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ib\Documents\Chandra\DILIPHO\correlation AopgS\"/>
    </mc:Choice>
  </mc:AlternateContent>
  <xr:revisionPtr revIDLastSave="0" documentId="13_ncr:1_{16E68277-D654-4D67-8374-43E2AA03C81C}" xr6:coauthVersionLast="36" xr6:coauthVersionMax="36" xr10:uidLastSave="{00000000-0000-0000-0000-000000000000}"/>
  <bookViews>
    <workbookView xWindow="476" yWindow="44" windowWidth="18111" windowHeight="7942" tabRatio="759" activeTab="2" xr2:uid="{00000000-000D-0000-FFFF-FFFF00000000}"/>
  </bookViews>
  <sheets>
    <sheet name="Instructions" sheetId="19" r:id="rId1"/>
    <sheet name="DiffNondiff" sheetId="30" r:id="rId2"/>
    <sheet name="LightNlight" sheetId="18" r:id="rId3"/>
  </sheets>
  <definedNames>
    <definedName name="Aforplot">OFFSET(#REF!,0,0,COUNT(#REF!),1)</definedName>
    <definedName name="GAforplot">OFFSET(#REF!,0,0,COUNT(#REF!),1)</definedName>
    <definedName name="nameciminusgamma">OFFSET(#REF!,0,0,COUNT(#REF!),1)</definedName>
    <definedName name="namepforplot">OFFSET(#REF!,0,0,COUNT(#REF!),1)</definedName>
    <definedName name="solver_adj" localSheetId="1" hidden="1">DiffNondiff!#REF!</definedName>
    <definedName name="solver_cvg" localSheetId="1" hidden="1">0.0001</definedName>
    <definedName name="solver_drv" localSheetId="1" hidden="1">2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DiffNondiff!$AB$5</definedName>
    <definedName name="solver_pre" localSheetId="1" hidden="1">0.000001</definedName>
    <definedName name="solver_rbv" localSheetId="1" hidden="1">2</definedName>
    <definedName name="solver_rlx" localSheetId="1" hidden="1">2</definedName>
    <definedName name="solver_rsd" localSheetId="1" hidden="1">0</definedName>
    <definedName name="solver_scl" localSheetId="1" hidden="1">2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3</definedName>
    <definedName name="solver_val" localSheetId="1" hidden="1">0</definedName>
    <definedName name="solver_ver" localSheetId="1" hidden="1">3</definedName>
  </definedNames>
  <calcPr calcId="191029"/>
</workbook>
</file>

<file path=xl/calcChain.xml><?xml version="1.0" encoding="utf-8"?>
<calcChain xmlns="http://schemas.openxmlformats.org/spreadsheetml/2006/main">
  <c r="P25" i="30" l="1"/>
  <c r="N25" i="30"/>
  <c r="L25" i="30"/>
  <c r="J25" i="30"/>
  <c r="H25" i="30"/>
  <c r="F25" i="30"/>
  <c r="D25" i="30"/>
  <c r="A2040" i="30" l="1"/>
  <c r="K2039" i="30"/>
  <c r="J2039" i="30"/>
  <c r="I2039" i="30"/>
  <c r="M2039" i="30" s="1"/>
  <c r="AC23" i="30" s="1"/>
  <c r="H2039" i="30"/>
  <c r="F2039" i="30"/>
  <c r="E2039" i="30"/>
  <c r="C1154" i="30"/>
  <c r="F1039" i="30"/>
  <c r="B1038" i="30"/>
  <c r="A1033" i="30"/>
  <c r="K1032" i="30"/>
  <c r="K1039" i="30" s="1"/>
  <c r="J1032" i="30"/>
  <c r="J1039" i="30" s="1"/>
  <c r="I1032" i="30"/>
  <c r="H1032" i="30"/>
  <c r="H1039" i="30" s="1"/>
  <c r="F1032" i="30"/>
  <c r="E1032" i="30"/>
  <c r="E1039" i="30" s="1"/>
  <c r="C1218" i="30" s="1"/>
  <c r="C483" i="30"/>
  <c r="C355" i="30"/>
  <c r="C90" i="30"/>
  <c r="C53" i="30"/>
  <c r="C49" i="30"/>
  <c r="C47" i="30"/>
  <c r="C45" i="30"/>
  <c r="C41" i="30"/>
  <c r="C39" i="30"/>
  <c r="C37" i="30"/>
  <c r="C33" i="30"/>
  <c r="K32" i="30"/>
  <c r="J32" i="30"/>
  <c r="I32" i="30"/>
  <c r="M32" i="30" s="1"/>
  <c r="D32" i="30" s="1"/>
  <c r="AA22" i="30" s="1"/>
  <c r="H32" i="30"/>
  <c r="G32" i="30"/>
  <c r="F32" i="30"/>
  <c r="E32" i="30"/>
  <c r="B31" i="30"/>
  <c r="W22" i="30"/>
  <c r="V22" i="30"/>
  <c r="X21" i="30"/>
  <c r="V21" i="30"/>
  <c r="V20" i="30"/>
  <c r="Y20" i="30" s="1"/>
  <c r="V19" i="30"/>
  <c r="Y19" i="30" s="1"/>
  <c r="V18" i="30"/>
  <c r="I18" i="30"/>
  <c r="I15" i="30" s="1"/>
  <c r="F18" i="30"/>
  <c r="F15" i="30" s="1"/>
  <c r="V17" i="30"/>
  <c r="I17" i="30"/>
  <c r="F17" i="30"/>
  <c r="Y16" i="30"/>
  <c r="V16" i="30"/>
  <c r="F16" i="30"/>
  <c r="C16" i="30"/>
  <c r="V15" i="30"/>
  <c r="W14" i="30"/>
  <c r="V14" i="30"/>
  <c r="X13" i="30"/>
  <c r="V13" i="30"/>
  <c r="G13" i="30"/>
  <c r="D13" i="30"/>
  <c r="A13" i="30"/>
  <c r="V12" i="30"/>
  <c r="Y12" i="30" s="1"/>
  <c r="X11" i="30"/>
  <c r="V11" i="30"/>
  <c r="G11" i="30"/>
  <c r="D11" i="30"/>
  <c r="A11" i="30"/>
  <c r="X10" i="30"/>
  <c r="V10" i="30"/>
  <c r="V9" i="30"/>
  <c r="Y9" i="30" s="1"/>
  <c r="V8" i="30"/>
  <c r="V7" i="30"/>
  <c r="Y6" i="30"/>
  <c r="W6" i="30"/>
  <c r="V6" i="30"/>
  <c r="V5" i="30"/>
  <c r="Y5" i="30" s="1"/>
  <c r="Y4" i="30"/>
  <c r="A4" i="30"/>
  <c r="D1" i="30"/>
  <c r="C34" i="30" l="1"/>
  <c r="C42" i="30"/>
  <c r="C50" i="30"/>
  <c r="C387" i="30"/>
  <c r="C35" i="30"/>
  <c r="C43" i="30"/>
  <c r="C51" i="30"/>
  <c r="C419" i="30"/>
  <c r="F419" i="30" s="1"/>
  <c r="C36" i="30"/>
  <c r="C44" i="30"/>
  <c r="C52" i="30"/>
  <c r="C451" i="30"/>
  <c r="C38" i="30"/>
  <c r="C46" i="30"/>
  <c r="C54" i="30"/>
  <c r="C515" i="30"/>
  <c r="C40" i="30"/>
  <c r="C48" i="30"/>
  <c r="C323" i="30"/>
  <c r="C1136" i="30"/>
  <c r="F19" i="30"/>
  <c r="F20" i="30" s="1"/>
  <c r="W10" i="30"/>
  <c r="Y11" i="30"/>
  <c r="Y14" i="30"/>
  <c r="X16" i="30"/>
  <c r="Y18" i="30"/>
  <c r="Y22" i="30"/>
  <c r="W7" i="30"/>
  <c r="Y10" i="30"/>
  <c r="X12" i="30"/>
  <c r="W19" i="30"/>
  <c r="X22" i="30"/>
  <c r="X7" i="30"/>
  <c r="X23" i="30"/>
  <c r="X4" i="30"/>
  <c r="Y7" i="30"/>
  <c r="X15" i="30"/>
  <c r="Y17" i="30"/>
  <c r="W20" i="30"/>
  <c r="Y23" i="30"/>
  <c r="Y15" i="30"/>
  <c r="X17" i="30"/>
  <c r="X20" i="30"/>
  <c r="X6" i="30"/>
  <c r="Y8" i="30"/>
  <c r="W11" i="30"/>
  <c r="Y13" i="30"/>
  <c r="Y21" i="30"/>
  <c r="W9" i="30"/>
  <c r="X14" i="30"/>
  <c r="W18" i="30"/>
  <c r="X19" i="30"/>
  <c r="E1024" i="30"/>
  <c r="E1017" i="30"/>
  <c r="C1026" i="30"/>
  <c r="E1026" i="30" s="1"/>
  <c r="C1025" i="30"/>
  <c r="E1025" i="30" s="1"/>
  <c r="C1024" i="30"/>
  <c r="C1023" i="30"/>
  <c r="E1023" i="30" s="1"/>
  <c r="C1022" i="30"/>
  <c r="E1022" i="30" s="1"/>
  <c r="C1021" i="30"/>
  <c r="E1021" i="30" s="1"/>
  <c r="C1020" i="30"/>
  <c r="E1020" i="30" s="1"/>
  <c r="C1019" i="30"/>
  <c r="F1019" i="30" s="1"/>
  <c r="C1018" i="30"/>
  <c r="E1018" i="30" s="1"/>
  <c r="C1017" i="30"/>
  <c r="E1006" i="30"/>
  <c r="E1002" i="30"/>
  <c r="E994" i="30"/>
  <c r="E982" i="30"/>
  <c r="E974" i="30"/>
  <c r="E962" i="30"/>
  <c r="E961" i="30"/>
  <c r="E942" i="30"/>
  <c r="E938" i="30"/>
  <c r="E930" i="30"/>
  <c r="E914" i="30"/>
  <c r="C1015" i="30"/>
  <c r="E1015" i="30" s="1"/>
  <c r="C1014" i="30"/>
  <c r="E1014" i="30" s="1"/>
  <c r="C1013" i="30"/>
  <c r="E1013" i="30" s="1"/>
  <c r="C1012" i="30"/>
  <c r="E1012" i="30" s="1"/>
  <c r="C1011" i="30"/>
  <c r="E1011" i="30" s="1"/>
  <c r="C1010" i="30"/>
  <c r="E1010" i="30" s="1"/>
  <c r="C1009" i="30"/>
  <c r="E1009" i="30" s="1"/>
  <c r="C1008" i="30"/>
  <c r="E1008" i="30" s="1"/>
  <c r="C1007" i="30"/>
  <c r="E1007" i="30" s="1"/>
  <c r="C1006" i="30"/>
  <c r="C1005" i="30"/>
  <c r="E1005" i="30" s="1"/>
  <c r="C1004" i="30"/>
  <c r="E1004" i="30" s="1"/>
  <c r="C1003" i="30"/>
  <c r="E1003" i="30" s="1"/>
  <c r="C1002" i="30"/>
  <c r="C1001" i="30"/>
  <c r="E1001" i="30" s="1"/>
  <c r="C1000" i="30"/>
  <c r="E1000" i="30" s="1"/>
  <c r="C999" i="30"/>
  <c r="E999" i="30" s="1"/>
  <c r="C998" i="30"/>
  <c r="E998" i="30" s="1"/>
  <c r="C997" i="30"/>
  <c r="E997" i="30" s="1"/>
  <c r="C996" i="30"/>
  <c r="E996" i="30" s="1"/>
  <c r="C995" i="30"/>
  <c r="E995" i="30" s="1"/>
  <c r="C994" i="30"/>
  <c r="C993" i="30"/>
  <c r="E993" i="30" s="1"/>
  <c r="C992" i="30"/>
  <c r="E992" i="30" s="1"/>
  <c r="C991" i="30"/>
  <c r="E991" i="30" s="1"/>
  <c r="C990" i="30"/>
  <c r="E990" i="30" s="1"/>
  <c r="C989" i="30"/>
  <c r="E989" i="30" s="1"/>
  <c r="C988" i="30"/>
  <c r="E988" i="30" s="1"/>
  <c r="C987" i="30"/>
  <c r="E987" i="30" s="1"/>
  <c r="C986" i="30"/>
  <c r="E986" i="30" s="1"/>
  <c r="C985" i="30"/>
  <c r="E985" i="30" s="1"/>
  <c r="C984" i="30"/>
  <c r="E984" i="30" s="1"/>
  <c r="C983" i="30"/>
  <c r="E983" i="30" s="1"/>
  <c r="C982" i="30"/>
  <c r="C981" i="30"/>
  <c r="E981" i="30" s="1"/>
  <c r="C980" i="30"/>
  <c r="E980" i="30" s="1"/>
  <c r="C979" i="30"/>
  <c r="E979" i="30" s="1"/>
  <c r="C978" i="30"/>
  <c r="E978" i="30" s="1"/>
  <c r="C977" i="30"/>
  <c r="E977" i="30" s="1"/>
  <c r="C976" i="30"/>
  <c r="E976" i="30" s="1"/>
  <c r="C975" i="30"/>
  <c r="E975" i="30" s="1"/>
  <c r="C974" i="30"/>
  <c r="C973" i="30"/>
  <c r="E973" i="30" s="1"/>
  <c r="C972" i="30"/>
  <c r="E972" i="30" s="1"/>
  <c r="C971" i="30"/>
  <c r="E971" i="30" s="1"/>
  <c r="C970" i="30"/>
  <c r="E970" i="30" s="1"/>
  <c r="C969" i="30"/>
  <c r="E969" i="30" s="1"/>
  <c r="C968" i="30"/>
  <c r="E968" i="30" s="1"/>
  <c r="C967" i="30"/>
  <c r="E967" i="30" s="1"/>
  <c r="C966" i="30"/>
  <c r="E966" i="30" s="1"/>
  <c r="C965" i="30"/>
  <c r="E965" i="30" s="1"/>
  <c r="C964" i="30"/>
  <c r="E964" i="30" s="1"/>
  <c r="C963" i="30"/>
  <c r="E963" i="30" s="1"/>
  <c r="C962" i="30"/>
  <c r="C961" i="30"/>
  <c r="C960" i="30"/>
  <c r="E960" i="30" s="1"/>
  <c r="C959" i="30"/>
  <c r="E959" i="30" s="1"/>
  <c r="C958" i="30"/>
  <c r="E958" i="30" s="1"/>
  <c r="C957" i="30"/>
  <c r="E957" i="30" s="1"/>
  <c r="C956" i="30"/>
  <c r="E956" i="30" s="1"/>
  <c r="C955" i="30"/>
  <c r="E955" i="30" s="1"/>
  <c r="C954" i="30"/>
  <c r="E954" i="30" s="1"/>
  <c r="C953" i="30"/>
  <c r="E953" i="30" s="1"/>
  <c r="C952" i="30"/>
  <c r="J952" i="30" s="1"/>
  <c r="C951" i="30"/>
  <c r="E951" i="30" s="1"/>
  <c r="C950" i="30"/>
  <c r="E950" i="30" s="1"/>
  <c r="C949" i="30"/>
  <c r="E949" i="30" s="1"/>
  <c r="C948" i="30"/>
  <c r="E948" i="30" s="1"/>
  <c r="C947" i="30"/>
  <c r="E947" i="30" s="1"/>
  <c r="C946" i="30"/>
  <c r="E946" i="30" s="1"/>
  <c r="C945" i="30"/>
  <c r="E945" i="30" s="1"/>
  <c r="C944" i="30"/>
  <c r="E944" i="30" s="1"/>
  <c r="C943" i="30"/>
  <c r="E943" i="30" s="1"/>
  <c r="C942" i="30"/>
  <c r="C941" i="30"/>
  <c r="E941" i="30" s="1"/>
  <c r="C940" i="30"/>
  <c r="E940" i="30" s="1"/>
  <c r="C939" i="30"/>
  <c r="E939" i="30" s="1"/>
  <c r="C938" i="30"/>
  <c r="C937" i="30"/>
  <c r="E937" i="30" s="1"/>
  <c r="C936" i="30"/>
  <c r="E936" i="30" s="1"/>
  <c r="C935" i="30"/>
  <c r="E935" i="30" s="1"/>
  <c r="C934" i="30"/>
  <c r="E934" i="30" s="1"/>
  <c r="C933" i="30"/>
  <c r="E933" i="30" s="1"/>
  <c r="C932" i="30"/>
  <c r="E932" i="30" s="1"/>
  <c r="C931" i="30"/>
  <c r="E931" i="30" s="1"/>
  <c r="C930" i="30"/>
  <c r="C929" i="30"/>
  <c r="E929" i="30" s="1"/>
  <c r="C928" i="30"/>
  <c r="E928" i="30" s="1"/>
  <c r="C927" i="30"/>
  <c r="E927" i="30" s="1"/>
  <c r="C926" i="30"/>
  <c r="E926" i="30" s="1"/>
  <c r="C925" i="30"/>
  <c r="E925" i="30" s="1"/>
  <c r="C924" i="30"/>
  <c r="E924" i="30" s="1"/>
  <c r="C923" i="30"/>
  <c r="E923" i="30" s="1"/>
  <c r="C922" i="30"/>
  <c r="E922" i="30" s="1"/>
  <c r="C921" i="30"/>
  <c r="E921" i="30" s="1"/>
  <c r="C920" i="30"/>
  <c r="J920" i="30" s="1"/>
  <c r="C919" i="30"/>
  <c r="E919" i="30" s="1"/>
  <c r="C918" i="30"/>
  <c r="E918" i="30" s="1"/>
  <c r="C917" i="30"/>
  <c r="E917" i="30" s="1"/>
  <c r="C916" i="30"/>
  <c r="E916" i="30" s="1"/>
  <c r="C915" i="30"/>
  <c r="E915" i="30" s="1"/>
  <c r="C914" i="30"/>
  <c r="C913" i="30"/>
  <c r="E913" i="30" s="1"/>
  <c r="C912" i="30"/>
  <c r="I912" i="30" s="1"/>
  <c r="C911" i="30"/>
  <c r="E911" i="30" s="1"/>
  <c r="C910" i="30"/>
  <c r="C909" i="30"/>
  <c r="C908" i="30"/>
  <c r="E908" i="30" s="1"/>
  <c r="C907" i="30"/>
  <c r="E907" i="30" s="1"/>
  <c r="C906" i="30"/>
  <c r="C905" i="30"/>
  <c r="E905" i="30" s="1"/>
  <c r="C904" i="30"/>
  <c r="E904" i="30" s="1"/>
  <c r="C903" i="30"/>
  <c r="E903" i="30" s="1"/>
  <c r="C902" i="30"/>
  <c r="C901" i="30"/>
  <c r="C900" i="30"/>
  <c r="E900" i="30" s="1"/>
  <c r="C899" i="30"/>
  <c r="C898" i="30"/>
  <c r="C897" i="30"/>
  <c r="E899" i="30"/>
  <c r="C895" i="30"/>
  <c r="E895" i="30" s="1"/>
  <c r="E909" i="30"/>
  <c r="E898" i="30"/>
  <c r="E897" i="30"/>
  <c r="E894" i="30"/>
  <c r="C894" i="30"/>
  <c r="E910" i="30"/>
  <c r="E906" i="30"/>
  <c r="E902" i="30"/>
  <c r="C896" i="30"/>
  <c r="E896" i="30" s="1"/>
  <c r="E893" i="30"/>
  <c r="E889" i="30"/>
  <c r="G889" i="30" s="1"/>
  <c r="E861" i="30"/>
  <c r="E855" i="30"/>
  <c r="E849" i="30"/>
  <c r="E832" i="30"/>
  <c r="E829" i="30"/>
  <c r="E817" i="30"/>
  <c r="E812" i="30"/>
  <c r="E795" i="30"/>
  <c r="E792" i="30"/>
  <c r="E784" i="30"/>
  <c r="E901" i="30"/>
  <c r="C892" i="30"/>
  <c r="I892" i="30" s="1"/>
  <c r="C884" i="30"/>
  <c r="E884" i="30" s="1"/>
  <c r="C876" i="30"/>
  <c r="E876" i="30" s="1"/>
  <c r="C868" i="30"/>
  <c r="E868" i="30" s="1"/>
  <c r="C860" i="30"/>
  <c r="E860" i="30" s="1"/>
  <c r="C852" i="30"/>
  <c r="E852" i="30" s="1"/>
  <c r="C844" i="30"/>
  <c r="E844" i="30" s="1"/>
  <c r="C836" i="30"/>
  <c r="E836" i="30" s="1"/>
  <c r="C828" i="30"/>
  <c r="K828" i="30" s="1"/>
  <c r="C820" i="30"/>
  <c r="E820" i="30" s="1"/>
  <c r="C812" i="30"/>
  <c r="C795" i="30"/>
  <c r="C791" i="30"/>
  <c r="E791" i="30" s="1"/>
  <c r="C785" i="30"/>
  <c r="E785" i="30" s="1"/>
  <c r="C887" i="30"/>
  <c r="E887" i="30" s="1"/>
  <c r="C879" i="30"/>
  <c r="I879" i="30" s="1"/>
  <c r="C871" i="30"/>
  <c r="E871" i="30" s="1"/>
  <c r="C863" i="30"/>
  <c r="E863" i="30" s="1"/>
  <c r="C855" i="30"/>
  <c r="C847" i="30"/>
  <c r="E847" i="30" s="1"/>
  <c r="C839" i="30"/>
  <c r="E839" i="30" s="1"/>
  <c r="C831" i="30"/>
  <c r="E831" i="30" s="1"/>
  <c r="C823" i="30"/>
  <c r="E823" i="30" s="1"/>
  <c r="C815" i="30"/>
  <c r="I815" i="30" s="1"/>
  <c r="C807" i="30"/>
  <c r="E807" i="30" s="1"/>
  <c r="C782" i="30"/>
  <c r="E782" i="30" s="1"/>
  <c r="C890" i="30"/>
  <c r="E890" i="30" s="1"/>
  <c r="C882" i="30"/>
  <c r="E882" i="30" s="1"/>
  <c r="C874" i="30"/>
  <c r="E874" i="30" s="1"/>
  <c r="C866" i="30"/>
  <c r="E866" i="30" s="1"/>
  <c r="C858" i="30"/>
  <c r="H858" i="30" s="1"/>
  <c r="C850" i="30"/>
  <c r="E850" i="30" s="1"/>
  <c r="C842" i="30"/>
  <c r="E842" i="30" s="1"/>
  <c r="C834" i="30"/>
  <c r="E834" i="30" s="1"/>
  <c r="C826" i="30"/>
  <c r="E826" i="30" s="1"/>
  <c r="C818" i="30"/>
  <c r="E818" i="30" s="1"/>
  <c r="C810" i="30"/>
  <c r="E810" i="30" s="1"/>
  <c r="C792" i="30"/>
  <c r="C788" i="30"/>
  <c r="J788" i="30" s="1"/>
  <c r="C787" i="30"/>
  <c r="E787" i="30" s="1"/>
  <c r="C779" i="30"/>
  <c r="E779" i="30" s="1"/>
  <c r="C893" i="30"/>
  <c r="C885" i="30"/>
  <c r="E885" i="30" s="1"/>
  <c r="C877" i="30"/>
  <c r="E877" i="30" s="1"/>
  <c r="C869" i="30"/>
  <c r="E869" i="30" s="1"/>
  <c r="C861" i="30"/>
  <c r="C853" i="30"/>
  <c r="K853" i="30" s="1"/>
  <c r="C845" i="30"/>
  <c r="E845" i="30" s="1"/>
  <c r="C837" i="30"/>
  <c r="E837" i="30" s="1"/>
  <c r="C829" i="30"/>
  <c r="C821" i="30"/>
  <c r="E821" i="30" s="1"/>
  <c r="C813" i="30"/>
  <c r="E813" i="30" s="1"/>
  <c r="C805" i="30"/>
  <c r="E805" i="30" s="1"/>
  <c r="C802" i="30"/>
  <c r="E802" i="30" s="1"/>
  <c r="C800" i="30"/>
  <c r="E800" i="30" s="1"/>
  <c r="C798" i="30"/>
  <c r="E798" i="30" s="1"/>
  <c r="C796" i="30"/>
  <c r="E796" i="30" s="1"/>
  <c r="C784" i="30"/>
  <c r="C888" i="30"/>
  <c r="E888" i="30" s="1"/>
  <c r="C880" i="30"/>
  <c r="E880" i="30" s="1"/>
  <c r="C872" i="30"/>
  <c r="E872" i="30" s="1"/>
  <c r="C864" i="30"/>
  <c r="E864" i="30" s="1"/>
  <c r="C856" i="30"/>
  <c r="E856" i="30" s="1"/>
  <c r="C848" i="30"/>
  <c r="E848" i="30" s="1"/>
  <c r="C840" i="30"/>
  <c r="E840" i="30" s="1"/>
  <c r="C832" i="30"/>
  <c r="C824" i="30"/>
  <c r="E824" i="30" s="1"/>
  <c r="C816" i="30"/>
  <c r="E816" i="30" s="1"/>
  <c r="C808" i="30"/>
  <c r="E808" i="30" s="1"/>
  <c r="C793" i="30"/>
  <c r="E793" i="30" s="1"/>
  <c r="G793" i="30" s="1"/>
  <c r="C789" i="30"/>
  <c r="F789" i="30" s="1"/>
  <c r="C781" i="30"/>
  <c r="E781" i="30" s="1"/>
  <c r="C1016" i="30"/>
  <c r="E1016" i="30" s="1"/>
  <c r="C891" i="30"/>
  <c r="E891" i="30" s="1"/>
  <c r="C883" i="30"/>
  <c r="E883" i="30" s="1"/>
  <c r="C875" i="30"/>
  <c r="E875" i="30" s="1"/>
  <c r="C867" i="30"/>
  <c r="E867" i="30" s="1"/>
  <c r="C859" i="30"/>
  <c r="E859" i="30" s="1"/>
  <c r="C851" i="30"/>
  <c r="F851" i="30" s="1"/>
  <c r="C843" i="30"/>
  <c r="E843" i="30" s="1"/>
  <c r="C835" i="30"/>
  <c r="E835" i="30" s="1"/>
  <c r="C827" i="30"/>
  <c r="E827" i="30" s="1"/>
  <c r="C819" i="30"/>
  <c r="E819" i="30" s="1"/>
  <c r="C811" i="30"/>
  <c r="E811" i="30" s="1"/>
  <c r="C804" i="30"/>
  <c r="E804" i="30" s="1"/>
  <c r="C786" i="30"/>
  <c r="E786" i="30" s="1"/>
  <c r="E778" i="30"/>
  <c r="E722" i="30"/>
  <c r="E714" i="30"/>
  <c r="E677" i="30"/>
  <c r="C886" i="30"/>
  <c r="E886" i="30" s="1"/>
  <c r="C878" i="30"/>
  <c r="I878" i="30" s="1"/>
  <c r="C870" i="30"/>
  <c r="E870" i="30" s="1"/>
  <c r="C862" i="30"/>
  <c r="E862" i="30" s="1"/>
  <c r="C854" i="30"/>
  <c r="E854" i="30" s="1"/>
  <c r="C846" i="30"/>
  <c r="E846" i="30" s="1"/>
  <c r="C838" i="30"/>
  <c r="E838" i="30" s="1"/>
  <c r="C830" i="30"/>
  <c r="E830" i="30" s="1"/>
  <c r="C822" i="30"/>
  <c r="E822" i="30" s="1"/>
  <c r="C814" i="30"/>
  <c r="I814" i="30" s="1"/>
  <c r="C806" i="30"/>
  <c r="E806" i="30" s="1"/>
  <c r="C794" i="30"/>
  <c r="E794" i="30" s="1"/>
  <c r="C790" i="30"/>
  <c r="E790" i="30" s="1"/>
  <c r="C783" i="30"/>
  <c r="E783" i="30" s="1"/>
  <c r="C833" i="30"/>
  <c r="E833" i="30" s="1"/>
  <c r="C773" i="30"/>
  <c r="E773" i="30" s="1"/>
  <c r="C765" i="30"/>
  <c r="E765" i="30" s="1"/>
  <c r="C757" i="30"/>
  <c r="J757" i="30" s="1"/>
  <c r="C749" i="30"/>
  <c r="E749" i="30" s="1"/>
  <c r="C741" i="30"/>
  <c r="E741" i="30" s="1"/>
  <c r="C733" i="30"/>
  <c r="E733" i="30" s="1"/>
  <c r="C725" i="30"/>
  <c r="E725" i="30" s="1"/>
  <c r="C717" i="30"/>
  <c r="E717" i="30" s="1"/>
  <c r="C709" i="30"/>
  <c r="E709" i="30" s="1"/>
  <c r="C701" i="30"/>
  <c r="E701" i="30" s="1"/>
  <c r="C693" i="30"/>
  <c r="J693" i="30" s="1"/>
  <c r="C685" i="30"/>
  <c r="E685" i="30" s="1"/>
  <c r="C681" i="30"/>
  <c r="E681" i="30" s="1"/>
  <c r="C677" i="30"/>
  <c r="E674" i="30"/>
  <c r="E670" i="30"/>
  <c r="E666" i="30"/>
  <c r="E658" i="30"/>
  <c r="E654" i="30"/>
  <c r="E647" i="30"/>
  <c r="E646" i="30"/>
  <c r="E642" i="30"/>
  <c r="E638" i="30"/>
  <c r="E634" i="30"/>
  <c r="E631" i="30"/>
  <c r="E626" i="30"/>
  <c r="E623" i="30"/>
  <c r="G623" i="30" s="1"/>
  <c r="E622" i="30"/>
  <c r="E615" i="30"/>
  <c r="E614" i="30"/>
  <c r="E610" i="30"/>
  <c r="E602" i="30"/>
  <c r="E599" i="30"/>
  <c r="E594" i="30"/>
  <c r="E586" i="30"/>
  <c r="E578" i="30"/>
  <c r="E570" i="30"/>
  <c r="E567" i="30"/>
  <c r="E562" i="30"/>
  <c r="E554" i="30"/>
  <c r="E546" i="30"/>
  <c r="C857" i="30"/>
  <c r="E857" i="30" s="1"/>
  <c r="C776" i="30"/>
  <c r="C768" i="30"/>
  <c r="E768" i="30" s="1"/>
  <c r="C760" i="30"/>
  <c r="E760" i="30" s="1"/>
  <c r="C752" i="30"/>
  <c r="I752" i="30" s="1"/>
  <c r="C744" i="30"/>
  <c r="E744" i="30" s="1"/>
  <c r="C736" i="30"/>
  <c r="E736" i="30" s="1"/>
  <c r="C728" i="30"/>
  <c r="E728" i="30" s="1"/>
  <c r="C720" i="30"/>
  <c r="E720" i="30" s="1"/>
  <c r="C712" i="30"/>
  <c r="C704" i="30"/>
  <c r="E704" i="30" s="1"/>
  <c r="C696" i="30"/>
  <c r="E696" i="30" s="1"/>
  <c r="C688" i="30"/>
  <c r="I688" i="30" s="1"/>
  <c r="C881" i="30"/>
  <c r="E881" i="30" s="1"/>
  <c r="C817" i="30"/>
  <c r="C801" i="30"/>
  <c r="E801" i="30" s="1"/>
  <c r="C771" i="30"/>
  <c r="E771" i="30" s="1"/>
  <c r="C763" i="30"/>
  <c r="C755" i="30"/>
  <c r="E755" i="30" s="1"/>
  <c r="C747" i="30"/>
  <c r="E747" i="30" s="1"/>
  <c r="C739" i="30"/>
  <c r="F739" i="30" s="1"/>
  <c r="C731" i="30"/>
  <c r="E731" i="30" s="1"/>
  <c r="C723" i="30"/>
  <c r="E723" i="30" s="1"/>
  <c r="C715" i="30"/>
  <c r="E715" i="30" s="1"/>
  <c r="C707" i="30"/>
  <c r="E707" i="30" s="1"/>
  <c r="C699" i="30"/>
  <c r="C691" i="30"/>
  <c r="E691" i="30" s="1"/>
  <c r="C683" i="30"/>
  <c r="E683" i="30" s="1"/>
  <c r="C680" i="30"/>
  <c r="I680" i="30" s="1"/>
  <c r="C676" i="30"/>
  <c r="E676" i="30" s="1"/>
  <c r="C675" i="30"/>
  <c r="E675" i="30" s="1"/>
  <c r="C674" i="30"/>
  <c r="C673" i="30"/>
  <c r="E673" i="30" s="1"/>
  <c r="C672" i="30"/>
  <c r="I672" i="30" s="1"/>
  <c r="C671" i="30"/>
  <c r="E671" i="30" s="1"/>
  <c r="G671" i="30" s="1"/>
  <c r="C670" i="30"/>
  <c r="C669" i="30"/>
  <c r="F669" i="30" s="1"/>
  <c r="C668" i="30"/>
  <c r="E668" i="30" s="1"/>
  <c r="C667" i="30"/>
  <c r="E667" i="30" s="1"/>
  <c r="C666" i="30"/>
  <c r="C665" i="30"/>
  <c r="E665" i="30" s="1"/>
  <c r="C664" i="30"/>
  <c r="C663" i="30"/>
  <c r="E663" i="30" s="1"/>
  <c r="G663" i="30" s="1"/>
  <c r="C662" i="30"/>
  <c r="E662" i="30" s="1"/>
  <c r="C661" i="30"/>
  <c r="I661" i="30" s="1"/>
  <c r="C660" i="30"/>
  <c r="E660" i="30" s="1"/>
  <c r="C659" i="30"/>
  <c r="E659" i="30" s="1"/>
  <c r="C658" i="30"/>
  <c r="C657" i="30"/>
  <c r="E657" i="30" s="1"/>
  <c r="C656" i="30"/>
  <c r="C655" i="30"/>
  <c r="E655" i="30" s="1"/>
  <c r="G655" i="30" s="1"/>
  <c r="C654" i="30"/>
  <c r="C653" i="30"/>
  <c r="I653" i="30" s="1"/>
  <c r="C652" i="30"/>
  <c r="E652" i="30" s="1"/>
  <c r="C651" i="30"/>
  <c r="E651" i="30" s="1"/>
  <c r="C650" i="30"/>
  <c r="E650" i="30" s="1"/>
  <c r="C649" i="30"/>
  <c r="E649" i="30" s="1"/>
  <c r="C648" i="30"/>
  <c r="C647" i="30"/>
  <c r="C646" i="30"/>
  <c r="C645" i="30"/>
  <c r="I645" i="30" s="1"/>
  <c r="C644" i="30"/>
  <c r="E644" i="30" s="1"/>
  <c r="C643" i="30"/>
  <c r="E643" i="30" s="1"/>
  <c r="C642" i="30"/>
  <c r="C641" i="30"/>
  <c r="E641" i="30" s="1"/>
  <c r="C640" i="30"/>
  <c r="C639" i="30"/>
  <c r="E639" i="30" s="1"/>
  <c r="G639" i="30" s="1"/>
  <c r="C638" i="30"/>
  <c r="C637" i="30"/>
  <c r="I637" i="30" s="1"/>
  <c r="C636" i="30"/>
  <c r="E636" i="30" s="1"/>
  <c r="C635" i="30"/>
  <c r="E635" i="30" s="1"/>
  <c r="C634" i="30"/>
  <c r="C633" i="30"/>
  <c r="E633" i="30" s="1"/>
  <c r="C632" i="30"/>
  <c r="C631" i="30"/>
  <c r="C630" i="30"/>
  <c r="E630" i="30" s="1"/>
  <c r="C629" i="30"/>
  <c r="I629" i="30" s="1"/>
  <c r="C628" i="30"/>
  <c r="E628" i="30" s="1"/>
  <c r="C627" i="30"/>
  <c r="E627" i="30" s="1"/>
  <c r="C626" i="30"/>
  <c r="C625" i="30"/>
  <c r="E625" i="30" s="1"/>
  <c r="C624" i="30"/>
  <c r="C623" i="30"/>
  <c r="C622" i="30"/>
  <c r="C621" i="30"/>
  <c r="I621" i="30" s="1"/>
  <c r="C620" i="30"/>
  <c r="E620" i="30" s="1"/>
  <c r="C619" i="30"/>
  <c r="E619" i="30" s="1"/>
  <c r="C618" i="30"/>
  <c r="E618" i="30" s="1"/>
  <c r="C617" i="30"/>
  <c r="E617" i="30" s="1"/>
  <c r="C616" i="30"/>
  <c r="C615" i="30"/>
  <c r="C614" i="30"/>
  <c r="C613" i="30"/>
  <c r="I613" i="30" s="1"/>
  <c r="C612" i="30"/>
  <c r="E612" i="30" s="1"/>
  <c r="C611" i="30"/>
  <c r="E611" i="30" s="1"/>
  <c r="C610" i="30"/>
  <c r="C609" i="30"/>
  <c r="E609" i="30" s="1"/>
  <c r="C608" i="30"/>
  <c r="C607" i="30"/>
  <c r="E607" i="30" s="1"/>
  <c r="G607" i="30" s="1"/>
  <c r="C606" i="30"/>
  <c r="E606" i="30" s="1"/>
  <c r="C605" i="30"/>
  <c r="F605" i="30" s="1"/>
  <c r="C604" i="30"/>
  <c r="E604" i="30" s="1"/>
  <c r="C603" i="30"/>
  <c r="E603" i="30" s="1"/>
  <c r="C602" i="30"/>
  <c r="C601" i="30"/>
  <c r="E601" i="30" s="1"/>
  <c r="C600" i="30"/>
  <c r="C599" i="30"/>
  <c r="C598" i="30"/>
  <c r="E598" i="30" s="1"/>
  <c r="C597" i="30"/>
  <c r="I597" i="30" s="1"/>
  <c r="C596" i="30"/>
  <c r="E596" i="30" s="1"/>
  <c r="C595" i="30"/>
  <c r="E595" i="30" s="1"/>
  <c r="C594" i="30"/>
  <c r="C593" i="30"/>
  <c r="E593" i="30" s="1"/>
  <c r="C592" i="30"/>
  <c r="C591" i="30"/>
  <c r="E591" i="30" s="1"/>
  <c r="G591" i="30" s="1"/>
  <c r="C590" i="30"/>
  <c r="E590" i="30" s="1"/>
  <c r="C589" i="30"/>
  <c r="I589" i="30" s="1"/>
  <c r="C588" i="30"/>
  <c r="E588" i="30" s="1"/>
  <c r="C587" i="30"/>
  <c r="E587" i="30" s="1"/>
  <c r="C586" i="30"/>
  <c r="C585" i="30"/>
  <c r="E585" i="30" s="1"/>
  <c r="C584" i="30"/>
  <c r="C583" i="30"/>
  <c r="E583" i="30" s="1"/>
  <c r="C582" i="30"/>
  <c r="E582" i="30" s="1"/>
  <c r="C581" i="30"/>
  <c r="I581" i="30" s="1"/>
  <c r="C580" i="30"/>
  <c r="E580" i="30" s="1"/>
  <c r="C579" i="30"/>
  <c r="E579" i="30" s="1"/>
  <c r="C578" i="30"/>
  <c r="C577" i="30"/>
  <c r="E577" i="30" s="1"/>
  <c r="C576" i="30"/>
  <c r="C575" i="30"/>
  <c r="E575" i="30" s="1"/>
  <c r="G575" i="30" s="1"/>
  <c r="C574" i="30"/>
  <c r="E574" i="30" s="1"/>
  <c r="C573" i="30"/>
  <c r="I573" i="30" s="1"/>
  <c r="C572" i="30"/>
  <c r="E572" i="30" s="1"/>
  <c r="C571" i="30"/>
  <c r="E571" i="30" s="1"/>
  <c r="C570" i="30"/>
  <c r="C569" i="30"/>
  <c r="E569" i="30" s="1"/>
  <c r="C568" i="30"/>
  <c r="C567" i="30"/>
  <c r="C566" i="30"/>
  <c r="E566" i="30" s="1"/>
  <c r="C565" i="30"/>
  <c r="I565" i="30" s="1"/>
  <c r="C564" i="30"/>
  <c r="E564" i="30" s="1"/>
  <c r="C563" i="30"/>
  <c r="E563" i="30" s="1"/>
  <c r="C562" i="30"/>
  <c r="C561" i="30"/>
  <c r="E561" i="30" s="1"/>
  <c r="C560" i="30"/>
  <c r="C559" i="30"/>
  <c r="E559" i="30" s="1"/>
  <c r="C558" i="30"/>
  <c r="E558" i="30" s="1"/>
  <c r="C557" i="30"/>
  <c r="E557" i="30" s="1"/>
  <c r="C556" i="30"/>
  <c r="E556" i="30" s="1"/>
  <c r="C555" i="30"/>
  <c r="E555" i="30" s="1"/>
  <c r="C554" i="30"/>
  <c r="C553" i="30"/>
  <c r="E553" i="30" s="1"/>
  <c r="C552" i="30"/>
  <c r="C551" i="30"/>
  <c r="E551" i="30" s="1"/>
  <c r="C550" i="30"/>
  <c r="E550" i="30" s="1"/>
  <c r="C549" i="30"/>
  <c r="I549" i="30" s="1"/>
  <c r="C548" i="30"/>
  <c r="E548" i="30" s="1"/>
  <c r="C547" i="30"/>
  <c r="E547" i="30" s="1"/>
  <c r="C546" i="30"/>
  <c r="C545" i="30"/>
  <c r="E545" i="30" s="1"/>
  <c r="C544" i="30"/>
  <c r="C543" i="30"/>
  <c r="E543" i="30" s="1"/>
  <c r="C542" i="30"/>
  <c r="E542" i="30" s="1"/>
  <c r="C841" i="30"/>
  <c r="J841" i="30" s="1"/>
  <c r="C774" i="30"/>
  <c r="E774" i="30" s="1"/>
  <c r="C766" i="30"/>
  <c r="E766" i="30" s="1"/>
  <c r="C758" i="30"/>
  <c r="E758" i="30" s="1"/>
  <c r="C750" i="30"/>
  <c r="E750" i="30" s="1"/>
  <c r="C742" i="30"/>
  <c r="C734" i="30"/>
  <c r="E734" i="30" s="1"/>
  <c r="C726" i="30"/>
  <c r="E726" i="30" s="1"/>
  <c r="C718" i="30"/>
  <c r="I718" i="30" s="1"/>
  <c r="C710" i="30"/>
  <c r="E710" i="30" s="1"/>
  <c r="C702" i="30"/>
  <c r="E702" i="30" s="1"/>
  <c r="C694" i="30"/>
  <c r="E694" i="30" s="1"/>
  <c r="C686" i="30"/>
  <c r="E686" i="30" s="1"/>
  <c r="C865" i="30"/>
  <c r="C797" i="30"/>
  <c r="E797" i="30" s="1"/>
  <c r="C777" i="30"/>
  <c r="E777" i="30" s="1"/>
  <c r="C769" i="30"/>
  <c r="E769" i="30" s="1"/>
  <c r="C761" i="30"/>
  <c r="E761" i="30" s="1"/>
  <c r="C753" i="30"/>
  <c r="E753" i="30" s="1"/>
  <c r="C745" i="30"/>
  <c r="E745" i="30" s="1"/>
  <c r="C737" i="30"/>
  <c r="E737" i="30" s="1"/>
  <c r="C729" i="30"/>
  <c r="C721" i="30"/>
  <c r="E721" i="30" s="1"/>
  <c r="C713" i="30"/>
  <c r="E713" i="30" s="1"/>
  <c r="C705" i="30"/>
  <c r="E705" i="30" s="1"/>
  <c r="C697" i="30"/>
  <c r="E697" i="30" s="1"/>
  <c r="C689" i="30"/>
  <c r="E689" i="30" s="1"/>
  <c r="C679" i="30"/>
  <c r="E679" i="30" s="1"/>
  <c r="C889" i="30"/>
  <c r="C825" i="30"/>
  <c r="H825" i="30" s="1"/>
  <c r="C803" i="30"/>
  <c r="E803" i="30" s="1"/>
  <c r="C772" i="30"/>
  <c r="E772" i="30" s="1"/>
  <c r="C764" i="30"/>
  <c r="K764" i="30" s="1"/>
  <c r="C756" i="30"/>
  <c r="E756" i="30" s="1"/>
  <c r="C748" i="30"/>
  <c r="E748" i="30" s="1"/>
  <c r="C740" i="30"/>
  <c r="E740" i="30" s="1"/>
  <c r="C732" i="30"/>
  <c r="E732" i="30" s="1"/>
  <c r="C724" i="30"/>
  <c r="C716" i="30"/>
  <c r="E716" i="30" s="1"/>
  <c r="C708" i="30"/>
  <c r="E708" i="30" s="1"/>
  <c r="C700" i="30"/>
  <c r="K700" i="30" s="1"/>
  <c r="C692" i="30"/>
  <c r="E692" i="30" s="1"/>
  <c r="C684" i="30"/>
  <c r="E684" i="30" s="1"/>
  <c r="C849" i="30"/>
  <c r="C780" i="30"/>
  <c r="E780" i="30" s="1"/>
  <c r="C775" i="30"/>
  <c r="C767" i="30"/>
  <c r="E767" i="30" s="1"/>
  <c r="C759" i="30"/>
  <c r="E759" i="30" s="1"/>
  <c r="C751" i="30"/>
  <c r="I751" i="30" s="1"/>
  <c r="C743" i="30"/>
  <c r="E743" i="30" s="1"/>
  <c r="C735" i="30"/>
  <c r="E735" i="30" s="1"/>
  <c r="C727" i="30"/>
  <c r="E727" i="30" s="1"/>
  <c r="C719" i="30"/>
  <c r="E719" i="30" s="1"/>
  <c r="C711" i="30"/>
  <c r="C703" i="30"/>
  <c r="E703" i="30" s="1"/>
  <c r="C695" i="30"/>
  <c r="E695" i="30" s="1"/>
  <c r="C687" i="30"/>
  <c r="I687" i="30" s="1"/>
  <c r="C678" i="30"/>
  <c r="E678" i="30" s="1"/>
  <c r="C778" i="30"/>
  <c r="C714" i="30"/>
  <c r="C738" i="30"/>
  <c r="E738" i="30" s="1"/>
  <c r="C762" i="30"/>
  <c r="K762" i="30" s="1"/>
  <c r="C698" i="30"/>
  <c r="E698" i="30" s="1"/>
  <c r="G698" i="30" s="1"/>
  <c r="C722" i="30"/>
  <c r="C809" i="30"/>
  <c r="J809" i="30" s="1"/>
  <c r="C746" i="30"/>
  <c r="E746" i="30" s="1"/>
  <c r="C682" i="30"/>
  <c r="E682" i="30" s="1"/>
  <c r="E518" i="30"/>
  <c r="E497" i="30"/>
  <c r="E486" i="30"/>
  <c r="G486" i="30" s="1"/>
  <c r="E483" i="30"/>
  <c r="E478" i="30"/>
  <c r="E451" i="30"/>
  <c r="E422" i="30"/>
  <c r="E387" i="30"/>
  <c r="E369" i="30"/>
  <c r="E355" i="30"/>
  <c r="E350" i="30"/>
  <c r="E323" i="30"/>
  <c r="E318" i="30"/>
  <c r="C770" i="30"/>
  <c r="E770" i="30" s="1"/>
  <c r="G770" i="30" s="1"/>
  <c r="C706" i="30"/>
  <c r="E706" i="30" s="1"/>
  <c r="C300" i="30"/>
  <c r="C292" i="30"/>
  <c r="C538" i="30"/>
  <c r="E538" i="30" s="1"/>
  <c r="C534" i="30"/>
  <c r="K534" i="30" s="1"/>
  <c r="C530" i="30"/>
  <c r="E530" i="30" s="1"/>
  <c r="C526" i="30"/>
  <c r="C522" i="30"/>
  <c r="E522" i="30" s="1"/>
  <c r="C518" i="30"/>
  <c r="C514" i="30"/>
  <c r="E514" i="30" s="1"/>
  <c r="C510" i="30"/>
  <c r="E510" i="30" s="1"/>
  <c r="C506" i="30"/>
  <c r="E506" i="30" s="1"/>
  <c r="C502" i="30"/>
  <c r="K502" i="30" s="1"/>
  <c r="C498" i="30"/>
  <c r="E498" i="30" s="1"/>
  <c r="C494" i="30"/>
  <c r="E494" i="30" s="1"/>
  <c r="C490" i="30"/>
  <c r="E490" i="30" s="1"/>
  <c r="C486" i="30"/>
  <c r="C482" i="30"/>
  <c r="E482" i="30" s="1"/>
  <c r="C478" i="30"/>
  <c r="C474" i="30"/>
  <c r="E474" i="30" s="1"/>
  <c r="C470" i="30"/>
  <c r="K470" i="30" s="1"/>
  <c r="C466" i="30"/>
  <c r="E466" i="30" s="1"/>
  <c r="C462" i="30"/>
  <c r="C458" i="30"/>
  <c r="E458" i="30" s="1"/>
  <c r="C454" i="30"/>
  <c r="E454" i="30" s="1"/>
  <c r="C450" i="30"/>
  <c r="E450" i="30" s="1"/>
  <c r="C446" i="30"/>
  <c r="E446" i="30" s="1"/>
  <c r="C442" i="30"/>
  <c r="E442" i="30" s="1"/>
  <c r="C438" i="30"/>
  <c r="K438" i="30" s="1"/>
  <c r="C434" i="30"/>
  <c r="E434" i="30" s="1"/>
  <c r="C430" i="30"/>
  <c r="C426" i="30"/>
  <c r="E426" i="30" s="1"/>
  <c r="C422" i="30"/>
  <c r="C418" i="30"/>
  <c r="E418" i="30" s="1"/>
  <c r="C414" i="30"/>
  <c r="E414" i="30" s="1"/>
  <c r="C410" i="30"/>
  <c r="E410" i="30" s="1"/>
  <c r="C406" i="30"/>
  <c r="K406" i="30" s="1"/>
  <c r="C402" i="30"/>
  <c r="E402" i="30" s="1"/>
  <c r="C398" i="30"/>
  <c r="E398" i="30" s="1"/>
  <c r="G398" i="30" s="1"/>
  <c r="C394" i="30"/>
  <c r="E394" i="30" s="1"/>
  <c r="C390" i="30"/>
  <c r="E390" i="30" s="1"/>
  <c r="C386" i="30"/>
  <c r="E386" i="30" s="1"/>
  <c r="C382" i="30"/>
  <c r="E382" i="30" s="1"/>
  <c r="C378" i="30"/>
  <c r="E378" i="30" s="1"/>
  <c r="C374" i="30"/>
  <c r="K374" i="30" s="1"/>
  <c r="C370" i="30"/>
  <c r="E370" i="30" s="1"/>
  <c r="C366" i="30"/>
  <c r="E366" i="30" s="1"/>
  <c r="C362" i="30"/>
  <c r="E362" i="30" s="1"/>
  <c r="C358" i="30"/>
  <c r="E358" i="30" s="1"/>
  <c r="C354" i="30"/>
  <c r="E354" i="30" s="1"/>
  <c r="C350" i="30"/>
  <c r="C346" i="30"/>
  <c r="E346" i="30" s="1"/>
  <c r="C342" i="30"/>
  <c r="K342" i="30" s="1"/>
  <c r="C338" i="30"/>
  <c r="E338" i="30" s="1"/>
  <c r="C334" i="30"/>
  <c r="C330" i="30"/>
  <c r="E330" i="30" s="1"/>
  <c r="C326" i="30"/>
  <c r="E326" i="30" s="1"/>
  <c r="C322" i="30"/>
  <c r="E322" i="30" s="1"/>
  <c r="C318" i="30"/>
  <c r="C314" i="30"/>
  <c r="E314" i="30" s="1"/>
  <c r="C310" i="30"/>
  <c r="K310" i="30" s="1"/>
  <c r="C306" i="30"/>
  <c r="E306" i="30" s="1"/>
  <c r="C302" i="30"/>
  <c r="C293" i="30"/>
  <c r="E293" i="30" s="1"/>
  <c r="E295" i="30"/>
  <c r="C294" i="30"/>
  <c r="K294" i="30" s="1"/>
  <c r="E281" i="30"/>
  <c r="E276" i="30"/>
  <c r="E273" i="30"/>
  <c r="G273" i="30" s="1"/>
  <c r="E265" i="30"/>
  <c r="E251" i="30"/>
  <c r="E241" i="30"/>
  <c r="E233" i="30"/>
  <c r="G233" i="30" s="1"/>
  <c r="E225" i="30"/>
  <c r="G225" i="30" s="1"/>
  <c r="E137" i="30"/>
  <c r="G137" i="30" s="1"/>
  <c r="E121" i="30"/>
  <c r="E90" i="30"/>
  <c r="C537" i="30"/>
  <c r="E537" i="30" s="1"/>
  <c r="C533" i="30"/>
  <c r="E533" i="30" s="1"/>
  <c r="C529" i="30"/>
  <c r="E529" i="30" s="1"/>
  <c r="C525" i="30"/>
  <c r="E525" i="30" s="1"/>
  <c r="C521" i="30"/>
  <c r="E521" i="30" s="1"/>
  <c r="C517" i="30"/>
  <c r="E517" i="30" s="1"/>
  <c r="C513" i="30"/>
  <c r="K513" i="30" s="1"/>
  <c r="C509" i="30"/>
  <c r="E509" i="30" s="1"/>
  <c r="C505" i="30"/>
  <c r="E505" i="30" s="1"/>
  <c r="C501" i="30"/>
  <c r="E501" i="30" s="1"/>
  <c r="C497" i="30"/>
  <c r="C493" i="30"/>
  <c r="E493" i="30" s="1"/>
  <c r="C489" i="30"/>
  <c r="E489" i="30" s="1"/>
  <c r="C485" i="30"/>
  <c r="E485" i="30" s="1"/>
  <c r="C481" i="30"/>
  <c r="K481" i="30" s="1"/>
  <c r="C477" i="30"/>
  <c r="E477" i="30" s="1"/>
  <c r="C473" i="30"/>
  <c r="E473" i="30" s="1"/>
  <c r="C469" i="30"/>
  <c r="E469" i="30" s="1"/>
  <c r="C465" i="30"/>
  <c r="E465" i="30" s="1"/>
  <c r="C461" i="30"/>
  <c r="E461" i="30" s="1"/>
  <c r="C457" i="30"/>
  <c r="E457" i="30" s="1"/>
  <c r="C453" i="30"/>
  <c r="E453" i="30" s="1"/>
  <c r="C449" i="30"/>
  <c r="K449" i="30" s="1"/>
  <c r="C445" i="30"/>
  <c r="E445" i="30" s="1"/>
  <c r="C441" i="30"/>
  <c r="E441" i="30" s="1"/>
  <c r="C437" i="30"/>
  <c r="E437" i="30" s="1"/>
  <c r="C433" i="30"/>
  <c r="E433" i="30" s="1"/>
  <c r="C429" i="30"/>
  <c r="E429" i="30" s="1"/>
  <c r="C425" i="30"/>
  <c r="E425" i="30" s="1"/>
  <c r="C421" i="30"/>
  <c r="E421" i="30" s="1"/>
  <c r="C417" i="30"/>
  <c r="K417" i="30" s="1"/>
  <c r="C413" i="30"/>
  <c r="E413" i="30" s="1"/>
  <c r="C409" i="30"/>
  <c r="E409" i="30" s="1"/>
  <c r="C405" i="30"/>
  <c r="E405" i="30" s="1"/>
  <c r="C401" i="30"/>
  <c r="E401" i="30" s="1"/>
  <c r="C397" i="30"/>
  <c r="E397" i="30" s="1"/>
  <c r="C393" i="30"/>
  <c r="E393" i="30" s="1"/>
  <c r="C389" i="30"/>
  <c r="E389" i="30" s="1"/>
  <c r="C385" i="30"/>
  <c r="K385" i="30" s="1"/>
  <c r="C381" i="30"/>
  <c r="E381" i="30" s="1"/>
  <c r="C377" i="30"/>
  <c r="E377" i="30" s="1"/>
  <c r="C373" i="30"/>
  <c r="E373" i="30" s="1"/>
  <c r="C369" i="30"/>
  <c r="C365" i="30"/>
  <c r="E365" i="30" s="1"/>
  <c r="C361" i="30"/>
  <c r="C357" i="30"/>
  <c r="E357" i="30" s="1"/>
  <c r="C353" i="30"/>
  <c r="K353" i="30" s="1"/>
  <c r="C349" i="30"/>
  <c r="E349" i="30" s="1"/>
  <c r="C345" i="30"/>
  <c r="E345" i="30" s="1"/>
  <c r="C341" i="30"/>
  <c r="E341" i="30" s="1"/>
  <c r="C337" i="30"/>
  <c r="E337" i="30" s="1"/>
  <c r="C333" i="30"/>
  <c r="E333" i="30" s="1"/>
  <c r="C329" i="30"/>
  <c r="E329" i="30" s="1"/>
  <c r="C325" i="30"/>
  <c r="E325" i="30" s="1"/>
  <c r="C321" i="30"/>
  <c r="K321" i="30" s="1"/>
  <c r="C317" i="30"/>
  <c r="E317" i="30" s="1"/>
  <c r="C313" i="30"/>
  <c r="E313" i="30" s="1"/>
  <c r="C309" i="30"/>
  <c r="E309" i="30" s="1"/>
  <c r="C305" i="30"/>
  <c r="E305" i="30" s="1"/>
  <c r="C301" i="30"/>
  <c r="E301" i="30" s="1"/>
  <c r="E296" i="30"/>
  <c r="C295" i="30"/>
  <c r="C873" i="30"/>
  <c r="J873" i="30" s="1"/>
  <c r="C754" i="30"/>
  <c r="E754" i="30" s="1"/>
  <c r="C296" i="30"/>
  <c r="C290" i="30"/>
  <c r="E290" i="30" s="1"/>
  <c r="C289" i="30"/>
  <c r="E289" i="30" s="1"/>
  <c r="G289" i="30" s="1"/>
  <c r="C288" i="30"/>
  <c r="E288" i="30" s="1"/>
  <c r="C287" i="30"/>
  <c r="C286" i="30"/>
  <c r="H286" i="30" s="1"/>
  <c r="C285" i="30"/>
  <c r="E285" i="30" s="1"/>
  <c r="C284" i="30"/>
  <c r="E284" i="30" s="1"/>
  <c r="C283" i="30"/>
  <c r="E283" i="30" s="1"/>
  <c r="C282" i="30"/>
  <c r="E282" i="30" s="1"/>
  <c r="C281" i="30"/>
  <c r="C280" i="30"/>
  <c r="E280" i="30" s="1"/>
  <c r="C279" i="30"/>
  <c r="C278" i="30"/>
  <c r="E278" i="30" s="1"/>
  <c r="C277" i="30"/>
  <c r="E277" i="30" s="1"/>
  <c r="C276" i="30"/>
  <c r="H276" i="30" s="1"/>
  <c r="C275" i="30"/>
  <c r="E275" i="30" s="1"/>
  <c r="C274" i="30"/>
  <c r="E274" i="30" s="1"/>
  <c r="C273" i="30"/>
  <c r="C272" i="30"/>
  <c r="E272" i="30" s="1"/>
  <c r="C271" i="30"/>
  <c r="C270" i="30"/>
  <c r="E270" i="30" s="1"/>
  <c r="C269" i="30"/>
  <c r="E269" i="30" s="1"/>
  <c r="C268" i="30"/>
  <c r="E268" i="30" s="1"/>
  <c r="C267" i="30"/>
  <c r="E267" i="30" s="1"/>
  <c r="C266" i="30"/>
  <c r="E266" i="30" s="1"/>
  <c r="C265" i="30"/>
  <c r="C264" i="30"/>
  <c r="E264" i="30" s="1"/>
  <c r="C263" i="30"/>
  <c r="C262" i="30"/>
  <c r="E262" i="30" s="1"/>
  <c r="C261" i="30"/>
  <c r="E261" i="30" s="1"/>
  <c r="C260" i="30"/>
  <c r="E260" i="30" s="1"/>
  <c r="C259" i="30"/>
  <c r="E259" i="30" s="1"/>
  <c r="C258" i="30"/>
  <c r="E258" i="30" s="1"/>
  <c r="C257" i="30"/>
  <c r="E257" i="30" s="1"/>
  <c r="C256" i="30"/>
  <c r="E256" i="30" s="1"/>
  <c r="C255" i="30"/>
  <c r="C254" i="30"/>
  <c r="E254" i="30" s="1"/>
  <c r="C253" i="30"/>
  <c r="E253" i="30" s="1"/>
  <c r="C252" i="30"/>
  <c r="E252" i="30" s="1"/>
  <c r="C251" i="30"/>
  <c r="C250" i="30"/>
  <c r="E250" i="30" s="1"/>
  <c r="C249" i="30"/>
  <c r="E249" i="30" s="1"/>
  <c r="C248" i="30"/>
  <c r="E248" i="30" s="1"/>
  <c r="C247" i="30"/>
  <c r="H247" i="30" s="1"/>
  <c r="C246" i="30"/>
  <c r="H246" i="30" s="1"/>
  <c r="C245" i="30"/>
  <c r="E245" i="30" s="1"/>
  <c r="C244" i="30"/>
  <c r="E244" i="30" s="1"/>
  <c r="C243" i="30"/>
  <c r="E243" i="30" s="1"/>
  <c r="C242" i="30"/>
  <c r="E242" i="30" s="1"/>
  <c r="C241" i="30"/>
  <c r="C240" i="30"/>
  <c r="E240" i="30" s="1"/>
  <c r="C239" i="30"/>
  <c r="H239" i="30" s="1"/>
  <c r="C238" i="30"/>
  <c r="H238" i="30" s="1"/>
  <c r="C237" i="30"/>
  <c r="E237" i="30" s="1"/>
  <c r="C236" i="30"/>
  <c r="E236" i="30" s="1"/>
  <c r="C235" i="30"/>
  <c r="E235" i="30" s="1"/>
  <c r="C234" i="30"/>
  <c r="E234" i="30" s="1"/>
  <c r="C233" i="30"/>
  <c r="C232" i="30"/>
  <c r="E232" i="30" s="1"/>
  <c r="C231" i="30"/>
  <c r="H231" i="30" s="1"/>
  <c r="C230" i="30"/>
  <c r="E230" i="30" s="1"/>
  <c r="C229" i="30"/>
  <c r="E229" i="30" s="1"/>
  <c r="C228" i="30"/>
  <c r="E228" i="30" s="1"/>
  <c r="C227" i="30"/>
  <c r="E227" i="30" s="1"/>
  <c r="C226" i="30"/>
  <c r="E226" i="30" s="1"/>
  <c r="C225" i="30"/>
  <c r="C224" i="30"/>
  <c r="E224" i="30" s="1"/>
  <c r="C223" i="30"/>
  <c r="H223" i="30" s="1"/>
  <c r="C222" i="30"/>
  <c r="E222" i="30" s="1"/>
  <c r="C221" i="30"/>
  <c r="E221" i="30" s="1"/>
  <c r="C220" i="30"/>
  <c r="E220" i="30" s="1"/>
  <c r="C219" i="30"/>
  <c r="E219" i="30" s="1"/>
  <c r="C218" i="30"/>
  <c r="E218" i="30" s="1"/>
  <c r="C217" i="30"/>
  <c r="E217" i="30" s="1"/>
  <c r="C216" i="30"/>
  <c r="E216" i="30" s="1"/>
  <c r="C215" i="30"/>
  <c r="C214" i="30"/>
  <c r="E214" i="30" s="1"/>
  <c r="C213" i="30"/>
  <c r="E213" i="30" s="1"/>
  <c r="C212" i="30"/>
  <c r="E212" i="30" s="1"/>
  <c r="C211" i="30"/>
  <c r="E211" i="30" s="1"/>
  <c r="C210" i="30"/>
  <c r="E210" i="30" s="1"/>
  <c r="C209" i="30"/>
  <c r="E209" i="30" s="1"/>
  <c r="G209" i="30" s="1"/>
  <c r="C208" i="30"/>
  <c r="E208" i="30" s="1"/>
  <c r="C207" i="30"/>
  <c r="C206" i="30"/>
  <c r="E206" i="30" s="1"/>
  <c r="C205" i="30"/>
  <c r="E205" i="30" s="1"/>
  <c r="C204" i="30"/>
  <c r="C203" i="30"/>
  <c r="E203" i="30" s="1"/>
  <c r="C202" i="30"/>
  <c r="E202" i="30" s="1"/>
  <c r="C201" i="30"/>
  <c r="E201" i="30" s="1"/>
  <c r="C200" i="30"/>
  <c r="E200" i="30" s="1"/>
  <c r="C199" i="30"/>
  <c r="C198" i="30"/>
  <c r="E198" i="30" s="1"/>
  <c r="C197" i="30"/>
  <c r="E197" i="30" s="1"/>
  <c r="C196" i="30"/>
  <c r="E196" i="30" s="1"/>
  <c r="C195" i="30"/>
  <c r="E195" i="30" s="1"/>
  <c r="C194" i="30"/>
  <c r="E194" i="30" s="1"/>
  <c r="C193" i="30"/>
  <c r="E193" i="30" s="1"/>
  <c r="C192" i="30"/>
  <c r="E192" i="30" s="1"/>
  <c r="C191" i="30"/>
  <c r="C190" i="30"/>
  <c r="E190" i="30" s="1"/>
  <c r="C189" i="30"/>
  <c r="E189" i="30" s="1"/>
  <c r="C188" i="30"/>
  <c r="E188" i="30" s="1"/>
  <c r="C187" i="30"/>
  <c r="E187" i="30" s="1"/>
  <c r="C186" i="30"/>
  <c r="E186" i="30" s="1"/>
  <c r="C185" i="30"/>
  <c r="E185" i="30" s="1"/>
  <c r="C184" i="30"/>
  <c r="E184" i="30" s="1"/>
  <c r="C183" i="30"/>
  <c r="H183" i="30" s="1"/>
  <c r="C182" i="30"/>
  <c r="H182" i="30" s="1"/>
  <c r="C181" i="30"/>
  <c r="E181" i="30" s="1"/>
  <c r="C180" i="30"/>
  <c r="E180" i="30" s="1"/>
  <c r="C179" i="30"/>
  <c r="E179" i="30" s="1"/>
  <c r="C178" i="30"/>
  <c r="E178" i="30" s="1"/>
  <c r="C177" i="30"/>
  <c r="E177" i="30" s="1"/>
  <c r="C176" i="30"/>
  <c r="E176" i="30" s="1"/>
  <c r="C175" i="30"/>
  <c r="H175" i="30" s="1"/>
  <c r="C174" i="30"/>
  <c r="H174" i="30" s="1"/>
  <c r="C173" i="30"/>
  <c r="E173" i="30" s="1"/>
  <c r="C172" i="30"/>
  <c r="E172" i="30" s="1"/>
  <c r="C171" i="30"/>
  <c r="E171" i="30" s="1"/>
  <c r="C170" i="30"/>
  <c r="E170" i="30" s="1"/>
  <c r="C169" i="30"/>
  <c r="E169" i="30" s="1"/>
  <c r="C168" i="30"/>
  <c r="E168" i="30" s="1"/>
  <c r="C167" i="30"/>
  <c r="H167" i="30" s="1"/>
  <c r="C166" i="30"/>
  <c r="E166" i="30" s="1"/>
  <c r="C165" i="30"/>
  <c r="E165" i="30" s="1"/>
  <c r="C164" i="30"/>
  <c r="H164" i="30" s="1"/>
  <c r="C163" i="30"/>
  <c r="E163" i="30" s="1"/>
  <c r="C162" i="30"/>
  <c r="E162" i="30" s="1"/>
  <c r="C161" i="30"/>
  <c r="E161" i="30" s="1"/>
  <c r="C160" i="30"/>
  <c r="E160" i="30" s="1"/>
  <c r="C159" i="30"/>
  <c r="H159" i="30" s="1"/>
  <c r="C158" i="30"/>
  <c r="E158" i="30" s="1"/>
  <c r="C157" i="30"/>
  <c r="E157" i="30" s="1"/>
  <c r="C156" i="30"/>
  <c r="E156" i="30" s="1"/>
  <c r="C155" i="30"/>
  <c r="E155" i="30" s="1"/>
  <c r="C154" i="30"/>
  <c r="E154" i="30" s="1"/>
  <c r="C153" i="30"/>
  <c r="E153" i="30" s="1"/>
  <c r="G153" i="30" s="1"/>
  <c r="C152" i="30"/>
  <c r="E152" i="30" s="1"/>
  <c r="C151" i="30"/>
  <c r="C150" i="30"/>
  <c r="E150" i="30" s="1"/>
  <c r="C149" i="30"/>
  <c r="E149" i="30" s="1"/>
  <c r="C148" i="30"/>
  <c r="E148" i="30" s="1"/>
  <c r="C147" i="30"/>
  <c r="E147" i="30" s="1"/>
  <c r="C146" i="30"/>
  <c r="E146" i="30" s="1"/>
  <c r="C145" i="30"/>
  <c r="E145" i="30" s="1"/>
  <c r="C144" i="30"/>
  <c r="E144" i="30" s="1"/>
  <c r="C143" i="30"/>
  <c r="C142" i="30"/>
  <c r="E142" i="30" s="1"/>
  <c r="C141" i="30"/>
  <c r="E141" i="30" s="1"/>
  <c r="C140" i="30"/>
  <c r="H140" i="30" s="1"/>
  <c r="C139" i="30"/>
  <c r="E139" i="30" s="1"/>
  <c r="C138" i="30"/>
  <c r="E138" i="30" s="1"/>
  <c r="C137" i="30"/>
  <c r="C136" i="30"/>
  <c r="E136" i="30" s="1"/>
  <c r="C135" i="30"/>
  <c r="C134" i="30"/>
  <c r="E134" i="30" s="1"/>
  <c r="C133" i="30"/>
  <c r="E133" i="30" s="1"/>
  <c r="C132" i="30"/>
  <c r="E132" i="30" s="1"/>
  <c r="C131" i="30"/>
  <c r="E131" i="30" s="1"/>
  <c r="C130" i="30"/>
  <c r="E130" i="30" s="1"/>
  <c r="C129" i="30"/>
  <c r="E129" i="30" s="1"/>
  <c r="C128" i="30"/>
  <c r="E128" i="30" s="1"/>
  <c r="C127" i="30"/>
  <c r="C126" i="30"/>
  <c r="E126" i="30" s="1"/>
  <c r="C125" i="30"/>
  <c r="E125" i="30" s="1"/>
  <c r="C124" i="30"/>
  <c r="E124" i="30" s="1"/>
  <c r="C123" i="30"/>
  <c r="E123" i="30" s="1"/>
  <c r="C122" i="30"/>
  <c r="E122" i="30" s="1"/>
  <c r="C121" i="30"/>
  <c r="C120" i="30"/>
  <c r="E120" i="30" s="1"/>
  <c r="C119" i="30"/>
  <c r="H119" i="30" s="1"/>
  <c r="C118" i="30"/>
  <c r="H118" i="30" s="1"/>
  <c r="C117" i="30"/>
  <c r="E117" i="30" s="1"/>
  <c r="C116" i="30"/>
  <c r="E116" i="30" s="1"/>
  <c r="C115" i="30"/>
  <c r="E115" i="30" s="1"/>
  <c r="C114" i="30"/>
  <c r="E114" i="30" s="1"/>
  <c r="C113" i="30"/>
  <c r="E113" i="30" s="1"/>
  <c r="C112" i="30"/>
  <c r="E112" i="30" s="1"/>
  <c r="C111" i="30"/>
  <c r="H111" i="30" s="1"/>
  <c r="C110" i="30"/>
  <c r="H110" i="30" s="1"/>
  <c r="C109" i="30"/>
  <c r="E109" i="30" s="1"/>
  <c r="C108" i="30"/>
  <c r="E108" i="30" s="1"/>
  <c r="C107" i="30"/>
  <c r="E107" i="30" s="1"/>
  <c r="C106" i="30"/>
  <c r="E106" i="30" s="1"/>
  <c r="C105" i="30"/>
  <c r="C104" i="30"/>
  <c r="E104" i="30" s="1"/>
  <c r="C103" i="30"/>
  <c r="H103" i="30" s="1"/>
  <c r="C102" i="30"/>
  <c r="C101" i="30"/>
  <c r="E101" i="30" s="1"/>
  <c r="C100" i="30"/>
  <c r="H100" i="30" s="1"/>
  <c r="C799" i="30"/>
  <c r="E799" i="30" s="1"/>
  <c r="C540" i="30"/>
  <c r="E540" i="30" s="1"/>
  <c r="C536" i="30"/>
  <c r="E536" i="30" s="1"/>
  <c r="C532" i="30"/>
  <c r="E532" i="30" s="1"/>
  <c r="C528" i="30"/>
  <c r="E528" i="30" s="1"/>
  <c r="C524" i="30"/>
  <c r="I524" i="30" s="1"/>
  <c r="C520" i="30"/>
  <c r="E520" i="30" s="1"/>
  <c r="C516" i="30"/>
  <c r="E516" i="30" s="1"/>
  <c r="C512" i="30"/>
  <c r="E512" i="30" s="1"/>
  <c r="C508" i="30"/>
  <c r="E508" i="30" s="1"/>
  <c r="C504" i="30"/>
  <c r="E504" i="30" s="1"/>
  <c r="C500" i="30"/>
  <c r="E500" i="30" s="1"/>
  <c r="C496" i="30"/>
  <c r="E496" i="30" s="1"/>
  <c r="C492" i="30"/>
  <c r="I492" i="30" s="1"/>
  <c r="C488" i="30"/>
  <c r="E488" i="30" s="1"/>
  <c r="C484" i="30"/>
  <c r="E484" i="30" s="1"/>
  <c r="C480" i="30"/>
  <c r="E480" i="30" s="1"/>
  <c r="C476" i="30"/>
  <c r="E476" i="30" s="1"/>
  <c r="C472" i="30"/>
  <c r="E472" i="30" s="1"/>
  <c r="C468" i="30"/>
  <c r="E468" i="30" s="1"/>
  <c r="C464" i="30"/>
  <c r="C460" i="30"/>
  <c r="I460" i="30" s="1"/>
  <c r="C456" i="30"/>
  <c r="E456" i="30" s="1"/>
  <c r="C452" i="30"/>
  <c r="E452" i="30" s="1"/>
  <c r="C448" i="30"/>
  <c r="E448" i="30" s="1"/>
  <c r="C444" i="30"/>
  <c r="E444" i="30" s="1"/>
  <c r="C440" i="30"/>
  <c r="E440" i="30" s="1"/>
  <c r="C436" i="30"/>
  <c r="E436" i="30" s="1"/>
  <c r="C432" i="30"/>
  <c r="C428" i="30"/>
  <c r="I428" i="30" s="1"/>
  <c r="C424" i="30"/>
  <c r="E424" i="30" s="1"/>
  <c r="C420" i="30"/>
  <c r="E420" i="30" s="1"/>
  <c r="C416" i="30"/>
  <c r="E416" i="30" s="1"/>
  <c r="C412" i="30"/>
  <c r="E412" i="30" s="1"/>
  <c r="C408" i="30"/>
  <c r="E408" i="30" s="1"/>
  <c r="C404" i="30"/>
  <c r="C400" i="30"/>
  <c r="E400" i="30" s="1"/>
  <c r="C396" i="30"/>
  <c r="I396" i="30" s="1"/>
  <c r="C392" i="30"/>
  <c r="E392" i="30" s="1"/>
  <c r="C388" i="30"/>
  <c r="E388" i="30" s="1"/>
  <c r="C384" i="30"/>
  <c r="E384" i="30" s="1"/>
  <c r="C380" i="30"/>
  <c r="E380" i="30" s="1"/>
  <c r="C376" i="30"/>
  <c r="E376" i="30" s="1"/>
  <c r="C372" i="30"/>
  <c r="E372" i="30" s="1"/>
  <c r="C368" i="30"/>
  <c r="C364" i="30"/>
  <c r="I364" i="30" s="1"/>
  <c r="C360" i="30"/>
  <c r="E360" i="30" s="1"/>
  <c r="C356" i="30"/>
  <c r="E356" i="30" s="1"/>
  <c r="C352" i="30"/>
  <c r="E352" i="30" s="1"/>
  <c r="C348" i="30"/>
  <c r="E348" i="30" s="1"/>
  <c r="C344" i="30"/>
  <c r="E344" i="30" s="1"/>
  <c r="C340" i="30"/>
  <c r="E340" i="30" s="1"/>
  <c r="C336" i="30"/>
  <c r="C332" i="30"/>
  <c r="I332" i="30" s="1"/>
  <c r="C328" i="30"/>
  <c r="E328" i="30" s="1"/>
  <c r="C324" i="30"/>
  <c r="E324" i="30" s="1"/>
  <c r="C320" i="30"/>
  <c r="E320" i="30" s="1"/>
  <c r="C316" i="30"/>
  <c r="E316" i="30" s="1"/>
  <c r="C312" i="30"/>
  <c r="E312" i="30" s="1"/>
  <c r="C308" i="30"/>
  <c r="E308" i="30" s="1"/>
  <c r="C304" i="30"/>
  <c r="E298" i="30"/>
  <c r="G298" i="30" s="1"/>
  <c r="C297" i="30"/>
  <c r="E297" i="30" s="1"/>
  <c r="C690" i="30"/>
  <c r="E690" i="30" s="1"/>
  <c r="C541" i="30"/>
  <c r="E541" i="30" s="1"/>
  <c r="C298" i="30"/>
  <c r="E33" i="30"/>
  <c r="G33" i="30" s="1"/>
  <c r="E34" i="30"/>
  <c r="E35" i="30"/>
  <c r="E36" i="30"/>
  <c r="E37" i="30"/>
  <c r="E38" i="30"/>
  <c r="E39" i="30"/>
  <c r="E40" i="30"/>
  <c r="E41" i="30"/>
  <c r="G41" i="30" s="1"/>
  <c r="E42" i="30"/>
  <c r="E43" i="30"/>
  <c r="E44" i="30"/>
  <c r="E45" i="30"/>
  <c r="E46" i="30"/>
  <c r="E47" i="30"/>
  <c r="E48" i="30"/>
  <c r="E49" i="30"/>
  <c r="G49" i="30" s="1"/>
  <c r="E50" i="30"/>
  <c r="E51" i="30"/>
  <c r="E52" i="30"/>
  <c r="E53" i="30"/>
  <c r="E54" i="30"/>
  <c r="C89" i="30"/>
  <c r="C98" i="30"/>
  <c r="E98" i="30" s="1"/>
  <c r="H108" i="30"/>
  <c r="H148" i="30"/>
  <c r="H156" i="30"/>
  <c r="H172" i="30"/>
  <c r="H180" i="30"/>
  <c r="H188" i="30"/>
  <c r="H196" i="30"/>
  <c r="H228" i="30"/>
  <c r="H236" i="30"/>
  <c r="H244" i="30"/>
  <c r="H252" i="30"/>
  <c r="H260" i="30"/>
  <c r="H268" i="30"/>
  <c r="C299" i="30"/>
  <c r="E299" i="30" s="1"/>
  <c r="C311" i="30"/>
  <c r="F311" i="30" s="1"/>
  <c r="K330" i="30"/>
  <c r="C343" i="30"/>
  <c r="K362" i="30"/>
  <c r="C375" i="30"/>
  <c r="E375" i="30" s="1"/>
  <c r="K394" i="30"/>
  <c r="C407" i="30"/>
  <c r="E407" i="30" s="1"/>
  <c r="K426" i="30"/>
  <c r="C439" i="30"/>
  <c r="F439" i="30" s="1"/>
  <c r="K458" i="30"/>
  <c r="C471" i="30"/>
  <c r="K490" i="30"/>
  <c r="C503" i="30"/>
  <c r="E503" i="30" s="1"/>
  <c r="K522" i="30"/>
  <c r="C535" i="30"/>
  <c r="E535" i="30" s="1"/>
  <c r="X9" i="30"/>
  <c r="X18" i="30"/>
  <c r="F1026" i="30"/>
  <c r="F1025" i="30"/>
  <c r="F1024" i="30"/>
  <c r="F1023" i="30"/>
  <c r="F1022" i="30"/>
  <c r="F1021" i="30"/>
  <c r="F1020" i="30"/>
  <c r="F1018" i="30"/>
  <c r="F1017" i="30"/>
  <c r="F1016" i="30"/>
  <c r="F1015" i="30"/>
  <c r="F1014" i="30"/>
  <c r="F1013" i="30"/>
  <c r="F1012" i="30"/>
  <c r="F1011" i="30"/>
  <c r="F1010" i="30"/>
  <c r="F1009" i="30"/>
  <c r="F1007" i="30"/>
  <c r="F1006" i="30"/>
  <c r="F1005" i="30"/>
  <c r="F1004" i="30"/>
  <c r="F1003" i="30"/>
  <c r="F1002" i="30"/>
  <c r="F1001" i="30"/>
  <c r="F999" i="30"/>
  <c r="F998" i="30"/>
  <c r="F997" i="30"/>
  <c r="F996" i="30"/>
  <c r="F995" i="30"/>
  <c r="F994" i="30"/>
  <c r="F993" i="30"/>
  <c r="F991" i="30"/>
  <c r="F990" i="30"/>
  <c r="F989" i="30"/>
  <c r="F988" i="30"/>
  <c r="F987" i="30"/>
  <c r="F986" i="30"/>
  <c r="F985" i="30"/>
  <c r="F983" i="30"/>
  <c r="F982" i="30"/>
  <c r="F981" i="30"/>
  <c r="F980" i="30"/>
  <c r="F979" i="30"/>
  <c r="F978" i="30"/>
  <c r="F977" i="30"/>
  <c r="F975" i="30"/>
  <c r="F974" i="30"/>
  <c r="F973" i="30"/>
  <c r="F972" i="30"/>
  <c r="F971" i="30"/>
  <c r="F970" i="30"/>
  <c r="F969" i="30"/>
  <c r="F967" i="30"/>
  <c r="F966" i="30"/>
  <c r="F965" i="30"/>
  <c r="F964" i="30"/>
  <c r="F963" i="30"/>
  <c r="F962" i="30"/>
  <c r="F961" i="30"/>
  <c r="F959" i="30"/>
  <c r="F958" i="30"/>
  <c r="F957" i="30"/>
  <c r="F956" i="30"/>
  <c r="F955" i="30"/>
  <c r="F954" i="30"/>
  <c r="F953" i="30"/>
  <c r="F951" i="30"/>
  <c r="F950" i="30"/>
  <c r="F949" i="30"/>
  <c r="F948" i="30"/>
  <c r="F947" i="30"/>
  <c r="F946" i="30"/>
  <c r="F945" i="30"/>
  <c r="F943" i="30"/>
  <c r="F942" i="30"/>
  <c r="F941" i="30"/>
  <c r="F940" i="30"/>
  <c r="F939" i="30"/>
  <c r="F938" i="30"/>
  <c r="F937" i="30"/>
  <c r="F935" i="30"/>
  <c r="F934" i="30"/>
  <c r="F933" i="30"/>
  <c r="F932" i="30"/>
  <c r="F931" i="30"/>
  <c r="F930" i="30"/>
  <c r="F929" i="30"/>
  <c r="F927" i="30"/>
  <c r="F926" i="30"/>
  <c r="F925" i="30"/>
  <c r="F924" i="30"/>
  <c r="F923" i="30"/>
  <c r="F922" i="30"/>
  <c r="F921" i="30"/>
  <c r="F919" i="30"/>
  <c r="F918" i="30"/>
  <c r="F917" i="30"/>
  <c r="F916" i="30"/>
  <c r="F915" i="30"/>
  <c r="F914" i="30"/>
  <c r="F913" i="30"/>
  <c r="F911" i="30"/>
  <c r="F910" i="30"/>
  <c r="F909" i="30"/>
  <c r="F908" i="30"/>
  <c r="F907" i="30"/>
  <c r="F906" i="30"/>
  <c r="F905" i="30"/>
  <c r="F903" i="30"/>
  <c r="F902" i="30"/>
  <c r="F901" i="30"/>
  <c r="F900" i="30"/>
  <c r="F899" i="30"/>
  <c r="F898" i="30"/>
  <c r="F897" i="30"/>
  <c r="F894" i="30"/>
  <c r="F896" i="30"/>
  <c r="F893" i="30"/>
  <c r="F892" i="30"/>
  <c r="F891" i="30"/>
  <c r="F890" i="30"/>
  <c r="F889" i="30"/>
  <c r="F888" i="30"/>
  <c r="F887" i="30"/>
  <c r="F886" i="30"/>
  <c r="F885" i="30"/>
  <c r="F884" i="30"/>
  <c r="F883" i="30"/>
  <c r="F882" i="30"/>
  <c r="F881" i="30"/>
  <c r="F880" i="30"/>
  <c r="F877" i="30"/>
  <c r="F876" i="30"/>
  <c r="F875" i="30"/>
  <c r="F874" i="30"/>
  <c r="F872" i="30"/>
  <c r="F871" i="30"/>
  <c r="F870" i="30"/>
  <c r="F869" i="30"/>
  <c r="F868" i="30"/>
  <c r="F867" i="30"/>
  <c r="F866" i="30"/>
  <c r="F864" i="30"/>
  <c r="F863" i="30"/>
  <c r="F862" i="30"/>
  <c r="F861" i="30"/>
  <c r="F860" i="30"/>
  <c r="F859" i="30"/>
  <c r="F857" i="30"/>
  <c r="F855" i="30"/>
  <c r="F854" i="30"/>
  <c r="F852" i="30"/>
  <c r="F850" i="30"/>
  <c r="F849" i="30"/>
  <c r="F848" i="30"/>
  <c r="F847" i="30"/>
  <c r="F846" i="30"/>
  <c r="F845" i="30"/>
  <c r="F844" i="30"/>
  <c r="F843" i="30"/>
  <c r="F842" i="30"/>
  <c r="F840" i="30"/>
  <c r="F839" i="30"/>
  <c r="F838" i="30"/>
  <c r="F837" i="30"/>
  <c r="F836" i="30"/>
  <c r="F835" i="30"/>
  <c r="F834" i="30"/>
  <c r="F833" i="30"/>
  <c r="F832" i="30"/>
  <c r="F831" i="30"/>
  <c r="F830" i="30"/>
  <c r="F829" i="30"/>
  <c r="F828" i="30"/>
  <c r="F827" i="30"/>
  <c r="F826" i="30"/>
  <c r="F824" i="30"/>
  <c r="F823" i="30"/>
  <c r="F822" i="30"/>
  <c r="F821" i="30"/>
  <c r="F820" i="30"/>
  <c r="F819" i="30"/>
  <c r="F818" i="30"/>
  <c r="F817" i="30"/>
  <c r="F816" i="30"/>
  <c r="F813" i="30"/>
  <c r="F812" i="30"/>
  <c r="F811" i="30"/>
  <c r="F810" i="30"/>
  <c r="F808" i="30"/>
  <c r="F807" i="30"/>
  <c r="F806" i="30"/>
  <c r="F805" i="30"/>
  <c r="F895" i="30"/>
  <c r="F792" i="30"/>
  <c r="F787" i="30"/>
  <c r="F779" i="30"/>
  <c r="F784" i="30"/>
  <c r="F802" i="30"/>
  <c r="F798" i="30"/>
  <c r="F796" i="30"/>
  <c r="F793" i="30"/>
  <c r="F781" i="30"/>
  <c r="F786" i="30"/>
  <c r="F804" i="30"/>
  <c r="F794" i="30"/>
  <c r="F790" i="30"/>
  <c r="F783" i="30"/>
  <c r="F778" i="30"/>
  <c r="F777" i="30"/>
  <c r="F774" i="30"/>
  <c r="F773" i="30"/>
  <c r="F772" i="30"/>
  <c r="F771" i="30"/>
  <c r="F770" i="30"/>
  <c r="F768" i="30"/>
  <c r="F767" i="30"/>
  <c r="F766" i="30"/>
  <c r="F765" i="30"/>
  <c r="F764" i="30"/>
  <c r="F761" i="30"/>
  <c r="F760" i="30"/>
  <c r="F759" i="30"/>
  <c r="F758" i="30"/>
  <c r="F756" i="30"/>
  <c r="F755" i="30"/>
  <c r="F754" i="30"/>
  <c r="F753" i="30"/>
  <c r="F750" i="30"/>
  <c r="F749" i="30"/>
  <c r="F748" i="30"/>
  <c r="F747" i="30"/>
  <c r="F746" i="30"/>
  <c r="F745" i="30"/>
  <c r="F744" i="30"/>
  <c r="F743" i="30"/>
  <c r="F741" i="30"/>
  <c r="F740" i="30"/>
  <c r="F738" i="30"/>
  <c r="F737" i="30"/>
  <c r="F736" i="30"/>
  <c r="F735" i="30"/>
  <c r="F734" i="30"/>
  <c r="F733" i="30"/>
  <c r="F732" i="30"/>
  <c r="F731" i="30"/>
  <c r="F728" i="30"/>
  <c r="F727" i="30"/>
  <c r="F726" i="30"/>
  <c r="F725" i="30"/>
  <c r="F723" i="30"/>
  <c r="F722" i="30"/>
  <c r="F721" i="30"/>
  <c r="F720" i="30"/>
  <c r="F719" i="30"/>
  <c r="F717" i="30"/>
  <c r="F716" i="30"/>
  <c r="F715" i="30"/>
  <c r="F714" i="30"/>
  <c r="F713" i="30"/>
  <c r="F710" i="30"/>
  <c r="F709" i="30"/>
  <c r="F708" i="30"/>
  <c r="F707" i="30"/>
  <c r="F706" i="30"/>
  <c r="F704" i="30"/>
  <c r="F703" i="30"/>
  <c r="F702" i="30"/>
  <c r="F701" i="30"/>
  <c r="F700" i="30"/>
  <c r="F698" i="30"/>
  <c r="F697" i="30"/>
  <c r="F696" i="30"/>
  <c r="F695" i="30"/>
  <c r="F694" i="30"/>
  <c r="F692" i="30"/>
  <c r="F691" i="30"/>
  <c r="F690" i="30"/>
  <c r="F689" i="30"/>
  <c r="F686" i="30"/>
  <c r="F685" i="30"/>
  <c r="F684" i="30"/>
  <c r="F683" i="30"/>
  <c r="F682" i="30"/>
  <c r="F780" i="30"/>
  <c r="F803" i="30"/>
  <c r="F801" i="30"/>
  <c r="F799" i="30"/>
  <c r="F797" i="30"/>
  <c r="F795" i="30"/>
  <c r="F791" i="30"/>
  <c r="F785" i="30"/>
  <c r="F676" i="30"/>
  <c r="F679" i="30"/>
  <c r="F782" i="30"/>
  <c r="F678" i="30"/>
  <c r="F670" i="30"/>
  <c r="F662" i="30"/>
  <c r="F654" i="30"/>
  <c r="F646" i="30"/>
  <c r="F638" i="30"/>
  <c r="F630" i="30"/>
  <c r="F622" i="30"/>
  <c r="F614" i="30"/>
  <c r="F606" i="30"/>
  <c r="F598" i="30"/>
  <c r="F590" i="30"/>
  <c r="F582" i="30"/>
  <c r="F574" i="30"/>
  <c r="F566" i="30"/>
  <c r="F558" i="30"/>
  <c r="F556" i="30"/>
  <c r="F545" i="30"/>
  <c r="F542" i="30"/>
  <c r="F673" i="30"/>
  <c r="F665" i="30"/>
  <c r="F657" i="30"/>
  <c r="F649" i="30"/>
  <c r="F641" i="30"/>
  <c r="F633" i="30"/>
  <c r="F625" i="30"/>
  <c r="F617" i="30"/>
  <c r="F609" i="30"/>
  <c r="F601" i="30"/>
  <c r="F593" i="30"/>
  <c r="F585" i="30"/>
  <c r="F577" i="30"/>
  <c r="F569" i="30"/>
  <c r="F561" i="30"/>
  <c r="F546" i="30"/>
  <c r="F677" i="30"/>
  <c r="F668" i="30"/>
  <c r="F660" i="30"/>
  <c r="F652" i="30"/>
  <c r="F644" i="30"/>
  <c r="F636" i="30"/>
  <c r="F628" i="30"/>
  <c r="F620" i="30"/>
  <c r="F612" i="30"/>
  <c r="F604" i="30"/>
  <c r="F596" i="30"/>
  <c r="F588" i="30"/>
  <c r="F580" i="30"/>
  <c r="F572" i="30"/>
  <c r="F564" i="30"/>
  <c r="F555" i="30"/>
  <c r="F551" i="30"/>
  <c r="F547" i="30"/>
  <c r="F671" i="30"/>
  <c r="F663" i="30"/>
  <c r="F655" i="30"/>
  <c r="F647" i="30"/>
  <c r="F639" i="30"/>
  <c r="F631" i="30"/>
  <c r="F623" i="30"/>
  <c r="F615" i="30"/>
  <c r="F607" i="30"/>
  <c r="F599" i="30"/>
  <c r="F591" i="30"/>
  <c r="F583" i="30"/>
  <c r="F575" i="30"/>
  <c r="F567" i="30"/>
  <c r="F559" i="30"/>
  <c r="F548" i="30"/>
  <c r="F538" i="30"/>
  <c r="F537" i="30"/>
  <c r="F535" i="30"/>
  <c r="F533" i="30"/>
  <c r="F530" i="30"/>
  <c r="F529" i="30"/>
  <c r="F528" i="30"/>
  <c r="F525" i="30"/>
  <c r="F522" i="30"/>
  <c r="F521" i="30"/>
  <c r="F520" i="30"/>
  <c r="F518" i="30"/>
  <c r="F517" i="30"/>
  <c r="F514" i="30"/>
  <c r="F512" i="30"/>
  <c r="F510" i="30"/>
  <c r="F509" i="30"/>
  <c r="F508" i="30"/>
  <c r="F506" i="30"/>
  <c r="F505" i="30"/>
  <c r="F504" i="30"/>
  <c r="F503" i="30"/>
  <c r="F501" i="30"/>
  <c r="F498" i="30"/>
  <c r="F497" i="30"/>
  <c r="F496" i="30"/>
  <c r="F494" i="30"/>
  <c r="F493" i="30"/>
  <c r="F490" i="30"/>
  <c r="F489" i="30"/>
  <c r="F488" i="30"/>
  <c r="F486" i="30"/>
  <c r="F485" i="30"/>
  <c r="F483" i="30"/>
  <c r="F482" i="30"/>
  <c r="F480" i="30"/>
  <c r="F478" i="30"/>
  <c r="F477" i="30"/>
  <c r="F476" i="30"/>
  <c r="F474" i="30"/>
  <c r="F473" i="30"/>
  <c r="F472" i="30"/>
  <c r="F471" i="30"/>
  <c r="F469" i="30"/>
  <c r="F466" i="30"/>
  <c r="F465" i="30"/>
  <c r="F461" i="30"/>
  <c r="F458" i="30"/>
  <c r="F457" i="30"/>
  <c r="F456" i="30"/>
  <c r="F454" i="30"/>
  <c r="F453" i="30"/>
  <c r="F451" i="30"/>
  <c r="F450" i="30"/>
  <c r="F448" i="30"/>
  <c r="F446" i="30"/>
  <c r="F445" i="30"/>
  <c r="F444" i="30"/>
  <c r="F442" i="30"/>
  <c r="F441" i="30"/>
  <c r="F437" i="30"/>
  <c r="F434" i="30"/>
  <c r="F433" i="30"/>
  <c r="F426" i="30"/>
  <c r="F425" i="30"/>
  <c r="F424" i="30"/>
  <c r="F422" i="30"/>
  <c r="F421" i="30"/>
  <c r="F418" i="30"/>
  <c r="F416" i="30"/>
  <c r="F414" i="30"/>
  <c r="F413" i="30"/>
  <c r="F412" i="30"/>
  <c r="F410" i="30"/>
  <c r="F409" i="30"/>
  <c r="F408" i="30"/>
  <c r="F407" i="30"/>
  <c r="F405" i="30"/>
  <c r="F402" i="30"/>
  <c r="F401" i="30"/>
  <c r="F400" i="30"/>
  <c r="F398" i="30"/>
  <c r="F397" i="30"/>
  <c r="F394" i="30"/>
  <c r="F393" i="30"/>
  <c r="F392" i="30"/>
  <c r="F390" i="30"/>
  <c r="F389" i="30"/>
  <c r="F387" i="30"/>
  <c r="F386" i="30"/>
  <c r="F384" i="30"/>
  <c r="F382" i="30"/>
  <c r="F381" i="30"/>
  <c r="F380" i="30"/>
  <c r="F378" i="30"/>
  <c r="F377" i="30"/>
  <c r="F376" i="30"/>
  <c r="F375" i="30"/>
  <c r="F373" i="30"/>
  <c r="F370" i="30"/>
  <c r="F369" i="30"/>
  <c r="F366" i="30"/>
  <c r="F365" i="30"/>
  <c r="F362" i="30"/>
  <c r="F360" i="30"/>
  <c r="F358" i="30"/>
  <c r="F357" i="30"/>
  <c r="F355" i="30"/>
  <c r="F354" i="30"/>
  <c r="F352" i="30"/>
  <c r="F350" i="30"/>
  <c r="F349" i="30"/>
  <c r="F348" i="30"/>
  <c r="F346" i="30"/>
  <c r="F345" i="30"/>
  <c r="F344" i="30"/>
  <c r="F341" i="30"/>
  <c r="F338" i="30"/>
  <c r="F337" i="30"/>
  <c r="F330" i="30"/>
  <c r="F329" i="30"/>
  <c r="F328" i="30"/>
  <c r="F326" i="30"/>
  <c r="F325" i="30"/>
  <c r="F323" i="30"/>
  <c r="F322" i="30"/>
  <c r="F320" i="30"/>
  <c r="F318" i="30"/>
  <c r="F317" i="30"/>
  <c r="F316" i="30"/>
  <c r="F314" i="30"/>
  <c r="F313" i="30"/>
  <c r="F309" i="30"/>
  <c r="F306" i="30"/>
  <c r="F305" i="30"/>
  <c r="F304" i="30"/>
  <c r="F301" i="30"/>
  <c r="F300" i="30"/>
  <c r="F298" i="30"/>
  <c r="F297" i="30"/>
  <c r="F296" i="30"/>
  <c r="F295" i="30"/>
  <c r="F294" i="30"/>
  <c r="F293" i="30"/>
  <c r="F292" i="30"/>
  <c r="F674" i="30"/>
  <c r="F666" i="30"/>
  <c r="F658" i="30"/>
  <c r="F650" i="30"/>
  <c r="F642" i="30"/>
  <c r="F634" i="30"/>
  <c r="F626" i="30"/>
  <c r="F618" i="30"/>
  <c r="F610" i="30"/>
  <c r="F602" i="30"/>
  <c r="F594" i="30"/>
  <c r="F586" i="30"/>
  <c r="F578" i="30"/>
  <c r="F570" i="30"/>
  <c r="F562" i="30"/>
  <c r="F554" i="30"/>
  <c r="F540" i="30"/>
  <c r="F681" i="30"/>
  <c r="F613" i="30"/>
  <c r="F550" i="30"/>
  <c r="F541" i="30"/>
  <c r="F651" i="30"/>
  <c r="F619" i="30"/>
  <c r="F587" i="30"/>
  <c r="F543" i="30"/>
  <c r="F290" i="30"/>
  <c r="F289" i="30"/>
  <c r="F287" i="30"/>
  <c r="F285" i="30"/>
  <c r="F284" i="30"/>
  <c r="F283" i="30"/>
  <c r="F282" i="30"/>
  <c r="F281" i="30"/>
  <c r="F277" i="30"/>
  <c r="F276" i="30"/>
  <c r="F275" i="30"/>
  <c r="F274" i="30"/>
  <c r="F273" i="30"/>
  <c r="F272" i="30"/>
  <c r="F269" i="30"/>
  <c r="F268" i="30"/>
  <c r="F267" i="30"/>
  <c r="F266" i="30"/>
  <c r="F265" i="30"/>
  <c r="F264" i="30"/>
  <c r="F261" i="30"/>
  <c r="F260" i="30"/>
  <c r="F259" i="30"/>
  <c r="F258" i="30"/>
  <c r="F257" i="30"/>
  <c r="F256" i="30"/>
  <c r="F253" i="30"/>
  <c r="F252" i="30"/>
  <c r="F251" i="30"/>
  <c r="F250" i="30"/>
  <c r="F249" i="30"/>
  <c r="F248" i="30"/>
  <c r="F247" i="30"/>
  <c r="F245" i="30"/>
  <c r="F244" i="30"/>
  <c r="F243" i="30"/>
  <c r="F242" i="30"/>
  <c r="F241" i="30"/>
  <c r="F240" i="30"/>
  <c r="F239" i="30"/>
  <c r="F237" i="30"/>
  <c r="F236" i="30"/>
  <c r="F235" i="30"/>
  <c r="F234" i="30"/>
  <c r="F233" i="30"/>
  <c r="F232" i="30"/>
  <c r="F231" i="30"/>
  <c r="F229" i="30"/>
  <c r="F228" i="30"/>
  <c r="F227" i="30"/>
  <c r="F226" i="30"/>
  <c r="F225" i="30"/>
  <c r="F223" i="30"/>
  <c r="F221" i="30"/>
  <c r="F220" i="30"/>
  <c r="F219" i="30"/>
  <c r="F218" i="30"/>
  <c r="F217" i="30"/>
  <c r="F213" i="30"/>
  <c r="F212" i="30"/>
  <c r="F211" i="30"/>
  <c r="F210" i="30"/>
  <c r="F209" i="30"/>
  <c r="F208" i="30"/>
  <c r="F205" i="30"/>
  <c r="F204" i="30"/>
  <c r="F203" i="30"/>
  <c r="F202" i="30"/>
  <c r="F201" i="30"/>
  <c r="F200" i="30"/>
  <c r="F197" i="30"/>
  <c r="F196" i="30"/>
  <c r="F195" i="30"/>
  <c r="F194" i="30"/>
  <c r="F193" i="30"/>
  <c r="F192" i="30"/>
  <c r="F189" i="30"/>
  <c r="F188" i="30"/>
  <c r="F187" i="30"/>
  <c r="F186" i="30"/>
  <c r="F185" i="30"/>
  <c r="F184" i="30"/>
  <c r="F183" i="30"/>
  <c r="F181" i="30"/>
  <c r="F180" i="30"/>
  <c r="F179" i="30"/>
  <c r="F178" i="30"/>
  <c r="F177" i="30"/>
  <c r="F176" i="30"/>
  <c r="F175" i="30"/>
  <c r="F173" i="30"/>
  <c r="F172" i="30"/>
  <c r="F171" i="30"/>
  <c r="F170" i="30"/>
  <c r="F169" i="30"/>
  <c r="F168" i="30"/>
  <c r="F167" i="30"/>
  <c r="F165" i="30"/>
  <c r="F164" i="30"/>
  <c r="F163" i="30"/>
  <c r="F162" i="30"/>
  <c r="F161" i="30"/>
  <c r="F159" i="30"/>
  <c r="F157" i="30"/>
  <c r="F156" i="30"/>
  <c r="F155" i="30"/>
  <c r="F154" i="30"/>
  <c r="F153" i="30"/>
  <c r="F149" i="30"/>
  <c r="F148" i="30"/>
  <c r="F147" i="30"/>
  <c r="F146" i="30"/>
  <c r="F145" i="30"/>
  <c r="F141" i="30"/>
  <c r="F140" i="30"/>
  <c r="F139" i="30"/>
  <c r="F138" i="30"/>
  <c r="F137" i="30"/>
  <c r="F133" i="30"/>
  <c r="F131" i="30"/>
  <c r="F130" i="30"/>
  <c r="F129" i="30"/>
  <c r="F128" i="30"/>
  <c r="F125" i="30"/>
  <c r="F124" i="30"/>
  <c r="F123" i="30"/>
  <c r="F122" i="30"/>
  <c r="F121" i="30"/>
  <c r="F120" i="30"/>
  <c r="F119" i="30"/>
  <c r="F117" i="30"/>
  <c r="F116" i="30"/>
  <c r="F115" i="30"/>
  <c r="F114" i="30"/>
  <c r="F113" i="30"/>
  <c r="F112" i="30"/>
  <c r="F111" i="30"/>
  <c r="F109" i="30"/>
  <c r="F108" i="30"/>
  <c r="F107" i="30"/>
  <c r="F106" i="30"/>
  <c r="F104" i="30"/>
  <c r="F103" i="30"/>
  <c r="F101" i="30"/>
  <c r="F100" i="30"/>
  <c r="F98" i="30"/>
  <c r="F90" i="30"/>
  <c r="F89" i="30"/>
  <c r="F675" i="30"/>
  <c r="F643" i="30"/>
  <c r="F611" i="30"/>
  <c r="F579" i="30"/>
  <c r="F667" i="30"/>
  <c r="F635" i="30"/>
  <c r="F603" i="30"/>
  <c r="F571" i="30"/>
  <c r="F659" i="30"/>
  <c r="F627" i="30"/>
  <c r="F595" i="30"/>
  <c r="F563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C88" i="30"/>
  <c r="E88" i="30" s="1"/>
  <c r="H90" i="30"/>
  <c r="H98" i="30"/>
  <c r="H121" i="30"/>
  <c r="H129" i="30"/>
  <c r="H137" i="30"/>
  <c r="H145" i="30"/>
  <c r="H153" i="30"/>
  <c r="H161" i="30"/>
  <c r="H169" i="30"/>
  <c r="H177" i="30"/>
  <c r="H185" i="30"/>
  <c r="H193" i="30"/>
  <c r="H201" i="30"/>
  <c r="H209" i="30"/>
  <c r="H217" i="30"/>
  <c r="H225" i="30"/>
  <c r="H233" i="30"/>
  <c r="H241" i="30"/>
  <c r="H249" i="30"/>
  <c r="H257" i="30"/>
  <c r="H265" i="30"/>
  <c r="H273" i="30"/>
  <c r="H281" i="30"/>
  <c r="H289" i="30"/>
  <c r="C291" i="30"/>
  <c r="E291" i="30" s="1"/>
  <c r="K318" i="30"/>
  <c r="C331" i="30"/>
  <c r="K350" i="30"/>
  <c r="C363" i="30"/>
  <c r="I363" i="30" s="1"/>
  <c r="K382" i="30"/>
  <c r="C395" i="30"/>
  <c r="E395" i="30" s="1"/>
  <c r="K414" i="30"/>
  <c r="C427" i="30"/>
  <c r="E427" i="30" s="1"/>
  <c r="K446" i="30"/>
  <c r="C459" i="30"/>
  <c r="K478" i="30"/>
  <c r="C491" i="30"/>
  <c r="I491" i="30" s="1"/>
  <c r="K510" i="30"/>
  <c r="C523" i="30"/>
  <c r="E523" i="30" s="1"/>
  <c r="AA23" i="30"/>
  <c r="W5" i="30"/>
  <c r="W12" i="30"/>
  <c r="W13" i="30"/>
  <c r="I16" i="30"/>
  <c r="I19" i="30" s="1"/>
  <c r="W17" i="30"/>
  <c r="W21" i="30"/>
  <c r="K90" i="30"/>
  <c r="C95" i="30"/>
  <c r="E95" i="30" s="1"/>
  <c r="C99" i="30"/>
  <c r="H166" i="30"/>
  <c r="H230" i="30"/>
  <c r="E300" i="30"/>
  <c r="G300" i="30" s="1"/>
  <c r="K306" i="30"/>
  <c r="C319" i="30"/>
  <c r="F319" i="30" s="1"/>
  <c r="K338" i="30"/>
  <c r="C351" i="30"/>
  <c r="K370" i="30"/>
  <c r="C383" i="30"/>
  <c r="K402" i="30"/>
  <c r="C415" i="30"/>
  <c r="F415" i="30" s="1"/>
  <c r="K434" i="30"/>
  <c r="C447" i="30"/>
  <c r="F447" i="30" s="1"/>
  <c r="K466" i="30"/>
  <c r="C479" i="30"/>
  <c r="K498" i="30"/>
  <c r="C511" i="30"/>
  <c r="K530" i="30"/>
  <c r="C730" i="30"/>
  <c r="F730" i="30" s="1"/>
  <c r="X5" i="30"/>
  <c r="W8" i="30"/>
  <c r="H1020" i="30"/>
  <c r="H1023" i="30"/>
  <c r="H1015" i="30"/>
  <c r="H1014" i="30"/>
  <c r="H1013" i="30"/>
  <c r="H1012" i="30"/>
  <c r="H1011" i="30"/>
  <c r="H1010" i="30"/>
  <c r="H1009" i="30"/>
  <c r="H1007" i="30"/>
  <c r="H1006" i="30"/>
  <c r="H1005" i="30"/>
  <c r="H1004" i="30"/>
  <c r="H1003" i="30"/>
  <c r="H1002" i="30"/>
  <c r="H1001" i="30"/>
  <c r="H999" i="30"/>
  <c r="H998" i="30"/>
  <c r="H997" i="30"/>
  <c r="H996" i="30"/>
  <c r="H995" i="30"/>
  <c r="H994" i="30"/>
  <c r="H993" i="30"/>
  <c r="H991" i="30"/>
  <c r="H990" i="30"/>
  <c r="H989" i="30"/>
  <c r="H988" i="30"/>
  <c r="H987" i="30"/>
  <c r="H986" i="30"/>
  <c r="H985" i="30"/>
  <c r="H983" i="30"/>
  <c r="H982" i="30"/>
  <c r="H981" i="30"/>
  <c r="H980" i="30"/>
  <c r="H979" i="30"/>
  <c r="H978" i="30"/>
  <c r="H977" i="30"/>
  <c r="H975" i="30"/>
  <c r="H974" i="30"/>
  <c r="H973" i="30"/>
  <c r="H972" i="30"/>
  <c r="H971" i="30"/>
  <c r="H970" i="30"/>
  <c r="H969" i="30"/>
  <c r="H967" i="30"/>
  <c r="H966" i="30"/>
  <c r="H965" i="30"/>
  <c r="H964" i="30"/>
  <c r="H963" i="30"/>
  <c r="H962" i="30"/>
  <c r="H961" i="30"/>
  <c r="H959" i="30"/>
  <c r="H958" i="30"/>
  <c r="H957" i="30"/>
  <c r="H956" i="30"/>
  <c r="H955" i="30"/>
  <c r="H954" i="30"/>
  <c r="H953" i="30"/>
  <c r="H951" i="30"/>
  <c r="H950" i="30"/>
  <c r="H949" i="30"/>
  <c r="H948" i="30"/>
  <c r="H947" i="30"/>
  <c r="H946" i="30"/>
  <c r="H945" i="30"/>
  <c r="H943" i="30"/>
  <c r="H942" i="30"/>
  <c r="H941" i="30"/>
  <c r="H940" i="30"/>
  <c r="H939" i="30"/>
  <c r="H938" i="30"/>
  <c r="H937" i="30"/>
  <c r="H935" i="30"/>
  <c r="H934" i="30"/>
  <c r="H933" i="30"/>
  <c r="H932" i="30"/>
  <c r="H931" i="30"/>
  <c r="H930" i="30"/>
  <c r="H929" i="30"/>
  <c r="H927" i="30"/>
  <c r="H926" i="30"/>
  <c r="H925" i="30"/>
  <c r="H924" i="30"/>
  <c r="H923" i="30"/>
  <c r="H922" i="30"/>
  <c r="H921" i="30"/>
  <c r="H919" i="30"/>
  <c r="H918" i="30"/>
  <c r="H917" i="30"/>
  <c r="H916" i="30"/>
  <c r="H915" i="30"/>
  <c r="H914" i="30"/>
  <c r="H913" i="30"/>
  <c r="H911" i="30"/>
  <c r="H910" i="30"/>
  <c r="H909" i="30"/>
  <c r="H908" i="30"/>
  <c r="H907" i="30"/>
  <c r="H906" i="30"/>
  <c r="H905" i="30"/>
  <c r="H903" i="30"/>
  <c r="H902" i="30"/>
  <c r="H1026" i="30"/>
  <c r="H1018" i="30"/>
  <c r="H1021" i="30"/>
  <c r="H1024" i="30"/>
  <c r="H1016" i="30"/>
  <c r="H1022" i="30"/>
  <c r="H897" i="30"/>
  <c r="H1025" i="30"/>
  <c r="H896" i="30"/>
  <c r="H893" i="30"/>
  <c r="H891" i="30"/>
  <c r="H890" i="30"/>
  <c r="H889" i="30"/>
  <c r="H888" i="30"/>
  <c r="H887" i="30"/>
  <c r="H886" i="30"/>
  <c r="H885" i="30"/>
  <c r="H884" i="30"/>
  <c r="H883" i="30"/>
  <c r="H882" i="30"/>
  <c r="H881" i="30"/>
  <c r="H880" i="30"/>
  <c r="H877" i="30"/>
  <c r="H876" i="30"/>
  <c r="H875" i="30"/>
  <c r="H874" i="30"/>
  <c r="H872" i="30"/>
  <c r="H871" i="30"/>
  <c r="H870" i="30"/>
  <c r="H869" i="30"/>
  <c r="H868" i="30"/>
  <c r="H867" i="30"/>
  <c r="H866" i="30"/>
  <c r="H864" i="30"/>
  <c r="H863" i="30"/>
  <c r="H862" i="30"/>
  <c r="H861" i="30"/>
  <c r="H860" i="30"/>
  <c r="H859" i="30"/>
  <c r="H857" i="30"/>
  <c r="H855" i="30"/>
  <c r="H854" i="30"/>
  <c r="H852" i="30"/>
  <c r="H851" i="30"/>
  <c r="H850" i="30"/>
  <c r="H849" i="30"/>
  <c r="H848" i="30"/>
  <c r="H847" i="30"/>
  <c r="H846" i="30"/>
  <c r="H845" i="30"/>
  <c r="H844" i="30"/>
  <c r="H843" i="30"/>
  <c r="H842" i="30"/>
  <c r="H840" i="30"/>
  <c r="H839" i="30"/>
  <c r="H838" i="30"/>
  <c r="H837" i="30"/>
  <c r="H836" i="30"/>
  <c r="H835" i="30"/>
  <c r="H834" i="30"/>
  <c r="H833" i="30"/>
  <c r="H832" i="30"/>
  <c r="H831" i="30"/>
  <c r="H830" i="30"/>
  <c r="H829" i="30"/>
  <c r="H827" i="30"/>
  <c r="H826" i="30"/>
  <c r="H824" i="30"/>
  <c r="H823" i="30"/>
  <c r="H822" i="30"/>
  <c r="H821" i="30"/>
  <c r="H820" i="30"/>
  <c r="H819" i="30"/>
  <c r="H818" i="30"/>
  <c r="H817" i="30"/>
  <c r="H816" i="30"/>
  <c r="H813" i="30"/>
  <c r="H812" i="30"/>
  <c r="H811" i="30"/>
  <c r="H810" i="30"/>
  <c r="H808" i="30"/>
  <c r="H807" i="30"/>
  <c r="H806" i="30"/>
  <c r="H805" i="30"/>
  <c r="H804" i="30"/>
  <c r="H901" i="30"/>
  <c r="H895" i="30"/>
  <c r="H900" i="30"/>
  <c r="H1017" i="30"/>
  <c r="H899" i="30"/>
  <c r="H793" i="30"/>
  <c r="H781" i="30"/>
  <c r="H802" i="30"/>
  <c r="H798" i="30"/>
  <c r="H796" i="30"/>
  <c r="H786" i="30"/>
  <c r="H794" i="30"/>
  <c r="H790" i="30"/>
  <c r="H783" i="30"/>
  <c r="H778" i="30"/>
  <c r="H777" i="30"/>
  <c r="H774" i="30"/>
  <c r="H773" i="30"/>
  <c r="H772" i="30"/>
  <c r="H771" i="30"/>
  <c r="H770" i="30"/>
  <c r="H768" i="30"/>
  <c r="H767" i="30"/>
  <c r="H766" i="30"/>
  <c r="H765" i="30"/>
  <c r="H761" i="30"/>
  <c r="H760" i="30"/>
  <c r="H759" i="30"/>
  <c r="H758" i="30"/>
  <c r="H756" i="30"/>
  <c r="H755" i="30"/>
  <c r="H754" i="30"/>
  <c r="H753" i="30"/>
  <c r="H750" i="30"/>
  <c r="H749" i="30"/>
  <c r="H748" i="30"/>
  <c r="H747" i="30"/>
  <c r="H746" i="30"/>
  <c r="H745" i="30"/>
  <c r="H744" i="30"/>
  <c r="H743" i="30"/>
  <c r="H741" i="30"/>
  <c r="H740" i="30"/>
  <c r="H738" i="30"/>
  <c r="H737" i="30"/>
  <c r="H736" i="30"/>
  <c r="H735" i="30"/>
  <c r="H734" i="30"/>
  <c r="H733" i="30"/>
  <c r="H732" i="30"/>
  <c r="H731" i="30"/>
  <c r="H730" i="30"/>
  <c r="H728" i="30"/>
  <c r="H727" i="30"/>
  <c r="H726" i="30"/>
  <c r="H725" i="30"/>
  <c r="H723" i="30"/>
  <c r="H722" i="30"/>
  <c r="H721" i="30"/>
  <c r="H720" i="30"/>
  <c r="H719" i="30"/>
  <c r="H717" i="30"/>
  <c r="H716" i="30"/>
  <c r="H715" i="30"/>
  <c r="H714" i="30"/>
  <c r="H713" i="30"/>
  <c r="H710" i="30"/>
  <c r="H709" i="30"/>
  <c r="H708" i="30"/>
  <c r="H707" i="30"/>
  <c r="H706" i="30"/>
  <c r="H704" i="30"/>
  <c r="H703" i="30"/>
  <c r="H702" i="30"/>
  <c r="H701" i="30"/>
  <c r="H698" i="30"/>
  <c r="H697" i="30"/>
  <c r="H696" i="30"/>
  <c r="H695" i="30"/>
  <c r="H694" i="30"/>
  <c r="H692" i="30"/>
  <c r="H691" i="30"/>
  <c r="H690" i="30"/>
  <c r="H689" i="30"/>
  <c r="H686" i="30"/>
  <c r="H685" i="30"/>
  <c r="H684" i="30"/>
  <c r="H683" i="30"/>
  <c r="H682" i="30"/>
  <c r="H681" i="30"/>
  <c r="H679" i="30"/>
  <c r="H678" i="30"/>
  <c r="H677" i="30"/>
  <c r="H676" i="30"/>
  <c r="H780" i="30"/>
  <c r="H791" i="30"/>
  <c r="H785" i="30"/>
  <c r="H803" i="30"/>
  <c r="H801" i="30"/>
  <c r="H799" i="30"/>
  <c r="H797" i="30"/>
  <c r="H795" i="30"/>
  <c r="H782" i="30"/>
  <c r="H894" i="30"/>
  <c r="H792" i="30"/>
  <c r="H787" i="30"/>
  <c r="H779" i="30"/>
  <c r="H898" i="30"/>
  <c r="H784" i="30"/>
  <c r="H675" i="30"/>
  <c r="H674" i="30"/>
  <c r="H673" i="30"/>
  <c r="H671" i="30"/>
  <c r="H670" i="30"/>
  <c r="H668" i="30"/>
  <c r="H667" i="30"/>
  <c r="H666" i="30"/>
  <c r="H665" i="30"/>
  <c r="H663" i="30"/>
  <c r="H662" i="30"/>
  <c r="H660" i="30"/>
  <c r="H659" i="30"/>
  <c r="H658" i="30"/>
  <c r="H657" i="30"/>
  <c r="H655" i="30"/>
  <c r="H654" i="30"/>
  <c r="H652" i="30"/>
  <c r="H651" i="30"/>
  <c r="H650" i="30"/>
  <c r="H649" i="30"/>
  <c r="H647" i="30"/>
  <c r="H646" i="30"/>
  <c r="H644" i="30"/>
  <c r="H643" i="30"/>
  <c r="H642" i="30"/>
  <c r="H641" i="30"/>
  <c r="H639" i="30"/>
  <c r="H638" i="30"/>
  <c r="H636" i="30"/>
  <c r="H635" i="30"/>
  <c r="H634" i="30"/>
  <c r="H633" i="30"/>
  <c r="H631" i="30"/>
  <c r="H630" i="30"/>
  <c r="H628" i="30"/>
  <c r="H627" i="30"/>
  <c r="H626" i="30"/>
  <c r="H625" i="30"/>
  <c r="H623" i="30"/>
  <c r="H622" i="30"/>
  <c r="H620" i="30"/>
  <c r="H619" i="30"/>
  <c r="H618" i="30"/>
  <c r="H617" i="30"/>
  <c r="H615" i="30"/>
  <c r="H614" i="30"/>
  <c r="H612" i="30"/>
  <c r="H611" i="30"/>
  <c r="H610" i="30"/>
  <c r="H609" i="30"/>
  <c r="H607" i="30"/>
  <c r="H606" i="30"/>
  <c r="H604" i="30"/>
  <c r="H603" i="30"/>
  <c r="H602" i="30"/>
  <c r="H601" i="30"/>
  <c r="H599" i="30"/>
  <c r="H598" i="30"/>
  <c r="H596" i="30"/>
  <c r="H595" i="30"/>
  <c r="H594" i="30"/>
  <c r="H593" i="30"/>
  <c r="H591" i="30"/>
  <c r="H590" i="30"/>
  <c r="H588" i="30"/>
  <c r="H587" i="30"/>
  <c r="H586" i="30"/>
  <c r="H585" i="30"/>
  <c r="H583" i="30"/>
  <c r="H582" i="30"/>
  <c r="H580" i="30"/>
  <c r="H579" i="30"/>
  <c r="H578" i="30"/>
  <c r="H577" i="30"/>
  <c r="H575" i="30"/>
  <c r="H574" i="30"/>
  <c r="H572" i="30"/>
  <c r="H571" i="30"/>
  <c r="H570" i="30"/>
  <c r="H569" i="30"/>
  <c r="H567" i="30"/>
  <c r="H566" i="30"/>
  <c r="H564" i="30"/>
  <c r="H563" i="30"/>
  <c r="H562" i="30"/>
  <c r="H561" i="30"/>
  <c r="H559" i="30"/>
  <c r="H558" i="30"/>
  <c r="H556" i="30"/>
  <c r="H555" i="30"/>
  <c r="H554" i="30"/>
  <c r="H553" i="30"/>
  <c r="H551" i="30"/>
  <c r="H550" i="30"/>
  <c r="H548" i="30"/>
  <c r="H547" i="30"/>
  <c r="H546" i="30"/>
  <c r="H545" i="30"/>
  <c r="H543" i="30"/>
  <c r="H538" i="30"/>
  <c r="H537" i="30"/>
  <c r="H536" i="30"/>
  <c r="H535" i="30"/>
  <c r="H533" i="30"/>
  <c r="H530" i="30"/>
  <c r="H529" i="30"/>
  <c r="H528" i="30"/>
  <c r="H526" i="30"/>
  <c r="H525" i="30"/>
  <c r="H522" i="30"/>
  <c r="H521" i="30"/>
  <c r="H520" i="30"/>
  <c r="H519" i="30"/>
  <c r="H518" i="30"/>
  <c r="H517" i="30"/>
  <c r="H516" i="30"/>
  <c r="H515" i="30"/>
  <c r="H514" i="30"/>
  <c r="H512" i="30"/>
  <c r="H510" i="30"/>
  <c r="H509" i="30"/>
  <c r="H508" i="30"/>
  <c r="H506" i="30"/>
  <c r="H505" i="30"/>
  <c r="H504" i="30"/>
  <c r="H503" i="30"/>
  <c r="H501" i="30"/>
  <c r="H500" i="30"/>
  <c r="H498" i="30"/>
  <c r="H497" i="30"/>
  <c r="H496" i="30"/>
  <c r="H494" i="30"/>
  <c r="H493" i="30"/>
  <c r="H490" i="30"/>
  <c r="H489" i="30"/>
  <c r="H488" i="30"/>
  <c r="H487" i="30"/>
  <c r="H486" i="30"/>
  <c r="H485" i="30"/>
  <c r="H484" i="30"/>
  <c r="H483" i="30"/>
  <c r="H482" i="30"/>
  <c r="H480" i="30"/>
  <c r="H478" i="30"/>
  <c r="H477" i="30"/>
  <c r="H476" i="30"/>
  <c r="H474" i="30"/>
  <c r="H473" i="30"/>
  <c r="H472" i="30"/>
  <c r="H469" i="30"/>
  <c r="H468" i="30"/>
  <c r="H466" i="30"/>
  <c r="H465" i="30"/>
  <c r="H464" i="30"/>
  <c r="H461" i="30"/>
  <c r="H458" i="30"/>
  <c r="H457" i="30"/>
  <c r="H456" i="30"/>
  <c r="H455" i="30"/>
  <c r="H454" i="30"/>
  <c r="H453" i="30"/>
  <c r="H452" i="30"/>
  <c r="H451" i="30"/>
  <c r="H450" i="30"/>
  <c r="H448" i="30"/>
  <c r="H447" i="30"/>
  <c r="H446" i="30"/>
  <c r="H445" i="30"/>
  <c r="H444" i="30"/>
  <c r="H442" i="30"/>
  <c r="H441" i="30"/>
  <c r="H440" i="30"/>
  <c r="H439" i="30"/>
  <c r="H437" i="30"/>
  <c r="H436" i="30"/>
  <c r="H434" i="30"/>
  <c r="H433" i="30"/>
  <c r="H430" i="30"/>
  <c r="H429" i="30"/>
  <c r="H427" i="30"/>
  <c r="H426" i="30"/>
  <c r="H425" i="30"/>
  <c r="H424" i="30"/>
  <c r="H422" i="30"/>
  <c r="H421" i="30"/>
  <c r="H420" i="30"/>
  <c r="H419" i="30"/>
  <c r="H418" i="30"/>
  <c r="H416" i="30"/>
  <c r="H415" i="30"/>
  <c r="H414" i="30"/>
  <c r="H413" i="30"/>
  <c r="H412" i="30"/>
  <c r="H410" i="30"/>
  <c r="H409" i="30"/>
  <c r="H408" i="30"/>
  <c r="H407" i="30"/>
  <c r="H405" i="30"/>
  <c r="H402" i="30"/>
  <c r="H401" i="30"/>
  <c r="H400" i="30"/>
  <c r="H398" i="30"/>
  <c r="H397" i="30"/>
  <c r="H394" i="30"/>
  <c r="H393" i="30"/>
  <c r="H392" i="30"/>
  <c r="H390" i="30"/>
  <c r="H389" i="30"/>
  <c r="H388" i="30"/>
  <c r="H387" i="30"/>
  <c r="H386" i="30"/>
  <c r="H384" i="30"/>
  <c r="H382" i="30"/>
  <c r="H381" i="30"/>
  <c r="H380" i="30"/>
  <c r="H378" i="30"/>
  <c r="H377" i="30"/>
  <c r="H376" i="30"/>
  <c r="H375" i="30"/>
  <c r="H373" i="30"/>
  <c r="H372" i="30"/>
  <c r="H370" i="30"/>
  <c r="H369" i="30"/>
  <c r="H368" i="30"/>
  <c r="H366" i="30"/>
  <c r="H365" i="30"/>
  <c r="H362" i="30"/>
  <c r="H360" i="30"/>
  <c r="H359" i="30"/>
  <c r="H358" i="30"/>
  <c r="H357" i="30"/>
  <c r="H356" i="30"/>
  <c r="H355" i="30"/>
  <c r="H354" i="30"/>
  <c r="H352" i="30"/>
  <c r="H350" i="30"/>
  <c r="H349" i="30"/>
  <c r="H348" i="30"/>
  <c r="H346" i="30"/>
  <c r="H345" i="30"/>
  <c r="H344" i="30"/>
  <c r="H341" i="30"/>
  <c r="H340" i="30"/>
  <c r="H338" i="30"/>
  <c r="H337" i="30"/>
  <c r="H336" i="30"/>
  <c r="H333" i="30"/>
  <c r="H330" i="30"/>
  <c r="H329" i="30"/>
  <c r="H328" i="30"/>
  <c r="H327" i="30"/>
  <c r="H326" i="30"/>
  <c r="H325" i="30"/>
  <c r="H324" i="30"/>
  <c r="H323" i="30"/>
  <c r="H322" i="30"/>
  <c r="H320" i="30"/>
  <c r="H319" i="30"/>
  <c r="H318" i="30"/>
  <c r="H317" i="30"/>
  <c r="H316" i="30"/>
  <c r="H314" i="30"/>
  <c r="H313" i="30"/>
  <c r="H312" i="30"/>
  <c r="H311" i="30"/>
  <c r="H309" i="30"/>
  <c r="H308" i="30"/>
  <c r="H306" i="30"/>
  <c r="H305" i="30"/>
  <c r="H302" i="30"/>
  <c r="H301" i="30"/>
  <c r="H300" i="30"/>
  <c r="H299" i="30"/>
  <c r="H298" i="30"/>
  <c r="H297" i="30"/>
  <c r="H296" i="30"/>
  <c r="H295" i="30"/>
  <c r="H294" i="30"/>
  <c r="H293" i="30"/>
  <c r="H292" i="30"/>
  <c r="H291" i="30"/>
  <c r="H540" i="30"/>
  <c r="H541" i="30"/>
  <c r="H542" i="30"/>
  <c r="H33" i="30"/>
  <c r="Z32" i="30" s="1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K89" i="30"/>
  <c r="C94" i="30"/>
  <c r="H107" i="30"/>
  <c r="H115" i="30"/>
  <c r="H123" i="30"/>
  <c r="H131" i="30"/>
  <c r="H139" i="30"/>
  <c r="H147" i="30"/>
  <c r="H155" i="30"/>
  <c r="H163" i="30"/>
  <c r="H171" i="30"/>
  <c r="H179" i="30"/>
  <c r="H187" i="30"/>
  <c r="H195" i="30"/>
  <c r="H203" i="30"/>
  <c r="H211" i="30"/>
  <c r="H219" i="30"/>
  <c r="H227" i="30"/>
  <c r="H235" i="30"/>
  <c r="H243" i="30"/>
  <c r="H251" i="30"/>
  <c r="H259" i="30"/>
  <c r="H267" i="30"/>
  <c r="H275" i="30"/>
  <c r="H283" i="30"/>
  <c r="E292" i="30"/>
  <c r="G292" i="30" s="1"/>
  <c r="C307" i="30"/>
  <c r="K326" i="30"/>
  <c r="C339" i="30"/>
  <c r="E339" i="30" s="1"/>
  <c r="K358" i="30"/>
  <c r="C371" i="30"/>
  <c r="I371" i="30" s="1"/>
  <c r="K390" i="30"/>
  <c r="C403" i="30"/>
  <c r="E403" i="30" s="1"/>
  <c r="K422" i="30"/>
  <c r="C435" i="30"/>
  <c r="E435" i="30" s="1"/>
  <c r="K454" i="30"/>
  <c r="C467" i="30"/>
  <c r="E467" i="30" s="1"/>
  <c r="K486" i="30"/>
  <c r="C499" i="30"/>
  <c r="I499" i="30" s="1"/>
  <c r="K518" i="30"/>
  <c r="C531" i="30"/>
  <c r="W4" i="30"/>
  <c r="X8" i="30"/>
  <c r="W16" i="30"/>
  <c r="W23" i="30"/>
  <c r="I1026" i="30"/>
  <c r="I1025" i="30"/>
  <c r="I1024" i="30"/>
  <c r="I1023" i="30"/>
  <c r="I1022" i="30"/>
  <c r="I1021" i="30"/>
  <c r="I1020" i="30"/>
  <c r="I1018" i="30"/>
  <c r="I1017" i="30"/>
  <c r="I1016" i="30"/>
  <c r="I1015" i="30"/>
  <c r="I1014" i="30"/>
  <c r="I1013" i="30"/>
  <c r="I1012" i="30"/>
  <c r="I1011" i="30"/>
  <c r="I1010" i="30"/>
  <c r="I1009" i="30"/>
  <c r="I1007" i="30"/>
  <c r="I1006" i="30"/>
  <c r="I1005" i="30"/>
  <c r="I1004" i="30"/>
  <c r="I1003" i="30"/>
  <c r="I1002" i="30"/>
  <c r="I1001" i="30"/>
  <c r="I999" i="30"/>
  <c r="I998" i="30"/>
  <c r="I997" i="30"/>
  <c r="I996" i="30"/>
  <c r="I995" i="30"/>
  <c r="I994" i="30"/>
  <c r="I993" i="30"/>
  <c r="I991" i="30"/>
  <c r="I990" i="30"/>
  <c r="I989" i="30"/>
  <c r="I988" i="30"/>
  <c r="I987" i="30"/>
  <c r="I986" i="30"/>
  <c r="I985" i="30"/>
  <c r="I983" i="30"/>
  <c r="I982" i="30"/>
  <c r="I981" i="30"/>
  <c r="I980" i="30"/>
  <c r="I979" i="30"/>
  <c r="I978" i="30"/>
  <c r="I977" i="30"/>
  <c r="I975" i="30"/>
  <c r="I974" i="30"/>
  <c r="I973" i="30"/>
  <c r="I972" i="30"/>
  <c r="I940" i="30"/>
  <c r="I932" i="30"/>
  <c r="I924" i="30"/>
  <c r="I916" i="30"/>
  <c r="I896" i="30"/>
  <c r="I971" i="30"/>
  <c r="I967" i="30"/>
  <c r="I963" i="30"/>
  <c r="I959" i="30"/>
  <c r="I955" i="30"/>
  <c r="I951" i="30"/>
  <c r="I947" i="30"/>
  <c r="I941" i="30"/>
  <c r="I933" i="30"/>
  <c r="I925" i="30"/>
  <c r="I917" i="30"/>
  <c r="I893" i="30"/>
  <c r="I891" i="30"/>
  <c r="I890" i="30"/>
  <c r="I889" i="30"/>
  <c r="I888" i="30"/>
  <c r="I887" i="30"/>
  <c r="I886" i="30"/>
  <c r="I885" i="30"/>
  <c r="I884" i="30"/>
  <c r="I883" i="30"/>
  <c r="I882" i="30"/>
  <c r="I881" i="30"/>
  <c r="I880" i="30"/>
  <c r="I877" i="30"/>
  <c r="I876" i="30"/>
  <c r="I875" i="30"/>
  <c r="I874" i="30"/>
  <c r="I872" i="30"/>
  <c r="I871" i="30"/>
  <c r="I870" i="30"/>
  <c r="I869" i="30"/>
  <c r="I868" i="30"/>
  <c r="I867" i="30"/>
  <c r="I866" i="30"/>
  <c r="I864" i="30"/>
  <c r="I863" i="30"/>
  <c r="I862" i="30"/>
  <c r="I861" i="30"/>
  <c r="I860" i="30"/>
  <c r="I859" i="30"/>
  <c r="I857" i="30"/>
  <c r="I856" i="30"/>
  <c r="I855" i="30"/>
  <c r="I854" i="30"/>
  <c r="I852" i="30"/>
  <c r="I850" i="30"/>
  <c r="I849" i="30"/>
  <c r="I848" i="30"/>
  <c r="I847" i="30"/>
  <c r="I846" i="30"/>
  <c r="I845" i="30"/>
  <c r="I844" i="30"/>
  <c r="I843" i="30"/>
  <c r="I842" i="30"/>
  <c r="I840" i="30"/>
  <c r="I839" i="30"/>
  <c r="I838" i="30"/>
  <c r="I837" i="30"/>
  <c r="I836" i="30"/>
  <c r="I835" i="30"/>
  <c r="I834" i="30"/>
  <c r="I833" i="30"/>
  <c r="I832" i="30"/>
  <c r="I831" i="30"/>
  <c r="I830" i="30"/>
  <c r="I829" i="30"/>
  <c r="I827" i="30"/>
  <c r="I826" i="30"/>
  <c r="I824" i="30"/>
  <c r="I823" i="30"/>
  <c r="I822" i="30"/>
  <c r="I821" i="30"/>
  <c r="I820" i="30"/>
  <c r="I819" i="30"/>
  <c r="I818" i="30"/>
  <c r="I817" i="30"/>
  <c r="I816" i="30"/>
  <c r="I813" i="30"/>
  <c r="I812" i="30"/>
  <c r="I811" i="30"/>
  <c r="I810" i="30"/>
  <c r="I808" i="30"/>
  <c r="I807" i="30"/>
  <c r="I806" i="30"/>
  <c r="I805" i="30"/>
  <c r="I804" i="30"/>
  <c r="I803" i="30"/>
  <c r="I802" i="30"/>
  <c r="I801" i="30"/>
  <c r="I800" i="30"/>
  <c r="I799" i="30"/>
  <c r="I798" i="30"/>
  <c r="I797" i="30"/>
  <c r="I796" i="30"/>
  <c r="I795" i="30"/>
  <c r="I794" i="30"/>
  <c r="I793" i="30"/>
  <c r="I792" i="30"/>
  <c r="I791" i="30"/>
  <c r="I790" i="30"/>
  <c r="I942" i="30"/>
  <c r="I934" i="30"/>
  <c r="I926" i="30"/>
  <c r="I918" i="30"/>
  <c r="I970" i="30"/>
  <c r="I966" i="30"/>
  <c r="I962" i="30"/>
  <c r="I958" i="30"/>
  <c r="I954" i="30"/>
  <c r="I950" i="30"/>
  <c r="I943" i="30"/>
  <c r="I935" i="30"/>
  <c r="I927" i="30"/>
  <c r="I919" i="30"/>
  <c r="I910" i="30"/>
  <c r="I908" i="30"/>
  <c r="I906" i="30"/>
  <c r="I902" i="30"/>
  <c r="I901" i="30"/>
  <c r="I895" i="30"/>
  <c r="I900" i="30"/>
  <c r="I969" i="30"/>
  <c r="I965" i="30"/>
  <c r="I961" i="30"/>
  <c r="I957" i="30"/>
  <c r="I953" i="30"/>
  <c r="I949" i="30"/>
  <c r="I945" i="30"/>
  <c r="I937" i="30"/>
  <c r="I929" i="30"/>
  <c r="I921" i="30"/>
  <c r="I899" i="30"/>
  <c r="I946" i="30"/>
  <c r="I938" i="30"/>
  <c r="I930" i="30"/>
  <c r="I922" i="30"/>
  <c r="I914" i="30"/>
  <c r="I898" i="30"/>
  <c r="I894" i="30"/>
  <c r="I903" i="30"/>
  <c r="I786" i="30"/>
  <c r="I909" i="30"/>
  <c r="I783" i="30"/>
  <c r="I778" i="30"/>
  <c r="I777" i="30"/>
  <c r="I774" i="30"/>
  <c r="I773" i="30"/>
  <c r="I772" i="30"/>
  <c r="I771" i="30"/>
  <c r="I770" i="30"/>
  <c r="I769" i="30"/>
  <c r="I768" i="30"/>
  <c r="I767" i="30"/>
  <c r="I766" i="30"/>
  <c r="I765" i="30"/>
  <c r="I761" i="30"/>
  <c r="I760" i="30"/>
  <c r="I759" i="30"/>
  <c r="I758" i="30"/>
  <c r="I756" i="30"/>
  <c r="I755" i="30"/>
  <c r="I754" i="30"/>
  <c r="I753" i="30"/>
  <c r="I750" i="30"/>
  <c r="I749" i="30"/>
  <c r="I748" i="30"/>
  <c r="I747" i="30"/>
  <c r="I746" i="30"/>
  <c r="I745" i="30"/>
  <c r="I744" i="30"/>
  <c r="I743" i="30"/>
  <c r="I741" i="30"/>
  <c r="I740" i="30"/>
  <c r="I738" i="30"/>
  <c r="I737" i="30"/>
  <c r="I736" i="30"/>
  <c r="I735" i="30"/>
  <c r="I734" i="30"/>
  <c r="I733" i="30"/>
  <c r="I732" i="30"/>
  <c r="I731" i="30"/>
  <c r="I728" i="30"/>
  <c r="I727" i="30"/>
  <c r="I726" i="30"/>
  <c r="I725" i="30"/>
  <c r="I723" i="30"/>
  <c r="I722" i="30"/>
  <c r="I721" i="30"/>
  <c r="I720" i="30"/>
  <c r="I719" i="30"/>
  <c r="I717" i="30"/>
  <c r="I716" i="30"/>
  <c r="I715" i="30"/>
  <c r="I714" i="30"/>
  <c r="I713" i="30"/>
  <c r="I710" i="30"/>
  <c r="I709" i="30"/>
  <c r="I708" i="30"/>
  <c r="I707" i="30"/>
  <c r="I706" i="30"/>
  <c r="I705" i="30"/>
  <c r="I704" i="30"/>
  <c r="I703" i="30"/>
  <c r="I702" i="30"/>
  <c r="I701" i="30"/>
  <c r="I698" i="30"/>
  <c r="I697" i="30"/>
  <c r="I696" i="30"/>
  <c r="I695" i="30"/>
  <c r="I694" i="30"/>
  <c r="I692" i="30"/>
  <c r="I691" i="30"/>
  <c r="I690" i="30"/>
  <c r="I689" i="30"/>
  <c r="I686" i="30"/>
  <c r="I685" i="30"/>
  <c r="I684" i="30"/>
  <c r="I683" i="30"/>
  <c r="I682" i="30"/>
  <c r="I681" i="30"/>
  <c r="I679" i="30"/>
  <c r="I678" i="30"/>
  <c r="I677" i="30"/>
  <c r="I676" i="30"/>
  <c r="I964" i="30"/>
  <c r="I897" i="30"/>
  <c r="I780" i="30"/>
  <c r="I915" i="30"/>
  <c r="I905" i="30"/>
  <c r="I785" i="30"/>
  <c r="I956" i="30"/>
  <c r="I923" i="30"/>
  <c r="I911" i="30"/>
  <c r="I782" i="30"/>
  <c r="I968" i="30"/>
  <c r="I931" i="30"/>
  <c r="I787" i="30"/>
  <c r="I779" i="30"/>
  <c r="I948" i="30"/>
  <c r="I939" i="30"/>
  <c r="I907" i="30"/>
  <c r="I784" i="30"/>
  <c r="I960" i="30"/>
  <c r="I781" i="30"/>
  <c r="I913" i="30"/>
  <c r="I675" i="30"/>
  <c r="I674" i="30"/>
  <c r="I673" i="30"/>
  <c r="I671" i="30"/>
  <c r="I670" i="30"/>
  <c r="I668" i="30"/>
  <c r="I667" i="30"/>
  <c r="I666" i="30"/>
  <c r="I665" i="30"/>
  <c r="I663" i="30"/>
  <c r="I662" i="30"/>
  <c r="I660" i="30"/>
  <c r="I659" i="30"/>
  <c r="I658" i="30"/>
  <c r="I657" i="30"/>
  <c r="I655" i="30"/>
  <c r="I654" i="30"/>
  <c r="I652" i="30"/>
  <c r="I651" i="30"/>
  <c r="I650" i="30"/>
  <c r="I649" i="30"/>
  <c r="I647" i="30"/>
  <c r="I646" i="30"/>
  <c r="I644" i="30"/>
  <c r="I643" i="30"/>
  <c r="I642" i="30"/>
  <c r="I641" i="30"/>
  <c r="I639" i="30"/>
  <c r="I638" i="30"/>
  <c r="I636" i="30"/>
  <c r="I635" i="30"/>
  <c r="I634" i="30"/>
  <c r="I633" i="30"/>
  <c r="I631" i="30"/>
  <c r="I630" i="30"/>
  <c r="I628" i="30"/>
  <c r="I627" i="30"/>
  <c r="I626" i="30"/>
  <c r="I625" i="30"/>
  <c r="I623" i="30"/>
  <c r="I622" i="30"/>
  <c r="I620" i="30"/>
  <c r="I619" i="30"/>
  <c r="I618" i="30"/>
  <c r="I617" i="30"/>
  <c r="I615" i="30"/>
  <c r="I614" i="30"/>
  <c r="I612" i="30"/>
  <c r="I611" i="30"/>
  <c r="I610" i="30"/>
  <c r="I609" i="30"/>
  <c r="I607" i="30"/>
  <c r="I606" i="30"/>
  <c r="I604" i="30"/>
  <c r="I603" i="30"/>
  <c r="I602" i="30"/>
  <c r="I601" i="30"/>
  <c r="I599" i="30"/>
  <c r="I598" i="30"/>
  <c r="I596" i="30"/>
  <c r="I595" i="30"/>
  <c r="I594" i="30"/>
  <c r="I593" i="30"/>
  <c r="I591" i="30"/>
  <c r="I590" i="30"/>
  <c r="I588" i="30"/>
  <c r="I587" i="30"/>
  <c r="I586" i="30"/>
  <c r="I585" i="30"/>
  <c r="I583" i="30"/>
  <c r="I582" i="30"/>
  <c r="I580" i="30"/>
  <c r="I579" i="30"/>
  <c r="I578" i="30"/>
  <c r="I577" i="30"/>
  <c r="I575" i="30"/>
  <c r="I574" i="30"/>
  <c r="I572" i="30"/>
  <c r="I571" i="30"/>
  <c r="I570" i="30"/>
  <c r="I569" i="30"/>
  <c r="I567" i="30"/>
  <c r="I566" i="30"/>
  <c r="I564" i="30"/>
  <c r="I563" i="30"/>
  <c r="I562" i="30"/>
  <c r="I561" i="30"/>
  <c r="I559" i="30"/>
  <c r="I558" i="30"/>
  <c r="I546" i="30"/>
  <c r="I538" i="30"/>
  <c r="I537" i="30"/>
  <c r="I536" i="30"/>
  <c r="I535" i="30"/>
  <c r="I533" i="30"/>
  <c r="I532" i="30"/>
  <c r="I530" i="30"/>
  <c r="I529" i="30"/>
  <c r="I528" i="30"/>
  <c r="I526" i="30"/>
  <c r="I525" i="30"/>
  <c r="I523" i="30"/>
  <c r="I522" i="30"/>
  <c r="I521" i="30"/>
  <c r="I520" i="30"/>
  <c r="I518" i="30"/>
  <c r="I517" i="30"/>
  <c r="I516" i="30"/>
  <c r="I515" i="30"/>
  <c r="I514" i="30"/>
  <c r="I512" i="30"/>
  <c r="I510" i="30"/>
  <c r="I509" i="30"/>
  <c r="I508" i="30"/>
  <c r="I506" i="30"/>
  <c r="I505" i="30"/>
  <c r="I504" i="30"/>
  <c r="I503" i="30"/>
  <c r="I501" i="30"/>
  <c r="I500" i="30"/>
  <c r="I498" i="30"/>
  <c r="I497" i="30"/>
  <c r="I496" i="30"/>
  <c r="I494" i="30"/>
  <c r="I493" i="30"/>
  <c r="I490" i="30"/>
  <c r="I489" i="30"/>
  <c r="I488" i="30"/>
  <c r="I486" i="30"/>
  <c r="I485" i="30"/>
  <c r="I484" i="30"/>
  <c r="I483" i="30"/>
  <c r="I482" i="30"/>
  <c r="I480" i="30"/>
  <c r="I478" i="30"/>
  <c r="I477" i="30"/>
  <c r="I476" i="30"/>
  <c r="I474" i="30"/>
  <c r="I473" i="30"/>
  <c r="I472" i="30"/>
  <c r="I469" i="30"/>
  <c r="I468" i="30"/>
  <c r="I467" i="30"/>
  <c r="I466" i="30"/>
  <c r="I465" i="30"/>
  <c r="I464" i="30"/>
  <c r="I462" i="30"/>
  <c r="I461" i="30"/>
  <c r="I458" i="30"/>
  <c r="I457" i="30"/>
  <c r="I456" i="30"/>
  <c r="I454" i="30"/>
  <c r="I453" i="30"/>
  <c r="I452" i="30"/>
  <c r="I451" i="30"/>
  <c r="I450" i="30"/>
  <c r="I448" i="30"/>
  <c r="I447" i="30"/>
  <c r="I446" i="30"/>
  <c r="I445" i="30"/>
  <c r="I444" i="30"/>
  <c r="I442" i="30"/>
  <c r="I441" i="30"/>
  <c r="I440" i="30"/>
  <c r="I439" i="30"/>
  <c r="I437" i="30"/>
  <c r="I436" i="30"/>
  <c r="I435" i="30"/>
  <c r="I434" i="30"/>
  <c r="I433" i="30"/>
  <c r="I429" i="30"/>
  <c r="I427" i="30"/>
  <c r="I426" i="30"/>
  <c r="I425" i="30"/>
  <c r="I424" i="30"/>
  <c r="I422" i="30"/>
  <c r="I421" i="30"/>
  <c r="I420" i="30"/>
  <c r="I419" i="30"/>
  <c r="I418" i="30"/>
  <c r="I416" i="30"/>
  <c r="I415" i="30"/>
  <c r="I414" i="30"/>
  <c r="I413" i="30"/>
  <c r="I412" i="30"/>
  <c r="I410" i="30"/>
  <c r="I409" i="30"/>
  <c r="I408" i="30"/>
  <c r="I407" i="30"/>
  <c r="I405" i="30"/>
  <c r="I404" i="30"/>
  <c r="I403" i="30"/>
  <c r="I402" i="30"/>
  <c r="I401" i="30"/>
  <c r="I400" i="30"/>
  <c r="I398" i="30"/>
  <c r="I397" i="30"/>
  <c r="I395" i="30"/>
  <c r="I394" i="30"/>
  <c r="I393" i="30"/>
  <c r="I392" i="30"/>
  <c r="I390" i="30"/>
  <c r="I389" i="30"/>
  <c r="I388" i="30"/>
  <c r="I387" i="30"/>
  <c r="I386" i="30"/>
  <c r="I384" i="30"/>
  <c r="I382" i="30"/>
  <c r="I381" i="30"/>
  <c r="I380" i="30"/>
  <c r="I378" i="30"/>
  <c r="I377" i="30"/>
  <c r="I376" i="30"/>
  <c r="I375" i="30"/>
  <c r="I373" i="30"/>
  <c r="I372" i="30"/>
  <c r="I370" i="30"/>
  <c r="I369" i="30"/>
  <c r="I368" i="30"/>
  <c r="I366" i="30"/>
  <c r="I365" i="30"/>
  <c r="I362" i="30"/>
  <c r="I361" i="30"/>
  <c r="I360" i="30"/>
  <c r="I358" i="30"/>
  <c r="I357" i="30"/>
  <c r="I356" i="30"/>
  <c r="I355" i="30"/>
  <c r="I354" i="30"/>
  <c r="I352" i="30"/>
  <c r="I350" i="30"/>
  <c r="I349" i="30"/>
  <c r="I348" i="30"/>
  <c r="I346" i="30"/>
  <c r="I345" i="30"/>
  <c r="I344" i="30"/>
  <c r="I343" i="30"/>
  <c r="I341" i="30"/>
  <c r="I340" i="30"/>
  <c r="I339" i="30"/>
  <c r="I338" i="30"/>
  <c r="I337" i="30"/>
  <c r="I336" i="30"/>
  <c r="I334" i="30"/>
  <c r="I333" i="30"/>
  <c r="I331" i="30"/>
  <c r="I330" i="30"/>
  <c r="I329" i="30"/>
  <c r="I328" i="30"/>
  <c r="I326" i="30"/>
  <c r="I325" i="30"/>
  <c r="I324" i="30"/>
  <c r="I323" i="30"/>
  <c r="I322" i="30"/>
  <c r="I320" i="30"/>
  <c r="I319" i="30"/>
  <c r="I318" i="30"/>
  <c r="I317" i="30"/>
  <c r="I316" i="30"/>
  <c r="I314" i="30"/>
  <c r="I313" i="30"/>
  <c r="I312" i="30"/>
  <c r="I311" i="30"/>
  <c r="I309" i="30"/>
  <c r="I308" i="30"/>
  <c r="I307" i="30"/>
  <c r="I306" i="30"/>
  <c r="I305" i="30"/>
  <c r="I304" i="30"/>
  <c r="I302" i="30"/>
  <c r="I301" i="30"/>
  <c r="I300" i="30"/>
  <c r="I299" i="30"/>
  <c r="I298" i="30"/>
  <c r="I297" i="30"/>
  <c r="I296" i="30"/>
  <c r="I295" i="30"/>
  <c r="I294" i="30"/>
  <c r="I293" i="30"/>
  <c r="I292" i="30"/>
  <c r="I291" i="30"/>
  <c r="I555" i="30"/>
  <c r="I551" i="30"/>
  <c r="I547" i="30"/>
  <c r="I540" i="30"/>
  <c r="I548" i="30"/>
  <c r="I554" i="30"/>
  <c r="I541" i="30"/>
  <c r="I550" i="30"/>
  <c r="I553" i="30"/>
  <c r="I543" i="30"/>
  <c r="I556" i="30"/>
  <c r="I545" i="30"/>
  <c r="I542" i="30"/>
  <c r="I290" i="30"/>
  <c r="I289" i="30"/>
  <c r="I288" i="30"/>
  <c r="I287" i="30"/>
  <c r="I286" i="30"/>
  <c r="I285" i="30"/>
  <c r="I284" i="30"/>
  <c r="I283" i="30"/>
  <c r="I282" i="30"/>
  <c r="I281" i="30"/>
  <c r="I280" i="30"/>
  <c r="I279" i="30"/>
  <c r="I278" i="30"/>
  <c r="I277" i="30"/>
  <c r="I276" i="30"/>
  <c r="I275" i="30"/>
  <c r="I274" i="30"/>
  <c r="I273" i="30"/>
  <c r="I272" i="30"/>
  <c r="I271" i="30"/>
  <c r="I270" i="30"/>
  <c r="I269" i="30"/>
  <c r="I268" i="30"/>
  <c r="I267" i="30"/>
  <c r="I266" i="30"/>
  <c r="I265" i="30"/>
  <c r="I264" i="30"/>
  <c r="I263" i="30"/>
  <c r="I262" i="30"/>
  <c r="I261" i="30"/>
  <c r="I260" i="30"/>
  <c r="I259" i="30"/>
  <c r="I258" i="30"/>
  <c r="I257" i="30"/>
  <c r="I256" i="30"/>
  <c r="I255" i="30"/>
  <c r="I254" i="30"/>
  <c r="I253" i="30"/>
  <c r="I252" i="30"/>
  <c r="I251" i="30"/>
  <c r="I250" i="30"/>
  <c r="I249" i="30"/>
  <c r="I248" i="30"/>
  <c r="I247" i="30"/>
  <c r="I246" i="30"/>
  <c r="I245" i="30"/>
  <c r="I244" i="30"/>
  <c r="I243" i="30"/>
  <c r="I242" i="30"/>
  <c r="I241" i="30"/>
  <c r="I240" i="30"/>
  <c r="I239" i="30"/>
  <c r="I238" i="30"/>
  <c r="I237" i="30"/>
  <c r="I236" i="30"/>
  <c r="I235" i="30"/>
  <c r="I234" i="30"/>
  <c r="I233" i="30"/>
  <c r="I232" i="30"/>
  <c r="I231" i="30"/>
  <c r="I230" i="30"/>
  <c r="I229" i="30"/>
  <c r="I228" i="30"/>
  <c r="I227" i="30"/>
  <c r="I226" i="30"/>
  <c r="I225" i="30"/>
  <c r="I224" i="30"/>
  <c r="I223" i="30"/>
  <c r="I222" i="30"/>
  <c r="I221" i="30"/>
  <c r="I220" i="30"/>
  <c r="I219" i="30"/>
  <c r="I218" i="30"/>
  <c r="I217" i="30"/>
  <c r="I216" i="30"/>
  <c r="I215" i="30"/>
  <c r="I214" i="30"/>
  <c r="I213" i="30"/>
  <c r="I212" i="30"/>
  <c r="I211" i="30"/>
  <c r="I210" i="30"/>
  <c r="I209" i="30"/>
  <c r="I208" i="30"/>
  <c r="I207" i="30"/>
  <c r="I206" i="30"/>
  <c r="I205" i="30"/>
  <c r="I204" i="30"/>
  <c r="I203" i="30"/>
  <c r="I202" i="30"/>
  <c r="I201" i="30"/>
  <c r="I200" i="30"/>
  <c r="I199" i="30"/>
  <c r="I198" i="30"/>
  <c r="I197" i="30"/>
  <c r="I196" i="30"/>
  <c r="I195" i="30"/>
  <c r="I194" i="30"/>
  <c r="I193" i="30"/>
  <c r="I192" i="30"/>
  <c r="I191" i="30"/>
  <c r="I190" i="30"/>
  <c r="I189" i="30"/>
  <c r="I188" i="30"/>
  <c r="I187" i="30"/>
  <c r="I186" i="30"/>
  <c r="I185" i="30"/>
  <c r="I184" i="30"/>
  <c r="I183" i="30"/>
  <c r="I182" i="30"/>
  <c r="I181" i="30"/>
  <c r="I180" i="30"/>
  <c r="I179" i="30"/>
  <c r="I178" i="30"/>
  <c r="I177" i="30"/>
  <c r="I176" i="30"/>
  <c r="I175" i="30"/>
  <c r="I174" i="30"/>
  <c r="I173" i="30"/>
  <c r="I172" i="30"/>
  <c r="I171" i="30"/>
  <c r="I170" i="30"/>
  <c r="I169" i="30"/>
  <c r="I168" i="30"/>
  <c r="I167" i="30"/>
  <c r="I166" i="30"/>
  <c r="I165" i="30"/>
  <c r="I164" i="30"/>
  <c r="I163" i="30"/>
  <c r="I162" i="30"/>
  <c r="I161" i="30"/>
  <c r="I160" i="30"/>
  <c r="I159" i="30"/>
  <c r="I158" i="30"/>
  <c r="I157" i="30"/>
  <c r="I156" i="30"/>
  <c r="I155" i="30"/>
  <c r="I154" i="30"/>
  <c r="I153" i="30"/>
  <c r="I152" i="30"/>
  <c r="I151" i="30"/>
  <c r="I150" i="30"/>
  <c r="I149" i="30"/>
  <c r="I148" i="30"/>
  <c r="I147" i="30"/>
  <c r="I146" i="30"/>
  <c r="I145" i="30"/>
  <c r="I144" i="30"/>
  <c r="I143" i="30"/>
  <c r="I142" i="30"/>
  <c r="I141" i="30"/>
  <c r="I140" i="30"/>
  <c r="I139" i="30"/>
  <c r="I138" i="30"/>
  <c r="I137" i="30"/>
  <c r="I136" i="30"/>
  <c r="I135" i="30"/>
  <c r="I134" i="30"/>
  <c r="I133" i="30"/>
  <c r="I132" i="30"/>
  <c r="I131" i="30"/>
  <c r="I130" i="30"/>
  <c r="I129" i="30"/>
  <c r="I128" i="30"/>
  <c r="I127" i="30"/>
  <c r="I126" i="30"/>
  <c r="I125" i="30"/>
  <c r="I124" i="30"/>
  <c r="I123" i="30"/>
  <c r="I122" i="30"/>
  <c r="I121" i="30"/>
  <c r="I120" i="30"/>
  <c r="I119" i="30"/>
  <c r="I118" i="30"/>
  <c r="I117" i="30"/>
  <c r="I116" i="30"/>
  <c r="I115" i="30"/>
  <c r="I114" i="30"/>
  <c r="I113" i="30"/>
  <c r="I112" i="30"/>
  <c r="I111" i="30"/>
  <c r="I110" i="30"/>
  <c r="I109" i="30"/>
  <c r="I108" i="30"/>
  <c r="I107" i="30"/>
  <c r="I106" i="30"/>
  <c r="I105" i="30"/>
  <c r="I104" i="30"/>
  <c r="I103" i="30"/>
  <c r="I101" i="30"/>
  <c r="I100" i="30"/>
  <c r="I99" i="30"/>
  <c r="I98" i="30"/>
  <c r="I95" i="30"/>
  <c r="I94" i="30"/>
  <c r="I90" i="30"/>
  <c r="I89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I52" i="30"/>
  <c r="I53" i="30"/>
  <c r="I54" i="30"/>
  <c r="K88" i="30"/>
  <c r="C93" i="30"/>
  <c r="K93" i="30" s="1"/>
  <c r="K95" i="30"/>
  <c r="C96" i="30"/>
  <c r="E96" i="30" s="1"/>
  <c r="H104" i="30"/>
  <c r="H112" i="30"/>
  <c r="H120" i="30"/>
  <c r="H128" i="30"/>
  <c r="H136" i="30"/>
  <c r="H144" i="30"/>
  <c r="H152" i="30"/>
  <c r="H160" i="30"/>
  <c r="H168" i="30"/>
  <c r="H176" i="30"/>
  <c r="H184" i="30"/>
  <c r="H192" i="30"/>
  <c r="H200" i="30"/>
  <c r="H208" i="30"/>
  <c r="H216" i="30"/>
  <c r="H224" i="30"/>
  <c r="H232" i="30"/>
  <c r="H240" i="30"/>
  <c r="H248" i="30"/>
  <c r="H256" i="30"/>
  <c r="H264" i="30"/>
  <c r="H272" i="30"/>
  <c r="H280" i="30"/>
  <c r="H288" i="30"/>
  <c r="K314" i="30"/>
  <c r="C327" i="30"/>
  <c r="F327" i="30" s="1"/>
  <c r="K346" i="30"/>
  <c r="C359" i="30"/>
  <c r="F359" i="30" s="1"/>
  <c r="K378" i="30"/>
  <c r="C391" i="30"/>
  <c r="H391" i="30" s="1"/>
  <c r="K410" i="30"/>
  <c r="C423" i="30"/>
  <c r="K442" i="30"/>
  <c r="C455" i="30"/>
  <c r="F455" i="30" s="1"/>
  <c r="K474" i="30"/>
  <c r="C487" i="30"/>
  <c r="F487" i="30" s="1"/>
  <c r="K506" i="30"/>
  <c r="C519" i="30"/>
  <c r="F519" i="30" s="1"/>
  <c r="K538" i="30"/>
  <c r="W15" i="30"/>
  <c r="J1026" i="30"/>
  <c r="J1025" i="30"/>
  <c r="J1024" i="30"/>
  <c r="J1023" i="30"/>
  <c r="J1022" i="30"/>
  <c r="J1021" i="30"/>
  <c r="J1020" i="30"/>
  <c r="J1019" i="30"/>
  <c r="J1018" i="30"/>
  <c r="J1017" i="30"/>
  <c r="J1016" i="30"/>
  <c r="J1012" i="30"/>
  <c r="J1004" i="30"/>
  <c r="J996" i="30"/>
  <c r="J988" i="30"/>
  <c r="J980" i="30"/>
  <c r="J972" i="30"/>
  <c r="J971" i="30"/>
  <c r="J967" i="30"/>
  <c r="J963" i="30"/>
  <c r="J959" i="30"/>
  <c r="J955" i="30"/>
  <c r="J951" i="30"/>
  <c r="J947" i="30"/>
  <c r="J941" i="30"/>
  <c r="J933" i="30"/>
  <c r="J925" i="30"/>
  <c r="J917" i="30"/>
  <c r="J893" i="30"/>
  <c r="J891" i="30"/>
  <c r="J890" i="30"/>
  <c r="J889" i="30"/>
  <c r="J888" i="30"/>
  <c r="J887" i="30"/>
  <c r="J886" i="30"/>
  <c r="J885" i="30"/>
  <c r="J884" i="30"/>
  <c r="J883" i="30"/>
  <c r="J882" i="30"/>
  <c r="J881" i="30"/>
  <c r="J880" i="30"/>
  <c r="J877" i="30"/>
  <c r="J876" i="30"/>
  <c r="J875" i="30"/>
  <c r="J874" i="30"/>
  <c r="J872" i="30"/>
  <c r="J871" i="30"/>
  <c r="J870" i="30"/>
  <c r="J869" i="30"/>
  <c r="J868" i="30"/>
  <c r="J867" i="30"/>
  <c r="J866" i="30"/>
  <c r="J864" i="30"/>
  <c r="J863" i="30"/>
  <c r="J862" i="30"/>
  <c r="J861" i="30"/>
  <c r="J860" i="30"/>
  <c r="J859" i="30"/>
  <c r="J858" i="30"/>
  <c r="J857" i="30"/>
  <c r="J855" i="30"/>
  <c r="J854" i="30"/>
  <c r="J852" i="30"/>
  <c r="J850" i="30"/>
  <c r="J849" i="30"/>
  <c r="J848" i="30"/>
  <c r="J847" i="30"/>
  <c r="J846" i="30"/>
  <c r="J845" i="30"/>
  <c r="J844" i="30"/>
  <c r="J843" i="30"/>
  <c r="J842" i="30"/>
  <c r="J840" i="30"/>
  <c r="J839" i="30"/>
  <c r="J838" i="30"/>
  <c r="J837" i="30"/>
  <c r="J836" i="30"/>
  <c r="J835" i="30"/>
  <c r="J834" i="30"/>
  <c r="J833" i="30"/>
  <c r="J832" i="30"/>
  <c r="J831" i="30"/>
  <c r="J830" i="30"/>
  <c r="J829" i="30"/>
  <c r="J827" i="30"/>
  <c r="J826" i="30"/>
  <c r="J824" i="30"/>
  <c r="J823" i="30"/>
  <c r="J822" i="30"/>
  <c r="J821" i="30"/>
  <c r="J820" i="30"/>
  <c r="J819" i="30"/>
  <c r="J818" i="30"/>
  <c r="J817" i="30"/>
  <c r="J816" i="30"/>
  <c r="J813" i="30"/>
  <c r="J812" i="30"/>
  <c r="J811" i="30"/>
  <c r="J810" i="30"/>
  <c r="J808" i="30"/>
  <c r="J807" i="30"/>
  <c r="J806" i="30"/>
  <c r="J805" i="30"/>
  <c r="J804" i="30"/>
  <c r="J1015" i="30"/>
  <c r="J1007" i="30"/>
  <c r="J999" i="30"/>
  <c r="J991" i="30"/>
  <c r="J983" i="30"/>
  <c r="J975" i="30"/>
  <c r="J942" i="30"/>
  <c r="J934" i="30"/>
  <c r="J926" i="30"/>
  <c r="J918" i="30"/>
  <c r="J1010" i="30"/>
  <c r="J1002" i="30"/>
  <c r="J994" i="30"/>
  <c r="J986" i="30"/>
  <c r="J978" i="30"/>
  <c r="J970" i="30"/>
  <c r="J966" i="30"/>
  <c r="J962" i="30"/>
  <c r="J958" i="30"/>
  <c r="J954" i="30"/>
  <c r="J950" i="30"/>
  <c r="J943" i="30"/>
  <c r="J935" i="30"/>
  <c r="J927" i="30"/>
  <c r="J919" i="30"/>
  <c r="J912" i="30"/>
  <c r="J910" i="30"/>
  <c r="J908" i="30"/>
  <c r="J906" i="30"/>
  <c r="J902" i="30"/>
  <c r="J901" i="30"/>
  <c r="J895" i="30"/>
  <c r="J1013" i="30"/>
  <c r="J1005" i="30"/>
  <c r="J997" i="30"/>
  <c r="J989" i="30"/>
  <c r="J981" i="30"/>
  <c r="J973" i="30"/>
  <c r="J928" i="30"/>
  <c r="J900" i="30"/>
  <c r="J969" i="30"/>
  <c r="J965" i="30"/>
  <c r="J961" i="30"/>
  <c r="J957" i="30"/>
  <c r="J953" i="30"/>
  <c r="J949" i="30"/>
  <c r="J945" i="30"/>
  <c r="J937" i="30"/>
  <c r="J929" i="30"/>
  <c r="J921" i="30"/>
  <c r="J899" i="30"/>
  <c r="J1011" i="30"/>
  <c r="J1003" i="30"/>
  <c r="J995" i="30"/>
  <c r="J987" i="30"/>
  <c r="J979" i="30"/>
  <c r="J946" i="30"/>
  <c r="J938" i="30"/>
  <c r="J930" i="30"/>
  <c r="J922" i="30"/>
  <c r="J914" i="30"/>
  <c r="J898" i="30"/>
  <c r="J894" i="30"/>
  <c r="J1014" i="30"/>
  <c r="J1006" i="30"/>
  <c r="J998" i="30"/>
  <c r="J990" i="30"/>
  <c r="J982" i="30"/>
  <c r="J974" i="30"/>
  <c r="J964" i="30"/>
  <c r="J956" i="30"/>
  <c r="J948" i="30"/>
  <c r="J939" i="30"/>
  <c r="J931" i="30"/>
  <c r="J923" i="30"/>
  <c r="J915" i="30"/>
  <c r="J913" i="30"/>
  <c r="J911" i="30"/>
  <c r="J909" i="30"/>
  <c r="J907" i="30"/>
  <c r="J905" i="30"/>
  <c r="J903" i="30"/>
  <c r="J897" i="30"/>
  <c r="J985" i="30"/>
  <c r="J802" i="30"/>
  <c r="J800" i="30"/>
  <c r="J798" i="30"/>
  <c r="J796" i="30"/>
  <c r="J783" i="30"/>
  <c r="J778" i="30"/>
  <c r="J777" i="30"/>
  <c r="J774" i="30"/>
  <c r="J773" i="30"/>
  <c r="J772" i="30"/>
  <c r="J771" i="30"/>
  <c r="J770" i="30"/>
  <c r="J768" i="30"/>
  <c r="J767" i="30"/>
  <c r="J766" i="30"/>
  <c r="J765" i="30"/>
  <c r="J761" i="30"/>
  <c r="J760" i="30"/>
  <c r="J759" i="30"/>
  <c r="J758" i="30"/>
  <c r="J756" i="30"/>
  <c r="J755" i="30"/>
  <c r="J754" i="30"/>
  <c r="J753" i="30"/>
  <c r="J750" i="30"/>
  <c r="J749" i="30"/>
  <c r="J748" i="30"/>
  <c r="J747" i="30"/>
  <c r="J746" i="30"/>
  <c r="J745" i="30"/>
  <c r="J744" i="30"/>
  <c r="J743" i="30"/>
  <c r="J741" i="30"/>
  <c r="J740" i="30"/>
  <c r="J738" i="30"/>
  <c r="J737" i="30"/>
  <c r="J736" i="30"/>
  <c r="J735" i="30"/>
  <c r="J734" i="30"/>
  <c r="J733" i="30"/>
  <c r="J732" i="30"/>
  <c r="J731" i="30"/>
  <c r="J728" i="30"/>
  <c r="J727" i="30"/>
  <c r="J726" i="30"/>
  <c r="J725" i="30"/>
  <c r="J723" i="30"/>
  <c r="J722" i="30"/>
  <c r="J721" i="30"/>
  <c r="J720" i="30"/>
  <c r="J719" i="30"/>
  <c r="J718" i="30"/>
  <c r="J717" i="30"/>
  <c r="J716" i="30"/>
  <c r="J715" i="30"/>
  <c r="J714" i="30"/>
  <c r="J713" i="30"/>
  <c r="J710" i="30"/>
  <c r="J709" i="30"/>
  <c r="J708" i="30"/>
  <c r="J707" i="30"/>
  <c r="J706" i="30"/>
  <c r="J704" i="30"/>
  <c r="J703" i="30"/>
  <c r="J702" i="30"/>
  <c r="J701" i="30"/>
  <c r="J698" i="30"/>
  <c r="J697" i="30"/>
  <c r="J696" i="30"/>
  <c r="J695" i="30"/>
  <c r="J694" i="30"/>
  <c r="J692" i="30"/>
  <c r="J691" i="30"/>
  <c r="J690" i="30"/>
  <c r="J689" i="30"/>
  <c r="J686" i="30"/>
  <c r="J685" i="30"/>
  <c r="J684" i="30"/>
  <c r="J683" i="30"/>
  <c r="J682" i="30"/>
  <c r="J681" i="30"/>
  <c r="J679" i="30"/>
  <c r="J678" i="30"/>
  <c r="J677" i="30"/>
  <c r="J676" i="30"/>
  <c r="J1009" i="30"/>
  <c r="J916" i="30"/>
  <c r="J794" i="30"/>
  <c r="J790" i="30"/>
  <c r="J780" i="30"/>
  <c r="J924" i="30"/>
  <c r="J785" i="30"/>
  <c r="J993" i="30"/>
  <c r="J932" i="30"/>
  <c r="J791" i="30"/>
  <c r="J782" i="30"/>
  <c r="J940" i="30"/>
  <c r="J803" i="30"/>
  <c r="J801" i="30"/>
  <c r="J799" i="30"/>
  <c r="J797" i="30"/>
  <c r="J795" i="30"/>
  <c r="J787" i="30"/>
  <c r="J779" i="30"/>
  <c r="J977" i="30"/>
  <c r="J896" i="30"/>
  <c r="J792" i="30"/>
  <c r="J784" i="30"/>
  <c r="J1001" i="30"/>
  <c r="J781" i="30"/>
  <c r="J793" i="30"/>
  <c r="J786" i="30"/>
  <c r="J675" i="30"/>
  <c r="J674" i="30"/>
  <c r="J673" i="30"/>
  <c r="J671" i="30"/>
  <c r="J670" i="30"/>
  <c r="J668" i="30"/>
  <c r="J667" i="30"/>
  <c r="J666" i="30"/>
  <c r="J665" i="30"/>
  <c r="J663" i="30"/>
  <c r="J662" i="30"/>
  <c r="J660" i="30"/>
  <c r="J659" i="30"/>
  <c r="J658" i="30"/>
  <c r="J657" i="30"/>
  <c r="J655" i="30"/>
  <c r="J654" i="30"/>
  <c r="J652" i="30"/>
  <c r="J651" i="30"/>
  <c r="J650" i="30"/>
  <c r="J649" i="30"/>
  <c r="J647" i="30"/>
  <c r="J646" i="30"/>
  <c r="J644" i="30"/>
  <c r="J643" i="30"/>
  <c r="J642" i="30"/>
  <c r="J641" i="30"/>
  <c r="J639" i="30"/>
  <c r="J638" i="30"/>
  <c r="J636" i="30"/>
  <c r="J635" i="30"/>
  <c r="J634" i="30"/>
  <c r="J633" i="30"/>
  <c r="J631" i="30"/>
  <c r="J630" i="30"/>
  <c r="J628" i="30"/>
  <c r="J627" i="30"/>
  <c r="J626" i="30"/>
  <c r="J625" i="30"/>
  <c r="J623" i="30"/>
  <c r="J622" i="30"/>
  <c r="J620" i="30"/>
  <c r="J619" i="30"/>
  <c r="J618" i="30"/>
  <c r="J617" i="30"/>
  <c r="J615" i="30"/>
  <c r="J614" i="30"/>
  <c r="J612" i="30"/>
  <c r="J611" i="30"/>
  <c r="J610" i="30"/>
  <c r="J609" i="30"/>
  <c r="J607" i="30"/>
  <c r="J606" i="30"/>
  <c r="J604" i="30"/>
  <c r="J603" i="30"/>
  <c r="J602" i="30"/>
  <c r="J601" i="30"/>
  <c r="J599" i="30"/>
  <c r="J598" i="30"/>
  <c r="J596" i="30"/>
  <c r="J595" i="30"/>
  <c r="J594" i="30"/>
  <c r="J593" i="30"/>
  <c r="J591" i="30"/>
  <c r="J590" i="30"/>
  <c r="J588" i="30"/>
  <c r="J587" i="30"/>
  <c r="J586" i="30"/>
  <c r="J585" i="30"/>
  <c r="J583" i="30"/>
  <c r="J582" i="30"/>
  <c r="J580" i="30"/>
  <c r="J579" i="30"/>
  <c r="J578" i="30"/>
  <c r="J577" i="30"/>
  <c r="J575" i="30"/>
  <c r="J574" i="30"/>
  <c r="J572" i="30"/>
  <c r="J571" i="30"/>
  <c r="J570" i="30"/>
  <c r="J569" i="30"/>
  <c r="J567" i="30"/>
  <c r="J566" i="30"/>
  <c r="J564" i="30"/>
  <c r="J563" i="30"/>
  <c r="J562" i="30"/>
  <c r="J561" i="30"/>
  <c r="J560" i="30"/>
  <c r="J559" i="30"/>
  <c r="J558" i="30"/>
  <c r="J556" i="30"/>
  <c r="J555" i="30"/>
  <c r="J554" i="30"/>
  <c r="J553" i="30"/>
  <c r="J551" i="30"/>
  <c r="J547" i="30"/>
  <c r="J540" i="30"/>
  <c r="J548" i="30"/>
  <c r="J549" i="30"/>
  <c r="J541" i="30"/>
  <c r="J550" i="30"/>
  <c r="J543" i="30"/>
  <c r="J542" i="30"/>
  <c r="J538" i="30"/>
  <c r="J530" i="30"/>
  <c r="J526" i="30"/>
  <c r="J522" i="30"/>
  <c r="J518" i="30"/>
  <c r="J514" i="30"/>
  <c r="J510" i="30"/>
  <c r="J506" i="30"/>
  <c r="J498" i="30"/>
  <c r="J494" i="30"/>
  <c r="J490" i="30"/>
  <c r="J486" i="30"/>
  <c r="J482" i="30"/>
  <c r="J478" i="30"/>
  <c r="J474" i="30"/>
  <c r="J466" i="30"/>
  <c r="J462" i="30"/>
  <c r="J458" i="30"/>
  <c r="J454" i="30"/>
  <c r="J450" i="30"/>
  <c r="J446" i="30"/>
  <c r="J442" i="30"/>
  <c r="J434" i="30"/>
  <c r="J430" i="30"/>
  <c r="J426" i="30"/>
  <c r="J422" i="30"/>
  <c r="J418" i="30"/>
  <c r="J414" i="30"/>
  <c r="J410" i="30"/>
  <c r="J402" i="30"/>
  <c r="J398" i="30"/>
  <c r="J394" i="30"/>
  <c r="J390" i="30"/>
  <c r="J386" i="30"/>
  <c r="J382" i="30"/>
  <c r="J378" i="30"/>
  <c r="J370" i="30"/>
  <c r="J366" i="30"/>
  <c r="J362" i="30"/>
  <c r="J358" i="30"/>
  <c r="J354" i="30"/>
  <c r="J350" i="30"/>
  <c r="J346" i="30"/>
  <c r="J338" i="30"/>
  <c r="J334" i="30"/>
  <c r="J330" i="30"/>
  <c r="J326" i="30"/>
  <c r="J322" i="30"/>
  <c r="J318" i="30"/>
  <c r="J314" i="30"/>
  <c r="J306" i="30"/>
  <c r="J302" i="30"/>
  <c r="J294" i="30"/>
  <c r="J545" i="30"/>
  <c r="J295" i="30"/>
  <c r="J537" i="30"/>
  <c r="J533" i="30"/>
  <c r="J529" i="30"/>
  <c r="J525" i="30"/>
  <c r="J521" i="30"/>
  <c r="J517" i="30"/>
  <c r="J509" i="30"/>
  <c r="J505" i="30"/>
  <c r="J501" i="30"/>
  <c r="J497" i="30"/>
  <c r="J493" i="30"/>
  <c r="J489" i="30"/>
  <c r="J485" i="30"/>
  <c r="J477" i="30"/>
  <c r="J473" i="30"/>
  <c r="J469" i="30"/>
  <c r="J465" i="30"/>
  <c r="J461" i="30"/>
  <c r="J457" i="30"/>
  <c r="J453" i="30"/>
  <c r="J445" i="30"/>
  <c r="J441" i="30"/>
  <c r="J437" i="30"/>
  <c r="J433" i="30"/>
  <c r="J429" i="30"/>
  <c r="J425" i="30"/>
  <c r="J421" i="30"/>
  <c r="J413" i="30"/>
  <c r="J409" i="30"/>
  <c r="J405" i="30"/>
  <c r="J401" i="30"/>
  <c r="J397" i="30"/>
  <c r="J393" i="30"/>
  <c r="J389" i="30"/>
  <c r="J381" i="30"/>
  <c r="J377" i="30"/>
  <c r="J373" i="30"/>
  <c r="J369" i="30"/>
  <c r="J365" i="30"/>
  <c r="J361" i="30"/>
  <c r="J357" i="30"/>
  <c r="J349" i="30"/>
  <c r="J345" i="30"/>
  <c r="J341" i="30"/>
  <c r="J337" i="30"/>
  <c r="J333" i="30"/>
  <c r="J329" i="30"/>
  <c r="J325" i="30"/>
  <c r="J317" i="30"/>
  <c r="J313" i="30"/>
  <c r="J309" i="30"/>
  <c r="J305" i="30"/>
  <c r="J301" i="30"/>
  <c r="J296" i="30"/>
  <c r="J297" i="30"/>
  <c r="J536" i="30"/>
  <c r="J532" i="30"/>
  <c r="J528" i="30"/>
  <c r="J520" i="30"/>
  <c r="J516" i="30"/>
  <c r="J512" i="30"/>
  <c r="J508" i="30"/>
  <c r="J504" i="30"/>
  <c r="J500" i="30"/>
  <c r="J496" i="30"/>
  <c r="J488" i="30"/>
  <c r="J484" i="30"/>
  <c r="J480" i="30"/>
  <c r="J476" i="30"/>
  <c r="J472" i="30"/>
  <c r="J468" i="30"/>
  <c r="J464" i="30"/>
  <c r="J456" i="30"/>
  <c r="J452" i="30"/>
  <c r="J448" i="30"/>
  <c r="J444" i="30"/>
  <c r="J440" i="30"/>
  <c r="J436" i="30"/>
  <c r="J432" i="30"/>
  <c r="J424" i="30"/>
  <c r="J420" i="30"/>
  <c r="J416" i="30"/>
  <c r="J412" i="30"/>
  <c r="J408" i="30"/>
  <c r="J404" i="30"/>
  <c r="J400" i="30"/>
  <c r="J392" i="30"/>
  <c r="J388" i="30"/>
  <c r="J384" i="30"/>
  <c r="J380" i="30"/>
  <c r="J376" i="30"/>
  <c r="J372" i="30"/>
  <c r="J368" i="30"/>
  <c r="J360" i="30"/>
  <c r="J356" i="30"/>
  <c r="J352" i="30"/>
  <c r="J348" i="30"/>
  <c r="J344" i="30"/>
  <c r="J340" i="30"/>
  <c r="J336" i="30"/>
  <c r="J328" i="30"/>
  <c r="J324" i="30"/>
  <c r="J320" i="30"/>
  <c r="J316" i="30"/>
  <c r="J312" i="30"/>
  <c r="J308" i="30"/>
  <c r="J304" i="30"/>
  <c r="J298" i="30"/>
  <c r="J299" i="30"/>
  <c r="J291" i="30"/>
  <c r="J290" i="30"/>
  <c r="J289" i="30"/>
  <c r="J288" i="30"/>
  <c r="J287" i="30"/>
  <c r="J285" i="30"/>
  <c r="J284" i="30"/>
  <c r="J283" i="30"/>
  <c r="J282" i="30"/>
  <c r="J281" i="30"/>
  <c r="J280" i="30"/>
  <c r="J279" i="30"/>
  <c r="J277" i="30"/>
  <c r="J276" i="30"/>
  <c r="J275" i="30"/>
  <c r="J274" i="30"/>
  <c r="J273" i="30"/>
  <c r="J272" i="30"/>
  <c r="J271" i="30"/>
  <c r="J269" i="30"/>
  <c r="J268" i="30"/>
  <c r="J267" i="30"/>
  <c r="J266" i="30"/>
  <c r="J265" i="30"/>
  <c r="J264" i="30"/>
  <c r="J263" i="30"/>
  <c r="J261" i="30"/>
  <c r="J260" i="30"/>
  <c r="J259" i="30"/>
  <c r="J258" i="30"/>
  <c r="J257" i="30"/>
  <c r="J256" i="30"/>
  <c r="J255" i="30"/>
  <c r="J253" i="30"/>
  <c r="J252" i="30"/>
  <c r="J251" i="30"/>
  <c r="J250" i="30"/>
  <c r="J249" i="30"/>
  <c r="J248" i="30"/>
  <c r="J247" i="30"/>
  <c r="J245" i="30"/>
  <c r="J244" i="30"/>
  <c r="J243" i="30"/>
  <c r="J242" i="30"/>
  <c r="J241" i="30"/>
  <c r="J240" i="30"/>
  <c r="J239" i="30"/>
  <c r="J237" i="30"/>
  <c r="J236" i="30"/>
  <c r="J235" i="30"/>
  <c r="J234" i="30"/>
  <c r="J233" i="30"/>
  <c r="J232" i="30"/>
  <c r="J231" i="30"/>
  <c r="J229" i="30"/>
  <c r="J228" i="30"/>
  <c r="J227" i="30"/>
  <c r="J226" i="30"/>
  <c r="J225" i="30"/>
  <c r="J224" i="30"/>
  <c r="J223" i="30"/>
  <c r="J221" i="30"/>
  <c r="J220" i="30"/>
  <c r="J219" i="30"/>
  <c r="J218" i="30"/>
  <c r="J217" i="30"/>
  <c r="J216" i="30"/>
  <c r="J215" i="30"/>
  <c r="J213" i="30"/>
  <c r="J212" i="30"/>
  <c r="J211" i="30"/>
  <c r="J210" i="30"/>
  <c r="J209" i="30"/>
  <c r="J208" i="30"/>
  <c r="J207" i="30"/>
  <c r="J205" i="30"/>
  <c r="J204" i="30"/>
  <c r="J203" i="30"/>
  <c r="J202" i="30"/>
  <c r="J201" i="30"/>
  <c r="J200" i="30"/>
  <c r="J199" i="30"/>
  <c r="J197" i="30"/>
  <c r="J196" i="30"/>
  <c r="J195" i="30"/>
  <c r="J194" i="30"/>
  <c r="J193" i="30"/>
  <c r="J192" i="30"/>
  <c r="J191" i="30"/>
  <c r="J189" i="30"/>
  <c r="J188" i="30"/>
  <c r="J187" i="30"/>
  <c r="J186" i="30"/>
  <c r="J185" i="30"/>
  <c r="J184" i="30"/>
  <c r="J183" i="30"/>
  <c r="J181" i="30"/>
  <c r="J180" i="30"/>
  <c r="J179" i="30"/>
  <c r="J178" i="30"/>
  <c r="J177" i="30"/>
  <c r="J176" i="30"/>
  <c r="J175" i="30"/>
  <c r="J173" i="30"/>
  <c r="J172" i="30"/>
  <c r="J171" i="30"/>
  <c r="J170" i="30"/>
  <c r="J169" i="30"/>
  <c r="J168" i="30"/>
  <c r="J167" i="30"/>
  <c r="J165" i="30"/>
  <c r="J164" i="30"/>
  <c r="J163" i="30"/>
  <c r="J162" i="30"/>
  <c r="J161" i="30"/>
  <c r="J160" i="30"/>
  <c r="J159" i="30"/>
  <c r="J157" i="30"/>
  <c r="J156" i="30"/>
  <c r="J155" i="30"/>
  <c r="J154" i="30"/>
  <c r="J153" i="30"/>
  <c r="J152" i="30"/>
  <c r="J151" i="30"/>
  <c r="J149" i="30"/>
  <c r="J148" i="30"/>
  <c r="J147" i="30"/>
  <c r="J146" i="30"/>
  <c r="J145" i="30"/>
  <c r="J144" i="30"/>
  <c r="J143" i="30"/>
  <c r="J141" i="30"/>
  <c r="J140" i="30"/>
  <c r="J139" i="30"/>
  <c r="J138" i="30"/>
  <c r="J137" i="30"/>
  <c r="J136" i="30"/>
  <c r="J135" i="30"/>
  <c r="J133" i="30"/>
  <c r="J132" i="30"/>
  <c r="J131" i="30"/>
  <c r="J130" i="30"/>
  <c r="J129" i="30"/>
  <c r="J128" i="30"/>
  <c r="J127" i="30"/>
  <c r="J125" i="30"/>
  <c r="J124" i="30"/>
  <c r="J123" i="30"/>
  <c r="J122" i="30"/>
  <c r="J121" i="30"/>
  <c r="J120" i="30"/>
  <c r="J119" i="30"/>
  <c r="J117" i="30"/>
  <c r="J116" i="30"/>
  <c r="J115" i="30"/>
  <c r="J114" i="30"/>
  <c r="J113" i="30"/>
  <c r="J112" i="30"/>
  <c r="J111" i="30"/>
  <c r="J109" i="30"/>
  <c r="J108" i="30"/>
  <c r="J107" i="30"/>
  <c r="J106" i="30"/>
  <c r="J105" i="30"/>
  <c r="J104" i="30"/>
  <c r="J103" i="30"/>
  <c r="J101" i="30"/>
  <c r="J100" i="30"/>
  <c r="J98" i="30"/>
  <c r="J96" i="30"/>
  <c r="J95" i="30"/>
  <c r="J94" i="30"/>
  <c r="J93" i="30"/>
  <c r="J92" i="30"/>
  <c r="J90" i="30"/>
  <c r="J89" i="30"/>
  <c r="J546" i="30"/>
  <c r="J535" i="30"/>
  <c r="J531" i="30"/>
  <c r="J523" i="30"/>
  <c r="J515" i="30"/>
  <c r="J511" i="30"/>
  <c r="J507" i="30"/>
  <c r="J503" i="30"/>
  <c r="J499" i="30"/>
  <c r="J487" i="30"/>
  <c r="J483" i="30"/>
  <c r="J471" i="30"/>
  <c r="J467" i="30"/>
  <c r="J459" i="30"/>
  <c r="J451" i="30"/>
  <c r="J447" i="30"/>
  <c r="J439" i="30"/>
  <c r="J435" i="30"/>
  <c r="J427" i="30"/>
  <c r="J423" i="30"/>
  <c r="J419" i="30"/>
  <c r="J415" i="30"/>
  <c r="J407" i="30"/>
  <c r="J403" i="30"/>
  <c r="J395" i="30"/>
  <c r="J387" i="30"/>
  <c r="J383" i="30"/>
  <c r="J375" i="30"/>
  <c r="J371" i="30"/>
  <c r="J359" i="30"/>
  <c r="J355" i="30"/>
  <c r="J343" i="30"/>
  <c r="J339" i="30"/>
  <c r="J331" i="30"/>
  <c r="J323" i="30"/>
  <c r="J319" i="30"/>
  <c r="J311" i="30"/>
  <c r="J307" i="30"/>
  <c r="J300" i="30"/>
  <c r="J292" i="30"/>
  <c r="T32" i="30"/>
  <c r="J33" i="30"/>
  <c r="AM32" i="30" s="1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73" i="30"/>
  <c r="J81" i="30"/>
  <c r="C92" i="30"/>
  <c r="H92" i="30" s="1"/>
  <c r="H94" i="30"/>
  <c r="H96" i="30"/>
  <c r="H101" i="30"/>
  <c r="H109" i="30"/>
  <c r="H117" i="30"/>
  <c r="H125" i="30"/>
  <c r="H133" i="30"/>
  <c r="H141" i="30"/>
  <c r="H149" i="30"/>
  <c r="H157" i="30"/>
  <c r="H165" i="30"/>
  <c r="H173" i="30"/>
  <c r="H181" i="30"/>
  <c r="H189" i="30"/>
  <c r="H197" i="30"/>
  <c r="H205" i="30"/>
  <c r="H213" i="30"/>
  <c r="H221" i="30"/>
  <c r="H229" i="30"/>
  <c r="H237" i="30"/>
  <c r="H245" i="30"/>
  <c r="H253" i="30"/>
  <c r="H261" i="30"/>
  <c r="H269" i="30"/>
  <c r="H277" i="30"/>
  <c r="H285" i="30"/>
  <c r="J293" i="30"/>
  <c r="K302" i="30"/>
  <c r="C315" i="30"/>
  <c r="I315" i="30" s="1"/>
  <c r="K334" i="30"/>
  <c r="C347" i="30"/>
  <c r="I347" i="30" s="1"/>
  <c r="K366" i="30"/>
  <c r="C379" i="30"/>
  <c r="I379" i="30" s="1"/>
  <c r="K398" i="30"/>
  <c r="C411" i="30"/>
  <c r="I411" i="30" s="1"/>
  <c r="K430" i="30"/>
  <c r="C443" i="30"/>
  <c r="I443" i="30" s="1"/>
  <c r="K462" i="30"/>
  <c r="C475" i="30"/>
  <c r="K494" i="30"/>
  <c r="C507" i="30"/>
  <c r="I507" i="30" s="1"/>
  <c r="C539" i="30"/>
  <c r="I539" i="30" s="1"/>
  <c r="F553" i="30"/>
  <c r="K1026" i="30"/>
  <c r="K1025" i="30"/>
  <c r="K1024" i="30"/>
  <c r="K1023" i="30"/>
  <c r="K1022" i="30"/>
  <c r="K1021" i="30"/>
  <c r="K1020" i="30"/>
  <c r="K1018" i="30"/>
  <c r="K1017" i="30"/>
  <c r="K1016" i="30"/>
  <c r="K1015" i="30"/>
  <c r="K1014" i="30"/>
  <c r="K1013" i="30"/>
  <c r="K1012" i="30"/>
  <c r="K1011" i="30"/>
  <c r="K1010" i="30"/>
  <c r="K1009" i="30"/>
  <c r="K1007" i="30"/>
  <c r="K1006" i="30"/>
  <c r="K1005" i="30"/>
  <c r="K1004" i="30"/>
  <c r="K1003" i="30"/>
  <c r="K1002" i="30"/>
  <c r="K1001" i="30"/>
  <c r="K999" i="30"/>
  <c r="K998" i="30"/>
  <c r="K997" i="30"/>
  <c r="K996" i="30"/>
  <c r="K995" i="30"/>
  <c r="K994" i="30"/>
  <c r="K993" i="30"/>
  <c r="K991" i="30"/>
  <c r="K990" i="30"/>
  <c r="K989" i="30"/>
  <c r="K988" i="30"/>
  <c r="K987" i="30"/>
  <c r="K986" i="30"/>
  <c r="K985" i="30"/>
  <c r="K983" i="30"/>
  <c r="K982" i="30"/>
  <c r="K981" i="30"/>
  <c r="K980" i="30"/>
  <c r="K979" i="30"/>
  <c r="K978" i="30"/>
  <c r="K977" i="30"/>
  <c r="K975" i="30"/>
  <c r="K974" i="30"/>
  <c r="K973" i="30"/>
  <c r="K972" i="30"/>
  <c r="K971" i="30"/>
  <c r="K970" i="30"/>
  <c r="K969" i="30"/>
  <c r="K967" i="30"/>
  <c r="K966" i="30"/>
  <c r="K965" i="30"/>
  <c r="K964" i="30"/>
  <c r="K963" i="30"/>
  <c r="K962" i="30"/>
  <c r="K961" i="30"/>
  <c r="K959" i="30"/>
  <c r="K958" i="30"/>
  <c r="K957" i="30"/>
  <c r="K956" i="30"/>
  <c r="K955" i="30"/>
  <c r="K954" i="30"/>
  <c r="K953" i="30"/>
  <c r="K951" i="30"/>
  <c r="K950" i="30"/>
  <c r="K949" i="30"/>
  <c r="K948" i="30"/>
  <c r="K947" i="30"/>
  <c r="K946" i="30"/>
  <c r="K945" i="30"/>
  <c r="K943" i="30"/>
  <c r="K942" i="30"/>
  <c r="K941" i="30"/>
  <c r="K940" i="30"/>
  <c r="K939" i="30"/>
  <c r="K938" i="30"/>
  <c r="K937" i="30"/>
  <c r="K935" i="30"/>
  <c r="K934" i="30"/>
  <c r="K933" i="30"/>
  <c r="K932" i="30"/>
  <c r="K931" i="30"/>
  <c r="K930" i="30"/>
  <c r="K929" i="30"/>
  <c r="K927" i="30"/>
  <c r="K926" i="30"/>
  <c r="K925" i="30"/>
  <c r="K924" i="30"/>
  <c r="K923" i="30"/>
  <c r="K922" i="30"/>
  <c r="K921" i="30"/>
  <c r="K919" i="30"/>
  <c r="K918" i="30"/>
  <c r="K917" i="30"/>
  <c r="K916" i="30"/>
  <c r="K915" i="30"/>
  <c r="K914" i="30"/>
  <c r="K913" i="30"/>
  <c r="K911" i="30"/>
  <c r="K910" i="30"/>
  <c r="K909" i="30"/>
  <c r="K908" i="30"/>
  <c r="K907" i="30"/>
  <c r="K906" i="30"/>
  <c r="K905" i="30"/>
  <c r="K903" i="30"/>
  <c r="K902" i="30"/>
  <c r="K901" i="30"/>
  <c r="K900" i="30"/>
  <c r="K899" i="30"/>
  <c r="K898" i="30"/>
  <c r="K897" i="30"/>
  <c r="K896" i="30"/>
  <c r="K895" i="30"/>
  <c r="K894" i="30"/>
  <c r="K887" i="30"/>
  <c r="K871" i="30"/>
  <c r="K863" i="30"/>
  <c r="K855" i="30"/>
  <c r="K847" i="30"/>
  <c r="K839" i="30"/>
  <c r="K831" i="30"/>
  <c r="K823" i="30"/>
  <c r="K807" i="30"/>
  <c r="K794" i="30"/>
  <c r="K790" i="30"/>
  <c r="K780" i="30"/>
  <c r="K890" i="30"/>
  <c r="K882" i="30"/>
  <c r="K874" i="30"/>
  <c r="K866" i="30"/>
  <c r="K850" i="30"/>
  <c r="K842" i="30"/>
  <c r="K834" i="30"/>
  <c r="K826" i="30"/>
  <c r="K818" i="30"/>
  <c r="K810" i="30"/>
  <c r="K785" i="30"/>
  <c r="K893" i="30"/>
  <c r="K885" i="30"/>
  <c r="K877" i="30"/>
  <c r="K869" i="30"/>
  <c r="K861" i="30"/>
  <c r="K845" i="30"/>
  <c r="K837" i="30"/>
  <c r="K829" i="30"/>
  <c r="K821" i="30"/>
  <c r="K813" i="30"/>
  <c r="K805" i="30"/>
  <c r="K791" i="30"/>
  <c r="K782" i="30"/>
  <c r="K888" i="30"/>
  <c r="K880" i="30"/>
  <c r="K872" i="30"/>
  <c r="K864" i="30"/>
  <c r="K848" i="30"/>
  <c r="K840" i="30"/>
  <c r="K832" i="30"/>
  <c r="K824" i="30"/>
  <c r="K816" i="30"/>
  <c r="K808" i="30"/>
  <c r="K804" i="30"/>
  <c r="K803" i="30"/>
  <c r="K801" i="30"/>
  <c r="K799" i="30"/>
  <c r="K797" i="30"/>
  <c r="K795" i="30"/>
  <c r="K787" i="30"/>
  <c r="K779" i="30"/>
  <c r="K891" i="30"/>
  <c r="K883" i="30"/>
  <c r="K875" i="30"/>
  <c r="K867" i="30"/>
  <c r="K859" i="30"/>
  <c r="K843" i="30"/>
  <c r="K835" i="30"/>
  <c r="K827" i="30"/>
  <c r="K819" i="30"/>
  <c r="K811" i="30"/>
  <c r="K792" i="30"/>
  <c r="K784" i="30"/>
  <c r="K886" i="30"/>
  <c r="K870" i="30"/>
  <c r="K862" i="30"/>
  <c r="K854" i="30"/>
  <c r="K846" i="30"/>
  <c r="K838" i="30"/>
  <c r="K830" i="30"/>
  <c r="K822" i="30"/>
  <c r="K806" i="30"/>
  <c r="K781" i="30"/>
  <c r="K889" i="30"/>
  <c r="K881" i="30"/>
  <c r="K857" i="30"/>
  <c r="K849" i="30"/>
  <c r="K833" i="30"/>
  <c r="K817" i="30"/>
  <c r="K793" i="30"/>
  <c r="K786" i="30"/>
  <c r="K884" i="30"/>
  <c r="K820" i="30"/>
  <c r="K783" i="30"/>
  <c r="K768" i="30"/>
  <c r="K760" i="30"/>
  <c r="K744" i="30"/>
  <c r="K736" i="30"/>
  <c r="K728" i="30"/>
  <c r="K720" i="30"/>
  <c r="K704" i="30"/>
  <c r="K696" i="30"/>
  <c r="K676" i="30"/>
  <c r="K844" i="30"/>
  <c r="K798" i="30"/>
  <c r="K771" i="30"/>
  <c r="K755" i="30"/>
  <c r="K747" i="30"/>
  <c r="K731" i="30"/>
  <c r="K723" i="30"/>
  <c r="K715" i="30"/>
  <c r="K707" i="30"/>
  <c r="K691" i="30"/>
  <c r="K683" i="30"/>
  <c r="K868" i="30"/>
  <c r="K774" i="30"/>
  <c r="K766" i="30"/>
  <c r="K758" i="30"/>
  <c r="K750" i="30"/>
  <c r="K734" i="30"/>
  <c r="K726" i="30"/>
  <c r="K710" i="30"/>
  <c r="K702" i="30"/>
  <c r="K694" i="30"/>
  <c r="K686" i="30"/>
  <c r="K679" i="30"/>
  <c r="K675" i="30"/>
  <c r="K674" i="30"/>
  <c r="K673" i="30"/>
  <c r="K671" i="30"/>
  <c r="K670" i="30"/>
  <c r="K669" i="30"/>
  <c r="K668" i="30"/>
  <c r="K667" i="30"/>
  <c r="K666" i="30"/>
  <c r="K665" i="30"/>
  <c r="K663" i="30"/>
  <c r="K662" i="30"/>
  <c r="K661" i="30"/>
  <c r="K660" i="30"/>
  <c r="K659" i="30"/>
  <c r="K658" i="30"/>
  <c r="K657" i="30"/>
  <c r="K655" i="30"/>
  <c r="K654" i="30"/>
  <c r="K653" i="30"/>
  <c r="K652" i="30"/>
  <c r="K651" i="30"/>
  <c r="K650" i="30"/>
  <c r="K649" i="30"/>
  <c r="K647" i="30"/>
  <c r="K646" i="30"/>
  <c r="K645" i="30"/>
  <c r="K644" i="30"/>
  <c r="K643" i="30"/>
  <c r="K642" i="30"/>
  <c r="K641" i="30"/>
  <c r="K639" i="30"/>
  <c r="K638" i="30"/>
  <c r="K637" i="30"/>
  <c r="K636" i="30"/>
  <c r="K635" i="30"/>
  <c r="K634" i="30"/>
  <c r="K633" i="30"/>
  <c r="K631" i="30"/>
  <c r="K630" i="30"/>
  <c r="K629" i="30"/>
  <c r="K628" i="30"/>
  <c r="K627" i="30"/>
  <c r="K626" i="30"/>
  <c r="K625" i="30"/>
  <c r="K623" i="30"/>
  <c r="K622" i="30"/>
  <c r="K621" i="30"/>
  <c r="K620" i="30"/>
  <c r="K619" i="30"/>
  <c r="K618" i="30"/>
  <c r="K617" i="30"/>
  <c r="K615" i="30"/>
  <c r="K614" i="30"/>
  <c r="K613" i="30"/>
  <c r="K612" i="30"/>
  <c r="K611" i="30"/>
  <c r="K610" i="30"/>
  <c r="K609" i="30"/>
  <c r="K607" i="30"/>
  <c r="K606" i="30"/>
  <c r="K605" i="30"/>
  <c r="K604" i="30"/>
  <c r="K603" i="30"/>
  <c r="K602" i="30"/>
  <c r="K601" i="30"/>
  <c r="K599" i="30"/>
  <c r="K598" i="30"/>
  <c r="K597" i="30"/>
  <c r="K596" i="30"/>
  <c r="K595" i="30"/>
  <c r="K594" i="30"/>
  <c r="K593" i="30"/>
  <c r="K591" i="30"/>
  <c r="K590" i="30"/>
  <c r="K589" i="30"/>
  <c r="K588" i="30"/>
  <c r="K587" i="30"/>
  <c r="K586" i="30"/>
  <c r="K585" i="30"/>
  <c r="K583" i="30"/>
  <c r="K582" i="30"/>
  <c r="K581" i="30"/>
  <c r="K580" i="30"/>
  <c r="K579" i="30"/>
  <c r="K578" i="30"/>
  <c r="K577" i="30"/>
  <c r="K575" i="30"/>
  <c r="K574" i="30"/>
  <c r="K573" i="30"/>
  <c r="K572" i="30"/>
  <c r="K571" i="30"/>
  <c r="K570" i="30"/>
  <c r="K569" i="30"/>
  <c r="K567" i="30"/>
  <c r="K566" i="30"/>
  <c r="K565" i="30"/>
  <c r="K564" i="30"/>
  <c r="K563" i="30"/>
  <c r="K562" i="30"/>
  <c r="K561" i="30"/>
  <c r="K559" i="30"/>
  <c r="K558" i="30"/>
  <c r="K557" i="30"/>
  <c r="K556" i="30"/>
  <c r="K555" i="30"/>
  <c r="K554" i="30"/>
  <c r="K553" i="30"/>
  <c r="K551" i="30"/>
  <c r="K550" i="30"/>
  <c r="K549" i="30"/>
  <c r="K548" i="30"/>
  <c r="K547" i="30"/>
  <c r="K546" i="30"/>
  <c r="K545" i="30"/>
  <c r="K543" i="30"/>
  <c r="K542" i="30"/>
  <c r="K892" i="30"/>
  <c r="K777" i="30"/>
  <c r="K761" i="30"/>
  <c r="K753" i="30"/>
  <c r="K745" i="30"/>
  <c r="K737" i="30"/>
  <c r="K721" i="30"/>
  <c r="K713" i="30"/>
  <c r="K697" i="30"/>
  <c r="K689" i="30"/>
  <c r="K852" i="30"/>
  <c r="K772" i="30"/>
  <c r="K756" i="30"/>
  <c r="K748" i="30"/>
  <c r="K740" i="30"/>
  <c r="K732" i="30"/>
  <c r="K716" i="30"/>
  <c r="K708" i="30"/>
  <c r="K692" i="30"/>
  <c r="K684" i="30"/>
  <c r="K678" i="30"/>
  <c r="K876" i="30"/>
  <c r="K812" i="30"/>
  <c r="K767" i="30"/>
  <c r="K759" i="30"/>
  <c r="K743" i="30"/>
  <c r="K735" i="30"/>
  <c r="K727" i="30"/>
  <c r="K719" i="30"/>
  <c r="K703" i="30"/>
  <c r="K695" i="30"/>
  <c r="K836" i="30"/>
  <c r="K796" i="30"/>
  <c r="K778" i="30"/>
  <c r="K770" i="30"/>
  <c r="K754" i="30"/>
  <c r="K746" i="30"/>
  <c r="K738" i="30"/>
  <c r="K722" i="30"/>
  <c r="K714" i="30"/>
  <c r="K706" i="30"/>
  <c r="K698" i="30"/>
  <c r="K690" i="30"/>
  <c r="K682" i="30"/>
  <c r="K681" i="30"/>
  <c r="K677" i="30"/>
  <c r="K860" i="30"/>
  <c r="K765" i="30"/>
  <c r="K701" i="30"/>
  <c r="K725" i="30"/>
  <c r="K541" i="30"/>
  <c r="K749" i="30"/>
  <c r="K685" i="30"/>
  <c r="K773" i="30"/>
  <c r="K709" i="30"/>
  <c r="K733" i="30"/>
  <c r="K802" i="30"/>
  <c r="K693" i="30"/>
  <c r="K295" i="30"/>
  <c r="K717" i="30"/>
  <c r="K537" i="30"/>
  <c r="K533" i="30"/>
  <c r="K529" i="30"/>
  <c r="K525" i="30"/>
  <c r="K521" i="30"/>
  <c r="K517" i="30"/>
  <c r="K509" i="30"/>
  <c r="K505" i="30"/>
  <c r="K501" i="30"/>
  <c r="K497" i="30"/>
  <c r="K493" i="30"/>
  <c r="K489" i="30"/>
  <c r="K485" i="30"/>
  <c r="K477" i="30"/>
  <c r="K473" i="30"/>
  <c r="K469" i="30"/>
  <c r="K465" i="30"/>
  <c r="K461" i="30"/>
  <c r="K457" i="30"/>
  <c r="K453" i="30"/>
  <c r="K445" i="30"/>
  <c r="K441" i="30"/>
  <c r="K437" i="30"/>
  <c r="K433" i="30"/>
  <c r="K429" i="30"/>
  <c r="K425" i="30"/>
  <c r="K421" i="30"/>
  <c r="K413" i="30"/>
  <c r="K409" i="30"/>
  <c r="K405" i="30"/>
  <c r="K401" i="30"/>
  <c r="K397" i="30"/>
  <c r="K393" i="30"/>
  <c r="K389" i="30"/>
  <c r="K381" i="30"/>
  <c r="K377" i="30"/>
  <c r="K373" i="30"/>
  <c r="K369" i="30"/>
  <c r="K365" i="30"/>
  <c r="K361" i="30"/>
  <c r="K357" i="30"/>
  <c r="K349" i="30"/>
  <c r="K345" i="30"/>
  <c r="K341" i="30"/>
  <c r="K337" i="30"/>
  <c r="K333" i="30"/>
  <c r="K329" i="30"/>
  <c r="K325" i="30"/>
  <c r="K317" i="30"/>
  <c r="K313" i="30"/>
  <c r="K309" i="30"/>
  <c r="K305" i="30"/>
  <c r="K301" i="30"/>
  <c r="K296" i="30"/>
  <c r="K297" i="30"/>
  <c r="K536" i="30"/>
  <c r="K532" i="30"/>
  <c r="K528" i="30"/>
  <c r="K520" i="30"/>
  <c r="K516" i="30"/>
  <c r="K512" i="30"/>
  <c r="K508" i="30"/>
  <c r="K504" i="30"/>
  <c r="K500" i="30"/>
  <c r="K496" i="30"/>
  <c r="K488" i="30"/>
  <c r="K484" i="30"/>
  <c r="K480" i="30"/>
  <c r="K476" i="30"/>
  <c r="K472" i="30"/>
  <c r="K468" i="30"/>
  <c r="K464" i="30"/>
  <c r="K456" i="30"/>
  <c r="K452" i="30"/>
  <c r="K448" i="30"/>
  <c r="K444" i="30"/>
  <c r="K440" i="30"/>
  <c r="K436" i="30"/>
  <c r="K432" i="30"/>
  <c r="K424" i="30"/>
  <c r="K420" i="30"/>
  <c r="K416" i="30"/>
  <c r="K412" i="30"/>
  <c r="K408" i="30"/>
  <c r="K404" i="30"/>
  <c r="K400" i="30"/>
  <c r="K392" i="30"/>
  <c r="K388" i="30"/>
  <c r="K384" i="30"/>
  <c r="K380" i="30"/>
  <c r="K376" i="30"/>
  <c r="K372" i="30"/>
  <c r="K368" i="30"/>
  <c r="K360" i="30"/>
  <c r="K356" i="30"/>
  <c r="K352" i="30"/>
  <c r="K348" i="30"/>
  <c r="K344" i="30"/>
  <c r="K340" i="30"/>
  <c r="K336" i="30"/>
  <c r="K328" i="30"/>
  <c r="K324" i="30"/>
  <c r="K320" i="30"/>
  <c r="K316" i="30"/>
  <c r="K312" i="30"/>
  <c r="K308" i="30"/>
  <c r="K304" i="30"/>
  <c r="K298" i="30"/>
  <c r="K540" i="30"/>
  <c r="K299" i="30"/>
  <c r="K291" i="30"/>
  <c r="K290" i="30"/>
  <c r="K289" i="30"/>
  <c r="K288" i="30"/>
  <c r="K287" i="30"/>
  <c r="K285" i="30"/>
  <c r="K284" i="30"/>
  <c r="K283" i="30"/>
  <c r="K282" i="30"/>
  <c r="K281" i="30"/>
  <c r="K280" i="30"/>
  <c r="K279" i="30"/>
  <c r="K277" i="30"/>
  <c r="K276" i="30"/>
  <c r="K275" i="30"/>
  <c r="K274" i="30"/>
  <c r="K273" i="30"/>
  <c r="K272" i="30"/>
  <c r="K271" i="30"/>
  <c r="K269" i="30"/>
  <c r="K268" i="30"/>
  <c r="K267" i="30"/>
  <c r="K266" i="30"/>
  <c r="K265" i="30"/>
  <c r="K264" i="30"/>
  <c r="K263" i="30"/>
  <c r="K261" i="30"/>
  <c r="K260" i="30"/>
  <c r="K259" i="30"/>
  <c r="K258" i="30"/>
  <c r="K257" i="30"/>
  <c r="K256" i="30"/>
  <c r="K255" i="30"/>
  <c r="K253" i="30"/>
  <c r="K252" i="30"/>
  <c r="K251" i="30"/>
  <c r="K250" i="30"/>
  <c r="K249" i="30"/>
  <c r="K248" i="30"/>
  <c r="K247" i="30"/>
  <c r="K245" i="30"/>
  <c r="K244" i="30"/>
  <c r="K243" i="30"/>
  <c r="K242" i="30"/>
  <c r="K241" i="30"/>
  <c r="K240" i="30"/>
  <c r="K239" i="30"/>
  <c r="K237" i="30"/>
  <c r="K236" i="30"/>
  <c r="K235" i="30"/>
  <c r="K234" i="30"/>
  <c r="K233" i="30"/>
  <c r="K232" i="30"/>
  <c r="K231" i="30"/>
  <c r="K229" i="30"/>
  <c r="K228" i="30"/>
  <c r="K227" i="30"/>
  <c r="K226" i="30"/>
  <c r="K225" i="30"/>
  <c r="K224" i="30"/>
  <c r="K223" i="30"/>
  <c r="K221" i="30"/>
  <c r="K220" i="30"/>
  <c r="K219" i="30"/>
  <c r="K218" i="30"/>
  <c r="K217" i="30"/>
  <c r="K216" i="30"/>
  <c r="K215" i="30"/>
  <c r="K213" i="30"/>
  <c r="K212" i="30"/>
  <c r="K211" i="30"/>
  <c r="K210" i="30"/>
  <c r="K209" i="30"/>
  <c r="K208" i="30"/>
  <c r="K207" i="30"/>
  <c r="K205" i="30"/>
  <c r="K204" i="30"/>
  <c r="K203" i="30"/>
  <c r="K202" i="30"/>
  <c r="K201" i="30"/>
  <c r="K200" i="30"/>
  <c r="K199" i="30"/>
  <c r="K197" i="30"/>
  <c r="K196" i="30"/>
  <c r="K195" i="30"/>
  <c r="K194" i="30"/>
  <c r="K193" i="30"/>
  <c r="K192" i="30"/>
  <c r="K191" i="30"/>
  <c r="K189" i="30"/>
  <c r="K188" i="30"/>
  <c r="K187" i="30"/>
  <c r="K186" i="30"/>
  <c r="K185" i="30"/>
  <c r="K184" i="30"/>
  <c r="K183" i="30"/>
  <c r="K181" i="30"/>
  <c r="K180" i="30"/>
  <c r="K179" i="30"/>
  <c r="K178" i="30"/>
  <c r="K177" i="30"/>
  <c r="K176" i="30"/>
  <c r="K175" i="30"/>
  <c r="K173" i="30"/>
  <c r="K172" i="30"/>
  <c r="K171" i="30"/>
  <c r="K170" i="30"/>
  <c r="K169" i="30"/>
  <c r="K168" i="30"/>
  <c r="K167" i="30"/>
  <c r="K165" i="30"/>
  <c r="K164" i="30"/>
  <c r="K163" i="30"/>
  <c r="K162" i="30"/>
  <c r="K161" i="30"/>
  <c r="K160" i="30"/>
  <c r="K159" i="30"/>
  <c r="K157" i="30"/>
  <c r="K156" i="30"/>
  <c r="K155" i="30"/>
  <c r="K154" i="30"/>
  <c r="K153" i="30"/>
  <c r="K152" i="30"/>
  <c r="K151" i="30"/>
  <c r="K149" i="30"/>
  <c r="K148" i="30"/>
  <c r="K147" i="30"/>
  <c r="K146" i="30"/>
  <c r="K145" i="30"/>
  <c r="K144" i="30"/>
  <c r="K143" i="30"/>
  <c r="K141" i="30"/>
  <c r="K140" i="30"/>
  <c r="K139" i="30"/>
  <c r="K138" i="30"/>
  <c r="K137" i="30"/>
  <c r="K136" i="30"/>
  <c r="K135" i="30"/>
  <c r="K133" i="30"/>
  <c r="K132" i="30"/>
  <c r="K131" i="30"/>
  <c r="K130" i="30"/>
  <c r="K129" i="30"/>
  <c r="K128" i="30"/>
  <c r="K127" i="30"/>
  <c r="K125" i="30"/>
  <c r="K124" i="30"/>
  <c r="K123" i="30"/>
  <c r="K122" i="30"/>
  <c r="K121" i="30"/>
  <c r="K120" i="30"/>
  <c r="K119" i="30"/>
  <c r="K117" i="30"/>
  <c r="K116" i="30"/>
  <c r="K115" i="30"/>
  <c r="K114" i="30"/>
  <c r="K113" i="30"/>
  <c r="K112" i="30"/>
  <c r="K111" i="30"/>
  <c r="K109" i="30"/>
  <c r="K108" i="30"/>
  <c r="K107" i="30"/>
  <c r="K106" i="30"/>
  <c r="K105" i="30"/>
  <c r="K104" i="30"/>
  <c r="K103" i="30"/>
  <c r="K101" i="30"/>
  <c r="K100" i="30"/>
  <c r="K99" i="30"/>
  <c r="K539" i="30"/>
  <c r="K535" i="30"/>
  <c r="K531" i="30"/>
  <c r="K523" i="30"/>
  <c r="K515" i="30"/>
  <c r="K511" i="30"/>
  <c r="K507" i="30"/>
  <c r="K503" i="30"/>
  <c r="K487" i="30"/>
  <c r="K483" i="30"/>
  <c r="K471" i="30"/>
  <c r="K467" i="30"/>
  <c r="K459" i="30"/>
  <c r="K455" i="30"/>
  <c r="K451" i="30"/>
  <c r="K447" i="30"/>
  <c r="K443" i="30"/>
  <c r="K439" i="30"/>
  <c r="K435" i="30"/>
  <c r="K431" i="30"/>
  <c r="K427" i="30"/>
  <c r="K423" i="30"/>
  <c r="K419" i="30"/>
  <c r="K415" i="30"/>
  <c r="K411" i="30"/>
  <c r="K407" i="30"/>
  <c r="K403" i="30"/>
  <c r="K395" i="30"/>
  <c r="K391" i="30"/>
  <c r="K387" i="30"/>
  <c r="K383" i="30"/>
  <c r="K379" i="30"/>
  <c r="K375" i="30"/>
  <c r="K359" i="30"/>
  <c r="K355" i="30"/>
  <c r="K347" i="30"/>
  <c r="K343" i="30"/>
  <c r="K339" i="30"/>
  <c r="K331" i="30"/>
  <c r="K327" i="30"/>
  <c r="K323" i="30"/>
  <c r="K319" i="30"/>
  <c r="K315" i="30"/>
  <c r="K311" i="30"/>
  <c r="K307" i="30"/>
  <c r="K300" i="30"/>
  <c r="K292" i="30"/>
  <c r="K741" i="30"/>
  <c r="K293" i="30"/>
  <c r="K33" i="30"/>
  <c r="AS32" i="30" s="1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C55" i="30"/>
  <c r="J55" i="30" s="1"/>
  <c r="C56" i="30"/>
  <c r="K56" i="30" s="1"/>
  <c r="C57" i="30"/>
  <c r="H57" i="30" s="1"/>
  <c r="C58" i="30"/>
  <c r="E58" i="30" s="1"/>
  <c r="C59" i="30"/>
  <c r="E59" i="30" s="1"/>
  <c r="C60" i="30"/>
  <c r="K60" i="30" s="1"/>
  <c r="C61" i="30"/>
  <c r="J61" i="30" s="1"/>
  <c r="K61" i="30"/>
  <c r="C62" i="30"/>
  <c r="J62" i="30" s="1"/>
  <c r="K62" i="30"/>
  <c r="C63" i="30"/>
  <c r="J63" i="30" s="1"/>
  <c r="K63" i="30"/>
  <c r="C64" i="30"/>
  <c r="K64" i="30" s="1"/>
  <c r="C65" i="30"/>
  <c r="K65" i="30"/>
  <c r="C66" i="30"/>
  <c r="C67" i="30"/>
  <c r="E67" i="30" s="1"/>
  <c r="C68" i="30"/>
  <c r="K68" i="30" s="1"/>
  <c r="C69" i="30"/>
  <c r="J69" i="30" s="1"/>
  <c r="C70" i="30"/>
  <c r="J70" i="30" s="1"/>
  <c r="K70" i="30"/>
  <c r="C71" i="30"/>
  <c r="J71" i="30" s="1"/>
  <c r="K71" i="30"/>
  <c r="C72" i="30"/>
  <c r="K72" i="30" s="1"/>
  <c r="C73" i="30"/>
  <c r="K73" i="30" s="1"/>
  <c r="C74" i="30"/>
  <c r="E74" i="30" s="1"/>
  <c r="K74" i="30"/>
  <c r="C75" i="30"/>
  <c r="C76" i="30"/>
  <c r="K76" i="30" s="1"/>
  <c r="C77" i="30"/>
  <c r="J77" i="30" s="1"/>
  <c r="K77" i="30"/>
  <c r="C78" i="30"/>
  <c r="J78" i="30" s="1"/>
  <c r="C79" i="30"/>
  <c r="J79" i="30" s="1"/>
  <c r="K79" i="30"/>
  <c r="C80" i="30"/>
  <c r="K80" i="30" s="1"/>
  <c r="C81" i="30"/>
  <c r="F81" i="30" s="1"/>
  <c r="C82" i="30"/>
  <c r="E82" i="30" s="1"/>
  <c r="K82" i="30"/>
  <c r="C83" i="30"/>
  <c r="E83" i="30" s="1"/>
  <c r="C84" i="30"/>
  <c r="K84" i="30" s="1"/>
  <c r="C85" i="30"/>
  <c r="J85" i="30" s="1"/>
  <c r="C86" i="30"/>
  <c r="J86" i="30" s="1"/>
  <c r="C87" i="30"/>
  <c r="J87" i="30" s="1"/>
  <c r="C91" i="30"/>
  <c r="H91" i="30" s="1"/>
  <c r="H93" i="30"/>
  <c r="K94" i="30"/>
  <c r="K96" i="30"/>
  <c r="C97" i="30"/>
  <c r="H106" i="30"/>
  <c r="H114" i="30"/>
  <c r="H122" i="30"/>
  <c r="H130" i="30"/>
  <c r="H138" i="30"/>
  <c r="H146" i="30"/>
  <c r="H154" i="30"/>
  <c r="H162" i="30"/>
  <c r="H170" i="30"/>
  <c r="H178" i="30"/>
  <c r="H186" i="30"/>
  <c r="H194" i="30"/>
  <c r="H202" i="30"/>
  <c r="H210" i="30"/>
  <c r="H218" i="30"/>
  <c r="H226" i="30"/>
  <c r="H234" i="30"/>
  <c r="H242" i="30"/>
  <c r="H250" i="30"/>
  <c r="H258" i="30"/>
  <c r="H266" i="30"/>
  <c r="H274" i="30"/>
  <c r="H282" i="30"/>
  <c r="H290" i="30"/>
  <c r="C303" i="30"/>
  <c r="K303" i="30" s="1"/>
  <c r="K322" i="30"/>
  <c r="C335" i="30"/>
  <c r="F335" i="30" s="1"/>
  <c r="K354" i="30"/>
  <c r="C367" i="30"/>
  <c r="F367" i="30" s="1"/>
  <c r="K386" i="30"/>
  <c r="C399" i="30"/>
  <c r="F399" i="30" s="1"/>
  <c r="K418" i="30"/>
  <c r="C431" i="30"/>
  <c r="K450" i="30"/>
  <c r="C463" i="30"/>
  <c r="F463" i="30" s="1"/>
  <c r="K482" i="30"/>
  <c r="C495" i="30"/>
  <c r="F495" i="30" s="1"/>
  <c r="K514" i="30"/>
  <c r="C527" i="30"/>
  <c r="F527" i="30" s="1"/>
  <c r="K2006" i="30"/>
  <c r="K2013" i="30"/>
  <c r="K1919" i="30"/>
  <c r="K1926" i="30"/>
  <c r="K1874" i="30"/>
  <c r="K1898" i="30"/>
  <c r="K1889" i="30"/>
  <c r="K1799" i="30"/>
  <c r="K1777" i="30"/>
  <c r="K1699" i="30"/>
  <c r="K1749" i="30"/>
  <c r="K1660" i="30"/>
  <c r="K1484" i="30"/>
  <c r="K1458" i="30"/>
  <c r="K1136" i="30"/>
  <c r="K1218" i="30"/>
  <c r="K1154" i="30"/>
  <c r="C2020" i="30"/>
  <c r="C2016" i="30"/>
  <c r="K2016" i="30" s="1"/>
  <c r="C2033" i="30"/>
  <c r="H2033" i="30" s="1"/>
  <c r="C2023" i="30"/>
  <c r="K2023" i="30" s="1"/>
  <c r="C2025" i="30"/>
  <c r="E2025" i="30" s="1"/>
  <c r="C2019" i="30"/>
  <c r="E2019" i="30" s="1"/>
  <c r="C2029" i="30"/>
  <c r="K2029" i="30" s="1"/>
  <c r="C2014" i="30"/>
  <c r="E2014" i="30" s="1"/>
  <c r="C2010" i="30"/>
  <c r="C2037" i="30"/>
  <c r="K2037" i="30" s="1"/>
  <c r="E2016" i="30"/>
  <c r="C2012" i="30"/>
  <c r="K2012" i="30" s="1"/>
  <c r="E2011" i="30"/>
  <c r="C2007" i="30"/>
  <c r="K2007" i="30" s="1"/>
  <c r="C2003" i="30"/>
  <c r="K2003" i="30" s="1"/>
  <c r="C2021" i="30"/>
  <c r="E2021" i="30" s="1"/>
  <c r="C2018" i="30"/>
  <c r="J2018" i="30" s="1"/>
  <c r="C2013" i="30"/>
  <c r="E2013" i="30" s="1"/>
  <c r="C2011" i="30"/>
  <c r="K2011" i="30" s="1"/>
  <c r="C2009" i="30"/>
  <c r="K2009" i="30" s="1"/>
  <c r="C2005" i="30"/>
  <c r="E2005" i="30" s="1"/>
  <c r="C2000" i="30"/>
  <c r="K2000" i="30" s="1"/>
  <c r="C2008" i="30"/>
  <c r="K2008" i="30" s="1"/>
  <c r="C1997" i="30"/>
  <c r="K1997" i="30" s="1"/>
  <c r="C1993" i="30"/>
  <c r="K1993" i="30" s="1"/>
  <c r="C1989" i="30"/>
  <c r="K1989" i="30" s="1"/>
  <c r="C1985" i="30"/>
  <c r="K1985" i="30" s="1"/>
  <c r="C1981" i="30"/>
  <c r="K1981" i="30" s="1"/>
  <c r="C2015" i="30"/>
  <c r="F2015" i="30" s="1"/>
  <c r="E2003" i="30"/>
  <c r="C2001" i="30"/>
  <c r="K2001" i="30" s="1"/>
  <c r="C1996" i="30"/>
  <c r="K1996" i="30" s="1"/>
  <c r="C1992" i="30"/>
  <c r="F1992" i="30" s="1"/>
  <c r="C1988" i="30"/>
  <c r="E1988" i="30" s="1"/>
  <c r="C1984" i="30"/>
  <c r="E1984" i="30" s="1"/>
  <c r="C2022" i="30"/>
  <c r="E2022" i="30" s="1"/>
  <c r="C1999" i="30"/>
  <c r="C1995" i="30"/>
  <c r="J1995" i="30" s="1"/>
  <c r="C1991" i="30"/>
  <c r="K1991" i="30" s="1"/>
  <c r="C1987" i="30"/>
  <c r="K1987" i="30" s="1"/>
  <c r="C1983" i="30"/>
  <c r="K1983" i="30" s="1"/>
  <c r="E2000" i="30"/>
  <c r="C1998" i="30"/>
  <c r="K1998" i="30" s="1"/>
  <c r="C1990" i="30"/>
  <c r="E1990" i="30" s="1"/>
  <c r="E1985" i="30"/>
  <c r="C1976" i="30"/>
  <c r="K1976" i="30" s="1"/>
  <c r="E1975" i="30"/>
  <c r="C1972" i="30"/>
  <c r="H1972" i="30" s="1"/>
  <c r="E2007" i="30"/>
  <c r="C1982" i="30"/>
  <c r="C1980" i="30"/>
  <c r="K1980" i="30" s="1"/>
  <c r="E1978" i="30"/>
  <c r="C1975" i="30"/>
  <c r="K1975" i="30" s="1"/>
  <c r="E1974" i="30"/>
  <c r="C2004" i="30"/>
  <c r="F2004" i="30" s="1"/>
  <c r="C1994" i="30"/>
  <c r="E1994" i="30" s="1"/>
  <c r="E1989" i="30"/>
  <c r="C1986" i="30"/>
  <c r="E1986" i="30" s="1"/>
  <c r="C2017" i="30"/>
  <c r="E2017" i="30" s="1"/>
  <c r="C2002" i="30"/>
  <c r="E2002" i="30" s="1"/>
  <c r="C1977" i="30"/>
  <c r="K1977" i="30" s="1"/>
  <c r="E2009" i="30"/>
  <c r="C2006" i="30"/>
  <c r="E2006" i="30" s="1"/>
  <c r="C1978" i="30"/>
  <c r="K1978" i="30" s="1"/>
  <c r="C1969" i="30"/>
  <c r="K1969" i="30" s="1"/>
  <c r="C1965" i="30"/>
  <c r="C1961" i="30"/>
  <c r="K1961" i="30" s="1"/>
  <c r="C1957" i="30"/>
  <c r="K1957" i="30" s="1"/>
  <c r="C1953" i="30"/>
  <c r="K1953" i="30" s="1"/>
  <c r="E1983" i="30"/>
  <c r="C1968" i="30"/>
  <c r="K1968" i="30" s="1"/>
  <c r="C1964" i="30"/>
  <c r="C1960" i="30"/>
  <c r="E1960" i="30" s="1"/>
  <c r="C1956" i="30"/>
  <c r="E1956" i="30" s="1"/>
  <c r="C1952" i="30"/>
  <c r="K1952" i="30" s="1"/>
  <c r="C1948" i="30"/>
  <c r="K1948" i="30" s="1"/>
  <c r="C1967" i="30"/>
  <c r="E1967" i="30" s="1"/>
  <c r="E1962" i="30"/>
  <c r="C1959" i="30"/>
  <c r="E1959" i="30" s="1"/>
  <c r="C1951" i="30"/>
  <c r="K1951" i="30" s="1"/>
  <c r="C1979" i="30"/>
  <c r="E1979" i="30" s="1"/>
  <c r="E1977" i="30"/>
  <c r="C1974" i="30"/>
  <c r="K1974" i="30" s="1"/>
  <c r="C1970" i="30"/>
  <c r="K1970" i="30" s="1"/>
  <c r="C1962" i="30"/>
  <c r="K1962" i="30" s="1"/>
  <c r="E1957" i="30"/>
  <c r="C1954" i="30"/>
  <c r="K1954" i="30" s="1"/>
  <c r="C1944" i="30"/>
  <c r="K1944" i="30" s="1"/>
  <c r="C1973" i="30"/>
  <c r="K1973" i="30" s="1"/>
  <c r="C1947" i="30"/>
  <c r="F1947" i="30" s="1"/>
  <c r="C1949" i="30"/>
  <c r="E1961" i="30"/>
  <c r="C1958" i="30"/>
  <c r="K1958" i="30" s="1"/>
  <c r="E1948" i="30"/>
  <c r="C1946" i="30"/>
  <c r="K1946" i="30" s="1"/>
  <c r="C1941" i="30"/>
  <c r="F1941" i="30" s="1"/>
  <c r="C1937" i="30"/>
  <c r="K1937" i="30" s="1"/>
  <c r="C1933" i="30"/>
  <c r="C1945" i="30"/>
  <c r="K1945" i="30" s="1"/>
  <c r="C1950" i="30"/>
  <c r="E1950" i="30" s="1"/>
  <c r="C1940" i="30"/>
  <c r="E1940" i="30" s="1"/>
  <c r="C1936" i="30"/>
  <c r="K1936" i="30" s="1"/>
  <c r="E1935" i="30"/>
  <c r="C1932" i="30"/>
  <c r="C1928" i="30"/>
  <c r="E1928" i="30" s="1"/>
  <c r="C1924" i="30"/>
  <c r="K1924" i="30" s="1"/>
  <c r="C1920" i="30"/>
  <c r="E1920" i="30" s="1"/>
  <c r="E1919" i="30"/>
  <c r="C1916" i="30"/>
  <c r="K1916" i="30" s="1"/>
  <c r="C1971" i="30"/>
  <c r="K1971" i="30" s="1"/>
  <c r="E1944" i="30"/>
  <c r="C1943" i="30"/>
  <c r="C1939" i="30"/>
  <c r="K1939" i="30" s="1"/>
  <c r="E1938" i="30"/>
  <c r="C1935" i="30"/>
  <c r="K1935" i="30" s="1"/>
  <c r="C1931" i="30"/>
  <c r="F1931" i="30" s="1"/>
  <c r="C1927" i="30"/>
  <c r="E1927" i="30" s="1"/>
  <c r="C1923" i="30"/>
  <c r="E1923" i="30" s="1"/>
  <c r="E1922" i="30"/>
  <c r="C1919" i="30"/>
  <c r="E1918" i="30"/>
  <c r="C1966" i="30"/>
  <c r="K1966" i="30" s="1"/>
  <c r="C1942" i="30"/>
  <c r="K1942" i="30" s="1"/>
  <c r="C1938" i="30"/>
  <c r="K1938" i="30" s="1"/>
  <c r="E1937" i="30"/>
  <c r="C1934" i="30"/>
  <c r="C1930" i="30"/>
  <c r="E1930" i="30" s="1"/>
  <c r="C1926" i="30"/>
  <c r="E1926" i="30" s="1"/>
  <c r="C1922" i="30"/>
  <c r="K1922" i="30" s="1"/>
  <c r="C1918" i="30"/>
  <c r="K1918" i="30" s="1"/>
  <c r="E1917" i="30"/>
  <c r="C1955" i="30"/>
  <c r="E1955" i="30" s="1"/>
  <c r="C1925" i="30"/>
  <c r="K1925" i="30" s="1"/>
  <c r="C1917" i="30"/>
  <c r="K1917" i="30" s="1"/>
  <c r="C1912" i="30"/>
  <c r="K1912" i="30" s="1"/>
  <c r="C1908" i="30"/>
  <c r="K1908" i="30" s="1"/>
  <c r="C1904" i="30"/>
  <c r="K1904" i="30" s="1"/>
  <c r="E1903" i="30"/>
  <c r="C1900" i="30"/>
  <c r="K1900" i="30" s="1"/>
  <c r="C1911" i="30"/>
  <c r="E1911" i="30" s="1"/>
  <c r="C1907" i="30"/>
  <c r="K1907" i="30" s="1"/>
  <c r="C1903" i="30"/>
  <c r="K1903" i="30" s="1"/>
  <c r="C1899" i="30"/>
  <c r="K1899" i="30" s="1"/>
  <c r="C1963" i="30"/>
  <c r="K1963" i="30" s="1"/>
  <c r="E1916" i="30"/>
  <c r="E1946" i="30"/>
  <c r="C1913" i="30"/>
  <c r="K1913" i="30" s="1"/>
  <c r="C1909" i="30"/>
  <c r="K1909" i="30" s="1"/>
  <c r="E1908" i="30"/>
  <c r="C1905" i="30"/>
  <c r="E1905" i="30" s="1"/>
  <c r="E1904" i="30"/>
  <c r="C1901" i="30"/>
  <c r="K1901" i="30" s="1"/>
  <c r="E1900" i="30"/>
  <c r="C1897" i="30"/>
  <c r="K1897" i="30" s="1"/>
  <c r="C1914" i="30"/>
  <c r="K1914" i="30" s="1"/>
  <c r="C1898" i="30"/>
  <c r="E1898" i="30" s="1"/>
  <c r="C1891" i="30"/>
  <c r="J1891" i="30" s="1"/>
  <c r="C1887" i="30"/>
  <c r="K1887" i="30" s="1"/>
  <c r="C1883" i="30"/>
  <c r="K1883" i="30" s="1"/>
  <c r="C1879" i="30"/>
  <c r="K1879" i="30" s="1"/>
  <c r="C1875" i="30"/>
  <c r="K1875" i="30" s="1"/>
  <c r="C1895" i="30"/>
  <c r="K1895" i="30" s="1"/>
  <c r="C1929" i="30"/>
  <c r="K1929" i="30" s="1"/>
  <c r="C1910" i="30"/>
  <c r="K1910" i="30" s="1"/>
  <c r="C1894" i="30"/>
  <c r="K1894" i="30" s="1"/>
  <c r="E1893" i="30"/>
  <c r="C1890" i="30"/>
  <c r="E1890" i="30" s="1"/>
  <c r="C1886" i="30"/>
  <c r="E1886" i="30" s="1"/>
  <c r="C1882" i="30"/>
  <c r="E1882" i="30" s="1"/>
  <c r="C1878" i="30"/>
  <c r="K1878" i="30" s="1"/>
  <c r="E1877" i="30"/>
  <c r="C1874" i="30"/>
  <c r="E1874" i="30" s="1"/>
  <c r="C1902" i="30"/>
  <c r="E1902" i="30" s="1"/>
  <c r="C1892" i="30"/>
  <c r="K1892" i="30" s="1"/>
  <c r="C1888" i="30"/>
  <c r="H1888" i="30" s="1"/>
  <c r="E1887" i="30"/>
  <c r="C1884" i="30"/>
  <c r="E1884" i="30" s="1"/>
  <c r="E1883" i="30"/>
  <c r="C1880" i="30"/>
  <c r="K1880" i="30" s="1"/>
  <c r="C1876" i="30"/>
  <c r="E1876" i="30" s="1"/>
  <c r="C1896" i="30"/>
  <c r="K1896" i="30" s="1"/>
  <c r="E1895" i="30"/>
  <c r="C1870" i="30"/>
  <c r="K1870" i="30" s="1"/>
  <c r="C1866" i="30"/>
  <c r="K1866" i="30" s="1"/>
  <c r="C1862" i="30"/>
  <c r="E1862" i="30" s="1"/>
  <c r="C1858" i="30"/>
  <c r="F1858" i="30" s="1"/>
  <c r="C1854" i="30"/>
  <c r="K1854" i="30" s="1"/>
  <c r="E1924" i="30"/>
  <c r="C1877" i="30"/>
  <c r="K1877" i="30" s="1"/>
  <c r="C1873" i="30"/>
  <c r="K1873" i="30" s="1"/>
  <c r="C1881" i="30"/>
  <c r="K1881" i="30" s="1"/>
  <c r="C1885" i="30"/>
  <c r="K1885" i="30" s="1"/>
  <c r="C1872" i="30"/>
  <c r="E1872" i="30" s="1"/>
  <c r="C1868" i="30"/>
  <c r="K1868" i="30" s="1"/>
  <c r="C1864" i="30"/>
  <c r="H1864" i="30" s="1"/>
  <c r="C1860" i="30"/>
  <c r="E1860" i="30" s="1"/>
  <c r="C1856" i="30"/>
  <c r="E1856" i="30" s="1"/>
  <c r="C1852" i="30"/>
  <c r="K1852" i="30" s="1"/>
  <c r="C1915" i="30"/>
  <c r="H1915" i="30" s="1"/>
  <c r="E1870" i="30"/>
  <c r="C1867" i="30"/>
  <c r="K1867" i="30" s="1"/>
  <c r="C1863" i="30"/>
  <c r="E1863" i="30" s="1"/>
  <c r="C1859" i="30"/>
  <c r="K1859" i="30" s="1"/>
  <c r="C1855" i="30"/>
  <c r="K1855" i="30" s="1"/>
  <c r="E1854" i="30"/>
  <c r="C1853" i="30"/>
  <c r="E1853" i="30" s="1"/>
  <c r="C1851" i="30"/>
  <c r="K1851" i="30" s="1"/>
  <c r="C1850" i="30"/>
  <c r="E1850" i="30" s="1"/>
  <c r="C1847" i="30"/>
  <c r="E1847" i="30" s="1"/>
  <c r="C1843" i="30"/>
  <c r="K1843" i="30" s="1"/>
  <c r="C1839" i="30"/>
  <c r="E1839" i="30" s="1"/>
  <c r="C1835" i="30"/>
  <c r="K1835" i="30" s="1"/>
  <c r="C1831" i="30"/>
  <c r="K1831" i="30" s="1"/>
  <c r="E1830" i="30"/>
  <c r="C1857" i="30"/>
  <c r="E1857" i="30" s="1"/>
  <c r="E1909" i="30"/>
  <c r="C1893" i="30"/>
  <c r="K1893" i="30" s="1"/>
  <c r="C1861" i="30"/>
  <c r="K1861" i="30" s="1"/>
  <c r="E1852" i="30"/>
  <c r="E1849" i="30"/>
  <c r="C1871" i="30"/>
  <c r="E1871" i="30" s="1"/>
  <c r="E1868" i="30"/>
  <c r="C1865" i="30"/>
  <c r="E1865" i="30" s="1"/>
  <c r="C1921" i="30"/>
  <c r="K1921" i="30" s="1"/>
  <c r="C1906" i="30"/>
  <c r="K1906" i="30" s="1"/>
  <c r="C1869" i="30"/>
  <c r="E1869" i="30" s="1"/>
  <c r="C1849" i="30"/>
  <c r="K1849" i="30" s="1"/>
  <c r="E1848" i="30"/>
  <c r="C1845" i="30"/>
  <c r="K1845" i="30" s="1"/>
  <c r="C1841" i="30"/>
  <c r="K1841" i="30" s="1"/>
  <c r="C1837" i="30"/>
  <c r="E1837" i="30" s="1"/>
  <c r="C1833" i="30"/>
  <c r="E1833" i="30" s="1"/>
  <c r="C1829" i="30"/>
  <c r="K1829" i="30" s="1"/>
  <c r="E1958" i="30"/>
  <c r="E1845" i="30"/>
  <c r="C1842" i="30"/>
  <c r="E1842" i="30" s="1"/>
  <c r="C1836" i="30"/>
  <c r="K1836" i="30" s="1"/>
  <c r="E1828" i="30"/>
  <c r="C1825" i="30"/>
  <c r="E1825" i="30" s="1"/>
  <c r="C1821" i="30"/>
  <c r="K1821" i="30" s="1"/>
  <c r="C1832" i="30"/>
  <c r="F1832" i="30" s="1"/>
  <c r="E1829" i="30"/>
  <c r="E1843" i="30"/>
  <c r="C1840" i="30"/>
  <c r="K1840" i="30" s="1"/>
  <c r="C1828" i="30"/>
  <c r="K1828" i="30" s="1"/>
  <c r="C1824" i="30"/>
  <c r="K1824" i="30" s="1"/>
  <c r="C1889" i="30"/>
  <c r="E1889" i="30" s="1"/>
  <c r="C1846" i="30"/>
  <c r="E1846" i="30" s="1"/>
  <c r="E1841" i="30"/>
  <c r="C1838" i="30"/>
  <c r="K1838" i="30" s="1"/>
  <c r="C1834" i="30"/>
  <c r="K1834" i="30" s="1"/>
  <c r="C1827" i="30"/>
  <c r="E1827" i="30" s="1"/>
  <c r="C1823" i="30"/>
  <c r="K1823" i="30" s="1"/>
  <c r="C1819" i="30"/>
  <c r="H1819" i="30" s="1"/>
  <c r="C1830" i="30"/>
  <c r="K1830" i="30" s="1"/>
  <c r="C1844" i="30"/>
  <c r="E1844" i="30" s="1"/>
  <c r="C1818" i="30"/>
  <c r="C1816" i="30"/>
  <c r="K1816" i="30" s="1"/>
  <c r="E1815" i="30"/>
  <c r="C1812" i="30"/>
  <c r="K1812" i="30" s="1"/>
  <c r="C1808" i="30"/>
  <c r="K1808" i="30" s="1"/>
  <c r="C1804" i="30"/>
  <c r="K1804" i="30" s="1"/>
  <c r="C1800" i="30"/>
  <c r="E1800" i="30" s="1"/>
  <c r="E1799" i="30"/>
  <c r="C1796" i="30"/>
  <c r="C1792" i="30"/>
  <c r="K1792" i="30" s="1"/>
  <c r="C1788" i="30"/>
  <c r="E1788" i="30" s="1"/>
  <c r="C1784" i="30"/>
  <c r="K1784" i="30" s="1"/>
  <c r="E1783" i="30"/>
  <c r="C1780" i="30"/>
  <c r="K1780" i="30" s="1"/>
  <c r="C1776" i="30"/>
  <c r="K1776" i="30" s="1"/>
  <c r="C1772" i="30"/>
  <c r="E1772" i="30" s="1"/>
  <c r="C1768" i="30"/>
  <c r="E1767" i="30"/>
  <c r="C1764" i="30"/>
  <c r="K1764" i="30" s="1"/>
  <c r="E1821" i="30"/>
  <c r="C1815" i="30"/>
  <c r="K1815" i="30" s="1"/>
  <c r="C1811" i="30"/>
  <c r="E1811" i="30" s="1"/>
  <c r="C1807" i="30"/>
  <c r="E1807" i="30" s="1"/>
  <c r="C1803" i="30"/>
  <c r="E1803" i="30" s="1"/>
  <c r="C1799" i="30"/>
  <c r="F1799" i="30" s="1"/>
  <c r="C1795" i="30"/>
  <c r="K1795" i="30" s="1"/>
  <c r="C1791" i="30"/>
  <c r="K1791" i="30" s="1"/>
  <c r="C1787" i="30"/>
  <c r="K1787" i="30" s="1"/>
  <c r="C1783" i="30"/>
  <c r="K1783" i="30" s="1"/>
  <c r="C1779" i="30"/>
  <c r="E1779" i="30" s="1"/>
  <c r="E1778" i="30"/>
  <c r="G1778" i="30" s="1"/>
  <c r="C1775" i="30"/>
  <c r="E1775" i="30" s="1"/>
  <c r="C1771" i="30"/>
  <c r="E1771" i="30" s="1"/>
  <c r="C1767" i="30"/>
  <c r="F1767" i="30" s="1"/>
  <c r="C1763" i="30"/>
  <c r="K1763" i="30" s="1"/>
  <c r="C1848" i="30"/>
  <c r="K1848" i="30" s="1"/>
  <c r="C1802" i="30"/>
  <c r="E1802" i="30" s="1"/>
  <c r="C1786" i="30"/>
  <c r="E1786" i="30" s="1"/>
  <c r="E1773" i="30"/>
  <c r="C1770" i="30"/>
  <c r="K1770" i="30" s="1"/>
  <c r="C1760" i="30"/>
  <c r="K1760" i="30" s="1"/>
  <c r="C1756" i="30"/>
  <c r="K1756" i="30" s="1"/>
  <c r="C1752" i="30"/>
  <c r="K1752" i="30" s="1"/>
  <c r="E1751" i="30"/>
  <c r="C1748" i="30"/>
  <c r="J1748" i="30" s="1"/>
  <c r="C1744" i="30"/>
  <c r="K1744" i="30" s="1"/>
  <c r="E1808" i="30"/>
  <c r="C1805" i="30"/>
  <c r="K1805" i="30" s="1"/>
  <c r="C1789" i="30"/>
  <c r="J1789" i="30" s="1"/>
  <c r="E1776" i="30"/>
  <c r="C1773" i="30"/>
  <c r="K1773" i="30" s="1"/>
  <c r="C1762" i="30"/>
  <c r="K1762" i="30" s="1"/>
  <c r="C1814" i="30"/>
  <c r="K1814" i="30" s="1"/>
  <c r="C1798" i="30"/>
  <c r="K1798" i="30" s="1"/>
  <c r="C1782" i="30"/>
  <c r="K1782" i="30" s="1"/>
  <c r="C1766" i="30"/>
  <c r="E1766" i="30" s="1"/>
  <c r="C1759" i="30"/>
  <c r="E1759" i="30" s="1"/>
  <c r="C1820" i="30"/>
  <c r="K1820" i="30" s="1"/>
  <c r="C1817" i="30"/>
  <c r="E1817" i="30" s="1"/>
  <c r="C1801" i="30"/>
  <c r="F1801" i="30" s="1"/>
  <c r="C1785" i="30"/>
  <c r="K1785" i="30" s="1"/>
  <c r="C1769" i="30"/>
  <c r="E1769" i="30" s="1"/>
  <c r="C1810" i="30"/>
  <c r="K1810" i="30" s="1"/>
  <c r="E1797" i="30"/>
  <c r="C1794" i="30"/>
  <c r="K1794" i="30" s="1"/>
  <c r="C1778" i="30"/>
  <c r="K1778" i="30" s="1"/>
  <c r="C1758" i="30"/>
  <c r="E1758" i="30" s="1"/>
  <c r="C1754" i="30"/>
  <c r="E1754" i="30" s="1"/>
  <c r="C1750" i="30"/>
  <c r="K1750" i="30" s="1"/>
  <c r="C1746" i="30"/>
  <c r="E1746" i="30" s="1"/>
  <c r="C1742" i="30"/>
  <c r="K1742" i="30" s="1"/>
  <c r="C1826" i="30"/>
  <c r="K1826" i="30" s="1"/>
  <c r="E1816" i="30"/>
  <c r="C1813" i="30"/>
  <c r="K1813" i="30" s="1"/>
  <c r="C1797" i="30"/>
  <c r="K1797" i="30" s="1"/>
  <c r="C1781" i="30"/>
  <c r="E1781" i="30" s="1"/>
  <c r="C1765" i="30"/>
  <c r="E1765" i="30" s="1"/>
  <c r="C1822" i="30"/>
  <c r="F1822" i="30" s="1"/>
  <c r="C1806" i="30"/>
  <c r="K1806" i="30" s="1"/>
  <c r="C1790" i="30"/>
  <c r="K1790" i="30" s="1"/>
  <c r="E1777" i="30"/>
  <c r="C1777" i="30"/>
  <c r="C1757" i="30"/>
  <c r="E1757" i="30" s="1"/>
  <c r="C1749" i="30"/>
  <c r="E1749" i="30" s="1"/>
  <c r="C1739" i="30"/>
  <c r="E1764" i="30"/>
  <c r="C1736" i="30"/>
  <c r="K1736" i="30" s="1"/>
  <c r="C1732" i="30"/>
  <c r="F1732" i="30" s="1"/>
  <c r="C1728" i="30"/>
  <c r="K1728" i="30" s="1"/>
  <c r="C1724" i="30"/>
  <c r="K1724" i="30" s="1"/>
  <c r="C1720" i="30"/>
  <c r="E1719" i="30"/>
  <c r="C1716" i="30"/>
  <c r="E1716" i="30" s="1"/>
  <c r="C1712" i="30"/>
  <c r="K1712" i="30" s="1"/>
  <c r="C1708" i="30"/>
  <c r="K1708" i="30" s="1"/>
  <c r="C1704" i="30"/>
  <c r="K1704" i="30" s="1"/>
  <c r="C1700" i="30"/>
  <c r="F1700" i="30" s="1"/>
  <c r="E1699" i="30"/>
  <c r="C1696" i="30"/>
  <c r="K1696" i="30" s="1"/>
  <c r="C1692" i="30"/>
  <c r="K1692" i="30" s="1"/>
  <c r="E1812" i="30"/>
  <c r="C1761" i="30"/>
  <c r="K1761" i="30" s="1"/>
  <c r="C1741" i="30"/>
  <c r="K1741" i="30" s="1"/>
  <c r="C1793" i="30"/>
  <c r="E1793" i="30" s="1"/>
  <c r="C1755" i="30"/>
  <c r="K1755" i="30" s="1"/>
  <c r="E1750" i="30"/>
  <c r="C1747" i="30"/>
  <c r="E1747" i="30" s="1"/>
  <c r="C1743" i="30"/>
  <c r="K1743" i="30" s="1"/>
  <c r="C1740" i="30"/>
  <c r="H1740" i="30" s="1"/>
  <c r="C1735" i="30"/>
  <c r="C1731" i="30"/>
  <c r="F1731" i="30" s="1"/>
  <c r="C1727" i="30"/>
  <c r="E1727" i="30" s="1"/>
  <c r="C1723" i="30"/>
  <c r="H1723" i="30" s="1"/>
  <c r="C1719" i="30"/>
  <c r="K1719" i="30" s="1"/>
  <c r="C1715" i="30"/>
  <c r="C1711" i="30"/>
  <c r="K1711" i="30" s="1"/>
  <c r="C1707" i="30"/>
  <c r="J1707" i="30" s="1"/>
  <c r="E1706" i="30"/>
  <c r="C1703" i="30"/>
  <c r="K1703" i="30" s="1"/>
  <c r="C1699" i="30"/>
  <c r="E1698" i="30"/>
  <c r="C1695" i="30"/>
  <c r="E1695" i="30" s="1"/>
  <c r="E1780" i="30"/>
  <c r="E1756" i="30"/>
  <c r="C1753" i="30"/>
  <c r="K1753" i="30" s="1"/>
  <c r="C1745" i="30"/>
  <c r="F1745" i="30" s="1"/>
  <c r="C1738" i="30"/>
  <c r="E1737" i="30"/>
  <c r="C1734" i="30"/>
  <c r="E1734" i="30" s="1"/>
  <c r="C1730" i="30"/>
  <c r="K1730" i="30" s="1"/>
  <c r="C1726" i="30"/>
  <c r="K1726" i="30" s="1"/>
  <c r="E1725" i="30"/>
  <c r="C1722" i="30"/>
  <c r="K1722" i="30" s="1"/>
  <c r="C1718" i="30"/>
  <c r="F1718" i="30" s="1"/>
  <c r="C1714" i="30"/>
  <c r="K1714" i="30" s="1"/>
  <c r="C1710" i="30"/>
  <c r="C1706" i="30"/>
  <c r="K1706" i="30" s="1"/>
  <c r="C1702" i="30"/>
  <c r="E1702" i="30" s="1"/>
  <c r="C1698" i="30"/>
  <c r="K1698" i="30" s="1"/>
  <c r="C1694" i="30"/>
  <c r="E1693" i="30"/>
  <c r="C1690" i="30"/>
  <c r="K1690" i="30" s="1"/>
  <c r="C1809" i="30"/>
  <c r="E1809" i="30" s="1"/>
  <c r="C1774" i="30"/>
  <c r="E1774" i="30" s="1"/>
  <c r="C1737" i="30"/>
  <c r="K1737" i="30" s="1"/>
  <c r="E1696" i="30"/>
  <c r="E1692" i="30"/>
  <c r="C1689" i="30"/>
  <c r="K1689" i="30" s="1"/>
  <c r="C1685" i="30"/>
  <c r="F1685" i="30" s="1"/>
  <c r="C1681" i="30"/>
  <c r="K1681" i="30" s="1"/>
  <c r="C1677" i="30"/>
  <c r="K1677" i="30" s="1"/>
  <c r="C1673" i="30"/>
  <c r="C1669" i="30"/>
  <c r="J1669" i="30" s="1"/>
  <c r="E1668" i="30"/>
  <c r="C1665" i="30"/>
  <c r="K1665" i="30" s="1"/>
  <c r="C1661" i="30"/>
  <c r="K1661" i="30" s="1"/>
  <c r="E1660" i="30"/>
  <c r="C1657" i="30"/>
  <c r="K1657" i="30" s="1"/>
  <c r="C1717" i="30"/>
  <c r="K1717" i="30" s="1"/>
  <c r="C1701" i="30"/>
  <c r="C1691" i="30"/>
  <c r="K1691" i="30" s="1"/>
  <c r="C1729" i="30"/>
  <c r="K1729" i="30" s="1"/>
  <c r="C1693" i="30"/>
  <c r="K1693" i="30" s="1"/>
  <c r="C1688" i="30"/>
  <c r="H1688" i="30" s="1"/>
  <c r="C1684" i="30"/>
  <c r="C1680" i="30"/>
  <c r="C1676" i="30"/>
  <c r="K1676" i="30" s="1"/>
  <c r="C1672" i="30"/>
  <c r="F1672" i="30" s="1"/>
  <c r="C1668" i="30"/>
  <c r="K1668" i="30" s="1"/>
  <c r="C1664" i="30"/>
  <c r="E1664" i="30" s="1"/>
  <c r="E1663" i="30"/>
  <c r="C1660" i="30"/>
  <c r="C1656" i="30"/>
  <c r="H1656" i="30" s="1"/>
  <c r="E1655" i="30"/>
  <c r="C1652" i="30"/>
  <c r="K1652" i="30" s="1"/>
  <c r="C1648" i="30"/>
  <c r="K1648" i="30" s="1"/>
  <c r="E1647" i="30"/>
  <c r="C1644" i="30"/>
  <c r="K1644" i="30" s="1"/>
  <c r="E1712" i="30"/>
  <c r="C1751" i="30"/>
  <c r="K1751" i="30" s="1"/>
  <c r="E1724" i="30"/>
  <c r="C1721" i="30"/>
  <c r="K1721" i="30" s="1"/>
  <c r="C1687" i="30"/>
  <c r="C1683" i="30"/>
  <c r="K1683" i="30" s="1"/>
  <c r="C1679" i="30"/>
  <c r="K1679" i="30" s="1"/>
  <c r="C1675" i="30"/>
  <c r="K1675" i="30" s="1"/>
  <c r="C1671" i="30"/>
  <c r="K1671" i="30" s="1"/>
  <c r="C1667" i="30"/>
  <c r="F1667" i="30" s="1"/>
  <c r="C1663" i="30"/>
  <c r="K1663" i="30" s="1"/>
  <c r="C1659" i="30"/>
  <c r="E1658" i="30"/>
  <c r="C1655" i="30"/>
  <c r="K1655" i="30" s="1"/>
  <c r="C1651" i="30"/>
  <c r="K1651" i="30" s="1"/>
  <c r="C1647" i="30"/>
  <c r="K1647" i="30" s="1"/>
  <c r="C1643" i="30"/>
  <c r="K1643" i="30" s="1"/>
  <c r="E1736" i="30"/>
  <c r="C1733" i="30"/>
  <c r="E1733" i="30" s="1"/>
  <c r="E1704" i="30"/>
  <c r="G1704" i="30" s="1"/>
  <c r="C1713" i="30"/>
  <c r="E1713" i="30" s="1"/>
  <c r="C1705" i="30"/>
  <c r="K1705" i="30" s="1"/>
  <c r="C1686" i="30"/>
  <c r="H1686" i="30" s="1"/>
  <c r="C1682" i="30"/>
  <c r="K1682" i="30" s="1"/>
  <c r="C1678" i="30"/>
  <c r="K1678" i="30" s="1"/>
  <c r="E1677" i="30"/>
  <c r="C1674" i="30"/>
  <c r="K1674" i="30" s="1"/>
  <c r="C1670" i="30"/>
  <c r="K1670" i="30" s="1"/>
  <c r="C1666" i="30"/>
  <c r="E1666" i="30" s="1"/>
  <c r="C1662" i="30"/>
  <c r="E1662" i="30" s="1"/>
  <c r="E1661" i="30"/>
  <c r="C1658" i="30"/>
  <c r="K1658" i="30" s="1"/>
  <c r="E1657" i="30"/>
  <c r="C1654" i="30"/>
  <c r="H1654" i="30" s="1"/>
  <c r="C1650" i="30"/>
  <c r="K1650" i="30" s="1"/>
  <c r="C1646" i="30"/>
  <c r="K1646" i="30" s="1"/>
  <c r="C1642" i="30"/>
  <c r="K1642" i="30" s="1"/>
  <c r="E1728" i="30"/>
  <c r="C1653" i="30"/>
  <c r="E1653" i="30" s="1"/>
  <c r="C1640" i="30"/>
  <c r="E1640" i="30" s="1"/>
  <c r="C1636" i="30"/>
  <c r="K1636" i="30" s="1"/>
  <c r="C1632" i="30"/>
  <c r="K1632" i="30" s="1"/>
  <c r="C1628" i="30"/>
  <c r="K1628" i="30" s="1"/>
  <c r="C1624" i="30"/>
  <c r="E1624" i="30" s="1"/>
  <c r="E1623" i="30"/>
  <c r="C1620" i="30"/>
  <c r="K1620" i="30" s="1"/>
  <c r="C1616" i="30"/>
  <c r="K1616" i="30" s="1"/>
  <c r="C1612" i="30"/>
  <c r="K1612" i="30" s="1"/>
  <c r="E1611" i="30"/>
  <c r="C1608" i="30"/>
  <c r="E1608" i="30" s="1"/>
  <c r="C1604" i="30"/>
  <c r="K1604" i="30" s="1"/>
  <c r="C1600" i="30"/>
  <c r="C1596" i="30"/>
  <c r="K1596" i="30" s="1"/>
  <c r="C1592" i="30"/>
  <c r="E1592" i="30" s="1"/>
  <c r="E1591" i="30"/>
  <c r="C1725" i="30"/>
  <c r="K1725" i="30" s="1"/>
  <c r="C1697" i="30"/>
  <c r="E1697" i="30" s="1"/>
  <c r="C1639" i="30"/>
  <c r="E1638" i="30"/>
  <c r="C1635" i="30"/>
  <c r="K1635" i="30" s="1"/>
  <c r="C1631" i="30"/>
  <c r="J1631" i="30" s="1"/>
  <c r="C1627" i="30"/>
  <c r="C1623" i="30"/>
  <c r="K1623" i="30" s="1"/>
  <c r="C1619" i="30"/>
  <c r="E1619" i="30" s="1"/>
  <c r="C1615" i="30"/>
  <c r="K1615" i="30" s="1"/>
  <c r="C1611" i="30"/>
  <c r="K1611" i="30" s="1"/>
  <c r="C1607" i="30"/>
  <c r="K1607" i="30" s="1"/>
  <c r="E1606" i="30"/>
  <c r="G1606" i="30" s="1"/>
  <c r="C1603" i="30"/>
  <c r="K1603" i="30" s="1"/>
  <c r="C1599" i="30"/>
  <c r="J1599" i="30" s="1"/>
  <c r="E1598" i="30"/>
  <c r="C1595" i="30"/>
  <c r="C1645" i="30"/>
  <c r="E1645" i="30" s="1"/>
  <c r="E1690" i="30"/>
  <c r="C1638" i="30"/>
  <c r="K1638" i="30" s="1"/>
  <c r="E1637" i="30"/>
  <c r="C1634" i="30"/>
  <c r="H1634" i="30" s="1"/>
  <c r="C1630" i="30"/>
  <c r="K1630" i="30" s="1"/>
  <c r="C1626" i="30"/>
  <c r="K1626" i="30" s="1"/>
  <c r="C1622" i="30"/>
  <c r="K1622" i="30" s="1"/>
  <c r="C1618" i="30"/>
  <c r="J1618" i="30" s="1"/>
  <c r="C1614" i="30"/>
  <c r="C1610" i="30"/>
  <c r="E1610" i="30" s="1"/>
  <c r="C1606" i="30"/>
  <c r="K1606" i="30" s="1"/>
  <c r="C1602" i="30"/>
  <c r="H1602" i="30" s="1"/>
  <c r="C1598" i="30"/>
  <c r="K1598" i="30" s="1"/>
  <c r="C1594" i="30"/>
  <c r="K1594" i="30" s="1"/>
  <c r="E1593" i="30"/>
  <c r="C1590" i="30"/>
  <c r="K1590" i="30" s="1"/>
  <c r="E1648" i="30"/>
  <c r="G1648" i="30" s="1"/>
  <c r="C1641" i="30"/>
  <c r="K1641" i="30" s="1"/>
  <c r="C1637" i="30"/>
  <c r="K1637" i="30" s="1"/>
  <c r="E1636" i="30"/>
  <c r="C1633" i="30"/>
  <c r="E1633" i="30" s="1"/>
  <c r="E1632" i="30"/>
  <c r="C1629" i="30"/>
  <c r="E1629" i="30" s="1"/>
  <c r="E1628" i="30"/>
  <c r="C1625" i="30"/>
  <c r="K1625" i="30" s="1"/>
  <c r="C1621" i="30"/>
  <c r="E1620" i="30"/>
  <c r="C1617" i="30"/>
  <c r="K1617" i="30" s="1"/>
  <c r="C1613" i="30"/>
  <c r="K1613" i="30" s="1"/>
  <c r="E1612" i="30"/>
  <c r="C1609" i="30"/>
  <c r="K1609" i="30" s="1"/>
  <c r="C1605" i="30"/>
  <c r="K1605" i="30" s="1"/>
  <c r="E1604" i="30"/>
  <c r="C1601" i="30"/>
  <c r="E1601" i="30" s="1"/>
  <c r="C1597" i="30"/>
  <c r="E1597" i="30" s="1"/>
  <c r="E1596" i="30"/>
  <c r="C1593" i="30"/>
  <c r="K1593" i="30" s="1"/>
  <c r="E1652" i="30"/>
  <c r="C1649" i="30"/>
  <c r="E1644" i="30"/>
  <c r="C1587" i="30"/>
  <c r="K1587" i="30" s="1"/>
  <c r="C1583" i="30"/>
  <c r="K1583" i="30" s="1"/>
  <c r="C1579" i="30"/>
  <c r="K1579" i="30" s="1"/>
  <c r="C1575" i="30"/>
  <c r="C1571" i="30"/>
  <c r="K1571" i="30" s="1"/>
  <c r="C1567" i="30"/>
  <c r="J1567" i="30" s="1"/>
  <c r="C1563" i="30"/>
  <c r="K1563" i="30" s="1"/>
  <c r="C1559" i="30"/>
  <c r="C1555" i="30"/>
  <c r="K1555" i="30" s="1"/>
  <c r="C1551" i="30"/>
  <c r="K1551" i="30" s="1"/>
  <c r="C1547" i="30"/>
  <c r="K1547" i="30" s="1"/>
  <c r="C1543" i="30"/>
  <c r="K1543" i="30" s="1"/>
  <c r="C1709" i="30"/>
  <c r="K1709" i="30" s="1"/>
  <c r="C1586" i="30"/>
  <c r="K1586" i="30" s="1"/>
  <c r="E1585" i="30"/>
  <c r="C1582" i="30"/>
  <c r="E1582" i="30" s="1"/>
  <c r="C1578" i="30"/>
  <c r="K1578" i="30" s="1"/>
  <c r="C1574" i="30"/>
  <c r="H1574" i="30" s="1"/>
  <c r="C1570" i="30"/>
  <c r="K1570" i="30" s="1"/>
  <c r="C1566" i="30"/>
  <c r="E1566" i="30" s="1"/>
  <c r="C1562" i="30"/>
  <c r="E1562" i="30" s="1"/>
  <c r="C1558" i="30"/>
  <c r="C1554" i="30"/>
  <c r="K1554" i="30" s="1"/>
  <c r="C1550" i="30"/>
  <c r="E1550" i="30" s="1"/>
  <c r="C1546" i="30"/>
  <c r="K1546" i="30" s="1"/>
  <c r="C1542" i="30"/>
  <c r="H1542" i="30" s="1"/>
  <c r="C1538" i="30"/>
  <c r="E1538" i="30" s="1"/>
  <c r="E1537" i="30"/>
  <c r="C1534" i="30"/>
  <c r="K1534" i="30" s="1"/>
  <c r="C1591" i="30"/>
  <c r="K1591" i="30" s="1"/>
  <c r="C1589" i="30"/>
  <c r="K1589" i="30" s="1"/>
  <c r="E1588" i="30"/>
  <c r="C1585" i="30"/>
  <c r="K1585" i="30" s="1"/>
  <c r="C1581" i="30"/>
  <c r="E1581" i="30" s="1"/>
  <c r="C1577" i="30"/>
  <c r="K1577" i="30" s="1"/>
  <c r="C1573" i="30"/>
  <c r="K1573" i="30" s="1"/>
  <c r="E1572" i="30"/>
  <c r="C1569" i="30"/>
  <c r="K1569" i="30" s="1"/>
  <c r="E1568" i="30"/>
  <c r="C1565" i="30"/>
  <c r="E1565" i="30" s="1"/>
  <c r="C1561" i="30"/>
  <c r="E1561" i="30" s="1"/>
  <c r="C1557" i="30"/>
  <c r="E1556" i="30"/>
  <c r="C1553" i="30"/>
  <c r="K1553" i="30" s="1"/>
  <c r="E1590" i="30"/>
  <c r="C1588" i="30"/>
  <c r="K1588" i="30" s="1"/>
  <c r="C1584" i="30"/>
  <c r="K1584" i="30" s="1"/>
  <c r="C1580" i="30"/>
  <c r="E1580" i="30" s="1"/>
  <c r="E1579" i="30"/>
  <c r="C1576" i="30"/>
  <c r="K1576" i="30" s="1"/>
  <c r="C1572" i="30"/>
  <c r="K1572" i="30" s="1"/>
  <c r="E1571" i="30"/>
  <c r="C1568" i="30"/>
  <c r="K1568" i="30" s="1"/>
  <c r="C1564" i="30"/>
  <c r="E1564" i="30" s="1"/>
  <c r="E1563" i="30"/>
  <c r="C1560" i="30"/>
  <c r="F1560" i="30" s="1"/>
  <c r="C1556" i="30"/>
  <c r="K1556" i="30" s="1"/>
  <c r="C1552" i="30"/>
  <c r="C1548" i="30"/>
  <c r="E1548" i="30" s="1"/>
  <c r="E1547" i="30"/>
  <c r="C1544" i="30"/>
  <c r="E1544" i="30" s="1"/>
  <c r="C1540" i="30"/>
  <c r="K1540" i="30" s="1"/>
  <c r="C1536" i="30"/>
  <c r="K1536" i="30" s="1"/>
  <c r="C1549" i="30"/>
  <c r="E1549" i="30" s="1"/>
  <c r="C1531" i="30"/>
  <c r="F1531" i="30" s="1"/>
  <c r="C1527" i="30"/>
  <c r="K1527" i="30" s="1"/>
  <c r="C1523" i="30"/>
  <c r="K1523" i="30" s="1"/>
  <c r="C1519" i="30"/>
  <c r="K1519" i="30" s="1"/>
  <c r="C1515" i="30"/>
  <c r="E1515" i="30" s="1"/>
  <c r="C1511" i="30"/>
  <c r="E1511" i="30" s="1"/>
  <c r="C1507" i="30"/>
  <c r="K1507" i="30" s="1"/>
  <c r="C1503" i="30"/>
  <c r="E1503" i="30" s="1"/>
  <c r="C1499" i="30"/>
  <c r="F1499" i="30" s="1"/>
  <c r="E1498" i="30"/>
  <c r="C1495" i="30"/>
  <c r="K1495" i="30" s="1"/>
  <c r="C1491" i="30"/>
  <c r="K1491" i="30" s="1"/>
  <c r="C1487" i="30"/>
  <c r="E1487" i="30" s="1"/>
  <c r="C1483" i="30"/>
  <c r="E1483" i="30" s="1"/>
  <c r="C1545" i="30"/>
  <c r="E1545" i="30" s="1"/>
  <c r="C1535" i="30"/>
  <c r="K1535" i="30" s="1"/>
  <c r="C1530" i="30"/>
  <c r="C1526" i="30"/>
  <c r="E1526" i="30" s="1"/>
  <c r="C1522" i="30"/>
  <c r="J1522" i="30" s="1"/>
  <c r="C1518" i="30"/>
  <c r="K1518" i="30" s="1"/>
  <c r="C1514" i="30"/>
  <c r="C1510" i="30"/>
  <c r="E1510" i="30" s="1"/>
  <c r="C1506" i="30"/>
  <c r="H1506" i="30" s="1"/>
  <c r="C1537" i="30"/>
  <c r="K1537" i="30" s="1"/>
  <c r="C1529" i="30"/>
  <c r="F1529" i="30" s="1"/>
  <c r="C1525" i="30"/>
  <c r="F1525" i="30" s="1"/>
  <c r="C1521" i="30"/>
  <c r="K1521" i="30" s="1"/>
  <c r="C1517" i="30"/>
  <c r="K1517" i="30" s="1"/>
  <c r="C1513" i="30"/>
  <c r="K1513" i="30" s="1"/>
  <c r="C1509" i="30"/>
  <c r="K1509" i="30" s="1"/>
  <c r="E1508" i="30"/>
  <c r="G1508" i="30" s="1"/>
  <c r="C1505" i="30"/>
  <c r="E1505" i="30" s="1"/>
  <c r="C1501" i="30"/>
  <c r="C1497" i="30"/>
  <c r="F1497" i="30" s="1"/>
  <c r="C1493" i="30"/>
  <c r="F1493" i="30" s="1"/>
  <c r="C1489" i="30"/>
  <c r="K1489" i="30" s="1"/>
  <c r="C1485" i="30"/>
  <c r="K1485" i="30" s="1"/>
  <c r="C1481" i="30"/>
  <c r="H1481" i="30" s="1"/>
  <c r="E1536" i="30"/>
  <c r="E1527" i="30"/>
  <c r="C1524" i="30"/>
  <c r="K1524" i="30" s="1"/>
  <c r="C1500" i="30"/>
  <c r="E1500" i="30" s="1"/>
  <c r="C1498" i="30"/>
  <c r="F1498" i="30" s="1"/>
  <c r="C1477" i="30"/>
  <c r="E1477" i="30" s="1"/>
  <c r="C1473" i="30"/>
  <c r="K1473" i="30" s="1"/>
  <c r="C1469" i="30"/>
  <c r="K1469" i="30" s="1"/>
  <c r="C1465" i="30"/>
  <c r="K1465" i="30" s="1"/>
  <c r="C1461" i="30"/>
  <c r="K1461" i="30" s="1"/>
  <c r="C1457" i="30"/>
  <c r="K1457" i="30" s="1"/>
  <c r="C1453" i="30"/>
  <c r="K1453" i="30" s="1"/>
  <c r="C1449" i="30"/>
  <c r="H1449" i="30" s="1"/>
  <c r="C1445" i="30"/>
  <c r="E1445" i="30" s="1"/>
  <c r="C1441" i="30"/>
  <c r="C1437" i="30"/>
  <c r="K1437" i="30" s="1"/>
  <c r="C1533" i="30"/>
  <c r="E1533" i="30" s="1"/>
  <c r="E1507" i="30"/>
  <c r="C1504" i="30"/>
  <c r="E1504" i="30" s="1"/>
  <c r="C1502" i="30"/>
  <c r="K1502" i="30" s="1"/>
  <c r="E1485" i="30"/>
  <c r="C1541" i="30"/>
  <c r="E1541" i="30" s="1"/>
  <c r="C1516" i="30"/>
  <c r="K1516" i="30" s="1"/>
  <c r="C1488" i="30"/>
  <c r="K1488" i="30" s="1"/>
  <c r="C1480" i="30"/>
  <c r="K1480" i="30" s="1"/>
  <c r="C1476" i="30"/>
  <c r="F1476" i="30" s="1"/>
  <c r="C1472" i="30"/>
  <c r="E1472" i="30" s="1"/>
  <c r="C1468" i="30"/>
  <c r="K1468" i="30" s="1"/>
  <c r="C1464" i="30"/>
  <c r="K1464" i="30" s="1"/>
  <c r="C1460" i="30"/>
  <c r="F1460" i="30" s="1"/>
  <c r="C1456" i="30"/>
  <c r="E1456" i="30" s="1"/>
  <c r="C1452" i="30"/>
  <c r="J1452" i="30" s="1"/>
  <c r="E1451" i="30"/>
  <c r="C1448" i="30"/>
  <c r="K1448" i="30" s="1"/>
  <c r="C1444" i="30"/>
  <c r="E1444" i="30" s="1"/>
  <c r="C1440" i="30"/>
  <c r="E1440" i="30" s="1"/>
  <c r="C1436" i="30"/>
  <c r="K1436" i="30" s="1"/>
  <c r="C1432" i="30"/>
  <c r="K1432" i="30" s="1"/>
  <c r="E1531" i="30"/>
  <c r="C1528" i="30"/>
  <c r="K1528" i="30" s="1"/>
  <c r="C1508" i="30"/>
  <c r="K1508" i="30" s="1"/>
  <c r="C1479" i="30"/>
  <c r="K1479" i="30" s="1"/>
  <c r="C1475" i="30"/>
  <c r="E1475" i="30" s="1"/>
  <c r="C1471" i="30"/>
  <c r="K1471" i="30" s="1"/>
  <c r="C1467" i="30"/>
  <c r="C1463" i="30"/>
  <c r="K1463" i="30" s="1"/>
  <c r="C1459" i="30"/>
  <c r="E1459" i="30" s="1"/>
  <c r="C1455" i="30"/>
  <c r="E1455" i="30" s="1"/>
  <c r="C1451" i="30"/>
  <c r="K1451" i="30" s="1"/>
  <c r="C1447" i="30"/>
  <c r="K1447" i="30" s="1"/>
  <c r="C1443" i="30"/>
  <c r="E1443" i="30" s="1"/>
  <c r="E1442" i="30"/>
  <c r="C1439" i="30"/>
  <c r="K1439" i="30" s="1"/>
  <c r="C1435" i="30"/>
  <c r="K1435" i="30" s="1"/>
  <c r="E1523" i="30"/>
  <c r="C1520" i="30"/>
  <c r="E1520" i="30" s="1"/>
  <c r="E1489" i="30"/>
  <c r="C1486" i="30"/>
  <c r="K1486" i="30" s="1"/>
  <c r="C1539" i="30"/>
  <c r="E1539" i="30" s="1"/>
  <c r="C1532" i="30"/>
  <c r="C1492" i="30"/>
  <c r="F1492" i="30" s="1"/>
  <c r="C1490" i="30"/>
  <c r="J1490" i="30" s="1"/>
  <c r="C1484" i="30"/>
  <c r="E1484" i="30" s="1"/>
  <c r="C1482" i="30"/>
  <c r="C1478" i="30"/>
  <c r="H1478" i="30" s="1"/>
  <c r="C1474" i="30"/>
  <c r="C1470" i="30"/>
  <c r="E1470" i="30" s="1"/>
  <c r="C1466" i="30"/>
  <c r="E1466" i="30" s="1"/>
  <c r="C1462" i="30"/>
  <c r="F1462" i="30" s="1"/>
  <c r="C1458" i="30"/>
  <c r="E1457" i="30"/>
  <c r="C1454" i="30"/>
  <c r="K1454" i="30" s="1"/>
  <c r="E1453" i="30"/>
  <c r="C1450" i="30"/>
  <c r="K1450" i="30" s="1"/>
  <c r="C1446" i="30"/>
  <c r="H1446" i="30" s="1"/>
  <c r="C1442" i="30"/>
  <c r="K1442" i="30" s="1"/>
  <c r="C1438" i="30"/>
  <c r="E1438" i="30" s="1"/>
  <c r="C1434" i="30"/>
  <c r="E1434" i="30" s="1"/>
  <c r="C1430" i="30"/>
  <c r="E1430" i="30" s="1"/>
  <c r="C1426" i="30"/>
  <c r="F1426" i="30" s="1"/>
  <c r="C1422" i="30"/>
  <c r="K1422" i="30" s="1"/>
  <c r="C1429" i="30"/>
  <c r="K1429" i="30" s="1"/>
  <c r="C1419" i="30"/>
  <c r="E1419" i="30" s="1"/>
  <c r="C1414" i="30"/>
  <c r="K1414" i="30" s="1"/>
  <c r="E1413" i="30"/>
  <c r="C1410" i="30"/>
  <c r="K1410" i="30" s="1"/>
  <c r="C1406" i="30"/>
  <c r="K1406" i="30" s="1"/>
  <c r="C1402" i="30"/>
  <c r="E1402" i="30" s="1"/>
  <c r="C1398" i="30"/>
  <c r="E1398" i="30" s="1"/>
  <c r="C1394" i="30"/>
  <c r="C1390" i="30"/>
  <c r="K1390" i="30" s="1"/>
  <c r="C1386" i="30"/>
  <c r="K1386" i="30" s="1"/>
  <c r="C1382" i="30"/>
  <c r="K1382" i="30" s="1"/>
  <c r="C1378" i="30"/>
  <c r="K1378" i="30" s="1"/>
  <c r="C1374" i="30"/>
  <c r="K1374" i="30" s="1"/>
  <c r="C1425" i="30"/>
  <c r="K1425" i="30" s="1"/>
  <c r="C1496" i="30"/>
  <c r="J1496" i="30" s="1"/>
  <c r="C1428" i="30"/>
  <c r="H1428" i="30" s="1"/>
  <c r="C1421" i="30"/>
  <c r="E1421" i="30" s="1"/>
  <c r="C1418" i="30"/>
  <c r="K1418" i="30" s="1"/>
  <c r="C1417" i="30"/>
  <c r="H1417" i="30" s="1"/>
  <c r="C1413" i="30"/>
  <c r="K1413" i="30" s="1"/>
  <c r="C1409" i="30"/>
  <c r="K1409" i="30" s="1"/>
  <c r="C1405" i="30"/>
  <c r="K1405" i="30" s="1"/>
  <c r="C1401" i="30"/>
  <c r="K1401" i="30" s="1"/>
  <c r="C1397" i="30"/>
  <c r="K1397" i="30" s="1"/>
  <c r="E1396" i="30"/>
  <c r="C1393" i="30"/>
  <c r="E1393" i="30" s="1"/>
  <c r="C1389" i="30"/>
  <c r="E1389" i="30" s="1"/>
  <c r="C1385" i="30"/>
  <c r="C1381" i="30"/>
  <c r="E1380" i="30"/>
  <c r="C1377" i="30"/>
  <c r="K1377" i="30" s="1"/>
  <c r="C1373" i="30"/>
  <c r="K1373" i="30" s="1"/>
  <c r="C1369" i="30"/>
  <c r="F1369" i="30" s="1"/>
  <c r="C1365" i="30"/>
  <c r="F1365" i="30" s="1"/>
  <c r="C1424" i="30"/>
  <c r="E1424" i="30" s="1"/>
  <c r="E1499" i="30"/>
  <c r="C1420" i="30"/>
  <c r="K1420" i="30" s="1"/>
  <c r="C1416" i="30"/>
  <c r="H1416" i="30" s="1"/>
  <c r="C1412" i="30"/>
  <c r="E1412" i="30" s="1"/>
  <c r="C1408" i="30"/>
  <c r="E1408" i="30" s="1"/>
  <c r="C1404" i="30"/>
  <c r="E1404" i="30" s="1"/>
  <c r="E1403" i="30"/>
  <c r="C1400" i="30"/>
  <c r="K1400" i="30" s="1"/>
  <c r="C1396" i="30"/>
  <c r="K1396" i="30" s="1"/>
  <c r="C1392" i="30"/>
  <c r="K1392" i="30" s="1"/>
  <c r="C1388" i="30"/>
  <c r="K1388" i="30" s="1"/>
  <c r="C1384" i="30"/>
  <c r="K1384" i="30" s="1"/>
  <c r="C1380" i="30"/>
  <c r="K1380" i="30" s="1"/>
  <c r="C1376" i="30"/>
  <c r="E1376" i="30" s="1"/>
  <c r="C1372" i="30"/>
  <c r="E1372" i="30" s="1"/>
  <c r="C1368" i="30"/>
  <c r="K1368" i="30" s="1"/>
  <c r="C1512" i="30"/>
  <c r="C1427" i="30"/>
  <c r="F1427" i="30" s="1"/>
  <c r="C1494" i="30"/>
  <c r="C1433" i="30"/>
  <c r="F1433" i="30" s="1"/>
  <c r="E1426" i="30"/>
  <c r="C1423" i="30"/>
  <c r="K1423" i="30" s="1"/>
  <c r="C1415" i="30"/>
  <c r="C1411" i="30"/>
  <c r="F1411" i="30" s="1"/>
  <c r="C1407" i="30"/>
  <c r="E1406" i="30"/>
  <c r="C1403" i="30"/>
  <c r="K1403" i="30" s="1"/>
  <c r="C1399" i="30"/>
  <c r="K1399" i="30" s="1"/>
  <c r="C1395" i="30"/>
  <c r="K1395" i="30" s="1"/>
  <c r="C1391" i="30"/>
  <c r="F1391" i="30" s="1"/>
  <c r="C1387" i="30"/>
  <c r="K1387" i="30" s="1"/>
  <c r="C1383" i="30"/>
  <c r="K1383" i="30" s="1"/>
  <c r="C1379" i="30"/>
  <c r="F1379" i="30" s="1"/>
  <c r="C1375" i="30"/>
  <c r="F1375" i="30" s="1"/>
  <c r="E1374" i="30"/>
  <c r="C1371" i="30"/>
  <c r="C1367" i="30"/>
  <c r="K1367" i="30" s="1"/>
  <c r="C1364" i="30"/>
  <c r="C1363" i="30"/>
  <c r="K1363" i="30" s="1"/>
  <c r="E1362" i="30"/>
  <c r="C1359" i="30"/>
  <c r="K1359" i="30" s="1"/>
  <c r="C1355" i="30"/>
  <c r="K1355" i="30" s="1"/>
  <c r="C1351" i="30"/>
  <c r="K1351" i="30" s="1"/>
  <c r="E1350" i="30"/>
  <c r="C1347" i="30"/>
  <c r="K1347" i="30" s="1"/>
  <c r="E1346" i="30"/>
  <c r="C1343" i="30"/>
  <c r="K1343" i="30" s="1"/>
  <c r="C1339" i="30"/>
  <c r="K1339" i="30" s="1"/>
  <c r="C1335" i="30"/>
  <c r="K1335" i="30" s="1"/>
  <c r="E1334" i="30"/>
  <c r="C1331" i="30"/>
  <c r="K1331" i="30" s="1"/>
  <c r="C1327" i="30"/>
  <c r="K1327" i="30" s="1"/>
  <c r="E1326" i="30"/>
  <c r="C1323" i="30"/>
  <c r="K1323" i="30" s="1"/>
  <c r="C1319" i="30"/>
  <c r="K1319" i="30" s="1"/>
  <c r="C1315" i="30"/>
  <c r="K1315" i="30" s="1"/>
  <c r="E1314" i="30"/>
  <c r="C1311" i="30"/>
  <c r="H1311" i="30" s="1"/>
  <c r="E1310" i="30"/>
  <c r="C1307" i="30"/>
  <c r="K1307" i="30" s="1"/>
  <c r="C1303" i="30"/>
  <c r="K1303" i="30" s="1"/>
  <c r="C1299" i="30"/>
  <c r="K1299" i="30" s="1"/>
  <c r="E1298" i="30"/>
  <c r="C1295" i="30"/>
  <c r="K1295" i="30" s="1"/>
  <c r="C1291" i="30"/>
  <c r="K1291" i="30" s="1"/>
  <c r="C1287" i="30"/>
  <c r="K1287" i="30" s="1"/>
  <c r="C1283" i="30"/>
  <c r="K1283" i="30" s="1"/>
  <c r="C1279" i="30"/>
  <c r="H1279" i="30" s="1"/>
  <c r="C1275" i="30"/>
  <c r="K1275" i="30" s="1"/>
  <c r="C1271" i="30"/>
  <c r="K1271" i="30" s="1"/>
  <c r="C1267" i="30"/>
  <c r="K1267" i="30" s="1"/>
  <c r="E1365" i="30"/>
  <c r="C1362" i="30"/>
  <c r="K1362" i="30" s="1"/>
  <c r="C1358" i="30"/>
  <c r="K1358" i="30" s="1"/>
  <c r="C1354" i="30"/>
  <c r="J1354" i="30" s="1"/>
  <c r="C1350" i="30"/>
  <c r="K1350" i="30" s="1"/>
  <c r="E1349" i="30"/>
  <c r="C1346" i="30"/>
  <c r="K1346" i="30" s="1"/>
  <c r="C1342" i="30"/>
  <c r="K1342" i="30" s="1"/>
  <c r="C1338" i="30"/>
  <c r="F1338" i="30" s="1"/>
  <c r="C1334" i="30"/>
  <c r="K1334" i="30" s="1"/>
  <c r="E1333" i="30"/>
  <c r="C1330" i="30"/>
  <c r="K1330" i="30" s="1"/>
  <c r="C1326" i="30"/>
  <c r="K1326" i="30" s="1"/>
  <c r="C1322" i="30"/>
  <c r="C1318" i="30"/>
  <c r="K1318" i="30" s="1"/>
  <c r="C1314" i="30"/>
  <c r="K1314" i="30" s="1"/>
  <c r="C1310" i="30"/>
  <c r="K1310" i="30" s="1"/>
  <c r="C1306" i="30"/>
  <c r="E1306" i="30" s="1"/>
  <c r="C1302" i="30"/>
  <c r="K1302" i="30" s="1"/>
  <c r="C1298" i="30"/>
  <c r="K1298" i="30" s="1"/>
  <c r="C1294" i="30"/>
  <c r="K1294" i="30" s="1"/>
  <c r="C1290" i="30"/>
  <c r="C1286" i="30"/>
  <c r="K1286" i="30" s="1"/>
  <c r="C1282" i="30"/>
  <c r="K1282" i="30" s="1"/>
  <c r="C1278" i="30"/>
  <c r="K1278" i="30" s="1"/>
  <c r="C1274" i="30"/>
  <c r="E1274" i="30" s="1"/>
  <c r="C1270" i="30"/>
  <c r="K1270" i="30" s="1"/>
  <c r="C1266" i="30"/>
  <c r="E1266" i="30" s="1"/>
  <c r="C1262" i="30"/>
  <c r="K1262" i="30" s="1"/>
  <c r="C1258" i="30"/>
  <c r="K1258" i="30" s="1"/>
  <c r="C1254" i="30"/>
  <c r="F1254" i="30" s="1"/>
  <c r="E1253" i="30"/>
  <c r="C1370" i="30"/>
  <c r="K1370" i="30" s="1"/>
  <c r="C1361" i="30"/>
  <c r="E1361" i="30" s="1"/>
  <c r="C1357" i="30"/>
  <c r="J1357" i="30" s="1"/>
  <c r="C1353" i="30"/>
  <c r="K1353" i="30" s="1"/>
  <c r="C1349" i="30"/>
  <c r="K1349" i="30" s="1"/>
  <c r="C1345" i="30"/>
  <c r="E1345" i="30" s="1"/>
  <c r="C1341" i="30"/>
  <c r="F1341" i="30" s="1"/>
  <c r="C1337" i="30"/>
  <c r="K1337" i="30" s="1"/>
  <c r="E1336" i="30"/>
  <c r="C1333" i="30"/>
  <c r="K1333" i="30" s="1"/>
  <c r="C1329" i="30"/>
  <c r="E1329" i="30" s="1"/>
  <c r="C1325" i="30"/>
  <c r="J1325" i="30" s="1"/>
  <c r="C1321" i="30"/>
  <c r="K1321" i="30" s="1"/>
  <c r="E1320" i="30"/>
  <c r="G1320" i="30" s="1"/>
  <c r="C1317" i="30"/>
  <c r="K1317" i="30" s="1"/>
  <c r="C1313" i="30"/>
  <c r="E1313" i="30" s="1"/>
  <c r="C1309" i="30"/>
  <c r="C1305" i="30"/>
  <c r="K1305" i="30" s="1"/>
  <c r="C1301" i="30"/>
  <c r="K1301" i="30" s="1"/>
  <c r="C1297" i="30"/>
  <c r="E1297" i="30" s="1"/>
  <c r="C1293" i="30"/>
  <c r="J1293" i="30" s="1"/>
  <c r="C1289" i="30"/>
  <c r="K1289" i="30" s="1"/>
  <c r="C1285" i="30"/>
  <c r="K1285" i="30" s="1"/>
  <c r="C1281" i="30"/>
  <c r="E1281" i="30" s="1"/>
  <c r="C1277" i="30"/>
  <c r="C1273" i="30"/>
  <c r="K1273" i="30" s="1"/>
  <c r="C1269" i="30"/>
  <c r="K1269" i="30" s="1"/>
  <c r="C1265" i="30"/>
  <c r="E1265" i="30" s="1"/>
  <c r="C1261" i="30"/>
  <c r="J1261" i="30" s="1"/>
  <c r="C1257" i="30"/>
  <c r="H1257" i="30" s="1"/>
  <c r="C1253" i="30"/>
  <c r="K1253" i="30" s="1"/>
  <c r="C1249" i="30"/>
  <c r="E1249" i="30" s="1"/>
  <c r="C1366" i="30"/>
  <c r="F1366" i="30" s="1"/>
  <c r="E1363" i="30"/>
  <c r="C1360" i="30"/>
  <c r="J1360" i="30" s="1"/>
  <c r="E1359" i="30"/>
  <c r="C1356" i="30"/>
  <c r="K1356" i="30" s="1"/>
  <c r="E1355" i="30"/>
  <c r="C1352" i="30"/>
  <c r="K1352" i="30" s="1"/>
  <c r="C1348" i="30"/>
  <c r="E1348" i="30" s="1"/>
  <c r="E1347" i="30"/>
  <c r="C1344" i="30"/>
  <c r="K1344" i="30" s="1"/>
  <c r="E1343" i="30"/>
  <c r="C1340" i="30"/>
  <c r="K1340" i="30" s="1"/>
  <c r="E1339" i="30"/>
  <c r="C1336" i="30"/>
  <c r="K1336" i="30" s="1"/>
  <c r="E1335" i="30"/>
  <c r="C1332" i="30"/>
  <c r="E1332" i="30" s="1"/>
  <c r="C1328" i="30"/>
  <c r="F1328" i="30" s="1"/>
  <c r="C1324" i="30"/>
  <c r="K1324" i="30" s="1"/>
  <c r="E1323" i="30"/>
  <c r="C1320" i="30"/>
  <c r="K1320" i="30" s="1"/>
  <c r="E1319" i="30"/>
  <c r="C1316" i="30"/>
  <c r="E1316" i="30" s="1"/>
  <c r="E1315" i="30"/>
  <c r="C1312" i="30"/>
  <c r="K1312" i="30" s="1"/>
  <c r="E1311" i="30"/>
  <c r="C1308" i="30"/>
  <c r="K1308" i="30" s="1"/>
  <c r="E1307" i="30"/>
  <c r="C1304" i="30"/>
  <c r="K1304" i="30" s="1"/>
  <c r="E1303" i="30"/>
  <c r="C1300" i="30"/>
  <c r="E1300" i="30" s="1"/>
  <c r="E1299" i="30"/>
  <c r="C1296" i="30"/>
  <c r="C1292" i="30"/>
  <c r="K1292" i="30" s="1"/>
  <c r="E1291" i="30"/>
  <c r="C1288" i="30"/>
  <c r="K1288" i="30" s="1"/>
  <c r="E1287" i="30"/>
  <c r="C1284" i="30"/>
  <c r="E1284" i="30" s="1"/>
  <c r="E1283" i="30"/>
  <c r="C1280" i="30"/>
  <c r="K1280" i="30" s="1"/>
  <c r="C1276" i="30"/>
  <c r="K1276" i="30" s="1"/>
  <c r="E1275" i="30"/>
  <c r="C1272" i="30"/>
  <c r="K1272" i="30" s="1"/>
  <c r="C1268" i="30"/>
  <c r="E1268" i="30" s="1"/>
  <c r="E1267" i="30"/>
  <c r="C1264" i="30"/>
  <c r="C1260" i="30"/>
  <c r="K1260" i="30" s="1"/>
  <c r="C1256" i="30"/>
  <c r="K1256" i="30" s="1"/>
  <c r="C1252" i="30"/>
  <c r="E1252" i="30" s="1"/>
  <c r="C1248" i="30"/>
  <c r="K1248" i="30" s="1"/>
  <c r="C1245" i="30"/>
  <c r="K1245" i="30" s="1"/>
  <c r="C1241" i="30"/>
  <c r="K1241" i="30" s="1"/>
  <c r="C1237" i="30"/>
  <c r="K1237" i="30" s="1"/>
  <c r="C1233" i="30"/>
  <c r="E1233" i="30" s="1"/>
  <c r="C1229" i="30"/>
  <c r="K1229" i="30" s="1"/>
  <c r="C1225" i="30"/>
  <c r="E1225" i="30" s="1"/>
  <c r="C1221" i="30"/>
  <c r="F1221" i="30" s="1"/>
  <c r="C1217" i="30"/>
  <c r="E1217" i="30" s="1"/>
  <c r="C1213" i="30"/>
  <c r="K1213" i="30" s="1"/>
  <c r="C1209" i="30"/>
  <c r="K1209" i="30" s="1"/>
  <c r="C1205" i="30"/>
  <c r="K1205" i="30" s="1"/>
  <c r="C1201" i="30"/>
  <c r="K1201" i="30" s="1"/>
  <c r="C1197" i="30"/>
  <c r="K1197" i="30" s="1"/>
  <c r="C1193" i="30"/>
  <c r="F1193" i="30" s="1"/>
  <c r="C1189" i="30"/>
  <c r="F1189" i="30" s="1"/>
  <c r="C1185" i="30"/>
  <c r="K1185" i="30" s="1"/>
  <c r="C1181" i="30"/>
  <c r="K1181" i="30" s="1"/>
  <c r="C1177" i="30"/>
  <c r="K1177" i="30" s="1"/>
  <c r="C1173" i="30"/>
  <c r="K1173" i="30" s="1"/>
  <c r="C1169" i="30"/>
  <c r="K1169" i="30" s="1"/>
  <c r="C1165" i="30"/>
  <c r="K1165" i="30" s="1"/>
  <c r="C1161" i="30"/>
  <c r="F1161" i="30" s="1"/>
  <c r="C1157" i="30"/>
  <c r="F1157" i="30" s="1"/>
  <c r="C1153" i="30"/>
  <c r="E1153" i="30" s="1"/>
  <c r="C1149" i="30"/>
  <c r="K1149" i="30" s="1"/>
  <c r="C1145" i="30"/>
  <c r="K1145" i="30" s="1"/>
  <c r="C1141" i="30"/>
  <c r="K1141" i="30" s="1"/>
  <c r="C1137" i="30"/>
  <c r="K1137" i="30" s="1"/>
  <c r="E1136" i="30"/>
  <c r="C1263" i="30"/>
  <c r="K1263" i="30" s="1"/>
  <c r="C1247" i="30"/>
  <c r="H1247" i="30" s="1"/>
  <c r="C1246" i="30"/>
  <c r="F1246" i="30" s="1"/>
  <c r="C1251" i="30"/>
  <c r="F1251" i="30" s="1"/>
  <c r="C1250" i="30"/>
  <c r="K1250" i="30" s="1"/>
  <c r="C1244" i="30"/>
  <c r="E1244" i="30" s="1"/>
  <c r="C1240" i="30"/>
  <c r="F1240" i="30" s="1"/>
  <c r="C1236" i="30"/>
  <c r="F1236" i="30" s="1"/>
  <c r="C1232" i="30"/>
  <c r="C1228" i="30"/>
  <c r="K1228" i="30" s="1"/>
  <c r="C1224" i="30"/>
  <c r="K1224" i="30" s="1"/>
  <c r="C1220" i="30"/>
  <c r="K1220" i="30" s="1"/>
  <c r="E1219" i="30"/>
  <c r="G1219" i="30" s="1"/>
  <c r="C1216" i="30"/>
  <c r="E1216" i="30" s="1"/>
  <c r="C1212" i="30"/>
  <c r="E1212" i="30" s="1"/>
  <c r="C1208" i="30"/>
  <c r="F1208" i="30" s="1"/>
  <c r="C1204" i="30"/>
  <c r="F1204" i="30" s="1"/>
  <c r="C1200" i="30"/>
  <c r="C1196" i="30"/>
  <c r="K1196" i="30" s="1"/>
  <c r="C1192" i="30"/>
  <c r="K1192" i="30" s="1"/>
  <c r="C1188" i="30"/>
  <c r="K1188" i="30" s="1"/>
  <c r="E1187" i="30"/>
  <c r="C1184" i="30"/>
  <c r="E1184" i="30" s="1"/>
  <c r="C1180" i="30"/>
  <c r="E1180" i="30" s="1"/>
  <c r="C1176" i="30"/>
  <c r="F1176" i="30" s="1"/>
  <c r="C1172" i="30"/>
  <c r="F1172" i="30" s="1"/>
  <c r="E1171" i="30"/>
  <c r="C1168" i="30"/>
  <c r="H1168" i="30" s="1"/>
  <c r="C1164" i="30"/>
  <c r="K1164" i="30" s="1"/>
  <c r="C1160" i="30"/>
  <c r="K1160" i="30" s="1"/>
  <c r="C1156" i="30"/>
  <c r="K1156" i="30" s="1"/>
  <c r="E1155" i="30"/>
  <c r="C1152" i="30"/>
  <c r="E1152" i="30" s="1"/>
  <c r="C1148" i="30"/>
  <c r="E1148" i="30" s="1"/>
  <c r="C1144" i="30"/>
  <c r="F1144" i="30" s="1"/>
  <c r="E1262" i="30"/>
  <c r="C1259" i="30"/>
  <c r="E1259" i="30" s="1"/>
  <c r="C1243" i="30"/>
  <c r="C1239" i="30"/>
  <c r="K1239" i="30" s="1"/>
  <c r="C1235" i="30"/>
  <c r="F1235" i="30" s="1"/>
  <c r="C1231" i="30"/>
  <c r="E1231" i="30" s="1"/>
  <c r="C1227" i="30"/>
  <c r="K1227" i="30" s="1"/>
  <c r="C1223" i="30"/>
  <c r="K1223" i="30" s="1"/>
  <c r="C1219" i="30"/>
  <c r="H1219" i="30" s="1"/>
  <c r="E1218" i="30"/>
  <c r="C1215" i="30"/>
  <c r="E1215" i="30" s="1"/>
  <c r="C1211" i="30"/>
  <c r="C1207" i="30"/>
  <c r="K1207" i="30" s="1"/>
  <c r="C1203" i="30"/>
  <c r="F1203" i="30" s="1"/>
  <c r="C1199" i="30"/>
  <c r="E1199" i="30" s="1"/>
  <c r="C1195" i="30"/>
  <c r="F1195" i="30" s="1"/>
  <c r="C1191" i="30"/>
  <c r="K1191" i="30" s="1"/>
  <c r="C1187" i="30"/>
  <c r="H1187" i="30" s="1"/>
  <c r="C1183" i="30"/>
  <c r="E1183" i="30" s="1"/>
  <c r="C1179" i="30"/>
  <c r="E1179" i="30" s="1"/>
  <c r="C1175" i="30"/>
  <c r="K1175" i="30" s="1"/>
  <c r="C1171" i="30"/>
  <c r="F1171" i="30" s="1"/>
  <c r="C1167" i="30"/>
  <c r="E1167" i="30" s="1"/>
  <c r="C1163" i="30"/>
  <c r="F1163" i="30" s="1"/>
  <c r="C1159" i="30"/>
  <c r="K1159" i="30" s="1"/>
  <c r="C1155" i="30"/>
  <c r="H1155" i="30" s="1"/>
  <c r="E1154" i="30"/>
  <c r="C1151" i="30"/>
  <c r="E1151" i="30" s="1"/>
  <c r="C1147" i="30"/>
  <c r="C1143" i="30"/>
  <c r="K1143" i="30" s="1"/>
  <c r="C1139" i="30"/>
  <c r="F1139" i="30" s="1"/>
  <c r="C1431" i="30"/>
  <c r="E1258" i="30"/>
  <c r="C1255" i="30"/>
  <c r="E1255" i="30" s="1"/>
  <c r="C1230" i="30"/>
  <c r="K1230" i="30" s="1"/>
  <c r="C1198" i="30"/>
  <c r="C1166" i="30"/>
  <c r="K1166" i="30" s="1"/>
  <c r="C1140" i="30"/>
  <c r="F1140" i="30" s="1"/>
  <c r="C1132" i="30"/>
  <c r="K1132" i="30" s="1"/>
  <c r="C1128" i="30"/>
  <c r="K1128" i="30" s="1"/>
  <c r="E1127" i="30"/>
  <c r="C1124" i="30"/>
  <c r="K1124" i="30" s="1"/>
  <c r="C1120" i="30"/>
  <c r="K1120" i="30" s="1"/>
  <c r="C1116" i="30"/>
  <c r="K1116" i="30" s="1"/>
  <c r="C1112" i="30"/>
  <c r="K1112" i="30" s="1"/>
  <c r="C1108" i="30"/>
  <c r="K1108" i="30" s="1"/>
  <c r="E1107" i="30"/>
  <c r="G1107" i="30" s="1"/>
  <c r="C1104" i="30"/>
  <c r="F1104" i="30" s="1"/>
  <c r="C1100" i="30"/>
  <c r="K1100" i="30" s="1"/>
  <c r="C1096" i="30"/>
  <c r="K1096" i="30" s="1"/>
  <c r="C1092" i="30"/>
  <c r="K1092" i="30" s="1"/>
  <c r="E1091" i="30"/>
  <c r="C1088" i="30"/>
  <c r="K1088" i="30" s="1"/>
  <c r="C1084" i="30"/>
  <c r="K1084" i="30" s="1"/>
  <c r="E1083" i="30"/>
  <c r="C1080" i="30"/>
  <c r="K1080" i="30" s="1"/>
  <c r="C1076" i="30"/>
  <c r="K1076" i="30" s="1"/>
  <c r="C1072" i="30"/>
  <c r="F1072" i="30" s="1"/>
  <c r="C1068" i="30"/>
  <c r="K1068" i="30" s="1"/>
  <c r="C1064" i="30"/>
  <c r="K1064" i="30" s="1"/>
  <c r="C1060" i="30"/>
  <c r="K1060" i="30" s="1"/>
  <c r="C1056" i="30"/>
  <c r="K1056" i="30" s="1"/>
  <c r="C1052" i="30"/>
  <c r="K1052" i="30" s="1"/>
  <c r="E1051" i="30"/>
  <c r="C1048" i="30"/>
  <c r="K1048" i="30" s="1"/>
  <c r="E1047" i="30"/>
  <c r="G1047" i="30" s="1"/>
  <c r="C1044" i="30"/>
  <c r="K1044" i="30" s="1"/>
  <c r="C1040" i="30"/>
  <c r="F1040" i="30" s="1"/>
  <c r="C1242" i="30"/>
  <c r="E1242" i="30" s="1"/>
  <c r="E1213" i="30"/>
  <c r="C1210" i="30"/>
  <c r="E1210" i="30" s="1"/>
  <c r="E1181" i="30"/>
  <c r="C1178" i="30"/>
  <c r="E1178" i="30" s="1"/>
  <c r="E1149" i="30"/>
  <c r="C1146" i="30"/>
  <c r="E1146" i="30" s="1"/>
  <c r="C1222" i="30"/>
  <c r="E1222" i="30" s="1"/>
  <c r="C1190" i="30"/>
  <c r="F1190" i="30" s="1"/>
  <c r="E1161" i="30"/>
  <c r="C1158" i="30"/>
  <c r="K1158" i="30" s="1"/>
  <c r="C1135" i="30"/>
  <c r="E1135" i="30" s="1"/>
  <c r="C1131" i="30"/>
  <c r="K1131" i="30" s="1"/>
  <c r="E1130" i="30"/>
  <c r="C1127" i="30"/>
  <c r="F1127" i="30" s="1"/>
  <c r="C1123" i="30"/>
  <c r="K1123" i="30" s="1"/>
  <c r="E1122" i="30"/>
  <c r="G1122" i="30" s="1"/>
  <c r="C1119" i="30"/>
  <c r="F1119" i="30" s="1"/>
  <c r="E1118" i="30"/>
  <c r="C1115" i="30"/>
  <c r="K1115" i="30" s="1"/>
  <c r="C1111" i="30"/>
  <c r="F1111" i="30" s="1"/>
  <c r="C1107" i="30"/>
  <c r="F1107" i="30" s="1"/>
  <c r="C1103" i="30"/>
  <c r="E1103" i="30" s="1"/>
  <c r="C1099" i="30"/>
  <c r="K1099" i="30" s="1"/>
  <c r="C1095" i="30"/>
  <c r="E1095" i="30" s="1"/>
  <c r="C1091" i="30"/>
  <c r="K1091" i="30" s="1"/>
  <c r="C1087" i="30"/>
  <c r="F1087" i="30" s="1"/>
  <c r="E1086" i="30"/>
  <c r="G1086" i="30" s="1"/>
  <c r="C1083" i="30"/>
  <c r="K1083" i="30" s="1"/>
  <c r="E1082" i="30"/>
  <c r="C1079" i="30"/>
  <c r="F1079" i="30" s="1"/>
  <c r="C1075" i="30"/>
  <c r="F1075" i="30" s="1"/>
  <c r="E1074" i="30"/>
  <c r="C1071" i="30"/>
  <c r="E1071" i="30" s="1"/>
  <c r="C1067" i="30"/>
  <c r="K1067" i="30" s="1"/>
  <c r="C1063" i="30"/>
  <c r="F1063" i="30" s="1"/>
  <c r="C1059" i="30"/>
  <c r="K1059" i="30" s="1"/>
  <c r="C1055" i="30"/>
  <c r="F1055" i="30" s="1"/>
  <c r="C1051" i="30"/>
  <c r="F1051" i="30" s="1"/>
  <c r="E1050" i="30"/>
  <c r="C1047" i="30"/>
  <c r="F1047" i="30" s="1"/>
  <c r="C1043" i="30"/>
  <c r="F1043" i="30" s="1"/>
  <c r="E1237" i="30"/>
  <c r="C1234" i="30"/>
  <c r="K1234" i="30" s="1"/>
  <c r="C1202" i="30"/>
  <c r="K1202" i="30" s="1"/>
  <c r="C1170" i="30"/>
  <c r="K1170" i="30" s="1"/>
  <c r="C1214" i="30"/>
  <c r="F1214" i="30" s="1"/>
  <c r="C1182" i="30"/>
  <c r="K1182" i="30" s="1"/>
  <c r="C1150" i="30"/>
  <c r="K1150" i="30" s="1"/>
  <c r="C1134" i="30"/>
  <c r="K1134" i="30" s="1"/>
  <c r="C1130" i="30"/>
  <c r="H1130" i="30" s="1"/>
  <c r="E1129" i="30"/>
  <c r="C1126" i="30"/>
  <c r="F1126" i="30" s="1"/>
  <c r="C1122" i="30"/>
  <c r="K1122" i="30" s="1"/>
  <c r="C1118" i="30"/>
  <c r="K1118" i="30" s="1"/>
  <c r="E1117" i="30"/>
  <c r="C1114" i="30"/>
  <c r="K1114" i="30" s="1"/>
  <c r="C1110" i="30"/>
  <c r="H1110" i="30" s="1"/>
  <c r="C1106" i="30"/>
  <c r="K1106" i="30" s="1"/>
  <c r="C1102" i="30"/>
  <c r="K1102" i="30" s="1"/>
  <c r="C1098" i="30"/>
  <c r="H1098" i="30" s="1"/>
  <c r="C1094" i="30"/>
  <c r="K1094" i="30" s="1"/>
  <c r="C1090" i="30"/>
  <c r="K1090" i="30" s="1"/>
  <c r="E1089" i="30"/>
  <c r="C1086" i="30"/>
  <c r="K1086" i="30" s="1"/>
  <c r="C1082" i="30"/>
  <c r="K1082" i="30" s="1"/>
  <c r="E1081" i="30"/>
  <c r="C1078" i="30"/>
  <c r="H1078" i="30" s="1"/>
  <c r="C1074" i="30"/>
  <c r="K1074" i="30" s="1"/>
  <c r="E1073" i="30"/>
  <c r="C1070" i="30"/>
  <c r="K1070" i="30" s="1"/>
  <c r="C1066" i="30"/>
  <c r="H1066" i="30" s="1"/>
  <c r="C1062" i="30"/>
  <c r="F1062" i="30" s="1"/>
  <c r="C1058" i="30"/>
  <c r="K1058" i="30" s="1"/>
  <c r="C1054" i="30"/>
  <c r="K1054" i="30" s="1"/>
  <c r="E1053" i="30"/>
  <c r="C1050" i="30"/>
  <c r="K1050" i="30" s="1"/>
  <c r="C1046" i="30"/>
  <c r="H1046" i="30" s="1"/>
  <c r="C1042" i="30"/>
  <c r="K1042" i="30" s="1"/>
  <c r="E1229" i="30"/>
  <c r="C1226" i="30"/>
  <c r="E1226" i="30" s="1"/>
  <c r="E1197" i="30"/>
  <c r="C1194" i="30"/>
  <c r="E1194" i="30" s="1"/>
  <c r="C1162" i="30"/>
  <c r="E1162" i="30" s="1"/>
  <c r="C1138" i="30"/>
  <c r="K1138" i="30" s="1"/>
  <c r="C1238" i="30"/>
  <c r="F1238" i="30" s="1"/>
  <c r="C1206" i="30"/>
  <c r="E1177" i="30"/>
  <c r="G1177" i="30" s="1"/>
  <c r="C1174" i="30"/>
  <c r="K1174" i="30" s="1"/>
  <c r="C1142" i="30"/>
  <c r="K1142" i="30" s="1"/>
  <c r="C1133" i="30"/>
  <c r="J1133" i="30" s="1"/>
  <c r="E1132" i="30"/>
  <c r="C1129" i="30"/>
  <c r="K1129" i="30" s="1"/>
  <c r="E1128" i="30"/>
  <c r="C1125" i="30"/>
  <c r="K1125" i="30" s="1"/>
  <c r="C1121" i="30"/>
  <c r="F1121" i="30" s="1"/>
  <c r="C1117" i="30"/>
  <c r="K1117" i="30" s="1"/>
  <c r="E1116" i="30"/>
  <c r="C1113" i="30"/>
  <c r="J1113" i="30" s="1"/>
  <c r="E1112" i="30"/>
  <c r="C1109" i="30"/>
  <c r="E1109" i="30" s="1"/>
  <c r="C1105" i="30"/>
  <c r="K1105" i="30" s="1"/>
  <c r="C1101" i="30"/>
  <c r="J1101" i="30" s="1"/>
  <c r="C1097" i="30"/>
  <c r="K1097" i="30" s="1"/>
  <c r="E1096" i="30"/>
  <c r="C1093" i="30"/>
  <c r="K1093" i="30" s="1"/>
  <c r="E1092" i="30"/>
  <c r="C1089" i="30"/>
  <c r="K1089" i="30" s="1"/>
  <c r="C1085" i="30"/>
  <c r="K1085" i="30" s="1"/>
  <c r="E1084" i="30"/>
  <c r="G1084" i="30" s="1"/>
  <c r="C1081" i="30"/>
  <c r="J1081" i="30" s="1"/>
  <c r="E1080" i="30"/>
  <c r="C1077" i="30"/>
  <c r="E1077" i="30" s="1"/>
  <c r="E1076" i="30"/>
  <c r="C1073" i="30"/>
  <c r="K1073" i="30" s="1"/>
  <c r="C1069" i="30"/>
  <c r="K1069" i="30" s="1"/>
  <c r="C1065" i="30"/>
  <c r="E1065" i="30" s="1"/>
  <c r="C1061" i="30"/>
  <c r="K1061" i="30" s="1"/>
  <c r="E1060" i="30"/>
  <c r="C1057" i="30"/>
  <c r="K1057" i="30" s="1"/>
  <c r="C1053" i="30"/>
  <c r="K1053" i="30" s="1"/>
  <c r="C1049" i="30"/>
  <c r="J1049" i="30" s="1"/>
  <c r="E1048" i="30"/>
  <c r="C1045" i="30"/>
  <c r="E1045" i="30" s="1"/>
  <c r="E1044" i="30"/>
  <c r="C1041" i="30"/>
  <c r="K1041" i="30" s="1"/>
  <c r="G1039" i="30"/>
  <c r="F2023" i="30"/>
  <c r="F2021" i="30"/>
  <c r="F2037" i="30"/>
  <c r="F2029" i="30"/>
  <c r="F2020" i="30"/>
  <c r="F2016" i="30"/>
  <c r="F2022" i="30"/>
  <c r="F2025" i="30"/>
  <c r="F2017" i="30"/>
  <c r="F2013" i="30"/>
  <c r="F2008" i="30"/>
  <c r="F2007" i="30"/>
  <c r="F2003" i="30"/>
  <c r="F2001" i="30"/>
  <c r="F1996" i="30"/>
  <c r="F1988" i="30"/>
  <c r="F1984" i="30"/>
  <c r="F2010" i="30"/>
  <c r="F2019" i="30"/>
  <c r="F2012" i="30"/>
  <c r="F2009" i="30"/>
  <c r="F2000" i="30"/>
  <c r="F1999" i="30"/>
  <c r="F1991" i="30"/>
  <c r="F1983" i="30"/>
  <c r="F2006" i="30"/>
  <c r="F2002" i="30"/>
  <c r="F1994" i="30"/>
  <c r="F1986" i="30"/>
  <c r="F1980" i="30"/>
  <c r="F1979" i="30"/>
  <c r="F1987" i="30"/>
  <c r="F1978" i="30"/>
  <c r="F1974" i="30"/>
  <c r="F2011" i="30"/>
  <c r="F1998" i="30"/>
  <c r="F1990" i="30"/>
  <c r="F1997" i="30"/>
  <c r="F1993" i="30"/>
  <c r="F1989" i="30"/>
  <c r="F1982" i="30"/>
  <c r="F1975" i="30"/>
  <c r="F1969" i="30"/>
  <c r="F1965" i="30"/>
  <c r="F1961" i="30"/>
  <c r="F1957" i="30"/>
  <c r="F1953" i="30"/>
  <c r="F1949" i="30"/>
  <c r="F1985" i="30"/>
  <c r="F1968" i="30"/>
  <c r="F1964" i="30"/>
  <c r="F1960" i="30"/>
  <c r="F1952" i="30"/>
  <c r="F1976" i="30"/>
  <c r="F1977" i="30"/>
  <c r="F1943" i="30"/>
  <c r="F1973" i="30"/>
  <c r="F1963" i="30"/>
  <c r="F1966" i="30"/>
  <c r="F1958" i="30"/>
  <c r="F1950" i="30"/>
  <c r="F1946" i="30"/>
  <c r="F1967" i="30"/>
  <c r="F1959" i="30"/>
  <c r="F1951" i="30"/>
  <c r="F1944" i="30"/>
  <c r="F1970" i="30"/>
  <c r="F1962" i="30"/>
  <c r="F1954" i="30"/>
  <c r="F1939" i="30"/>
  <c r="F1935" i="30"/>
  <c r="F1981" i="30"/>
  <c r="F1942" i="30"/>
  <c r="F1938" i="30"/>
  <c r="F1934" i="30"/>
  <c r="F1926" i="30"/>
  <c r="F1922" i="30"/>
  <c r="F1918" i="30"/>
  <c r="F1937" i="30"/>
  <c r="F1920" i="30"/>
  <c r="F1911" i="30"/>
  <c r="F1907" i="30"/>
  <c r="F1903" i="30"/>
  <c r="F1899" i="30"/>
  <c r="F1945" i="30"/>
  <c r="F1940" i="30"/>
  <c r="F1933" i="30"/>
  <c r="F1923" i="30"/>
  <c r="F1914" i="30"/>
  <c r="F1910" i="30"/>
  <c r="F1906" i="30"/>
  <c r="F1902" i="30"/>
  <c r="F1898" i="30"/>
  <c r="F1948" i="30"/>
  <c r="F1936" i="30"/>
  <c r="F1929" i="30"/>
  <c r="F1921" i="30"/>
  <c r="F1927" i="30"/>
  <c r="F1919" i="30"/>
  <c r="F1912" i="30"/>
  <c r="F1908" i="30"/>
  <c r="F1904" i="30"/>
  <c r="F1900" i="30"/>
  <c r="F1896" i="30"/>
  <c r="F1925" i="30"/>
  <c r="F1917" i="30"/>
  <c r="F1932" i="30"/>
  <c r="F1913" i="30"/>
  <c r="F1897" i="30"/>
  <c r="F1893" i="30"/>
  <c r="F1889" i="30"/>
  <c r="F1885" i="30"/>
  <c r="F1881" i="30"/>
  <c r="F1877" i="30"/>
  <c r="F1924" i="30"/>
  <c r="F1909" i="30"/>
  <c r="F1892" i="30"/>
  <c r="F1916" i="30"/>
  <c r="F1895" i="30"/>
  <c r="F1894" i="30"/>
  <c r="F1886" i="30"/>
  <c r="F1882" i="30"/>
  <c r="F1878" i="30"/>
  <c r="F1874" i="30"/>
  <c r="F1905" i="30"/>
  <c r="F1880" i="30"/>
  <c r="F1884" i="30"/>
  <c r="F1879" i="30"/>
  <c r="F1868" i="30"/>
  <c r="F1864" i="30"/>
  <c r="F1860" i="30"/>
  <c r="F1856" i="30"/>
  <c r="F1852" i="30"/>
  <c r="F1883" i="30"/>
  <c r="F1867" i="30"/>
  <c r="F1863" i="30"/>
  <c r="F1859" i="30"/>
  <c r="F1855" i="30"/>
  <c r="F1887" i="30"/>
  <c r="F1857" i="30"/>
  <c r="F1862" i="30"/>
  <c r="F1861" i="30"/>
  <c r="F1849" i="30"/>
  <c r="F1845" i="30"/>
  <c r="F1841" i="30"/>
  <c r="F1833" i="30"/>
  <c r="F1829" i="30"/>
  <c r="F1871" i="30"/>
  <c r="F1866" i="30"/>
  <c r="F1865" i="30"/>
  <c r="F1870" i="30"/>
  <c r="F1869" i="30"/>
  <c r="F1848" i="30"/>
  <c r="F1844" i="30"/>
  <c r="F1840" i="30"/>
  <c r="F1835" i="30"/>
  <c r="F1876" i="30"/>
  <c r="F1843" i="30"/>
  <c r="F1831" i="30"/>
  <c r="F1827" i="30"/>
  <c r="F1823" i="30"/>
  <c r="F1853" i="30"/>
  <c r="F1846" i="30"/>
  <c r="F1838" i="30"/>
  <c r="F1834" i="30"/>
  <c r="F1826" i="30"/>
  <c r="F1818" i="30"/>
  <c r="F1851" i="30"/>
  <c r="F1830" i="30"/>
  <c r="F1854" i="30"/>
  <c r="F1847" i="30"/>
  <c r="F1839" i="30"/>
  <c r="F1815" i="30"/>
  <c r="F1811" i="30"/>
  <c r="F1803" i="30"/>
  <c r="F1795" i="30"/>
  <c r="F1791" i="30"/>
  <c r="F1787" i="30"/>
  <c r="F1783" i="30"/>
  <c r="F1779" i="30"/>
  <c r="F1775" i="30"/>
  <c r="F1771" i="30"/>
  <c r="F1821" i="30"/>
  <c r="F1810" i="30"/>
  <c r="F1802" i="30"/>
  <c r="F1798" i="30"/>
  <c r="F1790" i="30"/>
  <c r="F1786" i="30"/>
  <c r="F1782" i="30"/>
  <c r="F1778" i="30"/>
  <c r="F1774" i="30"/>
  <c r="F1770" i="30"/>
  <c r="F1766" i="30"/>
  <c r="F1842" i="30"/>
  <c r="F1836" i="30"/>
  <c r="F1817" i="30"/>
  <c r="F1813" i="30"/>
  <c r="F1805" i="30"/>
  <c r="F1797" i="30"/>
  <c r="F1793" i="30"/>
  <c r="F1785" i="30"/>
  <c r="F1777" i="30"/>
  <c r="F1773" i="30"/>
  <c r="F1769" i="30"/>
  <c r="F1765" i="30"/>
  <c r="F1824" i="30"/>
  <c r="F1816" i="30"/>
  <c r="F1812" i="30"/>
  <c r="F1808" i="30"/>
  <c r="F1804" i="30"/>
  <c r="F1800" i="30"/>
  <c r="F1796" i="30"/>
  <c r="F1792" i="30"/>
  <c r="F1784" i="30"/>
  <c r="F1780" i="30"/>
  <c r="F1776" i="30"/>
  <c r="F1772" i="30"/>
  <c r="F1768" i="30"/>
  <c r="F1764" i="30"/>
  <c r="F1762" i="30"/>
  <c r="F1820" i="30"/>
  <c r="F1763" i="30"/>
  <c r="F1761" i="30"/>
  <c r="F1757" i="30"/>
  <c r="F1753" i="30"/>
  <c r="F1749" i="30"/>
  <c r="F1760" i="30"/>
  <c r="F1756" i="30"/>
  <c r="F1752" i="30"/>
  <c r="F1850" i="30"/>
  <c r="F1828" i="30"/>
  <c r="F1735" i="30"/>
  <c r="F1727" i="30"/>
  <c r="F1719" i="30"/>
  <c r="F1715" i="30"/>
  <c r="F1711" i="30"/>
  <c r="F1703" i="30"/>
  <c r="F1755" i="30"/>
  <c r="F1747" i="30"/>
  <c r="F1744" i="30"/>
  <c r="F1743" i="30"/>
  <c r="F1758" i="30"/>
  <c r="F1750" i="30"/>
  <c r="F1738" i="30"/>
  <c r="F1730" i="30"/>
  <c r="F1726" i="30"/>
  <c r="F1722" i="30"/>
  <c r="F1714" i="30"/>
  <c r="F1710" i="30"/>
  <c r="F1746" i="30"/>
  <c r="F1737" i="30"/>
  <c r="F1733" i="30"/>
  <c r="F1729" i="30"/>
  <c r="F1725" i="30"/>
  <c r="F1717" i="30"/>
  <c r="F1713" i="30"/>
  <c r="F1709" i="30"/>
  <c r="F1705" i="30"/>
  <c r="F1751" i="30"/>
  <c r="F1739" i="30"/>
  <c r="F1754" i="30"/>
  <c r="F1736" i="30"/>
  <c r="F1728" i="30"/>
  <c r="F1724" i="30"/>
  <c r="F1720" i="30"/>
  <c r="F1712" i="30"/>
  <c r="F1759" i="30"/>
  <c r="F1694" i="30"/>
  <c r="F1693" i="30"/>
  <c r="F1699" i="30"/>
  <c r="F1687" i="30"/>
  <c r="F1679" i="30"/>
  <c r="F1675" i="30"/>
  <c r="F1671" i="30"/>
  <c r="F1663" i="30"/>
  <c r="F1659" i="30"/>
  <c r="F1655" i="30"/>
  <c r="F1647" i="30"/>
  <c r="F1643" i="30"/>
  <c r="F1695" i="30"/>
  <c r="F1698" i="30"/>
  <c r="F1682" i="30"/>
  <c r="F1678" i="30"/>
  <c r="F1674" i="30"/>
  <c r="F1670" i="30"/>
  <c r="F1666" i="30"/>
  <c r="F1662" i="30"/>
  <c r="F1658" i="30"/>
  <c r="F1704" i="30"/>
  <c r="F1708" i="30"/>
  <c r="F1706" i="30"/>
  <c r="F1697" i="30"/>
  <c r="F1681" i="30"/>
  <c r="F1677" i="30"/>
  <c r="F1673" i="30"/>
  <c r="F1665" i="30"/>
  <c r="F1661" i="30"/>
  <c r="F1657" i="30"/>
  <c r="F1653" i="30"/>
  <c r="F1649" i="30"/>
  <c r="F1690" i="30"/>
  <c r="F1689" i="30"/>
  <c r="F1691" i="30"/>
  <c r="F1660" i="30"/>
  <c r="F1642" i="30"/>
  <c r="F1645" i="30"/>
  <c r="F1638" i="30"/>
  <c r="F1630" i="30"/>
  <c r="F1626" i="30"/>
  <c r="F1622" i="30"/>
  <c r="F1618" i="30"/>
  <c r="F1614" i="30"/>
  <c r="F1610" i="30"/>
  <c r="F1606" i="30"/>
  <c r="F1598" i="30"/>
  <c r="F1594" i="30"/>
  <c r="F1590" i="30"/>
  <c r="F1684" i="30"/>
  <c r="F1664" i="30"/>
  <c r="F1637" i="30"/>
  <c r="F1629" i="30"/>
  <c r="F1621" i="30"/>
  <c r="F1617" i="30"/>
  <c r="F1613" i="30"/>
  <c r="F1609" i="30"/>
  <c r="F1605" i="30"/>
  <c r="F1593" i="30"/>
  <c r="F1589" i="30"/>
  <c r="F1692" i="30"/>
  <c r="F1676" i="30"/>
  <c r="F1646" i="30"/>
  <c r="F1641" i="30"/>
  <c r="F1668" i="30"/>
  <c r="F1652" i="30"/>
  <c r="F1650" i="30"/>
  <c r="F1644" i="30"/>
  <c r="F1639" i="30"/>
  <c r="F1635" i="30"/>
  <c r="F1627" i="30"/>
  <c r="F1623" i="30"/>
  <c r="F1619" i="30"/>
  <c r="F1611" i="30"/>
  <c r="F1607" i="30"/>
  <c r="F1603" i="30"/>
  <c r="F1595" i="30"/>
  <c r="F1591" i="30"/>
  <c r="F1636" i="30"/>
  <c r="F1604" i="30"/>
  <c r="F1585" i="30"/>
  <c r="F1577" i="30"/>
  <c r="F1573" i="30"/>
  <c r="F1569" i="30"/>
  <c r="F1561" i="30"/>
  <c r="F1557" i="30"/>
  <c r="F1553" i="30"/>
  <c r="F1545" i="30"/>
  <c r="F1541" i="30"/>
  <c r="F1537" i="30"/>
  <c r="F1616" i="30"/>
  <c r="F1628" i="30"/>
  <c r="F1596" i="30"/>
  <c r="F1588" i="30"/>
  <c r="F1584" i="30"/>
  <c r="F1580" i="30"/>
  <c r="F1572" i="30"/>
  <c r="F1568" i="30"/>
  <c r="F1564" i="30"/>
  <c r="F1556" i="30"/>
  <c r="F1552" i="30"/>
  <c r="F1548" i="30"/>
  <c r="F1540" i="30"/>
  <c r="F1536" i="30"/>
  <c r="F1701" i="30"/>
  <c r="F1648" i="30"/>
  <c r="F1696" i="30"/>
  <c r="F1632" i="30"/>
  <c r="F1656" i="30"/>
  <c r="F1612" i="30"/>
  <c r="F1586" i="30"/>
  <c r="F1582" i="30"/>
  <c r="F1578" i="30"/>
  <c r="F1574" i="30"/>
  <c r="F1570" i="30"/>
  <c r="F1566" i="30"/>
  <c r="F1562" i="30"/>
  <c r="F1558" i="30"/>
  <c r="F1554" i="30"/>
  <c r="F1550" i="30"/>
  <c r="F1546" i="30"/>
  <c r="F1542" i="30"/>
  <c r="F1579" i="30"/>
  <c r="F1543" i="30"/>
  <c r="F1535" i="30"/>
  <c r="F1530" i="30"/>
  <c r="F1526" i="30"/>
  <c r="F1518" i="30"/>
  <c r="F1514" i="30"/>
  <c r="F1510" i="30"/>
  <c r="F1559" i="30"/>
  <c r="F1571" i="30"/>
  <c r="F1521" i="30"/>
  <c r="F1517" i="30"/>
  <c r="F1509" i="30"/>
  <c r="F1505" i="30"/>
  <c r="F1501" i="30"/>
  <c r="F1489" i="30"/>
  <c r="F1620" i="30"/>
  <c r="F1563" i="30"/>
  <c r="F1532" i="30"/>
  <c r="F1528" i="30"/>
  <c r="F1524" i="30"/>
  <c r="F1516" i="30"/>
  <c r="F1512" i="30"/>
  <c r="F1508" i="30"/>
  <c r="F1504" i="30"/>
  <c r="F1500" i="30"/>
  <c r="F1484" i="30"/>
  <c r="F1575" i="30"/>
  <c r="F1587" i="30"/>
  <c r="F1555" i="30"/>
  <c r="F1547" i="30"/>
  <c r="F1539" i="30"/>
  <c r="F1534" i="30"/>
  <c r="F1527" i="30"/>
  <c r="F1523" i="30"/>
  <c r="F1519" i="30"/>
  <c r="F1515" i="30"/>
  <c r="F1511" i="30"/>
  <c r="F1507" i="30"/>
  <c r="F1495" i="30"/>
  <c r="F1491" i="30"/>
  <c r="F1487" i="30"/>
  <c r="F1483" i="30"/>
  <c r="F1538" i="30"/>
  <c r="F1485" i="30"/>
  <c r="F1475" i="30"/>
  <c r="F1471" i="30"/>
  <c r="F1467" i="30"/>
  <c r="F1463" i="30"/>
  <c r="F1455" i="30"/>
  <c r="F1451" i="30"/>
  <c r="F1443" i="30"/>
  <c r="F1439" i="30"/>
  <c r="F1435" i="30"/>
  <c r="F1431" i="30"/>
  <c r="F1486" i="30"/>
  <c r="F1481" i="30"/>
  <c r="F1474" i="30"/>
  <c r="F1470" i="30"/>
  <c r="F1466" i="30"/>
  <c r="F1454" i="30"/>
  <c r="F1450" i="30"/>
  <c r="F1482" i="30"/>
  <c r="F1477" i="30"/>
  <c r="F1473" i="30"/>
  <c r="F1457" i="30"/>
  <c r="F1453" i="30"/>
  <c r="F1449" i="30"/>
  <c r="F1445" i="30"/>
  <c r="F1441" i="30"/>
  <c r="F1429" i="30"/>
  <c r="F1425" i="30"/>
  <c r="F1421" i="30"/>
  <c r="F1494" i="30"/>
  <c r="F1464" i="30"/>
  <c r="F1436" i="30"/>
  <c r="F1418" i="30"/>
  <c r="F1442" i="30"/>
  <c r="F1424" i="30"/>
  <c r="F1408" i="30"/>
  <c r="F1404" i="30"/>
  <c r="F1396" i="30"/>
  <c r="F1392" i="30"/>
  <c r="F1388" i="30"/>
  <c r="F1380" i="30"/>
  <c r="F1376" i="30"/>
  <c r="F1372" i="30"/>
  <c r="F1456" i="30"/>
  <c r="F1468" i="30"/>
  <c r="F1415" i="30"/>
  <c r="F1403" i="30"/>
  <c r="F1399" i="30"/>
  <c r="F1387" i="30"/>
  <c r="F1383" i="30"/>
  <c r="F1480" i="30"/>
  <c r="F1448" i="30"/>
  <c r="F1432" i="30"/>
  <c r="F1430" i="30"/>
  <c r="F1434" i="30"/>
  <c r="F1414" i="30"/>
  <c r="F1410" i="30"/>
  <c r="F1406" i="30"/>
  <c r="F1402" i="30"/>
  <c r="F1398" i="30"/>
  <c r="F1394" i="30"/>
  <c r="F1382" i="30"/>
  <c r="F1378" i="30"/>
  <c r="F1374" i="30"/>
  <c r="F1370" i="30"/>
  <c r="F1472" i="30"/>
  <c r="F1440" i="30"/>
  <c r="F1422" i="30"/>
  <c r="F1397" i="30"/>
  <c r="F1409" i="30"/>
  <c r="F1361" i="30"/>
  <c r="F1353" i="30"/>
  <c r="F1349" i="30"/>
  <c r="F1333" i="30"/>
  <c r="F1329" i="30"/>
  <c r="F1321" i="30"/>
  <c r="F1313" i="30"/>
  <c r="F1301" i="30"/>
  <c r="F1297" i="30"/>
  <c r="F1285" i="30"/>
  <c r="F1281" i="30"/>
  <c r="F1257" i="30"/>
  <c r="F1253" i="30"/>
  <c r="F1249" i="30"/>
  <c r="F1389" i="30"/>
  <c r="F1371" i="30"/>
  <c r="F1360" i="30"/>
  <c r="F1356" i="30"/>
  <c r="F1352" i="30"/>
  <c r="F1348" i="30"/>
  <c r="F1340" i="30"/>
  <c r="F1336" i="30"/>
  <c r="F1324" i="30"/>
  <c r="F1320" i="30"/>
  <c r="F1316" i="30"/>
  <c r="F1308" i="30"/>
  <c r="F1304" i="30"/>
  <c r="F1292" i="30"/>
  <c r="F1288" i="30"/>
  <c r="F1284" i="30"/>
  <c r="F1276" i="30"/>
  <c r="F1272" i="30"/>
  <c r="F1260" i="30"/>
  <c r="F1256" i="30"/>
  <c r="F1252" i="30"/>
  <c r="F1248" i="30"/>
  <c r="F1393" i="30"/>
  <c r="F1363" i="30"/>
  <c r="F1355" i="30"/>
  <c r="F1351" i="30"/>
  <c r="F1347" i="30"/>
  <c r="F1339" i="30"/>
  <c r="F1335" i="30"/>
  <c r="F1323" i="30"/>
  <c r="F1319" i="30"/>
  <c r="F1315" i="30"/>
  <c r="F1307" i="30"/>
  <c r="F1303" i="30"/>
  <c r="F1299" i="30"/>
  <c r="F1291" i="30"/>
  <c r="F1287" i="30"/>
  <c r="F1283" i="30"/>
  <c r="F1275" i="30"/>
  <c r="F1271" i="30"/>
  <c r="F1267" i="30"/>
  <c r="F1263" i="30"/>
  <c r="F1259" i="30"/>
  <c r="F1405" i="30"/>
  <c r="F1373" i="30"/>
  <c r="F1270" i="30"/>
  <c r="F1232" i="30"/>
  <c r="F1228" i="30"/>
  <c r="F1216" i="30"/>
  <c r="F1212" i="30"/>
  <c r="F1200" i="30"/>
  <c r="F1196" i="30"/>
  <c r="F1188" i="30"/>
  <c r="F1184" i="30"/>
  <c r="F1180" i="30"/>
  <c r="F1164" i="30"/>
  <c r="F1156" i="30"/>
  <c r="F1152" i="30"/>
  <c r="F1148" i="30"/>
  <c r="F1136" i="30"/>
  <c r="F1346" i="30"/>
  <c r="F1314" i="30"/>
  <c r="F1282" i="30"/>
  <c r="F1266" i="30"/>
  <c r="F1250" i="30"/>
  <c r="F1358" i="30"/>
  <c r="F1326" i="30"/>
  <c r="F1294" i="30"/>
  <c r="F1243" i="30"/>
  <c r="F1239" i="30"/>
  <c r="F1219" i="30"/>
  <c r="F1211" i="30"/>
  <c r="F1207" i="30"/>
  <c r="F1191" i="30"/>
  <c r="F1187" i="30"/>
  <c r="F1179" i="30"/>
  <c r="F1159" i="30"/>
  <c r="F1155" i="30"/>
  <c r="F1147" i="30"/>
  <c r="F1143" i="30"/>
  <c r="F1262" i="30"/>
  <c r="F1350" i="30"/>
  <c r="F1318" i="30"/>
  <c r="F1286" i="30"/>
  <c r="F1222" i="30"/>
  <c r="F1218" i="30"/>
  <c r="F1210" i="30"/>
  <c r="F1202" i="30"/>
  <c r="F1198" i="30"/>
  <c r="F1186" i="30"/>
  <c r="F1182" i="30"/>
  <c r="F1178" i="30"/>
  <c r="F1166" i="30"/>
  <c r="F1158" i="30"/>
  <c r="F1154" i="30"/>
  <c r="F1150" i="30"/>
  <c r="F1142" i="30"/>
  <c r="F1138" i="30"/>
  <c r="F1362" i="30"/>
  <c r="F1298" i="30"/>
  <c r="F1258" i="30"/>
  <c r="F1342" i="30"/>
  <c r="F1310" i="30"/>
  <c r="F1245" i="30"/>
  <c r="F1233" i="30"/>
  <c r="F1229" i="30"/>
  <c r="F1213" i="30"/>
  <c r="F1209" i="30"/>
  <c r="F1201" i="30"/>
  <c r="F1197" i="30"/>
  <c r="F1185" i="30"/>
  <c r="F1181" i="30"/>
  <c r="F1177" i="30"/>
  <c r="F1153" i="30"/>
  <c r="F1149" i="30"/>
  <c r="F1145" i="30"/>
  <c r="F1134" i="30"/>
  <c r="F1130" i="30"/>
  <c r="F1122" i="30"/>
  <c r="F1118" i="30"/>
  <c r="F1114" i="30"/>
  <c r="F1102" i="30"/>
  <c r="F1098" i="30"/>
  <c r="F1086" i="30"/>
  <c r="F1082" i="30"/>
  <c r="F1074" i="30"/>
  <c r="F1070" i="30"/>
  <c r="F1066" i="30"/>
  <c r="F1058" i="30"/>
  <c r="F1050" i="30"/>
  <c r="F1042" i="30"/>
  <c r="F1322" i="30"/>
  <c r="F1133" i="30"/>
  <c r="F1129" i="30"/>
  <c r="F1117" i="30"/>
  <c r="F1113" i="30"/>
  <c r="F1089" i="30"/>
  <c r="F1085" i="30"/>
  <c r="F1081" i="30"/>
  <c r="F1073" i="30"/>
  <c r="F1069" i="30"/>
  <c r="F1057" i="30"/>
  <c r="F1053" i="30"/>
  <c r="F1049" i="30"/>
  <c r="F1041" i="30"/>
  <c r="F1132" i="30"/>
  <c r="F1128" i="30"/>
  <c r="F1116" i="30"/>
  <c r="F1112" i="30"/>
  <c r="F1100" i="30"/>
  <c r="F1096" i="30"/>
  <c r="F1092" i="30"/>
  <c r="F1084" i="30"/>
  <c r="F1080" i="30"/>
  <c r="F1076" i="30"/>
  <c r="F1064" i="30"/>
  <c r="F1060" i="30"/>
  <c r="F1052" i="30"/>
  <c r="F1048" i="30"/>
  <c r="F1044" i="30"/>
  <c r="H1042" i="30"/>
  <c r="H1074" i="30"/>
  <c r="F1059" i="30"/>
  <c r="F1091" i="30"/>
  <c r="H1094" i="30"/>
  <c r="J1097" i="30"/>
  <c r="J1129" i="30"/>
  <c r="C1186" i="30"/>
  <c r="K1186" i="30" s="1"/>
  <c r="H2023" i="30"/>
  <c r="H2019" i="30"/>
  <c r="H2037" i="30"/>
  <c r="H2021" i="30"/>
  <c r="H2017" i="30"/>
  <c r="H2016" i="30"/>
  <c r="H2020" i="30"/>
  <c r="H2011" i="30"/>
  <c r="H2010" i="30"/>
  <c r="H2029" i="30"/>
  <c r="H2022" i="30"/>
  <c r="H2007" i="30"/>
  <c r="H2003" i="30"/>
  <c r="H2025" i="30"/>
  <c r="H2014" i="30"/>
  <c r="H2006" i="30"/>
  <c r="H1999" i="30"/>
  <c r="H1991" i="30"/>
  <c r="H1987" i="30"/>
  <c r="H1983" i="30"/>
  <c r="H2012" i="30"/>
  <c r="H2000" i="30"/>
  <c r="H2013" i="30"/>
  <c r="H1996" i="30"/>
  <c r="H2002" i="30"/>
  <c r="H1994" i="30"/>
  <c r="H1986" i="30"/>
  <c r="H1980" i="30"/>
  <c r="H1979" i="30"/>
  <c r="H1997" i="30"/>
  <c r="H1989" i="30"/>
  <c r="H2009" i="30"/>
  <c r="H1998" i="30"/>
  <c r="H1990" i="30"/>
  <c r="H1977" i="30"/>
  <c r="H1973" i="30"/>
  <c r="H1993" i="30"/>
  <c r="H1984" i="30"/>
  <c r="H1981" i="30"/>
  <c r="H2008" i="30"/>
  <c r="H1978" i="30"/>
  <c r="H1974" i="30"/>
  <c r="H1975" i="30"/>
  <c r="H2001" i="30"/>
  <c r="H1968" i="30"/>
  <c r="H1964" i="30"/>
  <c r="H1960" i="30"/>
  <c r="H1952" i="30"/>
  <c r="H1948" i="30"/>
  <c r="H1985" i="30"/>
  <c r="H1976" i="30"/>
  <c r="H1967" i="30"/>
  <c r="H1963" i="30"/>
  <c r="H1959" i="30"/>
  <c r="H1951" i="30"/>
  <c r="H1982" i="30"/>
  <c r="H1966" i="30"/>
  <c r="H1958" i="30"/>
  <c r="H1950" i="30"/>
  <c r="H1946" i="30"/>
  <c r="H1945" i="30"/>
  <c r="H1988" i="30"/>
  <c r="H1969" i="30"/>
  <c r="H1961" i="30"/>
  <c r="H1953" i="30"/>
  <c r="H1949" i="30"/>
  <c r="H1970" i="30"/>
  <c r="H1962" i="30"/>
  <c r="H1954" i="30"/>
  <c r="H1965" i="30"/>
  <c r="H1957" i="30"/>
  <c r="H1943" i="30"/>
  <c r="H1944" i="30"/>
  <c r="H1942" i="30"/>
  <c r="H1938" i="30"/>
  <c r="H1934" i="30"/>
  <c r="H1930" i="30"/>
  <c r="H1937" i="30"/>
  <c r="H1933" i="30"/>
  <c r="H1929" i="30"/>
  <c r="H1925" i="30"/>
  <c r="H1921" i="30"/>
  <c r="H1917" i="30"/>
  <c r="H1940" i="30"/>
  <c r="H1923" i="30"/>
  <c r="H1914" i="30"/>
  <c r="H1910" i="30"/>
  <c r="H1906" i="30"/>
  <c r="H1902" i="30"/>
  <c r="H1898" i="30"/>
  <c r="H1936" i="30"/>
  <c r="H1926" i="30"/>
  <c r="H1918" i="30"/>
  <c r="H1913" i="30"/>
  <c r="H1909" i="30"/>
  <c r="H1905" i="30"/>
  <c r="H1897" i="30"/>
  <c r="H1939" i="30"/>
  <c r="H1924" i="30"/>
  <c r="H1922" i="30"/>
  <c r="H1911" i="30"/>
  <c r="H1907" i="30"/>
  <c r="H1903" i="30"/>
  <c r="H1899" i="30"/>
  <c r="H1928" i="30"/>
  <c r="H1920" i="30"/>
  <c r="H1935" i="30"/>
  <c r="H1900" i="30"/>
  <c r="H1892" i="30"/>
  <c r="H1884" i="30"/>
  <c r="H1880" i="30"/>
  <c r="H1876" i="30"/>
  <c r="H1927" i="30"/>
  <c r="H1912" i="30"/>
  <c r="H1887" i="30"/>
  <c r="H1932" i="30"/>
  <c r="H1904" i="30"/>
  <c r="H1893" i="30"/>
  <c r="H1889" i="30"/>
  <c r="H1885" i="30"/>
  <c r="H1881" i="30"/>
  <c r="H1877" i="30"/>
  <c r="H1919" i="30"/>
  <c r="H1908" i="30"/>
  <c r="H1895" i="30"/>
  <c r="H1883" i="30"/>
  <c r="H1878" i="30"/>
  <c r="H1872" i="30"/>
  <c r="H1896" i="30"/>
  <c r="H1882" i="30"/>
  <c r="H1867" i="30"/>
  <c r="H1863" i="30"/>
  <c r="H1859" i="30"/>
  <c r="H1855" i="30"/>
  <c r="H1851" i="30"/>
  <c r="H1894" i="30"/>
  <c r="H1886" i="30"/>
  <c r="H1871" i="30"/>
  <c r="H1870" i="30"/>
  <c r="H1866" i="30"/>
  <c r="H1862" i="30"/>
  <c r="H1858" i="30"/>
  <c r="H1854" i="30"/>
  <c r="H1916" i="30"/>
  <c r="H1861" i="30"/>
  <c r="H1860" i="30"/>
  <c r="H1852" i="30"/>
  <c r="H1879" i="30"/>
  <c r="H1875" i="30"/>
  <c r="H1865" i="30"/>
  <c r="H1848" i="30"/>
  <c r="H1844" i="30"/>
  <c r="H1840" i="30"/>
  <c r="H1836" i="30"/>
  <c r="H1832" i="30"/>
  <c r="H1869" i="30"/>
  <c r="H1868" i="30"/>
  <c r="H1847" i="30"/>
  <c r="H1843" i="30"/>
  <c r="H1839" i="30"/>
  <c r="H1850" i="30"/>
  <c r="H1874" i="30"/>
  <c r="H1831" i="30"/>
  <c r="H1856" i="30"/>
  <c r="H1846" i="30"/>
  <c r="H1838" i="30"/>
  <c r="H1834" i="30"/>
  <c r="H1826" i="30"/>
  <c r="H1853" i="30"/>
  <c r="H1830" i="30"/>
  <c r="H1857" i="30"/>
  <c r="H1841" i="30"/>
  <c r="H1837" i="30"/>
  <c r="H1821" i="30"/>
  <c r="H1833" i="30"/>
  <c r="H1849" i="30"/>
  <c r="H1842" i="30"/>
  <c r="H1828" i="30"/>
  <c r="H1814" i="30"/>
  <c r="H1810" i="30"/>
  <c r="H1806" i="30"/>
  <c r="H1802" i="30"/>
  <c r="H1798" i="30"/>
  <c r="H1790" i="30"/>
  <c r="H1786" i="30"/>
  <c r="H1782" i="30"/>
  <c r="H1778" i="30"/>
  <c r="H1774" i="30"/>
  <c r="H1770" i="30"/>
  <c r="H1766" i="30"/>
  <c r="H1817" i="30"/>
  <c r="H1813" i="30"/>
  <c r="H1809" i="30"/>
  <c r="H1805" i="30"/>
  <c r="H1797" i="30"/>
  <c r="H1793" i="30"/>
  <c r="H1785" i="30"/>
  <c r="H1781" i="30"/>
  <c r="H1777" i="30"/>
  <c r="H1773" i="30"/>
  <c r="H1769" i="30"/>
  <c r="H1765" i="30"/>
  <c r="H1845" i="30"/>
  <c r="H1835" i="30"/>
  <c r="H1829" i="30"/>
  <c r="H1820" i="30"/>
  <c r="H1824" i="30"/>
  <c r="H1818" i="30"/>
  <c r="H1816" i="30"/>
  <c r="H1812" i="30"/>
  <c r="H1808" i="30"/>
  <c r="H1804" i="30"/>
  <c r="H1800" i="30"/>
  <c r="H1796" i="30"/>
  <c r="H1792" i="30"/>
  <c r="H1788" i="30"/>
  <c r="H1784" i="30"/>
  <c r="H1780" i="30"/>
  <c r="H1776" i="30"/>
  <c r="H1772" i="30"/>
  <c r="H1768" i="30"/>
  <c r="H1764" i="30"/>
  <c r="H1823" i="30"/>
  <c r="H1815" i="30"/>
  <c r="H1811" i="30"/>
  <c r="H1803" i="30"/>
  <c r="H1799" i="30"/>
  <c r="H1795" i="30"/>
  <c r="H1791" i="30"/>
  <c r="H1787" i="30"/>
  <c r="H1783" i="30"/>
  <c r="H1779" i="30"/>
  <c r="H1775" i="30"/>
  <c r="H1771" i="30"/>
  <c r="H1767" i="30"/>
  <c r="H1763" i="30"/>
  <c r="H1827" i="30"/>
  <c r="H1761" i="30"/>
  <c r="H1760" i="30"/>
  <c r="H1756" i="30"/>
  <c r="H1752" i="30"/>
  <c r="H1759" i="30"/>
  <c r="H1755" i="30"/>
  <c r="H1751" i="30"/>
  <c r="H1747" i="30"/>
  <c r="H1762" i="30"/>
  <c r="H1745" i="30"/>
  <c r="H1744" i="30"/>
  <c r="H1738" i="30"/>
  <c r="H1730" i="30"/>
  <c r="H1726" i="30"/>
  <c r="H1722" i="30"/>
  <c r="H1714" i="30"/>
  <c r="H1710" i="30"/>
  <c r="H1706" i="30"/>
  <c r="H1758" i="30"/>
  <c r="H1750" i="30"/>
  <c r="H1753" i="30"/>
  <c r="H1746" i="30"/>
  <c r="H1737" i="30"/>
  <c r="H1733" i="30"/>
  <c r="H1729" i="30"/>
  <c r="H1725" i="30"/>
  <c r="H1721" i="30"/>
  <c r="H1717" i="30"/>
  <c r="H1713" i="30"/>
  <c r="H1739" i="30"/>
  <c r="H1736" i="30"/>
  <c r="H1728" i="30"/>
  <c r="H1724" i="30"/>
  <c r="H1720" i="30"/>
  <c r="H1716" i="30"/>
  <c r="H1712" i="30"/>
  <c r="H1708" i="30"/>
  <c r="H1704" i="30"/>
  <c r="H1754" i="30"/>
  <c r="H1757" i="30"/>
  <c r="H1749" i="30"/>
  <c r="H1735" i="30"/>
  <c r="H1727" i="30"/>
  <c r="H1719" i="30"/>
  <c r="H1715" i="30"/>
  <c r="H1711" i="30"/>
  <c r="H1695" i="30"/>
  <c r="H1682" i="30"/>
  <c r="H1678" i="30"/>
  <c r="H1674" i="30"/>
  <c r="H1666" i="30"/>
  <c r="H1662" i="30"/>
  <c r="H1658" i="30"/>
  <c r="H1650" i="30"/>
  <c r="H1646" i="30"/>
  <c r="H1642" i="30"/>
  <c r="H1698" i="30"/>
  <c r="H1703" i="30"/>
  <c r="H1685" i="30"/>
  <c r="H1681" i="30"/>
  <c r="H1677" i="30"/>
  <c r="H1673" i="30"/>
  <c r="H1665" i="30"/>
  <c r="H1661" i="30"/>
  <c r="H1657" i="30"/>
  <c r="H1707" i="30"/>
  <c r="H1705" i="30"/>
  <c r="H1697" i="30"/>
  <c r="H1689" i="30"/>
  <c r="H1743" i="30"/>
  <c r="H1709" i="30"/>
  <c r="H1691" i="30"/>
  <c r="H1690" i="30"/>
  <c r="H1684" i="30"/>
  <c r="H1676" i="30"/>
  <c r="H1668" i="30"/>
  <c r="H1664" i="30"/>
  <c r="H1660" i="30"/>
  <c r="H1652" i="30"/>
  <c r="H1648" i="30"/>
  <c r="H1701" i="30"/>
  <c r="H1696" i="30"/>
  <c r="H1693" i="30"/>
  <c r="H1692" i="30"/>
  <c r="H1663" i="30"/>
  <c r="H1645" i="30"/>
  <c r="H1675" i="30"/>
  <c r="H1637" i="30"/>
  <c r="H1629" i="30"/>
  <c r="H1621" i="30"/>
  <c r="H1617" i="30"/>
  <c r="H1613" i="30"/>
  <c r="H1609" i="30"/>
  <c r="H1605" i="30"/>
  <c r="H1597" i="30"/>
  <c r="H1593" i="30"/>
  <c r="H1589" i="30"/>
  <c r="H1687" i="30"/>
  <c r="H1655" i="30"/>
  <c r="H1643" i="30"/>
  <c r="H1641" i="30"/>
  <c r="H1699" i="30"/>
  <c r="H1636" i="30"/>
  <c r="H1632" i="30"/>
  <c r="H1628" i="30"/>
  <c r="H1620" i="30"/>
  <c r="H1616" i="30"/>
  <c r="H1612" i="30"/>
  <c r="H1604" i="30"/>
  <c r="H1596" i="30"/>
  <c r="H1694" i="30"/>
  <c r="H1679" i="30"/>
  <c r="H1671" i="30"/>
  <c r="H1653" i="30"/>
  <c r="H1647" i="30"/>
  <c r="H1683" i="30"/>
  <c r="H1638" i="30"/>
  <c r="H1630" i="30"/>
  <c r="H1626" i="30"/>
  <c r="H1622" i="30"/>
  <c r="H1614" i="30"/>
  <c r="H1610" i="30"/>
  <c r="H1606" i="30"/>
  <c r="H1598" i="30"/>
  <c r="H1594" i="30"/>
  <c r="H1590" i="30"/>
  <c r="H1627" i="30"/>
  <c r="H1595" i="30"/>
  <c r="H1639" i="30"/>
  <c r="H1607" i="30"/>
  <c r="H1588" i="30"/>
  <c r="H1584" i="30"/>
  <c r="H1576" i="30"/>
  <c r="H1572" i="30"/>
  <c r="H1568" i="30"/>
  <c r="H1564" i="30"/>
  <c r="H1560" i="30"/>
  <c r="H1556" i="30"/>
  <c r="H1552" i="30"/>
  <c r="H1544" i="30"/>
  <c r="H1540" i="30"/>
  <c r="H1536" i="30"/>
  <c r="H1649" i="30"/>
  <c r="H1619" i="30"/>
  <c r="H1591" i="30"/>
  <c r="H1587" i="30"/>
  <c r="H1579" i="30"/>
  <c r="H1575" i="30"/>
  <c r="H1571" i="30"/>
  <c r="H1563" i="30"/>
  <c r="H1559" i="30"/>
  <c r="H1555" i="30"/>
  <c r="H1547" i="30"/>
  <c r="H1543" i="30"/>
  <c r="H1539" i="30"/>
  <c r="H1535" i="30"/>
  <c r="H1611" i="30"/>
  <c r="H1644" i="30"/>
  <c r="H1635" i="30"/>
  <c r="H1603" i="30"/>
  <c r="H1615" i="30"/>
  <c r="H1585" i="30"/>
  <c r="H1577" i="30"/>
  <c r="H1573" i="30"/>
  <c r="H1569" i="30"/>
  <c r="H1561" i="30"/>
  <c r="H1557" i="30"/>
  <c r="H1553" i="30"/>
  <c r="H1545" i="30"/>
  <c r="H1541" i="30"/>
  <c r="H1582" i="30"/>
  <c r="H1550" i="30"/>
  <c r="H1546" i="30"/>
  <c r="H1529" i="30"/>
  <c r="H1525" i="30"/>
  <c r="H1521" i="30"/>
  <c r="H1517" i="30"/>
  <c r="H1509" i="30"/>
  <c r="H1505" i="30"/>
  <c r="H1562" i="30"/>
  <c r="H1623" i="30"/>
  <c r="H1532" i="30"/>
  <c r="H1528" i="30"/>
  <c r="H1524" i="30"/>
  <c r="H1520" i="30"/>
  <c r="H1516" i="30"/>
  <c r="H1512" i="30"/>
  <c r="H1508" i="30"/>
  <c r="H1504" i="30"/>
  <c r="H1500" i="30"/>
  <c r="H1492" i="30"/>
  <c r="H1586" i="30"/>
  <c r="H1554" i="30"/>
  <c r="H1537" i="30"/>
  <c r="H1566" i="30"/>
  <c r="H1534" i="30"/>
  <c r="H1531" i="30"/>
  <c r="H1527" i="30"/>
  <c r="H1523" i="30"/>
  <c r="H1519" i="30"/>
  <c r="H1515" i="30"/>
  <c r="H1511" i="30"/>
  <c r="H1507" i="30"/>
  <c r="H1499" i="30"/>
  <c r="H1495" i="30"/>
  <c r="H1491" i="30"/>
  <c r="H1487" i="30"/>
  <c r="H1578" i="30"/>
  <c r="H1538" i="30"/>
  <c r="H1530" i="30"/>
  <c r="H1526" i="30"/>
  <c r="H1518" i="30"/>
  <c r="H1514" i="30"/>
  <c r="H1510" i="30"/>
  <c r="H1494" i="30"/>
  <c r="H1486" i="30"/>
  <c r="H1570" i="30"/>
  <c r="H1474" i="30"/>
  <c r="H1470" i="30"/>
  <c r="H1466" i="30"/>
  <c r="H1458" i="30"/>
  <c r="H1454" i="30"/>
  <c r="H1450" i="30"/>
  <c r="H1442" i="30"/>
  <c r="H1434" i="30"/>
  <c r="H1426" i="30"/>
  <c r="H1422" i="30"/>
  <c r="H1482" i="30"/>
  <c r="H1477" i="30"/>
  <c r="H1473" i="30"/>
  <c r="H1461" i="30"/>
  <c r="H1457" i="30"/>
  <c r="H1453" i="30"/>
  <c r="H1489" i="30"/>
  <c r="H1484" i="30"/>
  <c r="H1493" i="30"/>
  <c r="H1483" i="30"/>
  <c r="H1480" i="30"/>
  <c r="H1476" i="30"/>
  <c r="H1472" i="30"/>
  <c r="H1468" i="30"/>
  <c r="H1464" i="30"/>
  <c r="H1456" i="30"/>
  <c r="H1448" i="30"/>
  <c r="H1444" i="30"/>
  <c r="H1440" i="30"/>
  <c r="H1436" i="30"/>
  <c r="H1432" i="30"/>
  <c r="H1424" i="30"/>
  <c r="H1420" i="30"/>
  <c r="H1497" i="30"/>
  <c r="H1501" i="30"/>
  <c r="H1467" i="30"/>
  <c r="H1439" i="30"/>
  <c r="H1445" i="30"/>
  <c r="H1415" i="30"/>
  <c r="H1411" i="30"/>
  <c r="H1407" i="30"/>
  <c r="H1403" i="30"/>
  <c r="H1399" i="30"/>
  <c r="H1387" i="30"/>
  <c r="H1383" i="30"/>
  <c r="H1379" i="30"/>
  <c r="H1375" i="30"/>
  <c r="H1371" i="30"/>
  <c r="H1367" i="30"/>
  <c r="H1485" i="30"/>
  <c r="H1471" i="30"/>
  <c r="H1441" i="30"/>
  <c r="H1414" i="30"/>
  <c r="H1410" i="30"/>
  <c r="H1406" i="30"/>
  <c r="H1402" i="30"/>
  <c r="H1398" i="30"/>
  <c r="H1394" i="30"/>
  <c r="H1386" i="30"/>
  <c r="H1382" i="30"/>
  <c r="H1378" i="30"/>
  <c r="H1374" i="30"/>
  <c r="H1451" i="30"/>
  <c r="H1435" i="30"/>
  <c r="H1433" i="30"/>
  <c r="H1431" i="30"/>
  <c r="H1463" i="30"/>
  <c r="H1429" i="30"/>
  <c r="H1413" i="30"/>
  <c r="H1409" i="30"/>
  <c r="H1405" i="30"/>
  <c r="H1397" i="30"/>
  <c r="H1393" i="30"/>
  <c r="H1389" i="30"/>
  <c r="H1381" i="30"/>
  <c r="H1373" i="30"/>
  <c r="H1369" i="30"/>
  <c r="H1365" i="30"/>
  <c r="H1475" i="30"/>
  <c r="H1443" i="30"/>
  <c r="H1425" i="30"/>
  <c r="H1418" i="30"/>
  <c r="H1380" i="30"/>
  <c r="H1370" i="30"/>
  <c r="H1356" i="30"/>
  <c r="H1352" i="30"/>
  <c r="H1340" i="30"/>
  <c r="H1336" i="30"/>
  <c r="H1324" i="30"/>
  <c r="H1320" i="30"/>
  <c r="H1308" i="30"/>
  <c r="H1304" i="30"/>
  <c r="H1292" i="30"/>
  <c r="H1288" i="30"/>
  <c r="H1280" i="30"/>
  <c r="H1276" i="30"/>
  <c r="H1272" i="30"/>
  <c r="H1260" i="30"/>
  <c r="H1256" i="30"/>
  <c r="H1248" i="30"/>
  <c r="H1455" i="30"/>
  <c r="H1392" i="30"/>
  <c r="H1404" i="30"/>
  <c r="H1372" i="30"/>
  <c r="H1363" i="30"/>
  <c r="H1355" i="30"/>
  <c r="H1351" i="30"/>
  <c r="H1347" i="30"/>
  <c r="H1339" i="30"/>
  <c r="H1335" i="30"/>
  <c r="H1331" i="30"/>
  <c r="H1323" i="30"/>
  <c r="H1319" i="30"/>
  <c r="H1315" i="30"/>
  <c r="H1307" i="30"/>
  <c r="H1303" i="30"/>
  <c r="H1299" i="30"/>
  <c r="H1291" i="30"/>
  <c r="H1287" i="30"/>
  <c r="H1283" i="30"/>
  <c r="H1275" i="30"/>
  <c r="H1271" i="30"/>
  <c r="H1267" i="30"/>
  <c r="H1263" i="30"/>
  <c r="H1251" i="30"/>
  <c r="H1396" i="30"/>
  <c r="H1362" i="30"/>
  <c r="H1358" i="30"/>
  <c r="H1350" i="30"/>
  <c r="H1346" i="30"/>
  <c r="H1342" i="30"/>
  <c r="H1338" i="30"/>
  <c r="H1334" i="30"/>
  <c r="H1326" i="30"/>
  <c r="H1322" i="30"/>
  <c r="H1318" i="30"/>
  <c r="H1314" i="30"/>
  <c r="H1310" i="30"/>
  <c r="H1306" i="30"/>
  <c r="H1302" i="30"/>
  <c r="H1298" i="30"/>
  <c r="H1294" i="30"/>
  <c r="H1290" i="30"/>
  <c r="H1282" i="30"/>
  <c r="H1274" i="30"/>
  <c r="H1266" i="30"/>
  <c r="H1262" i="30"/>
  <c r="H1258" i="30"/>
  <c r="H1250" i="30"/>
  <c r="H1408" i="30"/>
  <c r="H1376" i="30"/>
  <c r="H1337" i="30"/>
  <c r="H1305" i="30"/>
  <c r="H1273" i="30"/>
  <c r="H1249" i="30"/>
  <c r="H1243" i="30"/>
  <c r="H1239" i="30"/>
  <c r="H1235" i="30"/>
  <c r="H1227" i="30"/>
  <c r="H1211" i="30"/>
  <c r="H1207" i="30"/>
  <c r="H1203" i="30"/>
  <c r="H1195" i="30"/>
  <c r="H1191" i="30"/>
  <c r="H1179" i="30"/>
  <c r="H1171" i="30"/>
  <c r="H1163" i="30"/>
  <c r="H1159" i="30"/>
  <c r="H1147" i="30"/>
  <c r="H1143" i="30"/>
  <c r="H1139" i="30"/>
  <c r="H1349" i="30"/>
  <c r="H1285" i="30"/>
  <c r="H1253" i="30"/>
  <c r="H1421" i="30"/>
  <c r="H1361" i="30"/>
  <c r="H1329" i="30"/>
  <c r="H1297" i="30"/>
  <c r="H1242" i="30"/>
  <c r="H1238" i="30"/>
  <c r="H1234" i="30"/>
  <c r="H1222" i="30"/>
  <c r="H1218" i="30"/>
  <c r="H1210" i="30"/>
  <c r="H1206" i="30"/>
  <c r="H1202" i="30"/>
  <c r="H1190" i="30"/>
  <c r="H1182" i="30"/>
  <c r="H1178" i="30"/>
  <c r="H1170" i="30"/>
  <c r="H1166" i="30"/>
  <c r="H1162" i="30"/>
  <c r="H1158" i="30"/>
  <c r="H1154" i="30"/>
  <c r="H1150" i="30"/>
  <c r="H1142" i="30"/>
  <c r="H1138" i="30"/>
  <c r="H1353" i="30"/>
  <c r="H1245" i="30"/>
  <c r="H1233" i="30"/>
  <c r="H1229" i="30"/>
  <c r="H1225" i="30"/>
  <c r="H1213" i="30"/>
  <c r="H1201" i="30"/>
  <c r="H1197" i="30"/>
  <c r="H1193" i="30"/>
  <c r="H1185" i="30"/>
  <c r="H1181" i="30"/>
  <c r="H1169" i="30"/>
  <c r="H1161" i="30"/>
  <c r="H1153" i="30"/>
  <c r="H1149" i="30"/>
  <c r="H1333" i="30"/>
  <c r="H1301" i="30"/>
  <c r="H1269" i="30"/>
  <c r="H1261" i="30"/>
  <c r="H1345" i="30"/>
  <c r="H1313" i="30"/>
  <c r="H1281" i="30"/>
  <c r="H1236" i="30"/>
  <c r="H1232" i="30"/>
  <c r="H1228" i="30"/>
  <c r="H1224" i="30"/>
  <c r="H1220" i="30"/>
  <c r="H1216" i="30"/>
  <c r="H1212" i="30"/>
  <c r="H1204" i="30"/>
  <c r="H1200" i="30"/>
  <c r="H1196" i="30"/>
  <c r="H1188" i="30"/>
  <c r="H1184" i="30"/>
  <c r="H1180" i="30"/>
  <c r="H1172" i="30"/>
  <c r="H1164" i="30"/>
  <c r="H1160" i="30"/>
  <c r="H1156" i="30"/>
  <c r="H1152" i="30"/>
  <c r="H1148" i="30"/>
  <c r="H1136" i="30"/>
  <c r="H1325" i="30"/>
  <c r="H1133" i="30"/>
  <c r="H1129" i="30"/>
  <c r="H1121" i="30"/>
  <c r="H1117" i="30"/>
  <c r="H1113" i="30"/>
  <c r="H1105" i="30"/>
  <c r="H1097" i="30"/>
  <c r="H1089" i="30"/>
  <c r="H1085" i="30"/>
  <c r="H1081" i="30"/>
  <c r="H1073" i="30"/>
  <c r="H1069" i="30"/>
  <c r="H1057" i="30"/>
  <c r="H1053" i="30"/>
  <c r="H1041" i="30"/>
  <c r="H1388" i="30"/>
  <c r="H1357" i="30"/>
  <c r="H1132" i="30"/>
  <c r="H1128" i="30"/>
  <c r="H1116" i="30"/>
  <c r="H1112" i="30"/>
  <c r="H1108" i="30"/>
  <c r="H1100" i="30"/>
  <c r="H1096" i="30"/>
  <c r="H1092" i="30"/>
  <c r="H1084" i="30"/>
  <c r="H1080" i="30"/>
  <c r="H1076" i="30"/>
  <c r="H1064" i="30"/>
  <c r="H1060" i="30"/>
  <c r="H1048" i="30"/>
  <c r="H1044" i="30"/>
  <c r="H1131" i="30"/>
  <c r="H1127" i="30"/>
  <c r="H1119" i="30"/>
  <c r="H1115" i="30"/>
  <c r="H1111" i="30"/>
  <c r="H1107" i="30"/>
  <c r="H1099" i="30"/>
  <c r="H1095" i="30"/>
  <c r="H1091" i="30"/>
  <c r="H1083" i="30"/>
  <c r="H1079" i="30"/>
  <c r="H1075" i="30"/>
  <c r="H1063" i="30"/>
  <c r="H1059" i="30"/>
  <c r="H1055" i="30"/>
  <c r="H1047" i="30"/>
  <c r="H1043" i="30"/>
  <c r="H1050" i="30"/>
  <c r="J1053" i="30"/>
  <c r="H1082" i="30"/>
  <c r="J1085" i="30"/>
  <c r="H1114" i="30"/>
  <c r="J1117" i="30"/>
  <c r="I1039" i="30"/>
  <c r="M1032" i="30"/>
  <c r="J1041" i="30"/>
  <c r="J1073" i="30"/>
  <c r="F1099" i="30"/>
  <c r="H1102" i="30"/>
  <c r="J1105" i="30"/>
  <c r="F1131" i="30"/>
  <c r="H1134" i="30"/>
  <c r="J2037" i="30"/>
  <c r="J2033" i="30"/>
  <c r="J2029" i="30"/>
  <c r="J2025" i="30"/>
  <c r="J2022" i="30"/>
  <c r="J2021" i="30"/>
  <c r="J2016" i="30"/>
  <c r="J2020" i="30"/>
  <c r="J2019" i="30"/>
  <c r="J2023" i="30"/>
  <c r="J2013" i="30"/>
  <c r="J2017" i="30"/>
  <c r="J2006" i="30"/>
  <c r="J2010" i="30"/>
  <c r="J2012" i="30"/>
  <c r="J2003" i="30"/>
  <c r="J2002" i="30"/>
  <c r="J1998" i="30"/>
  <c r="J1994" i="30"/>
  <c r="J1990" i="30"/>
  <c r="J1986" i="30"/>
  <c r="J1982" i="30"/>
  <c r="J2009" i="30"/>
  <c r="J2008" i="30"/>
  <c r="J2001" i="30"/>
  <c r="J1999" i="30"/>
  <c r="J1980" i="30"/>
  <c r="J1997" i="30"/>
  <c r="J1989" i="30"/>
  <c r="J2011" i="30"/>
  <c r="J2007" i="30"/>
  <c r="J1981" i="30"/>
  <c r="J1993" i="30"/>
  <c r="J1984" i="30"/>
  <c r="J1976" i="30"/>
  <c r="J1985" i="30"/>
  <c r="J1983" i="30"/>
  <c r="J1988" i="30"/>
  <c r="J1996" i="30"/>
  <c r="J1979" i="30"/>
  <c r="J1987" i="30"/>
  <c r="J1977" i="30"/>
  <c r="J1973" i="30"/>
  <c r="J1967" i="30"/>
  <c r="J1963" i="30"/>
  <c r="J1959" i="30"/>
  <c r="J1951" i="30"/>
  <c r="J1978" i="30"/>
  <c r="J1970" i="30"/>
  <c r="J1966" i="30"/>
  <c r="J1962" i="30"/>
  <c r="J1958" i="30"/>
  <c r="J1954" i="30"/>
  <c r="J1950" i="30"/>
  <c r="J2000" i="30"/>
  <c r="J1974" i="30"/>
  <c r="J1975" i="30"/>
  <c r="J1991" i="30"/>
  <c r="J1946" i="30"/>
  <c r="J1948" i="30"/>
  <c r="J1945" i="30"/>
  <c r="J1969" i="30"/>
  <c r="J1961" i="30"/>
  <c r="J1953" i="30"/>
  <c r="J1949" i="30"/>
  <c r="J1944" i="30"/>
  <c r="J1964" i="30"/>
  <c r="J1956" i="30"/>
  <c r="J1965" i="30"/>
  <c r="J1957" i="30"/>
  <c r="J1968" i="30"/>
  <c r="J1960" i="30"/>
  <c r="J1952" i="30"/>
  <c r="J1937" i="30"/>
  <c r="J1933" i="30"/>
  <c r="J1940" i="30"/>
  <c r="J1936" i="30"/>
  <c r="J1932" i="30"/>
  <c r="J1924" i="30"/>
  <c r="J1920" i="30"/>
  <c r="J1916" i="30"/>
  <c r="J1943" i="30"/>
  <c r="J1926" i="30"/>
  <c r="J1918" i="30"/>
  <c r="J1913" i="30"/>
  <c r="J1909" i="30"/>
  <c r="J1905" i="30"/>
  <c r="J1897" i="30"/>
  <c r="J1930" i="30"/>
  <c r="J1939" i="30"/>
  <c r="J1929" i="30"/>
  <c r="J1921" i="30"/>
  <c r="J1912" i="30"/>
  <c r="J1908" i="30"/>
  <c r="J1904" i="30"/>
  <c r="J1900" i="30"/>
  <c r="J1896" i="30"/>
  <c r="J1942" i="30"/>
  <c r="J1927" i="30"/>
  <c r="J1919" i="30"/>
  <c r="J1925" i="30"/>
  <c r="J1917" i="30"/>
  <c r="J1914" i="30"/>
  <c r="J1910" i="30"/>
  <c r="J1906" i="30"/>
  <c r="J1902" i="30"/>
  <c r="J1898" i="30"/>
  <c r="J1934" i="30"/>
  <c r="J1923" i="30"/>
  <c r="J1938" i="30"/>
  <c r="J1903" i="30"/>
  <c r="J1887" i="30"/>
  <c r="J1883" i="30"/>
  <c r="J1879" i="30"/>
  <c r="J1899" i="30"/>
  <c r="J1895" i="30"/>
  <c r="J1894" i="30"/>
  <c r="J1935" i="30"/>
  <c r="J1907" i="30"/>
  <c r="J1892" i="30"/>
  <c r="J1884" i="30"/>
  <c r="J1880" i="30"/>
  <c r="J1876" i="30"/>
  <c r="J1872" i="30"/>
  <c r="J1911" i="30"/>
  <c r="J1886" i="30"/>
  <c r="J1881" i="30"/>
  <c r="J1885" i="30"/>
  <c r="J1870" i="30"/>
  <c r="J1866" i="30"/>
  <c r="J1862" i="30"/>
  <c r="J1858" i="30"/>
  <c r="J1854" i="30"/>
  <c r="J1850" i="30"/>
  <c r="J1871" i="30"/>
  <c r="J1874" i="30"/>
  <c r="J1869" i="30"/>
  <c r="J1865" i="30"/>
  <c r="J1861" i="30"/>
  <c r="J1857" i="30"/>
  <c r="J1853" i="30"/>
  <c r="J1922" i="30"/>
  <c r="J1893" i="30"/>
  <c r="J1889" i="30"/>
  <c r="J1878" i="30"/>
  <c r="J1863" i="30"/>
  <c r="J1877" i="30"/>
  <c r="J1868" i="30"/>
  <c r="J1867" i="30"/>
  <c r="J1847" i="30"/>
  <c r="J1843" i="30"/>
  <c r="J1839" i="30"/>
  <c r="J1835" i="30"/>
  <c r="J1831" i="30"/>
  <c r="J1851" i="30"/>
  <c r="J1846" i="30"/>
  <c r="J1842" i="30"/>
  <c r="J1838" i="30"/>
  <c r="J1856" i="30"/>
  <c r="J1834" i="30"/>
  <c r="J1860" i="30"/>
  <c r="J1852" i="30"/>
  <c r="J1841" i="30"/>
  <c r="J1837" i="30"/>
  <c r="J1830" i="30"/>
  <c r="J1833" i="30"/>
  <c r="J1849" i="30"/>
  <c r="J1844" i="30"/>
  <c r="J1828" i="30"/>
  <c r="J1824" i="30"/>
  <c r="J1820" i="30"/>
  <c r="J1848" i="30"/>
  <c r="J1836" i="30"/>
  <c r="J1845" i="30"/>
  <c r="J1832" i="30"/>
  <c r="J1829" i="30"/>
  <c r="J1827" i="30"/>
  <c r="J1882" i="30"/>
  <c r="J1821" i="30"/>
  <c r="J1817" i="30"/>
  <c r="J1813" i="30"/>
  <c r="J1805" i="30"/>
  <c r="J1801" i="30"/>
  <c r="J1797" i="30"/>
  <c r="J1793" i="30"/>
  <c r="J1785" i="30"/>
  <c r="J1781" i="30"/>
  <c r="J1777" i="30"/>
  <c r="J1773" i="30"/>
  <c r="J1769" i="30"/>
  <c r="J1765" i="30"/>
  <c r="J1855" i="30"/>
  <c r="J1816" i="30"/>
  <c r="J1812" i="30"/>
  <c r="J1808" i="30"/>
  <c r="J1804" i="30"/>
  <c r="J1800" i="30"/>
  <c r="J1796" i="30"/>
  <c r="J1792" i="30"/>
  <c r="J1788" i="30"/>
  <c r="J1784" i="30"/>
  <c r="J1780" i="30"/>
  <c r="J1776" i="30"/>
  <c r="J1772" i="30"/>
  <c r="J1768" i="30"/>
  <c r="J1764" i="30"/>
  <c r="J1818" i="30"/>
  <c r="J1823" i="30"/>
  <c r="J1815" i="30"/>
  <c r="J1811" i="30"/>
  <c r="J1803" i="30"/>
  <c r="J1799" i="30"/>
  <c r="J1795" i="30"/>
  <c r="J1791" i="30"/>
  <c r="J1787" i="30"/>
  <c r="J1783" i="30"/>
  <c r="J1779" i="30"/>
  <c r="J1775" i="30"/>
  <c r="J1771" i="30"/>
  <c r="J1767" i="30"/>
  <c r="J1763" i="30"/>
  <c r="J1814" i="30"/>
  <c r="J1810" i="30"/>
  <c r="J1806" i="30"/>
  <c r="J1802" i="30"/>
  <c r="J1798" i="30"/>
  <c r="J1794" i="30"/>
  <c r="J1790" i="30"/>
  <c r="J1786" i="30"/>
  <c r="J1782" i="30"/>
  <c r="J1778" i="30"/>
  <c r="J1774" i="30"/>
  <c r="J1770" i="30"/>
  <c r="J1766" i="30"/>
  <c r="J1762" i="30"/>
  <c r="J1760" i="30"/>
  <c r="J1859" i="30"/>
  <c r="J1840" i="30"/>
  <c r="J1759" i="30"/>
  <c r="J1755" i="30"/>
  <c r="J1751" i="30"/>
  <c r="J1747" i="30"/>
  <c r="J1826" i="30"/>
  <c r="J1758" i="30"/>
  <c r="J1754" i="30"/>
  <c r="J1750" i="30"/>
  <c r="J1746" i="30"/>
  <c r="J1737" i="30"/>
  <c r="J1733" i="30"/>
  <c r="J1729" i="30"/>
  <c r="J1725" i="30"/>
  <c r="J1721" i="30"/>
  <c r="J1717" i="30"/>
  <c r="J1713" i="30"/>
  <c r="J1709" i="30"/>
  <c r="J1705" i="30"/>
  <c r="J1701" i="30"/>
  <c r="J1761" i="30"/>
  <c r="J1753" i="30"/>
  <c r="J1756" i="30"/>
  <c r="J1739" i="30"/>
  <c r="J1736" i="30"/>
  <c r="J1728" i="30"/>
  <c r="J1724" i="30"/>
  <c r="J1720" i="30"/>
  <c r="J1712" i="30"/>
  <c r="J1735" i="30"/>
  <c r="J1727" i="30"/>
  <c r="J1719" i="30"/>
  <c r="J1715" i="30"/>
  <c r="J1711" i="30"/>
  <c r="J1703" i="30"/>
  <c r="J1757" i="30"/>
  <c r="J1749" i="30"/>
  <c r="J1740" i="30"/>
  <c r="J1752" i="30"/>
  <c r="J1744" i="30"/>
  <c r="J1743" i="30"/>
  <c r="J1738" i="30"/>
  <c r="J1730" i="30"/>
  <c r="J1726" i="30"/>
  <c r="J1722" i="30"/>
  <c r="J1714" i="30"/>
  <c r="J1710" i="30"/>
  <c r="J1698" i="30"/>
  <c r="J1681" i="30"/>
  <c r="J1677" i="30"/>
  <c r="J1673" i="30"/>
  <c r="J1665" i="30"/>
  <c r="J1661" i="30"/>
  <c r="J1657" i="30"/>
  <c r="J1653" i="30"/>
  <c r="J1649" i="30"/>
  <c r="J1645" i="30"/>
  <c r="J1702" i="30"/>
  <c r="J1706" i="30"/>
  <c r="J1704" i="30"/>
  <c r="J1697" i="30"/>
  <c r="J1690" i="30"/>
  <c r="J1689" i="30"/>
  <c r="J1684" i="30"/>
  <c r="J1676" i="30"/>
  <c r="J1668" i="30"/>
  <c r="J1664" i="30"/>
  <c r="J1660" i="30"/>
  <c r="J1708" i="30"/>
  <c r="J1700" i="30"/>
  <c r="J1692" i="30"/>
  <c r="J1691" i="30"/>
  <c r="J1745" i="30"/>
  <c r="J1696" i="30"/>
  <c r="J1694" i="30"/>
  <c r="J1693" i="30"/>
  <c r="J1687" i="30"/>
  <c r="J1683" i="30"/>
  <c r="J1679" i="30"/>
  <c r="J1675" i="30"/>
  <c r="J1671" i="30"/>
  <c r="J1663" i="30"/>
  <c r="J1655" i="30"/>
  <c r="J1651" i="30"/>
  <c r="J1699" i="30"/>
  <c r="J1695" i="30"/>
  <c r="J1666" i="30"/>
  <c r="J1641" i="30"/>
  <c r="J1678" i="30"/>
  <c r="J1643" i="30"/>
  <c r="J1636" i="30"/>
  <c r="J1632" i="30"/>
  <c r="J1628" i="30"/>
  <c r="J1620" i="30"/>
  <c r="J1616" i="30"/>
  <c r="J1612" i="30"/>
  <c r="J1604" i="30"/>
  <c r="J1596" i="30"/>
  <c r="J1658" i="30"/>
  <c r="J1646" i="30"/>
  <c r="J1670" i="30"/>
  <c r="J1639" i="30"/>
  <c r="J1635" i="30"/>
  <c r="J1627" i="30"/>
  <c r="J1623" i="30"/>
  <c r="J1619" i="30"/>
  <c r="J1611" i="30"/>
  <c r="J1607" i="30"/>
  <c r="J1603" i="30"/>
  <c r="J1595" i="30"/>
  <c r="J1591" i="30"/>
  <c r="J1682" i="30"/>
  <c r="J1650" i="30"/>
  <c r="J1648" i="30"/>
  <c r="J1644" i="30"/>
  <c r="J1674" i="30"/>
  <c r="J1642" i="30"/>
  <c r="J1686" i="30"/>
  <c r="J1654" i="30"/>
  <c r="J1637" i="30"/>
  <c r="J1633" i="30"/>
  <c r="J1629" i="30"/>
  <c r="J1621" i="30"/>
  <c r="J1617" i="30"/>
  <c r="J1613" i="30"/>
  <c r="J1609" i="30"/>
  <c r="J1605" i="30"/>
  <c r="J1601" i="30"/>
  <c r="J1597" i="30"/>
  <c r="J1593" i="30"/>
  <c r="J1589" i="30"/>
  <c r="J1630" i="30"/>
  <c r="J1598" i="30"/>
  <c r="J1610" i="30"/>
  <c r="J1587" i="30"/>
  <c r="J1579" i="30"/>
  <c r="J1575" i="30"/>
  <c r="J1571" i="30"/>
  <c r="J1563" i="30"/>
  <c r="J1559" i="30"/>
  <c r="J1555" i="30"/>
  <c r="J1547" i="30"/>
  <c r="J1543" i="30"/>
  <c r="J1539" i="30"/>
  <c r="J1535" i="30"/>
  <c r="J1622" i="30"/>
  <c r="J1662" i="30"/>
  <c r="J1590" i="30"/>
  <c r="J1586" i="30"/>
  <c r="J1582" i="30"/>
  <c r="J1578" i="30"/>
  <c r="J1574" i="30"/>
  <c r="J1570" i="30"/>
  <c r="J1566" i="30"/>
  <c r="J1562" i="30"/>
  <c r="J1558" i="30"/>
  <c r="J1554" i="30"/>
  <c r="J1550" i="30"/>
  <c r="J1546" i="30"/>
  <c r="J1542" i="30"/>
  <c r="J1538" i="30"/>
  <c r="J1652" i="30"/>
  <c r="J1614" i="30"/>
  <c r="J1647" i="30"/>
  <c r="J1638" i="30"/>
  <c r="J1606" i="30"/>
  <c r="J1588" i="30"/>
  <c r="J1584" i="30"/>
  <c r="J1580" i="30"/>
  <c r="J1576" i="30"/>
  <c r="J1572" i="30"/>
  <c r="J1568" i="30"/>
  <c r="J1564" i="30"/>
  <c r="J1560" i="30"/>
  <c r="J1556" i="30"/>
  <c r="J1552" i="30"/>
  <c r="J1548" i="30"/>
  <c r="J1544" i="30"/>
  <c r="J1540" i="30"/>
  <c r="J1626" i="30"/>
  <c r="J1585" i="30"/>
  <c r="J1553" i="30"/>
  <c r="J1549" i="30"/>
  <c r="J1532" i="30"/>
  <c r="J1528" i="30"/>
  <c r="J1524" i="30"/>
  <c r="J1520" i="30"/>
  <c r="J1516" i="30"/>
  <c r="J1512" i="30"/>
  <c r="J1508" i="30"/>
  <c r="J1504" i="30"/>
  <c r="J1577" i="30"/>
  <c r="J1545" i="30"/>
  <c r="J1537" i="30"/>
  <c r="J1534" i="30"/>
  <c r="J1533" i="30"/>
  <c r="J1531" i="30"/>
  <c r="J1527" i="30"/>
  <c r="J1523" i="30"/>
  <c r="J1519" i="30"/>
  <c r="J1515" i="30"/>
  <c r="J1511" i="30"/>
  <c r="J1507" i="30"/>
  <c r="J1503" i="30"/>
  <c r="J1499" i="30"/>
  <c r="J1495" i="30"/>
  <c r="J1491" i="30"/>
  <c r="J1557" i="30"/>
  <c r="J1569" i="30"/>
  <c r="J1536" i="30"/>
  <c r="J1530" i="30"/>
  <c r="J1526" i="30"/>
  <c r="J1518" i="30"/>
  <c r="J1514" i="30"/>
  <c r="J1510" i="30"/>
  <c r="J1498" i="30"/>
  <c r="J1494" i="30"/>
  <c r="J1486" i="30"/>
  <c r="J1594" i="30"/>
  <c r="J1541" i="30"/>
  <c r="J1561" i="30"/>
  <c r="J1529" i="30"/>
  <c r="J1525" i="30"/>
  <c r="J1521" i="30"/>
  <c r="J1517" i="30"/>
  <c r="J1513" i="30"/>
  <c r="J1509" i="30"/>
  <c r="J1505" i="30"/>
  <c r="J1501" i="30"/>
  <c r="J1497" i="30"/>
  <c r="J1493" i="30"/>
  <c r="J1489" i="30"/>
  <c r="J1485" i="30"/>
  <c r="J1482" i="30"/>
  <c r="J1477" i="30"/>
  <c r="J1473" i="30"/>
  <c r="J1465" i="30"/>
  <c r="J1461" i="30"/>
  <c r="J1457" i="30"/>
  <c r="J1453" i="30"/>
  <c r="J1449" i="30"/>
  <c r="J1445" i="30"/>
  <c r="J1441" i="30"/>
  <c r="J1433" i="30"/>
  <c r="J1429" i="30"/>
  <c r="J1425" i="30"/>
  <c r="J1421" i="30"/>
  <c r="J1484" i="30"/>
  <c r="J1483" i="30"/>
  <c r="J1480" i="30"/>
  <c r="J1472" i="30"/>
  <c r="J1468" i="30"/>
  <c r="J1464" i="30"/>
  <c r="J1456" i="30"/>
  <c r="J1448" i="30"/>
  <c r="J1492" i="30"/>
  <c r="J1487" i="30"/>
  <c r="J1479" i="30"/>
  <c r="J1475" i="30"/>
  <c r="J1471" i="30"/>
  <c r="J1467" i="30"/>
  <c r="J1463" i="30"/>
  <c r="J1455" i="30"/>
  <c r="J1451" i="30"/>
  <c r="J1447" i="30"/>
  <c r="J1443" i="30"/>
  <c r="J1439" i="30"/>
  <c r="J1435" i="30"/>
  <c r="J1427" i="30"/>
  <c r="J1419" i="30"/>
  <c r="J1500" i="30"/>
  <c r="J1470" i="30"/>
  <c r="J1442" i="30"/>
  <c r="J1420" i="30"/>
  <c r="J1573" i="30"/>
  <c r="J1450" i="30"/>
  <c r="J1430" i="30"/>
  <c r="J1414" i="30"/>
  <c r="J1410" i="30"/>
  <c r="J1406" i="30"/>
  <c r="J1402" i="30"/>
  <c r="J1398" i="30"/>
  <c r="J1394" i="30"/>
  <c r="J1386" i="30"/>
  <c r="J1382" i="30"/>
  <c r="J1378" i="30"/>
  <c r="J1374" i="30"/>
  <c r="J1370" i="30"/>
  <c r="J1366" i="30"/>
  <c r="J1462" i="30"/>
  <c r="J1426" i="30"/>
  <c r="J1474" i="30"/>
  <c r="J1434" i="30"/>
  <c r="J1432" i="30"/>
  <c r="J1422" i="30"/>
  <c r="J1417" i="30"/>
  <c r="J1413" i="30"/>
  <c r="J1409" i="30"/>
  <c r="J1405" i="30"/>
  <c r="J1397" i="30"/>
  <c r="J1393" i="30"/>
  <c r="J1389" i="30"/>
  <c r="J1385" i="30"/>
  <c r="J1381" i="30"/>
  <c r="J1373" i="30"/>
  <c r="J1454" i="30"/>
  <c r="J1418" i="30"/>
  <c r="J1466" i="30"/>
  <c r="J1440" i="30"/>
  <c r="J1408" i="30"/>
  <c r="J1404" i="30"/>
  <c r="J1396" i="30"/>
  <c r="J1392" i="30"/>
  <c r="J1388" i="30"/>
  <c r="J1380" i="30"/>
  <c r="J1376" i="30"/>
  <c r="J1372" i="30"/>
  <c r="J1478" i="30"/>
  <c r="J1458" i="30"/>
  <c r="J1403" i="30"/>
  <c r="J1371" i="30"/>
  <c r="J1369" i="30"/>
  <c r="J1415" i="30"/>
  <c r="J1383" i="30"/>
  <c r="J1363" i="30"/>
  <c r="J1355" i="30"/>
  <c r="J1351" i="30"/>
  <c r="J1347" i="30"/>
  <c r="J1339" i="30"/>
  <c r="J1335" i="30"/>
  <c r="J1323" i="30"/>
  <c r="J1319" i="30"/>
  <c r="J1315" i="30"/>
  <c r="J1307" i="30"/>
  <c r="J1303" i="30"/>
  <c r="J1299" i="30"/>
  <c r="J1291" i="30"/>
  <c r="J1287" i="30"/>
  <c r="J1283" i="30"/>
  <c r="J1275" i="30"/>
  <c r="J1271" i="30"/>
  <c r="J1267" i="30"/>
  <c r="J1263" i="30"/>
  <c r="J1259" i="30"/>
  <c r="J1255" i="30"/>
  <c r="J1251" i="30"/>
  <c r="J1247" i="30"/>
  <c r="J1407" i="30"/>
  <c r="J1375" i="30"/>
  <c r="J1362" i="30"/>
  <c r="J1358" i="30"/>
  <c r="J1350" i="30"/>
  <c r="J1346" i="30"/>
  <c r="J1342" i="30"/>
  <c r="J1338" i="30"/>
  <c r="J1334" i="30"/>
  <c r="J1330" i="30"/>
  <c r="J1326" i="30"/>
  <c r="J1322" i="30"/>
  <c r="J1318" i="30"/>
  <c r="J1314" i="30"/>
  <c r="J1310" i="30"/>
  <c r="J1306" i="30"/>
  <c r="J1298" i="30"/>
  <c r="J1294" i="30"/>
  <c r="J1290" i="30"/>
  <c r="J1286" i="30"/>
  <c r="J1282" i="30"/>
  <c r="J1274" i="30"/>
  <c r="J1270" i="30"/>
  <c r="J1266" i="30"/>
  <c r="J1262" i="30"/>
  <c r="J1258" i="30"/>
  <c r="J1254" i="30"/>
  <c r="J1250" i="30"/>
  <c r="J1387" i="30"/>
  <c r="J1436" i="30"/>
  <c r="J1424" i="30"/>
  <c r="J1399" i="30"/>
  <c r="J1361" i="30"/>
  <c r="J1353" i="30"/>
  <c r="J1349" i="30"/>
  <c r="J1345" i="30"/>
  <c r="J1337" i="30"/>
  <c r="J1333" i="30"/>
  <c r="J1329" i="30"/>
  <c r="J1321" i="30"/>
  <c r="J1313" i="30"/>
  <c r="J1305" i="30"/>
  <c r="J1301" i="30"/>
  <c r="J1297" i="30"/>
  <c r="J1285" i="30"/>
  <c r="J1281" i="30"/>
  <c r="J1273" i="30"/>
  <c r="J1269" i="30"/>
  <c r="J1257" i="30"/>
  <c r="J1253" i="30"/>
  <c r="J1249" i="30"/>
  <c r="J1379" i="30"/>
  <c r="J1365" i="30"/>
  <c r="J1340" i="30"/>
  <c r="J1308" i="30"/>
  <c r="J1276" i="30"/>
  <c r="J1242" i="30"/>
  <c r="J1238" i="30"/>
  <c r="J1234" i="30"/>
  <c r="J1226" i="30"/>
  <c r="J1222" i="30"/>
  <c r="J1218" i="30"/>
  <c r="J1210" i="30"/>
  <c r="J1206" i="30"/>
  <c r="J1202" i="30"/>
  <c r="J1198" i="30"/>
  <c r="J1194" i="30"/>
  <c r="J1190" i="30"/>
  <c r="J1186" i="30"/>
  <c r="J1182" i="30"/>
  <c r="J1178" i="30"/>
  <c r="J1166" i="30"/>
  <c r="J1162" i="30"/>
  <c r="J1158" i="30"/>
  <c r="J1154" i="30"/>
  <c r="J1150" i="30"/>
  <c r="J1142" i="30"/>
  <c r="J1138" i="30"/>
  <c r="J1352" i="30"/>
  <c r="J1320" i="30"/>
  <c r="J1288" i="30"/>
  <c r="J1256" i="30"/>
  <c r="J1268" i="30"/>
  <c r="J1245" i="30"/>
  <c r="J1237" i="30"/>
  <c r="J1233" i="30"/>
  <c r="J1229" i="30"/>
  <c r="J1221" i="30"/>
  <c r="J1217" i="30"/>
  <c r="J1213" i="30"/>
  <c r="J1209" i="30"/>
  <c r="J1205" i="30"/>
  <c r="J1201" i="30"/>
  <c r="J1197" i="30"/>
  <c r="J1185" i="30"/>
  <c r="J1181" i="30"/>
  <c r="J1177" i="30"/>
  <c r="J1173" i="30"/>
  <c r="J1169" i="30"/>
  <c r="J1157" i="30"/>
  <c r="J1153" i="30"/>
  <c r="J1149" i="30"/>
  <c r="J1145" i="30"/>
  <c r="J1141" i="30"/>
  <c r="J1356" i="30"/>
  <c r="J1324" i="30"/>
  <c r="J1292" i="30"/>
  <c r="J1236" i="30"/>
  <c r="J1232" i="30"/>
  <c r="J1228" i="30"/>
  <c r="J1224" i="30"/>
  <c r="J1220" i="30"/>
  <c r="J1216" i="30"/>
  <c r="J1212" i="30"/>
  <c r="J1204" i="30"/>
  <c r="J1200" i="30"/>
  <c r="J1196" i="30"/>
  <c r="J1188" i="30"/>
  <c r="J1184" i="30"/>
  <c r="J1180" i="30"/>
  <c r="J1172" i="30"/>
  <c r="J1164" i="30"/>
  <c r="J1160" i="30"/>
  <c r="J1156" i="30"/>
  <c r="J1152" i="30"/>
  <c r="J1148" i="30"/>
  <c r="J1391" i="30"/>
  <c r="J1336" i="30"/>
  <c r="J1304" i="30"/>
  <c r="J1272" i="30"/>
  <c r="J1243" i="30"/>
  <c r="J1239" i="30"/>
  <c r="J1235" i="30"/>
  <c r="J1231" i="30"/>
  <c r="J1227" i="30"/>
  <c r="J1215" i="30"/>
  <c r="J1211" i="30"/>
  <c r="J1207" i="30"/>
  <c r="J1203" i="30"/>
  <c r="J1195" i="30"/>
  <c r="J1191" i="30"/>
  <c r="J1183" i="30"/>
  <c r="J1179" i="30"/>
  <c r="J1171" i="30"/>
  <c r="J1167" i="30"/>
  <c r="J1163" i="30"/>
  <c r="J1159" i="30"/>
  <c r="J1147" i="30"/>
  <c r="J1143" i="30"/>
  <c r="J1139" i="30"/>
  <c r="J1248" i="30"/>
  <c r="J1132" i="30"/>
  <c r="J1128" i="30"/>
  <c r="J1116" i="30"/>
  <c r="J1112" i="30"/>
  <c r="J1108" i="30"/>
  <c r="J1100" i="30"/>
  <c r="J1096" i="30"/>
  <c r="J1092" i="30"/>
  <c r="J1084" i="30"/>
  <c r="J1080" i="30"/>
  <c r="J1076" i="30"/>
  <c r="J1064" i="30"/>
  <c r="J1060" i="30"/>
  <c r="J1052" i="30"/>
  <c r="J1048" i="30"/>
  <c r="J1044" i="30"/>
  <c r="J1131" i="30"/>
  <c r="J1127" i="30"/>
  <c r="J1123" i="30"/>
  <c r="J1115" i="30"/>
  <c r="J1111" i="30"/>
  <c r="J1107" i="30"/>
  <c r="J1099" i="30"/>
  <c r="J1095" i="30"/>
  <c r="J1091" i="30"/>
  <c r="J1083" i="30"/>
  <c r="J1079" i="30"/>
  <c r="J1075" i="30"/>
  <c r="J1063" i="30"/>
  <c r="J1059" i="30"/>
  <c r="J1051" i="30"/>
  <c r="J1047" i="30"/>
  <c r="J1043" i="30"/>
  <c r="J1136" i="30"/>
  <c r="J1134" i="30"/>
  <c r="J1130" i="30"/>
  <c r="J1122" i="30"/>
  <c r="J1118" i="30"/>
  <c r="J1114" i="30"/>
  <c r="J1102" i="30"/>
  <c r="J1098" i="30"/>
  <c r="J1090" i="30"/>
  <c r="J1086" i="30"/>
  <c r="J1082" i="30"/>
  <c r="J1074" i="30"/>
  <c r="J1066" i="30"/>
  <c r="J1058" i="30"/>
  <c r="J1054" i="30"/>
  <c r="J1050" i="30"/>
  <c r="J1042" i="30"/>
  <c r="H1058" i="30"/>
  <c r="H1090" i="30"/>
  <c r="J1093" i="30"/>
  <c r="H1122" i="30"/>
  <c r="C1027" i="30"/>
  <c r="C1028" i="30"/>
  <c r="F1028" i="30" s="1"/>
  <c r="C1029" i="30"/>
  <c r="C1030" i="30"/>
  <c r="C1031" i="30"/>
  <c r="G1032" i="30"/>
  <c r="C2035" i="30"/>
  <c r="C2031" i="30"/>
  <c r="E2031" i="30" s="1"/>
  <c r="C2027" i="30"/>
  <c r="H2027" i="30" s="1"/>
  <c r="C2038" i="30"/>
  <c r="E2038" i="30" s="1"/>
  <c r="C2034" i="30"/>
  <c r="E2034" i="30" s="1"/>
  <c r="C2030" i="30"/>
  <c r="F2030" i="30" s="1"/>
  <c r="C2026" i="30"/>
  <c r="K2026" i="30" s="1"/>
  <c r="G2039" i="30"/>
  <c r="D2039" i="30" s="1"/>
  <c r="AC22" i="30" s="1"/>
  <c r="C2036" i="30"/>
  <c r="K2036" i="30" s="1"/>
  <c r="C2032" i="30"/>
  <c r="K2032" i="30" s="1"/>
  <c r="C2028" i="30"/>
  <c r="E2028" i="30" s="1"/>
  <c r="C2024" i="30"/>
  <c r="H2024" i="30" s="1"/>
  <c r="E724" i="30" l="1"/>
  <c r="F724" i="30"/>
  <c r="J724" i="30"/>
  <c r="H724" i="30"/>
  <c r="I724" i="30"/>
  <c r="K724" i="30"/>
  <c r="E544" i="30"/>
  <c r="G544" i="30" s="1"/>
  <c r="F544" i="30"/>
  <c r="H544" i="30"/>
  <c r="K544" i="30"/>
  <c r="I544" i="30"/>
  <c r="E576" i="30"/>
  <c r="G576" i="30" s="1"/>
  <c r="I576" i="30"/>
  <c r="F576" i="30"/>
  <c r="H576" i="30"/>
  <c r="K576" i="30"/>
  <c r="J576" i="30"/>
  <c r="E624" i="30"/>
  <c r="G624" i="30" s="1"/>
  <c r="F624" i="30"/>
  <c r="H624" i="30"/>
  <c r="K624" i="30"/>
  <c r="F664" i="30"/>
  <c r="H664" i="30"/>
  <c r="J664" i="30"/>
  <c r="K664" i="30"/>
  <c r="I664" i="30"/>
  <c r="E699" i="30"/>
  <c r="F699" i="30"/>
  <c r="I699" i="30"/>
  <c r="K699" i="30"/>
  <c r="J699" i="30"/>
  <c r="H699" i="30"/>
  <c r="H2035" i="30"/>
  <c r="E2035" i="30"/>
  <c r="J1106" i="30"/>
  <c r="J1223" i="30"/>
  <c r="J1168" i="30"/>
  <c r="J1244" i="30"/>
  <c r="J1137" i="30"/>
  <c r="J1437" i="30"/>
  <c r="J1469" i="30"/>
  <c r="J1807" i="30"/>
  <c r="F1067" i="30"/>
  <c r="H1067" i="30"/>
  <c r="H1165" i="30"/>
  <c r="H1217" i="30"/>
  <c r="H1341" i="30"/>
  <c r="H1459" i="30"/>
  <c r="H1391" i="30"/>
  <c r="H1438" i="30"/>
  <c r="H2032" i="30"/>
  <c r="F1242" i="30"/>
  <c r="G1242" i="30" s="1"/>
  <c r="F1223" i="30"/>
  <c r="F1331" i="30"/>
  <c r="F1452" i="30"/>
  <c r="F1280" i="30"/>
  <c r="F1265" i="30"/>
  <c r="F1317" i="30"/>
  <c r="F1367" i="30"/>
  <c r="F1412" i="30"/>
  <c r="F1741" i="30"/>
  <c r="G1116" i="30"/>
  <c r="E1165" i="30"/>
  <c r="E1049" i="30"/>
  <c r="G1049" i="30" s="1"/>
  <c r="E1085" i="30"/>
  <c r="E1121" i="30"/>
  <c r="G1118" i="30"/>
  <c r="G1181" i="30"/>
  <c r="E1147" i="30"/>
  <c r="G1147" i="30" s="1"/>
  <c r="K1147" i="30"/>
  <c r="E1243" i="30"/>
  <c r="G1243" i="30" s="1"/>
  <c r="K1243" i="30"/>
  <c r="G1187" i="30"/>
  <c r="G1212" i="30"/>
  <c r="E1236" i="30"/>
  <c r="F1309" i="30"/>
  <c r="K1309" i="30"/>
  <c r="G1336" i="30"/>
  <c r="G1361" i="30"/>
  <c r="E1322" i="30"/>
  <c r="G1322" i="30" s="1"/>
  <c r="K1322" i="30"/>
  <c r="E1512" i="30"/>
  <c r="G1512" i="30" s="1"/>
  <c r="K1512" i="30"/>
  <c r="G1404" i="30"/>
  <c r="G1396" i="30"/>
  <c r="G1434" i="30"/>
  <c r="G1457" i="30"/>
  <c r="G1527" i="30"/>
  <c r="K1501" i="30"/>
  <c r="E1501" i="30"/>
  <c r="K1530" i="30"/>
  <c r="E1530" i="30"/>
  <c r="G1530" i="30" s="1"/>
  <c r="G1556" i="30"/>
  <c r="G1538" i="30"/>
  <c r="E1605" i="30"/>
  <c r="E1627" i="30"/>
  <c r="K1627" i="30"/>
  <c r="G1728" i="30"/>
  <c r="K1701" i="30"/>
  <c r="E1701" i="30"/>
  <c r="K1673" i="30"/>
  <c r="E1673" i="30"/>
  <c r="K1710" i="30"/>
  <c r="E1710" i="30"/>
  <c r="G1759" i="30"/>
  <c r="E1768" i="30"/>
  <c r="G1768" i="30" s="1"/>
  <c r="K1768" i="30"/>
  <c r="K1796" i="30"/>
  <c r="E1796" i="30"/>
  <c r="K1818" i="30"/>
  <c r="E1818" i="30"/>
  <c r="K2010" i="30"/>
  <c r="E2010" i="30"/>
  <c r="K2020" i="30"/>
  <c r="E2020" i="30"/>
  <c r="K1341" i="30"/>
  <c r="E75" i="30"/>
  <c r="K75" i="30"/>
  <c r="H1296" i="30"/>
  <c r="K1296" i="30"/>
  <c r="K1600" i="30"/>
  <c r="E1600" i="30"/>
  <c r="E1680" i="30"/>
  <c r="K1680" i="30"/>
  <c r="G1890" i="30"/>
  <c r="E711" i="30"/>
  <c r="H711" i="30"/>
  <c r="F711" i="30"/>
  <c r="K711" i="30"/>
  <c r="I711" i="30"/>
  <c r="J711" i="30"/>
  <c r="E729" i="30"/>
  <c r="G729" i="30" s="1"/>
  <c r="H729" i="30"/>
  <c r="F729" i="30"/>
  <c r="K729" i="30"/>
  <c r="I729" i="30"/>
  <c r="E560" i="30"/>
  <c r="H560" i="30"/>
  <c r="F560" i="30"/>
  <c r="I560" i="30"/>
  <c r="K560" i="30"/>
  <c r="E600" i="30"/>
  <c r="H600" i="30"/>
  <c r="I600" i="30"/>
  <c r="J600" i="30"/>
  <c r="F600" i="30"/>
  <c r="K600" i="30"/>
  <c r="E640" i="30"/>
  <c r="F640" i="30"/>
  <c r="I640" i="30"/>
  <c r="K640" i="30"/>
  <c r="J640" i="30"/>
  <c r="E776" i="30"/>
  <c r="H776" i="30"/>
  <c r="F776" i="30"/>
  <c r="K776" i="30"/>
  <c r="I776" i="30"/>
  <c r="J1070" i="30"/>
  <c r="J1296" i="30"/>
  <c r="J1124" i="30"/>
  <c r="J1151" i="30"/>
  <c r="J1317" i="30"/>
  <c r="J1401" i="30"/>
  <c r="J1680" i="30"/>
  <c r="J2024" i="30"/>
  <c r="H1052" i="30"/>
  <c r="H1192" i="30"/>
  <c r="H1174" i="30"/>
  <c r="H1214" i="30"/>
  <c r="H1330" i="30"/>
  <c r="H1412" i="30"/>
  <c r="H1377" i="30"/>
  <c r="H1469" i="30"/>
  <c r="H1488" i="30"/>
  <c r="F1106" i="30"/>
  <c r="F1278" i="30"/>
  <c r="F1175" i="30"/>
  <c r="F1227" i="30"/>
  <c r="F1168" i="30"/>
  <c r="F1220" i="30"/>
  <c r="F1255" i="30"/>
  <c r="G1255" i="30" s="1"/>
  <c r="F1269" i="30"/>
  <c r="F1377" i="30"/>
  <c r="F1469" i="30"/>
  <c r="F1742" i="30"/>
  <c r="F1806" i="30"/>
  <c r="F2026" i="30"/>
  <c r="E1064" i="30"/>
  <c r="G1064" i="30" s="1"/>
  <c r="E1100" i="30"/>
  <c r="G1100" i="30" s="1"/>
  <c r="E1069" i="30"/>
  <c r="G1069" i="30" s="1"/>
  <c r="E1105" i="30"/>
  <c r="E1185" i="30"/>
  <c r="G1185" i="30" s="1"/>
  <c r="E1066" i="30"/>
  <c r="E1102" i="30"/>
  <c r="G1210" i="30"/>
  <c r="E1067" i="30"/>
  <c r="E1123" i="30"/>
  <c r="G1123" i="30" s="1"/>
  <c r="H1198" i="30"/>
  <c r="K1198" i="30"/>
  <c r="E1150" i="30"/>
  <c r="G1150" i="30" s="1"/>
  <c r="E1198" i="30"/>
  <c r="G1198" i="30" s="1"/>
  <c r="G1259" i="30"/>
  <c r="G1216" i="30"/>
  <c r="E1188" i="30"/>
  <c r="E1263" i="30"/>
  <c r="G1263" i="30" s="1"/>
  <c r="E1279" i="30"/>
  <c r="E1295" i="30"/>
  <c r="E1327" i="30"/>
  <c r="E1288" i="30"/>
  <c r="G1288" i="30" s="1"/>
  <c r="G1313" i="30"/>
  <c r="E1301" i="30"/>
  <c r="G1301" i="30" s="1"/>
  <c r="E1294" i="30"/>
  <c r="E1330" i="30"/>
  <c r="G1330" i="30" s="1"/>
  <c r="K1364" i="30"/>
  <c r="E1364" i="30"/>
  <c r="E1390" i="30"/>
  <c r="K1415" i="30"/>
  <c r="E1415" i="30"/>
  <c r="E1367" i="30"/>
  <c r="E1387" i="30"/>
  <c r="G1387" i="30" s="1"/>
  <c r="E1437" i="30"/>
  <c r="F1458" i="30"/>
  <c r="E1458" i="30"/>
  <c r="K1482" i="30"/>
  <c r="E1482" i="30"/>
  <c r="G1482" i="30" s="1"/>
  <c r="G1455" i="30"/>
  <c r="G1451" i="30"/>
  <c r="G1505" i="30"/>
  <c r="E1535" i="30"/>
  <c r="K1552" i="30"/>
  <c r="E1552" i="30"/>
  <c r="G1552" i="30" s="1"/>
  <c r="K1557" i="30"/>
  <c r="E1557" i="30"/>
  <c r="K1621" i="30"/>
  <c r="E1621" i="30"/>
  <c r="G1658" i="30"/>
  <c r="E1687" i="30"/>
  <c r="K1687" i="30"/>
  <c r="K1738" i="30"/>
  <c r="E1738" i="30"/>
  <c r="G1793" i="30"/>
  <c r="G1846" i="30"/>
  <c r="K1943" i="30"/>
  <c r="E1943" i="30"/>
  <c r="K1932" i="30"/>
  <c r="E1932" i="30"/>
  <c r="K1964" i="30"/>
  <c r="E1964" i="30"/>
  <c r="G1964" i="30" s="1"/>
  <c r="K1065" i="30"/>
  <c r="K1412" i="30"/>
  <c r="K1986" i="30"/>
  <c r="F57" i="30"/>
  <c r="E57" i="30"/>
  <c r="G57" i="30" s="1"/>
  <c r="J57" i="30"/>
  <c r="K57" i="30"/>
  <c r="J729" i="30"/>
  <c r="H640" i="30"/>
  <c r="H1030" i="30"/>
  <c r="I1030" i="30"/>
  <c r="J1328" i="30"/>
  <c r="J1199" i="30"/>
  <c r="J1230" i="30"/>
  <c r="J1302" i="30"/>
  <c r="J1428" i="30"/>
  <c r="J1377" i="30"/>
  <c r="J1438" i="30"/>
  <c r="J1423" i="30"/>
  <c r="J1459" i="30"/>
  <c r="J1888" i="30"/>
  <c r="H1437" i="30"/>
  <c r="H1452" i="30"/>
  <c r="H1625" i="30"/>
  <c r="H1680" i="30"/>
  <c r="H2030" i="30"/>
  <c r="J1065" i="30"/>
  <c r="F1165" i="30"/>
  <c r="F1390" i="30"/>
  <c r="F1437" i="30"/>
  <c r="F1459" i="30"/>
  <c r="G1459" i="30" s="1"/>
  <c r="F1600" i="30"/>
  <c r="F1890" i="30"/>
  <c r="E1068" i="30"/>
  <c r="E1124" i="30"/>
  <c r="G1129" i="30"/>
  <c r="E1070" i="30"/>
  <c r="E1106" i="30"/>
  <c r="E1190" i="30"/>
  <c r="G1190" i="30" s="1"/>
  <c r="K1190" i="30"/>
  <c r="G1179" i="30"/>
  <c r="E1220" i="30"/>
  <c r="E1331" i="30"/>
  <c r="G1331" i="30" s="1"/>
  <c r="G1333" i="30"/>
  <c r="K1371" i="30"/>
  <c r="E1371" i="30"/>
  <c r="G1371" i="30" s="1"/>
  <c r="G1372" i="30"/>
  <c r="E1394" i="30"/>
  <c r="G1394" i="30" s="1"/>
  <c r="K1394" i="30"/>
  <c r="G1456" i="30"/>
  <c r="E1441" i="30"/>
  <c r="G1441" i="30" s="1"/>
  <c r="K1441" i="30"/>
  <c r="G1483" i="30"/>
  <c r="G1511" i="30"/>
  <c r="G1580" i="30"/>
  <c r="G1588" i="30"/>
  <c r="G1550" i="30"/>
  <c r="G1582" i="30"/>
  <c r="K1559" i="30"/>
  <c r="E1559" i="30"/>
  <c r="G1644" i="30"/>
  <c r="K1614" i="30"/>
  <c r="E1614" i="30"/>
  <c r="G1638" i="30"/>
  <c r="G1733" i="30"/>
  <c r="K1684" i="30"/>
  <c r="E1684" i="30"/>
  <c r="G1693" i="30"/>
  <c r="K1735" i="30"/>
  <c r="E1735" i="30"/>
  <c r="G1895" i="30"/>
  <c r="K1934" i="30"/>
  <c r="E1934" i="30"/>
  <c r="G1934" i="30" s="1"/>
  <c r="G1962" i="30"/>
  <c r="J544" i="30"/>
  <c r="J624" i="30"/>
  <c r="E99" i="30"/>
  <c r="G99" i="30" s="1"/>
  <c r="F99" i="30"/>
  <c r="H99" i="30"/>
  <c r="J99" i="30"/>
  <c r="E1031" i="30"/>
  <c r="K1031" i="30"/>
  <c r="H1264" i="30"/>
  <c r="K1264" i="30"/>
  <c r="H1328" i="30"/>
  <c r="K1328" i="30"/>
  <c r="E1278" i="30"/>
  <c r="K1659" i="30"/>
  <c r="E1659" i="30"/>
  <c r="G1659" i="30" s="1"/>
  <c r="E775" i="30"/>
  <c r="H775" i="30"/>
  <c r="F775" i="30"/>
  <c r="I775" i="30"/>
  <c r="J775" i="30"/>
  <c r="K775" i="30"/>
  <c r="E742" i="30"/>
  <c r="F742" i="30"/>
  <c r="K742" i="30"/>
  <c r="J742" i="30"/>
  <c r="H742" i="30"/>
  <c r="I742" i="30"/>
  <c r="F568" i="30"/>
  <c r="I568" i="30"/>
  <c r="H568" i="30"/>
  <c r="Z567" i="30" s="1"/>
  <c r="K568" i="30"/>
  <c r="J568" i="30"/>
  <c r="E608" i="30"/>
  <c r="G608" i="30" s="1"/>
  <c r="F608" i="30"/>
  <c r="H608" i="30"/>
  <c r="I608" i="30"/>
  <c r="J608" i="30"/>
  <c r="K608" i="30"/>
  <c r="AS607" i="30" s="1"/>
  <c r="E648" i="30"/>
  <c r="H648" i="30"/>
  <c r="F648" i="30"/>
  <c r="J648" i="30"/>
  <c r="I648" i="30"/>
  <c r="K648" i="30"/>
  <c r="E763" i="30"/>
  <c r="G763" i="30" s="1"/>
  <c r="I763" i="30"/>
  <c r="J763" i="30"/>
  <c r="F763" i="30"/>
  <c r="H763" i="30"/>
  <c r="K763" i="30"/>
  <c r="I1029" i="30"/>
  <c r="F1029" i="30"/>
  <c r="J1067" i="30"/>
  <c r="J1280" i="30"/>
  <c r="J1189" i="30"/>
  <c r="J1289" i="30"/>
  <c r="J1390" i="30"/>
  <c r="J1481" i="30"/>
  <c r="J1625" i="30"/>
  <c r="J2027" i="30"/>
  <c r="H1051" i="30"/>
  <c r="H1087" i="30"/>
  <c r="H1123" i="30"/>
  <c r="H1068" i="30"/>
  <c r="H1049" i="30"/>
  <c r="H1244" i="30"/>
  <c r="H1137" i="30"/>
  <c r="H1186" i="30"/>
  <c r="H1230" i="30"/>
  <c r="H1255" i="30"/>
  <c r="H1344" i="30"/>
  <c r="H1419" i="30"/>
  <c r="H2038" i="30"/>
  <c r="F1108" i="30"/>
  <c r="F1097" i="30"/>
  <c r="F1169" i="30"/>
  <c r="F1217" i="30"/>
  <c r="F1244" i="30"/>
  <c r="G1244" i="30" s="1"/>
  <c r="F1296" i="30"/>
  <c r="F1289" i="30"/>
  <c r="F1345" i="30"/>
  <c r="G1345" i="30" s="1"/>
  <c r="F1428" i="30"/>
  <c r="F1423" i="30"/>
  <c r="F1680" i="30"/>
  <c r="F1625" i="30"/>
  <c r="F1807" i="30"/>
  <c r="G1807" i="30" s="1"/>
  <c r="E1052" i="30"/>
  <c r="G1052" i="30" s="1"/>
  <c r="E1108" i="30"/>
  <c r="F1206" i="30"/>
  <c r="K1206" i="30"/>
  <c r="E1057" i="30"/>
  <c r="E1113" i="30"/>
  <c r="G1113" i="30" s="1"/>
  <c r="E1054" i="30"/>
  <c r="E1090" i="30"/>
  <c r="G1090" i="30" s="1"/>
  <c r="G1222" i="30"/>
  <c r="E1245" i="30"/>
  <c r="G1245" i="30" s="1"/>
  <c r="E1075" i="30"/>
  <c r="G1075" i="30" s="1"/>
  <c r="E1111" i="30"/>
  <c r="G1111" i="30" s="1"/>
  <c r="E1182" i="30"/>
  <c r="G1182" i="30" s="1"/>
  <c r="E1230" i="30"/>
  <c r="G1148" i="30"/>
  <c r="E1200" i="30"/>
  <c r="G1200" i="30" s="1"/>
  <c r="K1200" i="30"/>
  <c r="E1172" i="30"/>
  <c r="E1247" i="30"/>
  <c r="G1284" i="30"/>
  <c r="G1316" i="30"/>
  <c r="G1348" i="30"/>
  <c r="E1272" i="30"/>
  <c r="G1272" i="30" s="1"/>
  <c r="G1297" i="30"/>
  <c r="E1285" i="30"/>
  <c r="G1285" i="30" s="1"/>
  <c r="E1282" i="30"/>
  <c r="E1318" i="30"/>
  <c r="G1374" i="30"/>
  <c r="E1375" i="30"/>
  <c r="K1381" i="30"/>
  <c r="E1381" i="30"/>
  <c r="E1418" i="30"/>
  <c r="G1418" i="30" s="1"/>
  <c r="E1469" i="30"/>
  <c r="G1469" i="30" s="1"/>
  <c r="K1467" i="30"/>
  <c r="E1467" i="30"/>
  <c r="E1435" i="30"/>
  <c r="K1514" i="30"/>
  <c r="E1514" i="30"/>
  <c r="G1514" i="30" s="1"/>
  <c r="G1585" i="30"/>
  <c r="K1649" i="30"/>
  <c r="E1649" i="30"/>
  <c r="G1649" i="30" s="1"/>
  <c r="K1639" i="30"/>
  <c r="E1639" i="30"/>
  <c r="K1694" i="30"/>
  <c r="E1694" i="30"/>
  <c r="E1739" i="30"/>
  <c r="K1739" i="30"/>
  <c r="G1802" i="30"/>
  <c r="K1999" i="30"/>
  <c r="E1999" i="30"/>
  <c r="K1499" i="30"/>
  <c r="K2030" i="30"/>
  <c r="H97" i="30"/>
  <c r="E97" i="30"/>
  <c r="E66" i="30"/>
  <c r="K66" i="30"/>
  <c r="F479" i="30"/>
  <c r="I479" i="30"/>
  <c r="J479" i="30"/>
  <c r="K479" i="30"/>
  <c r="H479" i="30"/>
  <c r="F351" i="30"/>
  <c r="J351" i="30"/>
  <c r="I351" i="30"/>
  <c r="H351" i="30"/>
  <c r="K351" i="30"/>
  <c r="E102" i="30"/>
  <c r="I102" i="30"/>
  <c r="H102" i="30"/>
  <c r="K1888" i="30"/>
  <c r="E1888" i="30"/>
  <c r="E762" i="30"/>
  <c r="F762" i="30"/>
  <c r="I762" i="30"/>
  <c r="J762" i="30"/>
  <c r="H762" i="30"/>
  <c r="E825" i="30"/>
  <c r="F825" i="30"/>
  <c r="I825" i="30"/>
  <c r="K825" i="30"/>
  <c r="J825" i="30"/>
  <c r="E552" i="30"/>
  <c r="F552" i="30"/>
  <c r="I552" i="30"/>
  <c r="K552" i="30"/>
  <c r="J552" i="30"/>
  <c r="H552" i="30"/>
  <c r="E584" i="30"/>
  <c r="G584" i="30" s="1"/>
  <c r="I584" i="30"/>
  <c r="J584" i="30"/>
  <c r="H584" i="30"/>
  <c r="K584" i="30"/>
  <c r="F584" i="30"/>
  <c r="E616" i="30"/>
  <c r="G616" i="30" s="1"/>
  <c r="F616" i="30"/>
  <c r="H616" i="30"/>
  <c r="Z615" i="30" s="1"/>
  <c r="K616" i="30"/>
  <c r="I616" i="30"/>
  <c r="J616" i="30"/>
  <c r="E656" i="30"/>
  <c r="H656" i="30"/>
  <c r="J656" i="30"/>
  <c r="I656" i="30"/>
  <c r="K656" i="30"/>
  <c r="F656" i="30"/>
  <c r="E712" i="30"/>
  <c r="H712" i="30"/>
  <c r="F712" i="30"/>
  <c r="K712" i="30"/>
  <c r="I712" i="30"/>
  <c r="J712" i="30"/>
  <c r="J1192" i="30"/>
  <c r="J1312" i="30"/>
  <c r="J1174" i="30"/>
  <c r="J1278" i="30"/>
  <c r="J1412" i="30"/>
  <c r="J1488" i="30"/>
  <c r="J1741" i="30"/>
  <c r="H1289" i="30"/>
  <c r="H1223" i="30"/>
  <c r="H1278" i="30"/>
  <c r="H1390" i="30"/>
  <c r="H1731" i="30"/>
  <c r="H1807" i="30"/>
  <c r="H1106" i="30"/>
  <c r="F1068" i="30"/>
  <c r="F1101" i="30"/>
  <c r="F1264" i="30"/>
  <c r="F1438" i="30"/>
  <c r="G1438" i="30" s="1"/>
  <c r="G1092" i="30"/>
  <c r="G1128" i="30"/>
  <c r="E1041" i="30"/>
  <c r="E1097" i="30"/>
  <c r="G1097" i="30" s="1"/>
  <c r="E1133" i="30"/>
  <c r="G1133" i="30" s="1"/>
  <c r="E1059" i="30"/>
  <c r="G1059" i="30" s="1"/>
  <c r="E1131" i="30"/>
  <c r="J1431" i="30"/>
  <c r="K1431" i="30"/>
  <c r="E1211" i="30"/>
  <c r="G1211" i="30" s="1"/>
  <c r="K1211" i="30"/>
  <c r="G1152" i="30"/>
  <c r="E1203" i="30"/>
  <c r="E1271" i="30"/>
  <c r="E1351" i="30"/>
  <c r="G1249" i="30"/>
  <c r="E1352" i="30"/>
  <c r="G1352" i="30" s="1"/>
  <c r="E1302" i="30"/>
  <c r="E1358" i="30"/>
  <c r="E1494" i="30"/>
  <c r="G1494" i="30" s="1"/>
  <c r="K1494" i="30"/>
  <c r="E1399" i="30"/>
  <c r="H1385" i="30"/>
  <c r="K1385" i="30"/>
  <c r="G1402" i="30"/>
  <c r="E1425" i="30"/>
  <c r="G1425" i="30" s="1"/>
  <c r="E1532" i="30"/>
  <c r="G1532" i="30" s="1"/>
  <c r="K1532" i="30"/>
  <c r="G1442" i="30"/>
  <c r="E1492" i="30"/>
  <c r="E1543" i="30"/>
  <c r="G1543" i="30" s="1"/>
  <c r="H1558" i="30"/>
  <c r="K1558" i="30"/>
  <c r="G1663" i="30"/>
  <c r="E1714" i="30"/>
  <c r="G1714" i="30" s="1"/>
  <c r="G1848" i="30"/>
  <c r="G1849" i="30"/>
  <c r="K1653" i="30"/>
  <c r="I475" i="30"/>
  <c r="AG474" i="30" s="1"/>
  <c r="K475" i="30"/>
  <c r="AS474" i="30" s="1"/>
  <c r="J776" i="30"/>
  <c r="E1168" i="30"/>
  <c r="G1168" i="30" s="1"/>
  <c r="K1168" i="30"/>
  <c r="G1217" i="30"/>
  <c r="G1265" i="30"/>
  <c r="F1354" i="30"/>
  <c r="K1354" i="30"/>
  <c r="K1391" i="30"/>
  <c r="E1391" i="30"/>
  <c r="E865" i="30"/>
  <c r="G865" i="30" s="1"/>
  <c r="H865" i="30"/>
  <c r="K865" i="30"/>
  <c r="F865" i="30"/>
  <c r="J865" i="30"/>
  <c r="I865" i="30"/>
  <c r="E592" i="30"/>
  <c r="H592" i="30"/>
  <c r="F592" i="30"/>
  <c r="I592" i="30"/>
  <c r="J592" i="30"/>
  <c r="K592" i="30"/>
  <c r="E632" i="30"/>
  <c r="F632" i="30"/>
  <c r="I632" i="30"/>
  <c r="K632" i="30"/>
  <c r="H632" i="30"/>
  <c r="J632" i="30"/>
  <c r="E672" i="30"/>
  <c r="F672" i="30"/>
  <c r="H672" i="30"/>
  <c r="J672" i="30"/>
  <c r="AM671" i="30" s="1"/>
  <c r="K672" i="30"/>
  <c r="F1027" i="30"/>
  <c r="J1027" i="30"/>
  <c r="J1175" i="30"/>
  <c r="J1264" i="30"/>
  <c r="J1344" i="30"/>
  <c r="J1165" i="30"/>
  <c r="J1331" i="30"/>
  <c r="J1600" i="30"/>
  <c r="J1659" i="30"/>
  <c r="J1742" i="30"/>
  <c r="J1731" i="30"/>
  <c r="J2032" i="30"/>
  <c r="H1124" i="30"/>
  <c r="H1101" i="30"/>
  <c r="H1317" i="30"/>
  <c r="H1175" i="30"/>
  <c r="H1401" i="30"/>
  <c r="H1659" i="30"/>
  <c r="H1600" i="30"/>
  <c r="F1065" i="30"/>
  <c r="G1065" i="30" s="1"/>
  <c r="F1105" i="30"/>
  <c r="F1090" i="30"/>
  <c r="F1330" i="30"/>
  <c r="F1302" i="30"/>
  <c r="G1302" i="30" s="1"/>
  <c r="F1344" i="30"/>
  <c r="G1081" i="30"/>
  <c r="E1058" i="30"/>
  <c r="G1058" i="30" s="1"/>
  <c r="K1095" i="30"/>
  <c r="F1095" i="30"/>
  <c r="E1114" i="30"/>
  <c r="G1149" i="30"/>
  <c r="E1043" i="30"/>
  <c r="G1043" i="30" s="1"/>
  <c r="E1079" i="30"/>
  <c r="G1079" i="30" s="1"/>
  <c r="E1115" i="30"/>
  <c r="E1214" i="30"/>
  <c r="G1155" i="30"/>
  <c r="G1180" i="30"/>
  <c r="E1232" i="30"/>
  <c r="G1232" i="30" s="1"/>
  <c r="K1232" i="30"/>
  <c r="G1153" i="30"/>
  <c r="E1204" i="30"/>
  <c r="G1252" i="30"/>
  <c r="F1277" i="30"/>
  <c r="K1277" i="30"/>
  <c r="E1304" i="30"/>
  <c r="G1304" i="30" s="1"/>
  <c r="G1329" i="30"/>
  <c r="G1266" i="30"/>
  <c r="E1290" i="30"/>
  <c r="G1290" i="30" s="1"/>
  <c r="F1290" i="30"/>
  <c r="K1290" i="30"/>
  <c r="E1317" i="30"/>
  <c r="E1286" i="30"/>
  <c r="G1286" i="30" s="1"/>
  <c r="E1342" i="30"/>
  <c r="G1406" i="30"/>
  <c r="G1424" i="30"/>
  <c r="E1473" i="30"/>
  <c r="G1473" i="30" s="1"/>
  <c r="G1539" i="30"/>
  <c r="G1443" i="30"/>
  <c r="G1500" i="30"/>
  <c r="G1562" i="30"/>
  <c r="E1625" i="30"/>
  <c r="K1595" i="30"/>
  <c r="E1595" i="30"/>
  <c r="G1595" i="30" s="1"/>
  <c r="G1619" i="30"/>
  <c r="G1664" i="30"/>
  <c r="G1695" i="30"/>
  <c r="K1715" i="30"/>
  <c r="E1715" i="30"/>
  <c r="K1720" i="30"/>
  <c r="E1720" i="30"/>
  <c r="G1720" i="30" s="1"/>
  <c r="K1949" i="30"/>
  <c r="E1949" i="30"/>
  <c r="G1949" i="30" s="1"/>
  <c r="K1179" i="30"/>
  <c r="I624" i="30"/>
  <c r="H2026" i="30"/>
  <c r="K1121" i="30"/>
  <c r="J1121" i="30"/>
  <c r="H1360" i="30"/>
  <c r="K1360" i="30"/>
  <c r="K1428" i="30"/>
  <c r="E1428" i="30"/>
  <c r="G1428" i="30" s="1"/>
  <c r="E1452" i="30"/>
  <c r="G1452" i="30" s="1"/>
  <c r="K1452" i="30"/>
  <c r="E1731" i="30"/>
  <c r="K1731" i="30"/>
  <c r="J1068" i="30"/>
  <c r="J1367" i="30"/>
  <c r="J1241" i="30"/>
  <c r="J1214" i="30"/>
  <c r="J1265" i="30"/>
  <c r="J1890" i="30"/>
  <c r="J2038" i="30"/>
  <c r="H1070" i="30"/>
  <c r="H1065" i="30"/>
  <c r="H1265" i="30"/>
  <c r="H1354" i="30"/>
  <c r="H1312" i="30"/>
  <c r="H1423" i="30"/>
  <c r="H1742" i="30"/>
  <c r="H1741" i="30"/>
  <c r="H1890" i="30"/>
  <c r="F1123" i="30"/>
  <c r="F1124" i="30"/>
  <c r="F1054" i="30"/>
  <c r="F1137" i="30"/>
  <c r="F1241" i="30"/>
  <c r="F1230" i="30"/>
  <c r="F1312" i="30"/>
  <c r="F1888" i="30"/>
  <c r="G1060" i="30"/>
  <c r="G1096" i="30"/>
  <c r="G1132" i="30"/>
  <c r="E1101" i="30"/>
  <c r="G1101" i="30" s="1"/>
  <c r="E1042" i="30"/>
  <c r="E1098" i="30"/>
  <c r="E1134" i="30"/>
  <c r="G1178" i="30"/>
  <c r="E1063" i="30"/>
  <c r="E1099" i="30"/>
  <c r="G1099" i="30" s="1"/>
  <c r="E1166" i="30"/>
  <c r="G1166" i="30" s="1"/>
  <c r="G1184" i="30"/>
  <c r="E1235" i="30"/>
  <c r="E1250" i="30"/>
  <c r="G1250" i="30" s="1"/>
  <c r="E1156" i="30"/>
  <c r="G1233" i="30"/>
  <c r="E1256" i="30"/>
  <c r="G1256" i="30" s="1"/>
  <c r="G1281" i="30"/>
  <c r="E1269" i="30"/>
  <c r="G1269" i="30" s="1"/>
  <c r="E1270" i="30"/>
  <c r="F1407" i="30"/>
  <c r="E1407" i="30"/>
  <c r="E1432" i="30"/>
  <c r="E1383" i="30"/>
  <c r="G1403" i="30"/>
  <c r="G1430" i="30"/>
  <c r="K1474" i="30"/>
  <c r="E1474" i="30"/>
  <c r="G1474" i="30" s="1"/>
  <c r="G1537" i="30"/>
  <c r="K1575" i="30"/>
  <c r="E1575" i="30"/>
  <c r="G1575" i="30" s="1"/>
  <c r="G1596" i="30"/>
  <c r="G1653" i="30"/>
  <c r="G1698" i="30"/>
  <c r="K1933" i="30"/>
  <c r="E1933" i="30"/>
  <c r="K1965" i="30"/>
  <c r="E1965" i="30"/>
  <c r="G1965" i="30" s="1"/>
  <c r="K1982" i="30"/>
  <c r="E1982" i="30"/>
  <c r="G2000" i="30"/>
  <c r="E1524" i="30"/>
  <c r="G1524" i="30" s="1"/>
  <c r="G1515" i="30"/>
  <c r="G1690" i="30"/>
  <c r="E1708" i="30"/>
  <c r="E1689" i="30"/>
  <c r="E1760" i="30"/>
  <c r="G1760" i="30" s="1"/>
  <c r="G1727" i="30"/>
  <c r="G1750" i="30"/>
  <c r="G1816" i="30"/>
  <c r="G1817" i="30"/>
  <c r="G1771" i="30"/>
  <c r="G1827" i="30"/>
  <c r="G1842" i="30"/>
  <c r="G1830" i="30"/>
  <c r="E1867" i="30"/>
  <c r="E1880" i="30"/>
  <c r="G1882" i="30"/>
  <c r="G1911" i="30"/>
  <c r="G1960" i="30"/>
  <c r="G2002" i="30"/>
  <c r="G1990" i="30"/>
  <c r="K1541" i="30"/>
  <c r="K1561" i="30"/>
  <c r="K1853" i="30"/>
  <c r="K1862" i="30"/>
  <c r="K2022" i="30"/>
  <c r="K86" i="30"/>
  <c r="H527" i="30"/>
  <c r="F511" i="30"/>
  <c r="H511" i="30"/>
  <c r="I511" i="30"/>
  <c r="F383" i="30"/>
  <c r="I383" i="30"/>
  <c r="H383" i="30"/>
  <c r="E459" i="30"/>
  <c r="I459" i="30"/>
  <c r="E331" i="30"/>
  <c r="F331" i="30"/>
  <c r="G785" i="30"/>
  <c r="E515" i="30"/>
  <c r="F515" i="30"/>
  <c r="G1526" i="30"/>
  <c r="G1645" i="30"/>
  <c r="G1713" i="30"/>
  <c r="E1643" i="30"/>
  <c r="E1679" i="30"/>
  <c r="E1709" i="30"/>
  <c r="E1730" i="30"/>
  <c r="G1730" i="30" s="1"/>
  <c r="G1786" i="30"/>
  <c r="G1775" i="30"/>
  <c r="G1803" i="30"/>
  <c r="G1843" i="30"/>
  <c r="G1871" i="30"/>
  <c r="G1853" i="30"/>
  <c r="G1887" i="30"/>
  <c r="G1886" i="30"/>
  <c r="E1966" i="30"/>
  <c r="G1966" i="30" s="1"/>
  <c r="E1963" i="30"/>
  <c r="G2017" i="30"/>
  <c r="E1998" i="30"/>
  <c r="G2013" i="30"/>
  <c r="K1426" i="30"/>
  <c r="K1472" i="30"/>
  <c r="K1767" i="30"/>
  <c r="K1846" i="30"/>
  <c r="K1884" i="30"/>
  <c r="K1967" i="30"/>
  <c r="F431" i="30"/>
  <c r="H431" i="30"/>
  <c r="F303" i="30"/>
  <c r="H303" i="30"/>
  <c r="F423" i="30"/>
  <c r="H423" i="30"/>
  <c r="H81" i="30"/>
  <c r="G121" i="30"/>
  <c r="G551" i="30"/>
  <c r="G559" i="30"/>
  <c r="G1766" i="30"/>
  <c r="G1779" i="30"/>
  <c r="E1810" i="30"/>
  <c r="G1810" i="30" s="1"/>
  <c r="G1772" i="30"/>
  <c r="G1844" i="30"/>
  <c r="G1841" i="30"/>
  <c r="G1893" i="30"/>
  <c r="G1923" i="30"/>
  <c r="G1967" i="30"/>
  <c r="G2022" i="30"/>
  <c r="G2021" i="30"/>
  <c r="K1531" i="30"/>
  <c r="K1746" i="30"/>
  <c r="K1839" i="30"/>
  <c r="F391" i="30"/>
  <c r="I391" i="30"/>
  <c r="E471" i="30"/>
  <c r="G471" i="30" s="1"/>
  <c r="I471" i="30"/>
  <c r="H471" i="30"/>
  <c r="E343" i="30"/>
  <c r="H343" i="30"/>
  <c r="E304" i="30"/>
  <c r="G304" i="30" s="1"/>
  <c r="H304" i="30"/>
  <c r="E336" i="30"/>
  <c r="F336" i="30"/>
  <c r="E368" i="30"/>
  <c r="F368" i="30"/>
  <c r="G400" i="30"/>
  <c r="E432" i="30"/>
  <c r="F432" i="30"/>
  <c r="H432" i="30"/>
  <c r="I432" i="30"/>
  <c r="E464" i="30"/>
  <c r="F464" i="30"/>
  <c r="G496" i="30"/>
  <c r="G528" i="30"/>
  <c r="H127" i="30"/>
  <c r="F127" i="30"/>
  <c r="H135" i="30"/>
  <c r="F135" i="30"/>
  <c r="H143" i="30"/>
  <c r="F143" i="30"/>
  <c r="H151" i="30"/>
  <c r="F151" i="30"/>
  <c r="H191" i="30"/>
  <c r="F191" i="30"/>
  <c r="H199" i="30"/>
  <c r="F199" i="30"/>
  <c r="H207" i="30"/>
  <c r="F207" i="30"/>
  <c r="H215" i="30"/>
  <c r="F215" i="30"/>
  <c r="H255" i="30"/>
  <c r="F255" i="30"/>
  <c r="H263" i="30"/>
  <c r="F263" i="30"/>
  <c r="H271" i="30"/>
  <c r="E271" i="30"/>
  <c r="F271" i="30"/>
  <c r="AS271" i="30" s="1"/>
  <c r="H279" i="30"/>
  <c r="E279" i="30"/>
  <c r="F279" i="30"/>
  <c r="H287" i="30"/>
  <c r="E287" i="30"/>
  <c r="G329" i="30"/>
  <c r="E361" i="30"/>
  <c r="F361" i="30"/>
  <c r="H361" i="30"/>
  <c r="G1389" i="30"/>
  <c r="E1397" i="30"/>
  <c r="G1397" i="30" s="1"/>
  <c r="G1484" i="30"/>
  <c r="E1491" i="30"/>
  <c r="G1491" i="30" s="1"/>
  <c r="G1541" i="30"/>
  <c r="G1445" i="30"/>
  <c r="G1477" i="30"/>
  <c r="G1545" i="30"/>
  <c r="G1564" i="30"/>
  <c r="G1561" i="30"/>
  <c r="E1584" i="30"/>
  <c r="G1584" i="30" s="1"/>
  <c r="G1566" i="30"/>
  <c r="G1628" i="30"/>
  <c r="E1589" i="30"/>
  <c r="E1609" i="30"/>
  <c r="E1622" i="30"/>
  <c r="G1622" i="30" s="1"/>
  <c r="G1697" i="30"/>
  <c r="E1607" i="30"/>
  <c r="G1662" i="30"/>
  <c r="E1681" i="30"/>
  <c r="G1681" i="30" s="1"/>
  <c r="E1676" i="30"/>
  <c r="E1744" i="30"/>
  <c r="G1744" i="30" s="1"/>
  <c r="E1703" i="30"/>
  <c r="G1749" i="30"/>
  <c r="G1765" i="30"/>
  <c r="E1813" i="30"/>
  <c r="G1813" i="30" s="1"/>
  <c r="E1792" i="30"/>
  <c r="E1755" i="30"/>
  <c r="G1811" i="30"/>
  <c r="G1800" i="30"/>
  <c r="E1832" i="30"/>
  <c r="G1869" i="30"/>
  <c r="E1855" i="30"/>
  <c r="G1876" i="30"/>
  <c r="G1902" i="30"/>
  <c r="G1927" i="30"/>
  <c r="E1976" i="30"/>
  <c r="E1981" i="30"/>
  <c r="G1981" i="30" s="1"/>
  <c r="G1994" i="30"/>
  <c r="G1984" i="30"/>
  <c r="E2029" i="30"/>
  <c r="K1545" i="30"/>
  <c r="K1654" i="30"/>
  <c r="K1765" i="30"/>
  <c r="K1865" i="30"/>
  <c r="K1886" i="30"/>
  <c r="K1988" i="30"/>
  <c r="K83" i="30"/>
  <c r="K78" i="30"/>
  <c r="K69" i="30"/>
  <c r="F65" i="30"/>
  <c r="H65" i="30"/>
  <c r="E65" i="30"/>
  <c r="K55" i="30"/>
  <c r="J65" i="30"/>
  <c r="J379" i="30"/>
  <c r="AM378" i="30" s="1"/>
  <c r="E404" i="30"/>
  <c r="H404" i="30"/>
  <c r="G1408" i="30"/>
  <c r="G1393" i="30"/>
  <c r="G1398" i="30"/>
  <c r="G1466" i="30"/>
  <c r="G1475" i="30"/>
  <c r="G1440" i="30"/>
  <c r="G1510" i="30"/>
  <c r="G1548" i="30"/>
  <c r="E1587" i="30"/>
  <c r="E1569" i="30"/>
  <c r="G1569" i="30" s="1"/>
  <c r="G1612" i="30"/>
  <c r="G1629" i="30"/>
  <c r="G1610" i="30"/>
  <c r="E1665" i="30"/>
  <c r="G1665" i="30" s="1"/>
  <c r="E1642" i="30"/>
  <c r="E1671" i="30"/>
  <c r="E1722" i="30"/>
  <c r="E1752" i="30"/>
  <c r="G1752" i="30" s="1"/>
  <c r="E1753" i="30"/>
  <c r="G1753" i="30" s="1"/>
  <c r="G1769" i="30"/>
  <c r="E1785" i="30"/>
  <c r="G1785" i="30" s="1"/>
  <c r="E1762" i="30"/>
  <c r="G1762" i="30" s="1"/>
  <c r="G1889" i="30"/>
  <c r="G1833" i="30"/>
  <c r="G1856" i="30"/>
  <c r="E1861" i="30"/>
  <c r="E1879" i="30"/>
  <c r="G1874" i="30"/>
  <c r="E1897" i="30"/>
  <c r="G1905" i="30"/>
  <c r="E1907" i="30"/>
  <c r="G1907" i="30" s="1"/>
  <c r="E1921" i="30"/>
  <c r="G1940" i="30"/>
  <c r="G2006" i="30"/>
  <c r="G1988" i="30"/>
  <c r="G2019" i="30"/>
  <c r="E2037" i="30"/>
  <c r="K1417" i="30"/>
  <c r="K1645" i="30"/>
  <c r="K1686" i="30"/>
  <c r="K1800" i="30"/>
  <c r="K1959" i="30"/>
  <c r="K59" i="30"/>
  <c r="K519" i="30"/>
  <c r="J59" i="30"/>
  <c r="J91" i="30"/>
  <c r="AM90" i="30" s="1"/>
  <c r="I69" i="30"/>
  <c r="G435" i="30"/>
  <c r="E307" i="30"/>
  <c r="G307" i="30" s="1"/>
  <c r="F307" i="30"/>
  <c r="F459" i="30"/>
  <c r="G113" i="30"/>
  <c r="G177" i="30"/>
  <c r="G185" i="30"/>
  <c r="G201" i="30"/>
  <c r="E419" i="30"/>
  <c r="G1666" i="30"/>
  <c r="G1774" i="30"/>
  <c r="G1757" i="30"/>
  <c r="G1754" i="30"/>
  <c r="G1808" i="30"/>
  <c r="G1847" i="30"/>
  <c r="G1863" i="30"/>
  <c r="G1860" i="30"/>
  <c r="G1877" i="30"/>
  <c r="G1950" i="30"/>
  <c r="G2009" i="30"/>
  <c r="E2008" i="30"/>
  <c r="G2011" i="30"/>
  <c r="G2025" i="30"/>
  <c r="K1493" i="30"/>
  <c r="K1769" i="30"/>
  <c r="K1860" i="30"/>
  <c r="K1905" i="30"/>
  <c r="K1950" i="30"/>
  <c r="K91" i="30"/>
  <c r="F91" i="30"/>
  <c r="F73" i="30"/>
  <c r="G73" i="30" s="1"/>
  <c r="H73" i="30"/>
  <c r="E73" i="30"/>
  <c r="J519" i="30"/>
  <c r="I61" i="30"/>
  <c r="F343" i="30"/>
  <c r="F435" i="30"/>
  <c r="E89" i="30"/>
  <c r="G89" i="30" s="1"/>
  <c r="H89" i="30"/>
  <c r="E302" i="30"/>
  <c r="F302" i="30"/>
  <c r="F334" i="30"/>
  <c r="H334" i="30"/>
  <c r="E334" i="30"/>
  <c r="G366" i="30"/>
  <c r="E430" i="30"/>
  <c r="F430" i="30"/>
  <c r="T429" i="30" s="1"/>
  <c r="I430" i="30"/>
  <c r="E462" i="30"/>
  <c r="G462" i="30" s="1"/>
  <c r="H462" i="30"/>
  <c r="F462" i="30"/>
  <c r="G494" i="30"/>
  <c r="K526" i="30"/>
  <c r="F526" i="30"/>
  <c r="E526" i="30"/>
  <c r="G318" i="30"/>
  <c r="G1376" i="30"/>
  <c r="G1421" i="30"/>
  <c r="G1470" i="30"/>
  <c r="E1495" i="30"/>
  <c r="E1534" i="30"/>
  <c r="G1534" i="30" s="1"/>
  <c r="G1472" i="30"/>
  <c r="G1504" i="30"/>
  <c r="G1487" i="30"/>
  <c r="E1555" i="30"/>
  <c r="G1590" i="30"/>
  <c r="E1553" i="30"/>
  <c r="G1553" i="30" s="1"/>
  <c r="E1573" i="30"/>
  <c r="E1616" i="30"/>
  <c r="E1630" i="30"/>
  <c r="E1674" i="30"/>
  <c r="G1674" i="30" s="1"/>
  <c r="E1675" i="30"/>
  <c r="E1705" i="30"/>
  <c r="E1726" i="30"/>
  <c r="G1747" i="30"/>
  <c r="E1691" i="30"/>
  <c r="G1691" i="30" s="1"/>
  <c r="G1758" i="30"/>
  <c r="E1823" i="30"/>
  <c r="E1826" i="30"/>
  <c r="G1826" i="30" s="1"/>
  <c r="E1840" i="30"/>
  <c r="G1857" i="30"/>
  <c r="G1850" i="30"/>
  <c r="E1866" i="30"/>
  <c r="E1913" i="30"/>
  <c r="G1898" i="30"/>
  <c r="E1910" i="30"/>
  <c r="G1926" i="30"/>
  <c r="E1969" i="30"/>
  <c r="G1969" i="30" s="1"/>
  <c r="G1920" i="30"/>
  <c r="E1953" i="30"/>
  <c r="G1953" i="30" s="1"/>
  <c r="G1979" i="30"/>
  <c r="K1440" i="30"/>
  <c r="K1525" i="30"/>
  <c r="K1745" i="30"/>
  <c r="K1817" i="30"/>
  <c r="K1871" i="30"/>
  <c r="K1911" i="30"/>
  <c r="K67" i="30"/>
  <c r="K58" i="30"/>
  <c r="J391" i="30"/>
  <c r="E531" i="30"/>
  <c r="I531" i="30"/>
  <c r="E94" i="30"/>
  <c r="F94" i="30"/>
  <c r="H335" i="30"/>
  <c r="H399" i="30"/>
  <c r="H463" i="30"/>
  <c r="E81" i="30"/>
  <c r="G104" i="30"/>
  <c r="G112" i="30"/>
  <c r="G120" i="30"/>
  <c r="G128" i="30"/>
  <c r="G160" i="30"/>
  <c r="G168" i="30"/>
  <c r="G176" i="30"/>
  <c r="G184" i="30"/>
  <c r="G192" i="30"/>
  <c r="G200" i="30"/>
  <c r="G208" i="30"/>
  <c r="G232" i="30"/>
  <c r="G240" i="30"/>
  <c r="G248" i="30"/>
  <c r="G256" i="30"/>
  <c r="G264" i="30"/>
  <c r="G272" i="30"/>
  <c r="G301" i="30"/>
  <c r="G333" i="30"/>
  <c r="G365" i="30"/>
  <c r="G397" i="30"/>
  <c r="G461" i="30"/>
  <c r="G493" i="30"/>
  <c r="G525" i="30"/>
  <c r="G241" i="30"/>
  <c r="G281" i="30"/>
  <c r="G422" i="30"/>
  <c r="G518" i="30"/>
  <c r="G738" i="30"/>
  <c r="G719" i="30"/>
  <c r="G780" i="30"/>
  <c r="G732" i="30"/>
  <c r="G737" i="30"/>
  <c r="G686" i="30"/>
  <c r="G750" i="30"/>
  <c r="G545" i="30"/>
  <c r="G553" i="30"/>
  <c r="G561" i="30"/>
  <c r="G569" i="30"/>
  <c r="G577" i="30"/>
  <c r="G585" i="30"/>
  <c r="G593" i="30"/>
  <c r="G601" i="30"/>
  <c r="G609" i="30"/>
  <c r="G617" i="30"/>
  <c r="G625" i="30"/>
  <c r="G633" i="30"/>
  <c r="G641" i="30"/>
  <c r="G649" i="30"/>
  <c r="G657" i="30"/>
  <c r="G665" i="30"/>
  <c r="G673" i="30"/>
  <c r="G707" i="30"/>
  <c r="G771" i="30"/>
  <c r="G720" i="30"/>
  <c r="G857" i="30"/>
  <c r="G822" i="30"/>
  <c r="G886" i="30"/>
  <c r="G299" i="30"/>
  <c r="G344" i="30"/>
  <c r="G376" i="30"/>
  <c r="G408" i="30"/>
  <c r="G472" i="30"/>
  <c r="G504" i="30"/>
  <c r="G536" i="30"/>
  <c r="H105" i="30"/>
  <c r="E105" i="30"/>
  <c r="G129" i="30"/>
  <c r="G145" i="30"/>
  <c r="G161" i="30"/>
  <c r="G169" i="30"/>
  <c r="G193" i="30"/>
  <c r="G217" i="30"/>
  <c r="G249" i="30"/>
  <c r="G257" i="30"/>
  <c r="G314" i="30"/>
  <c r="G346" i="30"/>
  <c r="G378" i="30"/>
  <c r="G410" i="30"/>
  <c r="G442" i="30"/>
  <c r="G474" i="30"/>
  <c r="G506" i="30"/>
  <c r="G538" i="30"/>
  <c r="G350" i="30"/>
  <c r="G801" i="30"/>
  <c r="G599" i="30"/>
  <c r="G773" i="30"/>
  <c r="G830" i="30"/>
  <c r="K98" i="30"/>
  <c r="H113" i="30"/>
  <c r="F105" i="30"/>
  <c r="F132" i="30"/>
  <c r="G132" i="30" s="1"/>
  <c r="F160" i="30"/>
  <c r="F224" i="30"/>
  <c r="G224" i="30" s="1"/>
  <c r="F288" i="30"/>
  <c r="G288" i="30" s="1"/>
  <c r="F291" i="30"/>
  <c r="G291" i="30" s="1"/>
  <c r="F299" i="30"/>
  <c r="F333" i="30"/>
  <c r="F427" i="30"/>
  <c r="F440" i="30"/>
  <c r="G440" i="30" s="1"/>
  <c r="G535" i="30"/>
  <c r="G407" i="30"/>
  <c r="H284" i="30"/>
  <c r="H220" i="30"/>
  <c r="H132" i="30"/>
  <c r="G316" i="30"/>
  <c r="G348" i="30"/>
  <c r="G380" i="30"/>
  <c r="G412" i="30"/>
  <c r="G444" i="30"/>
  <c r="G476" i="30"/>
  <c r="G508" i="30"/>
  <c r="G540" i="30"/>
  <c r="G106" i="30"/>
  <c r="G382" i="30"/>
  <c r="G414" i="30"/>
  <c r="G446" i="30"/>
  <c r="G510" i="30"/>
  <c r="G682" i="30"/>
  <c r="G735" i="30"/>
  <c r="G684" i="30"/>
  <c r="G748" i="30"/>
  <c r="G833" i="30"/>
  <c r="G714" i="30"/>
  <c r="H532" i="30"/>
  <c r="G427" i="30"/>
  <c r="F152" i="30"/>
  <c r="G152" i="30" s="1"/>
  <c r="F216" i="30"/>
  <c r="F280" i="30"/>
  <c r="G280" i="30" s="1"/>
  <c r="F312" i="30"/>
  <c r="G312" i="30" s="1"/>
  <c r="F429" i="30"/>
  <c r="G429" i="30" s="1"/>
  <c r="F523" i="30"/>
  <c r="F536" i="30"/>
  <c r="H212" i="30"/>
  <c r="H116" i="30"/>
  <c r="G541" i="30"/>
  <c r="G320" i="30"/>
  <c r="G352" i="30"/>
  <c r="G384" i="30"/>
  <c r="G416" i="30"/>
  <c r="G448" i="30"/>
  <c r="G480" i="30"/>
  <c r="G512" i="30"/>
  <c r="G799" i="30"/>
  <c r="G107" i="30"/>
  <c r="G115" i="30"/>
  <c r="G123" i="30"/>
  <c r="G131" i="30"/>
  <c r="G139" i="30"/>
  <c r="G147" i="30"/>
  <c r="G155" i="30"/>
  <c r="G163" i="30"/>
  <c r="G171" i="30"/>
  <c r="G179" i="30"/>
  <c r="G187" i="30"/>
  <c r="G195" i="30"/>
  <c r="G203" i="30"/>
  <c r="G211" i="30"/>
  <c r="G219" i="30"/>
  <c r="G227" i="30"/>
  <c r="G235" i="30"/>
  <c r="G243" i="30"/>
  <c r="G313" i="30"/>
  <c r="G345" i="30"/>
  <c r="G377" i="30"/>
  <c r="G409" i="30"/>
  <c r="G441" i="30"/>
  <c r="G473" i="30"/>
  <c r="G505" i="30"/>
  <c r="G537" i="30"/>
  <c r="G746" i="30"/>
  <c r="G881" i="30"/>
  <c r="G722" i="30"/>
  <c r="G1016" i="30"/>
  <c r="G899" i="30"/>
  <c r="G914" i="30"/>
  <c r="F144" i="30"/>
  <c r="G144" i="30" s="1"/>
  <c r="F395" i="30"/>
  <c r="G503" i="30"/>
  <c r="G375" i="30"/>
  <c r="G690" i="30"/>
  <c r="G108" i="30"/>
  <c r="G116" i="30"/>
  <c r="G124" i="30"/>
  <c r="G148" i="30"/>
  <c r="G156" i="30"/>
  <c r="G172" i="30"/>
  <c r="G180" i="30"/>
  <c r="G188" i="30"/>
  <c r="G196" i="30"/>
  <c r="H204" i="30"/>
  <c r="E204" i="30"/>
  <c r="G754" i="30"/>
  <c r="G317" i="30"/>
  <c r="G349" i="30"/>
  <c r="G381" i="30"/>
  <c r="G413" i="30"/>
  <c r="G445" i="30"/>
  <c r="G477" i="30"/>
  <c r="G265" i="30"/>
  <c r="G326" i="30"/>
  <c r="G358" i="30"/>
  <c r="G390" i="30"/>
  <c r="G454" i="30"/>
  <c r="G706" i="30"/>
  <c r="G478" i="30"/>
  <c r="G567" i="30"/>
  <c r="G843" i="30"/>
  <c r="G781" i="30"/>
  <c r="G848" i="30"/>
  <c r="G798" i="30"/>
  <c r="G845" i="30"/>
  <c r="G787" i="30"/>
  <c r="G850" i="30"/>
  <c r="G849" i="30"/>
  <c r="G1002" i="30"/>
  <c r="G523" i="30"/>
  <c r="G395" i="30"/>
  <c r="F136" i="30"/>
  <c r="G136" i="30" s="1"/>
  <c r="G98" i="30"/>
  <c r="G297" i="30"/>
  <c r="G328" i="30"/>
  <c r="G360" i="30"/>
  <c r="G392" i="30"/>
  <c r="G424" i="30"/>
  <c r="G456" i="30"/>
  <c r="G488" i="30"/>
  <c r="G520" i="30"/>
  <c r="G101" i="30"/>
  <c r="G109" i="30"/>
  <c r="G117" i="30"/>
  <c r="G125" i="30"/>
  <c r="G133" i="30"/>
  <c r="G141" i="30"/>
  <c r="G149" i="30"/>
  <c r="G157" i="30"/>
  <c r="G165" i="30"/>
  <c r="G173" i="30"/>
  <c r="G181" i="30"/>
  <c r="G189" i="30"/>
  <c r="G197" i="30"/>
  <c r="G205" i="30"/>
  <c r="G213" i="30"/>
  <c r="G221" i="30"/>
  <c r="G229" i="30"/>
  <c r="G237" i="30"/>
  <c r="G245" i="30"/>
  <c r="G253" i="30"/>
  <c r="G261" i="30"/>
  <c r="G269" i="30"/>
  <c r="G277" i="30"/>
  <c r="G285" i="30"/>
  <c r="G778" i="30"/>
  <c r="G922" i="30"/>
  <c r="G946" i="30"/>
  <c r="G954" i="30"/>
  <c r="G970" i="30"/>
  <c r="G978" i="30"/>
  <c r="G986" i="30"/>
  <c r="G1010" i="30"/>
  <c r="G938" i="30"/>
  <c r="G887" i="30"/>
  <c r="G844" i="30"/>
  <c r="G817" i="30"/>
  <c r="G962" i="30"/>
  <c r="G1021" i="30"/>
  <c r="G114" i="30"/>
  <c r="G122" i="30"/>
  <c r="G130" i="30"/>
  <c r="G138" i="30"/>
  <c r="G146" i="30"/>
  <c r="G154" i="30"/>
  <c r="G162" i="30"/>
  <c r="G170" i="30"/>
  <c r="G178" i="30"/>
  <c r="G186" i="30"/>
  <c r="G194" i="30"/>
  <c r="G202" i="30"/>
  <c r="G210" i="30"/>
  <c r="G218" i="30"/>
  <c r="G226" i="30"/>
  <c r="G234" i="30"/>
  <c r="G242" i="30"/>
  <c r="G250" i="30"/>
  <c r="G258" i="30"/>
  <c r="G266" i="30"/>
  <c r="G274" i="30"/>
  <c r="G282" i="30"/>
  <c r="G290" i="30"/>
  <c r="G309" i="30"/>
  <c r="G341" i="30"/>
  <c r="G373" i="30"/>
  <c r="G405" i="30"/>
  <c r="G437" i="30"/>
  <c r="G469" i="30"/>
  <c r="G501" i="30"/>
  <c r="G533" i="30"/>
  <c r="G322" i="30"/>
  <c r="G354" i="30"/>
  <c r="G386" i="30"/>
  <c r="G418" i="30"/>
  <c r="G450" i="30"/>
  <c r="G482" i="30"/>
  <c r="G514" i="30"/>
  <c r="G727" i="30"/>
  <c r="G740" i="30"/>
  <c r="G679" i="30"/>
  <c r="G745" i="30"/>
  <c r="G694" i="30"/>
  <c r="G758" i="30"/>
  <c r="G715" i="30"/>
  <c r="G728" i="30"/>
  <c r="G717" i="30"/>
  <c r="G838" i="30"/>
  <c r="G786" i="30"/>
  <c r="G859" i="30"/>
  <c r="G802" i="30"/>
  <c r="G866" i="30"/>
  <c r="G831" i="30"/>
  <c r="G852" i="30"/>
  <c r="G898" i="30"/>
  <c r="G1022" i="30"/>
  <c r="G1024" i="30"/>
  <c r="G689" i="30"/>
  <c r="G753" i="30"/>
  <c r="G702" i="30"/>
  <c r="G766" i="30"/>
  <c r="G547" i="30"/>
  <c r="G555" i="30"/>
  <c r="G563" i="30"/>
  <c r="G571" i="30"/>
  <c r="G579" i="30"/>
  <c r="G587" i="30"/>
  <c r="G595" i="30"/>
  <c r="G603" i="30"/>
  <c r="G611" i="30"/>
  <c r="G619" i="30"/>
  <c r="G627" i="30"/>
  <c r="G635" i="30"/>
  <c r="G643" i="30"/>
  <c r="G651" i="30"/>
  <c r="G659" i="30"/>
  <c r="G667" i="30"/>
  <c r="G675" i="30"/>
  <c r="G723" i="30"/>
  <c r="G736" i="30"/>
  <c r="G631" i="30"/>
  <c r="G725" i="30"/>
  <c r="G783" i="30"/>
  <c r="G846" i="30"/>
  <c r="G804" i="30"/>
  <c r="G867" i="30"/>
  <c r="G808" i="30"/>
  <c r="G872" i="30"/>
  <c r="G869" i="30"/>
  <c r="G810" i="30"/>
  <c r="G874" i="30"/>
  <c r="G839" i="30"/>
  <c r="G791" i="30"/>
  <c r="G860" i="30"/>
  <c r="G915" i="30"/>
  <c r="G923" i="30"/>
  <c r="G931" i="30"/>
  <c r="G939" i="30"/>
  <c r="G947" i="30"/>
  <c r="G955" i="30"/>
  <c r="G963" i="30"/>
  <c r="G971" i="30"/>
  <c r="G979" i="30"/>
  <c r="G987" i="30"/>
  <c r="G995" i="30"/>
  <c r="G1003" i="30"/>
  <c r="G1011" i="30"/>
  <c r="G1023" i="30"/>
  <c r="G509" i="30"/>
  <c r="G330" i="30"/>
  <c r="G362" i="30"/>
  <c r="G394" i="30"/>
  <c r="G426" i="30"/>
  <c r="G458" i="30"/>
  <c r="G490" i="30"/>
  <c r="G522" i="30"/>
  <c r="G678" i="30"/>
  <c r="G743" i="30"/>
  <c r="G692" i="30"/>
  <c r="G756" i="30"/>
  <c r="G697" i="30"/>
  <c r="G761" i="30"/>
  <c r="G710" i="30"/>
  <c r="G774" i="30"/>
  <c r="G548" i="30"/>
  <c r="G556" i="30"/>
  <c r="G564" i="30"/>
  <c r="G572" i="30"/>
  <c r="G580" i="30"/>
  <c r="G588" i="30"/>
  <c r="G596" i="30"/>
  <c r="G604" i="30"/>
  <c r="G612" i="30"/>
  <c r="G620" i="30"/>
  <c r="G628" i="30"/>
  <c r="G636" i="30"/>
  <c r="G644" i="30"/>
  <c r="G652" i="30"/>
  <c r="G660" i="30"/>
  <c r="G668" i="30"/>
  <c r="G676" i="30"/>
  <c r="G731" i="30"/>
  <c r="G744" i="30"/>
  <c r="G790" i="30"/>
  <c r="G854" i="30"/>
  <c r="G811" i="30"/>
  <c r="G875" i="30"/>
  <c r="G816" i="30"/>
  <c r="G880" i="30"/>
  <c r="G813" i="30"/>
  <c r="G877" i="30"/>
  <c r="G818" i="30"/>
  <c r="G882" i="30"/>
  <c r="G847" i="30"/>
  <c r="G906" i="30"/>
  <c r="G900" i="30"/>
  <c r="G908" i="30"/>
  <c r="G916" i="30"/>
  <c r="G924" i="30"/>
  <c r="G932" i="30"/>
  <c r="G940" i="30"/>
  <c r="G948" i="30"/>
  <c r="G956" i="30"/>
  <c r="G964" i="30"/>
  <c r="G972" i="30"/>
  <c r="G980" i="30"/>
  <c r="G988" i="30"/>
  <c r="G996" i="30"/>
  <c r="G1004" i="30"/>
  <c r="G1012" i="30"/>
  <c r="G615" i="30"/>
  <c r="G681" i="30"/>
  <c r="G741" i="30"/>
  <c r="G794" i="30"/>
  <c r="G862" i="30"/>
  <c r="G819" i="30"/>
  <c r="G883" i="30"/>
  <c r="G824" i="30"/>
  <c r="G888" i="30"/>
  <c r="G821" i="30"/>
  <c r="G885" i="30"/>
  <c r="G826" i="30"/>
  <c r="G890" i="30"/>
  <c r="G876" i="30"/>
  <c r="G917" i="30"/>
  <c r="G925" i="30"/>
  <c r="G933" i="30"/>
  <c r="G941" i="30"/>
  <c r="G949" i="30"/>
  <c r="G957" i="30"/>
  <c r="G965" i="30"/>
  <c r="G973" i="30"/>
  <c r="G981" i="30"/>
  <c r="G989" i="30"/>
  <c r="G997" i="30"/>
  <c r="G1005" i="30"/>
  <c r="G1013" i="30"/>
  <c r="G930" i="30"/>
  <c r="G994" i="30"/>
  <c r="G325" i="30"/>
  <c r="G357" i="30"/>
  <c r="G389" i="30"/>
  <c r="G421" i="30"/>
  <c r="G453" i="30"/>
  <c r="G485" i="30"/>
  <c r="G517" i="30"/>
  <c r="G306" i="30"/>
  <c r="G338" i="30"/>
  <c r="G370" i="30"/>
  <c r="G402" i="30"/>
  <c r="G434" i="30"/>
  <c r="G466" i="30"/>
  <c r="G498" i="30"/>
  <c r="G530" i="30"/>
  <c r="G695" i="30"/>
  <c r="G759" i="30"/>
  <c r="G708" i="30"/>
  <c r="G772" i="30"/>
  <c r="G713" i="30"/>
  <c r="G777" i="30"/>
  <c r="G726" i="30"/>
  <c r="G542" i="30"/>
  <c r="G550" i="30"/>
  <c r="G558" i="30"/>
  <c r="G566" i="30"/>
  <c r="G574" i="30"/>
  <c r="G582" i="30"/>
  <c r="G590" i="30"/>
  <c r="G598" i="30"/>
  <c r="G606" i="30"/>
  <c r="G683" i="30"/>
  <c r="G747" i="30"/>
  <c r="G696" i="30"/>
  <c r="G760" i="30"/>
  <c r="G685" i="30"/>
  <c r="G749" i="30"/>
  <c r="G806" i="30"/>
  <c r="G870" i="30"/>
  <c r="G827" i="30"/>
  <c r="G891" i="30"/>
  <c r="G834" i="30"/>
  <c r="G782" i="30"/>
  <c r="G863" i="30"/>
  <c r="G820" i="30"/>
  <c r="G884" i="30"/>
  <c r="G918" i="30"/>
  <c r="G1018" i="30"/>
  <c r="G1026" i="30"/>
  <c r="G393" i="30"/>
  <c r="G425" i="30"/>
  <c r="G457" i="30"/>
  <c r="G489" i="30"/>
  <c r="G521" i="30"/>
  <c r="G703" i="30"/>
  <c r="G767" i="30"/>
  <c r="G716" i="30"/>
  <c r="G803" i="30"/>
  <c r="G721" i="30"/>
  <c r="G797" i="30"/>
  <c r="G734" i="30"/>
  <c r="G691" i="30"/>
  <c r="G755" i="30"/>
  <c r="G704" i="30"/>
  <c r="G768" i="30"/>
  <c r="G835" i="30"/>
  <c r="G840" i="30"/>
  <c r="G796" i="30"/>
  <c r="G837" i="30"/>
  <c r="G779" i="30"/>
  <c r="G842" i="30"/>
  <c r="G807" i="30"/>
  <c r="G871" i="30"/>
  <c r="G895" i="30"/>
  <c r="G903" i="30"/>
  <c r="G911" i="30"/>
  <c r="G919" i="30"/>
  <c r="G927" i="30"/>
  <c r="G935" i="30"/>
  <c r="G943" i="30"/>
  <c r="G951" i="30"/>
  <c r="G959" i="30"/>
  <c r="G967" i="30"/>
  <c r="G975" i="30"/>
  <c r="G983" i="30"/>
  <c r="G991" i="30"/>
  <c r="G999" i="30"/>
  <c r="G1007" i="30"/>
  <c r="G1015" i="30"/>
  <c r="AW32" i="30"/>
  <c r="AT32" i="30"/>
  <c r="AG498" i="30"/>
  <c r="AG370" i="30"/>
  <c r="AG442" i="30"/>
  <c r="AG314" i="30"/>
  <c r="AD32" i="30"/>
  <c r="AA32" i="30"/>
  <c r="AG346" i="30"/>
  <c r="AG410" i="30"/>
  <c r="AG911" i="30"/>
  <c r="Z912" i="30"/>
  <c r="AG538" i="30"/>
  <c r="AG686" i="30"/>
  <c r="AG750" i="30"/>
  <c r="AG717" i="30"/>
  <c r="AG548" i="30"/>
  <c r="AG564" i="30"/>
  <c r="AG572" i="30"/>
  <c r="AG580" i="30"/>
  <c r="AG588" i="30"/>
  <c r="AG596" i="30"/>
  <c r="AG612" i="30"/>
  <c r="AG620" i="30"/>
  <c r="AG628" i="30"/>
  <c r="AG636" i="30"/>
  <c r="AG644" i="30"/>
  <c r="AG652" i="30"/>
  <c r="AG660" i="30"/>
  <c r="AG679" i="30"/>
  <c r="AG506" i="30"/>
  <c r="AG378" i="30"/>
  <c r="AG427" i="30"/>
  <c r="AG490" i="30"/>
  <c r="AG362" i="30"/>
  <c r="AG813" i="30"/>
  <c r="AG877" i="30"/>
  <c r="AG891" i="30"/>
  <c r="E1140" i="30"/>
  <c r="G1140" i="30" s="1"/>
  <c r="G1349" i="30"/>
  <c r="G1426" i="30"/>
  <c r="E1476" i="30"/>
  <c r="G1476" i="30" s="1"/>
  <c r="G1799" i="30"/>
  <c r="K1567" i="30"/>
  <c r="K1592" i="30"/>
  <c r="K1995" i="30"/>
  <c r="J68" i="30"/>
  <c r="N94" i="30"/>
  <c r="AG157" i="30"/>
  <c r="AG205" i="30"/>
  <c r="AG261" i="30"/>
  <c r="AM293" i="30"/>
  <c r="Z293" i="30"/>
  <c r="AS293" i="30"/>
  <c r="M293" i="30"/>
  <c r="AG292" i="30"/>
  <c r="T293" i="30"/>
  <c r="AM325" i="30"/>
  <c r="Z325" i="30"/>
  <c r="AS325" i="30"/>
  <c r="N325" i="30"/>
  <c r="M325" i="30"/>
  <c r="D325" i="30" s="1"/>
  <c r="T325" i="30"/>
  <c r="AM389" i="30"/>
  <c r="Z389" i="30"/>
  <c r="AS389" i="30"/>
  <c r="N389" i="30"/>
  <c r="M389" i="30"/>
  <c r="D389" i="30" s="1"/>
  <c r="T389" i="30"/>
  <c r="AS437" i="30"/>
  <c r="N437" i="30"/>
  <c r="M437" i="30"/>
  <c r="AM493" i="30"/>
  <c r="Z493" i="30"/>
  <c r="AS493" i="30"/>
  <c r="N493" i="30"/>
  <c r="M493" i="30"/>
  <c r="D493" i="30" s="1"/>
  <c r="T493" i="30"/>
  <c r="N558" i="30"/>
  <c r="M558" i="30"/>
  <c r="D558" i="30" s="1"/>
  <c r="T558" i="30"/>
  <c r="AM558" i="30"/>
  <c r="Z558" i="30"/>
  <c r="AS558" i="30"/>
  <c r="N614" i="30"/>
  <c r="M614" i="30"/>
  <c r="T614" i="30"/>
  <c r="AM614" i="30"/>
  <c r="Z614" i="30"/>
  <c r="AS614" i="30"/>
  <c r="N662" i="30"/>
  <c r="M662" i="30"/>
  <c r="T662" i="30"/>
  <c r="AM662" i="30"/>
  <c r="Z662" i="30"/>
  <c r="AS662" i="30"/>
  <c r="T697" i="30"/>
  <c r="AM697" i="30"/>
  <c r="Z697" i="30"/>
  <c r="AS697" i="30"/>
  <c r="N697" i="30"/>
  <c r="M697" i="30"/>
  <c r="D697" i="30" s="1"/>
  <c r="AG696" i="30"/>
  <c r="T745" i="30"/>
  <c r="AM745" i="30"/>
  <c r="Z745" i="30"/>
  <c r="AS745" i="30"/>
  <c r="N745" i="30"/>
  <c r="M745" i="30"/>
  <c r="D745" i="30" s="1"/>
  <c r="AG744" i="30"/>
  <c r="AS929" i="30"/>
  <c r="N929" i="30"/>
  <c r="M929" i="30"/>
  <c r="Z929" i="30"/>
  <c r="T929" i="30"/>
  <c r="AM929" i="30"/>
  <c r="AM808" i="30"/>
  <c r="M808" i="30"/>
  <c r="D808" i="30" s="1"/>
  <c r="AG807" i="30"/>
  <c r="AG855" i="30"/>
  <c r="AS933" i="30"/>
  <c r="N933" i="30"/>
  <c r="M933" i="30"/>
  <c r="D933" i="30" s="1"/>
  <c r="AG932" i="30"/>
  <c r="AM933" i="30"/>
  <c r="Z933" i="30"/>
  <c r="T933" i="30"/>
  <c r="AM1014" i="30"/>
  <c r="Z1014" i="30"/>
  <c r="AS1014" i="30"/>
  <c r="N1014" i="30"/>
  <c r="M1014" i="30"/>
  <c r="AG1013" i="30"/>
  <c r="T1014" i="30"/>
  <c r="F80" i="30"/>
  <c r="E374" i="30"/>
  <c r="E534" i="30"/>
  <c r="J1055" i="30"/>
  <c r="J1087" i="30"/>
  <c r="J1119" i="30"/>
  <c r="J1295" i="30"/>
  <c r="J1327" i="30"/>
  <c r="J1359" i="30"/>
  <c r="J1384" i="30"/>
  <c r="J1416" i="30"/>
  <c r="J1476" i="30"/>
  <c r="J1608" i="30"/>
  <c r="J1640" i="30"/>
  <c r="J1864" i="30"/>
  <c r="H1259" i="30"/>
  <c r="H1368" i="30"/>
  <c r="H1931" i="30"/>
  <c r="H1955" i="30"/>
  <c r="H2015" i="30"/>
  <c r="F1103" i="30"/>
  <c r="G1103" i="30" s="1"/>
  <c r="F1045" i="30"/>
  <c r="G1045" i="30" s="1"/>
  <c r="F1077" i="30"/>
  <c r="G1077" i="30" s="1"/>
  <c r="F1109" i="30"/>
  <c r="G1109" i="30" s="1"/>
  <c r="F1160" i="30"/>
  <c r="F1192" i="30"/>
  <c r="F1224" i="30"/>
  <c r="F1295" i="30"/>
  <c r="F1327" i="30"/>
  <c r="F1359" i="30"/>
  <c r="G1359" i="30" s="1"/>
  <c r="F1384" i="30"/>
  <c r="F1416" i="30"/>
  <c r="F1490" i="30"/>
  <c r="F1506" i="30"/>
  <c r="F1688" i="30"/>
  <c r="F1716" i="30"/>
  <c r="G1716" i="30" s="1"/>
  <c r="F1723" i="30"/>
  <c r="F1809" i="30"/>
  <c r="G1809" i="30" s="1"/>
  <c r="F1930" i="30"/>
  <c r="G1930" i="30" s="1"/>
  <c r="F2014" i="30"/>
  <c r="G2014" i="30" s="1"/>
  <c r="F2024" i="30"/>
  <c r="F2027" i="30"/>
  <c r="G1048" i="30"/>
  <c r="G1080" i="30"/>
  <c r="G1112" i="30"/>
  <c r="G1042" i="30"/>
  <c r="G1074" i="30"/>
  <c r="G1106" i="30"/>
  <c r="E1139" i="30"/>
  <c r="G1139" i="30" s="1"/>
  <c r="G1091" i="30"/>
  <c r="G1262" i="30"/>
  <c r="E1369" i="30"/>
  <c r="G1369" i="30" s="1"/>
  <c r="G1282" i="30"/>
  <c r="G1298" i="30"/>
  <c r="G1314" i="30"/>
  <c r="G1346" i="30"/>
  <c r="G1362" i="30"/>
  <c r="E1431" i="30"/>
  <c r="G1431" i="30" s="1"/>
  <c r="E1447" i="30"/>
  <c r="E1463" i="30"/>
  <c r="G1463" i="30" s="1"/>
  <c r="E1479" i="30"/>
  <c r="G1536" i="30"/>
  <c r="E1509" i="30"/>
  <c r="G1509" i="30" s="1"/>
  <c r="E1525" i="30"/>
  <c r="G1525" i="30" s="1"/>
  <c r="G1568" i="30"/>
  <c r="E1554" i="30"/>
  <c r="G1554" i="30" s="1"/>
  <c r="E1570" i="30"/>
  <c r="G1570" i="30" s="1"/>
  <c r="E1586" i="30"/>
  <c r="G1586" i="30" s="1"/>
  <c r="G1589" i="30"/>
  <c r="G1605" i="30"/>
  <c r="G1621" i="30"/>
  <c r="G1637" i="30"/>
  <c r="E1602" i="30"/>
  <c r="E1618" i="30"/>
  <c r="G1618" i="30" s="1"/>
  <c r="E1634" i="30"/>
  <c r="G1611" i="30"/>
  <c r="G1627" i="30"/>
  <c r="E1654" i="30"/>
  <c r="E1670" i="30"/>
  <c r="G1670" i="30" s="1"/>
  <c r="E1686" i="30"/>
  <c r="G1643" i="30"/>
  <c r="G1675" i="30"/>
  <c r="E1656" i="30"/>
  <c r="G1656" i="30" s="1"/>
  <c r="E1672" i="30"/>
  <c r="G1672" i="30" s="1"/>
  <c r="E1688" i="30"/>
  <c r="G1689" i="30"/>
  <c r="G1705" i="30"/>
  <c r="E1721" i="30"/>
  <c r="G1737" i="30"/>
  <c r="G1780" i="30"/>
  <c r="G1710" i="30"/>
  <c r="G1726" i="30"/>
  <c r="G1703" i="30"/>
  <c r="G1719" i="30"/>
  <c r="G1735" i="30"/>
  <c r="G1797" i="30"/>
  <c r="E1804" i="30"/>
  <c r="G1804" i="30" s="1"/>
  <c r="G1792" i="30"/>
  <c r="G1751" i="30"/>
  <c r="E1822" i="30"/>
  <c r="G1822" i="30" s="1"/>
  <c r="E1892" i="30"/>
  <c r="G1892" i="30" s="1"/>
  <c r="G1828" i="30"/>
  <c r="G1852" i="30"/>
  <c r="E1851" i="30"/>
  <c r="G1851" i="30" s="1"/>
  <c r="G1867" i="30"/>
  <c r="G1861" i="30"/>
  <c r="E1878" i="30"/>
  <c r="G1878" i="30" s="1"/>
  <c r="E1894" i="30"/>
  <c r="G1894" i="30" s="1"/>
  <c r="G1904" i="30"/>
  <c r="G1917" i="30"/>
  <c r="G1933" i="30"/>
  <c r="G1918" i="30"/>
  <c r="E1915" i="30"/>
  <c r="E1931" i="30"/>
  <c r="G1931" i="30" s="1"/>
  <c r="E1945" i="30"/>
  <c r="G1945" i="30" s="1"/>
  <c r="G1976" i="30"/>
  <c r="G1959" i="30"/>
  <c r="G1983" i="30"/>
  <c r="E1972" i="30"/>
  <c r="G1974" i="30"/>
  <c r="G1975" i="30"/>
  <c r="G1982" i="30"/>
  <c r="G1998" i="30"/>
  <c r="E1995" i="30"/>
  <c r="E2024" i="30"/>
  <c r="G2024" i="30" s="1"/>
  <c r="G2008" i="30"/>
  <c r="E2032" i="30"/>
  <c r="E2036" i="30"/>
  <c r="G2029" i="30"/>
  <c r="H1118" i="30"/>
  <c r="E1157" i="30"/>
  <c r="G1157" i="30" s="1"/>
  <c r="J1069" i="30"/>
  <c r="K1101" i="30"/>
  <c r="K1133" i="30"/>
  <c r="K1238" i="30"/>
  <c r="K1066" i="30"/>
  <c r="K1098" i="30"/>
  <c r="K1130" i="30"/>
  <c r="K1063" i="30"/>
  <c r="K1127" i="30"/>
  <c r="K1222" i="30"/>
  <c r="K1151" i="30"/>
  <c r="K1183" i="30"/>
  <c r="K1215" i="30"/>
  <c r="K1255" i="30"/>
  <c r="K1172" i="30"/>
  <c r="K1204" i="30"/>
  <c r="K1236" i="30"/>
  <c r="K1153" i="30"/>
  <c r="K1217" i="30"/>
  <c r="K1268" i="30"/>
  <c r="K1300" i="30"/>
  <c r="K1332" i="30"/>
  <c r="K1249" i="30"/>
  <c r="K1281" i="30"/>
  <c r="K1313" i="30"/>
  <c r="K1345" i="30"/>
  <c r="K1375" i="30"/>
  <c r="K1407" i="30"/>
  <c r="K1372" i="30"/>
  <c r="K1404" i="30"/>
  <c r="K1433" i="30"/>
  <c r="K1389" i="30"/>
  <c r="K1419" i="30"/>
  <c r="K1398" i="30"/>
  <c r="K1430" i="30"/>
  <c r="K1462" i="30"/>
  <c r="K1498" i="30"/>
  <c r="K1455" i="30"/>
  <c r="K1496" i="30"/>
  <c r="K1444" i="30"/>
  <c r="K1476" i="30"/>
  <c r="K1445" i="30"/>
  <c r="K1477" i="30"/>
  <c r="K1497" i="30"/>
  <c r="K1529" i="30"/>
  <c r="K1526" i="30"/>
  <c r="K1503" i="30"/>
  <c r="K1533" i="30"/>
  <c r="K1560" i="30"/>
  <c r="K1562" i="30"/>
  <c r="K1619" i="30"/>
  <c r="K1757" i="30"/>
  <c r="K1723" i="30"/>
  <c r="K1700" i="30"/>
  <c r="K1732" i="30"/>
  <c r="K1786" i="30"/>
  <c r="K1781" i="30"/>
  <c r="K1766" i="30"/>
  <c r="K1771" i="30"/>
  <c r="K1803" i="30"/>
  <c r="K1772" i="30"/>
  <c r="K1844" i="30"/>
  <c r="K1902" i="30"/>
  <c r="K1872" i="30"/>
  <c r="K1923" i="30"/>
  <c r="K1920" i="30"/>
  <c r="K1994" i="30"/>
  <c r="K2004" i="30"/>
  <c r="K2021" i="30"/>
  <c r="K2019" i="30"/>
  <c r="K2033" i="30"/>
  <c r="K2034" i="30"/>
  <c r="K757" i="30"/>
  <c r="K800" i="30"/>
  <c r="K904" i="30"/>
  <c r="K912" i="30"/>
  <c r="K920" i="30"/>
  <c r="AS919" i="30" s="1"/>
  <c r="K928" i="30"/>
  <c r="K936" i="30"/>
  <c r="K944" i="30"/>
  <c r="K952" i="30"/>
  <c r="K960" i="30"/>
  <c r="K968" i="30"/>
  <c r="K976" i="30"/>
  <c r="K984" i="30"/>
  <c r="AS983" i="30" s="1"/>
  <c r="K992" i="30"/>
  <c r="K1000" i="30"/>
  <c r="K1008" i="30"/>
  <c r="AS1007" i="30" s="1"/>
  <c r="J83" i="30"/>
  <c r="J75" i="30"/>
  <c r="J67" i="30"/>
  <c r="J310" i="30"/>
  <c r="J342" i="30"/>
  <c r="AM341" i="30" s="1"/>
  <c r="J374" i="30"/>
  <c r="J406" i="30"/>
  <c r="J438" i="30"/>
  <c r="AM437" i="30" s="1"/>
  <c r="J470" i="30"/>
  <c r="J502" i="30"/>
  <c r="J534" i="30"/>
  <c r="J789" i="30"/>
  <c r="J687" i="30"/>
  <c r="AM686" i="30" s="1"/>
  <c r="J751" i="30"/>
  <c r="J960" i="30"/>
  <c r="J976" i="30"/>
  <c r="AM975" i="30" s="1"/>
  <c r="J936" i="30"/>
  <c r="AM935" i="30" s="1"/>
  <c r="J851" i="30"/>
  <c r="J1028" i="30"/>
  <c r="K87" i="30"/>
  <c r="I79" i="30"/>
  <c r="I71" i="30"/>
  <c r="I63" i="30"/>
  <c r="I55" i="30"/>
  <c r="AG46" i="30"/>
  <c r="T47" i="30"/>
  <c r="AM47" i="30"/>
  <c r="Z47" i="30"/>
  <c r="AS47" i="30"/>
  <c r="M47" i="30"/>
  <c r="N47" i="30"/>
  <c r="T39" i="30"/>
  <c r="AM39" i="30"/>
  <c r="Z39" i="30"/>
  <c r="M39" i="30"/>
  <c r="AS39" i="30"/>
  <c r="N39" i="30"/>
  <c r="AG38" i="30"/>
  <c r="I87" i="30"/>
  <c r="N103" i="30"/>
  <c r="N111" i="30"/>
  <c r="N119" i="30"/>
  <c r="N127" i="30"/>
  <c r="N135" i="30"/>
  <c r="N143" i="30"/>
  <c r="N159" i="30"/>
  <c r="N167" i="30"/>
  <c r="N175" i="30"/>
  <c r="N183" i="30"/>
  <c r="N191" i="30"/>
  <c r="N199" i="30"/>
  <c r="N207" i="30"/>
  <c r="N223" i="30"/>
  <c r="N231" i="30"/>
  <c r="N239" i="30"/>
  <c r="N247" i="30"/>
  <c r="N255" i="30"/>
  <c r="N263" i="30"/>
  <c r="Z271" i="30"/>
  <c r="T271" i="30"/>
  <c r="Z279" i="30"/>
  <c r="Z287" i="30"/>
  <c r="AS287" i="30"/>
  <c r="N287" i="30"/>
  <c r="M287" i="30"/>
  <c r="T287" i="30"/>
  <c r="AM287" i="30"/>
  <c r="N556" i="30"/>
  <c r="M556" i="30"/>
  <c r="D556" i="30" s="1"/>
  <c r="AG555" i="30"/>
  <c r="AS556" i="30"/>
  <c r="M548" i="30"/>
  <c r="AG547" i="30"/>
  <c r="AM548" i="30"/>
  <c r="AS548" i="30"/>
  <c r="AG293" i="30"/>
  <c r="N294" i="30"/>
  <c r="Z302" i="30"/>
  <c r="AS302" i="30"/>
  <c r="M302" i="30"/>
  <c r="AG301" i="30"/>
  <c r="T302" i="30"/>
  <c r="I310" i="30"/>
  <c r="AM318" i="30"/>
  <c r="Z318" i="30"/>
  <c r="AS318" i="30"/>
  <c r="M318" i="30"/>
  <c r="D318" i="30" s="1"/>
  <c r="AG317" i="30"/>
  <c r="T318" i="30"/>
  <c r="Z326" i="30"/>
  <c r="AS326" i="30"/>
  <c r="M326" i="30"/>
  <c r="D326" i="30" s="1"/>
  <c r="AG325" i="30"/>
  <c r="T326" i="30"/>
  <c r="Z334" i="30"/>
  <c r="M334" i="30"/>
  <c r="AG333" i="30"/>
  <c r="T334" i="30"/>
  <c r="I342" i="30"/>
  <c r="AM350" i="30"/>
  <c r="AS350" i="30"/>
  <c r="M350" i="30"/>
  <c r="D350" i="30" s="1"/>
  <c r="AG349" i="30"/>
  <c r="T350" i="30"/>
  <c r="AM358" i="30"/>
  <c r="Z358" i="30"/>
  <c r="AS358" i="30"/>
  <c r="M358" i="30"/>
  <c r="D358" i="30" s="1"/>
  <c r="AG357" i="30"/>
  <c r="T358" i="30"/>
  <c r="M366" i="30"/>
  <c r="D366" i="30" s="1"/>
  <c r="AG365" i="30"/>
  <c r="T366" i="30"/>
  <c r="I374" i="30"/>
  <c r="AM382" i="30"/>
  <c r="Z382" i="30"/>
  <c r="AS382" i="30"/>
  <c r="M382" i="30"/>
  <c r="D382" i="30" s="1"/>
  <c r="AG381" i="30"/>
  <c r="T382" i="30"/>
  <c r="AM390" i="30"/>
  <c r="Z390" i="30"/>
  <c r="AS390" i="30"/>
  <c r="M390" i="30"/>
  <c r="D390" i="30" s="1"/>
  <c r="AG389" i="30"/>
  <c r="T390" i="30"/>
  <c r="Z398" i="30"/>
  <c r="M398" i="30"/>
  <c r="D398" i="30" s="1"/>
  <c r="AG397" i="30"/>
  <c r="T398" i="30"/>
  <c r="I406" i="30"/>
  <c r="AM414" i="30"/>
  <c r="Z414" i="30"/>
  <c r="AS414" i="30"/>
  <c r="M414" i="30"/>
  <c r="D414" i="30" s="1"/>
  <c r="AG413" i="30"/>
  <c r="T414" i="30"/>
  <c r="AM422" i="30"/>
  <c r="AS422" i="30"/>
  <c r="M422" i="30"/>
  <c r="AG421" i="30"/>
  <c r="T422" i="30"/>
  <c r="AG429" i="30"/>
  <c r="I438" i="30"/>
  <c r="AM446" i="30"/>
  <c r="Z446" i="30"/>
  <c r="AS446" i="30"/>
  <c r="M446" i="30"/>
  <c r="D446" i="30" s="1"/>
  <c r="AG445" i="30"/>
  <c r="T446" i="30"/>
  <c r="Z454" i="30"/>
  <c r="AS454" i="30"/>
  <c r="M454" i="30"/>
  <c r="D454" i="30" s="1"/>
  <c r="AG453" i="30"/>
  <c r="T454" i="30"/>
  <c r="Z462" i="30"/>
  <c r="M462" i="30"/>
  <c r="D462" i="30" s="1"/>
  <c r="AG461" i="30"/>
  <c r="T462" i="30"/>
  <c r="I470" i="30"/>
  <c r="AM478" i="30"/>
  <c r="Z478" i="30"/>
  <c r="AS478" i="30"/>
  <c r="M478" i="30"/>
  <c r="AG477" i="30"/>
  <c r="AM486" i="30"/>
  <c r="Z486" i="30"/>
  <c r="AS486" i="30"/>
  <c r="M486" i="30"/>
  <c r="D486" i="30" s="1"/>
  <c r="AG485" i="30"/>
  <c r="T486" i="30"/>
  <c r="M494" i="30"/>
  <c r="D494" i="30" s="1"/>
  <c r="AG493" i="30"/>
  <c r="T494" i="30"/>
  <c r="I502" i="30"/>
  <c r="AM510" i="30"/>
  <c r="Z510" i="30"/>
  <c r="AS510" i="30"/>
  <c r="M510" i="30"/>
  <c r="D510" i="30" s="1"/>
  <c r="AG509" i="30"/>
  <c r="T510" i="30"/>
  <c r="AM518" i="30"/>
  <c r="Z518" i="30"/>
  <c r="AS518" i="30"/>
  <c r="M518" i="30"/>
  <c r="D518" i="30" s="1"/>
  <c r="AG517" i="30"/>
  <c r="T518" i="30"/>
  <c r="AG525" i="30"/>
  <c r="I534" i="30"/>
  <c r="N559" i="30"/>
  <c r="M559" i="30"/>
  <c r="D559" i="30" s="1"/>
  <c r="AG558" i="30"/>
  <c r="T559" i="30"/>
  <c r="AM559" i="30"/>
  <c r="Z559" i="30"/>
  <c r="M567" i="30"/>
  <c r="AG566" i="30"/>
  <c r="T567" i="30"/>
  <c r="AM567" i="30"/>
  <c r="N575" i="30"/>
  <c r="M575" i="30"/>
  <c r="D575" i="30" s="1"/>
  <c r="AG574" i="30"/>
  <c r="T575" i="30"/>
  <c r="AM575" i="30"/>
  <c r="Z575" i="30"/>
  <c r="AS575" i="30"/>
  <c r="M583" i="30"/>
  <c r="AG582" i="30"/>
  <c r="T583" i="30"/>
  <c r="AM583" i="30"/>
  <c r="Z583" i="30"/>
  <c r="AS583" i="30"/>
  <c r="M591" i="30"/>
  <c r="D591" i="30" s="1"/>
  <c r="AG590" i="30"/>
  <c r="T591" i="30"/>
  <c r="AM591" i="30"/>
  <c r="Z591" i="30"/>
  <c r="AS591" i="30"/>
  <c r="N599" i="30"/>
  <c r="M599" i="30"/>
  <c r="D599" i="30" s="1"/>
  <c r="AG598" i="30"/>
  <c r="T599" i="30"/>
  <c r="AM599" i="30"/>
  <c r="Z599" i="30"/>
  <c r="AS599" i="30"/>
  <c r="N607" i="30"/>
  <c r="M607" i="30"/>
  <c r="D607" i="30" s="1"/>
  <c r="AG606" i="30"/>
  <c r="T607" i="30"/>
  <c r="AM607" i="30"/>
  <c r="Z607" i="30"/>
  <c r="N615" i="30"/>
  <c r="M615" i="30"/>
  <c r="D615" i="30" s="1"/>
  <c r="AG614" i="30"/>
  <c r="T615" i="30"/>
  <c r="AM615" i="30"/>
  <c r="N623" i="30"/>
  <c r="M623" i="30"/>
  <c r="D623" i="30" s="1"/>
  <c r="AG622" i="30"/>
  <c r="T623" i="30"/>
  <c r="AM623" i="30"/>
  <c r="Z623" i="30"/>
  <c r="N631" i="30"/>
  <c r="M631" i="30"/>
  <c r="D631" i="30" s="1"/>
  <c r="AG630" i="30"/>
  <c r="T631" i="30"/>
  <c r="AM631" i="30"/>
  <c r="Z631" i="30"/>
  <c r="AS631" i="30"/>
  <c r="N639" i="30"/>
  <c r="M639" i="30"/>
  <c r="D639" i="30" s="1"/>
  <c r="AG638" i="30"/>
  <c r="AM639" i="30"/>
  <c r="Z639" i="30"/>
  <c r="AS639" i="30"/>
  <c r="M647" i="30"/>
  <c r="AG646" i="30"/>
  <c r="T647" i="30"/>
  <c r="AM647" i="30"/>
  <c r="Z647" i="30"/>
  <c r="AS647" i="30"/>
  <c r="N655" i="30"/>
  <c r="M655" i="30"/>
  <c r="D655" i="30" s="1"/>
  <c r="AG654" i="30"/>
  <c r="AM655" i="30"/>
  <c r="Z655" i="30"/>
  <c r="AS655" i="30"/>
  <c r="M663" i="30"/>
  <c r="D663" i="30" s="1"/>
  <c r="AG662" i="30"/>
  <c r="T663" i="30"/>
  <c r="AM663" i="30"/>
  <c r="Z663" i="30"/>
  <c r="AS663" i="30"/>
  <c r="N671" i="30"/>
  <c r="M671" i="30"/>
  <c r="D671" i="30" s="1"/>
  <c r="AG670" i="30"/>
  <c r="T671" i="30"/>
  <c r="Z671" i="30"/>
  <c r="N784" i="30"/>
  <c r="AG783" i="30"/>
  <c r="AM784" i="30"/>
  <c r="Z784" i="30"/>
  <c r="M784" i="30"/>
  <c r="AS784" i="30"/>
  <c r="T784" i="30"/>
  <c r="N782" i="30"/>
  <c r="Z782" i="30"/>
  <c r="M782" i="30"/>
  <c r="D782" i="30" s="1"/>
  <c r="AS782" i="30"/>
  <c r="T782" i="30"/>
  <c r="AG781" i="30"/>
  <c r="AM782" i="30"/>
  <c r="AS897" i="30"/>
  <c r="M897" i="30"/>
  <c r="AG896" i="30"/>
  <c r="AM897" i="30"/>
  <c r="T897" i="30"/>
  <c r="N897" i="30"/>
  <c r="Z897" i="30"/>
  <c r="T682" i="30"/>
  <c r="AM682" i="30"/>
  <c r="Z682" i="30"/>
  <c r="AS682" i="30"/>
  <c r="N682" i="30"/>
  <c r="M682" i="30"/>
  <c r="D682" i="30" s="1"/>
  <c r="AG681" i="30"/>
  <c r="T690" i="30"/>
  <c r="AM690" i="30"/>
  <c r="Z690" i="30"/>
  <c r="AS690" i="30"/>
  <c r="N690" i="30"/>
  <c r="M690" i="30"/>
  <c r="D690" i="30" s="1"/>
  <c r="AG689" i="30"/>
  <c r="T698" i="30"/>
  <c r="AM698" i="30"/>
  <c r="Z698" i="30"/>
  <c r="AS698" i="30"/>
  <c r="N698" i="30"/>
  <c r="M698" i="30"/>
  <c r="D698" i="30" s="1"/>
  <c r="AG697" i="30"/>
  <c r="T706" i="30"/>
  <c r="AM706" i="30"/>
  <c r="Z706" i="30"/>
  <c r="AS706" i="30"/>
  <c r="N706" i="30"/>
  <c r="M706" i="30"/>
  <c r="D706" i="30" s="1"/>
  <c r="T714" i="30"/>
  <c r="AM714" i="30"/>
  <c r="Z714" i="30"/>
  <c r="AS714" i="30"/>
  <c r="N714" i="30"/>
  <c r="M714" i="30"/>
  <c r="D714" i="30" s="1"/>
  <c r="AG713" i="30"/>
  <c r="T722" i="30"/>
  <c r="AM722" i="30"/>
  <c r="Z722" i="30"/>
  <c r="AS722" i="30"/>
  <c r="N722" i="30"/>
  <c r="M722" i="30"/>
  <c r="D722" i="30" s="1"/>
  <c r="AG721" i="30"/>
  <c r="I730" i="30"/>
  <c r="T738" i="30"/>
  <c r="M738" i="30"/>
  <c r="D738" i="30" s="1"/>
  <c r="AG737" i="30"/>
  <c r="T746" i="30"/>
  <c r="AM746" i="30"/>
  <c r="Z746" i="30"/>
  <c r="AS746" i="30"/>
  <c r="N746" i="30"/>
  <c r="M746" i="30"/>
  <c r="D746" i="30" s="1"/>
  <c r="AG745" i="30"/>
  <c r="T754" i="30"/>
  <c r="AM754" i="30"/>
  <c r="Z754" i="30"/>
  <c r="AS754" i="30"/>
  <c r="N754" i="30"/>
  <c r="M754" i="30"/>
  <c r="D754" i="30" s="1"/>
  <c r="AG753" i="30"/>
  <c r="T762" i="30"/>
  <c r="Z762" i="30"/>
  <c r="AG761" i="30"/>
  <c r="T770" i="30"/>
  <c r="AM770" i="30"/>
  <c r="Z770" i="30"/>
  <c r="AS770" i="30"/>
  <c r="N770" i="30"/>
  <c r="M770" i="30"/>
  <c r="D770" i="30" s="1"/>
  <c r="T778" i="30"/>
  <c r="AM778" i="30"/>
  <c r="Z778" i="30"/>
  <c r="N778" i="30"/>
  <c r="M778" i="30"/>
  <c r="D778" i="30" s="1"/>
  <c r="AG777" i="30"/>
  <c r="AS778" i="30"/>
  <c r="AS914" i="30"/>
  <c r="N914" i="30"/>
  <c r="M914" i="30"/>
  <c r="AG913" i="30"/>
  <c r="Z914" i="30"/>
  <c r="T914" i="30"/>
  <c r="AM914" i="30"/>
  <c r="AS937" i="30"/>
  <c r="N937" i="30"/>
  <c r="M937" i="30"/>
  <c r="Z937" i="30"/>
  <c r="T937" i="30"/>
  <c r="AM937" i="30"/>
  <c r="AS900" i="30"/>
  <c r="M900" i="30"/>
  <c r="D900" i="30" s="1"/>
  <c r="AG899" i="30"/>
  <c r="N900" i="30"/>
  <c r="Z900" i="30"/>
  <c r="AM900" i="30"/>
  <c r="T900" i="30"/>
  <c r="I904" i="30"/>
  <c r="N943" i="30"/>
  <c r="M943" i="30"/>
  <c r="D943" i="30" s="1"/>
  <c r="AG942" i="30"/>
  <c r="AS926" i="30"/>
  <c r="N926" i="30"/>
  <c r="M926" i="30"/>
  <c r="AG925" i="30"/>
  <c r="AM926" i="30"/>
  <c r="Z926" i="30"/>
  <c r="T926" i="30"/>
  <c r="AM793" i="30"/>
  <c r="N793" i="30"/>
  <c r="T793" i="30"/>
  <c r="AS793" i="30"/>
  <c r="Z793" i="30"/>
  <c r="M793" i="30"/>
  <c r="D793" i="30" s="1"/>
  <c r="AG792" i="30"/>
  <c r="AM801" i="30"/>
  <c r="Z801" i="30"/>
  <c r="N801" i="30"/>
  <c r="M801" i="30"/>
  <c r="D801" i="30" s="1"/>
  <c r="T801" i="30"/>
  <c r="AS801" i="30"/>
  <c r="I809" i="30"/>
  <c r="T817" i="30"/>
  <c r="AM817" i="30"/>
  <c r="Z817" i="30"/>
  <c r="AS817" i="30"/>
  <c r="N817" i="30"/>
  <c r="M817" i="30"/>
  <c r="D817" i="30" s="1"/>
  <c r="AG816" i="30"/>
  <c r="AM825" i="30"/>
  <c r="Z825" i="30"/>
  <c r="AG824" i="30"/>
  <c r="T833" i="30"/>
  <c r="AM833" i="30"/>
  <c r="Z833" i="30"/>
  <c r="AS833" i="30"/>
  <c r="N833" i="30"/>
  <c r="M833" i="30"/>
  <c r="D833" i="30" s="1"/>
  <c r="AG832" i="30"/>
  <c r="I841" i="30"/>
  <c r="T849" i="30"/>
  <c r="AM849" i="30"/>
  <c r="Z849" i="30"/>
  <c r="AS849" i="30"/>
  <c r="N849" i="30"/>
  <c r="M849" i="30"/>
  <c r="AG848" i="30"/>
  <c r="AM857" i="30"/>
  <c r="Z857" i="30"/>
  <c r="M857" i="30"/>
  <c r="D857" i="30" s="1"/>
  <c r="T865" i="30"/>
  <c r="AM865" i="30"/>
  <c r="Z865" i="30"/>
  <c r="AS865" i="30"/>
  <c r="N865" i="30"/>
  <c r="M865" i="30"/>
  <c r="D865" i="30" s="1"/>
  <c r="AG864" i="30"/>
  <c r="I873" i="30"/>
  <c r="T881" i="30"/>
  <c r="AM881" i="30"/>
  <c r="Z881" i="30"/>
  <c r="AS881" i="30"/>
  <c r="N881" i="30"/>
  <c r="M881" i="30"/>
  <c r="D881" i="30" s="1"/>
  <c r="AG880" i="30"/>
  <c r="T889" i="30"/>
  <c r="AM889" i="30"/>
  <c r="Z889" i="30"/>
  <c r="AS889" i="30"/>
  <c r="N889" i="30"/>
  <c r="M889" i="30"/>
  <c r="D889" i="30" s="1"/>
  <c r="AG888" i="30"/>
  <c r="AS941" i="30"/>
  <c r="N941" i="30"/>
  <c r="M941" i="30"/>
  <c r="D941" i="30" s="1"/>
  <c r="AG940" i="30"/>
  <c r="AM941" i="30"/>
  <c r="Z941" i="30"/>
  <c r="T941" i="30"/>
  <c r="AS896" i="30"/>
  <c r="M896" i="30"/>
  <c r="AG895" i="30"/>
  <c r="Z896" i="30"/>
  <c r="AM896" i="30"/>
  <c r="T896" i="30"/>
  <c r="N896" i="30"/>
  <c r="AS975" i="30"/>
  <c r="N975" i="30"/>
  <c r="M975" i="30"/>
  <c r="D975" i="30" s="1"/>
  <c r="AG974" i="30"/>
  <c r="N983" i="30"/>
  <c r="M983" i="30"/>
  <c r="AG982" i="30"/>
  <c r="AS991" i="30"/>
  <c r="N991" i="30"/>
  <c r="M991" i="30"/>
  <c r="AG990" i="30"/>
  <c r="AS999" i="30"/>
  <c r="N999" i="30"/>
  <c r="M999" i="30"/>
  <c r="D999" i="30" s="1"/>
  <c r="AG998" i="30"/>
  <c r="N1007" i="30"/>
  <c r="M1007" i="30"/>
  <c r="D1007" i="30" s="1"/>
  <c r="AG1006" i="30"/>
  <c r="Z1015" i="30"/>
  <c r="AS1015" i="30"/>
  <c r="T1015" i="30"/>
  <c r="AM1015" i="30"/>
  <c r="N1015" i="30"/>
  <c r="M1015" i="30"/>
  <c r="D1015" i="30" s="1"/>
  <c r="AG1014" i="30"/>
  <c r="Z1023" i="30"/>
  <c r="AS1023" i="30"/>
  <c r="N1023" i="30"/>
  <c r="M1023" i="30"/>
  <c r="D1023" i="30" s="1"/>
  <c r="AG1022" i="30"/>
  <c r="T1023" i="30"/>
  <c r="AM1023" i="30"/>
  <c r="I1031" i="30"/>
  <c r="H88" i="30"/>
  <c r="H80" i="30"/>
  <c r="H72" i="30"/>
  <c r="H64" i="30"/>
  <c r="H56" i="30"/>
  <c r="H739" i="30"/>
  <c r="Z738" i="30" s="1"/>
  <c r="H828" i="30"/>
  <c r="H892" i="30"/>
  <c r="H1019" i="30"/>
  <c r="H222" i="30"/>
  <c r="H158" i="30"/>
  <c r="Z157" i="30" s="1"/>
  <c r="I20" i="30"/>
  <c r="C20" i="30" s="1"/>
  <c r="C19" i="30"/>
  <c r="F87" i="30"/>
  <c r="F79" i="30"/>
  <c r="F71" i="30"/>
  <c r="F63" i="30"/>
  <c r="F55" i="30"/>
  <c r="F92" i="30"/>
  <c r="F621" i="30"/>
  <c r="F321" i="30"/>
  <c r="F353" i="30"/>
  <c r="F385" i="30"/>
  <c r="F417" i="30"/>
  <c r="F449" i="30"/>
  <c r="F481" i="30"/>
  <c r="F513" i="30"/>
  <c r="T512" i="30" s="1"/>
  <c r="F693" i="30"/>
  <c r="F757" i="30"/>
  <c r="F800" i="30"/>
  <c r="G800" i="30" s="1"/>
  <c r="F853" i="30"/>
  <c r="F1030" i="30"/>
  <c r="H124" i="30"/>
  <c r="E80" i="30"/>
  <c r="E72" i="30"/>
  <c r="G72" i="30" s="1"/>
  <c r="E64" i="30"/>
  <c r="E56" i="30"/>
  <c r="G48" i="30"/>
  <c r="G40" i="30"/>
  <c r="N32" i="30"/>
  <c r="G90" i="30"/>
  <c r="E303" i="30"/>
  <c r="G303" i="30" s="1"/>
  <c r="E311" i="30"/>
  <c r="E319" i="30"/>
  <c r="G319" i="30" s="1"/>
  <c r="E327" i="30"/>
  <c r="G327" i="30" s="1"/>
  <c r="E335" i="30"/>
  <c r="G335" i="30" s="1"/>
  <c r="E351" i="30"/>
  <c r="G351" i="30" s="1"/>
  <c r="E359" i="30"/>
  <c r="G359" i="30" s="1"/>
  <c r="E367" i="30"/>
  <c r="G367" i="30" s="1"/>
  <c r="E383" i="30"/>
  <c r="G383" i="30" s="1"/>
  <c r="E391" i="30"/>
  <c r="E399" i="30"/>
  <c r="G399" i="30" s="1"/>
  <c r="E415" i="30"/>
  <c r="G415" i="30" s="1"/>
  <c r="E423" i="30"/>
  <c r="G423" i="30" s="1"/>
  <c r="E431" i="30"/>
  <c r="G431" i="30" s="1"/>
  <c r="E439" i="30"/>
  <c r="G439" i="30" s="1"/>
  <c r="E447" i="30"/>
  <c r="G447" i="30" s="1"/>
  <c r="E455" i="30"/>
  <c r="G455" i="30" s="1"/>
  <c r="E463" i="30"/>
  <c r="G463" i="30" s="1"/>
  <c r="E479" i="30"/>
  <c r="E487" i="30"/>
  <c r="G487" i="30" s="1"/>
  <c r="E495" i="30"/>
  <c r="G495" i="30" s="1"/>
  <c r="E511" i="30"/>
  <c r="G511" i="30" s="1"/>
  <c r="E519" i="30"/>
  <c r="G519" i="30" s="1"/>
  <c r="E527" i="30"/>
  <c r="G527" i="30" s="1"/>
  <c r="E568" i="30"/>
  <c r="G568" i="30" s="1"/>
  <c r="E664" i="30"/>
  <c r="E739" i="30"/>
  <c r="G739" i="30" s="1"/>
  <c r="G901" i="30"/>
  <c r="E858" i="30"/>
  <c r="N857" i="30" s="1"/>
  <c r="G1017" i="30"/>
  <c r="G1025" i="30"/>
  <c r="G1203" i="30"/>
  <c r="G1188" i="30"/>
  <c r="G1295" i="30"/>
  <c r="G1712" i="30"/>
  <c r="E1858" i="30"/>
  <c r="G1858" i="30" s="1"/>
  <c r="G1910" i="30"/>
  <c r="K1126" i="30"/>
  <c r="K1789" i="30"/>
  <c r="K1972" i="30"/>
  <c r="J76" i="30"/>
  <c r="AG47" i="30"/>
  <c r="T48" i="30"/>
  <c r="AM48" i="30"/>
  <c r="M48" i="30"/>
  <c r="D48" i="30" s="1"/>
  <c r="Z48" i="30"/>
  <c r="AS48" i="30"/>
  <c r="N48" i="30"/>
  <c r="AG125" i="30"/>
  <c r="AG181" i="30"/>
  <c r="AG237" i="30"/>
  <c r="AG285" i="30"/>
  <c r="AM349" i="30"/>
  <c r="Z349" i="30"/>
  <c r="AS349" i="30"/>
  <c r="N349" i="30"/>
  <c r="M349" i="30"/>
  <c r="D349" i="30" s="1"/>
  <c r="AG348" i="30"/>
  <c r="T349" i="30"/>
  <c r="AM405" i="30"/>
  <c r="AS405" i="30"/>
  <c r="M405" i="30"/>
  <c r="D405" i="30" s="1"/>
  <c r="AM461" i="30"/>
  <c r="Z461" i="30"/>
  <c r="AS461" i="30"/>
  <c r="N461" i="30"/>
  <c r="M461" i="30"/>
  <c r="D461" i="30" s="1"/>
  <c r="T461" i="30"/>
  <c r="AM509" i="30"/>
  <c r="Z509" i="30"/>
  <c r="AS509" i="30"/>
  <c r="N509" i="30"/>
  <c r="M509" i="30"/>
  <c r="AG508" i="30"/>
  <c r="T509" i="30"/>
  <c r="N582" i="30"/>
  <c r="M582" i="30"/>
  <c r="D582" i="30" s="1"/>
  <c r="T582" i="30"/>
  <c r="AM582" i="30"/>
  <c r="Z582" i="30"/>
  <c r="AS582" i="30"/>
  <c r="N646" i="30"/>
  <c r="M646" i="30"/>
  <c r="T646" i="30"/>
  <c r="AM646" i="30"/>
  <c r="Z646" i="30"/>
  <c r="AS646" i="30"/>
  <c r="N780" i="30"/>
  <c r="AS780" i="30"/>
  <c r="T780" i="30"/>
  <c r="AG779" i="30"/>
  <c r="AM780" i="30"/>
  <c r="Z780" i="30"/>
  <c r="M780" i="30"/>
  <c r="D780" i="30" s="1"/>
  <c r="T721" i="30"/>
  <c r="AM721" i="30"/>
  <c r="Z721" i="30"/>
  <c r="AS721" i="30"/>
  <c r="N721" i="30"/>
  <c r="M721" i="30"/>
  <c r="D721" i="30" s="1"/>
  <c r="AG720" i="30"/>
  <c r="AG768" i="30"/>
  <c r="AS935" i="30"/>
  <c r="N935" i="30"/>
  <c r="M935" i="30"/>
  <c r="D935" i="30" s="1"/>
  <c r="AG934" i="30"/>
  <c r="T824" i="30"/>
  <c r="Z824" i="30"/>
  <c r="AS824" i="30"/>
  <c r="N824" i="30"/>
  <c r="M824" i="30"/>
  <c r="D824" i="30" s="1"/>
  <c r="AG823" i="30"/>
  <c r="T864" i="30"/>
  <c r="AM864" i="30"/>
  <c r="Z864" i="30"/>
  <c r="AS864" i="30"/>
  <c r="N864" i="30"/>
  <c r="M864" i="30"/>
  <c r="AG863" i="30"/>
  <c r="AM974" i="30"/>
  <c r="Z974" i="30"/>
  <c r="AS974" i="30"/>
  <c r="N974" i="30"/>
  <c r="M974" i="30"/>
  <c r="AG973" i="30"/>
  <c r="T974" i="30"/>
  <c r="F72" i="30"/>
  <c r="E310" i="30"/>
  <c r="E502" i="30"/>
  <c r="G583" i="30"/>
  <c r="E873" i="30"/>
  <c r="J1061" i="30"/>
  <c r="J1062" i="30"/>
  <c r="J1094" i="30"/>
  <c r="J1126" i="30"/>
  <c r="J1252" i="30"/>
  <c r="J1170" i="30"/>
  <c r="J1411" i="30"/>
  <c r="J1277" i="30"/>
  <c r="J1309" i="30"/>
  <c r="J1341" i="30"/>
  <c r="J1446" i="30"/>
  <c r="J1502" i="30"/>
  <c r="J1656" i="30"/>
  <c r="J1688" i="30"/>
  <c r="J1723" i="30"/>
  <c r="J1809" i="30"/>
  <c r="J1875" i="30"/>
  <c r="J1915" i="30"/>
  <c r="J1901" i="30"/>
  <c r="J1941" i="30"/>
  <c r="J2005" i="30"/>
  <c r="J2035" i="30"/>
  <c r="E1189" i="30"/>
  <c r="G1189" i="30" s="1"/>
  <c r="H1056" i="30"/>
  <c r="H1088" i="30"/>
  <c r="H1120" i="30"/>
  <c r="H1045" i="30"/>
  <c r="H1077" i="30"/>
  <c r="H1109" i="30"/>
  <c r="H1157" i="30"/>
  <c r="H1189" i="30"/>
  <c r="H1221" i="30"/>
  <c r="H1321" i="30"/>
  <c r="H1146" i="30"/>
  <c r="H1167" i="30"/>
  <c r="H1199" i="30"/>
  <c r="H1231" i="30"/>
  <c r="H1270" i="30"/>
  <c r="H1364" i="30"/>
  <c r="H1295" i="30"/>
  <c r="H1327" i="30"/>
  <c r="H1359" i="30"/>
  <c r="H1252" i="30"/>
  <c r="H1284" i="30"/>
  <c r="H1316" i="30"/>
  <c r="H1348" i="30"/>
  <c r="H1400" i="30"/>
  <c r="H1427" i="30"/>
  <c r="H1465" i="30"/>
  <c r="H1430" i="30"/>
  <c r="H1462" i="30"/>
  <c r="H1490" i="30"/>
  <c r="H1522" i="30"/>
  <c r="H1565" i="30"/>
  <c r="H1551" i="30"/>
  <c r="H1583" i="30"/>
  <c r="H1618" i="30"/>
  <c r="H1608" i="30"/>
  <c r="H1640" i="30"/>
  <c r="H1700" i="30"/>
  <c r="H1670" i="30"/>
  <c r="H1702" i="30"/>
  <c r="H1734" i="30"/>
  <c r="H1794" i="30"/>
  <c r="H1901" i="30"/>
  <c r="H1947" i="30"/>
  <c r="H1956" i="30"/>
  <c r="H1992" i="30"/>
  <c r="H2036" i="30"/>
  <c r="H2018" i="30"/>
  <c r="H2034" i="30"/>
  <c r="J1077" i="30"/>
  <c r="F1046" i="30"/>
  <c r="F1078" i="30"/>
  <c r="F1110" i="30"/>
  <c r="F1141" i="30"/>
  <c r="F1173" i="30"/>
  <c r="F1205" i="30"/>
  <c r="F1237" i="30"/>
  <c r="F1162" i="30"/>
  <c r="G1162" i="30" s="1"/>
  <c r="F1194" i="30"/>
  <c r="G1194" i="30" s="1"/>
  <c r="F1226" i="30"/>
  <c r="G1226" i="30" s="1"/>
  <c r="F1417" i="30"/>
  <c r="F1151" i="30"/>
  <c r="G1151" i="30" s="1"/>
  <c r="F1183" i="30"/>
  <c r="G1183" i="30" s="1"/>
  <c r="F1215" i="30"/>
  <c r="G1215" i="30" s="1"/>
  <c r="F1385" i="30"/>
  <c r="F1334" i="30"/>
  <c r="F1261" i="30"/>
  <c r="F1293" i="30"/>
  <c r="F1325" i="30"/>
  <c r="F1357" i="30"/>
  <c r="F1446" i="30"/>
  <c r="F1444" i="30"/>
  <c r="G1444" i="30" s="1"/>
  <c r="F1395" i="30"/>
  <c r="F1420" i="30"/>
  <c r="F1478" i="30"/>
  <c r="F1551" i="30"/>
  <c r="F1513" i="30"/>
  <c r="F1544" i="30"/>
  <c r="G1544" i="30" s="1"/>
  <c r="F1576" i="30"/>
  <c r="F1533" i="30"/>
  <c r="G1533" i="30" s="1"/>
  <c r="F1565" i="30"/>
  <c r="G1565" i="30" s="1"/>
  <c r="F1592" i="30"/>
  <c r="G1592" i="30" s="1"/>
  <c r="F1615" i="30"/>
  <c r="F1651" i="30"/>
  <c r="F1683" i="30"/>
  <c r="F1748" i="30"/>
  <c r="F1781" i="30"/>
  <c r="G1781" i="30" s="1"/>
  <c r="F1814" i="30"/>
  <c r="F1872" i="30"/>
  <c r="G1872" i="30" s="1"/>
  <c r="F1915" i="30"/>
  <c r="F2032" i="30"/>
  <c r="F2018" i="30"/>
  <c r="F2031" i="30"/>
  <c r="G2031" i="30" s="1"/>
  <c r="E1209" i="30"/>
  <c r="G1209" i="30" s="1"/>
  <c r="G1197" i="30"/>
  <c r="E1169" i="30"/>
  <c r="G1169" i="30" s="1"/>
  <c r="E1138" i="30"/>
  <c r="G1138" i="30" s="1"/>
  <c r="G1154" i="30"/>
  <c r="E1170" i="30"/>
  <c r="E1186" i="30"/>
  <c r="G1186" i="30" s="1"/>
  <c r="E1202" i="30"/>
  <c r="G1202" i="30" s="1"/>
  <c r="G1218" i="30"/>
  <c r="E1234" i="30"/>
  <c r="G1234" i="30" s="1"/>
  <c r="E1143" i="30"/>
  <c r="G1143" i="30" s="1"/>
  <c r="E1159" i="30"/>
  <c r="G1159" i="30" s="1"/>
  <c r="E1175" i="30"/>
  <c r="G1175" i="30" s="1"/>
  <c r="E1191" i="30"/>
  <c r="G1191" i="30" s="1"/>
  <c r="E1207" i="30"/>
  <c r="G1207" i="30" s="1"/>
  <c r="E1223" i="30"/>
  <c r="E1239" i="30"/>
  <c r="G1239" i="30" s="1"/>
  <c r="E1144" i="30"/>
  <c r="G1144" i="30" s="1"/>
  <c r="E1160" i="30"/>
  <c r="G1160" i="30" s="1"/>
  <c r="E1176" i="30"/>
  <c r="G1176" i="30" s="1"/>
  <c r="E1192" i="30"/>
  <c r="G1192" i="30" s="1"/>
  <c r="E1208" i="30"/>
  <c r="G1208" i="30" s="1"/>
  <c r="E1224" i="30"/>
  <c r="G1224" i="30" s="1"/>
  <c r="E1240" i="30"/>
  <c r="G1240" i="30" s="1"/>
  <c r="E1251" i="30"/>
  <c r="G1251" i="30" s="1"/>
  <c r="G1267" i="30"/>
  <c r="G1283" i="30"/>
  <c r="G1299" i="30"/>
  <c r="G1315" i="30"/>
  <c r="G1347" i="30"/>
  <c r="G1363" i="30"/>
  <c r="E1260" i="30"/>
  <c r="G1260" i="30" s="1"/>
  <c r="E1276" i="30"/>
  <c r="G1276" i="30" s="1"/>
  <c r="E1292" i="30"/>
  <c r="G1292" i="30" s="1"/>
  <c r="E1308" i="30"/>
  <c r="G1308" i="30" s="1"/>
  <c r="E1324" i="30"/>
  <c r="G1324" i="30" s="1"/>
  <c r="E1340" i="30"/>
  <c r="G1340" i="30" s="1"/>
  <c r="E1356" i="30"/>
  <c r="G1356" i="30" s="1"/>
  <c r="E1257" i="30"/>
  <c r="G1257" i="30" s="1"/>
  <c r="E1273" i="30"/>
  <c r="E1289" i="30"/>
  <c r="G1289" i="30" s="1"/>
  <c r="E1305" i="30"/>
  <c r="E1321" i="30"/>
  <c r="G1321" i="30" s="1"/>
  <c r="E1337" i="30"/>
  <c r="E1353" i="30"/>
  <c r="G1353" i="30" s="1"/>
  <c r="E1378" i="30"/>
  <c r="G1378" i="30" s="1"/>
  <c r="E1410" i="30"/>
  <c r="G1410" i="30" s="1"/>
  <c r="E1423" i="30"/>
  <c r="G1423" i="30" s="1"/>
  <c r="E1368" i="30"/>
  <c r="G1368" i="30" s="1"/>
  <c r="E1384" i="30"/>
  <c r="E1400" i="30"/>
  <c r="E1416" i="30"/>
  <c r="E1385" i="30"/>
  <c r="G1385" i="30" s="1"/>
  <c r="E1401" i="30"/>
  <c r="E1417" i="30"/>
  <c r="G1417" i="30" s="1"/>
  <c r="E1429" i="30"/>
  <c r="G1429" i="30" s="1"/>
  <c r="E1461" i="30"/>
  <c r="G1461" i="30" s="1"/>
  <c r="E1493" i="30"/>
  <c r="G1493" i="30" s="1"/>
  <c r="G1523" i="30"/>
  <c r="E1446" i="30"/>
  <c r="E1462" i="30"/>
  <c r="G1462" i="30" s="1"/>
  <c r="E1478" i="30"/>
  <c r="G1507" i="30"/>
  <c r="E1448" i="30"/>
  <c r="G1448" i="30" s="1"/>
  <c r="E1464" i="30"/>
  <c r="G1464" i="30" s="1"/>
  <c r="E1480" i="30"/>
  <c r="G1480" i="30" s="1"/>
  <c r="E1540" i="30"/>
  <c r="G1540" i="30" s="1"/>
  <c r="E1496" i="30"/>
  <c r="E1528" i="30"/>
  <c r="G1528" i="30" s="1"/>
  <c r="E1486" i="30"/>
  <c r="G1486" i="30" s="1"/>
  <c r="E1502" i="30"/>
  <c r="E1518" i="30"/>
  <c r="G1518" i="30" s="1"/>
  <c r="G1535" i="30"/>
  <c r="G1547" i="30"/>
  <c r="G1563" i="30"/>
  <c r="G1579" i="30"/>
  <c r="G1557" i="30"/>
  <c r="G1573" i="30"/>
  <c r="G1600" i="30"/>
  <c r="G1616" i="30"/>
  <c r="G1632" i="30"/>
  <c r="E1700" i="30"/>
  <c r="G1700" i="30" s="1"/>
  <c r="E1669" i="30"/>
  <c r="E1685" i="30"/>
  <c r="G1685" i="30" s="1"/>
  <c r="G1736" i="30"/>
  <c r="G1812" i="30"/>
  <c r="E1741" i="30"/>
  <c r="E1801" i="30"/>
  <c r="G1801" i="30" s="1"/>
  <c r="E1789" i="30"/>
  <c r="G1789" i="30" s="1"/>
  <c r="E1782" i="30"/>
  <c r="G1782" i="30" s="1"/>
  <c r="E1798" i="30"/>
  <c r="G1798" i="30" s="1"/>
  <c r="E1814" i="30"/>
  <c r="E1787" i="30"/>
  <c r="G1787" i="30" s="1"/>
  <c r="G1829" i="30"/>
  <c r="E1836" i="30"/>
  <c r="G1836" i="30" s="1"/>
  <c r="E1834" i="30"/>
  <c r="G1834" i="30" s="1"/>
  <c r="G1862" i="30"/>
  <c r="G1880" i="30"/>
  <c r="E1875" i="30"/>
  <c r="E1891" i="30"/>
  <c r="E1881" i="30"/>
  <c r="G1881" i="30" s="1"/>
  <c r="G1897" i="30"/>
  <c r="E1914" i="30"/>
  <c r="G1914" i="30" s="1"/>
  <c r="E1970" i="30"/>
  <c r="G1970" i="30" s="1"/>
  <c r="E1952" i="30"/>
  <c r="G1952" i="30" s="1"/>
  <c r="E1968" i="30"/>
  <c r="G1968" i="30" s="1"/>
  <c r="E1980" i="30"/>
  <c r="G1980" i="30" s="1"/>
  <c r="E1996" i="30"/>
  <c r="G1996" i="30" s="1"/>
  <c r="E2018" i="30"/>
  <c r="E2015" i="30"/>
  <c r="G2015" i="30" s="1"/>
  <c r="E2033" i="30"/>
  <c r="J1089" i="30"/>
  <c r="E1137" i="30"/>
  <c r="G1137" i="30" s="1"/>
  <c r="K1140" i="30"/>
  <c r="K1246" i="30"/>
  <c r="K1214" i="30"/>
  <c r="K1040" i="30"/>
  <c r="K1072" i="30"/>
  <c r="K1104" i="30"/>
  <c r="K1146" i="30"/>
  <c r="K1155" i="30"/>
  <c r="K1187" i="30"/>
  <c r="K1219" i="30"/>
  <c r="K1144" i="30"/>
  <c r="K1176" i="30"/>
  <c r="K1208" i="30"/>
  <c r="K1240" i="30"/>
  <c r="K1157" i="30"/>
  <c r="K1189" i="30"/>
  <c r="K1221" i="30"/>
  <c r="K1251" i="30"/>
  <c r="K1266" i="30"/>
  <c r="K1379" i="30"/>
  <c r="K1411" i="30"/>
  <c r="K1376" i="30"/>
  <c r="K1408" i="30"/>
  <c r="K1549" i="30"/>
  <c r="K1393" i="30"/>
  <c r="K1402" i="30"/>
  <c r="K1434" i="30"/>
  <c r="K1466" i="30"/>
  <c r="K1500" i="30"/>
  <c r="K1459" i="30"/>
  <c r="K1520" i="30"/>
  <c r="K1449" i="30"/>
  <c r="K1539" i="30"/>
  <c r="K1564" i="30"/>
  <c r="K1566" i="30"/>
  <c r="K1597" i="30"/>
  <c r="K1629" i="30"/>
  <c r="K1610" i="30"/>
  <c r="K1662" i="30"/>
  <c r="K1747" i="30"/>
  <c r="K1656" i="30"/>
  <c r="K1688" i="30"/>
  <c r="K1669" i="30"/>
  <c r="K1695" i="30"/>
  <c r="K1727" i="30"/>
  <c r="K1802" i="30"/>
  <c r="K1754" i="30"/>
  <c r="K1801" i="30"/>
  <c r="K1775" i="30"/>
  <c r="K1807" i="30"/>
  <c r="K1827" i="30"/>
  <c r="K1857" i="30"/>
  <c r="K1850" i="30"/>
  <c r="K1847" i="30"/>
  <c r="K1856" i="30"/>
  <c r="K1858" i="30"/>
  <c r="K1882" i="30"/>
  <c r="K1927" i="30"/>
  <c r="K1990" i="30"/>
  <c r="K2002" i="30"/>
  <c r="K1984" i="30"/>
  <c r="K2015" i="30"/>
  <c r="K2025" i="30"/>
  <c r="K2038" i="30"/>
  <c r="K856" i="30"/>
  <c r="J82" i="30"/>
  <c r="J74" i="30"/>
  <c r="J66" i="30"/>
  <c r="J58" i="30"/>
  <c r="J315" i="30"/>
  <c r="J347" i="30"/>
  <c r="J411" i="30"/>
  <c r="T411" i="30" s="1"/>
  <c r="J443" i="30"/>
  <c r="J475" i="30"/>
  <c r="J539" i="30"/>
  <c r="J332" i="30"/>
  <c r="J364" i="30"/>
  <c r="J396" i="30"/>
  <c r="J428" i="30"/>
  <c r="J460" i="30"/>
  <c r="J492" i="30"/>
  <c r="J524" i="30"/>
  <c r="J680" i="30"/>
  <c r="J688" i="30"/>
  <c r="J752" i="30"/>
  <c r="J984" i="30"/>
  <c r="AM983" i="30" s="1"/>
  <c r="J944" i="30"/>
  <c r="AM943" i="30" s="1"/>
  <c r="J828" i="30"/>
  <c r="AG828" i="30" s="1"/>
  <c r="J892" i="30"/>
  <c r="J1029" i="30"/>
  <c r="I86" i="30"/>
  <c r="I78" i="30"/>
  <c r="I70" i="30"/>
  <c r="I62" i="30"/>
  <c r="M54" i="30"/>
  <c r="T54" i="30"/>
  <c r="AM54" i="30"/>
  <c r="AS54" i="30"/>
  <c r="AG53" i="30"/>
  <c r="M46" i="30"/>
  <c r="T46" i="30"/>
  <c r="AM46" i="30"/>
  <c r="Z46" i="30"/>
  <c r="AS46" i="30"/>
  <c r="AG45" i="30"/>
  <c r="N46" i="30"/>
  <c r="T38" i="30"/>
  <c r="AM38" i="30"/>
  <c r="Z38" i="30"/>
  <c r="AS38" i="30"/>
  <c r="M38" i="30"/>
  <c r="AG37" i="30"/>
  <c r="N38" i="30"/>
  <c r="I88" i="30"/>
  <c r="I96" i="30"/>
  <c r="Z104" i="30"/>
  <c r="AS104" i="30"/>
  <c r="N104" i="30"/>
  <c r="M104" i="30"/>
  <c r="D104" i="30" s="1"/>
  <c r="T104" i="30"/>
  <c r="AM104" i="30"/>
  <c r="Z112" i="30"/>
  <c r="AS112" i="30"/>
  <c r="N112" i="30"/>
  <c r="M112" i="30"/>
  <c r="D112" i="30" s="1"/>
  <c r="T112" i="30"/>
  <c r="AM112" i="30"/>
  <c r="Z120" i="30"/>
  <c r="AS120" i="30"/>
  <c r="N120" i="30"/>
  <c r="M120" i="30"/>
  <c r="T120" i="30"/>
  <c r="AM120" i="30"/>
  <c r="Z128" i="30"/>
  <c r="AS128" i="30"/>
  <c r="N128" i="30"/>
  <c r="M128" i="30"/>
  <c r="D128" i="30" s="1"/>
  <c r="T128" i="30"/>
  <c r="AM128" i="30"/>
  <c r="Z136" i="30"/>
  <c r="AS136" i="30"/>
  <c r="N136" i="30"/>
  <c r="M136" i="30"/>
  <c r="T136" i="30"/>
  <c r="AM136" i="30"/>
  <c r="Z144" i="30"/>
  <c r="AS144" i="30"/>
  <c r="N144" i="30"/>
  <c r="M144" i="30"/>
  <c r="T144" i="30"/>
  <c r="AM144" i="30"/>
  <c r="Z152" i="30"/>
  <c r="AS152" i="30"/>
  <c r="N152" i="30"/>
  <c r="M152" i="30"/>
  <c r="T152" i="30"/>
  <c r="AM152" i="30"/>
  <c r="Z160" i="30"/>
  <c r="AS160" i="30"/>
  <c r="N160" i="30"/>
  <c r="M160" i="30"/>
  <c r="D160" i="30" s="1"/>
  <c r="T160" i="30"/>
  <c r="AM160" i="30"/>
  <c r="Z168" i="30"/>
  <c r="AS168" i="30"/>
  <c r="N168" i="30"/>
  <c r="M168" i="30"/>
  <c r="D168" i="30" s="1"/>
  <c r="T168" i="30"/>
  <c r="AM168" i="30"/>
  <c r="Z176" i="30"/>
  <c r="AS176" i="30"/>
  <c r="N176" i="30"/>
  <c r="M176" i="30"/>
  <c r="D176" i="30" s="1"/>
  <c r="T176" i="30"/>
  <c r="AM176" i="30"/>
  <c r="Z184" i="30"/>
  <c r="AS184" i="30"/>
  <c r="N184" i="30"/>
  <c r="M184" i="30"/>
  <c r="T184" i="30"/>
  <c r="AM184" i="30"/>
  <c r="Z192" i="30"/>
  <c r="AS192" i="30"/>
  <c r="N192" i="30"/>
  <c r="M192" i="30"/>
  <c r="D192" i="30" s="1"/>
  <c r="T192" i="30"/>
  <c r="AM192" i="30"/>
  <c r="Z200" i="30"/>
  <c r="AS200" i="30"/>
  <c r="N200" i="30"/>
  <c r="M200" i="30"/>
  <c r="D200" i="30" s="1"/>
  <c r="T200" i="30"/>
  <c r="AM200" i="30"/>
  <c r="Z208" i="30"/>
  <c r="AS208" i="30"/>
  <c r="N208" i="30"/>
  <c r="M208" i="30"/>
  <c r="D208" i="30" s="1"/>
  <c r="T208" i="30"/>
  <c r="AM208" i="30"/>
  <c r="Z216" i="30"/>
  <c r="T216" i="30"/>
  <c r="Z224" i="30"/>
  <c r="AS224" i="30"/>
  <c r="N224" i="30"/>
  <c r="M224" i="30"/>
  <c r="T224" i="30"/>
  <c r="AM224" i="30"/>
  <c r="Z232" i="30"/>
  <c r="AS232" i="30"/>
  <c r="N232" i="30"/>
  <c r="M232" i="30"/>
  <c r="D232" i="30" s="1"/>
  <c r="T232" i="30"/>
  <c r="AM232" i="30"/>
  <c r="Z240" i="30"/>
  <c r="AS240" i="30"/>
  <c r="N240" i="30"/>
  <c r="M240" i="30"/>
  <c r="D240" i="30" s="1"/>
  <c r="T240" i="30"/>
  <c r="AM240" i="30"/>
  <c r="Z248" i="30"/>
  <c r="AS248" i="30"/>
  <c r="N248" i="30"/>
  <c r="M248" i="30"/>
  <c r="T248" i="30"/>
  <c r="AM248" i="30"/>
  <c r="Z256" i="30"/>
  <c r="AS256" i="30"/>
  <c r="N256" i="30"/>
  <c r="M256" i="30"/>
  <c r="D256" i="30" s="1"/>
  <c r="T256" i="30"/>
  <c r="AM256" i="30"/>
  <c r="Z264" i="30"/>
  <c r="AS264" i="30"/>
  <c r="N264" i="30"/>
  <c r="M264" i="30"/>
  <c r="D264" i="30" s="1"/>
  <c r="T264" i="30"/>
  <c r="AM264" i="30"/>
  <c r="Z272" i="30"/>
  <c r="AS272" i="30"/>
  <c r="N272" i="30"/>
  <c r="M272" i="30"/>
  <c r="D272" i="30" s="1"/>
  <c r="AG271" i="30"/>
  <c r="T272" i="30"/>
  <c r="AM272" i="30"/>
  <c r="Z280" i="30"/>
  <c r="AS280" i="30"/>
  <c r="N280" i="30"/>
  <c r="M280" i="30"/>
  <c r="T280" i="30"/>
  <c r="AM280" i="30"/>
  <c r="Z288" i="30"/>
  <c r="AS288" i="30"/>
  <c r="N288" i="30"/>
  <c r="M288" i="30"/>
  <c r="AG287" i="30"/>
  <c r="T288" i="30"/>
  <c r="AM288" i="30"/>
  <c r="N543" i="30"/>
  <c r="M543" i="30"/>
  <c r="AG542" i="30"/>
  <c r="Z543" i="30"/>
  <c r="T543" i="30"/>
  <c r="AS543" i="30"/>
  <c r="AM543" i="30"/>
  <c r="N540" i="30"/>
  <c r="Z540" i="30"/>
  <c r="T540" i="30"/>
  <c r="AS540" i="30"/>
  <c r="AM540" i="30"/>
  <c r="M540" i="30"/>
  <c r="AM295" i="30"/>
  <c r="Z295" i="30"/>
  <c r="AS295" i="30"/>
  <c r="M295" i="30"/>
  <c r="T295" i="30"/>
  <c r="N295" i="30"/>
  <c r="I303" i="30"/>
  <c r="N311" i="30"/>
  <c r="AM319" i="30"/>
  <c r="Z319" i="30"/>
  <c r="AS319" i="30"/>
  <c r="N319" i="30"/>
  <c r="M319" i="30"/>
  <c r="D319" i="30" s="1"/>
  <c r="AG318" i="30"/>
  <c r="T319" i="30"/>
  <c r="I327" i="30"/>
  <c r="I335" i="30"/>
  <c r="N343" i="30"/>
  <c r="Z351" i="30"/>
  <c r="M351" i="30"/>
  <c r="D351" i="30" s="1"/>
  <c r="AG350" i="30"/>
  <c r="I359" i="30"/>
  <c r="I367" i="30"/>
  <c r="AM375" i="30"/>
  <c r="Z375" i="30"/>
  <c r="AS375" i="30"/>
  <c r="N375" i="30"/>
  <c r="M375" i="30"/>
  <c r="D375" i="30" s="1"/>
  <c r="T375" i="30"/>
  <c r="N391" i="30"/>
  <c r="AG390" i="30"/>
  <c r="I399" i="30"/>
  <c r="AM407" i="30"/>
  <c r="Z407" i="30"/>
  <c r="AS407" i="30"/>
  <c r="N407" i="30"/>
  <c r="M407" i="30"/>
  <c r="D407" i="30" s="1"/>
  <c r="T407" i="30"/>
  <c r="AM415" i="30"/>
  <c r="Z415" i="30"/>
  <c r="AS415" i="30"/>
  <c r="N415" i="30"/>
  <c r="M415" i="30"/>
  <c r="D415" i="30" s="1"/>
  <c r="AG414" i="30"/>
  <c r="T415" i="30"/>
  <c r="I423" i="30"/>
  <c r="I431" i="30"/>
  <c r="AM439" i="30"/>
  <c r="Z439" i="30"/>
  <c r="AS439" i="30"/>
  <c r="N439" i="30"/>
  <c r="M439" i="30"/>
  <c r="D439" i="30" s="1"/>
  <c r="T439" i="30"/>
  <c r="AM447" i="30"/>
  <c r="Z447" i="30"/>
  <c r="AS447" i="30"/>
  <c r="N447" i="30"/>
  <c r="M447" i="30"/>
  <c r="D447" i="30" s="1"/>
  <c r="AG446" i="30"/>
  <c r="T447" i="30"/>
  <c r="I455" i="30"/>
  <c r="I463" i="30"/>
  <c r="AM471" i="30"/>
  <c r="Z471" i="30"/>
  <c r="AS471" i="30"/>
  <c r="N471" i="30"/>
  <c r="M471" i="30"/>
  <c r="D471" i="30" s="1"/>
  <c r="T471" i="30"/>
  <c r="AG478" i="30"/>
  <c r="T479" i="30"/>
  <c r="I487" i="30"/>
  <c r="I495" i="30"/>
  <c r="AM503" i="30"/>
  <c r="Z503" i="30"/>
  <c r="AS503" i="30"/>
  <c r="N503" i="30"/>
  <c r="M503" i="30"/>
  <c r="D503" i="30" s="1"/>
  <c r="T503" i="30"/>
  <c r="AM511" i="30"/>
  <c r="Z511" i="30"/>
  <c r="AS511" i="30"/>
  <c r="N511" i="30"/>
  <c r="M511" i="30"/>
  <c r="D511" i="30" s="1"/>
  <c r="AG510" i="30"/>
  <c r="T511" i="30"/>
  <c r="I519" i="30"/>
  <c r="I527" i="30"/>
  <c r="AM535" i="30"/>
  <c r="Z535" i="30"/>
  <c r="AS535" i="30"/>
  <c r="N535" i="30"/>
  <c r="M535" i="30"/>
  <c r="D535" i="30" s="1"/>
  <c r="T535" i="30"/>
  <c r="N560" i="30"/>
  <c r="AG559" i="30"/>
  <c r="AS560" i="30"/>
  <c r="M568" i="30"/>
  <c r="D568" i="30" s="1"/>
  <c r="AG567" i="30"/>
  <c r="AG575" i="30"/>
  <c r="T584" i="30"/>
  <c r="N592" i="30"/>
  <c r="AG591" i="30"/>
  <c r="AM592" i="30"/>
  <c r="N600" i="30"/>
  <c r="M600" i="30"/>
  <c r="AG599" i="30"/>
  <c r="T600" i="30"/>
  <c r="AM600" i="30"/>
  <c r="Z600" i="30"/>
  <c r="AS600" i="30"/>
  <c r="N608" i="30"/>
  <c r="M608" i="30"/>
  <c r="D608" i="30" s="1"/>
  <c r="AG607" i="30"/>
  <c r="T608" i="30"/>
  <c r="AM608" i="30"/>
  <c r="Z608" i="30"/>
  <c r="AS608" i="30"/>
  <c r="AG615" i="30"/>
  <c r="AS616" i="30"/>
  <c r="N624" i="30"/>
  <c r="AG623" i="30"/>
  <c r="AS624" i="30"/>
  <c r="M632" i="30"/>
  <c r="AG639" i="30"/>
  <c r="T640" i="30"/>
  <c r="N648" i="30"/>
  <c r="AG647" i="30"/>
  <c r="T648" i="30"/>
  <c r="AG655" i="30"/>
  <c r="T656" i="30"/>
  <c r="AM656" i="30"/>
  <c r="N664" i="30"/>
  <c r="AG663" i="30"/>
  <c r="AG671" i="30"/>
  <c r="AS672" i="30"/>
  <c r="AS907" i="30"/>
  <c r="M907" i="30"/>
  <c r="AG906" i="30"/>
  <c r="Z907" i="30"/>
  <c r="T907" i="30"/>
  <c r="AM907" i="30"/>
  <c r="N907" i="30"/>
  <c r="AS911" i="30"/>
  <c r="M911" i="30"/>
  <c r="D911" i="30" s="1"/>
  <c r="AG910" i="30"/>
  <c r="AM911" i="30"/>
  <c r="Z964" i="30"/>
  <c r="AS964" i="30"/>
  <c r="N964" i="30"/>
  <c r="M964" i="30"/>
  <c r="D964" i="30" s="1"/>
  <c r="AG963" i="30"/>
  <c r="AM964" i="30"/>
  <c r="T964" i="30"/>
  <c r="T683" i="30"/>
  <c r="AM683" i="30"/>
  <c r="Z683" i="30"/>
  <c r="AS683" i="30"/>
  <c r="N683" i="30"/>
  <c r="M683" i="30"/>
  <c r="D683" i="30" s="1"/>
  <c r="AG682" i="30"/>
  <c r="T691" i="30"/>
  <c r="AM691" i="30"/>
  <c r="Z691" i="30"/>
  <c r="AS691" i="30"/>
  <c r="N691" i="30"/>
  <c r="M691" i="30"/>
  <c r="AG690" i="30"/>
  <c r="AG698" i="30"/>
  <c r="T707" i="30"/>
  <c r="AM707" i="30"/>
  <c r="Z707" i="30"/>
  <c r="AS707" i="30"/>
  <c r="N707" i="30"/>
  <c r="M707" i="30"/>
  <c r="D707" i="30" s="1"/>
  <c r="AG706" i="30"/>
  <c r="T715" i="30"/>
  <c r="AM715" i="30"/>
  <c r="Z715" i="30"/>
  <c r="AS715" i="30"/>
  <c r="N715" i="30"/>
  <c r="M715" i="30"/>
  <c r="AG714" i="30"/>
  <c r="T723" i="30"/>
  <c r="AM723" i="30"/>
  <c r="Z723" i="30"/>
  <c r="AS723" i="30"/>
  <c r="N723" i="30"/>
  <c r="M723" i="30"/>
  <c r="D723" i="30" s="1"/>
  <c r="AG722" i="30"/>
  <c r="T731" i="30"/>
  <c r="AM731" i="30"/>
  <c r="Z731" i="30"/>
  <c r="AS731" i="30"/>
  <c r="N731" i="30"/>
  <c r="M731" i="30"/>
  <c r="D731" i="30" s="1"/>
  <c r="I739" i="30"/>
  <c r="T747" i="30"/>
  <c r="AM747" i="30"/>
  <c r="Z747" i="30"/>
  <c r="AS747" i="30"/>
  <c r="N747" i="30"/>
  <c r="M747" i="30"/>
  <c r="D747" i="30" s="1"/>
  <c r="AG746" i="30"/>
  <c r="T755" i="30"/>
  <c r="AM755" i="30"/>
  <c r="Z755" i="30"/>
  <c r="AS755" i="30"/>
  <c r="N755" i="30"/>
  <c r="M755" i="30"/>
  <c r="D755" i="30" s="1"/>
  <c r="AG754" i="30"/>
  <c r="T771" i="30"/>
  <c r="AM771" i="30"/>
  <c r="Z771" i="30"/>
  <c r="AS771" i="30"/>
  <c r="N771" i="30"/>
  <c r="M771" i="30"/>
  <c r="D771" i="30" s="1"/>
  <c r="AG770" i="30"/>
  <c r="N783" i="30"/>
  <c r="AS783" i="30"/>
  <c r="T783" i="30"/>
  <c r="AG782" i="30"/>
  <c r="AM783" i="30"/>
  <c r="Z783" i="30"/>
  <c r="M783" i="30"/>
  <c r="D783" i="30" s="1"/>
  <c r="AS922" i="30"/>
  <c r="N922" i="30"/>
  <c r="M922" i="30"/>
  <c r="D922" i="30" s="1"/>
  <c r="AG921" i="30"/>
  <c r="Z922" i="30"/>
  <c r="T922" i="30"/>
  <c r="AM922" i="30"/>
  <c r="AS945" i="30"/>
  <c r="N945" i="30"/>
  <c r="M945" i="30"/>
  <c r="Z945" i="30"/>
  <c r="T945" i="30"/>
  <c r="AM945" i="30"/>
  <c r="I920" i="30"/>
  <c r="AS906" i="30"/>
  <c r="M906" i="30"/>
  <c r="D906" i="30" s="1"/>
  <c r="AG905" i="30"/>
  <c r="N906" i="30"/>
  <c r="Z906" i="30"/>
  <c r="T906" i="30"/>
  <c r="AM906" i="30"/>
  <c r="Z950" i="30"/>
  <c r="AS950" i="30"/>
  <c r="N950" i="30"/>
  <c r="M950" i="30"/>
  <c r="AG949" i="30"/>
  <c r="T950" i="30"/>
  <c r="AM950" i="30"/>
  <c r="AS934" i="30"/>
  <c r="N934" i="30"/>
  <c r="M934" i="30"/>
  <c r="AG933" i="30"/>
  <c r="AM934" i="30"/>
  <c r="Z934" i="30"/>
  <c r="T934" i="30"/>
  <c r="AM794" i="30"/>
  <c r="N794" i="30"/>
  <c r="AG793" i="30"/>
  <c r="T794" i="30"/>
  <c r="AS794" i="30"/>
  <c r="Z794" i="30"/>
  <c r="M794" i="30"/>
  <c r="D794" i="30" s="1"/>
  <c r="AM802" i="30"/>
  <c r="Z802" i="30"/>
  <c r="N802" i="30"/>
  <c r="M802" i="30"/>
  <c r="D802" i="30" s="1"/>
  <c r="AG801" i="30"/>
  <c r="AS802" i="30"/>
  <c r="T802" i="30"/>
  <c r="T810" i="30"/>
  <c r="AM810" i="30"/>
  <c r="Z810" i="30"/>
  <c r="AS810" i="30"/>
  <c r="N810" i="30"/>
  <c r="M810" i="30"/>
  <c r="D810" i="30" s="1"/>
  <c r="T818" i="30"/>
  <c r="AM818" i="30"/>
  <c r="Z818" i="30"/>
  <c r="AS818" i="30"/>
  <c r="N818" i="30"/>
  <c r="M818" i="30"/>
  <c r="D818" i="30" s="1"/>
  <c r="AG817" i="30"/>
  <c r="T826" i="30"/>
  <c r="AM826" i="30"/>
  <c r="Z826" i="30"/>
  <c r="AS826" i="30"/>
  <c r="N826" i="30"/>
  <c r="M826" i="30"/>
  <c r="D826" i="30" s="1"/>
  <c r="T834" i="30"/>
  <c r="AM834" i="30"/>
  <c r="Z834" i="30"/>
  <c r="AS834" i="30"/>
  <c r="N834" i="30"/>
  <c r="M834" i="30"/>
  <c r="D834" i="30" s="1"/>
  <c r="AG833" i="30"/>
  <c r="T842" i="30"/>
  <c r="AM842" i="30"/>
  <c r="Z842" i="30"/>
  <c r="AS842" i="30"/>
  <c r="N842" i="30"/>
  <c r="M842" i="30"/>
  <c r="D842" i="30" s="1"/>
  <c r="T850" i="30"/>
  <c r="AM850" i="30"/>
  <c r="Z850" i="30"/>
  <c r="M850" i="30"/>
  <c r="D850" i="30" s="1"/>
  <c r="AG849" i="30"/>
  <c r="I858" i="30"/>
  <c r="T866" i="30"/>
  <c r="AM866" i="30"/>
  <c r="Z866" i="30"/>
  <c r="AS866" i="30"/>
  <c r="N866" i="30"/>
  <c r="M866" i="30"/>
  <c r="D866" i="30" s="1"/>
  <c r="AG865" i="30"/>
  <c r="T874" i="30"/>
  <c r="AM874" i="30"/>
  <c r="Z874" i="30"/>
  <c r="AS874" i="30"/>
  <c r="N874" i="30"/>
  <c r="M874" i="30"/>
  <c r="D874" i="30" s="1"/>
  <c r="T882" i="30"/>
  <c r="AM882" i="30"/>
  <c r="Z882" i="30"/>
  <c r="AS882" i="30"/>
  <c r="N882" i="30"/>
  <c r="M882" i="30"/>
  <c r="D882" i="30" s="1"/>
  <c r="AG881" i="30"/>
  <c r="T890" i="30"/>
  <c r="AM890" i="30"/>
  <c r="Z890" i="30"/>
  <c r="AS890" i="30"/>
  <c r="N890" i="30"/>
  <c r="M890" i="30"/>
  <c r="D890" i="30" s="1"/>
  <c r="AG889" i="30"/>
  <c r="Z947" i="30"/>
  <c r="AS947" i="30"/>
  <c r="N947" i="30"/>
  <c r="M947" i="30"/>
  <c r="D947" i="30" s="1"/>
  <c r="AG946" i="30"/>
  <c r="AM947" i="30"/>
  <c r="T947" i="30"/>
  <c r="AS916" i="30"/>
  <c r="N916" i="30"/>
  <c r="M916" i="30"/>
  <c r="D916" i="30" s="1"/>
  <c r="AG915" i="30"/>
  <c r="Z916" i="30"/>
  <c r="T916" i="30"/>
  <c r="AM916" i="30"/>
  <c r="I976" i="30"/>
  <c r="I984" i="30"/>
  <c r="I992" i="30"/>
  <c r="I1000" i="30"/>
  <c r="I1008" i="30"/>
  <c r="Z1016" i="30"/>
  <c r="AS1016" i="30"/>
  <c r="N1016" i="30"/>
  <c r="T1016" i="30"/>
  <c r="AM1016" i="30"/>
  <c r="M1016" i="30"/>
  <c r="D1016" i="30" s="1"/>
  <c r="AG1015" i="30"/>
  <c r="Z1024" i="30"/>
  <c r="AS1024" i="30"/>
  <c r="N1024" i="30"/>
  <c r="M1024" i="30"/>
  <c r="D1024" i="30" s="1"/>
  <c r="AG1023" i="30"/>
  <c r="T1024" i="30"/>
  <c r="AM1024" i="30"/>
  <c r="H87" i="30"/>
  <c r="H79" i="30"/>
  <c r="H71" i="30"/>
  <c r="H63" i="30"/>
  <c r="H55" i="30"/>
  <c r="Z54" i="30" s="1"/>
  <c r="H321" i="30"/>
  <c r="H353" i="30"/>
  <c r="Z352" i="30" s="1"/>
  <c r="H385" i="30"/>
  <c r="Z384" i="30" s="1"/>
  <c r="H417" i="30"/>
  <c r="H449" i="30"/>
  <c r="H481" i="30"/>
  <c r="H513" i="30"/>
  <c r="H700" i="30"/>
  <c r="H764" i="30"/>
  <c r="H789" i="30"/>
  <c r="H853" i="30"/>
  <c r="Z852" i="30" s="1"/>
  <c r="H1027" i="30"/>
  <c r="H904" i="30"/>
  <c r="H912" i="30"/>
  <c r="H920" i="30"/>
  <c r="H928" i="30"/>
  <c r="H936" i="30"/>
  <c r="H944" i="30"/>
  <c r="Z943" i="30" s="1"/>
  <c r="H952" i="30"/>
  <c r="Z951" i="30" s="1"/>
  <c r="H960" i="30"/>
  <c r="H968" i="30"/>
  <c r="H976" i="30"/>
  <c r="Z975" i="30" s="1"/>
  <c r="H984" i="30"/>
  <c r="Z983" i="30" s="1"/>
  <c r="H992" i="30"/>
  <c r="Z991" i="30" s="1"/>
  <c r="H1000" i="30"/>
  <c r="Z999" i="30" s="1"/>
  <c r="H1008" i="30"/>
  <c r="Z1007" i="30" s="1"/>
  <c r="H278" i="30"/>
  <c r="T278" i="30" s="1"/>
  <c r="H214" i="30"/>
  <c r="H150" i="30"/>
  <c r="F86" i="30"/>
  <c r="F78" i="30"/>
  <c r="F70" i="30"/>
  <c r="F62" i="30"/>
  <c r="F93" i="30"/>
  <c r="F565" i="30"/>
  <c r="F629" i="30"/>
  <c r="F549" i="30"/>
  <c r="T548" i="30" s="1"/>
  <c r="F718" i="30"/>
  <c r="T717" i="30" s="1"/>
  <c r="F814" i="30"/>
  <c r="F878" i="30"/>
  <c r="F1031" i="30"/>
  <c r="G1031" i="30" s="1"/>
  <c r="E87" i="30"/>
  <c r="G87" i="30" s="1"/>
  <c r="E79" i="30"/>
  <c r="G79" i="30" s="1"/>
  <c r="E71" i="30"/>
  <c r="G71" i="30" s="1"/>
  <c r="E63" i="30"/>
  <c r="G63" i="30" s="1"/>
  <c r="E55" i="30"/>
  <c r="G47" i="30"/>
  <c r="G39" i="30"/>
  <c r="G296" i="30"/>
  <c r="E91" i="30"/>
  <c r="G91" i="30" s="1"/>
  <c r="G251" i="30"/>
  <c r="G259" i="30"/>
  <c r="G267" i="30"/>
  <c r="G275" i="30"/>
  <c r="G283" i="30"/>
  <c r="E700" i="30"/>
  <c r="G700" i="30" s="1"/>
  <c r="E764" i="30"/>
  <c r="G764" i="30" s="1"/>
  <c r="G795" i="30"/>
  <c r="E851" i="30"/>
  <c r="G851" i="30" s="1"/>
  <c r="G910" i="30"/>
  <c r="G905" i="30"/>
  <c r="G1237" i="30"/>
  <c r="G1258" i="30"/>
  <c r="G1171" i="30"/>
  <c r="G1236" i="30"/>
  <c r="G1365" i="30"/>
  <c r="G1458" i="30"/>
  <c r="G1815" i="30"/>
  <c r="K1581" i="30"/>
  <c r="K1819" i="30"/>
  <c r="J60" i="30"/>
  <c r="AG109" i="30"/>
  <c r="AG213" i="30"/>
  <c r="AM309" i="30"/>
  <c r="AS309" i="30"/>
  <c r="M309" i="30"/>
  <c r="D309" i="30" s="1"/>
  <c r="AM445" i="30"/>
  <c r="Z445" i="30"/>
  <c r="AS445" i="30"/>
  <c r="N445" i="30"/>
  <c r="M445" i="30"/>
  <c r="D445" i="30" s="1"/>
  <c r="AG444" i="30"/>
  <c r="T445" i="30"/>
  <c r="N590" i="30"/>
  <c r="M590" i="30"/>
  <c r="D590" i="30" s="1"/>
  <c r="T590" i="30"/>
  <c r="AM590" i="30"/>
  <c r="Z590" i="30"/>
  <c r="AS590" i="30"/>
  <c r="T689" i="30"/>
  <c r="AM689" i="30"/>
  <c r="Z689" i="30"/>
  <c r="AS689" i="30"/>
  <c r="N689" i="30"/>
  <c r="M689" i="30"/>
  <c r="D689" i="30" s="1"/>
  <c r="AS918" i="30"/>
  <c r="N918" i="30"/>
  <c r="M918" i="30"/>
  <c r="D918" i="30" s="1"/>
  <c r="AG917" i="30"/>
  <c r="AM918" i="30"/>
  <c r="Z918" i="30"/>
  <c r="T918" i="30"/>
  <c r="AM982" i="30"/>
  <c r="Z982" i="30"/>
  <c r="AS982" i="30"/>
  <c r="N982" i="30"/>
  <c r="M982" i="30"/>
  <c r="AG981" i="30"/>
  <c r="T982" i="30"/>
  <c r="J1056" i="30"/>
  <c r="J1088" i="30"/>
  <c r="J1120" i="30"/>
  <c r="J1506" i="30"/>
  <c r="J1602" i="30"/>
  <c r="J1551" i="30"/>
  <c r="J1583" i="30"/>
  <c r="J1615" i="30"/>
  <c r="J1685" i="30"/>
  <c r="J1734" i="30"/>
  <c r="J1732" i="30"/>
  <c r="J1825" i="30"/>
  <c r="J1873" i="30"/>
  <c r="J1971" i="30"/>
  <c r="J2015" i="30"/>
  <c r="J2034" i="30"/>
  <c r="H1140" i="30"/>
  <c r="H1496" i="30"/>
  <c r="H1667" i="30"/>
  <c r="H1672" i="30"/>
  <c r="H1748" i="30"/>
  <c r="H1789" i="30"/>
  <c r="H1822" i="30"/>
  <c r="H2004" i="30"/>
  <c r="H1062" i="30"/>
  <c r="F1056" i="30"/>
  <c r="F1088" i="30"/>
  <c r="F1120" i="30"/>
  <c r="F1583" i="30"/>
  <c r="F1624" i="30"/>
  <c r="G1624" i="30" s="1"/>
  <c r="F1669" i="30"/>
  <c r="F1702" i="30"/>
  <c r="G1702" i="30" s="1"/>
  <c r="F1734" i="30"/>
  <c r="G1734" i="30" s="1"/>
  <c r="F1875" i="30"/>
  <c r="F1995" i="30"/>
  <c r="F2035" i="30"/>
  <c r="G1053" i="30"/>
  <c r="G1085" i="30"/>
  <c r="G1117" i="30"/>
  <c r="E1046" i="30"/>
  <c r="G1046" i="30" s="1"/>
  <c r="E1062" i="30"/>
  <c r="G1062" i="30" s="1"/>
  <c r="E1078" i="30"/>
  <c r="G1078" i="30" s="1"/>
  <c r="E1094" i="30"/>
  <c r="E1110" i="30"/>
  <c r="G1110" i="30" s="1"/>
  <c r="E1126" i="30"/>
  <c r="G1126" i="30" s="1"/>
  <c r="G1161" i="30"/>
  <c r="G1063" i="30"/>
  <c r="G1095" i="30"/>
  <c r="G1127" i="30"/>
  <c r="G1270" i="30"/>
  <c r="G1318" i="30"/>
  <c r="G1334" i="30"/>
  <c r="G1350" i="30"/>
  <c r="G1375" i="30"/>
  <c r="G1391" i="30"/>
  <c r="G1407" i="30"/>
  <c r="G1499" i="30"/>
  <c r="G1495" i="30"/>
  <c r="G1435" i="30"/>
  <c r="G1467" i="30"/>
  <c r="E1513" i="30"/>
  <c r="G1513" i="30" s="1"/>
  <c r="E1529" i="30"/>
  <c r="G1529" i="30" s="1"/>
  <c r="G1572" i="30"/>
  <c r="E1542" i="30"/>
  <c r="G1542" i="30" s="1"/>
  <c r="E1558" i="30"/>
  <c r="G1558" i="30" s="1"/>
  <c r="E1574" i="30"/>
  <c r="G1574" i="30" s="1"/>
  <c r="G1593" i="30"/>
  <c r="G1609" i="30"/>
  <c r="G1625" i="30"/>
  <c r="E1599" i="30"/>
  <c r="E1615" i="30"/>
  <c r="G1615" i="30" s="1"/>
  <c r="E1631" i="30"/>
  <c r="G1642" i="30"/>
  <c r="G1647" i="30"/>
  <c r="G1679" i="30"/>
  <c r="E1732" i="30"/>
  <c r="G1732" i="30" s="1"/>
  <c r="G1660" i="30"/>
  <c r="G1676" i="30"/>
  <c r="G1692" i="30"/>
  <c r="G1709" i="30"/>
  <c r="G1725" i="30"/>
  <c r="E1707" i="30"/>
  <c r="E1723" i="30"/>
  <c r="G1723" i="30" s="1"/>
  <c r="E1740" i="30"/>
  <c r="G1777" i="30"/>
  <c r="G1755" i="30"/>
  <c r="E1819" i="30"/>
  <c r="E1864" i="30"/>
  <c r="G1864" i="30" s="1"/>
  <c r="G1855" i="30"/>
  <c r="G1888" i="30"/>
  <c r="G1865" i="30"/>
  <c r="E1901" i="30"/>
  <c r="G1908" i="30"/>
  <c r="G1921" i="30"/>
  <c r="G1937" i="30"/>
  <c r="G1922" i="30"/>
  <c r="G1938" i="30"/>
  <c r="G1919" i="30"/>
  <c r="G1935" i="30"/>
  <c r="G1932" i="30"/>
  <c r="G1948" i="30"/>
  <c r="G1943" i="30"/>
  <c r="G1977" i="30"/>
  <c r="E1947" i="30"/>
  <c r="G1947" i="30" s="1"/>
  <c r="G1963" i="30"/>
  <c r="G1978" i="30"/>
  <c r="G1985" i="30"/>
  <c r="G1986" i="30"/>
  <c r="G1999" i="30"/>
  <c r="G2016" i="30"/>
  <c r="G2037" i="30"/>
  <c r="H1086" i="30"/>
  <c r="K1045" i="30"/>
  <c r="K1077" i="30"/>
  <c r="K1109" i="30"/>
  <c r="K1162" i="30"/>
  <c r="K1247" i="30"/>
  <c r="K1071" i="30"/>
  <c r="K1103" i="30"/>
  <c r="K1135" i="30"/>
  <c r="K1178" i="30"/>
  <c r="K1148" i="30"/>
  <c r="K1180" i="30"/>
  <c r="K1212" i="30"/>
  <c r="K1244" i="30"/>
  <c r="K1161" i="30"/>
  <c r="K1193" i="30"/>
  <c r="K1225" i="30"/>
  <c r="K1257" i="30"/>
  <c r="K1366" i="30"/>
  <c r="K1365" i="30"/>
  <c r="K1438" i="30"/>
  <c r="K1470" i="30"/>
  <c r="K1490" i="30"/>
  <c r="K1504" i="30"/>
  <c r="K1505" i="30"/>
  <c r="K1511" i="30"/>
  <c r="K1538" i="30"/>
  <c r="K1601" i="30"/>
  <c r="K1633" i="30"/>
  <c r="K1666" i="30"/>
  <c r="K1667" i="30"/>
  <c r="K1733" i="30"/>
  <c r="K1758" i="30"/>
  <c r="K1779" i="30"/>
  <c r="K1811" i="30"/>
  <c r="K1832" i="30"/>
  <c r="K1833" i="30"/>
  <c r="K1891" i="30"/>
  <c r="K1915" i="30"/>
  <c r="K1931" i="30"/>
  <c r="K1928" i="30"/>
  <c r="K1941" i="30"/>
  <c r="K1956" i="30"/>
  <c r="K2014" i="30"/>
  <c r="K2024" i="30"/>
  <c r="K2027" i="30"/>
  <c r="K841" i="30"/>
  <c r="J102" i="30"/>
  <c r="J110" i="30"/>
  <c r="J118" i="30"/>
  <c r="J126" i="30"/>
  <c r="AM125" i="30" s="1"/>
  <c r="J134" i="30"/>
  <c r="J142" i="30"/>
  <c r="J150" i="30"/>
  <c r="J158" i="30"/>
  <c r="J166" i="30"/>
  <c r="J174" i="30"/>
  <c r="AM173" i="30" s="1"/>
  <c r="J182" i="30"/>
  <c r="J190" i="30"/>
  <c r="AM189" i="30" s="1"/>
  <c r="J198" i="30"/>
  <c r="J206" i="30"/>
  <c r="J214" i="30"/>
  <c r="J222" i="30"/>
  <c r="J230" i="30"/>
  <c r="J238" i="30"/>
  <c r="J246" i="30"/>
  <c r="J254" i="30"/>
  <c r="J262" i="30"/>
  <c r="AM261" i="30" s="1"/>
  <c r="J270" i="30"/>
  <c r="J278" i="30"/>
  <c r="J286" i="30"/>
  <c r="J557" i="30"/>
  <c r="AM556" i="30" s="1"/>
  <c r="J565" i="30"/>
  <c r="AM564" i="30" s="1"/>
  <c r="J573" i="30"/>
  <c r="J581" i="30"/>
  <c r="AM580" i="30" s="1"/>
  <c r="J589" i="30"/>
  <c r="AM588" i="30" s="1"/>
  <c r="J597" i="30"/>
  <c r="J605" i="30"/>
  <c r="J613" i="30"/>
  <c r="J621" i="30"/>
  <c r="J629" i="30"/>
  <c r="J637" i="30"/>
  <c r="J645" i="30"/>
  <c r="AM644" i="30" s="1"/>
  <c r="J653" i="30"/>
  <c r="AM652" i="30" s="1"/>
  <c r="J661" i="30"/>
  <c r="J669" i="30"/>
  <c r="J705" i="30"/>
  <c r="J769" i="30"/>
  <c r="J968" i="30"/>
  <c r="T968" i="30" s="1"/>
  <c r="J992" i="30"/>
  <c r="AM991" i="30" s="1"/>
  <c r="J853" i="30"/>
  <c r="AM852" i="30" s="1"/>
  <c r="J1030" i="30"/>
  <c r="I85" i="30"/>
  <c r="I77" i="30"/>
  <c r="M53" i="30"/>
  <c r="T53" i="30"/>
  <c r="AM53" i="30"/>
  <c r="AG52" i="30"/>
  <c r="Z53" i="30"/>
  <c r="AS53" i="30"/>
  <c r="N53" i="30"/>
  <c r="T45" i="30"/>
  <c r="AM45" i="30"/>
  <c r="M45" i="30"/>
  <c r="AG44" i="30"/>
  <c r="Z45" i="30"/>
  <c r="AS45" i="30"/>
  <c r="N45" i="30"/>
  <c r="M37" i="30"/>
  <c r="T37" i="30"/>
  <c r="AG36" i="30"/>
  <c r="AM37" i="30"/>
  <c r="Z37" i="30"/>
  <c r="AS37" i="30"/>
  <c r="N37" i="30"/>
  <c r="Z89" i="30"/>
  <c r="I97" i="30"/>
  <c r="Z105" i="30"/>
  <c r="AS105" i="30"/>
  <c r="N105" i="30"/>
  <c r="M105" i="30"/>
  <c r="AG104" i="30"/>
  <c r="T105" i="30"/>
  <c r="AM105" i="30"/>
  <c r="Z113" i="30"/>
  <c r="AS113" i="30"/>
  <c r="N113" i="30"/>
  <c r="M113" i="30"/>
  <c r="D113" i="30" s="1"/>
  <c r="AG112" i="30"/>
  <c r="T113" i="30"/>
  <c r="AM113" i="30"/>
  <c r="Z121" i="30"/>
  <c r="AS121" i="30"/>
  <c r="N121" i="30"/>
  <c r="M121" i="30"/>
  <c r="D121" i="30" s="1"/>
  <c r="AG120" i="30"/>
  <c r="T121" i="30"/>
  <c r="AM121" i="30"/>
  <c r="Z129" i="30"/>
  <c r="AS129" i="30"/>
  <c r="N129" i="30"/>
  <c r="M129" i="30"/>
  <c r="D129" i="30" s="1"/>
  <c r="AG128" i="30"/>
  <c r="T129" i="30"/>
  <c r="AM129" i="30"/>
  <c r="Z137" i="30"/>
  <c r="AS137" i="30"/>
  <c r="N137" i="30"/>
  <c r="M137" i="30"/>
  <c r="D137" i="30" s="1"/>
  <c r="AG136" i="30"/>
  <c r="T137" i="30"/>
  <c r="AM137" i="30"/>
  <c r="Z145" i="30"/>
  <c r="AS145" i="30"/>
  <c r="N145" i="30"/>
  <c r="M145" i="30"/>
  <c r="D145" i="30" s="1"/>
  <c r="AG144" i="30"/>
  <c r="T145" i="30"/>
  <c r="AM145" i="30"/>
  <c r="Z153" i="30"/>
  <c r="AS153" i="30"/>
  <c r="N153" i="30"/>
  <c r="M153" i="30"/>
  <c r="D153" i="30" s="1"/>
  <c r="AG152" i="30"/>
  <c r="T153" i="30"/>
  <c r="AM153" i="30"/>
  <c r="Z161" i="30"/>
  <c r="AS161" i="30"/>
  <c r="N161" i="30"/>
  <c r="M161" i="30"/>
  <c r="D161" i="30" s="1"/>
  <c r="AG160" i="30"/>
  <c r="T161" i="30"/>
  <c r="AM161" i="30"/>
  <c r="Z169" i="30"/>
  <c r="AS169" i="30"/>
  <c r="N169" i="30"/>
  <c r="M169" i="30"/>
  <c r="D169" i="30" s="1"/>
  <c r="AG168" i="30"/>
  <c r="T169" i="30"/>
  <c r="AM169" i="30"/>
  <c r="Z177" i="30"/>
  <c r="AS177" i="30"/>
  <c r="N177" i="30"/>
  <c r="M177" i="30"/>
  <c r="D177" i="30" s="1"/>
  <c r="AG176" i="30"/>
  <c r="T177" i="30"/>
  <c r="AM177" i="30"/>
  <c r="Z185" i="30"/>
  <c r="AS185" i="30"/>
  <c r="N185" i="30"/>
  <c r="M185" i="30"/>
  <c r="AG184" i="30"/>
  <c r="T185" i="30"/>
  <c r="AM185" i="30"/>
  <c r="Z193" i="30"/>
  <c r="AS193" i="30"/>
  <c r="N193" i="30"/>
  <c r="M193" i="30"/>
  <c r="D193" i="30" s="1"/>
  <c r="AG192" i="30"/>
  <c r="T193" i="30"/>
  <c r="AM193" i="30"/>
  <c r="Z201" i="30"/>
  <c r="AS201" i="30"/>
  <c r="N201" i="30"/>
  <c r="M201" i="30"/>
  <c r="D201" i="30" s="1"/>
  <c r="AG200" i="30"/>
  <c r="T201" i="30"/>
  <c r="AM201" i="30"/>
  <c r="Z209" i="30"/>
  <c r="AS209" i="30"/>
  <c r="N209" i="30"/>
  <c r="M209" i="30"/>
  <c r="D209" i="30" s="1"/>
  <c r="AG208" i="30"/>
  <c r="T209" i="30"/>
  <c r="AM209" i="30"/>
  <c r="Z217" i="30"/>
  <c r="AS217" i="30"/>
  <c r="N217" i="30"/>
  <c r="M217" i="30"/>
  <c r="T217" i="30"/>
  <c r="AM217" i="30"/>
  <c r="Z225" i="30"/>
  <c r="AS225" i="30"/>
  <c r="N225" i="30"/>
  <c r="M225" i="30"/>
  <c r="D225" i="30" s="1"/>
  <c r="AG224" i="30"/>
  <c r="T225" i="30"/>
  <c r="AM225" i="30"/>
  <c r="Z233" i="30"/>
  <c r="AS233" i="30"/>
  <c r="N233" i="30"/>
  <c r="M233" i="30"/>
  <c r="D233" i="30" s="1"/>
  <c r="AG232" i="30"/>
  <c r="T233" i="30"/>
  <c r="AM233" i="30"/>
  <c r="Z241" i="30"/>
  <c r="AS241" i="30"/>
  <c r="N241" i="30"/>
  <c r="M241" i="30"/>
  <c r="D241" i="30" s="1"/>
  <c r="AG240" i="30"/>
  <c r="T241" i="30"/>
  <c r="AM241" i="30"/>
  <c r="Z249" i="30"/>
  <c r="AS249" i="30"/>
  <c r="N249" i="30"/>
  <c r="M249" i="30"/>
  <c r="D249" i="30" s="1"/>
  <c r="AG248" i="30"/>
  <c r="T249" i="30"/>
  <c r="AM249" i="30"/>
  <c r="Z257" i="30"/>
  <c r="AS257" i="30"/>
  <c r="N257" i="30"/>
  <c r="M257" i="30"/>
  <c r="D257" i="30" s="1"/>
  <c r="AG256" i="30"/>
  <c r="T257" i="30"/>
  <c r="AM257" i="30"/>
  <c r="Z265" i="30"/>
  <c r="AS265" i="30"/>
  <c r="N265" i="30"/>
  <c r="M265" i="30"/>
  <c r="D265" i="30" s="1"/>
  <c r="AG264" i="30"/>
  <c r="T265" i="30"/>
  <c r="AM265" i="30"/>
  <c r="Z273" i="30"/>
  <c r="AS273" i="30"/>
  <c r="N273" i="30"/>
  <c r="M273" i="30"/>
  <c r="D273" i="30" s="1"/>
  <c r="AG272" i="30"/>
  <c r="T273" i="30"/>
  <c r="AM273" i="30"/>
  <c r="Z281" i="30"/>
  <c r="AS281" i="30"/>
  <c r="N281" i="30"/>
  <c r="M281" i="30"/>
  <c r="D281" i="30" s="1"/>
  <c r="AG280" i="30"/>
  <c r="T281" i="30"/>
  <c r="AM281" i="30"/>
  <c r="Z289" i="30"/>
  <c r="AS289" i="30"/>
  <c r="N289" i="30"/>
  <c r="M289" i="30"/>
  <c r="D289" i="30" s="1"/>
  <c r="AG288" i="30"/>
  <c r="T289" i="30"/>
  <c r="AM289" i="30"/>
  <c r="N553" i="30"/>
  <c r="M553" i="30"/>
  <c r="D553" i="30" s="1"/>
  <c r="AG552" i="30"/>
  <c r="T553" i="30"/>
  <c r="Z553" i="30"/>
  <c r="AS553" i="30"/>
  <c r="AM553" i="30"/>
  <c r="N547" i="30"/>
  <c r="M547" i="30"/>
  <c r="D547" i="30" s="1"/>
  <c r="AG546" i="30"/>
  <c r="Z547" i="30"/>
  <c r="AM547" i="30"/>
  <c r="T547" i="30"/>
  <c r="AS547" i="30"/>
  <c r="AM296" i="30"/>
  <c r="Z296" i="30"/>
  <c r="AS296" i="30"/>
  <c r="M296" i="30"/>
  <c r="D296" i="30" s="1"/>
  <c r="AG295" i="30"/>
  <c r="N296" i="30"/>
  <c r="T296" i="30"/>
  <c r="AM304" i="30"/>
  <c r="Z304" i="30"/>
  <c r="AS304" i="30"/>
  <c r="N304" i="30"/>
  <c r="M304" i="30"/>
  <c r="D304" i="30" s="1"/>
  <c r="T304" i="30"/>
  <c r="AM312" i="30"/>
  <c r="Z312" i="30"/>
  <c r="AS312" i="30"/>
  <c r="N312" i="30"/>
  <c r="M312" i="30"/>
  <c r="T312" i="30"/>
  <c r="Z320" i="30"/>
  <c r="AS320" i="30"/>
  <c r="M320" i="30"/>
  <c r="D320" i="30" s="1"/>
  <c r="AG319" i="30"/>
  <c r="T320" i="30"/>
  <c r="AM328" i="30"/>
  <c r="Z328" i="30"/>
  <c r="AS328" i="30"/>
  <c r="N328" i="30"/>
  <c r="M328" i="30"/>
  <c r="D328" i="30" s="1"/>
  <c r="T328" i="30"/>
  <c r="AM336" i="30"/>
  <c r="Z336" i="30"/>
  <c r="AS336" i="30"/>
  <c r="N336" i="30"/>
  <c r="M336" i="30"/>
  <c r="T336" i="30"/>
  <c r="AM344" i="30"/>
  <c r="Z344" i="30"/>
  <c r="AS344" i="30"/>
  <c r="N344" i="30"/>
  <c r="M344" i="30"/>
  <c r="D344" i="30" s="1"/>
  <c r="T344" i="30"/>
  <c r="AS352" i="30"/>
  <c r="M352" i="30"/>
  <c r="D352" i="30" s="1"/>
  <c r="T352" i="30"/>
  <c r="AM360" i="30"/>
  <c r="AS360" i="30"/>
  <c r="N360" i="30"/>
  <c r="M360" i="30"/>
  <c r="AG359" i="30"/>
  <c r="T360" i="30"/>
  <c r="AM368" i="30"/>
  <c r="Z368" i="30"/>
  <c r="AS368" i="30"/>
  <c r="N368" i="30"/>
  <c r="M368" i="30"/>
  <c r="T368" i="30"/>
  <c r="AM376" i="30"/>
  <c r="Z376" i="30"/>
  <c r="AS376" i="30"/>
  <c r="N376" i="30"/>
  <c r="M376" i="30"/>
  <c r="D376" i="30" s="1"/>
  <c r="AG375" i="30"/>
  <c r="T376" i="30"/>
  <c r="AS384" i="30"/>
  <c r="M384" i="30"/>
  <c r="D384" i="30" s="1"/>
  <c r="AG383" i="30"/>
  <c r="T384" i="30"/>
  <c r="AM392" i="30"/>
  <c r="Z392" i="30"/>
  <c r="AS392" i="30"/>
  <c r="N392" i="30"/>
  <c r="M392" i="30"/>
  <c r="D392" i="30" s="1"/>
  <c r="T392" i="30"/>
  <c r="AM400" i="30"/>
  <c r="Z400" i="30"/>
  <c r="AS400" i="30"/>
  <c r="N400" i="30"/>
  <c r="M400" i="30"/>
  <c r="T400" i="30"/>
  <c r="AM408" i="30"/>
  <c r="Z408" i="30"/>
  <c r="AS408" i="30"/>
  <c r="N408" i="30"/>
  <c r="M408" i="30"/>
  <c r="D408" i="30" s="1"/>
  <c r="AG407" i="30"/>
  <c r="T408" i="30"/>
  <c r="Z416" i="30"/>
  <c r="AS416" i="30"/>
  <c r="M416" i="30"/>
  <c r="D416" i="30" s="1"/>
  <c r="AG415" i="30"/>
  <c r="T416" i="30"/>
  <c r="AM424" i="30"/>
  <c r="Z424" i="30"/>
  <c r="AS424" i="30"/>
  <c r="N424" i="30"/>
  <c r="M424" i="30"/>
  <c r="D424" i="30" s="1"/>
  <c r="T424" i="30"/>
  <c r="AM432" i="30"/>
  <c r="Z432" i="30"/>
  <c r="AS432" i="30"/>
  <c r="N432" i="30"/>
  <c r="M432" i="30"/>
  <c r="T432" i="30"/>
  <c r="AM440" i="30"/>
  <c r="Z440" i="30"/>
  <c r="AS440" i="30"/>
  <c r="N440" i="30"/>
  <c r="M440" i="30"/>
  <c r="AG439" i="30"/>
  <c r="T440" i="30"/>
  <c r="Z448" i="30"/>
  <c r="AS448" i="30"/>
  <c r="M448" i="30"/>
  <c r="D448" i="30" s="1"/>
  <c r="AG447" i="30"/>
  <c r="T448" i="30"/>
  <c r="AM456" i="30"/>
  <c r="Z456" i="30"/>
  <c r="AS456" i="30"/>
  <c r="N456" i="30"/>
  <c r="M456" i="30"/>
  <c r="D456" i="30" s="1"/>
  <c r="T456" i="30"/>
  <c r="AM464" i="30"/>
  <c r="Z464" i="30"/>
  <c r="AS464" i="30"/>
  <c r="N464" i="30"/>
  <c r="M464" i="30"/>
  <c r="T464" i="30"/>
  <c r="AM472" i="30"/>
  <c r="Z472" i="30"/>
  <c r="AS472" i="30"/>
  <c r="N472" i="30"/>
  <c r="M472" i="30"/>
  <c r="D472" i="30" s="1"/>
  <c r="AG471" i="30"/>
  <c r="T472" i="30"/>
  <c r="AS480" i="30"/>
  <c r="M480" i="30"/>
  <c r="D480" i="30" s="1"/>
  <c r="T480" i="30"/>
  <c r="AM488" i="30"/>
  <c r="Z488" i="30"/>
  <c r="AS488" i="30"/>
  <c r="N488" i="30"/>
  <c r="M488" i="30"/>
  <c r="D488" i="30" s="1"/>
  <c r="AG487" i="30"/>
  <c r="T488" i="30"/>
  <c r="AM496" i="30"/>
  <c r="Z496" i="30"/>
  <c r="AS496" i="30"/>
  <c r="N496" i="30"/>
  <c r="M496" i="30"/>
  <c r="D496" i="30" s="1"/>
  <c r="T496" i="30"/>
  <c r="AM504" i="30"/>
  <c r="Z504" i="30"/>
  <c r="AS504" i="30"/>
  <c r="N504" i="30"/>
  <c r="M504" i="30"/>
  <c r="D504" i="30" s="1"/>
  <c r="AG503" i="30"/>
  <c r="T504" i="30"/>
  <c r="Z512" i="30"/>
  <c r="AS512" i="30"/>
  <c r="M512" i="30"/>
  <c r="D512" i="30" s="1"/>
  <c r="AG511" i="30"/>
  <c r="AM520" i="30"/>
  <c r="Z520" i="30"/>
  <c r="AS520" i="30"/>
  <c r="N520" i="30"/>
  <c r="M520" i="30"/>
  <c r="D520" i="30" s="1"/>
  <c r="AG519" i="30"/>
  <c r="T520" i="30"/>
  <c r="AM528" i="30"/>
  <c r="Z528" i="30"/>
  <c r="AS528" i="30"/>
  <c r="N528" i="30"/>
  <c r="M528" i="30"/>
  <c r="T528" i="30"/>
  <c r="AM536" i="30"/>
  <c r="Z536" i="30"/>
  <c r="AS536" i="30"/>
  <c r="N536" i="30"/>
  <c r="M536" i="30"/>
  <c r="AG535" i="30"/>
  <c r="T536" i="30"/>
  <c r="N561" i="30"/>
  <c r="M561" i="30"/>
  <c r="D561" i="30" s="1"/>
  <c r="T561" i="30"/>
  <c r="AM561" i="30"/>
  <c r="Z561" i="30"/>
  <c r="AS561" i="30"/>
  <c r="N569" i="30"/>
  <c r="M569" i="30"/>
  <c r="D569" i="30" s="1"/>
  <c r="T569" i="30"/>
  <c r="AM569" i="30"/>
  <c r="Z569" i="30"/>
  <c r="AS569" i="30"/>
  <c r="N577" i="30"/>
  <c r="M577" i="30"/>
  <c r="D577" i="30" s="1"/>
  <c r="AG576" i="30"/>
  <c r="T577" i="30"/>
  <c r="AM577" i="30"/>
  <c r="Z577" i="30"/>
  <c r="AS577" i="30"/>
  <c r="N585" i="30"/>
  <c r="M585" i="30"/>
  <c r="D585" i="30" s="1"/>
  <c r="AG584" i="30"/>
  <c r="T585" i="30"/>
  <c r="AM585" i="30"/>
  <c r="Z585" i="30"/>
  <c r="AS585" i="30"/>
  <c r="N593" i="30"/>
  <c r="M593" i="30"/>
  <c r="D593" i="30" s="1"/>
  <c r="T593" i="30"/>
  <c r="AM593" i="30"/>
  <c r="Z593" i="30"/>
  <c r="AS593" i="30"/>
  <c r="N601" i="30"/>
  <c r="M601" i="30"/>
  <c r="AG600" i="30"/>
  <c r="T601" i="30"/>
  <c r="AM601" i="30"/>
  <c r="Z601" i="30"/>
  <c r="AS601" i="30"/>
  <c r="N609" i="30"/>
  <c r="M609" i="30"/>
  <c r="D609" i="30" s="1"/>
  <c r="AG608" i="30"/>
  <c r="T609" i="30"/>
  <c r="AM609" i="30"/>
  <c r="Z609" i="30"/>
  <c r="AS609" i="30"/>
  <c r="N617" i="30"/>
  <c r="M617" i="30"/>
  <c r="D617" i="30" s="1"/>
  <c r="AG616" i="30"/>
  <c r="T617" i="30"/>
  <c r="AM617" i="30"/>
  <c r="Z617" i="30"/>
  <c r="AS617" i="30"/>
  <c r="N625" i="30"/>
  <c r="M625" i="30"/>
  <c r="D625" i="30" s="1"/>
  <c r="T625" i="30"/>
  <c r="AM625" i="30"/>
  <c r="Z625" i="30"/>
  <c r="AS625" i="30"/>
  <c r="N633" i="30"/>
  <c r="M633" i="30"/>
  <c r="D633" i="30" s="1"/>
  <c r="AG632" i="30"/>
  <c r="T633" i="30"/>
  <c r="AM633" i="30"/>
  <c r="Z633" i="30"/>
  <c r="AS633" i="30"/>
  <c r="N641" i="30"/>
  <c r="M641" i="30"/>
  <c r="D641" i="30" s="1"/>
  <c r="T641" i="30"/>
  <c r="AM641" i="30"/>
  <c r="Z641" i="30"/>
  <c r="AS641" i="30"/>
  <c r="N649" i="30"/>
  <c r="M649" i="30"/>
  <c r="D649" i="30" s="1"/>
  <c r="T649" i="30"/>
  <c r="AM649" i="30"/>
  <c r="Z649" i="30"/>
  <c r="AS649" i="30"/>
  <c r="N657" i="30"/>
  <c r="M657" i="30"/>
  <c r="D657" i="30" s="1"/>
  <c r="T657" i="30"/>
  <c r="AM657" i="30"/>
  <c r="Z657" i="30"/>
  <c r="AS657" i="30"/>
  <c r="N665" i="30"/>
  <c r="M665" i="30"/>
  <c r="T665" i="30"/>
  <c r="AM665" i="30"/>
  <c r="Z665" i="30"/>
  <c r="AS665" i="30"/>
  <c r="N673" i="30"/>
  <c r="M673" i="30"/>
  <c r="D673" i="30" s="1"/>
  <c r="AG672" i="30"/>
  <c r="T673" i="30"/>
  <c r="AM673" i="30"/>
  <c r="Z673" i="30"/>
  <c r="AS673" i="30"/>
  <c r="AS939" i="30"/>
  <c r="N939" i="30"/>
  <c r="M939" i="30"/>
  <c r="D939" i="30" s="1"/>
  <c r="AG938" i="30"/>
  <c r="Z939" i="30"/>
  <c r="T939" i="30"/>
  <c r="AM939" i="30"/>
  <c r="AS923" i="30"/>
  <c r="N923" i="30"/>
  <c r="M923" i="30"/>
  <c r="D923" i="30" s="1"/>
  <c r="AG922" i="30"/>
  <c r="Z923" i="30"/>
  <c r="T923" i="30"/>
  <c r="AM923" i="30"/>
  <c r="T676" i="30"/>
  <c r="AM676" i="30"/>
  <c r="Z676" i="30"/>
  <c r="N676" i="30"/>
  <c r="M676" i="30"/>
  <c r="AG675" i="30"/>
  <c r="AS676" i="30"/>
  <c r="T684" i="30"/>
  <c r="AM684" i="30"/>
  <c r="Z684" i="30"/>
  <c r="AS684" i="30"/>
  <c r="N684" i="30"/>
  <c r="M684" i="30"/>
  <c r="AG683" i="30"/>
  <c r="T692" i="30"/>
  <c r="AM692" i="30"/>
  <c r="AS692" i="30"/>
  <c r="M692" i="30"/>
  <c r="D692" i="30" s="1"/>
  <c r="AG691" i="30"/>
  <c r="I700" i="30"/>
  <c r="T708" i="30"/>
  <c r="AM708" i="30"/>
  <c r="Z708" i="30"/>
  <c r="AS708" i="30"/>
  <c r="N708" i="30"/>
  <c r="M708" i="30"/>
  <c r="D708" i="30" s="1"/>
  <c r="AG707" i="30"/>
  <c r="T716" i="30"/>
  <c r="AM716" i="30"/>
  <c r="Z716" i="30"/>
  <c r="AS716" i="30"/>
  <c r="N716" i="30"/>
  <c r="M716" i="30"/>
  <c r="D716" i="30" s="1"/>
  <c r="AG715" i="30"/>
  <c r="AS724" i="30"/>
  <c r="T732" i="30"/>
  <c r="AM732" i="30"/>
  <c r="Z732" i="30"/>
  <c r="AS732" i="30"/>
  <c r="N732" i="30"/>
  <c r="M732" i="30"/>
  <c r="D732" i="30" s="1"/>
  <c r="AG731" i="30"/>
  <c r="T740" i="30"/>
  <c r="AM740" i="30"/>
  <c r="Z740" i="30"/>
  <c r="AS740" i="30"/>
  <c r="N740" i="30"/>
  <c r="M740" i="30"/>
  <c r="D740" i="30" s="1"/>
  <c r="T748" i="30"/>
  <c r="AM748" i="30"/>
  <c r="Z748" i="30"/>
  <c r="AS748" i="30"/>
  <c r="N748" i="30"/>
  <c r="M748" i="30"/>
  <c r="D748" i="30" s="1"/>
  <c r="AG747" i="30"/>
  <c r="T756" i="30"/>
  <c r="AM756" i="30"/>
  <c r="M756" i="30"/>
  <c r="D756" i="30" s="1"/>
  <c r="AG755" i="30"/>
  <c r="I764" i="30"/>
  <c r="T772" i="30"/>
  <c r="AM772" i="30"/>
  <c r="Z772" i="30"/>
  <c r="AS772" i="30"/>
  <c r="N772" i="30"/>
  <c r="M772" i="30"/>
  <c r="D772" i="30" s="1"/>
  <c r="AG771" i="30"/>
  <c r="AS909" i="30"/>
  <c r="M909" i="30"/>
  <c r="AG908" i="30"/>
  <c r="Z909" i="30"/>
  <c r="T909" i="30"/>
  <c r="AM909" i="30"/>
  <c r="N909" i="30"/>
  <c r="AS930" i="30"/>
  <c r="N930" i="30"/>
  <c r="M930" i="30"/>
  <c r="D930" i="30" s="1"/>
  <c r="AG929" i="30"/>
  <c r="Z930" i="30"/>
  <c r="T930" i="30"/>
  <c r="AM930" i="30"/>
  <c r="Z949" i="30"/>
  <c r="AS949" i="30"/>
  <c r="N949" i="30"/>
  <c r="M949" i="30"/>
  <c r="AG948" i="30"/>
  <c r="T949" i="30"/>
  <c r="AM949" i="30"/>
  <c r="I928" i="30"/>
  <c r="AS908" i="30"/>
  <c r="M908" i="30"/>
  <c r="AG907" i="30"/>
  <c r="N908" i="30"/>
  <c r="Z908" i="30"/>
  <c r="T908" i="30"/>
  <c r="AM908" i="30"/>
  <c r="Z954" i="30"/>
  <c r="AS954" i="30"/>
  <c r="N954" i="30"/>
  <c r="M954" i="30"/>
  <c r="D954" i="30" s="1"/>
  <c r="AG953" i="30"/>
  <c r="T954" i="30"/>
  <c r="AM954" i="30"/>
  <c r="AS942" i="30"/>
  <c r="N942" i="30"/>
  <c r="M942" i="30"/>
  <c r="AG941" i="30"/>
  <c r="AM942" i="30"/>
  <c r="Z942" i="30"/>
  <c r="T942" i="30"/>
  <c r="AM795" i="30"/>
  <c r="Z795" i="30"/>
  <c r="N795" i="30"/>
  <c r="M795" i="30"/>
  <c r="T795" i="30"/>
  <c r="AG794" i="30"/>
  <c r="AS795" i="30"/>
  <c r="AM803" i="30"/>
  <c r="Z803" i="30"/>
  <c r="N803" i="30"/>
  <c r="M803" i="30"/>
  <c r="D803" i="30" s="1"/>
  <c r="AG802" i="30"/>
  <c r="T803" i="30"/>
  <c r="AS803" i="30"/>
  <c r="T811" i="30"/>
  <c r="AM811" i="30"/>
  <c r="Z811" i="30"/>
  <c r="AS811" i="30"/>
  <c r="N811" i="30"/>
  <c r="M811" i="30"/>
  <c r="D811" i="30" s="1"/>
  <c r="AG810" i="30"/>
  <c r="T819" i="30"/>
  <c r="AM819" i="30"/>
  <c r="Z819" i="30"/>
  <c r="AS819" i="30"/>
  <c r="N819" i="30"/>
  <c r="M819" i="30"/>
  <c r="D819" i="30" s="1"/>
  <c r="AG818" i="30"/>
  <c r="T827" i="30"/>
  <c r="Z827" i="30"/>
  <c r="AS827" i="30"/>
  <c r="M827" i="30"/>
  <c r="D827" i="30" s="1"/>
  <c r="AG826" i="30"/>
  <c r="T835" i="30"/>
  <c r="AM835" i="30"/>
  <c r="Z835" i="30"/>
  <c r="AS835" i="30"/>
  <c r="N835" i="30"/>
  <c r="M835" i="30"/>
  <c r="D835" i="30" s="1"/>
  <c r="AG834" i="30"/>
  <c r="T843" i="30"/>
  <c r="AM843" i="30"/>
  <c r="Z843" i="30"/>
  <c r="AS843" i="30"/>
  <c r="N843" i="30"/>
  <c r="M843" i="30"/>
  <c r="D843" i="30" s="1"/>
  <c r="AG842" i="30"/>
  <c r="I851" i="30"/>
  <c r="T859" i="30"/>
  <c r="AM859" i="30"/>
  <c r="Z859" i="30"/>
  <c r="AS859" i="30"/>
  <c r="N859" i="30"/>
  <c r="M859" i="30"/>
  <c r="D859" i="30" s="1"/>
  <c r="T867" i="30"/>
  <c r="AM867" i="30"/>
  <c r="Z867" i="30"/>
  <c r="AS867" i="30"/>
  <c r="N867" i="30"/>
  <c r="M867" i="30"/>
  <c r="D867" i="30" s="1"/>
  <c r="AG866" i="30"/>
  <c r="T875" i="30"/>
  <c r="AM875" i="30"/>
  <c r="Z875" i="30"/>
  <c r="AS875" i="30"/>
  <c r="N875" i="30"/>
  <c r="M875" i="30"/>
  <c r="D875" i="30" s="1"/>
  <c r="AG874" i="30"/>
  <c r="T883" i="30"/>
  <c r="AM883" i="30"/>
  <c r="Z883" i="30"/>
  <c r="AS883" i="30"/>
  <c r="N883" i="30"/>
  <c r="M883" i="30"/>
  <c r="D883" i="30" s="1"/>
  <c r="AG882" i="30"/>
  <c r="T891" i="30"/>
  <c r="AM891" i="30"/>
  <c r="AS891" i="30"/>
  <c r="N891" i="30"/>
  <c r="M891" i="30"/>
  <c r="D891" i="30" s="1"/>
  <c r="AG890" i="30"/>
  <c r="M951" i="30"/>
  <c r="D951" i="30" s="1"/>
  <c r="AG950" i="30"/>
  <c r="AM951" i="30"/>
  <c r="AS924" i="30"/>
  <c r="N924" i="30"/>
  <c r="M924" i="30"/>
  <c r="D924" i="30" s="1"/>
  <c r="AG923" i="30"/>
  <c r="Z924" i="30"/>
  <c r="T924" i="30"/>
  <c r="AM924" i="30"/>
  <c r="AM977" i="30"/>
  <c r="Z977" i="30"/>
  <c r="AS977" i="30"/>
  <c r="N977" i="30"/>
  <c r="M977" i="30"/>
  <c r="T977" i="30"/>
  <c r="AM985" i="30"/>
  <c r="Z985" i="30"/>
  <c r="AS985" i="30"/>
  <c r="N985" i="30"/>
  <c r="M985" i="30"/>
  <c r="T985" i="30"/>
  <c r="AM993" i="30"/>
  <c r="Z993" i="30"/>
  <c r="AS993" i="30"/>
  <c r="N993" i="30"/>
  <c r="M993" i="30"/>
  <c r="T993" i="30"/>
  <c r="AM1001" i="30"/>
  <c r="Z1001" i="30"/>
  <c r="AS1001" i="30"/>
  <c r="N1001" i="30"/>
  <c r="M1001" i="30"/>
  <c r="T1001" i="30"/>
  <c r="AM1009" i="30"/>
  <c r="Z1009" i="30"/>
  <c r="AS1009" i="30"/>
  <c r="N1009" i="30"/>
  <c r="M1009" i="30"/>
  <c r="T1009" i="30"/>
  <c r="Z1017" i="30"/>
  <c r="AS1017" i="30"/>
  <c r="N1017" i="30"/>
  <c r="M1017" i="30"/>
  <c r="D1017" i="30" s="1"/>
  <c r="AG1016" i="30"/>
  <c r="T1017" i="30"/>
  <c r="AM1017" i="30"/>
  <c r="Z1025" i="30"/>
  <c r="AS1025" i="30"/>
  <c r="N1025" i="30"/>
  <c r="M1025" i="30"/>
  <c r="D1025" i="30" s="1"/>
  <c r="AG1024" i="30"/>
  <c r="T1025" i="30"/>
  <c r="AM1025" i="30"/>
  <c r="H86" i="30"/>
  <c r="H78" i="30"/>
  <c r="H70" i="30"/>
  <c r="H62" i="30"/>
  <c r="Z61" i="30" s="1"/>
  <c r="H549" i="30"/>
  <c r="H557" i="30"/>
  <c r="Z556" i="30" s="1"/>
  <c r="H565" i="30"/>
  <c r="H573" i="30"/>
  <c r="H581" i="30"/>
  <c r="H589" i="30"/>
  <c r="H597" i="30"/>
  <c r="H605" i="30"/>
  <c r="H613" i="30"/>
  <c r="H621" i="30"/>
  <c r="H629" i="30"/>
  <c r="H637" i="30"/>
  <c r="H645" i="30"/>
  <c r="H653" i="30"/>
  <c r="H661" i="30"/>
  <c r="H669" i="30"/>
  <c r="H693" i="30"/>
  <c r="Z692" i="30" s="1"/>
  <c r="H757" i="30"/>
  <c r="Z756" i="30" s="1"/>
  <c r="H814" i="30"/>
  <c r="Z813" i="30" s="1"/>
  <c r="H878" i="30"/>
  <c r="H1031" i="30"/>
  <c r="H270" i="30"/>
  <c r="H206" i="30"/>
  <c r="AS206" i="30" s="1"/>
  <c r="H142" i="30"/>
  <c r="F85" i="30"/>
  <c r="F77" i="30"/>
  <c r="F69" i="30"/>
  <c r="F61" i="30"/>
  <c r="F102" i="30"/>
  <c r="G102" i="30" s="1"/>
  <c r="F110" i="30"/>
  <c r="F118" i="30"/>
  <c r="F126" i="30"/>
  <c r="G126" i="30" s="1"/>
  <c r="F134" i="30"/>
  <c r="G134" i="30" s="1"/>
  <c r="F142" i="30"/>
  <c r="G142" i="30" s="1"/>
  <c r="F150" i="30"/>
  <c r="F158" i="30"/>
  <c r="G158" i="30" s="1"/>
  <c r="F166" i="30"/>
  <c r="G166" i="30" s="1"/>
  <c r="F174" i="30"/>
  <c r="F182" i="30"/>
  <c r="F190" i="30"/>
  <c r="G190" i="30" s="1"/>
  <c r="F198" i="30"/>
  <c r="G198" i="30" s="1"/>
  <c r="F206" i="30"/>
  <c r="G206" i="30" s="1"/>
  <c r="F214" i="30"/>
  <c r="G214" i="30" s="1"/>
  <c r="F222" i="30"/>
  <c r="G222" i="30" s="1"/>
  <c r="F230" i="30"/>
  <c r="G230" i="30" s="1"/>
  <c r="F238" i="30"/>
  <c r="F246" i="30"/>
  <c r="F254" i="30"/>
  <c r="G254" i="30" s="1"/>
  <c r="F262" i="30"/>
  <c r="G262" i="30" s="1"/>
  <c r="F270" i="30"/>
  <c r="G270" i="30" s="1"/>
  <c r="F278" i="30"/>
  <c r="F286" i="30"/>
  <c r="F573" i="30"/>
  <c r="F637" i="30"/>
  <c r="F315" i="30"/>
  <c r="F339" i="30"/>
  <c r="G339" i="30" s="1"/>
  <c r="F347" i="30"/>
  <c r="T346" i="30" s="1"/>
  <c r="F363" i="30"/>
  <c r="F371" i="30"/>
  <c r="T370" i="30" s="1"/>
  <c r="F379" i="30"/>
  <c r="F403" i="30"/>
  <c r="G403" i="30" s="1"/>
  <c r="F411" i="30"/>
  <c r="F443" i="30"/>
  <c r="F467" i="30"/>
  <c r="G467" i="30" s="1"/>
  <c r="F475" i="30"/>
  <c r="F491" i="30"/>
  <c r="F499" i="30"/>
  <c r="T498" i="30" s="1"/>
  <c r="F507" i="30"/>
  <c r="F531" i="30"/>
  <c r="G531" i="30" s="1"/>
  <c r="F539" i="30"/>
  <c r="F687" i="30"/>
  <c r="F751" i="30"/>
  <c r="T750" i="30" s="1"/>
  <c r="F815" i="30"/>
  <c r="F879" i="30"/>
  <c r="F904" i="30"/>
  <c r="T903" i="30" s="1"/>
  <c r="F912" i="30"/>
  <c r="T911" i="30" s="1"/>
  <c r="F920" i="30"/>
  <c r="F928" i="30"/>
  <c r="G928" i="30" s="1"/>
  <c r="F936" i="30"/>
  <c r="T935" i="30" s="1"/>
  <c r="F944" i="30"/>
  <c r="G944" i="30" s="1"/>
  <c r="F952" i="30"/>
  <c r="T951" i="30" s="1"/>
  <c r="F960" i="30"/>
  <c r="G960" i="30" s="1"/>
  <c r="F968" i="30"/>
  <c r="Z968" i="30" s="1"/>
  <c r="F976" i="30"/>
  <c r="G976" i="30" s="1"/>
  <c r="F984" i="30"/>
  <c r="T983" i="30" s="1"/>
  <c r="F992" i="30"/>
  <c r="G992" i="30" s="1"/>
  <c r="F1000" i="30"/>
  <c r="T999" i="30" s="1"/>
  <c r="F1008" i="30"/>
  <c r="G1008" i="30" s="1"/>
  <c r="E86" i="30"/>
  <c r="E78" i="30"/>
  <c r="G78" i="30" s="1"/>
  <c r="E70" i="30"/>
  <c r="G70" i="30" s="1"/>
  <c r="E62" i="30"/>
  <c r="G62" i="30" s="1"/>
  <c r="G54" i="30"/>
  <c r="G46" i="30"/>
  <c r="G38" i="30"/>
  <c r="E92" i="30"/>
  <c r="E100" i="30"/>
  <c r="E140" i="30"/>
  <c r="G140" i="30" s="1"/>
  <c r="E164" i="30"/>
  <c r="G164" i="30" s="1"/>
  <c r="G204" i="30"/>
  <c r="G212" i="30"/>
  <c r="G220" i="30"/>
  <c r="G228" i="30"/>
  <c r="G236" i="30"/>
  <c r="G244" i="30"/>
  <c r="G252" i="30"/>
  <c r="G260" i="30"/>
  <c r="G268" i="30"/>
  <c r="G276" i="30"/>
  <c r="G284" i="30"/>
  <c r="G295" i="30"/>
  <c r="G293" i="30"/>
  <c r="G305" i="30"/>
  <c r="E321" i="30"/>
  <c r="G321" i="30" s="1"/>
  <c r="G337" i="30"/>
  <c r="E353" i="30"/>
  <c r="G353" i="30" s="1"/>
  <c r="G369" i="30"/>
  <c r="E385" i="30"/>
  <c r="G385" i="30" s="1"/>
  <c r="G401" i="30"/>
  <c r="E417" i="30"/>
  <c r="G417" i="30" s="1"/>
  <c r="G433" i="30"/>
  <c r="E449" i="30"/>
  <c r="G449" i="30" s="1"/>
  <c r="G465" i="30"/>
  <c r="E481" i="30"/>
  <c r="G481" i="30" s="1"/>
  <c r="G497" i="30"/>
  <c r="E513" i="30"/>
  <c r="N512" i="30" s="1"/>
  <c r="G529" i="30"/>
  <c r="G546" i="30"/>
  <c r="G554" i="30"/>
  <c r="G562" i="30"/>
  <c r="G570" i="30"/>
  <c r="G578" i="30"/>
  <c r="G586" i="30"/>
  <c r="G594" i="30"/>
  <c r="G602" i="30"/>
  <c r="G610" i="30"/>
  <c r="G618" i="30"/>
  <c r="G626" i="30"/>
  <c r="G634" i="30"/>
  <c r="G642" i="30"/>
  <c r="G650" i="30"/>
  <c r="G658" i="30"/>
  <c r="G666" i="30"/>
  <c r="G674" i="30"/>
  <c r="G677" i="30"/>
  <c r="E693" i="30"/>
  <c r="G693" i="30" s="1"/>
  <c r="G701" i="30"/>
  <c r="G709" i="30"/>
  <c r="G733" i="30"/>
  <c r="E757" i="30"/>
  <c r="G757" i="30" s="1"/>
  <c r="G765" i="30"/>
  <c r="E788" i="30"/>
  <c r="G812" i="30"/>
  <c r="E828" i="30"/>
  <c r="G828" i="30" s="1"/>
  <c r="G836" i="30"/>
  <c r="G868" i="30"/>
  <c r="E892" i="30"/>
  <c r="G892" i="30" s="1"/>
  <c r="E912" i="30"/>
  <c r="N911" i="30" s="1"/>
  <c r="G907" i="30"/>
  <c r="E1019" i="30"/>
  <c r="G1019" i="30" s="1"/>
  <c r="E1027" i="30"/>
  <c r="G1235" i="30"/>
  <c r="G1204" i="30"/>
  <c r="G1380" i="30"/>
  <c r="G1531" i="30"/>
  <c r="E1460" i="30"/>
  <c r="G1460" i="30" s="1"/>
  <c r="G1559" i="30"/>
  <c r="E1794" i="30"/>
  <c r="G1916" i="30"/>
  <c r="E1992" i="30"/>
  <c r="G1992" i="30" s="1"/>
  <c r="G2035" i="30"/>
  <c r="K1311" i="30"/>
  <c r="K1634" i="30"/>
  <c r="K2018" i="30"/>
  <c r="I64" i="30"/>
  <c r="AS102" i="30"/>
  <c r="AG101" i="30"/>
  <c r="AG149" i="30"/>
  <c r="AG189" i="30"/>
  <c r="AG245" i="30"/>
  <c r="N552" i="30"/>
  <c r="M552" i="30"/>
  <c r="AG551" i="30"/>
  <c r="T552" i="30"/>
  <c r="Z552" i="30"/>
  <c r="AS552" i="30"/>
  <c r="AM552" i="30"/>
  <c r="AS341" i="30"/>
  <c r="M341" i="30"/>
  <c r="D341" i="30" s="1"/>
  <c r="AM381" i="30"/>
  <c r="Z381" i="30"/>
  <c r="AS381" i="30"/>
  <c r="N381" i="30"/>
  <c r="M381" i="30"/>
  <c r="D381" i="30" s="1"/>
  <c r="AG380" i="30"/>
  <c r="T381" i="30"/>
  <c r="AM429" i="30"/>
  <c r="Z429" i="30"/>
  <c r="AS429" i="30"/>
  <c r="N429" i="30"/>
  <c r="M429" i="30"/>
  <c r="AM485" i="30"/>
  <c r="Z485" i="30"/>
  <c r="AS485" i="30"/>
  <c r="N485" i="30"/>
  <c r="M485" i="30"/>
  <c r="T485" i="30"/>
  <c r="AM533" i="30"/>
  <c r="AS533" i="30"/>
  <c r="N533" i="30"/>
  <c r="M533" i="30"/>
  <c r="D533" i="30" s="1"/>
  <c r="N606" i="30"/>
  <c r="M606" i="30"/>
  <c r="D606" i="30" s="1"/>
  <c r="T606" i="30"/>
  <c r="AM606" i="30"/>
  <c r="Z606" i="30"/>
  <c r="AS606" i="30"/>
  <c r="N654" i="30"/>
  <c r="M654" i="30"/>
  <c r="T654" i="30"/>
  <c r="AM654" i="30"/>
  <c r="Z654" i="30"/>
  <c r="AS654" i="30"/>
  <c r="T681" i="30"/>
  <c r="AM681" i="30"/>
  <c r="Z681" i="30"/>
  <c r="AS681" i="30"/>
  <c r="N681" i="30"/>
  <c r="M681" i="30"/>
  <c r="D681" i="30" s="1"/>
  <c r="T737" i="30"/>
  <c r="AM737" i="30"/>
  <c r="Z737" i="30"/>
  <c r="AS737" i="30"/>
  <c r="N737" i="30"/>
  <c r="M737" i="30"/>
  <c r="D737" i="30" s="1"/>
  <c r="AG736" i="30"/>
  <c r="AS898" i="30"/>
  <c r="M898" i="30"/>
  <c r="D898" i="30" s="1"/>
  <c r="AG897" i="30"/>
  <c r="T898" i="30"/>
  <c r="N898" i="30"/>
  <c r="Z898" i="30"/>
  <c r="AM898" i="30"/>
  <c r="Z800" i="30"/>
  <c r="AG799" i="30"/>
  <c r="T848" i="30"/>
  <c r="AM848" i="30"/>
  <c r="Z848" i="30"/>
  <c r="AS848" i="30"/>
  <c r="N848" i="30"/>
  <c r="M848" i="30"/>
  <c r="D848" i="30" s="1"/>
  <c r="AG847" i="30"/>
  <c r="Z971" i="30"/>
  <c r="AS971" i="30"/>
  <c r="N971" i="30"/>
  <c r="M971" i="30"/>
  <c r="D971" i="30" s="1"/>
  <c r="AG970" i="30"/>
  <c r="AM971" i="30"/>
  <c r="T971" i="30"/>
  <c r="F56" i="30"/>
  <c r="J1284" i="30"/>
  <c r="J1140" i="30"/>
  <c r="J1300" i="30"/>
  <c r="J1146" i="30"/>
  <c r="J1246" i="30"/>
  <c r="J1395" i="30"/>
  <c r="J1364" i="30"/>
  <c r="J1581" i="30"/>
  <c r="J1634" i="30"/>
  <c r="J1667" i="30"/>
  <c r="J1819" i="30"/>
  <c r="J1931" i="30"/>
  <c r="J1928" i="30"/>
  <c r="J1992" i="30"/>
  <c r="J2014" i="30"/>
  <c r="J2028" i="30"/>
  <c r="D1032" i="30"/>
  <c r="AB22" i="30" s="1"/>
  <c r="AB12" i="30"/>
  <c r="AB23" i="30"/>
  <c r="H1071" i="30"/>
  <c r="H1103" i="30"/>
  <c r="H1135" i="30"/>
  <c r="H1144" i="30"/>
  <c r="H1176" i="30"/>
  <c r="H1208" i="30"/>
  <c r="H1240" i="30"/>
  <c r="H1246" i="30"/>
  <c r="H1384" i="30"/>
  <c r="H1366" i="30"/>
  <c r="H1395" i="30"/>
  <c r="H1447" i="30"/>
  <c r="H1460" i="30"/>
  <c r="H1498" i="30"/>
  <c r="H1503" i="30"/>
  <c r="H1533" i="30"/>
  <c r="H1513" i="30"/>
  <c r="H1651" i="30"/>
  <c r="H1599" i="30"/>
  <c r="H1548" i="30"/>
  <c r="H1580" i="30"/>
  <c r="H1601" i="30"/>
  <c r="H1633" i="30"/>
  <c r="H1669" i="30"/>
  <c r="H1732" i="30"/>
  <c r="H1873" i="30"/>
  <c r="H1995" i="30"/>
  <c r="F1071" i="30"/>
  <c r="G1071" i="30" s="1"/>
  <c r="F1170" i="30"/>
  <c r="F1234" i="30"/>
  <c r="F1274" i="30"/>
  <c r="G1274" i="30" s="1"/>
  <c r="F1381" i="30"/>
  <c r="G1381" i="30" s="1"/>
  <c r="F1268" i="30"/>
  <c r="G1268" i="30" s="1"/>
  <c r="F1300" i="30"/>
  <c r="G1300" i="30" s="1"/>
  <c r="F1332" i="30"/>
  <c r="G1332" i="30" s="1"/>
  <c r="F1401" i="30"/>
  <c r="F1386" i="30"/>
  <c r="F1419" i="30"/>
  <c r="G1419" i="30" s="1"/>
  <c r="F1364" i="30"/>
  <c r="F1461" i="30"/>
  <c r="F1447" i="30"/>
  <c r="F1479" i="30"/>
  <c r="F1488" i="30"/>
  <c r="F1520" i="30"/>
  <c r="G1520" i="30" s="1"/>
  <c r="F1608" i="30"/>
  <c r="G1608" i="30" s="1"/>
  <c r="F1597" i="30"/>
  <c r="G1597" i="30" s="1"/>
  <c r="F1602" i="30"/>
  <c r="F1634" i="30"/>
  <c r="F1819" i="30"/>
  <c r="F1789" i="30"/>
  <c r="F1891" i="30"/>
  <c r="F1972" i="30"/>
  <c r="F1928" i="30"/>
  <c r="G1928" i="30" s="1"/>
  <c r="F1955" i="30"/>
  <c r="G1955" i="30" s="1"/>
  <c r="F1956" i="30"/>
  <c r="G1956" i="30" s="1"/>
  <c r="F2028" i="30"/>
  <c r="G2028" i="30" s="1"/>
  <c r="E1241" i="30"/>
  <c r="G1241" i="30" s="1"/>
  <c r="G1229" i="30"/>
  <c r="E1173" i="30"/>
  <c r="E1201" i="30"/>
  <c r="G1201" i="30" s="1"/>
  <c r="E1142" i="30"/>
  <c r="G1142" i="30" s="1"/>
  <c r="E1158" i="30"/>
  <c r="G1158" i="30" s="1"/>
  <c r="E1174" i="30"/>
  <c r="E1206" i="30"/>
  <c r="G1206" i="30" s="1"/>
  <c r="E1238" i="30"/>
  <c r="G1238" i="30" s="1"/>
  <c r="E1163" i="30"/>
  <c r="G1163" i="30" s="1"/>
  <c r="E1195" i="30"/>
  <c r="G1195" i="30" s="1"/>
  <c r="E1227" i="30"/>
  <c r="G1227" i="30" s="1"/>
  <c r="E1164" i="30"/>
  <c r="G1164" i="30" s="1"/>
  <c r="E1196" i="30"/>
  <c r="G1196" i="30" s="1"/>
  <c r="E1228" i="30"/>
  <c r="G1228" i="30" s="1"/>
  <c r="G1271" i="30"/>
  <c r="G1287" i="30"/>
  <c r="G1303" i="30"/>
  <c r="G1319" i="30"/>
  <c r="G1335" i="30"/>
  <c r="G1351" i="30"/>
  <c r="E1248" i="30"/>
  <c r="G1248" i="30" s="1"/>
  <c r="E1264" i="30"/>
  <c r="G1264" i="30" s="1"/>
  <c r="E1280" i="30"/>
  <c r="G1280" i="30" s="1"/>
  <c r="E1296" i="30"/>
  <c r="E1312" i="30"/>
  <c r="G1312" i="30" s="1"/>
  <c r="E1328" i="30"/>
  <c r="G1328" i="30" s="1"/>
  <c r="E1344" i="30"/>
  <c r="G1344" i="30" s="1"/>
  <c r="E1360" i="30"/>
  <c r="G1360" i="30" s="1"/>
  <c r="E1261" i="30"/>
  <c r="G1261" i="30" s="1"/>
  <c r="E1277" i="30"/>
  <c r="G1277" i="30" s="1"/>
  <c r="E1293" i="30"/>
  <c r="G1293" i="30" s="1"/>
  <c r="E1309" i="30"/>
  <c r="G1309" i="30" s="1"/>
  <c r="E1325" i="30"/>
  <c r="G1325" i="30" s="1"/>
  <c r="E1341" i="30"/>
  <c r="G1341" i="30" s="1"/>
  <c r="E1357" i="30"/>
  <c r="G1357" i="30" s="1"/>
  <c r="E1366" i="30"/>
  <c r="G1366" i="30" s="1"/>
  <c r="E1382" i="30"/>
  <c r="G1382" i="30" s="1"/>
  <c r="E1414" i="30"/>
  <c r="G1414" i="30" s="1"/>
  <c r="E1420" i="30"/>
  <c r="G1420" i="30" s="1"/>
  <c r="E1388" i="30"/>
  <c r="G1388" i="30" s="1"/>
  <c r="E1373" i="30"/>
  <c r="G1373" i="30" s="1"/>
  <c r="E1405" i="30"/>
  <c r="G1405" i="30" s="1"/>
  <c r="E1433" i="30"/>
  <c r="G1433" i="30" s="1"/>
  <c r="E1449" i="30"/>
  <c r="G1449" i="30" s="1"/>
  <c r="E1465" i="30"/>
  <c r="E1450" i="30"/>
  <c r="G1450" i="30" s="1"/>
  <c r="E1481" i="30"/>
  <c r="G1481" i="30" s="1"/>
  <c r="E1436" i="30"/>
  <c r="G1436" i="30" s="1"/>
  <c r="E1468" i="30"/>
  <c r="G1468" i="30" s="1"/>
  <c r="E1516" i="30"/>
  <c r="G1516" i="30" s="1"/>
  <c r="E1490" i="30"/>
  <c r="G1490" i="30" s="1"/>
  <c r="E1506" i="30"/>
  <c r="G1506" i="30" s="1"/>
  <c r="E1522" i="30"/>
  <c r="E1551" i="30"/>
  <c r="G1551" i="30" s="1"/>
  <c r="E1567" i="30"/>
  <c r="E1583" i="30"/>
  <c r="E1577" i="30"/>
  <c r="G1577" i="30" s="1"/>
  <c r="G1604" i="30"/>
  <c r="G1620" i="30"/>
  <c r="G1636" i="30"/>
  <c r="E1641" i="30"/>
  <c r="G1641" i="30" s="1"/>
  <c r="G1657" i="30"/>
  <c r="G1673" i="30"/>
  <c r="G1724" i="30"/>
  <c r="G1696" i="30"/>
  <c r="G1746" i="30"/>
  <c r="E1742" i="30"/>
  <c r="G1742" i="30" s="1"/>
  <c r="E1784" i="30"/>
  <c r="G1784" i="30" s="1"/>
  <c r="E1745" i="30"/>
  <c r="G1745" i="30" s="1"/>
  <c r="E1761" i="30"/>
  <c r="G1761" i="30" s="1"/>
  <c r="G1823" i="30"/>
  <c r="E1805" i="30"/>
  <c r="G1805" i="30" s="1"/>
  <c r="E1770" i="30"/>
  <c r="G1770" i="30" s="1"/>
  <c r="G1821" i="30"/>
  <c r="E1791" i="30"/>
  <c r="G1791" i="30" s="1"/>
  <c r="E1835" i="30"/>
  <c r="G1835" i="30" s="1"/>
  <c r="G1845" i="30"/>
  <c r="G1840" i="30"/>
  <c r="E1838" i="30"/>
  <c r="G1838" i="30" s="1"/>
  <c r="G1866" i="30"/>
  <c r="G1924" i="30"/>
  <c r="G1879" i="30"/>
  <c r="E1885" i="30"/>
  <c r="G1885" i="30" s="1"/>
  <c r="G1913" i="30"/>
  <c r="E1899" i="30"/>
  <c r="G1899" i="30" s="1"/>
  <c r="E2001" i="30"/>
  <c r="G2001" i="30" s="1"/>
  <c r="E2026" i="30"/>
  <c r="G2026" i="30" s="1"/>
  <c r="F1083" i="30"/>
  <c r="J1260" i="30"/>
  <c r="K1049" i="30"/>
  <c r="K1081" i="30"/>
  <c r="K1113" i="30"/>
  <c r="K1046" i="30"/>
  <c r="K1078" i="30"/>
  <c r="K1110" i="30"/>
  <c r="K1194" i="30"/>
  <c r="K1043" i="30"/>
  <c r="K1075" i="30"/>
  <c r="K1107" i="30"/>
  <c r="K1210" i="30"/>
  <c r="K1163" i="30"/>
  <c r="K1195" i="30"/>
  <c r="K1152" i="30"/>
  <c r="K1184" i="30"/>
  <c r="K1216" i="30"/>
  <c r="K1259" i="30"/>
  <c r="K1261" i="30"/>
  <c r="K1293" i="30"/>
  <c r="K1325" i="30"/>
  <c r="K1357" i="30"/>
  <c r="K1274" i="30"/>
  <c r="K1306" i="30"/>
  <c r="K1338" i="30"/>
  <c r="K1424" i="30"/>
  <c r="K1416" i="30"/>
  <c r="K1369" i="30"/>
  <c r="K1492" i="30"/>
  <c r="K1456" i="30"/>
  <c r="K1506" i="30"/>
  <c r="K1483" i="30"/>
  <c r="K1515" i="30"/>
  <c r="K1565" i="30"/>
  <c r="K1542" i="30"/>
  <c r="K1574" i="30"/>
  <c r="K1618" i="30"/>
  <c r="K1599" i="30"/>
  <c r="K1631" i="30"/>
  <c r="K1608" i="30"/>
  <c r="K1640" i="30"/>
  <c r="K1713" i="30"/>
  <c r="K1664" i="30"/>
  <c r="K1697" i="30"/>
  <c r="K1702" i="30"/>
  <c r="K1734" i="30"/>
  <c r="K1793" i="30"/>
  <c r="K1759" i="30"/>
  <c r="K1842" i="30"/>
  <c r="K1837" i="30"/>
  <c r="K1869" i="30"/>
  <c r="K1864" i="30"/>
  <c r="K1890" i="30"/>
  <c r="K1930" i="30"/>
  <c r="K1947" i="30"/>
  <c r="K1960" i="30"/>
  <c r="K1979" i="30"/>
  <c r="K1992" i="30"/>
  <c r="K2017" i="30"/>
  <c r="K2028" i="30"/>
  <c r="K2031" i="30"/>
  <c r="K363" i="30"/>
  <c r="K491" i="30"/>
  <c r="K102" i="30"/>
  <c r="K110" i="30"/>
  <c r="K118" i="30"/>
  <c r="K126" i="30"/>
  <c r="K134" i="30"/>
  <c r="K142" i="30"/>
  <c r="K150" i="30"/>
  <c r="K158" i="30"/>
  <c r="K166" i="30"/>
  <c r="AG166" i="30" s="1"/>
  <c r="K174" i="30"/>
  <c r="K182" i="30"/>
  <c r="AG182" i="30" s="1"/>
  <c r="K190" i="30"/>
  <c r="K198" i="30"/>
  <c r="K206" i="30"/>
  <c r="Z206" i="30" s="1"/>
  <c r="K214" i="30"/>
  <c r="Z214" i="30" s="1"/>
  <c r="K222" i="30"/>
  <c r="AG222" i="30" s="1"/>
  <c r="K230" i="30"/>
  <c r="AG230" i="30" s="1"/>
  <c r="K238" i="30"/>
  <c r="K246" i="30"/>
  <c r="AG246" i="30" s="1"/>
  <c r="K254" i="30"/>
  <c r="K262" i="30"/>
  <c r="K270" i="30"/>
  <c r="K278" i="30"/>
  <c r="K286" i="30"/>
  <c r="K332" i="30"/>
  <c r="K364" i="30"/>
  <c r="K396" i="30"/>
  <c r="AS395" i="30" s="1"/>
  <c r="K428" i="30"/>
  <c r="T428" i="30" s="1"/>
  <c r="K460" i="30"/>
  <c r="K492" i="30"/>
  <c r="K524" i="30"/>
  <c r="K718" i="30"/>
  <c r="K739" i="30"/>
  <c r="AS738" i="30" s="1"/>
  <c r="K680" i="30"/>
  <c r="K814" i="30"/>
  <c r="AS813" i="30" s="1"/>
  <c r="K878" i="30"/>
  <c r="AG878" i="30" s="1"/>
  <c r="K858" i="30"/>
  <c r="AS857" i="30" s="1"/>
  <c r="K1019" i="30"/>
  <c r="K1027" i="30"/>
  <c r="AS1026" i="30" s="1"/>
  <c r="J80" i="30"/>
  <c r="J72" i="30"/>
  <c r="J64" i="30"/>
  <c r="J56" i="30"/>
  <c r="U32" i="30"/>
  <c r="X32" i="30"/>
  <c r="J730" i="30"/>
  <c r="J1000" i="30"/>
  <c r="AM999" i="30" s="1"/>
  <c r="J904" i="30"/>
  <c r="J814" i="30"/>
  <c r="J878" i="30"/>
  <c r="J1031" i="30"/>
  <c r="I84" i="30"/>
  <c r="I76" i="30"/>
  <c r="I68" i="30"/>
  <c r="I60" i="30"/>
  <c r="AG51" i="30"/>
  <c r="T52" i="30"/>
  <c r="AM52" i="30"/>
  <c r="M52" i="30"/>
  <c r="Z52" i="30"/>
  <c r="AS52" i="30"/>
  <c r="N52" i="30"/>
  <c r="M44" i="30"/>
  <c r="T44" i="30"/>
  <c r="AM44" i="30"/>
  <c r="Z44" i="30"/>
  <c r="AS44" i="30"/>
  <c r="AG43" i="30"/>
  <c r="N44" i="30"/>
  <c r="T36" i="30"/>
  <c r="AM36" i="30"/>
  <c r="Z36" i="30"/>
  <c r="AS36" i="30"/>
  <c r="M36" i="30"/>
  <c r="AG35" i="30"/>
  <c r="N36" i="30"/>
  <c r="AS90" i="30"/>
  <c r="M90" i="30"/>
  <c r="D90" i="30" s="1"/>
  <c r="T90" i="30"/>
  <c r="Z90" i="30"/>
  <c r="Z98" i="30"/>
  <c r="AS98" i="30"/>
  <c r="Z106" i="30"/>
  <c r="AS106" i="30"/>
  <c r="N106" i="30"/>
  <c r="M106" i="30"/>
  <c r="D106" i="30" s="1"/>
  <c r="AG105" i="30"/>
  <c r="T106" i="30"/>
  <c r="AM106" i="30"/>
  <c r="Z114" i="30"/>
  <c r="AS114" i="30"/>
  <c r="N114" i="30"/>
  <c r="M114" i="30"/>
  <c r="D114" i="30" s="1"/>
  <c r="AG113" i="30"/>
  <c r="T114" i="30"/>
  <c r="AM114" i="30"/>
  <c r="Z122" i="30"/>
  <c r="AS122" i="30"/>
  <c r="N122" i="30"/>
  <c r="M122" i="30"/>
  <c r="D122" i="30" s="1"/>
  <c r="AG121" i="30"/>
  <c r="T122" i="30"/>
  <c r="AM122" i="30"/>
  <c r="Z130" i="30"/>
  <c r="AS130" i="30"/>
  <c r="N130" i="30"/>
  <c r="M130" i="30"/>
  <c r="D130" i="30" s="1"/>
  <c r="AG129" i="30"/>
  <c r="T130" i="30"/>
  <c r="AM130" i="30"/>
  <c r="Z138" i="30"/>
  <c r="AS138" i="30"/>
  <c r="N138" i="30"/>
  <c r="M138" i="30"/>
  <c r="D138" i="30" s="1"/>
  <c r="AG137" i="30"/>
  <c r="T138" i="30"/>
  <c r="AM138" i="30"/>
  <c r="Z146" i="30"/>
  <c r="AS146" i="30"/>
  <c r="N146" i="30"/>
  <c r="M146" i="30"/>
  <c r="AG145" i="30"/>
  <c r="T146" i="30"/>
  <c r="AM146" i="30"/>
  <c r="Z154" i="30"/>
  <c r="AS154" i="30"/>
  <c r="N154" i="30"/>
  <c r="M154" i="30"/>
  <c r="D154" i="30" s="1"/>
  <c r="AG153" i="30"/>
  <c r="T154" i="30"/>
  <c r="AM154" i="30"/>
  <c r="Z162" i="30"/>
  <c r="AS162" i="30"/>
  <c r="N162" i="30"/>
  <c r="M162" i="30"/>
  <c r="D162" i="30" s="1"/>
  <c r="AG161" i="30"/>
  <c r="T162" i="30"/>
  <c r="AM162" i="30"/>
  <c r="Z170" i="30"/>
  <c r="AS170" i="30"/>
  <c r="N170" i="30"/>
  <c r="M170" i="30"/>
  <c r="D170" i="30" s="1"/>
  <c r="AG169" i="30"/>
  <c r="T170" i="30"/>
  <c r="AM170" i="30"/>
  <c r="Z178" i="30"/>
  <c r="AS178" i="30"/>
  <c r="N178" i="30"/>
  <c r="M178" i="30"/>
  <c r="D178" i="30" s="1"/>
  <c r="AG177" i="30"/>
  <c r="T178" i="30"/>
  <c r="AM178" i="30"/>
  <c r="Z186" i="30"/>
  <c r="AS186" i="30"/>
  <c r="N186" i="30"/>
  <c r="M186" i="30"/>
  <c r="D186" i="30" s="1"/>
  <c r="AG185" i="30"/>
  <c r="T186" i="30"/>
  <c r="AM186" i="30"/>
  <c r="Z194" i="30"/>
  <c r="AS194" i="30"/>
  <c r="N194" i="30"/>
  <c r="M194" i="30"/>
  <c r="D194" i="30" s="1"/>
  <c r="AG193" i="30"/>
  <c r="T194" i="30"/>
  <c r="AM194" i="30"/>
  <c r="Z202" i="30"/>
  <c r="AS202" i="30"/>
  <c r="N202" i="30"/>
  <c r="M202" i="30"/>
  <c r="D202" i="30" s="1"/>
  <c r="AG201" i="30"/>
  <c r="T202" i="30"/>
  <c r="AM202" i="30"/>
  <c r="Z210" i="30"/>
  <c r="AS210" i="30"/>
  <c r="N210" i="30"/>
  <c r="M210" i="30"/>
  <c r="AG209" i="30"/>
  <c r="T210" i="30"/>
  <c r="AM210" i="30"/>
  <c r="Z218" i="30"/>
  <c r="AS218" i="30"/>
  <c r="N218" i="30"/>
  <c r="M218" i="30"/>
  <c r="D218" i="30" s="1"/>
  <c r="AG217" i="30"/>
  <c r="T218" i="30"/>
  <c r="AM218" i="30"/>
  <c r="Z226" i="30"/>
  <c r="AS226" i="30"/>
  <c r="N226" i="30"/>
  <c r="M226" i="30"/>
  <c r="D226" i="30" s="1"/>
  <c r="AG225" i="30"/>
  <c r="T226" i="30"/>
  <c r="AM226" i="30"/>
  <c r="Z234" i="30"/>
  <c r="AS234" i="30"/>
  <c r="N234" i="30"/>
  <c r="M234" i="30"/>
  <c r="D234" i="30" s="1"/>
  <c r="AG233" i="30"/>
  <c r="T234" i="30"/>
  <c r="AM234" i="30"/>
  <c r="Z242" i="30"/>
  <c r="AS242" i="30"/>
  <c r="N242" i="30"/>
  <c r="M242" i="30"/>
  <c r="D242" i="30" s="1"/>
  <c r="AG241" i="30"/>
  <c r="T242" i="30"/>
  <c r="AM242" i="30"/>
  <c r="Z250" i="30"/>
  <c r="AS250" i="30"/>
  <c r="N250" i="30"/>
  <c r="M250" i="30"/>
  <c r="D250" i="30" s="1"/>
  <c r="AG249" i="30"/>
  <c r="T250" i="30"/>
  <c r="AM250" i="30"/>
  <c r="Z258" i="30"/>
  <c r="AS258" i="30"/>
  <c r="N258" i="30"/>
  <c r="M258" i="30"/>
  <c r="D258" i="30" s="1"/>
  <c r="AG257" i="30"/>
  <c r="T258" i="30"/>
  <c r="AM258" i="30"/>
  <c r="Z266" i="30"/>
  <c r="AS266" i="30"/>
  <c r="N266" i="30"/>
  <c r="M266" i="30"/>
  <c r="D266" i="30" s="1"/>
  <c r="AG265" i="30"/>
  <c r="T266" i="30"/>
  <c r="AM266" i="30"/>
  <c r="Z274" i="30"/>
  <c r="AS274" i="30"/>
  <c r="N274" i="30"/>
  <c r="M274" i="30"/>
  <c r="AG273" i="30"/>
  <c r="T274" i="30"/>
  <c r="AM274" i="30"/>
  <c r="Z282" i="30"/>
  <c r="AS282" i="30"/>
  <c r="N282" i="30"/>
  <c r="M282" i="30"/>
  <c r="D282" i="30" s="1"/>
  <c r="AG281" i="30"/>
  <c r="T282" i="30"/>
  <c r="AM282" i="30"/>
  <c r="AM290" i="30"/>
  <c r="AS290" i="30"/>
  <c r="Z290" i="30"/>
  <c r="N290" i="30"/>
  <c r="M290" i="30"/>
  <c r="D290" i="30" s="1"/>
  <c r="AG289" i="30"/>
  <c r="T290" i="30"/>
  <c r="I557" i="30"/>
  <c r="N551" i="30"/>
  <c r="M551" i="30"/>
  <c r="D551" i="30" s="1"/>
  <c r="AG550" i="30"/>
  <c r="T551" i="30"/>
  <c r="Z551" i="30"/>
  <c r="AS551" i="30"/>
  <c r="AM551" i="30"/>
  <c r="AM297" i="30"/>
  <c r="Z297" i="30"/>
  <c r="AS297" i="30"/>
  <c r="M297" i="30"/>
  <c r="D297" i="30" s="1"/>
  <c r="AG296" i="30"/>
  <c r="T297" i="30"/>
  <c r="N297" i="30"/>
  <c r="AM305" i="30"/>
  <c r="Z305" i="30"/>
  <c r="AS305" i="30"/>
  <c r="N305" i="30"/>
  <c r="M305" i="30"/>
  <c r="AG304" i="30"/>
  <c r="T305" i="30"/>
  <c r="AM313" i="30"/>
  <c r="Z313" i="30"/>
  <c r="AS313" i="30"/>
  <c r="N313" i="30"/>
  <c r="M313" i="30"/>
  <c r="D313" i="30" s="1"/>
  <c r="AG312" i="30"/>
  <c r="T313" i="30"/>
  <c r="I321" i="30"/>
  <c r="AM329" i="30"/>
  <c r="Z329" i="30"/>
  <c r="AS329" i="30"/>
  <c r="N329" i="30"/>
  <c r="M329" i="30"/>
  <c r="D329" i="30" s="1"/>
  <c r="AG328" i="30"/>
  <c r="T329" i="30"/>
  <c r="AM337" i="30"/>
  <c r="Z337" i="30"/>
  <c r="AS337" i="30"/>
  <c r="N337" i="30"/>
  <c r="M337" i="30"/>
  <c r="D337" i="30" s="1"/>
  <c r="AG336" i="30"/>
  <c r="T337" i="30"/>
  <c r="AM345" i="30"/>
  <c r="Z345" i="30"/>
  <c r="AS345" i="30"/>
  <c r="N345" i="30"/>
  <c r="M345" i="30"/>
  <c r="D345" i="30" s="1"/>
  <c r="AG344" i="30"/>
  <c r="T345" i="30"/>
  <c r="I353" i="30"/>
  <c r="Z361" i="30"/>
  <c r="AG360" i="30"/>
  <c r="AM369" i="30"/>
  <c r="Z369" i="30"/>
  <c r="AS369" i="30"/>
  <c r="N369" i="30"/>
  <c r="M369" i="30"/>
  <c r="D369" i="30" s="1"/>
  <c r="AG368" i="30"/>
  <c r="T369" i="30"/>
  <c r="AM377" i="30"/>
  <c r="Z377" i="30"/>
  <c r="AS377" i="30"/>
  <c r="N377" i="30"/>
  <c r="M377" i="30"/>
  <c r="D377" i="30" s="1"/>
  <c r="AG376" i="30"/>
  <c r="T377" i="30"/>
  <c r="I385" i="30"/>
  <c r="AM393" i="30"/>
  <c r="Z393" i="30"/>
  <c r="AS393" i="30"/>
  <c r="N393" i="30"/>
  <c r="M393" i="30"/>
  <c r="D393" i="30" s="1"/>
  <c r="AG392" i="30"/>
  <c r="T393" i="30"/>
  <c r="AM401" i="30"/>
  <c r="Z401" i="30"/>
  <c r="AS401" i="30"/>
  <c r="N401" i="30"/>
  <c r="M401" i="30"/>
  <c r="D401" i="30" s="1"/>
  <c r="AG400" i="30"/>
  <c r="T401" i="30"/>
  <c r="AM409" i="30"/>
  <c r="Z409" i="30"/>
  <c r="AS409" i="30"/>
  <c r="N409" i="30"/>
  <c r="M409" i="30"/>
  <c r="D409" i="30" s="1"/>
  <c r="AG408" i="30"/>
  <c r="T409" i="30"/>
  <c r="I417" i="30"/>
  <c r="AM425" i="30"/>
  <c r="Z425" i="30"/>
  <c r="AS425" i="30"/>
  <c r="N425" i="30"/>
  <c r="M425" i="30"/>
  <c r="D425" i="30" s="1"/>
  <c r="AG424" i="30"/>
  <c r="T425" i="30"/>
  <c r="AM433" i="30"/>
  <c r="Z433" i="30"/>
  <c r="AS433" i="30"/>
  <c r="N433" i="30"/>
  <c r="M433" i="30"/>
  <c r="AG432" i="30"/>
  <c r="T433" i="30"/>
  <c r="AM441" i="30"/>
  <c r="Z441" i="30"/>
  <c r="AS441" i="30"/>
  <c r="N441" i="30"/>
  <c r="M441" i="30"/>
  <c r="D441" i="30" s="1"/>
  <c r="AG440" i="30"/>
  <c r="T441" i="30"/>
  <c r="I449" i="30"/>
  <c r="AM457" i="30"/>
  <c r="Z457" i="30"/>
  <c r="AS457" i="30"/>
  <c r="N457" i="30"/>
  <c r="M457" i="30"/>
  <c r="D457" i="30" s="1"/>
  <c r="AG456" i="30"/>
  <c r="T457" i="30"/>
  <c r="AM465" i="30"/>
  <c r="Z465" i="30"/>
  <c r="AS465" i="30"/>
  <c r="N465" i="30"/>
  <c r="M465" i="30"/>
  <c r="D465" i="30" s="1"/>
  <c r="AG464" i="30"/>
  <c r="T465" i="30"/>
  <c r="AM473" i="30"/>
  <c r="Z473" i="30"/>
  <c r="AS473" i="30"/>
  <c r="N473" i="30"/>
  <c r="M473" i="30"/>
  <c r="AG472" i="30"/>
  <c r="T473" i="30"/>
  <c r="I481" i="30"/>
  <c r="AM489" i="30"/>
  <c r="Z489" i="30"/>
  <c r="AS489" i="30"/>
  <c r="N489" i="30"/>
  <c r="M489" i="30"/>
  <c r="D489" i="30" s="1"/>
  <c r="AG488" i="30"/>
  <c r="T489" i="30"/>
  <c r="AM497" i="30"/>
  <c r="Z497" i="30"/>
  <c r="AS497" i="30"/>
  <c r="N497" i="30"/>
  <c r="M497" i="30"/>
  <c r="D497" i="30" s="1"/>
  <c r="AG496" i="30"/>
  <c r="T497" i="30"/>
  <c r="AM505" i="30"/>
  <c r="Z505" i="30"/>
  <c r="AS505" i="30"/>
  <c r="N505" i="30"/>
  <c r="M505" i="30"/>
  <c r="D505" i="30" s="1"/>
  <c r="AG504" i="30"/>
  <c r="T505" i="30"/>
  <c r="I513" i="30"/>
  <c r="AM521" i="30"/>
  <c r="Z521" i="30"/>
  <c r="AS521" i="30"/>
  <c r="N521" i="30"/>
  <c r="M521" i="30"/>
  <c r="AG520" i="30"/>
  <c r="T521" i="30"/>
  <c r="AM529" i="30"/>
  <c r="Z529" i="30"/>
  <c r="AS529" i="30"/>
  <c r="N529" i="30"/>
  <c r="M529" i="30"/>
  <c r="D529" i="30" s="1"/>
  <c r="AG528" i="30"/>
  <c r="T529" i="30"/>
  <c r="AM537" i="30"/>
  <c r="Z537" i="30"/>
  <c r="AS537" i="30"/>
  <c r="N537" i="30"/>
  <c r="M537" i="30"/>
  <c r="D537" i="30" s="1"/>
  <c r="AG536" i="30"/>
  <c r="T537" i="30"/>
  <c r="N562" i="30"/>
  <c r="M562" i="30"/>
  <c r="D562" i="30" s="1"/>
  <c r="AG561" i="30"/>
  <c r="T562" i="30"/>
  <c r="AM562" i="30"/>
  <c r="Z562" i="30"/>
  <c r="AS562" i="30"/>
  <c r="N570" i="30"/>
  <c r="M570" i="30"/>
  <c r="AG569" i="30"/>
  <c r="T570" i="30"/>
  <c r="AM570" i="30"/>
  <c r="Z570" i="30"/>
  <c r="AS570" i="30"/>
  <c r="N578" i="30"/>
  <c r="M578" i="30"/>
  <c r="D578" i="30" s="1"/>
  <c r="AG577" i="30"/>
  <c r="T578" i="30"/>
  <c r="AM578" i="30"/>
  <c r="Z578" i="30"/>
  <c r="AS578" i="30"/>
  <c r="N586" i="30"/>
  <c r="M586" i="30"/>
  <c r="D586" i="30" s="1"/>
  <c r="AG585" i="30"/>
  <c r="T586" i="30"/>
  <c r="AM586" i="30"/>
  <c r="Z586" i="30"/>
  <c r="AS586" i="30"/>
  <c r="N594" i="30"/>
  <c r="M594" i="30"/>
  <c r="D594" i="30" s="1"/>
  <c r="AG593" i="30"/>
  <c r="T594" i="30"/>
  <c r="AM594" i="30"/>
  <c r="Z594" i="30"/>
  <c r="AS594" i="30"/>
  <c r="N602" i="30"/>
  <c r="M602" i="30"/>
  <c r="D602" i="30" s="1"/>
  <c r="AG601" i="30"/>
  <c r="T602" i="30"/>
  <c r="AM602" i="30"/>
  <c r="Z602" i="30"/>
  <c r="AS602" i="30"/>
  <c r="N610" i="30"/>
  <c r="M610" i="30"/>
  <c r="D610" i="30" s="1"/>
  <c r="AG609" i="30"/>
  <c r="T610" i="30"/>
  <c r="AM610" i="30"/>
  <c r="Z610" i="30"/>
  <c r="AS610" i="30"/>
  <c r="N618" i="30"/>
  <c r="M618" i="30"/>
  <c r="D618" i="30" s="1"/>
  <c r="AG617" i="30"/>
  <c r="T618" i="30"/>
  <c r="AM618" i="30"/>
  <c r="Z618" i="30"/>
  <c r="AS618" i="30"/>
  <c r="N626" i="30"/>
  <c r="M626" i="30"/>
  <c r="D626" i="30" s="1"/>
  <c r="AG625" i="30"/>
  <c r="T626" i="30"/>
  <c r="AM626" i="30"/>
  <c r="Z626" i="30"/>
  <c r="AS626" i="30"/>
  <c r="N634" i="30"/>
  <c r="M634" i="30"/>
  <c r="AG633" i="30"/>
  <c r="T634" i="30"/>
  <c r="AM634" i="30"/>
  <c r="Z634" i="30"/>
  <c r="AS634" i="30"/>
  <c r="N642" i="30"/>
  <c r="M642" i="30"/>
  <c r="D642" i="30" s="1"/>
  <c r="AG641" i="30"/>
  <c r="T642" i="30"/>
  <c r="AM642" i="30"/>
  <c r="Z642" i="30"/>
  <c r="AS642" i="30"/>
  <c r="N650" i="30"/>
  <c r="M650" i="30"/>
  <c r="D650" i="30" s="1"/>
  <c r="AG649" i="30"/>
  <c r="T650" i="30"/>
  <c r="AM650" i="30"/>
  <c r="Z650" i="30"/>
  <c r="AS650" i="30"/>
  <c r="N658" i="30"/>
  <c r="M658" i="30"/>
  <c r="D658" i="30" s="1"/>
  <c r="AG657" i="30"/>
  <c r="T658" i="30"/>
  <c r="AM658" i="30"/>
  <c r="Z658" i="30"/>
  <c r="AS658" i="30"/>
  <c r="N666" i="30"/>
  <c r="M666" i="30"/>
  <c r="D666" i="30" s="1"/>
  <c r="AG665" i="30"/>
  <c r="T666" i="30"/>
  <c r="AM666" i="30"/>
  <c r="Z666" i="30"/>
  <c r="AS666" i="30"/>
  <c r="N674" i="30"/>
  <c r="M674" i="30"/>
  <c r="D674" i="30" s="1"/>
  <c r="AG673" i="30"/>
  <c r="T674" i="30"/>
  <c r="AM674" i="30"/>
  <c r="Z674" i="30"/>
  <c r="AS674" i="30"/>
  <c r="Z948" i="30"/>
  <c r="AS948" i="30"/>
  <c r="N948" i="30"/>
  <c r="M948" i="30"/>
  <c r="D948" i="30" s="1"/>
  <c r="AG947" i="30"/>
  <c r="AM948" i="30"/>
  <c r="T948" i="30"/>
  <c r="Z956" i="30"/>
  <c r="AS956" i="30"/>
  <c r="N956" i="30"/>
  <c r="M956" i="30"/>
  <c r="D956" i="30" s="1"/>
  <c r="AG955" i="30"/>
  <c r="AM956" i="30"/>
  <c r="T956" i="30"/>
  <c r="T677" i="30"/>
  <c r="AM677" i="30"/>
  <c r="Z677" i="30"/>
  <c r="N677" i="30"/>
  <c r="M677" i="30"/>
  <c r="D677" i="30" s="1"/>
  <c r="AG676" i="30"/>
  <c r="AS677" i="30"/>
  <c r="T685" i="30"/>
  <c r="AM685" i="30"/>
  <c r="Z685" i="30"/>
  <c r="AS685" i="30"/>
  <c r="N685" i="30"/>
  <c r="M685" i="30"/>
  <c r="D685" i="30" s="1"/>
  <c r="AG684" i="30"/>
  <c r="I693" i="30"/>
  <c r="T701" i="30"/>
  <c r="AM701" i="30"/>
  <c r="Z701" i="30"/>
  <c r="AS701" i="30"/>
  <c r="N701" i="30"/>
  <c r="M701" i="30"/>
  <c r="T709" i="30"/>
  <c r="AM709" i="30"/>
  <c r="Z709" i="30"/>
  <c r="AS709" i="30"/>
  <c r="N709" i="30"/>
  <c r="M709" i="30"/>
  <c r="D709" i="30" s="1"/>
  <c r="AG708" i="30"/>
  <c r="AM717" i="30"/>
  <c r="AS717" i="30"/>
  <c r="M717" i="30"/>
  <c r="D717" i="30" s="1"/>
  <c r="AG716" i="30"/>
  <c r="T725" i="30"/>
  <c r="AM725" i="30"/>
  <c r="Z725" i="30"/>
  <c r="AS725" i="30"/>
  <c r="N725" i="30"/>
  <c r="M725" i="30"/>
  <c r="D725" i="30" s="1"/>
  <c r="AG724" i="30"/>
  <c r="T733" i="30"/>
  <c r="AM733" i="30"/>
  <c r="Z733" i="30"/>
  <c r="AS733" i="30"/>
  <c r="N733" i="30"/>
  <c r="M733" i="30"/>
  <c r="D733" i="30" s="1"/>
  <c r="AG732" i="30"/>
  <c r="AM741" i="30"/>
  <c r="Z741" i="30"/>
  <c r="AS741" i="30"/>
  <c r="N741" i="30"/>
  <c r="M741" i="30"/>
  <c r="D741" i="30" s="1"/>
  <c r="AG740" i="30"/>
  <c r="T749" i="30"/>
  <c r="AM749" i="30"/>
  <c r="Z749" i="30"/>
  <c r="AS749" i="30"/>
  <c r="N749" i="30"/>
  <c r="M749" i="30"/>
  <c r="D749" i="30" s="1"/>
  <c r="AG748" i="30"/>
  <c r="I757" i="30"/>
  <c r="T765" i="30"/>
  <c r="AM765" i="30"/>
  <c r="Z765" i="30"/>
  <c r="AS765" i="30"/>
  <c r="N765" i="30"/>
  <c r="M765" i="30"/>
  <c r="D765" i="30" s="1"/>
  <c r="T773" i="30"/>
  <c r="AM773" i="30"/>
  <c r="Z773" i="30"/>
  <c r="AS773" i="30"/>
  <c r="N773" i="30"/>
  <c r="M773" i="30"/>
  <c r="D773" i="30" s="1"/>
  <c r="AG772" i="30"/>
  <c r="I952" i="30"/>
  <c r="AS938" i="30"/>
  <c r="N938" i="30"/>
  <c r="M938" i="30"/>
  <c r="D938" i="30" s="1"/>
  <c r="AG937" i="30"/>
  <c r="Z938" i="30"/>
  <c r="T938" i="30"/>
  <c r="AM938" i="30"/>
  <c r="Z953" i="30"/>
  <c r="AS953" i="30"/>
  <c r="N953" i="30"/>
  <c r="M953" i="30"/>
  <c r="T953" i="30"/>
  <c r="AM953" i="30"/>
  <c r="I936" i="30"/>
  <c r="AS910" i="30"/>
  <c r="M910" i="30"/>
  <c r="D910" i="30" s="1"/>
  <c r="AG909" i="30"/>
  <c r="N910" i="30"/>
  <c r="Z910" i="30"/>
  <c r="T910" i="30"/>
  <c r="AM910" i="30"/>
  <c r="Z958" i="30"/>
  <c r="AS958" i="30"/>
  <c r="N958" i="30"/>
  <c r="M958" i="30"/>
  <c r="AG957" i="30"/>
  <c r="T958" i="30"/>
  <c r="AM958" i="30"/>
  <c r="I788" i="30"/>
  <c r="AM796" i="30"/>
  <c r="Z796" i="30"/>
  <c r="N796" i="30"/>
  <c r="M796" i="30"/>
  <c r="D796" i="30" s="1"/>
  <c r="AG795" i="30"/>
  <c r="AS796" i="30"/>
  <c r="T796" i="30"/>
  <c r="T804" i="30"/>
  <c r="AM804" i="30"/>
  <c r="Z804" i="30"/>
  <c r="N804" i="30"/>
  <c r="M804" i="30"/>
  <c r="D804" i="30" s="1"/>
  <c r="AG803" i="30"/>
  <c r="AS804" i="30"/>
  <c r="T812" i="30"/>
  <c r="AM812" i="30"/>
  <c r="Z812" i="30"/>
  <c r="AS812" i="30"/>
  <c r="N812" i="30"/>
  <c r="M812" i="30"/>
  <c r="D812" i="30" s="1"/>
  <c r="AG811" i="30"/>
  <c r="T820" i="30"/>
  <c r="AM820" i="30"/>
  <c r="Z820" i="30"/>
  <c r="AS820" i="30"/>
  <c r="N820" i="30"/>
  <c r="M820" i="30"/>
  <c r="D820" i="30" s="1"/>
  <c r="AG819" i="30"/>
  <c r="I828" i="30"/>
  <c r="T836" i="30"/>
  <c r="AM836" i="30"/>
  <c r="Z836" i="30"/>
  <c r="AS836" i="30"/>
  <c r="N836" i="30"/>
  <c r="M836" i="30"/>
  <c r="AG835" i="30"/>
  <c r="T844" i="30"/>
  <c r="AM844" i="30"/>
  <c r="Z844" i="30"/>
  <c r="AS844" i="30"/>
  <c r="N844" i="30"/>
  <c r="M844" i="30"/>
  <c r="AG843" i="30"/>
  <c r="T852" i="30"/>
  <c r="AS852" i="30"/>
  <c r="M852" i="30"/>
  <c r="D852" i="30" s="1"/>
  <c r="T860" i="30"/>
  <c r="AM860" i="30"/>
  <c r="Z860" i="30"/>
  <c r="AS860" i="30"/>
  <c r="N860" i="30"/>
  <c r="M860" i="30"/>
  <c r="D860" i="30" s="1"/>
  <c r="AG859" i="30"/>
  <c r="T868" i="30"/>
  <c r="AM868" i="30"/>
  <c r="Z868" i="30"/>
  <c r="AS868" i="30"/>
  <c r="N868" i="30"/>
  <c r="M868" i="30"/>
  <c r="D868" i="30" s="1"/>
  <c r="AG867" i="30"/>
  <c r="T876" i="30"/>
  <c r="AM876" i="30"/>
  <c r="Z876" i="30"/>
  <c r="AS876" i="30"/>
  <c r="N876" i="30"/>
  <c r="M876" i="30"/>
  <c r="D876" i="30" s="1"/>
  <c r="AG875" i="30"/>
  <c r="T884" i="30"/>
  <c r="AM884" i="30"/>
  <c r="Z884" i="30"/>
  <c r="AS884" i="30"/>
  <c r="N884" i="30"/>
  <c r="M884" i="30"/>
  <c r="D884" i="30" s="1"/>
  <c r="AG883" i="30"/>
  <c r="Z955" i="30"/>
  <c r="AS955" i="30"/>
  <c r="N955" i="30"/>
  <c r="M955" i="30"/>
  <c r="D955" i="30" s="1"/>
  <c r="AG954" i="30"/>
  <c r="AM955" i="30"/>
  <c r="T955" i="30"/>
  <c r="AS932" i="30"/>
  <c r="N932" i="30"/>
  <c r="M932" i="30"/>
  <c r="D932" i="30" s="1"/>
  <c r="AG931" i="30"/>
  <c r="Z932" i="30"/>
  <c r="T932" i="30"/>
  <c r="AM932" i="30"/>
  <c r="AM978" i="30"/>
  <c r="Z978" i="30"/>
  <c r="AS978" i="30"/>
  <c r="N978" i="30"/>
  <c r="M978" i="30"/>
  <c r="D978" i="30" s="1"/>
  <c r="AG977" i="30"/>
  <c r="T978" i="30"/>
  <c r="AM986" i="30"/>
  <c r="Z986" i="30"/>
  <c r="AS986" i="30"/>
  <c r="N986" i="30"/>
  <c r="M986" i="30"/>
  <c r="D986" i="30" s="1"/>
  <c r="AG985" i="30"/>
  <c r="T986" i="30"/>
  <c r="AM994" i="30"/>
  <c r="Z994" i="30"/>
  <c r="AS994" i="30"/>
  <c r="N994" i="30"/>
  <c r="M994" i="30"/>
  <c r="D994" i="30" s="1"/>
  <c r="AG993" i="30"/>
  <c r="T994" i="30"/>
  <c r="AM1002" i="30"/>
  <c r="Z1002" i="30"/>
  <c r="AS1002" i="30"/>
  <c r="N1002" i="30"/>
  <c r="M1002" i="30"/>
  <c r="D1002" i="30" s="1"/>
  <c r="AG1001" i="30"/>
  <c r="T1002" i="30"/>
  <c r="AM1010" i="30"/>
  <c r="Z1010" i="30"/>
  <c r="AS1010" i="30"/>
  <c r="N1010" i="30"/>
  <c r="M1010" i="30"/>
  <c r="D1010" i="30" s="1"/>
  <c r="AG1009" i="30"/>
  <c r="T1010" i="30"/>
  <c r="Z1018" i="30"/>
  <c r="AS1018" i="30"/>
  <c r="M1018" i="30"/>
  <c r="D1018" i="30" s="1"/>
  <c r="AG1017" i="30"/>
  <c r="T1018" i="30"/>
  <c r="AM1018" i="30"/>
  <c r="Z1026" i="30"/>
  <c r="M1026" i="30"/>
  <c r="D1026" i="30" s="1"/>
  <c r="AG1025" i="30"/>
  <c r="T1026" i="30"/>
  <c r="AM1026" i="30"/>
  <c r="H85" i="30"/>
  <c r="H77" i="30"/>
  <c r="H69" i="30"/>
  <c r="H61" i="30"/>
  <c r="H307" i="30"/>
  <c r="H315" i="30"/>
  <c r="H331" i="30"/>
  <c r="AG331" i="30" s="1"/>
  <c r="H339" i="30"/>
  <c r="H347" i="30"/>
  <c r="Z346" i="30" s="1"/>
  <c r="H363" i="30"/>
  <c r="Z362" i="30" s="1"/>
  <c r="H371" i="30"/>
  <c r="H379" i="30"/>
  <c r="H395" i="30"/>
  <c r="AG395" i="30" s="1"/>
  <c r="H403" i="30"/>
  <c r="Z402" i="30" s="1"/>
  <c r="H411" i="30"/>
  <c r="H435" i="30"/>
  <c r="H443" i="30"/>
  <c r="H459" i="30"/>
  <c r="H467" i="30"/>
  <c r="H475" i="30"/>
  <c r="H491" i="30"/>
  <c r="H499" i="30"/>
  <c r="Z498" i="30" s="1"/>
  <c r="H507" i="30"/>
  <c r="H523" i="30"/>
  <c r="AG523" i="30" s="1"/>
  <c r="H531" i="30"/>
  <c r="T531" i="30" s="1"/>
  <c r="H539" i="30"/>
  <c r="H718" i="30"/>
  <c r="Z717" i="30" s="1"/>
  <c r="H815" i="30"/>
  <c r="H879" i="30"/>
  <c r="H262" i="30"/>
  <c r="H198" i="30"/>
  <c r="H134" i="30"/>
  <c r="F84" i="30"/>
  <c r="F76" i="30"/>
  <c r="F68" i="30"/>
  <c r="F60" i="30"/>
  <c r="F95" i="30"/>
  <c r="G95" i="30" s="1"/>
  <c r="F581" i="30"/>
  <c r="F645" i="30"/>
  <c r="F308" i="30"/>
  <c r="G308" i="30" s="1"/>
  <c r="F324" i="30"/>
  <c r="G324" i="30" s="1"/>
  <c r="F332" i="30"/>
  <c r="T331" i="30" s="1"/>
  <c r="F340" i="30"/>
  <c r="G340" i="30" s="1"/>
  <c r="F356" i="30"/>
  <c r="G356" i="30" s="1"/>
  <c r="F364" i="30"/>
  <c r="F372" i="30"/>
  <c r="AG372" i="30" s="1"/>
  <c r="F388" i="30"/>
  <c r="G388" i="30" s="1"/>
  <c r="F396" i="30"/>
  <c r="F404" i="30"/>
  <c r="T403" i="30" s="1"/>
  <c r="F420" i="30"/>
  <c r="N420" i="30" s="1"/>
  <c r="F428" i="30"/>
  <c r="F436" i="30"/>
  <c r="AG436" i="30" s="1"/>
  <c r="F452" i="30"/>
  <c r="G452" i="30" s="1"/>
  <c r="F460" i="30"/>
  <c r="F468" i="30"/>
  <c r="G468" i="30" s="1"/>
  <c r="F484" i="30"/>
  <c r="AG484" i="30" s="1"/>
  <c r="F492" i="30"/>
  <c r="F500" i="30"/>
  <c r="G500" i="30" s="1"/>
  <c r="F516" i="30"/>
  <c r="G516" i="30" s="1"/>
  <c r="F524" i="30"/>
  <c r="F532" i="30"/>
  <c r="AG532" i="30" s="1"/>
  <c r="F688" i="30"/>
  <c r="F752" i="30"/>
  <c r="F856" i="30"/>
  <c r="G856" i="30" s="1"/>
  <c r="E85" i="30"/>
  <c r="E77" i="30"/>
  <c r="G77" i="30" s="1"/>
  <c r="E69" i="30"/>
  <c r="E61" i="30"/>
  <c r="G61" i="30" s="1"/>
  <c r="G53" i="30"/>
  <c r="G45" i="30"/>
  <c r="G37" i="30"/>
  <c r="E93" i="30"/>
  <c r="G93" i="30" s="1"/>
  <c r="E718" i="30"/>
  <c r="G718" i="30" s="1"/>
  <c r="E789" i="30"/>
  <c r="G789" i="30" s="1"/>
  <c r="G805" i="30"/>
  <c r="G829" i="30"/>
  <c r="E853" i="30"/>
  <c r="G853" i="30" s="1"/>
  <c r="G861" i="30"/>
  <c r="G893" i="30"/>
  <c r="G896" i="30"/>
  <c r="G909" i="30"/>
  <c r="G926" i="30"/>
  <c r="G934" i="30"/>
  <c r="G942" i="30"/>
  <c r="G950" i="30"/>
  <c r="G958" i="30"/>
  <c r="G966" i="30"/>
  <c r="G974" i="30"/>
  <c r="G982" i="30"/>
  <c r="G990" i="30"/>
  <c r="G998" i="30"/>
  <c r="G1006" i="30"/>
  <c r="G1014" i="30"/>
  <c r="G1020" i="30"/>
  <c r="E1028" i="30"/>
  <c r="G1028" i="30" s="1"/>
  <c r="G1214" i="30"/>
  <c r="G1220" i="30"/>
  <c r="G1327" i="30"/>
  <c r="G1364" i="30"/>
  <c r="G1767" i="30"/>
  <c r="K1279" i="30"/>
  <c r="K1624" i="30"/>
  <c r="AN32" i="30"/>
  <c r="AQ32" i="30"/>
  <c r="AG133" i="30"/>
  <c r="AM134" i="30"/>
  <c r="AG173" i="30"/>
  <c r="Z230" i="30"/>
  <c r="AS230" i="30"/>
  <c r="M230" i="30"/>
  <c r="AG229" i="30"/>
  <c r="T230" i="30"/>
  <c r="AM230" i="30"/>
  <c r="AG277" i="30"/>
  <c r="AM317" i="30"/>
  <c r="Z317" i="30"/>
  <c r="AS317" i="30"/>
  <c r="N317" i="30"/>
  <c r="M317" i="30"/>
  <c r="D317" i="30" s="1"/>
  <c r="AG316" i="30"/>
  <c r="T317" i="30"/>
  <c r="AM373" i="30"/>
  <c r="AS373" i="30"/>
  <c r="N373" i="30"/>
  <c r="M373" i="30"/>
  <c r="D373" i="30" s="1"/>
  <c r="AM421" i="30"/>
  <c r="Z421" i="30"/>
  <c r="AS421" i="30"/>
  <c r="N421" i="30"/>
  <c r="M421" i="30"/>
  <c r="D421" i="30" s="1"/>
  <c r="T421" i="30"/>
  <c r="AM477" i="30"/>
  <c r="Z477" i="30"/>
  <c r="AS477" i="30"/>
  <c r="N477" i="30"/>
  <c r="M477" i="30"/>
  <c r="D477" i="30" s="1"/>
  <c r="AG476" i="30"/>
  <c r="T477" i="30"/>
  <c r="AM525" i="30"/>
  <c r="Z525" i="30"/>
  <c r="AS525" i="30"/>
  <c r="M525" i="30"/>
  <c r="D525" i="30" s="1"/>
  <c r="T525" i="30"/>
  <c r="N598" i="30"/>
  <c r="M598" i="30"/>
  <c r="T598" i="30"/>
  <c r="AM598" i="30"/>
  <c r="Z598" i="30"/>
  <c r="AS598" i="30"/>
  <c r="N638" i="30"/>
  <c r="M638" i="30"/>
  <c r="T638" i="30"/>
  <c r="AM638" i="30"/>
  <c r="Z638" i="30"/>
  <c r="AS638" i="30"/>
  <c r="Z960" i="30"/>
  <c r="AS960" i="30"/>
  <c r="N960" i="30"/>
  <c r="M960" i="30"/>
  <c r="AG959" i="30"/>
  <c r="AM960" i="30"/>
  <c r="T960" i="30"/>
  <c r="T713" i="30"/>
  <c r="AM713" i="30"/>
  <c r="Z713" i="30"/>
  <c r="AS713" i="30"/>
  <c r="N713" i="30"/>
  <c r="M713" i="30"/>
  <c r="D713" i="30" s="1"/>
  <c r="AG712" i="30"/>
  <c r="T753" i="30"/>
  <c r="AM753" i="30"/>
  <c r="Z753" i="30"/>
  <c r="AS753" i="30"/>
  <c r="N753" i="30"/>
  <c r="M753" i="30"/>
  <c r="D753" i="30" s="1"/>
  <c r="Z969" i="30"/>
  <c r="AS969" i="30"/>
  <c r="N969" i="30"/>
  <c r="M969" i="30"/>
  <c r="T969" i="30"/>
  <c r="AM969" i="30"/>
  <c r="T816" i="30"/>
  <c r="AM816" i="30"/>
  <c r="Z816" i="30"/>
  <c r="AS816" i="30"/>
  <c r="N816" i="30"/>
  <c r="M816" i="30"/>
  <c r="D816" i="30" s="1"/>
  <c r="AM872" i="30"/>
  <c r="N872" i="30"/>
  <c r="M872" i="30"/>
  <c r="D872" i="30" s="1"/>
  <c r="AG871" i="30"/>
  <c r="AM990" i="30"/>
  <c r="Z990" i="30"/>
  <c r="AS990" i="30"/>
  <c r="N990" i="30"/>
  <c r="M990" i="30"/>
  <c r="AG989" i="30"/>
  <c r="T990" i="30"/>
  <c r="Z1022" i="30"/>
  <c r="AS1022" i="30"/>
  <c r="N1022" i="30"/>
  <c r="M1022" i="30"/>
  <c r="D1022" i="30" s="1"/>
  <c r="AG1021" i="30"/>
  <c r="T1022" i="30"/>
  <c r="AM1022" i="30"/>
  <c r="G543" i="30"/>
  <c r="G647" i="30"/>
  <c r="E730" i="30"/>
  <c r="G730" i="30" s="1"/>
  <c r="J1071" i="30"/>
  <c r="J1103" i="30"/>
  <c r="J1135" i="30"/>
  <c r="J1155" i="30"/>
  <c r="J1187" i="30"/>
  <c r="J1219" i="30"/>
  <c r="J1316" i="30"/>
  <c r="J1144" i="30"/>
  <c r="J1176" i="30"/>
  <c r="J1208" i="30"/>
  <c r="J1240" i="30"/>
  <c r="J1161" i="30"/>
  <c r="J1193" i="30"/>
  <c r="J1225" i="30"/>
  <c r="J1332" i="30"/>
  <c r="J1279" i="30"/>
  <c r="J1311" i="30"/>
  <c r="J1343" i="30"/>
  <c r="J1368" i="30"/>
  <c r="J1400" i="30"/>
  <c r="J1444" i="30"/>
  <c r="J1460" i="30"/>
  <c r="J1565" i="30"/>
  <c r="J1592" i="30"/>
  <c r="J1624" i="30"/>
  <c r="J1822" i="30"/>
  <c r="J1947" i="30"/>
  <c r="J2004" i="30"/>
  <c r="J2030" i="30"/>
  <c r="J2036" i="30"/>
  <c r="I2036" i="30"/>
  <c r="I2032" i="30"/>
  <c r="I2028" i="30"/>
  <c r="I2024" i="30"/>
  <c r="I2035" i="30"/>
  <c r="I2031" i="30"/>
  <c r="I2027" i="30"/>
  <c r="I2037" i="30"/>
  <c r="I2033" i="30"/>
  <c r="I2029" i="30"/>
  <c r="I2025" i="30"/>
  <c r="I2021" i="30"/>
  <c r="I2017" i="30"/>
  <c r="I2034" i="30"/>
  <c r="I2026" i="30"/>
  <c r="I2011" i="30"/>
  <c r="I2030" i="30"/>
  <c r="I2018" i="30"/>
  <c r="I2014" i="30"/>
  <c r="I2013" i="30"/>
  <c r="I2009" i="30"/>
  <c r="I2012" i="30"/>
  <c r="I2008" i="30"/>
  <c r="I2004" i="30"/>
  <c r="I2000" i="30"/>
  <c r="I2038" i="30"/>
  <c r="I2015" i="30"/>
  <c r="I2020" i="30"/>
  <c r="I2019" i="30"/>
  <c r="I2016" i="30"/>
  <c r="I2010" i="30"/>
  <c r="I2007" i="30"/>
  <c r="I2003" i="30"/>
  <c r="I2002" i="30"/>
  <c r="I1998" i="30"/>
  <c r="I1994" i="30"/>
  <c r="I1990" i="30"/>
  <c r="I1986" i="30"/>
  <c r="I1982" i="30"/>
  <c r="I1997" i="30"/>
  <c r="I1993" i="30"/>
  <c r="I1989" i="30"/>
  <c r="I1985" i="30"/>
  <c r="I1996" i="30"/>
  <c r="I1992" i="30"/>
  <c r="I1988" i="30"/>
  <c r="I1984" i="30"/>
  <c r="I1980" i="30"/>
  <c r="I2005" i="30"/>
  <c r="I1999" i="30"/>
  <c r="I1991" i="30"/>
  <c r="I1983" i="30"/>
  <c r="I1979" i="30"/>
  <c r="I2023" i="30"/>
  <c r="I2006" i="30"/>
  <c r="I2022" i="30"/>
  <c r="I1995" i="30"/>
  <c r="I1987" i="30"/>
  <c r="I1977" i="30"/>
  <c r="I1973" i="30"/>
  <c r="I1981" i="30"/>
  <c r="I1976" i="30"/>
  <c r="I1972" i="30"/>
  <c r="I2001" i="30"/>
  <c r="I1978" i="30"/>
  <c r="I1970" i="30"/>
  <c r="I1966" i="30"/>
  <c r="I1962" i="30"/>
  <c r="I1958" i="30"/>
  <c r="I1954" i="30"/>
  <c r="I1950" i="30"/>
  <c r="I1969" i="30"/>
  <c r="I1965" i="30"/>
  <c r="I1961" i="30"/>
  <c r="I1957" i="30"/>
  <c r="I1953" i="30"/>
  <c r="I1949" i="30"/>
  <c r="I1945" i="30"/>
  <c r="I1974" i="30"/>
  <c r="I1968" i="30"/>
  <c r="I1960" i="30"/>
  <c r="I1952" i="30"/>
  <c r="I1971" i="30"/>
  <c r="I1963" i="30"/>
  <c r="I1955" i="30"/>
  <c r="I1947" i="30"/>
  <c r="I1946" i="30"/>
  <c r="I1948" i="30"/>
  <c r="I1975" i="30"/>
  <c r="I1967" i="30"/>
  <c r="I1944" i="30"/>
  <c r="I1942" i="30"/>
  <c r="I1938" i="30"/>
  <c r="I1934" i="30"/>
  <c r="I1930" i="30"/>
  <c r="I1956" i="30"/>
  <c r="I1959" i="30"/>
  <c r="I1941" i="30"/>
  <c r="I1937" i="30"/>
  <c r="I1933" i="30"/>
  <c r="I1929" i="30"/>
  <c r="I1925" i="30"/>
  <c r="I1921" i="30"/>
  <c r="I1917" i="30"/>
  <c r="I1951" i="30"/>
  <c r="I1940" i="30"/>
  <c r="I1936" i="30"/>
  <c r="I1932" i="30"/>
  <c r="I1928" i="30"/>
  <c r="I1924" i="30"/>
  <c r="I1920" i="30"/>
  <c r="I1939" i="30"/>
  <c r="I1935" i="30"/>
  <c r="I1931" i="30"/>
  <c r="I1927" i="30"/>
  <c r="I1923" i="30"/>
  <c r="I1919" i="30"/>
  <c r="I1915" i="30"/>
  <c r="I1926" i="30"/>
  <c r="I1918" i="30"/>
  <c r="I1913" i="30"/>
  <c r="I1909" i="30"/>
  <c r="I1905" i="30"/>
  <c r="I1901" i="30"/>
  <c r="I1897" i="30"/>
  <c r="I1943" i="30"/>
  <c r="I1916" i="30"/>
  <c r="I1912" i="30"/>
  <c r="I1908" i="30"/>
  <c r="I1904" i="30"/>
  <c r="I1900" i="30"/>
  <c r="I1896" i="30"/>
  <c r="I1914" i="30"/>
  <c r="I1910" i="30"/>
  <c r="I1906" i="30"/>
  <c r="I1902" i="30"/>
  <c r="I1898" i="30"/>
  <c r="I1907" i="30"/>
  <c r="I1892" i="30"/>
  <c r="I1888" i="30"/>
  <c r="I1884" i="30"/>
  <c r="I1880" i="30"/>
  <c r="I1876" i="30"/>
  <c r="I1872" i="30"/>
  <c r="I1964" i="30"/>
  <c r="I1903" i="30"/>
  <c r="I1891" i="30"/>
  <c r="I1887" i="30"/>
  <c r="I1883" i="30"/>
  <c r="I1879" i="30"/>
  <c r="I1875" i="30"/>
  <c r="I1871" i="30"/>
  <c r="I1922" i="30"/>
  <c r="I1911" i="30"/>
  <c r="I1893" i="30"/>
  <c r="I1889" i="30"/>
  <c r="I1885" i="30"/>
  <c r="I1881" i="30"/>
  <c r="I1877" i="30"/>
  <c r="I1882" i="30"/>
  <c r="I1867" i="30"/>
  <c r="I1863" i="30"/>
  <c r="I1859" i="30"/>
  <c r="I1855" i="30"/>
  <c r="I1894" i="30"/>
  <c r="I1886" i="30"/>
  <c r="I1890" i="30"/>
  <c r="I1874" i="30"/>
  <c r="I1869" i="30"/>
  <c r="I1865" i="30"/>
  <c r="I1861" i="30"/>
  <c r="I1857" i="30"/>
  <c r="I1853" i="30"/>
  <c r="I1873" i="30"/>
  <c r="I1868" i="30"/>
  <c r="I1864" i="30"/>
  <c r="I1860" i="30"/>
  <c r="I1856" i="30"/>
  <c r="I1852" i="30"/>
  <c r="I1862" i="30"/>
  <c r="I1848" i="30"/>
  <c r="I1844" i="30"/>
  <c r="I1840" i="30"/>
  <c r="I1836" i="30"/>
  <c r="I1832" i="30"/>
  <c r="I1899" i="30"/>
  <c r="I1866" i="30"/>
  <c r="I1870" i="30"/>
  <c r="I1850" i="30"/>
  <c r="I1851" i="30"/>
  <c r="I1846" i="30"/>
  <c r="I1842" i="30"/>
  <c r="I1838" i="30"/>
  <c r="I1834" i="30"/>
  <c r="I1830" i="30"/>
  <c r="I1878" i="30"/>
  <c r="I1843" i="30"/>
  <c r="I1826" i="30"/>
  <c r="I1822" i="30"/>
  <c r="I1818" i="30"/>
  <c r="I1895" i="30"/>
  <c r="I1841" i="30"/>
  <c r="I1837" i="30"/>
  <c r="I1825" i="30"/>
  <c r="I1833" i="30"/>
  <c r="I1854" i="30"/>
  <c r="I1849" i="30"/>
  <c r="I1847" i="30"/>
  <c r="I1839" i="30"/>
  <c r="I1828" i="30"/>
  <c r="I1824" i="30"/>
  <c r="I1820" i="30"/>
  <c r="I1858" i="30"/>
  <c r="I1821" i="30"/>
  <c r="I1817" i="30"/>
  <c r="I1813" i="30"/>
  <c r="I1809" i="30"/>
  <c r="I1805" i="30"/>
  <c r="I1801" i="30"/>
  <c r="I1797" i="30"/>
  <c r="I1793" i="30"/>
  <c r="I1789" i="30"/>
  <c r="I1785" i="30"/>
  <c r="I1781" i="30"/>
  <c r="I1777" i="30"/>
  <c r="I1773" i="30"/>
  <c r="I1769" i="30"/>
  <c r="I1765" i="30"/>
  <c r="I1845" i="30"/>
  <c r="I1835" i="30"/>
  <c r="I1829" i="30"/>
  <c r="I1816" i="30"/>
  <c r="I1812" i="30"/>
  <c r="I1808" i="30"/>
  <c r="I1804" i="30"/>
  <c r="I1800" i="30"/>
  <c r="I1796" i="30"/>
  <c r="I1792" i="30"/>
  <c r="I1788" i="30"/>
  <c r="I1784" i="30"/>
  <c r="I1780" i="30"/>
  <c r="I1776" i="30"/>
  <c r="I1772" i="30"/>
  <c r="I1768" i="30"/>
  <c r="I1764" i="30"/>
  <c r="I1827" i="30"/>
  <c r="I1831" i="30"/>
  <c r="I1823" i="30"/>
  <c r="I1819" i="30"/>
  <c r="I1811" i="30"/>
  <c r="I1795" i="30"/>
  <c r="I1779" i="30"/>
  <c r="I1763" i="30"/>
  <c r="I1761" i="30"/>
  <c r="I1757" i="30"/>
  <c r="I1753" i="30"/>
  <c r="I1749" i="30"/>
  <c r="I1745" i="30"/>
  <c r="I1741" i="30"/>
  <c r="I1814" i="30"/>
  <c r="I1798" i="30"/>
  <c r="I1782" i="30"/>
  <c r="I1766" i="30"/>
  <c r="I1807" i="30"/>
  <c r="I1791" i="30"/>
  <c r="I1775" i="30"/>
  <c r="I1760" i="30"/>
  <c r="I1810" i="30"/>
  <c r="I1794" i="30"/>
  <c r="I1778" i="30"/>
  <c r="I1803" i="30"/>
  <c r="I1787" i="30"/>
  <c r="I1771" i="30"/>
  <c r="I1759" i="30"/>
  <c r="I1755" i="30"/>
  <c r="I1751" i="30"/>
  <c r="I1747" i="30"/>
  <c r="I1743" i="30"/>
  <c r="I1739" i="30"/>
  <c r="I1806" i="30"/>
  <c r="I1790" i="30"/>
  <c r="I1774" i="30"/>
  <c r="I1762" i="30"/>
  <c r="I1815" i="30"/>
  <c r="I1799" i="30"/>
  <c r="I1783" i="30"/>
  <c r="I1767" i="30"/>
  <c r="I1758" i="30"/>
  <c r="I1750" i="30"/>
  <c r="I1770" i="30"/>
  <c r="I1746" i="30"/>
  <c r="I1737" i="30"/>
  <c r="I1733" i="30"/>
  <c r="I1729" i="30"/>
  <c r="I1725" i="30"/>
  <c r="I1721" i="30"/>
  <c r="I1717" i="30"/>
  <c r="I1713" i="30"/>
  <c r="I1709" i="30"/>
  <c r="I1705" i="30"/>
  <c r="I1701" i="30"/>
  <c r="I1697" i="30"/>
  <c r="I1693" i="30"/>
  <c r="I1689" i="30"/>
  <c r="I1756" i="30"/>
  <c r="I1748" i="30"/>
  <c r="I1736" i="30"/>
  <c r="I1732" i="30"/>
  <c r="I1728" i="30"/>
  <c r="I1724" i="30"/>
  <c r="I1720" i="30"/>
  <c r="I1716" i="30"/>
  <c r="I1712" i="30"/>
  <c r="I1708" i="30"/>
  <c r="I1704" i="30"/>
  <c r="I1700" i="30"/>
  <c r="I1696" i="30"/>
  <c r="I1786" i="30"/>
  <c r="I1754" i="30"/>
  <c r="I1735" i="30"/>
  <c r="I1731" i="30"/>
  <c r="I1727" i="30"/>
  <c r="I1723" i="30"/>
  <c r="I1719" i="30"/>
  <c r="I1715" i="30"/>
  <c r="I1711" i="30"/>
  <c r="I1707" i="30"/>
  <c r="I1703" i="30"/>
  <c r="I1699" i="30"/>
  <c r="I1695" i="30"/>
  <c r="I1691" i="30"/>
  <c r="I1742" i="30"/>
  <c r="I1740" i="30"/>
  <c r="I1714" i="30"/>
  <c r="I1686" i="30"/>
  <c r="I1682" i="30"/>
  <c r="I1678" i="30"/>
  <c r="I1674" i="30"/>
  <c r="I1670" i="30"/>
  <c r="I1666" i="30"/>
  <c r="I1662" i="30"/>
  <c r="I1658" i="30"/>
  <c r="I1654" i="30"/>
  <c r="I1752" i="30"/>
  <c r="I1744" i="30"/>
  <c r="I1726" i="30"/>
  <c r="I1698" i="30"/>
  <c r="I1738" i="30"/>
  <c r="I1685" i="30"/>
  <c r="I1681" i="30"/>
  <c r="I1677" i="30"/>
  <c r="I1673" i="30"/>
  <c r="I1669" i="30"/>
  <c r="I1665" i="30"/>
  <c r="I1661" i="30"/>
  <c r="I1657" i="30"/>
  <c r="I1653" i="30"/>
  <c r="I1649" i="30"/>
  <c r="I1645" i="30"/>
  <c r="I1802" i="30"/>
  <c r="I1718" i="30"/>
  <c r="I1702" i="30"/>
  <c r="I1730" i="30"/>
  <c r="I1706" i="30"/>
  <c r="I1690" i="30"/>
  <c r="I1688" i="30"/>
  <c r="I1684" i="30"/>
  <c r="I1680" i="30"/>
  <c r="I1676" i="30"/>
  <c r="I1672" i="30"/>
  <c r="I1668" i="30"/>
  <c r="I1664" i="30"/>
  <c r="I1660" i="30"/>
  <c r="I1656" i="30"/>
  <c r="I1652" i="30"/>
  <c r="I1648" i="30"/>
  <c r="I1644" i="30"/>
  <c r="I1710" i="30"/>
  <c r="I1692" i="30"/>
  <c r="I1722" i="30"/>
  <c r="I1694" i="30"/>
  <c r="I1687" i="30"/>
  <c r="I1683" i="30"/>
  <c r="I1679" i="30"/>
  <c r="I1675" i="30"/>
  <c r="I1671" i="30"/>
  <c r="I1667" i="30"/>
  <c r="I1663" i="30"/>
  <c r="I1659" i="30"/>
  <c r="I1655" i="30"/>
  <c r="I1651" i="30"/>
  <c r="I1647" i="30"/>
  <c r="I1643" i="30"/>
  <c r="I1637" i="30"/>
  <c r="I1633" i="30"/>
  <c r="I1629" i="30"/>
  <c r="I1625" i="30"/>
  <c r="I1621" i="30"/>
  <c r="I1617" i="30"/>
  <c r="I1613" i="30"/>
  <c r="I1609" i="30"/>
  <c r="I1605" i="30"/>
  <c r="I1601" i="30"/>
  <c r="I1597" i="30"/>
  <c r="I1593" i="30"/>
  <c r="I1641" i="30"/>
  <c r="I1640" i="30"/>
  <c r="I1636" i="30"/>
  <c r="I1632" i="30"/>
  <c r="I1628" i="30"/>
  <c r="I1624" i="30"/>
  <c r="I1620" i="30"/>
  <c r="I1616" i="30"/>
  <c r="I1612" i="30"/>
  <c r="I1608" i="30"/>
  <c r="I1604" i="30"/>
  <c r="I1600" i="30"/>
  <c r="I1596" i="30"/>
  <c r="I1592" i="30"/>
  <c r="I1646" i="30"/>
  <c r="I1734" i="30"/>
  <c r="I1639" i="30"/>
  <c r="I1635" i="30"/>
  <c r="I1631" i="30"/>
  <c r="I1627" i="30"/>
  <c r="I1623" i="30"/>
  <c r="I1619" i="30"/>
  <c r="I1615" i="30"/>
  <c r="I1611" i="30"/>
  <c r="I1607" i="30"/>
  <c r="I1603" i="30"/>
  <c r="I1599" i="30"/>
  <c r="I1595" i="30"/>
  <c r="I1591" i="30"/>
  <c r="I1638" i="30"/>
  <c r="I1634" i="30"/>
  <c r="I1630" i="30"/>
  <c r="I1626" i="30"/>
  <c r="I1622" i="30"/>
  <c r="I1618" i="30"/>
  <c r="I1614" i="30"/>
  <c r="I1610" i="30"/>
  <c r="I1606" i="30"/>
  <c r="I1602" i="30"/>
  <c r="I1598" i="30"/>
  <c r="I1594" i="30"/>
  <c r="I1642" i="30"/>
  <c r="I1650" i="30"/>
  <c r="I1588" i="30"/>
  <c r="I1584" i="30"/>
  <c r="I1580" i="30"/>
  <c r="I1576" i="30"/>
  <c r="I1572" i="30"/>
  <c r="I1568" i="30"/>
  <c r="I1564" i="30"/>
  <c r="I1560" i="30"/>
  <c r="I1556" i="30"/>
  <c r="I1552" i="30"/>
  <c r="I1548" i="30"/>
  <c r="I1544" i="30"/>
  <c r="I1589" i="30"/>
  <c r="I1587" i="30"/>
  <c r="I1583" i="30"/>
  <c r="I1579" i="30"/>
  <c r="I1575" i="30"/>
  <c r="I1571" i="30"/>
  <c r="I1567" i="30"/>
  <c r="I1563" i="30"/>
  <c r="I1559" i="30"/>
  <c r="I1555" i="30"/>
  <c r="I1551" i="30"/>
  <c r="I1547" i="30"/>
  <c r="I1543" i="30"/>
  <c r="I1539" i="30"/>
  <c r="I1535" i="30"/>
  <c r="I1590" i="30"/>
  <c r="I1586" i="30"/>
  <c r="I1582" i="30"/>
  <c r="I1578" i="30"/>
  <c r="I1574" i="30"/>
  <c r="I1570" i="30"/>
  <c r="I1566" i="30"/>
  <c r="I1562" i="30"/>
  <c r="I1558" i="30"/>
  <c r="I1554" i="30"/>
  <c r="I1550" i="30"/>
  <c r="I1585" i="30"/>
  <c r="I1581" i="30"/>
  <c r="I1577" i="30"/>
  <c r="I1573" i="30"/>
  <c r="I1569" i="30"/>
  <c r="I1565" i="30"/>
  <c r="I1561" i="30"/>
  <c r="I1557" i="30"/>
  <c r="I1553" i="30"/>
  <c r="I1549" i="30"/>
  <c r="I1545" i="30"/>
  <c r="I1541" i="30"/>
  <c r="I1537" i="30"/>
  <c r="I1542" i="30"/>
  <c r="I1532" i="30"/>
  <c r="I1528" i="30"/>
  <c r="I1524" i="30"/>
  <c r="I1520" i="30"/>
  <c r="I1516" i="30"/>
  <c r="I1512" i="30"/>
  <c r="I1508" i="30"/>
  <c r="I1504" i="30"/>
  <c r="I1500" i="30"/>
  <c r="I1496" i="30"/>
  <c r="I1492" i="30"/>
  <c r="I1488" i="30"/>
  <c r="I1484" i="30"/>
  <c r="I1534" i="30"/>
  <c r="I1533" i="30"/>
  <c r="I1531" i="30"/>
  <c r="I1527" i="30"/>
  <c r="I1523" i="30"/>
  <c r="I1519" i="30"/>
  <c r="I1515" i="30"/>
  <c r="I1511" i="30"/>
  <c r="I1507" i="30"/>
  <c r="I1540" i="30"/>
  <c r="I1538" i="30"/>
  <c r="I1536" i="30"/>
  <c r="I1530" i="30"/>
  <c r="I1526" i="30"/>
  <c r="I1522" i="30"/>
  <c r="I1518" i="30"/>
  <c r="I1514" i="30"/>
  <c r="I1510" i="30"/>
  <c r="I1506" i="30"/>
  <c r="I1502" i="30"/>
  <c r="I1498" i="30"/>
  <c r="I1494" i="30"/>
  <c r="I1490" i="30"/>
  <c r="I1486" i="30"/>
  <c r="I1482" i="30"/>
  <c r="I1478" i="30"/>
  <c r="I1474" i="30"/>
  <c r="I1470" i="30"/>
  <c r="I1466" i="30"/>
  <c r="I1462" i="30"/>
  <c r="I1458" i="30"/>
  <c r="I1454" i="30"/>
  <c r="I1450" i="30"/>
  <c r="I1446" i="30"/>
  <c r="I1442" i="30"/>
  <c r="I1438" i="30"/>
  <c r="I1513" i="30"/>
  <c r="I1481" i="30"/>
  <c r="I1525" i="30"/>
  <c r="I1477" i="30"/>
  <c r="I1473" i="30"/>
  <c r="I1469" i="30"/>
  <c r="I1465" i="30"/>
  <c r="I1461" i="30"/>
  <c r="I1457" i="30"/>
  <c r="I1453" i="30"/>
  <c r="I1449" i="30"/>
  <c r="I1445" i="30"/>
  <c r="I1441" i="30"/>
  <c r="I1437" i="30"/>
  <c r="I1433" i="30"/>
  <c r="I1546" i="30"/>
  <c r="I1505" i="30"/>
  <c r="I1489" i="30"/>
  <c r="I1517" i="30"/>
  <c r="I1493" i="30"/>
  <c r="I1491" i="30"/>
  <c r="I1483" i="30"/>
  <c r="I1480" i="30"/>
  <c r="I1476" i="30"/>
  <c r="I1472" i="30"/>
  <c r="I1468" i="30"/>
  <c r="I1464" i="30"/>
  <c r="I1460" i="30"/>
  <c r="I1456" i="30"/>
  <c r="I1452" i="30"/>
  <c r="I1448" i="30"/>
  <c r="I1444" i="30"/>
  <c r="I1440" i="30"/>
  <c r="I1436" i="30"/>
  <c r="I1432" i="30"/>
  <c r="I1529" i="30"/>
  <c r="I1497" i="30"/>
  <c r="I1495" i="30"/>
  <c r="I1487" i="30"/>
  <c r="I1509" i="30"/>
  <c r="I1501" i="30"/>
  <c r="I1499" i="30"/>
  <c r="I1485" i="30"/>
  <c r="I1479" i="30"/>
  <c r="I1475" i="30"/>
  <c r="I1471" i="30"/>
  <c r="I1467" i="30"/>
  <c r="I1463" i="30"/>
  <c r="I1459" i="30"/>
  <c r="I1455" i="30"/>
  <c r="I1451" i="30"/>
  <c r="I1447" i="30"/>
  <c r="I1443" i="30"/>
  <c r="I1439" i="30"/>
  <c r="I1435" i="30"/>
  <c r="I1431" i="30"/>
  <c r="I1427" i="30"/>
  <c r="I1423" i="30"/>
  <c r="I1419" i="30"/>
  <c r="I1424" i="30"/>
  <c r="I1415" i="30"/>
  <c r="I1411" i="30"/>
  <c r="I1407" i="30"/>
  <c r="I1403" i="30"/>
  <c r="I1399" i="30"/>
  <c r="I1395" i="30"/>
  <c r="I1391" i="30"/>
  <c r="I1387" i="30"/>
  <c r="I1383" i="30"/>
  <c r="I1379" i="30"/>
  <c r="I1375" i="30"/>
  <c r="I1420" i="30"/>
  <c r="I1430" i="30"/>
  <c r="I1414" i="30"/>
  <c r="I1410" i="30"/>
  <c r="I1406" i="30"/>
  <c r="I1402" i="30"/>
  <c r="I1398" i="30"/>
  <c r="I1394" i="30"/>
  <c r="I1390" i="30"/>
  <c r="I1386" i="30"/>
  <c r="I1382" i="30"/>
  <c r="I1378" i="30"/>
  <c r="I1374" i="30"/>
  <c r="I1370" i="30"/>
  <c r="I1366" i="30"/>
  <c r="I1426" i="30"/>
  <c r="I1503" i="30"/>
  <c r="I1434" i="30"/>
  <c r="I1429" i="30"/>
  <c r="I1422" i="30"/>
  <c r="I1417" i="30"/>
  <c r="I1413" i="30"/>
  <c r="I1409" i="30"/>
  <c r="I1405" i="30"/>
  <c r="I1401" i="30"/>
  <c r="I1397" i="30"/>
  <c r="I1393" i="30"/>
  <c r="I1389" i="30"/>
  <c r="I1385" i="30"/>
  <c r="I1381" i="30"/>
  <c r="I1377" i="30"/>
  <c r="I1373" i="30"/>
  <c r="I1369" i="30"/>
  <c r="I1425" i="30"/>
  <c r="I1418" i="30"/>
  <c r="I1421" i="30"/>
  <c r="I1416" i="30"/>
  <c r="I1412" i="30"/>
  <c r="I1408" i="30"/>
  <c r="I1404" i="30"/>
  <c r="I1400" i="30"/>
  <c r="I1396" i="30"/>
  <c r="I1392" i="30"/>
  <c r="I1388" i="30"/>
  <c r="I1384" i="30"/>
  <c r="I1380" i="30"/>
  <c r="I1376" i="30"/>
  <c r="I1372" i="30"/>
  <c r="I1368" i="30"/>
  <c r="I1364" i="30"/>
  <c r="I1428" i="30"/>
  <c r="I1367" i="30"/>
  <c r="I1365" i="30"/>
  <c r="I1360" i="30"/>
  <c r="I1356" i="30"/>
  <c r="I1352" i="30"/>
  <c r="I1348" i="30"/>
  <c r="I1344" i="30"/>
  <c r="I1340" i="30"/>
  <c r="I1336" i="30"/>
  <c r="I1332" i="30"/>
  <c r="I1328" i="30"/>
  <c r="I1324" i="30"/>
  <c r="I1320" i="30"/>
  <c r="I1316" i="30"/>
  <c r="I1312" i="30"/>
  <c r="I1308" i="30"/>
  <c r="I1304" i="30"/>
  <c r="I1300" i="30"/>
  <c r="I1296" i="30"/>
  <c r="I1292" i="30"/>
  <c r="I1288" i="30"/>
  <c r="I1284" i="30"/>
  <c r="I1280" i="30"/>
  <c r="I1276" i="30"/>
  <c r="I1272" i="30"/>
  <c r="I1268" i="30"/>
  <c r="I1521" i="30"/>
  <c r="I1371" i="30"/>
  <c r="I1363" i="30"/>
  <c r="I1359" i="30"/>
  <c r="I1355" i="30"/>
  <c r="I1351" i="30"/>
  <c r="I1347" i="30"/>
  <c r="I1343" i="30"/>
  <c r="I1339" i="30"/>
  <c r="I1335" i="30"/>
  <c r="I1331" i="30"/>
  <c r="I1327" i="30"/>
  <c r="I1323" i="30"/>
  <c r="I1319" i="30"/>
  <c r="I1315" i="30"/>
  <c r="I1311" i="30"/>
  <c r="I1307" i="30"/>
  <c r="I1303" i="30"/>
  <c r="I1299" i="30"/>
  <c r="I1295" i="30"/>
  <c r="I1291" i="30"/>
  <c r="I1287" i="30"/>
  <c r="I1283" i="30"/>
  <c r="I1279" i="30"/>
  <c r="I1275" i="30"/>
  <c r="I1271" i="30"/>
  <c r="I1267" i="30"/>
  <c r="I1263" i="30"/>
  <c r="I1259" i="30"/>
  <c r="I1255" i="30"/>
  <c r="I1362" i="30"/>
  <c r="I1358" i="30"/>
  <c r="I1354" i="30"/>
  <c r="I1350" i="30"/>
  <c r="I1346" i="30"/>
  <c r="I1342" i="30"/>
  <c r="I1338" i="30"/>
  <c r="I1334" i="30"/>
  <c r="I1330" i="30"/>
  <c r="I1326" i="30"/>
  <c r="I1322" i="30"/>
  <c r="I1318" i="30"/>
  <c r="I1314" i="30"/>
  <c r="I1310" i="30"/>
  <c r="I1306" i="30"/>
  <c r="I1302" i="30"/>
  <c r="I1298" i="30"/>
  <c r="I1294" i="30"/>
  <c r="I1290" i="30"/>
  <c r="I1286" i="30"/>
  <c r="I1282" i="30"/>
  <c r="I1278" i="30"/>
  <c r="I1274" i="30"/>
  <c r="I1270" i="30"/>
  <c r="I1266" i="30"/>
  <c r="I1262" i="30"/>
  <c r="I1258" i="30"/>
  <c r="I1254" i="30"/>
  <c r="I1250" i="30"/>
  <c r="I1246" i="30"/>
  <c r="I1361" i="30"/>
  <c r="I1357" i="30"/>
  <c r="I1353" i="30"/>
  <c r="I1349" i="30"/>
  <c r="I1345" i="30"/>
  <c r="I1341" i="30"/>
  <c r="I1337" i="30"/>
  <c r="I1333" i="30"/>
  <c r="I1329" i="30"/>
  <c r="I1325" i="30"/>
  <c r="I1321" i="30"/>
  <c r="I1317" i="30"/>
  <c r="I1313" i="30"/>
  <c r="I1309" i="30"/>
  <c r="I1305" i="30"/>
  <c r="I1301" i="30"/>
  <c r="I1297" i="30"/>
  <c r="I1293" i="30"/>
  <c r="I1289" i="30"/>
  <c r="I1285" i="30"/>
  <c r="I1281" i="30"/>
  <c r="I1277" i="30"/>
  <c r="I1273" i="30"/>
  <c r="I1269" i="30"/>
  <c r="I1265" i="30"/>
  <c r="I1261" i="30"/>
  <c r="I1257" i="30"/>
  <c r="I1253" i="30"/>
  <c r="I1249" i="30"/>
  <c r="I1260" i="30"/>
  <c r="I1248" i="30"/>
  <c r="I1247" i="30"/>
  <c r="I1251" i="30"/>
  <c r="I1242" i="30"/>
  <c r="I1238" i="30"/>
  <c r="I1234" i="30"/>
  <c r="I1230" i="30"/>
  <c r="I1226" i="30"/>
  <c r="I1222" i="30"/>
  <c r="I1218" i="30"/>
  <c r="I1214" i="30"/>
  <c r="I1210" i="30"/>
  <c r="I1206" i="30"/>
  <c r="I1202" i="30"/>
  <c r="I1198" i="30"/>
  <c r="I1194" i="30"/>
  <c r="I1190" i="30"/>
  <c r="I1186" i="30"/>
  <c r="I1182" i="30"/>
  <c r="I1178" i="30"/>
  <c r="I1174" i="30"/>
  <c r="I1170" i="30"/>
  <c r="I1166" i="30"/>
  <c r="I1162" i="30"/>
  <c r="I1158" i="30"/>
  <c r="I1154" i="30"/>
  <c r="I1150" i="30"/>
  <c r="I1146" i="30"/>
  <c r="I1142" i="30"/>
  <c r="I1138" i="30"/>
  <c r="I1256" i="30"/>
  <c r="I1245" i="30"/>
  <c r="I1241" i="30"/>
  <c r="I1237" i="30"/>
  <c r="I1233" i="30"/>
  <c r="I1229" i="30"/>
  <c r="I1225" i="30"/>
  <c r="I1221" i="30"/>
  <c r="I1217" i="30"/>
  <c r="I1213" i="30"/>
  <c r="I1209" i="30"/>
  <c r="I1205" i="30"/>
  <c r="I1201" i="30"/>
  <c r="I1197" i="30"/>
  <c r="I1193" i="30"/>
  <c r="I1189" i="30"/>
  <c r="I1185" i="30"/>
  <c r="I1181" i="30"/>
  <c r="I1177" i="30"/>
  <c r="I1173" i="30"/>
  <c r="I1169" i="30"/>
  <c r="I1165" i="30"/>
  <c r="I1161" i="30"/>
  <c r="I1157" i="30"/>
  <c r="I1153" i="30"/>
  <c r="I1149" i="30"/>
  <c r="I1145" i="30"/>
  <c r="I1252" i="30"/>
  <c r="I1244" i="30"/>
  <c r="I1240" i="30"/>
  <c r="I1236" i="30"/>
  <c r="I1232" i="30"/>
  <c r="I1228" i="30"/>
  <c r="I1224" i="30"/>
  <c r="I1220" i="30"/>
  <c r="I1216" i="30"/>
  <c r="I1212" i="30"/>
  <c r="I1208" i="30"/>
  <c r="I1204" i="30"/>
  <c r="I1200" i="30"/>
  <c r="I1196" i="30"/>
  <c r="I1192" i="30"/>
  <c r="I1188" i="30"/>
  <c r="I1184" i="30"/>
  <c r="I1180" i="30"/>
  <c r="I1176" i="30"/>
  <c r="I1172" i="30"/>
  <c r="I1168" i="30"/>
  <c r="I1164" i="30"/>
  <c r="I1160" i="30"/>
  <c r="I1156" i="30"/>
  <c r="I1152" i="30"/>
  <c r="I1148" i="30"/>
  <c r="I1144" i="30"/>
  <c r="I1140" i="30"/>
  <c r="I1264" i="30"/>
  <c r="I1239" i="30"/>
  <c r="I1207" i="30"/>
  <c r="I1175" i="30"/>
  <c r="I1143" i="30"/>
  <c r="I1133" i="30"/>
  <c r="I1129" i="30"/>
  <c r="I1125" i="30"/>
  <c r="I1121" i="30"/>
  <c r="I1117" i="30"/>
  <c r="I1113" i="30"/>
  <c r="I1109" i="30"/>
  <c r="I1105" i="30"/>
  <c r="I1101" i="30"/>
  <c r="I1097" i="30"/>
  <c r="I1093" i="30"/>
  <c r="I1089" i="30"/>
  <c r="I1085" i="30"/>
  <c r="I1081" i="30"/>
  <c r="I1077" i="30"/>
  <c r="I1073" i="30"/>
  <c r="I1069" i="30"/>
  <c r="I1065" i="30"/>
  <c r="I1061" i="30"/>
  <c r="I1057" i="30"/>
  <c r="I1053" i="30"/>
  <c r="I1049" i="30"/>
  <c r="I1045" i="30"/>
  <c r="I1041" i="30"/>
  <c r="I1219" i="30"/>
  <c r="I1187" i="30"/>
  <c r="I1155" i="30"/>
  <c r="I1139" i="30"/>
  <c r="M1039" i="30"/>
  <c r="I1231" i="30"/>
  <c r="I1199" i="30"/>
  <c r="I1167" i="30"/>
  <c r="I1132" i="30"/>
  <c r="I1128" i="30"/>
  <c r="I1124" i="30"/>
  <c r="I1120" i="30"/>
  <c r="I1116" i="30"/>
  <c r="I1112" i="30"/>
  <c r="I1108" i="30"/>
  <c r="I1104" i="30"/>
  <c r="I1100" i="30"/>
  <c r="I1096" i="30"/>
  <c r="I1092" i="30"/>
  <c r="I1088" i="30"/>
  <c r="I1084" i="30"/>
  <c r="I1080" i="30"/>
  <c r="I1076" i="30"/>
  <c r="I1072" i="30"/>
  <c r="I1068" i="30"/>
  <c r="I1064" i="30"/>
  <c r="I1060" i="30"/>
  <c r="I1056" i="30"/>
  <c r="I1052" i="30"/>
  <c r="I1048" i="30"/>
  <c r="I1044" i="30"/>
  <c r="I1040" i="30"/>
  <c r="I1243" i="30"/>
  <c r="I1211" i="30"/>
  <c r="I1179" i="30"/>
  <c r="I1147" i="30"/>
  <c r="T1039" i="30"/>
  <c r="I1223" i="30"/>
  <c r="I1191" i="30"/>
  <c r="I1159" i="30"/>
  <c r="I1141" i="30"/>
  <c r="I1135" i="30"/>
  <c r="I1131" i="30"/>
  <c r="I1127" i="30"/>
  <c r="I1123" i="30"/>
  <c r="I1119" i="30"/>
  <c r="I1115" i="30"/>
  <c r="I1111" i="30"/>
  <c r="I1107" i="30"/>
  <c r="I1103" i="30"/>
  <c r="I1099" i="30"/>
  <c r="I1095" i="30"/>
  <c r="I1091" i="30"/>
  <c r="I1087" i="30"/>
  <c r="I1083" i="30"/>
  <c r="I1079" i="30"/>
  <c r="I1075" i="30"/>
  <c r="I1071" i="30"/>
  <c r="I1067" i="30"/>
  <c r="I1063" i="30"/>
  <c r="I1059" i="30"/>
  <c r="I1055" i="30"/>
  <c r="I1051" i="30"/>
  <c r="I1047" i="30"/>
  <c r="I1043" i="30"/>
  <c r="I1235" i="30"/>
  <c r="I1203" i="30"/>
  <c r="I1171" i="30"/>
  <c r="I1136" i="30"/>
  <c r="I1215" i="30"/>
  <c r="I1183" i="30"/>
  <c r="I1151" i="30"/>
  <c r="I1137" i="30"/>
  <c r="I1134" i="30"/>
  <c r="I1130" i="30"/>
  <c r="I1126" i="30"/>
  <c r="I1122" i="30"/>
  <c r="I1118" i="30"/>
  <c r="I1114" i="30"/>
  <c r="I1110" i="30"/>
  <c r="I1106" i="30"/>
  <c r="I1102" i="30"/>
  <c r="I1098" i="30"/>
  <c r="I1094" i="30"/>
  <c r="I1090" i="30"/>
  <c r="I1086" i="30"/>
  <c r="I1082" i="30"/>
  <c r="I1078" i="30"/>
  <c r="I1074" i="30"/>
  <c r="I1070" i="30"/>
  <c r="I1066" i="30"/>
  <c r="I1062" i="30"/>
  <c r="I1058" i="30"/>
  <c r="I1054" i="30"/>
  <c r="I1050" i="30"/>
  <c r="I1046" i="30"/>
  <c r="I1042" i="30"/>
  <c r="I1227" i="30"/>
  <c r="AS1039" i="30"/>
  <c r="I1163" i="30"/>
  <c r="I1195" i="30"/>
  <c r="H1293" i="30"/>
  <c r="H1277" i="30"/>
  <c r="H1479" i="30"/>
  <c r="H1502" i="30"/>
  <c r="H1631" i="30"/>
  <c r="H1825" i="30"/>
  <c r="H1891" i="30"/>
  <c r="H1971" i="30"/>
  <c r="H2005" i="30"/>
  <c r="H2031" i="30"/>
  <c r="E1221" i="30"/>
  <c r="G1221" i="30" s="1"/>
  <c r="J1045" i="30"/>
  <c r="F1061" i="30"/>
  <c r="F1093" i="30"/>
  <c r="F1125" i="30"/>
  <c r="F1174" i="30"/>
  <c r="F1306" i="30"/>
  <c r="G1306" i="30" s="1"/>
  <c r="F1247" i="30"/>
  <c r="F1279" i="30"/>
  <c r="F1311" i="30"/>
  <c r="G1311" i="30" s="1"/>
  <c r="F1343" i="30"/>
  <c r="G1343" i="30" s="1"/>
  <c r="F1413" i="30"/>
  <c r="G1413" i="30" s="1"/>
  <c r="F1273" i="30"/>
  <c r="F1305" i="30"/>
  <c r="F1337" i="30"/>
  <c r="F1368" i="30"/>
  <c r="F1400" i="30"/>
  <c r="F1465" i="30"/>
  <c r="F1567" i="30"/>
  <c r="F1503" i="30"/>
  <c r="G1503" i="30" s="1"/>
  <c r="F1522" i="30"/>
  <c r="F1640" i="30"/>
  <c r="G1640" i="30" s="1"/>
  <c r="F1601" i="30"/>
  <c r="G1601" i="30" s="1"/>
  <c r="F1633" i="30"/>
  <c r="G1633" i="30" s="1"/>
  <c r="F1654" i="30"/>
  <c r="F1686" i="30"/>
  <c r="F1707" i="30"/>
  <c r="F1740" i="30"/>
  <c r="F1788" i="30"/>
  <c r="G1788" i="30" s="1"/>
  <c r="F1794" i="30"/>
  <c r="F1873" i="30"/>
  <c r="F2005" i="30"/>
  <c r="G2005" i="30" s="1"/>
  <c r="F2033" i="30"/>
  <c r="F2034" i="30"/>
  <c r="G2034" i="30" s="1"/>
  <c r="F2036" i="30"/>
  <c r="E1040" i="30"/>
  <c r="E1056" i="30"/>
  <c r="G1056" i="30" s="1"/>
  <c r="E1072" i="30"/>
  <c r="G1072" i="30" s="1"/>
  <c r="E1088" i="30"/>
  <c r="G1088" i="30" s="1"/>
  <c r="E1104" i="30"/>
  <c r="G1104" i="30" s="1"/>
  <c r="E1120" i="30"/>
  <c r="G1120" i="30" s="1"/>
  <c r="G1041" i="30"/>
  <c r="G1057" i="30"/>
  <c r="G1073" i="30"/>
  <c r="G1089" i="30"/>
  <c r="G1105" i="30"/>
  <c r="G1121" i="30"/>
  <c r="G1050" i="30"/>
  <c r="G1066" i="30"/>
  <c r="G1082" i="30"/>
  <c r="G1098" i="30"/>
  <c r="G1114" i="30"/>
  <c r="G1130" i="30"/>
  <c r="E1193" i="30"/>
  <c r="G1193" i="30" s="1"/>
  <c r="G1213" i="30"/>
  <c r="G1051" i="30"/>
  <c r="G1067" i="30"/>
  <c r="G1083" i="30"/>
  <c r="G1131" i="30"/>
  <c r="E1338" i="30"/>
  <c r="G1338" i="30" s="1"/>
  <c r="E1354" i="30"/>
  <c r="G1354" i="30" s="1"/>
  <c r="G1432" i="30"/>
  <c r="E1379" i="30"/>
  <c r="G1379" i="30" s="1"/>
  <c r="E1395" i="30"/>
  <c r="G1395" i="30" s="1"/>
  <c r="E1411" i="30"/>
  <c r="G1411" i="30" s="1"/>
  <c r="E1497" i="30"/>
  <c r="G1497" i="30" s="1"/>
  <c r="E1439" i="30"/>
  <c r="G1439" i="30" s="1"/>
  <c r="E1471" i="30"/>
  <c r="G1471" i="30" s="1"/>
  <c r="E1519" i="30"/>
  <c r="G1519" i="30" s="1"/>
  <c r="G1501" i="30"/>
  <c r="E1517" i="30"/>
  <c r="G1517" i="30" s="1"/>
  <c r="E1560" i="30"/>
  <c r="G1560" i="30" s="1"/>
  <c r="E1576" i="30"/>
  <c r="E1546" i="30"/>
  <c r="G1546" i="30" s="1"/>
  <c r="E1578" i="30"/>
  <c r="G1578" i="30" s="1"/>
  <c r="G1652" i="30"/>
  <c r="E1613" i="30"/>
  <c r="G1613" i="30" s="1"/>
  <c r="E1594" i="30"/>
  <c r="G1594" i="30" s="1"/>
  <c r="E1626" i="30"/>
  <c r="G1626" i="30" s="1"/>
  <c r="E1603" i="30"/>
  <c r="G1603" i="30" s="1"/>
  <c r="E1635" i="30"/>
  <c r="G1635" i="30" s="1"/>
  <c r="G1708" i="30"/>
  <c r="E1646" i="30"/>
  <c r="G1646" i="30" s="1"/>
  <c r="E1678" i="30"/>
  <c r="G1678" i="30" s="1"/>
  <c r="E1651" i="30"/>
  <c r="G1651" i="30" s="1"/>
  <c r="E1667" i="30"/>
  <c r="G1667" i="30" s="1"/>
  <c r="E1683" i="30"/>
  <c r="G1683" i="30" s="1"/>
  <c r="G1694" i="30"/>
  <c r="E1729" i="30"/>
  <c r="G1729" i="30" s="1"/>
  <c r="E1748" i="30"/>
  <c r="G1748" i="30" s="1"/>
  <c r="E1718" i="30"/>
  <c r="G1718" i="30" s="1"/>
  <c r="E1711" i="30"/>
  <c r="G1711" i="30" s="1"/>
  <c r="G1764" i="30"/>
  <c r="E1743" i="30"/>
  <c r="G1743" i="30" s="1"/>
  <c r="G1818" i="30"/>
  <c r="G1839" i="30"/>
  <c r="E1820" i="30"/>
  <c r="G1820" i="30" s="1"/>
  <c r="G1909" i="30"/>
  <c r="E1859" i="30"/>
  <c r="G1859" i="30" s="1"/>
  <c r="E1896" i="30"/>
  <c r="G1896" i="30" s="1"/>
  <c r="E1912" i="30"/>
  <c r="G1912" i="30" s="1"/>
  <c r="E1925" i="30"/>
  <c r="G1925" i="30" s="1"/>
  <c r="E1941" i="30"/>
  <c r="G1941" i="30" s="1"/>
  <c r="E1942" i="30"/>
  <c r="G1942" i="30" s="1"/>
  <c r="E1939" i="30"/>
  <c r="G1939" i="30" s="1"/>
  <c r="E1936" i="30"/>
  <c r="G1936" i="30" s="1"/>
  <c r="E1951" i="30"/>
  <c r="G1951" i="30" s="1"/>
  <c r="E1973" i="30"/>
  <c r="G1973" i="30" s="1"/>
  <c r="E1993" i="30"/>
  <c r="G1993" i="30" s="1"/>
  <c r="E1987" i="30"/>
  <c r="G1987" i="30" s="1"/>
  <c r="G2003" i="30"/>
  <c r="E2004" i="30"/>
  <c r="G2004" i="30" s="1"/>
  <c r="E2023" i="30"/>
  <c r="G2023" i="30" s="1"/>
  <c r="E2030" i="30"/>
  <c r="G2030" i="30" s="1"/>
  <c r="J1057" i="30"/>
  <c r="H1126" i="30"/>
  <c r="K1226" i="30"/>
  <c r="K1047" i="30"/>
  <c r="K1079" i="30"/>
  <c r="K1111" i="30"/>
  <c r="K1242" i="30"/>
  <c r="K1167" i="30"/>
  <c r="K1199" i="30"/>
  <c r="K1231" i="30"/>
  <c r="K1233" i="30"/>
  <c r="K1252" i="30"/>
  <c r="K1284" i="30"/>
  <c r="K1316" i="30"/>
  <c r="K1348" i="30"/>
  <c r="K1265" i="30"/>
  <c r="K1297" i="30"/>
  <c r="K1329" i="30"/>
  <c r="K1361" i="30"/>
  <c r="K1421" i="30"/>
  <c r="K1446" i="30"/>
  <c r="K1478" i="30"/>
  <c r="K1460" i="30"/>
  <c r="K1481" i="30"/>
  <c r="K1510" i="30"/>
  <c r="K1487" i="30"/>
  <c r="K1544" i="30"/>
  <c r="K1707" i="30"/>
  <c r="K1716" i="30"/>
  <c r="K1809" i="30"/>
  <c r="K1774" i="30"/>
  <c r="K1748" i="30"/>
  <c r="K1788" i="30"/>
  <c r="K1822" i="30"/>
  <c r="K1825" i="30"/>
  <c r="K1955" i="30"/>
  <c r="K2035" i="30"/>
  <c r="K85" i="30"/>
  <c r="K81" i="30"/>
  <c r="K335" i="30"/>
  <c r="AS334" i="30" s="1"/>
  <c r="K367" i="30"/>
  <c r="AS366" i="30" s="1"/>
  <c r="K399" i="30"/>
  <c r="K463" i="30"/>
  <c r="AS462" i="30" s="1"/>
  <c r="K495" i="30"/>
  <c r="AS494" i="30" s="1"/>
  <c r="K527" i="30"/>
  <c r="K730" i="30"/>
  <c r="K705" i="30"/>
  <c r="K769" i="30"/>
  <c r="K688" i="30"/>
  <c r="K752" i="30"/>
  <c r="K789" i="30"/>
  <c r="K815" i="30"/>
  <c r="K879" i="30"/>
  <c r="K1028" i="30"/>
  <c r="J327" i="30"/>
  <c r="AM326" i="30" s="1"/>
  <c r="J455" i="30"/>
  <c r="AM454" i="30" s="1"/>
  <c r="J88" i="30"/>
  <c r="J321" i="30"/>
  <c r="AM320" i="30" s="1"/>
  <c r="J353" i="30"/>
  <c r="J385" i="30"/>
  <c r="AM384" i="30" s="1"/>
  <c r="J417" i="30"/>
  <c r="AM416" i="30" s="1"/>
  <c r="J449" i="30"/>
  <c r="AM448" i="30" s="1"/>
  <c r="J481" i="30"/>
  <c r="AM480" i="30" s="1"/>
  <c r="J513" i="30"/>
  <c r="AM512" i="30" s="1"/>
  <c r="J739" i="30"/>
  <c r="AM738" i="30" s="1"/>
  <c r="J1008" i="30"/>
  <c r="AM1007" i="30" s="1"/>
  <c r="J815" i="30"/>
  <c r="J879" i="30"/>
  <c r="I83" i="30"/>
  <c r="I75" i="30"/>
  <c r="I67" i="30"/>
  <c r="I59" i="30"/>
  <c r="T51" i="30"/>
  <c r="M51" i="30"/>
  <c r="AM51" i="30"/>
  <c r="AG50" i="30"/>
  <c r="Z51" i="30"/>
  <c r="AS51" i="30"/>
  <c r="N51" i="30"/>
  <c r="T43" i="30"/>
  <c r="AG42" i="30"/>
  <c r="AM43" i="30"/>
  <c r="M43" i="30"/>
  <c r="Z43" i="30"/>
  <c r="AS43" i="30"/>
  <c r="N43" i="30"/>
  <c r="T35" i="30"/>
  <c r="AG34" i="30"/>
  <c r="AM35" i="30"/>
  <c r="Z35" i="30"/>
  <c r="AS35" i="30"/>
  <c r="N35" i="30"/>
  <c r="M35" i="30"/>
  <c r="I91" i="30"/>
  <c r="Z99" i="30"/>
  <c r="AS99" i="30"/>
  <c r="N99" i="30"/>
  <c r="M99" i="30"/>
  <c r="D99" i="30" s="1"/>
  <c r="T99" i="30"/>
  <c r="AM99" i="30"/>
  <c r="Z107" i="30"/>
  <c r="AS107" i="30"/>
  <c r="N107" i="30"/>
  <c r="M107" i="30"/>
  <c r="D107" i="30" s="1"/>
  <c r="AG106" i="30"/>
  <c r="T107" i="30"/>
  <c r="AM107" i="30"/>
  <c r="Z115" i="30"/>
  <c r="AS115" i="30"/>
  <c r="N115" i="30"/>
  <c r="M115" i="30"/>
  <c r="D115" i="30" s="1"/>
  <c r="AG114" i="30"/>
  <c r="T115" i="30"/>
  <c r="AM115" i="30"/>
  <c r="Z123" i="30"/>
  <c r="AS123" i="30"/>
  <c r="N123" i="30"/>
  <c r="M123" i="30"/>
  <c r="D123" i="30" s="1"/>
  <c r="AG122" i="30"/>
  <c r="T123" i="30"/>
  <c r="AM123" i="30"/>
  <c r="AS131" i="30"/>
  <c r="N131" i="30"/>
  <c r="M131" i="30"/>
  <c r="D131" i="30" s="1"/>
  <c r="AG130" i="30"/>
  <c r="T131" i="30"/>
  <c r="AM131" i="30"/>
  <c r="Z139" i="30"/>
  <c r="AS139" i="30"/>
  <c r="N139" i="30"/>
  <c r="M139" i="30"/>
  <c r="D139" i="30" s="1"/>
  <c r="AG138" i="30"/>
  <c r="T139" i="30"/>
  <c r="AM139" i="30"/>
  <c r="Z147" i="30"/>
  <c r="AS147" i="30"/>
  <c r="N147" i="30"/>
  <c r="M147" i="30"/>
  <c r="D147" i="30" s="1"/>
  <c r="AG146" i="30"/>
  <c r="T147" i="30"/>
  <c r="AM147" i="30"/>
  <c r="Z155" i="30"/>
  <c r="AS155" i="30"/>
  <c r="N155" i="30"/>
  <c r="M155" i="30"/>
  <c r="D155" i="30" s="1"/>
  <c r="AG154" i="30"/>
  <c r="T155" i="30"/>
  <c r="AM155" i="30"/>
  <c r="Z163" i="30"/>
  <c r="AS163" i="30"/>
  <c r="M163" i="30"/>
  <c r="D163" i="30" s="1"/>
  <c r="AG162" i="30"/>
  <c r="T163" i="30"/>
  <c r="AM163" i="30"/>
  <c r="Z171" i="30"/>
  <c r="AS171" i="30"/>
  <c r="N171" i="30"/>
  <c r="M171" i="30"/>
  <c r="D171" i="30" s="1"/>
  <c r="AG170" i="30"/>
  <c r="T171" i="30"/>
  <c r="AM171" i="30"/>
  <c r="Z179" i="30"/>
  <c r="AS179" i="30"/>
  <c r="N179" i="30"/>
  <c r="M179" i="30"/>
  <c r="D179" i="30" s="1"/>
  <c r="AG178" i="30"/>
  <c r="T179" i="30"/>
  <c r="AM179" i="30"/>
  <c r="Z187" i="30"/>
  <c r="AS187" i="30"/>
  <c r="N187" i="30"/>
  <c r="M187" i="30"/>
  <c r="D187" i="30" s="1"/>
  <c r="AG186" i="30"/>
  <c r="T187" i="30"/>
  <c r="AM187" i="30"/>
  <c r="Z195" i="30"/>
  <c r="AS195" i="30"/>
  <c r="N195" i="30"/>
  <c r="M195" i="30"/>
  <c r="D195" i="30" s="1"/>
  <c r="AG194" i="30"/>
  <c r="T195" i="30"/>
  <c r="AM195" i="30"/>
  <c r="Z203" i="30"/>
  <c r="AS203" i="30"/>
  <c r="N203" i="30"/>
  <c r="M203" i="30"/>
  <c r="D203" i="30" s="1"/>
  <c r="AG202" i="30"/>
  <c r="T203" i="30"/>
  <c r="AM203" i="30"/>
  <c r="Z211" i="30"/>
  <c r="AS211" i="30"/>
  <c r="N211" i="30"/>
  <c r="M211" i="30"/>
  <c r="D211" i="30" s="1"/>
  <c r="AG210" i="30"/>
  <c r="T211" i="30"/>
  <c r="AM211" i="30"/>
  <c r="Z219" i="30"/>
  <c r="AS219" i="30"/>
  <c r="N219" i="30"/>
  <c r="M219" i="30"/>
  <c r="D219" i="30" s="1"/>
  <c r="AG218" i="30"/>
  <c r="T219" i="30"/>
  <c r="AM219" i="30"/>
  <c r="Z227" i="30"/>
  <c r="AS227" i="30"/>
  <c r="N227" i="30"/>
  <c r="M227" i="30"/>
  <c r="D227" i="30" s="1"/>
  <c r="AG226" i="30"/>
  <c r="T227" i="30"/>
  <c r="AM227" i="30"/>
  <c r="Z235" i="30"/>
  <c r="AS235" i="30"/>
  <c r="N235" i="30"/>
  <c r="M235" i="30"/>
  <c r="D235" i="30" s="1"/>
  <c r="AG234" i="30"/>
  <c r="T235" i="30"/>
  <c r="AM235" i="30"/>
  <c r="Z243" i="30"/>
  <c r="AS243" i="30"/>
  <c r="N243" i="30"/>
  <c r="M243" i="30"/>
  <c r="D243" i="30" s="1"/>
  <c r="AG242" i="30"/>
  <c r="T243" i="30"/>
  <c r="AM243" i="30"/>
  <c r="Z251" i="30"/>
  <c r="AS251" i="30"/>
  <c r="N251" i="30"/>
  <c r="M251" i="30"/>
  <c r="AG250" i="30"/>
  <c r="T251" i="30"/>
  <c r="AM251" i="30"/>
  <c r="Z259" i="30"/>
  <c r="AS259" i="30"/>
  <c r="N259" i="30"/>
  <c r="M259" i="30"/>
  <c r="D259" i="30" s="1"/>
  <c r="AG258" i="30"/>
  <c r="T259" i="30"/>
  <c r="AM259" i="30"/>
  <c r="Z267" i="30"/>
  <c r="AS267" i="30"/>
  <c r="N267" i="30"/>
  <c r="M267" i="30"/>
  <c r="D267" i="30" s="1"/>
  <c r="AG266" i="30"/>
  <c r="T267" i="30"/>
  <c r="AM267" i="30"/>
  <c r="Z275" i="30"/>
  <c r="AS275" i="30"/>
  <c r="N275" i="30"/>
  <c r="M275" i="30"/>
  <c r="AG274" i="30"/>
  <c r="T275" i="30"/>
  <c r="AM275" i="30"/>
  <c r="Z283" i="30"/>
  <c r="AS283" i="30"/>
  <c r="N283" i="30"/>
  <c r="M283" i="30"/>
  <c r="D283" i="30" s="1"/>
  <c r="AG282" i="30"/>
  <c r="T283" i="30"/>
  <c r="AM283" i="30"/>
  <c r="N542" i="30"/>
  <c r="Z542" i="30"/>
  <c r="AS542" i="30"/>
  <c r="T542" i="30"/>
  <c r="AM542" i="30"/>
  <c r="M542" i="30"/>
  <c r="D542" i="30" s="1"/>
  <c r="AG541" i="30"/>
  <c r="N550" i="30"/>
  <c r="M550" i="30"/>
  <c r="D550" i="30" s="1"/>
  <c r="T550" i="30"/>
  <c r="Z550" i="30"/>
  <c r="AS550" i="30"/>
  <c r="AM550" i="30"/>
  <c r="N555" i="30"/>
  <c r="M555" i="30"/>
  <c r="D555" i="30" s="1"/>
  <c r="AG554" i="30"/>
  <c r="T555" i="30"/>
  <c r="Z555" i="30"/>
  <c r="AS555" i="30"/>
  <c r="AM555" i="30"/>
  <c r="AM298" i="30"/>
  <c r="Z298" i="30"/>
  <c r="AS298" i="30"/>
  <c r="M298" i="30"/>
  <c r="D298" i="30" s="1"/>
  <c r="AG297" i="30"/>
  <c r="N298" i="30"/>
  <c r="AM306" i="30"/>
  <c r="Z306" i="30"/>
  <c r="AS306" i="30"/>
  <c r="N306" i="30"/>
  <c r="M306" i="30"/>
  <c r="D306" i="30" s="1"/>
  <c r="AG305" i="30"/>
  <c r="T306" i="30"/>
  <c r="AM314" i="30"/>
  <c r="Z314" i="30"/>
  <c r="AS314" i="30"/>
  <c r="M314" i="30"/>
  <c r="D314" i="30" s="1"/>
  <c r="AG313" i="30"/>
  <c r="T314" i="30"/>
  <c r="AM322" i="30"/>
  <c r="Z322" i="30"/>
  <c r="AS322" i="30"/>
  <c r="N322" i="30"/>
  <c r="M322" i="30"/>
  <c r="D322" i="30" s="1"/>
  <c r="AG321" i="30"/>
  <c r="T322" i="30"/>
  <c r="AM330" i="30"/>
  <c r="Z330" i="30"/>
  <c r="AS330" i="30"/>
  <c r="N330" i="30"/>
  <c r="M330" i="30"/>
  <c r="D330" i="30" s="1"/>
  <c r="AG329" i="30"/>
  <c r="T330" i="30"/>
  <c r="AM338" i="30"/>
  <c r="Z338" i="30"/>
  <c r="AS338" i="30"/>
  <c r="N338" i="30"/>
  <c r="M338" i="30"/>
  <c r="D338" i="30" s="1"/>
  <c r="AG337" i="30"/>
  <c r="AM346" i="30"/>
  <c r="AS346" i="30"/>
  <c r="M346" i="30"/>
  <c r="D346" i="30" s="1"/>
  <c r="AG345" i="30"/>
  <c r="AM354" i="30"/>
  <c r="Z354" i="30"/>
  <c r="AS354" i="30"/>
  <c r="N354" i="30"/>
  <c r="M354" i="30"/>
  <c r="D354" i="30" s="1"/>
  <c r="T354" i="30"/>
  <c r="AS362" i="30"/>
  <c r="M362" i="30"/>
  <c r="D362" i="30" s="1"/>
  <c r="T362" i="30"/>
  <c r="AM370" i="30"/>
  <c r="Z370" i="30"/>
  <c r="M370" i="30"/>
  <c r="D370" i="30" s="1"/>
  <c r="AG369" i="30"/>
  <c r="Z378" i="30"/>
  <c r="AS378" i="30"/>
  <c r="M378" i="30"/>
  <c r="D378" i="30" s="1"/>
  <c r="AG377" i="30"/>
  <c r="T378" i="30"/>
  <c r="AM386" i="30"/>
  <c r="Z386" i="30"/>
  <c r="AS386" i="30"/>
  <c r="N386" i="30"/>
  <c r="M386" i="30"/>
  <c r="D386" i="30" s="1"/>
  <c r="T386" i="30"/>
  <c r="AM394" i="30"/>
  <c r="Z394" i="30"/>
  <c r="AS394" i="30"/>
  <c r="N394" i="30"/>
  <c r="M394" i="30"/>
  <c r="D394" i="30" s="1"/>
  <c r="AG393" i="30"/>
  <c r="T394" i="30"/>
  <c r="AM402" i="30"/>
  <c r="AS402" i="30"/>
  <c r="N402" i="30"/>
  <c r="M402" i="30"/>
  <c r="D402" i="30" s="1"/>
  <c r="AG401" i="30"/>
  <c r="T402" i="30"/>
  <c r="Z410" i="30"/>
  <c r="AS410" i="30"/>
  <c r="M410" i="30"/>
  <c r="D410" i="30" s="1"/>
  <c r="AG409" i="30"/>
  <c r="T410" i="30"/>
  <c r="AM418" i="30"/>
  <c r="Z418" i="30"/>
  <c r="AS418" i="30"/>
  <c r="N418" i="30"/>
  <c r="M418" i="30"/>
  <c r="D418" i="30" s="1"/>
  <c r="T418" i="30"/>
  <c r="AM426" i="30"/>
  <c r="Z426" i="30"/>
  <c r="AS426" i="30"/>
  <c r="N426" i="30"/>
  <c r="M426" i="30"/>
  <c r="D426" i="30" s="1"/>
  <c r="AG425" i="30"/>
  <c r="T426" i="30"/>
  <c r="AM434" i="30"/>
  <c r="Z434" i="30"/>
  <c r="AS434" i="30"/>
  <c r="N434" i="30"/>
  <c r="M434" i="30"/>
  <c r="D434" i="30" s="1"/>
  <c r="AG433" i="30"/>
  <c r="T434" i="30"/>
  <c r="AM442" i="30"/>
  <c r="AS442" i="30"/>
  <c r="M442" i="30"/>
  <c r="D442" i="30" s="1"/>
  <c r="AG441" i="30"/>
  <c r="T442" i="30"/>
  <c r="AM450" i="30"/>
  <c r="Z450" i="30"/>
  <c r="AS450" i="30"/>
  <c r="N450" i="30"/>
  <c r="M450" i="30"/>
  <c r="D450" i="30" s="1"/>
  <c r="AG449" i="30"/>
  <c r="T450" i="30"/>
  <c r="AM458" i="30"/>
  <c r="AS458" i="30"/>
  <c r="N458" i="30"/>
  <c r="M458" i="30"/>
  <c r="D458" i="30" s="1"/>
  <c r="AG457" i="30"/>
  <c r="T458" i="30"/>
  <c r="AM466" i="30"/>
  <c r="Z466" i="30"/>
  <c r="AS466" i="30"/>
  <c r="N466" i="30"/>
  <c r="M466" i="30"/>
  <c r="D466" i="30" s="1"/>
  <c r="AG465" i="30"/>
  <c r="AM474" i="30"/>
  <c r="Z474" i="30"/>
  <c r="M474" i="30"/>
  <c r="AG473" i="30"/>
  <c r="T474" i="30"/>
  <c r="AM482" i="30"/>
  <c r="Z482" i="30"/>
  <c r="AS482" i="30"/>
  <c r="N482" i="30"/>
  <c r="M482" i="30"/>
  <c r="T482" i="30"/>
  <c r="Z490" i="30"/>
  <c r="AS490" i="30"/>
  <c r="M490" i="30"/>
  <c r="D490" i="30" s="1"/>
  <c r="AG489" i="30"/>
  <c r="T490" i="30"/>
  <c r="AM498" i="30"/>
  <c r="M498" i="30"/>
  <c r="AG497" i="30"/>
  <c r="AM506" i="30"/>
  <c r="Z506" i="30"/>
  <c r="AS506" i="30"/>
  <c r="M506" i="30"/>
  <c r="D506" i="30" s="1"/>
  <c r="AG505" i="30"/>
  <c r="T506" i="30"/>
  <c r="AM514" i="30"/>
  <c r="Z514" i="30"/>
  <c r="AS514" i="30"/>
  <c r="N514" i="30"/>
  <c r="M514" i="30"/>
  <c r="D514" i="30" s="1"/>
  <c r="AM522" i="30"/>
  <c r="Z522" i="30"/>
  <c r="AS522" i="30"/>
  <c r="N522" i="30"/>
  <c r="M522" i="30"/>
  <c r="D522" i="30" s="1"/>
  <c r="AG521" i="30"/>
  <c r="T522" i="30"/>
  <c r="AM530" i="30"/>
  <c r="AS530" i="30"/>
  <c r="N530" i="30"/>
  <c r="M530" i="30"/>
  <c r="D530" i="30" s="1"/>
  <c r="AG529" i="30"/>
  <c r="T530" i="30"/>
  <c r="AM538" i="30"/>
  <c r="AS538" i="30"/>
  <c r="M538" i="30"/>
  <c r="D538" i="30" s="1"/>
  <c r="AG537" i="30"/>
  <c r="T538" i="30"/>
  <c r="N563" i="30"/>
  <c r="M563" i="30"/>
  <c r="D563" i="30" s="1"/>
  <c r="AG562" i="30"/>
  <c r="T563" i="30"/>
  <c r="AM563" i="30"/>
  <c r="Z563" i="30"/>
  <c r="AS563" i="30"/>
  <c r="N571" i="30"/>
  <c r="M571" i="30"/>
  <c r="D571" i="30" s="1"/>
  <c r="AG570" i="30"/>
  <c r="T571" i="30"/>
  <c r="AM571" i="30"/>
  <c r="Z571" i="30"/>
  <c r="AS571" i="30"/>
  <c r="N579" i="30"/>
  <c r="M579" i="30"/>
  <c r="D579" i="30" s="1"/>
  <c r="AG578" i="30"/>
  <c r="T579" i="30"/>
  <c r="AM579" i="30"/>
  <c r="Z579" i="30"/>
  <c r="AS579" i="30"/>
  <c r="N587" i="30"/>
  <c r="M587" i="30"/>
  <c r="D587" i="30" s="1"/>
  <c r="AG586" i="30"/>
  <c r="T587" i="30"/>
  <c r="AM587" i="30"/>
  <c r="Z587" i="30"/>
  <c r="AS587" i="30"/>
  <c r="N595" i="30"/>
  <c r="M595" i="30"/>
  <c r="D595" i="30" s="1"/>
  <c r="AG594" i="30"/>
  <c r="T595" i="30"/>
  <c r="AM595" i="30"/>
  <c r="Z595" i="30"/>
  <c r="AS595" i="30"/>
  <c r="N603" i="30"/>
  <c r="M603" i="30"/>
  <c r="AG602" i="30"/>
  <c r="T603" i="30"/>
  <c r="AM603" i="30"/>
  <c r="Z603" i="30"/>
  <c r="AS603" i="30"/>
  <c r="N611" i="30"/>
  <c r="M611" i="30"/>
  <c r="D611" i="30" s="1"/>
  <c r="AG610" i="30"/>
  <c r="T611" i="30"/>
  <c r="AM611" i="30"/>
  <c r="Z611" i="30"/>
  <c r="AS611" i="30"/>
  <c r="N619" i="30"/>
  <c r="M619" i="30"/>
  <c r="D619" i="30" s="1"/>
  <c r="AG618" i="30"/>
  <c r="T619" i="30"/>
  <c r="AM619" i="30"/>
  <c r="Z619" i="30"/>
  <c r="AS619" i="30"/>
  <c r="N627" i="30"/>
  <c r="M627" i="30"/>
  <c r="D627" i="30" s="1"/>
  <c r="AG626" i="30"/>
  <c r="T627" i="30"/>
  <c r="AM627" i="30"/>
  <c r="Z627" i="30"/>
  <c r="AS627" i="30"/>
  <c r="N635" i="30"/>
  <c r="M635" i="30"/>
  <c r="D635" i="30" s="1"/>
  <c r="AG634" i="30"/>
  <c r="T635" i="30"/>
  <c r="AM635" i="30"/>
  <c r="Z635" i="30"/>
  <c r="AS635" i="30"/>
  <c r="N643" i="30"/>
  <c r="M643" i="30"/>
  <c r="D643" i="30" s="1"/>
  <c r="AG642" i="30"/>
  <c r="T643" i="30"/>
  <c r="AM643" i="30"/>
  <c r="Z643" i="30"/>
  <c r="AS643" i="30"/>
  <c r="N651" i="30"/>
  <c r="M651" i="30"/>
  <c r="D651" i="30" s="1"/>
  <c r="AG650" i="30"/>
  <c r="T651" i="30"/>
  <c r="AM651" i="30"/>
  <c r="Z651" i="30"/>
  <c r="AS651" i="30"/>
  <c r="N659" i="30"/>
  <c r="M659" i="30"/>
  <c r="D659" i="30" s="1"/>
  <c r="AG658" i="30"/>
  <c r="T659" i="30"/>
  <c r="AM659" i="30"/>
  <c r="Z659" i="30"/>
  <c r="AS659" i="30"/>
  <c r="N667" i="30"/>
  <c r="M667" i="30"/>
  <c r="AG666" i="30"/>
  <c r="T667" i="30"/>
  <c r="AM667" i="30"/>
  <c r="Z667" i="30"/>
  <c r="AS667" i="30"/>
  <c r="AM675" i="30"/>
  <c r="N675" i="30"/>
  <c r="M675" i="30"/>
  <c r="D675" i="30" s="1"/>
  <c r="AG674" i="30"/>
  <c r="T675" i="30"/>
  <c r="AS675" i="30"/>
  <c r="Z675" i="30"/>
  <c r="N779" i="30"/>
  <c r="AM779" i="30"/>
  <c r="Z779" i="30"/>
  <c r="M779" i="30"/>
  <c r="AS779" i="30"/>
  <c r="T779" i="30"/>
  <c r="AG778" i="30"/>
  <c r="N785" i="30"/>
  <c r="M785" i="30"/>
  <c r="D785" i="30" s="1"/>
  <c r="AS785" i="30"/>
  <c r="T785" i="30"/>
  <c r="AG784" i="30"/>
  <c r="AM785" i="30"/>
  <c r="Z785" i="30"/>
  <c r="T678" i="30"/>
  <c r="AM678" i="30"/>
  <c r="Z678" i="30"/>
  <c r="N678" i="30"/>
  <c r="M678" i="30"/>
  <c r="AG677" i="30"/>
  <c r="AS678" i="30"/>
  <c r="T686" i="30"/>
  <c r="N686" i="30"/>
  <c r="M686" i="30"/>
  <c r="D686" i="30" s="1"/>
  <c r="AG685" i="30"/>
  <c r="T694" i="30"/>
  <c r="AM694" i="30"/>
  <c r="Z694" i="30"/>
  <c r="AS694" i="30"/>
  <c r="N694" i="30"/>
  <c r="M694" i="30"/>
  <c r="D694" i="30" s="1"/>
  <c r="AG693" i="30"/>
  <c r="T702" i="30"/>
  <c r="AM702" i="30"/>
  <c r="Z702" i="30"/>
  <c r="AS702" i="30"/>
  <c r="N702" i="30"/>
  <c r="M702" i="30"/>
  <c r="D702" i="30" s="1"/>
  <c r="AG701" i="30"/>
  <c r="T710" i="30"/>
  <c r="AM710" i="30"/>
  <c r="Z710" i="30"/>
  <c r="AS710" i="30"/>
  <c r="N710" i="30"/>
  <c r="M710" i="30"/>
  <c r="D710" i="30" s="1"/>
  <c r="AG709" i="30"/>
  <c r="T726" i="30"/>
  <c r="AM726" i="30"/>
  <c r="Z726" i="30"/>
  <c r="AS726" i="30"/>
  <c r="N726" i="30"/>
  <c r="M726" i="30"/>
  <c r="AG725" i="30"/>
  <c r="T734" i="30"/>
  <c r="AM734" i="30"/>
  <c r="Z734" i="30"/>
  <c r="AS734" i="30"/>
  <c r="N734" i="30"/>
  <c r="M734" i="30"/>
  <c r="D734" i="30" s="1"/>
  <c r="AG733" i="30"/>
  <c r="T742" i="30"/>
  <c r="AS742" i="30"/>
  <c r="N742" i="30"/>
  <c r="AG741" i="30"/>
  <c r="AM750" i="30"/>
  <c r="M750" i="30"/>
  <c r="AG749" i="30"/>
  <c r="T758" i="30"/>
  <c r="AM758" i="30"/>
  <c r="Z758" i="30"/>
  <c r="AS758" i="30"/>
  <c r="N758" i="30"/>
  <c r="M758" i="30"/>
  <c r="D758" i="30" s="1"/>
  <c r="T766" i="30"/>
  <c r="AM766" i="30"/>
  <c r="Z766" i="30"/>
  <c r="AS766" i="30"/>
  <c r="N766" i="30"/>
  <c r="M766" i="30"/>
  <c r="AG765" i="30"/>
  <c r="T774" i="30"/>
  <c r="AM774" i="30"/>
  <c r="Z774" i="30"/>
  <c r="AS774" i="30"/>
  <c r="N774" i="30"/>
  <c r="M774" i="30"/>
  <c r="D774" i="30" s="1"/>
  <c r="AG773" i="30"/>
  <c r="N786" i="30"/>
  <c r="T786" i="30"/>
  <c r="AG785" i="30"/>
  <c r="AM786" i="30"/>
  <c r="Z786" i="30"/>
  <c r="M786" i="30"/>
  <c r="D786" i="30" s="1"/>
  <c r="AS786" i="30"/>
  <c r="AS946" i="30"/>
  <c r="N946" i="30"/>
  <c r="M946" i="30"/>
  <c r="AG945" i="30"/>
  <c r="Z946" i="30"/>
  <c r="T946" i="30"/>
  <c r="AM946" i="30"/>
  <c r="Z957" i="30"/>
  <c r="AS957" i="30"/>
  <c r="N957" i="30"/>
  <c r="M957" i="30"/>
  <c r="D957" i="30" s="1"/>
  <c r="AG956" i="30"/>
  <c r="T957" i="30"/>
  <c r="AM957" i="30"/>
  <c r="I944" i="30"/>
  <c r="Z962" i="30"/>
  <c r="AS962" i="30"/>
  <c r="N962" i="30"/>
  <c r="M962" i="30"/>
  <c r="D962" i="30" s="1"/>
  <c r="AG961" i="30"/>
  <c r="T962" i="30"/>
  <c r="AM962" i="30"/>
  <c r="I789" i="30"/>
  <c r="AM797" i="30"/>
  <c r="Z797" i="30"/>
  <c r="N797" i="30"/>
  <c r="M797" i="30"/>
  <c r="D797" i="30" s="1"/>
  <c r="AG796" i="30"/>
  <c r="T797" i="30"/>
  <c r="AS797" i="30"/>
  <c r="T805" i="30"/>
  <c r="AM805" i="30"/>
  <c r="Z805" i="30"/>
  <c r="AS805" i="30"/>
  <c r="N805" i="30"/>
  <c r="M805" i="30"/>
  <c r="D805" i="30" s="1"/>
  <c r="AG804" i="30"/>
  <c r="T813" i="30"/>
  <c r="AM813" i="30"/>
  <c r="M813" i="30"/>
  <c r="D813" i="30" s="1"/>
  <c r="AG812" i="30"/>
  <c r="T821" i="30"/>
  <c r="AM821" i="30"/>
  <c r="Z821" i="30"/>
  <c r="AS821" i="30"/>
  <c r="N821" i="30"/>
  <c r="M821" i="30"/>
  <c r="D821" i="30" s="1"/>
  <c r="AG820" i="30"/>
  <c r="T829" i="30"/>
  <c r="AM829" i="30"/>
  <c r="Z829" i="30"/>
  <c r="AS829" i="30"/>
  <c r="N829" i="30"/>
  <c r="M829" i="30"/>
  <c r="D829" i="30" s="1"/>
  <c r="T837" i="30"/>
  <c r="AM837" i="30"/>
  <c r="Z837" i="30"/>
  <c r="AS837" i="30"/>
  <c r="N837" i="30"/>
  <c r="M837" i="30"/>
  <c r="D837" i="30" s="1"/>
  <c r="AG836" i="30"/>
  <c r="T845" i="30"/>
  <c r="AM845" i="30"/>
  <c r="Z845" i="30"/>
  <c r="AS845" i="30"/>
  <c r="N845" i="30"/>
  <c r="M845" i="30"/>
  <c r="D845" i="30" s="1"/>
  <c r="AG844" i="30"/>
  <c r="I853" i="30"/>
  <c r="T861" i="30"/>
  <c r="AM861" i="30"/>
  <c r="Z861" i="30"/>
  <c r="AS861" i="30"/>
  <c r="N861" i="30"/>
  <c r="M861" i="30"/>
  <c r="D861" i="30" s="1"/>
  <c r="AG860" i="30"/>
  <c r="T869" i="30"/>
  <c r="AM869" i="30"/>
  <c r="Z869" i="30"/>
  <c r="AS869" i="30"/>
  <c r="N869" i="30"/>
  <c r="M869" i="30"/>
  <c r="D869" i="30" s="1"/>
  <c r="AG868" i="30"/>
  <c r="T877" i="30"/>
  <c r="AM877" i="30"/>
  <c r="Z877" i="30"/>
  <c r="M877" i="30"/>
  <c r="D877" i="30" s="1"/>
  <c r="AG876" i="30"/>
  <c r="T885" i="30"/>
  <c r="AM885" i="30"/>
  <c r="Z885" i="30"/>
  <c r="AS885" i="30"/>
  <c r="N885" i="30"/>
  <c r="M885" i="30"/>
  <c r="AG884" i="30"/>
  <c r="M893" i="30"/>
  <c r="D893" i="30" s="1"/>
  <c r="AS893" i="30"/>
  <c r="T893" i="30"/>
  <c r="AM893" i="30"/>
  <c r="Z893" i="30"/>
  <c r="N893" i="30"/>
  <c r="Z959" i="30"/>
  <c r="AS959" i="30"/>
  <c r="N959" i="30"/>
  <c r="M959" i="30"/>
  <c r="D959" i="30" s="1"/>
  <c r="AG958" i="30"/>
  <c r="AM959" i="30"/>
  <c r="T959" i="30"/>
  <c r="AS940" i="30"/>
  <c r="N940" i="30"/>
  <c r="M940" i="30"/>
  <c r="D940" i="30" s="1"/>
  <c r="AG939" i="30"/>
  <c r="Z940" i="30"/>
  <c r="T940" i="30"/>
  <c r="AM940" i="30"/>
  <c r="AM979" i="30"/>
  <c r="Z979" i="30"/>
  <c r="AS979" i="30"/>
  <c r="N979" i="30"/>
  <c r="M979" i="30"/>
  <c r="D979" i="30" s="1"/>
  <c r="AG978" i="30"/>
  <c r="T979" i="30"/>
  <c r="AM987" i="30"/>
  <c r="Z987" i="30"/>
  <c r="AS987" i="30"/>
  <c r="N987" i="30"/>
  <c r="M987" i="30"/>
  <c r="D987" i="30" s="1"/>
  <c r="AG986" i="30"/>
  <c r="T987" i="30"/>
  <c r="AM995" i="30"/>
  <c r="Z995" i="30"/>
  <c r="AS995" i="30"/>
  <c r="N995" i="30"/>
  <c r="M995" i="30"/>
  <c r="D995" i="30" s="1"/>
  <c r="AG994" i="30"/>
  <c r="T995" i="30"/>
  <c r="AM1003" i="30"/>
  <c r="Z1003" i="30"/>
  <c r="AS1003" i="30"/>
  <c r="N1003" i="30"/>
  <c r="M1003" i="30"/>
  <c r="D1003" i="30" s="1"/>
  <c r="AG1002" i="30"/>
  <c r="T1003" i="30"/>
  <c r="AM1011" i="30"/>
  <c r="Z1011" i="30"/>
  <c r="AS1011" i="30"/>
  <c r="N1011" i="30"/>
  <c r="M1011" i="30"/>
  <c r="D1011" i="30" s="1"/>
  <c r="AG1010" i="30"/>
  <c r="T1011" i="30"/>
  <c r="I1019" i="30"/>
  <c r="I1027" i="30"/>
  <c r="H84" i="30"/>
  <c r="H76" i="30"/>
  <c r="H68" i="30"/>
  <c r="AG68" i="30" s="1"/>
  <c r="H60" i="30"/>
  <c r="AG60" i="30" s="1"/>
  <c r="H332" i="30"/>
  <c r="H364" i="30"/>
  <c r="H396" i="30"/>
  <c r="H428" i="30"/>
  <c r="H460" i="30"/>
  <c r="Z459" i="30" s="1"/>
  <c r="H492" i="30"/>
  <c r="H524" i="30"/>
  <c r="AS524" i="30" s="1"/>
  <c r="H687" i="30"/>
  <c r="Z686" i="30" s="1"/>
  <c r="H751" i="30"/>
  <c r="Z750" i="30" s="1"/>
  <c r="H856" i="30"/>
  <c r="H1029" i="30"/>
  <c r="H1028" i="30"/>
  <c r="H254" i="30"/>
  <c r="H190" i="30"/>
  <c r="H126" i="30"/>
  <c r="F83" i="30"/>
  <c r="G83" i="30" s="1"/>
  <c r="F75" i="30"/>
  <c r="F67" i="30"/>
  <c r="G67" i="30" s="1"/>
  <c r="F59" i="30"/>
  <c r="G59" i="30" s="1"/>
  <c r="F557" i="30"/>
  <c r="G557" i="30" s="1"/>
  <c r="F88" i="30"/>
  <c r="F96" i="30"/>
  <c r="G96" i="30" s="1"/>
  <c r="F589" i="30"/>
  <c r="T588" i="30" s="1"/>
  <c r="F653" i="30"/>
  <c r="F680" i="30"/>
  <c r="F705" i="30"/>
  <c r="G705" i="30" s="1"/>
  <c r="F769" i="30"/>
  <c r="G769" i="30" s="1"/>
  <c r="F809" i="30"/>
  <c r="T808" i="30" s="1"/>
  <c r="F841" i="30"/>
  <c r="F873" i="30"/>
  <c r="T872" i="30" s="1"/>
  <c r="E84" i="30"/>
  <c r="E76" i="30"/>
  <c r="E68" i="30"/>
  <c r="G68" i="30" s="1"/>
  <c r="E60" i="30"/>
  <c r="G60" i="30" s="1"/>
  <c r="G52" i="30"/>
  <c r="G44" i="30"/>
  <c r="G36" i="30"/>
  <c r="E110" i="30"/>
  <c r="G110" i="30" s="1"/>
  <c r="E118" i="30"/>
  <c r="G118" i="30" s="1"/>
  <c r="E174" i="30"/>
  <c r="G174" i="30" s="1"/>
  <c r="E182" i="30"/>
  <c r="G182" i="30" s="1"/>
  <c r="E238" i="30"/>
  <c r="G238" i="30" s="1"/>
  <c r="E246" i="30"/>
  <c r="G246" i="30" s="1"/>
  <c r="E286" i="30"/>
  <c r="G286" i="30" s="1"/>
  <c r="E294" i="30"/>
  <c r="G294" i="30" s="1"/>
  <c r="E315" i="30"/>
  <c r="G315" i="30" s="1"/>
  <c r="G323" i="30"/>
  <c r="E347" i="30"/>
  <c r="G347" i="30" s="1"/>
  <c r="G355" i="30"/>
  <c r="E363" i="30"/>
  <c r="G363" i="30" s="1"/>
  <c r="E371" i="30"/>
  <c r="N370" i="30" s="1"/>
  <c r="E379" i="30"/>
  <c r="G379" i="30" s="1"/>
  <c r="G387" i="30"/>
  <c r="E411" i="30"/>
  <c r="G411" i="30" s="1"/>
  <c r="G419" i="30"/>
  <c r="E443" i="30"/>
  <c r="G443" i="30" s="1"/>
  <c r="G451" i="30"/>
  <c r="E475" i="30"/>
  <c r="G483" i="30"/>
  <c r="E491" i="30"/>
  <c r="G491" i="30" s="1"/>
  <c r="E499" i="30"/>
  <c r="G499" i="30" s="1"/>
  <c r="E507" i="30"/>
  <c r="G507" i="30" s="1"/>
  <c r="E539" i="30"/>
  <c r="G539" i="30" s="1"/>
  <c r="E687" i="30"/>
  <c r="G687" i="30" s="1"/>
  <c r="E751" i="30"/>
  <c r="E814" i="30"/>
  <c r="G814" i="30" s="1"/>
  <c r="E878" i="30"/>
  <c r="G878" i="30" s="1"/>
  <c r="E1029" i="30"/>
  <c r="G1029" i="30" s="1"/>
  <c r="G1172" i="30"/>
  <c r="G1279" i="30"/>
  <c r="G1253" i="30"/>
  <c r="G1492" i="30"/>
  <c r="G1498" i="30"/>
  <c r="G1832" i="30"/>
  <c r="K1062" i="30"/>
  <c r="K1602" i="30"/>
  <c r="K1718" i="30"/>
  <c r="J84" i="30"/>
  <c r="I72" i="30"/>
  <c r="I56" i="30"/>
  <c r="AG117" i="30"/>
  <c r="Z166" i="30"/>
  <c r="AS166" i="30"/>
  <c r="M166" i="30"/>
  <c r="AG165" i="30"/>
  <c r="T166" i="30"/>
  <c r="AM166" i="30"/>
  <c r="Z222" i="30"/>
  <c r="AS222" i="30"/>
  <c r="M222" i="30"/>
  <c r="AG221" i="30"/>
  <c r="T222" i="30"/>
  <c r="AM222" i="30"/>
  <c r="Z270" i="30"/>
  <c r="AS270" i="30"/>
  <c r="N270" i="30"/>
  <c r="M270" i="30"/>
  <c r="AG269" i="30"/>
  <c r="T270" i="30"/>
  <c r="AM270" i="30"/>
  <c r="AM301" i="30"/>
  <c r="Z301" i="30"/>
  <c r="AS301" i="30"/>
  <c r="N301" i="30"/>
  <c r="M301" i="30"/>
  <c r="D301" i="30" s="1"/>
  <c r="AG300" i="30"/>
  <c r="T301" i="30"/>
  <c r="AM357" i="30"/>
  <c r="Z357" i="30"/>
  <c r="AS357" i="30"/>
  <c r="N357" i="30"/>
  <c r="M357" i="30"/>
  <c r="D357" i="30" s="1"/>
  <c r="AG356" i="30"/>
  <c r="T357" i="30"/>
  <c r="AM397" i="30"/>
  <c r="Z397" i="30"/>
  <c r="AS397" i="30"/>
  <c r="N397" i="30"/>
  <c r="M397" i="30"/>
  <c r="D397" i="30" s="1"/>
  <c r="T397" i="30"/>
  <c r="AM453" i="30"/>
  <c r="Z453" i="30"/>
  <c r="AS453" i="30"/>
  <c r="N453" i="30"/>
  <c r="M453" i="30"/>
  <c r="D453" i="30" s="1"/>
  <c r="AG452" i="30"/>
  <c r="T453" i="30"/>
  <c r="AM501" i="30"/>
  <c r="AS501" i="30"/>
  <c r="N501" i="30"/>
  <c r="M501" i="30"/>
  <c r="D501" i="30" s="1"/>
  <c r="N566" i="30"/>
  <c r="M566" i="30"/>
  <c r="D566" i="30" s="1"/>
  <c r="T566" i="30"/>
  <c r="AM566" i="30"/>
  <c r="Z566" i="30"/>
  <c r="AS566" i="30"/>
  <c r="N630" i="30"/>
  <c r="M630" i="30"/>
  <c r="T630" i="30"/>
  <c r="AM630" i="30"/>
  <c r="Z630" i="30"/>
  <c r="AS630" i="30"/>
  <c r="AG967" i="30"/>
  <c r="AM729" i="30"/>
  <c r="Z729" i="30"/>
  <c r="AG728" i="30"/>
  <c r="T777" i="30"/>
  <c r="AM777" i="30"/>
  <c r="Z777" i="30"/>
  <c r="AS777" i="30"/>
  <c r="N777" i="30"/>
  <c r="M777" i="30"/>
  <c r="D777" i="30" s="1"/>
  <c r="AG776" i="30"/>
  <c r="AM792" i="30"/>
  <c r="N792" i="30"/>
  <c r="AS792" i="30"/>
  <c r="Z792" i="30"/>
  <c r="M792" i="30"/>
  <c r="AG791" i="30"/>
  <c r="T792" i="30"/>
  <c r="AM840" i="30"/>
  <c r="AS840" i="30"/>
  <c r="M840" i="30"/>
  <c r="D840" i="30" s="1"/>
  <c r="AG839" i="30"/>
  <c r="T880" i="30"/>
  <c r="AM880" i="30"/>
  <c r="Z880" i="30"/>
  <c r="AS880" i="30"/>
  <c r="N880" i="30"/>
  <c r="M880" i="30"/>
  <c r="AM998" i="30"/>
  <c r="Z998" i="30"/>
  <c r="AS998" i="30"/>
  <c r="N998" i="30"/>
  <c r="M998" i="30"/>
  <c r="D998" i="30" s="1"/>
  <c r="AG997" i="30"/>
  <c r="T998" i="30"/>
  <c r="H367" i="30"/>
  <c r="Z366" i="30" s="1"/>
  <c r="G81" i="30"/>
  <c r="E342" i="30"/>
  <c r="N341" i="30" s="1"/>
  <c r="E809" i="30"/>
  <c r="G809" i="30" s="1"/>
  <c r="J1125" i="30"/>
  <c r="J1046" i="30"/>
  <c r="J1078" i="30"/>
  <c r="J1110" i="30"/>
  <c r="J1348" i="30"/>
  <c r="J1672" i="30"/>
  <c r="J1972" i="30"/>
  <c r="J2031" i="30"/>
  <c r="H1040" i="30"/>
  <c r="Z1039" i="30" s="1"/>
  <c r="H1072" i="30"/>
  <c r="H1104" i="30"/>
  <c r="H1061" i="30"/>
  <c r="H1093" i="30"/>
  <c r="H1125" i="30"/>
  <c r="H1141" i="30"/>
  <c r="H1173" i="30"/>
  <c r="H1205" i="30"/>
  <c r="H1237" i="30"/>
  <c r="H1309" i="30"/>
  <c r="H1194" i="30"/>
  <c r="H1226" i="30"/>
  <c r="H1151" i="30"/>
  <c r="H1183" i="30"/>
  <c r="H1215" i="30"/>
  <c r="H1254" i="30"/>
  <c r="H1286" i="30"/>
  <c r="H1343" i="30"/>
  <c r="H1268" i="30"/>
  <c r="H1300" i="30"/>
  <c r="H1332" i="30"/>
  <c r="H1549" i="30"/>
  <c r="H1581" i="30"/>
  <c r="H1567" i="30"/>
  <c r="H1592" i="30"/>
  <c r="H1624" i="30"/>
  <c r="H1718" i="30"/>
  <c r="H1801" i="30"/>
  <c r="F1135" i="30"/>
  <c r="G1135" i="30" s="1"/>
  <c r="F1094" i="30"/>
  <c r="F1146" i="30"/>
  <c r="G1146" i="30" s="1"/>
  <c r="F1167" i="30"/>
  <c r="G1167" i="30" s="1"/>
  <c r="F1199" i="30"/>
  <c r="G1199" i="30" s="1"/>
  <c r="F1231" i="30"/>
  <c r="G1231" i="30" s="1"/>
  <c r="F1502" i="30"/>
  <c r="F1496" i="30"/>
  <c r="F1549" i="30"/>
  <c r="G1549" i="30" s="1"/>
  <c r="F1581" i="30"/>
  <c r="G1581" i="30" s="1"/>
  <c r="F1599" i="30"/>
  <c r="F1631" i="30"/>
  <c r="F1721" i="30"/>
  <c r="F1825" i="30"/>
  <c r="G1825" i="30" s="1"/>
  <c r="F1837" i="30"/>
  <c r="G1837" i="30" s="1"/>
  <c r="F1901" i="30"/>
  <c r="F1971" i="30"/>
  <c r="E1145" i="30"/>
  <c r="G1145" i="30" s="1"/>
  <c r="E1141" i="30"/>
  <c r="G1141" i="30" s="1"/>
  <c r="E1205" i="30"/>
  <c r="G1205" i="30" s="1"/>
  <c r="G1136" i="30"/>
  <c r="E1246" i="30"/>
  <c r="G1246" i="30" s="1"/>
  <c r="G1275" i="30"/>
  <c r="G1291" i="30"/>
  <c r="G1307" i="30"/>
  <c r="G1323" i="30"/>
  <c r="G1339" i="30"/>
  <c r="G1355" i="30"/>
  <c r="E1422" i="30"/>
  <c r="G1422" i="30" s="1"/>
  <c r="E1370" i="30"/>
  <c r="G1370" i="30" s="1"/>
  <c r="E1386" i="30"/>
  <c r="E1427" i="30"/>
  <c r="G1427" i="30" s="1"/>
  <c r="E1392" i="30"/>
  <c r="G1392" i="30" s="1"/>
  <c r="E1377" i="30"/>
  <c r="G1377" i="30" s="1"/>
  <c r="E1409" i="30"/>
  <c r="G1409" i="30" s="1"/>
  <c r="G1437" i="30"/>
  <c r="G1453" i="30"/>
  <c r="E1454" i="30"/>
  <c r="G1454" i="30" s="1"/>
  <c r="E1488" i="30"/>
  <c r="G1488" i="30" s="1"/>
  <c r="G1555" i="30"/>
  <c r="G1571" i="30"/>
  <c r="G1587" i="30"/>
  <c r="G1661" i="30"/>
  <c r="G1677" i="30"/>
  <c r="G1739" i="30"/>
  <c r="E1790" i="30"/>
  <c r="G1790" i="30" s="1"/>
  <c r="E1806" i="30"/>
  <c r="G1806" i="30" s="1"/>
  <c r="E1763" i="30"/>
  <c r="G1763" i="30" s="1"/>
  <c r="E1795" i="30"/>
  <c r="G1795" i="30" s="1"/>
  <c r="E1831" i="30"/>
  <c r="G1831" i="30" s="1"/>
  <c r="G1958" i="30"/>
  <c r="G1868" i="30"/>
  <c r="G1854" i="30"/>
  <c r="G1870" i="30"/>
  <c r="G1883" i="30"/>
  <c r="E1873" i="30"/>
  <c r="E1906" i="30"/>
  <c r="G1906" i="30" s="1"/>
  <c r="G1903" i="30"/>
  <c r="G1961" i="30"/>
  <c r="G1957" i="30"/>
  <c r="E1954" i="30"/>
  <c r="G1954" i="30" s="1"/>
  <c r="E1997" i="30"/>
  <c r="G1997" i="30" s="1"/>
  <c r="G1989" i="30"/>
  <c r="G2020" i="30"/>
  <c r="E2027" i="30"/>
  <c r="G2027" i="30" s="1"/>
  <c r="H1054" i="30"/>
  <c r="F1115" i="30"/>
  <c r="G1115" i="30" s="1"/>
  <c r="K1051" i="30"/>
  <c r="K1139" i="30"/>
  <c r="K1171" i="30"/>
  <c r="K1203" i="30"/>
  <c r="K1235" i="30"/>
  <c r="K1427" i="30"/>
  <c r="K1443" i="30"/>
  <c r="K1475" i="30"/>
  <c r="K1548" i="30"/>
  <c r="K1580" i="30"/>
  <c r="K1550" i="30"/>
  <c r="K1582" i="30"/>
  <c r="K1672" i="30"/>
  <c r="K1685" i="30"/>
  <c r="K1740" i="30"/>
  <c r="K1863" i="30"/>
  <c r="K1876" i="30"/>
  <c r="K1940" i="30"/>
  <c r="K2005" i="30"/>
  <c r="K371" i="30"/>
  <c r="M371" i="30" s="1"/>
  <c r="K499" i="30"/>
  <c r="N499" i="30" s="1"/>
  <c r="K687" i="30"/>
  <c r="AS686" i="30" s="1"/>
  <c r="K751" i="30"/>
  <c r="AS750" i="30" s="1"/>
  <c r="K851" i="30"/>
  <c r="AS850" i="30" s="1"/>
  <c r="K1029" i="30"/>
  <c r="J363" i="30"/>
  <c r="AM362" i="30" s="1"/>
  <c r="J491" i="30"/>
  <c r="AM490" i="30" s="1"/>
  <c r="J97" i="30"/>
  <c r="J700" i="30"/>
  <c r="AG700" i="30" s="1"/>
  <c r="J764" i="30"/>
  <c r="AG764" i="30" s="1"/>
  <c r="J856" i="30"/>
  <c r="I82" i="30"/>
  <c r="I74" i="30"/>
  <c r="I66" i="30"/>
  <c r="I58" i="30"/>
  <c r="T50" i="30"/>
  <c r="AM50" i="30"/>
  <c r="Z50" i="30"/>
  <c r="AG49" i="30"/>
  <c r="AS50" i="30"/>
  <c r="M50" i="30"/>
  <c r="N50" i="30"/>
  <c r="T42" i="30"/>
  <c r="AM42" i="30"/>
  <c r="AG41" i="30"/>
  <c r="Z42" i="30"/>
  <c r="AS42" i="30"/>
  <c r="M42" i="30"/>
  <c r="N42" i="30"/>
  <c r="M34" i="30"/>
  <c r="T34" i="30"/>
  <c r="AM34" i="30"/>
  <c r="AG33" i="30"/>
  <c r="Z34" i="30"/>
  <c r="AS34" i="30"/>
  <c r="N34" i="30"/>
  <c r="I92" i="30"/>
  <c r="N100" i="30"/>
  <c r="AG99" i="30"/>
  <c r="AM100" i="30"/>
  <c r="Z108" i="30"/>
  <c r="AS108" i="30"/>
  <c r="N108" i="30"/>
  <c r="M108" i="30"/>
  <c r="D108" i="30" s="1"/>
  <c r="AG107" i="30"/>
  <c r="T108" i="30"/>
  <c r="AM108" i="30"/>
  <c r="Z116" i="30"/>
  <c r="AS116" i="30"/>
  <c r="N116" i="30"/>
  <c r="M116" i="30"/>
  <c r="D116" i="30" s="1"/>
  <c r="AG115" i="30"/>
  <c r="T116" i="30"/>
  <c r="AM116" i="30"/>
  <c r="Z124" i="30"/>
  <c r="AS124" i="30"/>
  <c r="N124" i="30"/>
  <c r="M124" i="30"/>
  <c r="AG123" i="30"/>
  <c r="T124" i="30"/>
  <c r="AM124" i="30"/>
  <c r="Z132" i="30"/>
  <c r="N132" i="30"/>
  <c r="M132" i="30"/>
  <c r="D132" i="30" s="1"/>
  <c r="AG131" i="30"/>
  <c r="Z140" i="30"/>
  <c r="AS140" i="30"/>
  <c r="N140" i="30"/>
  <c r="M140" i="30"/>
  <c r="D140" i="30" s="1"/>
  <c r="AG139" i="30"/>
  <c r="T140" i="30"/>
  <c r="AM140" i="30"/>
  <c r="Z148" i="30"/>
  <c r="AS148" i="30"/>
  <c r="N148" i="30"/>
  <c r="M148" i="30"/>
  <c r="D148" i="30" s="1"/>
  <c r="AG147" i="30"/>
  <c r="T148" i="30"/>
  <c r="AM148" i="30"/>
  <c r="Z156" i="30"/>
  <c r="AS156" i="30"/>
  <c r="N156" i="30"/>
  <c r="M156" i="30"/>
  <c r="D156" i="30" s="1"/>
  <c r="AG155" i="30"/>
  <c r="T156" i="30"/>
  <c r="AM156" i="30"/>
  <c r="Z164" i="30"/>
  <c r="N164" i="30"/>
  <c r="AG163" i="30"/>
  <c r="Z172" i="30"/>
  <c r="AS172" i="30"/>
  <c r="N172" i="30"/>
  <c r="M172" i="30"/>
  <c r="D172" i="30" s="1"/>
  <c r="AG171" i="30"/>
  <c r="T172" i="30"/>
  <c r="AM172" i="30"/>
  <c r="Z180" i="30"/>
  <c r="AS180" i="30"/>
  <c r="N180" i="30"/>
  <c r="M180" i="30"/>
  <c r="D180" i="30" s="1"/>
  <c r="AG179" i="30"/>
  <c r="T180" i="30"/>
  <c r="AM180" i="30"/>
  <c r="Z188" i="30"/>
  <c r="AS188" i="30"/>
  <c r="N188" i="30"/>
  <c r="M188" i="30"/>
  <c r="D188" i="30" s="1"/>
  <c r="AG187" i="30"/>
  <c r="T188" i="30"/>
  <c r="AM188" i="30"/>
  <c r="Z196" i="30"/>
  <c r="AS196" i="30"/>
  <c r="N196" i="30"/>
  <c r="M196" i="30"/>
  <c r="D196" i="30" s="1"/>
  <c r="AG195" i="30"/>
  <c r="T196" i="30"/>
  <c r="AM196" i="30"/>
  <c r="Z204" i="30"/>
  <c r="AG203" i="30"/>
  <c r="Z212" i="30"/>
  <c r="AS212" i="30"/>
  <c r="N212" i="30"/>
  <c r="M212" i="30"/>
  <c r="D212" i="30" s="1"/>
  <c r="AG211" i="30"/>
  <c r="T212" i="30"/>
  <c r="AM212" i="30"/>
  <c r="Z220" i="30"/>
  <c r="AS220" i="30"/>
  <c r="N220" i="30"/>
  <c r="M220" i="30"/>
  <c r="D220" i="30" s="1"/>
  <c r="AG219" i="30"/>
  <c r="T220" i="30"/>
  <c r="AM220" i="30"/>
  <c r="Z228" i="30"/>
  <c r="AS228" i="30"/>
  <c r="N228" i="30"/>
  <c r="M228" i="30"/>
  <c r="D228" i="30" s="1"/>
  <c r="AG227" i="30"/>
  <c r="T228" i="30"/>
  <c r="AM228" i="30"/>
  <c r="Z236" i="30"/>
  <c r="AS236" i="30"/>
  <c r="N236" i="30"/>
  <c r="M236" i="30"/>
  <c r="D236" i="30" s="1"/>
  <c r="AG235" i="30"/>
  <c r="T236" i="30"/>
  <c r="AM236" i="30"/>
  <c r="Z244" i="30"/>
  <c r="AS244" i="30"/>
  <c r="N244" i="30"/>
  <c r="M244" i="30"/>
  <c r="AG243" i="30"/>
  <c r="T244" i="30"/>
  <c r="AM244" i="30"/>
  <c r="Z252" i="30"/>
  <c r="AS252" i="30"/>
  <c r="N252" i="30"/>
  <c r="M252" i="30"/>
  <c r="D252" i="30" s="1"/>
  <c r="AG251" i="30"/>
  <c r="T252" i="30"/>
  <c r="AM252" i="30"/>
  <c r="Z260" i="30"/>
  <c r="AS260" i="30"/>
  <c r="N260" i="30"/>
  <c r="M260" i="30"/>
  <c r="AG259" i="30"/>
  <c r="T260" i="30"/>
  <c r="AM260" i="30"/>
  <c r="Z268" i="30"/>
  <c r="AS268" i="30"/>
  <c r="N268" i="30"/>
  <c r="M268" i="30"/>
  <c r="D268" i="30" s="1"/>
  <c r="AG267" i="30"/>
  <c r="T268" i="30"/>
  <c r="AM268" i="30"/>
  <c r="Z276" i="30"/>
  <c r="AS276" i="30"/>
  <c r="N276" i="30"/>
  <c r="M276" i="30"/>
  <c r="D276" i="30" s="1"/>
  <c r="AG275" i="30"/>
  <c r="T276" i="30"/>
  <c r="AM276" i="30"/>
  <c r="Z284" i="30"/>
  <c r="AS284" i="30"/>
  <c r="N284" i="30"/>
  <c r="M284" i="30"/>
  <c r="D284" i="30" s="1"/>
  <c r="AG283" i="30"/>
  <c r="T284" i="30"/>
  <c r="AM284" i="30"/>
  <c r="N544" i="30"/>
  <c r="M544" i="30"/>
  <c r="D544" i="30" s="1"/>
  <c r="AG543" i="30"/>
  <c r="Z544" i="30"/>
  <c r="T544" i="30"/>
  <c r="AS544" i="30"/>
  <c r="AM544" i="30"/>
  <c r="N541" i="30"/>
  <c r="Z541" i="30"/>
  <c r="M541" i="30"/>
  <c r="AM541" i="30"/>
  <c r="AG540" i="30"/>
  <c r="T541" i="30"/>
  <c r="AS541" i="30"/>
  <c r="AM291" i="30"/>
  <c r="Z291" i="30"/>
  <c r="AS291" i="30"/>
  <c r="M291" i="30"/>
  <c r="AG290" i="30"/>
  <c r="T291" i="30"/>
  <c r="N291" i="30"/>
  <c r="M299" i="30"/>
  <c r="AG298" i="30"/>
  <c r="T299" i="30"/>
  <c r="N299" i="30"/>
  <c r="AM307" i="30"/>
  <c r="Z307" i="30"/>
  <c r="AS307" i="30"/>
  <c r="N307" i="30"/>
  <c r="M307" i="30"/>
  <c r="D307" i="30" s="1"/>
  <c r="AG306" i="30"/>
  <c r="T307" i="30"/>
  <c r="AM323" i="30"/>
  <c r="Z323" i="30"/>
  <c r="AS323" i="30"/>
  <c r="N323" i="30"/>
  <c r="M323" i="30"/>
  <c r="AG322" i="30"/>
  <c r="AM331" i="30"/>
  <c r="Z331" i="30"/>
  <c r="AS331" i="30"/>
  <c r="M331" i="30"/>
  <c r="AG330" i="30"/>
  <c r="AM339" i="30"/>
  <c r="Z339" i="30"/>
  <c r="AS339" i="30"/>
  <c r="N339" i="30"/>
  <c r="M339" i="30"/>
  <c r="AG338" i="30"/>
  <c r="T339" i="30"/>
  <c r="AM355" i="30"/>
  <c r="Z355" i="30"/>
  <c r="AS355" i="30"/>
  <c r="N355" i="30"/>
  <c r="M355" i="30"/>
  <c r="D355" i="30" s="1"/>
  <c r="AG354" i="30"/>
  <c r="T355" i="30"/>
  <c r="AM387" i="30"/>
  <c r="Z387" i="30"/>
  <c r="AS387" i="30"/>
  <c r="N387" i="30"/>
  <c r="M387" i="30"/>
  <c r="AG386" i="30"/>
  <c r="T387" i="30"/>
  <c r="AM395" i="30"/>
  <c r="M395" i="30"/>
  <c r="D395" i="30" s="1"/>
  <c r="AG394" i="30"/>
  <c r="T395" i="30"/>
  <c r="AM403" i="30"/>
  <c r="Z403" i="30"/>
  <c r="AS403" i="30"/>
  <c r="N403" i="30"/>
  <c r="M403" i="30"/>
  <c r="AG402" i="30"/>
  <c r="AM419" i="30"/>
  <c r="Z419" i="30"/>
  <c r="AS419" i="30"/>
  <c r="N419" i="30"/>
  <c r="M419" i="30"/>
  <c r="AG418" i="30"/>
  <c r="AM427" i="30"/>
  <c r="M427" i="30"/>
  <c r="D427" i="30" s="1"/>
  <c r="AG426" i="30"/>
  <c r="T427" i="30"/>
  <c r="AM435" i="30"/>
  <c r="Z435" i="30"/>
  <c r="AS435" i="30"/>
  <c r="N435" i="30"/>
  <c r="M435" i="30"/>
  <c r="D435" i="30" s="1"/>
  <c r="AG434" i="30"/>
  <c r="T435" i="30"/>
  <c r="AM451" i="30"/>
  <c r="Z451" i="30"/>
  <c r="AS451" i="30"/>
  <c r="N451" i="30"/>
  <c r="M451" i="30"/>
  <c r="D451" i="30" s="1"/>
  <c r="AG450" i="30"/>
  <c r="T451" i="30"/>
  <c r="AG458" i="30"/>
  <c r="AM467" i="30"/>
  <c r="Z467" i="30"/>
  <c r="AS467" i="30"/>
  <c r="N467" i="30"/>
  <c r="M467" i="30"/>
  <c r="AG466" i="30"/>
  <c r="T467" i="30"/>
  <c r="AM483" i="30"/>
  <c r="Z483" i="30"/>
  <c r="AS483" i="30"/>
  <c r="N483" i="30"/>
  <c r="M483" i="30"/>
  <c r="D483" i="30" s="1"/>
  <c r="AG482" i="30"/>
  <c r="T483" i="30"/>
  <c r="AG514" i="30"/>
  <c r="T515" i="30"/>
  <c r="AM523" i="30"/>
  <c r="AS523" i="30"/>
  <c r="M523" i="30"/>
  <c r="D523" i="30" s="1"/>
  <c r="AG522" i="30"/>
  <c r="T523" i="30"/>
  <c r="Z531" i="30"/>
  <c r="AG530" i="30"/>
  <c r="M564" i="30"/>
  <c r="D564" i="30" s="1"/>
  <c r="AG563" i="30"/>
  <c r="T564" i="30"/>
  <c r="AS564" i="30"/>
  <c r="M572" i="30"/>
  <c r="D572" i="30" s="1"/>
  <c r="AG571" i="30"/>
  <c r="T572" i="30"/>
  <c r="AM572" i="30"/>
  <c r="Z572" i="30"/>
  <c r="AS572" i="30"/>
  <c r="M580" i="30"/>
  <c r="D580" i="30" s="1"/>
  <c r="AG579" i="30"/>
  <c r="T580" i="30"/>
  <c r="Z580" i="30"/>
  <c r="AS580" i="30"/>
  <c r="M588" i="30"/>
  <c r="D588" i="30" s="1"/>
  <c r="AG587" i="30"/>
  <c r="Z588" i="30"/>
  <c r="AS588" i="30"/>
  <c r="M596" i="30"/>
  <c r="D596" i="30" s="1"/>
  <c r="AG595" i="30"/>
  <c r="AM596" i="30"/>
  <c r="Z596" i="30"/>
  <c r="AS596" i="30"/>
  <c r="M604" i="30"/>
  <c r="D604" i="30" s="1"/>
  <c r="AG603" i="30"/>
  <c r="T604" i="30"/>
  <c r="AM604" i="30"/>
  <c r="Z604" i="30"/>
  <c r="AS604" i="30"/>
  <c r="M612" i="30"/>
  <c r="AG611" i="30"/>
  <c r="T612" i="30"/>
  <c r="AM612" i="30"/>
  <c r="Z612" i="30"/>
  <c r="AS612" i="30"/>
  <c r="M620" i="30"/>
  <c r="D620" i="30" s="1"/>
  <c r="AG619" i="30"/>
  <c r="T620" i="30"/>
  <c r="AM620" i="30"/>
  <c r="Z620" i="30"/>
  <c r="AS620" i="30"/>
  <c r="M628" i="30"/>
  <c r="D628" i="30" s="1"/>
  <c r="AG627" i="30"/>
  <c r="T628" i="30"/>
  <c r="AS628" i="30"/>
  <c r="M636" i="30"/>
  <c r="D636" i="30" s="1"/>
  <c r="AG635" i="30"/>
  <c r="T636" i="30"/>
  <c r="AM636" i="30"/>
  <c r="Z636" i="30"/>
  <c r="AS636" i="30"/>
  <c r="M644" i="30"/>
  <c r="D644" i="30" s="1"/>
  <c r="AG643" i="30"/>
  <c r="T644" i="30"/>
  <c r="Z644" i="30"/>
  <c r="AS644" i="30"/>
  <c r="M652" i="30"/>
  <c r="D652" i="30" s="1"/>
  <c r="AG651" i="30"/>
  <c r="T652" i="30"/>
  <c r="Z652" i="30"/>
  <c r="AS652" i="30"/>
  <c r="M660" i="30"/>
  <c r="D660" i="30" s="1"/>
  <c r="AG659" i="30"/>
  <c r="AM660" i="30"/>
  <c r="Z660" i="30"/>
  <c r="AS660" i="30"/>
  <c r="M668" i="30"/>
  <c r="D668" i="30" s="1"/>
  <c r="AG667" i="30"/>
  <c r="T668" i="30"/>
  <c r="AM668" i="30"/>
  <c r="Z668" i="30"/>
  <c r="AS668" i="30"/>
  <c r="AS913" i="30"/>
  <c r="M913" i="30"/>
  <c r="Z913" i="30"/>
  <c r="T913" i="30"/>
  <c r="AM913" i="30"/>
  <c r="N913" i="30"/>
  <c r="AM787" i="30"/>
  <c r="N787" i="30"/>
  <c r="M787" i="30"/>
  <c r="D787" i="30" s="1"/>
  <c r="AG786" i="30"/>
  <c r="AS905" i="30"/>
  <c r="M905" i="30"/>
  <c r="D905" i="30" s="1"/>
  <c r="Z905" i="30"/>
  <c r="T905" i="30"/>
  <c r="AM905" i="30"/>
  <c r="N905" i="30"/>
  <c r="T679" i="30"/>
  <c r="AM679" i="30"/>
  <c r="M679" i="30"/>
  <c r="D679" i="30" s="1"/>
  <c r="AG678" i="30"/>
  <c r="AS679" i="30"/>
  <c r="T695" i="30"/>
  <c r="AM695" i="30"/>
  <c r="Z695" i="30"/>
  <c r="AS695" i="30"/>
  <c r="N695" i="30"/>
  <c r="M695" i="30"/>
  <c r="D695" i="30" s="1"/>
  <c r="AG694" i="30"/>
  <c r="T703" i="30"/>
  <c r="AM703" i="30"/>
  <c r="Z703" i="30"/>
  <c r="AS703" i="30"/>
  <c r="N703" i="30"/>
  <c r="M703" i="30"/>
  <c r="D703" i="30" s="1"/>
  <c r="AG702" i="30"/>
  <c r="T711" i="30"/>
  <c r="AM711" i="30"/>
  <c r="Z711" i="30"/>
  <c r="AS711" i="30"/>
  <c r="N711" i="30"/>
  <c r="M711" i="30"/>
  <c r="AG710" i="30"/>
  <c r="T719" i="30"/>
  <c r="AM719" i="30"/>
  <c r="Z719" i="30"/>
  <c r="AS719" i="30"/>
  <c r="N719" i="30"/>
  <c r="M719" i="30"/>
  <c r="D719" i="30" s="1"/>
  <c r="T727" i="30"/>
  <c r="AM727" i="30"/>
  <c r="Z727" i="30"/>
  <c r="AS727" i="30"/>
  <c r="N727" i="30"/>
  <c r="M727" i="30"/>
  <c r="D727" i="30" s="1"/>
  <c r="AG726" i="30"/>
  <c r="T735" i="30"/>
  <c r="AM735" i="30"/>
  <c r="Z735" i="30"/>
  <c r="AS735" i="30"/>
  <c r="N735" i="30"/>
  <c r="M735" i="30"/>
  <c r="D735" i="30" s="1"/>
  <c r="AG734" i="30"/>
  <c r="T743" i="30"/>
  <c r="AM743" i="30"/>
  <c r="Z743" i="30"/>
  <c r="AS743" i="30"/>
  <c r="N743" i="30"/>
  <c r="M743" i="30"/>
  <c r="D743" i="30" s="1"/>
  <c r="T759" i="30"/>
  <c r="AM759" i="30"/>
  <c r="Z759" i="30"/>
  <c r="AS759" i="30"/>
  <c r="N759" i="30"/>
  <c r="M759" i="30"/>
  <c r="D759" i="30" s="1"/>
  <c r="AG758" i="30"/>
  <c r="T767" i="30"/>
  <c r="AM767" i="30"/>
  <c r="Z767" i="30"/>
  <c r="AS767" i="30"/>
  <c r="N767" i="30"/>
  <c r="M767" i="30"/>
  <c r="D767" i="30" s="1"/>
  <c r="AG766" i="30"/>
  <c r="T775" i="30"/>
  <c r="AM775" i="30"/>
  <c r="Z775" i="30"/>
  <c r="AS775" i="30"/>
  <c r="N775" i="30"/>
  <c r="M775" i="30"/>
  <c r="AG774" i="30"/>
  <c r="AS903" i="30"/>
  <c r="M903" i="30"/>
  <c r="D903" i="30" s="1"/>
  <c r="AG902" i="30"/>
  <c r="Z903" i="30"/>
  <c r="AM903" i="30"/>
  <c r="N903" i="30"/>
  <c r="AS899" i="30"/>
  <c r="M899" i="30"/>
  <c r="D899" i="30" s="1"/>
  <c r="AG898" i="30"/>
  <c r="N899" i="30"/>
  <c r="Z899" i="30"/>
  <c r="AM899" i="30"/>
  <c r="T899" i="30"/>
  <c r="Z961" i="30"/>
  <c r="AS961" i="30"/>
  <c r="N961" i="30"/>
  <c r="M961" i="30"/>
  <c r="AG960" i="30"/>
  <c r="T961" i="30"/>
  <c r="AM961" i="30"/>
  <c r="M895" i="30"/>
  <c r="D895" i="30" s="1"/>
  <c r="AG894" i="30"/>
  <c r="N895" i="30"/>
  <c r="AS895" i="30"/>
  <c r="T895" i="30"/>
  <c r="AM895" i="30"/>
  <c r="Z895" i="30"/>
  <c r="M919" i="30"/>
  <c r="D919" i="30" s="1"/>
  <c r="AG918" i="30"/>
  <c r="AM919" i="30"/>
  <c r="Z919" i="30"/>
  <c r="T919" i="30"/>
  <c r="Z966" i="30"/>
  <c r="AS966" i="30"/>
  <c r="N966" i="30"/>
  <c r="M966" i="30"/>
  <c r="D966" i="30" s="1"/>
  <c r="AG965" i="30"/>
  <c r="T966" i="30"/>
  <c r="AM966" i="30"/>
  <c r="AM790" i="30"/>
  <c r="N790" i="30"/>
  <c r="T790" i="30"/>
  <c r="AS790" i="30"/>
  <c r="Z790" i="30"/>
  <c r="M790" i="30"/>
  <c r="D790" i="30" s="1"/>
  <c r="AM798" i="30"/>
  <c r="Z798" i="30"/>
  <c r="N798" i="30"/>
  <c r="M798" i="30"/>
  <c r="D798" i="30" s="1"/>
  <c r="AG797" i="30"/>
  <c r="AS798" i="30"/>
  <c r="T798" i="30"/>
  <c r="T806" i="30"/>
  <c r="AM806" i="30"/>
  <c r="Z806" i="30"/>
  <c r="AS806" i="30"/>
  <c r="N806" i="30"/>
  <c r="M806" i="30"/>
  <c r="AG805" i="30"/>
  <c r="T822" i="30"/>
  <c r="AM822" i="30"/>
  <c r="Z822" i="30"/>
  <c r="AS822" i="30"/>
  <c r="N822" i="30"/>
  <c r="M822" i="30"/>
  <c r="D822" i="30" s="1"/>
  <c r="AG821" i="30"/>
  <c r="T830" i="30"/>
  <c r="AM830" i="30"/>
  <c r="Z830" i="30"/>
  <c r="AS830" i="30"/>
  <c r="N830" i="30"/>
  <c r="M830" i="30"/>
  <c r="D830" i="30" s="1"/>
  <c r="AG829" i="30"/>
  <c r="T838" i="30"/>
  <c r="AM838" i="30"/>
  <c r="Z838" i="30"/>
  <c r="AS838" i="30"/>
  <c r="N838" i="30"/>
  <c r="M838" i="30"/>
  <c r="D838" i="30" s="1"/>
  <c r="AG837" i="30"/>
  <c r="T846" i="30"/>
  <c r="AM846" i="30"/>
  <c r="Z846" i="30"/>
  <c r="AS846" i="30"/>
  <c r="N846" i="30"/>
  <c r="M846" i="30"/>
  <c r="D846" i="30" s="1"/>
  <c r="AG845" i="30"/>
  <c r="T854" i="30"/>
  <c r="AM854" i="30"/>
  <c r="Z854" i="30"/>
  <c r="AS854" i="30"/>
  <c r="N854" i="30"/>
  <c r="M854" i="30"/>
  <c r="D854" i="30" s="1"/>
  <c r="T862" i="30"/>
  <c r="AM862" i="30"/>
  <c r="Z862" i="30"/>
  <c r="AS862" i="30"/>
  <c r="N862" i="30"/>
  <c r="M862" i="30"/>
  <c r="D862" i="30" s="1"/>
  <c r="AG861" i="30"/>
  <c r="T870" i="30"/>
  <c r="AM870" i="30"/>
  <c r="Z870" i="30"/>
  <c r="AS870" i="30"/>
  <c r="N870" i="30"/>
  <c r="M870" i="30"/>
  <c r="D870" i="30" s="1"/>
  <c r="AG869" i="30"/>
  <c r="T886" i="30"/>
  <c r="AM886" i="30"/>
  <c r="Z886" i="30"/>
  <c r="AS886" i="30"/>
  <c r="N886" i="30"/>
  <c r="M886" i="30"/>
  <c r="D886" i="30" s="1"/>
  <c r="AG885" i="30"/>
  <c r="AS917" i="30"/>
  <c r="N917" i="30"/>
  <c r="M917" i="30"/>
  <c r="D917" i="30" s="1"/>
  <c r="AG916" i="30"/>
  <c r="AM917" i="30"/>
  <c r="Z917" i="30"/>
  <c r="T917" i="30"/>
  <c r="Z963" i="30"/>
  <c r="AS963" i="30"/>
  <c r="N963" i="30"/>
  <c r="M963" i="30"/>
  <c r="D963" i="30" s="1"/>
  <c r="AG962" i="30"/>
  <c r="AM963" i="30"/>
  <c r="T963" i="30"/>
  <c r="AM972" i="30"/>
  <c r="Z972" i="30"/>
  <c r="AS972" i="30"/>
  <c r="N972" i="30"/>
  <c r="M972" i="30"/>
  <c r="D972" i="30" s="1"/>
  <c r="AG971" i="30"/>
  <c r="T972" i="30"/>
  <c r="AM980" i="30"/>
  <c r="Z980" i="30"/>
  <c r="AS980" i="30"/>
  <c r="N980" i="30"/>
  <c r="M980" i="30"/>
  <c r="D980" i="30" s="1"/>
  <c r="AG979" i="30"/>
  <c r="T980" i="30"/>
  <c r="AM988" i="30"/>
  <c r="Z988" i="30"/>
  <c r="AS988" i="30"/>
  <c r="N988" i="30"/>
  <c r="M988" i="30"/>
  <c r="D988" i="30" s="1"/>
  <c r="AG987" i="30"/>
  <c r="T988" i="30"/>
  <c r="AM996" i="30"/>
  <c r="Z996" i="30"/>
  <c r="AS996" i="30"/>
  <c r="N996" i="30"/>
  <c r="M996" i="30"/>
  <c r="D996" i="30" s="1"/>
  <c r="AG995" i="30"/>
  <c r="T996" i="30"/>
  <c r="AM1004" i="30"/>
  <c r="Z1004" i="30"/>
  <c r="AS1004" i="30"/>
  <c r="N1004" i="30"/>
  <c r="M1004" i="30"/>
  <c r="D1004" i="30" s="1"/>
  <c r="AG1003" i="30"/>
  <c r="T1004" i="30"/>
  <c r="AM1012" i="30"/>
  <c r="Z1012" i="30"/>
  <c r="AS1012" i="30"/>
  <c r="N1012" i="30"/>
  <c r="M1012" i="30"/>
  <c r="D1012" i="30" s="1"/>
  <c r="AG1011" i="30"/>
  <c r="T1012" i="30"/>
  <c r="Z1020" i="30"/>
  <c r="AS1020" i="30"/>
  <c r="N1020" i="30"/>
  <c r="M1020" i="30"/>
  <c r="D1020" i="30" s="1"/>
  <c r="AG1019" i="30"/>
  <c r="T1020" i="30"/>
  <c r="AM1020" i="30"/>
  <c r="I1028" i="30"/>
  <c r="H95" i="30"/>
  <c r="AS95" i="30" s="1"/>
  <c r="H83" i="30"/>
  <c r="H75" i="30"/>
  <c r="H67" i="30"/>
  <c r="H59" i="30"/>
  <c r="H788" i="30"/>
  <c r="Z787" i="30" s="1"/>
  <c r="H680" i="30"/>
  <c r="H688" i="30"/>
  <c r="H752" i="30"/>
  <c r="H809" i="30"/>
  <c r="Z808" i="30" s="1"/>
  <c r="H841" i="30"/>
  <c r="Z840" i="30" s="1"/>
  <c r="H873" i="30"/>
  <c r="Z872" i="30" s="1"/>
  <c r="F82" i="30"/>
  <c r="G82" i="30" s="1"/>
  <c r="F74" i="30"/>
  <c r="G74" i="30" s="1"/>
  <c r="F66" i="30"/>
  <c r="G66" i="30" s="1"/>
  <c r="F58" i="30"/>
  <c r="G58" i="30" s="1"/>
  <c r="F97" i="30"/>
  <c r="G97" i="30" s="1"/>
  <c r="F597" i="30"/>
  <c r="T596" i="30" s="1"/>
  <c r="F661" i="30"/>
  <c r="T660" i="30" s="1"/>
  <c r="F310" i="30"/>
  <c r="T309" i="30" s="1"/>
  <c r="F342" i="30"/>
  <c r="T341" i="30" s="1"/>
  <c r="F374" i="30"/>
  <c r="T373" i="30" s="1"/>
  <c r="F406" i="30"/>
  <c r="T405" i="30" s="1"/>
  <c r="F438" i="30"/>
  <c r="T437" i="30" s="1"/>
  <c r="F470" i="30"/>
  <c r="T469" i="30" s="1"/>
  <c r="F502" i="30"/>
  <c r="T501" i="30" s="1"/>
  <c r="F534" i="30"/>
  <c r="T533" i="30" s="1"/>
  <c r="F788" i="30"/>
  <c r="T787" i="30" s="1"/>
  <c r="F858" i="30"/>
  <c r="T857" i="30" s="1"/>
  <c r="K97" i="30"/>
  <c r="G51" i="30"/>
  <c r="G43" i="30"/>
  <c r="G35" i="30"/>
  <c r="E103" i="30"/>
  <c r="E111" i="30"/>
  <c r="G111" i="30" s="1"/>
  <c r="E119" i="30"/>
  <c r="G119" i="30" s="1"/>
  <c r="E127" i="30"/>
  <c r="G127" i="30" s="1"/>
  <c r="E135" i="30"/>
  <c r="G135" i="30" s="1"/>
  <c r="E143" i="30"/>
  <c r="G143" i="30" s="1"/>
  <c r="E151" i="30"/>
  <c r="E159" i="30"/>
  <c r="E167" i="30"/>
  <c r="E175" i="30"/>
  <c r="G175" i="30" s="1"/>
  <c r="E183" i="30"/>
  <c r="G183" i="30" s="1"/>
  <c r="E191" i="30"/>
  <c r="G191" i="30" s="1"/>
  <c r="E199" i="30"/>
  <c r="G199" i="30" s="1"/>
  <c r="E207" i="30"/>
  <c r="G207" i="30" s="1"/>
  <c r="E215" i="30"/>
  <c r="E223" i="30"/>
  <c r="E231" i="30"/>
  <c r="E239" i="30"/>
  <c r="G239" i="30" s="1"/>
  <c r="E247" i="30"/>
  <c r="G247" i="30" s="1"/>
  <c r="E255" i="30"/>
  <c r="G255" i="30" s="1"/>
  <c r="E263" i="30"/>
  <c r="G263" i="30" s="1"/>
  <c r="G271" i="30"/>
  <c r="G279" i="30"/>
  <c r="G287" i="30"/>
  <c r="E332" i="30"/>
  <c r="E364" i="30"/>
  <c r="G364" i="30" s="1"/>
  <c r="E396" i="30"/>
  <c r="G396" i="30" s="1"/>
  <c r="E428" i="30"/>
  <c r="G428" i="30" s="1"/>
  <c r="E460" i="30"/>
  <c r="G460" i="30" s="1"/>
  <c r="E492" i="30"/>
  <c r="E524" i="30"/>
  <c r="G524" i="30" s="1"/>
  <c r="E549" i="30"/>
  <c r="G549" i="30" s="1"/>
  <c r="E565" i="30"/>
  <c r="G565" i="30" s="1"/>
  <c r="E573" i="30"/>
  <c r="E581" i="30"/>
  <c r="G581" i="30" s="1"/>
  <c r="E589" i="30"/>
  <c r="E597" i="30"/>
  <c r="E605" i="30"/>
  <c r="G605" i="30" s="1"/>
  <c r="E613" i="30"/>
  <c r="G613" i="30" s="1"/>
  <c r="E621" i="30"/>
  <c r="G621" i="30" s="1"/>
  <c r="E629" i="30"/>
  <c r="G629" i="30" s="1"/>
  <c r="E637" i="30"/>
  <c r="E645" i="30"/>
  <c r="G645" i="30" s="1"/>
  <c r="E653" i="30"/>
  <c r="E661" i="30"/>
  <c r="G661" i="30" s="1"/>
  <c r="E669" i="30"/>
  <c r="G669" i="30" s="1"/>
  <c r="E680" i="30"/>
  <c r="G680" i="30" s="1"/>
  <c r="E688" i="30"/>
  <c r="G688" i="30" s="1"/>
  <c r="E752" i="30"/>
  <c r="G752" i="30" s="1"/>
  <c r="E815" i="30"/>
  <c r="G815" i="30" s="1"/>
  <c r="G823" i="30"/>
  <c r="G855" i="30"/>
  <c r="E879" i="30"/>
  <c r="G879" i="30" s="1"/>
  <c r="G902" i="30"/>
  <c r="G894" i="30"/>
  <c r="G913" i="30"/>
  <c r="E920" i="30"/>
  <c r="G920" i="30" s="1"/>
  <c r="E952" i="30"/>
  <c r="G952" i="30" s="1"/>
  <c r="E1030" i="30"/>
  <c r="G1030" i="30" s="1"/>
  <c r="G1165" i="30"/>
  <c r="G1156" i="30"/>
  <c r="G1247" i="30"/>
  <c r="G1317" i="30"/>
  <c r="G1412" i="30"/>
  <c r="G1773" i="30"/>
  <c r="G1783" i="30"/>
  <c r="K1522" i="30"/>
  <c r="I80" i="30"/>
  <c r="M40" i="30"/>
  <c r="D40" i="30" s="1"/>
  <c r="T40" i="30"/>
  <c r="AM40" i="30"/>
  <c r="Z40" i="30"/>
  <c r="AS40" i="30"/>
  <c r="AG39" i="30"/>
  <c r="N40" i="30"/>
  <c r="Z142" i="30"/>
  <c r="AS142" i="30"/>
  <c r="N142" i="30"/>
  <c r="M142" i="30"/>
  <c r="AG141" i="30"/>
  <c r="T142" i="30"/>
  <c r="AM142" i="30"/>
  <c r="AG197" i="30"/>
  <c r="AM198" i="30"/>
  <c r="AG253" i="30"/>
  <c r="N554" i="30"/>
  <c r="M554" i="30"/>
  <c r="D554" i="30" s="1"/>
  <c r="AG553" i="30"/>
  <c r="T554" i="30"/>
  <c r="Z554" i="30"/>
  <c r="AS554" i="30"/>
  <c r="AM554" i="30"/>
  <c r="AM333" i="30"/>
  <c r="Z333" i="30"/>
  <c r="AS333" i="30"/>
  <c r="N333" i="30"/>
  <c r="M333" i="30"/>
  <c r="D333" i="30" s="1"/>
  <c r="T333" i="30"/>
  <c r="AM365" i="30"/>
  <c r="Z365" i="30"/>
  <c r="AS365" i="30"/>
  <c r="N365" i="30"/>
  <c r="M365" i="30"/>
  <c r="D365" i="30" s="1"/>
  <c r="T365" i="30"/>
  <c r="AM413" i="30"/>
  <c r="Z413" i="30"/>
  <c r="AS413" i="30"/>
  <c r="N413" i="30"/>
  <c r="M413" i="30"/>
  <c r="D413" i="30" s="1"/>
  <c r="AG412" i="30"/>
  <c r="T413" i="30"/>
  <c r="AM469" i="30"/>
  <c r="AS469" i="30"/>
  <c r="M469" i="30"/>
  <c r="D469" i="30" s="1"/>
  <c r="AG468" i="30"/>
  <c r="AM517" i="30"/>
  <c r="Z517" i="30"/>
  <c r="AS517" i="30"/>
  <c r="N517" i="30"/>
  <c r="M517" i="30"/>
  <c r="D517" i="30" s="1"/>
  <c r="AG516" i="30"/>
  <c r="T517" i="30"/>
  <c r="N574" i="30"/>
  <c r="M574" i="30"/>
  <c r="D574" i="30" s="1"/>
  <c r="T574" i="30"/>
  <c r="AM574" i="30"/>
  <c r="Z574" i="30"/>
  <c r="AS574" i="30"/>
  <c r="N622" i="30"/>
  <c r="M622" i="30"/>
  <c r="T622" i="30"/>
  <c r="AM622" i="30"/>
  <c r="Z622" i="30"/>
  <c r="AS622" i="30"/>
  <c r="N670" i="30"/>
  <c r="M670" i="30"/>
  <c r="AG669" i="30"/>
  <c r="T670" i="30"/>
  <c r="AM670" i="30"/>
  <c r="Z670" i="30"/>
  <c r="AS670" i="30"/>
  <c r="Z705" i="30"/>
  <c r="AG704" i="30"/>
  <c r="T761" i="30"/>
  <c r="AM761" i="30"/>
  <c r="Z761" i="30"/>
  <c r="AS761" i="30"/>
  <c r="N761" i="30"/>
  <c r="M761" i="30"/>
  <c r="D761" i="30" s="1"/>
  <c r="AG760" i="30"/>
  <c r="AS902" i="30"/>
  <c r="M902" i="30"/>
  <c r="D902" i="30" s="1"/>
  <c r="AG901" i="30"/>
  <c r="N902" i="30"/>
  <c r="Z902" i="30"/>
  <c r="T902" i="30"/>
  <c r="AM902" i="30"/>
  <c r="T832" i="30"/>
  <c r="AM832" i="30"/>
  <c r="Z832" i="30"/>
  <c r="AS832" i="30"/>
  <c r="N832" i="30"/>
  <c r="M832" i="30"/>
  <c r="D832" i="30" s="1"/>
  <c r="AG831" i="30"/>
  <c r="T888" i="30"/>
  <c r="AM888" i="30"/>
  <c r="Z888" i="30"/>
  <c r="AS888" i="30"/>
  <c r="N888" i="30"/>
  <c r="M888" i="30"/>
  <c r="D888" i="30" s="1"/>
  <c r="AG887" i="30"/>
  <c r="AM1006" i="30"/>
  <c r="Z1006" i="30"/>
  <c r="AS1006" i="30"/>
  <c r="N1006" i="30"/>
  <c r="M1006" i="30"/>
  <c r="D1006" i="30" s="1"/>
  <c r="AG1005" i="30"/>
  <c r="T1006" i="30"/>
  <c r="H495" i="30"/>
  <c r="Z494" i="30" s="1"/>
  <c r="F64" i="30"/>
  <c r="G65" i="30"/>
  <c r="E406" i="30"/>
  <c r="G406" i="30" s="1"/>
  <c r="E438" i="30"/>
  <c r="G438" i="30" s="1"/>
  <c r="E470" i="30"/>
  <c r="G470" i="30" s="1"/>
  <c r="E841" i="30"/>
  <c r="J1040" i="30"/>
  <c r="AM1039" i="30" s="1"/>
  <c r="J1072" i="30"/>
  <c r="J1104" i="30"/>
  <c r="J1718" i="30"/>
  <c r="J1716" i="30"/>
  <c r="J1955" i="30"/>
  <c r="J2026" i="30"/>
  <c r="H1145" i="30"/>
  <c r="H1177" i="30"/>
  <c r="H1209" i="30"/>
  <c r="H1241" i="30"/>
  <c r="H1941" i="30"/>
  <c r="H2028" i="30"/>
  <c r="J1109" i="30"/>
  <c r="F1225" i="30"/>
  <c r="G1225" i="30" s="1"/>
  <c r="F2038" i="30"/>
  <c r="G2038" i="30" s="1"/>
  <c r="G1044" i="30"/>
  <c r="G1076" i="30"/>
  <c r="G1108" i="30"/>
  <c r="E1061" i="30"/>
  <c r="G1061" i="30" s="1"/>
  <c r="E1093" i="30"/>
  <c r="E1125" i="30"/>
  <c r="G1125" i="30" s="1"/>
  <c r="G1070" i="30"/>
  <c r="G1102" i="30"/>
  <c r="G1134" i="30"/>
  <c r="E1055" i="30"/>
  <c r="G1055" i="30" s="1"/>
  <c r="E1087" i="30"/>
  <c r="G1087" i="30" s="1"/>
  <c r="E1119" i="30"/>
  <c r="G1119" i="30" s="1"/>
  <c r="E1254" i="30"/>
  <c r="G1254" i="30" s="1"/>
  <c r="G1278" i="30"/>
  <c r="G1294" i="30"/>
  <c r="G1310" i="30"/>
  <c r="G1326" i="30"/>
  <c r="G1342" i="30"/>
  <c r="G1358" i="30"/>
  <c r="G1367" i="30"/>
  <c r="G1383" i="30"/>
  <c r="G1399" i="30"/>
  <c r="G1415" i="30"/>
  <c r="G1489" i="30"/>
  <c r="G1485" i="30"/>
  <c r="E1521" i="30"/>
  <c r="G1521" i="30" s="1"/>
  <c r="E1617" i="30"/>
  <c r="G1617" i="30" s="1"/>
  <c r="G1598" i="30"/>
  <c r="G1614" i="30"/>
  <c r="G1630" i="30"/>
  <c r="G1591" i="30"/>
  <c r="G1607" i="30"/>
  <c r="G1623" i="30"/>
  <c r="G1639" i="30"/>
  <c r="E1650" i="30"/>
  <c r="G1650" i="30" s="1"/>
  <c r="E1682" i="30"/>
  <c r="G1682" i="30" s="1"/>
  <c r="G1796" i="30"/>
  <c r="G1655" i="30"/>
  <c r="G1671" i="30"/>
  <c r="G1687" i="30"/>
  <c r="G1668" i="30"/>
  <c r="G1684" i="30"/>
  <c r="G1701" i="30"/>
  <c r="E1717" i="30"/>
  <c r="G1717" i="30" s="1"/>
  <c r="G1756" i="30"/>
  <c r="G1706" i="30"/>
  <c r="G1722" i="30"/>
  <c r="G1738" i="30"/>
  <c r="G1699" i="30"/>
  <c r="G1715" i="30"/>
  <c r="G1731" i="30"/>
  <c r="G1776" i="30"/>
  <c r="E1824" i="30"/>
  <c r="G1824" i="30" s="1"/>
  <c r="G1884" i="30"/>
  <c r="G1900" i="30"/>
  <c r="G1946" i="30"/>
  <c r="E1929" i="30"/>
  <c r="G1929" i="30" s="1"/>
  <c r="G1944" i="30"/>
  <c r="E1971" i="30"/>
  <c r="G1971" i="30" s="1"/>
  <c r="G2007" i="30"/>
  <c r="E1991" i="30"/>
  <c r="G1991" i="30" s="1"/>
  <c r="G2010" i="30"/>
  <c r="E2012" i="30"/>
  <c r="G2012" i="30" s="1"/>
  <c r="K1055" i="30"/>
  <c r="K1087" i="30"/>
  <c r="K1119" i="30"/>
  <c r="K1254" i="30"/>
  <c r="K809" i="30"/>
  <c r="AS808" i="30" s="1"/>
  <c r="K873" i="30"/>
  <c r="AS872" i="30" s="1"/>
  <c r="K788" i="30"/>
  <c r="AS787" i="30" s="1"/>
  <c r="K1030" i="30"/>
  <c r="J303" i="30"/>
  <c r="AM302" i="30" s="1"/>
  <c r="J335" i="30"/>
  <c r="AM334" i="30" s="1"/>
  <c r="J367" i="30"/>
  <c r="AM366" i="30" s="1"/>
  <c r="J399" i="30"/>
  <c r="AM398" i="30" s="1"/>
  <c r="J431" i="30"/>
  <c r="J463" i="30"/>
  <c r="AM462" i="30" s="1"/>
  <c r="J495" i="30"/>
  <c r="AM494" i="30" s="1"/>
  <c r="J527" i="30"/>
  <c r="I81" i="30"/>
  <c r="I73" i="30"/>
  <c r="I65" i="30"/>
  <c r="I57" i="30"/>
  <c r="M49" i="30"/>
  <c r="D49" i="30" s="1"/>
  <c r="T49" i="30"/>
  <c r="AM49" i="30"/>
  <c r="Z49" i="30"/>
  <c r="AS49" i="30"/>
  <c r="AG48" i="30"/>
  <c r="N49" i="30"/>
  <c r="T41" i="30"/>
  <c r="M41" i="30"/>
  <c r="D41" i="30" s="1"/>
  <c r="AM41" i="30"/>
  <c r="AG40" i="30"/>
  <c r="Z41" i="30"/>
  <c r="AS41" i="30"/>
  <c r="N41" i="30"/>
  <c r="AG32" i="30"/>
  <c r="T33" i="30"/>
  <c r="AM33" i="30"/>
  <c r="Z33" i="30"/>
  <c r="M33" i="30"/>
  <c r="D33" i="30" s="1"/>
  <c r="AS33" i="30"/>
  <c r="N33" i="30"/>
  <c r="I93" i="30"/>
  <c r="Z101" i="30"/>
  <c r="AS101" i="30"/>
  <c r="N101" i="30"/>
  <c r="M101" i="30"/>
  <c r="D101" i="30" s="1"/>
  <c r="AG100" i="30"/>
  <c r="T101" i="30"/>
  <c r="AM101" i="30"/>
  <c r="Z109" i="30"/>
  <c r="AS109" i="30"/>
  <c r="N109" i="30"/>
  <c r="M109" i="30"/>
  <c r="D109" i="30" s="1"/>
  <c r="AG108" i="30"/>
  <c r="T109" i="30"/>
  <c r="AM109" i="30"/>
  <c r="Z117" i="30"/>
  <c r="AS117" i="30"/>
  <c r="N117" i="30"/>
  <c r="M117" i="30"/>
  <c r="D117" i="30" s="1"/>
  <c r="AG116" i="30"/>
  <c r="T117" i="30"/>
  <c r="AM117" i="30"/>
  <c r="Z125" i="30"/>
  <c r="N125" i="30"/>
  <c r="M125" i="30"/>
  <c r="D125" i="30" s="1"/>
  <c r="AG124" i="30"/>
  <c r="T125" i="30"/>
  <c r="Z133" i="30"/>
  <c r="AS133" i="30"/>
  <c r="N133" i="30"/>
  <c r="M133" i="30"/>
  <c r="D133" i="30" s="1"/>
  <c r="AG132" i="30"/>
  <c r="T133" i="30"/>
  <c r="Z141" i="30"/>
  <c r="AS141" i="30"/>
  <c r="N141" i="30"/>
  <c r="M141" i="30"/>
  <c r="D141" i="30" s="1"/>
  <c r="AG140" i="30"/>
  <c r="T141" i="30"/>
  <c r="AM141" i="30"/>
  <c r="Z149" i="30"/>
  <c r="AS149" i="30"/>
  <c r="N149" i="30"/>
  <c r="M149" i="30"/>
  <c r="D149" i="30" s="1"/>
  <c r="AG148" i="30"/>
  <c r="AM149" i="30"/>
  <c r="AS157" i="30"/>
  <c r="N157" i="30"/>
  <c r="M157" i="30"/>
  <c r="D157" i="30" s="1"/>
  <c r="AG156" i="30"/>
  <c r="T157" i="30"/>
  <c r="AM157" i="30"/>
  <c r="Z165" i="30"/>
  <c r="AS165" i="30"/>
  <c r="N165" i="30"/>
  <c r="M165" i="30"/>
  <c r="D165" i="30" s="1"/>
  <c r="T165" i="30"/>
  <c r="AM165" i="30"/>
  <c r="Z173" i="30"/>
  <c r="AS173" i="30"/>
  <c r="N173" i="30"/>
  <c r="M173" i="30"/>
  <c r="D173" i="30" s="1"/>
  <c r="AG172" i="30"/>
  <c r="T173" i="30"/>
  <c r="Z181" i="30"/>
  <c r="AS181" i="30"/>
  <c r="N181" i="30"/>
  <c r="M181" i="30"/>
  <c r="D181" i="30" s="1"/>
  <c r="AG180" i="30"/>
  <c r="T181" i="30"/>
  <c r="AM181" i="30"/>
  <c r="Z189" i="30"/>
  <c r="N189" i="30"/>
  <c r="M189" i="30"/>
  <c r="D189" i="30" s="1"/>
  <c r="AG188" i="30"/>
  <c r="T189" i="30"/>
  <c r="Z197" i="30"/>
  <c r="AS197" i="30"/>
  <c r="N197" i="30"/>
  <c r="M197" i="30"/>
  <c r="D197" i="30" s="1"/>
  <c r="AG196" i="30"/>
  <c r="T197" i="30"/>
  <c r="Z205" i="30"/>
  <c r="AS205" i="30"/>
  <c r="N205" i="30"/>
  <c r="M205" i="30"/>
  <c r="D205" i="30" s="1"/>
  <c r="AG204" i="30"/>
  <c r="T205" i="30"/>
  <c r="AM205" i="30"/>
  <c r="Z213" i="30"/>
  <c r="AS213" i="30"/>
  <c r="N213" i="30"/>
  <c r="M213" i="30"/>
  <c r="D213" i="30" s="1"/>
  <c r="AG212" i="30"/>
  <c r="AM213" i="30"/>
  <c r="Z221" i="30"/>
  <c r="AS221" i="30"/>
  <c r="N221" i="30"/>
  <c r="M221" i="30"/>
  <c r="D221" i="30" s="1"/>
  <c r="AG220" i="30"/>
  <c r="T221" i="30"/>
  <c r="AM221" i="30"/>
  <c r="Z229" i="30"/>
  <c r="AS229" i="30"/>
  <c r="N229" i="30"/>
  <c r="M229" i="30"/>
  <c r="D229" i="30" s="1"/>
  <c r="AG228" i="30"/>
  <c r="T229" i="30"/>
  <c r="AM229" i="30"/>
  <c r="Z237" i="30"/>
  <c r="AS237" i="30"/>
  <c r="N237" i="30"/>
  <c r="M237" i="30"/>
  <c r="D237" i="30" s="1"/>
  <c r="AG236" i="30"/>
  <c r="T237" i="30"/>
  <c r="AM237" i="30"/>
  <c r="Z245" i="30"/>
  <c r="AS245" i="30"/>
  <c r="N245" i="30"/>
  <c r="M245" i="30"/>
  <c r="D245" i="30" s="1"/>
  <c r="AG244" i="30"/>
  <c r="T245" i="30"/>
  <c r="AM245" i="30"/>
  <c r="N253" i="30"/>
  <c r="M253" i="30"/>
  <c r="D253" i="30" s="1"/>
  <c r="AG252" i="30"/>
  <c r="T253" i="30"/>
  <c r="AM253" i="30"/>
  <c r="Z261" i="30"/>
  <c r="AS261" i="30"/>
  <c r="N261" i="30"/>
  <c r="M261" i="30"/>
  <c r="D261" i="30" s="1"/>
  <c r="AG260" i="30"/>
  <c r="T261" i="30"/>
  <c r="Z269" i="30"/>
  <c r="AS269" i="30"/>
  <c r="N269" i="30"/>
  <c r="M269" i="30"/>
  <c r="D269" i="30" s="1"/>
  <c r="AG268" i="30"/>
  <c r="T269" i="30"/>
  <c r="AM269" i="30"/>
  <c r="Z277" i="30"/>
  <c r="AS277" i="30"/>
  <c r="N277" i="30"/>
  <c r="M277" i="30"/>
  <c r="D277" i="30" s="1"/>
  <c r="AG276" i="30"/>
  <c r="AM277" i="30"/>
  <c r="Z285" i="30"/>
  <c r="AS285" i="30"/>
  <c r="N285" i="30"/>
  <c r="M285" i="30"/>
  <c r="D285" i="30" s="1"/>
  <c r="AG284" i="30"/>
  <c r="T285" i="30"/>
  <c r="AM285" i="30"/>
  <c r="N545" i="30"/>
  <c r="M545" i="30"/>
  <c r="D545" i="30" s="1"/>
  <c r="AG544" i="30"/>
  <c r="Z545" i="30"/>
  <c r="T545" i="30"/>
  <c r="AS545" i="30"/>
  <c r="AM545" i="30"/>
  <c r="AM292" i="30"/>
  <c r="Z292" i="30"/>
  <c r="AS292" i="30"/>
  <c r="M292" i="30"/>
  <c r="D292" i="30" s="1"/>
  <c r="AG291" i="30"/>
  <c r="T292" i="30"/>
  <c r="N292" i="30"/>
  <c r="AM300" i="30"/>
  <c r="Z300" i="30"/>
  <c r="AS300" i="30"/>
  <c r="M300" i="30"/>
  <c r="D300" i="30" s="1"/>
  <c r="AG299" i="30"/>
  <c r="T300" i="30"/>
  <c r="N300" i="30"/>
  <c r="AM308" i="30"/>
  <c r="Z308" i="30"/>
  <c r="AS308" i="30"/>
  <c r="N308" i="30"/>
  <c r="M308" i="30"/>
  <c r="AG307" i="30"/>
  <c r="T308" i="30"/>
  <c r="AM316" i="30"/>
  <c r="Z316" i="30"/>
  <c r="AS316" i="30"/>
  <c r="N316" i="30"/>
  <c r="M316" i="30"/>
  <c r="D316" i="30" s="1"/>
  <c r="AG315" i="30"/>
  <c r="T316" i="30"/>
  <c r="AG323" i="30"/>
  <c r="T324" i="30"/>
  <c r="AM340" i="30"/>
  <c r="Z340" i="30"/>
  <c r="AS340" i="30"/>
  <c r="N340" i="30"/>
  <c r="M340" i="30"/>
  <c r="AG339" i="30"/>
  <c r="T340" i="30"/>
  <c r="AM348" i="30"/>
  <c r="Z348" i="30"/>
  <c r="AS348" i="30"/>
  <c r="N348" i="30"/>
  <c r="M348" i="30"/>
  <c r="D348" i="30" s="1"/>
  <c r="T348" i="30"/>
  <c r="AM356" i="30"/>
  <c r="Z356" i="30"/>
  <c r="AS356" i="30"/>
  <c r="N356" i="30"/>
  <c r="M356" i="30"/>
  <c r="AG355" i="30"/>
  <c r="T356" i="30"/>
  <c r="AM372" i="30"/>
  <c r="Z372" i="30"/>
  <c r="AS372" i="30"/>
  <c r="N372" i="30"/>
  <c r="M372" i="30"/>
  <c r="T372" i="30"/>
  <c r="AM380" i="30"/>
  <c r="Z380" i="30"/>
  <c r="AS380" i="30"/>
  <c r="N380" i="30"/>
  <c r="M380" i="30"/>
  <c r="D380" i="30" s="1"/>
  <c r="T380" i="30"/>
  <c r="AM388" i="30"/>
  <c r="Z388" i="30"/>
  <c r="AS388" i="30"/>
  <c r="N388" i="30"/>
  <c r="M388" i="30"/>
  <c r="AG387" i="30"/>
  <c r="T388" i="30"/>
  <c r="M404" i="30"/>
  <c r="AG403" i="30"/>
  <c r="T404" i="30"/>
  <c r="AM412" i="30"/>
  <c r="Z412" i="30"/>
  <c r="AS412" i="30"/>
  <c r="N412" i="30"/>
  <c r="M412" i="30"/>
  <c r="D412" i="30" s="1"/>
  <c r="T412" i="30"/>
  <c r="AG419" i="30"/>
  <c r="T420" i="30"/>
  <c r="AM436" i="30"/>
  <c r="Z436" i="30"/>
  <c r="AS436" i="30"/>
  <c r="N436" i="30"/>
  <c r="M436" i="30"/>
  <c r="AG435" i="30"/>
  <c r="T436" i="30"/>
  <c r="AM444" i="30"/>
  <c r="Z444" i="30"/>
  <c r="AS444" i="30"/>
  <c r="N444" i="30"/>
  <c r="M444" i="30"/>
  <c r="D444" i="30" s="1"/>
  <c r="T444" i="30"/>
  <c r="AM452" i="30"/>
  <c r="Z452" i="30"/>
  <c r="AS452" i="30"/>
  <c r="N452" i="30"/>
  <c r="M452" i="30"/>
  <c r="AG451" i="30"/>
  <c r="T452" i="30"/>
  <c r="AM468" i="30"/>
  <c r="Z468" i="30"/>
  <c r="AS468" i="30"/>
  <c r="N468" i="30"/>
  <c r="M468" i="30"/>
  <c r="AG467" i="30"/>
  <c r="T468" i="30"/>
  <c r="AM476" i="30"/>
  <c r="Z476" i="30"/>
  <c r="AS476" i="30"/>
  <c r="N476" i="30"/>
  <c r="M476" i="30"/>
  <c r="D476" i="30" s="1"/>
  <c r="AG475" i="30"/>
  <c r="T476" i="30"/>
  <c r="AM484" i="30"/>
  <c r="Z484" i="30"/>
  <c r="AS484" i="30"/>
  <c r="N484" i="30"/>
  <c r="M484" i="30"/>
  <c r="AG483" i="30"/>
  <c r="T484" i="30"/>
  <c r="AG499" i="30"/>
  <c r="T500" i="30"/>
  <c r="AM508" i="30"/>
  <c r="Z508" i="30"/>
  <c r="AS508" i="30"/>
  <c r="N508" i="30"/>
  <c r="M508" i="30"/>
  <c r="D508" i="30" s="1"/>
  <c r="AG507" i="30"/>
  <c r="T508" i="30"/>
  <c r="AM516" i="30"/>
  <c r="Z516" i="30"/>
  <c r="AS516" i="30"/>
  <c r="N516" i="30"/>
  <c r="M516" i="30"/>
  <c r="T516" i="30"/>
  <c r="AM532" i="30"/>
  <c r="Z532" i="30"/>
  <c r="AS532" i="30"/>
  <c r="N532" i="30"/>
  <c r="M532" i="30"/>
  <c r="T532" i="30"/>
  <c r="N546" i="30"/>
  <c r="M546" i="30"/>
  <c r="D546" i="30" s="1"/>
  <c r="AG545" i="30"/>
  <c r="Z546" i="30"/>
  <c r="T546" i="30"/>
  <c r="AS546" i="30"/>
  <c r="AM546" i="30"/>
  <c r="I605" i="30"/>
  <c r="I669" i="30"/>
  <c r="N781" i="30"/>
  <c r="AG780" i="30"/>
  <c r="AM781" i="30"/>
  <c r="Z781" i="30"/>
  <c r="M781" i="30"/>
  <c r="D781" i="30" s="1"/>
  <c r="AS781" i="30"/>
  <c r="T781" i="30"/>
  <c r="AS931" i="30"/>
  <c r="N931" i="30"/>
  <c r="M931" i="30"/>
  <c r="D931" i="30" s="1"/>
  <c r="AG930" i="30"/>
  <c r="Z931" i="30"/>
  <c r="T931" i="30"/>
  <c r="AM931" i="30"/>
  <c r="AS915" i="30"/>
  <c r="N915" i="30"/>
  <c r="M915" i="30"/>
  <c r="D915" i="30" s="1"/>
  <c r="AG914" i="30"/>
  <c r="Z915" i="30"/>
  <c r="T915" i="30"/>
  <c r="AM915" i="30"/>
  <c r="T696" i="30"/>
  <c r="AM696" i="30"/>
  <c r="Z696" i="30"/>
  <c r="AS696" i="30"/>
  <c r="N696" i="30"/>
  <c r="M696" i="30"/>
  <c r="D696" i="30" s="1"/>
  <c r="AG695" i="30"/>
  <c r="T704" i="30"/>
  <c r="AM704" i="30"/>
  <c r="AS704" i="30"/>
  <c r="N704" i="30"/>
  <c r="M704" i="30"/>
  <c r="D704" i="30" s="1"/>
  <c r="AG703" i="30"/>
  <c r="T712" i="30"/>
  <c r="AM712" i="30"/>
  <c r="Z712" i="30"/>
  <c r="AS712" i="30"/>
  <c r="N712" i="30"/>
  <c r="M712" i="30"/>
  <c r="AG711" i="30"/>
  <c r="T720" i="30"/>
  <c r="AM720" i="30"/>
  <c r="Z720" i="30"/>
  <c r="AS720" i="30"/>
  <c r="N720" i="30"/>
  <c r="M720" i="30"/>
  <c r="D720" i="30" s="1"/>
  <c r="AG719" i="30"/>
  <c r="T728" i="30"/>
  <c r="AM728" i="30"/>
  <c r="Z728" i="30"/>
  <c r="AS728" i="30"/>
  <c r="N728" i="30"/>
  <c r="M728" i="30"/>
  <c r="D728" i="30" s="1"/>
  <c r="AG727" i="30"/>
  <c r="T736" i="30"/>
  <c r="AM736" i="30"/>
  <c r="Z736" i="30"/>
  <c r="AS736" i="30"/>
  <c r="N736" i="30"/>
  <c r="M736" i="30"/>
  <c r="D736" i="30" s="1"/>
  <c r="AG735" i="30"/>
  <c r="T744" i="30"/>
  <c r="AM744" i="30"/>
  <c r="Z744" i="30"/>
  <c r="AS744" i="30"/>
  <c r="N744" i="30"/>
  <c r="M744" i="30"/>
  <c r="D744" i="30" s="1"/>
  <c r="AG743" i="30"/>
  <c r="T760" i="30"/>
  <c r="AM760" i="30"/>
  <c r="Z760" i="30"/>
  <c r="AS760" i="30"/>
  <c r="N760" i="30"/>
  <c r="M760" i="30"/>
  <c r="D760" i="30" s="1"/>
  <c r="AG759" i="30"/>
  <c r="T768" i="30"/>
  <c r="AM768" i="30"/>
  <c r="AS768" i="30"/>
  <c r="N768" i="30"/>
  <c r="M768" i="30"/>
  <c r="D768" i="30" s="1"/>
  <c r="AG767" i="30"/>
  <c r="T776" i="30"/>
  <c r="AM776" i="30"/>
  <c r="Z776" i="30"/>
  <c r="AS776" i="30"/>
  <c r="N776" i="30"/>
  <c r="M776" i="30"/>
  <c r="AG775" i="30"/>
  <c r="M894" i="30"/>
  <c r="D894" i="30" s="1"/>
  <c r="AG893" i="30"/>
  <c r="AM894" i="30"/>
  <c r="Z894" i="30"/>
  <c r="N894" i="30"/>
  <c r="AS894" i="30"/>
  <c r="T894" i="30"/>
  <c r="AS921" i="30"/>
  <c r="N921" i="30"/>
  <c r="M921" i="30"/>
  <c r="Z921" i="30"/>
  <c r="T921" i="30"/>
  <c r="AM921" i="30"/>
  <c r="Z965" i="30"/>
  <c r="AS965" i="30"/>
  <c r="N965" i="30"/>
  <c r="M965" i="30"/>
  <c r="D965" i="30" s="1"/>
  <c r="AG964" i="30"/>
  <c r="T965" i="30"/>
  <c r="AM965" i="30"/>
  <c r="AS901" i="30"/>
  <c r="M901" i="30"/>
  <c r="D901" i="30" s="1"/>
  <c r="AG900" i="30"/>
  <c r="N901" i="30"/>
  <c r="Z901" i="30"/>
  <c r="AM901" i="30"/>
  <c r="T901" i="30"/>
  <c r="AS927" i="30"/>
  <c r="N927" i="30"/>
  <c r="M927" i="30"/>
  <c r="D927" i="30" s="1"/>
  <c r="AG926" i="30"/>
  <c r="AM927" i="30"/>
  <c r="Z927" i="30"/>
  <c r="T927" i="30"/>
  <c r="Z970" i="30"/>
  <c r="AS970" i="30"/>
  <c r="N970" i="30"/>
  <c r="M970" i="30"/>
  <c r="D970" i="30" s="1"/>
  <c r="AG969" i="30"/>
  <c r="T970" i="30"/>
  <c r="AM970" i="30"/>
  <c r="AM791" i="30"/>
  <c r="N791" i="30"/>
  <c r="Z791" i="30"/>
  <c r="M791" i="30"/>
  <c r="D791" i="30" s="1"/>
  <c r="AG790" i="30"/>
  <c r="T791" i="30"/>
  <c r="AS791" i="30"/>
  <c r="AM799" i="30"/>
  <c r="N799" i="30"/>
  <c r="M799" i="30"/>
  <c r="D799" i="30" s="1"/>
  <c r="AG798" i="30"/>
  <c r="T799" i="30"/>
  <c r="AS799" i="30"/>
  <c r="T807" i="30"/>
  <c r="AM807" i="30"/>
  <c r="Z807" i="30"/>
  <c r="AS807" i="30"/>
  <c r="N807" i="30"/>
  <c r="M807" i="30"/>
  <c r="D807" i="30" s="1"/>
  <c r="AG806" i="30"/>
  <c r="T823" i="30"/>
  <c r="AM823" i="30"/>
  <c r="Z823" i="30"/>
  <c r="AS823" i="30"/>
  <c r="N823" i="30"/>
  <c r="M823" i="30"/>
  <c r="AG822" i="30"/>
  <c r="T831" i="30"/>
  <c r="AM831" i="30"/>
  <c r="Z831" i="30"/>
  <c r="AS831" i="30"/>
  <c r="N831" i="30"/>
  <c r="M831" i="30"/>
  <c r="D831" i="30" s="1"/>
  <c r="AG830" i="30"/>
  <c r="T839" i="30"/>
  <c r="AM839" i="30"/>
  <c r="Z839" i="30"/>
  <c r="AS839" i="30"/>
  <c r="N839" i="30"/>
  <c r="M839" i="30"/>
  <c r="D839" i="30" s="1"/>
  <c r="AG838" i="30"/>
  <c r="T847" i="30"/>
  <c r="AM847" i="30"/>
  <c r="Z847" i="30"/>
  <c r="AS847" i="30"/>
  <c r="N847" i="30"/>
  <c r="M847" i="30"/>
  <c r="D847" i="30" s="1"/>
  <c r="AG846" i="30"/>
  <c r="T855" i="30"/>
  <c r="AM855" i="30"/>
  <c r="Z855" i="30"/>
  <c r="AS855" i="30"/>
  <c r="N855" i="30"/>
  <c r="M855" i="30"/>
  <c r="AG854" i="30"/>
  <c r="T863" i="30"/>
  <c r="AM863" i="30"/>
  <c r="Z863" i="30"/>
  <c r="AS863" i="30"/>
  <c r="N863" i="30"/>
  <c r="M863" i="30"/>
  <c r="D863" i="30" s="1"/>
  <c r="AG862" i="30"/>
  <c r="T871" i="30"/>
  <c r="AM871" i="30"/>
  <c r="Z871" i="30"/>
  <c r="AS871" i="30"/>
  <c r="N871" i="30"/>
  <c r="M871" i="30"/>
  <c r="D871" i="30" s="1"/>
  <c r="AG870" i="30"/>
  <c r="T887" i="30"/>
  <c r="AM887" i="30"/>
  <c r="Z887" i="30"/>
  <c r="AS887" i="30"/>
  <c r="N887" i="30"/>
  <c r="M887" i="30"/>
  <c r="D887" i="30" s="1"/>
  <c r="AG886" i="30"/>
  <c r="AS925" i="30"/>
  <c r="N925" i="30"/>
  <c r="M925" i="30"/>
  <c r="D925" i="30" s="1"/>
  <c r="AG924" i="30"/>
  <c r="AM925" i="30"/>
  <c r="Z925" i="30"/>
  <c r="T925" i="30"/>
  <c r="Z967" i="30"/>
  <c r="AS967" i="30"/>
  <c r="N967" i="30"/>
  <c r="M967" i="30"/>
  <c r="D967" i="30" s="1"/>
  <c r="AG966" i="30"/>
  <c r="AM973" i="30"/>
  <c r="Z973" i="30"/>
  <c r="AS973" i="30"/>
  <c r="N973" i="30"/>
  <c r="M973" i="30"/>
  <c r="D973" i="30" s="1"/>
  <c r="AG972" i="30"/>
  <c r="T973" i="30"/>
  <c r="AM981" i="30"/>
  <c r="Z981" i="30"/>
  <c r="AS981" i="30"/>
  <c r="N981" i="30"/>
  <c r="M981" i="30"/>
  <c r="D981" i="30" s="1"/>
  <c r="AG980" i="30"/>
  <c r="T981" i="30"/>
  <c r="AM989" i="30"/>
  <c r="Z989" i="30"/>
  <c r="AS989" i="30"/>
  <c r="N989" i="30"/>
  <c r="M989" i="30"/>
  <c r="D989" i="30" s="1"/>
  <c r="AG988" i="30"/>
  <c r="T989" i="30"/>
  <c r="AM997" i="30"/>
  <c r="Z997" i="30"/>
  <c r="AS997" i="30"/>
  <c r="N997" i="30"/>
  <c r="M997" i="30"/>
  <c r="D997" i="30" s="1"/>
  <c r="AG996" i="30"/>
  <c r="T997" i="30"/>
  <c r="AM1005" i="30"/>
  <c r="Z1005" i="30"/>
  <c r="AS1005" i="30"/>
  <c r="N1005" i="30"/>
  <c r="M1005" i="30"/>
  <c r="D1005" i="30" s="1"/>
  <c r="AG1004" i="30"/>
  <c r="T1005" i="30"/>
  <c r="AM1013" i="30"/>
  <c r="Z1013" i="30"/>
  <c r="AS1013" i="30"/>
  <c r="N1013" i="30"/>
  <c r="M1013" i="30"/>
  <c r="D1013" i="30" s="1"/>
  <c r="AG1012" i="30"/>
  <c r="T1013" i="30"/>
  <c r="Z1021" i="30"/>
  <c r="AS1021" i="30"/>
  <c r="N1021" i="30"/>
  <c r="M1021" i="30"/>
  <c r="D1021" i="30" s="1"/>
  <c r="AG1020" i="30"/>
  <c r="T1021" i="30"/>
  <c r="AM1021" i="30"/>
  <c r="H82" i="30"/>
  <c r="H74" i="30"/>
  <c r="H66" i="30"/>
  <c r="H58" i="30"/>
  <c r="H310" i="30"/>
  <c r="H342" i="30"/>
  <c r="H374" i="30"/>
  <c r="AG374" i="30" s="1"/>
  <c r="H406" i="30"/>
  <c r="Z405" i="30" s="1"/>
  <c r="H438" i="30"/>
  <c r="Z437" i="30" s="1"/>
  <c r="H470" i="30"/>
  <c r="Z469" i="30" s="1"/>
  <c r="H502" i="30"/>
  <c r="Z501" i="30" s="1"/>
  <c r="H534" i="30"/>
  <c r="AG534" i="30" s="1"/>
  <c r="H705" i="30"/>
  <c r="AS705" i="30" s="1"/>
  <c r="H769" i="30"/>
  <c r="AS769" i="30" s="1"/>
  <c r="H800" i="30"/>
  <c r="N800" i="30" s="1"/>
  <c r="K92" i="30"/>
  <c r="G50" i="30"/>
  <c r="G42" i="30"/>
  <c r="G34" i="30"/>
  <c r="G614" i="30"/>
  <c r="G622" i="30"/>
  <c r="G630" i="30"/>
  <c r="G638" i="30"/>
  <c r="G646" i="30"/>
  <c r="G654" i="30"/>
  <c r="G662" i="30"/>
  <c r="G670" i="30"/>
  <c r="G784" i="30"/>
  <c r="G792" i="30"/>
  <c r="G832" i="30"/>
  <c r="G864" i="30"/>
  <c r="G897" i="30"/>
  <c r="G921" i="30"/>
  <c r="G929" i="30"/>
  <c r="G937" i="30"/>
  <c r="G945" i="30"/>
  <c r="G953" i="30"/>
  <c r="G961" i="30"/>
  <c r="G969" i="30"/>
  <c r="G977" i="30"/>
  <c r="G985" i="30"/>
  <c r="G993" i="30"/>
  <c r="G1001" i="30"/>
  <c r="G1009" i="30"/>
  <c r="G94" i="30" l="1"/>
  <c r="AM94" i="30"/>
  <c r="AS94" i="30"/>
  <c r="M94" i="30"/>
  <c r="D94" i="30" s="1"/>
  <c r="G526" i="30"/>
  <c r="Z526" i="30"/>
  <c r="M526" i="30"/>
  <c r="D526" i="30" s="1"/>
  <c r="T526" i="30"/>
  <c r="N525" i="30"/>
  <c r="AS89" i="30"/>
  <c r="N89" i="30"/>
  <c r="M89" i="30"/>
  <c r="D89" i="30" s="1"/>
  <c r="T89" i="30"/>
  <c r="AG89" i="30"/>
  <c r="AM89" i="30"/>
  <c r="AM361" i="30"/>
  <c r="AS361" i="30"/>
  <c r="N361" i="30"/>
  <c r="M361" i="30"/>
  <c r="Z360" i="30"/>
  <c r="M279" i="30"/>
  <c r="T279" i="30"/>
  <c r="AM279" i="30"/>
  <c r="AG279" i="30"/>
  <c r="AS279" i="30"/>
  <c r="G343" i="30"/>
  <c r="M343" i="30"/>
  <c r="D343" i="30" s="1"/>
  <c r="T343" i="30"/>
  <c r="AM343" i="30"/>
  <c r="Z343" i="30"/>
  <c r="AG343" i="30"/>
  <c r="Z422" i="30"/>
  <c r="AG423" i="30"/>
  <c r="Z515" i="30"/>
  <c r="AS515" i="30"/>
  <c r="T514" i="30"/>
  <c r="N515" i="30"/>
  <c r="M515" i="30"/>
  <c r="T383" i="30"/>
  <c r="AM383" i="30"/>
  <c r="Z383" i="30"/>
  <c r="AS383" i="30"/>
  <c r="N383" i="30"/>
  <c r="M383" i="30"/>
  <c r="D383" i="30" s="1"/>
  <c r="AG379" i="30"/>
  <c r="G637" i="30"/>
  <c r="N636" i="30"/>
  <c r="G573" i="30"/>
  <c r="N572" i="30"/>
  <c r="AG853" i="30"/>
  <c r="G76" i="30"/>
  <c r="G85" i="30"/>
  <c r="T443" i="30"/>
  <c r="N215" i="30"/>
  <c r="N151" i="30"/>
  <c r="T459" i="30"/>
  <c r="AG459" i="30"/>
  <c r="Z458" i="30"/>
  <c r="G332" i="30"/>
  <c r="N331" i="30"/>
  <c r="G231" i="30"/>
  <c r="AS231" i="30"/>
  <c r="G167" i="30"/>
  <c r="AS167" i="30"/>
  <c r="G103" i="30"/>
  <c r="AS103" i="30"/>
  <c r="D299" i="30"/>
  <c r="G515" i="30"/>
  <c r="AS126" i="30"/>
  <c r="AG361" i="30"/>
  <c r="T361" i="30"/>
  <c r="G1027" i="30"/>
  <c r="N1026" i="30"/>
  <c r="G100" i="30"/>
  <c r="Z100" i="30"/>
  <c r="AS100" i="30"/>
  <c r="M100" i="30"/>
  <c r="D100" i="30" s="1"/>
  <c r="T100" i="30"/>
  <c r="AM613" i="30"/>
  <c r="T613" i="30"/>
  <c r="Z548" i="30"/>
  <c r="T549" i="30"/>
  <c r="D400" i="30"/>
  <c r="AG382" i="30"/>
  <c r="Z131" i="30"/>
  <c r="T132" i="30"/>
  <c r="AM132" i="30"/>
  <c r="AS132" i="30"/>
  <c r="AM299" i="30"/>
  <c r="Z299" i="30"/>
  <c r="AS299" i="30"/>
  <c r="T298" i="30"/>
  <c r="N98" i="30"/>
  <c r="AG98" i="30"/>
  <c r="M98" i="30"/>
  <c r="D98" i="30" s="1"/>
  <c r="T98" i="30"/>
  <c r="AM98" i="30"/>
  <c r="M500" i="30"/>
  <c r="M420" i="30"/>
  <c r="AM526" i="30"/>
  <c r="AM1030" i="30"/>
  <c r="D670" i="30"/>
  <c r="G223" i="30"/>
  <c r="Z223" i="30"/>
  <c r="G159" i="30"/>
  <c r="Z159" i="30"/>
  <c r="AS752" i="30"/>
  <c r="D638" i="30"/>
  <c r="AS216" i="30"/>
  <c r="N216" i="30"/>
  <c r="M216" i="30"/>
  <c r="D216" i="30" s="1"/>
  <c r="G216" i="30"/>
  <c r="AM216" i="30"/>
  <c r="AG216" i="30"/>
  <c r="AM640" i="30"/>
  <c r="Z640" i="30"/>
  <c r="AS640" i="30"/>
  <c r="AG640" i="30"/>
  <c r="N640" i="30"/>
  <c r="T639" i="30"/>
  <c r="M640" i="30"/>
  <c r="M560" i="30"/>
  <c r="T560" i="30"/>
  <c r="AM560" i="30"/>
  <c r="AS559" i="30"/>
  <c r="Z560" i="30"/>
  <c r="AG560" i="30"/>
  <c r="N729" i="30"/>
  <c r="M729" i="30"/>
  <c r="D729" i="30" s="1"/>
  <c r="T729" i="30"/>
  <c r="T699" i="30"/>
  <c r="AS699" i="30"/>
  <c r="M699" i="30"/>
  <c r="M624" i="30"/>
  <c r="D624" i="30" s="1"/>
  <c r="T624" i="30"/>
  <c r="AS623" i="30"/>
  <c r="AM624" i="30"/>
  <c r="Z624" i="30"/>
  <c r="AG624" i="30"/>
  <c r="T576" i="30"/>
  <c r="AM576" i="30"/>
  <c r="Z576" i="30"/>
  <c r="AS576" i="30"/>
  <c r="N576" i="30"/>
  <c r="M576" i="30"/>
  <c r="D576" i="30" s="1"/>
  <c r="N724" i="30"/>
  <c r="M724" i="30"/>
  <c r="AG723" i="30"/>
  <c r="T724" i="30"/>
  <c r="AM724" i="30"/>
  <c r="Z724" i="30"/>
  <c r="AG310" i="30"/>
  <c r="AG515" i="30"/>
  <c r="N500" i="30"/>
  <c r="AM515" i="30"/>
  <c r="M459" i="30"/>
  <c r="AG500" i="30"/>
  <c r="G1040" i="30"/>
  <c r="N1039" i="30"/>
  <c r="G664" i="30"/>
  <c r="AM664" i="30"/>
  <c r="G391" i="30"/>
  <c r="T391" i="30"/>
  <c r="G311" i="30"/>
  <c r="M311" i="30"/>
  <c r="AS204" i="30"/>
  <c r="N204" i="30"/>
  <c r="M204" i="30"/>
  <c r="D204" i="30" s="1"/>
  <c r="T204" i="30"/>
  <c r="AM204" i="30"/>
  <c r="G420" i="30"/>
  <c r="AG420" i="30"/>
  <c r="T419" i="30"/>
  <c r="AS500" i="30"/>
  <c r="AS420" i="30"/>
  <c r="G1093" i="30"/>
  <c r="AS459" i="30"/>
  <c r="N769" i="30"/>
  <c r="Z430" i="30"/>
  <c r="AG952" i="30"/>
  <c r="AS951" i="30"/>
  <c r="AS756" i="30"/>
  <c r="AG757" i="30"/>
  <c r="T539" i="30"/>
  <c r="Z538" i="30"/>
  <c r="Z500" i="30"/>
  <c r="Z420" i="30"/>
  <c r="AM430" i="30"/>
  <c r="AG431" i="30"/>
  <c r="AG94" i="30"/>
  <c r="AM500" i="30"/>
  <c r="AM420" i="30"/>
  <c r="N254" i="30"/>
  <c r="T190" i="30"/>
  <c r="N126" i="30"/>
  <c r="AS343" i="30"/>
  <c r="AM459" i="30"/>
  <c r="AG2038" i="30"/>
  <c r="N279" i="30"/>
  <c r="T94" i="30"/>
  <c r="AS815" i="30"/>
  <c r="T672" i="30"/>
  <c r="AM672" i="30"/>
  <c r="Z672" i="30"/>
  <c r="AS671" i="30"/>
  <c r="N672" i="30"/>
  <c r="M672" i="30"/>
  <c r="AG631" i="30"/>
  <c r="T632" i="30"/>
  <c r="AM632" i="30"/>
  <c r="Z632" i="30"/>
  <c r="AS632" i="30"/>
  <c r="N632" i="30"/>
  <c r="G592" i="30"/>
  <c r="Z592" i="30"/>
  <c r="N591" i="30"/>
  <c r="AS592" i="30"/>
  <c r="AG592" i="30"/>
  <c r="M592" i="30"/>
  <c r="D592" i="30" s="1"/>
  <c r="T592" i="30"/>
  <c r="Z656" i="30"/>
  <c r="AS656" i="30"/>
  <c r="AG656" i="30"/>
  <c r="N656" i="30"/>
  <c r="T655" i="30"/>
  <c r="M656" i="30"/>
  <c r="N616" i="30"/>
  <c r="M616" i="30"/>
  <c r="D616" i="30" s="1"/>
  <c r="T616" i="30"/>
  <c r="AS615" i="30"/>
  <c r="AM616" i="30"/>
  <c r="Z616" i="30"/>
  <c r="AM584" i="30"/>
  <c r="Z584" i="30"/>
  <c r="AS584" i="30"/>
  <c r="N584" i="30"/>
  <c r="M584" i="30"/>
  <c r="D584" i="30" s="1"/>
  <c r="AG583" i="30"/>
  <c r="AS825" i="30"/>
  <c r="AG825" i="30"/>
  <c r="N825" i="30"/>
  <c r="M825" i="30"/>
  <c r="AM824" i="30"/>
  <c r="T825" i="30"/>
  <c r="AS762" i="30"/>
  <c r="N762" i="30"/>
  <c r="M762" i="30"/>
  <c r="AG762" i="30"/>
  <c r="AM762" i="30"/>
  <c r="T351" i="30"/>
  <c r="Z350" i="30"/>
  <c r="AM351" i="30"/>
  <c r="AG351" i="30"/>
  <c r="AS351" i="30"/>
  <c r="N351" i="30"/>
  <c r="AM479" i="30"/>
  <c r="T478" i="30"/>
  <c r="Z479" i="30"/>
  <c r="AS479" i="30"/>
  <c r="N479" i="30"/>
  <c r="M479" i="30"/>
  <c r="AG479" i="30"/>
  <c r="T763" i="30"/>
  <c r="AS763" i="30"/>
  <c r="M763" i="30"/>
  <c r="D763" i="30" s="1"/>
  <c r="G648" i="30"/>
  <c r="AM648" i="30"/>
  <c r="Z648" i="30"/>
  <c r="N647" i="30"/>
  <c r="AS648" i="30"/>
  <c r="AG648" i="30"/>
  <c r="M648" i="30"/>
  <c r="T568" i="30"/>
  <c r="AS567" i="30"/>
  <c r="AM568" i="30"/>
  <c r="Z568" i="30"/>
  <c r="AG568" i="30"/>
  <c r="N568" i="30"/>
  <c r="M742" i="30"/>
  <c r="D742" i="30" s="1"/>
  <c r="T741" i="30"/>
  <c r="AG742" i="30"/>
  <c r="AM742" i="30"/>
  <c r="Z742" i="30"/>
  <c r="AG118" i="30"/>
  <c r="AG605" i="30"/>
  <c r="D949" i="30"/>
  <c r="D684" i="30"/>
  <c r="D676" i="30"/>
  <c r="D312" i="30"/>
  <c r="AS182" i="30"/>
  <c r="AG789" i="30"/>
  <c r="D136" i="30"/>
  <c r="D509" i="30"/>
  <c r="G80" i="30"/>
  <c r="T991" i="30"/>
  <c r="T263" i="30"/>
  <c r="T135" i="30"/>
  <c r="Z95" i="30"/>
  <c r="G430" i="30"/>
  <c r="G762" i="30"/>
  <c r="G742" i="30"/>
  <c r="G640" i="30"/>
  <c r="D291" i="30"/>
  <c r="D541" i="30"/>
  <c r="D244" i="30"/>
  <c r="AS190" i="30"/>
  <c r="AS492" i="30"/>
  <c r="D498" i="30"/>
  <c r="D474" i="30"/>
  <c r="M134" i="30"/>
  <c r="D134" i="30" s="1"/>
  <c r="D844" i="30"/>
  <c r="D473" i="30"/>
  <c r="AM110" i="30"/>
  <c r="T661" i="30"/>
  <c r="T597" i="30"/>
  <c r="Z69" i="30"/>
  <c r="Z629" i="30"/>
  <c r="AG936" i="30"/>
  <c r="Z763" i="30"/>
  <c r="G1741" i="30"/>
  <c r="G1223" i="30"/>
  <c r="D567" i="30"/>
  <c r="D548" i="30"/>
  <c r="G1000" i="30"/>
  <c r="G361" i="30"/>
  <c r="G368" i="30"/>
  <c r="G632" i="30"/>
  <c r="D632" i="30" s="1"/>
  <c r="G1054" i="30"/>
  <c r="G1124" i="30"/>
  <c r="G1680" i="30"/>
  <c r="G699" i="30"/>
  <c r="T118" i="30"/>
  <c r="AG88" i="30"/>
  <c r="AS254" i="30"/>
  <c r="D946" i="30"/>
  <c r="D750" i="30"/>
  <c r="D482" i="30"/>
  <c r="D251" i="30"/>
  <c r="AS729" i="30"/>
  <c r="AM507" i="30"/>
  <c r="AM411" i="30"/>
  <c r="N102" i="30"/>
  <c r="M653" i="30"/>
  <c r="T589" i="30"/>
  <c r="D908" i="30"/>
  <c r="N480" i="30"/>
  <c r="D217" i="30"/>
  <c r="Z699" i="30"/>
  <c r="D715" i="30"/>
  <c r="AS568" i="30"/>
  <c r="D144" i="30"/>
  <c r="G1478" i="30"/>
  <c r="T892" i="30"/>
  <c r="D991" i="30"/>
  <c r="D422" i="30"/>
  <c r="AM271" i="30"/>
  <c r="AM207" i="30"/>
  <c r="G334" i="30"/>
  <c r="D334" i="30" s="1"/>
  <c r="G464" i="30"/>
  <c r="D464" i="30" s="1"/>
  <c r="G1230" i="30"/>
  <c r="G1068" i="30"/>
  <c r="G215" i="30"/>
  <c r="G151" i="30"/>
  <c r="AS688" i="30"/>
  <c r="D323" i="30"/>
  <c r="AS428" i="30"/>
  <c r="AS262" i="30"/>
  <c r="T315" i="30"/>
  <c r="N1018" i="30"/>
  <c r="D521" i="30"/>
  <c r="D274" i="30"/>
  <c r="D210" i="30"/>
  <c r="D146" i="30"/>
  <c r="T286" i="30"/>
  <c r="AM158" i="30"/>
  <c r="Z491" i="30"/>
  <c r="G1583" i="30"/>
  <c r="G1296" i="30"/>
  <c r="N645" i="30"/>
  <c r="M581" i="30"/>
  <c r="D581" i="30" s="1"/>
  <c r="D795" i="30"/>
  <c r="D528" i="30"/>
  <c r="D280" i="30"/>
  <c r="D926" i="30"/>
  <c r="D914" i="30"/>
  <c r="T430" i="30"/>
  <c r="N422" i="30"/>
  <c r="G336" i="30"/>
  <c r="D336" i="30" s="1"/>
  <c r="G331" i="30"/>
  <c r="D331" i="30" s="1"/>
  <c r="G672" i="30"/>
  <c r="G825" i="30"/>
  <c r="G776" i="30"/>
  <c r="D776" i="30" s="1"/>
  <c r="G560" i="30"/>
  <c r="G724" i="30"/>
  <c r="AG680" i="30"/>
  <c r="D806" i="30"/>
  <c r="D880" i="30"/>
  <c r="M118" i="30"/>
  <c r="D118" i="30" s="1"/>
  <c r="AS396" i="30"/>
  <c r="N813" i="30"/>
  <c r="D766" i="30"/>
  <c r="D726" i="30"/>
  <c r="D779" i="30"/>
  <c r="D667" i="30"/>
  <c r="D603" i="30"/>
  <c r="N815" i="30"/>
  <c r="AG278" i="30"/>
  <c r="T150" i="30"/>
  <c r="D429" i="30"/>
  <c r="N637" i="30"/>
  <c r="N573" i="30"/>
  <c r="N756" i="30"/>
  <c r="N416" i="30"/>
  <c r="G55" i="30"/>
  <c r="AS912" i="30"/>
  <c r="D691" i="30"/>
  <c r="D540" i="30"/>
  <c r="D288" i="30"/>
  <c r="D248" i="30"/>
  <c r="D184" i="30"/>
  <c r="D152" i="30"/>
  <c r="D120" i="30"/>
  <c r="G1416" i="30"/>
  <c r="N583" i="30"/>
  <c r="M271" i="30"/>
  <c r="T199" i="30"/>
  <c r="G656" i="30"/>
  <c r="G1390" i="30"/>
  <c r="G597" i="30"/>
  <c r="AG97" i="30"/>
  <c r="N604" i="30"/>
  <c r="Z118" i="30"/>
  <c r="G751" i="30"/>
  <c r="G475" i="30"/>
  <c r="AS856" i="30"/>
  <c r="AG364" i="30"/>
  <c r="D885" i="30"/>
  <c r="D678" i="30"/>
  <c r="T466" i="30"/>
  <c r="D598" i="30"/>
  <c r="AM475" i="30"/>
  <c r="AS379" i="30"/>
  <c r="T61" i="30"/>
  <c r="N90" i="30"/>
  <c r="AG142" i="30"/>
  <c r="N150" i="30"/>
  <c r="M278" i="30"/>
  <c r="M150" i="30"/>
  <c r="AS629" i="30"/>
  <c r="N565" i="30"/>
  <c r="AG984" i="30"/>
  <c r="D536" i="30"/>
  <c r="D360" i="30"/>
  <c r="N352" i="30"/>
  <c r="D849" i="30"/>
  <c r="M430" i="30"/>
  <c r="D430" i="30" s="1"/>
  <c r="N271" i="30"/>
  <c r="D929" i="30"/>
  <c r="G105" i="30"/>
  <c r="D105" i="30" s="1"/>
  <c r="G459" i="30"/>
  <c r="G653" i="30"/>
  <c r="G589" i="30"/>
  <c r="N668" i="30"/>
  <c r="D612" i="30"/>
  <c r="D419" i="30"/>
  <c r="D124" i="30"/>
  <c r="D34" i="30"/>
  <c r="G75" i="30"/>
  <c r="AS332" i="30"/>
  <c r="N490" i="30"/>
  <c r="AG417" i="30"/>
  <c r="T338" i="30"/>
  <c r="AS371" i="30"/>
  <c r="M69" i="30"/>
  <c r="D433" i="30"/>
  <c r="D305" i="30"/>
  <c r="Z262" i="30"/>
  <c r="D485" i="30"/>
  <c r="AS621" i="30"/>
  <c r="D665" i="30"/>
  <c r="D601" i="30"/>
  <c r="D440" i="30"/>
  <c r="D368" i="30"/>
  <c r="D185" i="30"/>
  <c r="G1901" i="30"/>
  <c r="D224" i="30"/>
  <c r="G479" i="30"/>
  <c r="D983" i="30"/>
  <c r="D478" i="30"/>
  <c r="AS430" i="30"/>
  <c r="AM143" i="30"/>
  <c r="D437" i="30"/>
  <c r="G302" i="30"/>
  <c r="D302" i="30" s="1"/>
  <c r="G432" i="30"/>
  <c r="D432" i="30" s="1"/>
  <c r="G712" i="30"/>
  <c r="D712" i="30" s="1"/>
  <c r="G552" i="30"/>
  <c r="D552" i="30" s="1"/>
  <c r="G775" i="30"/>
  <c r="D775" i="30" s="1"/>
  <c r="G600" i="30"/>
  <c r="D600" i="30" s="1"/>
  <c r="G711" i="30"/>
  <c r="D711" i="30" s="1"/>
  <c r="Z523" i="30"/>
  <c r="Z395" i="30"/>
  <c r="AG841" i="30"/>
  <c r="AG513" i="30"/>
  <c r="AG1028" i="30"/>
  <c r="N278" i="30"/>
  <c r="Z174" i="30"/>
  <c r="AS491" i="30"/>
  <c r="AG270" i="30"/>
  <c r="AG1031" i="30"/>
  <c r="AS214" i="30"/>
  <c r="AM379" i="30"/>
  <c r="AM621" i="30"/>
  <c r="T879" i="30"/>
  <c r="AG527" i="30"/>
  <c r="T460" i="30"/>
  <c r="AG198" i="30"/>
  <c r="AG134" i="30"/>
  <c r="M856" i="30"/>
  <c r="Z935" i="30"/>
  <c r="AS526" i="30"/>
  <c r="AG928" i="30"/>
  <c r="T492" i="30"/>
  <c r="M661" i="30"/>
  <c r="D661" i="30" s="1"/>
  <c r="N1029" i="30"/>
  <c r="AG353" i="30"/>
  <c r="N814" i="30"/>
  <c r="M396" i="30"/>
  <c r="D396" i="30" s="1"/>
  <c r="M286" i="30"/>
  <c r="D286" i="30" s="1"/>
  <c r="T912" i="30"/>
  <c r="AG815" i="30"/>
  <c r="AM967" i="30"/>
  <c r="AQ967" i="30" s="1"/>
  <c r="AG892" i="30"/>
  <c r="AG385" i="30"/>
  <c r="M752" i="30"/>
  <c r="D752" i="30" s="1"/>
  <c r="AG399" i="30"/>
  <c r="N680" i="30"/>
  <c r="N364" i="30"/>
  <c r="M238" i="30"/>
  <c r="D238" i="30" s="1"/>
  <c r="AG174" i="30"/>
  <c r="AG110" i="30"/>
  <c r="AM800" i="30"/>
  <c r="N61" i="30"/>
  <c r="N396" i="30"/>
  <c r="N752" i="30"/>
  <c r="AS637" i="30"/>
  <c r="AG342" i="30"/>
  <c r="Z799" i="30"/>
  <c r="AD799" i="30" s="1"/>
  <c r="AG920" i="30"/>
  <c r="AG809" i="30"/>
  <c r="Z427" i="30"/>
  <c r="AM410" i="30"/>
  <c r="N688" i="30"/>
  <c r="N332" i="30"/>
  <c r="AG303" i="30"/>
  <c r="N238" i="30"/>
  <c r="R238" i="30" s="1"/>
  <c r="AM206" i="30"/>
  <c r="AS364" i="30"/>
  <c r="AS814" i="30"/>
  <c r="AG411" i="30"/>
  <c r="Z254" i="30"/>
  <c r="AM628" i="30"/>
  <c r="T687" i="30"/>
  <c r="AG769" i="30"/>
  <c r="AS879" i="30"/>
  <c r="T718" i="30"/>
  <c r="N491" i="30"/>
  <c r="AG481" i="30"/>
  <c r="AM763" i="30"/>
  <c r="AG800" i="30"/>
  <c r="N856" i="30"/>
  <c r="M879" i="30"/>
  <c r="D879" i="30" s="1"/>
  <c r="Z332" i="30"/>
  <c r="T475" i="30"/>
  <c r="AG705" i="30"/>
  <c r="AM524" i="30"/>
  <c r="N363" i="30"/>
  <c r="Z891" i="30"/>
  <c r="Z198" i="30"/>
  <c r="Z134" i="30"/>
  <c r="AA134" i="30" s="1"/>
  <c r="AS398" i="30"/>
  <c r="AG944" i="30"/>
  <c r="M892" i="30"/>
  <c r="D892" i="30" s="1"/>
  <c r="Z680" i="30"/>
  <c r="N581" i="30"/>
  <c r="M687" i="30"/>
  <c r="D687" i="30" s="1"/>
  <c r="AA501" i="30"/>
  <c r="AD501" i="30"/>
  <c r="AA459" i="30"/>
  <c r="AD459" i="30"/>
  <c r="AH270" i="30"/>
  <c r="AK270" i="30"/>
  <c r="AA469" i="30"/>
  <c r="AD469" i="30"/>
  <c r="AQ302" i="30"/>
  <c r="AN302" i="30"/>
  <c r="X787" i="30"/>
  <c r="U787" i="30"/>
  <c r="X309" i="30"/>
  <c r="U309" i="30"/>
  <c r="AA872" i="30"/>
  <c r="AD872" i="30"/>
  <c r="AQ490" i="30"/>
  <c r="AN490" i="30"/>
  <c r="X808" i="30"/>
  <c r="U808" i="30"/>
  <c r="AQ416" i="30"/>
  <c r="AN416" i="30"/>
  <c r="AA362" i="30"/>
  <c r="AD362" i="30"/>
  <c r="AW857" i="30"/>
  <c r="AT857" i="30"/>
  <c r="AH134" i="30"/>
  <c r="AK134" i="30"/>
  <c r="X911" i="30"/>
  <c r="U911" i="30"/>
  <c r="AQ991" i="30"/>
  <c r="AN991" i="30"/>
  <c r="AA384" i="30"/>
  <c r="AD384" i="30"/>
  <c r="D856" i="30"/>
  <c r="AQ1039" i="30"/>
  <c r="AN1039" i="30"/>
  <c r="AQ448" i="30"/>
  <c r="AN448" i="30"/>
  <c r="AH142" i="30"/>
  <c r="AK142" i="30"/>
  <c r="AA437" i="30"/>
  <c r="AD437" i="30"/>
  <c r="AQ526" i="30"/>
  <c r="AN526" i="30"/>
  <c r="X533" i="30"/>
  <c r="U533" i="30"/>
  <c r="AQ362" i="30"/>
  <c r="AN362" i="30"/>
  <c r="AT396" i="30"/>
  <c r="AW396" i="30"/>
  <c r="AQ384" i="30"/>
  <c r="AN384" i="30"/>
  <c r="AT494" i="30"/>
  <c r="AW494" i="30"/>
  <c r="X403" i="30"/>
  <c r="U403" i="30"/>
  <c r="AA346" i="30"/>
  <c r="AD346" i="30"/>
  <c r="X903" i="30"/>
  <c r="U903" i="30"/>
  <c r="X498" i="30"/>
  <c r="U498" i="30"/>
  <c r="X370" i="30"/>
  <c r="U370" i="30"/>
  <c r="AA1007" i="30"/>
  <c r="AD1007" i="30"/>
  <c r="AA943" i="30"/>
  <c r="AD943" i="30"/>
  <c r="AA405" i="30"/>
  <c r="AD405" i="30"/>
  <c r="X501" i="30"/>
  <c r="U501" i="30"/>
  <c r="AA808" i="30"/>
  <c r="AD808" i="30"/>
  <c r="AW856" i="30"/>
  <c r="AT856" i="30"/>
  <c r="AT462" i="30"/>
  <c r="AW462" i="30"/>
  <c r="AK484" i="30"/>
  <c r="AH484" i="30"/>
  <c r="AK523" i="30"/>
  <c r="AH523" i="30"/>
  <c r="AH118" i="30"/>
  <c r="AK118" i="30"/>
  <c r="AA756" i="30"/>
  <c r="AD756" i="30"/>
  <c r="AD556" i="30"/>
  <c r="AA556" i="30"/>
  <c r="AQ556" i="30"/>
  <c r="AN556" i="30"/>
  <c r="AA999" i="30"/>
  <c r="AD999" i="30"/>
  <c r="AA763" i="30"/>
  <c r="AD763" i="30"/>
  <c r="AQ943" i="30"/>
  <c r="AN943" i="30"/>
  <c r="X857" i="30"/>
  <c r="U857" i="30"/>
  <c r="AA366" i="30"/>
  <c r="AD366" i="30"/>
  <c r="AW729" i="30"/>
  <c r="AT729" i="30"/>
  <c r="AT371" i="30"/>
  <c r="AW371" i="30"/>
  <c r="X983" i="30"/>
  <c r="U983" i="30"/>
  <c r="AQ462" i="30"/>
  <c r="AN462" i="30"/>
  <c r="AW872" i="30"/>
  <c r="AT872" i="30"/>
  <c r="X469" i="30"/>
  <c r="U469" i="30"/>
  <c r="AW752" i="30"/>
  <c r="AT752" i="30"/>
  <c r="AW850" i="30"/>
  <c r="AT850" i="30"/>
  <c r="AQ320" i="30"/>
  <c r="AN320" i="30"/>
  <c r="AK331" i="30"/>
  <c r="AH331" i="30"/>
  <c r="AA692" i="30"/>
  <c r="AD692" i="30"/>
  <c r="AD548" i="30"/>
  <c r="AA548" i="30"/>
  <c r="AA991" i="30"/>
  <c r="AD991" i="30"/>
  <c r="AA699" i="30"/>
  <c r="AD699" i="30"/>
  <c r="AD54" i="30"/>
  <c r="AA54" i="30"/>
  <c r="AQ983" i="30"/>
  <c r="AN983" i="30"/>
  <c r="AA738" i="30"/>
  <c r="AD738" i="30"/>
  <c r="AQ334" i="30"/>
  <c r="AN334" i="30"/>
  <c r="AA717" i="30"/>
  <c r="AD717" i="30"/>
  <c r="AQ430" i="30"/>
  <c r="AN430" i="30"/>
  <c r="X437" i="30"/>
  <c r="U437" i="30"/>
  <c r="AW750" i="30"/>
  <c r="AT750" i="30"/>
  <c r="AA686" i="30"/>
  <c r="AD686" i="30"/>
  <c r="AT366" i="30"/>
  <c r="AW366" i="30"/>
  <c r="AK372" i="30"/>
  <c r="AH372" i="30"/>
  <c r="AA498" i="30"/>
  <c r="AD498" i="30"/>
  <c r="AA402" i="30"/>
  <c r="AD402" i="30"/>
  <c r="AW738" i="30"/>
  <c r="AT738" i="30"/>
  <c r="AH230" i="30"/>
  <c r="AK230" i="30"/>
  <c r="AH166" i="30"/>
  <c r="AK166" i="30"/>
  <c r="AA983" i="30"/>
  <c r="AD983" i="30"/>
  <c r="AQ398" i="30"/>
  <c r="AN398" i="30"/>
  <c r="X405" i="30"/>
  <c r="U405" i="30"/>
  <c r="X687" i="30"/>
  <c r="U687" i="30"/>
  <c r="R341" i="30"/>
  <c r="O341" i="30"/>
  <c r="AQ512" i="30"/>
  <c r="AN512" i="30"/>
  <c r="AQ454" i="30"/>
  <c r="AN454" i="30"/>
  <c r="AT334" i="30"/>
  <c r="AW334" i="30"/>
  <c r="AK532" i="30"/>
  <c r="AH532" i="30"/>
  <c r="AK395" i="30"/>
  <c r="AH395" i="30"/>
  <c r="X286" i="30"/>
  <c r="U286" i="30"/>
  <c r="AH222" i="30"/>
  <c r="AK222" i="30"/>
  <c r="X999" i="30"/>
  <c r="U999" i="30"/>
  <c r="X935" i="30"/>
  <c r="U935" i="30"/>
  <c r="AD69" i="30"/>
  <c r="AA69" i="30"/>
  <c r="X717" i="30"/>
  <c r="U717" i="30"/>
  <c r="AA975" i="30"/>
  <c r="AD975" i="30"/>
  <c r="AQ366" i="30"/>
  <c r="AN366" i="30"/>
  <c r="AA494" i="30"/>
  <c r="AD494" i="30"/>
  <c r="X373" i="30"/>
  <c r="U373" i="30"/>
  <c r="X872" i="30"/>
  <c r="U872" i="30"/>
  <c r="AQ480" i="30"/>
  <c r="AN480" i="30"/>
  <c r="AQ326" i="30"/>
  <c r="AN326" i="30"/>
  <c r="AK436" i="30"/>
  <c r="AH436" i="30"/>
  <c r="AQ999" i="30"/>
  <c r="AN999" i="30"/>
  <c r="AH278" i="30"/>
  <c r="AK278" i="30"/>
  <c r="X150" i="30"/>
  <c r="U150" i="30"/>
  <c r="O911" i="30"/>
  <c r="R911" i="30"/>
  <c r="R512" i="30"/>
  <c r="O512" i="30"/>
  <c r="AQ652" i="30"/>
  <c r="AN652" i="30"/>
  <c r="AQ588" i="30"/>
  <c r="AN588" i="30"/>
  <c r="AQ261" i="30"/>
  <c r="AN261" i="30"/>
  <c r="AD134" i="30"/>
  <c r="U548" i="30"/>
  <c r="X548" i="30"/>
  <c r="X512" i="30"/>
  <c r="U512" i="30"/>
  <c r="AD157" i="30"/>
  <c r="AA157" i="30"/>
  <c r="AQ975" i="30"/>
  <c r="AN975" i="30"/>
  <c r="AQ437" i="30"/>
  <c r="AN437" i="30"/>
  <c r="AT1007" i="30"/>
  <c r="AW1007" i="30"/>
  <c r="AK1012" i="30"/>
  <c r="AH1012" i="30"/>
  <c r="X925" i="30"/>
  <c r="U925" i="30"/>
  <c r="AW894" i="30"/>
  <c r="AT894" i="30"/>
  <c r="AK719" i="30"/>
  <c r="AH719" i="30"/>
  <c r="O931" i="30"/>
  <c r="R931" i="30"/>
  <c r="R476" i="30"/>
  <c r="O476" i="30"/>
  <c r="X269" i="30"/>
  <c r="U269" i="30"/>
  <c r="AH196" i="30"/>
  <c r="AK196" i="30"/>
  <c r="X141" i="30"/>
  <c r="U141" i="30"/>
  <c r="R49" i="30"/>
  <c r="O49" i="30"/>
  <c r="AK887" i="30"/>
  <c r="AH887" i="30"/>
  <c r="AT333" i="30"/>
  <c r="AW333" i="30"/>
  <c r="AA806" i="30"/>
  <c r="AD806" i="30"/>
  <c r="AK902" i="30"/>
  <c r="AH902" i="30"/>
  <c r="AW719" i="30"/>
  <c r="AT719" i="30"/>
  <c r="U668" i="30"/>
  <c r="X668" i="30"/>
  <c r="AH595" i="30"/>
  <c r="AK595" i="30"/>
  <c r="AW564" i="30"/>
  <c r="AT564" i="30"/>
  <c r="AQ459" i="30"/>
  <c r="AN459" i="30"/>
  <c r="X331" i="30"/>
  <c r="U331" i="30"/>
  <c r="AA541" i="30"/>
  <c r="AD541" i="30"/>
  <c r="AT236" i="30"/>
  <c r="AW236" i="30"/>
  <c r="AQ566" i="30"/>
  <c r="AN566" i="30"/>
  <c r="X222" i="30"/>
  <c r="U222" i="30"/>
  <c r="AK978" i="30"/>
  <c r="AH978" i="30"/>
  <c r="AK844" i="30"/>
  <c r="AH844" i="30"/>
  <c r="AQ797" i="30"/>
  <c r="AN797" i="30"/>
  <c r="AA750" i="30"/>
  <c r="AD750" i="30"/>
  <c r="AW686" i="30"/>
  <c r="AT686" i="30"/>
  <c r="AW667" i="30"/>
  <c r="AT667" i="30"/>
  <c r="AW603" i="30"/>
  <c r="AT603" i="30"/>
  <c r="X522" i="30"/>
  <c r="U522" i="30"/>
  <c r="N498" i="30"/>
  <c r="AA418" i="30"/>
  <c r="AD418" i="30"/>
  <c r="AT362" i="30"/>
  <c r="AW362" i="30"/>
  <c r="R306" i="30"/>
  <c r="O306" i="30"/>
  <c r="AQ219" i="30"/>
  <c r="AN219" i="30"/>
  <c r="AT179" i="30"/>
  <c r="AW179" i="30"/>
  <c r="AD107" i="30"/>
  <c r="AA107" i="30"/>
  <c r="Z1070" i="30"/>
  <c r="AS1070" i="30"/>
  <c r="N1070" i="30"/>
  <c r="M1070" i="30"/>
  <c r="T1070" i="30"/>
  <c r="AG1069" i="30"/>
  <c r="AM1070" i="30"/>
  <c r="Z1235" i="30"/>
  <c r="AS1235" i="30"/>
  <c r="N1235" i="30"/>
  <c r="M1235" i="30"/>
  <c r="T1235" i="30"/>
  <c r="AG1234" i="30"/>
  <c r="AM1235" i="30"/>
  <c r="Z1179" i="30"/>
  <c r="AS1179" i="30"/>
  <c r="N1179" i="30"/>
  <c r="M1179" i="30"/>
  <c r="T1179" i="30"/>
  <c r="AG1178" i="30"/>
  <c r="AM1179" i="30"/>
  <c r="T1124" i="30"/>
  <c r="AG1123" i="30"/>
  <c r="AM1124" i="30"/>
  <c r="Z1124" i="30"/>
  <c r="AS1124" i="30"/>
  <c r="N1124" i="30"/>
  <c r="M1124" i="30"/>
  <c r="AM1057" i="30"/>
  <c r="Z1057" i="30"/>
  <c r="AS1057" i="30"/>
  <c r="N1057" i="30"/>
  <c r="M1057" i="30"/>
  <c r="AG1056" i="30"/>
  <c r="T1057" i="30"/>
  <c r="AS1168" i="30"/>
  <c r="N1168" i="30"/>
  <c r="M1168" i="30"/>
  <c r="T1168" i="30"/>
  <c r="AG1167" i="30"/>
  <c r="AM1168" i="30"/>
  <c r="Z1168" i="30"/>
  <c r="M1189" i="30"/>
  <c r="T1189" i="30"/>
  <c r="AG1188" i="30"/>
  <c r="AM1189" i="30"/>
  <c r="Z1189" i="30"/>
  <c r="AS1189" i="30"/>
  <c r="N1189" i="30"/>
  <c r="T1170" i="30"/>
  <c r="AG1169" i="30"/>
  <c r="AM1170" i="30"/>
  <c r="Z1170" i="30"/>
  <c r="AS1170" i="30"/>
  <c r="N1170" i="30"/>
  <c r="M1170" i="30"/>
  <c r="Z1285" i="30"/>
  <c r="AS1285" i="30"/>
  <c r="N1285" i="30"/>
  <c r="M1285" i="30"/>
  <c r="T1285" i="30"/>
  <c r="AG1284" i="30"/>
  <c r="AM1285" i="30"/>
  <c r="N1294" i="30"/>
  <c r="M1294" i="30"/>
  <c r="T1294" i="30"/>
  <c r="AG1293" i="30"/>
  <c r="AM1294" i="30"/>
  <c r="Z1294" i="30"/>
  <c r="AS1294" i="30"/>
  <c r="AM1268" i="30"/>
  <c r="Z1268" i="30"/>
  <c r="AS1268" i="30"/>
  <c r="N1268" i="30"/>
  <c r="M1268" i="30"/>
  <c r="T1268" i="30"/>
  <c r="AG1267" i="30"/>
  <c r="Z1416" i="30"/>
  <c r="AS1416" i="30"/>
  <c r="N1416" i="30"/>
  <c r="M1416" i="30"/>
  <c r="T1416" i="30"/>
  <c r="AG1415" i="30"/>
  <c r="AM1416" i="30"/>
  <c r="AM1387" i="30"/>
  <c r="Z1387" i="30"/>
  <c r="AS1387" i="30"/>
  <c r="N1387" i="30"/>
  <c r="M1387" i="30"/>
  <c r="T1387" i="30"/>
  <c r="AG1386" i="30"/>
  <c r="N1460" i="30"/>
  <c r="M1460" i="30"/>
  <c r="T1460" i="30"/>
  <c r="AG1459" i="30"/>
  <c r="AM1460" i="30"/>
  <c r="Z1460" i="30"/>
  <c r="AS1460" i="30"/>
  <c r="AM1454" i="30"/>
  <c r="Z1454" i="30"/>
  <c r="AS1454" i="30"/>
  <c r="N1454" i="30"/>
  <c r="M1454" i="30"/>
  <c r="T1454" i="30"/>
  <c r="AG1453" i="30"/>
  <c r="T1516" i="30"/>
  <c r="AG1515" i="30"/>
  <c r="AM1516" i="30"/>
  <c r="Z1516" i="30"/>
  <c r="AS1516" i="30"/>
  <c r="N1516" i="30"/>
  <c r="M1516" i="30"/>
  <c r="N1570" i="30"/>
  <c r="M1570" i="30"/>
  <c r="T1570" i="30"/>
  <c r="AG1569" i="30"/>
  <c r="AM1570" i="30"/>
  <c r="Z1570" i="30"/>
  <c r="AS1570" i="30"/>
  <c r="Z1614" i="30"/>
  <c r="AS1614" i="30"/>
  <c r="N1614" i="30"/>
  <c r="M1614" i="30"/>
  <c r="AM1614" i="30"/>
  <c r="T1614" i="30"/>
  <c r="AG1613" i="30"/>
  <c r="AM1609" i="30"/>
  <c r="Z1609" i="30"/>
  <c r="AS1609" i="30"/>
  <c r="N1609" i="30"/>
  <c r="T1609" i="30"/>
  <c r="AG1608" i="30"/>
  <c r="M1609" i="30"/>
  <c r="Z1718" i="30"/>
  <c r="AS1718" i="30"/>
  <c r="N1718" i="30"/>
  <c r="M1718" i="30"/>
  <c r="T1718" i="30"/>
  <c r="AG1717" i="30"/>
  <c r="AM1718" i="30"/>
  <c r="AS1731" i="30"/>
  <c r="N1731" i="30"/>
  <c r="M1731" i="30"/>
  <c r="T1731" i="30"/>
  <c r="AG1730" i="30"/>
  <c r="AM1731" i="30"/>
  <c r="Z1731" i="30"/>
  <c r="T1717" i="30"/>
  <c r="AG1716" i="30"/>
  <c r="AM1717" i="30"/>
  <c r="Z1717" i="30"/>
  <c r="AS1717" i="30"/>
  <c r="N1717" i="30"/>
  <c r="M1717" i="30"/>
  <c r="AS1771" i="30"/>
  <c r="N1771" i="30"/>
  <c r="M1771" i="30"/>
  <c r="T1771" i="30"/>
  <c r="AG1770" i="30"/>
  <c r="Z1771" i="30"/>
  <c r="AM1771" i="30"/>
  <c r="M1812" i="30"/>
  <c r="T1812" i="30"/>
  <c r="AG1811" i="30"/>
  <c r="AM1812" i="30"/>
  <c r="AS1812" i="30"/>
  <c r="Z1812" i="30"/>
  <c r="N1812" i="30"/>
  <c r="T1809" i="30"/>
  <c r="AG1808" i="30"/>
  <c r="AM1809" i="30"/>
  <c r="Z1809" i="30"/>
  <c r="AS1809" i="30"/>
  <c r="M1809" i="30"/>
  <c r="N1809" i="30"/>
  <c r="AM1832" i="30"/>
  <c r="N1832" i="30"/>
  <c r="T1832" i="30"/>
  <c r="AS1832" i="30"/>
  <c r="M1832" i="30"/>
  <c r="Z1832" i="30"/>
  <c r="AG1831" i="30"/>
  <c r="AM1867" i="30"/>
  <c r="AS1867" i="30"/>
  <c r="N1867" i="30"/>
  <c r="M1867" i="30"/>
  <c r="AG1866" i="30"/>
  <c r="Z1867" i="30"/>
  <c r="T1867" i="30"/>
  <c r="Z1898" i="30"/>
  <c r="AS1898" i="30"/>
  <c r="N1898" i="30"/>
  <c r="T1898" i="30"/>
  <c r="AG1897" i="30"/>
  <c r="AM1898" i="30"/>
  <c r="M1898" i="30"/>
  <c r="Z1935" i="30"/>
  <c r="AS1935" i="30"/>
  <c r="N1935" i="30"/>
  <c r="M1935" i="30"/>
  <c r="AM1935" i="30"/>
  <c r="T1935" i="30"/>
  <c r="AG1934" i="30"/>
  <c r="N1975" i="30"/>
  <c r="M1975" i="30"/>
  <c r="AS1975" i="30"/>
  <c r="Z1975" i="30"/>
  <c r="T1975" i="30"/>
  <c r="AG1974" i="30"/>
  <c r="AM1975" i="30"/>
  <c r="AS1965" i="30"/>
  <c r="M1965" i="30"/>
  <c r="AM1965" i="30"/>
  <c r="Z1965" i="30"/>
  <c r="T1965" i="30"/>
  <c r="AG1964" i="30"/>
  <c r="N1965" i="30"/>
  <c r="M1993" i="30"/>
  <c r="AM1993" i="30"/>
  <c r="Z1993" i="30"/>
  <c r="T1993" i="30"/>
  <c r="AG1992" i="30"/>
  <c r="N1993" i="30"/>
  <c r="AS1993" i="30"/>
  <c r="AM2036" i="30"/>
  <c r="Z2036" i="30"/>
  <c r="M2036" i="30"/>
  <c r="AS2036" i="30"/>
  <c r="T2036" i="30"/>
  <c r="AG2035" i="30"/>
  <c r="N2036" i="30"/>
  <c r="X969" i="30"/>
  <c r="U969" i="30"/>
  <c r="R598" i="30"/>
  <c r="O598" i="30"/>
  <c r="AT230" i="30"/>
  <c r="AW230" i="30"/>
  <c r="R994" i="30"/>
  <c r="O994" i="30"/>
  <c r="AW804" i="30"/>
  <c r="AT804" i="30"/>
  <c r="AK937" i="30"/>
  <c r="AH937" i="30"/>
  <c r="AK716" i="30"/>
  <c r="AH716" i="30"/>
  <c r="AT948" i="30"/>
  <c r="AW948" i="30"/>
  <c r="U634" i="30"/>
  <c r="X634" i="30"/>
  <c r="AQ578" i="30"/>
  <c r="AN578" i="30"/>
  <c r="AK488" i="30"/>
  <c r="AH488" i="30"/>
  <c r="R441" i="30"/>
  <c r="O441" i="30"/>
  <c r="AK360" i="30"/>
  <c r="AH360" i="30"/>
  <c r="AA297" i="30"/>
  <c r="AD297" i="30"/>
  <c r="AH257" i="30"/>
  <c r="AK257" i="30"/>
  <c r="X202" i="30"/>
  <c r="U202" i="30"/>
  <c r="AT170" i="30"/>
  <c r="AW170" i="30"/>
  <c r="O114" i="30"/>
  <c r="R114" i="30"/>
  <c r="AN848" i="30"/>
  <c r="AQ848" i="30"/>
  <c r="AT533" i="30"/>
  <c r="AW533" i="30"/>
  <c r="O150" i="30"/>
  <c r="R150" i="30"/>
  <c r="AH1016" i="30"/>
  <c r="AK1016" i="30"/>
  <c r="AQ924" i="30"/>
  <c r="AN924" i="30"/>
  <c r="AN867" i="30"/>
  <c r="AQ867" i="30"/>
  <c r="AQ930" i="30"/>
  <c r="AN930" i="30"/>
  <c r="AN732" i="30"/>
  <c r="AQ732" i="30"/>
  <c r="AK922" i="30"/>
  <c r="AH922" i="30"/>
  <c r="AQ633" i="30"/>
  <c r="AN633" i="30"/>
  <c r="AW585" i="30"/>
  <c r="AT585" i="30"/>
  <c r="AQ520" i="30"/>
  <c r="AN520" i="30"/>
  <c r="AA464" i="30"/>
  <c r="AD464" i="30"/>
  <c r="AT408" i="30"/>
  <c r="AW408" i="30"/>
  <c r="AG367" i="30"/>
  <c r="AQ328" i="30"/>
  <c r="AN328" i="30"/>
  <c r="AD281" i="30"/>
  <c r="AA281" i="30"/>
  <c r="O233" i="30"/>
  <c r="R233" i="30"/>
  <c r="AQ201" i="30"/>
  <c r="AN201" i="30"/>
  <c r="AQ137" i="30"/>
  <c r="AN137" i="30"/>
  <c r="U37" i="30"/>
  <c r="X37" i="30"/>
  <c r="AK981" i="30"/>
  <c r="AH981" i="30"/>
  <c r="AG589" i="30"/>
  <c r="AW818" i="30"/>
  <c r="AT818" i="30"/>
  <c r="X906" i="30"/>
  <c r="U906" i="30"/>
  <c r="X755" i="30"/>
  <c r="U755" i="30"/>
  <c r="AA691" i="30"/>
  <c r="AD691" i="30"/>
  <c r="AW616" i="30"/>
  <c r="AT616" i="30"/>
  <c r="AH583" i="30"/>
  <c r="AK583" i="30"/>
  <c r="X535" i="30"/>
  <c r="U535" i="30"/>
  <c r="AM519" i="30"/>
  <c r="Z519" i="30"/>
  <c r="AS519" i="30"/>
  <c r="N519" i="30"/>
  <c r="M519" i="30"/>
  <c r="D519" i="30" s="1"/>
  <c r="AG518" i="30"/>
  <c r="T519" i="30"/>
  <c r="AM487" i="30"/>
  <c r="Z487" i="30"/>
  <c r="AS487" i="30"/>
  <c r="N487" i="30"/>
  <c r="M487" i="30"/>
  <c r="D487" i="30" s="1"/>
  <c r="AG486" i="30"/>
  <c r="T487" i="30"/>
  <c r="X407" i="30"/>
  <c r="U407" i="30"/>
  <c r="AK350" i="30"/>
  <c r="AH350" i="30"/>
  <c r="AG294" i="30"/>
  <c r="AT288" i="30"/>
  <c r="AW288" i="30"/>
  <c r="X256" i="30"/>
  <c r="U256" i="30"/>
  <c r="AG247" i="30"/>
  <c r="AT224" i="30"/>
  <c r="AW224" i="30"/>
  <c r="X192" i="30"/>
  <c r="U192" i="30"/>
  <c r="AG183" i="30"/>
  <c r="AD152" i="30"/>
  <c r="AA152" i="30"/>
  <c r="AN46" i="30"/>
  <c r="AQ46" i="30"/>
  <c r="G310" i="30"/>
  <c r="AK823" i="30"/>
  <c r="AH823" i="30"/>
  <c r="AW721" i="30"/>
  <c r="AT721" i="30"/>
  <c r="D646" i="30"/>
  <c r="AG404" i="30"/>
  <c r="AT1015" i="30"/>
  <c r="AW1015" i="30"/>
  <c r="AK982" i="30"/>
  <c r="AH982" i="30"/>
  <c r="AD896" i="30"/>
  <c r="AA896" i="30"/>
  <c r="AN889" i="30"/>
  <c r="AQ889" i="30"/>
  <c r="X865" i="30"/>
  <c r="U865" i="30"/>
  <c r="AK832" i="30"/>
  <c r="AH832" i="30"/>
  <c r="AW778" i="30"/>
  <c r="AT778" i="30"/>
  <c r="R762" i="30"/>
  <c r="O762" i="30"/>
  <c r="AA746" i="30"/>
  <c r="AD746" i="30"/>
  <c r="X714" i="30"/>
  <c r="U714" i="30"/>
  <c r="AK697" i="30"/>
  <c r="AH697" i="30"/>
  <c r="R682" i="30"/>
  <c r="O682" i="30"/>
  <c r="AH783" i="30"/>
  <c r="AK783" i="30"/>
  <c r="AW655" i="30"/>
  <c r="AT655" i="30"/>
  <c r="AQ639" i="30"/>
  <c r="AN639" i="30"/>
  <c r="AH622" i="30"/>
  <c r="AK622" i="30"/>
  <c r="R607" i="30"/>
  <c r="O607" i="30"/>
  <c r="AD583" i="30"/>
  <c r="AA583" i="30"/>
  <c r="U567" i="30"/>
  <c r="X567" i="30"/>
  <c r="AT526" i="30"/>
  <c r="AW526" i="30"/>
  <c r="AQ510" i="30"/>
  <c r="AN510" i="30"/>
  <c r="X478" i="30"/>
  <c r="U478" i="30"/>
  <c r="R422" i="30"/>
  <c r="O422" i="30"/>
  <c r="AT414" i="30"/>
  <c r="AW414" i="30"/>
  <c r="AA390" i="30"/>
  <c r="AD390" i="30"/>
  <c r="X334" i="30"/>
  <c r="U334" i="30"/>
  <c r="AH547" i="30"/>
  <c r="AK547" i="30"/>
  <c r="AD287" i="30"/>
  <c r="AA287" i="30"/>
  <c r="AG254" i="30"/>
  <c r="M247" i="30"/>
  <c r="D247" i="30" s="1"/>
  <c r="M119" i="30"/>
  <c r="D119" i="30" s="1"/>
  <c r="U39" i="30"/>
  <c r="X39" i="30"/>
  <c r="X1014" i="30"/>
  <c r="U1014" i="30"/>
  <c r="R856" i="30"/>
  <c r="O856" i="30"/>
  <c r="X697" i="30"/>
  <c r="U697" i="30"/>
  <c r="AD558" i="30"/>
  <c r="AA558" i="30"/>
  <c r="AT389" i="30"/>
  <c r="AW389" i="30"/>
  <c r="AA325" i="30"/>
  <c r="AD325" i="30"/>
  <c r="T158" i="30"/>
  <c r="X94" i="30"/>
  <c r="U94" i="30"/>
  <c r="N878" i="30"/>
  <c r="G278" i="30"/>
  <c r="D278" i="30" s="1"/>
  <c r="M428" i="30"/>
  <c r="D428" i="30" s="1"/>
  <c r="R752" i="30"/>
  <c r="O752" i="30"/>
  <c r="M589" i="30"/>
  <c r="D589" i="30" s="1"/>
  <c r="M718" i="30"/>
  <c r="D718" i="30" s="1"/>
  <c r="AS1029" i="30"/>
  <c r="M347" i="30"/>
  <c r="D347" i="30" s="1"/>
  <c r="X1021" i="30"/>
  <c r="U1021" i="30"/>
  <c r="R1005" i="30"/>
  <c r="O1005" i="30"/>
  <c r="AT997" i="30"/>
  <c r="AW997" i="30"/>
  <c r="AA989" i="30"/>
  <c r="AD989" i="30"/>
  <c r="AQ981" i="30"/>
  <c r="AN981" i="30"/>
  <c r="T967" i="30"/>
  <c r="AA925" i="30"/>
  <c r="AD925" i="30"/>
  <c r="R887" i="30"/>
  <c r="O887" i="30"/>
  <c r="AW871" i="30"/>
  <c r="AT871" i="30"/>
  <c r="AA863" i="30"/>
  <c r="AD863" i="30"/>
  <c r="AN855" i="30"/>
  <c r="AQ855" i="30"/>
  <c r="X847" i="30"/>
  <c r="U847" i="30"/>
  <c r="AK830" i="30"/>
  <c r="AH830" i="30"/>
  <c r="D823" i="30"/>
  <c r="R807" i="30"/>
  <c r="O807" i="30"/>
  <c r="AA791" i="30"/>
  <c r="AD791" i="30"/>
  <c r="AT970" i="30"/>
  <c r="AW970" i="30"/>
  <c r="AT927" i="30"/>
  <c r="AW927" i="30"/>
  <c r="AQ965" i="30"/>
  <c r="AN965" i="30"/>
  <c r="X921" i="30"/>
  <c r="U921" i="30"/>
  <c r="O894" i="30"/>
  <c r="R894" i="30"/>
  <c r="AW776" i="30"/>
  <c r="AT776" i="30"/>
  <c r="Z768" i="30"/>
  <c r="AN760" i="30"/>
  <c r="AQ760" i="30"/>
  <c r="X744" i="30"/>
  <c r="U744" i="30"/>
  <c r="AK727" i="30"/>
  <c r="AH727" i="30"/>
  <c r="R712" i="30"/>
  <c r="O712" i="30"/>
  <c r="AW704" i="30"/>
  <c r="AT704" i="30"/>
  <c r="AA696" i="30"/>
  <c r="AD696" i="30"/>
  <c r="O915" i="30"/>
  <c r="R915" i="30"/>
  <c r="AW931" i="30"/>
  <c r="AT931" i="30"/>
  <c r="N669" i="30"/>
  <c r="M669" i="30"/>
  <c r="D669" i="30" s="1"/>
  <c r="AG668" i="30"/>
  <c r="T669" i="30"/>
  <c r="AM669" i="30"/>
  <c r="Z669" i="30"/>
  <c r="AS669" i="30"/>
  <c r="R546" i="30"/>
  <c r="O546" i="30"/>
  <c r="X516" i="30"/>
  <c r="U516" i="30"/>
  <c r="D500" i="30"/>
  <c r="R484" i="30"/>
  <c r="O484" i="30"/>
  <c r="AT476" i="30"/>
  <c r="AW476" i="30"/>
  <c r="AA468" i="30"/>
  <c r="AD468" i="30"/>
  <c r="AQ452" i="30"/>
  <c r="AN452" i="30"/>
  <c r="X436" i="30"/>
  <c r="U436" i="30"/>
  <c r="AK419" i="30"/>
  <c r="AH419" i="30"/>
  <c r="N404" i="30"/>
  <c r="AT388" i="30"/>
  <c r="AW388" i="30"/>
  <c r="AA380" i="30"/>
  <c r="AD380" i="30"/>
  <c r="AQ372" i="30"/>
  <c r="AN372" i="30"/>
  <c r="X348" i="30"/>
  <c r="U348" i="30"/>
  <c r="AK339" i="30"/>
  <c r="AH339" i="30"/>
  <c r="M324" i="30"/>
  <c r="D324" i="30" s="1"/>
  <c r="R316" i="30"/>
  <c r="O316" i="30"/>
  <c r="AT308" i="30"/>
  <c r="AW308" i="30"/>
  <c r="AA300" i="30"/>
  <c r="AD300" i="30"/>
  <c r="AQ292" i="30"/>
  <c r="AN292" i="30"/>
  <c r="AQ285" i="30"/>
  <c r="AN285" i="30"/>
  <c r="T277" i="30"/>
  <c r="AH268" i="30"/>
  <c r="AK268" i="30"/>
  <c r="O253" i="30"/>
  <c r="R253" i="30"/>
  <c r="AT245" i="30"/>
  <c r="AW245" i="30"/>
  <c r="AD237" i="30"/>
  <c r="AA237" i="30"/>
  <c r="AQ221" i="30"/>
  <c r="AN221" i="30"/>
  <c r="T213" i="30"/>
  <c r="AH204" i="30"/>
  <c r="AK204" i="30"/>
  <c r="O189" i="30"/>
  <c r="R189" i="30"/>
  <c r="AT181" i="30"/>
  <c r="AW181" i="30"/>
  <c r="AD173" i="30"/>
  <c r="AA173" i="30"/>
  <c r="AQ157" i="30"/>
  <c r="AN157" i="30"/>
  <c r="T149" i="30"/>
  <c r="AH140" i="30"/>
  <c r="AK140" i="30"/>
  <c r="O125" i="30"/>
  <c r="R125" i="30"/>
  <c r="AT117" i="30"/>
  <c r="AW117" i="30"/>
  <c r="AD109" i="30"/>
  <c r="AA109" i="30"/>
  <c r="AS93" i="30"/>
  <c r="N93" i="30"/>
  <c r="M93" i="30"/>
  <c r="D93" i="30" s="1"/>
  <c r="AG92" i="30"/>
  <c r="T93" i="30"/>
  <c r="AM93" i="30"/>
  <c r="Z93" i="30"/>
  <c r="R41" i="30"/>
  <c r="O41" i="30"/>
  <c r="AK48" i="30"/>
  <c r="AH48" i="30"/>
  <c r="T73" i="30"/>
  <c r="AG72" i="30"/>
  <c r="AM73" i="30"/>
  <c r="M73" i="30"/>
  <c r="D73" i="30" s="1"/>
  <c r="Z73" i="30"/>
  <c r="AS73" i="30"/>
  <c r="N73" i="30"/>
  <c r="X1006" i="30"/>
  <c r="U1006" i="30"/>
  <c r="R832" i="30"/>
  <c r="O832" i="30"/>
  <c r="O902" i="30"/>
  <c r="R902" i="30"/>
  <c r="AA761" i="30"/>
  <c r="AD761" i="30"/>
  <c r="AM705" i="30"/>
  <c r="R670" i="30"/>
  <c r="O670" i="30"/>
  <c r="AW574" i="30"/>
  <c r="AT574" i="30"/>
  <c r="AK516" i="30"/>
  <c r="AH516" i="30"/>
  <c r="R413" i="30"/>
  <c r="O413" i="30"/>
  <c r="AT365" i="30"/>
  <c r="AW365" i="30"/>
  <c r="AA333" i="30"/>
  <c r="AD333" i="30"/>
  <c r="R554" i="30"/>
  <c r="O554" i="30"/>
  <c r="X142" i="30"/>
  <c r="U142" i="30"/>
  <c r="AW40" i="30"/>
  <c r="AT40" i="30"/>
  <c r="O1020" i="30"/>
  <c r="R1020" i="30"/>
  <c r="AA1012" i="30"/>
  <c r="AD1012" i="30"/>
  <c r="AQ1004" i="30"/>
  <c r="AN1004" i="30"/>
  <c r="X988" i="30"/>
  <c r="U988" i="30"/>
  <c r="AK979" i="30"/>
  <c r="AH979" i="30"/>
  <c r="AN886" i="30"/>
  <c r="AQ886" i="30"/>
  <c r="X870" i="30"/>
  <c r="U870" i="30"/>
  <c r="R838" i="30"/>
  <c r="O838" i="30"/>
  <c r="AW830" i="30"/>
  <c r="AT830" i="30"/>
  <c r="AA822" i="30"/>
  <c r="AD822" i="30"/>
  <c r="AN806" i="30"/>
  <c r="AQ806" i="30"/>
  <c r="AQ798" i="30"/>
  <c r="AN798" i="30"/>
  <c r="AQ966" i="30"/>
  <c r="AN966" i="30"/>
  <c r="AA919" i="30"/>
  <c r="AD919" i="30"/>
  <c r="X895" i="30"/>
  <c r="U895" i="30"/>
  <c r="D961" i="30"/>
  <c r="AK898" i="30"/>
  <c r="AH898" i="30"/>
  <c r="X775" i="30"/>
  <c r="U775" i="30"/>
  <c r="AK758" i="30"/>
  <c r="AH758" i="30"/>
  <c r="R735" i="30"/>
  <c r="O735" i="30"/>
  <c r="AW727" i="30"/>
  <c r="AT727" i="30"/>
  <c r="AA719" i="30"/>
  <c r="AD719" i="30"/>
  <c r="AN711" i="30"/>
  <c r="AQ711" i="30"/>
  <c r="X703" i="30"/>
  <c r="U703" i="30"/>
  <c r="AW679" i="30"/>
  <c r="AT679" i="30"/>
  <c r="AQ905" i="30"/>
  <c r="AN905" i="30"/>
  <c r="AA913" i="30"/>
  <c r="AD913" i="30"/>
  <c r="AH667" i="30"/>
  <c r="AK667" i="30"/>
  <c r="N652" i="30"/>
  <c r="AW636" i="30"/>
  <c r="AT636" i="30"/>
  <c r="Z628" i="30"/>
  <c r="AQ620" i="30"/>
  <c r="AN620" i="30"/>
  <c r="U612" i="30"/>
  <c r="X612" i="30"/>
  <c r="AH603" i="30"/>
  <c r="AK603" i="30"/>
  <c r="N588" i="30"/>
  <c r="AW572" i="30"/>
  <c r="AT572" i="30"/>
  <c r="Z564" i="30"/>
  <c r="M531" i="30"/>
  <c r="D531" i="30" s="1"/>
  <c r="N523" i="30"/>
  <c r="AT515" i="30"/>
  <c r="AW515" i="30"/>
  <c r="AA483" i="30"/>
  <c r="AD483" i="30"/>
  <c r="AQ467" i="30"/>
  <c r="AN467" i="30"/>
  <c r="X451" i="30"/>
  <c r="U451" i="30"/>
  <c r="AK434" i="30"/>
  <c r="AH434" i="30"/>
  <c r="R419" i="30"/>
  <c r="O419" i="30"/>
  <c r="AT403" i="30"/>
  <c r="AW403" i="30"/>
  <c r="AA395" i="30"/>
  <c r="AD395" i="30"/>
  <c r="AQ387" i="30"/>
  <c r="AN387" i="30"/>
  <c r="X339" i="30"/>
  <c r="U339" i="30"/>
  <c r="AK330" i="30"/>
  <c r="AH330" i="30"/>
  <c r="R307" i="30"/>
  <c r="O307" i="30"/>
  <c r="AT299" i="30"/>
  <c r="AW299" i="30"/>
  <c r="AA291" i="30"/>
  <c r="AD291" i="30"/>
  <c r="R541" i="30"/>
  <c r="O541" i="30"/>
  <c r="AQ284" i="30"/>
  <c r="AN284" i="30"/>
  <c r="X276" i="30"/>
  <c r="U276" i="30"/>
  <c r="AH267" i="30"/>
  <c r="AK267" i="30"/>
  <c r="D260" i="30"/>
  <c r="O252" i="30"/>
  <c r="R252" i="30"/>
  <c r="AT244" i="30"/>
  <c r="AW244" i="30"/>
  <c r="AD236" i="30"/>
  <c r="AA236" i="30"/>
  <c r="AQ220" i="30"/>
  <c r="AN220" i="30"/>
  <c r="X212" i="30"/>
  <c r="U212" i="30"/>
  <c r="AH203" i="30"/>
  <c r="AK203" i="30"/>
  <c r="O188" i="30"/>
  <c r="R188" i="30"/>
  <c r="AT180" i="30"/>
  <c r="AW180" i="30"/>
  <c r="AD172" i="30"/>
  <c r="AA172" i="30"/>
  <c r="AQ156" i="30"/>
  <c r="AN156" i="30"/>
  <c r="X148" i="30"/>
  <c r="U148" i="30"/>
  <c r="AH139" i="30"/>
  <c r="AK139" i="30"/>
  <c r="O124" i="30"/>
  <c r="R124" i="30"/>
  <c r="AT116" i="30"/>
  <c r="AW116" i="30"/>
  <c r="AD108" i="30"/>
  <c r="AA108" i="30"/>
  <c r="AS92" i="30"/>
  <c r="N92" i="30"/>
  <c r="M92" i="30"/>
  <c r="AG91" i="30"/>
  <c r="T92" i="30"/>
  <c r="AM92" i="30"/>
  <c r="Z92" i="30"/>
  <c r="R42" i="30"/>
  <c r="O42" i="30"/>
  <c r="D50" i="30"/>
  <c r="T74" i="30"/>
  <c r="AM74" i="30"/>
  <c r="M74" i="30"/>
  <c r="D74" i="30" s="1"/>
  <c r="Z74" i="30"/>
  <c r="AS74" i="30"/>
  <c r="N74" i="30"/>
  <c r="AG73" i="30"/>
  <c r="AG1029" i="30"/>
  <c r="R998" i="30"/>
  <c r="O998" i="30"/>
  <c r="AA880" i="30"/>
  <c r="AD880" i="30"/>
  <c r="AN840" i="30"/>
  <c r="AQ840" i="30"/>
  <c r="AQ792" i="30"/>
  <c r="AN792" i="30"/>
  <c r="AK728" i="30"/>
  <c r="AH728" i="30"/>
  <c r="AM968" i="30"/>
  <c r="AQ630" i="30"/>
  <c r="AN630" i="30"/>
  <c r="U566" i="30"/>
  <c r="X566" i="30"/>
  <c r="AT501" i="30"/>
  <c r="AW501" i="30"/>
  <c r="AA453" i="30"/>
  <c r="AD453" i="30"/>
  <c r="AQ397" i="30"/>
  <c r="AN397" i="30"/>
  <c r="X301" i="30"/>
  <c r="U301" i="30"/>
  <c r="X270" i="30"/>
  <c r="U270" i="30"/>
  <c r="AH221" i="30"/>
  <c r="AK221" i="30"/>
  <c r="D166" i="30"/>
  <c r="N118" i="30"/>
  <c r="Z1027" i="30"/>
  <c r="AS1027" i="30"/>
  <c r="N1027" i="30"/>
  <c r="M1027" i="30"/>
  <c r="D1027" i="30" s="1"/>
  <c r="AG1026" i="30"/>
  <c r="T1027" i="30"/>
  <c r="AM1027" i="30"/>
  <c r="AQ1011" i="30"/>
  <c r="AN1011" i="30"/>
  <c r="X995" i="30"/>
  <c r="U995" i="30"/>
  <c r="AK986" i="30"/>
  <c r="AH986" i="30"/>
  <c r="AK939" i="30"/>
  <c r="AH939" i="30"/>
  <c r="O959" i="30"/>
  <c r="R959" i="30"/>
  <c r="AW893" i="30"/>
  <c r="AT893" i="30"/>
  <c r="X885" i="30"/>
  <c r="U885" i="30"/>
  <c r="AK868" i="30"/>
  <c r="AH868" i="30"/>
  <c r="R837" i="30"/>
  <c r="O837" i="30"/>
  <c r="AW829" i="30"/>
  <c r="AT829" i="30"/>
  <c r="AA821" i="30"/>
  <c r="AD821" i="30"/>
  <c r="AN813" i="30"/>
  <c r="AQ813" i="30"/>
  <c r="X805" i="30"/>
  <c r="U805" i="30"/>
  <c r="AM789" i="30"/>
  <c r="N789" i="30"/>
  <c r="T789" i="30"/>
  <c r="AS789" i="30"/>
  <c r="Z789" i="30"/>
  <c r="M789" i="30"/>
  <c r="D789" i="30" s="1"/>
  <c r="AG788" i="30"/>
  <c r="AS944" i="30"/>
  <c r="N944" i="30"/>
  <c r="M944" i="30"/>
  <c r="D944" i="30" s="1"/>
  <c r="AG943" i="30"/>
  <c r="T944" i="30"/>
  <c r="AM944" i="30"/>
  <c r="Z944" i="30"/>
  <c r="AQ946" i="30"/>
  <c r="AN946" i="30"/>
  <c r="R774" i="30"/>
  <c r="O774" i="30"/>
  <c r="AW766" i="30"/>
  <c r="AT766" i="30"/>
  <c r="AA758" i="30"/>
  <c r="AD758" i="30"/>
  <c r="AN750" i="30"/>
  <c r="AQ750" i="30"/>
  <c r="X742" i="30"/>
  <c r="U742" i="30"/>
  <c r="AK725" i="30"/>
  <c r="AH725" i="30"/>
  <c r="R702" i="30"/>
  <c r="O702" i="30"/>
  <c r="AW694" i="30"/>
  <c r="AT694" i="30"/>
  <c r="AN678" i="30"/>
  <c r="AQ678" i="30"/>
  <c r="R785" i="30"/>
  <c r="O785" i="30"/>
  <c r="AD675" i="30"/>
  <c r="AA675" i="30"/>
  <c r="AD667" i="30"/>
  <c r="AA667" i="30"/>
  <c r="AQ659" i="30"/>
  <c r="AN659" i="30"/>
  <c r="U651" i="30"/>
  <c r="X651" i="30"/>
  <c r="AH642" i="30"/>
  <c r="AK642" i="30"/>
  <c r="R627" i="30"/>
  <c r="O627" i="30"/>
  <c r="AW611" i="30"/>
  <c r="AT611" i="30"/>
  <c r="AD603" i="30"/>
  <c r="AA603" i="30"/>
  <c r="AQ595" i="30"/>
  <c r="AN595" i="30"/>
  <c r="U587" i="30"/>
  <c r="X587" i="30"/>
  <c r="AH578" i="30"/>
  <c r="AK578" i="30"/>
  <c r="R563" i="30"/>
  <c r="O563" i="30"/>
  <c r="X530" i="30"/>
  <c r="U530" i="30"/>
  <c r="AK521" i="30"/>
  <c r="AH521" i="30"/>
  <c r="N506" i="30"/>
  <c r="AS498" i="30"/>
  <c r="AA490" i="30"/>
  <c r="AD490" i="30"/>
  <c r="AQ482" i="30"/>
  <c r="AN482" i="30"/>
  <c r="X466" i="30"/>
  <c r="U466" i="30"/>
  <c r="AK457" i="30"/>
  <c r="AH457" i="30"/>
  <c r="N442" i="30"/>
  <c r="AT434" i="30"/>
  <c r="AW434" i="30"/>
  <c r="AA426" i="30"/>
  <c r="AD426" i="30"/>
  <c r="AQ418" i="30"/>
  <c r="AN418" i="30"/>
  <c r="X402" i="30"/>
  <c r="U402" i="30"/>
  <c r="AK393" i="30"/>
  <c r="AH393" i="30"/>
  <c r="N378" i="30"/>
  <c r="AS370" i="30"/>
  <c r="AQ354" i="30"/>
  <c r="AN354" i="30"/>
  <c r="X338" i="30"/>
  <c r="U338" i="30"/>
  <c r="AK329" i="30"/>
  <c r="AH329" i="30"/>
  <c r="N314" i="30"/>
  <c r="AT306" i="30"/>
  <c r="AW306" i="30"/>
  <c r="AA298" i="30"/>
  <c r="AD298" i="30"/>
  <c r="O555" i="30"/>
  <c r="R555" i="30"/>
  <c r="AH541" i="30"/>
  <c r="AK541" i="30"/>
  <c r="X283" i="30"/>
  <c r="U283" i="30"/>
  <c r="AH274" i="30"/>
  <c r="AK274" i="30"/>
  <c r="O259" i="30"/>
  <c r="R259" i="30"/>
  <c r="AT251" i="30"/>
  <c r="AW251" i="30"/>
  <c r="AD243" i="30"/>
  <c r="AA243" i="30"/>
  <c r="AQ227" i="30"/>
  <c r="AN227" i="30"/>
  <c r="X219" i="30"/>
  <c r="U219" i="30"/>
  <c r="AH210" i="30"/>
  <c r="AK210" i="30"/>
  <c r="O195" i="30"/>
  <c r="R195" i="30"/>
  <c r="AT187" i="30"/>
  <c r="AW187" i="30"/>
  <c r="AD179" i="30"/>
  <c r="AA179" i="30"/>
  <c r="AQ163" i="30"/>
  <c r="AN163" i="30"/>
  <c r="X155" i="30"/>
  <c r="U155" i="30"/>
  <c r="AH146" i="30"/>
  <c r="AK146" i="30"/>
  <c r="O131" i="30"/>
  <c r="R131" i="30"/>
  <c r="AT123" i="30"/>
  <c r="AW123" i="30"/>
  <c r="AD115" i="30"/>
  <c r="AA115" i="30"/>
  <c r="AQ99" i="30"/>
  <c r="AN99" i="30"/>
  <c r="D35" i="30"/>
  <c r="AW43" i="30"/>
  <c r="AT43" i="30"/>
  <c r="AD51" i="30"/>
  <c r="AA51" i="30"/>
  <c r="T83" i="30"/>
  <c r="AM83" i="30"/>
  <c r="M83" i="30"/>
  <c r="D83" i="30" s="1"/>
  <c r="Z83" i="30"/>
  <c r="AS83" i="30"/>
  <c r="AG82" i="30"/>
  <c r="N83" i="30"/>
  <c r="Z1042" i="30"/>
  <c r="AS1042" i="30"/>
  <c r="N1042" i="30"/>
  <c r="M1042" i="30"/>
  <c r="T1042" i="30"/>
  <c r="AG1041" i="30"/>
  <c r="AM1042" i="30"/>
  <c r="Z1074" i="30"/>
  <c r="AS1074" i="30"/>
  <c r="N1074" i="30"/>
  <c r="M1074" i="30"/>
  <c r="T1074" i="30"/>
  <c r="AG1073" i="30"/>
  <c r="AM1074" i="30"/>
  <c r="Z1106" i="30"/>
  <c r="AS1106" i="30"/>
  <c r="N1106" i="30"/>
  <c r="M1106" i="30"/>
  <c r="T1106" i="30"/>
  <c r="AG1105" i="30"/>
  <c r="AM1106" i="30"/>
  <c r="M1137" i="30"/>
  <c r="T1137" i="30"/>
  <c r="AG1136" i="30"/>
  <c r="Z1137" i="30"/>
  <c r="AS1137" i="30"/>
  <c r="AM1137" i="30"/>
  <c r="N1137" i="30"/>
  <c r="N1071" i="30"/>
  <c r="M1071" i="30"/>
  <c r="T1071" i="30"/>
  <c r="AG1070" i="30"/>
  <c r="AM1071" i="30"/>
  <c r="Z1071" i="30"/>
  <c r="AS1071" i="30"/>
  <c r="N1103" i="30"/>
  <c r="M1103" i="30"/>
  <c r="T1103" i="30"/>
  <c r="AG1102" i="30"/>
  <c r="AM1103" i="30"/>
  <c r="Z1103" i="30"/>
  <c r="AS1103" i="30"/>
  <c r="AS1135" i="30"/>
  <c r="N1135" i="30"/>
  <c r="M1135" i="30"/>
  <c r="T1135" i="30"/>
  <c r="AG1134" i="30"/>
  <c r="AM1135" i="30"/>
  <c r="Z1135" i="30"/>
  <c r="Z1211" i="30"/>
  <c r="AS1211" i="30"/>
  <c r="N1211" i="30"/>
  <c r="M1211" i="30"/>
  <c r="T1211" i="30"/>
  <c r="AG1210" i="30"/>
  <c r="AM1211" i="30"/>
  <c r="T1064" i="30"/>
  <c r="AG1063" i="30"/>
  <c r="AM1064" i="30"/>
  <c r="Z1064" i="30"/>
  <c r="AS1064" i="30"/>
  <c r="N1064" i="30"/>
  <c r="M1064" i="30"/>
  <c r="T1096" i="30"/>
  <c r="AG1095" i="30"/>
  <c r="AM1096" i="30"/>
  <c r="Z1096" i="30"/>
  <c r="AS1096" i="30"/>
  <c r="N1096" i="30"/>
  <c r="M1096" i="30"/>
  <c r="T1128" i="30"/>
  <c r="AG1127" i="30"/>
  <c r="AM1128" i="30"/>
  <c r="Z1128" i="30"/>
  <c r="AS1128" i="30"/>
  <c r="N1128" i="30"/>
  <c r="M1128" i="30"/>
  <c r="Z1187" i="30"/>
  <c r="AS1187" i="30"/>
  <c r="N1187" i="30"/>
  <c r="M1187" i="30"/>
  <c r="T1187" i="30"/>
  <c r="AG1186" i="30"/>
  <c r="AM1187" i="30"/>
  <c r="AM1061" i="30"/>
  <c r="Z1061" i="30"/>
  <c r="AS1061" i="30"/>
  <c r="N1061" i="30"/>
  <c r="M1061" i="30"/>
  <c r="AG1060" i="30"/>
  <c r="T1061" i="30"/>
  <c r="AM1093" i="30"/>
  <c r="Z1093" i="30"/>
  <c r="AS1093" i="30"/>
  <c r="N1093" i="30"/>
  <c r="M1093" i="30"/>
  <c r="AG1092" i="30"/>
  <c r="T1093" i="30"/>
  <c r="AM1125" i="30"/>
  <c r="Z1125" i="30"/>
  <c r="AS1125" i="30"/>
  <c r="N1125" i="30"/>
  <c r="M1125" i="30"/>
  <c r="AG1124" i="30"/>
  <c r="T1125" i="30"/>
  <c r="AS1140" i="30"/>
  <c r="N1140" i="30"/>
  <c r="M1140" i="30"/>
  <c r="T1140" i="30"/>
  <c r="AG1139" i="30"/>
  <c r="AM1140" i="30"/>
  <c r="Z1140" i="30"/>
  <c r="AS1172" i="30"/>
  <c r="N1172" i="30"/>
  <c r="M1172" i="30"/>
  <c r="T1172" i="30"/>
  <c r="AG1171" i="30"/>
  <c r="AM1172" i="30"/>
  <c r="Z1172" i="30"/>
  <c r="AS1204" i="30"/>
  <c r="N1204" i="30"/>
  <c r="M1204" i="30"/>
  <c r="T1204" i="30"/>
  <c r="AG1203" i="30"/>
  <c r="AM1204" i="30"/>
  <c r="Z1204" i="30"/>
  <c r="AS1236" i="30"/>
  <c r="N1236" i="30"/>
  <c r="M1236" i="30"/>
  <c r="T1236" i="30"/>
  <c r="AG1235" i="30"/>
  <c r="AM1236" i="30"/>
  <c r="Z1236" i="30"/>
  <c r="M1161" i="30"/>
  <c r="T1161" i="30"/>
  <c r="AG1160" i="30"/>
  <c r="AM1161" i="30"/>
  <c r="Z1161" i="30"/>
  <c r="AS1161" i="30"/>
  <c r="N1161" i="30"/>
  <c r="M1193" i="30"/>
  <c r="T1193" i="30"/>
  <c r="AG1192" i="30"/>
  <c r="AM1193" i="30"/>
  <c r="Z1193" i="30"/>
  <c r="AS1193" i="30"/>
  <c r="N1193" i="30"/>
  <c r="M1225" i="30"/>
  <c r="T1225" i="30"/>
  <c r="AG1224" i="30"/>
  <c r="AM1225" i="30"/>
  <c r="Z1225" i="30"/>
  <c r="AS1225" i="30"/>
  <c r="N1225" i="30"/>
  <c r="T1142" i="30"/>
  <c r="AG1141" i="30"/>
  <c r="AM1142" i="30"/>
  <c r="Z1142" i="30"/>
  <c r="AS1142" i="30"/>
  <c r="N1142" i="30"/>
  <c r="M1142" i="30"/>
  <c r="T1174" i="30"/>
  <c r="AG1173" i="30"/>
  <c r="AM1174" i="30"/>
  <c r="Z1174" i="30"/>
  <c r="AS1174" i="30"/>
  <c r="N1174" i="30"/>
  <c r="M1174" i="30"/>
  <c r="T1206" i="30"/>
  <c r="AG1205" i="30"/>
  <c r="AM1206" i="30"/>
  <c r="Z1206" i="30"/>
  <c r="AS1206" i="30"/>
  <c r="N1206" i="30"/>
  <c r="M1206" i="30"/>
  <c r="T1238" i="30"/>
  <c r="AG1237" i="30"/>
  <c r="AM1238" i="30"/>
  <c r="Z1238" i="30"/>
  <c r="AS1238" i="30"/>
  <c r="N1238" i="30"/>
  <c r="M1238" i="30"/>
  <c r="AS1257" i="30"/>
  <c r="N1257" i="30"/>
  <c r="M1257" i="30"/>
  <c r="T1257" i="30"/>
  <c r="AG1256" i="30"/>
  <c r="AM1257" i="30"/>
  <c r="Z1257" i="30"/>
  <c r="Z1289" i="30"/>
  <c r="AS1289" i="30"/>
  <c r="N1289" i="30"/>
  <c r="M1289" i="30"/>
  <c r="T1289" i="30"/>
  <c r="AG1288" i="30"/>
  <c r="AM1289" i="30"/>
  <c r="Z1321" i="30"/>
  <c r="AS1321" i="30"/>
  <c r="N1321" i="30"/>
  <c r="M1321" i="30"/>
  <c r="T1321" i="30"/>
  <c r="AG1320" i="30"/>
  <c r="AM1321" i="30"/>
  <c r="Z1353" i="30"/>
  <c r="AS1353" i="30"/>
  <c r="N1353" i="30"/>
  <c r="M1353" i="30"/>
  <c r="T1353" i="30"/>
  <c r="AG1352" i="30"/>
  <c r="AM1353" i="30"/>
  <c r="M1266" i="30"/>
  <c r="T1266" i="30"/>
  <c r="AG1265" i="30"/>
  <c r="AM1266" i="30"/>
  <c r="Z1266" i="30"/>
  <c r="N1266" i="30"/>
  <c r="AS1266" i="30"/>
  <c r="N1298" i="30"/>
  <c r="M1298" i="30"/>
  <c r="T1298" i="30"/>
  <c r="AG1297" i="30"/>
  <c r="AM1298" i="30"/>
  <c r="Z1298" i="30"/>
  <c r="AS1298" i="30"/>
  <c r="N1330" i="30"/>
  <c r="M1330" i="30"/>
  <c r="T1330" i="30"/>
  <c r="AG1329" i="30"/>
  <c r="AM1330" i="30"/>
  <c r="Z1330" i="30"/>
  <c r="AS1330" i="30"/>
  <c r="N1362" i="30"/>
  <c r="M1362" i="30"/>
  <c r="T1362" i="30"/>
  <c r="AG1361" i="30"/>
  <c r="AM1362" i="30"/>
  <c r="Z1362" i="30"/>
  <c r="AS1362" i="30"/>
  <c r="T1283" i="30"/>
  <c r="AG1282" i="30"/>
  <c r="AM1283" i="30"/>
  <c r="Z1283" i="30"/>
  <c r="AS1283" i="30"/>
  <c r="N1283" i="30"/>
  <c r="M1283" i="30"/>
  <c r="T1315" i="30"/>
  <c r="AG1314" i="30"/>
  <c r="AM1315" i="30"/>
  <c r="Z1315" i="30"/>
  <c r="AS1315" i="30"/>
  <c r="N1315" i="30"/>
  <c r="M1315" i="30"/>
  <c r="T1347" i="30"/>
  <c r="AG1346" i="30"/>
  <c r="AM1347" i="30"/>
  <c r="Z1347" i="30"/>
  <c r="AS1347" i="30"/>
  <c r="N1347" i="30"/>
  <c r="M1347" i="30"/>
  <c r="AM1272" i="30"/>
  <c r="Z1272" i="30"/>
  <c r="AS1272" i="30"/>
  <c r="N1272" i="30"/>
  <c r="M1272" i="30"/>
  <c r="AG1271" i="30"/>
  <c r="T1272" i="30"/>
  <c r="AM1304" i="30"/>
  <c r="Z1304" i="30"/>
  <c r="AS1304" i="30"/>
  <c r="N1304" i="30"/>
  <c r="M1304" i="30"/>
  <c r="AG1303" i="30"/>
  <c r="T1304" i="30"/>
  <c r="AM1336" i="30"/>
  <c r="Z1336" i="30"/>
  <c r="AS1336" i="30"/>
  <c r="N1336" i="30"/>
  <c r="M1336" i="30"/>
  <c r="AG1335" i="30"/>
  <c r="T1336" i="30"/>
  <c r="Z1367" i="30"/>
  <c r="N1367" i="30"/>
  <c r="M1367" i="30"/>
  <c r="AG1366" i="30"/>
  <c r="T1367" i="30"/>
  <c r="AS1367" i="30"/>
  <c r="AM1367" i="30"/>
  <c r="Z1388" i="30"/>
  <c r="AS1388" i="30"/>
  <c r="N1388" i="30"/>
  <c r="M1388" i="30"/>
  <c r="T1388" i="30"/>
  <c r="AG1387" i="30"/>
  <c r="AM1388" i="30"/>
  <c r="T1421" i="30"/>
  <c r="AG1420" i="30"/>
  <c r="AS1421" i="30"/>
  <c r="N1421" i="30"/>
  <c r="M1421" i="30"/>
  <c r="Z1421" i="30"/>
  <c r="AM1421" i="30"/>
  <c r="N1389" i="30"/>
  <c r="M1389" i="30"/>
  <c r="T1389" i="30"/>
  <c r="AG1388" i="30"/>
  <c r="AM1389" i="30"/>
  <c r="Z1389" i="30"/>
  <c r="AS1389" i="30"/>
  <c r="M1422" i="30"/>
  <c r="AS1422" i="30"/>
  <c r="N1422" i="30"/>
  <c r="AG1421" i="30"/>
  <c r="Z1422" i="30"/>
  <c r="AM1422" i="30"/>
  <c r="T1422" i="30"/>
  <c r="T1378" i="30"/>
  <c r="AG1377" i="30"/>
  <c r="AM1378" i="30"/>
  <c r="Z1378" i="30"/>
  <c r="AS1378" i="30"/>
  <c r="N1378" i="30"/>
  <c r="M1378" i="30"/>
  <c r="T1410" i="30"/>
  <c r="AG1409" i="30"/>
  <c r="AM1410" i="30"/>
  <c r="Z1410" i="30"/>
  <c r="AS1410" i="30"/>
  <c r="N1410" i="30"/>
  <c r="M1410" i="30"/>
  <c r="AM1391" i="30"/>
  <c r="Z1391" i="30"/>
  <c r="AS1391" i="30"/>
  <c r="N1391" i="30"/>
  <c r="M1391" i="30"/>
  <c r="AG1390" i="30"/>
  <c r="T1391" i="30"/>
  <c r="AS1419" i="30"/>
  <c r="T1419" i="30"/>
  <c r="AG1418" i="30"/>
  <c r="AM1419" i="30"/>
  <c r="N1419" i="30"/>
  <c r="M1419" i="30"/>
  <c r="Z1419" i="30"/>
  <c r="Z1451" i="30"/>
  <c r="AS1451" i="30"/>
  <c r="N1451" i="30"/>
  <c r="M1451" i="30"/>
  <c r="T1451" i="30"/>
  <c r="AG1450" i="30"/>
  <c r="AM1451" i="30"/>
  <c r="Z1485" i="30"/>
  <c r="M1485" i="30"/>
  <c r="T1485" i="30"/>
  <c r="AG1484" i="30"/>
  <c r="AS1485" i="30"/>
  <c r="AM1485" i="30"/>
  <c r="N1485" i="30"/>
  <c r="M1432" i="30"/>
  <c r="AM1432" i="30"/>
  <c r="Z1432" i="30"/>
  <c r="AS1432" i="30"/>
  <c r="T1432" i="30"/>
  <c r="N1432" i="30"/>
  <c r="AG1431" i="30"/>
  <c r="N1464" i="30"/>
  <c r="M1464" i="30"/>
  <c r="T1464" i="30"/>
  <c r="AG1463" i="30"/>
  <c r="AM1464" i="30"/>
  <c r="Z1464" i="30"/>
  <c r="AS1464" i="30"/>
  <c r="Z1517" i="30"/>
  <c r="AS1517" i="30"/>
  <c r="N1517" i="30"/>
  <c r="M1517" i="30"/>
  <c r="T1517" i="30"/>
  <c r="AG1516" i="30"/>
  <c r="AM1517" i="30"/>
  <c r="T1449" i="30"/>
  <c r="AG1448" i="30"/>
  <c r="AM1449" i="30"/>
  <c r="Z1449" i="30"/>
  <c r="AS1449" i="30"/>
  <c r="N1449" i="30"/>
  <c r="M1449" i="30"/>
  <c r="Z1525" i="30"/>
  <c r="AS1525" i="30"/>
  <c r="N1525" i="30"/>
  <c r="M1525" i="30"/>
  <c r="T1525" i="30"/>
  <c r="AG1524" i="30"/>
  <c r="AM1525" i="30"/>
  <c r="AM1458" i="30"/>
  <c r="Z1458" i="30"/>
  <c r="AS1458" i="30"/>
  <c r="N1458" i="30"/>
  <c r="M1458" i="30"/>
  <c r="AG1457" i="30"/>
  <c r="T1458" i="30"/>
  <c r="N1490" i="30"/>
  <c r="M1490" i="30"/>
  <c r="T1490" i="30"/>
  <c r="AG1489" i="30"/>
  <c r="AM1490" i="30"/>
  <c r="AS1490" i="30"/>
  <c r="Z1490" i="30"/>
  <c r="AS1522" i="30"/>
  <c r="N1522" i="30"/>
  <c r="M1522" i="30"/>
  <c r="T1522" i="30"/>
  <c r="AG1521" i="30"/>
  <c r="AM1522" i="30"/>
  <c r="Z1522" i="30"/>
  <c r="M1515" i="30"/>
  <c r="T1515" i="30"/>
  <c r="AG1514" i="30"/>
  <c r="AM1515" i="30"/>
  <c r="Z1515" i="30"/>
  <c r="AS1515" i="30"/>
  <c r="N1515" i="30"/>
  <c r="AM1488" i="30"/>
  <c r="AS1488" i="30"/>
  <c r="N1488" i="30"/>
  <c r="M1488" i="30"/>
  <c r="Z1488" i="30"/>
  <c r="T1488" i="30"/>
  <c r="AG1487" i="30"/>
  <c r="T1520" i="30"/>
  <c r="AG1519" i="30"/>
  <c r="AM1520" i="30"/>
  <c r="Z1520" i="30"/>
  <c r="AS1520" i="30"/>
  <c r="N1520" i="30"/>
  <c r="M1520" i="30"/>
  <c r="Z1549" i="30"/>
  <c r="AS1549" i="30"/>
  <c r="N1549" i="30"/>
  <c r="M1549" i="30"/>
  <c r="AM1549" i="30"/>
  <c r="T1549" i="30"/>
  <c r="AG1548" i="30"/>
  <c r="Z1581" i="30"/>
  <c r="AS1581" i="30"/>
  <c r="N1581" i="30"/>
  <c r="M1581" i="30"/>
  <c r="AM1581" i="30"/>
  <c r="AG1580" i="30"/>
  <c r="T1581" i="30"/>
  <c r="N1574" i="30"/>
  <c r="M1574" i="30"/>
  <c r="T1574" i="30"/>
  <c r="AG1573" i="30"/>
  <c r="AM1574" i="30"/>
  <c r="Z1574" i="30"/>
  <c r="AS1574" i="30"/>
  <c r="T1547" i="30"/>
  <c r="AG1546" i="30"/>
  <c r="AM1547" i="30"/>
  <c r="N1547" i="30"/>
  <c r="M1547" i="30"/>
  <c r="Z1547" i="30"/>
  <c r="AS1547" i="30"/>
  <c r="T1579" i="30"/>
  <c r="AG1578" i="30"/>
  <c r="AM1579" i="30"/>
  <c r="Z1579" i="30"/>
  <c r="N1579" i="30"/>
  <c r="M1579" i="30"/>
  <c r="AS1579" i="30"/>
  <c r="AM1560" i="30"/>
  <c r="Z1560" i="30"/>
  <c r="AS1560" i="30"/>
  <c r="N1560" i="30"/>
  <c r="T1560" i="30"/>
  <c r="AG1559" i="30"/>
  <c r="M1560" i="30"/>
  <c r="Z1650" i="30"/>
  <c r="N1650" i="30"/>
  <c r="M1650" i="30"/>
  <c r="T1650" i="30"/>
  <c r="AS1650" i="30"/>
  <c r="AM1650" i="30"/>
  <c r="AG1649" i="30"/>
  <c r="Z1618" i="30"/>
  <c r="AS1618" i="30"/>
  <c r="N1618" i="30"/>
  <c r="M1618" i="30"/>
  <c r="AM1618" i="30"/>
  <c r="AG1617" i="30"/>
  <c r="T1618" i="30"/>
  <c r="N1599" i="30"/>
  <c r="M1599" i="30"/>
  <c r="T1599" i="30"/>
  <c r="AG1598" i="30"/>
  <c r="AM1599" i="30"/>
  <c r="Z1599" i="30"/>
  <c r="AS1599" i="30"/>
  <c r="N1631" i="30"/>
  <c r="M1631" i="30"/>
  <c r="T1631" i="30"/>
  <c r="AG1630" i="30"/>
  <c r="AM1631" i="30"/>
  <c r="Z1631" i="30"/>
  <c r="AS1631" i="30"/>
  <c r="T1604" i="30"/>
  <c r="AG1603" i="30"/>
  <c r="AM1604" i="30"/>
  <c r="Z1604" i="30"/>
  <c r="N1604" i="30"/>
  <c r="M1604" i="30"/>
  <c r="AS1604" i="30"/>
  <c r="T1636" i="30"/>
  <c r="AG1635" i="30"/>
  <c r="AM1636" i="30"/>
  <c r="Z1636" i="30"/>
  <c r="N1636" i="30"/>
  <c r="M1636" i="30"/>
  <c r="AS1636" i="30"/>
  <c r="AM1613" i="30"/>
  <c r="Z1613" i="30"/>
  <c r="AS1613" i="30"/>
  <c r="N1613" i="30"/>
  <c r="T1613" i="30"/>
  <c r="AG1612" i="30"/>
  <c r="M1613" i="30"/>
  <c r="AS1647" i="30"/>
  <c r="N1647" i="30"/>
  <c r="AM1647" i="30"/>
  <c r="T1647" i="30"/>
  <c r="AG1646" i="30"/>
  <c r="M1647" i="30"/>
  <c r="Z1647" i="30"/>
  <c r="Z1679" i="30"/>
  <c r="AS1679" i="30"/>
  <c r="N1679" i="30"/>
  <c r="M1679" i="30"/>
  <c r="T1679" i="30"/>
  <c r="AG1678" i="30"/>
  <c r="AM1679" i="30"/>
  <c r="M1648" i="30"/>
  <c r="AM1648" i="30"/>
  <c r="Z1648" i="30"/>
  <c r="AS1648" i="30"/>
  <c r="T1648" i="30"/>
  <c r="N1648" i="30"/>
  <c r="AG1647" i="30"/>
  <c r="N1680" i="30"/>
  <c r="M1680" i="30"/>
  <c r="T1680" i="30"/>
  <c r="AG1679" i="30"/>
  <c r="AM1680" i="30"/>
  <c r="Z1680" i="30"/>
  <c r="AS1680" i="30"/>
  <c r="Z1802" i="30"/>
  <c r="AS1802" i="30"/>
  <c r="N1802" i="30"/>
  <c r="M1802" i="30"/>
  <c r="T1802" i="30"/>
  <c r="AG1801" i="30"/>
  <c r="AM1802" i="30"/>
  <c r="T1673" i="30"/>
  <c r="AG1672" i="30"/>
  <c r="AM1673" i="30"/>
  <c r="Z1673" i="30"/>
  <c r="AS1673" i="30"/>
  <c r="N1673" i="30"/>
  <c r="M1673" i="30"/>
  <c r="Z1752" i="30"/>
  <c r="AS1752" i="30"/>
  <c r="T1752" i="30"/>
  <c r="AG1751" i="30"/>
  <c r="AM1752" i="30"/>
  <c r="N1752" i="30"/>
  <c r="M1752" i="30"/>
  <c r="AM1682" i="30"/>
  <c r="Z1682" i="30"/>
  <c r="AS1682" i="30"/>
  <c r="N1682" i="30"/>
  <c r="M1682" i="30"/>
  <c r="T1682" i="30"/>
  <c r="AG1681" i="30"/>
  <c r="AS1703" i="30"/>
  <c r="N1703" i="30"/>
  <c r="T1703" i="30"/>
  <c r="AG1702" i="30"/>
  <c r="AM1703" i="30"/>
  <c r="M1703" i="30"/>
  <c r="Z1703" i="30"/>
  <c r="AS1735" i="30"/>
  <c r="N1735" i="30"/>
  <c r="M1735" i="30"/>
  <c r="T1735" i="30"/>
  <c r="AG1734" i="30"/>
  <c r="AM1735" i="30"/>
  <c r="Z1735" i="30"/>
  <c r="M1716" i="30"/>
  <c r="T1716" i="30"/>
  <c r="AG1715" i="30"/>
  <c r="AM1716" i="30"/>
  <c r="Z1716" i="30"/>
  <c r="AS1716" i="30"/>
  <c r="N1716" i="30"/>
  <c r="AM1689" i="30"/>
  <c r="N1689" i="30"/>
  <c r="Z1689" i="30"/>
  <c r="M1689" i="30"/>
  <c r="AG1688" i="30"/>
  <c r="T1689" i="30"/>
  <c r="AS1689" i="30"/>
  <c r="T1721" i="30"/>
  <c r="AG1720" i="30"/>
  <c r="AM1721" i="30"/>
  <c r="Z1721" i="30"/>
  <c r="AS1721" i="30"/>
  <c r="N1721" i="30"/>
  <c r="M1721" i="30"/>
  <c r="Z1758" i="30"/>
  <c r="AS1758" i="30"/>
  <c r="N1758" i="30"/>
  <c r="M1758" i="30"/>
  <c r="T1758" i="30"/>
  <c r="AG1757" i="30"/>
  <c r="AM1758" i="30"/>
  <c r="Z1806" i="30"/>
  <c r="AS1806" i="30"/>
  <c r="N1806" i="30"/>
  <c r="M1806" i="30"/>
  <c r="T1806" i="30"/>
  <c r="AG1805" i="30"/>
  <c r="AM1806" i="30"/>
  <c r="AS1787" i="30"/>
  <c r="N1787" i="30"/>
  <c r="M1787" i="30"/>
  <c r="T1787" i="30"/>
  <c r="AG1786" i="30"/>
  <c r="Z1787" i="30"/>
  <c r="AM1787" i="30"/>
  <c r="AS1807" i="30"/>
  <c r="N1807" i="30"/>
  <c r="M1807" i="30"/>
  <c r="T1807" i="30"/>
  <c r="AG1806" i="30"/>
  <c r="AM1807" i="30"/>
  <c r="Z1807" i="30"/>
  <c r="AM1753" i="30"/>
  <c r="AS1753" i="30"/>
  <c r="N1753" i="30"/>
  <c r="M1753" i="30"/>
  <c r="Z1753" i="30"/>
  <c r="T1753" i="30"/>
  <c r="AG1752" i="30"/>
  <c r="Z1823" i="30"/>
  <c r="AS1823" i="30"/>
  <c r="M1823" i="30"/>
  <c r="T1823" i="30"/>
  <c r="AG1822" i="30"/>
  <c r="AM1823" i="30"/>
  <c r="N1823" i="30"/>
  <c r="M1784" i="30"/>
  <c r="T1784" i="30"/>
  <c r="AG1783" i="30"/>
  <c r="AM1784" i="30"/>
  <c r="AS1784" i="30"/>
  <c r="Z1784" i="30"/>
  <c r="N1784" i="30"/>
  <c r="M1816" i="30"/>
  <c r="T1816" i="30"/>
  <c r="AG1815" i="30"/>
  <c r="AM1816" i="30"/>
  <c r="AS1816" i="30"/>
  <c r="Z1816" i="30"/>
  <c r="N1816" i="30"/>
  <c r="T1781" i="30"/>
  <c r="AG1780" i="30"/>
  <c r="AM1781" i="30"/>
  <c r="Z1781" i="30"/>
  <c r="AS1781" i="30"/>
  <c r="M1781" i="30"/>
  <c r="N1781" i="30"/>
  <c r="T1813" i="30"/>
  <c r="AG1812" i="30"/>
  <c r="AM1813" i="30"/>
  <c r="Z1813" i="30"/>
  <c r="AS1813" i="30"/>
  <c r="M1813" i="30"/>
  <c r="N1813" i="30"/>
  <c r="T1847" i="30"/>
  <c r="AG1846" i="30"/>
  <c r="AM1847" i="30"/>
  <c r="Z1847" i="30"/>
  <c r="AS1847" i="30"/>
  <c r="N1847" i="30"/>
  <c r="M1847" i="30"/>
  <c r="AM1818" i="30"/>
  <c r="AS1818" i="30"/>
  <c r="N1818" i="30"/>
  <c r="Z1818" i="30"/>
  <c r="M1818" i="30"/>
  <c r="AG1817" i="30"/>
  <c r="T1818" i="30"/>
  <c r="N1842" i="30"/>
  <c r="M1842" i="30"/>
  <c r="T1842" i="30"/>
  <c r="AG1841" i="30"/>
  <c r="AM1842" i="30"/>
  <c r="Z1842" i="30"/>
  <c r="AS1842" i="30"/>
  <c r="AM1836" i="30"/>
  <c r="N1836" i="30"/>
  <c r="AS1836" i="30"/>
  <c r="M1836" i="30"/>
  <c r="Z1836" i="30"/>
  <c r="AG1835" i="30"/>
  <c r="T1836" i="30"/>
  <c r="Z1864" i="30"/>
  <c r="AS1864" i="30"/>
  <c r="M1864" i="30"/>
  <c r="AM1864" i="30"/>
  <c r="AG1863" i="30"/>
  <c r="T1864" i="30"/>
  <c r="N1864" i="30"/>
  <c r="N1874" i="30"/>
  <c r="Z1874" i="30"/>
  <c r="AS1874" i="30"/>
  <c r="AM1874" i="30"/>
  <c r="AG1873" i="30"/>
  <c r="M1874" i="30"/>
  <c r="T1874" i="30"/>
  <c r="N1882" i="30"/>
  <c r="M1882" i="30"/>
  <c r="Z1882" i="30"/>
  <c r="AS1882" i="30"/>
  <c r="AG1881" i="30"/>
  <c r="T1882" i="30"/>
  <c r="AM1882" i="30"/>
  <c r="AM1871" i="30"/>
  <c r="M1871" i="30"/>
  <c r="AS1871" i="30"/>
  <c r="N1871" i="30"/>
  <c r="Z1871" i="30"/>
  <c r="T1871" i="30"/>
  <c r="AG1870" i="30"/>
  <c r="AM1872" i="30"/>
  <c r="Z1872" i="30"/>
  <c r="T1872" i="30"/>
  <c r="AG1871" i="30"/>
  <c r="M1872" i="30"/>
  <c r="N1872" i="30"/>
  <c r="AS1872" i="30"/>
  <c r="Z1902" i="30"/>
  <c r="AS1902" i="30"/>
  <c r="N1902" i="30"/>
  <c r="T1902" i="30"/>
  <c r="AG1901" i="30"/>
  <c r="AM1902" i="30"/>
  <c r="M1902" i="30"/>
  <c r="M1912" i="30"/>
  <c r="T1912" i="30"/>
  <c r="AG1911" i="30"/>
  <c r="AM1912" i="30"/>
  <c r="AS1912" i="30"/>
  <c r="N1912" i="30"/>
  <c r="Z1912" i="30"/>
  <c r="Z1918" i="30"/>
  <c r="AS1918" i="30"/>
  <c r="N1918" i="30"/>
  <c r="M1918" i="30"/>
  <c r="AM1918" i="30"/>
  <c r="T1918" i="30"/>
  <c r="AG1917" i="30"/>
  <c r="Z1939" i="30"/>
  <c r="AS1939" i="30"/>
  <c r="N1939" i="30"/>
  <c r="M1939" i="30"/>
  <c r="AM1939" i="30"/>
  <c r="T1939" i="30"/>
  <c r="AG1938" i="30"/>
  <c r="AM1917" i="30"/>
  <c r="Z1917" i="30"/>
  <c r="N1917" i="30"/>
  <c r="T1917" i="30"/>
  <c r="AG1916" i="30"/>
  <c r="AS1917" i="30"/>
  <c r="M1917" i="30"/>
  <c r="AS1956" i="30"/>
  <c r="N1956" i="30"/>
  <c r="AM1956" i="30"/>
  <c r="M1956" i="30"/>
  <c r="T1956" i="30"/>
  <c r="AG1955" i="30"/>
  <c r="Z1956" i="30"/>
  <c r="AM1948" i="30"/>
  <c r="M1948" i="30"/>
  <c r="T1948" i="30"/>
  <c r="AG1947" i="30"/>
  <c r="Z1948" i="30"/>
  <c r="N1948" i="30"/>
  <c r="AS1948" i="30"/>
  <c r="AS1968" i="30"/>
  <c r="N1968" i="30"/>
  <c r="Z1968" i="30"/>
  <c r="T1968" i="30"/>
  <c r="AG1967" i="30"/>
  <c r="M1968" i="30"/>
  <c r="AM1968" i="30"/>
  <c r="AS1969" i="30"/>
  <c r="M1969" i="30"/>
  <c r="AM1969" i="30"/>
  <c r="N1969" i="30"/>
  <c r="T1969" i="30"/>
  <c r="AG1968" i="30"/>
  <c r="Z1969" i="30"/>
  <c r="Z2001" i="30"/>
  <c r="AM2001" i="30"/>
  <c r="M2001" i="30"/>
  <c r="AS2001" i="30"/>
  <c r="T2001" i="30"/>
  <c r="N2001" i="30"/>
  <c r="AG2000" i="30"/>
  <c r="Z2022" i="30"/>
  <c r="M2022" i="30"/>
  <c r="T2022" i="30"/>
  <c r="AG2021" i="30"/>
  <c r="AS2022" i="30"/>
  <c r="N2022" i="30"/>
  <c r="AM2022" i="30"/>
  <c r="AS1980" i="30"/>
  <c r="N1980" i="30"/>
  <c r="AM1980" i="30"/>
  <c r="T1980" i="30"/>
  <c r="Z1980" i="30"/>
  <c r="AG1979" i="30"/>
  <c r="M1980" i="30"/>
  <c r="M1997" i="30"/>
  <c r="AM1997" i="30"/>
  <c r="Z1997" i="30"/>
  <c r="N1997" i="30"/>
  <c r="T1997" i="30"/>
  <c r="AG1996" i="30"/>
  <c r="AS1997" i="30"/>
  <c r="AS2007" i="30"/>
  <c r="AM2007" i="30"/>
  <c r="T2007" i="30"/>
  <c r="N2007" i="30"/>
  <c r="Z2007" i="30"/>
  <c r="M2007" i="30"/>
  <c r="AG2006" i="30"/>
  <c r="AM2004" i="30"/>
  <c r="AS2004" i="30"/>
  <c r="M2004" i="30"/>
  <c r="T2004" i="30"/>
  <c r="AG2003" i="30"/>
  <c r="Z2004" i="30"/>
  <c r="N2004" i="30"/>
  <c r="AM2011" i="30"/>
  <c r="N2011" i="30"/>
  <c r="Z2011" i="30"/>
  <c r="M2011" i="30"/>
  <c r="AS2011" i="30"/>
  <c r="AG2010" i="30"/>
  <c r="T2011" i="30"/>
  <c r="Z2037" i="30"/>
  <c r="N2037" i="30"/>
  <c r="T2037" i="30"/>
  <c r="AG2036" i="30"/>
  <c r="AM2037" i="30"/>
  <c r="M2037" i="30"/>
  <c r="AS2037" i="30"/>
  <c r="AD1022" i="30"/>
  <c r="AA1022" i="30"/>
  <c r="AK871" i="30"/>
  <c r="AH871" i="30"/>
  <c r="AG968" i="30"/>
  <c r="AW753" i="30"/>
  <c r="AT753" i="30"/>
  <c r="AA713" i="30"/>
  <c r="AD713" i="30"/>
  <c r="AT960" i="30"/>
  <c r="AW960" i="30"/>
  <c r="R638" i="30"/>
  <c r="O638" i="30"/>
  <c r="X525" i="30"/>
  <c r="U525" i="30"/>
  <c r="AK476" i="30"/>
  <c r="AH476" i="30"/>
  <c r="R373" i="30"/>
  <c r="O373" i="30"/>
  <c r="AT317" i="30"/>
  <c r="AW317" i="30"/>
  <c r="AS278" i="30"/>
  <c r="AD230" i="30"/>
  <c r="AA230" i="30"/>
  <c r="AQ134" i="30"/>
  <c r="AN134" i="30"/>
  <c r="AO32" i="30"/>
  <c r="N26" i="30" s="1"/>
  <c r="AP32" i="30"/>
  <c r="N27" i="30" s="1"/>
  <c r="AQ1026" i="30"/>
  <c r="AN1026" i="30"/>
  <c r="X1018" i="30"/>
  <c r="U1018" i="30"/>
  <c r="R1002" i="30"/>
  <c r="O1002" i="30"/>
  <c r="AT994" i="30"/>
  <c r="AW994" i="30"/>
  <c r="AA986" i="30"/>
  <c r="AD986" i="30"/>
  <c r="AQ978" i="30"/>
  <c r="AN978" i="30"/>
  <c r="X955" i="30"/>
  <c r="U955" i="30"/>
  <c r="R876" i="30"/>
  <c r="O876" i="30"/>
  <c r="AW868" i="30"/>
  <c r="AT868" i="30"/>
  <c r="AA860" i="30"/>
  <c r="AD860" i="30"/>
  <c r="AN852" i="30"/>
  <c r="AQ852" i="30"/>
  <c r="X844" i="30"/>
  <c r="U844" i="30"/>
  <c r="T828" i="30"/>
  <c r="AM828" i="30"/>
  <c r="Z828" i="30"/>
  <c r="AS828" i="30"/>
  <c r="N828" i="30"/>
  <c r="M828" i="30"/>
  <c r="D828" i="30" s="1"/>
  <c r="AG827" i="30"/>
  <c r="AK811" i="30"/>
  <c r="AH811" i="30"/>
  <c r="AH803" i="30"/>
  <c r="AK803" i="30"/>
  <c r="AH795" i="30"/>
  <c r="AK795" i="30"/>
  <c r="AK957" i="30"/>
  <c r="AH957" i="30"/>
  <c r="O910" i="30"/>
  <c r="R910" i="30"/>
  <c r="D953" i="30"/>
  <c r="AA773" i="30"/>
  <c r="AD773" i="30"/>
  <c r="AN765" i="30"/>
  <c r="AQ765" i="30"/>
  <c r="AN749" i="30"/>
  <c r="AQ749" i="30"/>
  <c r="X741" i="30"/>
  <c r="U741" i="30"/>
  <c r="AK724" i="30"/>
  <c r="AH724" i="30"/>
  <c r="R709" i="30"/>
  <c r="O709" i="30"/>
  <c r="AW701" i="30"/>
  <c r="AT701" i="30"/>
  <c r="AW685" i="30"/>
  <c r="AT685" i="30"/>
  <c r="AA677" i="30"/>
  <c r="AD677" i="30"/>
  <c r="AT956" i="30"/>
  <c r="AW956" i="30"/>
  <c r="AA948" i="30"/>
  <c r="AD948" i="30"/>
  <c r="AW666" i="30"/>
  <c r="AT666" i="30"/>
  <c r="AD658" i="30"/>
  <c r="AA658" i="30"/>
  <c r="AQ650" i="30"/>
  <c r="AN650" i="30"/>
  <c r="U642" i="30"/>
  <c r="X642" i="30"/>
  <c r="AH633" i="30"/>
  <c r="AK633" i="30"/>
  <c r="R618" i="30"/>
  <c r="O618" i="30"/>
  <c r="AW602" i="30"/>
  <c r="AT602" i="30"/>
  <c r="AD594" i="30"/>
  <c r="AA594" i="30"/>
  <c r="AQ586" i="30"/>
  <c r="AN586" i="30"/>
  <c r="U578" i="30"/>
  <c r="X578" i="30"/>
  <c r="AH569" i="30"/>
  <c r="AK569" i="30"/>
  <c r="AQ537" i="30"/>
  <c r="AN537" i="30"/>
  <c r="X521" i="30"/>
  <c r="U521" i="30"/>
  <c r="X505" i="30"/>
  <c r="U505" i="30"/>
  <c r="AK496" i="30"/>
  <c r="AH496" i="30"/>
  <c r="R465" i="30"/>
  <c r="O465" i="30"/>
  <c r="AT457" i="30"/>
  <c r="AW457" i="30"/>
  <c r="AT441" i="30"/>
  <c r="AW441" i="30"/>
  <c r="AA433" i="30"/>
  <c r="AD433" i="30"/>
  <c r="AQ425" i="30"/>
  <c r="AN425" i="30"/>
  <c r="AQ409" i="30"/>
  <c r="AN409" i="30"/>
  <c r="X393" i="30"/>
  <c r="U393" i="30"/>
  <c r="X377" i="30"/>
  <c r="U377" i="30"/>
  <c r="AK368" i="30"/>
  <c r="AH368" i="30"/>
  <c r="R337" i="30"/>
  <c r="O337" i="30"/>
  <c r="AT329" i="30"/>
  <c r="AW329" i="30"/>
  <c r="AT313" i="30"/>
  <c r="AW313" i="30"/>
  <c r="AA305" i="30"/>
  <c r="AD305" i="30"/>
  <c r="AQ297" i="30"/>
  <c r="AN297" i="30"/>
  <c r="N557" i="30"/>
  <c r="M557" i="30"/>
  <c r="D557" i="30" s="1"/>
  <c r="AG556" i="30"/>
  <c r="T557" i="30"/>
  <c r="AM557" i="30"/>
  <c r="Z557" i="30"/>
  <c r="AS557" i="30"/>
  <c r="AQ282" i="30"/>
  <c r="AN282" i="30"/>
  <c r="X274" i="30"/>
  <c r="U274" i="30"/>
  <c r="AH265" i="30"/>
  <c r="AK265" i="30"/>
  <c r="O250" i="30"/>
  <c r="R250" i="30"/>
  <c r="AT242" i="30"/>
  <c r="AW242" i="30"/>
  <c r="AD234" i="30"/>
  <c r="AA234" i="30"/>
  <c r="AQ218" i="30"/>
  <c r="AN218" i="30"/>
  <c r="X210" i="30"/>
  <c r="U210" i="30"/>
  <c r="AH201" i="30"/>
  <c r="AK201" i="30"/>
  <c r="O186" i="30"/>
  <c r="R186" i="30"/>
  <c r="AT178" i="30"/>
  <c r="AW178" i="30"/>
  <c r="AD170" i="30"/>
  <c r="AA170" i="30"/>
  <c r="AQ154" i="30"/>
  <c r="AN154" i="30"/>
  <c r="X146" i="30"/>
  <c r="U146" i="30"/>
  <c r="AH137" i="30"/>
  <c r="AK137" i="30"/>
  <c r="O122" i="30"/>
  <c r="R122" i="30"/>
  <c r="AT114" i="30"/>
  <c r="AW114" i="30"/>
  <c r="AD106" i="30"/>
  <c r="AA106" i="30"/>
  <c r="AA90" i="30"/>
  <c r="AD90" i="30"/>
  <c r="AK35" i="30"/>
  <c r="AH35" i="30"/>
  <c r="AW44" i="30"/>
  <c r="AT44" i="30"/>
  <c r="D52" i="30"/>
  <c r="AT971" i="30"/>
  <c r="AW971" i="30"/>
  <c r="X848" i="30"/>
  <c r="U848" i="30"/>
  <c r="AQ898" i="30"/>
  <c r="AN898" i="30"/>
  <c r="R681" i="30"/>
  <c r="O681" i="30"/>
  <c r="U654" i="30"/>
  <c r="X654" i="30"/>
  <c r="Z533" i="30"/>
  <c r="AQ485" i="30"/>
  <c r="AN485" i="30"/>
  <c r="X381" i="30"/>
  <c r="U381" i="30"/>
  <c r="AG340" i="30"/>
  <c r="AD552" i="30"/>
  <c r="AA552" i="30"/>
  <c r="M246" i="30"/>
  <c r="D246" i="30" s="1"/>
  <c r="N190" i="30"/>
  <c r="AS150" i="30"/>
  <c r="Z102" i="30"/>
  <c r="G1794" i="30"/>
  <c r="AH1024" i="30"/>
  <c r="AK1024" i="30"/>
  <c r="AT1009" i="30"/>
  <c r="AW1009" i="30"/>
  <c r="AA1001" i="30"/>
  <c r="AD1001" i="30"/>
  <c r="AQ993" i="30"/>
  <c r="AN993" i="30"/>
  <c r="X977" i="30"/>
  <c r="U977" i="30"/>
  <c r="X924" i="30"/>
  <c r="U924" i="30"/>
  <c r="AK950" i="30"/>
  <c r="AH950" i="30"/>
  <c r="AW891" i="30"/>
  <c r="AT891" i="30"/>
  <c r="AA883" i="30"/>
  <c r="AD883" i="30"/>
  <c r="AN875" i="30"/>
  <c r="AQ875" i="30"/>
  <c r="X867" i="30"/>
  <c r="U867" i="30"/>
  <c r="T851" i="30"/>
  <c r="AM851" i="30"/>
  <c r="Z851" i="30"/>
  <c r="AS851" i="30"/>
  <c r="N851" i="30"/>
  <c r="M851" i="30"/>
  <c r="D851" i="30" s="1"/>
  <c r="AG850" i="30"/>
  <c r="AK834" i="30"/>
  <c r="AH834" i="30"/>
  <c r="R819" i="30"/>
  <c r="O819" i="30"/>
  <c r="AW811" i="30"/>
  <c r="AT811" i="30"/>
  <c r="R803" i="30"/>
  <c r="O803" i="30"/>
  <c r="AD795" i="30"/>
  <c r="AA795" i="30"/>
  <c r="AW942" i="30"/>
  <c r="AT942" i="30"/>
  <c r="AQ908" i="30"/>
  <c r="AN908" i="30"/>
  <c r="AQ949" i="30"/>
  <c r="AN949" i="30"/>
  <c r="X930" i="30"/>
  <c r="U930" i="30"/>
  <c r="X909" i="30"/>
  <c r="U909" i="30"/>
  <c r="AW772" i="30"/>
  <c r="AT772" i="30"/>
  <c r="AW756" i="30"/>
  <c r="AT756" i="30"/>
  <c r="AA748" i="30"/>
  <c r="AD748" i="30"/>
  <c r="AN740" i="30"/>
  <c r="AQ740" i="30"/>
  <c r="X732" i="30"/>
  <c r="U732" i="30"/>
  <c r="AK715" i="30"/>
  <c r="AH715" i="30"/>
  <c r="R684" i="30"/>
  <c r="O684" i="30"/>
  <c r="R676" i="30"/>
  <c r="O676" i="30"/>
  <c r="O939" i="30"/>
  <c r="R939" i="30"/>
  <c r="R673" i="30"/>
  <c r="O673" i="30"/>
  <c r="AW657" i="30"/>
  <c r="AT657" i="30"/>
  <c r="AD649" i="30"/>
  <c r="AA649" i="30"/>
  <c r="AQ641" i="30"/>
  <c r="AN641" i="30"/>
  <c r="U633" i="30"/>
  <c r="X633" i="30"/>
  <c r="AH624" i="30"/>
  <c r="AK624" i="30"/>
  <c r="R609" i="30"/>
  <c r="O609" i="30"/>
  <c r="AW593" i="30"/>
  <c r="AT593" i="30"/>
  <c r="AD585" i="30"/>
  <c r="AA585" i="30"/>
  <c r="AQ577" i="30"/>
  <c r="AN577" i="30"/>
  <c r="U569" i="30"/>
  <c r="X569" i="30"/>
  <c r="AH560" i="30"/>
  <c r="AK560" i="30"/>
  <c r="AA536" i="30"/>
  <c r="AD536" i="30"/>
  <c r="AQ528" i="30"/>
  <c r="AN528" i="30"/>
  <c r="AK503" i="30"/>
  <c r="AH503" i="30"/>
  <c r="R488" i="30"/>
  <c r="O488" i="30"/>
  <c r="AT480" i="30"/>
  <c r="AW480" i="30"/>
  <c r="AA472" i="30"/>
  <c r="AD472" i="30"/>
  <c r="AQ464" i="30"/>
  <c r="AN464" i="30"/>
  <c r="X448" i="30"/>
  <c r="U448" i="30"/>
  <c r="AK439" i="30"/>
  <c r="AH439" i="30"/>
  <c r="R424" i="30"/>
  <c r="O424" i="30"/>
  <c r="AT416" i="30"/>
  <c r="AW416" i="30"/>
  <c r="AA408" i="30"/>
  <c r="AD408" i="30"/>
  <c r="AQ400" i="30"/>
  <c r="AN400" i="30"/>
  <c r="X384" i="30"/>
  <c r="U384" i="30"/>
  <c r="AK375" i="30"/>
  <c r="AH375" i="30"/>
  <c r="R360" i="30"/>
  <c r="O360" i="30"/>
  <c r="AT352" i="30"/>
  <c r="AW352" i="30"/>
  <c r="AA344" i="30"/>
  <c r="AD344" i="30"/>
  <c r="AQ336" i="30"/>
  <c r="AN336" i="30"/>
  <c r="X320" i="30"/>
  <c r="U320" i="30"/>
  <c r="AG311" i="30"/>
  <c r="AH546" i="30"/>
  <c r="AK546" i="30"/>
  <c r="AD289" i="30"/>
  <c r="AA289" i="30"/>
  <c r="AQ273" i="30"/>
  <c r="AN273" i="30"/>
  <c r="X265" i="30"/>
  <c r="U265" i="30"/>
  <c r="AH256" i="30"/>
  <c r="AK256" i="30"/>
  <c r="O241" i="30"/>
  <c r="R241" i="30"/>
  <c r="AT233" i="30"/>
  <c r="AW233" i="30"/>
  <c r="AD225" i="30"/>
  <c r="AA225" i="30"/>
  <c r="AQ209" i="30"/>
  <c r="AN209" i="30"/>
  <c r="X201" i="30"/>
  <c r="U201" i="30"/>
  <c r="AH192" i="30"/>
  <c r="AK192" i="30"/>
  <c r="O177" i="30"/>
  <c r="R177" i="30"/>
  <c r="AT169" i="30"/>
  <c r="AW169" i="30"/>
  <c r="AD161" i="30"/>
  <c r="AA161" i="30"/>
  <c r="AQ145" i="30"/>
  <c r="AN145" i="30"/>
  <c r="X137" i="30"/>
  <c r="U137" i="30"/>
  <c r="AH128" i="30"/>
  <c r="AK128" i="30"/>
  <c r="O113" i="30"/>
  <c r="R113" i="30"/>
  <c r="AT105" i="30"/>
  <c r="AW105" i="30"/>
  <c r="O89" i="30"/>
  <c r="R89" i="30"/>
  <c r="D37" i="30"/>
  <c r="R53" i="30"/>
  <c r="O53" i="30"/>
  <c r="AS61" i="30"/>
  <c r="AS69" i="30"/>
  <c r="G1740" i="30"/>
  <c r="D982" i="30"/>
  <c r="AK917" i="30"/>
  <c r="AH917" i="30"/>
  <c r="AA689" i="30"/>
  <c r="AD689" i="30"/>
  <c r="AQ445" i="30"/>
  <c r="AN445" i="30"/>
  <c r="AM214" i="30"/>
  <c r="T110" i="30"/>
  <c r="AD1024" i="30"/>
  <c r="AA1024" i="30"/>
  <c r="AM1008" i="30"/>
  <c r="Z1008" i="30"/>
  <c r="AS1008" i="30"/>
  <c r="N1008" i="30"/>
  <c r="M1008" i="30"/>
  <c r="D1008" i="30" s="1"/>
  <c r="AG1007" i="30"/>
  <c r="T1008" i="30"/>
  <c r="AK915" i="30"/>
  <c r="AH915" i="30"/>
  <c r="O947" i="30"/>
  <c r="R947" i="30"/>
  <c r="AN890" i="30"/>
  <c r="AQ890" i="30"/>
  <c r="X882" i="30"/>
  <c r="U882" i="30"/>
  <c r="AK865" i="30"/>
  <c r="AH865" i="30"/>
  <c r="AK849" i="30"/>
  <c r="AH849" i="30"/>
  <c r="R834" i="30"/>
  <c r="O834" i="30"/>
  <c r="AW826" i="30"/>
  <c r="AT826" i="30"/>
  <c r="AA818" i="30"/>
  <c r="AD818" i="30"/>
  <c r="AN810" i="30"/>
  <c r="AQ810" i="30"/>
  <c r="AQ802" i="30"/>
  <c r="AN802" i="30"/>
  <c r="X934" i="30"/>
  <c r="U934" i="30"/>
  <c r="X950" i="30"/>
  <c r="U950" i="30"/>
  <c r="AA906" i="30"/>
  <c r="AD906" i="30"/>
  <c r="AA945" i="30"/>
  <c r="AD945" i="30"/>
  <c r="AK921" i="30"/>
  <c r="AH921" i="30"/>
  <c r="U783" i="30"/>
  <c r="X783" i="30"/>
  <c r="AN771" i="30"/>
  <c r="AQ771" i="30"/>
  <c r="X763" i="30"/>
  <c r="U763" i="30"/>
  <c r="AK746" i="30"/>
  <c r="AH746" i="30"/>
  <c r="AG730" i="30"/>
  <c r="R715" i="30"/>
  <c r="O715" i="30"/>
  <c r="AW707" i="30"/>
  <c r="AT707" i="30"/>
  <c r="AN691" i="30"/>
  <c r="AQ691" i="30"/>
  <c r="X683" i="30"/>
  <c r="U683" i="30"/>
  <c r="AQ907" i="30"/>
  <c r="AN907" i="30"/>
  <c r="AQ672" i="30"/>
  <c r="AN672" i="30"/>
  <c r="T664" i="30"/>
  <c r="AH655" i="30"/>
  <c r="AK655" i="30"/>
  <c r="R640" i="30"/>
  <c r="O640" i="30"/>
  <c r="AW624" i="30"/>
  <c r="AT624" i="30"/>
  <c r="AD616" i="30"/>
  <c r="AA616" i="30"/>
  <c r="AQ608" i="30"/>
  <c r="AN608" i="30"/>
  <c r="U600" i="30"/>
  <c r="X600" i="30"/>
  <c r="AH591" i="30"/>
  <c r="AK591" i="30"/>
  <c r="R576" i="30"/>
  <c r="O576" i="30"/>
  <c r="AW560" i="30"/>
  <c r="AT560" i="30"/>
  <c r="X511" i="30"/>
  <c r="U511" i="30"/>
  <c r="AG502" i="30"/>
  <c r="X479" i="30"/>
  <c r="U479" i="30"/>
  <c r="AG470" i="30"/>
  <c r="X447" i="30"/>
  <c r="U447" i="30"/>
  <c r="AG438" i="30"/>
  <c r="X415" i="30"/>
  <c r="U415" i="30"/>
  <c r="AG406" i="30"/>
  <c r="AK390" i="30"/>
  <c r="AH390" i="30"/>
  <c r="R375" i="30"/>
  <c r="O375" i="30"/>
  <c r="R343" i="30"/>
  <c r="O343" i="30"/>
  <c r="R311" i="30"/>
  <c r="O311" i="30"/>
  <c r="D295" i="30"/>
  <c r="U540" i="30"/>
  <c r="X540" i="30"/>
  <c r="D543" i="30"/>
  <c r="AD288" i="30"/>
  <c r="AA288" i="30"/>
  <c r="AQ272" i="30"/>
  <c r="AN272" i="30"/>
  <c r="X264" i="30"/>
  <c r="U264" i="30"/>
  <c r="AG255" i="30"/>
  <c r="O240" i="30"/>
  <c r="R240" i="30"/>
  <c r="AT232" i="30"/>
  <c r="AW232" i="30"/>
  <c r="AD224" i="30"/>
  <c r="AA224" i="30"/>
  <c r="AQ208" i="30"/>
  <c r="AN208" i="30"/>
  <c r="X200" i="30"/>
  <c r="U200" i="30"/>
  <c r="AG191" i="30"/>
  <c r="O176" i="30"/>
  <c r="R176" i="30"/>
  <c r="AT168" i="30"/>
  <c r="AW168" i="30"/>
  <c r="AD160" i="30"/>
  <c r="AA160" i="30"/>
  <c r="AQ144" i="30"/>
  <c r="AN144" i="30"/>
  <c r="X136" i="30"/>
  <c r="U136" i="30"/>
  <c r="AG127" i="30"/>
  <c r="O112" i="30"/>
  <c r="R112" i="30"/>
  <c r="AT104" i="30"/>
  <c r="AW104" i="30"/>
  <c r="AD38" i="30"/>
  <c r="AA38" i="30"/>
  <c r="U46" i="30"/>
  <c r="X46" i="30"/>
  <c r="D54" i="30"/>
  <c r="G1273" i="30"/>
  <c r="AK863" i="30"/>
  <c r="AH863" i="30"/>
  <c r="AQ935" i="30"/>
  <c r="AN935" i="30"/>
  <c r="AA721" i="30"/>
  <c r="AD721" i="30"/>
  <c r="AT780" i="30"/>
  <c r="AW780" i="30"/>
  <c r="R646" i="30"/>
  <c r="O646" i="30"/>
  <c r="X509" i="30"/>
  <c r="U509" i="30"/>
  <c r="AG460" i="30"/>
  <c r="R349" i="30"/>
  <c r="O349" i="30"/>
  <c r="N286" i="30"/>
  <c r="AS238" i="30"/>
  <c r="Z182" i="30"/>
  <c r="R48" i="30"/>
  <c r="O48" i="30"/>
  <c r="AT1023" i="30"/>
  <c r="AW1023" i="30"/>
  <c r="AD1015" i="30"/>
  <c r="AA1015" i="30"/>
  <c r="AK990" i="30"/>
  <c r="AH990" i="30"/>
  <c r="R975" i="30"/>
  <c r="O975" i="30"/>
  <c r="AH895" i="30"/>
  <c r="AK895" i="30"/>
  <c r="O941" i="30"/>
  <c r="R941" i="30"/>
  <c r="X889" i="30"/>
  <c r="U889" i="30"/>
  <c r="T873" i="30"/>
  <c r="AM873" i="30"/>
  <c r="Z873" i="30"/>
  <c r="AS873" i="30"/>
  <c r="N873" i="30"/>
  <c r="M873" i="30"/>
  <c r="AG872" i="30"/>
  <c r="AG856" i="30"/>
  <c r="R825" i="30"/>
  <c r="O825" i="30"/>
  <c r="AW817" i="30"/>
  <c r="AT817" i="30"/>
  <c r="U793" i="30"/>
  <c r="X793" i="30"/>
  <c r="O926" i="30"/>
  <c r="R926" i="30"/>
  <c r="AS943" i="30"/>
  <c r="AT900" i="30"/>
  <c r="AW900" i="30"/>
  <c r="AQ914" i="30"/>
  <c r="AN914" i="30"/>
  <c r="AK777" i="30"/>
  <c r="AH777" i="30"/>
  <c r="R770" i="30"/>
  <c r="O770" i="30"/>
  <c r="AW762" i="30"/>
  <c r="AT762" i="30"/>
  <c r="AA754" i="30"/>
  <c r="AD754" i="30"/>
  <c r="AN746" i="30"/>
  <c r="AQ746" i="30"/>
  <c r="X738" i="30"/>
  <c r="U738" i="30"/>
  <c r="X722" i="30"/>
  <c r="U722" i="30"/>
  <c r="R690" i="30"/>
  <c r="O690" i="30"/>
  <c r="AW682" i="30"/>
  <c r="AT682" i="30"/>
  <c r="AK896" i="30"/>
  <c r="AH896" i="30"/>
  <c r="AD782" i="30"/>
  <c r="AA782" i="30"/>
  <c r="O784" i="30"/>
  <c r="R784" i="30"/>
  <c r="AW663" i="30"/>
  <c r="AT663" i="30"/>
  <c r="AD655" i="30"/>
  <c r="AA655" i="30"/>
  <c r="AQ647" i="30"/>
  <c r="AN647" i="30"/>
  <c r="U639" i="30"/>
  <c r="X639" i="30"/>
  <c r="AH630" i="30"/>
  <c r="AK630" i="30"/>
  <c r="R615" i="30"/>
  <c r="O615" i="30"/>
  <c r="AW599" i="30"/>
  <c r="AT599" i="30"/>
  <c r="AD591" i="30"/>
  <c r="AA591" i="30"/>
  <c r="AQ583" i="30"/>
  <c r="AN583" i="30"/>
  <c r="U575" i="30"/>
  <c r="X575" i="30"/>
  <c r="AH566" i="30"/>
  <c r="AK566" i="30"/>
  <c r="AA526" i="30"/>
  <c r="AD526" i="30"/>
  <c r="AQ518" i="30"/>
  <c r="AN518" i="30"/>
  <c r="AM502" i="30"/>
  <c r="Z502" i="30"/>
  <c r="AS502" i="30"/>
  <c r="N502" i="30"/>
  <c r="M502" i="30"/>
  <c r="AG501" i="30"/>
  <c r="T502" i="30"/>
  <c r="X486" i="30"/>
  <c r="U486" i="30"/>
  <c r="AK477" i="30"/>
  <c r="AH477" i="30"/>
  <c r="AK461" i="30"/>
  <c r="AH461" i="30"/>
  <c r="N446" i="30"/>
  <c r="N430" i="30"/>
  <c r="AT422" i="30"/>
  <c r="AW422" i="30"/>
  <c r="AA414" i="30"/>
  <c r="AD414" i="30"/>
  <c r="AA398" i="30"/>
  <c r="AD398" i="30"/>
  <c r="AQ390" i="30"/>
  <c r="AN390" i="30"/>
  <c r="AM374" i="30"/>
  <c r="Z374" i="30"/>
  <c r="AS374" i="30"/>
  <c r="N374" i="30"/>
  <c r="M374" i="30"/>
  <c r="AH374" i="30" s="1"/>
  <c r="AG373" i="30"/>
  <c r="T374" i="30"/>
  <c r="X358" i="30"/>
  <c r="U358" i="30"/>
  <c r="AK349" i="30"/>
  <c r="AH349" i="30"/>
  <c r="AK333" i="30"/>
  <c r="AH333" i="30"/>
  <c r="N318" i="30"/>
  <c r="N302" i="30"/>
  <c r="AS294" i="30"/>
  <c r="R556" i="30"/>
  <c r="O556" i="30"/>
  <c r="AQ279" i="30"/>
  <c r="AN279" i="30"/>
  <c r="X271" i="30"/>
  <c r="U271" i="30"/>
  <c r="AG262" i="30"/>
  <c r="M255" i="30"/>
  <c r="D255" i="30" s="1"/>
  <c r="O247" i="30"/>
  <c r="R247" i="30"/>
  <c r="AS239" i="30"/>
  <c r="Z231" i="30"/>
  <c r="AM215" i="30"/>
  <c r="T207" i="30"/>
  <c r="M191" i="30"/>
  <c r="D191" i="30" s="1"/>
  <c r="AS175" i="30"/>
  <c r="Z167" i="30"/>
  <c r="AM151" i="30"/>
  <c r="T143" i="30"/>
  <c r="M127" i="30"/>
  <c r="D127" i="30" s="1"/>
  <c r="O119" i="30"/>
  <c r="R119" i="30"/>
  <c r="AS111" i="30"/>
  <c r="Z103" i="30"/>
  <c r="AS87" i="30"/>
  <c r="M87" i="30"/>
  <c r="D87" i="30" s="1"/>
  <c r="T87" i="30"/>
  <c r="AM87" i="30"/>
  <c r="N87" i="30"/>
  <c r="AG86" i="30"/>
  <c r="Z87" i="30"/>
  <c r="R47" i="30"/>
  <c r="O47" i="30"/>
  <c r="T63" i="30"/>
  <c r="AG62" i="30"/>
  <c r="AM63" i="30"/>
  <c r="M63" i="30"/>
  <c r="D63" i="30" s="1"/>
  <c r="Z63" i="30"/>
  <c r="AS63" i="30"/>
  <c r="N63" i="30"/>
  <c r="G1479" i="30"/>
  <c r="AK1013" i="30"/>
  <c r="AH1013" i="30"/>
  <c r="AQ933" i="30"/>
  <c r="AN933" i="30"/>
  <c r="O929" i="30"/>
  <c r="R929" i="30"/>
  <c r="X745" i="30"/>
  <c r="U745" i="30"/>
  <c r="AW662" i="30"/>
  <c r="AT662" i="30"/>
  <c r="AD614" i="30"/>
  <c r="AA614" i="30"/>
  <c r="AQ558" i="30"/>
  <c r="AN558" i="30"/>
  <c r="R493" i="30"/>
  <c r="O493" i="30"/>
  <c r="AT437" i="30"/>
  <c r="AW437" i="30"/>
  <c r="AA389" i="30"/>
  <c r="AD389" i="30"/>
  <c r="AQ325" i="30"/>
  <c r="AN325" i="30"/>
  <c r="AM262" i="30"/>
  <c r="T206" i="30"/>
  <c r="AH157" i="30"/>
  <c r="AK157" i="30"/>
  <c r="AG93" i="30"/>
  <c r="N892" i="30"/>
  <c r="AS878" i="30"/>
  <c r="Z814" i="30"/>
  <c r="Z363" i="30"/>
  <c r="AM491" i="30"/>
  <c r="N879" i="30"/>
  <c r="T524" i="30"/>
  <c r="AG491" i="30"/>
  <c r="M460" i="30"/>
  <c r="D460" i="30" s="1"/>
  <c r="N428" i="30"/>
  <c r="Z364" i="30"/>
  <c r="AM332" i="30"/>
  <c r="T507" i="30"/>
  <c r="Z688" i="30"/>
  <c r="AM680" i="30"/>
  <c r="N661" i="30"/>
  <c r="AS645" i="30"/>
  <c r="Z637" i="30"/>
  <c r="AM629" i="30"/>
  <c r="T621" i="30"/>
  <c r="AH612" i="30"/>
  <c r="AK612" i="30"/>
  <c r="M597" i="30"/>
  <c r="D597" i="30" s="1"/>
  <c r="N589" i="30"/>
  <c r="AS573" i="30"/>
  <c r="Z565" i="30"/>
  <c r="AM549" i="30"/>
  <c r="N718" i="30"/>
  <c r="M751" i="30"/>
  <c r="D751" i="30" s="1"/>
  <c r="N687" i="30"/>
  <c r="M539" i="30"/>
  <c r="D539" i="30" s="1"/>
  <c r="N912" i="30"/>
  <c r="AK410" i="30"/>
  <c r="AH410" i="30"/>
  <c r="Z1029" i="30"/>
  <c r="Z815" i="30"/>
  <c r="N347" i="30"/>
  <c r="M315" i="30"/>
  <c r="D315" i="30" s="1"/>
  <c r="N443" i="30"/>
  <c r="Z499" i="30"/>
  <c r="AK474" i="30"/>
  <c r="AH474" i="30"/>
  <c r="AK822" i="30"/>
  <c r="AH822" i="30"/>
  <c r="AQ921" i="30"/>
  <c r="AN921" i="30"/>
  <c r="AN744" i="30"/>
  <c r="AQ744" i="30"/>
  <c r="AW696" i="30"/>
  <c r="AT696" i="30"/>
  <c r="AK323" i="30"/>
  <c r="AH323" i="30"/>
  <c r="AH260" i="30"/>
  <c r="AK260" i="30"/>
  <c r="X205" i="30"/>
  <c r="U205" i="30"/>
  <c r="AQ149" i="30"/>
  <c r="AN149" i="30"/>
  <c r="AK32" i="30"/>
  <c r="AH32" i="30"/>
  <c r="R365" i="30"/>
  <c r="O365" i="30"/>
  <c r="AK962" i="30"/>
  <c r="AH962" i="30"/>
  <c r="X919" i="30"/>
  <c r="U919" i="30"/>
  <c r="AK742" i="30"/>
  <c r="AH742" i="30"/>
  <c r="AN703" i="30"/>
  <c r="AQ703" i="30"/>
  <c r="N580" i="30"/>
  <c r="X435" i="30"/>
  <c r="U435" i="30"/>
  <c r="AQ355" i="30"/>
  <c r="AN355" i="30"/>
  <c r="R544" i="30"/>
  <c r="O544" i="30"/>
  <c r="AD228" i="30"/>
  <c r="AA228" i="30"/>
  <c r="AD100" i="30"/>
  <c r="AA100" i="30"/>
  <c r="T1030" i="30"/>
  <c r="AD630" i="30"/>
  <c r="AA630" i="30"/>
  <c r="AQ270" i="30"/>
  <c r="AN270" i="30"/>
  <c r="X987" i="30"/>
  <c r="U987" i="30"/>
  <c r="AK860" i="30"/>
  <c r="AH860" i="30"/>
  <c r="AN805" i="30"/>
  <c r="AQ805" i="30"/>
  <c r="AW758" i="30"/>
  <c r="AT758" i="30"/>
  <c r="U643" i="30"/>
  <c r="X643" i="30"/>
  <c r="AQ587" i="30"/>
  <c r="AN587" i="30"/>
  <c r="AQ410" i="30"/>
  <c r="AN410" i="30"/>
  <c r="AA354" i="30"/>
  <c r="AD354" i="30"/>
  <c r="AT298" i="30"/>
  <c r="AW298" i="30"/>
  <c r="AH266" i="30"/>
  <c r="AK266" i="30"/>
  <c r="X211" i="30"/>
  <c r="U211" i="30"/>
  <c r="AD171" i="30"/>
  <c r="AA171" i="30"/>
  <c r="AT115" i="30"/>
  <c r="AW115" i="30"/>
  <c r="AG74" i="30"/>
  <c r="T75" i="30"/>
  <c r="M75" i="30"/>
  <c r="D75" i="30" s="1"/>
  <c r="AM75" i="30"/>
  <c r="Z75" i="30"/>
  <c r="AS75" i="30"/>
  <c r="N75" i="30"/>
  <c r="Z1102" i="30"/>
  <c r="AS1102" i="30"/>
  <c r="N1102" i="30"/>
  <c r="M1102" i="30"/>
  <c r="T1102" i="30"/>
  <c r="AG1101" i="30"/>
  <c r="AM1102" i="30"/>
  <c r="N1099" i="30"/>
  <c r="M1099" i="30"/>
  <c r="T1099" i="30"/>
  <c r="AG1098" i="30"/>
  <c r="AM1099" i="30"/>
  <c r="Z1099" i="30"/>
  <c r="AS1099" i="30"/>
  <c r="T1060" i="30"/>
  <c r="AG1059" i="30"/>
  <c r="AM1060" i="30"/>
  <c r="Z1060" i="30"/>
  <c r="AS1060" i="30"/>
  <c r="N1060" i="30"/>
  <c r="M1060" i="30"/>
  <c r="Z1155" i="30"/>
  <c r="AS1155" i="30"/>
  <c r="N1155" i="30"/>
  <c r="M1155" i="30"/>
  <c r="T1155" i="30"/>
  <c r="AG1154" i="30"/>
  <c r="AM1155" i="30"/>
  <c r="AM1121" i="30"/>
  <c r="Z1121" i="30"/>
  <c r="AS1121" i="30"/>
  <c r="N1121" i="30"/>
  <c r="M1121" i="30"/>
  <c r="AG1120" i="30"/>
  <c r="T1121" i="30"/>
  <c r="AS1200" i="30"/>
  <c r="N1200" i="30"/>
  <c r="M1200" i="30"/>
  <c r="T1200" i="30"/>
  <c r="AG1199" i="30"/>
  <c r="AM1200" i="30"/>
  <c r="Z1200" i="30"/>
  <c r="T1202" i="30"/>
  <c r="AG1201" i="30"/>
  <c r="AM1202" i="30"/>
  <c r="Z1202" i="30"/>
  <c r="AS1202" i="30"/>
  <c r="N1202" i="30"/>
  <c r="M1202" i="30"/>
  <c r="Z1317" i="30"/>
  <c r="AS1317" i="30"/>
  <c r="N1317" i="30"/>
  <c r="M1317" i="30"/>
  <c r="T1317" i="30"/>
  <c r="AG1316" i="30"/>
  <c r="AM1317" i="30"/>
  <c r="N1358" i="30"/>
  <c r="M1358" i="30"/>
  <c r="T1358" i="30"/>
  <c r="AG1357" i="30"/>
  <c r="AM1358" i="30"/>
  <c r="Z1358" i="30"/>
  <c r="AS1358" i="30"/>
  <c r="T1343" i="30"/>
  <c r="AG1342" i="30"/>
  <c r="AM1343" i="30"/>
  <c r="Z1343" i="30"/>
  <c r="AS1343" i="30"/>
  <c r="N1343" i="30"/>
  <c r="M1343" i="30"/>
  <c r="M1365" i="30"/>
  <c r="Z1365" i="30"/>
  <c r="AS1365" i="30"/>
  <c r="T1365" i="30"/>
  <c r="AG1364" i="30"/>
  <c r="AM1365" i="30"/>
  <c r="N1365" i="30"/>
  <c r="T1374" i="30"/>
  <c r="AG1373" i="30"/>
  <c r="AM1374" i="30"/>
  <c r="Z1374" i="30"/>
  <c r="AS1374" i="30"/>
  <c r="N1374" i="30"/>
  <c r="M1374" i="30"/>
  <c r="Z1479" i="30"/>
  <c r="AS1479" i="30"/>
  <c r="N1479" i="30"/>
  <c r="M1479" i="30"/>
  <c r="T1479" i="30"/>
  <c r="AG1478" i="30"/>
  <c r="AM1479" i="30"/>
  <c r="T1445" i="30"/>
  <c r="AG1444" i="30"/>
  <c r="AM1445" i="30"/>
  <c r="Z1445" i="30"/>
  <c r="AS1445" i="30"/>
  <c r="N1445" i="30"/>
  <c r="M1445" i="30"/>
  <c r="M1511" i="30"/>
  <c r="T1511" i="30"/>
  <c r="AG1510" i="30"/>
  <c r="AM1511" i="30"/>
  <c r="Z1511" i="30"/>
  <c r="AS1511" i="30"/>
  <c r="N1511" i="30"/>
  <c r="Z1577" i="30"/>
  <c r="AS1577" i="30"/>
  <c r="N1577" i="30"/>
  <c r="M1577" i="30"/>
  <c r="AM1577" i="30"/>
  <c r="T1577" i="30"/>
  <c r="AG1576" i="30"/>
  <c r="AS1588" i="30"/>
  <c r="T1588" i="30"/>
  <c r="Z1588" i="30"/>
  <c r="AM1588" i="30"/>
  <c r="N1588" i="30"/>
  <c r="AG1587" i="30"/>
  <c r="M1588" i="30"/>
  <c r="T1600" i="30"/>
  <c r="AG1599" i="30"/>
  <c r="AM1600" i="30"/>
  <c r="Z1600" i="30"/>
  <c r="N1600" i="30"/>
  <c r="M1600" i="30"/>
  <c r="AS1600" i="30"/>
  <c r="M1644" i="30"/>
  <c r="AM1644" i="30"/>
  <c r="Z1644" i="30"/>
  <c r="T1644" i="30"/>
  <c r="AG1643" i="30"/>
  <c r="N1644" i="30"/>
  <c r="AS1644" i="30"/>
  <c r="N1699" i="30"/>
  <c r="AM1699" i="30"/>
  <c r="T1699" i="30"/>
  <c r="AS1699" i="30"/>
  <c r="M1699" i="30"/>
  <c r="AG1698" i="30"/>
  <c r="Z1699" i="30"/>
  <c r="Z1756" i="30"/>
  <c r="AS1756" i="30"/>
  <c r="N1756" i="30"/>
  <c r="M1756" i="30"/>
  <c r="T1756" i="30"/>
  <c r="AG1755" i="30"/>
  <c r="AM1756" i="30"/>
  <c r="Z1790" i="30"/>
  <c r="AS1790" i="30"/>
  <c r="N1790" i="30"/>
  <c r="M1790" i="30"/>
  <c r="T1790" i="30"/>
  <c r="AG1789" i="30"/>
  <c r="AM1790" i="30"/>
  <c r="AM1749" i="30"/>
  <c r="AS1749" i="30"/>
  <c r="N1749" i="30"/>
  <c r="M1749" i="30"/>
  <c r="T1749" i="30"/>
  <c r="AG1748" i="30"/>
  <c r="Z1749" i="30"/>
  <c r="T1777" i="30"/>
  <c r="AG1776" i="30"/>
  <c r="AM1777" i="30"/>
  <c r="Z1777" i="30"/>
  <c r="AS1777" i="30"/>
  <c r="M1777" i="30"/>
  <c r="N1777" i="30"/>
  <c r="Z1895" i="30"/>
  <c r="N1895" i="30"/>
  <c r="AG1894" i="30"/>
  <c r="AS1895" i="30"/>
  <c r="M1895" i="30"/>
  <c r="AM1895" i="30"/>
  <c r="T1895" i="30"/>
  <c r="Z1860" i="30"/>
  <c r="AS1860" i="30"/>
  <c r="M1860" i="30"/>
  <c r="AM1860" i="30"/>
  <c r="AG1859" i="30"/>
  <c r="T1860" i="30"/>
  <c r="N1860" i="30"/>
  <c r="AS1964" i="30"/>
  <c r="N1964" i="30"/>
  <c r="AM1964" i="30"/>
  <c r="M1964" i="30"/>
  <c r="T1964" i="30"/>
  <c r="AG1963" i="30"/>
  <c r="Z1964" i="30"/>
  <c r="M1908" i="30"/>
  <c r="T1908" i="30"/>
  <c r="AG1907" i="30"/>
  <c r="AM1908" i="30"/>
  <c r="AS1908" i="30"/>
  <c r="N1908" i="30"/>
  <c r="Z1908" i="30"/>
  <c r="T1959" i="30"/>
  <c r="AG1958" i="30"/>
  <c r="Z1959" i="30"/>
  <c r="N1959" i="30"/>
  <c r="AM1959" i="30"/>
  <c r="M1959" i="30"/>
  <c r="AS1959" i="30"/>
  <c r="AS1960" i="30"/>
  <c r="N1960" i="30"/>
  <c r="Z1960" i="30"/>
  <c r="T1960" i="30"/>
  <c r="AG1959" i="30"/>
  <c r="M1960" i="30"/>
  <c r="AM1960" i="30"/>
  <c r="Z2005" i="30"/>
  <c r="M2005" i="30"/>
  <c r="T2005" i="30"/>
  <c r="AG2004" i="30"/>
  <c r="AM2005" i="30"/>
  <c r="N2005" i="30"/>
  <c r="AS2005" i="30"/>
  <c r="AM2000" i="30"/>
  <c r="M2000" i="30"/>
  <c r="AS2000" i="30"/>
  <c r="T2000" i="30"/>
  <c r="Z2000" i="30"/>
  <c r="AG1999" i="30"/>
  <c r="N2000" i="30"/>
  <c r="X477" i="30"/>
  <c r="U477" i="30"/>
  <c r="AK1009" i="30"/>
  <c r="AH1009" i="30"/>
  <c r="AK883" i="30"/>
  <c r="AH883" i="30"/>
  <c r="AN844" i="30"/>
  <c r="AQ844" i="30"/>
  <c r="AA910" i="30"/>
  <c r="AD910" i="30"/>
  <c r="AN741" i="30"/>
  <c r="AQ741" i="30"/>
  <c r="R685" i="30"/>
  <c r="O685" i="30"/>
  <c r="AD650" i="30"/>
  <c r="AA650" i="30"/>
  <c r="R610" i="30"/>
  <c r="O610" i="30"/>
  <c r="AA537" i="30"/>
  <c r="AD537" i="30"/>
  <c r="AQ401" i="30"/>
  <c r="AN401" i="30"/>
  <c r="AM385" i="30"/>
  <c r="Z385" i="30"/>
  <c r="AS385" i="30"/>
  <c r="N385" i="30"/>
  <c r="M385" i="30"/>
  <c r="D385" i="30" s="1"/>
  <c r="AG384" i="30"/>
  <c r="T385" i="30"/>
  <c r="R313" i="30"/>
  <c r="O313" i="30"/>
  <c r="AQ274" i="30"/>
  <c r="AN274" i="30"/>
  <c r="AT234" i="30"/>
  <c r="AW234" i="30"/>
  <c r="X138" i="30"/>
  <c r="U138" i="30"/>
  <c r="AT106" i="30"/>
  <c r="AW106" i="30"/>
  <c r="U606" i="30"/>
  <c r="X606" i="30"/>
  <c r="AH245" i="30"/>
  <c r="AK245" i="30"/>
  <c r="R1009" i="30"/>
  <c r="O1009" i="30"/>
  <c r="R891" i="30"/>
  <c r="O891" i="30"/>
  <c r="AK826" i="30"/>
  <c r="AH826" i="30"/>
  <c r="AA954" i="30"/>
  <c r="AD954" i="30"/>
  <c r="R756" i="30"/>
  <c r="O756" i="30"/>
  <c r="AK691" i="30"/>
  <c r="AH691" i="30"/>
  <c r="R665" i="30"/>
  <c r="O665" i="30"/>
  <c r="AT536" i="30"/>
  <c r="AW536" i="30"/>
  <c r="R480" i="30"/>
  <c r="O480" i="30"/>
  <c r="X376" i="30"/>
  <c r="U376" i="30"/>
  <c r="X312" i="30"/>
  <c r="U312" i="30"/>
  <c r="AT289" i="30"/>
  <c r="AW289" i="30"/>
  <c r="AH184" i="30"/>
  <c r="AK184" i="30"/>
  <c r="AD153" i="30"/>
  <c r="AA153" i="30"/>
  <c r="AW689" i="30"/>
  <c r="AT689" i="30"/>
  <c r="AD1016" i="30"/>
  <c r="AA1016" i="30"/>
  <c r="AQ794" i="30"/>
  <c r="AN794" i="30"/>
  <c r="AA771" i="30"/>
  <c r="AD771" i="30"/>
  <c r="R707" i="30"/>
  <c r="O707" i="30"/>
  <c r="AA964" i="30"/>
  <c r="AD964" i="30"/>
  <c r="U592" i="30"/>
  <c r="X592" i="30"/>
  <c r="R568" i="30"/>
  <c r="O568" i="30"/>
  <c r="X439" i="30"/>
  <c r="U439" i="30"/>
  <c r="AK382" i="30"/>
  <c r="AH382" i="30"/>
  <c r="AT540" i="30"/>
  <c r="AW540" i="30"/>
  <c r="AD280" i="30"/>
  <c r="AA280" i="30"/>
  <c r="O232" i="30"/>
  <c r="R232" i="30"/>
  <c r="AD216" i="30"/>
  <c r="AA216" i="30"/>
  <c r="X128" i="30"/>
  <c r="U128" i="30"/>
  <c r="O104" i="30"/>
  <c r="R104" i="30"/>
  <c r="AQ974" i="30"/>
  <c r="AN974" i="30"/>
  <c r="U780" i="30"/>
  <c r="X780" i="30"/>
  <c r="X461" i="30"/>
  <c r="U461" i="30"/>
  <c r="O238" i="30"/>
  <c r="Z126" i="30"/>
  <c r="O1023" i="30"/>
  <c r="R1023" i="30"/>
  <c r="X991" i="30"/>
  <c r="U991" i="30"/>
  <c r="X881" i="30"/>
  <c r="U881" i="30"/>
  <c r="AK848" i="30"/>
  <c r="AH848" i="30"/>
  <c r="R817" i="30"/>
  <c r="O817" i="30"/>
  <c r="AT793" i="30"/>
  <c r="AW793" i="30"/>
  <c r="O943" i="30"/>
  <c r="R943" i="30"/>
  <c r="AW937" i="30"/>
  <c r="AT937" i="30"/>
  <c r="AW754" i="30"/>
  <c r="AT754" i="30"/>
  <c r="AN738" i="30"/>
  <c r="AQ738" i="30"/>
  <c r="AN722" i="30"/>
  <c r="AQ722" i="30"/>
  <c r="AQ897" i="30"/>
  <c r="AN897" i="30"/>
  <c r="R671" i="30"/>
  <c r="O671" i="30"/>
  <c r="AD647" i="30"/>
  <c r="AA647" i="30"/>
  <c r="U631" i="30"/>
  <c r="X631" i="30"/>
  <c r="AW591" i="30"/>
  <c r="AT591" i="30"/>
  <c r="AQ575" i="30"/>
  <c r="AN575" i="30"/>
  <c r="AH558" i="30"/>
  <c r="AK558" i="30"/>
  <c r="AA518" i="30"/>
  <c r="AD518" i="30"/>
  <c r="AQ494" i="30"/>
  <c r="AN494" i="30"/>
  <c r="X462" i="30"/>
  <c r="U462" i="30"/>
  <c r="AK453" i="30"/>
  <c r="AH453" i="30"/>
  <c r="AT398" i="30"/>
  <c r="AW398" i="30"/>
  <c r="AQ382" i="30"/>
  <c r="AN382" i="30"/>
  <c r="X350" i="30"/>
  <c r="U350" i="30"/>
  <c r="AK325" i="30"/>
  <c r="AH325" i="30"/>
  <c r="M294" i="30"/>
  <c r="D294" i="30" s="1"/>
  <c r="AQ271" i="30"/>
  <c r="AN271" i="30"/>
  <c r="AG190" i="30"/>
  <c r="M183" i="30"/>
  <c r="D183" i="30" s="1"/>
  <c r="AG126" i="30"/>
  <c r="T55" i="30"/>
  <c r="M55" i="30"/>
  <c r="D55" i="30" s="1"/>
  <c r="AM55" i="30"/>
  <c r="AG54" i="30"/>
  <c r="Z55" i="30"/>
  <c r="AS55" i="30"/>
  <c r="N55" i="30"/>
  <c r="AA933" i="30"/>
  <c r="AD933" i="30"/>
  <c r="AW808" i="30"/>
  <c r="AT808" i="30"/>
  <c r="AN745" i="30"/>
  <c r="AQ745" i="30"/>
  <c r="AW614" i="30"/>
  <c r="AT614" i="30"/>
  <c r="R437" i="30"/>
  <c r="O437" i="30"/>
  <c r="AQ293" i="30"/>
  <c r="AN293" i="30"/>
  <c r="AS363" i="30"/>
  <c r="AK459" i="30"/>
  <c r="AH459" i="30"/>
  <c r="R396" i="30"/>
  <c r="O396" i="30"/>
  <c r="N653" i="30"/>
  <c r="AH596" i="30"/>
  <c r="AK596" i="30"/>
  <c r="R581" i="30"/>
  <c r="O581" i="30"/>
  <c r="AS565" i="30"/>
  <c r="AK750" i="30"/>
  <c r="AH750" i="30"/>
  <c r="AK538" i="30"/>
  <c r="AH538" i="30"/>
  <c r="AK314" i="30"/>
  <c r="AH314" i="30"/>
  <c r="AH1020" i="30"/>
  <c r="AK1020" i="30"/>
  <c r="R1013" i="30"/>
  <c r="O1013" i="30"/>
  <c r="AT1005" i="30"/>
  <c r="AW1005" i="30"/>
  <c r="AA997" i="30"/>
  <c r="AD997" i="30"/>
  <c r="AQ989" i="30"/>
  <c r="AN989" i="30"/>
  <c r="X973" i="30"/>
  <c r="U973" i="30"/>
  <c r="AQ925" i="30"/>
  <c r="AN925" i="30"/>
  <c r="AW887" i="30"/>
  <c r="AT887" i="30"/>
  <c r="AA871" i="30"/>
  <c r="AD871" i="30"/>
  <c r="AN863" i="30"/>
  <c r="AQ863" i="30"/>
  <c r="X855" i="30"/>
  <c r="U855" i="30"/>
  <c r="AK838" i="30"/>
  <c r="AH838" i="30"/>
  <c r="R823" i="30"/>
  <c r="O823" i="30"/>
  <c r="AW807" i="30"/>
  <c r="AT807" i="30"/>
  <c r="R799" i="30"/>
  <c r="O799" i="30"/>
  <c r="R791" i="30"/>
  <c r="O791" i="30"/>
  <c r="AA970" i="30"/>
  <c r="AD970" i="30"/>
  <c r="X901" i="30"/>
  <c r="U901" i="30"/>
  <c r="X965" i="30"/>
  <c r="U965" i="30"/>
  <c r="AA921" i="30"/>
  <c r="AD921" i="30"/>
  <c r="AA894" i="30"/>
  <c r="AD894" i="30"/>
  <c r="AA776" i="30"/>
  <c r="AD776" i="30"/>
  <c r="AN768" i="30"/>
  <c r="AQ768" i="30"/>
  <c r="X760" i="30"/>
  <c r="U760" i="30"/>
  <c r="AK735" i="30"/>
  <c r="AH735" i="30"/>
  <c r="R720" i="30"/>
  <c r="O720" i="30"/>
  <c r="AW712" i="30"/>
  <c r="AT712" i="30"/>
  <c r="Z704" i="30"/>
  <c r="AN696" i="30"/>
  <c r="AQ696" i="30"/>
  <c r="AW915" i="30"/>
  <c r="AT915" i="30"/>
  <c r="X781" i="30"/>
  <c r="U781" i="30"/>
  <c r="N605" i="30"/>
  <c r="M605" i="30"/>
  <c r="D605" i="30" s="1"/>
  <c r="AG604" i="30"/>
  <c r="T605" i="30"/>
  <c r="AM605" i="30"/>
  <c r="Z605" i="30"/>
  <c r="AS605" i="30"/>
  <c r="X532" i="30"/>
  <c r="U532" i="30"/>
  <c r="AK515" i="30"/>
  <c r="AH515" i="30"/>
  <c r="R500" i="30"/>
  <c r="O500" i="30"/>
  <c r="AT484" i="30"/>
  <c r="AW484" i="30"/>
  <c r="AA476" i="30"/>
  <c r="AD476" i="30"/>
  <c r="AQ468" i="30"/>
  <c r="AN468" i="30"/>
  <c r="X444" i="30"/>
  <c r="U444" i="30"/>
  <c r="AK435" i="30"/>
  <c r="AH435" i="30"/>
  <c r="D420" i="30"/>
  <c r="R412" i="30"/>
  <c r="O412" i="30"/>
  <c r="AS404" i="30"/>
  <c r="AA388" i="30"/>
  <c r="AD388" i="30"/>
  <c r="AQ380" i="30"/>
  <c r="AN380" i="30"/>
  <c r="X356" i="30"/>
  <c r="U356" i="30"/>
  <c r="AG347" i="30"/>
  <c r="D340" i="30"/>
  <c r="N324" i="30"/>
  <c r="AT316" i="30"/>
  <c r="AW316" i="30"/>
  <c r="AA308" i="30"/>
  <c r="AD308" i="30"/>
  <c r="AQ300" i="30"/>
  <c r="AN300" i="30"/>
  <c r="AQ545" i="30"/>
  <c r="AN545" i="30"/>
  <c r="X285" i="30"/>
  <c r="U285" i="30"/>
  <c r="AH276" i="30"/>
  <c r="AK276" i="30"/>
  <c r="O261" i="30"/>
  <c r="R261" i="30"/>
  <c r="AS253" i="30"/>
  <c r="AD245" i="30"/>
  <c r="AA245" i="30"/>
  <c r="AQ229" i="30"/>
  <c r="AN229" i="30"/>
  <c r="X221" i="30"/>
  <c r="U221" i="30"/>
  <c r="AH212" i="30"/>
  <c r="AK212" i="30"/>
  <c r="O197" i="30"/>
  <c r="R197" i="30"/>
  <c r="AS189" i="30"/>
  <c r="AD181" i="30"/>
  <c r="AA181" i="30"/>
  <c r="AQ165" i="30"/>
  <c r="AN165" i="30"/>
  <c r="X157" i="30"/>
  <c r="U157" i="30"/>
  <c r="AH148" i="30"/>
  <c r="AK148" i="30"/>
  <c r="O133" i="30"/>
  <c r="R133" i="30"/>
  <c r="AS125" i="30"/>
  <c r="AD117" i="30"/>
  <c r="AA117" i="30"/>
  <c r="AQ101" i="30"/>
  <c r="AN101" i="30"/>
  <c r="R33" i="30"/>
  <c r="O33" i="30"/>
  <c r="AW41" i="30"/>
  <c r="AT41" i="30"/>
  <c r="AW49" i="30"/>
  <c r="AT49" i="30"/>
  <c r="T81" i="30"/>
  <c r="AG80" i="30"/>
  <c r="AM81" i="30"/>
  <c r="Z81" i="30"/>
  <c r="AS81" i="30"/>
  <c r="M81" i="30"/>
  <c r="D81" i="30" s="1"/>
  <c r="N81" i="30"/>
  <c r="G841" i="30"/>
  <c r="AK1005" i="30"/>
  <c r="AH1005" i="30"/>
  <c r="R888" i="30"/>
  <c r="O888" i="30"/>
  <c r="AW832" i="30"/>
  <c r="AT832" i="30"/>
  <c r="AK901" i="30"/>
  <c r="AH901" i="30"/>
  <c r="AN761" i="30"/>
  <c r="AQ761" i="30"/>
  <c r="T705" i="30"/>
  <c r="AW622" i="30"/>
  <c r="AT622" i="30"/>
  <c r="AD574" i="30"/>
  <c r="AA574" i="30"/>
  <c r="N469" i="30"/>
  <c r="AT413" i="30"/>
  <c r="AW413" i="30"/>
  <c r="AA365" i="30"/>
  <c r="AD365" i="30"/>
  <c r="AQ333" i="30"/>
  <c r="AN333" i="30"/>
  <c r="AM254" i="30"/>
  <c r="T198" i="30"/>
  <c r="AH141" i="30"/>
  <c r="AK141" i="30"/>
  <c r="AD40" i="30"/>
  <c r="AA40" i="30"/>
  <c r="AT1020" i="30"/>
  <c r="AW1020" i="30"/>
  <c r="AQ1012" i="30"/>
  <c r="AN1012" i="30"/>
  <c r="X996" i="30"/>
  <c r="U996" i="30"/>
  <c r="AK987" i="30"/>
  <c r="AH987" i="30"/>
  <c r="R972" i="30"/>
  <c r="O972" i="30"/>
  <c r="O963" i="30"/>
  <c r="R963" i="30"/>
  <c r="O917" i="30"/>
  <c r="R917" i="30"/>
  <c r="X886" i="30"/>
  <c r="U886" i="30"/>
  <c r="AK861" i="30"/>
  <c r="AH861" i="30"/>
  <c r="R846" i="30"/>
  <c r="O846" i="30"/>
  <c r="AW838" i="30"/>
  <c r="AT838" i="30"/>
  <c r="AA830" i="30"/>
  <c r="AD830" i="30"/>
  <c r="AN822" i="30"/>
  <c r="AQ822" i="30"/>
  <c r="X806" i="30"/>
  <c r="U806" i="30"/>
  <c r="X966" i="30"/>
  <c r="U966" i="30"/>
  <c r="AQ919" i="30"/>
  <c r="AN919" i="30"/>
  <c r="AT895" i="30"/>
  <c r="AW895" i="30"/>
  <c r="O961" i="30"/>
  <c r="R961" i="30"/>
  <c r="AT903" i="30"/>
  <c r="AW903" i="30"/>
  <c r="AK766" i="30"/>
  <c r="AH766" i="30"/>
  <c r="R743" i="30"/>
  <c r="O743" i="30"/>
  <c r="AW735" i="30"/>
  <c r="AT735" i="30"/>
  <c r="AA727" i="30"/>
  <c r="AD727" i="30"/>
  <c r="AN719" i="30"/>
  <c r="AQ719" i="30"/>
  <c r="X711" i="30"/>
  <c r="U711" i="30"/>
  <c r="AK694" i="30"/>
  <c r="AH694" i="30"/>
  <c r="AK678" i="30"/>
  <c r="AH678" i="30"/>
  <c r="X905" i="30"/>
  <c r="U905" i="30"/>
  <c r="AG912" i="30"/>
  <c r="N660" i="30"/>
  <c r="AW644" i="30"/>
  <c r="AT644" i="30"/>
  <c r="AD636" i="30"/>
  <c r="AA636" i="30"/>
  <c r="AQ628" i="30"/>
  <c r="AN628" i="30"/>
  <c r="U620" i="30"/>
  <c r="X620" i="30"/>
  <c r="AH611" i="30"/>
  <c r="AK611" i="30"/>
  <c r="N596" i="30"/>
  <c r="AW580" i="30"/>
  <c r="AT580" i="30"/>
  <c r="AD572" i="30"/>
  <c r="AA572" i="30"/>
  <c r="AQ564" i="30"/>
  <c r="AN564" i="30"/>
  <c r="N531" i="30"/>
  <c r="AT523" i="30"/>
  <c r="AW523" i="30"/>
  <c r="AA515" i="30"/>
  <c r="AD515" i="30"/>
  <c r="AQ483" i="30"/>
  <c r="AN483" i="30"/>
  <c r="X459" i="30"/>
  <c r="U459" i="30"/>
  <c r="AK450" i="30"/>
  <c r="AH450" i="30"/>
  <c r="N427" i="30"/>
  <c r="AT419" i="30"/>
  <c r="AW419" i="30"/>
  <c r="AA403" i="30"/>
  <c r="AD403" i="30"/>
  <c r="AQ395" i="30"/>
  <c r="AN395" i="30"/>
  <c r="X355" i="30"/>
  <c r="U355" i="30"/>
  <c r="AK338" i="30"/>
  <c r="AH338" i="30"/>
  <c r="R323" i="30"/>
  <c r="O323" i="30"/>
  <c r="AT307" i="30"/>
  <c r="AW307" i="30"/>
  <c r="AA299" i="30"/>
  <c r="AD299" i="30"/>
  <c r="AQ291" i="30"/>
  <c r="AN291" i="30"/>
  <c r="AQ544" i="30"/>
  <c r="AN544" i="30"/>
  <c r="X284" i="30"/>
  <c r="U284" i="30"/>
  <c r="AH275" i="30"/>
  <c r="AK275" i="30"/>
  <c r="O260" i="30"/>
  <c r="R260" i="30"/>
  <c r="AT252" i="30"/>
  <c r="AW252" i="30"/>
  <c r="AD244" i="30"/>
  <c r="AA244" i="30"/>
  <c r="AQ228" i="30"/>
  <c r="AN228" i="30"/>
  <c r="X220" i="30"/>
  <c r="U220" i="30"/>
  <c r="AH211" i="30"/>
  <c r="AK211" i="30"/>
  <c r="O196" i="30"/>
  <c r="R196" i="30"/>
  <c r="AT188" i="30"/>
  <c r="AW188" i="30"/>
  <c r="AD180" i="30"/>
  <c r="AA180" i="30"/>
  <c r="AM164" i="30"/>
  <c r="X156" i="30"/>
  <c r="U156" i="30"/>
  <c r="AH147" i="30"/>
  <c r="AK147" i="30"/>
  <c r="O132" i="30"/>
  <c r="R132" i="30"/>
  <c r="AT124" i="30"/>
  <c r="AW124" i="30"/>
  <c r="AD116" i="30"/>
  <c r="AA116" i="30"/>
  <c r="AQ100" i="30"/>
  <c r="AN100" i="30"/>
  <c r="R34" i="30"/>
  <c r="O34" i="30"/>
  <c r="D42" i="30"/>
  <c r="AW50" i="30"/>
  <c r="AT50" i="30"/>
  <c r="T82" i="30"/>
  <c r="M82" i="30"/>
  <c r="D82" i="30" s="1"/>
  <c r="AM82" i="30"/>
  <c r="AG81" i="30"/>
  <c r="Z82" i="30"/>
  <c r="AS82" i="30"/>
  <c r="N82" i="30"/>
  <c r="M1030" i="30"/>
  <c r="D1030" i="30" s="1"/>
  <c r="AT998" i="30"/>
  <c r="AW998" i="30"/>
  <c r="AN880" i="30"/>
  <c r="AQ880" i="30"/>
  <c r="T840" i="30"/>
  <c r="AK776" i="30"/>
  <c r="AH776" i="30"/>
  <c r="AK967" i="30"/>
  <c r="AH967" i="30"/>
  <c r="U630" i="30"/>
  <c r="X630" i="30"/>
  <c r="AG565" i="30"/>
  <c r="AQ453" i="30"/>
  <c r="AN453" i="30"/>
  <c r="X357" i="30"/>
  <c r="U357" i="30"/>
  <c r="AK300" i="30"/>
  <c r="AH300" i="30"/>
  <c r="AH269" i="30"/>
  <c r="AK269" i="30"/>
  <c r="D222" i="30"/>
  <c r="N166" i="30"/>
  <c r="AS118" i="30"/>
  <c r="G371" i="30"/>
  <c r="D371" i="30" s="1"/>
  <c r="Z1019" i="30"/>
  <c r="AS1019" i="30"/>
  <c r="N1019" i="30"/>
  <c r="M1019" i="30"/>
  <c r="D1019" i="30" s="1"/>
  <c r="AG1018" i="30"/>
  <c r="T1019" i="30"/>
  <c r="AM1019" i="30"/>
  <c r="X1003" i="30"/>
  <c r="U1003" i="30"/>
  <c r="AK994" i="30"/>
  <c r="AH994" i="30"/>
  <c r="R979" i="30"/>
  <c r="O979" i="30"/>
  <c r="AT959" i="30"/>
  <c r="AW959" i="30"/>
  <c r="AK876" i="30"/>
  <c r="AH876" i="30"/>
  <c r="R861" i="30"/>
  <c r="O861" i="30"/>
  <c r="R845" i="30"/>
  <c r="O845" i="30"/>
  <c r="AW837" i="30"/>
  <c r="AT837" i="30"/>
  <c r="AA829" i="30"/>
  <c r="AD829" i="30"/>
  <c r="AN821" i="30"/>
  <c r="AQ821" i="30"/>
  <c r="X813" i="30"/>
  <c r="U813" i="30"/>
  <c r="AT797" i="30"/>
  <c r="AW797" i="30"/>
  <c r="AQ962" i="30"/>
  <c r="AN962" i="30"/>
  <c r="AQ957" i="30"/>
  <c r="AN957" i="30"/>
  <c r="X946" i="30"/>
  <c r="U946" i="30"/>
  <c r="AD786" i="30"/>
  <c r="AA786" i="30"/>
  <c r="AW774" i="30"/>
  <c r="AT774" i="30"/>
  <c r="AA766" i="30"/>
  <c r="AD766" i="30"/>
  <c r="AN758" i="30"/>
  <c r="AQ758" i="30"/>
  <c r="X750" i="30"/>
  <c r="U750" i="30"/>
  <c r="AK733" i="30"/>
  <c r="AH733" i="30"/>
  <c r="R710" i="30"/>
  <c r="O710" i="30"/>
  <c r="AW702" i="30"/>
  <c r="AT702" i="30"/>
  <c r="AA694" i="30"/>
  <c r="AD694" i="30"/>
  <c r="AN686" i="30"/>
  <c r="AQ686" i="30"/>
  <c r="X678" i="30"/>
  <c r="U678" i="30"/>
  <c r="AH778" i="30"/>
  <c r="AK778" i="30"/>
  <c r="AT675" i="30"/>
  <c r="AW675" i="30"/>
  <c r="AQ667" i="30"/>
  <c r="AN667" i="30"/>
  <c r="U659" i="30"/>
  <c r="X659" i="30"/>
  <c r="AH650" i="30"/>
  <c r="AK650" i="30"/>
  <c r="R635" i="30"/>
  <c r="O635" i="30"/>
  <c r="AW619" i="30"/>
  <c r="AT619" i="30"/>
  <c r="AD611" i="30"/>
  <c r="AA611" i="30"/>
  <c r="AQ603" i="30"/>
  <c r="AN603" i="30"/>
  <c r="U595" i="30"/>
  <c r="X595" i="30"/>
  <c r="AH586" i="30"/>
  <c r="AK586" i="30"/>
  <c r="R571" i="30"/>
  <c r="O571" i="30"/>
  <c r="X538" i="30"/>
  <c r="U538" i="30"/>
  <c r="AK529" i="30"/>
  <c r="AH529" i="30"/>
  <c r="R514" i="30"/>
  <c r="O514" i="30"/>
  <c r="AT506" i="30"/>
  <c r="AW506" i="30"/>
  <c r="X474" i="30"/>
  <c r="U474" i="30"/>
  <c r="AK465" i="30"/>
  <c r="AH465" i="30"/>
  <c r="R450" i="30"/>
  <c r="O450" i="30"/>
  <c r="AT442" i="30"/>
  <c r="AW442" i="30"/>
  <c r="AA434" i="30"/>
  <c r="AD434" i="30"/>
  <c r="AQ426" i="30"/>
  <c r="AN426" i="30"/>
  <c r="X410" i="30"/>
  <c r="U410" i="30"/>
  <c r="AK401" i="30"/>
  <c r="AH401" i="30"/>
  <c r="R386" i="30"/>
  <c r="O386" i="30"/>
  <c r="AT378" i="30"/>
  <c r="AW378" i="30"/>
  <c r="AA370" i="30"/>
  <c r="AD370" i="30"/>
  <c r="X346" i="30"/>
  <c r="U346" i="30"/>
  <c r="AK337" i="30"/>
  <c r="AH337" i="30"/>
  <c r="R322" i="30"/>
  <c r="O322" i="30"/>
  <c r="AT314" i="30"/>
  <c r="AW314" i="30"/>
  <c r="AA306" i="30"/>
  <c r="AD306" i="30"/>
  <c r="AQ298" i="30"/>
  <c r="AN298" i="30"/>
  <c r="AQ550" i="30"/>
  <c r="AN550" i="30"/>
  <c r="AH282" i="30"/>
  <c r="AK282" i="30"/>
  <c r="D275" i="30"/>
  <c r="O267" i="30"/>
  <c r="R267" i="30"/>
  <c r="AT259" i="30"/>
  <c r="AW259" i="30"/>
  <c r="AD251" i="30"/>
  <c r="AA251" i="30"/>
  <c r="AQ235" i="30"/>
  <c r="AN235" i="30"/>
  <c r="X227" i="30"/>
  <c r="U227" i="30"/>
  <c r="AH218" i="30"/>
  <c r="AK218" i="30"/>
  <c r="O203" i="30"/>
  <c r="R203" i="30"/>
  <c r="AT195" i="30"/>
  <c r="AW195" i="30"/>
  <c r="AD187" i="30"/>
  <c r="AA187" i="30"/>
  <c r="AQ171" i="30"/>
  <c r="AN171" i="30"/>
  <c r="X163" i="30"/>
  <c r="U163" i="30"/>
  <c r="AH154" i="30"/>
  <c r="AK154" i="30"/>
  <c r="O139" i="30"/>
  <c r="R139" i="30"/>
  <c r="AT131" i="30"/>
  <c r="AW131" i="30"/>
  <c r="AD123" i="30"/>
  <c r="AA123" i="30"/>
  <c r="AQ107" i="30"/>
  <c r="AN107" i="30"/>
  <c r="X99" i="30"/>
  <c r="U99" i="30"/>
  <c r="R35" i="30"/>
  <c r="O35" i="30"/>
  <c r="AD43" i="30"/>
  <c r="AA43" i="30"/>
  <c r="AK50" i="30"/>
  <c r="AH50" i="30"/>
  <c r="Z1046" i="30"/>
  <c r="AS1046" i="30"/>
  <c r="N1046" i="30"/>
  <c r="M1046" i="30"/>
  <c r="T1046" i="30"/>
  <c r="AG1045" i="30"/>
  <c r="AM1046" i="30"/>
  <c r="Z1078" i="30"/>
  <c r="AS1078" i="30"/>
  <c r="N1078" i="30"/>
  <c r="M1078" i="30"/>
  <c r="T1078" i="30"/>
  <c r="AG1077" i="30"/>
  <c r="AM1078" i="30"/>
  <c r="Z1110" i="30"/>
  <c r="AS1110" i="30"/>
  <c r="N1110" i="30"/>
  <c r="M1110" i="30"/>
  <c r="T1110" i="30"/>
  <c r="AG1109" i="30"/>
  <c r="AM1110" i="30"/>
  <c r="Z1151" i="30"/>
  <c r="AS1151" i="30"/>
  <c r="N1151" i="30"/>
  <c r="M1151" i="30"/>
  <c r="T1151" i="30"/>
  <c r="AG1150" i="30"/>
  <c r="AM1151" i="30"/>
  <c r="N1043" i="30"/>
  <c r="M1043" i="30"/>
  <c r="T1043" i="30"/>
  <c r="AG1042" i="30"/>
  <c r="AM1043" i="30"/>
  <c r="Z1043" i="30"/>
  <c r="AS1043" i="30"/>
  <c r="N1075" i="30"/>
  <c r="M1075" i="30"/>
  <c r="T1075" i="30"/>
  <c r="AG1074" i="30"/>
  <c r="AM1075" i="30"/>
  <c r="Z1075" i="30"/>
  <c r="AS1075" i="30"/>
  <c r="N1107" i="30"/>
  <c r="M1107" i="30"/>
  <c r="T1107" i="30"/>
  <c r="AG1106" i="30"/>
  <c r="AM1107" i="30"/>
  <c r="Z1107" i="30"/>
  <c r="AS1107" i="30"/>
  <c r="M1141" i="30"/>
  <c r="T1141" i="30"/>
  <c r="AG1140" i="30"/>
  <c r="AM1141" i="30"/>
  <c r="Z1141" i="30"/>
  <c r="AS1141" i="30"/>
  <c r="N1141" i="30"/>
  <c r="Z1243" i="30"/>
  <c r="AS1243" i="30"/>
  <c r="N1243" i="30"/>
  <c r="M1243" i="30"/>
  <c r="T1243" i="30"/>
  <c r="AG1242" i="30"/>
  <c r="AM1243" i="30"/>
  <c r="T1068" i="30"/>
  <c r="AG1067" i="30"/>
  <c r="AM1068" i="30"/>
  <c r="Z1068" i="30"/>
  <c r="AS1068" i="30"/>
  <c r="N1068" i="30"/>
  <c r="M1068" i="30"/>
  <c r="T1100" i="30"/>
  <c r="AG1099" i="30"/>
  <c r="AM1100" i="30"/>
  <c r="Z1100" i="30"/>
  <c r="AS1100" i="30"/>
  <c r="N1100" i="30"/>
  <c r="M1100" i="30"/>
  <c r="T1132" i="30"/>
  <c r="AG1131" i="30"/>
  <c r="AM1132" i="30"/>
  <c r="Z1132" i="30"/>
  <c r="AS1132" i="30"/>
  <c r="N1132" i="30"/>
  <c r="M1132" i="30"/>
  <c r="Z1219" i="30"/>
  <c r="AS1219" i="30"/>
  <c r="N1219" i="30"/>
  <c r="M1219" i="30"/>
  <c r="T1219" i="30"/>
  <c r="AG1218" i="30"/>
  <c r="AM1219" i="30"/>
  <c r="AM1065" i="30"/>
  <c r="Z1065" i="30"/>
  <c r="AS1065" i="30"/>
  <c r="N1065" i="30"/>
  <c r="M1065" i="30"/>
  <c r="T1065" i="30"/>
  <c r="AG1064" i="30"/>
  <c r="AM1097" i="30"/>
  <c r="Z1097" i="30"/>
  <c r="AS1097" i="30"/>
  <c r="N1097" i="30"/>
  <c r="M1097" i="30"/>
  <c r="T1097" i="30"/>
  <c r="AG1096" i="30"/>
  <c r="AM1129" i="30"/>
  <c r="Z1129" i="30"/>
  <c r="AS1129" i="30"/>
  <c r="N1129" i="30"/>
  <c r="M1129" i="30"/>
  <c r="T1129" i="30"/>
  <c r="AG1128" i="30"/>
  <c r="AS1144" i="30"/>
  <c r="N1144" i="30"/>
  <c r="M1144" i="30"/>
  <c r="T1144" i="30"/>
  <c r="AG1143" i="30"/>
  <c r="AM1144" i="30"/>
  <c r="Z1144" i="30"/>
  <c r="AS1176" i="30"/>
  <c r="N1176" i="30"/>
  <c r="M1176" i="30"/>
  <c r="T1176" i="30"/>
  <c r="AG1175" i="30"/>
  <c r="AM1176" i="30"/>
  <c r="Z1176" i="30"/>
  <c r="AS1208" i="30"/>
  <c r="N1208" i="30"/>
  <c r="M1208" i="30"/>
  <c r="T1208" i="30"/>
  <c r="AG1207" i="30"/>
  <c r="AM1208" i="30"/>
  <c r="Z1208" i="30"/>
  <c r="AS1240" i="30"/>
  <c r="N1240" i="30"/>
  <c r="M1240" i="30"/>
  <c r="T1240" i="30"/>
  <c r="AG1239" i="30"/>
  <c r="AM1240" i="30"/>
  <c r="Z1240" i="30"/>
  <c r="M1165" i="30"/>
  <c r="T1165" i="30"/>
  <c r="AG1164" i="30"/>
  <c r="AM1165" i="30"/>
  <c r="Z1165" i="30"/>
  <c r="AS1165" i="30"/>
  <c r="N1165" i="30"/>
  <c r="M1197" i="30"/>
  <c r="T1197" i="30"/>
  <c r="AG1196" i="30"/>
  <c r="AM1197" i="30"/>
  <c r="Z1197" i="30"/>
  <c r="AS1197" i="30"/>
  <c r="N1197" i="30"/>
  <c r="M1229" i="30"/>
  <c r="T1229" i="30"/>
  <c r="AG1228" i="30"/>
  <c r="AM1229" i="30"/>
  <c r="Z1229" i="30"/>
  <c r="AS1229" i="30"/>
  <c r="N1229" i="30"/>
  <c r="T1146" i="30"/>
  <c r="AG1145" i="30"/>
  <c r="AM1146" i="30"/>
  <c r="Z1146" i="30"/>
  <c r="AS1146" i="30"/>
  <c r="N1146" i="30"/>
  <c r="M1146" i="30"/>
  <c r="T1178" i="30"/>
  <c r="AG1177" i="30"/>
  <c r="AM1178" i="30"/>
  <c r="Z1178" i="30"/>
  <c r="AS1178" i="30"/>
  <c r="N1178" i="30"/>
  <c r="M1178" i="30"/>
  <c r="T1210" i="30"/>
  <c r="AG1209" i="30"/>
  <c r="AM1210" i="30"/>
  <c r="Z1210" i="30"/>
  <c r="AS1210" i="30"/>
  <c r="N1210" i="30"/>
  <c r="M1210" i="30"/>
  <c r="T1242" i="30"/>
  <c r="AG1241" i="30"/>
  <c r="AM1242" i="30"/>
  <c r="Z1242" i="30"/>
  <c r="AS1242" i="30"/>
  <c r="N1242" i="30"/>
  <c r="M1242" i="30"/>
  <c r="AS1261" i="30"/>
  <c r="N1261" i="30"/>
  <c r="M1261" i="30"/>
  <c r="T1261" i="30"/>
  <c r="AG1260" i="30"/>
  <c r="AM1261" i="30"/>
  <c r="Z1261" i="30"/>
  <c r="Z1293" i="30"/>
  <c r="AS1293" i="30"/>
  <c r="N1293" i="30"/>
  <c r="M1293" i="30"/>
  <c r="T1293" i="30"/>
  <c r="AG1292" i="30"/>
  <c r="AM1293" i="30"/>
  <c r="Z1325" i="30"/>
  <c r="AS1325" i="30"/>
  <c r="N1325" i="30"/>
  <c r="M1325" i="30"/>
  <c r="T1325" i="30"/>
  <c r="AG1324" i="30"/>
  <c r="AM1325" i="30"/>
  <c r="Z1357" i="30"/>
  <c r="AS1357" i="30"/>
  <c r="N1357" i="30"/>
  <c r="M1357" i="30"/>
  <c r="T1357" i="30"/>
  <c r="AG1356" i="30"/>
  <c r="AM1357" i="30"/>
  <c r="N1270" i="30"/>
  <c r="M1270" i="30"/>
  <c r="T1270" i="30"/>
  <c r="AG1269" i="30"/>
  <c r="AM1270" i="30"/>
  <c r="Z1270" i="30"/>
  <c r="AS1270" i="30"/>
  <c r="N1302" i="30"/>
  <c r="M1302" i="30"/>
  <c r="T1302" i="30"/>
  <c r="AG1301" i="30"/>
  <c r="AM1302" i="30"/>
  <c r="Z1302" i="30"/>
  <c r="AS1302" i="30"/>
  <c r="N1334" i="30"/>
  <c r="M1334" i="30"/>
  <c r="T1334" i="30"/>
  <c r="AG1333" i="30"/>
  <c r="AM1334" i="30"/>
  <c r="Z1334" i="30"/>
  <c r="AS1334" i="30"/>
  <c r="T1255" i="30"/>
  <c r="AG1254" i="30"/>
  <c r="AM1255" i="30"/>
  <c r="Z1255" i="30"/>
  <c r="AS1255" i="30"/>
  <c r="N1255" i="30"/>
  <c r="M1255" i="30"/>
  <c r="T1287" i="30"/>
  <c r="AG1286" i="30"/>
  <c r="AM1287" i="30"/>
  <c r="Z1287" i="30"/>
  <c r="AS1287" i="30"/>
  <c r="N1287" i="30"/>
  <c r="M1287" i="30"/>
  <c r="T1319" i="30"/>
  <c r="AG1318" i="30"/>
  <c r="AM1319" i="30"/>
  <c r="Z1319" i="30"/>
  <c r="AS1319" i="30"/>
  <c r="N1319" i="30"/>
  <c r="M1319" i="30"/>
  <c r="T1351" i="30"/>
  <c r="AG1350" i="30"/>
  <c r="AM1351" i="30"/>
  <c r="Z1351" i="30"/>
  <c r="AS1351" i="30"/>
  <c r="N1351" i="30"/>
  <c r="M1351" i="30"/>
  <c r="AM1276" i="30"/>
  <c r="Z1276" i="30"/>
  <c r="AS1276" i="30"/>
  <c r="N1276" i="30"/>
  <c r="M1276" i="30"/>
  <c r="AG1275" i="30"/>
  <c r="T1276" i="30"/>
  <c r="AM1308" i="30"/>
  <c r="Z1308" i="30"/>
  <c r="AS1308" i="30"/>
  <c r="N1308" i="30"/>
  <c r="M1308" i="30"/>
  <c r="AG1307" i="30"/>
  <c r="T1308" i="30"/>
  <c r="AM1340" i="30"/>
  <c r="Z1340" i="30"/>
  <c r="AS1340" i="30"/>
  <c r="N1340" i="30"/>
  <c r="M1340" i="30"/>
  <c r="AG1339" i="30"/>
  <c r="T1340" i="30"/>
  <c r="M1428" i="30"/>
  <c r="Z1428" i="30"/>
  <c r="AM1428" i="30"/>
  <c r="T1428" i="30"/>
  <c r="AS1428" i="30"/>
  <c r="N1428" i="30"/>
  <c r="AG1427" i="30"/>
  <c r="Z1392" i="30"/>
  <c r="AS1392" i="30"/>
  <c r="N1392" i="30"/>
  <c r="M1392" i="30"/>
  <c r="T1392" i="30"/>
  <c r="AG1391" i="30"/>
  <c r="AM1392" i="30"/>
  <c r="M1418" i="30"/>
  <c r="AM1418" i="30"/>
  <c r="Z1418" i="30"/>
  <c r="AG1417" i="30"/>
  <c r="N1418" i="30"/>
  <c r="AS1418" i="30"/>
  <c r="T1418" i="30"/>
  <c r="N1393" i="30"/>
  <c r="M1393" i="30"/>
  <c r="T1393" i="30"/>
  <c r="AG1392" i="30"/>
  <c r="AM1393" i="30"/>
  <c r="Z1393" i="30"/>
  <c r="AS1393" i="30"/>
  <c r="T1429" i="30"/>
  <c r="AG1428" i="30"/>
  <c r="AS1429" i="30"/>
  <c r="N1429" i="30"/>
  <c r="M1429" i="30"/>
  <c r="Z1429" i="30"/>
  <c r="AM1429" i="30"/>
  <c r="T1382" i="30"/>
  <c r="AG1381" i="30"/>
  <c r="AM1382" i="30"/>
  <c r="Z1382" i="30"/>
  <c r="AS1382" i="30"/>
  <c r="N1382" i="30"/>
  <c r="M1382" i="30"/>
  <c r="T1414" i="30"/>
  <c r="AG1413" i="30"/>
  <c r="AM1414" i="30"/>
  <c r="Z1414" i="30"/>
  <c r="AS1414" i="30"/>
  <c r="N1414" i="30"/>
  <c r="M1414" i="30"/>
  <c r="AM1395" i="30"/>
  <c r="Z1395" i="30"/>
  <c r="AS1395" i="30"/>
  <c r="N1395" i="30"/>
  <c r="M1395" i="30"/>
  <c r="T1395" i="30"/>
  <c r="AG1394" i="30"/>
  <c r="AS1423" i="30"/>
  <c r="T1423" i="30"/>
  <c r="AG1422" i="30"/>
  <c r="AM1423" i="30"/>
  <c r="M1423" i="30"/>
  <c r="Z1423" i="30"/>
  <c r="N1423" i="30"/>
  <c r="Z1455" i="30"/>
  <c r="AS1455" i="30"/>
  <c r="N1455" i="30"/>
  <c r="M1455" i="30"/>
  <c r="T1455" i="30"/>
  <c r="AG1454" i="30"/>
  <c r="AM1455" i="30"/>
  <c r="T1499" i="30"/>
  <c r="AG1498" i="30"/>
  <c r="Z1499" i="30"/>
  <c r="AS1499" i="30"/>
  <c r="N1499" i="30"/>
  <c r="AM1499" i="30"/>
  <c r="M1499" i="30"/>
  <c r="N1436" i="30"/>
  <c r="M1436" i="30"/>
  <c r="AM1436" i="30"/>
  <c r="Z1436" i="30"/>
  <c r="AS1436" i="30"/>
  <c r="T1436" i="30"/>
  <c r="AG1435" i="30"/>
  <c r="N1468" i="30"/>
  <c r="M1468" i="30"/>
  <c r="T1468" i="30"/>
  <c r="AG1467" i="30"/>
  <c r="AM1468" i="30"/>
  <c r="Z1468" i="30"/>
  <c r="AS1468" i="30"/>
  <c r="Z1489" i="30"/>
  <c r="AS1489" i="30"/>
  <c r="M1489" i="30"/>
  <c r="T1489" i="30"/>
  <c r="AG1488" i="30"/>
  <c r="AM1489" i="30"/>
  <c r="N1489" i="30"/>
  <c r="T1453" i="30"/>
  <c r="AG1452" i="30"/>
  <c r="AM1453" i="30"/>
  <c r="Z1453" i="30"/>
  <c r="AS1453" i="30"/>
  <c r="N1453" i="30"/>
  <c r="M1453" i="30"/>
  <c r="Z1481" i="30"/>
  <c r="T1481" i="30"/>
  <c r="AG1480" i="30"/>
  <c r="AS1481" i="30"/>
  <c r="N1481" i="30"/>
  <c r="AM1481" i="30"/>
  <c r="M1481" i="30"/>
  <c r="AM1462" i="30"/>
  <c r="Z1462" i="30"/>
  <c r="AS1462" i="30"/>
  <c r="N1462" i="30"/>
  <c r="M1462" i="30"/>
  <c r="T1462" i="30"/>
  <c r="AG1461" i="30"/>
  <c r="N1494" i="30"/>
  <c r="M1494" i="30"/>
  <c r="T1494" i="30"/>
  <c r="AG1493" i="30"/>
  <c r="AM1494" i="30"/>
  <c r="AS1494" i="30"/>
  <c r="Z1494" i="30"/>
  <c r="AS1526" i="30"/>
  <c r="N1526" i="30"/>
  <c r="M1526" i="30"/>
  <c r="T1526" i="30"/>
  <c r="AG1525" i="30"/>
  <c r="AM1526" i="30"/>
  <c r="Z1526" i="30"/>
  <c r="M1519" i="30"/>
  <c r="T1519" i="30"/>
  <c r="AG1518" i="30"/>
  <c r="AM1519" i="30"/>
  <c r="Z1519" i="30"/>
  <c r="AS1519" i="30"/>
  <c r="N1519" i="30"/>
  <c r="AM1492" i="30"/>
  <c r="AS1492" i="30"/>
  <c r="N1492" i="30"/>
  <c r="M1492" i="30"/>
  <c r="T1492" i="30"/>
  <c r="AG1491" i="30"/>
  <c r="Z1492" i="30"/>
  <c r="T1524" i="30"/>
  <c r="AG1523" i="30"/>
  <c r="AM1524" i="30"/>
  <c r="Z1524" i="30"/>
  <c r="AS1524" i="30"/>
  <c r="N1524" i="30"/>
  <c r="M1524" i="30"/>
  <c r="Z1553" i="30"/>
  <c r="AS1553" i="30"/>
  <c r="N1553" i="30"/>
  <c r="M1553" i="30"/>
  <c r="AM1553" i="30"/>
  <c r="AG1552" i="30"/>
  <c r="T1553" i="30"/>
  <c r="Z1585" i="30"/>
  <c r="AS1585" i="30"/>
  <c r="N1585" i="30"/>
  <c r="M1585" i="30"/>
  <c r="AM1585" i="30"/>
  <c r="AG1584" i="30"/>
  <c r="T1585" i="30"/>
  <c r="N1578" i="30"/>
  <c r="M1578" i="30"/>
  <c r="T1578" i="30"/>
  <c r="AG1577" i="30"/>
  <c r="AM1578" i="30"/>
  <c r="Z1578" i="30"/>
  <c r="AS1578" i="30"/>
  <c r="T1551" i="30"/>
  <c r="AG1550" i="30"/>
  <c r="AM1551" i="30"/>
  <c r="Z1551" i="30"/>
  <c r="N1551" i="30"/>
  <c r="M1551" i="30"/>
  <c r="AS1551" i="30"/>
  <c r="T1583" i="30"/>
  <c r="AG1582" i="30"/>
  <c r="AM1583" i="30"/>
  <c r="Z1583" i="30"/>
  <c r="N1583" i="30"/>
  <c r="M1583" i="30"/>
  <c r="AS1583" i="30"/>
  <c r="AM1564" i="30"/>
  <c r="Z1564" i="30"/>
  <c r="AS1564" i="30"/>
  <c r="N1564" i="30"/>
  <c r="T1564" i="30"/>
  <c r="AG1563" i="30"/>
  <c r="M1564" i="30"/>
  <c r="Z1642" i="30"/>
  <c r="N1642" i="30"/>
  <c r="AS1642" i="30"/>
  <c r="T1642" i="30"/>
  <c r="AM1642" i="30"/>
  <c r="AG1641" i="30"/>
  <c r="M1642" i="30"/>
  <c r="Z1622" i="30"/>
  <c r="AS1622" i="30"/>
  <c r="N1622" i="30"/>
  <c r="M1622" i="30"/>
  <c r="AM1622" i="30"/>
  <c r="T1622" i="30"/>
  <c r="AG1621" i="30"/>
  <c r="N1603" i="30"/>
  <c r="M1603" i="30"/>
  <c r="T1603" i="30"/>
  <c r="AG1602" i="30"/>
  <c r="AM1603" i="30"/>
  <c r="Z1603" i="30"/>
  <c r="AS1603" i="30"/>
  <c r="N1635" i="30"/>
  <c r="M1635" i="30"/>
  <c r="T1635" i="30"/>
  <c r="AG1634" i="30"/>
  <c r="AM1635" i="30"/>
  <c r="Z1635" i="30"/>
  <c r="AS1635" i="30"/>
  <c r="T1608" i="30"/>
  <c r="AG1607" i="30"/>
  <c r="AM1608" i="30"/>
  <c r="Z1608" i="30"/>
  <c r="N1608" i="30"/>
  <c r="M1608" i="30"/>
  <c r="AS1608" i="30"/>
  <c r="T1640" i="30"/>
  <c r="AG1639" i="30"/>
  <c r="AM1640" i="30"/>
  <c r="Z1640" i="30"/>
  <c r="N1640" i="30"/>
  <c r="M1640" i="30"/>
  <c r="AS1640" i="30"/>
  <c r="AM1617" i="30"/>
  <c r="Z1617" i="30"/>
  <c r="AS1617" i="30"/>
  <c r="N1617" i="30"/>
  <c r="T1617" i="30"/>
  <c r="AG1616" i="30"/>
  <c r="M1617" i="30"/>
  <c r="AS1651" i="30"/>
  <c r="N1651" i="30"/>
  <c r="T1651" i="30"/>
  <c r="AG1650" i="30"/>
  <c r="AM1651" i="30"/>
  <c r="Z1651" i="30"/>
  <c r="M1651" i="30"/>
  <c r="Z1683" i="30"/>
  <c r="AS1683" i="30"/>
  <c r="N1683" i="30"/>
  <c r="M1683" i="30"/>
  <c r="T1683" i="30"/>
  <c r="AG1682" i="30"/>
  <c r="AM1683" i="30"/>
  <c r="M1652" i="30"/>
  <c r="AM1652" i="30"/>
  <c r="Z1652" i="30"/>
  <c r="AS1652" i="30"/>
  <c r="T1652" i="30"/>
  <c r="N1652" i="30"/>
  <c r="AG1651" i="30"/>
  <c r="N1684" i="30"/>
  <c r="M1684" i="30"/>
  <c r="T1684" i="30"/>
  <c r="AG1683" i="30"/>
  <c r="AM1684" i="30"/>
  <c r="Z1684" i="30"/>
  <c r="AS1684" i="30"/>
  <c r="T1645" i="30"/>
  <c r="AG1644" i="30"/>
  <c r="AM1645" i="30"/>
  <c r="Z1645" i="30"/>
  <c r="N1645" i="30"/>
  <c r="AS1645" i="30"/>
  <c r="M1645" i="30"/>
  <c r="T1677" i="30"/>
  <c r="AG1676" i="30"/>
  <c r="AM1677" i="30"/>
  <c r="Z1677" i="30"/>
  <c r="AS1677" i="30"/>
  <c r="N1677" i="30"/>
  <c r="M1677" i="30"/>
  <c r="AM1654" i="30"/>
  <c r="Z1654" i="30"/>
  <c r="AS1654" i="30"/>
  <c r="N1654" i="30"/>
  <c r="M1654" i="30"/>
  <c r="T1654" i="30"/>
  <c r="AG1653" i="30"/>
  <c r="AM1686" i="30"/>
  <c r="Z1686" i="30"/>
  <c r="AS1686" i="30"/>
  <c r="N1686" i="30"/>
  <c r="M1686" i="30"/>
  <c r="AG1685" i="30"/>
  <c r="T1686" i="30"/>
  <c r="AS1707" i="30"/>
  <c r="N1707" i="30"/>
  <c r="T1707" i="30"/>
  <c r="AG1706" i="30"/>
  <c r="AM1707" i="30"/>
  <c r="M1707" i="30"/>
  <c r="Z1707" i="30"/>
  <c r="Z1754" i="30"/>
  <c r="M1754" i="30"/>
  <c r="T1754" i="30"/>
  <c r="AG1753" i="30"/>
  <c r="AM1754" i="30"/>
  <c r="N1754" i="30"/>
  <c r="AS1754" i="30"/>
  <c r="M1720" i="30"/>
  <c r="T1720" i="30"/>
  <c r="AG1719" i="30"/>
  <c r="AM1720" i="30"/>
  <c r="Z1720" i="30"/>
  <c r="AS1720" i="30"/>
  <c r="N1720" i="30"/>
  <c r="AM1693" i="30"/>
  <c r="N1693" i="30"/>
  <c r="AS1693" i="30"/>
  <c r="Z1693" i="30"/>
  <c r="M1693" i="30"/>
  <c r="AG1692" i="30"/>
  <c r="T1693" i="30"/>
  <c r="T1725" i="30"/>
  <c r="AG1724" i="30"/>
  <c r="AM1725" i="30"/>
  <c r="Z1725" i="30"/>
  <c r="AS1725" i="30"/>
  <c r="N1725" i="30"/>
  <c r="M1725" i="30"/>
  <c r="AS1767" i="30"/>
  <c r="N1767" i="30"/>
  <c r="M1767" i="30"/>
  <c r="T1767" i="30"/>
  <c r="AG1766" i="30"/>
  <c r="AM1767" i="30"/>
  <c r="Z1767" i="30"/>
  <c r="AM1739" i="30"/>
  <c r="M1739" i="30"/>
  <c r="AS1739" i="30"/>
  <c r="T1739" i="30"/>
  <c r="Z1739" i="30"/>
  <c r="AG1738" i="30"/>
  <c r="N1739" i="30"/>
  <c r="AS1803" i="30"/>
  <c r="N1803" i="30"/>
  <c r="M1803" i="30"/>
  <c r="T1803" i="30"/>
  <c r="AG1802" i="30"/>
  <c r="Z1803" i="30"/>
  <c r="AM1803" i="30"/>
  <c r="Z1766" i="30"/>
  <c r="AS1766" i="30"/>
  <c r="N1766" i="30"/>
  <c r="M1766" i="30"/>
  <c r="T1766" i="30"/>
  <c r="AG1765" i="30"/>
  <c r="AM1766" i="30"/>
  <c r="AM1757" i="30"/>
  <c r="AS1757" i="30"/>
  <c r="N1757" i="30"/>
  <c r="M1757" i="30"/>
  <c r="T1757" i="30"/>
  <c r="AG1756" i="30"/>
  <c r="Z1757" i="30"/>
  <c r="T1831" i="30"/>
  <c r="AG1830" i="30"/>
  <c r="Z1831" i="30"/>
  <c r="AM1831" i="30"/>
  <c r="AS1831" i="30"/>
  <c r="N1831" i="30"/>
  <c r="M1831" i="30"/>
  <c r="M1788" i="30"/>
  <c r="T1788" i="30"/>
  <c r="AG1787" i="30"/>
  <c r="AM1788" i="30"/>
  <c r="AS1788" i="30"/>
  <c r="N1788" i="30"/>
  <c r="Z1788" i="30"/>
  <c r="AS1829" i="30"/>
  <c r="AG1828" i="30"/>
  <c r="N1829" i="30"/>
  <c r="Z1829" i="30"/>
  <c r="M1829" i="30"/>
  <c r="AM1829" i="30"/>
  <c r="T1829" i="30"/>
  <c r="T1785" i="30"/>
  <c r="AG1784" i="30"/>
  <c r="AM1785" i="30"/>
  <c r="Z1785" i="30"/>
  <c r="AS1785" i="30"/>
  <c r="M1785" i="30"/>
  <c r="N1785" i="30"/>
  <c r="T1817" i="30"/>
  <c r="AG1816" i="30"/>
  <c r="AM1817" i="30"/>
  <c r="Z1817" i="30"/>
  <c r="M1817" i="30"/>
  <c r="N1817" i="30"/>
  <c r="AS1817" i="30"/>
  <c r="AM1849" i="30"/>
  <c r="Z1849" i="30"/>
  <c r="N1849" i="30"/>
  <c r="M1849" i="30"/>
  <c r="T1849" i="30"/>
  <c r="AS1849" i="30"/>
  <c r="AG1848" i="30"/>
  <c r="AM1822" i="30"/>
  <c r="AS1822" i="30"/>
  <c r="N1822" i="30"/>
  <c r="M1822" i="30"/>
  <c r="Z1822" i="30"/>
  <c r="T1822" i="30"/>
  <c r="AG1821" i="30"/>
  <c r="N1846" i="30"/>
  <c r="M1846" i="30"/>
  <c r="T1846" i="30"/>
  <c r="AG1845" i="30"/>
  <c r="AM1846" i="30"/>
  <c r="Z1846" i="30"/>
  <c r="AS1846" i="30"/>
  <c r="AM1840" i="30"/>
  <c r="AS1840" i="30"/>
  <c r="N1840" i="30"/>
  <c r="Z1840" i="30"/>
  <c r="T1840" i="30"/>
  <c r="AG1839" i="30"/>
  <c r="M1840" i="30"/>
  <c r="Z1868" i="30"/>
  <c r="AS1868" i="30"/>
  <c r="M1868" i="30"/>
  <c r="AM1868" i="30"/>
  <c r="N1868" i="30"/>
  <c r="AG1867" i="30"/>
  <c r="T1868" i="30"/>
  <c r="N1890" i="30"/>
  <c r="M1890" i="30"/>
  <c r="T1890" i="30"/>
  <c r="AG1889" i="30"/>
  <c r="Z1890" i="30"/>
  <c r="AS1890" i="30"/>
  <c r="AM1890" i="30"/>
  <c r="Z1877" i="30"/>
  <c r="AS1877" i="30"/>
  <c r="N1877" i="30"/>
  <c r="AM1877" i="30"/>
  <c r="AG1876" i="30"/>
  <c r="T1877" i="30"/>
  <c r="M1877" i="30"/>
  <c r="T1875" i="30"/>
  <c r="AM1875" i="30"/>
  <c r="N1875" i="30"/>
  <c r="M1875" i="30"/>
  <c r="Z1875" i="30"/>
  <c r="AG1874" i="30"/>
  <c r="AS1875" i="30"/>
  <c r="AM1876" i="30"/>
  <c r="Z1876" i="30"/>
  <c r="T1876" i="30"/>
  <c r="AG1875" i="30"/>
  <c r="AS1876" i="30"/>
  <c r="M1876" i="30"/>
  <c r="N1876" i="30"/>
  <c r="Z1906" i="30"/>
  <c r="AS1906" i="30"/>
  <c r="N1906" i="30"/>
  <c r="T1906" i="30"/>
  <c r="AG1905" i="30"/>
  <c r="AM1906" i="30"/>
  <c r="M1906" i="30"/>
  <c r="T1916" i="30"/>
  <c r="AG1915" i="30"/>
  <c r="AM1916" i="30"/>
  <c r="Z1916" i="30"/>
  <c r="N1916" i="30"/>
  <c r="M1916" i="30"/>
  <c r="AS1916" i="30"/>
  <c r="Z1926" i="30"/>
  <c r="AS1926" i="30"/>
  <c r="N1926" i="30"/>
  <c r="M1926" i="30"/>
  <c r="AG1925" i="30"/>
  <c r="AM1926" i="30"/>
  <c r="T1926" i="30"/>
  <c r="T1920" i="30"/>
  <c r="AG1919" i="30"/>
  <c r="AM1920" i="30"/>
  <c r="Z1920" i="30"/>
  <c r="AS1920" i="30"/>
  <c r="M1920" i="30"/>
  <c r="N1920" i="30"/>
  <c r="AM1921" i="30"/>
  <c r="Z1921" i="30"/>
  <c r="N1921" i="30"/>
  <c r="M1921" i="30"/>
  <c r="AS1921" i="30"/>
  <c r="T1921" i="30"/>
  <c r="AG1920" i="30"/>
  <c r="AM1930" i="30"/>
  <c r="Z1930" i="30"/>
  <c r="AS1930" i="30"/>
  <c r="N1930" i="30"/>
  <c r="M1930" i="30"/>
  <c r="AG1929" i="30"/>
  <c r="T1930" i="30"/>
  <c r="M1946" i="30"/>
  <c r="Z1946" i="30"/>
  <c r="T1946" i="30"/>
  <c r="AG1945" i="30"/>
  <c r="AS1946" i="30"/>
  <c r="N1946" i="30"/>
  <c r="AM1946" i="30"/>
  <c r="Z1974" i="30"/>
  <c r="AS1974" i="30"/>
  <c r="N1974" i="30"/>
  <c r="T1974" i="30"/>
  <c r="AM1974" i="30"/>
  <c r="M1974" i="30"/>
  <c r="AG1973" i="30"/>
  <c r="M1950" i="30"/>
  <c r="T1950" i="30"/>
  <c r="AG1949" i="30"/>
  <c r="AM1950" i="30"/>
  <c r="Z1950" i="30"/>
  <c r="N1950" i="30"/>
  <c r="AS1950" i="30"/>
  <c r="T1972" i="30"/>
  <c r="AG1971" i="30"/>
  <c r="AM1972" i="30"/>
  <c r="M1972" i="30"/>
  <c r="N1972" i="30"/>
  <c r="Z1972" i="30"/>
  <c r="AS1972" i="30"/>
  <c r="N2006" i="30"/>
  <c r="T2006" i="30"/>
  <c r="AG2005" i="30"/>
  <c r="AS2006" i="30"/>
  <c r="M2006" i="30"/>
  <c r="Z2006" i="30"/>
  <c r="AM2006" i="30"/>
  <c r="AS1984" i="30"/>
  <c r="N1984" i="30"/>
  <c r="AM1984" i="30"/>
  <c r="M1984" i="30"/>
  <c r="T1984" i="30"/>
  <c r="AG1983" i="30"/>
  <c r="Z1984" i="30"/>
  <c r="T1982" i="30"/>
  <c r="AG1981" i="30"/>
  <c r="AM1982" i="30"/>
  <c r="N1982" i="30"/>
  <c r="AS1982" i="30"/>
  <c r="M1982" i="30"/>
  <c r="Z1982" i="30"/>
  <c r="Z2010" i="30"/>
  <c r="T2010" i="30"/>
  <c r="AG2009" i="30"/>
  <c r="AM2010" i="30"/>
  <c r="M2010" i="30"/>
  <c r="AS2010" i="30"/>
  <c r="N2010" i="30"/>
  <c r="AM2008" i="30"/>
  <c r="AS2008" i="30"/>
  <c r="M2008" i="30"/>
  <c r="T2008" i="30"/>
  <c r="N2008" i="30"/>
  <c r="Z2008" i="30"/>
  <c r="AG2007" i="30"/>
  <c r="N2026" i="30"/>
  <c r="Z2026" i="30"/>
  <c r="T2026" i="30"/>
  <c r="AS2026" i="30"/>
  <c r="M2026" i="30"/>
  <c r="AG2025" i="30"/>
  <c r="AM2026" i="30"/>
  <c r="AM2027" i="30"/>
  <c r="AS2027" i="30"/>
  <c r="N2027" i="30"/>
  <c r="M2027" i="30"/>
  <c r="AG2026" i="30"/>
  <c r="Z2027" i="30"/>
  <c r="T2027" i="30"/>
  <c r="X990" i="30"/>
  <c r="U990" i="30"/>
  <c r="R816" i="30"/>
  <c r="O816" i="30"/>
  <c r="D969" i="30"/>
  <c r="AA753" i="30"/>
  <c r="AD753" i="30"/>
  <c r="AN713" i="30"/>
  <c r="AQ713" i="30"/>
  <c r="AA960" i="30"/>
  <c r="AD960" i="30"/>
  <c r="AW598" i="30"/>
  <c r="AT598" i="30"/>
  <c r="AG524" i="30"/>
  <c r="R421" i="30"/>
  <c r="O421" i="30"/>
  <c r="AT373" i="30"/>
  <c r="AW373" i="30"/>
  <c r="AA317" i="30"/>
  <c r="AD317" i="30"/>
  <c r="Z278" i="30"/>
  <c r="AM174" i="30"/>
  <c r="T134" i="30"/>
  <c r="X1026" i="30"/>
  <c r="U1026" i="30"/>
  <c r="AH1017" i="30"/>
  <c r="AK1017" i="30"/>
  <c r="R1010" i="30"/>
  <c r="O1010" i="30"/>
  <c r="AT1002" i="30"/>
  <c r="AW1002" i="30"/>
  <c r="AA994" i="30"/>
  <c r="AD994" i="30"/>
  <c r="AQ986" i="30"/>
  <c r="AN986" i="30"/>
  <c r="AQ932" i="30"/>
  <c r="AN932" i="30"/>
  <c r="AQ955" i="30"/>
  <c r="AN955" i="30"/>
  <c r="R884" i="30"/>
  <c r="O884" i="30"/>
  <c r="AW876" i="30"/>
  <c r="AT876" i="30"/>
  <c r="AA868" i="30"/>
  <c r="AD868" i="30"/>
  <c r="AN860" i="30"/>
  <c r="AQ860" i="30"/>
  <c r="X852" i="30"/>
  <c r="U852" i="30"/>
  <c r="AK835" i="30"/>
  <c r="AH835" i="30"/>
  <c r="AK819" i="30"/>
  <c r="AH819" i="30"/>
  <c r="D958" i="30"/>
  <c r="AK909" i="30"/>
  <c r="AH909" i="30"/>
  <c r="O953" i="30"/>
  <c r="R953" i="30"/>
  <c r="O938" i="30"/>
  <c r="R938" i="30"/>
  <c r="AN773" i="30"/>
  <c r="AQ773" i="30"/>
  <c r="X765" i="30"/>
  <c r="U765" i="30"/>
  <c r="X749" i="30"/>
  <c r="U749" i="30"/>
  <c r="AK732" i="30"/>
  <c r="AH732" i="30"/>
  <c r="N717" i="30"/>
  <c r="AW709" i="30"/>
  <c r="AT709" i="30"/>
  <c r="AA701" i="30"/>
  <c r="AD701" i="30"/>
  <c r="AA685" i="30"/>
  <c r="AD685" i="30"/>
  <c r="AN677" i="30"/>
  <c r="AQ677" i="30"/>
  <c r="AA956" i="30"/>
  <c r="AD956" i="30"/>
  <c r="AW674" i="30"/>
  <c r="AT674" i="30"/>
  <c r="AD666" i="30"/>
  <c r="AA666" i="30"/>
  <c r="AQ658" i="30"/>
  <c r="AN658" i="30"/>
  <c r="U650" i="30"/>
  <c r="X650" i="30"/>
  <c r="AH641" i="30"/>
  <c r="AK641" i="30"/>
  <c r="D634" i="30"/>
  <c r="R626" i="30"/>
  <c r="O626" i="30"/>
  <c r="AW610" i="30"/>
  <c r="AT610" i="30"/>
  <c r="AD602" i="30"/>
  <c r="AA602" i="30"/>
  <c r="AQ594" i="30"/>
  <c r="AN594" i="30"/>
  <c r="U586" i="30"/>
  <c r="X586" i="30"/>
  <c r="AH577" i="30"/>
  <c r="AK577" i="30"/>
  <c r="D570" i="30"/>
  <c r="R562" i="30"/>
  <c r="O562" i="30"/>
  <c r="X529" i="30"/>
  <c r="U529" i="30"/>
  <c r="AK520" i="30"/>
  <c r="AH520" i="30"/>
  <c r="AK504" i="30"/>
  <c r="AH504" i="30"/>
  <c r="R489" i="30"/>
  <c r="O489" i="30"/>
  <c r="R473" i="30"/>
  <c r="O473" i="30"/>
  <c r="AT465" i="30"/>
  <c r="AW465" i="30"/>
  <c r="AA457" i="30"/>
  <c r="AD457" i="30"/>
  <c r="AA441" i="30"/>
  <c r="AD441" i="30"/>
  <c r="AQ433" i="30"/>
  <c r="AN433" i="30"/>
  <c r="AM417" i="30"/>
  <c r="Z417" i="30"/>
  <c r="AS417" i="30"/>
  <c r="N417" i="30"/>
  <c r="M417" i="30"/>
  <c r="D417" i="30" s="1"/>
  <c r="AG416" i="30"/>
  <c r="T417" i="30"/>
  <c r="X401" i="30"/>
  <c r="U401" i="30"/>
  <c r="AK392" i="30"/>
  <c r="AH392" i="30"/>
  <c r="AK376" i="30"/>
  <c r="AH376" i="30"/>
  <c r="R361" i="30"/>
  <c r="O361" i="30"/>
  <c r="R345" i="30"/>
  <c r="O345" i="30"/>
  <c r="AT337" i="30"/>
  <c r="AW337" i="30"/>
  <c r="AA329" i="30"/>
  <c r="AD329" i="30"/>
  <c r="AA313" i="30"/>
  <c r="AD313" i="30"/>
  <c r="AQ305" i="30"/>
  <c r="AN305" i="30"/>
  <c r="AQ551" i="30"/>
  <c r="AN551" i="30"/>
  <c r="X290" i="30"/>
  <c r="U290" i="30"/>
  <c r="X282" i="30"/>
  <c r="U282" i="30"/>
  <c r="AH273" i="30"/>
  <c r="AK273" i="30"/>
  <c r="O258" i="30"/>
  <c r="R258" i="30"/>
  <c r="AT250" i="30"/>
  <c r="AW250" i="30"/>
  <c r="AD242" i="30"/>
  <c r="AA242" i="30"/>
  <c r="AQ226" i="30"/>
  <c r="AN226" i="30"/>
  <c r="X218" i="30"/>
  <c r="U218" i="30"/>
  <c r="AH209" i="30"/>
  <c r="AK209" i="30"/>
  <c r="O194" i="30"/>
  <c r="R194" i="30"/>
  <c r="AT186" i="30"/>
  <c r="AW186" i="30"/>
  <c r="AD178" i="30"/>
  <c r="AA178" i="30"/>
  <c r="AQ162" i="30"/>
  <c r="AN162" i="30"/>
  <c r="X154" i="30"/>
  <c r="U154" i="30"/>
  <c r="AH145" i="30"/>
  <c r="AK145" i="30"/>
  <c r="O130" i="30"/>
  <c r="R130" i="30"/>
  <c r="AT122" i="30"/>
  <c r="AW122" i="30"/>
  <c r="AD114" i="30"/>
  <c r="AA114" i="30"/>
  <c r="AQ98" i="30"/>
  <c r="AN98" i="30"/>
  <c r="AQ90" i="30"/>
  <c r="AN90" i="30"/>
  <c r="D36" i="30"/>
  <c r="AD44" i="30"/>
  <c r="AA44" i="30"/>
  <c r="AN52" i="30"/>
  <c r="AQ52" i="30"/>
  <c r="G1173" i="30"/>
  <c r="AA971" i="30"/>
  <c r="AD971" i="30"/>
  <c r="T800" i="30"/>
  <c r="AD898" i="30"/>
  <c r="AA898" i="30"/>
  <c r="R737" i="30"/>
  <c r="O737" i="30"/>
  <c r="AW681" i="30"/>
  <c r="AT681" i="30"/>
  <c r="AG653" i="30"/>
  <c r="AQ533" i="30"/>
  <c r="AN533" i="30"/>
  <c r="X429" i="30"/>
  <c r="U429" i="30"/>
  <c r="AK380" i="30"/>
  <c r="AH380" i="30"/>
  <c r="U552" i="30"/>
  <c r="X552" i="30"/>
  <c r="N246" i="30"/>
  <c r="Z150" i="30"/>
  <c r="T64" i="30"/>
  <c r="AM64" i="30"/>
  <c r="M64" i="30"/>
  <c r="AG63" i="30"/>
  <c r="Z64" i="30"/>
  <c r="AS64" i="30"/>
  <c r="N64" i="30"/>
  <c r="G86" i="30"/>
  <c r="O1017" i="30"/>
  <c r="R1017" i="30"/>
  <c r="AA1009" i="30"/>
  <c r="AD1009" i="30"/>
  <c r="AQ1001" i="30"/>
  <c r="AN1001" i="30"/>
  <c r="X985" i="30"/>
  <c r="U985" i="30"/>
  <c r="AG976" i="30"/>
  <c r="AA924" i="30"/>
  <c r="AD924" i="30"/>
  <c r="AA891" i="30"/>
  <c r="AD891" i="30"/>
  <c r="AN883" i="30"/>
  <c r="AQ883" i="30"/>
  <c r="X875" i="30"/>
  <c r="U875" i="30"/>
  <c r="AG858" i="30"/>
  <c r="AK842" i="30"/>
  <c r="AH842" i="30"/>
  <c r="N827" i="30"/>
  <c r="AW819" i="30"/>
  <c r="AT819" i="30"/>
  <c r="AA811" i="30"/>
  <c r="AD811" i="30"/>
  <c r="AD803" i="30"/>
  <c r="AA803" i="30"/>
  <c r="AQ795" i="30"/>
  <c r="AN795" i="30"/>
  <c r="AQ954" i="30"/>
  <c r="AN954" i="30"/>
  <c r="X908" i="30"/>
  <c r="U908" i="30"/>
  <c r="X949" i="30"/>
  <c r="U949" i="30"/>
  <c r="AA930" i="30"/>
  <c r="AD930" i="30"/>
  <c r="AA909" i="30"/>
  <c r="AD909" i="30"/>
  <c r="AA772" i="30"/>
  <c r="AD772" i="30"/>
  <c r="AN748" i="30"/>
  <c r="AQ748" i="30"/>
  <c r="X740" i="30"/>
  <c r="U740" i="30"/>
  <c r="AK723" i="30"/>
  <c r="AH723" i="30"/>
  <c r="R708" i="30"/>
  <c r="O708" i="30"/>
  <c r="N692" i="30"/>
  <c r="AW684" i="30"/>
  <c r="AT684" i="30"/>
  <c r="AA676" i="30"/>
  <c r="AD676" i="30"/>
  <c r="O923" i="30"/>
  <c r="R923" i="30"/>
  <c r="AW939" i="30"/>
  <c r="AT939" i="30"/>
  <c r="AW665" i="30"/>
  <c r="AT665" i="30"/>
  <c r="AD657" i="30"/>
  <c r="AA657" i="30"/>
  <c r="AQ649" i="30"/>
  <c r="AN649" i="30"/>
  <c r="U641" i="30"/>
  <c r="X641" i="30"/>
  <c r="AH632" i="30"/>
  <c r="AK632" i="30"/>
  <c r="R617" i="30"/>
  <c r="O617" i="30"/>
  <c r="AW601" i="30"/>
  <c r="AT601" i="30"/>
  <c r="AD593" i="30"/>
  <c r="AA593" i="30"/>
  <c r="AQ585" i="30"/>
  <c r="AN585" i="30"/>
  <c r="U577" i="30"/>
  <c r="X577" i="30"/>
  <c r="AH568" i="30"/>
  <c r="AK568" i="30"/>
  <c r="AQ536" i="30"/>
  <c r="AN536" i="30"/>
  <c r="X520" i="30"/>
  <c r="U520" i="30"/>
  <c r="AK511" i="30"/>
  <c r="AH511" i="30"/>
  <c r="R496" i="30"/>
  <c r="O496" i="30"/>
  <c r="AT488" i="30"/>
  <c r="AW488" i="30"/>
  <c r="Z480" i="30"/>
  <c r="AQ472" i="30"/>
  <c r="AN472" i="30"/>
  <c r="X456" i="30"/>
  <c r="U456" i="30"/>
  <c r="AK447" i="30"/>
  <c r="AH447" i="30"/>
  <c r="R432" i="30"/>
  <c r="O432" i="30"/>
  <c r="AT424" i="30"/>
  <c r="AW424" i="30"/>
  <c r="AA416" i="30"/>
  <c r="AD416" i="30"/>
  <c r="AQ408" i="30"/>
  <c r="AN408" i="30"/>
  <c r="X392" i="30"/>
  <c r="U392" i="30"/>
  <c r="AK383" i="30"/>
  <c r="AH383" i="30"/>
  <c r="R368" i="30"/>
  <c r="O368" i="30"/>
  <c r="AT360" i="30"/>
  <c r="AW360" i="30"/>
  <c r="AA352" i="30"/>
  <c r="AD352" i="30"/>
  <c r="AQ344" i="30"/>
  <c r="AN344" i="30"/>
  <c r="X328" i="30"/>
  <c r="U328" i="30"/>
  <c r="AK319" i="30"/>
  <c r="AH319" i="30"/>
  <c r="R304" i="30"/>
  <c r="O304" i="30"/>
  <c r="AT296" i="30"/>
  <c r="AW296" i="30"/>
  <c r="R553" i="30"/>
  <c r="O553" i="30"/>
  <c r="AQ281" i="30"/>
  <c r="AN281" i="30"/>
  <c r="X273" i="30"/>
  <c r="U273" i="30"/>
  <c r="AH264" i="30"/>
  <c r="AK264" i="30"/>
  <c r="O249" i="30"/>
  <c r="R249" i="30"/>
  <c r="AT241" i="30"/>
  <c r="AW241" i="30"/>
  <c r="AD233" i="30"/>
  <c r="AA233" i="30"/>
  <c r="AQ217" i="30"/>
  <c r="AN217" i="30"/>
  <c r="X209" i="30"/>
  <c r="U209" i="30"/>
  <c r="AH200" i="30"/>
  <c r="AK200" i="30"/>
  <c r="O185" i="30"/>
  <c r="R185" i="30"/>
  <c r="AT177" i="30"/>
  <c r="AW177" i="30"/>
  <c r="AD169" i="30"/>
  <c r="AA169" i="30"/>
  <c r="AQ153" i="30"/>
  <c r="AN153" i="30"/>
  <c r="X145" i="30"/>
  <c r="U145" i="30"/>
  <c r="AH136" i="30"/>
  <c r="AK136" i="30"/>
  <c r="O121" i="30"/>
  <c r="R121" i="30"/>
  <c r="AT113" i="30"/>
  <c r="AW113" i="30"/>
  <c r="AD105" i="30"/>
  <c r="AA105" i="30"/>
  <c r="AW89" i="30"/>
  <c r="AT89" i="30"/>
  <c r="R45" i="30"/>
  <c r="O45" i="30"/>
  <c r="AW53" i="30"/>
  <c r="AT53" i="30"/>
  <c r="R982" i="30"/>
  <c r="O982" i="30"/>
  <c r="AN689" i="30"/>
  <c r="AQ689" i="30"/>
  <c r="R590" i="30"/>
  <c r="O590" i="30"/>
  <c r="T214" i="30"/>
  <c r="AH109" i="30"/>
  <c r="AK109" i="30"/>
  <c r="AH1015" i="30"/>
  <c r="AK1015" i="30"/>
  <c r="AM1000" i="30"/>
  <c r="Z1000" i="30"/>
  <c r="AS1000" i="30"/>
  <c r="N1000" i="30"/>
  <c r="M1000" i="30"/>
  <c r="D1000" i="30" s="1"/>
  <c r="AG999" i="30"/>
  <c r="T1000" i="30"/>
  <c r="AT947" i="30"/>
  <c r="AW947" i="30"/>
  <c r="X890" i="30"/>
  <c r="U890" i="30"/>
  <c r="AG873" i="30"/>
  <c r="R842" i="30"/>
  <c r="O842" i="30"/>
  <c r="AW834" i="30"/>
  <c r="AT834" i="30"/>
  <c r="AA826" i="30"/>
  <c r="AD826" i="30"/>
  <c r="AN818" i="30"/>
  <c r="AQ818" i="30"/>
  <c r="X810" i="30"/>
  <c r="U810" i="30"/>
  <c r="AA934" i="30"/>
  <c r="AD934" i="30"/>
  <c r="AK949" i="30"/>
  <c r="AH949" i="30"/>
  <c r="O906" i="30"/>
  <c r="R906" i="30"/>
  <c r="AW783" i="30"/>
  <c r="AT783" i="30"/>
  <c r="X771" i="30"/>
  <c r="U771" i="30"/>
  <c r="AK754" i="30"/>
  <c r="AH754" i="30"/>
  <c r="R723" i="30"/>
  <c r="O723" i="30"/>
  <c r="AW715" i="30"/>
  <c r="AT715" i="30"/>
  <c r="AA707" i="30"/>
  <c r="AD707" i="30"/>
  <c r="AM699" i="30"/>
  <c r="X691" i="30"/>
  <c r="U691" i="30"/>
  <c r="X964" i="30"/>
  <c r="U964" i="30"/>
  <c r="AQ911" i="30"/>
  <c r="AN911" i="30"/>
  <c r="X907" i="30"/>
  <c r="U907" i="30"/>
  <c r="U672" i="30"/>
  <c r="X672" i="30"/>
  <c r="AH663" i="30"/>
  <c r="AK663" i="30"/>
  <c r="R648" i="30"/>
  <c r="O648" i="30"/>
  <c r="AW632" i="30"/>
  <c r="AT632" i="30"/>
  <c r="AD624" i="30"/>
  <c r="AA624" i="30"/>
  <c r="AQ616" i="30"/>
  <c r="AN616" i="30"/>
  <c r="U608" i="30"/>
  <c r="X608" i="30"/>
  <c r="AH599" i="30"/>
  <c r="AK599" i="30"/>
  <c r="R584" i="30"/>
  <c r="O584" i="30"/>
  <c r="AW568" i="30"/>
  <c r="AT568" i="30"/>
  <c r="AD560" i="30"/>
  <c r="AA560" i="30"/>
  <c r="AK510" i="30"/>
  <c r="AH510" i="30"/>
  <c r="AK478" i="30"/>
  <c r="AH478" i="30"/>
  <c r="AK446" i="30"/>
  <c r="AH446" i="30"/>
  <c r="AK414" i="30"/>
  <c r="AH414" i="30"/>
  <c r="M391" i="30"/>
  <c r="D391" i="30" s="1"/>
  <c r="R383" i="30"/>
  <c r="O383" i="30"/>
  <c r="AT375" i="30"/>
  <c r="AW375" i="30"/>
  <c r="R351" i="30"/>
  <c r="O351" i="30"/>
  <c r="AT343" i="30"/>
  <c r="AW343" i="30"/>
  <c r="R319" i="30"/>
  <c r="O319" i="30"/>
  <c r="AS311" i="30"/>
  <c r="AT295" i="30"/>
  <c r="AW295" i="30"/>
  <c r="AD540" i="30"/>
  <c r="AA540" i="30"/>
  <c r="R543" i="30"/>
  <c r="O543" i="30"/>
  <c r="AQ280" i="30"/>
  <c r="AN280" i="30"/>
  <c r="X272" i="30"/>
  <c r="U272" i="30"/>
  <c r="AG263" i="30"/>
  <c r="O248" i="30"/>
  <c r="R248" i="30"/>
  <c r="AT240" i="30"/>
  <c r="AW240" i="30"/>
  <c r="AD232" i="30"/>
  <c r="AA232" i="30"/>
  <c r="AQ216" i="30"/>
  <c r="AN216" i="30"/>
  <c r="X208" i="30"/>
  <c r="U208" i="30"/>
  <c r="AG199" i="30"/>
  <c r="O184" i="30"/>
  <c r="R184" i="30"/>
  <c r="AT176" i="30"/>
  <c r="AW176" i="30"/>
  <c r="AD168" i="30"/>
  <c r="AA168" i="30"/>
  <c r="AQ152" i="30"/>
  <c r="AN152" i="30"/>
  <c r="X144" i="30"/>
  <c r="U144" i="30"/>
  <c r="AG135" i="30"/>
  <c r="O120" i="30"/>
  <c r="R120" i="30"/>
  <c r="AT112" i="30"/>
  <c r="AW112" i="30"/>
  <c r="AD104" i="30"/>
  <c r="AA104" i="30"/>
  <c r="AN38" i="30"/>
  <c r="AQ38" i="30"/>
  <c r="D46" i="30"/>
  <c r="AG61" i="30"/>
  <c r="T62" i="30"/>
  <c r="AM62" i="30"/>
  <c r="M62" i="30"/>
  <c r="D62" i="30" s="1"/>
  <c r="Z62" i="30"/>
  <c r="AS62" i="30"/>
  <c r="N62" i="30"/>
  <c r="G2033" i="30"/>
  <c r="G1502" i="30"/>
  <c r="X974" i="30"/>
  <c r="U974" i="30"/>
  <c r="D864" i="30"/>
  <c r="R824" i="30"/>
  <c r="O824" i="30"/>
  <c r="AK934" i="30"/>
  <c r="AH934" i="30"/>
  <c r="Z769" i="30"/>
  <c r="AN721" i="30"/>
  <c r="AQ721" i="30"/>
  <c r="R780" i="30"/>
  <c r="O780" i="30"/>
  <c r="AW582" i="30"/>
  <c r="AT582" i="30"/>
  <c r="AK508" i="30"/>
  <c r="AH508" i="30"/>
  <c r="N405" i="30"/>
  <c r="AT349" i="30"/>
  <c r="AW349" i="30"/>
  <c r="AS286" i="30"/>
  <c r="Z238" i="30"/>
  <c r="AM126" i="30"/>
  <c r="AW48" i="30"/>
  <c r="AT48" i="30"/>
  <c r="AD1023" i="30"/>
  <c r="AA1023" i="30"/>
  <c r="T1007" i="30"/>
  <c r="AK998" i="30"/>
  <c r="AH998" i="30"/>
  <c r="R983" i="30"/>
  <c r="O983" i="30"/>
  <c r="AT975" i="30"/>
  <c r="AW975" i="30"/>
  <c r="D896" i="30"/>
  <c r="AW941" i="30"/>
  <c r="AT941" i="30"/>
  <c r="AK880" i="30"/>
  <c r="AH880" i="30"/>
  <c r="AK864" i="30"/>
  <c r="AH864" i="30"/>
  <c r="R849" i="30"/>
  <c r="O849" i="30"/>
  <c r="R833" i="30"/>
  <c r="O833" i="30"/>
  <c r="AW825" i="30"/>
  <c r="AT825" i="30"/>
  <c r="AA817" i="30"/>
  <c r="AD817" i="30"/>
  <c r="R801" i="30"/>
  <c r="O801" i="30"/>
  <c r="R793" i="30"/>
  <c r="O793" i="30"/>
  <c r="AW926" i="30"/>
  <c r="AT926" i="30"/>
  <c r="AS904" i="30"/>
  <c r="M904" i="30"/>
  <c r="AG903" i="30"/>
  <c r="N904" i="30"/>
  <c r="Z904" i="30"/>
  <c r="T904" i="30"/>
  <c r="AM904" i="30"/>
  <c r="AQ937" i="30"/>
  <c r="AN937" i="30"/>
  <c r="X914" i="30"/>
  <c r="U914" i="30"/>
  <c r="AW770" i="30"/>
  <c r="AT770" i="30"/>
  <c r="AA762" i="30"/>
  <c r="AD762" i="30"/>
  <c r="AN754" i="30"/>
  <c r="AQ754" i="30"/>
  <c r="X746" i="30"/>
  <c r="U746" i="30"/>
  <c r="T730" i="30"/>
  <c r="AM730" i="30"/>
  <c r="Z730" i="30"/>
  <c r="AS730" i="30"/>
  <c r="N730" i="30"/>
  <c r="M730" i="30"/>
  <c r="D730" i="30" s="1"/>
  <c r="AG729" i="30"/>
  <c r="AK713" i="30"/>
  <c r="AH713" i="30"/>
  <c r="R698" i="30"/>
  <c r="O698" i="30"/>
  <c r="AW690" i="30"/>
  <c r="AT690" i="30"/>
  <c r="AA682" i="30"/>
  <c r="AD682" i="30"/>
  <c r="D897" i="30"/>
  <c r="O782" i="30"/>
  <c r="R782" i="30"/>
  <c r="AW671" i="30"/>
  <c r="AT671" i="30"/>
  <c r="AD663" i="30"/>
  <c r="AA663" i="30"/>
  <c r="AQ655" i="30"/>
  <c r="AN655" i="30"/>
  <c r="U647" i="30"/>
  <c r="X647" i="30"/>
  <c r="AH638" i="30"/>
  <c r="AK638" i="30"/>
  <c r="R623" i="30"/>
  <c r="O623" i="30"/>
  <c r="AW607" i="30"/>
  <c r="AT607" i="30"/>
  <c r="AD599" i="30"/>
  <c r="AA599" i="30"/>
  <c r="AQ591" i="30"/>
  <c r="AN591" i="30"/>
  <c r="U583" i="30"/>
  <c r="X583" i="30"/>
  <c r="AH574" i="30"/>
  <c r="AK574" i="30"/>
  <c r="R559" i="30"/>
  <c r="O559" i="30"/>
  <c r="X510" i="30"/>
  <c r="U510" i="30"/>
  <c r="X494" i="30"/>
  <c r="U494" i="30"/>
  <c r="AK485" i="30"/>
  <c r="AH485" i="30"/>
  <c r="N454" i="30"/>
  <c r="AT446" i="30"/>
  <c r="AW446" i="30"/>
  <c r="AT430" i="30"/>
  <c r="AW430" i="30"/>
  <c r="AA422" i="30"/>
  <c r="AD422" i="30"/>
  <c r="AQ414" i="30"/>
  <c r="AN414" i="30"/>
  <c r="X382" i="30"/>
  <c r="U382" i="30"/>
  <c r="X366" i="30"/>
  <c r="U366" i="30"/>
  <c r="AK357" i="30"/>
  <c r="AH357" i="30"/>
  <c r="N326" i="30"/>
  <c r="AT318" i="30"/>
  <c r="AW318" i="30"/>
  <c r="AT302" i="30"/>
  <c r="AW302" i="30"/>
  <c r="Z294" i="30"/>
  <c r="N548" i="30"/>
  <c r="AQ287" i="30"/>
  <c r="AN287" i="30"/>
  <c r="X279" i="30"/>
  <c r="U279" i="30"/>
  <c r="M263" i="30"/>
  <c r="D263" i="30" s="1"/>
  <c r="O255" i="30"/>
  <c r="R255" i="30"/>
  <c r="AS247" i="30"/>
  <c r="Z239" i="30"/>
  <c r="AM223" i="30"/>
  <c r="T215" i="30"/>
  <c r="AG206" i="30"/>
  <c r="M199" i="30"/>
  <c r="D199" i="30" s="1"/>
  <c r="O191" i="30"/>
  <c r="R191" i="30"/>
  <c r="AS183" i="30"/>
  <c r="Z175" i="30"/>
  <c r="AM159" i="30"/>
  <c r="T151" i="30"/>
  <c r="M135" i="30"/>
  <c r="D135" i="30" s="1"/>
  <c r="O127" i="30"/>
  <c r="R127" i="30"/>
  <c r="AS119" i="30"/>
  <c r="Z111" i="30"/>
  <c r="AM95" i="30"/>
  <c r="AK38" i="30"/>
  <c r="AH38" i="30"/>
  <c r="D47" i="30"/>
  <c r="T71" i="30"/>
  <c r="AM71" i="30"/>
  <c r="Z71" i="30"/>
  <c r="AS71" i="30"/>
  <c r="N71" i="30"/>
  <c r="M71" i="30"/>
  <c r="D71" i="30" s="1"/>
  <c r="AG70" i="30"/>
  <c r="G1915" i="30"/>
  <c r="D1014" i="30"/>
  <c r="AK932" i="30"/>
  <c r="AH932" i="30"/>
  <c r="Z856" i="30"/>
  <c r="AN808" i="30"/>
  <c r="AQ808" i="30"/>
  <c r="AW929" i="30"/>
  <c r="AT929" i="30"/>
  <c r="AK696" i="30"/>
  <c r="AH696" i="30"/>
  <c r="AD662" i="30"/>
  <c r="AA662" i="30"/>
  <c r="AQ614" i="30"/>
  <c r="AN614" i="30"/>
  <c r="U558" i="30"/>
  <c r="X558" i="30"/>
  <c r="AT493" i="30"/>
  <c r="AW493" i="30"/>
  <c r="AQ389" i="30"/>
  <c r="AN389" i="30"/>
  <c r="N293" i="30"/>
  <c r="T262" i="30"/>
  <c r="AH205" i="30"/>
  <c r="AK205" i="30"/>
  <c r="M158" i="30"/>
  <c r="D158" i="30" s="1"/>
  <c r="AS892" i="30"/>
  <c r="Z878" i="30"/>
  <c r="AM814" i="30"/>
  <c r="AM363" i="30"/>
  <c r="M492" i="30"/>
  <c r="AW492" i="30" s="1"/>
  <c r="N460" i="30"/>
  <c r="Z396" i="30"/>
  <c r="AM364" i="30"/>
  <c r="T379" i="30"/>
  <c r="AK506" i="30"/>
  <c r="AH506" i="30"/>
  <c r="G904" i="30"/>
  <c r="Z752" i="30"/>
  <c r="AM688" i="30"/>
  <c r="T680" i="30"/>
  <c r="AS653" i="30"/>
  <c r="Z645" i="30"/>
  <c r="AM637" i="30"/>
  <c r="T629" i="30"/>
  <c r="AH620" i="30"/>
  <c r="AK620" i="30"/>
  <c r="M613" i="30"/>
  <c r="D613" i="30" s="1"/>
  <c r="N597" i="30"/>
  <c r="AS581" i="30"/>
  <c r="Z573" i="30"/>
  <c r="AM565" i="30"/>
  <c r="AS549" i="30"/>
  <c r="AS718" i="30"/>
  <c r="N751" i="30"/>
  <c r="AS687" i="30"/>
  <c r="N539" i="30"/>
  <c r="AK911" i="30"/>
  <c r="AH911" i="30"/>
  <c r="G484" i="30"/>
  <c r="D484" i="30" s="1"/>
  <c r="M411" i="30"/>
  <c r="D411" i="30" s="1"/>
  <c r="G984" i="30"/>
  <c r="AM815" i="30"/>
  <c r="AS347" i="30"/>
  <c r="N315" i="30"/>
  <c r="AS443" i="30"/>
  <c r="Z371" i="30"/>
  <c r="AM499" i="30"/>
  <c r="M475" i="30"/>
  <c r="D475" i="30" s="1"/>
  <c r="R871" i="30"/>
  <c r="O871" i="30"/>
  <c r="O970" i="30"/>
  <c r="R970" i="30"/>
  <c r="AQ532" i="30"/>
  <c r="AN532" i="30"/>
  <c r="R388" i="30"/>
  <c r="O388" i="30"/>
  <c r="R308" i="30"/>
  <c r="O308" i="30"/>
  <c r="AQ213" i="30"/>
  <c r="AN213" i="30"/>
  <c r="AH132" i="30"/>
  <c r="AK132" i="30"/>
  <c r="AQ996" i="30"/>
  <c r="AN996" i="30"/>
  <c r="AK845" i="30"/>
  <c r="AH845" i="30"/>
  <c r="AK960" i="30"/>
  <c r="AH960" i="30"/>
  <c r="AA711" i="30"/>
  <c r="AD711" i="30"/>
  <c r="AH659" i="30"/>
  <c r="AK659" i="30"/>
  <c r="N644" i="30"/>
  <c r="AA467" i="30"/>
  <c r="AD467" i="30"/>
  <c r="AA387" i="30"/>
  <c r="AD387" i="30"/>
  <c r="AH259" i="30"/>
  <c r="AK259" i="30"/>
  <c r="AH195" i="30"/>
  <c r="AK195" i="30"/>
  <c r="AH131" i="30"/>
  <c r="AK131" i="30"/>
  <c r="AA840" i="30"/>
  <c r="AD840" i="30"/>
  <c r="AA397" i="30"/>
  <c r="AD397" i="30"/>
  <c r="AQ1003" i="30"/>
  <c r="AN1003" i="30"/>
  <c r="X877" i="30"/>
  <c r="U877" i="30"/>
  <c r="AA957" i="30"/>
  <c r="AD957" i="30"/>
  <c r="AK709" i="30"/>
  <c r="AH709" i="30"/>
  <c r="AH634" i="30"/>
  <c r="AK634" i="30"/>
  <c r="AH570" i="30"/>
  <c r="AK570" i="30"/>
  <c r="AA482" i="30"/>
  <c r="AD482" i="30"/>
  <c r="X275" i="30"/>
  <c r="U275" i="30"/>
  <c r="AD1039" i="30"/>
  <c r="AA1039" i="30"/>
  <c r="N1131" i="30"/>
  <c r="M1131" i="30"/>
  <c r="T1131" i="30"/>
  <c r="AG1130" i="30"/>
  <c r="AM1131" i="30"/>
  <c r="Z1131" i="30"/>
  <c r="AS1131" i="30"/>
  <c r="AM1089" i="30"/>
  <c r="Z1089" i="30"/>
  <c r="AS1089" i="30"/>
  <c r="N1089" i="30"/>
  <c r="M1089" i="30"/>
  <c r="AG1088" i="30"/>
  <c r="T1089" i="30"/>
  <c r="M1221" i="30"/>
  <c r="T1221" i="30"/>
  <c r="AG1220" i="30"/>
  <c r="AM1221" i="30"/>
  <c r="Z1221" i="30"/>
  <c r="AS1221" i="30"/>
  <c r="N1221" i="30"/>
  <c r="Z1349" i="30"/>
  <c r="AS1349" i="30"/>
  <c r="N1349" i="30"/>
  <c r="M1349" i="30"/>
  <c r="T1349" i="30"/>
  <c r="AG1348" i="30"/>
  <c r="AM1349" i="30"/>
  <c r="AM1332" i="30"/>
  <c r="Z1332" i="30"/>
  <c r="AS1332" i="30"/>
  <c r="N1332" i="30"/>
  <c r="M1332" i="30"/>
  <c r="T1332" i="30"/>
  <c r="AG1331" i="30"/>
  <c r="Z1447" i="30"/>
  <c r="AS1447" i="30"/>
  <c r="N1447" i="30"/>
  <c r="M1447" i="30"/>
  <c r="T1447" i="30"/>
  <c r="AG1446" i="30"/>
  <c r="AM1447" i="30"/>
  <c r="AS1518" i="30"/>
  <c r="N1518" i="30"/>
  <c r="M1518" i="30"/>
  <c r="T1518" i="30"/>
  <c r="AG1517" i="30"/>
  <c r="AM1518" i="30"/>
  <c r="Z1518" i="30"/>
  <c r="T1575" i="30"/>
  <c r="AG1574" i="30"/>
  <c r="AM1575" i="30"/>
  <c r="Z1575" i="30"/>
  <c r="N1575" i="30"/>
  <c r="M1575" i="30"/>
  <c r="AS1575" i="30"/>
  <c r="T1632" i="30"/>
  <c r="AG1631" i="30"/>
  <c r="AM1632" i="30"/>
  <c r="Z1632" i="30"/>
  <c r="N1632" i="30"/>
  <c r="M1632" i="30"/>
  <c r="AS1632" i="30"/>
  <c r="Z1744" i="30"/>
  <c r="T1744" i="30"/>
  <c r="AG1743" i="30"/>
  <c r="AS1744" i="30"/>
  <c r="N1744" i="30"/>
  <c r="AM1744" i="30"/>
  <c r="M1744" i="30"/>
  <c r="Z1750" i="30"/>
  <c r="M1750" i="30"/>
  <c r="T1750" i="30"/>
  <c r="AG1749" i="30"/>
  <c r="AS1750" i="30"/>
  <c r="AM1750" i="30"/>
  <c r="N1750" i="30"/>
  <c r="M1780" i="30"/>
  <c r="T1780" i="30"/>
  <c r="AG1779" i="30"/>
  <c r="AM1780" i="30"/>
  <c r="AS1780" i="30"/>
  <c r="Z1780" i="30"/>
  <c r="N1780" i="30"/>
  <c r="N1838" i="30"/>
  <c r="M1838" i="30"/>
  <c r="T1838" i="30"/>
  <c r="AM1838" i="30"/>
  <c r="Z1838" i="30"/>
  <c r="AS1838" i="30"/>
  <c r="AG1837" i="30"/>
  <c r="Z1922" i="30"/>
  <c r="AS1922" i="30"/>
  <c r="N1922" i="30"/>
  <c r="T1922" i="30"/>
  <c r="AG1921" i="30"/>
  <c r="AM1922" i="30"/>
  <c r="M1922" i="30"/>
  <c r="T1951" i="30"/>
  <c r="AG1950" i="30"/>
  <c r="Z1951" i="30"/>
  <c r="N1951" i="30"/>
  <c r="AM1951" i="30"/>
  <c r="M1951" i="30"/>
  <c r="AS1951" i="30"/>
  <c r="Z1995" i="30"/>
  <c r="N1995" i="30"/>
  <c r="T1995" i="30"/>
  <c r="AM1995" i="30"/>
  <c r="M1995" i="30"/>
  <c r="AS1995" i="30"/>
  <c r="AG1994" i="30"/>
  <c r="N2030" i="30"/>
  <c r="Z2030" i="30"/>
  <c r="AS2030" i="30"/>
  <c r="T2030" i="30"/>
  <c r="AM2030" i="30"/>
  <c r="M2030" i="30"/>
  <c r="AG2029" i="30"/>
  <c r="R753" i="30"/>
  <c r="O753" i="30"/>
  <c r="R317" i="30"/>
  <c r="O317" i="30"/>
  <c r="AQ1018" i="30"/>
  <c r="AN1018" i="30"/>
  <c r="AW932" i="30"/>
  <c r="AT932" i="30"/>
  <c r="X836" i="30"/>
  <c r="U836" i="30"/>
  <c r="AA749" i="30"/>
  <c r="AD749" i="30"/>
  <c r="R677" i="30"/>
  <c r="O677" i="30"/>
  <c r="AH561" i="30"/>
  <c r="AK561" i="30"/>
  <c r="AM513" i="30"/>
  <c r="Z513" i="30"/>
  <c r="AS513" i="30"/>
  <c r="N513" i="30"/>
  <c r="M513" i="30"/>
  <c r="AG512" i="30"/>
  <c r="T513" i="30"/>
  <c r="AA409" i="30"/>
  <c r="AD409" i="30"/>
  <c r="R329" i="30"/>
  <c r="O329" i="30"/>
  <c r="O242" i="30"/>
  <c r="R242" i="30"/>
  <c r="AD52" i="30"/>
  <c r="AA52" i="30"/>
  <c r="X341" i="30"/>
  <c r="U341" i="30"/>
  <c r="AT1001" i="30"/>
  <c r="AW1001" i="30"/>
  <c r="AA875" i="30"/>
  <c r="AD875" i="30"/>
  <c r="O942" i="30"/>
  <c r="R942" i="30"/>
  <c r="AW748" i="30"/>
  <c r="AT748" i="30"/>
  <c r="AD641" i="30"/>
  <c r="AA641" i="30"/>
  <c r="AQ569" i="30"/>
  <c r="AN569" i="30"/>
  <c r="AT472" i="30"/>
  <c r="AW472" i="30"/>
  <c r="R416" i="30"/>
  <c r="O416" i="30"/>
  <c r="R352" i="30"/>
  <c r="O352" i="30"/>
  <c r="AK295" i="30"/>
  <c r="AH295" i="30"/>
  <c r="AT225" i="30"/>
  <c r="AW225" i="30"/>
  <c r="O169" i="30"/>
  <c r="R169" i="30"/>
  <c r="O105" i="30"/>
  <c r="R105" i="30"/>
  <c r="N69" i="30"/>
  <c r="AA890" i="30"/>
  <c r="AD890" i="30"/>
  <c r="T858" i="30"/>
  <c r="AM858" i="30"/>
  <c r="Z858" i="30"/>
  <c r="AS858" i="30"/>
  <c r="N858" i="30"/>
  <c r="M858" i="30"/>
  <c r="AG857" i="30"/>
  <c r="X945" i="30"/>
  <c r="U945" i="30"/>
  <c r="U656" i="30"/>
  <c r="X656" i="30"/>
  <c r="AQ600" i="30"/>
  <c r="AN600" i="30"/>
  <c r="X503" i="30"/>
  <c r="U503" i="30"/>
  <c r="X391" i="30"/>
  <c r="U391" i="30"/>
  <c r="AK318" i="30"/>
  <c r="AH318" i="30"/>
  <c r="AH542" i="30"/>
  <c r="AK542" i="30"/>
  <c r="AQ200" i="30"/>
  <c r="AN200" i="30"/>
  <c r="AQ136" i="30"/>
  <c r="AN136" i="30"/>
  <c r="AG119" i="30"/>
  <c r="AW38" i="30"/>
  <c r="AT38" i="30"/>
  <c r="U54" i="30"/>
  <c r="X54" i="30"/>
  <c r="AA935" i="30"/>
  <c r="AD935" i="30"/>
  <c r="R582" i="30"/>
  <c r="O582" i="30"/>
  <c r="AQ1007" i="30"/>
  <c r="AN1007" i="30"/>
  <c r="AS499" i="30"/>
  <c r="AA1005" i="30"/>
  <c r="AD1005" i="30"/>
  <c r="AQ997" i="30"/>
  <c r="AN997" i="30"/>
  <c r="X981" i="30"/>
  <c r="U981" i="30"/>
  <c r="AK972" i="30"/>
  <c r="AH972" i="30"/>
  <c r="AK966" i="30"/>
  <c r="AH966" i="30"/>
  <c r="AK924" i="30"/>
  <c r="AH924" i="30"/>
  <c r="AA887" i="30"/>
  <c r="AD887" i="30"/>
  <c r="AN871" i="30"/>
  <c r="AQ871" i="30"/>
  <c r="X863" i="30"/>
  <c r="U863" i="30"/>
  <c r="AK846" i="30"/>
  <c r="AH846" i="30"/>
  <c r="R831" i="30"/>
  <c r="O831" i="30"/>
  <c r="AW823" i="30"/>
  <c r="AT823" i="30"/>
  <c r="AA807" i="30"/>
  <c r="AD807" i="30"/>
  <c r="AQ791" i="30"/>
  <c r="AN791" i="30"/>
  <c r="X927" i="30"/>
  <c r="U927" i="30"/>
  <c r="AQ901" i="30"/>
  <c r="AN901" i="30"/>
  <c r="AK964" i="30"/>
  <c r="AH964" i="30"/>
  <c r="AN894" i="30"/>
  <c r="AQ894" i="30"/>
  <c r="AN776" i="30"/>
  <c r="AQ776" i="30"/>
  <c r="X768" i="30"/>
  <c r="U768" i="30"/>
  <c r="AK743" i="30"/>
  <c r="AH743" i="30"/>
  <c r="R728" i="30"/>
  <c r="O728" i="30"/>
  <c r="AW720" i="30"/>
  <c r="AT720" i="30"/>
  <c r="AA712" i="30"/>
  <c r="AD712" i="30"/>
  <c r="AN704" i="30"/>
  <c r="AQ704" i="30"/>
  <c r="X696" i="30"/>
  <c r="U696" i="30"/>
  <c r="AQ931" i="30"/>
  <c r="AN931" i="30"/>
  <c r="AW781" i="30"/>
  <c r="AT781" i="30"/>
  <c r="AQ546" i="30"/>
  <c r="AN546" i="30"/>
  <c r="AG531" i="30"/>
  <c r="D516" i="30"/>
  <c r="R508" i="30"/>
  <c r="O508" i="30"/>
  <c r="AT500" i="30"/>
  <c r="AW500" i="30"/>
  <c r="AA484" i="30"/>
  <c r="AD484" i="30"/>
  <c r="AQ476" i="30"/>
  <c r="AN476" i="30"/>
  <c r="X452" i="30"/>
  <c r="U452" i="30"/>
  <c r="AG443" i="30"/>
  <c r="R420" i="30"/>
  <c r="O420" i="30"/>
  <c r="AT412" i="30"/>
  <c r="AW412" i="30"/>
  <c r="Z404" i="30"/>
  <c r="AQ388" i="30"/>
  <c r="AN388" i="30"/>
  <c r="X372" i="30"/>
  <c r="U372" i="30"/>
  <c r="AK355" i="30"/>
  <c r="AH355" i="30"/>
  <c r="R340" i="30"/>
  <c r="O340" i="30"/>
  <c r="AS324" i="30"/>
  <c r="AA316" i="30"/>
  <c r="AD316" i="30"/>
  <c r="AQ308" i="30"/>
  <c r="AN308" i="30"/>
  <c r="R292" i="30"/>
  <c r="O292" i="30"/>
  <c r="AT545" i="30"/>
  <c r="AW545" i="30"/>
  <c r="AH284" i="30"/>
  <c r="AK284" i="30"/>
  <c r="O269" i="30"/>
  <c r="R269" i="30"/>
  <c r="AT261" i="30"/>
  <c r="AW261" i="30"/>
  <c r="Z253" i="30"/>
  <c r="AQ237" i="30"/>
  <c r="AN237" i="30"/>
  <c r="X229" i="30"/>
  <c r="U229" i="30"/>
  <c r="AH220" i="30"/>
  <c r="AK220" i="30"/>
  <c r="O205" i="30"/>
  <c r="R205" i="30"/>
  <c r="AT197" i="30"/>
  <c r="AW197" i="30"/>
  <c r="AD189" i="30"/>
  <c r="AA189" i="30"/>
  <c r="AQ173" i="30"/>
  <c r="AN173" i="30"/>
  <c r="X165" i="30"/>
  <c r="U165" i="30"/>
  <c r="AH156" i="30"/>
  <c r="AK156" i="30"/>
  <c r="O141" i="30"/>
  <c r="R141" i="30"/>
  <c r="AT133" i="30"/>
  <c r="AW133" i="30"/>
  <c r="AD125" i="30"/>
  <c r="AA125" i="30"/>
  <c r="AQ109" i="30"/>
  <c r="AN109" i="30"/>
  <c r="X101" i="30"/>
  <c r="U101" i="30"/>
  <c r="AW33" i="30"/>
  <c r="AT33" i="30"/>
  <c r="AD41" i="30"/>
  <c r="AA41" i="30"/>
  <c r="AD49" i="30"/>
  <c r="AA49" i="30"/>
  <c r="AW888" i="30"/>
  <c r="AT888" i="30"/>
  <c r="AA832" i="30"/>
  <c r="AD832" i="30"/>
  <c r="X761" i="30"/>
  <c r="U761" i="30"/>
  <c r="AW670" i="30"/>
  <c r="AT670" i="30"/>
  <c r="AD622" i="30"/>
  <c r="AA622" i="30"/>
  <c r="AQ574" i="30"/>
  <c r="AN574" i="30"/>
  <c r="R517" i="30"/>
  <c r="O517" i="30"/>
  <c r="AT469" i="30"/>
  <c r="AW469" i="30"/>
  <c r="AA413" i="30"/>
  <c r="AD413" i="30"/>
  <c r="AQ365" i="30"/>
  <c r="AN365" i="30"/>
  <c r="AQ554" i="30"/>
  <c r="AN554" i="30"/>
  <c r="T254" i="30"/>
  <c r="AH197" i="30"/>
  <c r="AK197" i="30"/>
  <c r="D142" i="30"/>
  <c r="AN40" i="30"/>
  <c r="AQ40" i="30"/>
  <c r="AD1020" i="30"/>
  <c r="AA1020" i="30"/>
  <c r="X1004" i="30"/>
  <c r="U1004" i="30"/>
  <c r="AK995" i="30"/>
  <c r="AH995" i="30"/>
  <c r="R980" i="30"/>
  <c r="O980" i="30"/>
  <c r="AT972" i="30"/>
  <c r="AW972" i="30"/>
  <c r="AT963" i="30"/>
  <c r="AW963" i="30"/>
  <c r="AW917" i="30"/>
  <c r="AT917" i="30"/>
  <c r="AK869" i="30"/>
  <c r="AH869" i="30"/>
  <c r="R854" i="30"/>
  <c r="O854" i="30"/>
  <c r="AW846" i="30"/>
  <c r="AT846" i="30"/>
  <c r="AA838" i="30"/>
  <c r="AD838" i="30"/>
  <c r="AN830" i="30"/>
  <c r="AQ830" i="30"/>
  <c r="X822" i="30"/>
  <c r="U822" i="30"/>
  <c r="X798" i="30"/>
  <c r="U798" i="30"/>
  <c r="AD790" i="30"/>
  <c r="AA790" i="30"/>
  <c r="AK965" i="30"/>
  <c r="AH965" i="30"/>
  <c r="AK918" i="30"/>
  <c r="AH918" i="30"/>
  <c r="R895" i="30"/>
  <c r="O895" i="30"/>
  <c r="AT961" i="30"/>
  <c r="AW961" i="30"/>
  <c r="AW899" i="30"/>
  <c r="AT899" i="30"/>
  <c r="AK774" i="30"/>
  <c r="AH774" i="30"/>
  <c r="R759" i="30"/>
  <c r="O759" i="30"/>
  <c r="AW743" i="30"/>
  <c r="AT743" i="30"/>
  <c r="AA735" i="30"/>
  <c r="AD735" i="30"/>
  <c r="AN727" i="30"/>
  <c r="AQ727" i="30"/>
  <c r="X719" i="30"/>
  <c r="U719" i="30"/>
  <c r="AK702" i="30"/>
  <c r="AH702" i="30"/>
  <c r="AA905" i="30"/>
  <c r="AD905" i="30"/>
  <c r="AA787" i="30"/>
  <c r="AD787" i="30"/>
  <c r="D913" i="30"/>
  <c r="R668" i="30"/>
  <c r="O668" i="30"/>
  <c r="AW652" i="30"/>
  <c r="AT652" i="30"/>
  <c r="AD644" i="30"/>
  <c r="AA644" i="30"/>
  <c r="AQ636" i="30"/>
  <c r="AN636" i="30"/>
  <c r="U628" i="30"/>
  <c r="X628" i="30"/>
  <c r="AH619" i="30"/>
  <c r="AK619" i="30"/>
  <c r="R604" i="30"/>
  <c r="O604" i="30"/>
  <c r="AW588" i="30"/>
  <c r="AT588" i="30"/>
  <c r="AD580" i="30"/>
  <c r="AA580" i="30"/>
  <c r="AQ572" i="30"/>
  <c r="AN572" i="30"/>
  <c r="U564" i="30"/>
  <c r="X564" i="30"/>
  <c r="AS531" i="30"/>
  <c r="AA523" i="30"/>
  <c r="AD523" i="30"/>
  <c r="AQ515" i="30"/>
  <c r="AN515" i="30"/>
  <c r="X467" i="30"/>
  <c r="U467" i="30"/>
  <c r="AK458" i="30"/>
  <c r="AH458" i="30"/>
  <c r="R435" i="30"/>
  <c r="O435" i="30"/>
  <c r="AS427" i="30"/>
  <c r="AA419" i="30"/>
  <c r="AD419" i="30"/>
  <c r="AQ403" i="30"/>
  <c r="AN403" i="30"/>
  <c r="X387" i="30"/>
  <c r="U387" i="30"/>
  <c r="AK354" i="30"/>
  <c r="AH354" i="30"/>
  <c r="D339" i="30"/>
  <c r="R331" i="30"/>
  <c r="O331" i="30"/>
  <c r="AT323" i="30"/>
  <c r="AW323" i="30"/>
  <c r="AA307" i="30"/>
  <c r="AD307" i="30"/>
  <c r="AQ299" i="30"/>
  <c r="AN299" i="30"/>
  <c r="AT541" i="30"/>
  <c r="AW541" i="30"/>
  <c r="AT544" i="30"/>
  <c r="AW544" i="30"/>
  <c r="AH283" i="30"/>
  <c r="AK283" i="30"/>
  <c r="O268" i="30"/>
  <c r="R268" i="30"/>
  <c r="AT260" i="30"/>
  <c r="AW260" i="30"/>
  <c r="AD252" i="30"/>
  <c r="AA252" i="30"/>
  <c r="AQ236" i="30"/>
  <c r="AN236" i="30"/>
  <c r="X228" i="30"/>
  <c r="U228" i="30"/>
  <c r="AH219" i="30"/>
  <c r="AK219" i="30"/>
  <c r="O204" i="30"/>
  <c r="R204" i="30"/>
  <c r="AT196" i="30"/>
  <c r="AW196" i="30"/>
  <c r="AD188" i="30"/>
  <c r="AA188" i="30"/>
  <c r="AQ172" i="30"/>
  <c r="AN172" i="30"/>
  <c r="T164" i="30"/>
  <c r="AH155" i="30"/>
  <c r="AK155" i="30"/>
  <c r="O140" i="30"/>
  <c r="R140" i="30"/>
  <c r="AT132" i="30"/>
  <c r="AW132" i="30"/>
  <c r="AD124" i="30"/>
  <c r="AA124" i="30"/>
  <c r="AQ108" i="30"/>
  <c r="AN108" i="30"/>
  <c r="X100" i="30"/>
  <c r="U100" i="30"/>
  <c r="AW34" i="30"/>
  <c r="AT34" i="30"/>
  <c r="AW42" i="30"/>
  <c r="AT42" i="30"/>
  <c r="AK49" i="30"/>
  <c r="AH49" i="30"/>
  <c r="N1030" i="30"/>
  <c r="AA998" i="30"/>
  <c r="AD998" i="30"/>
  <c r="X880" i="30"/>
  <c r="U880" i="30"/>
  <c r="X792" i="30"/>
  <c r="U792" i="30"/>
  <c r="R729" i="30"/>
  <c r="O729" i="30"/>
  <c r="M968" i="30"/>
  <c r="AD968" i="30" s="1"/>
  <c r="AG629" i="30"/>
  <c r="AQ501" i="30"/>
  <c r="AN501" i="30"/>
  <c r="X397" i="30"/>
  <c r="U397" i="30"/>
  <c r="AK356" i="30"/>
  <c r="AH356" i="30"/>
  <c r="D270" i="30"/>
  <c r="N222" i="30"/>
  <c r="AT166" i="30"/>
  <c r="AW166" i="30"/>
  <c r="AD118" i="30"/>
  <c r="AA118" i="30"/>
  <c r="X1011" i="30"/>
  <c r="U1011" i="30"/>
  <c r="AK1002" i="30"/>
  <c r="AH1002" i="30"/>
  <c r="R987" i="30"/>
  <c r="O987" i="30"/>
  <c r="AT979" i="30"/>
  <c r="AW979" i="30"/>
  <c r="O940" i="30"/>
  <c r="R940" i="30"/>
  <c r="AA959" i="30"/>
  <c r="AD959" i="30"/>
  <c r="AK884" i="30"/>
  <c r="AH884" i="30"/>
  <c r="R869" i="30"/>
  <c r="O869" i="30"/>
  <c r="AW861" i="30"/>
  <c r="AT861" i="30"/>
  <c r="AW845" i="30"/>
  <c r="AT845" i="30"/>
  <c r="AA837" i="30"/>
  <c r="AD837" i="30"/>
  <c r="AN829" i="30"/>
  <c r="AQ829" i="30"/>
  <c r="X821" i="30"/>
  <c r="U821" i="30"/>
  <c r="AK804" i="30"/>
  <c r="AH804" i="30"/>
  <c r="X797" i="30"/>
  <c r="U797" i="30"/>
  <c r="X962" i="30"/>
  <c r="U962" i="30"/>
  <c r="X957" i="30"/>
  <c r="U957" i="30"/>
  <c r="AA946" i="30"/>
  <c r="AD946" i="30"/>
  <c r="AQ786" i="30"/>
  <c r="AN786" i="30"/>
  <c r="AA774" i="30"/>
  <c r="AD774" i="30"/>
  <c r="AN766" i="30"/>
  <c r="AQ766" i="30"/>
  <c r="X758" i="30"/>
  <c r="U758" i="30"/>
  <c r="AK741" i="30"/>
  <c r="AH741" i="30"/>
  <c r="R726" i="30"/>
  <c r="O726" i="30"/>
  <c r="AW710" i="30"/>
  <c r="AT710" i="30"/>
  <c r="AA702" i="30"/>
  <c r="AD702" i="30"/>
  <c r="AN694" i="30"/>
  <c r="AQ694" i="30"/>
  <c r="X686" i="30"/>
  <c r="U686" i="30"/>
  <c r="AD785" i="30"/>
  <c r="AA785" i="30"/>
  <c r="X779" i="30"/>
  <c r="U779" i="30"/>
  <c r="U675" i="30"/>
  <c r="X675" i="30"/>
  <c r="U667" i="30"/>
  <c r="X667" i="30"/>
  <c r="AH658" i="30"/>
  <c r="AK658" i="30"/>
  <c r="R643" i="30"/>
  <c r="O643" i="30"/>
  <c r="AW627" i="30"/>
  <c r="AT627" i="30"/>
  <c r="AD619" i="30"/>
  <c r="AA619" i="30"/>
  <c r="AQ611" i="30"/>
  <c r="AN611" i="30"/>
  <c r="U603" i="30"/>
  <c r="X603" i="30"/>
  <c r="AH594" i="30"/>
  <c r="AK594" i="30"/>
  <c r="R579" i="30"/>
  <c r="O579" i="30"/>
  <c r="AW563" i="30"/>
  <c r="AT563" i="30"/>
  <c r="AK537" i="30"/>
  <c r="AH537" i="30"/>
  <c r="R522" i="30"/>
  <c r="O522" i="30"/>
  <c r="AT514" i="30"/>
  <c r="AW514" i="30"/>
  <c r="AA506" i="30"/>
  <c r="AD506" i="30"/>
  <c r="AQ498" i="30"/>
  <c r="AN498" i="30"/>
  <c r="X482" i="30"/>
  <c r="U482" i="30"/>
  <c r="AK473" i="30"/>
  <c r="AH473" i="30"/>
  <c r="R458" i="30"/>
  <c r="O458" i="30"/>
  <c r="AT450" i="30"/>
  <c r="AW450" i="30"/>
  <c r="Z442" i="30"/>
  <c r="AQ434" i="30"/>
  <c r="AN434" i="30"/>
  <c r="X418" i="30"/>
  <c r="U418" i="30"/>
  <c r="AK409" i="30"/>
  <c r="AH409" i="30"/>
  <c r="R394" i="30"/>
  <c r="O394" i="30"/>
  <c r="AT386" i="30"/>
  <c r="AW386" i="30"/>
  <c r="AA378" i="30"/>
  <c r="AD378" i="30"/>
  <c r="AQ370" i="30"/>
  <c r="AN370" i="30"/>
  <c r="X354" i="30"/>
  <c r="U354" i="30"/>
  <c r="AK345" i="30"/>
  <c r="AH345" i="30"/>
  <c r="R330" i="30"/>
  <c r="O330" i="30"/>
  <c r="AT322" i="30"/>
  <c r="AW322" i="30"/>
  <c r="AA314" i="30"/>
  <c r="AD314" i="30"/>
  <c r="AQ306" i="30"/>
  <c r="AN306" i="30"/>
  <c r="AQ555" i="30"/>
  <c r="AN555" i="30"/>
  <c r="AW550" i="30"/>
  <c r="AT550" i="30"/>
  <c r="AQ542" i="30"/>
  <c r="AN542" i="30"/>
  <c r="O275" i="30"/>
  <c r="R275" i="30"/>
  <c r="AT267" i="30"/>
  <c r="AW267" i="30"/>
  <c r="AD259" i="30"/>
  <c r="AA259" i="30"/>
  <c r="AQ243" i="30"/>
  <c r="AN243" i="30"/>
  <c r="X235" i="30"/>
  <c r="U235" i="30"/>
  <c r="AH226" i="30"/>
  <c r="AK226" i="30"/>
  <c r="O211" i="30"/>
  <c r="R211" i="30"/>
  <c r="AT203" i="30"/>
  <c r="AW203" i="30"/>
  <c r="AD195" i="30"/>
  <c r="AA195" i="30"/>
  <c r="AQ179" i="30"/>
  <c r="AN179" i="30"/>
  <c r="X171" i="30"/>
  <c r="U171" i="30"/>
  <c r="AH162" i="30"/>
  <c r="AK162" i="30"/>
  <c r="O147" i="30"/>
  <c r="R147" i="30"/>
  <c r="AT139" i="30"/>
  <c r="AW139" i="30"/>
  <c r="AD131" i="30"/>
  <c r="AA131" i="30"/>
  <c r="AQ115" i="30"/>
  <c r="AN115" i="30"/>
  <c r="X107" i="30"/>
  <c r="U107" i="30"/>
  <c r="AH98" i="30"/>
  <c r="AK98" i="30"/>
  <c r="AW35" i="30"/>
  <c r="AT35" i="30"/>
  <c r="D43" i="30"/>
  <c r="AN51" i="30"/>
  <c r="AQ51" i="30"/>
  <c r="Z1050" i="30"/>
  <c r="AS1050" i="30"/>
  <c r="N1050" i="30"/>
  <c r="M1050" i="30"/>
  <c r="T1050" i="30"/>
  <c r="AG1049" i="30"/>
  <c r="AM1050" i="30"/>
  <c r="Z1082" i="30"/>
  <c r="AS1082" i="30"/>
  <c r="N1082" i="30"/>
  <c r="M1082" i="30"/>
  <c r="T1082" i="30"/>
  <c r="AG1081" i="30"/>
  <c r="AM1082" i="30"/>
  <c r="Z1114" i="30"/>
  <c r="AS1114" i="30"/>
  <c r="N1114" i="30"/>
  <c r="M1114" i="30"/>
  <c r="T1114" i="30"/>
  <c r="AG1113" i="30"/>
  <c r="AM1114" i="30"/>
  <c r="Z1183" i="30"/>
  <c r="AS1183" i="30"/>
  <c r="N1183" i="30"/>
  <c r="M1183" i="30"/>
  <c r="T1183" i="30"/>
  <c r="AG1182" i="30"/>
  <c r="AM1183" i="30"/>
  <c r="N1047" i="30"/>
  <c r="M1047" i="30"/>
  <c r="T1047" i="30"/>
  <c r="AG1046" i="30"/>
  <c r="AM1047" i="30"/>
  <c r="Z1047" i="30"/>
  <c r="AS1047" i="30"/>
  <c r="N1079" i="30"/>
  <c r="M1079" i="30"/>
  <c r="T1079" i="30"/>
  <c r="AG1078" i="30"/>
  <c r="AM1079" i="30"/>
  <c r="Z1079" i="30"/>
  <c r="AS1079" i="30"/>
  <c r="N1111" i="30"/>
  <c r="M1111" i="30"/>
  <c r="T1111" i="30"/>
  <c r="AG1110" i="30"/>
  <c r="AM1111" i="30"/>
  <c r="Z1111" i="30"/>
  <c r="AS1111" i="30"/>
  <c r="Z1159" i="30"/>
  <c r="AS1159" i="30"/>
  <c r="N1159" i="30"/>
  <c r="M1159" i="30"/>
  <c r="T1159" i="30"/>
  <c r="AG1158" i="30"/>
  <c r="AM1159" i="30"/>
  <c r="T1040" i="30"/>
  <c r="AG1039" i="30"/>
  <c r="AM1040" i="30"/>
  <c r="Z1040" i="30"/>
  <c r="AS1040" i="30"/>
  <c r="N1040" i="30"/>
  <c r="M1040" i="30"/>
  <c r="T1072" i="30"/>
  <c r="AG1071" i="30"/>
  <c r="AM1072" i="30"/>
  <c r="Z1072" i="30"/>
  <c r="AS1072" i="30"/>
  <c r="N1072" i="30"/>
  <c r="M1072" i="30"/>
  <c r="T1104" i="30"/>
  <c r="AG1103" i="30"/>
  <c r="AM1104" i="30"/>
  <c r="Z1104" i="30"/>
  <c r="AS1104" i="30"/>
  <c r="N1104" i="30"/>
  <c r="M1104" i="30"/>
  <c r="Z1167" i="30"/>
  <c r="AS1167" i="30"/>
  <c r="N1167" i="30"/>
  <c r="M1167" i="30"/>
  <c r="T1167" i="30"/>
  <c r="AG1166" i="30"/>
  <c r="AM1167" i="30"/>
  <c r="R1039" i="30"/>
  <c r="O1039" i="30"/>
  <c r="AM1069" i="30"/>
  <c r="Z1069" i="30"/>
  <c r="AS1069" i="30"/>
  <c r="N1069" i="30"/>
  <c r="M1069" i="30"/>
  <c r="AG1068" i="30"/>
  <c r="T1069" i="30"/>
  <c r="AM1101" i="30"/>
  <c r="Z1101" i="30"/>
  <c r="AS1101" i="30"/>
  <c r="N1101" i="30"/>
  <c r="M1101" i="30"/>
  <c r="AG1100" i="30"/>
  <c r="T1101" i="30"/>
  <c r="AM1133" i="30"/>
  <c r="Z1133" i="30"/>
  <c r="AS1133" i="30"/>
  <c r="N1133" i="30"/>
  <c r="M1133" i="30"/>
  <c r="AG1132" i="30"/>
  <c r="T1133" i="30"/>
  <c r="AS1148" i="30"/>
  <c r="N1148" i="30"/>
  <c r="M1148" i="30"/>
  <c r="T1148" i="30"/>
  <c r="AG1147" i="30"/>
  <c r="AM1148" i="30"/>
  <c r="Z1148" i="30"/>
  <c r="AS1180" i="30"/>
  <c r="N1180" i="30"/>
  <c r="M1180" i="30"/>
  <c r="T1180" i="30"/>
  <c r="AG1179" i="30"/>
  <c r="AM1180" i="30"/>
  <c r="Z1180" i="30"/>
  <c r="AS1212" i="30"/>
  <c r="N1212" i="30"/>
  <c r="M1212" i="30"/>
  <c r="T1212" i="30"/>
  <c r="AG1211" i="30"/>
  <c r="AM1212" i="30"/>
  <c r="Z1212" i="30"/>
  <c r="AS1244" i="30"/>
  <c r="N1244" i="30"/>
  <c r="M1244" i="30"/>
  <c r="T1244" i="30"/>
  <c r="AG1243" i="30"/>
  <c r="AM1244" i="30"/>
  <c r="Z1244" i="30"/>
  <c r="M1169" i="30"/>
  <c r="T1169" i="30"/>
  <c r="AG1168" i="30"/>
  <c r="AM1169" i="30"/>
  <c r="Z1169" i="30"/>
  <c r="AS1169" i="30"/>
  <c r="N1169" i="30"/>
  <c r="M1201" i="30"/>
  <c r="T1201" i="30"/>
  <c r="AG1200" i="30"/>
  <c r="AM1201" i="30"/>
  <c r="Z1201" i="30"/>
  <c r="AS1201" i="30"/>
  <c r="N1201" i="30"/>
  <c r="M1233" i="30"/>
  <c r="T1233" i="30"/>
  <c r="AG1232" i="30"/>
  <c r="AM1233" i="30"/>
  <c r="Z1233" i="30"/>
  <c r="AS1233" i="30"/>
  <c r="N1233" i="30"/>
  <c r="T1150" i="30"/>
  <c r="AG1149" i="30"/>
  <c r="AM1150" i="30"/>
  <c r="Z1150" i="30"/>
  <c r="AS1150" i="30"/>
  <c r="N1150" i="30"/>
  <c r="M1150" i="30"/>
  <c r="T1182" i="30"/>
  <c r="AG1181" i="30"/>
  <c r="AM1182" i="30"/>
  <c r="Z1182" i="30"/>
  <c r="AS1182" i="30"/>
  <c r="N1182" i="30"/>
  <c r="M1182" i="30"/>
  <c r="T1214" i="30"/>
  <c r="AG1213" i="30"/>
  <c r="AM1214" i="30"/>
  <c r="Z1214" i="30"/>
  <c r="AS1214" i="30"/>
  <c r="N1214" i="30"/>
  <c r="M1214" i="30"/>
  <c r="T1251" i="30"/>
  <c r="AG1250" i="30"/>
  <c r="AM1251" i="30"/>
  <c r="Z1251" i="30"/>
  <c r="AS1251" i="30"/>
  <c r="N1251" i="30"/>
  <c r="M1251" i="30"/>
  <c r="AS1265" i="30"/>
  <c r="N1265" i="30"/>
  <c r="M1265" i="30"/>
  <c r="T1265" i="30"/>
  <c r="AG1264" i="30"/>
  <c r="AM1265" i="30"/>
  <c r="Z1265" i="30"/>
  <c r="Z1297" i="30"/>
  <c r="AS1297" i="30"/>
  <c r="N1297" i="30"/>
  <c r="M1297" i="30"/>
  <c r="T1297" i="30"/>
  <c r="AG1296" i="30"/>
  <c r="AM1297" i="30"/>
  <c r="Z1329" i="30"/>
  <c r="AS1329" i="30"/>
  <c r="N1329" i="30"/>
  <c r="M1329" i="30"/>
  <c r="T1329" i="30"/>
  <c r="AG1328" i="30"/>
  <c r="AM1329" i="30"/>
  <c r="Z1361" i="30"/>
  <c r="AS1361" i="30"/>
  <c r="N1361" i="30"/>
  <c r="M1361" i="30"/>
  <c r="T1361" i="30"/>
  <c r="AG1360" i="30"/>
  <c r="AM1361" i="30"/>
  <c r="N1274" i="30"/>
  <c r="M1274" i="30"/>
  <c r="T1274" i="30"/>
  <c r="AG1273" i="30"/>
  <c r="AM1274" i="30"/>
  <c r="Z1274" i="30"/>
  <c r="AS1274" i="30"/>
  <c r="N1306" i="30"/>
  <c r="M1306" i="30"/>
  <c r="T1306" i="30"/>
  <c r="AG1305" i="30"/>
  <c r="AM1306" i="30"/>
  <c r="Z1306" i="30"/>
  <c r="AS1306" i="30"/>
  <c r="N1338" i="30"/>
  <c r="M1338" i="30"/>
  <c r="T1338" i="30"/>
  <c r="AG1337" i="30"/>
  <c r="AM1338" i="30"/>
  <c r="Z1338" i="30"/>
  <c r="AS1338" i="30"/>
  <c r="T1259" i="30"/>
  <c r="AG1258" i="30"/>
  <c r="AM1259" i="30"/>
  <c r="Z1259" i="30"/>
  <c r="AS1259" i="30"/>
  <c r="N1259" i="30"/>
  <c r="M1259" i="30"/>
  <c r="T1291" i="30"/>
  <c r="AG1290" i="30"/>
  <c r="AM1291" i="30"/>
  <c r="Z1291" i="30"/>
  <c r="AS1291" i="30"/>
  <c r="N1291" i="30"/>
  <c r="M1291" i="30"/>
  <c r="T1323" i="30"/>
  <c r="AG1322" i="30"/>
  <c r="AM1323" i="30"/>
  <c r="Z1323" i="30"/>
  <c r="AS1323" i="30"/>
  <c r="N1323" i="30"/>
  <c r="M1323" i="30"/>
  <c r="T1355" i="30"/>
  <c r="AG1354" i="30"/>
  <c r="AM1355" i="30"/>
  <c r="Z1355" i="30"/>
  <c r="AS1355" i="30"/>
  <c r="N1355" i="30"/>
  <c r="M1355" i="30"/>
  <c r="AM1280" i="30"/>
  <c r="Z1280" i="30"/>
  <c r="AS1280" i="30"/>
  <c r="N1280" i="30"/>
  <c r="M1280" i="30"/>
  <c r="T1280" i="30"/>
  <c r="AG1279" i="30"/>
  <c r="AM1312" i="30"/>
  <c r="Z1312" i="30"/>
  <c r="AS1312" i="30"/>
  <c r="N1312" i="30"/>
  <c r="M1312" i="30"/>
  <c r="T1312" i="30"/>
  <c r="AG1311" i="30"/>
  <c r="AM1344" i="30"/>
  <c r="Z1344" i="30"/>
  <c r="AS1344" i="30"/>
  <c r="N1344" i="30"/>
  <c r="M1344" i="30"/>
  <c r="T1344" i="30"/>
  <c r="AG1343" i="30"/>
  <c r="AS1364" i="30"/>
  <c r="N1364" i="30"/>
  <c r="T1364" i="30"/>
  <c r="AM1364" i="30"/>
  <c r="M1364" i="30"/>
  <c r="Z1364" i="30"/>
  <c r="AG1363" i="30"/>
  <c r="Z1396" i="30"/>
  <c r="AS1396" i="30"/>
  <c r="N1396" i="30"/>
  <c r="M1396" i="30"/>
  <c r="T1396" i="30"/>
  <c r="AG1395" i="30"/>
  <c r="AM1396" i="30"/>
  <c r="T1425" i="30"/>
  <c r="AG1424" i="30"/>
  <c r="AS1425" i="30"/>
  <c r="N1425" i="30"/>
  <c r="M1425" i="30"/>
  <c r="Z1425" i="30"/>
  <c r="AM1425" i="30"/>
  <c r="N1397" i="30"/>
  <c r="M1397" i="30"/>
  <c r="T1397" i="30"/>
  <c r="AG1396" i="30"/>
  <c r="AM1397" i="30"/>
  <c r="Z1397" i="30"/>
  <c r="AS1397" i="30"/>
  <c r="Z1434" i="30"/>
  <c r="N1434" i="30"/>
  <c r="M1434" i="30"/>
  <c r="T1434" i="30"/>
  <c r="AS1434" i="30"/>
  <c r="AM1434" i="30"/>
  <c r="AG1433" i="30"/>
  <c r="T1386" i="30"/>
  <c r="AG1385" i="30"/>
  <c r="AM1386" i="30"/>
  <c r="Z1386" i="30"/>
  <c r="AS1386" i="30"/>
  <c r="N1386" i="30"/>
  <c r="M1386" i="30"/>
  <c r="Z1430" i="30"/>
  <c r="M1430" i="30"/>
  <c r="N1430" i="30"/>
  <c r="AG1429" i="30"/>
  <c r="AS1430" i="30"/>
  <c r="T1430" i="30"/>
  <c r="AM1430" i="30"/>
  <c r="AM1399" i="30"/>
  <c r="Z1399" i="30"/>
  <c r="AS1399" i="30"/>
  <c r="N1399" i="30"/>
  <c r="M1399" i="30"/>
  <c r="AG1398" i="30"/>
  <c r="T1399" i="30"/>
  <c r="AS1427" i="30"/>
  <c r="T1427" i="30"/>
  <c r="AG1426" i="30"/>
  <c r="AM1427" i="30"/>
  <c r="Z1427" i="30"/>
  <c r="N1427" i="30"/>
  <c r="M1427" i="30"/>
  <c r="Z1459" i="30"/>
  <c r="AS1459" i="30"/>
  <c r="N1459" i="30"/>
  <c r="M1459" i="30"/>
  <c r="T1459" i="30"/>
  <c r="AG1458" i="30"/>
  <c r="AM1459" i="30"/>
  <c r="Z1501" i="30"/>
  <c r="AS1501" i="30"/>
  <c r="M1501" i="30"/>
  <c r="T1501" i="30"/>
  <c r="AG1500" i="30"/>
  <c r="AM1501" i="30"/>
  <c r="N1501" i="30"/>
  <c r="N1440" i="30"/>
  <c r="M1440" i="30"/>
  <c r="AM1440" i="30"/>
  <c r="Z1440" i="30"/>
  <c r="T1440" i="30"/>
  <c r="AG1439" i="30"/>
  <c r="AS1440" i="30"/>
  <c r="N1472" i="30"/>
  <c r="M1472" i="30"/>
  <c r="T1472" i="30"/>
  <c r="AG1471" i="30"/>
  <c r="AM1472" i="30"/>
  <c r="Z1472" i="30"/>
  <c r="AS1472" i="30"/>
  <c r="Z1505" i="30"/>
  <c r="AS1505" i="30"/>
  <c r="N1505" i="30"/>
  <c r="M1505" i="30"/>
  <c r="T1505" i="30"/>
  <c r="AG1504" i="30"/>
  <c r="AM1505" i="30"/>
  <c r="T1457" i="30"/>
  <c r="AG1456" i="30"/>
  <c r="AM1457" i="30"/>
  <c r="Z1457" i="30"/>
  <c r="AS1457" i="30"/>
  <c r="N1457" i="30"/>
  <c r="M1457" i="30"/>
  <c r="Z1513" i="30"/>
  <c r="AS1513" i="30"/>
  <c r="N1513" i="30"/>
  <c r="M1513" i="30"/>
  <c r="T1513" i="30"/>
  <c r="AG1512" i="30"/>
  <c r="AM1513" i="30"/>
  <c r="AM1466" i="30"/>
  <c r="Z1466" i="30"/>
  <c r="AS1466" i="30"/>
  <c r="N1466" i="30"/>
  <c r="M1466" i="30"/>
  <c r="AG1465" i="30"/>
  <c r="T1466" i="30"/>
  <c r="N1498" i="30"/>
  <c r="M1498" i="30"/>
  <c r="T1498" i="30"/>
  <c r="AG1497" i="30"/>
  <c r="AM1498" i="30"/>
  <c r="Z1498" i="30"/>
  <c r="AS1498" i="30"/>
  <c r="AS1530" i="30"/>
  <c r="N1530" i="30"/>
  <c r="M1530" i="30"/>
  <c r="T1530" i="30"/>
  <c r="AG1529" i="30"/>
  <c r="AM1530" i="30"/>
  <c r="Z1530" i="30"/>
  <c r="M1523" i="30"/>
  <c r="T1523" i="30"/>
  <c r="AG1522" i="30"/>
  <c r="AM1523" i="30"/>
  <c r="Z1523" i="30"/>
  <c r="AS1523" i="30"/>
  <c r="N1523" i="30"/>
  <c r="AM1496" i="30"/>
  <c r="AS1496" i="30"/>
  <c r="N1496" i="30"/>
  <c r="M1496" i="30"/>
  <c r="Z1496" i="30"/>
  <c r="T1496" i="30"/>
  <c r="AG1495" i="30"/>
  <c r="T1528" i="30"/>
  <c r="AG1527" i="30"/>
  <c r="AM1528" i="30"/>
  <c r="Z1528" i="30"/>
  <c r="AS1528" i="30"/>
  <c r="N1528" i="30"/>
  <c r="M1528" i="30"/>
  <c r="Z1557" i="30"/>
  <c r="AS1557" i="30"/>
  <c r="N1557" i="30"/>
  <c r="M1557" i="30"/>
  <c r="AM1557" i="30"/>
  <c r="T1557" i="30"/>
  <c r="AG1556" i="30"/>
  <c r="N1550" i="30"/>
  <c r="M1550" i="30"/>
  <c r="T1550" i="30"/>
  <c r="AG1549" i="30"/>
  <c r="AM1550" i="30"/>
  <c r="Z1550" i="30"/>
  <c r="AS1550" i="30"/>
  <c r="N1582" i="30"/>
  <c r="M1582" i="30"/>
  <c r="T1582" i="30"/>
  <c r="AG1581" i="30"/>
  <c r="AM1582" i="30"/>
  <c r="Z1582" i="30"/>
  <c r="AS1582" i="30"/>
  <c r="T1555" i="30"/>
  <c r="AG1554" i="30"/>
  <c r="AM1555" i="30"/>
  <c r="Z1555" i="30"/>
  <c r="N1555" i="30"/>
  <c r="M1555" i="30"/>
  <c r="AS1555" i="30"/>
  <c r="T1587" i="30"/>
  <c r="AG1586" i="30"/>
  <c r="AM1587" i="30"/>
  <c r="Z1587" i="30"/>
  <c r="N1587" i="30"/>
  <c r="M1587" i="30"/>
  <c r="AS1587" i="30"/>
  <c r="AM1568" i="30"/>
  <c r="Z1568" i="30"/>
  <c r="AS1568" i="30"/>
  <c r="N1568" i="30"/>
  <c r="T1568" i="30"/>
  <c r="AG1567" i="30"/>
  <c r="M1568" i="30"/>
  <c r="Z1594" i="30"/>
  <c r="AS1594" i="30"/>
  <c r="N1594" i="30"/>
  <c r="M1594" i="30"/>
  <c r="AM1594" i="30"/>
  <c r="AG1593" i="30"/>
  <c r="T1594" i="30"/>
  <c r="Z1626" i="30"/>
  <c r="AS1626" i="30"/>
  <c r="N1626" i="30"/>
  <c r="M1626" i="30"/>
  <c r="AM1626" i="30"/>
  <c r="AG1625" i="30"/>
  <c r="T1626" i="30"/>
  <c r="N1607" i="30"/>
  <c r="M1607" i="30"/>
  <c r="T1607" i="30"/>
  <c r="AG1606" i="30"/>
  <c r="AM1607" i="30"/>
  <c r="Z1607" i="30"/>
  <c r="AS1607" i="30"/>
  <c r="N1639" i="30"/>
  <c r="M1639" i="30"/>
  <c r="T1639" i="30"/>
  <c r="AG1638" i="30"/>
  <c r="AM1639" i="30"/>
  <c r="Z1639" i="30"/>
  <c r="AS1639" i="30"/>
  <c r="T1612" i="30"/>
  <c r="AG1611" i="30"/>
  <c r="AM1612" i="30"/>
  <c r="Z1612" i="30"/>
  <c r="N1612" i="30"/>
  <c r="M1612" i="30"/>
  <c r="AS1612" i="30"/>
  <c r="T1641" i="30"/>
  <c r="AM1641" i="30"/>
  <c r="N1641" i="30"/>
  <c r="AS1641" i="30"/>
  <c r="M1641" i="30"/>
  <c r="Z1641" i="30"/>
  <c r="AG1640" i="30"/>
  <c r="AM1621" i="30"/>
  <c r="Z1621" i="30"/>
  <c r="AS1621" i="30"/>
  <c r="N1621" i="30"/>
  <c r="T1621" i="30"/>
  <c r="AG1620" i="30"/>
  <c r="M1621" i="30"/>
  <c r="Z1655" i="30"/>
  <c r="AS1655" i="30"/>
  <c r="N1655" i="30"/>
  <c r="M1655" i="30"/>
  <c r="T1655" i="30"/>
  <c r="AG1654" i="30"/>
  <c r="AM1655" i="30"/>
  <c r="Z1687" i="30"/>
  <c r="AS1687" i="30"/>
  <c r="N1687" i="30"/>
  <c r="M1687" i="30"/>
  <c r="T1687" i="30"/>
  <c r="AG1686" i="30"/>
  <c r="AM1687" i="30"/>
  <c r="N1656" i="30"/>
  <c r="M1656" i="30"/>
  <c r="T1656" i="30"/>
  <c r="AG1655" i="30"/>
  <c r="AM1656" i="30"/>
  <c r="Z1656" i="30"/>
  <c r="AS1656" i="30"/>
  <c r="N1688" i="30"/>
  <c r="M1688" i="30"/>
  <c r="T1688" i="30"/>
  <c r="AG1687" i="30"/>
  <c r="AM1688" i="30"/>
  <c r="Z1688" i="30"/>
  <c r="AS1688" i="30"/>
  <c r="T1649" i="30"/>
  <c r="AG1648" i="30"/>
  <c r="AM1649" i="30"/>
  <c r="Z1649" i="30"/>
  <c r="AS1649" i="30"/>
  <c r="N1649" i="30"/>
  <c r="M1649" i="30"/>
  <c r="T1681" i="30"/>
  <c r="AG1680" i="30"/>
  <c r="AM1681" i="30"/>
  <c r="Z1681" i="30"/>
  <c r="AS1681" i="30"/>
  <c r="N1681" i="30"/>
  <c r="M1681" i="30"/>
  <c r="AM1658" i="30"/>
  <c r="Z1658" i="30"/>
  <c r="AS1658" i="30"/>
  <c r="N1658" i="30"/>
  <c r="M1658" i="30"/>
  <c r="T1658" i="30"/>
  <c r="AG1657" i="30"/>
  <c r="Z1714" i="30"/>
  <c r="AS1714" i="30"/>
  <c r="N1714" i="30"/>
  <c r="M1714" i="30"/>
  <c r="T1714" i="30"/>
  <c r="AG1713" i="30"/>
  <c r="AM1714" i="30"/>
  <c r="AS1711" i="30"/>
  <c r="N1711" i="30"/>
  <c r="M1711" i="30"/>
  <c r="T1711" i="30"/>
  <c r="AG1710" i="30"/>
  <c r="AM1711" i="30"/>
  <c r="Z1711" i="30"/>
  <c r="Z1786" i="30"/>
  <c r="AS1786" i="30"/>
  <c r="N1786" i="30"/>
  <c r="M1786" i="30"/>
  <c r="T1786" i="30"/>
  <c r="AG1785" i="30"/>
  <c r="AM1786" i="30"/>
  <c r="M1724" i="30"/>
  <c r="T1724" i="30"/>
  <c r="AG1723" i="30"/>
  <c r="AM1724" i="30"/>
  <c r="Z1724" i="30"/>
  <c r="AS1724" i="30"/>
  <c r="N1724" i="30"/>
  <c r="AM1697" i="30"/>
  <c r="Z1697" i="30"/>
  <c r="N1697" i="30"/>
  <c r="AS1697" i="30"/>
  <c r="M1697" i="30"/>
  <c r="AG1696" i="30"/>
  <c r="T1697" i="30"/>
  <c r="T1729" i="30"/>
  <c r="AG1728" i="30"/>
  <c r="AM1729" i="30"/>
  <c r="Z1729" i="30"/>
  <c r="AS1729" i="30"/>
  <c r="N1729" i="30"/>
  <c r="M1729" i="30"/>
  <c r="AS1783" i="30"/>
  <c r="N1783" i="30"/>
  <c r="M1783" i="30"/>
  <c r="T1783" i="30"/>
  <c r="AG1782" i="30"/>
  <c r="AM1783" i="30"/>
  <c r="Z1783" i="30"/>
  <c r="N1743" i="30"/>
  <c r="AM1743" i="30"/>
  <c r="T1743" i="30"/>
  <c r="AG1742" i="30"/>
  <c r="AS1743" i="30"/>
  <c r="Z1743" i="30"/>
  <c r="M1743" i="30"/>
  <c r="Z1778" i="30"/>
  <c r="AS1778" i="30"/>
  <c r="N1778" i="30"/>
  <c r="M1778" i="30"/>
  <c r="T1778" i="30"/>
  <c r="AG1777" i="30"/>
  <c r="AM1778" i="30"/>
  <c r="Z1782" i="30"/>
  <c r="AS1782" i="30"/>
  <c r="N1782" i="30"/>
  <c r="M1782" i="30"/>
  <c r="T1782" i="30"/>
  <c r="AG1781" i="30"/>
  <c r="AM1782" i="30"/>
  <c r="AS1761" i="30"/>
  <c r="AM1761" i="30"/>
  <c r="Z1761" i="30"/>
  <c r="N1761" i="30"/>
  <c r="M1761" i="30"/>
  <c r="T1761" i="30"/>
  <c r="AG1760" i="30"/>
  <c r="Z1827" i="30"/>
  <c r="AS1827" i="30"/>
  <c r="N1827" i="30"/>
  <c r="M1827" i="30"/>
  <c r="T1827" i="30"/>
  <c r="AM1827" i="30"/>
  <c r="AG1826" i="30"/>
  <c r="M1792" i="30"/>
  <c r="T1792" i="30"/>
  <c r="AG1791" i="30"/>
  <c r="AM1792" i="30"/>
  <c r="AS1792" i="30"/>
  <c r="Z1792" i="30"/>
  <c r="N1792" i="30"/>
  <c r="T1835" i="30"/>
  <c r="AG1834" i="30"/>
  <c r="Z1835" i="30"/>
  <c r="AS1835" i="30"/>
  <c r="N1835" i="30"/>
  <c r="M1835" i="30"/>
  <c r="AM1835" i="30"/>
  <c r="T1789" i="30"/>
  <c r="AG1788" i="30"/>
  <c r="AM1789" i="30"/>
  <c r="Z1789" i="30"/>
  <c r="AS1789" i="30"/>
  <c r="M1789" i="30"/>
  <c r="N1789" i="30"/>
  <c r="Z1821" i="30"/>
  <c r="AS1821" i="30"/>
  <c r="AM1821" i="30"/>
  <c r="T1821" i="30"/>
  <c r="N1821" i="30"/>
  <c r="M1821" i="30"/>
  <c r="AG1820" i="30"/>
  <c r="T1854" i="30"/>
  <c r="AG1853" i="30"/>
  <c r="Z1854" i="30"/>
  <c r="N1854" i="30"/>
  <c r="AS1854" i="30"/>
  <c r="AM1854" i="30"/>
  <c r="M1854" i="30"/>
  <c r="AM1826" i="30"/>
  <c r="Z1826" i="30"/>
  <c r="AS1826" i="30"/>
  <c r="N1826" i="30"/>
  <c r="T1826" i="30"/>
  <c r="M1826" i="30"/>
  <c r="AG1825" i="30"/>
  <c r="AS1851" i="30"/>
  <c r="N1851" i="30"/>
  <c r="Z1851" i="30"/>
  <c r="M1851" i="30"/>
  <c r="AM1851" i="30"/>
  <c r="T1851" i="30"/>
  <c r="AG1850" i="30"/>
  <c r="AM1844" i="30"/>
  <c r="AS1844" i="30"/>
  <c r="N1844" i="30"/>
  <c r="M1844" i="30"/>
  <c r="Z1844" i="30"/>
  <c r="AG1843" i="30"/>
  <c r="T1844" i="30"/>
  <c r="Z1873" i="30"/>
  <c r="N1873" i="30"/>
  <c r="T1873" i="30"/>
  <c r="AS1873" i="30"/>
  <c r="M1873" i="30"/>
  <c r="AG1872" i="30"/>
  <c r="AM1873" i="30"/>
  <c r="N1886" i="30"/>
  <c r="M1886" i="30"/>
  <c r="Z1886" i="30"/>
  <c r="AS1886" i="30"/>
  <c r="AM1886" i="30"/>
  <c r="AG1885" i="30"/>
  <c r="T1886" i="30"/>
  <c r="Z1881" i="30"/>
  <c r="AS1881" i="30"/>
  <c r="N1881" i="30"/>
  <c r="AM1881" i="30"/>
  <c r="AG1880" i="30"/>
  <c r="M1881" i="30"/>
  <c r="T1881" i="30"/>
  <c r="T1879" i="30"/>
  <c r="AG1878" i="30"/>
  <c r="AM1879" i="30"/>
  <c r="N1879" i="30"/>
  <c r="M1879" i="30"/>
  <c r="Z1879" i="30"/>
  <c r="AS1879" i="30"/>
  <c r="AM1880" i="30"/>
  <c r="Z1880" i="30"/>
  <c r="T1880" i="30"/>
  <c r="AG1879" i="30"/>
  <c r="AS1880" i="30"/>
  <c r="N1880" i="30"/>
  <c r="M1880" i="30"/>
  <c r="Z1910" i="30"/>
  <c r="AS1910" i="30"/>
  <c r="N1910" i="30"/>
  <c r="T1910" i="30"/>
  <c r="AG1909" i="30"/>
  <c r="AM1910" i="30"/>
  <c r="M1910" i="30"/>
  <c r="AS1943" i="30"/>
  <c r="N1943" i="30"/>
  <c r="AG1942" i="30"/>
  <c r="T1943" i="30"/>
  <c r="AM1943" i="30"/>
  <c r="M1943" i="30"/>
  <c r="Z1943" i="30"/>
  <c r="N1915" i="30"/>
  <c r="AM1915" i="30"/>
  <c r="T1915" i="30"/>
  <c r="AG1914" i="30"/>
  <c r="Z1915" i="30"/>
  <c r="AS1915" i="30"/>
  <c r="M1915" i="30"/>
  <c r="T1924" i="30"/>
  <c r="AG1923" i="30"/>
  <c r="AM1924" i="30"/>
  <c r="Z1924" i="30"/>
  <c r="N1924" i="30"/>
  <c r="M1924" i="30"/>
  <c r="AS1924" i="30"/>
  <c r="AM1925" i="30"/>
  <c r="Z1925" i="30"/>
  <c r="N1925" i="30"/>
  <c r="T1925" i="30"/>
  <c r="AG1924" i="30"/>
  <c r="AS1925" i="30"/>
  <c r="M1925" i="30"/>
  <c r="AM1934" i="30"/>
  <c r="Z1934" i="30"/>
  <c r="AS1934" i="30"/>
  <c r="N1934" i="30"/>
  <c r="M1934" i="30"/>
  <c r="T1934" i="30"/>
  <c r="AG1933" i="30"/>
  <c r="T1947" i="30"/>
  <c r="AG1946" i="30"/>
  <c r="N1947" i="30"/>
  <c r="AM1947" i="30"/>
  <c r="Z1947" i="30"/>
  <c r="M1947" i="30"/>
  <c r="AS1947" i="30"/>
  <c r="AS1945" i="30"/>
  <c r="AM1945" i="30"/>
  <c r="AG1944" i="30"/>
  <c r="T1945" i="30"/>
  <c r="Z1945" i="30"/>
  <c r="N1945" i="30"/>
  <c r="M1945" i="30"/>
  <c r="M1954" i="30"/>
  <c r="T1954" i="30"/>
  <c r="AG1953" i="30"/>
  <c r="AM1954" i="30"/>
  <c r="Z1954" i="30"/>
  <c r="AS1954" i="30"/>
  <c r="N1954" i="30"/>
  <c r="T1976" i="30"/>
  <c r="AG1975" i="30"/>
  <c r="AM1976" i="30"/>
  <c r="M1976" i="30"/>
  <c r="N1976" i="30"/>
  <c r="Z1976" i="30"/>
  <c r="AS1976" i="30"/>
  <c r="AS2023" i="30"/>
  <c r="N2023" i="30"/>
  <c r="T2023" i="30"/>
  <c r="AG2022" i="30"/>
  <c r="Z2023" i="30"/>
  <c r="AM2023" i="30"/>
  <c r="M2023" i="30"/>
  <c r="AS1988" i="30"/>
  <c r="N1988" i="30"/>
  <c r="AM1988" i="30"/>
  <c r="Z1988" i="30"/>
  <c r="T1988" i="30"/>
  <c r="AG1987" i="30"/>
  <c r="M1988" i="30"/>
  <c r="T1986" i="30"/>
  <c r="AG1985" i="30"/>
  <c r="AM1986" i="30"/>
  <c r="Z1986" i="30"/>
  <c r="N1986" i="30"/>
  <c r="AS1986" i="30"/>
  <c r="M1986" i="30"/>
  <c r="AS2016" i="30"/>
  <c r="T2016" i="30"/>
  <c r="AG2015" i="30"/>
  <c r="Z2016" i="30"/>
  <c r="N2016" i="30"/>
  <c r="AM2016" i="30"/>
  <c r="M2016" i="30"/>
  <c r="Z2012" i="30"/>
  <c r="N2012" i="30"/>
  <c r="M2012" i="30"/>
  <c r="AS2012" i="30"/>
  <c r="AG2011" i="30"/>
  <c r="AM2012" i="30"/>
  <c r="T2012" i="30"/>
  <c r="N2034" i="30"/>
  <c r="Z2034" i="30"/>
  <c r="M2034" i="30"/>
  <c r="AS2034" i="30"/>
  <c r="AM2034" i="30"/>
  <c r="T2034" i="30"/>
  <c r="AG2033" i="30"/>
  <c r="AM2031" i="30"/>
  <c r="AS2031" i="30"/>
  <c r="N2031" i="30"/>
  <c r="M2031" i="30"/>
  <c r="Z2031" i="30"/>
  <c r="T2031" i="30"/>
  <c r="AG2030" i="30"/>
  <c r="AQ1022" i="30"/>
  <c r="AN1022" i="30"/>
  <c r="AK989" i="30"/>
  <c r="AH989" i="30"/>
  <c r="R872" i="30"/>
  <c r="O872" i="30"/>
  <c r="AW816" i="30"/>
  <c r="AT816" i="30"/>
  <c r="O969" i="30"/>
  <c r="R969" i="30"/>
  <c r="AN753" i="30"/>
  <c r="AQ753" i="30"/>
  <c r="X713" i="30"/>
  <c r="U713" i="30"/>
  <c r="AW638" i="30"/>
  <c r="AT638" i="30"/>
  <c r="AD598" i="30"/>
  <c r="AA598" i="30"/>
  <c r="R477" i="30"/>
  <c r="O477" i="30"/>
  <c r="AT421" i="30"/>
  <c r="AW421" i="30"/>
  <c r="Z373" i="30"/>
  <c r="AQ317" i="30"/>
  <c r="AN317" i="30"/>
  <c r="AQ230" i="30"/>
  <c r="AN230" i="30"/>
  <c r="T174" i="30"/>
  <c r="AH133" i="30"/>
  <c r="AK133" i="30"/>
  <c r="AH1025" i="30"/>
  <c r="AK1025" i="30"/>
  <c r="AT1010" i="30"/>
  <c r="AW1010" i="30"/>
  <c r="AA1002" i="30"/>
  <c r="AD1002" i="30"/>
  <c r="AQ994" i="30"/>
  <c r="AN994" i="30"/>
  <c r="X978" i="30"/>
  <c r="U978" i="30"/>
  <c r="X932" i="30"/>
  <c r="U932" i="30"/>
  <c r="AK954" i="30"/>
  <c r="AH954" i="30"/>
  <c r="AW884" i="30"/>
  <c r="AT884" i="30"/>
  <c r="AA876" i="30"/>
  <c r="AD876" i="30"/>
  <c r="AN868" i="30"/>
  <c r="AQ868" i="30"/>
  <c r="X860" i="30"/>
  <c r="U860" i="30"/>
  <c r="AK843" i="30"/>
  <c r="AH843" i="30"/>
  <c r="D836" i="30"/>
  <c r="R812" i="30"/>
  <c r="O812" i="30"/>
  <c r="R804" i="30"/>
  <c r="O804" i="30"/>
  <c r="R796" i="30"/>
  <c r="O796" i="30"/>
  <c r="O958" i="30"/>
  <c r="R958" i="30"/>
  <c r="AT953" i="30"/>
  <c r="AW953" i="30"/>
  <c r="AW938" i="30"/>
  <c r="AT938" i="30"/>
  <c r="X773" i="30"/>
  <c r="U773" i="30"/>
  <c r="T757" i="30"/>
  <c r="AM757" i="30"/>
  <c r="Z757" i="30"/>
  <c r="AS757" i="30"/>
  <c r="N757" i="30"/>
  <c r="M757" i="30"/>
  <c r="D757" i="30" s="1"/>
  <c r="AG756" i="30"/>
  <c r="AK740" i="30"/>
  <c r="AH740" i="30"/>
  <c r="R725" i="30"/>
  <c r="O725" i="30"/>
  <c r="AW717" i="30"/>
  <c r="AT717" i="30"/>
  <c r="AA709" i="30"/>
  <c r="AD709" i="30"/>
  <c r="AN701" i="30"/>
  <c r="AQ701" i="30"/>
  <c r="AN685" i="30"/>
  <c r="AQ685" i="30"/>
  <c r="X677" i="30"/>
  <c r="U677" i="30"/>
  <c r="X948" i="30"/>
  <c r="U948" i="30"/>
  <c r="AD674" i="30"/>
  <c r="AA674" i="30"/>
  <c r="AQ666" i="30"/>
  <c r="AN666" i="30"/>
  <c r="U658" i="30"/>
  <c r="X658" i="30"/>
  <c r="AH649" i="30"/>
  <c r="AK649" i="30"/>
  <c r="R634" i="30"/>
  <c r="O634" i="30"/>
  <c r="AW618" i="30"/>
  <c r="AT618" i="30"/>
  <c r="AD610" i="30"/>
  <c r="AA610" i="30"/>
  <c r="AQ602" i="30"/>
  <c r="AN602" i="30"/>
  <c r="U594" i="30"/>
  <c r="X594" i="30"/>
  <c r="AH585" i="30"/>
  <c r="AK585" i="30"/>
  <c r="R570" i="30"/>
  <c r="O570" i="30"/>
  <c r="X537" i="30"/>
  <c r="U537" i="30"/>
  <c r="AK528" i="30"/>
  <c r="AH528" i="30"/>
  <c r="R497" i="30"/>
  <c r="O497" i="30"/>
  <c r="AT489" i="30"/>
  <c r="AW489" i="30"/>
  <c r="AT473" i="30"/>
  <c r="AW473" i="30"/>
  <c r="AA465" i="30"/>
  <c r="AD465" i="30"/>
  <c r="AQ457" i="30"/>
  <c r="AN457" i="30"/>
  <c r="AQ441" i="30"/>
  <c r="AN441" i="30"/>
  <c r="X425" i="30"/>
  <c r="U425" i="30"/>
  <c r="X409" i="30"/>
  <c r="U409" i="30"/>
  <c r="AK400" i="30"/>
  <c r="AH400" i="30"/>
  <c r="R369" i="30"/>
  <c r="O369" i="30"/>
  <c r="AT361" i="30"/>
  <c r="AW361" i="30"/>
  <c r="AT345" i="30"/>
  <c r="AW345" i="30"/>
  <c r="AA337" i="30"/>
  <c r="AD337" i="30"/>
  <c r="AQ329" i="30"/>
  <c r="AN329" i="30"/>
  <c r="AQ313" i="30"/>
  <c r="AN313" i="30"/>
  <c r="R297" i="30"/>
  <c r="O297" i="30"/>
  <c r="AW551" i="30"/>
  <c r="AT551" i="30"/>
  <c r="AH289" i="30"/>
  <c r="AK289" i="30"/>
  <c r="AH281" i="30"/>
  <c r="AK281" i="30"/>
  <c r="O266" i="30"/>
  <c r="R266" i="30"/>
  <c r="AT258" i="30"/>
  <c r="AW258" i="30"/>
  <c r="AD250" i="30"/>
  <c r="AA250" i="30"/>
  <c r="AQ234" i="30"/>
  <c r="AN234" i="30"/>
  <c r="X226" i="30"/>
  <c r="U226" i="30"/>
  <c r="AH217" i="30"/>
  <c r="AK217" i="30"/>
  <c r="O202" i="30"/>
  <c r="R202" i="30"/>
  <c r="AT194" i="30"/>
  <c r="AW194" i="30"/>
  <c r="AD186" i="30"/>
  <c r="AA186" i="30"/>
  <c r="AQ170" i="30"/>
  <c r="AN170" i="30"/>
  <c r="X162" i="30"/>
  <c r="U162" i="30"/>
  <c r="AH153" i="30"/>
  <c r="AK153" i="30"/>
  <c r="O138" i="30"/>
  <c r="R138" i="30"/>
  <c r="AT130" i="30"/>
  <c r="AW130" i="30"/>
  <c r="AD122" i="30"/>
  <c r="AA122" i="30"/>
  <c r="AQ106" i="30"/>
  <c r="AN106" i="30"/>
  <c r="X98" i="30"/>
  <c r="U98" i="30"/>
  <c r="X90" i="30"/>
  <c r="U90" i="30"/>
  <c r="AW36" i="30"/>
  <c r="AT36" i="30"/>
  <c r="AN44" i="30"/>
  <c r="AQ44" i="30"/>
  <c r="U52" i="30"/>
  <c r="X52" i="30"/>
  <c r="AK847" i="30"/>
  <c r="AH847" i="30"/>
  <c r="AS800" i="30"/>
  <c r="O898" i="30"/>
  <c r="R898" i="30"/>
  <c r="AW737" i="30"/>
  <c r="AT737" i="30"/>
  <c r="AA681" i="30"/>
  <c r="AD681" i="30"/>
  <c r="D654" i="30"/>
  <c r="R606" i="30"/>
  <c r="O606" i="30"/>
  <c r="X485" i="30"/>
  <c r="U485" i="30"/>
  <c r="AG428" i="30"/>
  <c r="AH551" i="30"/>
  <c r="AK551" i="30"/>
  <c r="AS246" i="30"/>
  <c r="Z190" i="30"/>
  <c r="AM102" i="30"/>
  <c r="G788" i="30"/>
  <c r="G92" i="30"/>
  <c r="O1025" i="30"/>
  <c r="R1025" i="30"/>
  <c r="AT1017" i="30"/>
  <c r="AW1017" i="30"/>
  <c r="AQ1009" i="30"/>
  <c r="AN1009" i="30"/>
  <c r="X993" i="30"/>
  <c r="U993" i="30"/>
  <c r="D977" i="30"/>
  <c r="AK923" i="30"/>
  <c r="AH923" i="30"/>
  <c r="N951" i="30"/>
  <c r="AN891" i="30"/>
  <c r="AQ891" i="30"/>
  <c r="X883" i="30"/>
  <c r="U883" i="30"/>
  <c r="AK866" i="30"/>
  <c r="AH866" i="30"/>
  <c r="R835" i="30"/>
  <c r="O835" i="30"/>
  <c r="AW827" i="30"/>
  <c r="AT827" i="30"/>
  <c r="AA819" i="30"/>
  <c r="AD819" i="30"/>
  <c r="AN811" i="30"/>
  <c r="AQ811" i="30"/>
  <c r="AQ803" i="30"/>
  <c r="AN803" i="30"/>
  <c r="X942" i="30"/>
  <c r="U942" i="30"/>
  <c r="X954" i="30"/>
  <c r="U954" i="30"/>
  <c r="AA908" i="30"/>
  <c r="AD908" i="30"/>
  <c r="AK948" i="30"/>
  <c r="AH948" i="30"/>
  <c r="AK929" i="30"/>
  <c r="AH929" i="30"/>
  <c r="AK908" i="30"/>
  <c r="AH908" i="30"/>
  <c r="AN772" i="30"/>
  <c r="AQ772" i="30"/>
  <c r="AN756" i="30"/>
  <c r="AQ756" i="30"/>
  <c r="X748" i="30"/>
  <c r="U748" i="30"/>
  <c r="AK731" i="30"/>
  <c r="AH731" i="30"/>
  <c r="R716" i="30"/>
  <c r="O716" i="30"/>
  <c r="AW708" i="30"/>
  <c r="AT708" i="30"/>
  <c r="AW692" i="30"/>
  <c r="AT692" i="30"/>
  <c r="AA684" i="30"/>
  <c r="AD684" i="30"/>
  <c r="AN676" i="30"/>
  <c r="AQ676" i="30"/>
  <c r="AW923" i="30"/>
  <c r="AT923" i="30"/>
  <c r="AW673" i="30"/>
  <c r="AT673" i="30"/>
  <c r="AD665" i="30"/>
  <c r="AA665" i="30"/>
  <c r="AQ657" i="30"/>
  <c r="AN657" i="30"/>
  <c r="U649" i="30"/>
  <c r="X649" i="30"/>
  <c r="AH640" i="30"/>
  <c r="AK640" i="30"/>
  <c r="R625" i="30"/>
  <c r="O625" i="30"/>
  <c r="AW609" i="30"/>
  <c r="AT609" i="30"/>
  <c r="AD601" i="30"/>
  <c r="AA601" i="30"/>
  <c r="AQ593" i="30"/>
  <c r="AN593" i="30"/>
  <c r="U585" i="30"/>
  <c r="X585" i="30"/>
  <c r="AH576" i="30"/>
  <c r="AK576" i="30"/>
  <c r="R561" i="30"/>
  <c r="O561" i="30"/>
  <c r="X528" i="30"/>
  <c r="U528" i="30"/>
  <c r="AK519" i="30"/>
  <c r="AH519" i="30"/>
  <c r="R504" i="30"/>
  <c r="O504" i="30"/>
  <c r="AT496" i="30"/>
  <c r="AW496" i="30"/>
  <c r="AA488" i="30"/>
  <c r="AD488" i="30"/>
  <c r="X464" i="30"/>
  <c r="U464" i="30"/>
  <c r="AG455" i="30"/>
  <c r="R440" i="30"/>
  <c r="O440" i="30"/>
  <c r="AT432" i="30"/>
  <c r="AW432" i="30"/>
  <c r="AA424" i="30"/>
  <c r="AD424" i="30"/>
  <c r="X400" i="30"/>
  <c r="U400" i="30"/>
  <c r="AG391" i="30"/>
  <c r="R376" i="30"/>
  <c r="O376" i="30"/>
  <c r="AT368" i="30"/>
  <c r="AW368" i="30"/>
  <c r="AA360" i="30"/>
  <c r="AD360" i="30"/>
  <c r="AM352" i="30"/>
  <c r="X336" i="30"/>
  <c r="U336" i="30"/>
  <c r="AG327" i="30"/>
  <c r="R312" i="30"/>
  <c r="O312" i="30"/>
  <c r="AT304" i="30"/>
  <c r="AW304" i="30"/>
  <c r="AA296" i="30"/>
  <c r="AD296" i="30"/>
  <c r="R547" i="30"/>
  <c r="O547" i="30"/>
  <c r="AQ289" i="30"/>
  <c r="AN289" i="30"/>
  <c r="X281" i="30"/>
  <c r="U281" i="30"/>
  <c r="AH272" i="30"/>
  <c r="AK272" i="30"/>
  <c r="O257" i="30"/>
  <c r="R257" i="30"/>
  <c r="AT249" i="30"/>
  <c r="AW249" i="30"/>
  <c r="AD241" i="30"/>
  <c r="AA241" i="30"/>
  <c r="AQ225" i="30"/>
  <c r="AN225" i="30"/>
  <c r="X217" i="30"/>
  <c r="U217" i="30"/>
  <c r="AH208" i="30"/>
  <c r="AK208" i="30"/>
  <c r="O193" i="30"/>
  <c r="R193" i="30"/>
  <c r="AT185" i="30"/>
  <c r="AW185" i="30"/>
  <c r="AD177" i="30"/>
  <c r="AA177" i="30"/>
  <c r="AQ161" i="30"/>
  <c r="AN161" i="30"/>
  <c r="X153" i="30"/>
  <c r="U153" i="30"/>
  <c r="AH144" i="30"/>
  <c r="AK144" i="30"/>
  <c r="O129" i="30"/>
  <c r="R129" i="30"/>
  <c r="AT121" i="30"/>
  <c r="AW121" i="30"/>
  <c r="AD113" i="30"/>
  <c r="AA113" i="30"/>
  <c r="Z97" i="30"/>
  <c r="AS97" i="30"/>
  <c r="N97" i="30"/>
  <c r="M97" i="30"/>
  <c r="D97" i="30" s="1"/>
  <c r="AG96" i="30"/>
  <c r="T97" i="30"/>
  <c r="AM97" i="30"/>
  <c r="R37" i="30"/>
  <c r="O37" i="30"/>
  <c r="AW45" i="30"/>
  <c r="AT45" i="30"/>
  <c r="AD53" i="30"/>
  <c r="AA53" i="30"/>
  <c r="G1707" i="30"/>
  <c r="AT982" i="30"/>
  <c r="AW982" i="30"/>
  <c r="O918" i="30"/>
  <c r="R918" i="30"/>
  <c r="X689" i="30"/>
  <c r="U689" i="30"/>
  <c r="X445" i="30"/>
  <c r="U445" i="30"/>
  <c r="AG308" i="30"/>
  <c r="AH213" i="30"/>
  <c r="AK213" i="30"/>
  <c r="M110" i="30"/>
  <c r="D110" i="30" s="1"/>
  <c r="AQ1024" i="30"/>
  <c r="AN1024" i="30"/>
  <c r="AM992" i="30"/>
  <c r="Z992" i="30"/>
  <c r="AS992" i="30"/>
  <c r="N992" i="30"/>
  <c r="M992" i="30"/>
  <c r="D992" i="30" s="1"/>
  <c r="AG991" i="30"/>
  <c r="T992" i="30"/>
  <c r="O916" i="30"/>
  <c r="R916" i="30"/>
  <c r="AA947" i="30"/>
  <c r="AD947" i="30"/>
  <c r="AK881" i="30"/>
  <c r="AH881" i="30"/>
  <c r="R866" i="30"/>
  <c r="O866" i="30"/>
  <c r="N850" i="30"/>
  <c r="AW842" i="30"/>
  <c r="AT842" i="30"/>
  <c r="AA834" i="30"/>
  <c r="AD834" i="30"/>
  <c r="AN826" i="30"/>
  <c r="AQ826" i="30"/>
  <c r="X818" i="30"/>
  <c r="U818" i="30"/>
  <c r="X802" i="30"/>
  <c r="U802" i="30"/>
  <c r="AD794" i="30"/>
  <c r="AA794" i="30"/>
  <c r="AQ934" i="30"/>
  <c r="AN934" i="30"/>
  <c r="D950" i="30"/>
  <c r="AK905" i="30"/>
  <c r="AH905" i="30"/>
  <c r="D945" i="30"/>
  <c r="O922" i="30"/>
  <c r="R922" i="30"/>
  <c r="R783" i="30"/>
  <c r="O783" i="30"/>
  <c r="AK762" i="30"/>
  <c r="AH762" i="30"/>
  <c r="R747" i="30"/>
  <c r="O747" i="30"/>
  <c r="R731" i="30"/>
  <c r="O731" i="30"/>
  <c r="AW723" i="30"/>
  <c r="AT723" i="30"/>
  <c r="AA715" i="30"/>
  <c r="AD715" i="30"/>
  <c r="AN707" i="30"/>
  <c r="AQ707" i="30"/>
  <c r="X699" i="30"/>
  <c r="U699" i="30"/>
  <c r="AK682" i="30"/>
  <c r="AH682" i="30"/>
  <c r="AQ964" i="30"/>
  <c r="AN964" i="30"/>
  <c r="AA907" i="30"/>
  <c r="AD907" i="30"/>
  <c r="AH671" i="30"/>
  <c r="AK671" i="30"/>
  <c r="M664" i="30"/>
  <c r="D664" i="30" s="1"/>
  <c r="R656" i="30"/>
  <c r="O656" i="30"/>
  <c r="AW640" i="30"/>
  <c r="AT640" i="30"/>
  <c r="AD632" i="30"/>
  <c r="AA632" i="30"/>
  <c r="AQ624" i="30"/>
  <c r="AN624" i="30"/>
  <c r="U616" i="30"/>
  <c r="X616" i="30"/>
  <c r="AH607" i="30"/>
  <c r="AK607" i="30"/>
  <c r="R592" i="30"/>
  <c r="O592" i="30"/>
  <c r="AW576" i="30"/>
  <c r="AT576" i="30"/>
  <c r="AD568" i="30"/>
  <c r="AA568" i="30"/>
  <c r="AQ560" i="30"/>
  <c r="AN560" i="30"/>
  <c r="R535" i="30"/>
  <c r="O535" i="30"/>
  <c r="R503" i="30"/>
  <c r="O503" i="30"/>
  <c r="R471" i="30"/>
  <c r="O471" i="30"/>
  <c r="R439" i="30"/>
  <c r="O439" i="30"/>
  <c r="R407" i="30"/>
  <c r="O407" i="30"/>
  <c r="R391" i="30"/>
  <c r="O391" i="30"/>
  <c r="AT383" i="30"/>
  <c r="AW383" i="30"/>
  <c r="AA375" i="30"/>
  <c r="AD375" i="30"/>
  <c r="AT351" i="30"/>
  <c r="AW351" i="30"/>
  <c r="AA343" i="30"/>
  <c r="AD343" i="30"/>
  <c r="AT319" i="30"/>
  <c r="AW319" i="30"/>
  <c r="Z311" i="30"/>
  <c r="AA295" i="30"/>
  <c r="AD295" i="30"/>
  <c r="R540" i="30"/>
  <c r="O540" i="30"/>
  <c r="AQ288" i="30"/>
  <c r="AN288" i="30"/>
  <c r="X280" i="30"/>
  <c r="U280" i="30"/>
  <c r="AH271" i="30"/>
  <c r="AK271" i="30"/>
  <c r="O256" i="30"/>
  <c r="R256" i="30"/>
  <c r="AT248" i="30"/>
  <c r="AW248" i="30"/>
  <c r="AD240" i="30"/>
  <c r="AA240" i="30"/>
  <c r="AQ224" i="30"/>
  <c r="AN224" i="30"/>
  <c r="X216" i="30"/>
  <c r="U216" i="30"/>
  <c r="AG207" i="30"/>
  <c r="O192" i="30"/>
  <c r="R192" i="30"/>
  <c r="AT184" i="30"/>
  <c r="AW184" i="30"/>
  <c r="AD176" i="30"/>
  <c r="AA176" i="30"/>
  <c r="AQ160" i="30"/>
  <c r="AN160" i="30"/>
  <c r="X152" i="30"/>
  <c r="U152" i="30"/>
  <c r="AG143" i="30"/>
  <c r="O128" i="30"/>
  <c r="R128" i="30"/>
  <c r="AT120" i="30"/>
  <c r="AW120" i="30"/>
  <c r="AD112" i="30"/>
  <c r="AA112" i="30"/>
  <c r="Z96" i="30"/>
  <c r="AS96" i="30"/>
  <c r="N96" i="30"/>
  <c r="M96" i="30"/>
  <c r="D96" i="30" s="1"/>
  <c r="AG95" i="30"/>
  <c r="T96" i="30"/>
  <c r="AM96" i="30"/>
  <c r="U38" i="30"/>
  <c r="X38" i="30"/>
  <c r="N54" i="30"/>
  <c r="M70" i="30"/>
  <c r="D70" i="30" s="1"/>
  <c r="T70" i="30"/>
  <c r="AM70" i="30"/>
  <c r="AG69" i="30"/>
  <c r="Z70" i="30"/>
  <c r="AS70" i="30"/>
  <c r="N70" i="30"/>
  <c r="G1401" i="30"/>
  <c r="AK973" i="30"/>
  <c r="AH973" i="30"/>
  <c r="R864" i="30"/>
  <c r="O864" i="30"/>
  <c r="AW824" i="30"/>
  <c r="AT824" i="30"/>
  <c r="AM769" i="30"/>
  <c r="X721" i="30"/>
  <c r="U721" i="30"/>
  <c r="AW646" i="30"/>
  <c r="AT646" i="30"/>
  <c r="AD582" i="30"/>
  <c r="AA582" i="30"/>
  <c r="R461" i="30"/>
  <c r="O461" i="30"/>
  <c r="AT405" i="30"/>
  <c r="AW405" i="30"/>
  <c r="AA349" i="30"/>
  <c r="AD349" i="30"/>
  <c r="Z286" i="30"/>
  <c r="AM182" i="30"/>
  <c r="T126" i="30"/>
  <c r="AD48" i="30"/>
  <c r="AA48" i="30"/>
  <c r="R32" i="30"/>
  <c r="O32" i="30"/>
  <c r="Z1031" i="30"/>
  <c r="AS1031" i="30"/>
  <c r="N1031" i="30"/>
  <c r="M1031" i="30"/>
  <c r="D1031" i="30" s="1"/>
  <c r="AG1030" i="30"/>
  <c r="T1031" i="30"/>
  <c r="AM1031" i="30"/>
  <c r="AK1014" i="30"/>
  <c r="AH1014" i="30"/>
  <c r="AK1006" i="30"/>
  <c r="AH1006" i="30"/>
  <c r="R991" i="30"/>
  <c r="O991" i="30"/>
  <c r="AT983" i="30"/>
  <c r="AW983" i="30"/>
  <c r="AW896" i="30"/>
  <c r="AT896" i="30"/>
  <c r="AK888" i="30"/>
  <c r="AH888" i="30"/>
  <c r="R857" i="30"/>
  <c r="O857" i="30"/>
  <c r="AW849" i="30"/>
  <c r="AT849" i="30"/>
  <c r="AW833" i="30"/>
  <c r="AT833" i="30"/>
  <c r="AA825" i="30"/>
  <c r="AD825" i="30"/>
  <c r="AN817" i="30"/>
  <c r="AQ817" i="30"/>
  <c r="AD801" i="30"/>
  <c r="AA801" i="30"/>
  <c r="AQ793" i="30"/>
  <c r="AN793" i="30"/>
  <c r="T943" i="30"/>
  <c r="X900" i="30"/>
  <c r="U900" i="30"/>
  <c r="X937" i="30"/>
  <c r="U937" i="30"/>
  <c r="AA914" i="30"/>
  <c r="AD914" i="30"/>
  <c r="R778" i="30"/>
  <c r="O778" i="30"/>
  <c r="AA770" i="30"/>
  <c r="AD770" i="30"/>
  <c r="AN762" i="30"/>
  <c r="AQ762" i="30"/>
  <c r="X754" i="30"/>
  <c r="U754" i="30"/>
  <c r="AK737" i="30"/>
  <c r="AH737" i="30"/>
  <c r="AK721" i="30"/>
  <c r="AH721" i="30"/>
  <c r="R706" i="30"/>
  <c r="O706" i="30"/>
  <c r="AW698" i="30"/>
  <c r="AT698" i="30"/>
  <c r="AA690" i="30"/>
  <c r="AD690" i="30"/>
  <c r="AN682" i="30"/>
  <c r="AQ682" i="30"/>
  <c r="AW897" i="30"/>
  <c r="AT897" i="30"/>
  <c r="X784" i="30"/>
  <c r="U784" i="30"/>
  <c r="AD671" i="30"/>
  <c r="AA671" i="30"/>
  <c r="AQ663" i="30"/>
  <c r="AN663" i="30"/>
  <c r="U655" i="30"/>
  <c r="X655" i="30"/>
  <c r="AH646" i="30"/>
  <c r="AK646" i="30"/>
  <c r="R631" i="30"/>
  <c r="O631" i="30"/>
  <c r="AW615" i="30"/>
  <c r="AT615" i="30"/>
  <c r="AD607" i="30"/>
  <c r="AA607" i="30"/>
  <c r="AQ599" i="30"/>
  <c r="AN599" i="30"/>
  <c r="U591" i="30"/>
  <c r="X591" i="30"/>
  <c r="AH582" i="30"/>
  <c r="AK582" i="30"/>
  <c r="N567" i="30"/>
  <c r="AM534" i="30"/>
  <c r="Z534" i="30"/>
  <c r="AS534" i="30"/>
  <c r="N534" i="30"/>
  <c r="M534" i="30"/>
  <c r="AK534" i="30" s="1"/>
  <c r="AG533" i="30"/>
  <c r="T534" i="30"/>
  <c r="X518" i="30"/>
  <c r="U518" i="30"/>
  <c r="AK509" i="30"/>
  <c r="AH509" i="30"/>
  <c r="AK493" i="30"/>
  <c r="AH493" i="30"/>
  <c r="N478" i="30"/>
  <c r="N462" i="30"/>
  <c r="AT454" i="30"/>
  <c r="AW454" i="30"/>
  <c r="AA446" i="30"/>
  <c r="AD446" i="30"/>
  <c r="AA430" i="30"/>
  <c r="AD430" i="30"/>
  <c r="AQ422" i="30"/>
  <c r="AN422" i="30"/>
  <c r="AM406" i="30"/>
  <c r="Z406" i="30"/>
  <c r="AS406" i="30"/>
  <c r="N406" i="30"/>
  <c r="M406" i="30"/>
  <c r="D406" i="30" s="1"/>
  <c r="AG405" i="30"/>
  <c r="T406" i="30"/>
  <c r="X390" i="30"/>
  <c r="U390" i="30"/>
  <c r="AK381" i="30"/>
  <c r="AH381" i="30"/>
  <c r="AK365" i="30"/>
  <c r="AH365" i="30"/>
  <c r="N350" i="30"/>
  <c r="N334" i="30"/>
  <c r="AT326" i="30"/>
  <c r="AW326" i="30"/>
  <c r="AA318" i="30"/>
  <c r="AD318" i="30"/>
  <c r="AA302" i="30"/>
  <c r="AD302" i="30"/>
  <c r="AM294" i="30"/>
  <c r="X287" i="30"/>
  <c r="U287" i="30"/>
  <c r="D271" i="30"/>
  <c r="O263" i="30"/>
  <c r="R263" i="30"/>
  <c r="AS255" i="30"/>
  <c r="Z247" i="30"/>
  <c r="AM231" i="30"/>
  <c r="T223" i="30"/>
  <c r="AG214" i="30"/>
  <c r="M207" i="30"/>
  <c r="D207" i="30" s="1"/>
  <c r="O199" i="30"/>
  <c r="R199" i="30"/>
  <c r="AS191" i="30"/>
  <c r="Z183" i="30"/>
  <c r="AM167" i="30"/>
  <c r="T159" i="30"/>
  <c r="AG150" i="30"/>
  <c r="M143" i="30"/>
  <c r="D143" i="30" s="1"/>
  <c r="O135" i="30"/>
  <c r="R135" i="30"/>
  <c r="AS127" i="30"/>
  <c r="Z119" i="30"/>
  <c r="AM103" i="30"/>
  <c r="T95" i="30"/>
  <c r="R39" i="30"/>
  <c r="O39" i="30"/>
  <c r="AW47" i="30"/>
  <c r="AT47" i="30"/>
  <c r="T79" i="30"/>
  <c r="M79" i="30"/>
  <c r="D79" i="30" s="1"/>
  <c r="AM79" i="30"/>
  <c r="Z79" i="30"/>
  <c r="AS79" i="30"/>
  <c r="N79" i="30"/>
  <c r="AG78" i="30"/>
  <c r="G2036" i="30"/>
  <c r="G1634" i="30"/>
  <c r="G1447" i="30"/>
  <c r="R1014" i="30"/>
  <c r="O1014" i="30"/>
  <c r="AM856" i="30"/>
  <c r="AK744" i="30"/>
  <c r="AH744" i="30"/>
  <c r="AQ662" i="30"/>
  <c r="AN662" i="30"/>
  <c r="U614" i="30"/>
  <c r="X614" i="30"/>
  <c r="AG557" i="30"/>
  <c r="AA493" i="30"/>
  <c r="AD493" i="30"/>
  <c r="X325" i="30"/>
  <c r="U325" i="30"/>
  <c r="X293" i="30"/>
  <c r="U293" i="30"/>
  <c r="AH261" i="30"/>
  <c r="AK261" i="30"/>
  <c r="M206" i="30"/>
  <c r="D206" i="30" s="1"/>
  <c r="N158" i="30"/>
  <c r="O94" i="30"/>
  <c r="R94" i="30"/>
  <c r="Z892" i="30"/>
  <c r="AM878" i="30"/>
  <c r="T814" i="30"/>
  <c r="T491" i="30"/>
  <c r="Z879" i="30"/>
  <c r="M524" i="30"/>
  <c r="D524" i="30" s="1"/>
  <c r="N492" i="30"/>
  <c r="AS460" i="30"/>
  <c r="Z428" i="30"/>
  <c r="AM396" i="30"/>
  <c r="T332" i="30"/>
  <c r="AK378" i="30"/>
  <c r="AH378" i="30"/>
  <c r="M507" i="30"/>
  <c r="D507" i="30" s="1"/>
  <c r="G404" i="30"/>
  <c r="D404" i="30" s="1"/>
  <c r="AM752" i="30"/>
  <c r="T688" i="30"/>
  <c r="AS661" i="30"/>
  <c r="Z653" i="30"/>
  <c r="AM645" i="30"/>
  <c r="T637" i="30"/>
  <c r="AH628" i="30"/>
  <c r="AK628" i="30"/>
  <c r="M621" i="30"/>
  <c r="D621" i="30" s="1"/>
  <c r="N613" i="30"/>
  <c r="AS589" i="30"/>
  <c r="Z581" i="30"/>
  <c r="AM573" i="30"/>
  <c r="T565" i="30"/>
  <c r="Z549" i="30"/>
  <c r="Z718" i="30"/>
  <c r="AS751" i="30"/>
  <c r="Z687" i="30"/>
  <c r="AS539" i="30"/>
  <c r="M912" i="30"/>
  <c r="AW912" i="30" s="1"/>
  <c r="N411" i="30"/>
  <c r="AM1029" i="30"/>
  <c r="G968" i="30"/>
  <c r="T815" i="30"/>
  <c r="Z347" i="30"/>
  <c r="AS315" i="30"/>
  <c r="Z443" i="30"/>
  <c r="AM371" i="30"/>
  <c r="AV32" i="30"/>
  <c r="P27" i="30" s="1"/>
  <c r="AU32" i="30"/>
  <c r="P26" i="30" s="1"/>
  <c r="N475" i="30"/>
  <c r="AA981" i="30"/>
  <c r="AD981" i="30"/>
  <c r="AN847" i="30"/>
  <c r="AQ847" i="30"/>
  <c r="O927" i="30"/>
  <c r="R927" i="30"/>
  <c r="R776" i="30"/>
  <c r="O776" i="30"/>
  <c r="R704" i="30"/>
  <c r="O704" i="30"/>
  <c r="X508" i="30"/>
  <c r="U508" i="30"/>
  <c r="AQ444" i="30"/>
  <c r="AN444" i="30"/>
  <c r="X340" i="30"/>
  <c r="U340" i="30"/>
  <c r="AQ277" i="30"/>
  <c r="AN277" i="30"/>
  <c r="AD229" i="30"/>
  <c r="AA229" i="30"/>
  <c r="O181" i="30"/>
  <c r="R181" i="30"/>
  <c r="O117" i="30"/>
  <c r="R117" i="30"/>
  <c r="AW761" i="30"/>
  <c r="AT761" i="30"/>
  <c r="AK39" i="30"/>
  <c r="AH39" i="30"/>
  <c r="AA1004" i="30"/>
  <c r="AD1004" i="30"/>
  <c r="AK916" i="30"/>
  <c r="AH916" i="30"/>
  <c r="R830" i="30"/>
  <c r="O830" i="30"/>
  <c r="AQ895" i="30"/>
  <c r="AN895" i="30"/>
  <c r="AW787" i="30"/>
  <c r="AT787" i="30"/>
  <c r="AQ612" i="30"/>
  <c r="AN612" i="30"/>
  <c r="AK426" i="30"/>
  <c r="AH426" i="30"/>
  <c r="AK322" i="30"/>
  <c r="AH322" i="30"/>
  <c r="AQ276" i="30"/>
  <c r="AN276" i="30"/>
  <c r="X204" i="30"/>
  <c r="U204" i="30"/>
  <c r="X140" i="30"/>
  <c r="U140" i="30"/>
  <c r="R50" i="30"/>
  <c r="O50" i="30"/>
  <c r="R792" i="30"/>
  <c r="O792" i="30"/>
  <c r="AT453" i="30"/>
  <c r="AW453" i="30"/>
  <c r="AA1011" i="30"/>
  <c r="AD1011" i="30"/>
  <c r="AN885" i="30"/>
  <c r="AQ885" i="30"/>
  <c r="R829" i="30"/>
  <c r="O829" i="30"/>
  <c r="AW786" i="30"/>
  <c r="AT786" i="30"/>
  <c r="X734" i="30"/>
  <c r="U734" i="30"/>
  <c r="O779" i="30"/>
  <c r="R779" i="30"/>
  <c r="R619" i="30"/>
  <c r="O619" i="30"/>
  <c r="U579" i="30"/>
  <c r="X579" i="30"/>
  <c r="AT490" i="30"/>
  <c r="AW490" i="30"/>
  <c r="R434" i="30"/>
  <c r="O434" i="30"/>
  <c r="X394" i="30"/>
  <c r="U394" i="30"/>
  <c r="AQ346" i="30"/>
  <c r="AN346" i="30"/>
  <c r="O251" i="30"/>
  <c r="R251" i="30"/>
  <c r="AH202" i="30"/>
  <c r="AK202" i="30"/>
  <c r="AH138" i="30"/>
  <c r="AK138" i="30"/>
  <c r="AW51" i="30"/>
  <c r="AT51" i="30"/>
  <c r="Z1134" i="30"/>
  <c r="AS1134" i="30"/>
  <c r="N1134" i="30"/>
  <c r="M1134" i="30"/>
  <c r="T1134" i="30"/>
  <c r="AG1133" i="30"/>
  <c r="AM1134" i="30"/>
  <c r="T1092" i="30"/>
  <c r="AG1091" i="30"/>
  <c r="AM1092" i="30"/>
  <c r="Z1092" i="30"/>
  <c r="AS1092" i="30"/>
  <c r="N1092" i="30"/>
  <c r="M1092" i="30"/>
  <c r="Z1264" i="30"/>
  <c r="AS1264" i="30"/>
  <c r="N1264" i="30"/>
  <c r="M1264" i="30"/>
  <c r="AM1264" i="30"/>
  <c r="T1264" i="30"/>
  <c r="AG1263" i="30"/>
  <c r="M1157" i="30"/>
  <c r="T1157" i="30"/>
  <c r="AG1156" i="30"/>
  <c r="AM1157" i="30"/>
  <c r="Z1157" i="30"/>
  <c r="AS1157" i="30"/>
  <c r="N1157" i="30"/>
  <c r="AS1253" i="30"/>
  <c r="N1253" i="30"/>
  <c r="M1253" i="30"/>
  <c r="T1253" i="30"/>
  <c r="AG1252" i="30"/>
  <c r="AM1253" i="30"/>
  <c r="Z1253" i="30"/>
  <c r="N1326" i="30"/>
  <c r="M1326" i="30"/>
  <c r="T1326" i="30"/>
  <c r="AG1325" i="30"/>
  <c r="AM1326" i="30"/>
  <c r="Z1326" i="30"/>
  <c r="AS1326" i="30"/>
  <c r="T1311" i="30"/>
  <c r="AG1310" i="30"/>
  <c r="AM1311" i="30"/>
  <c r="Z1311" i="30"/>
  <c r="AS1311" i="30"/>
  <c r="N1311" i="30"/>
  <c r="M1311" i="30"/>
  <c r="Z1384" i="30"/>
  <c r="AS1384" i="30"/>
  <c r="N1384" i="30"/>
  <c r="M1384" i="30"/>
  <c r="T1384" i="30"/>
  <c r="AG1383" i="30"/>
  <c r="AM1384" i="30"/>
  <c r="T1406" i="30"/>
  <c r="AG1405" i="30"/>
  <c r="AM1406" i="30"/>
  <c r="Z1406" i="30"/>
  <c r="AS1406" i="30"/>
  <c r="N1406" i="30"/>
  <c r="M1406" i="30"/>
  <c r="Z1529" i="30"/>
  <c r="AS1529" i="30"/>
  <c r="N1529" i="30"/>
  <c r="M1529" i="30"/>
  <c r="T1529" i="30"/>
  <c r="AG1528" i="30"/>
  <c r="AM1529" i="30"/>
  <c r="T1477" i="30"/>
  <c r="AG1476" i="30"/>
  <c r="AM1477" i="30"/>
  <c r="Z1477" i="30"/>
  <c r="AS1477" i="30"/>
  <c r="N1477" i="30"/>
  <c r="M1477" i="30"/>
  <c r="AM1484" i="30"/>
  <c r="AS1484" i="30"/>
  <c r="N1484" i="30"/>
  <c r="M1484" i="30"/>
  <c r="AG1483" i="30"/>
  <c r="Z1484" i="30"/>
  <c r="T1484" i="30"/>
  <c r="T1543" i="30"/>
  <c r="AG1542" i="30"/>
  <c r="AM1543" i="30"/>
  <c r="N1543" i="30"/>
  <c r="M1543" i="30"/>
  <c r="AS1543" i="30"/>
  <c r="Z1543" i="30"/>
  <c r="N1595" i="30"/>
  <c r="M1595" i="30"/>
  <c r="T1595" i="30"/>
  <c r="AG1594" i="30"/>
  <c r="AM1595" i="30"/>
  <c r="Z1595" i="30"/>
  <c r="AS1595" i="30"/>
  <c r="AS1643" i="30"/>
  <c r="N1643" i="30"/>
  <c r="AM1643" i="30"/>
  <c r="M1643" i="30"/>
  <c r="Z1643" i="30"/>
  <c r="T1643" i="30"/>
  <c r="AG1642" i="30"/>
  <c r="AM1678" i="30"/>
  <c r="Z1678" i="30"/>
  <c r="AS1678" i="30"/>
  <c r="N1678" i="30"/>
  <c r="M1678" i="30"/>
  <c r="T1678" i="30"/>
  <c r="AG1677" i="30"/>
  <c r="Z1819" i="30"/>
  <c r="M1819" i="30"/>
  <c r="AS1819" i="30"/>
  <c r="N1819" i="30"/>
  <c r="AM1819" i="30"/>
  <c r="AG1818" i="30"/>
  <c r="T1819" i="30"/>
  <c r="AW713" i="30"/>
  <c r="AT713" i="30"/>
  <c r="AK420" i="30"/>
  <c r="AH420" i="30"/>
  <c r="AT986" i="30"/>
  <c r="AW986" i="30"/>
  <c r="R868" i="30"/>
  <c r="O868" i="30"/>
  <c r="X820" i="30"/>
  <c r="U820" i="30"/>
  <c r="X733" i="30"/>
  <c r="U733" i="30"/>
  <c r="O956" i="30"/>
  <c r="R956" i="30"/>
  <c r="AQ642" i="30"/>
  <c r="AN642" i="30"/>
  <c r="AD586" i="30"/>
  <c r="AA586" i="30"/>
  <c r="AQ529" i="30"/>
  <c r="AN529" i="30"/>
  <c r="R457" i="30"/>
  <c r="O457" i="30"/>
  <c r="X369" i="30"/>
  <c r="U369" i="30"/>
  <c r="AT305" i="30"/>
  <c r="AW305" i="30"/>
  <c r="X266" i="30"/>
  <c r="U266" i="30"/>
  <c r="AD226" i="30"/>
  <c r="AA226" i="30"/>
  <c r="O178" i="30"/>
  <c r="R178" i="30"/>
  <c r="AK43" i="30"/>
  <c r="AH43" i="30"/>
  <c r="V32" i="30"/>
  <c r="F26" i="30" s="1"/>
  <c r="W32" i="30"/>
  <c r="F27" i="30" s="1"/>
  <c r="O971" i="30"/>
  <c r="R971" i="30"/>
  <c r="AQ654" i="30"/>
  <c r="AN654" i="30"/>
  <c r="AW552" i="30"/>
  <c r="AT552" i="30"/>
  <c r="X1025" i="30"/>
  <c r="U1025" i="30"/>
  <c r="AQ951" i="30"/>
  <c r="AN951" i="30"/>
  <c r="X859" i="30"/>
  <c r="U859" i="30"/>
  <c r="R811" i="30"/>
  <c r="O811" i="30"/>
  <c r="R772" i="30"/>
  <c r="O772" i="30"/>
  <c r="X724" i="30"/>
  <c r="U724" i="30"/>
  <c r="U625" i="30"/>
  <c r="X625" i="30"/>
  <c r="AD577" i="30"/>
  <c r="AA577" i="30"/>
  <c r="X440" i="30"/>
  <c r="U440" i="30"/>
  <c r="AQ392" i="30"/>
  <c r="AN392" i="30"/>
  <c r="AT344" i="30"/>
  <c r="AW344" i="30"/>
  <c r="AH552" i="30"/>
  <c r="AK552" i="30"/>
  <c r="AH248" i="30"/>
  <c r="AK248" i="30"/>
  <c r="X193" i="30"/>
  <c r="U193" i="30"/>
  <c r="AH120" i="30"/>
  <c r="AK120" i="30"/>
  <c r="AQ309" i="30"/>
  <c r="AN309" i="30"/>
  <c r="AA916" i="30"/>
  <c r="AD916" i="30"/>
  <c r="R826" i="30"/>
  <c r="O826" i="30"/>
  <c r="AQ950" i="30"/>
  <c r="AN950" i="30"/>
  <c r="AN763" i="30"/>
  <c r="AQ763" i="30"/>
  <c r="AW699" i="30"/>
  <c r="AT699" i="30"/>
  <c r="O907" i="30"/>
  <c r="R907" i="30"/>
  <c r="R632" i="30"/>
  <c r="O632" i="30"/>
  <c r="X471" i="30"/>
  <c r="U471" i="30"/>
  <c r="AM455" i="30"/>
  <c r="Z455" i="30"/>
  <c r="AS455" i="30"/>
  <c r="N455" i="30"/>
  <c r="M455" i="30"/>
  <c r="D455" i="30" s="1"/>
  <c r="AG454" i="30"/>
  <c r="T455" i="30"/>
  <c r="AM423" i="30"/>
  <c r="Z423" i="30"/>
  <c r="AS423" i="30"/>
  <c r="N423" i="30"/>
  <c r="M423" i="30"/>
  <c r="D423" i="30" s="1"/>
  <c r="AG422" i="30"/>
  <c r="T423" i="30"/>
  <c r="O168" i="30"/>
  <c r="R168" i="30"/>
  <c r="AT1013" i="30"/>
  <c r="AW1013" i="30"/>
  <c r="O1021" i="30"/>
  <c r="R1021" i="30"/>
  <c r="AA1013" i="30"/>
  <c r="AD1013" i="30"/>
  <c r="AQ1005" i="30"/>
  <c r="AN1005" i="30"/>
  <c r="X989" i="30"/>
  <c r="U989" i="30"/>
  <c r="AK980" i="30"/>
  <c r="AH980" i="30"/>
  <c r="AN887" i="30"/>
  <c r="AQ887" i="30"/>
  <c r="X871" i="30"/>
  <c r="U871" i="30"/>
  <c r="AK854" i="30"/>
  <c r="AH854" i="30"/>
  <c r="R839" i="30"/>
  <c r="O839" i="30"/>
  <c r="AW831" i="30"/>
  <c r="AT831" i="30"/>
  <c r="AA823" i="30"/>
  <c r="AD823" i="30"/>
  <c r="AN807" i="30"/>
  <c r="AQ807" i="30"/>
  <c r="AQ799" i="30"/>
  <c r="AN799" i="30"/>
  <c r="AQ970" i="30"/>
  <c r="AN970" i="30"/>
  <c r="AA927" i="30"/>
  <c r="AD927" i="30"/>
  <c r="AD901" i="30"/>
  <c r="AA901" i="30"/>
  <c r="D921" i="30"/>
  <c r="AH893" i="30"/>
  <c r="AK893" i="30"/>
  <c r="X776" i="30"/>
  <c r="U776" i="30"/>
  <c r="AK759" i="30"/>
  <c r="AH759" i="30"/>
  <c r="R736" i="30"/>
  <c r="O736" i="30"/>
  <c r="AW728" i="30"/>
  <c r="AT728" i="30"/>
  <c r="AA720" i="30"/>
  <c r="AD720" i="30"/>
  <c r="AN712" i="30"/>
  <c r="AQ712" i="30"/>
  <c r="X704" i="30"/>
  <c r="U704" i="30"/>
  <c r="AQ915" i="30"/>
  <c r="AN915" i="30"/>
  <c r="X931" i="30"/>
  <c r="U931" i="30"/>
  <c r="AT546" i="30"/>
  <c r="AW546" i="30"/>
  <c r="R516" i="30"/>
  <c r="O516" i="30"/>
  <c r="AT508" i="30"/>
  <c r="AW508" i="30"/>
  <c r="AA500" i="30"/>
  <c r="AD500" i="30"/>
  <c r="AQ484" i="30"/>
  <c r="AN484" i="30"/>
  <c r="X468" i="30"/>
  <c r="U468" i="30"/>
  <c r="AK451" i="30"/>
  <c r="AH451" i="30"/>
  <c r="R436" i="30"/>
  <c r="O436" i="30"/>
  <c r="AT420" i="30"/>
  <c r="AW420" i="30"/>
  <c r="AA412" i="30"/>
  <c r="AD412" i="30"/>
  <c r="AM404" i="30"/>
  <c r="X380" i="30"/>
  <c r="U380" i="30"/>
  <c r="AG371" i="30"/>
  <c r="D356" i="30"/>
  <c r="R348" i="30"/>
  <c r="O348" i="30"/>
  <c r="AT340" i="30"/>
  <c r="AW340" i="30"/>
  <c r="Z324" i="30"/>
  <c r="AQ316" i="30"/>
  <c r="AN316" i="30"/>
  <c r="R300" i="30"/>
  <c r="O300" i="30"/>
  <c r="X292" i="30"/>
  <c r="U292" i="30"/>
  <c r="U545" i="30"/>
  <c r="X545" i="30"/>
  <c r="O277" i="30"/>
  <c r="R277" i="30"/>
  <c r="AT269" i="30"/>
  <c r="AW269" i="30"/>
  <c r="AD261" i="30"/>
  <c r="AA261" i="30"/>
  <c r="AQ245" i="30"/>
  <c r="AN245" i="30"/>
  <c r="X237" i="30"/>
  <c r="U237" i="30"/>
  <c r="AH228" i="30"/>
  <c r="AK228" i="30"/>
  <c r="O213" i="30"/>
  <c r="R213" i="30"/>
  <c r="AT205" i="30"/>
  <c r="AW205" i="30"/>
  <c r="AD197" i="30"/>
  <c r="AA197" i="30"/>
  <c r="AQ181" i="30"/>
  <c r="AN181" i="30"/>
  <c r="X173" i="30"/>
  <c r="U173" i="30"/>
  <c r="AG164" i="30"/>
  <c r="O149" i="30"/>
  <c r="R149" i="30"/>
  <c r="AT141" i="30"/>
  <c r="AW141" i="30"/>
  <c r="AD133" i="30"/>
  <c r="AA133" i="30"/>
  <c r="AQ117" i="30"/>
  <c r="AN117" i="30"/>
  <c r="X109" i="30"/>
  <c r="U109" i="30"/>
  <c r="AH100" i="30"/>
  <c r="AK100" i="30"/>
  <c r="AK40" i="30"/>
  <c r="AH40" i="30"/>
  <c r="AN49" i="30"/>
  <c r="AQ49" i="30"/>
  <c r="R1006" i="30"/>
  <c r="O1006" i="30"/>
  <c r="AA888" i="30"/>
  <c r="AD888" i="30"/>
  <c r="AN832" i="30"/>
  <c r="AQ832" i="30"/>
  <c r="AW902" i="30"/>
  <c r="AT902" i="30"/>
  <c r="AK704" i="30"/>
  <c r="AH704" i="30"/>
  <c r="AD670" i="30"/>
  <c r="AA670" i="30"/>
  <c r="AQ622" i="30"/>
  <c r="AN622" i="30"/>
  <c r="U574" i="30"/>
  <c r="X574" i="30"/>
  <c r="AT517" i="30"/>
  <c r="AW517" i="30"/>
  <c r="AQ413" i="30"/>
  <c r="AN413" i="30"/>
  <c r="X333" i="30"/>
  <c r="U333" i="30"/>
  <c r="AW554" i="30"/>
  <c r="AT554" i="30"/>
  <c r="AH253" i="30"/>
  <c r="AK253" i="30"/>
  <c r="M198" i="30"/>
  <c r="D198" i="30" s="1"/>
  <c r="O142" i="30"/>
  <c r="R142" i="30"/>
  <c r="U40" i="30"/>
  <c r="X40" i="30"/>
  <c r="Z1028" i="30"/>
  <c r="AS1028" i="30"/>
  <c r="N1028" i="30"/>
  <c r="M1028" i="30"/>
  <c r="D1028" i="30" s="1"/>
  <c r="AG1027" i="30"/>
  <c r="T1028" i="30"/>
  <c r="AM1028" i="30"/>
  <c r="X1012" i="30"/>
  <c r="U1012" i="30"/>
  <c r="AK1003" i="30"/>
  <c r="AH1003" i="30"/>
  <c r="R988" i="30"/>
  <c r="O988" i="30"/>
  <c r="AT980" i="30"/>
  <c r="AW980" i="30"/>
  <c r="AA972" i="30"/>
  <c r="AD972" i="30"/>
  <c r="AA963" i="30"/>
  <c r="AD963" i="30"/>
  <c r="AK885" i="30"/>
  <c r="AH885" i="30"/>
  <c r="R862" i="30"/>
  <c r="O862" i="30"/>
  <c r="AW854" i="30"/>
  <c r="AT854" i="30"/>
  <c r="AA846" i="30"/>
  <c r="AD846" i="30"/>
  <c r="AN838" i="30"/>
  <c r="AQ838" i="30"/>
  <c r="X830" i="30"/>
  <c r="U830" i="30"/>
  <c r="AK805" i="30"/>
  <c r="AH805" i="30"/>
  <c r="AT798" i="30"/>
  <c r="AW798" i="30"/>
  <c r="AW790" i="30"/>
  <c r="AT790" i="30"/>
  <c r="AK894" i="30"/>
  <c r="AH894" i="30"/>
  <c r="AA961" i="30"/>
  <c r="AD961" i="30"/>
  <c r="O903" i="30"/>
  <c r="R903" i="30"/>
  <c r="R767" i="30"/>
  <c r="O767" i="30"/>
  <c r="AW759" i="30"/>
  <c r="AT759" i="30"/>
  <c r="AA743" i="30"/>
  <c r="AD743" i="30"/>
  <c r="AN735" i="30"/>
  <c r="AQ735" i="30"/>
  <c r="X727" i="30"/>
  <c r="U727" i="30"/>
  <c r="AK710" i="30"/>
  <c r="AH710" i="30"/>
  <c r="R695" i="30"/>
  <c r="O695" i="30"/>
  <c r="N679" i="30"/>
  <c r="AG904" i="30"/>
  <c r="O787" i="30"/>
  <c r="R787" i="30"/>
  <c r="AW913" i="30"/>
  <c r="AT913" i="30"/>
  <c r="AW660" i="30"/>
  <c r="AT660" i="30"/>
  <c r="AD652" i="30"/>
  <c r="AA652" i="30"/>
  <c r="AQ644" i="30"/>
  <c r="AN644" i="30"/>
  <c r="U636" i="30"/>
  <c r="X636" i="30"/>
  <c r="AH627" i="30"/>
  <c r="AK627" i="30"/>
  <c r="N612" i="30"/>
  <c r="AW596" i="30"/>
  <c r="AT596" i="30"/>
  <c r="AD588" i="30"/>
  <c r="AA588" i="30"/>
  <c r="AQ580" i="30"/>
  <c r="AN580" i="30"/>
  <c r="U572" i="30"/>
  <c r="X572" i="30"/>
  <c r="AH563" i="30"/>
  <c r="AK563" i="30"/>
  <c r="AA531" i="30"/>
  <c r="AD531" i="30"/>
  <c r="AQ523" i="30"/>
  <c r="AN523" i="30"/>
  <c r="X483" i="30"/>
  <c r="U483" i="30"/>
  <c r="AK466" i="30"/>
  <c r="AH466" i="30"/>
  <c r="R451" i="30"/>
  <c r="O451" i="30"/>
  <c r="AT435" i="30"/>
  <c r="AW435" i="30"/>
  <c r="AA427" i="30"/>
  <c r="AD427" i="30"/>
  <c r="AQ419" i="30"/>
  <c r="AN419" i="30"/>
  <c r="X395" i="30"/>
  <c r="U395" i="30"/>
  <c r="AK386" i="30"/>
  <c r="AH386" i="30"/>
  <c r="R339" i="30"/>
  <c r="O339" i="30"/>
  <c r="AT331" i="30"/>
  <c r="AW331" i="30"/>
  <c r="AA323" i="30"/>
  <c r="AD323" i="30"/>
  <c r="AQ307" i="30"/>
  <c r="AN307" i="30"/>
  <c r="R291" i="30"/>
  <c r="O291" i="30"/>
  <c r="X541" i="30"/>
  <c r="U541" i="30"/>
  <c r="U544" i="30"/>
  <c r="X544" i="30"/>
  <c r="O276" i="30"/>
  <c r="R276" i="30"/>
  <c r="AT268" i="30"/>
  <c r="AW268" i="30"/>
  <c r="AD260" i="30"/>
  <c r="AA260" i="30"/>
  <c r="AQ244" i="30"/>
  <c r="AN244" i="30"/>
  <c r="X236" i="30"/>
  <c r="U236" i="30"/>
  <c r="AH227" i="30"/>
  <c r="AK227" i="30"/>
  <c r="O212" i="30"/>
  <c r="R212" i="30"/>
  <c r="AT204" i="30"/>
  <c r="AW204" i="30"/>
  <c r="AD196" i="30"/>
  <c r="AA196" i="30"/>
  <c r="AQ180" i="30"/>
  <c r="AN180" i="30"/>
  <c r="X172" i="30"/>
  <c r="U172" i="30"/>
  <c r="AH163" i="30"/>
  <c r="AK163" i="30"/>
  <c r="O148" i="30"/>
  <c r="R148" i="30"/>
  <c r="AT140" i="30"/>
  <c r="AW140" i="30"/>
  <c r="AD132" i="30"/>
  <c r="AA132" i="30"/>
  <c r="AQ116" i="30"/>
  <c r="AN116" i="30"/>
  <c r="X108" i="30"/>
  <c r="U108" i="30"/>
  <c r="AH99" i="30"/>
  <c r="AK99" i="30"/>
  <c r="AD34" i="30"/>
  <c r="AA34" i="30"/>
  <c r="AD42" i="30"/>
  <c r="AA42" i="30"/>
  <c r="AD50" i="30"/>
  <c r="AA50" i="30"/>
  <c r="G342" i="30"/>
  <c r="AS1030" i="30"/>
  <c r="AQ998" i="30"/>
  <c r="AN998" i="30"/>
  <c r="AK839" i="30"/>
  <c r="AH839" i="30"/>
  <c r="AH791" i="30"/>
  <c r="AK791" i="30"/>
  <c r="R777" i="30"/>
  <c r="O777" i="30"/>
  <c r="N968" i="30"/>
  <c r="D630" i="30"/>
  <c r="R566" i="30"/>
  <c r="O566" i="30"/>
  <c r="X453" i="30"/>
  <c r="U453" i="30"/>
  <c r="AG396" i="30"/>
  <c r="R301" i="30"/>
  <c r="O301" i="30"/>
  <c r="O270" i="30"/>
  <c r="R270" i="30"/>
  <c r="AT222" i="30"/>
  <c r="AW222" i="30"/>
  <c r="AD166" i="30"/>
  <c r="AA166" i="30"/>
  <c r="T56" i="30"/>
  <c r="AM56" i="30"/>
  <c r="AG55" i="30"/>
  <c r="Z56" i="30"/>
  <c r="AS56" i="30"/>
  <c r="M56" i="30"/>
  <c r="N56" i="30"/>
  <c r="AK1010" i="30"/>
  <c r="AH1010" i="30"/>
  <c r="R995" i="30"/>
  <c r="O995" i="30"/>
  <c r="AT987" i="30"/>
  <c r="AW987" i="30"/>
  <c r="AA979" i="30"/>
  <c r="AD979" i="30"/>
  <c r="AW940" i="30"/>
  <c r="AT940" i="30"/>
  <c r="AK892" i="30"/>
  <c r="AH892" i="30"/>
  <c r="N877" i="30"/>
  <c r="AW869" i="30"/>
  <c r="AT869" i="30"/>
  <c r="AA861" i="30"/>
  <c r="AD861" i="30"/>
  <c r="AA845" i="30"/>
  <c r="AD845" i="30"/>
  <c r="AN837" i="30"/>
  <c r="AQ837" i="30"/>
  <c r="X829" i="30"/>
  <c r="U829" i="30"/>
  <c r="AK812" i="30"/>
  <c r="AH812" i="30"/>
  <c r="AH796" i="30"/>
  <c r="AK796" i="30"/>
  <c r="AK961" i="30"/>
  <c r="AH961" i="30"/>
  <c r="AK956" i="30"/>
  <c r="AH956" i="30"/>
  <c r="AK945" i="30"/>
  <c r="AH945" i="30"/>
  <c r="AH785" i="30"/>
  <c r="AK785" i="30"/>
  <c r="AN774" i="30"/>
  <c r="AQ774" i="30"/>
  <c r="X766" i="30"/>
  <c r="U766" i="30"/>
  <c r="AK749" i="30"/>
  <c r="AH749" i="30"/>
  <c r="R734" i="30"/>
  <c r="O734" i="30"/>
  <c r="AW726" i="30"/>
  <c r="AT726" i="30"/>
  <c r="AA710" i="30"/>
  <c r="AD710" i="30"/>
  <c r="AN702" i="30"/>
  <c r="AQ702" i="30"/>
  <c r="X694" i="30"/>
  <c r="U694" i="30"/>
  <c r="AW678" i="30"/>
  <c r="AT678" i="30"/>
  <c r="AQ785" i="30"/>
  <c r="AN785" i="30"/>
  <c r="AW779" i="30"/>
  <c r="AT779" i="30"/>
  <c r="AH674" i="30"/>
  <c r="AK674" i="30"/>
  <c r="AH666" i="30"/>
  <c r="AK666" i="30"/>
  <c r="R651" i="30"/>
  <c r="O651" i="30"/>
  <c r="AW635" i="30"/>
  <c r="AT635" i="30"/>
  <c r="AD627" i="30"/>
  <c r="AA627" i="30"/>
  <c r="AQ619" i="30"/>
  <c r="AN619" i="30"/>
  <c r="U611" i="30"/>
  <c r="X611" i="30"/>
  <c r="AH602" i="30"/>
  <c r="AK602" i="30"/>
  <c r="R587" i="30"/>
  <c r="O587" i="30"/>
  <c r="AW571" i="30"/>
  <c r="AT571" i="30"/>
  <c r="AD563" i="30"/>
  <c r="AA563" i="30"/>
  <c r="R530" i="30"/>
  <c r="O530" i="30"/>
  <c r="AT522" i="30"/>
  <c r="AW522" i="30"/>
  <c r="AA514" i="30"/>
  <c r="AD514" i="30"/>
  <c r="AQ506" i="30"/>
  <c r="AN506" i="30"/>
  <c r="X490" i="30"/>
  <c r="U490" i="30"/>
  <c r="R466" i="30"/>
  <c r="O466" i="30"/>
  <c r="AT458" i="30"/>
  <c r="AW458" i="30"/>
  <c r="AA450" i="30"/>
  <c r="AD450" i="30"/>
  <c r="AQ442" i="30"/>
  <c r="AN442" i="30"/>
  <c r="X426" i="30"/>
  <c r="U426" i="30"/>
  <c r="AK417" i="30"/>
  <c r="AH417" i="30"/>
  <c r="R402" i="30"/>
  <c r="O402" i="30"/>
  <c r="AT394" i="30"/>
  <c r="AW394" i="30"/>
  <c r="AA386" i="30"/>
  <c r="AD386" i="30"/>
  <c r="AQ378" i="30"/>
  <c r="AN378" i="30"/>
  <c r="X362" i="30"/>
  <c r="U362" i="30"/>
  <c r="R338" i="30"/>
  <c r="O338" i="30"/>
  <c r="AT330" i="30"/>
  <c r="AW330" i="30"/>
  <c r="AA322" i="30"/>
  <c r="AD322" i="30"/>
  <c r="AQ314" i="30"/>
  <c r="AN314" i="30"/>
  <c r="R298" i="30"/>
  <c r="O298" i="30"/>
  <c r="AW555" i="30"/>
  <c r="AT555" i="30"/>
  <c r="AD550" i="30"/>
  <c r="AA550" i="30"/>
  <c r="U542" i="30"/>
  <c r="X542" i="30"/>
  <c r="O283" i="30"/>
  <c r="R283" i="30"/>
  <c r="AT275" i="30"/>
  <c r="AW275" i="30"/>
  <c r="AD267" i="30"/>
  <c r="AA267" i="30"/>
  <c r="AQ251" i="30"/>
  <c r="AN251" i="30"/>
  <c r="X243" i="30"/>
  <c r="U243" i="30"/>
  <c r="AH234" i="30"/>
  <c r="AK234" i="30"/>
  <c r="O219" i="30"/>
  <c r="R219" i="30"/>
  <c r="AT211" i="30"/>
  <c r="AW211" i="30"/>
  <c r="AD203" i="30"/>
  <c r="AA203" i="30"/>
  <c r="AQ187" i="30"/>
  <c r="AN187" i="30"/>
  <c r="X179" i="30"/>
  <c r="U179" i="30"/>
  <c r="AH170" i="30"/>
  <c r="AK170" i="30"/>
  <c r="O155" i="30"/>
  <c r="R155" i="30"/>
  <c r="AT147" i="30"/>
  <c r="AW147" i="30"/>
  <c r="AD139" i="30"/>
  <c r="AA139" i="30"/>
  <c r="AQ123" i="30"/>
  <c r="AN123" i="30"/>
  <c r="X115" i="30"/>
  <c r="U115" i="30"/>
  <c r="AH106" i="30"/>
  <c r="AK106" i="30"/>
  <c r="AD35" i="30"/>
  <c r="AA35" i="30"/>
  <c r="AN43" i="30"/>
  <c r="AQ43" i="30"/>
  <c r="D51" i="30"/>
  <c r="Z1195" i="30"/>
  <c r="AS1195" i="30"/>
  <c r="N1195" i="30"/>
  <c r="M1195" i="30"/>
  <c r="T1195" i="30"/>
  <c r="AG1194" i="30"/>
  <c r="AM1195" i="30"/>
  <c r="Z1054" i="30"/>
  <c r="AS1054" i="30"/>
  <c r="N1054" i="30"/>
  <c r="M1054" i="30"/>
  <c r="T1054" i="30"/>
  <c r="AG1053" i="30"/>
  <c r="AM1054" i="30"/>
  <c r="Z1086" i="30"/>
  <c r="AS1086" i="30"/>
  <c r="N1086" i="30"/>
  <c r="M1086" i="30"/>
  <c r="T1086" i="30"/>
  <c r="AG1085" i="30"/>
  <c r="AM1086" i="30"/>
  <c r="Z1118" i="30"/>
  <c r="AS1118" i="30"/>
  <c r="N1118" i="30"/>
  <c r="M1118" i="30"/>
  <c r="T1118" i="30"/>
  <c r="AG1117" i="30"/>
  <c r="AM1118" i="30"/>
  <c r="Z1215" i="30"/>
  <c r="AS1215" i="30"/>
  <c r="N1215" i="30"/>
  <c r="M1215" i="30"/>
  <c r="T1215" i="30"/>
  <c r="AG1214" i="30"/>
  <c r="AM1215" i="30"/>
  <c r="N1051" i="30"/>
  <c r="M1051" i="30"/>
  <c r="T1051" i="30"/>
  <c r="AG1050" i="30"/>
  <c r="AM1051" i="30"/>
  <c r="Z1051" i="30"/>
  <c r="AS1051" i="30"/>
  <c r="N1083" i="30"/>
  <c r="M1083" i="30"/>
  <c r="T1083" i="30"/>
  <c r="AG1082" i="30"/>
  <c r="AM1083" i="30"/>
  <c r="Z1083" i="30"/>
  <c r="AS1083" i="30"/>
  <c r="N1115" i="30"/>
  <c r="M1115" i="30"/>
  <c r="T1115" i="30"/>
  <c r="AG1114" i="30"/>
  <c r="AM1115" i="30"/>
  <c r="Z1115" i="30"/>
  <c r="AS1115" i="30"/>
  <c r="Z1191" i="30"/>
  <c r="AS1191" i="30"/>
  <c r="N1191" i="30"/>
  <c r="M1191" i="30"/>
  <c r="T1191" i="30"/>
  <c r="AG1190" i="30"/>
  <c r="AM1191" i="30"/>
  <c r="T1044" i="30"/>
  <c r="AG1043" i="30"/>
  <c r="AM1044" i="30"/>
  <c r="Z1044" i="30"/>
  <c r="AS1044" i="30"/>
  <c r="N1044" i="30"/>
  <c r="M1044" i="30"/>
  <c r="T1076" i="30"/>
  <c r="AG1075" i="30"/>
  <c r="AM1076" i="30"/>
  <c r="Z1076" i="30"/>
  <c r="AS1076" i="30"/>
  <c r="N1076" i="30"/>
  <c r="M1076" i="30"/>
  <c r="T1108" i="30"/>
  <c r="AG1107" i="30"/>
  <c r="AM1108" i="30"/>
  <c r="Z1108" i="30"/>
  <c r="AS1108" i="30"/>
  <c r="N1108" i="30"/>
  <c r="M1108" i="30"/>
  <c r="Z1199" i="30"/>
  <c r="AS1199" i="30"/>
  <c r="N1199" i="30"/>
  <c r="M1199" i="30"/>
  <c r="T1199" i="30"/>
  <c r="AG1198" i="30"/>
  <c r="AM1199" i="30"/>
  <c r="AM1041" i="30"/>
  <c r="Z1041" i="30"/>
  <c r="AS1041" i="30"/>
  <c r="N1041" i="30"/>
  <c r="M1041" i="30"/>
  <c r="T1041" i="30"/>
  <c r="AG1040" i="30"/>
  <c r="AM1073" i="30"/>
  <c r="Z1073" i="30"/>
  <c r="AS1073" i="30"/>
  <c r="N1073" i="30"/>
  <c r="M1073" i="30"/>
  <c r="T1073" i="30"/>
  <c r="AG1072" i="30"/>
  <c r="AM1105" i="30"/>
  <c r="Z1105" i="30"/>
  <c r="AS1105" i="30"/>
  <c r="N1105" i="30"/>
  <c r="M1105" i="30"/>
  <c r="T1105" i="30"/>
  <c r="AG1104" i="30"/>
  <c r="Z1143" i="30"/>
  <c r="AS1143" i="30"/>
  <c r="N1143" i="30"/>
  <c r="M1143" i="30"/>
  <c r="T1143" i="30"/>
  <c r="AG1142" i="30"/>
  <c r="AM1143" i="30"/>
  <c r="AS1152" i="30"/>
  <c r="N1152" i="30"/>
  <c r="M1152" i="30"/>
  <c r="T1152" i="30"/>
  <c r="AG1151" i="30"/>
  <c r="AM1152" i="30"/>
  <c r="Z1152" i="30"/>
  <c r="AS1184" i="30"/>
  <c r="N1184" i="30"/>
  <c r="M1184" i="30"/>
  <c r="T1184" i="30"/>
  <c r="AG1183" i="30"/>
  <c r="AM1184" i="30"/>
  <c r="Z1184" i="30"/>
  <c r="AS1216" i="30"/>
  <c r="N1216" i="30"/>
  <c r="M1216" i="30"/>
  <c r="T1216" i="30"/>
  <c r="AG1215" i="30"/>
  <c r="AM1216" i="30"/>
  <c r="Z1216" i="30"/>
  <c r="Z1252" i="30"/>
  <c r="AS1252" i="30"/>
  <c r="N1252" i="30"/>
  <c r="M1252" i="30"/>
  <c r="T1252" i="30"/>
  <c r="AG1251" i="30"/>
  <c r="AM1252" i="30"/>
  <c r="M1173" i="30"/>
  <c r="T1173" i="30"/>
  <c r="AG1172" i="30"/>
  <c r="AM1173" i="30"/>
  <c r="Z1173" i="30"/>
  <c r="AS1173" i="30"/>
  <c r="N1173" i="30"/>
  <c r="M1205" i="30"/>
  <c r="T1205" i="30"/>
  <c r="AG1204" i="30"/>
  <c r="AM1205" i="30"/>
  <c r="Z1205" i="30"/>
  <c r="AS1205" i="30"/>
  <c r="N1205" i="30"/>
  <c r="M1237" i="30"/>
  <c r="T1237" i="30"/>
  <c r="AG1236" i="30"/>
  <c r="AM1237" i="30"/>
  <c r="Z1237" i="30"/>
  <c r="AS1237" i="30"/>
  <c r="N1237" i="30"/>
  <c r="T1154" i="30"/>
  <c r="AG1153" i="30"/>
  <c r="AM1154" i="30"/>
  <c r="Z1154" i="30"/>
  <c r="AS1154" i="30"/>
  <c r="N1154" i="30"/>
  <c r="M1154" i="30"/>
  <c r="T1186" i="30"/>
  <c r="AG1185" i="30"/>
  <c r="AM1186" i="30"/>
  <c r="Z1186" i="30"/>
  <c r="AS1186" i="30"/>
  <c r="N1186" i="30"/>
  <c r="M1186" i="30"/>
  <c r="T1218" i="30"/>
  <c r="AG1217" i="30"/>
  <c r="AM1218" i="30"/>
  <c r="Z1218" i="30"/>
  <c r="AS1218" i="30"/>
  <c r="N1218" i="30"/>
  <c r="M1218" i="30"/>
  <c r="T1247" i="30"/>
  <c r="AG1246" i="30"/>
  <c r="Z1247" i="30"/>
  <c r="AS1247" i="30"/>
  <c r="N1247" i="30"/>
  <c r="M1247" i="30"/>
  <c r="AM1247" i="30"/>
  <c r="Z1269" i="30"/>
  <c r="AS1269" i="30"/>
  <c r="N1269" i="30"/>
  <c r="M1269" i="30"/>
  <c r="T1269" i="30"/>
  <c r="AG1268" i="30"/>
  <c r="AM1269" i="30"/>
  <c r="Z1301" i="30"/>
  <c r="AS1301" i="30"/>
  <c r="N1301" i="30"/>
  <c r="M1301" i="30"/>
  <c r="T1301" i="30"/>
  <c r="AG1300" i="30"/>
  <c r="AM1301" i="30"/>
  <c r="Z1333" i="30"/>
  <c r="AS1333" i="30"/>
  <c r="N1333" i="30"/>
  <c r="M1333" i="30"/>
  <c r="T1333" i="30"/>
  <c r="AG1332" i="30"/>
  <c r="AM1333" i="30"/>
  <c r="M1246" i="30"/>
  <c r="T1246" i="30"/>
  <c r="AG1245" i="30"/>
  <c r="AM1246" i="30"/>
  <c r="Z1246" i="30"/>
  <c r="AS1246" i="30"/>
  <c r="N1246" i="30"/>
  <c r="N1278" i="30"/>
  <c r="M1278" i="30"/>
  <c r="T1278" i="30"/>
  <c r="AG1277" i="30"/>
  <c r="AM1278" i="30"/>
  <c r="Z1278" i="30"/>
  <c r="AS1278" i="30"/>
  <c r="N1310" i="30"/>
  <c r="M1310" i="30"/>
  <c r="T1310" i="30"/>
  <c r="AG1309" i="30"/>
  <c r="AM1310" i="30"/>
  <c r="Z1310" i="30"/>
  <c r="AS1310" i="30"/>
  <c r="N1342" i="30"/>
  <c r="M1342" i="30"/>
  <c r="T1342" i="30"/>
  <c r="AG1341" i="30"/>
  <c r="AM1342" i="30"/>
  <c r="Z1342" i="30"/>
  <c r="AS1342" i="30"/>
  <c r="T1263" i="30"/>
  <c r="AG1262" i="30"/>
  <c r="AM1263" i="30"/>
  <c r="Z1263" i="30"/>
  <c r="AS1263" i="30"/>
  <c r="N1263" i="30"/>
  <c r="M1263" i="30"/>
  <c r="T1295" i="30"/>
  <c r="AG1294" i="30"/>
  <c r="AM1295" i="30"/>
  <c r="Z1295" i="30"/>
  <c r="AS1295" i="30"/>
  <c r="N1295" i="30"/>
  <c r="M1295" i="30"/>
  <c r="T1327" i="30"/>
  <c r="AG1326" i="30"/>
  <c r="AM1327" i="30"/>
  <c r="Z1327" i="30"/>
  <c r="AS1327" i="30"/>
  <c r="N1327" i="30"/>
  <c r="M1327" i="30"/>
  <c r="T1359" i="30"/>
  <c r="AG1358" i="30"/>
  <c r="AM1359" i="30"/>
  <c r="Z1359" i="30"/>
  <c r="AS1359" i="30"/>
  <c r="N1359" i="30"/>
  <c r="M1359" i="30"/>
  <c r="AM1284" i="30"/>
  <c r="Z1284" i="30"/>
  <c r="AS1284" i="30"/>
  <c r="N1284" i="30"/>
  <c r="M1284" i="30"/>
  <c r="AG1283" i="30"/>
  <c r="T1284" i="30"/>
  <c r="AM1316" i="30"/>
  <c r="Z1316" i="30"/>
  <c r="AS1316" i="30"/>
  <c r="N1316" i="30"/>
  <c r="M1316" i="30"/>
  <c r="AG1315" i="30"/>
  <c r="T1316" i="30"/>
  <c r="AM1348" i="30"/>
  <c r="Z1348" i="30"/>
  <c r="AS1348" i="30"/>
  <c r="N1348" i="30"/>
  <c r="M1348" i="30"/>
  <c r="AG1347" i="30"/>
  <c r="T1348" i="30"/>
  <c r="AS1368" i="30"/>
  <c r="N1368" i="30"/>
  <c r="T1368" i="30"/>
  <c r="AG1367" i="30"/>
  <c r="AM1368" i="30"/>
  <c r="Z1368" i="30"/>
  <c r="M1368" i="30"/>
  <c r="Z1400" i="30"/>
  <c r="AS1400" i="30"/>
  <c r="N1400" i="30"/>
  <c r="M1400" i="30"/>
  <c r="T1400" i="30"/>
  <c r="AG1399" i="30"/>
  <c r="AM1400" i="30"/>
  <c r="M1369" i="30"/>
  <c r="AM1369" i="30"/>
  <c r="Z1369" i="30"/>
  <c r="AG1368" i="30"/>
  <c r="AS1369" i="30"/>
  <c r="T1369" i="30"/>
  <c r="N1369" i="30"/>
  <c r="N1401" i="30"/>
  <c r="M1401" i="30"/>
  <c r="T1401" i="30"/>
  <c r="AG1400" i="30"/>
  <c r="AM1401" i="30"/>
  <c r="Z1401" i="30"/>
  <c r="AS1401" i="30"/>
  <c r="T1503" i="30"/>
  <c r="AG1502" i="30"/>
  <c r="Z1503" i="30"/>
  <c r="AS1503" i="30"/>
  <c r="N1503" i="30"/>
  <c r="AM1503" i="30"/>
  <c r="M1503" i="30"/>
  <c r="T1390" i="30"/>
  <c r="AG1389" i="30"/>
  <c r="AM1390" i="30"/>
  <c r="Z1390" i="30"/>
  <c r="AS1390" i="30"/>
  <c r="N1390" i="30"/>
  <c r="M1390" i="30"/>
  <c r="M1420" i="30"/>
  <c r="Z1420" i="30"/>
  <c r="AM1420" i="30"/>
  <c r="T1420" i="30"/>
  <c r="AS1420" i="30"/>
  <c r="N1420" i="30"/>
  <c r="AG1419" i="30"/>
  <c r="AM1403" i="30"/>
  <c r="Z1403" i="30"/>
  <c r="AS1403" i="30"/>
  <c r="N1403" i="30"/>
  <c r="M1403" i="30"/>
  <c r="AG1402" i="30"/>
  <c r="T1403" i="30"/>
  <c r="AS1431" i="30"/>
  <c r="N1431" i="30"/>
  <c r="T1431" i="30"/>
  <c r="AG1430" i="30"/>
  <c r="AM1431" i="30"/>
  <c r="M1431" i="30"/>
  <c r="Z1431" i="30"/>
  <c r="Z1463" i="30"/>
  <c r="AS1463" i="30"/>
  <c r="N1463" i="30"/>
  <c r="M1463" i="30"/>
  <c r="T1463" i="30"/>
  <c r="AG1462" i="30"/>
  <c r="AM1463" i="30"/>
  <c r="Z1509" i="30"/>
  <c r="AS1509" i="30"/>
  <c r="N1509" i="30"/>
  <c r="M1509" i="30"/>
  <c r="T1509" i="30"/>
  <c r="AG1508" i="30"/>
  <c r="AM1509" i="30"/>
  <c r="N1444" i="30"/>
  <c r="M1444" i="30"/>
  <c r="AM1444" i="30"/>
  <c r="Z1444" i="30"/>
  <c r="T1444" i="30"/>
  <c r="AG1443" i="30"/>
  <c r="AS1444" i="30"/>
  <c r="N1476" i="30"/>
  <c r="M1476" i="30"/>
  <c r="T1476" i="30"/>
  <c r="AG1475" i="30"/>
  <c r="AM1476" i="30"/>
  <c r="Z1476" i="30"/>
  <c r="AS1476" i="30"/>
  <c r="N1546" i="30"/>
  <c r="M1546" i="30"/>
  <c r="T1546" i="30"/>
  <c r="AG1545" i="30"/>
  <c r="Z1546" i="30"/>
  <c r="AS1546" i="30"/>
  <c r="AM1546" i="30"/>
  <c r="T1461" i="30"/>
  <c r="AG1460" i="30"/>
  <c r="AM1461" i="30"/>
  <c r="Z1461" i="30"/>
  <c r="AS1461" i="30"/>
  <c r="N1461" i="30"/>
  <c r="M1461" i="30"/>
  <c r="AM1438" i="30"/>
  <c r="Z1438" i="30"/>
  <c r="N1438" i="30"/>
  <c r="M1438" i="30"/>
  <c r="T1438" i="30"/>
  <c r="AG1437" i="30"/>
  <c r="AS1438" i="30"/>
  <c r="AM1470" i="30"/>
  <c r="Z1470" i="30"/>
  <c r="AS1470" i="30"/>
  <c r="N1470" i="30"/>
  <c r="M1470" i="30"/>
  <c r="AG1469" i="30"/>
  <c r="T1470" i="30"/>
  <c r="N1502" i="30"/>
  <c r="M1502" i="30"/>
  <c r="T1502" i="30"/>
  <c r="AG1501" i="30"/>
  <c r="AM1502" i="30"/>
  <c r="Z1502" i="30"/>
  <c r="AS1502" i="30"/>
  <c r="Z1536" i="30"/>
  <c r="AS1536" i="30"/>
  <c r="N1536" i="30"/>
  <c r="M1536" i="30"/>
  <c r="AG1535" i="30"/>
  <c r="AM1536" i="30"/>
  <c r="T1536" i="30"/>
  <c r="M1527" i="30"/>
  <c r="T1527" i="30"/>
  <c r="AG1526" i="30"/>
  <c r="AM1527" i="30"/>
  <c r="Z1527" i="30"/>
  <c r="AS1527" i="30"/>
  <c r="N1527" i="30"/>
  <c r="AM1500" i="30"/>
  <c r="AS1500" i="30"/>
  <c r="N1500" i="30"/>
  <c r="M1500" i="30"/>
  <c r="Z1500" i="30"/>
  <c r="T1500" i="30"/>
  <c r="AG1499" i="30"/>
  <c r="T1532" i="30"/>
  <c r="AG1531" i="30"/>
  <c r="AM1532" i="30"/>
  <c r="Z1532" i="30"/>
  <c r="AS1532" i="30"/>
  <c r="N1532" i="30"/>
  <c r="M1532" i="30"/>
  <c r="Z1561" i="30"/>
  <c r="AS1561" i="30"/>
  <c r="N1561" i="30"/>
  <c r="M1561" i="30"/>
  <c r="AM1561" i="30"/>
  <c r="AG1560" i="30"/>
  <c r="T1561" i="30"/>
  <c r="N1554" i="30"/>
  <c r="M1554" i="30"/>
  <c r="T1554" i="30"/>
  <c r="AG1553" i="30"/>
  <c r="AM1554" i="30"/>
  <c r="Z1554" i="30"/>
  <c r="AS1554" i="30"/>
  <c r="N1586" i="30"/>
  <c r="M1586" i="30"/>
  <c r="T1586" i="30"/>
  <c r="AG1585" i="30"/>
  <c r="AM1586" i="30"/>
  <c r="Z1586" i="30"/>
  <c r="AS1586" i="30"/>
  <c r="T1559" i="30"/>
  <c r="AG1558" i="30"/>
  <c r="AM1559" i="30"/>
  <c r="Z1559" i="30"/>
  <c r="N1559" i="30"/>
  <c r="M1559" i="30"/>
  <c r="AS1559" i="30"/>
  <c r="AS1589" i="30"/>
  <c r="N1589" i="30"/>
  <c r="T1589" i="30"/>
  <c r="AG1588" i="30"/>
  <c r="Z1589" i="30"/>
  <c r="M1589" i="30"/>
  <c r="AM1589" i="30"/>
  <c r="AM1572" i="30"/>
  <c r="Z1572" i="30"/>
  <c r="AS1572" i="30"/>
  <c r="N1572" i="30"/>
  <c r="T1572" i="30"/>
  <c r="AG1571" i="30"/>
  <c r="M1572" i="30"/>
  <c r="Z1598" i="30"/>
  <c r="AS1598" i="30"/>
  <c r="N1598" i="30"/>
  <c r="M1598" i="30"/>
  <c r="AM1598" i="30"/>
  <c r="AG1597" i="30"/>
  <c r="T1598" i="30"/>
  <c r="Z1630" i="30"/>
  <c r="AS1630" i="30"/>
  <c r="N1630" i="30"/>
  <c r="M1630" i="30"/>
  <c r="AM1630" i="30"/>
  <c r="AG1629" i="30"/>
  <c r="T1630" i="30"/>
  <c r="N1611" i="30"/>
  <c r="M1611" i="30"/>
  <c r="T1611" i="30"/>
  <c r="AG1610" i="30"/>
  <c r="AM1611" i="30"/>
  <c r="Z1611" i="30"/>
  <c r="AS1611" i="30"/>
  <c r="Z1734" i="30"/>
  <c r="AS1734" i="30"/>
  <c r="N1734" i="30"/>
  <c r="M1734" i="30"/>
  <c r="T1734" i="30"/>
  <c r="AG1733" i="30"/>
  <c r="AM1734" i="30"/>
  <c r="T1616" i="30"/>
  <c r="AG1615" i="30"/>
  <c r="AM1616" i="30"/>
  <c r="Z1616" i="30"/>
  <c r="N1616" i="30"/>
  <c r="M1616" i="30"/>
  <c r="AS1616" i="30"/>
  <c r="AM1593" i="30"/>
  <c r="Z1593" i="30"/>
  <c r="AS1593" i="30"/>
  <c r="N1593" i="30"/>
  <c r="T1593" i="30"/>
  <c r="AG1592" i="30"/>
  <c r="M1593" i="30"/>
  <c r="AM1625" i="30"/>
  <c r="Z1625" i="30"/>
  <c r="AS1625" i="30"/>
  <c r="N1625" i="30"/>
  <c r="T1625" i="30"/>
  <c r="AG1624" i="30"/>
  <c r="M1625" i="30"/>
  <c r="Z1659" i="30"/>
  <c r="AS1659" i="30"/>
  <c r="N1659" i="30"/>
  <c r="M1659" i="30"/>
  <c r="T1659" i="30"/>
  <c r="AG1658" i="30"/>
  <c r="AM1659" i="30"/>
  <c r="Z1694" i="30"/>
  <c r="AS1694" i="30"/>
  <c r="N1694" i="30"/>
  <c r="AM1694" i="30"/>
  <c r="M1694" i="30"/>
  <c r="T1694" i="30"/>
  <c r="AG1693" i="30"/>
  <c r="N1660" i="30"/>
  <c r="M1660" i="30"/>
  <c r="T1660" i="30"/>
  <c r="AG1659" i="30"/>
  <c r="AM1660" i="30"/>
  <c r="Z1660" i="30"/>
  <c r="AS1660" i="30"/>
  <c r="Z1690" i="30"/>
  <c r="N1690" i="30"/>
  <c r="AM1690" i="30"/>
  <c r="M1690" i="30"/>
  <c r="T1690" i="30"/>
  <c r="AG1689" i="30"/>
  <c r="AS1690" i="30"/>
  <c r="T1653" i="30"/>
  <c r="AG1652" i="30"/>
  <c r="AM1653" i="30"/>
  <c r="Z1653" i="30"/>
  <c r="AS1653" i="30"/>
  <c r="N1653" i="30"/>
  <c r="M1653" i="30"/>
  <c r="T1685" i="30"/>
  <c r="AG1684" i="30"/>
  <c r="AM1685" i="30"/>
  <c r="Z1685" i="30"/>
  <c r="AS1685" i="30"/>
  <c r="N1685" i="30"/>
  <c r="M1685" i="30"/>
  <c r="AM1662" i="30"/>
  <c r="Z1662" i="30"/>
  <c r="AS1662" i="30"/>
  <c r="N1662" i="30"/>
  <c r="M1662" i="30"/>
  <c r="AG1661" i="30"/>
  <c r="T1662" i="30"/>
  <c r="Z1740" i="30"/>
  <c r="N1740" i="30"/>
  <c r="AG1739" i="30"/>
  <c r="AM1740" i="30"/>
  <c r="M1740" i="30"/>
  <c r="T1740" i="30"/>
  <c r="AS1740" i="30"/>
  <c r="AS1715" i="30"/>
  <c r="N1715" i="30"/>
  <c r="M1715" i="30"/>
  <c r="T1715" i="30"/>
  <c r="AG1714" i="30"/>
  <c r="AM1715" i="30"/>
  <c r="Z1715" i="30"/>
  <c r="AM1696" i="30"/>
  <c r="Z1696" i="30"/>
  <c r="T1696" i="30"/>
  <c r="AS1696" i="30"/>
  <c r="N1696" i="30"/>
  <c r="M1696" i="30"/>
  <c r="AG1695" i="30"/>
  <c r="M1728" i="30"/>
  <c r="T1728" i="30"/>
  <c r="AG1727" i="30"/>
  <c r="AM1728" i="30"/>
  <c r="Z1728" i="30"/>
  <c r="AS1728" i="30"/>
  <c r="N1728" i="30"/>
  <c r="T1701" i="30"/>
  <c r="AG1700" i="30"/>
  <c r="AM1701" i="30"/>
  <c r="Z1701" i="30"/>
  <c r="AS1701" i="30"/>
  <c r="N1701" i="30"/>
  <c r="M1701" i="30"/>
  <c r="T1733" i="30"/>
  <c r="AG1732" i="30"/>
  <c r="AM1733" i="30"/>
  <c r="Z1733" i="30"/>
  <c r="AS1733" i="30"/>
  <c r="N1733" i="30"/>
  <c r="M1733" i="30"/>
  <c r="AS1799" i="30"/>
  <c r="N1799" i="30"/>
  <c r="M1799" i="30"/>
  <c r="T1799" i="30"/>
  <c r="AG1798" i="30"/>
  <c r="AM1799" i="30"/>
  <c r="Z1799" i="30"/>
  <c r="N1747" i="30"/>
  <c r="T1747" i="30"/>
  <c r="AM1747" i="30"/>
  <c r="Z1747" i="30"/>
  <c r="AS1747" i="30"/>
  <c r="M1747" i="30"/>
  <c r="AG1746" i="30"/>
  <c r="Z1794" i="30"/>
  <c r="AS1794" i="30"/>
  <c r="N1794" i="30"/>
  <c r="M1794" i="30"/>
  <c r="T1794" i="30"/>
  <c r="AG1793" i="30"/>
  <c r="AM1794" i="30"/>
  <c r="Z1798" i="30"/>
  <c r="AS1798" i="30"/>
  <c r="N1798" i="30"/>
  <c r="M1798" i="30"/>
  <c r="T1798" i="30"/>
  <c r="AG1797" i="30"/>
  <c r="AM1798" i="30"/>
  <c r="AS1763" i="30"/>
  <c r="N1763" i="30"/>
  <c r="M1763" i="30"/>
  <c r="T1763" i="30"/>
  <c r="AG1762" i="30"/>
  <c r="AM1763" i="30"/>
  <c r="Z1763" i="30"/>
  <c r="M1764" i="30"/>
  <c r="T1764" i="30"/>
  <c r="AG1763" i="30"/>
  <c r="AM1764" i="30"/>
  <c r="AS1764" i="30"/>
  <c r="Z1764" i="30"/>
  <c r="N1764" i="30"/>
  <c r="M1796" i="30"/>
  <c r="T1796" i="30"/>
  <c r="AG1795" i="30"/>
  <c r="AM1796" i="30"/>
  <c r="AS1796" i="30"/>
  <c r="Z1796" i="30"/>
  <c r="N1796" i="30"/>
  <c r="Z1845" i="30"/>
  <c r="AS1845" i="30"/>
  <c r="M1845" i="30"/>
  <c r="T1845" i="30"/>
  <c r="AG1844" i="30"/>
  <c r="AM1845" i="30"/>
  <c r="N1845" i="30"/>
  <c r="T1793" i="30"/>
  <c r="AG1792" i="30"/>
  <c r="AM1793" i="30"/>
  <c r="Z1793" i="30"/>
  <c r="AS1793" i="30"/>
  <c r="M1793" i="30"/>
  <c r="N1793" i="30"/>
  <c r="T1858" i="30"/>
  <c r="AG1857" i="30"/>
  <c r="Z1858" i="30"/>
  <c r="N1858" i="30"/>
  <c r="AS1858" i="30"/>
  <c r="AM1858" i="30"/>
  <c r="M1858" i="30"/>
  <c r="Z1833" i="30"/>
  <c r="AS1833" i="30"/>
  <c r="N1833" i="30"/>
  <c r="M1833" i="30"/>
  <c r="AG1832" i="30"/>
  <c r="AM1833" i="30"/>
  <c r="T1833" i="30"/>
  <c r="T1843" i="30"/>
  <c r="AG1842" i="30"/>
  <c r="Z1843" i="30"/>
  <c r="AS1843" i="30"/>
  <c r="AM1843" i="30"/>
  <c r="N1843" i="30"/>
  <c r="M1843" i="30"/>
  <c r="T1850" i="30"/>
  <c r="AG1849" i="30"/>
  <c r="Z1850" i="30"/>
  <c r="N1850" i="30"/>
  <c r="AM1850" i="30"/>
  <c r="M1850" i="30"/>
  <c r="AS1850" i="30"/>
  <c r="AM1848" i="30"/>
  <c r="Z1848" i="30"/>
  <c r="AS1848" i="30"/>
  <c r="N1848" i="30"/>
  <c r="T1848" i="30"/>
  <c r="M1848" i="30"/>
  <c r="AG1847" i="30"/>
  <c r="N1853" i="30"/>
  <c r="M1853" i="30"/>
  <c r="T1853" i="30"/>
  <c r="AG1852" i="30"/>
  <c r="AM1853" i="30"/>
  <c r="Z1853" i="30"/>
  <c r="AS1853" i="30"/>
  <c r="N1894" i="30"/>
  <c r="M1894" i="30"/>
  <c r="T1894" i="30"/>
  <c r="AG1893" i="30"/>
  <c r="Z1894" i="30"/>
  <c r="AS1894" i="30"/>
  <c r="AM1894" i="30"/>
  <c r="Z1885" i="30"/>
  <c r="AS1885" i="30"/>
  <c r="N1885" i="30"/>
  <c r="AM1885" i="30"/>
  <c r="AG1884" i="30"/>
  <c r="T1885" i="30"/>
  <c r="M1885" i="30"/>
  <c r="T1883" i="30"/>
  <c r="AG1882" i="30"/>
  <c r="AM1883" i="30"/>
  <c r="N1883" i="30"/>
  <c r="M1883" i="30"/>
  <c r="Z1883" i="30"/>
  <c r="AS1883" i="30"/>
  <c r="AM1884" i="30"/>
  <c r="Z1884" i="30"/>
  <c r="T1884" i="30"/>
  <c r="AG1883" i="30"/>
  <c r="M1884" i="30"/>
  <c r="AS1884" i="30"/>
  <c r="N1884" i="30"/>
  <c r="Z1914" i="30"/>
  <c r="AS1914" i="30"/>
  <c r="N1914" i="30"/>
  <c r="T1914" i="30"/>
  <c r="AG1913" i="30"/>
  <c r="AM1914" i="30"/>
  <c r="M1914" i="30"/>
  <c r="T1897" i="30"/>
  <c r="AM1897" i="30"/>
  <c r="Z1897" i="30"/>
  <c r="M1897" i="30"/>
  <c r="N1897" i="30"/>
  <c r="AS1897" i="30"/>
  <c r="AG1896" i="30"/>
  <c r="N1919" i="30"/>
  <c r="M1919" i="30"/>
  <c r="AM1919" i="30"/>
  <c r="AS1919" i="30"/>
  <c r="T1919" i="30"/>
  <c r="AG1918" i="30"/>
  <c r="Z1919" i="30"/>
  <c r="T1928" i="30"/>
  <c r="AG1927" i="30"/>
  <c r="AM1928" i="30"/>
  <c r="Z1928" i="30"/>
  <c r="AS1928" i="30"/>
  <c r="M1928" i="30"/>
  <c r="N1928" i="30"/>
  <c r="AM1929" i="30"/>
  <c r="Z1929" i="30"/>
  <c r="N1929" i="30"/>
  <c r="M1929" i="30"/>
  <c r="T1929" i="30"/>
  <c r="AG1928" i="30"/>
  <c r="AS1929" i="30"/>
  <c r="AM1938" i="30"/>
  <c r="Z1938" i="30"/>
  <c r="AS1938" i="30"/>
  <c r="N1938" i="30"/>
  <c r="T1938" i="30"/>
  <c r="AG1937" i="30"/>
  <c r="M1938" i="30"/>
  <c r="T1955" i="30"/>
  <c r="AG1954" i="30"/>
  <c r="Z1955" i="30"/>
  <c r="N1955" i="30"/>
  <c r="AS1955" i="30"/>
  <c r="M1955" i="30"/>
  <c r="AM1955" i="30"/>
  <c r="AS1949" i="30"/>
  <c r="AM1949" i="30"/>
  <c r="Z1949" i="30"/>
  <c r="M1949" i="30"/>
  <c r="N1949" i="30"/>
  <c r="AG1948" i="30"/>
  <c r="T1949" i="30"/>
  <c r="M1958" i="30"/>
  <c r="T1958" i="30"/>
  <c r="AG1957" i="30"/>
  <c r="AM1958" i="30"/>
  <c r="Z1958" i="30"/>
  <c r="N1958" i="30"/>
  <c r="AS1958" i="30"/>
  <c r="M1981" i="30"/>
  <c r="Z1981" i="30"/>
  <c r="AM1981" i="30"/>
  <c r="N1981" i="30"/>
  <c r="AG1980" i="30"/>
  <c r="T1981" i="30"/>
  <c r="AS1981" i="30"/>
  <c r="Z1979" i="30"/>
  <c r="T1979" i="30"/>
  <c r="AG1978" i="30"/>
  <c r="AM1979" i="30"/>
  <c r="AS1979" i="30"/>
  <c r="M1979" i="30"/>
  <c r="N1979" i="30"/>
  <c r="AS1992" i="30"/>
  <c r="N1992" i="30"/>
  <c r="AM1992" i="30"/>
  <c r="M1992" i="30"/>
  <c r="Z1992" i="30"/>
  <c r="AG1991" i="30"/>
  <c r="T1992" i="30"/>
  <c r="T1990" i="30"/>
  <c r="AG1989" i="30"/>
  <c r="AM1990" i="30"/>
  <c r="Z1990" i="30"/>
  <c r="N1990" i="30"/>
  <c r="AS1990" i="30"/>
  <c r="M1990" i="30"/>
  <c r="N2019" i="30"/>
  <c r="Z2019" i="30"/>
  <c r="M2019" i="30"/>
  <c r="T2019" i="30"/>
  <c r="AG2018" i="30"/>
  <c r="AM2019" i="30"/>
  <c r="AS2019" i="30"/>
  <c r="N2009" i="30"/>
  <c r="AM2009" i="30"/>
  <c r="T2009" i="30"/>
  <c r="AG2008" i="30"/>
  <c r="M2009" i="30"/>
  <c r="Z2009" i="30"/>
  <c r="AS2009" i="30"/>
  <c r="AM2017" i="30"/>
  <c r="M2017" i="30"/>
  <c r="AS2017" i="30"/>
  <c r="Z2017" i="30"/>
  <c r="AG2016" i="30"/>
  <c r="T2017" i="30"/>
  <c r="N2017" i="30"/>
  <c r="AM2035" i="30"/>
  <c r="AS2035" i="30"/>
  <c r="N2035" i="30"/>
  <c r="Z2035" i="30"/>
  <c r="M2035" i="30"/>
  <c r="T2035" i="30"/>
  <c r="AG2034" i="30"/>
  <c r="X1022" i="30"/>
  <c r="U1022" i="30"/>
  <c r="D990" i="30"/>
  <c r="AA816" i="30"/>
  <c r="AD816" i="30"/>
  <c r="AT969" i="30"/>
  <c r="AW969" i="30"/>
  <c r="X753" i="30"/>
  <c r="U753" i="30"/>
  <c r="X960" i="30"/>
  <c r="U960" i="30"/>
  <c r="AD638" i="30"/>
  <c r="AA638" i="30"/>
  <c r="AQ598" i="30"/>
  <c r="AN598" i="30"/>
  <c r="R525" i="30"/>
  <c r="O525" i="30"/>
  <c r="AT477" i="30"/>
  <c r="AW477" i="30"/>
  <c r="AA421" i="30"/>
  <c r="AD421" i="30"/>
  <c r="AQ373" i="30"/>
  <c r="AN373" i="30"/>
  <c r="AM278" i="30"/>
  <c r="X230" i="30"/>
  <c r="U230" i="30"/>
  <c r="AH173" i="30"/>
  <c r="AK173" i="30"/>
  <c r="O1018" i="30"/>
  <c r="R1018" i="30"/>
  <c r="AA1010" i="30"/>
  <c r="AD1010" i="30"/>
  <c r="AQ1002" i="30"/>
  <c r="AN1002" i="30"/>
  <c r="X986" i="30"/>
  <c r="U986" i="30"/>
  <c r="AK977" i="30"/>
  <c r="AH977" i="30"/>
  <c r="AA932" i="30"/>
  <c r="AD932" i="30"/>
  <c r="AA884" i="30"/>
  <c r="AD884" i="30"/>
  <c r="AN876" i="30"/>
  <c r="AQ876" i="30"/>
  <c r="X868" i="30"/>
  <c r="U868" i="30"/>
  <c r="AG851" i="30"/>
  <c r="R836" i="30"/>
  <c r="O836" i="30"/>
  <c r="R820" i="30"/>
  <c r="O820" i="30"/>
  <c r="AW812" i="30"/>
  <c r="AT812" i="30"/>
  <c r="AA804" i="30"/>
  <c r="AD804" i="30"/>
  <c r="AA796" i="30"/>
  <c r="AD796" i="30"/>
  <c r="AT958" i="30"/>
  <c r="AW958" i="30"/>
  <c r="AW910" i="30"/>
  <c r="AT910" i="30"/>
  <c r="AA953" i="30"/>
  <c r="AD953" i="30"/>
  <c r="Z952" i="30"/>
  <c r="AS952" i="30"/>
  <c r="N952" i="30"/>
  <c r="M952" i="30"/>
  <c r="D952" i="30" s="1"/>
  <c r="AG951" i="30"/>
  <c r="AM952" i="30"/>
  <c r="T952" i="30"/>
  <c r="AK748" i="30"/>
  <c r="AH748" i="30"/>
  <c r="R733" i="30"/>
  <c r="O733" i="30"/>
  <c r="AW725" i="30"/>
  <c r="AT725" i="30"/>
  <c r="AN709" i="30"/>
  <c r="AQ709" i="30"/>
  <c r="X701" i="30"/>
  <c r="U701" i="30"/>
  <c r="X685" i="30"/>
  <c r="U685" i="30"/>
  <c r="X956" i="30"/>
  <c r="U956" i="30"/>
  <c r="AQ948" i="30"/>
  <c r="AN948" i="30"/>
  <c r="AQ674" i="30"/>
  <c r="AN674" i="30"/>
  <c r="U666" i="30"/>
  <c r="X666" i="30"/>
  <c r="AH657" i="30"/>
  <c r="AK657" i="30"/>
  <c r="R642" i="30"/>
  <c r="O642" i="30"/>
  <c r="AW626" i="30"/>
  <c r="AT626" i="30"/>
  <c r="AD618" i="30"/>
  <c r="AA618" i="30"/>
  <c r="AQ610" i="30"/>
  <c r="AN610" i="30"/>
  <c r="U602" i="30"/>
  <c r="X602" i="30"/>
  <c r="AH593" i="30"/>
  <c r="AK593" i="30"/>
  <c r="R578" i="30"/>
  <c r="O578" i="30"/>
  <c r="AW562" i="30"/>
  <c r="AT562" i="30"/>
  <c r="AK536" i="30"/>
  <c r="AH536" i="30"/>
  <c r="R521" i="30"/>
  <c r="O521" i="30"/>
  <c r="R505" i="30"/>
  <c r="O505" i="30"/>
  <c r="AT497" i="30"/>
  <c r="AW497" i="30"/>
  <c r="AA489" i="30"/>
  <c r="AD489" i="30"/>
  <c r="AA473" i="30"/>
  <c r="AD473" i="30"/>
  <c r="AQ465" i="30"/>
  <c r="AN465" i="30"/>
  <c r="AM449" i="30"/>
  <c r="Z449" i="30"/>
  <c r="AS449" i="30"/>
  <c r="N449" i="30"/>
  <c r="M449" i="30"/>
  <c r="D449" i="30" s="1"/>
  <c r="AG448" i="30"/>
  <c r="T449" i="30"/>
  <c r="X433" i="30"/>
  <c r="U433" i="30"/>
  <c r="AK424" i="30"/>
  <c r="AH424" i="30"/>
  <c r="AK408" i="30"/>
  <c r="AH408" i="30"/>
  <c r="R393" i="30"/>
  <c r="O393" i="30"/>
  <c r="R377" i="30"/>
  <c r="O377" i="30"/>
  <c r="AT369" i="30"/>
  <c r="AW369" i="30"/>
  <c r="AA361" i="30"/>
  <c r="AD361" i="30"/>
  <c r="AA345" i="30"/>
  <c r="AD345" i="30"/>
  <c r="AQ337" i="30"/>
  <c r="AN337" i="30"/>
  <c r="AM321" i="30"/>
  <c r="Z321" i="30"/>
  <c r="AS321" i="30"/>
  <c r="N321" i="30"/>
  <c r="M321" i="30"/>
  <c r="D321" i="30" s="1"/>
  <c r="AG320" i="30"/>
  <c r="T321" i="30"/>
  <c r="X305" i="30"/>
  <c r="U305" i="30"/>
  <c r="X297" i="30"/>
  <c r="U297" i="30"/>
  <c r="AD551" i="30"/>
  <c r="AA551" i="30"/>
  <c r="O274" i="30"/>
  <c r="R274" i="30"/>
  <c r="AT266" i="30"/>
  <c r="AW266" i="30"/>
  <c r="AD258" i="30"/>
  <c r="AA258" i="30"/>
  <c r="AQ242" i="30"/>
  <c r="AN242" i="30"/>
  <c r="X234" i="30"/>
  <c r="U234" i="30"/>
  <c r="AH225" i="30"/>
  <c r="AK225" i="30"/>
  <c r="O210" i="30"/>
  <c r="R210" i="30"/>
  <c r="AT202" i="30"/>
  <c r="AW202" i="30"/>
  <c r="AD194" i="30"/>
  <c r="AA194" i="30"/>
  <c r="AQ178" i="30"/>
  <c r="AN178" i="30"/>
  <c r="X170" i="30"/>
  <c r="U170" i="30"/>
  <c r="AH161" i="30"/>
  <c r="AK161" i="30"/>
  <c r="O146" i="30"/>
  <c r="R146" i="30"/>
  <c r="AT138" i="30"/>
  <c r="AW138" i="30"/>
  <c r="AD130" i="30"/>
  <c r="AA130" i="30"/>
  <c r="AQ114" i="30"/>
  <c r="AN114" i="30"/>
  <c r="X106" i="30"/>
  <c r="U106" i="30"/>
  <c r="AH89" i="30"/>
  <c r="AK89" i="30"/>
  <c r="AD36" i="30"/>
  <c r="AA36" i="30"/>
  <c r="U44" i="30"/>
  <c r="X44" i="30"/>
  <c r="AK51" i="30"/>
  <c r="AH51" i="30"/>
  <c r="X971" i="30"/>
  <c r="U971" i="30"/>
  <c r="AH799" i="30"/>
  <c r="AK799" i="30"/>
  <c r="X898" i="30"/>
  <c r="U898" i="30"/>
  <c r="AA737" i="30"/>
  <c r="AD737" i="30"/>
  <c r="AN681" i="30"/>
  <c r="AQ681" i="30"/>
  <c r="R654" i="30"/>
  <c r="O654" i="30"/>
  <c r="R381" i="30"/>
  <c r="O381" i="30"/>
  <c r="AT341" i="30"/>
  <c r="AW341" i="30"/>
  <c r="Z246" i="30"/>
  <c r="AM150" i="30"/>
  <c r="T102" i="30"/>
  <c r="AT1025" i="30"/>
  <c r="AW1025" i="30"/>
  <c r="AD1017" i="30"/>
  <c r="AA1017" i="30"/>
  <c r="X1001" i="30"/>
  <c r="U1001" i="30"/>
  <c r="AG992" i="30"/>
  <c r="D985" i="30"/>
  <c r="R977" i="30"/>
  <c r="O977" i="30"/>
  <c r="AT951" i="30"/>
  <c r="AW951" i="30"/>
  <c r="X891" i="30"/>
  <c r="U891" i="30"/>
  <c r="AK874" i="30"/>
  <c r="AH874" i="30"/>
  <c r="R859" i="30"/>
  <c r="O859" i="30"/>
  <c r="R843" i="30"/>
  <c r="O843" i="30"/>
  <c r="AW835" i="30"/>
  <c r="AT835" i="30"/>
  <c r="AA827" i="30"/>
  <c r="AD827" i="30"/>
  <c r="AN819" i="30"/>
  <c r="AQ819" i="30"/>
  <c r="X811" i="30"/>
  <c r="U811" i="30"/>
  <c r="AT795" i="30"/>
  <c r="AW795" i="30"/>
  <c r="AA942" i="30"/>
  <c r="AD942" i="30"/>
  <c r="AK953" i="30"/>
  <c r="AH953" i="30"/>
  <c r="O908" i="30"/>
  <c r="R908" i="30"/>
  <c r="D909" i="30"/>
  <c r="X772" i="30"/>
  <c r="U772" i="30"/>
  <c r="X756" i="30"/>
  <c r="U756" i="30"/>
  <c r="AG739" i="30"/>
  <c r="R724" i="30"/>
  <c r="O724" i="30"/>
  <c r="AW716" i="30"/>
  <c r="AT716" i="30"/>
  <c r="AA708" i="30"/>
  <c r="AD708" i="30"/>
  <c r="AN684" i="30"/>
  <c r="AQ684" i="30"/>
  <c r="X676" i="30"/>
  <c r="U676" i="30"/>
  <c r="AQ939" i="30"/>
  <c r="AN939" i="30"/>
  <c r="AD673" i="30"/>
  <c r="AA673" i="30"/>
  <c r="AQ665" i="30"/>
  <c r="AN665" i="30"/>
  <c r="U657" i="30"/>
  <c r="X657" i="30"/>
  <c r="AH648" i="30"/>
  <c r="AK648" i="30"/>
  <c r="R633" i="30"/>
  <c r="O633" i="30"/>
  <c r="AW617" i="30"/>
  <c r="AT617" i="30"/>
  <c r="AD609" i="30"/>
  <c r="AA609" i="30"/>
  <c r="AQ601" i="30"/>
  <c r="AN601" i="30"/>
  <c r="U593" i="30"/>
  <c r="X593" i="30"/>
  <c r="AH584" i="30"/>
  <c r="AK584" i="30"/>
  <c r="R569" i="30"/>
  <c r="O569" i="30"/>
  <c r="X536" i="30"/>
  <c r="U536" i="30"/>
  <c r="AT504" i="30"/>
  <c r="AW504" i="30"/>
  <c r="AA496" i="30"/>
  <c r="AD496" i="30"/>
  <c r="AQ488" i="30"/>
  <c r="AN488" i="30"/>
  <c r="X472" i="30"/>
  <c r="U472" i="30"/>
  <c r="AG463" i="30"/>
  <c r="N448" i="30"/>
  <c r="AT440" i="30"/>
  <c r="AW440" i="30"/>
  <c r="AA432" i="30"/>
  <c r="AD432" i="30"/>
  <c r="AQ424" i="30"/>
  <c r="AN424" i="30"/>
  <c r="X408" i="30"/>
  <c r="U408" i="30"/>
  <c r="N384" i="30"/>
  <c r="AT376" i="30"/>
  <c r="AW376" i="30"/>
  <c r="AA368" i="30"/>
  <c r="AD368" i="30"/>
  <c r="AQ360" i="30"/>
  <c r="AN360" i="30"/>
  <c r="X344" i="30"/>
  <c r="U344" i="30"/>
  <c r="AG335" i="30"/>
  <c r="N320" i="30"/>
  <c r="AT312" i="30"/>
  <c r="AW312" i="30"/>
  <c r="AA304" i="30"/>
  <c r="AD304" i="30"/>
  <c r="AN296" i="30"/>
  <c r="AQ296" i="30"/>
  <c r="AQ553" i="30"/>
  <c r="AN553" i="30"/>
  <c r="X289" i="30"/>
  <c r="U289" i="30"/>
  <c r="AH280" i="30"/>
  <c r="AK280" i="30"/>
  <c r="O265" i="30"/>
  <c r="R265" i="30"/>
  <c r="AT257" i="30"/>
  <c r="AW257" i="30"/>
  <c r="AD249" i="30"/>
  <c r="AA249" i="30"/>
  <c r="AQ233" i="30"/>
  <c r="AN233" i="30"/>
  <c r="X225" i="30"/>
  <c r="U225" i="30"/>
  <c r="AH216" i="30"/>
  <c r="AK216" i="30"/>
  <c r="O201" i="30"/>
  <c r="R201" i="30"/>
  <c r="AT193" i="30"/>
  <c r="AW193" i="30"/>
  <c r="AD185" i="30"/>
  <c r="AA185" i="30"/>
  <c r="AQ169" i="30"/>
  <c r="AN169" i="30"/>
  <c r="X161" i="30"/>
  <c r="U161" i="30"/>
  <c r="AH152" i="30"/>
  <c r="AK152" i="30"/>
  <c r="O137" i="30"/>
  <c r="R137" i="30"/>
  <c r="AT129" i="30"/>
  <c r="AW129" i="30"/>
  <c r="AD121" i="30"/>
  <c r="AA121" i="30"/>
  <c r="AQ105" i="30"/>
  <c r="AN105" i="30"/>
  <c r="AD89" i="30"/>
  <c r="AA89" i="30"/>
  <c r="AW37" i="30"/>
  <c r="AT37" i="30"/>
  <c r="AD45" i="30"/>
  <c r="AA45" i="30"/>
  <c r="AK52" i="30"/>
  <c r="AH52" i="30"/>
  <c r="AM61" i="30"/>
  <c r="AM69" i="30"/>
  <c r="G1094" i="30"/>
  <c r="AA982" i="30"/>
  <c r="AD982" i="30"/>
  <c r="AW918" i="30"/>
  <c r="AT918" i="30"/>
  <c r="AW590" i="30"/>
  <c r="AT590" i="30"/>
  <c r="AK444" i="30"/>
  <c r="AH444" i="30"/>
  <c r="M214" i="30"/>
  <c r="D214" i="30" s="1"/>
  <c r="N110" i="30"/>
  <c r="X1024" i="30"/>
  <c r="U1024" i="30"/>
  <c r="AQ1016" i="30"/>
  <c r="AN1016" i="30"/>
  <c r="AM984" i="30"/>
  <c r="Z984" i="30"/>
  <c r="AS984" i="30"/>
  <c r="N984" i="30"/>
  <c r="M984" i="30"/>
  <c r="D984" i="30" s="1"/>
  <c r="AG983" i="30"/>
  <c r="T984" i="30"/>
  <c r="AW916" i="30"/>
  <c r="AT916" i="30"/>
  <c r="AK889" i="30"/>
  <c r="AH889" i="30"/>
  <c r="R874" i="30"/>
  <c r="O874" i="30"/>
  <c r="AW866" i="30"/>
  <c r="AT866" i="30"/>
  <c r="AA842" i="30"/>
  <c r="AD842" i="30"/>
  <c r="AN834" i="30"/>
  <c r="AQ834" i="30"/>
  <c r="X826" i="30"/>
  <c r="U826" i="30"/>
  <c r="AT802" i="30"/>
  <c r="AW802" i="30"/>
  <c r="AW794" i="30"/>
  <c r="AT794" i="30"/>
  <c r="AK933" i="30"/>
  <c r="AH933" i="30"/>
  <c r="O950" i="30"/>
  <c r="R950" i="30"/>
  <c r="O945" i="30"/>
  <c r="R945" i="30"/>
  <c r="AW922" i="30"/>
  <c r="AT922" i="30"/>
  <c r="AK770" i="30"/>
  <c r="AH770" i="30"/>
  <c r="R755" i="30"/>
  <c r="O755" i="30"/>
  <c r="AW747" i="30"/>
  <c r="AT747" i="30"/>
  <c r="AW731" i="30"/>
  <c r="AT731" i="30"/>
  <c r="AA723" i="30"/>
  <c r="AD723" i="30"/>
  <c r="AN715" i="30"/>
  <c r="AQ715" i="30"/>
  <c r="X707" i="30"/>
  <c r="U707" i="30"/>
  <c r="AK690" i="30"/>
  <c r="AH690" i="30"/>
  <c r="AK963" i="30"/>
  <c r="AH963" i="30"/>
  <c r="Z911" i="30"/>
  <c r="AK906" i="30"/>
  <c r="AH906" i="30"/>
  <c r="R664" i="30"/>
  <c r="O664" i="30"/>
  <c r="AW648" i="30"/>
  <c r="AT648" i="30"/>
  <c r="AD640" i="30"/>
  <c r="AA640" i="30"/>
  <c r="AQ632" i="30"/>
  <c r="AN632" i="30"/>
  <c r="U624" i="30"/>
  <c r="X624" i="30"/>
  <c r="AH615" i="30"/>
  <c r="AK615" i="30"/>
  <c r="R600" i="30"/>
  <c r="O600" i="30"/>
  <c r="AW584" i="30"/>
  <c r="AT584" i="30"/>
  <c r="AD576" i="30"/>
  <c r="AA576" i="30"/>
  <c r="AQ568" i="30"/>
  <c r="AN568" i="30"/>
  <c r="U560" i="30"/>
  <c r="X560" i="30"/>
  <c r="AT535" i="30"/>
  <c r="AW535" i="30"/>
  <c r="R511" i="30"/>
  <c r="O511" i="30"/>
  <c r="AT503" i="30"/>
  <c r="AW503" i="30"/>
  <c r="R479" i="30"/>
  <c r="O479" i="30"/>
  <c r="AT471" i="30"/>
  <c r="AW471" i="30"/>
  <c r="R447" i="30"/>
  <c r="O447" i="30"/>
  <c r="AT439" i="30"/>
  <c r="AW439" i="30"/>
  <c r="R415" i="30"/>
  <c r="O415" i="30"/>
  <c r="AT407" i="30"/>
  <c r="AW407" i="30"/>
  <c r="AS391" i="30"/>
  <c r="AA383" i="30"/>
  <c r="AD383" i="30"/>
  <c r="AQ375" i="30"/>
  <c r="AN375" i="30"/>
  <c r="AA351" i="30"/>
  <c r="AD351" i="30"/>
  <c r="AQ343" i="30"/>
  <c r="AN343" i="30"/>
  <c r="AA319" i="30"/>
  <c r="AD319" i="30"/>
  <c r="AM311" i="30"/>
  <c r="AN295" i="30"/>
  <c r="AQ295" i="30"/>
  <c r="AQ543" i="30"/>
  <c r="AN543" i="30"/>
  <c r="X288" i="30"/>
  <c r="U288" i="30"/>
  <c r="AH279" i="30"/>
  <c r="AK279" i="30"/>
  <c r="O264" i="30"/>
  <c r="R264" i="30"/>
  <c r="AT256" i="30"/>
  <c r="AW256" i="30"/>
  <c r="AD248" i="30"/>
  <c r="AA248" i="30"/>
  <c r="AQ232" i="30"/>
  <c r="AN232" i="30"/>
  <c r="X224" i="30"/>
  <c r="U224" i="30"/>
  <c r="AG215" i="30"/>
  <c r="O200" i="30"/>
  <c r="R200" i="30"/>
  <c r="AT192" i="30"/>
  <c r="AW192" i="30"/>
  <c r="AD184" i="30"/>
  <c r="AA184" i="30"/>
  <c r="AQ168" i="30"/>
  <c r="AN168" i="30"/>
  <c r="X160" i="30"/>
  <c r="U160" i="30"/>
  <c r="AG151" i="30"/>
  <c r="O136" i="30"/>
  <c r="R136" i="30"/>
  <c r="AT128" i="30"/>
  <c r="AW128" i="30"/>
  <c r="AD120" i="30"/>
  <c r="AA120" i="30"/>
  <c r="AQ104" i="30"/>
  <c r="AN104" i="30"/>
  <c r="AS88" i="30"/>
  <c r="N88" i="30"/>
  <c r="M88" i="30"/>
  <c r="AG87" i="30"/>
  <c r="T88" i="30"/>
  <c r="AM88" i="30"/>
  <c r="Z88" i="30"/>
  <c r="R46" i="30"/>
  <c r="O46" i="30"/>
  <c r="AK53" i="30"/>
  <c r="AH53" i="30"/>
  <c r="M78" i="30"/>
  <c r="D78" i="30" s="1"/>
  <c r="AG77" i="30"/>
  <c r="T78" i="30"/>
  <c r="AM78" i="30"/>
  <c r="Z78" i="30"/>
  <c r="AS78" i="30"/>
  <c r="N78" i="30"/>
  <c r="G2018" i="30"/>
  <c r="G1170" i="30"/>
  <c r="D974" i="30"/>
  <c r="AW864" i="30"/>
  <c r="AT864" i="30"/>
  <c r="AA824" i="30"/>
  <c r="AD824" i="30"/>
  <c r="O935" i="30"/>
  <c r="R935" i="30"/>
  <c r="T769" i="30"/>
  <c r="AD646" i="30"/>
  <c r="AA646" i="30"/>
  <c r="AQ582" i="30"/>
  <c r="AN582" i="30"/>
  <c r="R509" i="30"/>
  <c r="O509" i="30"/>
  <c r="AT461" i="30"/>
  <c r="AW461" i="30"/>
  <c r="AQ349" i="30"/>
  <c r="AN349" i="30"/>
  <c r="AM238" i="30"/>
  <c r="T182" i="30"/>
  <c r="AH125" i="30"/>
  <c r="AK125" i="30"/>
  <c r="AQ1023" i="30"/>
  <c r="AN1023" i="30"/>
  <c r="R999" i="30"/>
  <c r="O999" i="30"/>
  <c r="AT991" i="30"/>
  <c r="AW991" i="30"/>
  <c r="X941" i="30"/>
  <c r="U941" i="30"/>
  <c r="R881" i="30"/>
  <c r="O881" i="30"/>
  <c r="R865" i="30"/>
  <c r="O865" i="30"/>
  <c r="AA849" i="30"/>
  <c r="AD849" i="30"/>
  <c r="AA833" i="30"/>
  <c r="AD833" i="30"/>
  <c r="AN825" i="30"/>
  <c r="AQ825" i="30"/>
  <c r="X817" i="30"/>
  <c r="U817" i="30"/>
  <c r="AQ801" i="30"/>
  <c r="AN801" i="30"/>
  <c r="X926" i="30"/>
  <c r="U926" i="30"/>
  <c r="AQ900" i="30"/>
  <c r="AN900" i="30"/>
  <c r="AA937" i="30"/>
  <c r="AD937" i="30"/>
  <c r="AK913" i="30"/>
  <c r="AH913" i="30"/>
  <c r="AD778" i="30"/>
  <c r="AA778" i="30"/>
  <c r="AN770" i="30"/>
  <c r="AQ770" i="30"/>
  <c r="X762" i="30"/>
  <c r="U762" i="30"/>
  <c r="AK745" i="30"/>
  <c r="AH745" i="30"/>
  <c r="R714" i="30"/>
  <c r="O714" i="30"/>
  <c r="AW706" i="30"/>
  <c r="AT706" i="30"/>
  <c r="AA698" i="30"/>
  <c r="AD698" i="30"/>
  <c r="AN690" i="30"/>
  <c r="AQ690" i="30"/>
  <c r="X682" i="30"/>
  <c r="U682" i="30"/>
  <c r="AQ782" i="30"/>
  <c r="AN782" i="30"/>
  <c r="AW784" i="30"/>
  <c r="AT784" i="30"/>
  <c r="AQ671" i="30"/>
  <c r="AN671" i="30"/>
  <c r="U663" i="30"/>
  <c r="X663" i="30"/>
  <c r="AH654" i="30"/>
  <c r="AK654" i="30"/>
  <c r="D647" i="30"/>
  <c r="R639" i="30"/>
  <c r="O639" i="30"/>
  <c r="AW623" i="30"/>
  <c r="AT623" i="30"/>
  <c r="AD615" i="30"/>
  <c r="AA615" i="30"/>
  <c r="AQ607" i="30"/>
  <c r="AN607" i="30"/>
  <c r="U599" i="30"/>
  <c r="X599" i="30"/>
  <c r="AH590" i="30"/>
  <c r="AK590" i="30"/>
  <c r="D583" i="30"/>
  <c r="R575" i="30"/>
  <c r="O575" i="30"/>
  <c r="AW559" i="30"/>
  <c r="AT559" i="30"/>
  <c r="X526" i="30"/>
  <c r="U526" i="30"/>
  <c r="AK517" i="30"/>
  <c r="AH517" i="30"/>
  <c r="N486" i="30"/>
  <c r="AT478" i="30"/>
  <c r="AW478" i="30"/>
  <c r="AA454" i="30"/>
  <c r="AD454" i="30"/>
  <c r="AQ446" i="30"/>
  <c r="AN446" i="30"/>
  <c r="X414" i="30"/>
  <c r="U414" i="30"/>
  <c r="X398" i="30"/>
  <c r="U398" i="30"/>
  <c r="AK389" i="30"/>
  <c r="AH389" i="30"/>
  <c r="N358" i="30"/>
  <c r="AT350" i="30"/>
  <c r="AW350" i="30"/>
  <c r="AA326" i="30"/>
  <c r="AD326" i="30"/>
  <c r="AQ318" i="30"/>
  <c r="AN318" i="30"/>
  <c r="AW556" i="30"/>
  <c r="AT556" i="30"/>
  <c r="AG286" i="30"/>
  <c r="D279" i="30"/>
  <c r="O271" i="30"/>
  <c r="R271" i="30"/>
  <c r="AS263" i="30"/>
  <c r="Z255" i="30"/>
  <c r="AM239" i="30"/>
  <c r="T231" i="30"/>
  <c r="M215" i="30"/>
  <c r="D215" i="30" s="1"/>
  <c r="O207" i="30"/>
  <c r="R207" i="30"/>
  <c r="AS199" i="30"/>
  <c r="Z191" i="30"/>
  <c r="AM175" i="30"/>
  <c r="T167" i="30"/>
  <c r="AG158" i="30"/>
  <c r="M151" i="30"/>
  <c r="D151" i="30" s="1"/>
  <c r="O143" i="30"/>
  <c r="R143" i="30"/>
  <c r="AS135" i="30"/>
  <c r="Z127" i="30"/>
  <c r="AM111" i="30"/>
  <c r="T103" i="30"/>
  <c r="AH94" i="30"/>
  <c r="AK94" i="30"/>
  <c r="AW39" i="30"/>
  <c r="AT39" i="30"/>
  <c r="AD47" i="30"/>
  <c r="AA47" i="30"/>
  <c r="G2032" i="30"/>
  <c r="G1972" i="30"/>
  <c r="G1721" i="30"/>
  <c r="G534" i="30"/>
  <c r="AT1014" i="30"/>
  <c r="AW1014" i="30"/>
  <c r="O933" i="30"/>
  <c r="R933" i="30"/>
  <c r="T856" i="30"/>
  <c r="AQ929" i="30"/>
  <c r="AN929" i="30"/>
  <c r="R697" i="30"/>
  <c r="O697" i="30"/>
  <c r="U662" i="30"/>
  <c r="X662" i="30"/>
  <c r="AG613" i="30"/>
  <c r="AQ493" i="30"/>
  <c r="AN493" i="30"/>
  <c r="X389" i="30"/>
  <c r="U389" i="30"/>
  <c r="AG324" i="30"/>
  <c r="AK292" i="30"/>
  <c r="AH292" i="30"/>
  <c r="M262" i="30"/>
  <c r="D262" i="30" s="1"/>
  <c r="N206" i="30"/>
  <c r="AS158" i="30"/>
  <c r="AW94" i="30"/>
  <c r="AT94" i="30"/>
  <c r="AM892" i="30"/>
  <c r="T878" i="30"/>
  <c r="T363" i="30"/>
  <c r="AK490" i="30"/>
  <c r="AH490" i="30"/>
  <c r="AM879" i="30"/>
  <c r="G150" i="30"/>
  <c r="D150" i="30" s="1"/>
  <c r="N524" i="30"/>
  <c r="Z460" i="30"/>
  <c r="AM428" i="30"/>
  <c r="T364" i="30"/>
  <c r="M379" i="30"/>
  <c r="D379" i="30" s="1"/>
  <c r="N507" i="30"/>
  <c r="T752" i="30"/>
  <c r="AS680" i="30"/>
  <c r="Z661" i="30"/>
  <c r="AM653" i="30"/>
  <c r="T645" i="30"/>
  <c r="AH636" i="30"/>
  <c r="AK636" i="30"/>
  <c r="M629" i="30"/>
  <c r="D629" i="30" s="1"/>
  <c r="N621" i="30"/>
  <c r="AS597" i="30"/>
  <c r="Z589" i="30"/>
  <c r="AM581" i="30"/>
  <c r="T573" i="30"/>
  <c r="AH564" i="30"/>
  <c r="AK564" i="30"/>
  <c r="AH548" i="30"/>
  <c r="AK548" i="30"/>
  <c r="AM718" i="30"/>
  <c r="Z751" i="30"/>
  <c r="AM687" i="30"/>
  <c r="Z539" i="30"/>
  <c r="AS411" i="30"/>
  <c r="G436" i="30"/>
  <c r="D436" i="30" s="1"/>
  <c r="T1029" i="30"/>
  <c r="G532" i="30"/>
  <c r="D532" i="30" s="1"/>
  <c r="AM347" i="30"/>
  <c r="Z315" i="30"/>
  <c r="AM443" i="30"/>
  <c r="T499" i="30"/>
  <c r="AS475" i="30"/>
  <c r="AQ1021" i="30"/>
  <c r="AN1021" i="30"/>
  <c r="AQ973" i="30"/>
  <c r="AN973" i="30"/>
  <c r="X839" i="30"/>
  <c r="U839" i="30"/>
  <c r="AT901" i="30"/>
  <c r="AW901" i="30"/>
  <c r="AA760" i="30"/>
  <c r="AD760" i="30"/>
  <c r="X420" i="30"/>
  <c r="U420" i="30"/>
  <c r="AQ356" i="30"/>
  <c r="AN356" i="30"/>
  <c r="R545" i="30"/>
  <c r="O545" i="30"/>
  <c r="AA902" i="30"/>
  <c r="AD902" i="30"/>
  <c r="AK468" i="30"/>
  <c r="AH468" i="30"/>
  <c r="AT1012" i="30"/>
  <c r="AW1012" i="30"/>
  <c r="AA886" i="30"/>
  <c r="AD886" i="30"/>
  <c r="AW822" i="30"/>
  <c r="AT822" i="30"/>
  <c r="O899" i="30"/>
  <c r="R899" i="30"/>
  <c r="R727" i="30"/>
  <c r="O727" i="30"/>
  <c r="X913" i="30"/>
  <c r="U913" i="30"/>
  <c r="U604" i="30"/>
  <c r="X604" i="30"/>
  <c r="AK530" i="30"/>
  <c r="AH530" i="30"/>
  <c r="X268" i="30"/>
  <c r="U268" i="30"/>
  <c r="AQ212" i="30"/>
  <c r="AN212" i="30"/>
  <c r="AQ148" i="30"/>
  <c r="AN148" i="30"/>
  <c r="AW880" i="30"/>
  <c r="AT880" i="30"/>
  <c r="R501" i="30"/>
  <c r="O501" i="30"/>
  <c r="AH165" i="30"/>
  <c r="AK165" i="30"/>
  <c r="AA940" i="30"/>
  <c r="AD940" i="30"/>
  <c r="AA962" i="30"/>
  <c r="AD962" i="30"/>
  <c r="AN742" i="30"/>
  <c r="AQ742" i="30"/>
  <c r="AA678" i="30"/>
  <c r="AD678" i="30"/>
  <c r="AD659" i="30"/>
  <c r="AA659" i="30"/>
  <c r="AD595" i="30"/>
  <c r="AA595" i="30"/>
  <c r="AK513" i="30"/>
  <c r="AH513" i="30"/>
  <c r="AQ474" i="30"/>
  <c r="AN474" i="30"/>
  <c r="AT426" i="30"/>
  <c r="AW426" i="30"/>
  <c r="R370" i="30"/>
  <c r="O370" i="30"/>
  <c r="AQ283" i="30"/>
  <c r="AN283" i="30"/>
  <c r="AD235" i="30"/>
  <c r="AA235" i="30"/>
  <c r="O187" i="30"/>
  <c r="R187" i="30"/>
  <c r="O123" i="30"/>
  <c r="R123" i="30"/>
  <c r="AS91" i="30"/>
  <c r="N91" i="30"/>
  <c r="M91" i="30"/>
  <c r="D91" i="30" s="1"/>
  <c r="AG90" i="30"/>
  <c r="T91" i="30"/>
  <c r="AM91" i="30"/>
  <c r="Z91" i="30"/>
  <c r="T1138" i="30"/>
  <c r="AG1137" i="30"/>
  <c r="AM1138" i="30"/>
  <c r="AS1138" i="30"/>
  <c r="N1138" i="30"/>
  <c r="M1138" i="30"/>
  <c r="Z1138" i="30"/>
  <c r="T1234" i="30"/>
  <c r="AG1233" i="30"/>
  <c r="AM1234" i="30"/>
  <c r="Z1234" i="30"/>
  <c r="AS1234" i="30"/>
  <c r="N1234" i="30"/>
  <c r="M1234" i="30"/>
  <c r="M1262" i="30"/>
  <c r="T1262" i="30"/>
  <c r="AG1261" i="30"/>
  <c r="AM1262" i="30"/>
  <c r="Z1262" i="30"/>
  <c r="N1262" i="30"/>
  <c r="AS1262" i="30"/>
  <c r="T1279" i="30"/>
  <c r="AG1278" i="30"/>
  <c r="AM1279" i="30"/>
  <c r="Z1279" i="30"/>
  <c r="AS1279" i="30"/>
  <c r="N1279" i="30"/>
  <c r="M1279" i="30"/>
  <c r="AM1300" i="30"/>
  <c r="Z1300" i="30"/>
  <c r="AS1300" i="30"/>
  <c r="N1300" i="30"/>
  <c r="M1300" i="30"/>
  <c r="T1300" i="30"/>
  <c r="AG1299" i="30"/>
  <c r="N1385" i="30"/>
  <c r="M1385" i="30"/>
  <c r="T1385" i="30"/>
  <c r="AG1384" i="30"/>
  <c r="AM1385" i="30"/>
  <c r="Z1385" i="30"/>
  <c r="AS1385" i="30"/>
  <c r="M1424" i="30"/>
  <c r="Z1424" i="30"/>
  <c r="AM1424" i="30"/>
  <c r="T1424" i="30"/>
  <c r="AS1424" i="30"/>
  <c r="N1424" i="30"/>
  <c r="AG1423" i="30"/>
  <c r="Z1493" i="30"/>
  <c r="AS1493" i="30"/>
  <c r="M1493" i="30"/>
  <c r="T1493" i="30"/>
  <c r="AG1492" i="30"/>
  <c r="AM1493" i="30"/>
  <c r="N1493" i="30"/>
  <c r="N1486" i="30"/>
  <c r="T1486" i="30"/>
  <c r="AG1485" i="30"/>
  <c r="AM1486" i="30"/>
  <c r="M1486" i="30"/>
  <c r="Z1486" i="30"/>
  <c r="AS1486" i="30"/>
  <c r="Z1545" i="30"/>
  <c r="AS1545" i="30"/>
  <c r="N1545" i="30"/>
  <c r="M1545" i="30"/>
  <c r="AM1545" i="30"/>
  <c r="T1545" i="30"/>
  <c r="AG1544" i="30"/>
  <c r="AM1556" i="30"/>
  <c r="Z1556" i="30"/>
  <c r="AS1556" i="30"/>
  <c r="N1556" i="30"/>
  <c r="T1556" i="30"/>
  <c r="AG1555" i="30"/>
  <c r="M1556" i="30"/>
  <c r="N1627" i="30"/>
  <c r="M1627" i="30"/>
  <c r="T1627" i="30"/>
  <c r="AG1626" i="30"/>
  <c r="AM1627" i="30"/>
  <c r="Z1627" i="30"/>
  <c r="AS1627" i="30"/>
  <c r="Z1675" i="30"/>
  <c r="AS1675" i="30"/>
  <c r="N1675" i="30"/>
  <c r="M1675" i="30"/>
  <c r="T1675" i="30"/>
  <c r="AG1674" i="30"/>
  <c r="AM1675" i="30"/>
  <c r="T1669" i="30"/>
  <c r="AG1668" i="30"/>
  <c r="AM1669" i="30"/>
  <c r="Z1669" i="30"/>
  <c r="AS1669" i="30"/>
  <c r="N1669" i="30"/>
  <c r="M1669" i="30"/>
  <c r="M1712" i="30"/>
  <c r="T1712" i="30"/>
  <c r="AG1711" i="30"/>
  <c r="AM1712" i="30"/>
  <c r="Z1712" i="30"/>
  <c r="AS1712" i="30"/>
  <c r="N1712" i="30"/>
  <c r="AS1791" i="30"/>
  <c r="N1791" i="30"/>
  <c r="M1791" i="30"/>
  <c r="T1791" i="30"/>
  <c r="AG1790" i="30"/>
  <c r="AM1791" i="30"/>
  <c r="Z1791" i="30"/>
  <c r="T1839" i="30"/>
  <c r="AG1838" i="30"/>
  <c r="Z1839" i="30"/>
  <c r="AM1839" i="30"/>
  <c r="N1839" i="30"/>
  <c r="M1839" i="30"/>
  <c r="AS1839" i="30"/>
  <c r="N1869" i="30"/>
  <c r="M1869" i="30"/>
  <c r="T1869" i="30"/>
  <c r="AG1868" i="30"/>
  <c r="AM1869" i="30"/>
  <c r="Z1869" i="30"/>
  <c r="AS1869" i="30"/>
  <c r="T1913" i="30"/>
  <c r="AG1912" i="30"/>
  <c r="AM1913" i="30"/>
  <c r="Z1913" i="30"/>
  <c r="M1913" i="30"/>
  <c r="N1913" i="30"/>
  <c r="AS1913" i="30"/>
  <c r="T1978" i="30"/>
  <c r="AS1978" i="30"/>
  <c r="N1978" i="30"/>
  <c r="M1978" i="30"/>
  <c r="AM1978" i="30"/>
  <c r="AG1977" i="30"/>
  <c r="Z1978" i="30"/>
  <c r="AS2003" i="30"/>
  <c r="Z2003" i="30"/>
  <c r="AG2002" i="30"/>
  <c r="T2003" i="30"/>
  <c r="N2003" i="30"/>
  <c r="M2003" i="30"/>
  <c r="AM2003" i="30"/>
  <c r="Z2033" i="30"/>
  <c r="N2033" i="30"/>
  <c r="T2033" i="30"/>
  <c r="AG2032" i="30"/>
  <c r="AM2033" i="30"/>
  <c r="AS2033" i="30"/>
  <c r="M2033" i="30"/>
  <c r="AQ990" i="30"/>
  <c r="AN990" i="30"/>
  <c r="O960" i="30"/>
  <c r="R960" i="30"/>
  <c r="AA978" i="30"/>
  <c r="AD978" i="30"/>
  <c r="AA852" i="30"/>
  <c r="AD852" i="30"/>
  <c r="AT796" i="30"/>
  <c r="AW796" i="30"/>
  <c r="AW773" i="30"/>
  <c r="AT773" i="30"/>
  <c r="R674" i="30"/>
  <c r="O674" i="30"/>
  <c r="AH625" i="30"/>
  <c r="AK625" i="30"/>
  <c r="U570" i="30"/>
  <c r="X570" i="30"/>
  <c r="AK472" i="30"/>
  <c r="AH472" i="30"/>
  <c r="AA425" i="30"/>
  <c r="AD425" i="30"/>
  <c r="AK344" i="30"/>
  <c r="AH344" i="30"/>
  <c r="O551" i="30"/>
  <c r="R551" i="30"/>
  <c r="AH193" i="30"/>
  <c r="AK193" i="30"/>
  <c r="AD162" i="30"/>
  <c r="AA162" i="30"/>
  <c r="AH129" i="30"/>
  <c r="AK129" i="30"/>
  <c r="R36" i="30"/>
  <c r="O36" i="30"/>
  <c r="T84" i="30"/>
  <c r="AG83" i="30"/>
  <c r="AM84" i="30"/>
  <c r="Z84" i="30"/>
  <c r="AS84" i="30"/>
  <c r="M84" i="30"/>
  <c r="N84" i="30"/>
  <c r="AA485" i="30"/>
  <c r="AD485" i="30"/>
  <c r="AQ985" i="30"/>
  <c r="AN985" i="30"/>
  <c r="AW883" i="30"/>
  <c r="AT883" i="30"/>
  <c r="AQ909" i="30"/>
  <c r="AN909" i="30"/>
  <c r="AK707" i="30"/>
  <c r="AH707" i="30"/>
  <c r="AH616" i="30"/>
  <c r="AK616" i="30"/>
  <c r="U561" i="30"/>
  <c r="X561" i="30"/>
  <c r="X504" i="30"/>
  <c r="U504" i="30"/>
  <c r="AQ456" i="30"/>
  <c r="AN456" i="30"/>
  <c r="AA400" i="30"/>
  <c r="AD400" i="30"/>
  <c r="AA336" i="30"/>
  <c r="AD336" i="30"/>
  <c r="AD547" i="30"/>
  <c r="AA547" i="30"/>
  <c r="X257" i="30"/>
  <c r="U257" i="30"/>
  <c r="X129" i="30"/>
  <c r="U129" i="30"/>
  <c r="U45" i="30"/>
  <c r="X45" i="30"/>
  <c r="AA445" i="30"/>
  <c r="AD445" i="30"/>
  <c r="AN882" i="30"/>
  <c r="AQ882" i="30"/>
  <c r="AA810" i="30"/>
  <c r="AD810" i="30"/>
  <c r="AA922" i="30"/>
  <c r="AD922" i="30"/>
  <c r="AK722" i="30"/>
  <c r="AH722" i="30"/>
  <c r="AN683" i="30"/>
  <c r="AQ683" i="30"/>
  <c r="AH647" i="30"/>
  <c r="AK647" i="30"/>
  <c r="AD608" i="30"/>
  <c r="AA608" i="30"/>
  <c r="AT160" i="30"/>
  <c r="AW160" i="30"/>
  <c r="N371" i="30"/>
  <c r="AT1021" i="30"/>
  <c r="AW1021" i="30"/>
  <c r="AQ1013" i="30"/>
  <c r="AN1013" i="30"/>
  <c r="X997" i="30"/>
  <c r="U997" i="30"/>
  <c r="AK988" i="30"/>
  <c r="AH988" i="30"/>
  <c r="R973" i="30"/>
  <c r="O973" i="30"/>
  <c r="O967" i="30"/>
  <c r="R967" i="30"/>
  <c r="O925" i="30"/>
  <c r="R925" i="30"/>
  <c r="X887" i="30"/>
  <c r="U887" i="30"/>
  <c r="AK862" i="30"/>
  <c r="AH862" i="30"/>
  <c r="D855" i="30"/>
  <c r="R847" i="30"/>
  <c r="O847" i="30"/>
  <c r="AW839" i="30"/>
  <c r="AT839" i="30"/>
  <c r="AA831" i="30"/>
  <c r="AD831" i="30"/>
  <c r="AN823" i="30"/>
  <c r="AQ823" i="30"/>
  <c r="X807" i="30"/>
  <c r="U807" i="30"/>
  <c r="AW791" i="30"/>
  <c r="AT791" i="30"/>
  <c r="X970" i="30"/>
  <c r="U970" i="30"/>
  <c r="AQ927" i="30"/>
  <c r="AN927" i="30"/>
  <c r="O901" i="30"/>
  <c r="R901" i="30"/>
  <c r="O965" i="30"/>
  <c r="R965" i="30"/>
  <c r="O921" i="30"/>
  <c r="R921" i="30"/>
  <c r="AK767" i="30"/>
  <c r="AH767" i="30"/>
  <c r="R744" i="30"/>
  <c r="O744" i="30"/>
  <c r="AW736" i="30"/>
  <c r="AT736" i="30"/>
  <c r="AA728" i="30"/>
  <c r="AD728" i="30"/>
  <c r="AN720" i="30"/>
  <c r="AQ720" i="30"/>
  <c r="X712" i="30"/>
  <c r="U712" i="30"/>
  <c r="AK695" i="30"/>
  <c r="AH695" i="30"/>
  <c r="X915" i="30"/>
  <c r="U915" i="30"/>
  <c r="AA931" i="30"/>
  <c r="AD931" i="30"/>
  <c r="AA781" i="30"/>
  <c r="AD781" i="30"/>
  <c r="U546" i="30"/>
  <c r="X546" i="30"/>
  <c r="R532" i="30"/>
  <c r="O532" i="30"/>
  <c r="AT516" i="30"/>
  <c r="AW516" i="30"/>
  <c r="AA508" i="30"/>
  <c r="AD508" i="30"/>
  <c r="AQ500" i="30"/>
  <c r="AN500" i="30"/>
  <c r="X476" i="30"/>
  <c r="U476" i="30"/>
  <c r="AK467" i="30"/>
  <c r="AH467" i="30"/>
  <c r="D452" i="30"/>
  <c r="R444" i="30"/>
  <c r="O444" i="30"/>
  <c r="AT436" i="30"/>
  <c r="AW436" i="30"/>
  <c r="AA420" i="30"/>
  <c r="AD420" i="30"/>
  <c r="AQ412" i="30"/>
  <c r="AN412" i="30"/>
  <c r="X388" i="30"/>
  <c r="U388" i="30"/>
  <c r="AK379" i="30"/>
  <c r="R356" i="30"/>
  <c r="O356" i="30"/>
  <c r="AT348" i="30"/>
  <c r="AW348" i="30"/>
  <c r="AA340" i="30"/>
  <c r="AD340" i="30"/>
  <c r="AM324" i="30"/>
  <c r="X308" i="30"/>
  <c r="U308" i="30"/>
  <c r="X300" i="30"/>
  <c r="U300" i="30"/>
  <c r="AK291" i="30"/>
  <c r="AH291" i="30"/>
  <c r="AD545" i="30"/>
  <c r="AA545" i="30"/>
  <c r="O285" i="30"/>
  <c r="R285" i="30"/>
  <c r="AT277" i="30"/>
  <c r="AW277" i="30"/>
  <c r="AD269" i="30"/>
  <c r="AA269" i="30"/>
  <c r="AQ253" i="30"/>
  <c r="AN253" i="30"/>
  <c r="X245" i="30"/>
  <c r="U245" i="30"/>
  <c r="AH236" i="30"/>
  <c r="AK236" i="30"/>
  <c r="O221" i="30"/>
  <c r="R221" i="30"/>
  <c r="AT213" i="30"/>
  <c r="AW213" i="30"/>
  <c r="AD205" i="30"/>
  <c r="AA205" i="30"/>
  <c r="AQ189" i="30"/>
  <c r="AN189" i="30"/>
  <c r="X181" i="30"/>
  <c r="U181" i="30"/>
  <c r="AH172" i="30"/>
  <c r="AK172" i="30"/>
  <c r="O157" i="30"/>
  <c r="R157" i="30"/>
  <c r="AT149" i="30"/>
  <c r="AW149" i="30"/>
  <c r="AD141" i="30"/>
  <c r="AA141" i="30"/>
  <c r="AQ125" i="30"/>
  <c r="AN125" i="30"/>
  <c r="X117" i="30"/>
  <c r="U117" i="30"/>
  <c r="AH108" i="30"/>
  <c r="AK108" i="30"/>
  <c r="AD33" i="30"/>
  <c r="AA33" i="30"/>
  <c r="AN41" i="30"/>
  <c r="AQ41" i="30"/>
  <c r="U49" i="30"/>
  <c r="X49" i="30"/>
  <c r="AT1006" i="30"/>
  <c r="AW1006" i="30"/>
  <c r="AN888" i="30"/>
  <c r="AQ888" i="30"/>
  <c r="X832" i="30"/>
  <c r="U832" i="30"/>
  <c r="AK760" i="30"/>
  <c r="AH760" i="30"/>
  <c r="M705" i="30"/>
  <c r="D705" i="30" s="1"/>
  <c r="AQ670" i="30"/>
  <c r="AN670" i="30"/>
  <c r="U622" i="30"/>
  <c r="X622" i="30"/>
  <c r="AG573" i="30"/>
  <c r="AA517" i="30"/>
  <c r="AD517" i="30"/>
  <c r="AQ469" i="30"/>
  <c r="AN469" i="30"/>
  <c r="X365" i="30"/>
  <c r="U365" i="30"/>
  <c r="AG332" i="30"/>
  <c r="AD554" i="30"/>
  <c r="AA554" i="30"/>
  <c r="M254" i="30"/>
  <c r="D254" i="30" s="1"/>
  <c r="N198" i="30"/>
  <c r="AT142" i="30"/>
  <c r="AW142" i="30"/>
  <c r="G492" i="30"/>
  <c r="AQ1020" i="30"/>
  <c r="AN1020" i="30"/>
  <c r="AK1011" i="30"/>
  <c r="AH1011" i="30"/>
  <c r="R996" i="30"/>
  <c r="O996" i="30"/>
  <c r="AT988" i="30"/>
  <c r="AW988" i="30"/>
  <c r="AA980" i="30"/>
  <c r="AD980" i="30"/>
  <c r="AQ972" i="30"/>
  <c r="AN972" i="30"/>
  <c r="X917" i="30"/>
  <c r="U917" i="30"/>
  <c r="R870" i="30"/>
  <c r="O870" i="30"/>
  <c r="AW862" i="30"/>
  <c r="AT862" i="30"/>
  <c r="AA854" i="30"/>
  <c r="AD854" i="30"/>
  <c r="AN846" i="30"/>
  <c r="AQ846" i="30"/>
  <c r="X838" i="30"/>
  <c r="U838" i="30"/>
  <c r="AK821" i="30"/>
  <c r="AH821" i="30"/>
  <c r="AH797" i="30"/>
  <c r="AK797" i="30"/>
  <c r="X790" i="30"/>
  <c r="U790" i="30"/>
  <c r="O966" i="30"/>
  <c r="R966" i="30"/>
  <c r="N919" i="30"/>
  <c r="X899" i="30"/>
  <c r="U899" i="30"/>
  <c r="AQ903" i="30"/>
  <c r="AN903" i="30"/>
  <c r="R775" i="30"/>
  <c r="O775" i="30"/>
  <c r="AW767" i="30"/>
  <c r="AT767" i="30"/>
  <c r="AA759" i="30"/>
  <c r="AD759" i="30"/>
  <c r="AN743" i="30"/>
  <c r="AQ743" i="30"/>
  <c r="X735" i="30"/>
  <c r="U735" i="30"/>
  <c r="AG718" i="30"/>
  <c r="R703" i="30"/>
  <c r="O703" i="30"/>
  <c r="AW695" i="30"/>
  <c r="AT695" i="30"/>
  <c r="Z679" i="30"/>
  <c r="AQ787" i="30"/>
  <c r="AN787" i="30"/>
  <c r="AW668" i="30"/>
  <c r="AT668" i="30"/>
  <c r="AD660" i="30"/>
  <c r="AA660" i="30"/>
  <c r="U644" i="30"/>
  <c r="X644" i="30"/>
  <c r="AH635" i="30"/>
  <c r="AK635" i="30"/>
  <c r="N620" i="30"/>
  <c r="AW604" i="30"/>
  <c r="AT604" i="30"/>
  <c r="AD596" i="30"/>
  <c r="AA596" i="30"/>
  <c r="U580" i="30"/>
  <c r="X580" i="30"/>
  <c r="AH571" i="30"/>
  <c r="AK571" i="30"/>
  <c r="AM531" i="30"/>
  <c r="X515" i="30"/>
  <c r="U515" i="30"/>
  <c r="AK482" i="30"/>
  <c r="AH482" i="30"/>
  <c r="D467" i="30"/>
  <c r="N459" i="30"/>
  <c r="AT451" i="30"/>
  <c r="AW451" i="30"/>
  <c r="AA435" i="30"/>
  <c r="AD435" i="30"/>
  <c r="AQ427" i="30"/>
  <c r="AN427" i="30"/>
  <c r="AK394" i="30"/>
  <c r="AH394" i="30"/>
  <c r="D387" i="30"/>
  <c r="R355" i="30"/>
  <c r="O355" i="30"/>
  <c r="AT339" i="30"/>
  <c r="AW339" i="30"/>
  <c r="AA331" i="30"/>
  <c r="AD331" i="30"/>
  <c r="AQ323" i="30"/>
  <c r="AN323" i="30"/>
  <c r="R299" i="30"/>
  <c r="O299" i="30"/>
  <c r="X291" i="30"/>
  <c r="U291" i="30"/>
  <c r="AH540" i="30"/>
  <c r="AK540" i="30"/>
  <c r="AD544" i="30"/>
  <c r="AA544" i="30"/>
  <c r="O284" i="30"/>
  <c r="R284" i="30"/>
  <c r="AT276" i="30"/>
  <c r="AW276" i="30"/>
  <c r="AD268" i="30"/>
  <c r="AA268" i="30"/>
  <c r="AQ252" i="30"/>
  <c r="AN252" i="30"/>
  <c r="X244" i="30"/>
  <c r="U244" i="30"/>
  <c r="AH235" i="30"/>
  <c r="AK235" i="30"/>
  <c r="O220" i="30"/>
  <c r="R220" i="30"/>
  <c r="AT212" i="30"/>
  <c r="AW212" i="30"/>
  <c r="AD204" i="30"/>
  <c r="AA204" i="30"/>
  <c r="AQ188" i="30"/>
  <c r="AN188" i="30"/>
  <c r="X180" i="30"/>
  <c r="U180" i="30"/>
  <c r="AH171" i="30"/>
  <c r="AK171" i="30"/>
  <c r="M164" i="30"/>
  <c r="D164" i="30" s="1"/>
  <c r="O156" i="30"/>
  <c r="R156" i="30"/>
  <c r="AT148" i="30"/>
  <c r="AW148" i="30"/>
  <c r="AD140" i="30"/>
  <c r="AA140" i="30"/>
  <c r="AQ124" i="30"/>
  <c r="AN124" i="30"/>
  <c r="X116" i="30"/>
  <c r="U116" i="30"/>
  <c r="AH107" i="30"/>
  <c r="AK107" i="30"/>
  <c r="AK33" i="30"/>
  <c r="AH33" i="30"/>
  <c r="AK41" i="30"/>
  <c r="AH41" i="30"/>
  <c r="AN50" i="30"/>
  <c r="AQ50" i="30"/>
  <c r="G1873" i="30"/>
  <c r="Z1030" i="30"/>
  <c r="AG879" i="30"/>
  <c r="D792" i="30"/>
  <c r="AW777" i="30"/>
  <c r="AT777" i="30"/>
  <c r="AA729" i="30"/>
  <c r="AD729" i="30"/>
  <c r="AS968" i="30"/>
  <c r="R630" i="30"/>
  <c r="O630" i="30"/>
  <c r="AK452" i="30"/>
  <c r="AH452" i="30"/>
  <c r="R357" i="30"/>
  <c r="O357" i="30"/>
  <c r="AT301" i="30"/>
  <c r="AW301" i="30"/>
  <c r="AT270" i="30"/>
  <c r="AW270" i="30"/>
  <c r="AD222" i="30"/>
  <c r="AA222" i="30"/>
  <c r="AM118" i="30"/>
  <c r="AG71" i="30"/>
  <c r="T72" i="30"/>
  <c r="AM72" i="30"/>
  <c r="M72" i="30"/>
  <c r="D72" i="30" s="1"/>
  <c r="Z72" i="30"/>
  <c r="AS72" i="30"/>
  <c r="N72" i="30"/>
  <c r="R1003" i="30"/>
  <c r="O1003" i="30"/>
  <c r="AT995" i="30"/>
  <c r="AW995" i="30"/>
  <c r="AA987" i="30"/>
  <c r="AD987" i="30"/>
  <c r="AQ979" i="30"/>
  <c r="AN979" i="30"/>
  <c r="X959" i="30"/>
  <c r="U959" i="30"/>
  <c r="R893" i="30"/>
  <c r="O893" i="30"/>
  <c r="R885" i="30"/>
  <c r="O885" i="30"/>
  <c r="AS877" i="30"/>
  <c r="AA869" i="30"/>
  <c r="AD869" i="30"/>
  <c r="AN861" i="30"/>
  <c r="AQ861" i="30"/>
  <c r="AN845" i="30"/>
  <c r="AQ845" i="30"/>
  <c r="X837" i="30"/>
  <c r="U837" i="30"/>
  <c r="AK820" i="30"/>
  <c r="AH820" i="30"/>
  <c r="R805" i="30"/>
  <c r="O805" i="30"/>
  <c r="X786" i="30"/>
  <c r="U786" i="30"/>
  <c r="X774" i="30"/>
  <c r="U774" i="30"/>
  <c r="AK757" i="30"/>
  <c r="AH757" i="30"/>
  <c r="R742" i="30"/>
  <c r="O742" i="30"/>
  <c r="AW734" i="30"/>
  <c r="AT734" i="30"/>
  <c r="AA726" i="30"/>
  <c r="AD726" i="30"/>
  <c r="AN710" i="30"/>
  <c r="AQ710" i="30"/>
  <c r="X702" i="30"/>
  <c r="U702" i="30"/>
  <c r="AK685" i="30"/>
  <c r="AH685" i="30"/>
  <c r="AK677" i="30"/>
  <c r="AH677" i="30"/>
  <c r="AH784" i="30"/>
  <c r="AK784" i="30"/>
  <c r="R659" i="30"/>
  <c r="O659" i="30"/>
  <c r="AW643" i="30"/>
  <c r="AT643" i="30"/>
  <c r="AD635" i="30"/>
  <c r="AA635" i="30"/>
  <c r="AQ627" i="30"/>
  <c r="AN627" i="30"/>
  <c r="U619" i="30"/>
  <c r="X619" i="30"/>
  <c r="AH610" i="30"/>
  <c r="AK610" i="30"/>
  <c r="R595" i="30"/>
  <c r="O595" i="30"/>
  <c r="AW579" i="30"/>
  <c r="AT579" i="30"/>
  <c r="AD571" i="30"/>
  <c r="AA571" i="30"/>
  <c r="AQ563" i="30"/>
  <c r="AN563" i="30"/>
  <c r="N538" i="30"/>
  <c r="AT530" i="30"/>
  <c r="AW530" i="30"/>
  <c r="AA522" i="30"/>
  <c r="AD522" i="30"/>
  <c r="AQ514" i="30"/>
  <c r="AN514" i="30"/>
  <c r="AK489" i="30"/>
  <c r="AH489" i="30"/>
  <c r="N474" i="30"/>
  <c r="AT466" i="30"/>
  <c r="AW466" i="30"/>
  <c r="AA458" i="30"/>
  <c r="AD458" i="30"/>
  <c r="AQ450" i="30"/>
  <c r="AN450" i="30"/>
  <c r="X434" i="30"/>
  <c r="U434" i="30"/>
  <c r="AK425" i="30"/>
  <c r="AH425" i="30"/>
  <c r="N410" i="30"/>
  <c r="AT402" i="30"/>
  <c r="AW402" i="30"/>
  <c r="AA394" i="30"/>
  <c r="AD394" i="30"/>
  <c r="AQ386" i="30"/>
  <c r="AN386" i="30"/>
  <c r="AK361" i="30"/>
  <c r="AH361" i="30"/>
  <c r="N346" i="30"/>
  <c r="AT338" i="30"/>
  <c r="AW338" i="30"/>
  <c r="AA330" i="30"/>
  <c r="AD330" i="30"/>
  <c r="AQ322" i="30"/>
  <c r="AN322" i="30"/>
  <c r="X306" i="30"/>
  <c r="U306" i="30"/>
  <c r="X298" i="30"/>
  <c r="U298" i="30"/>
  <c r="AD555" i="30"/>
  <c r="AA555" i="30"/>
  <c r="U550" i="30"/>
  <c r="X550" i="30"/>
  <c r="AT542" i="30"/>
  <c r="AW542" i="30"/>
  <c r="AT283" i="30"/>
  <c r="AW283" i="30"/>
  <c r="AD275" i="30"/>
  <c r="AA275" i="30"/>
  <c r="AQ259" i="30"/>
  <c r="AN259" i="30"/>
  <c r="X251" i="30"/>
  <c r="U251" i="30"/>
  <c r="AH242" i="30"/>
  <c r="AK242" i="30"/>
  <c r="O227" i="30"/>
  <c r="R227" i="30"/>
  <c r="AT219" i="30"/>
  <c r="AW219" i="30"/>
  <c r="AD211" i="30"/>
  <c r="AA211" i="30"/>
  <c r="AQ195" i="30"/>
  <c r="AN195" i="30"/>
  <c r="X187" i="30"/>
  <c r="U187" i="30"/>
  <c r="AH178" i="30"/>
  <c r="AK178" i="30"/>
  <c r="N163" i="30"/>
  <c r="AT155" i="30"/>
  <c r="AW155" i="30"/>
  <c r="AD147" i="30"/>
  <c r="AA147" i="30"/>
  <c r="AQ131" i="30"/>
  <c r="AN131" i="30"/>
  <c r="X123" i="30"/>
  <c r="U123" i="30"/>
  <c r="AH114" i="30"/>
  <c r="AK114" i="30"/>
  <c r="O99" i="30"/>
  <c r="R99" i="30"/>
  <c r="AN35" i="30"/>
  <c r="AQ35" i="30"/>
  <c r="AK42" i="30"/>
  <c r="AH42" i="30"/>
  <c r="U51" i="30"/>
  <c r="X51" i="30"/>
  <c r="Z1163" i="30"/>
  <c r="AS1163" i="30"/>
  <c r="N1163" i="30"/>
  <c r="M1163" i="30"/>
  <c r="T1163" i="30"/>
  <c r="AG1162" i="30"/>
  <c r="AM1163" i="30"/>
  <c r="Z1058" i="30"/>
  <c r="AS1058" i="30"/>
  <c r="N1058" i="30"/>
  <c r="M1058" i="30"/>
  <c r="T1058" i="30"/>
  <c r="AG1057" i="30"/>
  <c r="AM1058" i="30"/>
  <c r="Z1090" i="30"/>
  <c r="AS1090" i="30"/>
  <c r="N1090" i="30"/>
  <c r="M1090" i="30"/>
  <c r="T1090" i="30"/>
  <c r="AG1089" i="30"/>
  <c r="AM1090" i="30"/>
  <c r="Z1122" i="30"/>
  <c r="AS1122" i="30"/>
  <c r="N1122" i="30"/>
  <c r="M1122" i="30"/>
  <c r="T1122" i="30"/>
  <c r="AG1121" i="30"/>
  <c r="AM1122" i="30"/>
  <c r="AS1136" i="30"/>
  <c r="N1136" i="30"/>
  <c r="M1136" i="30"/>
  <c r="AM1136" i="30"/>
  <c r="T1136" i="30"/>
  <c r="AG1135" i="30"/>
  <c r="Z1136" i="30"/>
  <c r="N1055" i="30"/>
  <c r="M1055" i="30"/>
  <c r="T1055" i="30"/>
  <c r="AG1054" i="30"/>
  <c r="AM1055" i="30"/>
  <c r="Z1055" i="30"/>
  <c r="AS1055" i="30"/>
  <c r="N1087" i="30"/>
  <c r="M1087" i="30"/>
  <c r="T1087" i="30"/>
  <c r="AG1086" i="30"/>
  <c r="AM1087" i="30"/>
  <c r="Z1087" i="30"/>
  <c r="AS1087" i="30"/>
  <c r="N1119" i="30"/>
  <c r="M1119" i="30"/>
  <c r="T1119" i="30"/>
  <c r="AG1118" i="30"/>
  <c r="AM1119" i="30"/>
  <c r="Z1119" i="30"/>
  <c r="AS1119" i="30"/>
  <c r="Z1223" i="30"/>
  <c r="AS1223" i="30"/>
  <c r="N1223" i="30"/>
  <c r="M1223" i="30"/>
  <c r="T1223" i="30"/>
  <c r="AG1222" i="30"/>
  <c r="AM1223" i="30"/>
  <c r="T1048" i="30"/>
  <c r="AG1047" i="30"/>
  <c r="AM1048" i="30"/>
  <c r="Z1048" i="30"/>
  <c r="AS1048" i="30"/>
  <c r="N1048" i="30"/>
  <c r="M1048" i="30"/>
  <c r="T1080" i="30"/>
  <c r="AG1079" i="30"/>
  <c r="AM1080" i="30"/>
  <c r="Z1080" i="30"/>
  <c r="AS1080" i="30"/>
  <c r="N1080" i="30"/>
  <c r="M1080" i="30"/>
  <c r="T1112" i="30"/>
  <c r="AG1111" i="30"/>
  <c r="AM1112" i="30"/>
  <c r="Z1112" i="30"/>
  <c r="AS1112" i="30"/>
  <c r="N1112" i="30"/>
  <c r="M1112" i="30"/>
  <c r="Z1231" i="30"/>
  <c r="AS1231" i="30"/>
  <c r="N1231" i="30"/>
  <c r="M1231" i="30"/>
  <c r="T1231" i="30"/>
  <c r="AG1230" i="30"/>
  <c r="AM1231" i="30"/>
  <c r="AM1045" i="30"/>
  <c r="Z1045" i="30"/>
  <c r="AS1045" i="30"/>
  <c r="N1045" i="30"/>
  <c r="M1045" i="30"/>
  <c r="T1045" i="30"/>
  <c r="AG1044" i="30"/>
  <c r="AM1077" i="30"/>
  <c r="Z1077" i="30"/>
  <c r="AS1077" i="30"/>
  <c r="N1077" i="30"/>
  <c r="M1077" i="30"/>
  <c r="T1077" i="30"/>
  <c r="AG1076" i="30"/>
  <c r="AM1109" i="30"/>
  <c r="Z1109" i="30"/>
  <c r="AS1109" i="30"/>
  <c r="N1109" i="30"/>
  <c r="M1109" i="30"/>
  <c r="T1109" i="30"/>
  <c r="AG1108" i="30"/>
  <c r="Z1175" i="30"/>
  <c r="AS1175" i="30"/>
  <c r="N1175" i="30"/>
  <c r="M1175" i="30"/>
  <c r="T1175" i="30"/>
  <c r="AG1174" i="30"/>
  <c r="AM1175" i="30"/>
  <c r="AS1156" i="30"/>
  <c r="N1156" i="30"/>
  <c r="M1156" i="30"/>
  <c r="T1156" i="30"/>
  <c r="AG1155" i="30"/>
  <c r="AM1156" i="30"/>
  <c r="Z1156" i="30"/>
  <c r="AS1188" i="30"/>
  <c r="N1188" i="30"/>
  <c r="M1188" i="30"/>
  <c r="T1188" i="30"/>
  <c r="AG1187" i="30"/>
  <c r="AM1188" i="30"/>
  <c r="Z1188" i="30"/>
  <c r="AS1220" i="30"/>
  <c r="N1220" i="30"/>
  <c r="M1220" i="30"/>
  <c r="T1220" i="30"/>
  <c r="AG1219" i="30"/>
  <c r="AM1220" i="30"/>
  <c r="Z1220" i="30"/>
  <c r="M1145" i="30"/>
  <c r="T1145" i="30"/>
  <c r="AG1144" i="30"/>
  <c r="AM1145" i="30"/>
  <c r="Z1145" i="30"/>
  <c r="AS1145" i="30"/>
  <c r="N1145" i="30"/>
  <c r="M1177" i="30"/>
  <c r="T1177" i="30"/>
  <c r="AG1176" i="30"/>
  <c r="AM1177" i="30"/>
  <c r="Z1177" i="30"/>
  <c r="AS1177" i="30"/>
  <c r="N1177" i="30"/>
  <c r="M1209" i="30"/>
  <c r="T1209" i="30"/>
  <c r="AG1208" i="30"/>
  <c r="AM1209" i="30"/>
  <c r="Z1209" i="30"/>
  <c r="AS1209" i="30"/>
  <c r="N1209" i="30"/>
  <c r="M1241" i="30"/>
  <c r="T1241" i="30"/>
  <c r="AG1240" i="30"/>
  <c r="AM1241" i="30"/>
  <c r="Z1241" i="30"/>
  <c r="AS1241" i="30"/>
  <c r="N1241" i="30"/>
  <c r="T1158" i="30"/>
  <c r="AG1157" i="30"/>
  <c r="AM1158" i="30"/>
  <c r="Z1158" i="30"/>
  <c r="AS1158" i="30"/>
  <c r="N1158" i="30"/>
  <c r="M1158" i="30"/>
  <c r="T1190" i="30"/>
  <c r="AG1189" i="30"/>
  <c r="AM1190" i="30"/>
  <c r="Z1190" i="30"/>
  <c r="AS1190" i="30"/>
  <c r="N1190" i="30"/>
  <c r="M1190" i="30"/>
  <c r="T1222" i="30"/>
  <c r="AG1221" i="30"/>
  <c r="AM1222" i="30"/>
  <c r="Z1222" i="30"/>
  <c r="AS1222" i="30"/>
  <c r="N1222" i="30"/>
  <c r="M1222" i="30"/>
  <c r="AS1248" i="30"/>
  <c r="N1248" i="30"/>
  <c r="M1248" i="30"/>
  <c r="AG1247" i="30"/>
  <c r="Z1248" i="30"/>
  <c r="T1248" i="30"/>
  <c r="AM1248" i="30"/>
  <c r="Z1273" i="30"/>
  <c r="AS1273" i="30"/>
  <c r="N1273" i="30"/>
  <c r="M1273" i="30"/>
  <c r="T1273" i="30"/>
  <c r="AG1272" i="30"/>
  <c r="AM1273" i="30"/>
  <c r="Z1305" i="30"/>
  <c r="AS1305" i="30"/>
  <c r="N1305" i="30"/>
  <c r="M1305" i="30"/>
  <c r="T1305" i="30"/>
  <c r="AG1304" i="30"/>
  <c r="AM1305" i="30"/>
  <c r="Z1337" i="30"/>
  <c r="AS1337" i="30"/>
  <c r="N1337" i="30"/>
  <c r="M1337" i="30"/>
  <c r="T1337" i="30"/>
  <c r="AG1336" i="30"/>
  <c r="AM1337" i="30"/>
  <c r="M1250" i="30"/>
  <c r="T1250" i="30"/>
  <c r="AG1249" i="30"/>
  <c r="AM1250" i="30"/>
  <c r="Z1250" i="30"/>
  <c r="AS1250" i="30"/>
  <c r="N1250" i="30"/>
  <c r="N1282" i="30"/>
  <c r="M1282" i="30"/>
  <c r="T1282" i="30"/>
  <c r="AG1281" i="30"/>
  <c r="AM1282" i="30"/>
  <c r="Z1282" i="30"/>
  <c r="AS1282" i="30"/>
  <c r="N1314" i="30"/>
  <c r="M1314" i="30"/>
  <c r="T1314" i="30"/>
  <c r="AG1313" i="30"/>
  <c r="AM1314" i="30"/>
  <c r="Z1314" i="30"/>
  <c r="AS1314" i="30"/>
  <c r="N1346" i="30"/>
  <c r="M1346" i="30"/>
  <c r="T1346" i="30"/>
  <c r="AG1345" i="30"/>
  <c r="AM1346" i="30"/>
  <c r="Z1346" i="30"/>
  <c r="AS1346" i="30"/>
  <c r="T1267" i="30"/>
  <c r="AG1266" i="30"/>
  <c r="AM1267" i="30"/>
  <c r="Z1267" i="30"/>
  <c r="AS1267" i="30"/>
  <c r="N1267" i="30"/>
  <c r="M1267" i="30"/>
  <c r="T1299" i="30"/>
  <c r="AG1298" i="30"/>
  <c r="AM1299" i="30"/>
  <c r="Z1299" i="30"/>
  <c r="AS1299" i="30"/>
  <c r="N1299" i="30"/>
  <c r="M1299" i="30"/>
  <c r="T1331" i="30"/>
  <c r="AG1330" i="30"/>
  <c r="AM1331" i="30"/>
  <c r="Z1331" i="30"/>
  <c r="AS1331" i="30"/>
  <c r="N1331" i="30"/>
  <c r="M1331" i="30"/>
  <c r="T1363" i="30"/>
  <c r="AG1362" i="30"/>
  <c r="AM1363" i="30"/>
  <c r="Z1363" i="30"/>
  <c r="AS1363" i="30"/>
  <c r="N1363" i="30"/>
  <c r="M1363" i="30"/>
  <c r="AM1288" i="30"/>
  <c r="Z1288" i="30"/>
  <c r="AS1288" i="30"/>
  <c r="N1288" i="30"/>
  <c r="M1288" i="30"/>
  <c r="T1288" i="30"/>
  <c r="AG1287" i="30"/>
  <c r="AM1320" i="30"/>
  <c r="Z1320" i="30"/>
  <c r="AS1320" i="30"/>
  <c r="N1320" i="30"/>
  <c r="M1320" i="30"/>
  <c r="T1320" i="30"/>
  <c r="AG1319" i="30"/>
  <c r="AM1352" i="30"/>
  <c r="Z1352" i="30"/>
  <c r="AS1352" i="30"/>
  <c r="N1352" i="30"/>
  <c r="M1352" i="30"/>
  <c r="T1352" i="30"/>
  <c r="AG1351" i="30"/>
  <c r="Z1372" i="30"/>
  <c r="AS1372" i="30"/>
  <c r="N1372" i="30"/>
  <c r="M1372" i="30"/>
  <c r="T1372" i="30"/>
  <c r="AG1371" i="30"/>
  <c r="AM1372" i="30"/>
  <c r="Z1404" i="30"/>
  <c r="AS1404" i="30"/>
  <c r="N1404" i="30"/>
  <c r="M1404" i="30"/>
  <c r="T1404" i="30"/>
  <c r="AG1403" i="30"/>
  <c r="AM1404" i="30"/>
  <c r="N1373" i="30"/>
  <c r="M1373" i="30"/>
  <c r="T1373" i="30"/>
  <c r="AG1372" i="30"/>
  <c r="AM1373" i="30"/>
  <c r="Z1373" i="30"/>
  <c r="AS1373" i="30"/>
  <c r="N1405" i="30"/>
  <c r="M1405" i="30"/>
  <c r="T1405" i="30"/>
  <c r="AG1404" i="30"/>
  <c r="AM1405" i="30"/>
  <c r="Z1405" i="30"/>
  <c r="AS1405" i="30"/>
  <c r="M1426" i="30"/>
  <c r="AS1426" i="30"/>
  <c r="N1426" i="30"/>
  <c r="AG1425" i="30"/>
  <c r="Z1426" i="30"/>
  <c r="AM1426" i="30"/>
  <c r="T1426" i="30"/>
  <c r="T1394" i="30"/>
  <c r="AG1393" i="30"/>
  <c r="AM1394" i="30"/>
  <c r="Z1394" i="30"/>
  <c r="AS1394" i="30"/>
  <c r="N1394" i="30"/>
  <c r="M1394" i="30"/>
  <c r="AM1375" i="30"/>
  <c r="Z1375" i="30"/>
  <c r="AS1375" i="30"/>
  <c r="N1375" i="30"/>
  <c r="M1375" i="30"/>
  <c r="T1375" i="30"/>
  <c r="AG1374" i="30"/>
  <c r="AM1407" i="30"/>
  <c r="Z1407" i="30"/>
  <c r="AS1407" i="30"/>
  <c r="N1407" i="30"/>
  <c r="M1407" i="30"/>
  <c r="T1407" i="30"/>
  <c r="AG1406" i="30"/>
  <c r="AS1435" i="30"/>
  <c r="N1435" i="30"/>
  <c r="T1435" i="30"/>
  <c r="AG1434" i="30"/>
  <c r="AM1435" i="30"/>
  <c r="M1435" i="30"/>
  <c r="Z1435" i="30"/>
  <c r="Z1467" i="30"/>
  <c r="AS1467" i="30"/>
  <c r="N1467" i="30"/>
  <c r="M1467" i="30"/>
  <c r="T1467" i="30"/>
  <c r="AG1466" i="30"/>
  <c r="AM1467" i="30"/>
  <c r="Z1487" i="30"/>
  <c r="AS1487" i="30"/>
  <c r="T1487" i="30"/>
  <c r="AG1486" i="30"/>
  <c r="AM1487" i="30"/>
  <c r="N1487" i="30"/>
  <c r="M1487" i="30"/>
  <c r="N1448" i="30"/>
  <c r="M1448" i="30"/>
  <c r="T1448" i="30"/>
  <c r="AG1447" i="30"/>
  <c r="AM1448" i="30"/>
  <c r="Z1448" i="30"/>
  <c r="AS1448" i="30"/>
  <c r="AM1480" i="30"/>
  <c r="N1480" i="30"/>
  <c r="M1480" i="30"/>
  <c r="AS1480" i="30"/>
  <c r="T1480" i="30"/>
  <c r="AG1479" i="30"/>
  <c r="Z1480" i="30"/>
  <c r="T1433" i="30"/>
  <c r="AG1432" i="30"/>
  <c r="AM1433" i="30"/>
  <c r="Z1433" i="30"/>
  <c r="AS1433" i="30"/>
  <c r="N1433" i="30"/>
  <c r="M1433" i="30"/>
  <c r="T1465" i="30"/>
  <c r="AG1464" i="30"/>
  <c r="AM1465" i="30"/>
  <c r="Z1465" i="30"/>
  <c r="AS1465" i="30"/>
  <c r="N1465" i="30"/>
  <c r="M1465" i="30"/>
  <c r="AM1442" i="30"/>
  <c r="Z1442" i="30"/>
  <c r="N1442" i="30"/>
  <c r="M1442" i="30"/>
  <c r="AS1442" i="30"/>
  <c r="T1442" i="30"/>
  <c r="AG1441" i="30"/>
  <c r="AM1474" i="30"/>
  <c r="Z1474" i="30"/>
  <c r="AS1474" i="30"/>
  <c r="N1474" i="30"/>
  <c r="M1474" i="30"/>
  <c r="T1474" i="30"/>
  <c r="AG1473" i="30"/>
  <c r="AS1506" i="30"/>
  <c r="N1506" i="30"/>
  <c r="M1506" i="30"/>
  <c r="T1506" i="30"/>
  <c r="AG1505" i="30"/>
  <c r="AM1506" i="30"/>
  <c r="Z1506" i="30"/>
  <c r="M1538" i="30"/>
  <c r="T1538" i="30"/>
  <c r="AG1537" i="30"/>
  <c r="Z1538" i="30"/>
  <c r="AS1538" i="30"/>
  <c r="AM1538" i="30"/>
  <c r="N1538" i="30"/>
  <c r="M1531" i="30"/>
  <c r="T1531" i="30"/>
  <c r="AG1530" i="30"/>
  <c r="AM1531" i="30"/>
  <c r="Z1531" i="30"/>
  <c r="AS1531" i="30"/>
  <c r="N1531" i="30"/>
  <c r="T1504" i="30"/>
  <c r="AM1504" i="30"/>
  <c r="Z1504" i="30"/>
  <c r="AS1504" i="30"/>
  <c r="N1504" i="30"/>
  <c r="M1504" i="30"/>
  <c r="AG1503" i="30"/>
  <c r="N1542" i="30"/>
  <c r="M1542" i="30"/>
  <c r="T1542" i="30"/>
  <c r="AG1541" i="30"/>
  <c r="Z1542" i="30"/>
  <c r="AS1542" i="30"/>
  <c r="AM1542" i="30"/>
  <c r="Z1565" i="30"/>
  <c r="AS1565" i="30"/>
  <c r="N1565" i="30"/>
  <c r="M1565" i="30"/>
  <c r="AM1565" i="30"/>
  <c r="T1565" i="30"/>
  <c r="AG1564" i="30"/>
  <c r="N1558" i="30"/>
  <c r="M1558" i="30"/>
  <c r="T1558" i="30"/>
  <c r="AG1557" i="30"/>
  <c r="AM1558" i="30"/>
  <c r="Z1558" i="30"/>
  <c r="AS1558" i="30"/>
  <c r="AS1590" i="30"/>
  <c r="M1590" i="30"/>
  <c r="AM1590" i="30"/>
  <c r="N1590" i="30"/>
  <c r="T1590" i="30"/>
  <c r="AG1589" i="30"/>
  <c r="Z1590" i="30"/>
  <c r="T1563" i="30"/>
  <c r="AG1562" i="30"/>
  <c r="AM1563" i="30"/>
  <c r="Z1563" i="30"/>
  <c r="N1563" i="30"/>
  <c r="M1563" i="30"/>
  <c r="AS1563" i="30"/>
  <c r="AM1544" i="30"/>
  <c r="Z1544" i="30"/>
  <c r="AS1544" i="30"/>
  <c r="T1544" i="30"/>
  <c r="AG1543" i="30"/>
  <c r="N1544" i="30"/>
  <c r="M1544" i="30"/>
  <c r="AM1576" i="30"/>
  <c r="Z1576" i="30"/>
  <c r="AS1576" i="30"/>
  <c r="N1576" i="30"/>
  <c r="T1576" i="30"/>
  <c r="AG1575" i="30"/>
  <c r="M1576" i="30"/>
  <c r="Z1602" i="30"/>
  <c r="AS1602" i="30"/>
  <c r="N1602" i="30"/>
  <c r="M1602" i="30"/>
  <c r="AM1602" i="30"/>
  <c r="T1602" i="30"/>
  <c r="AG1601" i="30"/>
  <c r="Z1634" i="30"/>
  <c r="AS1634" i="30"/>
  <c r="N1634" i="30"/>
  <c r="M1634" i="30"/>
  <c r="AM1634" i="30"/>
  <c r="T1634" i="30"/>
  <c r="AG1633" i="30"/>
  <c r="N1615" i="30"/>
  <c r="M1615" i="30"/>
  <c r="T1615" i="30"/>
  <c r="AG1614" i="30"/>
  <c r="AM1615" i="30"/>
  <c r="Z1615" i="30"/>
  <c r="AS1615" i="30"/>
  <c r="Z1646" i="30"/>
  <c r="N1646" i="30"/>
  <c r="M1646" i="30"/>
  <c r="AS1646" i="30"/>
  <c r="T1646" i="30"/>
  <c r="AG1645" i="30"/>
  <c r="AM1646" i="30"/>
  <c r="T1620" i="30"/>
  <c r="AG1619" i="30"/>
  <c r="AM1620" i="30"/>
  <c r="Z1620" i="30"/>
  <c r="N1620" i="30"/>
  <c r="M1620" i="30"/>
  <c r="AS1620" i="30"/>
  <c r="AM1597" i="30"/>
  <c r="Z1597" i="30"/>
  <c r="AS1597" i="30"/>
  <c r="N1597" i="30"/>
  <c r="T1597" i="30"/>
  <c r="AG1596" i="30"/>
  <c r="M1597" i="30"/>
  <c r="AM1629" i="30"/>
  <c r="Z1629" i="30"/>
  <c r="AS1629" i="30"/>
  <c r="N1629" i="30"/>
  <c r="T1629" i="30"/>
  <c r="AG1628" i="30"/>
  <c r="M1629" i="30"/>
  <c r="Z1663" i="30"/>
  <c r="AS1663" i="30"/>
  <c r="N1663" i="30"/>
  <c r="M1663" i="30"/>
  <c r="T1663" i="30"/>
  <c r="AG1662" i="30"/>
  <c r="AM1663" i="30"/>
  <c r="Z1722" i="30"/>
  <c r="AS1722" i="30"/>
  <c r="N1722" i="30"/>
  <c r="M1722" i="30"/>
  <c r="T1722" i="30"/>
  <c r="AG1721" i="30"/>
  <c r="AM1722" i="30"/>
  <c r="N1664" i="30"/>
  <c r="M1664" i="30"/>
  <c r="T1664" i="30"/>
  <c r="AG1663" i="30"/>
  <c r="AM1664" i="30"/>
  <c r="Z1664" i="30"/>
  <c r="AS1664" i="30"/>
  <c r="Z1706" i="30"/>
  <c r="N1706" i="30"/>
  <c r="M1706" i="30"/>
  <c r="T1706" i="30"/>
  <c r="AS1706" i="30"/>
  <c r="AM1706" i="30"/>
  <c r="AG1705" i="30"/>
  <c r="T1657" i="30"/>
  <c r="AG1656" i="30"/>
  <c r="AM1657" i="30"/>
  <c r="Z1657" i="30"/>
  <c r="AS1657" i="30"/>
  <c r="N1657" i="30"/>
  <c r="M1657" i="30"/>
  <c r="AM1738" i="30"/>
  <c r="Z1738" i="30"/>
  <c r="N1738" i="30"/>
  <c r="M1738" i="30"/>
  <c r="AS1738" i="30"/>
  <c r="AG1737" i="30"/>
  <c r="T1738" i="30"/>
  <c r="AM1666" i="30"/>
  <c r="Z1666" i="30"/>
  <c r="AS1666" i="30"/>
  <c r="N1666" i="30"/>
  <c r="M1666" i="30"/>
  <c r="AG1665" i="30"/>
  <c r="T1666" i="30"/>
  <c r="Z1742" i="30"/>
  <c r="AS1742" i="30"/>
  <c r="N1742" i="30"/>
  <c r="AM1742" i="30"/>
  <c r="M1742" i="30"/>
  <c r="T1742" i="30"/>
  <c r="AG1741" i="30"/>
  <c r="AS1719" i="30"/>
  <c r="N1719" i="30"/>
  <c r="M1719" i="30"/>
  <c r="T1719" i="30"/>
  <c r="AG1718" i="30"/>
  <c r="AM1719" i="30"/>
  <c r="Z1719" i="30"/>
  <c r="AM1700" i="30"/>
  <c r="Z1700" i="30"/>
  <c r="N1700" i="30"/>
  <c r="M1700" i="30"/>
  <c r="AG1699" i="30"/>
  <c r="AS1700" i="30"/>
  <c r="T1700" i="30"/>
  <c r="M1732" i="30"/>
  <c r="T1732" i="30"/>
  <c r="AG1731" i="30"/>
  <c r="AM1732" i="30"/>
  <c r="Z1732" i="30"/>
  <c r="AS1732" i="30"/>
  <c r="N1732" i="30"/>
  <c r="T1705" i="30"/>
  <c r="AG1704" i="30"/>
  <c r="AM1705" i="30"/>
  <c r="Z1705" i="30"/>
  <c r="AS1705" i="30"/>
  <c r="N1705" i="30"/>
  <c r="M1705" i="30"/>
  <c r="T1737" i="30"/>
  <c r="AG1736" i="30"/>
  <c r="AM1737" i="30"/>
  <c r="Z1737" i="30"/>
  <c r="AS1737" i="30"/>
  <c r="N1737" i="30"/>
  <c r="M1737" i="30"/>
  <c r="AS1815" i="30"/>
  <c r="N1815" i="30"/>
  <c r="M1815" i="30"/>
  <c r="T1815" i="30"/>
  <c r="AG1814" i="30"/>
  <c r="AM1815" i="30"/>
  <c r="Z1815" i="30"/>
  <c r="N1751" i="30"/>
  <c r="T1751" i="30"/>
  <c r="AG1750" i="30"/>
  <c r="AM1751" i="30"/>
  <c r="M1751" i="30"/>
  <c r="Z1751" i="30"/>
  <c r="AS1751" i="30"/>
  <c r="Z1810" i="30"/>
  <c r="AS1810" i="30"/>
  <c r="N1810" i="30"/>
  <c r="M1810" i="30"/>
  <c r="T1810" i="30"/>
  <c r="AG1809" i="30"/>
  <c r="AM1810" i="30"/>
  <c r="Z1814" i="30"/>
  <c r="AS1814" i="30"/>
  <c r="N1814" i="30"/>
  <c r="M1814" i="30"/>
  <c r="T1814" i="30"/>
  <c r="AG1813" i="30"/>
  <c r="AM1814" i="30"/>
  <c r="AS1779" i="30"/>
  <c r="N1779" i="30"/>
  <c r="M1779" i="30"/>
  <c r="T1779" i="30"/>
  <c r="AG1778" i="30"/>
  <c r="AM1779" i="30"/>
  <c r="Z1779" i="30"/>
  <c r="M1768" i="30"/>
  <c r="T1768" i="30"/>
  <c r="AG1767" i="30"/>
  <c r="AM1768" i="30"/>
  <c r="AS1768" i="30"/>
  <c r="Z1768" i="30"/>
  <c r="N1768" i="30"/>
  <c r="M1800" i="30"/>
  <c r="T1800" i="30"/>
  <c r="AG1799" i="30"/>
  <c r="AM1800" i="30"/>
  <c r="AS1800" i="30"/>
  <c r="Z1800" i="30"/>
  <c r="N1800" i="30"/>
  <c r="T1765" i="30"/>
  <c r="AG1764" i="30"/>
  <c r="AM1765" i="30"/>
  <c r="Z1765" i="30"/>
  <c r="AS1765" i="30"/>
  <c r="M1765" i="30"/>
  <c r="N1765" i="30"/>
  <c r="T1797" i="30"/>
  <c r="AG1796" i="30"/>
  <c r="AM1797" i="30"/>
  <c r="Z1797" i="30"/>
  <c r="AS1797" i="30"/>
  <c r="M1797" i="30"/>
  <c r="N1797" i="30"/>
  <c r="N1820" i="30"/>
  <c r="T1820" i="30"/>
  <c r="AG1819" i="30"/>
  <c r="AM1820" i="30"/>
  <c r="AS1820" i="30"/>
  <c r="M1820" i="30"/>
  <c r="Z1820" i="30"/>
  <c r="T1825" i="30"/>
  <c r="AG1824" i="30"/>
  <c r="AM1825" i="30"/>
  <c r="Z1825" i="30"/>
  <c r="AS1825" i="30"/>
  <c r="N1825" i="30"/>
  <c r="M1825" i="30"/>
  <c r="N1878" i="30"/>
  <c r="M1878" i="30"/>
  <c r="Z1878" i="30"/>
  <c r="AS1878" i="30"/>
  <c r="T1878" i="30"/>
  <c r="AM1878" i="30"/>
  <c r="AG1877" i="30"/>
  <c r="AS1870" i="30"/>
  <c r="AM1870" i="30"/>
  <c r="Z1870" i="30"/>
  <c r="M1870" i="30"/>
  <c r="AG1869" i="30"/>
  <c r="T1870" i="30"/>
  <c r="N1870" i="30"/>
  <c r="T1862" i="30"/>
  <c r="AG1861" i="30"/>
  <c r="Z1862" i="30"/>
  <c r="N1862" i="30"/>
  <c r="M1862" i="30"/>
  <c r="AS1862" i="30"/>
  <c r="AM1862" i="30"/>
  <c r="N1857" i="30"/>
  <c r="M1857" i="30"/>
  <c r="T1857" i="30"/>
  <c r="AG1856" i="30"/>
  <c r="AM1857" i="30"/>
  <c r="Z1857" i="30"/>
  <c r="AS1857" i="30"/>
  <c r="AM1855" i="30"/>
  <c r="AS1855" i="30"/>
  <c r="N1855" i="30"/>
  <c r="Z1855" i="30"/>
  <c r="T1855" i="30"/>
  <c r="AG1854" i="30"/>
  <c r="M1855" i="30"/>
  <c r="Z1889" i="30"/>
  <c r="AS1889" i="30"/>
  <c r="N1889" i="30"/>
  <c r="M1889" i="30"/>
  <c r="AM1889" i="30"/>
  <c r="T1889" i="30"/>
  <c r="AG1888" i="30"/>
  <c r="T1887" i="30"/>
  <c r="AG1886" i="30"/>
  <c r="AM1887" i="30"/>
  <c r="N1887" i="30"/>
  <c r="M1887" i="30"/>
  <c r="AS1887" i="30"/>
  <c r="Z1887" i="30"/>
  <c r="AM1888" i="30"/>
  <c r="Z1888" i="30"/>
  <c r="AS1888" i="30"/>
  <c r="T1888" i="30"/>
  <c r="AG1887" i="30"/>
  <c r="M1888" i="30"/>
  <c r="N1888" i="30"/>
  <c r="T1896" i="30"/>
  <c r="AG1895" i="30"/>
  <c r="AM1896" i="30"/>
  <c r="AS1896" i="30"/>
  <c r="N1896" i="30"/>
  <c r="M1896" i="30"/>
  <c r="Z1896" i="30"/>
  <c r="T1901" i="30"/>
  <c r="AG1900" i="30"/>
  <c r="AM1901" i="30"/>
  <c r="Z1901" i="30"/>
  <c r="M1901" i="30"/>
  <c r="N1901" i="30"/>
  <c r="AS1901" i="30"/>
  <c r="N1923" i="30"/>
  <c r="M1923" i="30"/>
  <c r="AM1923" i="30"/>
  <c r="Z1923" i="30"/>
  <c r="AS1923" i="30"/>
  <c r="T1923" i="30"/>
  <c r="AG1922" i="30"/>
  <c r="N1932" i="30"/>
  <c r="M1932" i="30"/>
  <c r="T1932" i="30"/>
  <c r="AG1931" i="30"/>
  <c r="AM1932" i="30"/>
  <c r="Z1932" i="30"/>
  <c r="AS1932" i="30"/>
  <c r="T1933" i="30"/>
  <c r="AG1932" i="30"/>
  <c r="AM1933" i="30"/>
  <c r="Z1933" i="30"/>
  <c r="N1933" i="30"/>
  <c r="M1933" i="30"/>
  <c r="AS1933" i="30"/>
  <c r="Z1942" i="30"/>
  <c r="AS1942" i="30"/>
  <c r="T1942" i="30"/>
  <c r="N1942" i="30"/>
  <c r="AG1941" i="30"/>
  <c r="M1942" i="30"/>
  <c r="AM1942" i="30"/>
  <c r="T1963" i="30"/>
  <c r="AG1962" i="30"/>
  <c r="Z1963" i="30"/>
  <c r="N1963" i="30"/>
  <c r="AS1963" i="30"/>
  <c r="M1963" i="30"/>
  <c r="AM1963" i="30"/>
  <c r="AS1953" i="30"/>
  <c r="M1953" i="30"/>
  <c r="AM1953" i="30"/>
  <c r="N1953" i="30"/>
  <c r="T1953" i="30"/>
  <c r="AG1952" i="30"/>
  <c r="Z1953" i="30"/>
  <c r="M1962" i="30"/>
  <c r="T1962" i="30"/>
  <c r="AG1961" i="30"/>
  <c r="AM1962" i="30"/>
  <c r="Z1962" i="30"/>
  <c r="AS1962" i="30"/>
  <c r="N1962" i="30"/>
  <c r="AM1973" i="30"/>
  <c r="Z1973" i="30"/>
  <c r="T1973" i="30"/>
  <c r="AG1972" i="30"/>
  <c r="AS1973" i="30"/>
  <c r="M1973" i="30"/>
  <c r="N1973" i="30"/>
  <c r="Z1983" i="30"/>
  <c r="N1983" i="30"/>
  <c r="AS1983" i="30"/>
  <c r="AM1983" i="30"/>
  <c r="M1983" i="30"/>
  <c r="T1983" i="30"/>
  <c r="AG1982" i="30"/>
  <c r="AS1996" i="30"/>
  <c r="N1996" i="30"/>
  <c r="AM1996" i="30"/>
  <c r="Z1996" i="30"/>
  <c r="T1996" i="30"/>
  <c r="AG1995" i="30"/>
  <c r="M1996" i="30"/>
  <c r="T1994" i="30"/>
  <c r="AG1993" i="30"/>
  <c r="AM1994" i="30"/>
  <c r="Z1994" i="30"/>
  <c r="N1994" i="30"/>
  <c r="AS1994" i="30"/>
  <c r="M1994" i="30"/>
  <c r="AS2020" i="30"/>
  <c r="N2020" i="30"/>
  <c r="T2020" i="30"/>
  <c r="AG2019" i="30"/>
  <c r="Z2020" i="30"/>
  <c r="AM2020" i="30"/>
  <c r="M2020" i="30"/>
  <c r="N2013" i="30"/>
  <c r="AM2013" i="30"/>
  <c r="AS2013" i="30"/>
  <c r="AG2012" i="30"/>
  <c r="T2013" i="30"/>
  <c r="M2013" i="30"/>
  <c r="Z2013" i="30"/>
  <c r="AM2021" i="30"/>
  <c r="AS2021" i="30"/>
  <c r="M2021" i="30"/>
  <c r="Z2021" i="30"/>
  <c r="T2021" i="30"/>
  <c r="AG2020" i="30"/>
  <c r="N2021" i="30"/>
  <c r="AM2024" i="30"/>
  <c r="M2024" i="30"/>
  <c r="T2024" i="30"/>
  <c r="AS2024" i="30"/>
  <c r="N2024" i="30"/>
  <c r="AG2023" i="30"/>
  <c r="Z2024" i="30"/>
  <c r="AH1021" i="30"/>
  <c r="AK1021" i="30"/>
  <c r="R990" i="30"/>
  <c r="O990" i="30"/>
  <c r="AN816" i="30"/>
  <c r="AQ816" i="30"/>
  <c r="AA969" i="30"/>
  <c r="AD969" i="30"/>
  <c r="AK712" i="30"/>
  <c r="AH712" i="30"/>
  <c r="AQ960" i="30"/>
  <c r="AN960" i="30"/>
  <c r="AQ638" i="30"/>
  <c r="AN638" i="30"/>
  <c r="U598" i="30"/>
  <c r="X598" i="30"/>
  <c r="AT525" i="30"/>
  <c r="AW525" i="30"/>
  <c r="AA477" i="30"/>
  <c r="AD477" i="30"/>
  <c r="AQ421" i="30"/>
  <c r="AN421" i="30"/>
  <c r="X317" i="30"/>
  <c r="U317" i="30"/>
  <c r="X278" i="30"/>
  <c r="U278" i="30"/>
  <c r="AH229" i="30"/>
  <c r="AK229" i="30"/>
  <c r="M174" i="30"/>
  <c r="D174" i="30" s="1"/>
  <c r="N134" i="30"/>
  <c r="O1026" i="30"/>
  <c r="R1026" i="30"/>
  <c r="AT1018" i="30"/>
  <c r="AW1018" i="30"/>
  <c r="AQ1010" i="30"/>
  <c r="AN1010" i="30"/>
  <c r="X994" i="30"/>
  <c r="U994" i="30"/>
  <c r="AK985" i="30"/>
  <c r="AH985" i="30"/>
  <c r="AK931" i="30"/>
  <c r="AH931" i="30"/>
  <c r="O955" i="30"/>
  <c r="R955" i="30"/>
  <c r="AN884" i="30"/>
  <c r="AQ884" i="30"/>
  <c r="X876" i="30"/>
  <c r="U876" i="30"/>
  <c r="AK859" i="30"/>
  <c r="AH859" i="30"/>
  <c r="R844" i="30"/>
  <c r="O844" i="30"/>
  <c r="AW836" i="30"/>
  <c r="AT836" i="30"/>
  <c r="AW820" i="30"/>
  <c r="AT820" i="30"/>
  <c r="AA812" i="30"/>
  <c r="AD812" i="30"/>
  <c r="AN804" i="30"/>
  <c r="AQ804" i="30"/>
  <c r="AQ796" i="30"/>
  <c r="AN796" i="30"/>
  <c r="AA958" i="30"/>
  <c r="AD958" i="30"/>
  <c r="AS936" i="30"/>
  <c r="N936" i="30"/>
  <c r="M936" i="30"/>
  <c r="AK936" i="30" s="1"/>
  <c r="AG935" i="30"/>
  <c r="T936" i="30"/>
  <c r="AM936" i="30"/>
  <c r="Z936" i="30"/>
  <c r="AQ938" i="30"/>
  <c r="AN938" i="30"/>
  <c r="AK772" i="30"/>
  <c r="AH772" i="30"/>
  <c r="R741" i="30"/>
  <c r="O741" i="30"/>
  <c r="AW733" i="30"/>
  <c r="AT733" i="30"/>
  <c r="AA725" i="30"/>
  <c r="AD725" i="30"/>
  <c r="AN717" i="30"/>
  <c r="AQ717" i="30"/>
  <c r="X709" i="30"/>
  <c r="U709" i="30"/>
  <c r="T693" i="30"/>
  <c r="AM693" i="30"/>
  <c r="Z693" i="30"/>
  <c r="AS693" i="30"/>
  <c r="N693" i="30"/>
  <c r="M693" i="30"/>
  <c r="D693" i="30" s="1"/>
  <c r="AG692" i="30"/>
  <c r="AW677" i="30"/>
  <c r="AT677" i="30"/>
  <c r="AQ956" i="30"/>
  <c r="AN956" i="30"/>
  <c r="AK947" i="30"/>
  <c r="AH947" i="30"/>
  <c r="U674" i="30"/>
  <c r="X674" i="30"/>
  <c r="AH665" i="30"/>
  <c r="AK665" i="30"/>
  <c r="R650" i="30"/>
  <c r="O650" i="30"/>
  <c r="AW634" i="30"/>
  <c r="AT634" i="30"/>
  <c r="AD626" i="30"/>
  <c r="AA626" i="30"/>
  <c r="AQ618" i="30"/>
  <c r="AN618" i="30"/>
  <c r="U610" i="30"/>
  <c r="X610" i="30"/>
  <c r="AH601" i="30"/>
  <c r="AK601" i="30"/>
  <c r="R586" i="30"/>
  <c r="O586" i="30"/>
  <c r="AW570" i="30"/>
  <c r="AT570" i="30"/>
  <c r="AD562" i="30"/>
  <c r="AA562" i="30"/>
  <c r="R529" i="30"/>
  <c r="O529" i="30"/>
  <c r="AT521" i="30"/>
  <c r="AW521" i="30"/>
  <c r="AT505" i="30"/>
  <c r="AW505" i="30"/>
  <c r="AA497" i="30"/>
  <c r="AD497" i="30"/>
  <c r="AQ489" i="30"/>
  <c r="AN489" i="30"/>
  <c r="AQ473" i="30"/>
  <c r="AN473" i="30"/>
  <c r="X457" i="30"/>
  <c r="U457" i="30"/>
  <c r="X441" i="30"/>
  <c r="U441" i="30"/>
  <c r="AK432" i="30"/>
  <c r="AH432" i="30"/>
  <c r="R401" i="30"/>
  <c r="O401" i="30"/>
  <c r="AT393" i="30"/>
  <c r="AW393" i="30"/>
  <c r="AT377" i="30"/>
  <c r="AW377" i="30"/>
  <c r="AA369" i="30"/>
  <c r="AD369" i="30"/>
  <c r="AQ361" i="30"/>
  <c r="AN361" i="30"/>
  <c r="AQ345" i="30"/>
  <c r="AN345" i="30"/>
  <c r="X329" i="30"/>
  <c r="U329" i="30"/>
  <c r="X313" i="30"/>
  <c r="U313" i="30"/>
  <c r="AK304" i="30"/>
  <c r="AH304" i="30"/>
  <c r="AK296" i="30"/>
  <c r="AH296" i="30"/>
  <c r="U551" i="30"/>
  <c r="X551" i="30"/>
  <c r="O290" i="30"/>
  <c r="R290" i="30"/>
  <c r="O282" i="30"/>
  <c r="R282" i="30"/>
  <c r="AT274" i="30"/>
  <c r="AW274" i="30"/>
  <c r="AD266" i="30"/>
  <c r="AA266" i="30"/>
  <c r="AQ250" i="30"/>
  <c r="AN250" i="30"/>
  <c r="X242" i="30"/>
  <c r="U242" i="30"/>
  <c r="AH233" i="30"/>
  <c r="AK233" i="30"/>
  <c r="O218" i="30"/>
  <c r="R218" i="30"/>
  <c r="AT210" i="30"/>
  <c r="AW210" i="30"/>
  <c r="AD202" i="30"/>
  <c r="AA202" i="30"/>
  <c r="AQ186" i="30"/>
  <c r="AN186" i="30"/>
  <c r="X178" i="30"/>
  <c r="U178" i="30"/>
  <c r="AH169" i="30"/>
  <c r="AK169" i="30"/>
  <c r="O154" i="30"/>
  <c r="R154" i="30"/>
  <c r="AT146" i="30"/>
  <c r="AW146" i="30"/>
  <c r="AD138" i="30"/>
  <c r="AA138" i="30"/>
  <c r="AQ122" i="30"/>
  <c r="AN122" i="30"/>
  <c r="X114" i="30"/>
  <c r="U114" i="30"/>
  <c r="AH105" i="30"/>
  <c r="AK105" i="30"/>
  <c r="AN36" i="30"/>
  <c r="AQ36" i="30"/>
  <c r="D44" i="30"/>
  <c r="AG59" i="30"/>
  <c r="T60" i="30"/>
  <c r="AM60" i="30"/>
  <c r="M60" i="30"/>
  <c r="D60" i="30" s="1"/>
  <c r="Z60" i="30"/>
  <c r="AS60" i="30"/>
  <c r="N60" i="30"/>
  <c r="G1567" i="30"/>
  <c r="AQ971" i="30"/>
  <c r="AN971" i="30"/>
  <c r="R848" i="30"/>
  <c r="O848" i="30"/>
  <c r="M800" i="30"/>
  <c r="D800" i="30" s="1"/>
  <c r="AK897" i="30"/>
  <c r="AH897" i="30"/>
  <c r="AN737" i="30"/>
  <c r="AQ737" i="30"/>
  <c r="X681" i="30"/>
  <c r="U681" i="30"/>
  <c r="AW606" i="30"/>
  <c r="AT606" i="30"/>
  <c r="R429" i="30"/>
  <c r="O429" i="30"/>
  <c r="AT381" i="30"/>
  <c r="AW381" i="30"/>
  <c r="Z341" i="30"/>
  <c r="R552" i="30"/>
  <c r="O552" i="30"/>
  <c r="AM190" i="30"/>
  <c r="AH101" i="30"/>
  <c r="AK101" i="30"/>
  <c r="G912" i="30"/>
  <c r="G513" i="30"/>
  <c r="AD1025" i="30"/>
  <c r="AA1025" i="30"/>
  <c r="X1009" i="30"/>
  <c r="U1009" i="30"/>
  <c r="AG1000" i="30"/>
  <c r="D993" i="30"/>
  <c r="R985" i="30"/>
  <c r="O985" i="30"/>
  <c r="AT977" i="30"/>
  <c r="AW977" i="30"/>
  <c r="O924" i="30"/>
  <c r="R924" i="30"/>
  <c r="AA951" i="30"/>
  <c r="AD951" i="30"/>
  <c r="AK882" i="30"/>
  <c r="AH882" i="30"/>
  <c r="R867" i="30"/>
  <c r="O867" i="30"/>
  <c r="AW859" i="30"/>
  <c r="AT859" i="30"/>
  <c r="AW843" i="30"/>
  <c r="AT843" i="30"/>
  <c r="AA835" i="30"/>
  <c r="AD835" i="30"/>
  <c r="AM827" i="30"/>
  <c r="X819" i="30"/>
  <c r="U819" i="30"/>
  <c r="AW803" i="30"/>
  <c r="AT803" i="30"/>
  <c r="AH794" i="30"/>
  <c r="AK794" i="30"/>
  <c r="AQ942" i="30"/>
  <c r="AN942" i="30"/>
  <c r="AK907" i="30"/>
  <c r="AH907" i="30"/>
  <c r="O949" i="30"/>
  <c r="R949" i="30"/>
  <c r="O930" i="30"/>
  <c r="R930" i="30"/>
  <c r="AT909" i="30"/>
  <c r="AW909" i="30"/>
  <c r="T764" i="30"/>
  <c r="AM764" i="30"/>
  <c r="Z764" i="30"/>
  <c r="AS764" i="30"/>
  <c r="N764" i="30"/>
  <c r="M764" i="30"/>
  <c r="D764" i="30" s="1"/>
  <c r="AG763" i="30"/>
  <c r="AK747" i="30"/>
  <c r="AH747" i="30"/>
  <c r="R732" i="30"/>
  <c r="O732" i="30"/>
  <c r="AW724" i="30"/>
  <c r="AT724" i="30"/>
  <c r="AA716" i="30"/>
  <c r="AD716" i="30"/>
  <c r="AN708" i="30"/>
  <c r="AQ708" i="30"/>
  <c r="AN692" i="30"/>
  <c r="AQ692" i="30"/>
  <c r="X684" i="30"/>
  <c r="U684" i="30"/>
  <c r="AQ923" i="30"/>
  <c r="AN923" i="30"/>
  <c r="X939" i="30"/>
  <c r="U939" i="30"/>
  <c r="AQ673" i="30"/>
  <c r="AN673" i="30"/>
  <c r="U665" i="30"/>
  <c r="X665" i="30"/>
  <c r="AH656" i="30"/>
  <c r="AK656" i="30"/>
  <c r="R641" i="30"/>
  <c r="O641" i="30"/>
  <c r="AW625" i="30"/>
  <c r="AT625" i="30"/>
  <c r="AD617" i="30"/>
  <c r="AA617" i="30"/>
  <c r="AQ609" i="30"/>
  <c r="AN609" i="30"/>
  <c r="U601" i="30"/>
  <c r="X601" i="30"/>
  <c r="AH592" i="30"/>
  <c r="AK592" i="30"/>
  <c r="R577" i="30"/>
  <c r="O577" i="30"/>
  <c r="AW561" i="30"/>
  <c r="AT561" i="30"/>
  <c r="AK535" i="30"/>
  <c r="AH535" i="30"/>
  <c r="R520" i="30"/>
  <c r="O520" i="30"/>
  <c r="AT512" i="30"/>
  <c r="AW512" i="30"/>
  <c r="AA504" i="30"/>
  <c r="AD504" i="30"/>
  <c r="AQ496" i="30"/>
  <c r="AN496" i="30"/>
  <c r="X480" i="30"/>
  <c r="U480" i="30"/>
  <c r="AK471" i="30"/>
  <c r="AH471" i="30"/>
  <c r="R456" i="30"/>
  <c r="O456" i="30"/>
  <c r="AT448" i="30"/>
  <c r="AW448" i="30"/>
  <c r="AA440" i="30"/>
  <c r="AD440" i="30"/>
  <c r="AQ432" i="30"/>
  <c r="AN432" i="30"/>
  <c r="X416" i="30"/>
  <c r="U416" i="30"/>
  <c r="AK407" i="30"/>
  <c r="AH407" i="30"/>
  <c r="R392" i="30"/>
  <c r="O392" i="30"/>
  <c r="AT384" i="30"/>
  <c r="AW384" i="30"/>
  <c r="AA376" i="30"/>
  <c r="AD376" i="30"/>
  <c r="AQ368" i="30"/>
  <c r="AN368" i="30"/>
  <c r="X352" i="30"/>
  <c r="U352" i="30"/>
  <c r="AK343" i="30"/>
  <c r="AH343" i="30"/>
  <c r="R328" i="30"/>
  <c r="O328" i="30"/>
  <c r="AT320" i="30"/>
  <c r="AW320" i="30"/>
  <c r="AA312" i="30"/>
  <c r="AD312" i="30"/>
  <c r="AQ304" i="30"/>
  <c r="AN304" i="30"/>
  <c r="AT547" i="30"/>
  <c r="AW547" i="30"/>
  <c r="AW553" i="30"/>
  <c r="AT553" i="30"/>
  <c r="AH288" i="30"/>
  <c r="AK288" i="30"/>
  <c r="O273" i="30"/>
  <c r="R273" i="30"/>
  <c r="AT265" i="30"/>
  <c r="AW265" i="30"/>
  <c r="AD257" i="30"/>
  <c r="AA257" i="30"/>
  <c r="AQ241" i="30"/>
  <c r="AN241" i="30"/>
  <c r="X233" i="30"/>
  <c r="U233" i="30"/>
  <c r="AH224" i="30"/>
  <c r="AK224" i="30"/>
  <c r="O209" i="30"/>
  <c r="R209" i="30"/>
  <c r="AT201" i="30"/>
  <c r="AW201" i="30"/>
  <c r="AD193" i="30"/>
  <c r="AA193" i="30"/>
  <c r="AQ177" i="30"/>
  <c r="AN177" i="30"/>
  <c r="X169" i="30"/>
  <c r="U169" i="30"/>
  <c r="AH160" i="30"/>
  <c r="AK160" i="30"/>
  <c r="O145" i="30"/>
  <c r="R145" i="30"/>
  <c r="AT137" i="30"/>
  <c r="AW137" i="30"/>
  <c r="AD129" i="30"/>
  <c r="AA129" i="30"/>
  <c r="AQ113" i="30"/>
  <c r="AN113" i="30"/>
  <c r="X105" i="30"/>
  <c r="U105" i="30"/>
  <c r="AQ89" i="30"/>
  <c r="AN89" i="30"/>
  <c r="AD37" i="30"/>
  <c r="AA37" i="30"/>
  <c r="AK44" i="30"/>
  <c r="AH44" i="30"/>
  <c r="AN53" i="30"/>
  <c r="AQ53" i="30"/>
  <c r="M61" i="30"/>
  <c r="D61" i="30" s="1"/>
  <c r="T69" i="30"/>
  <c r="G1631" i="30"/>
  <c r="AQ982" i="30"/>
  <c r="AN982" i="30"/>
  <c r="AG688" i="30"/>
  <c r="AD590" i="30"/>
  <c r="AA590" i="30"/>
  <c r="N309" i="30"/>
  <c r="N214" i="30"/>
  <c r="AS110" i="30"/>
  <c r="AH1023" i="30"/>
  <c r="AK1023" i="30"/>
  <c r="X1016" i="30"/>
  <c r="U1016" i="30"/>
  <c r="AM976" i="30"/>
  <c r="Z976" i="30"/>
  <c r="AS976" i="30"/>
  <c r="N976" i="30"/>
  <c r="M976" i="30"/>
  <c r="D976" i="30" s="1"/>
  <c r="AG975" i="30"/>
  <c r="T976" i="30"/>
  <c r="X947" i="30"/>
  <c r="U947" i="30"/>
  <c r="R882" i="30"/>
  <c r="O882" i="30"/>
  <c r="AW874" i="30"/>
  <c r="AT874" i="30"/>
  <c r="AA866" i="30"/>
  <c r="AD866" i="30"/>
  <c r="AA850" i="30"/>
  <c r="AD850" i="30"/>
  <c r="AN842" i="30"/>
  <c r="AQ842" i="30"/>
  <c r="X834" i="30"/>
  <c r="U834" i="30"/>
  <c r="AK817" i="30"/>
  <c r="AH817" i="30"/>
  <c r="AH801" i="30"/>
  <c r="AK801" i="30"/>
  <c r="X794" i="30"/>
  <c r="U794" i="30"/>
  <c r="D934" i="30"/>
  <c r="AT950" i="30"/>
  <c r="AW950" i="30"/>
  <c r="AW906" i="30"/>
  <c r="AT906" i="30"/>
  <c r="AW945" i="30"/>
  <c r="AT945" i="30"/>
  <c r="N763" i="30"/>
  <c r="AW755" i="30"/>
  <c r="AT755" i="30"/>
  <c r="AA747" i="30"/>
  <c r="AD747" i="30"/>
  <c r="AA731" i="30"/>
  <c r="AD731" i="30"/>
  <c r="AN723" i="30"/>
  <c r="AQ723" i="30"/>
  <c r="X715" i="30"/>
  <c r="U715" i="30"/>
  <c r="AK698" i="30"/>
  <c r="AH698" i="30"/>
  <c r="R683" i="30"/>
  <c r="O683" i="30"/>
  <c r="AK910" i="30"/>
  <c r="AH910" i="30"/>
  <c r="D907" i="30"/>
  <c r="R672" i="30"/>
  <c r="O672" i="30"/>
  <c r="AW656" i="30"/>
  <c r="AT656" i="30"/>
  <c r="AD648" i="30"/>
  <c r="AA648" i="30"/>
  <c r="AQ640" i="30"/>
  <c r="AN640" i="30"/>
  <c r="U632" i="30"/>
  <c r="X632" i="30"/>
  <c r="AH623" i="30"/>
  <c r="AK623" i="30"/>
  <c r="R608" i="30"/>
  <c r="O608" i="30"/>
  <c r="AW592" i="30"/>
  <c r="AT592" i="30"/>
  <c r="AD584" i="30"/>
  <c r="AA584" i="30"/>
  <c r="AQ576" i="30"/>
  <c r="AN576" i="30"/>
  <c r="U568" i="30"/>
  <c r="X568" i="30"/>
  <c r="AH559" i="30"/>
  <c r="AK559" i="30"/>
  <c r="AA535" i="30"/>
  <c r="AD535" i="30"/>
  <c r="AT511" i="30"/>
  <c r="AW511" i="30"/>
  <c r="AA503" i="30"/>
  <c r="AD503" i="30"/>
  <c r="AT479" i="30"/>
  <c r="AW479" i="30"/>
  <c r="AA471" i="30"/>
  <c r="AD471" i="30"/>
  <c r="AT447" i="30"/>
  <c r="AW447" i="30"/>
  <c r="AA439" i="30"/>
  <c r="AD439" i="30"/>
  <c r="AT415" i="30"/>
  <c r="AW415" i="30"/>
  <c r="AA407" i="30"/>
  <c r="AD407" i="30"/>
  <c r="Z391" i="30"/>
  <c r="AQ383" i="30"/>
  <c r="AN383" i="30"/>
  <c r="AM367" i="30"/>
  <c r="Z367" i="30"/>
  <c r="AS367" i="30"/>
  <c r="N367" i="30"/>
  <c r="M367" i="30"/>
  <c r="D367" i="30" s="1"/>
  <c r="AG366" i="30"/>
  <c r="T367" i="30"/>
  <c r="AQ351" i="30"/>
  <c r="AN351" i="30"/>
  <c r="AM335" i="30"/>
  <c r="Z335" i="30"/>
  <c r="AS335" i="30"/>
  <c r="N335" i="30"/>
  <c r="M335" i="30"/>
  <c r="D335" i="30" s="1"/>
  <c r="AG334" i="30"/>
  <c r="T335" i="30"/>
  <c r="AQ319" i="30"/>
  <c r="AN319" i="30"/>
  <c r="AM303" i="30"/>
  <c r="Z303" i="30"/>
  <c r="AS303" i="30"/>
  <c r="N303" i="30"/>
  <c r="M303" i="30"/>
  <c r="D303" i="30" s="1"/>
  <c r="AG302" i="30"/>
  <c r="T303" i="30"/>
  <c r="AT543" i="30"/>
  <c r="AW543" i="30"/>
  <c r="AH287" i="30"/>
  <c r="AK287" i="30"/>
  <c r="O272" i="30"/>
  <c r="R272" i="30"/>
  <c r="AT264" i="30"/>
  <c r="AW264" i="30"/>
  <c r="AD256" i="30"/>
  <c r="AA256" i="30"/>
  <c r="AQ240" i="30"/>
  <c r="AN240" i="30"/>
  <c r="X232" i="30"/>
  <c r="U232" i="30"/>
  <c r="AG223" i="30"/>
  <c r="O208" i="30"/>
  <c r="R208" i="30"/>
  <c r="AT200" i="30"/>
  <c r="AW200" i="30"/>
  <c r="AD192" i="30"/>
  <c r="AA192" i="30"/>
  <c r="AQ176" i="30"/>
  <c r="AN176" i="30"/>
  <c r="X168" i="30"/>
  <c r="U168" i="30"/>
  <c r="AG159" i="30"/>
  <c r="O144" i="30"/>
  <c r="R144" i="30"/>
  <c r="AT136" i="30"/>
  <c r="AW136" i="30"/>
  <c r="AD128" i="30"/>
  <c r="AA128" i="30"/>
  <c r="AQ112" i="30"/>
  <c r="AN112" i="30"/>
  <c r="X104" i="30"/>
  <c r="U104" i="30"/>
  <c r="R38" i="30"/>
  <c r="O38" i="30"/>
  <c r="AK45" i="30"/>
  <c r="AH45" i="30"/>
  <c r="AW54" i="30"/>
  <c r="AT54" i="30"/>
  <c r="T86" i="30"/>
  <c r="AG85" i="30"/>
  <c r="AM86" i="30"/>
  <c r="Z86" i="30"/>
  <c r="AS86" i="30"/>
  <c r="N86" i="30"/>
  <c r="M86" i="30"/>
  <c r="D86" i="30" s="1"/>
  <c r="G1891" i="30"/>
  <c r="G1814" i="30"/>
  <c r="G1496" i="30"/>
  <c r="G1446" i="30"/>
  <c r="G1337" i="30"/>
  <c r="G873" i="30"/>
  <c r="R974" i="30"/>
  <c r="O974" i="30"/>
  <c r="AA864" i="30"/>
  <c r="AD864" i="30"/>
  <c r="AN824" i="30"/>
  <c r="AQ824" i="30"/>
  <c r="AT935" i="30"/>
  <c r="AW935" i="30"/>
  <c r="AK720" i="30"/>
  <c r="AH720" i="30"/>
  <c r="AD780" i="30"/>
  <c r="AA780" i="30"/>
  <c r="AQ646" i="30"/>
  <c r="AN646" i="30"/>
  <c r="U582" i="30"/>
  <c r="X582" i="30"/>
  <c r="AT509" i="30"/>
  <c r="AW509" i="30"/>
  <c r="AA461" i="30"/>
  <c r="AD461" i="30"/>
  <c r="AQ405" i="30"/>
  <c r="AN405" i="30"/>
  <c r="AM286" i="30"/>
  <c r="T238" i="30"/>
  <c r="AH181" i="30"/>
  <c r="AK181" i="30"/>
  <c r="M126" i="30"/>
  <c r="D126" i="30" s="1"/>
  <c r="AN48" i="30"/>
  <c r="AQ48" i="30"/>
  <c r="G858" i="30"/>
  <c r="X1023" i="30"/>
  <c r="U1023" i="30"/>
  <c r="R1015" i="30"/>
  <c r="O1015" i="30"/>
  <c r="R1007" i="30"/>
  <c r="O1007" i="30"/>
  <c r="AT999" i="30"/>
  <c r="AW999" i="30"/>
  <c r="O896" i="30"/>
  <c r="R896" i="30"/>
  <c r="AA941" i="30"/>
  <c r="AD941" i="30"/>
  <c r="R889" i="30"/>
  <c r="O889" i="30"/>
  <c r="AW881" i="30"/>
  <c r="AT881" i="30"/>
  <c r="AW865" i="30"/>
  <c r="AT865" i="30"/>
  <c r="AA857" i="30"/>
  <c r="AD857" i="30"/>
  <c r="AN849" i="30"/>
  <c r="AQ849" i="30"/>
  <c r="AN833" i="30"/>
  <c r="AQ833" i="30"/>
  <c r="X825" i="30"/>
  <c r="U825" i="30"/>
  <c r="T809" i="30"/>
  <c r="AM809" i="30"/>
  <c r="Z809" i="30"/>
  <c r="AS809" i="30"/>
  <c r="N809" i="30"/>
  <c r="M809" i="30"/>
  <c r="D809" i="30" s="1"/>
  <c r="AG808" i="30"/>
  <c r="AH792" i="30"/>
  <c r="AK792" i="30"/>
  <c r="AA926" i="30"/>
  <c r="AD926" i="30"/>
  <c r="AD900" i="30"/>
  <c r="AA900" i="30"/>
  <c r="AQ778" i="30"/>
  <c r="AN778" i="30"/>
  <c r="X770" i="30"/>
  <c r="U770" i="30"/>
  <c r="AK753" i="30"/>
  <c r="AH753" i="30"/>
  <c r="N738" i="30"/>
  <c r="R722" i="30"/>
  <c r="O722" i="30"/>
  <c r="AW714" i="30"/>
  <c r="AT714" i="30"/>
  <c r="AA706" i="30"/>
  <c r="AD706" i="30"/>
  <c r="AN698" i="30"/>
  <c r="AQ698" i="30"/>
  <c r="X690" i="30"/>
  <c r="U690" i="30"/>
  <c r="AD897" i="30"/>
  <c r="AA897" i="30"/>
  <c r="AH781" i="30"/>
  <c r="AK781" i="30"/>
  <c r="D784" i="30"/>
  <c r="U671" i="30"/>
  <c r="X671" i="30"/>
  <c r="AH662" i="30"/>
  <c r="AK662" i="30"/>
  <c r="R647" i="30"/>
  <c r="O647" i="30"/>
  <c r="AW631" i="30"/>
  <c r="AT631" i="30"/>
  <c r="AD623" i="30"/>
  <c r="AA623" i="30"/>
  <c r="AQ615" i="30"/>
  <c r="AN615" i="30"/>
  <c r="U607" i="30"/>
  <c r="X607" i="30"/>
  <c r="AH598" i="30"/>
  <c r="AK598" i="30"/>
  <c r="R583" i="30"/>
  <c r="O583" i="30"/>
  <c r="AW567" i="30"/>
  <c r="AT567" i="30"/>
  <c r="AD559" i="30"/>
  <c r="AA559" i="30"/>
  <c r="AK525" i="30"/>
  <c r="AH525" i="30"/>
  <c r="N510" i="30"/>
  <c r="N494" i="30"/>
  <c r="AT486" i="30"/>
  <c r="AW486" i="30"/>
  <c r="AA478" i="30"/>
  <c r="AD478" i="30"/>
  <c r="AA462" i="30"/>
  <c r="AD462" i="30"/>
  <c r="AM438" i="30"/>
  <c r="Z438" i="30"/>
  <c r="AS438" i="30"/>
  <c r="N438" i="30"/>
  <c r="M438" i="30"/>
  <c r="D438" i="30" s="1"/>
  <c r="AG437" i="30"/>
  <c r="T438" i="30"/>
  <c r="X422" i="30"/>
  <c r="U422" i="30"/>
  <c r="AK413" i="30"/>
  <c r="AH413" i="30"/>
  <c r="AK397" i="30"/>
  <c r="AH397" i="30"/>
  <c r="N382" i="30"/>
  <c r="N366" i="30"/>
  <c r="AT358" i="30"/>
  <c r="AW358" i="30"/>
  <c r="AA350" i="30"/>
  <c r="AD350" i="30"/>
  <c r="AA334" i="30"/>
  <c r="AD334" i="30"/>
  <c r="AM310" i="30"/>
  <c r="Z310" i="30"/>
  <c r="AS310" i="30"/>
  <c r="N310" i="30"/>
  <c r="M310" i="30"/>
  <c r="D310" i="30" s="1"/>
  <c r="AG309" i="30"/>
  <c r="T310" i="30"/>
  <c r="R294" i="30"/>
  <c r="O294" i="30"/>
  <c r="AT548" i="30"/>
  <c r="AW548" i="30"/>
  <c r="D287" i="30"/>
  <c r="O279" i="30"/>
  <c r="R279" i="30"/>
  <c r="AT271" i="30"/>
  <c r="AW271" i="30"/>
  <c r="Z263" i="30"/>
  <c r="AM247" i="30"/>
  <c r="T239" i="30"/>
  <c r="M223" i="30"/>
  <c r="D223" i="30" s="1"/>
  <c r="O215" i="30"/>
  <c r="R215" i="30"/>
  <c r="AS207" i="30"/>
  <c r="Z199" i="30"/>
  <c r="AM183" i="30"/>
  <c r="T175" i="30"/>
  <c r="M159" i="30"/>
  <c r="D159" i="30" s="1"/>
  <c r="O151" i="30"/>
  <c r="R151" i="30"/>
  <c r="AS143" i="30"/>
  <c r="Z135" i="30"/>
  <c r="AM119" i="30"/>
  <c r="T111" i="30"/>
  <c r="AG102" i="30"/>
  <c r="M95" i="30"/>
  <c r="D95" i="30" s="1"/>
  <c r="D39" i="30"/>
  <c r="AN47" i="30"/>
  <c r="AQ47" i="30"/>
  <c r="G1686" i="30"/>
  <c r="G1602" i="30"/>
  <c r="G374" i="30"/>
  <c r="AA1014" i="30"/>
  <c r="AD1014" i="30"/>
  <c r="AW933" i="30"/>
  <c r="AT933" i="30"/>
  <c r="AK807" i="30"/>
  <c r="AH807" i="30"/>
  <c r="X929" i="30"/>
  <c r="U929" i="30"/>
  <c r="R745" i="30"/>
  <c r="O745" i="30"/>
  <c r="AW697" i="30"/>
  <c r="AT697" i="30"/>
  <c r="AG661" i="30"/>
  <c r="D614" i="30"/>
  <c r="R558" i="30"/>
  <c r="O558" i="30"/>
  <c r="AG388" i="30"/>
  <c r="D293" i="30"/>
  <c r="N262" i="30"/>
  <c r="Z158" i="30"/>
  <c r="AK813" i="30"/>
  <c r="AH813" i="30"/>
  <c r="AK362" i="30"/>
  <c r="AH362" i="30"/>
  <c r="M491" i="30"/>
  <c r="D491" i="30" s="1"/>
  <c r="Z492" i="30"/>
  <c r="AM460" i="30"/>
  <c r="T396" i="30"/>
  <c r="AG363" i="30"/>
  <c r="M332" i="30"/>
  <c r="D332" i="30" s="1"/>
  <c r="N379" i="30"/>
  <c r="AS507" i="30"/>
  <c r="AG687" i="30"/>
  <c r="AK679" i="30"/>
  <c r="AH679" i="30"/>
  <c r="AM661" i="30"/>
  <c r="T653" i="30"/>
  <c r="AH644" i="30"/>
  <c r="AK644" i="30"/>
  <c r="M637" i="30"/>
  <c r="D637" i="30" s="1"/>
  <c r="N629" i="30"/>
  <c r="AS613" i="30"/>
  <c r="Z597" i="30"/>
  <c r="AM589" i="30"/>
  <c r="T581" i="30"/>
  <c r="AH572" i="30"/>
  <c r="AK572" i="30"/>
  <c r="M565" i="30"/>
  <c r="D565" i="30" s="1"/>
  <c r="M549" i="30"/>
  <c r="D549" i="30" s="1"/>
  <c r="AM751" i="30"/>
  <c r="AM539" i="30"/>
  <c r="G372" i="30"/>
  <c r="D372" i="30" s="1"/>
  <c r="Z411" i="30"/>
  <c r="AG814" i="30"/>
  <c r="AC32" i="30"/>
  <c r="AB32" i="30"/>
  <c r="AM315" i="30"/>
  <c r="T371" i="30"/>
  <c r="AK498" i="30"/>
  <c r="AH498" i="30"/>
  <c r="Z475" i="30"/>
  <c r="AT989" i="30"/>
  <c r="AW989" i="30"/>
  <c r="AW863" i="30"/>
  <c r="AT863" i="30"/>
  <c r="AW768" i="30"/>
  <c r="AT768" i="30"/>
  <c r="AT468" i="30"/>
  <c r="AW468" i="30"/>
  <c r="AT380" i="30"/>
  <c r="AW380" i="30"/>
  <c r="AT300" i="30"/>
  <c r="AW300" i="30"/>
  <c r="AT237" i="30"/>
  <c r="AW237" i="30"/>
  <c r="AD165" i="30"/>
  <c r="AA165" i="30"/>
  <c r="AD101" i="30"/>
  <c r="AA101" i="30"/>
  <c r="R622" i="30"/>
  <c r="O622" i="30"/>
  <c r="AD254" i="30"/>
  <c r="AA254" i="30"/>
  <c r="X980" i="30"/>
  <c r="U980" i="30"/>
  <c r="AN870" i="30"/>
  <c r="AQ870" i="30"/>
  <c r="AA798" i="30"/>
  <c r="AD798" i="30"/>
  <c r="X767" i="30"/>
  <c r="U767" i="30"/>
  <c r="X695" i="30"/>
  <c r="U695" i="30"/>
  <c r="AW628" i="30"/>
  <c r="AT628" i="30"/>
  <c r="R515" i="30"/>
  <c r="O515" i="30"/>
  <c r="R403" i="30"/>
  <c r="O403" i="30"/>
  <c r="AT172" i="30"/>
  <c r="AW172" i="30"/>
  <c r="AT108" i="30"/>
  <c r="AW108" i="30"/>
  <c r="X777" i="30"/>
  <c r="U777" i="30"/>
  <c r="AQ357" i="30"/>
  <c r="AN357" i="30"/>
  <c r="AW821" i="30"/>
  <c r="AT821" i="30"/>
  <c r="X458" i="30"/>
  <c r="U458" i="30"/>
  <c r="AK385" i="30"/>
  <c r="AH385" i="30"/>
  <c r="X330" i="30"/>
  <c r="U330" i="30"/>
  <c r="R550" i="30"/>
  <c r="O550" i="30"/>
  <c r="AT243" i="30"/>
  <c r="AW243" i="30"/>
  <c r="AQ155" i="30"/>
  <c r="AN155" i="30"/>
  <c r="R43" i="30"/>
  <c r="O43" i="30"/>
  <c r="N1067" i="30"/>
  <c r="M1067" i="30"/>
  <c r="T1067" i="30"/>
  <c r="AG1066" i="30"/>
  <c r="AM1067" i="30"/>
  <c r="Z1067" i="30"/>
  <c r="AS1067" i="30"/>
  <c r="AS1232" i="30"/>
  <c r="N1232" i="30"/>
  <c r="M1232" i="30"/>
  <c r="T1232" i="30"/>
  <c r="AG1231" i="30"/>
  <c r="AM1232" i="30"/>
  <c r="Z1232" i="30"/>
  <c r="AS1417" i="30"/>
  <c r="N1417" i="30"/>
  <c r="M1417" i="30"/>
  <c r="T1417" i="30"/>
  <c r="AG1416" i="30"/>
  <c r="AM1417" i="30"/>
  <c r="Z1417" i="30"/>
  <c r="N1676" i="30"/>
  <c r="M1676" i="30"/>
  <c r="T1676" i="30"/>
  <c r="AG1675" i="30"/>
  <c r="AM1676" i="30"/>
  <c r="Z1676" i="30"/>
  <c r="AS1676" i="30"/>
  <c r="AT1022" i="30"/>
  <c r="AW1022" i="30"/>
  <c r="O278" i="30"/>
  <c r="R278" i="30"/>
  <c r="AW860" i="30"/>
  <c r="AT860" i="30"/>
  <c r="X958" i="30"/>
  <c r="U958" i="30"/>
  <c r="AA765" i="30"/>
  <c r="AD765" i="30"/>
  <c r="R701" i="30"/>
  <c r="O701" i="30"/>
  <c r="AW658" i="30"/>
  <c r="AT658" i="30"/>
  <c r="AW594" i="30"/>
  <c r="AT594" i="30"/>
  <c r="X497" i="30"/>
  <c r="U497" i="30"/>
  <c r="AT433" i="30"/>
  <c r="AW433" i="30"/>
  <c r="AQ290" i="30"/>
  <c r="AN290" i="30"/>
  <c r="AQ210" i="30"/>
  <c r="AN210" i="30"/>
  <c r="AQ146" i="30"/>
  <c r="AN146" i="30"/>
  <c r="AD98" i="30"/>
  <c r="AA98" i="30"/>
  <c r="AK736" i="30"/>
  <c r="AH736" i="30"/>
  <c r="AQ429" i="30"/>
  <c r="AN429" i="30"/>
  <c r="M190" i="30"/>
  <c r="D190" i="30" s="1"/>
  <c r="AA993" i="30"/>
  <c r="AD993" i="30"/>
  <c r="X843" i="30"/>
  <c r="U843" i="30"/>
  <c r="R795" i="30"/>
  <c r="O795" i="30"/>
  <c r="AS928" i="30"/>
  <c r="N928" i="30"/>
  <c r="M928" i="30"/>
  <c r="D928" i="30" s="1"/>
  <c r="AG927" i="30"/>
  <c r="T928" i="30"/>
  <c r="AM928" i="30"/>
  <c r="Z928" i="30"/>
  <c r="AA740" i="30"/>
  <c r="AD740" i="30"/>
  <c r="AW649" i="30"/>
  <c r="AT649" i="30"/>
  <c r="R601" i="30"/>
  <c r="O601" i="30"/>
  <c r="AA528" i="30"/>
  <c r="AD528" i="30"/>
  <c r="AG495" i="30"/>
  <c r="AQ265" i="30"/>
  <c r="AN265" i="30"/>
  <c r="AD217" i="30"/>
  <c r="AA217" i="30"/>
  <c r="AT161" i="30"/>
  <c r="AW161" i="30"/>
  <c r="AQ918" i="30"/>
  <c r="AN918" i="30"/>
  <c r="AT1024" i="30"/>
  <c r="AW1024" i="30"/>
  <c r="X874" i="30"/>
  <c r="U874" i="30"/>
  <c r="AA802" i="30"/>
  <c r="AD802" i="30"/>
  <c r="AH782" i="30"/>
  <c r="AK782" i="30"/>
  <c r="T739" i="30"/>
  <c r="AM739" i="30"/>
  <c r="Z739" i="30"/>
  <c r="AS739" i="30"/>
  <c r="N739" i="30"/>
  <c r="M739" i="30"/>
  <c r="D739" i="30" s="1"/>
  <c r="AG738" i="30"/>
  <c r="AD672" i="30"/>
  <c r="AA672" i="30"/>
  <c r="AQ264" i="30"/>
  <c r="AN264" i="30"/>
  <c r="M443" i="30"/>
  <c r="D443" i="30" s="1"/>
  <c r="AD1021" i="30"/>
  <c r="AA1021" i="30"/>
  <c r="X1005" i="30"/>
  <c r="U1005" i="30"/>
  <c r="AK996" i="30"/>
  <c r="AH996" i="30"/>
  <c r="R981" i="30"/>
  <c r="O981" i="30"/>
  <c r="AT973" i="30"/>
  <c r="AW973" i="30"/>
  <c r="AT967" i="30"/>
  <c r="AW967" i="30"/>
  <c r="AW925" i="30"/>
  <c r="AT925" i="30"/>
  <c r="AK870" i="30"/>
  <c r="AH870" i="30"/>
  <c r="R855" i="30"/>
  <c r="O855" i="30"/>
  <c r="AW847" i="30"/>
  <c r="AT847" i="30"/>
  <c r="AA839" i="30"/>
  <c r="AD839" i="30"/>
  <c r="AN831" i="30"/>
  <c r="AQ831" i="30"/>
  <c r="X823" i="30"/>
  <c r="U823" i="30"/>
  <c r="AT799" i="30"/>
  <c r="AW799" i="30"/>
  <c r="X791" i="30"/>
  <c r="U791" i="30"/>
  <c r="AK969" i="30"/>
  <c r="AH969" i="30"/>
  <c r="AK926" i="30"/>
  <c r="AH926" i="30"/>
  <c r="AH900" i="30"/>
  <c r="AK900" i="30"/>
  <c r="AT965" i="30"/>
  <c r="AW965" i="30"/>
  <c r="AW921" i="30"/>
  <c r="AT921" i="30"/>
  <c r="AK775" i="30"/>
  <c r="AH775" i="30"/>
  <c r="R760" i="30"/>
  <c r="O760" i="30"/>
  <c r="AW744" i="30"/>
  <c r="AT744" i="30"/>
  <c r="AA736" i="30"/>
  <c r="AD736" i="30"/>
  <c r="AN728" i="30"/>
  <c r="AQ728" i="30"/>
  <c r="X720" i="30"/>
  <c r="U720" i="30"/>
  <c r="AK703" i="30"/>
  <c r="AH703" i="30"/>
  <c r="AA915" i="30"/>
  <c r="AD915" i="30"/>
  <c r="AK930" i="30"/>
  <c r="AH930" i="30"/>
  <c r="AQ781" i="30"/>
  <c r="AN781" i="30"/>
  <c r="AD546" i="30"/>
  <c r="AA546" i="30"/>
  <c r="AT532" i="30"/>
  <c r="AW532" i="30"/>
  <c r="AA516" i="30"/>
  <c r="AD516" i="30"/>
  <c r="AQ508" i="30"/>
  <c r="AN508" i="30"/>
  <c r="X484" i="30"/>
  <c r="U484" i="30"/>
  <c r="AK475" i="30"/>
  <c r="AH475" i="30"/>
  <c r="D468" i="30"/>
  <c r="R452" i="30"/>
  <c r="O452" i="30"/>
  <c r="AT444" i="30"/>
  <c r="AW444" i="30"/>
  <c r="AA436" i="30"/>
  <c r="AD436" i="30"/>
  <c r="AQ420" i="30"/>
  <c r="AN420" i="30"/>
  <c r="X404" i="30"/>
  <c r="U404" i="30"/>
  <c r="AK387" i="30"/>
  <c r="AH387" i="30"/>
  <c r="R372" i="30"/>
  <c r="O372" i="30"/>
  <c r="AT356" i="30"/>
  <c r="AW356" i="30"/>
  <c r="AA348" i="30"/>
  <c r="AD348" i="30"/>
  <c r="AQ340" i="30"/>
  <c r="AN340" i="30"/>
  <c r="X316" i="30"/>
  <c r="U316" i="30"/>
  <c r="AK307" i="30"/>
  <c r="AH307" i="30"/>
  <c r="AK299" i="30"/>
  <c r="AH299" i="30"/>
  <c r="AH544" i="30"/>
  <c r="AK544" i="30"/>
  <c r="AT285" i="30"/>
  <c r="AW285" i="30"/>
  <c r="AD277" i="30"/>
  <c r="AA277" i="30"/>
  <c r="X253" i="30"/>
  <c r="U253" i="30"/>
  <c r="AH244" i="30"/>
  <c r="AK244" i="30"/>
  <c r="O229" i="30"/>
  <c r="R229" i="30"/>
  <c r="AT221" i="30"/>
  <c r="AW221" i="30"/>
  <c r="AD213" i="30"/>
  <c r="AA213" i="30"/>
  <c r="AM197" i="30"/>
  <c r="X189" i="30"/>
  <c r="U189" i="30"/>
  <c r="AH180" i="30"/>
  <c r="AK180" i="30"/>
  <c r="O165" i="30"/>
  <c r="R165" i="30"/>
  <c r="AT157" i="30"/>
  <c r="AW157" i="30"/>
  <c r="AD149" i="30"/>
  <c r="AA149" i="30"/>
  <c r="AM133" i="30"/>
  <c r="X125" i="30"/>
  <c r="U125" i="30"/>
  <c r="AH116" i="30"/>
  <c r="AK116" i="30"/>
  <c r="O101" i="30"/>
  <c r="R101" i="30"/>
  <c r="AN33" i="30"/>
  <c r="AQ33" i="30"/>
  <c r="AA1006" i="30"/>
  <c r="AD1006" i="30"/>
  <c r="X888" i="30"/>
  <c r="U888" i="30"/>
  <c r="AQ902" i="30"/>
  <c r="AN902" i="30"/>
  <c r="N705" i="30"/>
  <c r="U670" i="30"/>
  <c r="X670" i="30"/>
  <c r="AG621" i="30"/>
  <c r="AQ517" i="30"/>
  <c r="AN517" i="30"/>
  <c r="X413" i="30"/>
  <c r="U413" i="30"/>
  <c r="U554" i="30"/>
  <c r="X554" i="30"/>
  <c r="AS198" i="30"/>
  <c r="AD142" i="30"/>
  <c r="AA142" i="30"/>
  <c r="M80" i="30"/>
  <c r="D80" i="30" s="1"/>
  <c r="T80" i="30"/>
  <c r="AM80" i="30"/>
  <c r="Z80" i="30"/>
  <c r="AS80" i="30"/>
  <c r="AG79" i="30"/>
  <c r="N80" i="30"/>
  <c r="X1020" i="30"/>
  <c r="U1020" i="30"/>
  <c r="R1004" i="30"/>
  <c r="O1004" i="30"/>
  <c r="AT996" i="30"/>
  <c r="AW996" i="30"/>
  <c r="AA988" i="30"/>
  <c r="AD988" i="30"/>
  <c r="AQ980" i="30"/>
  <c r="AN980" i="30"/>
  <c r="X963" i="30"/>
  <c r="U963" i="30"/>
  <c r="AA917" i="30"/>
  <c r="AD917" i="30"/>
  <c r="R886" i="30"/>
  <c r="O886" i="30"/>
  <c r="AW870" i="30"/>
  <c r="AT870" i="30"/>
  <c r="AA862" i="30"/>
  <c r="AD862" i="30"/>
  <c r="AN854" i="30"/>
  <c r="AQ854" i="30"/>
  <c r="X846" i="30"/>
  <c r="U846" i="30"/>
  <c r="AK829" i="30"/>
  <c r="AH829" i="30"/>
  <c r="R806" i="30"/>
  <c r="O806" i="30"/>
  <c r="AH789" i="30"/>
  <c r="AK789" i="30"/>
  <c r="AT966" i="30"/>
  <c r="AW966" i="30"/>
  <c r="AT919" i="30"/>
  <c r="AW919" i="30"/>
  <c r="AQ961" i="30"/>
  <c r="AN961" i="30"/>
  <c r="AQ899" i="30"/>
  <c r="AN899" i="30"/>
  <c r="AW775" i="30"/>
  <c r="AT775" i="30"/>
  <c r="AA767" i="30"/>
  <c r="AD767" i="30"/>
  <c r="AN759" i="30"/>
  <c r="AQ759" i="30"/>
  <c r="X743" i="30"/>
  <c r="U743" i="30"/>
  <c r="AK726" i="30"/>
  <c r="AH726" i="30"/>
  <c r="R711" i="30"/>
  <c r="O711" i="30"/>
  <c r="AW703" i="30"/>
  <c r="AT703" i="30"/>
  <c r="AA695" i="30"/>
  <c r="AD695" i="30"/>
  <c r="AN679" i="30"/>
  <c r="AQ679" i="30"/>
  <c r="AT905" i="30"/>
  <c r="AW905" i="30"/>
  <c r="O913" i="30"/>
  <c r="R913" i="30"/>
  <c r="AD668" i="30"/>
  <c r="AA668" i="30"/>
  <c r="AQ660" i="30"/>
  <c r="AN660" i="30"/>
  <c r="U652" i="30"/>
  <c r="X652" i="30"/>
  <c r="AH643" i="30"/>
  <c r="AK643" i="30"/>
  <c r="N628" i="30"/>
  <c r="AW612" i="30"/>
  <c r="AT612" i="30"/>
  <c r="AD604" i="30"/>
  <c r="AA604" i="30"/>
  <c r="AQ596" i="30"/>
  <c r="AN596" i="30"/>
  <c r="U588" i="30"/>
  <c r="X588" i="30"/>
  <c r="AH579" i="30"/>
  <c r="AK579" i="30"/>
  <c r="N564" i="30"/>
  <c r="X523" i="30"/>
  <c r="U523" i="30"/>
  <c r="AK514" i="30"/>
  <c r="AH514" i="30"/>
  <c r="R467" i="30"/>
  <c r="O467" i="30"/>
  <c r="AT459" i="30"/>
  <c r="AW459" i="30"/>
  <c r="AA451" i="30"/>
  <c r="AD451" i="30"/>
  <c r="AQ435" i="30"/>
  <c r="AN435" i="30"/>
  <c r="X419" i="30"/>
  <c r="U419" i="30"/>
  <c r="AK402" i="30"/>
  <c r="AH402" i="30"/>
  <c r="R387" i="30"/>
  <c r="O387" i="30"/>
  <c r="AT355" i="30"/>
  <c r="AW355" i="30"/>
  <c r="AA339" i="30"/>
  <c r="AD339" i="30"/>
  <c r="AQ331" i="30"/>
  <c r="AN331" i="30"/>
  <c r="X307" i="30"/>
  <c r="U307" i="30"/>
  <c r="X299" i="30"/>
  <c r="U299" i="30"/>
  <c r="AK290" i="30"/>
  <c r="AH290" i="30"/>
  <c r="AQ541" i="30"/>
  <c r="AN541" i="30"/>
  <c r="AH543" i="30"/>
  <c r="AK543" i="30"/>
  <c r="AT284" i="30"/>
  <c r="AW284" i="30"/>
  <c r="AD276" i="30"/>
  <c r="AA276" i="30"/>
  <c r="AQ260" i="30"/>
  <c r="AN260" i="30"/>
  <c r="X252" i="30"/>
  <c r="U252" i="30"/>
  <c r="AH243" i="30"/>
  <c r="AK243" i="30"/>
  <c r="O228" i="30"/>
  <c r="R228" i="30"/>
  <c r="AT220" i="30"/>
  <c r="AW220" i="30"/>
  <c r="AD212" i="30"/>
  <c r="AA212" i="30"/>
  <c r="AQ196" i="30"/>
  <c r="AN196" i="30"/>
  <c r="X188" i="30"/>
  <c r="U188" i="30"/>
  <c r="AH179" i="30"/>
  <c r="AK179" i="30"/>
  <c r="O164" i="30"/>
  <c r="R164" i="30"/>
  <c r="AT156" i="30"/>
  <c r="AW156" i="30"/>
  <c r="AD148" i="30"/>
  <c r="AA148" i="30"/>
  <c r="AQ132" i="30"/>
  <c r="AN132" i="30"/>
  <c r="X124" i="30"/>
  <c r="U124" i="30"/>
  <c r="AH115" i="30"/>
  <c r="AK115" i="30"/>
  <c r="O100" i="30"/>
  <c r="R100" i="30"/>
  <c r="AN34" i="30"/>
  <c r="AQ34" i="30"/>
  <c r="AN42" i="30"/>
  <c r="AQ42" i="30"/>
  <c r="U50" i="30"/>
  <c r="X50" i="30"/>
  <c r="X998" i="30"/>
  <c r="U998" i="30"/>
  <c r="N840" i="30"/>
  <c r="AD792" i="30"/>
  <c r="AA792" i="30"/>
  <c r="AA777" i="30"/>
  <c r="AD777" i="30"/>
  <c r="AN729" i="30"/>
  <c r="AQ729" i="30"/>
  <c r="AW566" i="30"/>
  <c r="AT566" i="30"/>
  <c r="AK500" i="30"/>
  <c r="AH500" i="30"/>
  <c r="R397" i="30"/>
  <c r="O397" i="30"/>
  <c r="AT357" i="30"/>
  <c r="AW357" i="30"/>
  <c r="AA301" i="30"/>
  <c r="AD301" i="30"/>
  <c r="AD270" i="30"/>
  <c r="AA270" i="30"/>
  <c r="AQ166" i="30"/>
  <c r="AN166" i="30"/>
  <c r="X118" i="30"/>
  <c r="U118" i="30"/>
  <c r="G84" i="30"/>
  <c r="R1011" i="30"/>
  <c r="O1011" i="30"/>
  <c r="AT1003" i="30"/>
  <c r="AW1003" i="30"/>
  <c r="AA995" i="30"/>
  <c r="AD995" i="30"/>
  <c r="AQ987" i="30"/>
  <c r="AN987" i="30"/>
  <c r="AQ940" i="30"/>
  <c r="AN940" i="30"/>
  <c r="AQ959" i="30"/>
  <c r="AN959" i="30"/>
  <c r="AD893" i="30"/>
  <c r="AA893" i="30"/>
  <c r="AW885" i="30"/>
  <c r="AT885" i="30"/>
  <c r="AA877" i="30"/>
  <c r="AD877" i="30"/>
  <c r="AN869" i="30"/>
  <c r="AQ869" i="30"/>
  <c r="X861" i="30"/>
  <c r="U861" i="30"/>
  <c r="X845" i="30"/>
  <c r="U845" i="30"/>
  <c r="R813" i="30"/>
  <c r="O813" i="30"/>
  <c r="AW805" i="30"/>
  <c r="AT805" i="30"/>
  <c r="R797" i="30"/>
  <c r="O797" i="30"/>
  <c r="O962" i="30"/>
  <c r="R962" i="30"/>
  <c r="O957" i="30"/>
  <c r="R957" i="30"/>
  <c r="O946" i="30"/>
  <c r="R946" i="30"/>
  <c r="R786" i="30"/>
  <c r="O786" i="30"/>
  <c r="AK765" i="30"/>
  <c r="AH765" i="30"/>
  <c r="N750" i="30"/>
  <c r="AW742" i="30"/>
  <c r="AT742" i="30"/>
  <c r="AA734" i="30"/>
  <c r="AD734" i="30"/>
  <c r="AN726" i="30"/>
  <c r="AQ726" i="30"/>
  <c r="X710" i="30"/>
  <c r="U710" i="30"/>
  <c r="AK693" i="30"/>
  <c r="AH693" i="30"/>
  <c r="X785" i="30"/>
  <c r="U785" i="30"/>
  <c r="AA779" i="30"/>
  <c r="AD779" i="30"/>
  <c r="R675" i="30"/>
  <c r="O675" i="30"/>
  <c r="R667" i="30"/>
  <c r="O667" i="30"/>
  <c r="AW651" i="30"/>
  <c r="AT651" i="30"/>
  <c r="AD643" i="30"/>
  <c r="AA643" i="30"/>
  <c r="AQ635" i="30"/>
  <c r="AN635" i="30"/>
  <c r="U627" i="30"/>
  <c r="X627" i="30"/>
  <c r="AH618" i="30"/>
  <c r="AK618" i="30"/>
  <c r="R603" i="30"/>
  <c r="O603" i="30"/>
  <c r="AW587" i="30"/>
  <c r="AT587" i="30"/>
  <c r="AD579" i="30"/>
  <c r="AA579" i="30"/>
  <c r="AQ571" i="30"/>
  <c r="AN571" i="30"/>
  <c r="U563" i="30"/>
  <c r="X563" i="30"/>
  <c r="AT538" i="30"/>
  <c r="AW538" i="30"/>
  <c r="Z530" i="30"/>
  <c r="AQ522" i="30"/>
  <c r="AN522" i="30"/>
  <c r="X506" i="30"/>
  <c r="U506" i="30"/>
  <c r="AK497" i="30"/>
  <c r="AH497" i="30"/>
  <c r="R482" i="30"/>
  <c r="O482" i="30"/>
  <c r="AT474" i="30"/>
  <c r="AW474" i="30"/>
  <c r="AA466" i="30"/>
  <c r="AD466" i="30"/>
  <c r="AQ458" i="30"/>
  <c r="AN458" i="30"/>
  <c r="X442" i="30"/>
  <c r="U442" i="30"/>
  <c r="AK433" i="30"/>
  <c r="AH433" i="30"/>
  <c r="R418" i="30"/>
  <c r="O418" i="30"/>
  <c r="AT410" i="30"/>
  <c r="AW410" i="30"/>
  <c r="AQ394" i="30"/>
  <c r="AN394" i="30"/>
  <c r="X378" i="30"/>
  <c r="U378" i="30"/>
  <c r="AK369" i="30"/>
  <c r="AH369" i="30"/>
  <c r="R354" i="30"/>
  <c r="O354" i="30"/>
  <c r="AT346" i="30"/>
  <c r="AW346" i="30"/>
  <c r="AA338" i="30"/>
  <c r="AD338" i="30"/>
  <c r="AQ330" i="30"/>
  <c r="AN330" i="30"/>
  <c r="X314" i="30"/>
  <c r="U314" i="30"/>
  <c r="AK305" i="30"/>
  <c r="AH305" i="30"/>
  <c r="AK297" i="30"/>
  <c r="AH297" i="30"/>
  <c r="U555" i="30"/>
  <c r="X555" i="30"/>
  <c r="AG549" i="30"/>
  <c r="AD542" i="30"/>
  <c r="AA542" i="30"/>
  <c r="AD283" i="30"/>
  <c r="AA283" i="30"/>
  <c r="AQ267" i="30"/>
  <c r="AN267" i="30"/>
  <c r="X259" i="30"/>
  <c r="U259" i="30"/>
  <c r="AH250" i="30"/>
  <c r="AK250" i="30"/>
  <c r="O235" i="30"/>
  <c r="R235" i="30"/>
  <c r="AT227" i="30"/>
  <c r="AW227" i="30"/>
  <c r="AD219" i="30"/>
  <c r="AA219" i="30"/>
  <c r="AQ203" i="30"/>
  <c r="AN203" i="30"/>
  <c r="X195" i="30"/>
  <c r="U195" i="30"/>
  <c r="AH186" i="30"/>
  <c r="AK186" i="30"/>
  <c r="O171" i="30"/>
  <c r="R171" i="30"/>
  <c r="AT163" i="30"/>
  <c r="AW163" i="30"/>
  <c r="AD155" i="30"/>
  <c r="AA155" i="30"/>
  <c r="AQ139" i="30"/>
  <c r="AN139" i="30"/>
  <c r="X131" i="30"/>
  <c r="U131" i="30"/>
  <c r="AH122" i="30"/>
  <c r="AK122" i="30"/>
  <c r="O107" i="30"/>
  <c r="R107" i="30"/>
  <c r="AT99" i="30"/>
  <c r="AW99" i="30"/>
  <c r="AK34" i="30"/>
  <c r="AH34" i="30"/>
  <c r="U43" i="30"/>
  <c r="X43" i="30"/>
  <c r="T59" i="30"/>
  <c r="AG58" i="30"/>
  <c r="AM59" i="30"/>
  <c r="Z59" i="30"/>
  <c r="AS59" i="30"/>
  <c r="N59" i="30"/>
  <c r="M59" i="30"/>
  <c r="D59" i="30" s="1"/>
  <c r="AW1039" i="30"/>
  <c r="AT1039" i="30"/>
  <c r="Z1062" i="30"/>
  <c r="AS1062" i="30"/>
  <c r="N1062" i="30"/>
  <c r="M1062" i="30"/>
  <c r="T1062" i="30"/>
  <c r="AG1061" i="30"/>
  <c r="AM1062" i="30"/>
  <c r="Z1094" i="30"/>
  <c r="AS1094" i="30"/>
  <c r="N1094" i="30"/>
  <c r="M1094" i="30"/>
  <c r="T1094" i="30"/>
  <c r="AG1093" i="30"/>
  <c r="AM1094" i="30"/>
  <c r="Z1126" i="30"/>
  <c r="AS1126" i="30"/>
  <c r="N1126" i="30"/>
  <c r="M1126" i="30"/>
  <c r="T1126" i="30"/>
  <c r="AG1125" i="30"/>
  <c r="AM1126" i="30"/>
  <c r="Z1171" i="30"/>
  <c r="AS1171" i="30"/>
  <c r="N1171" i="30"/>
  <c r="M1171" i="30"/>
  <c r="T1171" i="30"/>
  <c r="AG1170" i="30"/>
  <c r="AM1171" i="30"/>
  <c r="N1059" i="30"/>
  <c r="M1059" i="30"/>
  <c r="T1059" i="30"/>
  <c r="AG1058" i="30"/>
  <c r="AM1059" i="30"/>
  <c r="Z1059" i="30"/>
  <c r="AS1059" i="30"/>
  <c r="N1091" i="30"/>
  <c r="M1091" i="30"/>
  <c r="T1091" i="30"/>
  <c r="AG1090" i="30"/>
  <c r="AM1091" i="30"/>
  <c r="Z1091" i="30"/>
  <c r="AS1091" i="30"/>
  <c r="N1123" i="30"/>
  <c r="M1123" i="30"/>
  <c r="T1123" i="30"/>
  <c r="AG1122" i="30"/>
  <c r="AM1123" i="30"/>
  <c r="Z1123" i="30"/>
  <c r="AS1123" i="30"/>
  <c r="U1039" i="30"/>
  <c r="X1039" i="30"/>
  <c r="T1052" i="30"/>
  <c r="AG1051" i="30"/>
  <c r="AM1052" i="30"/>
  <c r="Z1052" i="30"/>
  <c r="AS1052" i="30"/>
  <c r="N1052" i="30"/>
  <c r="M1052" i="30"/>
  <c r="T1084" i="30"/>
  <c r="AG1083" i="30"/>
  <c r="AM1084" i="30"/>
  <c r="Z1084" i="30"/>
  <c r="AS1084" i="30"/>
  <c r="N1084" i="30"/>
  <c r="M1084" i="30"/>
  <c r="T1116" i="30"/>
  <c r="AG1115" i="30"/>
  <c r="AM1116" i="30"/>
  <c r="Z1116" i="30"/>
  <c r="AS1116" i="30"/>
  <c r="N1116" i="30"/>
  <c r="M1116" i="30"/>
  <c r="AZ1039" i="30"/>
  <c r="D1039" i="30"/>
  <c r="AY1039" i="30" s="1"/>
  <c r="AM1049" i="30"/>
  <c r="Z1049" i="30"/>
  <c r="AS1049" i="30"/>
  <c r="N1049" i="30"/>
  <c r="M1049" i="30"/>
  <c r="AG1048" i="30"/>
  <c r="T1049" i="30"/>
  <c r="AM1081" i="30"/>
  <c r="Z1081" i="30"/>
  <c r="AS1081" i="30"/>
  <c r="N1081" i="30"/>
  <c r="M1081" i="30"/>
  <c r="AG1080" i="30"/>
  <c r="T1081" i="30"/>
  <c r="AM1113" i="30"/>
  <c r="Z1113" i="30"/>
  <c r="AS1113" i="30"/>
  <c r="N1113" i="30"/>
  <c r="M1113" i="30"/>
  <c r="AG1112" i="30"/>
  <c r="T1113" i="30"/>
  <c r="Z1207" i="30"/>
  <c r="AS1207" i="30"/>
  <c r="N1207" i="30"/>
  <c r="M1207" i="30"/>
  <c r="T1207" i="30"/>
  <c r="AG1206" i="30"/>
  <c r="AM1207" i="30"/>
  <c r="AS1160" i="30"/>
  <c r="N1160" i="30"/>
  <c r="M1160" i="30"/>
  <c r="T1160" i="30"/>
  <c r="AG1159" i="30"/>
  <c r="AM1160" i="30"/>
  <c r="Z1160" i="30"/>
  <c r="AS1192" i="30"/>
  <c r="N1192" i="30"/>
  <c r="M1192" i="30"/>
  <c r="T1192" i="30"/>
  <c r="AG1191" i="30"/>
  <c r="AM1192" i="30"/>
  <c r="Z1192" i="30"/>
  <c r="AS1224" i="30"/>
  <c r="N1224" i="30"/>
  <c r="M1224" i="30"/>
  <c r="T1224" i="30"/>
  <c r="AG1223" i="30"/>
  <c r="AM1224" i="30"/>
  <c r="Z1224" i="30"/>
  <c r="M1149" i="30"/>
  <c r="T1149" i="30"/>
  <c r="AG1148" i="30"/>
  <c r="AM1149" i="30"/>
  <c r="Z1149" i="30"/>
  <c r="AS1149" i="30"/>
  <c r="N1149" i="30"/>
  <c r="M1181" i="30"/>
  <c r="T1181" i="30"/>
  <c r="AG1180" i="30"/>
  <c r="AM1181" i="30"/>
  <c r="Z1181" i="30"/>
  <c r="AS1181" i="30"/>
  <c r="N1181" i="30"/>
  <c r="M1213" i="30"/>
  <c r="T1213" i="30"/>
  <c r="AG1212" i="30"/>
  <c r="AM1213" i="30"/>
  <c r="Z1213" i="30"/>
  <c r="AS1213" i="30"/>
  <c r="N1213" i="30"/>
  <c r="AS1245" i="30"/>
  <c r="AM1245" i="30"/>
  <c r="M1245" i="30"/>
  <c r="T1245" i="30"/>
  <c r="AG1244" i="30"/>
  <c r="Z1245" i="30"/>
  <c r="N1245" i="30"/>
  <c r="T1162" i="30"/>
  <c r="AG1161" i="30"/>
  <c r="AM1162" i="30"/>
  <c r="Z1162" i="30"/>
  <c r="AS1162" i="30"/>
  <c r="N1162" i="30"/>
  <c r="M1162" i="30"/>
  <c r="T1194" i="30"/>
  <c r="AG1193" i="30"/>
  <c r="AM1194" i="30"/>
  <c r="Z1194" i="30"/>
  <c r="AS1194" i="30"/>
  <c r="N1194" i="30"/>
  <c r="M1194" i="30"/>
  <c r="T1226" i="30"/>
  <c r="AG1225" i="30"/>
  <c r="AM1226" i="30"/>
  <c r="Z1226" i="30"/>
  <c r="AS1226" i="30"/>
  <c r="N1226" i="30"/>
  <c r="M1226" i="30"/>
  <c r="Z1260" i="30"/>
  <c r="AS1260" i="30"/>
  <c r="N1260" i="30"/>
  <c r="M1260" i="30"/>
  <c r="AM1260" i="30"/>
  <c r="T1260" i="30"/>
  <c r="AG1259" i="30"/>
  <c r="Z1277" i="30"/>
  <c r="AS1277" i="30"/>
  <c r="N1277" i="30"/>
  <c r="M1277" i="30"/>
  <c r="T1277" i="30"/>
  <c r="AG1276" i="30"/>
  <c r="AM1277" i="30"/>
  <c r="Z1309" i="30"/>
  <c r="AS1309" i="30"/>
  <c r="N1309" i="30"/>
  <c r="M1309" i="30"/>
  <c r="T1309" i="30"/>
  <c r="AG1308" i="30"/>
  <c r="AM1309" i="30"/>
  <c r="Z1341" i="30"/>
  <c r="AS1341" i="30"/>
  <c r="N1341" i="30"/>
  <c r="M1341" i="30"/>
  <c r="T1341" i="30"/>
  <c r="AG1340" i="30"/>
  <c r="AM1341" i="30"/>
  <c r="M1254" i="30"/>
  <c r="T1254" i="30"/>
  <c r="AG1253" i="30"/>
  <c r="AM1254" i="30"/>
  <c r="Z1254" i="30"/>
  <c r="N1254" i="30"/>
  <c r="AS1254" i="30"/>
  <c r="N1286" i="30"/>
  <c r="M1286" i="30"/>
  <c r="T1286" i="30"/>
  <c r="AG1285" i="30"/>
  <c r="AM1286" i="30"/>
  <c r="Z1286" i="30"/>
  <c r="AS1286" i="30"/>
  <c r="N1318" i="30"/>
  <c r="M1318" i="30"/>
  <c r="T1318" i="30"/>
  <c r="AG1317" i="30"/>
  <c r="AM1318" i="30"/>
  <c r="Z1318" i="30"/>
  <c r="AS1318" i="30"/>
  <c r="N1350" i="30"/>
  <c r="M1350" i="30"/>
  <c r="T1350" i="30"/>
  <c r="AG1349" i="30"/>
  <c r="AM1350" i="30"/>
  <c r="Z1350" i="30"/>
  <c r="AS1350" i="30"/>
  <c r="T1271" i="30"/>
  <c r="AG1270" i="30"/>
  <c r="AM1271" i="30"/>
  <c r="Z1271" i="30"/>
  <c r="AS1271" i="30"/>
  <c r="N1271" i="30"/>
  <c r="M1271" i="30"/>
  <c r="T1303" i="30"/>
  <c r="AG1302" i="30"/>
  <c r="AM1303" i="30"/>
  <c r="Z1303" i="30"/>
  <c r="AS1303" i="30"/>
  <c r="N1303" i="30"/>
  <c r="M1303" i="30"/>
  <c r="T1335" i="30"/>
  <c r="AG1334" i="30"/>
  <c r="AM1335" i="30"/>
  <c r="Z1335" i="30"/>
  <c r="AS1335" i="30"/>
  <c r="N1335" i="30"/>
  <c r="M1335" i="30"/>
  <c r="Z1371" i="30"/>
  <c r="N1371" i="30"/>
  <c r="M1371" i="30"/>
  <c r="AM1371" i="30"/>
  <c r="AG1370" i="30"/>
  <c r="T1371" i="30"/>
  <c r="AS1371" i="30"/>
  <c r="AM1292" i="30"/>
  <c r="Z1292" i="30"/>
  <c r="AS1292" i="30"/>
  <c r="N1292" i="30"/>
  <c r="M1292" i="30"/>
  <c r="T1292" i="30"/>
  <c r="AG1291" i="30"/>
  <c r="AM1324" i="30"/>
  <c r="Z1324" i="30"/>
  <c r="AS1324" i="30"/>
  <c r="N1324" i="30"/>
  <c r="M1324" i="30"/>
  <c r="T1324" i="30"/>
  <c r="AG1323" i="30"/>
  <c r="AM1356" i="30"/>
  <c r="Z1356" i="30"/>
  <c r="AS1356" i="30"/>
  <c r="N1356" i="30"/>
  <c r="M1356" i="30"/>
  <c r="T1356" i="30"/>
  <c r="AG1355" i="30"/>
  <c r="Z1376" i="30"/>
  <c r="AS1376" i="30"/>
  <c r="N1376" i="30"/>
  <c r="M1376" i="30"/>
  <c r="T1376" i="30"/>
  <c r="AG1375" i="30"/>
  <c r="AM1376" i="30"/>
  <c r="Z1408" i="30"/>
  <c r="AS1408" i="30"/>
  <c r="N1408" i="30"/>
  <c r="M1408" i="30"/>
  <c r="T1408" i="30"/>
  <c r="AG1407" i="30"/>
  <c r="AM1408" i="30"/>
  <c r="N1377" i="30"/>
  <c r="M1377" i="30"/>
  <c r="T1377" i="30"/>
  <c r="AG1376" i="30"/>
  <c r="AM1377" i="30"/>
  <c r="Z1377" i="30"/>
  <c r="AS1377" i="30"/>
  <c r="N1409" i="30"/>
  <c r="M1409" i="30"/>
  <c r="T1409" i="30"/>
  <c r="AG1408" i="30"/>
  <c r="AM1409" i="30"/>
  <c r="Z1409" i="30"/>
  <c r="AS1409" i="30"/>
  <c r="T1366" i="30"/>
  <c r="AG1365" i="30"/>
  <c r="AM1366" i="30"/>
  <c r="AS1366" i="30"/>
  <c r="N1366" i="30"/>
  <c r="M1366" i="30"/>
  <c r="Z1366" i="30"/>
  <c r="T1398" i="30"/>
  <c r="AG1397" i="30"/>
  <c r="AM1398" i="30"/>
  <c r="Z1398" i="30"/>
  <c r="AS1398" i="30"/>
  <c r="N1398" i="30"/>
  <c r="M1398" i="30"/>
  <c r="AM1379" i="30"/>
  <c r="Z1379" i="30"/>
  <c r="AS1379" i="30"/>
  <c r="N1379" i="30"/>
  <c r="M1379" i="30"/>
  <c r="AG1378" i="30"/>
  <c r="T1379" i="30"/>
  <c r="AM1411" i="30"/>
  <c r="Z1411" i="30"/>
  <c r="AS1411" i="30"/>
  <c r="N1411" i="30"/>
  <c r="M1411" i="30"/>
  <c r="AG1410" i="30"/>
  <c r="T1411" i="30"/>
  <c r="Z1439" i="30"/>
  <c r="AS1439" i="30"/>
  <c r="N1439" i="30"/>
  <c r="T1439" i="30"/>
  <c r="AG1438" i="30"/>
  <c r="AM1439" i="30"/>
  <c r="M1439" i="30"/>
  <c r="Z1471" i="30"/>
  <c r="AS1471" i="30"/>
  <c r="N1471" i="30"/>
  <c r="M1471" i="30"/>
  <c r="T1471" i="30"/>
  <c r="AG1470" i="30"/>
  <c r="AM1471" i="30"/>
  <c r="T1495" i="30"/>
  <c r="AG1494" i="30"/>
  <c r="Z1495" i="30"/>
  <c r="AS1495" i="30"/>
  <c r="N1495" i="30"/>
  <c r="AM1495" i="30"/>
  <c r="M1495" i="30"/>
  <c r="N1452" i="30"/>
  <c r="M1452" i="30"/>
  <c r="T1452" i="30"/>
  <c r="AG1451" i="30"/>
  <c r="AM1452" i="30"/>
  <c r="Z1452" i="30"/>
  <c r="AS1452" i="30"/>
  <c r="Z1483" i="30"/>
  <c r="AS1483" i="30"/>
  <c r="N1483" i="30"/>
  <c r="M1483" i="30"/>
  <c r="AG1482" i="30"/>
  <c r="AM1483" i="30"/>
  <c r="T1483" i="30"/>
  <c r="T1437" i="30"/>
  <c r="AG1436" i="30"/>
  <c r="AM1437" i="30"/>
  <c r="Z1437" i="30"/>
  <c r="AS1437" i="30"/>
  <c r="N1437" i="30"/>
  <c r="M1437" i="30"/>
  <c r="T1469" i="30"/>
  <c r="AG1468" i="30"/>
  <c r="AM1469" i="30"/>
  <c r="Z1469" i="30"/>
  <c r="AS1469" i="30"/>
  <c r="N1469" i="30"/>
  <c r="M1469" i="30"/>
  <c r="AM1446" i="30"/>
  <c r="Z1446" i="30"/>
  <c r="AS1446" i="30"/>
  <c r="N1446" i="30"/>
  <c r="M1446" i="30"/>
  <c r="AG1445" i="30"/>
  <c r="T1446" i="30"/>
  <c r="AM1478" i="30"/>
  <c r="Z1478" i="30"/>
  <c r="AS1478" i="30"/>
  <c r="N1478" i="30"/>
  <c r="M1478" i="30"/>
  <c r="AG1477" i="30"/>
  <c r="T1478" i="30"/>
  <c r="AS1510" i="30"/>
  <c r="N1510" i="30"/>
  <c r="M1510" i="30"/>
  <c r="T1510" i="30"/>
  <c r="AG1509" i="30"/>
  <c r="AM1510" i="30"/>
  <c r="Z1510" i="30"/>
  <c r="Z1540" i="30"/>
  <c r="AS1540" i="30"/>
  <c r="T1540" i="30"/>
  <c r="AG1539" i="30"/>
  <c r="N1540" i="30"/>
  <c r="AM1540" i="30"/>
  <c r="M1540" i="30"/>
  <c r="AS1533" i="30"/>
  <c r="N1533" i="30"/>
  <c r="M1533" i="30"/>
  <c r="AM1533" i="30"/>
  <c r="Z1533" i="30"/>
  <c r="T1533" i="30"/>
  <c r="AG1532" i="30"/>
  <c r="T1508" i="30"/>
  <c r="AG1507" i="30"/>
  <c r="AM1508" i="30"/>
  <c r="Z1508" i="30"/>
  <c r="AS1508" i="30"/>
  <c r="N1508" i="30"/>
  <c r="M1508" i="30"/>
  <c r="AS1537" i="30"/>
  <c r="N1537" i="30"/>
  <c r="M1537" i="30"/>
  <c r="AM1537" i="30"/>
  <c r="AG1536" i="30"/>
  <c r="Z1537" i="30"/>
  <c r="T1537" i="30"/>
  <c r="Z1569" i="30"/>
  <c r="AS1569" i="30"/>
  <c r="N1569" i="30"/>
  <c r="M1569" i="30"/>
  <c r="AM1569" i="30"/>
  <c r="T1569" i="30"/>
  <c r="AG1568" i="30"/>
  <c r="N1562" i="30"/>
  <c r="M1562" i="30"/>
  <c r="T1562" i="30"/>
  <c r="AG1561" i="30"/>
  <c r="AM1562" i="30"/>
  <c r="Z1562" i="30"/>
  <c r="AS1562" i="30"/>
  <c r="T1535" i="30"/>
  <c r="AG1534" i="30"/>
  <c r="AM1535" i="30"/>
  <c r="AS1535" i="30"/>
  <c r="N1535" i="30"/>
  <c r="Z1535" i="30"/>
  <c r="M1535" i="30"/>
  <c r="T1567" i="30"/>
  <c r="AG1566" i="30"/>
  <c r="AM1567" i="30"/>
  <c r="Z1567" i="30"/>
  <c r="N1567" i="30"/>
  <c r="M1567" i="30"/>
  <c r="AS1567" i="30"/>
  <c r="AM1548" i="30"/>
  <c r="Z1548" i="30"/>
  <c r="AS1548" i="30"/>
  <c r="T1548" i="30"/>
  <c r="AG1547" i="30"/>
  <c r="N1548" i="30"/>
  <c r="M1548" i="30"/>
  <c r="AM1580" i="30"/>
  <c r="Z1580" i="30"/>
  <c r="AS1580" i="30"/>
  <c r="N1580" i="30"/>
  <c r="T1580" i="30"/>
  <c r="AG1579" i="30"/>
  <c r="M1580" i="30"/>
  <c r="Z1606" i="30"/>
  <c r="AS1606" i="30"/>
  <c r="N1606" i="30"/>
  <c r="M1606" i="30"/>
  <c r="AM1606" i="30"/>
  <c r="AG1605" i="30"/>
  <c r="T1606" i="30"/>
  <c r="Z1638" i="30"/>
  <c r="AS1638" i="30"/>
  <c r="N1638" i="30"/>
  <c r="M1638" i="30"/>
  <c r="AM1638" i="30"/>
  <c r="AG1637" i="30"/>
  <c r="T1638" i="30"/>
  <c r="N1619" i="30"/>
  <c r="M1619" i="30"/>
  <c r="T1619" i="30"/>
  <c r="AG1618" i="30"/>
  <c r="AM1619" i="30"/>
  <c r="Z1619" i="30"/>
  <c r="AS1619" i="30"/>
  <c r="T1592" i="30"/>
  <c r="AG1591" i="30"/>
  <c r="AM1592" i="30"/>
  <c r="Z1592" i="30"/>
  <c r="N1592" i="30"/>
  <c r="M1592" i="30"/>
  <c r="AS1592" i="30"/>
  <c r="T1624" i="30"/>
  <c r="AG1623" i="30"/>
  <c r="AM1624" i="30"/>
  <c r="Z1624" i="30"/>
  <c r="N1624" i="30"/>
  <c r="M1624" i="30"/>
  <c r="AS1624" i="30"/>
  <c r="AM1601" i="30"/>
  <c r="Z1601" i="30"/>
  <c r="AS1601" i="30"/>
  <c r="N1601" i="30"/>
  <c r="T1601" i="30"/>
  <c r="AG1600" i="30"/>
  <c r="M1601" i="30"/>
  <c r="AM1633" i="30"/>
  <c r="Z1633" i="30"/>
  <c r="AS1633" i="30"/>
  <c r="N1633" i="30"/>
  <c r="T1633" i="30"/>
  <c r="AG1632" i="30"/>
  <c r="M1633" i="30"/>
  <c r="Z1667" i="30"/>
  <c r="AS1667" i="30"/>
  <c r="N1667" i="30"/>
  <c r="M1667" i="30"/>
  <c r="T1667" i="30"/>
  <c r="AG1666" i="30"/>
  <c r="AM1667" i="30"/>
  <c r="Z1692" i="30"/>
  <c r="N1692" i="30"/>
  <c r="AM1692" i="30"/>
  <c r="M1692" i="30"/>
  <c r="T1692" i="30"/>
  <c r="AG1691" i="30"/>
  <c r="AS1692" i="30"/>
  <c r="N1668" i="30"/>
  <c r="M1668" i="30"/>
  <c r="T1668" i="30"/>
  <c r="AG1667" i="30"/>
  <c r="AM1668" i="30"/>
  <c r="Z1668" i="30"/>
  <c r="AS1668" i="30"/>
  <c r="Z1730" i="30"/>
  <c r="AS1730" i="30"/>
  <c r="N1730" i="30"/>
  <c r="M1730" i="30"/>
  <c r="T1730" i="30"/>
  <c r="AG1729" i="30"/>
  <c r="AM1730" i="30"/>
  <c r="T1661" i="30"/>
  <c r="AG1660" i="30"/>
  <c r="AM1661" i="30"/>
  <c r="Z1661" i="30"/>
  <c r="AS1661" i="30"/>
  <c r="N1661" i="30"/>
  <c r="M1661" i="30"/>
  <c r="Z1698" i="30"/>
  <c r="N1698" i="30"/>
  <c r="AM1698" i="30"/>
  <c r="T1698" i="30"/>
  <c r="AG1697" i="30"/>
  <c r="AS1698" i="30"/>
  <c r="M1698" i="30"/>
  <c r="AM1670" i="30"/>
  <c r="Z1670" i="30"/>
  <c r="AS1670" i="30"/>
  <c r="N1670" i="30"/>
  <c r="M1670" i="30"/>
  <c r="T1670" i="30"/>
  <c r="AG1669" i="30"/>
  <c r="N1691" i="30"/>
  <c r="AM1691" i="30"/>
  <c r="Z1691" i="30"/>
  <c r="M1691" i="30"/>
  <c r="T1691" i="30"/>
  <c r="AG1690" i="30"/>
  <c r="AS1691" i="30"/>
  <c r="AS1723" i="30"/>
  <c r="N1723" i="30"/>
  <c r="M1723" i="30"/>
  <c r="T1723" i="30"/>
  <c r="AG1722" i="30"/>
  <c r="AM1723" i="30"/>
  <c r="Z1723" i="30"/>
  <c r="M1704" i="30"/>
  <c r="AM1704" i="30"/>
  <c r="Z1704" i="30"/>
  <c r="AS1704" i="30"/>
  <c r="T1704" i="30"/>
  <c r="N1704" i="30"/>
  <c r="AG1703" i="30"/>
  <c r="M1736" i="30"/>
  <c r="T1736" i="30"/>
  <c r="AG1735" i="30"/>
  <c r="AM1736" i="30"/>
  <c r="Z1736" i="30"/>
  <c r="AS1736" i="30"/>
  <c r="N1736" i="30"/>
  <c r="T1709" i="30"/>
  <c r="AG1708" i="30"/>
  <c r="AM1709" i="30"/>
  <c r="Z1709" i="30"/>
  <c r="AS1709" i="30"/>
  <c r="N1709" i="30"/>
  <c r="M1709" i="30"/>
  <c r="Z1746" i="30"/>
  <c r="T1746" i="30"/>
  <c r="M1746" i="30"/>
  <c r="AG1745" i="30"/>
  <c r="AM1746" i="30"/>
  <c r="N1746" i="30"/>
  <c r="AS1746" i="30"/>
  <c r="Z1762" i="30"/>
  <c r="N1762" i="30"/>
  <c r="M1762" i="30"/>
  <c r="T1762" i="30"/>
  <c r="AM1762" i="30"/>
  <c r="AG1761" i="30"/>
  <c r="AS1762" i="30"/>
  <c r="N1755" i="30"/>
  <c r="T1755" i="30"/>
  <c r="AG1754" i="30"/>
  <c r="AM1755" i="30"/>
  <c r="Z1755" i="30"/>
  <c r="AS1755" i="30"/>
  <c r="M1755" i="30"/>
  <c r="T1760" i="30"/>
  <c r="AG1759" i="30"/>
  <c r="AM1760" i="30"/>
  <c r="Z1760" i="30"/>
  <c r="AS1760" i="30"/>
  <c r="N1760" i="30"/>
  <c r="M1760" i="30"/>
  <c r="AM1741" i="30"/>
  <c r="N1741" i="30"/>
  <c r="AS1741" i="30"/>
  <c r="Z1741" i="30"/>
  <c r="M1741" i="30"/>
  <c r="T1741" i="30"/>
  <c r="AG1740" i="30"/>
  <c r="AS1795" i="30"/>
  <c r="N1795" i="30"/>
  <c r="M1795" i="30"/>
  <c r="T1795" i="30"/>
  <c r="AG1794" i="30"/>
  <c r="AM1795" i="30"/>
  <c r="Z1795" i="30"/>
  <c r="M1772" i="30"/>
  <c r="T1772" i="30"/>
  <c r="AG1771" i="30"/>
  <c r="AM1772" i="30"/>
  <c r="AS1772" i="30"/>
  <c r="N1772" i="30"/>
  <c r="Z1772" i="30"/>
  <c r="M1804" i="30"/>
  <c r="T1804" i="30"/>
  <c r="AG1803" i="30"/>
  <c r="AM1804" i="30"/>
  <c r="AS1804" i="30"/>
  <c r="N1804" i="30"/>
  <c r="Z1804" i="30"/>
  <c r="T1769" i="30"/>
  <c r="AG1768" i="30"/>
  <c r="AM1769" i="30"/>
  <c r="Z1769" i="30"/>
  <c r="AS1769" i="30"/>
  <c r="M1769" i="30"/>
  <c r="N1769" i="30"/>
  <c r="T1801" i="30"/>
  <c r="AG1800" i="30"/>
  <c r="AM1801" i="30"/>
  <c r="Z1801" i="30"/>
  <c r="AS1801" i="30"/>
  <c r="M1801" i="30"/>
  <c r="N1801" i="30"/>
  <c r="N1824" i="30"/>
  <c r="M1824" i="30"/>
  <c r="T1824" i="30"/>
  <c r="AG1823" i="30"/>
  <c r="AM1824" i="30"/>
  <c r="AS1824" i="30"/>
  <c r="Z1824" i="30"/>
  <c r="Z1837" i="30"/>
  <c r="AS1837" i="30"/>
  <c r="M1837" i="30"/>
  <c r="AG1836" i="30"/>
  <c r="AM1837" i="30"/>
  <c r="T1837" i="30"/>
  <c r="N1837" i="30"/>
  <c r="N1830" i="30"/>
  <c r="M1830" i="30"/>
  <c r="AM1830" i="30"/>
  <c r="AS1830" i="30"/>
  <c r="AG1829" i="30"/>
  <c r="Z1830" i="30"/>
  <c r="T1830" i="30"/>
  <c r="T1866" i="30"/>
  <c r="AG1865" i="30"/>
  <c r="Z1866" i="30"/>
  <c r="N1866" i="30"/>
  <c r="AM1866" i="30"/>
  <c r="M1866" i="30"/>
  <c r="AS1866" i="30"/>
  <c r="AS1852" i="30"/>
  <c r="M1852" i="30"/>
  <c r="AM1852" i="30"/>
  <c r="Z1852" i="30"/>
  <c r="T1852" i="30"/>
  <c r="N1852" i="30"/>
  <c r="AG1851" i="30"/>
  <c r="N1861" i="30"/>
  <c r="M1861" i="30"/>
  <c r="T1861" i="30"/>
  <c r="AG1860" i="30"/>
  <c r="AM1861" i="30"/>
  <c r="Z1861" i="30"/>
  <c r="AS1861" i="30"/>
  <c r="AM1859" i="30"/>
  <c r="AS1859" i="30"/>
  <c r="N1859" i="30"/>
  <c r="AG1858" i="30"/>
  <c r="Z1859" i="30"/>
  <c r="T1859" i="30"/>
  <c r="M1859" i="30"/>
  <c r="Z1893" i="30"/>
  <c r="AS1893" i="30"/>
  <c r="N1893" i="30"/>
  <c r="M1893" i="30"/>
  <c r="AM1893" i="30"/>
  <c r="T1893" i="30"/>
  <c r="AG1892" i="30"/>
  <c r="T1891" i="30"/>
  <c r="AG1890" i="30"/>
  <c r="AM1891" i="30"/>
  <c r="N1891" i="30"/>
  <c r="M1891" i="30"/>
  <c r="AS1891" i="30"/>
  <c r="Z1891" i="30"/>
  <c r="AM1892" i="30"/>
  <c r="Z1892" i="30"/>
  <c r="AS1892" i="30"/>
  <c r="T1892" i="30"/>
  <c r="AG1891" i="30"/>
  <c r="M1892" i="30"/>
  <c r="N1892" i="30"/>
  <c r="M1900" i="30"/>
  <c r="T1900" i="30"/>
  <c r="AG1899" i="30"/>
  <c r="AM1900" i="30"/>
  <c r="AS1900" i="30"/>
  <c r="N1900" i="30"/>
  <c r="Z1900" i="30"/>
  <c r="T1905" i="30"/>
  <c r="AG1904" i="30"/>
  <c r="AM1905" i="30"/>
  <c r="Z1905" i="30"/>
  <c r="M1905" i="30"/>
  <c r="AS1905" i="30"/>
  <c r="N1905" i="30"/>
  <c r="N1927" i="30"/>
  <c r="M1927" i="30"/>
  <c r="AM1927" i="30"/>
  <c r="AS1927" i="30"/>
  <c r="T1927" i="30"/>
  <c r="AG1926" i="30"/>
  <c r="Z1927" i="30"/>
  <c r="N1936" i="30"/>
  <c r="M1936" i="30"/>
  <c r="T1936" i="30"/>
  <c r="AG1935" i="30"/>
  <c r="AM1936" i="30"/>
  <c r="Z1936" i="30"/>
  <c r="AS1936" i="30"/>
  <c r="T1937" i="30"/>
  <c r="AG1936" i="30"/>
  <c r="AM1937" i="30"/>
  <c r="Z1937" i="30"/>
  <c r="N1937" i="30"/>
  <c r="AS1937" i="30"/>
  <c r="M1937" i="30"/>
  <c r="M1944" i="30"/>
  <c r="T1944" i="30"/>
  <c r="AG1943" i="30"/>
  <c r="AM1944" i="30"/>
  <c r="AS1944" i="30"/>
  <c r="Z1944" i="30"/>
  <c r="N1944" i="30"/>
  <c r="N1971" i="30"/>
  <c r="AS1971" i="30"/>
  <c r="AG1970" i="30"/>
  <c r="Z1971" i="30"/>
  <c r="AM1971" i="30"/>
  <c r="M1971" i="30"/>
  <c r="T1971" i="30"/>
  <c r="AS1957" i="30"/>
  <c r="M1957" i="30"/>
  <c r="AM1957" i="30"/>
  <c r="Z1957" i="30"/>
  <c r="T1957" i="30"/>
  <c r="AG1956" i="30"/>
  <c r="N1957" i="30"/>
  <c r="M1966" i="30"/>
  <c r="T1966" i="30"/>
  <c r="AG1965" i="30"/>
  <c r="AM1966" i="30"/>
  <c r="Z1966" i="30"/>
  <c r="N1966" i="30"/>
  <c r="AS1966" i="30"/>
  <c r="AM1977" i="30"/>
  <c r="Z1977" i="30"/>
  <c r="T1977" i="30"/>
  <c r="AG1976" i="30"/>
  <c r="N1977" i="30"/>
  <c r="M1977" i="30"/>
  <c r="AS1977" i="30"/>
  <c r="Z1991" i="30"/>
  <c r="N1991" i="30"/>
  <c r="AS1991" i="30"/>
  <c r="T1991" i="30"/>
  <c r="AG1990" i="30"/>
  <c r="M1991" i="30"/>
  <c r="AM1991" i="30"/>
  <c r="M1985" i="30"/>
  <c r="AM1985" i="30"/>
  <c r="Z1985" i="30"/>
  <c r="T1985" i="30"/>
  <c r="AG1984" i="30"/>
  <c r="N1985" i="30"/>
  <c r="AS1985" i="30"/>
  <c r="T1998" i="30"/>
  <c r="AG1997" i="30"/>
  <c r="AM1998" i="30"/>
  <c r="Z1998" i="30"/>
  <c r="N1998" i="30"/>
  <c r="AS1998" i="30"/>
  <c r="M1998" i="30"/>
  <c r="N2015" i="30"/>
  <c r="T2015" i="30"/>
  <c r="AM2015" i="30"/>
  <c r="M2015" i="30"/>
  <c r="AG2014" i="30"/>
  <c r="AS2015" i="30"/>
  <c r="Z2015" i="30"/>
  <c r="AM2014" i="30"/>
  <c r="Z2014" i="30"/>
  <c r="M2014" i="30"/>
  <c r="AG2013" i="30"/>
  <c r="T2014" i="30"/>
  <c r="AS2014" i="30"/>
  <c r="N2014" i="30"/>
  <c r="Z2025" i="30"/>
  <c r="T2025" i="30"/>
  <c r="AG2024" i="30"/>
  <c r="AM2025" i="30"/>
  <c r="M2025" i="30"/>
  <c r="AS2025" i="30"/>
  <c r="N2025" i="30"/>
  <c r="AM2028" i="30"/>
  <c r="Z2028" i="30"/>
  <c r="M2028" i="30"/>
  <c r="T2028" i="30"/>
  <c r="AS2028" i="30"/>
  <c r="N2028" i="30"/>
  <c r="AG2027" i="30"/>
  <c r="AT990" i="30"/>
  <c r="AW990" i="30"/>
  <c r="AN872" i="30"/>
  <c r="AQ872" i="30"/>
  <c r="X816" i="30"/>
  <c r="U816" i="30"/>
  <c r="AG752" i="30"/>
  <c r="AK959" i="30"/>
  <c r="AH959" i="30"/>
  <c r="U638" i="30"/>
  <c r="X638" i="30"/>
  <c r="AG597" i="30"/>
  <c r="AA525" i="30"/>
  <c r="AD525" i="30"/>
  <c r="AQ477" i="30"/>
  <c r="AN477" i="30"/>
  <c r="AK316" i="30"/>
  <c r="AH316" i="30"/>
  <c r="AH277" i="30"/>
  <c r="AK277" i="30"/>
  <c r="D230" i="30"/>
  <c r="N174" i="30"/>
  <c r="AS134" i="30"/>
  <c r="G69" i="30"/>
  <c r="D69" i="30" s="1"/>
  <c r="AT1026" i="30"/>
  <c r="AW1026" i="30"/>
  <c r="AD1018" i="30"/>
  <c r="AA1018" i="30"/>
  <c r="X1002" i="30"/>
  <c r="U1002" i="30"/>
  <c r="AK993" i="30"/>
  <c r="AH993" i="30"/>
  <c r="R978" i="30"/>
  <c r="O978" i="30"/>
  <c r="AT955" i="30"/>
  <c r="AW955" i="30"/>
  <c r="X884" i="30"/>
  <c r="U884" i="30"/>
  <c r="AK867" i="30"/>
  <c r="AH867" i="30"/>
  <c r="N852" i="30"/>
  <c r="AW844" i="30"/>
  <c r="AT844" i="30"/>
  <c r="AA836" i="30"/>
  <c r="AD836" i="30"/>
  <c r="AA820" i="30"/>
  <c r="AD820" i="30"/>
  <c r="AN812" i="30"/>
  <c r="AQ812" i="30"/>
  <c r="X804" i="30"/>
  <c r="U804" i="30"/>
  <c r="AM788" i="30"/>
  <c r="N788" i="30"/>
  <c r="AS788" i="30"/>
  <c r="Z788" i="30"/>
  <c r="M788" i="30"/>
  <c r="D788" i="30" s="1"/>
  <c r="AG787" i="30"/>
  <c r="T788" i="30"/>
  <c r="AQ910" i="30"/>
  <c r="AN910" i="30"/>
  <c r="AQ953" i="30"/>
  <c r="AN953" i="30"/>
  <c r="X938" i="30"/>
  <c r="U938" i="30"/>
  <c r="R765" i="30"/>
  <c r="O765" i="30"/>
  <c r="R749" i="30"/>
  <c r="O749" i="30"/>
  <c r="AW741" i="30"/>
  <c r="AT741" i="30"/>
  <c r="AA733" i="30"/>
  <c r="AD733" i="30"/>
  <c r="AN725" i="30"/>
  <c r="AQ725" i="30"/>
  <c r="AK684" i="30"/>
  <c r="AH684" i="30"/>
  <c r="AK676" i="30"/>
  <c r="AH676" i="30"/>
  <c r="AK955" i="30"/>
  <c r="AH955" i="30"/>
  <c r="AH673" i="30"/>
  <c r="AK673" i="30"/>
  <c r="R658" i="30"/>
  <c r="O658" i="30"/>
  <c r="AW642" i="30"/>
  <c r="AT642" i="30"/>
  <c r="AD634" i="30"/>
  <c r="AA634" i="30"/>
  <c r="AQ626" i="30"/>
  <c r="AN626" i="30"/>
  <c r="U618" i="30"/>
  <c r="X618" i="30"/>
  <c r="AH609" i="30"/>
  <c r="AK609" i="30"/>
  <c r="R594" i="30"/>
  <c r="O594" i="30"/>
  <c r="AW578" i="30"/>
  <c r="AT578" i="30"/>
  <c r="AD570" i="30"/>
  <c r="AA570" i="30"/>
  <c r="AQ562" i="30"/>
  <c r="AN562" i="30"/>
  <c r="R537" i="30"/>
  <c r="O537" i="30"/>
  <c r="AT529" i="30"/>
  <c r="AW529" i="30"/>
  <c r="AA521" i="30"/>
  <c r="AD521" i="30"/>
  <c r="AA505" i="30"/>
  <c r="AD505" i="30"/>
  <c r="AQ497" i="30"/>
  <c r="AN497" i="30"/>
  <c r="AM481" i="30"/>
  <c r="Z481" i="30"/>
  <c r="AS481" i="30"/>
  <c r="N481" i="30"/>
  <c r="M481" i="30"/>
  <c r="D481" i="30" s="1"/>
  <c r="AG480" i="30"/>
  <c r="T481" i="30"/>
  <c r="X465" i="30"/>
  <c r="U465" i="30"/>
  <c r="AK456" i="30"/>
  <c r="AH456" i="30"/>
  <c r="AK440" i="30"/>
  <c r="AH440" i="30"/>
  <c r="R425" i="30"/>
  <c r="O425" i="30"/>
  <c r="R409" i="30"/>
  <c r="O409" i="30"/>
  <c r="AT401" i="30"/>
  <c r="AW401" i="30"/>
  <c r="AA393" i="30"/>
  <c r="AD393" i="30"/>
  <c r="AA377" i="30"/>
  <c r="AD377" i="30"/>
  <c r="AQ369" i="30"/>
  <c r="AN369" i="30"/>
  <c r="AM353" i="30"/>
  <c r="Z353" i="30"/>
  <c r="AS353" i="30"/>
  <c r="N353" i="30"/>
  <c r="M353" i="30"/>
  <c r="D353" i="30" s="1"/>
  <c r="AG352" i="30"/>
  <c r="T353" i="30"/>
  <c r="X337" i="30"/>
  <c r="U337" i="30"/>
  <c r="AK328" i="30"/>
  <c r="AH328" i="30"/>
  <c r="AK312" i="30"/>
  <c r="AH312" i="30"/>
  <c r="AH550" i="30"/>
  <c r="AK550" i="30"/>
  <c r="AD290" i="30"/>
  <c r="AA290" i="30"/>
  <c r="AT282" i="30"/>
  <c r="AW282" i="30"/>
  <c r="AD274" i="30"/>
  <c r="AA274" i="30"/>
  <c r="AQ258" i="30"/>
  <c r="AN258" i="30"/>
  <c r="X250" i="30"/>
  <c r="U250" i="30"/>
  <c r="AH241" i="30"/>
  <c r="AK241" i="30"/>
  <c r="O226" i="30"/>
  <c r="R226" i="30"/>
  <c r="AT218" i="30"/>
  <c r="AW218" i="30"/>
  <c r="AD210" i="30"/>
  <c r="AA210" i="30"/>
  <c r="AQ194" i="30"/>
  <c r="AN194" i="30"/>
  <c r="X186" i="30"/>
  <c r="U186" i="30"/>
  <c r="AH177" i="30"/>
  <c r="AK177" i="30"/>
  <c r="O162" i="30"/>
  <c r="R162" i="30"/>
  <c r="AT154" i="30"/>
  <c r="AW154" i="30"/>
  <c r="AD146" i="30"/>
  <c r="AA146" i="30"/>
  <c r="AQ130" i="30"/>
  <c r="AN130" i="30"/>
  <c r="X122" i="30"/>
  <c r="U122" i="30"/>
  <c r="AH113" i="30"/>
  <c r="AK113" i="30"/>
  <c r="O98" i="30"/>
  <c r="R98" i="30"/>
  <c r="O90" i="30"/>
  <c r="R90" i="30"/>
  <c r="U36" i="30"/>
  <c r="X36" i="30"/>
  <c r="R52" i="30"/>
  <c r="O52" i="30"/>
  <c r="T68" i="30"/>
  <c r="AM68" i="30"/>
  <c r="M68" i="30"/>
  <c r="D68" i="30" s="1"/>
  <c r="Z68" i="30"/>
  <c r="AS68" i="30"/>
  <c r="N68" i="30"/>
  <c r="AG67" i="30"/>
  <c r="G1174" i="30"/>
  <c r="AK970" i="30"/>
  <c r="AH970" i="30"/>
  <c r="AW848" i="30"/>
  <c r="AT848" i="30"/>
  <c r="X737" i="30"/>
  <c r="U737" i="30"/>
  <c r="AW654" i="30"/>
  <c r="AT654" i="30"/>
  <c r="AD606" i="30"/>
  <c r="AA606" i="30"/>
  <c r="R485" i="30"/>
  <c r="O485" i="30"/>
  <c r="AT429" i="30"/>
  <c r="AW429" i="30"/>
  <c r="AA381" i="30"/>
  <c r="AD381" i="30"/>
  <c r="AQ341" i="30"/>
  <c r="AN341" i="30"/>
  <c r="AM246" i="30"/>
  <c r="AH149" i="30"/>
  <c r="AK149" i="30"/>
  <c r="M102" i="30"/>
  <c r="D102" i="30" s="1"/>
  <c r="AQ1017" i="30"/>
  <c r="AN1017" i="30"/>
  <c r="AG1008" i="30"/>
  <c r="D1001" i="30"/>
  <c r="R993" i="30"/>
  <c r="O993" i="30"/>
  <c r="AT985" i="30"/>
  <c r="AW985" i="30"/>
  <c r="AA977" i="30"/>
  <c r="AD977" i="30"/>
  <c r="AW924" i="30"/>
  <c r="AT924" i="30"/>
  <c r="AK890" i="30"/>
  <c r="AH890" i="30"/>
  <c r="R875" i="30"/>
  <c r="O875" i="30"/>
  <c r="AW867" i="30"/>
  <c r="AT867" i="30"/>
  <c r="AA859" i="30"/>
  <c r="AD859" i="30"/>
  <c r="AA843" i="30"/>
  <c r="AD843" i="30"/>
  <c r="AN835" i="30"/>
  <c r="AQ835" i="30"/>
  <c r="X827" i="30"/>
  <c r="U827" i="30"/>
  <c r="AK810" i="30"/>
  <c r="AH810" i="30"/>
  <c r="X803" i="30"/>
  <c r="U803" i="30"/>
  <c r="X795" i="30"/>
  <c r="U795" i="30"/>
  <c r="AK941" i="30"/>
  <c r="AH941" i="30"/>
  <c r="O954" i="30"/>
  <c r="R954" i="30"/>
  <c r="AT949" i="30"/>
  <c r="AW949" i="30"/>
  <c r="AW930" i="30"/>
  <c r="AT930" i="30"/>
  <c r="AK771" i="30"/>
  <c r="AH771" i="30"/>
  <c r="AK755" i="30"/>
  <c r="AH755" i="30"/>
  <c r="R740" i="30"/>
  <c r="O740" i="30"/>
  <c r="AW732" i="30"/>
  <c r="AT732" i="30"/>
  <c r="AA724" i="30"/>
  <c r="AD724" i="30"/>
  <c r="AN716" i="30"/>
  <c r="AQ716" i="30"/>
  <c r="X708" i="30"/>
  <c r="U708" i="30"/>
  <c r="X692" i="30"/>
  <c r="U692" i="30"/>
  <c r="AW676" i="30"/>
  <c r="AT676" i="30"/>
  <c r="X923" i="30"/>
  <c r="U923" i="30"/>
  <c r="AA939" i="30"/>
  <c r="AD939" i="30"/>
  <c r="U673" i="30"/>
  <c r="X673" i="30"/>
  <c r="AG664" i="30"/>
  <c r="R649" i="30"/>
  <c r="O649" i="30"/>
  <c r="AW633" i="30"/>
  <c r="AT633" i="30"/>
  <c r="AD625" i="30"/>
  <c r="AA625" i="30"/>
  <c r="AQ617" i="30"/>
  <c r="AN617" i="30"/>
  <c r="U609" i="30"/>
  <c r="X609" i="30"/>
  <c r="AH600" i="30"/>
  <c r="AK600" i="30"/>
  <c r="R585" i="30"/>
  <c r="O585" i="30"/>
  <c r="AW569" i="30"/>
  <c r="AT569" i="30"/>
  <c r="AD561" i="30"/>
  <c r="AA561" i="30"/>
  <c r="R528" i="30"/>
  <c r="O528" i="30"/>
  <c r="AT520" i="30"/>
  <c r="AW520" i="30"/>
  <c r="AA512" i="30"/>
  <c r="AD512" i="30"/>
  <c r="AQ504" i="30"/>
  <c r="AN504" i="30"/>
  <c r="X488" i="30"/>
  <c r="U488" i="30"/>
  <c r="AK479" i="30"/>
  <c r="AH479" i="30"/>
  <c r="R464" i="30"/>
  <c r="O464" i="30"/>
  <c r="AT456" i="30"/>
  <c r="AW456" i="30"/>
  <c r="AA448" i="30"/>
  <c r="AD448" i="30"/>
  <c r="AQ440" i="30"/>
  <c r="AN440" i="30"/>
  <c r="X424" i="30"/>
  <c r="U424" i="30"/>
  <c r="AK415" i="30"/>
  <c r="AH415" i="30"/>
  <c r="R400" i="30"/>
  <c r="O400" i="30"/>
  <c r="AT392" i="30"/>
  <c r="AW392" i="30"/>
  <c r="AQ376" i="30"/>
  <c r="AN376" i="30"/>
  <c r="X360" i="30"/>
  <c r="U360" i="30"/>
  <c r="AK351" i="30"/>
  <c r="AH351" i="30"/>
  <c r="R336" i="30"/>
  <c r="O336" i="30"/>
  <c r="AT328" i="30"/>
  <c r="AW328" i="30"/>
  <c r="AA320" i="30"/>
  <c r="AD320" i="30"/>
  <c r="AQ312" i="30"/>
  <c r="AN312" i="30"/>
  <c r="X296" i="30"/>
  <c r="U296" i="30"/>
  <c r="U547" i="30"/>
  <c r="X547" i="30"/>
  <c r="AD553" i="30"/>
  <c r="AA553" i="30"/>
  <c r="O281" i="30"/>
  <c r="R281" i="30"/>
  <c r="AT273" i="30"/>
  <c r="AW273" i="30"/>
  <c r="AD265" i="30"/>
  <c r="AA265" i="30"/>
  <c r="AQ249" i="30"/>
  <c r="AN249" i="30"/>
  <c r="X241" i="30"/>
  <c r="U241" i="30"/>
  <c r="AH232" i="30"/>
  <c r="AK232" i="30"/>
  <c r="O217" i="30"/>
  <c r="R217" i="30"/>
  <c r="AT209" i="30"/>
  <c r="AW209" i="30"/>
  <c r="AD201" i="30"/>
  <c r="AA201" i="30"/>
  <c r="AQ185" i="30"/>
  <c r="AN185" i="30"/>
  <c r="X177" i="30"/>
  <c r="U177" i="30"/>
  <c r="AH168" i="30"/>
  <c r="AK168" i="30"/>
  <c r="O153" i="30"/>
  <c r="R153" i="30"/>
  <c r="AT145" i="30"/>
  <c r="AW145" i="30"/>
  <c r="AD137" i="30"/>
  <c r="AA137" i="30"/>
  <c r="AQ121" i="30"/>
  <c r="AN121" i="30"/>
  <c r="X113" i="30"/>
  <c r="U113" i="30"/>
  <c r="AH104" i="30"/>
  <c r="AK104" i="30"/>
  <c r="X89" i="30"/>
  <c r="U89" i="30"/>
  <c r="AN37" i="30"/>
  <c r="AQ37" i="30"/>
  <c r="D45" i="30"/>
  <c r="U53" i="30"/>
  <c r="X53" i="30"/>
  <c r="AG76" i="30"/>
  <c r="T77" i="30"/>
  <c r="AM77" i="30"/>
  <c r="M77" i="30"/>
  <c r="D77" i="30" s="1"/>
  <c r="Z77" i="30"/>
  <c r="AS77" i="30"/>
  <c r="N77" i="30"/>
  <c r="G1819" i="30"/>
  <c r="X918" i="30"/>
  <c r="U918" i="30"/>
  <c r="AQ590" i="30"/>
  <c r="AN590" i="30"/>
  <c r="R445" i="30"/>
  <c r="O445" i="30"/>
  <c r="AT309" i="30"/>
  <c r="AW309" i="30"/>
  <c r="Z110" i="30"/>
  <c r="O1016" i="30"/>
  <c r="R1016" i="30"/>
  <c r="AQ916" i="30"/>
  <c r="AN916" i="30"/>
  <c r="AQ947" i="30"/>
  <c r="AN947" i="30"/>
  <c r="R890" i="30"/>
  <c r="O890" i="30"/>
  <c r="AW882" i="30"/>
  <c r="AT882" i="30"/>
  <c r="AA874" i="30"/>
  <c r="AD874" i="30"/>
  <c r="AN866" i="30"/>
  <c r="AQ866" i="30"/>
  <c r="AN850" i="30"/>
  <c r="AQ850" i="30"/>
  <c r="X842" i="30"/>
  <c r="U842" i="30"/>
  <c r="AK825" i="30"/>
  <c r="AH825" i="30"/>
  <c r="R810" i="30"/>
  <c r="O810" i="30"/>
  <c r="AH793" i="30"/>
  <c r="AK793" i="30"/>
  <c r="O934" i="30"/>
  <c r="R934" i="30"/>
  <c r="AA950" i="30"/>
  <c r="AD950" i="30"/>
  <c r="AS920" i="30"/>
  <c r="N920" i="30"/>
  <c r="M920" i="30"/>
  <c r="D920" i="30" s="1"/>
  <c r="AG919" i="30"/>
  <c r="T920" i="30"/>
  <c r="AM920" i="30"/>
  <c r="Z920" i="30"/>
  <c r="AQ922" i="30"/>
  <c r="AN922" i="30"/>
  <c r="AD783" i="30"/>
  <c r="AA783" i="30"/>
  <c r="R771" i="30"/>
  <c r="O771" i="30"/>
  <c r="AW763" i="30"/>
  <c r="AT763" i="30"/>
  <c r="AA755" i="30"/>
  <c r="AD755" i="30"/>
  <c r="AN747" i="30"/>
  <c r="AQ747" i="30"/>
  <c r="AN731" i="30"/>
  <c r="AQ731" i="30"/>
  <c r="X723" i="30"/>
  <c r="U723" i="30"/>
  <c r="AK706" i="30"/>
  <c r="AH706" i="30"/>
  <c r="R691" i="30"/>
  <c r="O691" i="30"/>
  <c r="AW683" i="30"/>
  <c r="AT683" i="30"/>
  <c r="O964" i="30"/>
  <c r="R964" i="30"/>
  <c r="AT907" i="30"/>
  <c r="AW907" i="30"/>
  <c r="AS664" i="30"/>
  <c r="AD656" i="30"/>
  <c r="AA656" i="30"/>
  <c r="AQ648" i="30"/>
  <c r="AN648" i="30"/>
  <c r="U640" i="30"/>
  <c r="X640" i="30"/>
  <c r="AH631" i="30"/>
  <c r="AK631" i="30"/>
  <c r="R616" i="30"/>
  <c r="O616" i="30"/>
  <c r="AW600" i="30"/>
  <c r="AT600" i="30"/>
  <c r="AD592" i="30"/>
  <c r="AA592" i="30"/>
  <c r="AQ584" i="30"/>
  <c r="AN584" i="30"/>
  <c r="U576" i="30"/>
  <c r="X576" i="30"/>
  <c r="AH567" i="30"/>
  <c r="AK567" i="30"/>
  <c r="AQ535" i="30"/>
  <c r="AN535" i="30"/>
  <c r="AA511" i="30"/>
  <c r="AD511" i="30"/>
  <c r="AQ503" i="30"/>
  <c r="AN503" i="30"/>
  <c r="AA479" i="30"/>
  <c r="AD479" i="30"/>
  <c r="AQ471" i="30"/>
  <c r="AN471" i="30"/>
  <c r="AA447" i="30"/>
  <c r="AD447" i="30"/>
  <c r="AQ439" i="30"/>
  <c r="AN439" i="30"/>
  <c r="AA415" i="30"/>
  <c r="AD415" i="30"/>
  <c r="AQ407" i="30"/>
  <c r="AN407" i="30"/>
  <c r="AM391" i="30"/>
  <c r="X375" i="30"/>
  <c r="U375" i="30"/>
  <c r="AM359" i="30"/>
  <c r="Z359" i="30"/>
  <c r="AS359" i="30"/>
  <c r="N359" i="30"/>
  <c r="M359" i="30"/>
  <c r="D359" i="30" s="1"/>
  <c r="AG358" i="30"/>
  <c r="T359" i="30"/>
  <c r="X343" i="30"/>
  <c r="U343" i="30"/>
  <c r="AM327" i="30"/>
  <c r="Z327" i="30"/>
  <c r="AS327" i="30"/>
  <c r="N327" i="30"/>
  <c r="M327" i="30"/>
  <c r="D327" i="30" s="1"/>
  <c r="AG326" i="30"/>
  <c r="T327" i="30"/>
  <c r="T311" i="30"/>
  <c r="R295" i="30"/>
  <c r="O295" i="30"/>
  <c r="AQ540" i="30"/>
  <c r="AN540" i="30"/>
  <c r="U543" i="30"/>
  <c r="X543" i="30"/>
  <c r="O280" i="30"/>
  <c r="R280" i="30"/>
  <c r="AT272" i="30"/>
  <c r="AW272" i="30"/>
  <c r="AD264" i="30"/>
  <c r="AA264" i="30"/>
  <c r="AQ248" i="30"/>
  <c r="AN248" i="30"/>
  <c r="X240" i="30"/>
  <c r="U240" i="30"/>
  <c r="AG231" i="30"/>
  <c r="O216" i="30"/>
  <c r="R216" i="30"/>
  <c r="AT208" i="30"/>
  <c r="AW208" i="30"/>
  <c r="AD200" i="30"/>
  <c r="AA200" i="30"/>
  <c r="AQ184" i="30"/>
  <c r="AN184" i="30"/>
  <c r="X176" i="30"/>
  <c r="U176" i="30"/>
  <c r="AG167" i="30"/>
  <c r="O152" i="30"/>
  <c r="R152" i="30"/>
  <c r="AT144" i="30"/>
  <c r="AW144" i="30"/>
  <c r="AD136" i="30"/>
  <c r="AA136" i="30"/>
  <c r="AQ120" i="30"/>
  <c r="AN120" i="30"/>
  <c r="X112" i="30"/>
  <c r="U112" i="30"/>
  <c r="AG103" i="30"/>
  <c r="AK37" i="30"/>
  <c r="AH37" i="30"/>
  <c r="AW46" i="30"/>
  <c r="AT46" i="30"/>
  <c r="G1875" i="30"/>
  <c r="G1669" i="30"/>
  <c r="G1400" i="30"/>
  <c r="AT974" i="30"/>
  <c r="AW974" i="30"/>
  <c r="AN864" i="30"/>
  <c r="AQ864" i="30"/>
  <c r="X824" i="30"/>
  <c r="U824" i="30"/>
  <c r="AK768" i="30"/>
  <c r="AH768" i="30"/>
  <c r="AQ780" i="30"/>
  <c r="AN780" i="30"/>
  <c r="U646" i="30"/>
  <c r="X646" i="30"/>
  <c r="AG581" i="30"/>
  <c r="AA509" i="30"/>
  <c r="AD509" i="30"/>
  <c r="AQ461" i="30"/>
  <c r="AN461" i="30"/>
  <c r="X349" i="30"/>
  <c r="U349" i="30"/>
  <c r="AH237" i="30"/>
  <c r="AK237" i="30"/>
  <c r="M182" i="30"/>
  <c r="D182" i="30" s="1"/>
  <c r="U48" i="30"/>
  <c r="X48" i="30"/>
  <c r="G56" i="30"/>
  <c r="AH1022" i="30"/>
  <c r="AK1022" i="30"/>
  <c r="AQ1015" i="30"/>
  <c r="AN1015" i="30"/>
  <c r="T975" i="30"/>
  <c r="X896" i="30"/>
  <c r="U896" i="30"/>
  <c r="AQ941" i="30"/>
  <c r="AN941" i="30"/>
  <c r="AW889" i="30"/>
  <c r="AT889" i="30"/>
  <c r="AA881" i="30"/>
  <c r="AD881" i="30"/>
  <c r="AA865" i="30"/>
  <c r="AD865" i="30"/>
  <c r="AN857" i="30"/>
  <c r="AQ857" i="30"/>
  <c r="X849" i="30"/>
  <c r="U849" i="30"/>
  <c r="X833" i="30"/>
  <c r="U833" i="30"/>
  <c r="AK816" i="30"/>
  <c r="AH816" i="30"/>
  <c r="AT801" i="30"/>
  <c r="AW801" i="30"/>
  <c r="AQ926" i="30"/>
  <c r="AN926" i="30"/>
  <c r="AK942" i="30"/>
  <c r="AH942" i="30"/>
  <c r="O900" i="30"/>
  <c r="R900" i="30"/>
  <c r="D937" i="30"/>
  <c r="O914" i="30"/>
  <c r="R914" i="30"/>
  <c r="X778" i="30"/>
  <c r="U778" i="30"/>
  <c r="AK761" i="30"/>
  <c r="AH761" i="30"/>
  <c r="R746" i="30"/>
  <c r="O746" i="30"/>
  <c r="AW722" i="30"/>
  <c r="AT722" i="30"/>
  <c r="AA714" i="30"/>
  <c r="AD714" i="30"/>
  <c r="AN706" i="30"/>
  <c r="AQ706" i="30"/>
  <c r="X698" i="30"/>
  <c r="U698" i="30"/>
  <c r="AK681" i="30"/>
  <c r="AH681" i="30"/>
  <c r="O897" i="30"/>
  <c r="R897" i="30"/>
  <c r="X782" i="30"/>
  <c r="U782" i="30"/>
  <c r="AA784" i="30"/>
  <c r="AD784" i="30"/>
  <c r="AH670" i="30"/>
  <c r="AK670" i="30"/>
  <c r="R655" i="30"/>
  <c r="O655" i="30"/>
  <c r="AW639" i="30"/>
  <c r="AT639" i="30"/>
  <c r="AD631" i="30"/>
  <c r="AA631" i="30"/>
  <c r="AQ623" i="30"/>
  <c r="AN623" i="30"/>
  <c r="U615" i="30"/>
  <c r="X615" i="30"/>
  <c r="AH606" i="30"/>
  <c r="AK606" i="30"/>
  <c r="R591" i="30"/>
  <c r="O591" i="30"/>
  <c r="AW575" i="30"/>
  <c r="AT575" i="30"/>
  <c r="AD567" i="30"/>
  <c r="AA567" i="30"/>
  <c r="AQ559" i="30"/>
  <c r="AN559" i="30"/>
  <c r="N518" i="30"/>
  <c r="AT510" i="30"/>
  <c r="AW510" i="30"/>
  <c r="AA486" i="30"/>
  <c r="AD486" i="30"/>
  <c r="AQ478" i="30"/>
  <c r="AN478" i="30"/>
  <c r="X446" i="30"/>
  <c r="U446" i="30"/>
  <c r="X430" i="30"/>
  <c r="U430" i="30"/>
  <c r="AK421" i="30"/>
  <c r="AH421" i="30"/>
  <c r="N390" i="30"/>
  <c r="AT382" i="30"/>
  <c r="AW382" i="30"/>
  <c r="AA358" i="30"/>
  <c r="AD358" i="30"/>
  <c r="AQ350" i="30"/>
  <c r="AN350" i="30"/>
  <c r="X318" i="30"/>
  <c r="U318" i="30"/>
  <c r="X302" i="30"/>
  <c r="U302" i="30"/>
  <c r="T294" i="30"/>
  <c r="AQ548" i="30"/>
  <c r="AN548" i="30"/>
  <c r="T556" i="30"/>
  <c r="O287" i="30"/>
  <c r="R287" i="30"/>
  <c r="AT279" i="30"/>
  <c r="AW279" i="30"/>
  <c r="AD271" i="30"/>
  <c r="AA271" i="30"/>
  <c r="AM255" i="30"/>
  <c r="T247" i="30"/>
  <c r="AG238" i="30"/>
  <c r="M231" i="30"/>
  <c r="D231" i="30" s="1"/>
  <c r="R223" i="30"/>
  <c r="AS215" i="30"/>
  <c r="Z207" i="30"/>
  <c r="AM191" i="30"/>
  <c r="T183" i="30"/>
  <c r="M167" i="30"/>
  <c r="D167" i="30" s="1"/>
  <c r="O159" i="30"/>
  <c r="R159" i="30"/>
  <c r="AS151" i="30"/>
  <c r="Z143" i="30"/>
  <c r="AM127" i="30"/>
  <c r="T119" i="30"/>
  <c r="M103" i="30"/>
  <c r="D103" i="30" s="1"/>
  <c r="N95" i="30"/>
  <c r="AD39" i="30"/>
  <c r="AA39" i="30"/>
  <c r="U47" i="30"/>
  <c r="X47" i="30"/>
  <c r="AQ1014" i="30"/>
  <c r="AN1014" i="30"/>
  <c r="AK855" i="30"/>
  <c r="AH855" i="30"/>
  <c r="AA929" i="30"/>
  <c r="AD929" i="30"/>
  <c r="AW745" i="30"/>
  <c r="AT745" i="30"/>
  <c r="AA697" i="30"/>
  <c r="AD697" i="30"/>
  <c r="D662" i="30"/>
  <c r="R614" i="30"/>
  <c r="O614" i="30"/>
  <c r="X493" i="30"/>
  <c r="U493" i="30"/>
  <c r="R325" i="30"/>
  <c r="O325" i="30"/>
  <c r="AT293" i="30"/>
  <c r="AW293" i="30"/>
  <c r="Z94" i="30"/>
  <c r="AK877" i="30"/>
  <c r="AH877" i="30"/>
  <c r="M814" i="30"/>
  <c r="D814" i="30" s="1"/>
  <c r="M363" i="30"/>
  <c r="D363" i="30" s="1"/>
  <c r="G936" i="30"/>
  <c r="Z524" i="30"/>
  <c r="AM492" i="30"/>
  <c r="M364" i="30"/>
  <c r="D364" i="30" s="1"/>
  <c r="Z507" i="30"/>
  <c r="AG751" i="30"/>
  <c r="M688" i="30"/>
  <c r="D688" i="30" s="1"/>
  <c r="M680" i="30"/>
  <c r="D680" i="30" s="1"/>
  <c r="AH652" i="30"/>
  <c r="AK652" i="30"/>
  <c r="M645" i="30"/>
  <c r="D645" i="30" s="1"/>
  <c r="Z613" i="30"/>
  <c r="AM597" i="30"/>
  <c r="AH580" i="30"/>
  <c r="AK580" i="30"/>
  <c r="M573" i="30"/>
  <c r="D573" i="30" s="1"/>
  <c r="N549" i="30"/>
  <c r="T751" i="30"/>
  <c r="G88" i="30"/>
  <c r="AM912" i="30"/>
  <c r="M1029" i="30"/>
  <c r="D1029" i="30" s="1"/>
  <c r="M815" i="30"/>
  <c r="D815" i="30" s="1"/>
  <c r="T347" i="30"/>
  <c r="AK370" i="30"/>
  <c r="AH370" i="30"/>
  <c r="M499" i="30"/>
  <c r="D499" i="30" s="1"/>
  <c r="R997" i="30"/>
  <c r="O997" i="30"/>
  <c r="AA855" i="30"/>
  <c r="AD855" i="30"/>
  <c r="AH798" i="30"/>
  <c r="AK798" i="30"/>
  <c r="X736" i="30"/>
  <c r="U736" i="30"/>
  <c r="R781" i="30"/>
  <c r="O781" i="30"/>
  <c r="AA452" i="30"/>
  <c r="AD452" i="30"/>
  <c r="AA372" i="30"/>
  <c r="AD372" i="30"/>
  <c r="AA292" i="30"/>
  <c r="AD292" i="30"/>
  <c r="O245" i="30"/>
  <c r="R245" i="30"/>
  <c r="AT173" i="30"/>
  <c r="AW173" i="30"/>
  <c r="AT109" i="30"/>
  <c r="AW109" i="30"/>
  <c r="T65" i="30"/>
  <c r="AM65" i="30"/>
  <c r="M65" i="30"/>
  <c r="D65" i="30" s="1"/>
  <c r="Z65" i="30"/>
  <c r="AS65" i="30"/>
  <c r="N65" i="30"/>
  <c r="AG64" i="30"/>
  <c r="X517" i="30"/>
  <c r="U517" i="30"/>
  <c r="AQ142" i="30"/>
  <c r="AN142" i="30"/>
  <c r="AK971" i="30"/>
  <c r="AH971" i="30"/>
  <c r="X862" i="30"/>
  <c r="U862" i="30"/>
  <c r="AQ790" i="30"/>
  <c r="AN790" i="30"/>
  <c r="AN775" i="30"/>
  <c r="AQ775" i="30"/>
  <c r="O905" i="30"/>
  <c r="R905" i="30"/>
  <c r="AD620" i="30"/>
  <c r="AA620" i="30"/>
  <c r="AT483" i="30"/>
  <c r="AW483" i="30"/>
  <c r="AT395" i="30"/>
  <c r="AW395" i="30"/>
  <c r="AT291" i="30"/>
  <c r="AW291" i="30"/>
  <c r="O244" i="30"/>
  <c r="R244" i="30"/>
  <c r="O180" i="30"/>
  <c r="R180" i="30"/>
  <c r="O116" i="30"/>
  <c r="R116" i="30"/>
  <c r="T66" i="30"/>
  <c r="AM66" i="30"/>
  <c r="Z66" i="30"/>
  <c r="AS66" i="30"/>
  <c r="N66" i="30"/>
  <c r="M66" i="30"/>
  <c r="D66" i="30" s="1"/>
  <c r="AG65" i="30"/>
  <c r="X968" i="30"/>
  <c r="U968" i="30"/>
  <c r="U893" i="30"/>
  <c r="X893" i="30"/>
  <c r="AA813" i="30"/>
  <c r="AD813" i="30"/>
  <c r="R766" i="30"/>
  <c r="O766" i="30"/>
  <c r="R694" i="30"/>
  <c r="O694" i="30"/>
  <c r="AQ651" i="30"/>
  <c r="AN651" i="30"/>
  <c r="AQ538" i="30"/>
  <c r="AN538" i="30"/>
  <c r="X147" i="30"/>
  <c r="U147" i="30"/>
  <c r="X1013" i="30"/>
  <c r="U1013" i="30"/>
  <c r="AK1004" i="30"/>
  <c r="AH1004" i="30"/>
  <c r="R989" i="30"/>
  <c r="O989" i="30"/>
  <c r="AT981" i="30"/>
  <c r="AW981" i="30"/>
  <c r="AA973" i="30"/>
  <c r="AD973" i="30"/>
  <c r="AA967" i="30"/>
  <c r="AD967" i="30"/>
  <c r="AK886" i="30"/>
  <c r="AH886" i="30"/>
  <c r="R863" i="30"/>
  <c r="O863" i="30"/>
  <c r="AW855" i="30"/>
  <c r="AT855" i="30"/>
  <c r="AA847" i="30"/>
  <c r="AD847" i="30"/>
  <c r="AN839" i="30"/>
  <c r="AQ839" i="30"/>
  <c r="X831" i="30"/>
  <c r="U831" i="30"/>
  <c r="AK806" i="30"/>
  <c r="AH806" i="30"/>
  <c r="X799" i="30"/>
  <c r="U799" i="30"/>
  <c r="AH790" i="30"/>
  <c r="AK790" i="30"/>
  <c r="AA965" i="30"/>
  <c r="AD965" i="30"/>
  <c r="X894" i="30"/>
  <c r="U894" i="30"/>
  <c r="R768" i="30"/>
  <c r="O768" i="30"/>
  <c r="AW760" i="30"/>
  <c r="AT760" i="30"/>
  <c r="AA744" i="30"/>
  <c r="AD744" i="30"/>
  <c r="AN736" i="30"/>
  <c r="AQ736" i="30"/>
  <c r="X728" i="30"/>
  <c r="U728" i="30"/>
  <c r="AK711" i="30"/>
  <c r="AH711" i="30"/>
  <c r="R696" i="30"/>
  <c r="O696" i="30"/>
  <c r="AK914" i="30"/>
  <c r="AH914" i="30"/>
  <c r="AH780" i="30"/>
  <c r="AK780" i="30"/>
  <c r="AH545" i="30"/>
  <c r="AK545" i="30"/>
  <c r="AA532" i="30"/>
  <c r="AD532" i="30"/>
  <c r="AQ516" i="30"/>
  <c r="AN516" i="30"/>
  <c r="X500" i="30"/>
  <c r="U500" i="30"/>
  <c r="AK483" i="30"/>
  <c r="AH483" i="30"/>
  <c r="R468" i="30"/>
  <c r="O468" i="30"/>
  <c r="AT452" i="30"/>
  <c r="AW452" i="30"/>
  <c r="AA444" i="30"/>
  <c r="AD444" i="30"/>
  <c r="AQ436" i="30"/>
  <c r="AN436" i="30"/>
  <c r="X412" i="30"/>
  <c r="U412" i="30"/>
  <c r="AK403" i="30"/>
  <c r="AH403" i="30"/>
  <c r="D388" i="30"/>
  <c r="R380" i="30"/>
  <c r="O380" i="30"/>
  <c r="AT372" i="30"/>
  <c r="AW372" i="30"/>
  <c r="AA356" i="30"/>
  <c r="AD356" i="30"/>
  <c r="AQ348" i="30"/>
  <c r="AN348" i="30"/>
  <c r="X324" i="30"/>
  <c r="U324" i="30"/>
  <c r="AK315" i="30"/>
  <c r="AH315" i="30"/>
  <c r="D308" i="30"/>
  <c r="AT292" i="30"/>
  <c r="AW292" i="30"/>
  <c r="AD285" i="30"/>
  <c r="AA285" i="30"/>
  <c r="AQ269" i="30"/>
  <c r="AN269" i="30"/>
  <c r="X261" i="30"/>
  <c r="U261" i="30"/>
  <c r="AH252" i="30"/>
  <c r="AK252" i="30"/>
  <c r="O237" i="30"/>
  <c r="R237" i="30"/>
  <c r="AT229" i="30"/>
  <c r="AW229" i="30"/>
  <c r="AD221" i="30"/>
  <c r="AA221" i="30"/>
  <c r="AQ205" i="30"/>
  <c r="AN205" i="30"/>
  <c r="X197" i="30"/>
  <c r="U197" i="30"/>
  <c r="AH188" i="30"/>
  <c r="AK188" i="30"/>
  <c r="O173" i="30"/>
  <c r="R173" i="30"/>
  <c r="AT165" i="30"/>
  <c r="AW165" i="30"/>
  <c r="AQ141" i="30"/>
  <c r="AN141" i="30"/>
  <c r="X133" i="30"/>
  <c r="U133" i="30"/>
  <c r="AH124" i="30"/>
  <c r="AK124" i="30"/>
  <c r="O109" i="30"/>
  <c r="R109" i="30"/>
  <c r="AT101" i="30"/>
  <c r="AW101" i="30"/>
  <c r="U33" i="30"/>
  <c r="X33" i="30"/>
  <c r="U41" i="30"/>
  <c r="X41" i="30"/>
  <c r="AG56" i="30"/>
  <c r="T57" i="30"/>
  <c r="AM57" i="30"/>
  <c r="M57" i="30"/>
  <c r="D57" i="30" s="1"/>
  <c r="Z57" i="30"/>
  <c r="AS57" i="30"/>
  <c r="N57" i="30"/>
  <c r="AQ1006" i="30"/>
  <c r="AN1006" i="30"/>
  <c r="AK831" i="30"/>
  <c r="AH831" i="30"/>
  <c r="X902" i="30"/>
  <c r="U902" i="30"/>
  <c r="R761" i="30"/>
  <c r="O761" i="30"/>
  <c r="AH669" i="30"/>
  <c r="AK669" i="30"/>
  <c r="D622" i="30"/>
  <c r="R574" i="30"/>
  <c r="O574" i="30"/>
  <c r="AK412" i="30"/>
  <c r="AH412" i="30"/>
  <c r="R333" i="30"/>
  <c r="O333" i="30"/>
  <c r="AH553" i="30"/>
  <c r="AK553" i="30"/>
  <c r="R40" i="30"/>
  <c r="O40" i="30"/>
  <c r="AH1019" i="30"/>
  <c r="AK1019" i="30"/>
  <c r="R1012" i="30"/>
  <c r="O1012" i="30"/>
  <c r="AT1004" i="30"/>
  <c r="AW1004" i="30"/>
  <c r="AA996" i="30"/>
  <c r="AD996" i="30"/>
  <c r="AQ988" i="30"/>
  <c r="AN988" i="30"/>
  <c r="X972" i="30"/>
  <c r="U972" i="30"/>
  <c r="AQ963" i="30"/>
  <c r="AN963" i="30"/>
  <c r="AQ917" i="30"/>
  <c r="AN917" i="30"/>
  <c r="AW886" i="30"/>
  <c r="AT886" i="30"/>
  <c r="AA870" i="30"/>
  <c r="AD870" i="30"/>
  <c r="AN862" i="30"/>
  <c r="AQ862" i="30"/>
  <c r="X854" i="30"/>
  <c r="U854" i="30"/>
  <c r="AK837" i="30"/>
  <c r="AH837" i="30"/>
  <c r="R822" i="30"/>
  <c r="O822" i="30"/>
  <c r="AW806" i="30"/>
  <c r="AT806" i="30"/>
  <c r="R798" i="30"/>
  <c r="O798" i="30"/>
  <c r="R790" i="30"/>
  <c r="O790" i="30"/>
  <c r="AA966" i="30"/>
  <c r="AD966" i="30"/>
  <c r="AD895" i="30"/>
  <c r="AA895" i="30"/>
  <c r="X961" i="30"/>
  <c r="U961" i="30"/>
  <c r="AD899" i="30"/>
  <c r="AA899" i="30"/>
  <c r="AA903" i="30"/>
  <c r="AD903" i="30"/>
  <c r="AA775" i="30"/>
  <c r="AD775" i="30"/>
  <c r="AN767" i="30"/>
  <c r="AQ767" i="30"/>
  <c r="X759" i="30"/>
  <c r="U759" i="30"/>
  <c r="AK734" i="30"/>
  <c r="AH734" i="30"/>
  <c r="R719" i="30"/>
  <c r="O719" i="30"/>
  <c r="AW711" i="30"/>
  <c r="AT711" i="30"/>
  <c r="AA703" i="30"/>
  <c r="AD703" i="30"/>
  <c r="AN695" i="30"/>
  <c r="AQ695" i="30"/>
  <c r="U679" i="30"/>
  <c r="X679" i="30"/>
  <c r="AH786" i="30"/>
  <c r="AK786" i="30"/>
  <c r="AQ913" i="30"/>
  <c r="AN913" i="30"/>
  <c r="AQ668" i="30"/>
  <c r="AN668" i="30"/>
  <c r="U660" i="30"/>
  <c r="X660" i="30"/>
  <c r="AH651" i="30"/>
  <c r="AK651" i="30"/>
  <c r="R636" i="30"/>
  <c r="O636" i="30"/>
  <c r="AW620" i="30"/>
  <c r="AT620" i="30"/>
  <c r="AD612" i="30"/>
  <c r="AA612" i="30"/>
  <c r="AQ604" i="30"/>
  <c r="AN604" i="30"/>
  <c r="U596" i="30"/>
  <c r="X596" i="30"/>
  <c r="AH587" i="30"/>
  <c r="AK587" i="30"/>
  <c r="R572" i="30"/>
  <c r="O572" i="30"/>
  <c r="AK522" i="30"/>
  <c r="AH522" i="30"/>
  <c r="R483" i="30"/>
  <c r="O483" i="30"/>
  <c r="AT467" i="30"/>
  <c r="AW467" i="30"/>
  <c r="AQ451" i="30"/>
  <c r="AN451" i="30"/>
  <c r="X427" i="30"/>
  <c r="U427" i="30"/>
  <c r="AK418" i="30"/>
  <c r="AH418" i="30"/>
  <c r="D403" i="30"/>
  <c r="N395" i="30"/>
  <c r="AT387" i="30"/>
  <c r="AW387" i="30"/>
  <c r="AA355" i="30"/>
  <c r="AD355" i="30"/>
  <c r="AQ339" i="30"/>
  <c r="AN339" i="30"/>
  <c r="T323" i="30"/>
  <c r="AK306" i="30"/>
  <c r="AH306" i="30"/>
  <c r="AK298" i="30"/>
  <c r="AH298" i="30"/>
  <c r="AD284" i="30"/>
  <c r="AA284" i="30"/>
  <c r="AQ268" i="30"/>
  <c r="AN268" i="30"/>
  <c r="X260" i="30"/>
  <c r="U260" i="30"/>
  <c r="AH251" i="30"/>
  <c r="AK251" i="30"/>
  <c r="O236" i="30"/>
  <c r="R236" i="30"/>
  <c r="AT228" i="30"/>
  <c r="AW228" i="30"/>
  <c r="AD220" i="30"/>
  <c r="AA220" i="30"/>
  <c r="AQ204" i="30"/>
  <c r="AN204" i="30"/>
  <c r="X196" i="30"/>
  <c r="U196" i="30"/>
  <c r="AH187" i="30"/>
  <c r="AK187" i="30"/>
  <c r="O172" i="30"/>
  <c r="R172" i="30"/>
  <c r="AS164" i="30"/>
  <c r="AD156" i="30"/>
  <c r="AA156" i="30"/>
  <c r="AQ140" i="30"/>
  <c r="AN140" i="30"/>
  <c r="X132" i="30"/>
  <c r="U132" i="30"/>
  <c r="AH123" i="30"/>
  <c r="AK123" i="30"/>
  <c r="O108" i="30"/>
  <c r="R108" i="30"/>
  <c r="AT100" i="30"/>
  <c r="AW100" i="30"/>
  <c r="U34" i="30"/>
  <c r="X34" i="30"/>
  <c r="U42" i="30"/>
  <c r="X42" i="30"/>
  <c r="M58" i="30"/>
  <c r="D58" i="30" s="1"/>
  <c r="T58" i="30"/>
  <c r="AM58" i="30"/>
  <c r="Z58" i="30"/>
  <c r="AS58" i="30"/>
  <c r="N58" i="30"/>
  <c r="AG57" i="30"/>
  <c r="G1386" i="30"/>
  <c r="AK997" i="30"/>
  <c r="AH997" i="30"/>
  <c r="R880" i="30"/>
  <c r="O880" i="30"/>
  <c r="AW840" i="30"/>
  <c r="AT840" i="30"/>
  <c r="AW792" i="30"/>
  <c r="AT792" i="30"/>
  <c r="AN777" i="30"/>
  <c r="AQ777" i="30"/>
  <c r="X729" i="30"/>
  <c r="U729" i="30"/>
  <c r="AW630" i="30"/>
  <c r="AT630" i="30"/>
  <c r="AD566" i="30"/>
  <c r="AA566" i="30"/>
  <c r="R453" i="30"/>
  <c r="O453" i="30"/>
  <c r="AT397" i="30"/>
  <c r="AW397" i="30"/>
  <c r="AA357" i="30"/>
  <c r="AD357" i="30"/>
  <c r="AQ301" i="30"/>
  <c r="AN301" i="30"/>
  <c r="AQ222" i="30"/>
  <c r="AN222" i="30"/>
  <c r="X166" i="30"/>
  <c r="U166" i="30"/>
  <c r="AH117" i="30"/>
  <c r="AK117" i="30"/>
  <c r="AT1011" i="30"/>
  <c r="AW1011" i="30"/>
  <c r="AA1003" i="30"/>
  <c r="AD1003" i="30"/>
  <c r="AQ995" i="30"/>
  <c r="AN995" i="30"/>
  <c r="X979" i="30"/>
  <c r="U979" i="30"/>
  <c r="X940" i="30"/>
  <c r="U940" i="30"/>
  <c r="AK958" i="30"/>
  <c r="AH958" i="30"/>
  <c r="AQ893" i="30"/>
  <c r="AN893" i="30"/>
  <c r="AA885" i="30"/>
  <c r="AD885" i="30"/>
  <c r="AN877" i="30"/>
  <c r="AQ877" i="30"/>
  <c r="X869" i="30"/>
  <c r="U869" i="30"/>
  <c r="T853" i="30"/>
  <c r="AM853" i="30"/>
  <c r="Z853" i="30"/>
  <c r="AS853" i="30"/>
  <c r="N853" i="30"/>
  <c r="M853" i="30"/>
  <c r="D853" i="30" s="1"/>
  <c r="AG852" i="30"/>
  <c r="AK836" i="30"/>
  <c r="AH836" i="30"/>
  <c r="R821" i="30"/>
  <c r="O821" i="30"/>
  <c r="AW813" i="30"/>
  <c r="AT813" i="30"/>
  <c r="AA805" i="30"/>
  <c r="AD805" i="30"/>
  <c r="AD797" i="30"/>
  <c r="AA797" i="30"/>
  <c r="AT962" i="30"/>
  <c r="AW962" i="30"/>
  <c r="AT957" i="30"/>
  <c r="AW957" i="30"/>
  <c r="AT946" i="30"/>
  <c r="AW946" i="30"/>
  <c r="AK773" i="30"/>
  <c r="AH773" i="30"/>
  <c r="R758" i="30"/>
  <c r="O758" i="30"/>
  <c r="AA742" i="30"/>
  <c r="AD742" i="30"/>
  <c r="AN734" i="30"/>
  <c r="AQ734" i="30"/>
  <c r="X726" i="30"/>
  <c r="U726" i="30"/>
  <c r="AK701" i="30"/>
  <c r="AH701" i="30"/>
  <c r="R686" i="30"/>
  <c r="O686" i="30"/>
  <c r="R678" i="30"/>
  <c r="O678" i="30"/>
  <c r="AT785" i="30"/>
  <c r="AW785" i="30"/>
  <c r="AQ779" i="30"/>
  <c r="AN779" i="30"/>
  <c r="AQ675" i="30"/>
  <c r="AN675" i="30"/>
  <c r="AW659" i="30"/>
  <c r="AT659" i="30"/>
  <c r="AD651" i="30"/>
  <c r="AA651" i="30"/>
  <c r="AQ643" i="30"/>
  <c r="AN643" i="30"/>
  <c r="U635" i="30"/>
  <c r="X635" i="30"/>
  <c r="AH626" i="30"/>
  <c r="AK626" i="30"/>
  <c r="R611" i="30"/>
  <c r="O611" i="30"/>
  <c r="AW595" i="30"/>
  <c r="AT595" i="30"/>
  <c r="AD587" i="30"/>
  <c r="AA587" i="30"/>
  <c r="AQ579" i="30"/>
  <c r="AN579" i="30"/>
  <c r="U571" i="30"/>
  <c r="X571" i="30"/>
  <c r="AH562" i="30"/>
  <c r="AK562" i="30"/>
  <c r="AA538" i="30"/>
  <c r="AD538" i="30"/>
  <c r="AQ530" i="30"/>
  <c r="AN530" i="30"/>
  <c r="X514" i="30"/>
  <c r="U514" i="30"/>
  <c r="AK505" i="30"/>
  <c r="AH505" i="30"/>
  <c r="R490" i="30"/>
  <c r="O490" i="30"/>
  <c r="AT482" i="30"/>
  <c r="AW482" i="30"/>
  <c r="AA474" i="30"/>
  <c r="AD474" i="30"/>
  <c r="AQ466" i="30"/>
  <c r="AN466" i="30"/>
  <c r="X450" i="30"/>
  <c r="U450" i="30"/>
  <c r="AK441" i="30"/>
  <c r="AH441" i="30"/>
  <c r="R426" i="30"/>
  <c r="O426" i="30"/>
  <c r="AT418" i="30"/>
  <c r="AW418" i="30"/>
  <c r="AA410" i="30"/>
  <c r="AD410" i="30"/>
  <c r="AQ402" i="30"/>
  <c r="AN402" i="30"/>
  <c r="X386" i="30"/>
  <c r="U386" i="30"/>
  <c r="AK377" i="30"/>
  <c r="AH377" i="30"/>
  <c r="N362" i="30"/>
  <c r="AT354" i="30"/>
  <c r="AW354" i="30"/>
  <c r="AQ338" i="30"/>
  <c r="AN338" i="30"/>
  <c r="X322" i="30"/>
  <c r="U322" i="30"/>
  <c r="AK313" i="30"/>
  <c r="AH313" i="30"/>
  <c r="AH554" i="30"/>
  <c r="AK554" i="30"/>
  <c r="R542" i="30"/>
  <c r="O542" i="30"/>
  <c r="AQ275" i="30"/>
  <c r="AN275" i="30"/>
  <c r="X267" i="30"/>
  <c r="U267" i="30"/>
  <c r="AH258" i="30"/>
  <c r="AK258" i="30"/>
  <c r="O243" i="30"/>
  <c r="R243" i="30"/>
  <c r="AT235" i="30"/>
  <c r="AW235" i="30"/>
  <c r="AD227" i="30"/>
  <c r="AA227" i="30"/>
  <c r="AQ211" i="30"/>
  <c r="AN211" i="30"/>
  <c r="X203" i="30"/>
  <c r="U203" i="30"/>
  <c r="AH194" i="30"/>
  <c r="AK194" i="30"/>
  <c r="O179" i="30"/>
  <c r="R179" i="30"/>
  <c r="AT171" i="30"/>
  <c r="AW171" i="30"/>
  <c r="AD163" i="30"/>
  <c r="AA163" i="30"/>
  <c r="AQ147" i="30"/>
  <c r="AN147" i="30"/>
  <c r="X139" i="30"/>
  <c r="U139" i="30"/>
  <c r="AH130" i="30"/>
  <c r="AK130" i="30"/>
  <c r="O115" i="30"/>
  <c r="R115" i="30"/>
  <c r="AT107" i="30"/>
  <c r="AW107" i="30"/>
  <c r="AD99" i="30"/>
  <c r="AA99" i="30"/>
  <c r="U35" i="30"/>
  <c r="X35" i="30"/>
  <c r="R51" i="30"/>
  <c r="O51" i="30"/>
  <c r="T67" i="30"/>
  <c r="M67" i="30"/>
  <c r="D67" i="30" s="1"/>
  <c r="AM67" i="30"/>
  <c r="AG66" i="30"/>
  <c r="Z67" i="30"/>
  <c r="AS67" i="30"/>
  <c r="N67" i="30"/>
  <c r="G1576" i="30"/>
  <c r="Z1227" i="30"/>
  <c r="AS1227" i="30"/>
  <c r="N1227" i="30"/>
  <c r="M1227" i="30"/>
  <c r="T1227" i="30"/>
  <c r="AG1226" i="30"/>
  <c r="AM1227" i="30"/>
  <c r="Z1066" i="30"/>
  <c r="AS1066" i="30"/>
  <c r="N1066" i="30"/>
  <c r="M1066" i="30"/>
  <c r="T1066" i="30"/>
  <c r="AG1065" i="30"/>
  <c r="AM1066" i="30"/>
  <c r="Z1098" i="30"/>
  <c r="AS1098" i="30"/>
  <c r="N1098" i="30"/>
  <c r="M1098" i="30"/>
  <c r="T1098" i="30"/>
  <c r="AG1097" i="30"/>
  <c r="AM1098" i="30"/>
  <c r="Z1130" i="30"/>
  <c r="AS1130" i="30"/>
  <c r="N1130" i="30"/>
  <c r="M1130" i="30"/>
  <c r="T1130" i="30"/>
  <c r="AG1129" i="30"/>
  <c r="AM1130" i="30"/>
  <c r="Z1203" i="30"/>
  <c r="AS1203" i="30"/>
  <c r="N1203" i="30"/>
  <c r="M1203" i="30"/>
  <c r="T1203" i="30"/>
  <c r="AG1202" i="30"/>
  <c r="AM1203" i="30"/>
  <c r="N1063" i="30"/>
  <c r="M1063" i="30"/>
  <c r="T1063" i="30"/>
  <c r="AG1062" i="30"/>
  <c r="AM1063" i="30"/>
  <c r="Z1063" i="30"/>
  <c r="AS1063" i="30"/>
  <c r="N1095" i="30"/>
  <c r="M1095" i="30"/>
  <c r="T1095" i="30"/>
  <c r="AG1094" i="30"/>
  <c r="AM1095" i="30"/>
  <c r="Z1095" i="30"/>
  <c r="AS1095" i="30"/>
  <c r="N1127" i="30"/>
  <c r="M1127" i="30"/>
  <c r="T1127" i="30"/>
  <c r="AG1126" i="30"/>
  <c r="AM1127" i="30"/>
  <c r="Z1127" i="30"/>
  <c r="AS1127" i="30"/>
  <c r="Z1147" i="30"/>
  <c r="AS1147" i="30"/>
  <c r="N1147" i="30"/>
  <c r="M1147" i="30"/>
  <c r="T1147" i="30"/>
  <c r="AG1146" i="30"/>
  <c r="AM1147" i="30"/>
  <c r="T1056" i="30"/>
  <c r="AG1055" i="30"/>
  <c r="AM1056" i="30"/>
  <c r="Z1056" i="30"/>
  <c r="AS1056" i="30"/>
  <c r="N1056" i="30"/>
  <c r="M1056" i="30"/>
  <c r="T1088" i="30"/>
  <c r="AG1087" i="30"/>
  <c r="AM1088" i="30"/>
  <c r="Z1088" i="30"/>
  <c r="AS1088" i="30"/>
  <c r="N1088" i="30"/>
  <c r="M1088" i="30"/>
  <c r="T1120" i="30"/>
  <c r="AG1119" i="30"/>
  <c r="AM1120" i="30"/>
  <c r="Z1120" i="30"/>
  <c r="AS1120" i="30"/>
  <c r="N1120" i="30"/>
  <c r="M1120" i="30"/>
  <c r="Z1139" i="30"/>
  <c r="AS1139" i="30"/>
  <c r="M1139" i="30"/>
  <c r="T1139" i="30"/>
  <c r="AG1138" i="30"/>
  <c r="N1139" i="30"/>
  <c r="AM1139" i="30"/>
  <c r="AM1053" i="30"/>
  <c r="Z1053" i="30"/>
  <c r="AS1053" i="30"/>
  <c r="N1053" i="30"/>
  <c r="M1053" i="30"/>
  <c r="T1053" i="30"/>
  <c r="AG1052" i="30"/>
  <c r="AM1085" i="30"/>
  <c r="Z1085" i="30"/>
  <c r="AS1085" i="30"/>
  <c r="N1085" i="30"/>
  <c r="M1085" i="30"/>
  <c r="T1085" i="30"/>
  <c r="AG1084" i="30"/>
  <c r="AM1117" i="30"/>
  <c r="Z1117" i="30"/>
  <c r="AS1117" i="30"/>
  <c r="N1117" i="30"/>
  <c r="M1117" i="30"/>
  <c r="T1117" i="30"/>
  <c r="AG1116" i="30"/>
  <c r="Z1239" i="30"/>
  <c r="AS1239" i="30"/>
  <c r="N1239" i="30"/>
  <c r="M1239" i="30"/>
  <c r="T1239" i="30"/>
  <c r="AG1238" i="30"/>
  <c r="AM1239" i="30"/>
  <c r="AS1164" i="30"/>
  <c r="N1164" i="30"/>
  <c r="M1164" i="30"/>
  <c r="T1164" i="30"/>
  <c r="AG1163" i="30"/>
  <c r="AM1164" i="30"/>
  <c r="Z1164" i="30"/>
  <c r="AS1196" i="30"/>
  <c r="N1196" i="30"/>
  <c r="M1196" i="30"/>
  <c r="T1196" i="30"/>
  <c r="AG1195" i="30"/>
  <c r="AM1196" i="30"/>
  <c r="Z1196" i="30"/>
  <c r="AS1228" i="30"/>
  <c r="N1228" i="30"/>
  <c r="M1228" i="30"/>
  <c r="T1228" i="30"/>
  <c r="AG1227" i="30"/>
  <c r="AM1228" i="30"/>
  <c r="Z1228" i="30"/>
  <c r="M1153" i="30"/>
  <c r="T1153" i="30"/>
  <c r="AG1152" i="30"/>
  <c r="AM1153" i="30"/>
  <c r="Z1153" i="30"/>
  <c r="AS1153" i="30"/>
  <c r="N1153" i="30"/>
  <c r="M1185" i="30"/>
  <c r="T1185" i="30"/>
  <c r="AG1184" i="30"/>
  <c r="AM1185" i="30"/>
  <c r="Z1185" i="30"/>
  <c r="AS1185" i="30"/>
  <c r="N1185" i="30"/>
  <c r="M1217" i="30"/>
  <c r="T1217" i="30"/>
  <c r="AG1216" i="30"/>
  <c r="AM1217" i="30"/>
  <c r="Z1217" i="30"/>
  <c r="AS1217" i="30"/>
  <c r="N1217" i="30"/>
  <c r="Z1256" i="30"/>
  <c r="AS1256" i="30"/>
  <c r="N1256" i="30"/>
  <c r="M1256" i="30"/>
  <c r="AM1256" i="30"/>
  <c r="T1256" i="30"/>
  <c r="AG1255" i="30"/>
  <c r="T1166" i="30"/>
  <c r="AG1165" i="30"/>
  <c r="AM1166" i="30"/>
  <c r="Z1166" i="30"/>
  <c r="AS1166" i="30"/>
  <c r="N1166" i="30"/>
  <c r="M1166" i="30"/>
  <c r="T1198" i="30"/>
  <c r="AG1197" i="30"/>
  <c r="AM1198" i="30"/>
  <c r="Z1198" i="30"/>
  <c r="AS1198" i="30"/>
  <c r="N1198" i="30"/>
  <c r="M1198" i="30"/>
  <c r="T1230" i="30"/>
  <c r="AG1229" i="30"/>
  <c r="AM1230" i="30"/>
  <c r="Z1230" i="30"/>
  <c r="AS1230" i="30"/>
  <c r="N1230" i="30"/>
  <c r="M1230" i="30"/>
  <c r="AS1249" i="30"/>
  <c r="M1249" i="30"/>
  <c r="T1249" i="30"/>
  <c r="AG1248" i="30"/>
  <c r="AM1249" i="30"/>
  <c r="Z1249" i="30"/>
  <c r="N1249" i="30"/>
  <c r="Z1281" i="30"/>
  <c r="AS1281" i="30"/>
  <c r="N1281" i="30"/>
  <c r="M1281" i="30"/>
  <c r="T1281" i="30"/>
  <c r="AG1280" i="30"/>
  <c r="AM1281" i="30"/>
  <c r="Z1313" i="30"/>
  <c r="AS1313" i="30"/>
  <c r="N1313" i="30"/>
  <c r="M1313" i="30"/>
  <c r="T1313" i="30"/>
  <c r="AG1312" i="30"/>
  <c r="AM1313" i="30"/>
  <c r="Z1345" i="30"/>
  <c r="AS1345" i="30"/>
  <c r="N1345" i="30"/>
  <c r="M1345" i="30"/>
  <c r="T1345" i="30"/>
  <c r="AG1344" i="30"/>
  <c r="AM1345" i="30"/>
  <c r="M1258" i="30"/>
  <c r="T1258" i="30"/>
  <c r="AG1257" i="30"/>
  <c r="AM1258" i="30"/>
  <c r="Z1258" i="30"/>
  <c r="N1258" i="30"/>
  <c r="AS1258" i="30"/>
  <c r="N1290" i="30"/>
  <c r="M1290" i="30"/>
  <c r="T1290" i="30"/>
  <c r="AG1289" i="30"/>
  <c r="AM1290" i="30"/>
  <c r="Z1290" i="30"/>
  <c r="AS1290" i="30"/>
  <c r="N1322" i="30"/>
  <c r="M1322" i="30"/>
  <c r="T1322" i="30"/>
  <c r="AG1321" i="30"/>
  <c r="AM1322" i="30"/>
  <c r="Z1322" i="30"/>
  <c r="AS1322" i="30"/>
  <c r="N1354" i="30"/>
  <c r="M1354" i="30"/>
  <c r="T1354" i="30"/>
  <c r="AG1353" i="30"/>
  <c r="AM1354" i="30"/>
  <c r="Z1354" i="30"/>
  <c r="AS1354" i="30"/>
  <c r="T1275" i="30"/>
  <c r="AG1274" i="30"/>
  <c r="AM1275" i="30"/>
  <c r="Z1275" i="30"/>
  <c r="AS1275" i="30"/>
  <c r="N1275" i="30"/>
  <c r="M1275" i="30"/>
  <c r="T1307" i="30"/>
  <c r="AG1306" i="30"/>
  <c r="AM1307" i="30"/>
  <c r="Z1307" i="30"/>
  <c r="AS1307" i="30"/>
  <c r="N1307" i="30"/>
  <c r="M1307" i="30"/>
  <c r="T1339" i="30"/>
  <c r="AG1338" i="30"/>
  <c r="AM1339" i="30"/>
  <c r="Z1339" i="30"/>
  <c r="AS1339" i="30"/>
  <c r="N1339" i="30"/>
  <c r="M1339" i="30"/>
  <c r="Z1521" i="30"/>
  <c r="AS1521" i="30"/>
  <c r="N1521" i="30"/>
  <c r="M1521" i="30"/>
  <c r="T1521" i="30"/>
  <c r="AG1520" i="30"/>
  <c r="AM1521" i="30"/>
  <c r="AM1296" i="30"/>
  <c r="Z1296" i="30"/>
  <c r="AS1296" i="30"/>
  <c r="N1296" i="30"/>
  <c r="M1296" i="30"/>
  <c r="AG1295" i="30"/>
  <c r="T1296" i="30"/>
  <c r="AM1328" i="30"/>
  <c r="Z1328" i="30"/>
  <c r="AS1328" i="30"/>
  <c r="N1328" i="30"/>
  <c r="M1328" i="30"/>
  <c r="AG1327" i="30"/>
  <c r="T1328" i="30"/>
  <c r="AM1360" i="30"/>
  <c r="Z1360" i="30"/>
  <c r="AS1360" i="30"/>
  <c r="N1360" i="30"/>
  <c r="M1360" i="30"/>
  <c r="AG1359" i="30"/>
  <c r="T1360" i="30"/>
  <c r="Z1380" i="30"/>
  <c r="AS1380" i="30"/>
  <c r="N1380" i="30"/>
  <c r="M1380" i="30"/>
  <c r="T1380" i="30"/>
  <c r="AG1379" i="30"/>
  <c r="AM1380" i="30"/>
  <c r="Z1412" i="30"/>
  <c r="AS1412" i="30"/>
  <c r="N1412" i="30"/>
  <c r="M1412" i="30"/>
  <c r="T1412" i="30"/>
  <c r="AG1411" i="30"/>
  <c r="AM1412" i="30"/>
  <c r="N1381" i="30"/>
  <c r="M1381" i="30"/>
  <c r="T1381" i="30"/>
  <c r="AG1380" i="30"/>
  <c r="AM1381" i="30"/>
  <c r="Z1381" i="30"/>
  <c r="AS1381" i="30"/>
  <c r="N1413" i="30"/>
  <c r="M1413" i="30"/>
  <c r="T1413" i="30"/>
  <c r="AG1412" i="30"/>
  <c r="AM1413" i="30"/>
  <c r="Z1413" i="30"/>
  <c r="AS1413" i="30"/>
  <c r="T1370" i="30"/>
  <c r="AG1369" i="30"/>
  <c r="AM1370" i="30"/>
  <c r="Z1370" i="30"/>
  <c r="AS1370" i="30"/>
  <c r="N1370" i="30"/>
  <c r="M1370" i="30"/>
  <c r="T1402" i="30"/>
  <c r="AG1401" i="30"/>
  <c r="AM1402" i="30"/>
  <c r="Z1402" i="30"/>
  <c r="AS1402" i="30"/>
  <c r="N1402" i="30"/>
  <c r="M1402" i="30"/>
  <c r="AM1383" i="30"/>
  <c r="Z1383" i="30"/>
  <c r="AS1383" i="30"/>
  <c r="N1383" i="30"/>
  <c r="M1383" i="30"/>
  <c r="T1383" i="30"/>
  <c r="AG1382" i="30"/>
  <c r="AM1415" i="30"/>
  <c r="Z1415" i="30"/>
  <c r="AS1415" i="30"/>
  <c r="N1415" i="30"/>
  <c r="M1415" i="30"/>
  <c r="T1415" i="30"/>
  <c r="AG1414" i="30"/>
  <c r="Z1443" i="30"/>
  <c r="AS1443" i="30"/>
  <c r="N1443" i="30"/>
  <c r="T1443" i="30"/>
  <c r="AG1442" i="30"/>
  <c r="AM1443" i="30"/>
  <c r="M1443" i="30"/>
  <c r="Z1475" i="30"/>
  <c r="AS1475" i="30"/>
  <c r="N1475" i="30"/>
  <c r="M1475" i="30"/>
  <c r="T1475" i="30"/>
  <c r="AG1474" i="30"/>
  <c r="AM1475" i="30"/>
  <c r="Z1497" i="30"/>
  <c r="AS1497" i="30"/>
  <c r="M1497" i="30"/>
  <c r="T1497" i="30"/>
  <c r="AG1496" i="30"/>
  <c r="AM1497" i="30"/>
  <c r="N1497" i="30"/>
  <c r="N1456" i="30"/>
  <c r="M1456" i="30"/>
  <c r="T1456" i="30"/>
  <c r="AG1455" i="30"/>
  <c r="AM1456" i="30"/>
  <c r="Z1456" i="30"/>
  <c r="AS1456" i="30"/>
  <c r="T1491" i="30"/>
  <c r="AG1490" i="30"/>
  <c r="Z1491" i="30"/>
  <c r="AS1491" i="30"/>
  <c r="N1491" i="30"/>
  <c r="AM1491" i="30"/>
  <c r="M1491" i="30"/>
  <c r="T1441" i="30"/>
  <c r="AG1440" i="30"/>
  <c r="AM1441" i="30"/>
  <c r="Z1441" i="30"/>
  <c r="AS1441" i="30"/>
  <c r="N1441" i="30"/>
  <c r="M1441" i="30"/>
  <c r="T1473" i="30"/>
  <c r="AG1472" i="30"/>
  <c r="AM1473" i="30"/>
  <c r="Z1473" i="30"/>
  <c r="AS1473" i="30"/>
  <c r="N1473" i="30"/>
  <c r="M1473" i="30"/>
  <c r="AM1450" i="30"/>
  <c r="Z1450" i="30"/>
  <c r="AS1450" i="30"/>
  <c r="N1450" i="30"/>
  <c r="M1450" i="30"/>
  <c r="T1450" i="30"/>
  <c r="AG1449" i="30"/>
  <c r="N1482" i="30"/>
  <c r="AM1482" i="30"/>
  <c r="T1482" i="30"/>
  <c r="AG1481" i="30"/>
  <c r="AS1482" i="30"/>
  <c r="Z1482" i="30"/>
  <c r="M1482" i="30"/>
  <c r="AS1514" i="30"/>
  <c r="N1514" i="30"/>
  <c r="M1514" i="30"/>
  <c r="T1514" i="30"/>
  <c r="AG1513" i="30"/>
  <c r="AM1514" i="30"/>
  <c r="Z1514" i="30"/>
  <c r="M1507" i="30"/>
  <c r="T1507" i="30"/>
  <c r="AG1506" i="30"/>
  <c r="AM1507" i="30"/>
  <c r="Z1507" i="30"/>
  <c r="AS1507" i="30"/>
  <c r="N1507" i="30"/>
  <c r="M1534" i="30"/>
  <c r="AM1534" i="30"/>
  <c r="Z1534" i="30"/>
  <c r="N1534" i="30"/>
  <c r="T1534" i="30"/>
  <c r="AG1533" i="30"/>
  <c r="AS1534" i="30"/>
  <c r="T1512" i="30"/>
  <c r="AG1511" i="30"/>
  <c r="AM1512" i="30"/>
  <c r="Z1512" i="30"/>
  <c r="AS1512" i="30"/>
  <c r="N1512" i="30"/>
  <c r="M1512" i="30"/>
  <c r="Z1541" i="30"/>
  <c r="AS1541" i="30"/>
  <c r="N1541" i="30"/>
  <c r="M1541" i="30"/>
  <c r="AM1541" i="30"/>
  <c r="T1541" i="30"/>
  <c r="AG1540" i="30"/>
  <c r="Z1573" i="30"/>
  <c r="AS1573" i="30"/>
  <c r="N1573" i="30"/>
  <c r="M1573" i="30"/>
  <c r="AM1573" i="30"/>
  <c r="AG1572" i="30"/>
  <c r="T1573" i="30"/>
  <c r="N1566" i="30"/>
  <c r="M1566" i="30"/>
  <c r="T1566" i="30"/>
  <c r="AG1565" i="30"/>
  <c r="AM1566" i="30"/>
  <c r="Z1566" i="30"/>
  <c r="AS1566" i="30"/>
  <c r="T1539" i="30"/>
  <c r="AG1538" i="30"/>
  <c r="AM1539" i="30"/>
  <c r="N1539" i="30"/>
  <c r="M1539" i="30"/>
  <c r="AS1539" i="30"/>
  <c r="Z1539" i="30"/>
  <c r="T1571" i="30"/>
  <c r="AG1570" i="30"/>
  <c r="AM1571" i="30"/>
  <c r="Z1571" i="30"/>
  <c r="N1571" i="30"/>
  <c r="M1571" i="30"/>
  <c r="AS1571" i="30"/>
  <c r="AM1552" i="30"/>
  <c r="Z1552" i="30"/>
  <c r="AS1552" i="30"/>
  <c r="N1552" i="30"/>
  <c r="T1552" i="30"/>
  <c r="AG1551" i="30"/>
  <c r="M1552" i="30"/>
  <c r="AM1584" i="30"/>
  <c r="Z1584" i="30"/>
  <c r="AS1584" i="30"/>
  <c r="N1584" i="30"/>
  <c r="T1584" i="30"/>
  <c r="AG1583" i="30"/>
  <c r="M1584" i="30"/>
  <c r="Z1610" i="30"/>
  <c r="AS1610" i="30"/>
  <c r="N1610" i="30"/>
  <c r="M1610" i="30"/>
  <c r="AM1610" i="30"/>
  <c r="T1610" i="30"/>
  <c r="AG1609" i="30"/>
  <c r="N1591" i="30"/>
  <c r="M1591" i="30"/>
  <c r="T1591" i="30"/>
  <c r="AG1590" i="30"/>
  <c r="AM1591" i="30"/>
  <c r="Z1591" i="30"/>
  <c r="AS1591" i="30"/>
  <c r="N1623" i="30"/>
  <c r="M1623" i="30"/>
  <c r="T1623" i="30"/>
  <c r="AG1622" i="30"/>
  <c r="AM1623" i="30"/>
  <c r="Z1623" i="30"/>
  <c r="AS1623" i="30"/>
  <c r="T1596" i="30"/>
  <c r="AG1595" i="30"/>
  <c r="AM1596" i="30"/>
  <c r="Z1596" i="30"/>
  <c r="N1596" i="30"/>
  <c r="M1596" i="30"/>
  <c r="AS1596" i="30"/>
  <c r="T1628" i="30"/>
  <c r="AG1627" i="30"/>
  <c r="AM1628" i="30"/>
  <c r="Z1628" i="30"/>
  <c r="N1628" i="30"/>
  <c r="M1628" i="30"/>
  <c r="AS1628" i="30"/>
  <c r="AM1605" i="30"/>
  <c r="Z1605" i="30"/>
  <c r="AS1605" i="30"/>
  <c r="N1605" i="30"/>
  <c r="T1605" i="30"/>
  <c r="AG1604" i="30"/>
  <c r="M1605" i="30"/>
  <c r="AM1637" i="30"/>
  <c r="Z1637" i="30"/>
  <c r="AS1637" i="30"/>
  <c r="N1637" i="30"/>
  <c r="T1637" i="30"/>
  <c r="AG1636" i="30"/>
  <c r="M1637" i="30"/>
  <c r="Z1671" i="30"/>
  <c r="AS1671" i="30"/>
  <c r="N1671" i="30"/>
  <c r="M1671" i="30"/>
  <c r="T1671" i="30"/>
  <c r="AG1670" i="30"/>
  <c r="AM1671" i="30"/>
  <c r="Z1710" i="30"/>
  <c r="AS1710" i="30"/>
  <c r="N1710" i="30"/>
  <c r="M1710" i="30"/>
  <c r="T1710" i="30"/>
  <c r="AG1709" i="30"/>
  <c r="AM1710" i="30"/>
  <c r="N1672" i="30"/>
  <c r="M1672" i="30"/>
  <c r="T1672" i="30"/>
  <c r="AG1671" i="30"/>
  <c r="AM1672" i="30"/>
  <c r="Z1672" i="30"/>
  <c r="AS1672" i="30"/>
  <c r="Z1702" i="30"/>
  <c r="N1702" i="30"/>
  <c r="M1702" i="30"/>
  <c r="AS1702" i="30"/>
  <c r="AM1702" i="30"/>
  <c r="AG1701" i="30"/>
  <c r="T1702" i="30"/>
  <c r="T1665" i="30"/>
  <c r="AG1664" i="30"/>
  <c r="AM1665" i="30"/>
  <c r="Z1665" i="30"/>
  <c r="AS1665" i="30"/>
  <c r="N1665" i="30"/>
  <c r="M1665" i="30"/>
  <c r="Z1726" i="30"/>
  <c r="AS1726" i="30"/>
  <c r="N1726" i="30"/>
  <c r="M1726" i="30"/>
  <c r="T1726" i="30"/>
  <c r="AG1725" i="30"/>
  <c r="AM1726" i="30"/>
  <c r="AM1674" i="30"/>
  <c r="Z1674" i="30"/>
  <c r="AS1674" i="30"/>
  <c r="N1674" i="30"/>
  <c r="M1674" i="30"/>
  <c r="AG1673" i="30"/>
  <c r="T1674" i="30"/>
  <c r="N1695" i="30"/>
  <c r="AM1695" i="30"/>
  <c r="AG1694" i="30"/>
  <c r="T1695" i="30"/>
  <c r="AS1695" i="30"/>
  <c r="M1695" i="30"/>
  <c r="Z1695" i="30"/>
  <c r="AS1727" i="30"/>
  <c r="N1727" i="30"/>
  <c r="M1727" i="30"/>
  <c r="T1727" i="30"/>
  <c r="AG1726" i="30"/>
  <c r="AM1727" i="30"/>
  <c r="Z1727" i="30"/>
  <c r="M1708" i="30"/>
  <c r="AM1708" i="30"/>
  <c r="Z1708" i="30"/>
  <c r="AS1708" i="30"/>
  <c r="T1708" i="30"/>
  <c r="N1708" i="30"/>
  <c r="AG1707" i="30"/>
  <c r="Z1748" i="30"/>
  <c r="AS1748" i="30"/>
  <c r="N1748" i="30"/>
  <c r="M1748" i="30"/>
  <c r="T1748" i="30"/>
  <c r="AG1747" i="30"/>
  <c r="AM1748" i="30"/>
  <c r="T1713" i="30"/>
  <c r="AG1712" i="30"/>
  <c r="AM1713" i="30"/>
  <c r="Z1713" i="30"/>
  <c r="AS1713" i="30"/>
  <c r="N1713" i="30"/>
  <c r="M1713" i="30"/>
  <c r="Z1770" i="30"/>
  <c r="AS1770" i="30"/>
  <c r="N1770" i="30"/>
  <c r="M1770" i="30"/>
  <c r="T1770" i="30"/>
  <c r="AG1769" i="30"/>
  <c r="AM1770" i="30"/>
  <c r="Z1774" i="30"/>
  <c r="AS1774" i="30"/>
  <c r="N1774" i="30"/>
  <c r="M1774" i="30"/>
  <c r="T1774" i="30"/>
  <c r="AG1773" i="30"/>
  <c r="AM1774" i="30"/>
  <c r="N1759" i="30"/>
  <c r="M1759" i="30"/>
  <c r="T1759" i="30"/>
  <c r="AG1758" i="30"/>
  <c r="AM1759" i="30"/>
  <c r="Z1759" i="30"/>
  <c r="AS1759" i="30"/>
  <c r="AS1775" i="30"/>
  <c r="N1775" i="30"/>
  <c r="M1775" i="30"/>
  <c r="T1775" i="30"/>
  <c r="AG1774" i="30"/>
  <c r="AM1775" i="30"/>
  <c r="Z1775" i="30"/>
  <c r="AM1745" i="30"/>
  <c r="N1745" i="30"/>
  <c r="T1745" i="30"/>
  <c r="AG1744" i="30"/>
  <c r="AS1745" i="30"/>
  <c r="Z1745" i="30"/>
  <c r="M1745" i="30"/>
  <c r="AS1811" i="30"/>
  <c r="N1811" i="30"/>
  <c r="M1811" i="30"/>
  <c r="T1811" i="30"/>
  <c r="AG1810" i="30"/>
  <c r="AM1811" i="30"/>
  <c r="Z1811" i="30"/>
  <c r="M1776" i="30"/>
  <c r="T1776" i="30"/>
  <c r="AG1775" i="30"/>
  <c r="AM1776" i="30"/>
  <c r="AS1776" i="30"/>
  <c r="Z1776" i="30"/>
  <c r="N1776" i="30"/>
  <c r="M1808" i="30"/>
  <c r="T1808" i="30"/>
  <c r="AG1807" i="30"/>
  <c r="AM1808" i="30"/>
  <c r="AS1808" i="30"/>
  <c r="Z1808" i="30"/>
  <c r="N1808" i="30"/>
  <c r="T1773" i="30"/>
  <c r="AG1772" i="30"/>
  <c r="AM1773" i="30"/>
  <c r="Z1773" i="30"/>
  <c r="AS1773" i="30"/>
  <c r="M1773" i="30"/>
  <c r="N1773" i="30"/>
  <c r="T1805" i="30"/>
  <c r="AG1804" i="30"/>
  <c r="AM1805" i="30"/>
  <c r="Z1805" i="30"/>
  <c r="AS1805" i="30"/>
  <c r="M1805" i="30"/>
  <c r="N1805" i="30"/>
  <c r="AS1828" i="30"/>
  <c r="N1828" i="30"/>
  <c r="M1828" i="30"/>
  <c r="T1828" i="30"/>
  <c r="AG1827" i="30"/>
  <c r="AM1828" i="30"/>
  <c r="Z1828" i="30"/>
  <c r="Z1841" i="30"/>
  <c r="AS1841" i="30"/>
  <c r="M1841" i="30"/>
  <c r="N1841" i="30"/>
  <c r="T1841" i="30"/>
  <c r="AG1840" i="30"/>
  <c r="AM1841" i="30"/>
  <c r="N1834" i="30"/>
  <c r="M1834" i="30"/>
  <c r="AM1834" i="30"/>
  <c r="Z1834" i="30"/>
  <c r="T1834" i="30"/>
  <c r="AS1834" i="30"/>
  <c r="AG1833" i="30"/>
  <c r="AS1899" i="30"/>
  <c r="N1899" i="30"/>
  <c r="M1899" i="30"/>
  <c r="Z1899" i="30"/>
  <c r="T1899" i="30"/>
  <c r="AG1898" i="30"/>
  <c r="AM1899" i="30"/>
  <c r="Z1856" i="30"/>
  <c r="AS1856" i="30"/>
  <c r="M1856" i="30"/>
  <c r="AM1856" i="30"/>
  <c r="T1856" i="30"/>
  <c r="AG1855" i="30"/>
  <c r="N1856" i="30"/>
  <c r="N1865" i="30"/>
  <c r="M1865" i="30"/>
  <c r="T1865" i="30"/>
  <c r="AG1864" i="30"/>
  <c r="AM1865" i="30"/>
  <c r="Z1865" i="30"/>
  <c r="AS1865" i="30"/>
  <c r="AM1863" i="30"/>
  <c r="AS1863" i="30"/>
  <c r="N1863" i="30"/>
  <c r="AG1862" i="30"/>
  <c r="Z1863" i="30"/>
  <c r="T1863" i="30"/>
  <c r="M1863" i="30"/>
  <c r="AS1911" i="30"/>
  <c r="N1911" i="30"/>
  <c r="M1911" i="30"/>
  <c r="Z1911" i="30"/>
  <c r="AM1911" i="30"/>
  <c r="T1911" i="30"/>
  <c r="AG1910" i="30"/>
  <c r="AS1903" i="30"/>
  <c r="N1903" i="30"/>
  <c r="M1903" i="30"/>
  <c r="Z1903" i="30"/>
  <c r="T1903" i="30"/>
  <c r="AG1902" i="30"/>
  <c r="AM1903" i="30"/>
  <c r="AS1907" i="30"/>
  <c r="N1907" i="30"/>
  <c r="M1907" i="30"/>
  <c r="Z1907" i="30"/>
  <c r="AM1907" i="30"/>
  <c r="T1907" i="30"/>
  <c r="AG1906" i="30"/>
  <c r="M1904" i="30"/>
  <c r="T1904" i="30"/>
  <c r="AG1903" i="30"/>
  <c r="AM1904" i="30"/>
  <c r="AS1904" i="30"/>
  <c r="N1904" i="30"/>
  <c r="Z1904" i="30"/>
  <c r="T1909" i="30"/>
  <c r="AG1908" i="30"/>
  <c r="AM1909" i="30"/>
  <c r="Z1909" i="30"/>
  <c r="M1909" i="30"/>
  <c r="N1909" i="30"/>
  <c r="AS1909" i="30"/>
  <c r="Z1931" i="30"/>
  <c r="AS1931" i="30"/>
  <c r="N1931" i="30"/>
  <c r="M1931" i="30"/>
  <c r="AM1931" i="30"/>
  <c r="T1931" i="30"/>
  <c r="AG1930" i="30"/>
  <c r="N1940" i="30"/>
  <c r="M1940" i="30"/>
  <c r="T1940" i="30"/>
  <c r="AG1939" i="30"/>
  <c r="AM1940" i="30"/>
  <c r="Z1940" i="30"/>
  <c r="AS1940" i="30"/>
  <c r="T1941" i="30"/>
  <c r="AG1940" i="30"/>
  <c r="AM1941" i="30"/>
  <c r="Z1941" i="30"/>
  <c r="N1941" i="30"/>
  <c r="AS1941" i="30"/>
  <c r="M1941" i="30"/>
  <c r="T1967" i="30"/>
  <c r="AG1966" i="30"/>
  <c r="Z1967" i="30"/>
  <c r="N1967" i="30"/>
  <c r="AM1967" i="30"/>
  <c r="M1967" i="30"/>
  <c r="AS1967" i="30"/>
  <c r="AS1952" i="30"/>
  <c r="N1952" i="30"/>
  <c r="Z1952" i="30"/>
  <c r="T1952" i="30"/>
  <c r="AG1951" i="30"/>
  <c r="M1952" i="30"/>
  <c r="AM1952" i="30"/>
  <c r="AS1961" i="30"/>
  <c r="M1961" i="30"/>
  <c r="AM1961" i="30"/>
  <c r="N1961" i="30"/>
  <c r="T1961" i="30"/>
  <c r="AG1960" i="30"/>
  <c r="Z1961" i="30"/>
  <c r="M1970" i="30"/>
  <c r="T1970" i="30"/>
  <c r="AG1969" i="30"/>
  <c r="AM1970" i="30"/>
  <c r="Z1970" i="30"/>
  <c r="AS1970" i="30"/>
  <c r="N1970" i="30"/>
  <c r="Z1987" i="30"/>
  <c r="N1987" i="30"/>
  <c r="AM1987" i="30"/>
  <c r="M1987" i="30"/>
  <c r="AG1986" i="30"/>
  <c r="T1987" i="30"/>
  <c r="AS1987" i="30"/>
  <c r="Z1999" i="30"/>
  <c r="M1999" i="30"/>
  <c r="AM1999" i="30"/>
  <c r="AG1998" i="30"/>
  <c r="N1999" i="30"/>
  <c r="AS1999" i="30"/>
  <c r="T1999" i="30"/>
  <c r="M1989" i="30"/>
  <c r="AM1989" i="30"/>
  <c r="Z1989" i="30"/>
  <c r="N1989" i="30"/>
  <c r="T1989" i="30"/>
  <c r="AS1989" i="30"/>
  <c r="AG1988" i="30"/>
  <c r="N2002" i="30"/>
  <c r="AS2002" i="30"/>
  <c r="T2002" i="30"/>
  <c r="Z2002" i="30"/>
  <c r="AG2001" i="30"/>
  <c r="AM2002" i="30"/>
  <c r="M2002" i="30"/>
  <c r="N2038" i="30"/>
  <c r="Z2038" i="30"/>
  <c r="AS2038" i="30"/>
  <c r="T2038" i="30"/>
  <c r="AG2037" i="30"/>
  <c r="AM2038" i="30"/>
  <c r="M2038" i="30"/>
  <c r="AH2038" i="30" s="1"/>
  <c r="Z2018" i="30"/>
  <c r="T2018" i="30"/>
  <c r="AG2017" i="30"/>
  <c r="AM2018" i="30"/>
  <c r="M2018" i="30"/>
  <c r="AS2018" i="30"/>
  <c r="N2018" i="30"/>
  <c r="Z2029" i="30"/>
  <c r="N2029" i="30"/>
  <c r="T2029" i="30"/>
  <c r="AG2028" i="30"/>
  <c r="AM2029" i="30"/>
  <c r="AS2029" i="30"/>
  <c r="M2029" i="30"/>
  <c r="AM2032" i="30"/>
  <c r="Z2032" i="30"/>
  <c r="M2032" i="30"/>
  <c r="T2032" i="30"/>
  <c r="AG2031" i="30"/>
  <c r="N2032" i="30"/>
  <c r="AS2032" i="30"/>
  <c r="O1022" i="30"/>
  <c r="R1022" i="30"/>
  <c r="AA990" i="30"/>
  <c r="AD990" i="30"/>
  <c r="AQ969" i="30"/>
  <c r="AN969" i="30"/>
  <c r="R713" i="30"/>
  <c r="O713" i="30"/>
  <c r="D960" i="30"/>
  <c r="AG637" i="30"/>
  <c r="AQ525" i="30"/>
  <c r="AN525" i="30"/>
  <c r="X421" i="30"/>
  <c r="U421" i="30"/>
  <c r="N230" i="30"/>
  <c r="AS174" i="30"/>
  <c r="AD1026" i="30"/>
  <c r="AA1026" i="30"/>
  <c r="X1010" i="30"/>
  <c r="U1010" i="30"/>
  <c r="AK1001" i="30"/>
  <c r="AH1001" i="30"/>
  <c r="R986" i="30"/>
  <c r="O986" i="30"/>
  <c r="AT978" i="30"/>
  <c r="AW978" i="30"/>
  <c r="O932" i="30"/>
  <c r="R932" i="30"/>
  <c r="AA955" i="30"/>
  <c r="AD955" i="30"/>
  <c r="AK875" i="30"/>
  <c r="AH875" i="30"/>
  <c r="R860" i="30"/>
  <c r="O860" i="30"/>
  <c r="AW852" i="30"/>
  <c r="AT852" i="30"/>
  <c r="AA844" i="30"/>
  <c r="AD844" i="30"/>
  <c r="AN836" i="30"/>
  <c r="AQ836" i="30"/>
  <c r="AN820" i="30"/>
  <c r="AQ820" i="30"/>
  <c r="X812" i="30"/>
  <c r="U812" i="30"/>
  <c r="X796" i="30"/>
  <c r="U796" i="30"/>
  <c r="AQ958" i="30"/>
  <c r="AN958" i="30"/>
  <c r="X910" i="30"/>
  <c r="U910" i="30"/>
  <c r="X953" i="30"/>
  <c r="U953" i="30"/>
  <c r="AA938" i="30"/>
  <c r="AD938" i="30"/>
  <c r="R773" i="30"/>
  <c r="O773" i="30"/>
  <c r="AW765" i="30"/>
  <c r="AT765" i="30"/>
  <c r="AW749" i="30"/>
  <c r="AT749" i="30"/>
  <c r="AA741" i="30"/>
  <c r="AD741" i="30"/>
  <c r="AN733" i="30"/>
  <c r="AQ733" i="30"/>
  <c r="X725" i="30"/>
  <c r="U725" i="30"/>
  <c r="AK708" i="30"/>
  <c r="AH708" i="30"/>
  <c r="D701" i="30"/>
  <c r="O948" i="30"/>
  <c r="R948" i="30"/>
  <c r="R666" i="30"/>
  <c r="O666" i="30"/>
  <c r="AW650" i="30"/>
  <c r="AT650" i="30"/>
  <c r="AD642" i="30"/>
  <c r="AA642" i="30"/>
  <c r="AQ634" i="30"/>
  <c r="AN634" i="30"/>
  <c r="U626" i="30"/>
  <c r="X626" i="30"/>
  <c r="AH617" i="30"/>
  <c r="AK617" i="30"/>
  <c r="R602" i="30"/>
  <c r="O602" i="30"/>
  <c r="AW586" i="30"/>
  <c r="AT586" i="30"/>
  <c r="AD578" i="30"/>
  <c r="AA578" i="30"/>
  <c r="AQ570" i="30"/>
  <c r="AN570" i="30"/>
  <c r="U562" i="30"/>
  <c r="X562" i="30"/>
  <c r="AT537" i="30"/>
  <c r="AW537" i="30"/>
  <c r="AA529" i="30"/>
  <c r="AD529" i="30"/>
  <c r="AQ521" i="30"/>
  <c r="AN521" i="30"/>
  <c r="AQ505" i="30"/>
  <c r="AN505" i="30"/>
  <c r="X489" i="30"/>
  <c r="U489" i="30"/>
  <c r="X473" i="30"/>
  <c r="U473" i="30"/>
  <c r="AK464" i="30"/>
  <c r="AH464" i="30"/>
  <c r="R433" i="30"/>
  <c r="O433" i="30"/>
  <c r="AT425" i="30"/>
  <c r="AW425" i="30"/>
  <c r="AT409" i="30"/>
  <c r="AW409" i="30"/>
  <c r="AA401" i="30"/>
  <c r="AD401" i="30"/>
  <c r="AQ393" i="30"/>
  <c r="AN393" i="30"/>
  <c r="AQ377" i="30"/>
  <c r="AN377" i="30"/>
  <c r="X361" i="30"/>
  <c r="U361" i="30"/>
  <c r="X345" i="30"/>
  <c r="U345" i="30"/>
  <c r="AK336" i="30"/>
  <c r="AH336" i="30"/>
  <c r="R305" i="30"/>
  <c r="O305" i="30"/>
  <c r="AT297" i="30"/>
  <c r="AW297" i="30"/>
  <c r="AT290" i="30"/>
  <c r="AW290" i="30"/>
  <c r="AD282" i="30"/>
  <c r="AA282" i="30"/>
  <c r="AQ266" i="30"/>
  <c r="AN266" i="30"/>
  <c r="X258" i="30"/>
  <c r="U258" i="30"/>
  <c r="AH249" i="30"/>
  <c r="AK249" i="30"/>
  <c r="O234" i="30"/>
  <c r="R234" i="30"/>
  <c r="AT226" i="30"/>
  <c r="AW226" i="30"/>
  <c r="AD218" i="30"/>
  <c r="AA218" i="30"/>
  <c r="AQ202" i="30"/>
  <c r="AN202" i="30"/>
  <c r="X194" i="30"/>
  <c r="U194" i="30"/>
  <c r="AH185" i="30"/>
  <c r="AK185" i="30"/>
  <c r="O170" i="30"/>
  <c r="R170" i="30"/>
  <c r="AT162" i="30"/>
  <c r="AW162" i="30"/>
  <c r="AD154" i="30"/>
  <c r="AA154" i="30"/>
  <c r="AQ138" i="30"/>
  <c r="AN138" i="30"/>
  <c r="X130" i="30"/>
  <c r="U130" i="30"/>
  <c r="AH121" i="30"/>
  <c r="AK121" i="30"/>
  <c r="O106" i="30"/>
  <c r="R106" i="30"/>
  <c r="AT98" i="30"/>
  <c r="AW98" i="30"/>
  <c r="AW90" i="30"/>
  <c r="AT90" i="30"/>
  <c r="R44" i="30"/>
  <c r="O44" i="30"/>
  <c r="AW52" i="30"/>
  <c r="AT52" i="30"/>
  <c r="AG75" i="30"/>
  <c r="T76" i="30"/>
  <c r="AM76" i="30"/>
  <c r="Z76" i="30"/>
  <c r="AS76" i="30"/>
  <c r="N76" i="30"/>
  <c r="M76" i="30"/>
  <c r="D76" i="30" s="1"/>
  <c r="G1522" i="30"/>
  <c r="G1465" i="30"/>
  <c r="AA848" i="30"/>
  <c r="AD848" i="30"/>
  <c r="AA800" i="30"/>
  <c r="AD800" i="30"/>
  <c r="AW898" i="30"/>
  <c r="AT898" i="30"/>
  <c r="AD654" i="30"/>
  <c r="AA654" i="30"/>
  <c r="AQ606" i="30"/>
  <c r="AN606" i="30"/>
  <c r="R533" i="30"/>
  <c r="O533" i="30"/>
  <c r="AT485" i="30"/>
  <c r="AW485" i="30"/>
  <c r="AA429" i="30"/>
  <c r="AD429" i="30"/>
  <c r="AQ381" i="30"/>
  <c r="AN381" i="30"/>
  <c r="AQ552" i="30"/>
  <c r="AN552" i="30"/>
  <c r="T246" i="30"/>
  <c r="AH189" i="30"/>
  <c r="AK189" i="30"/>
  <c r="AQ1025" i="30"/>
  <c r="AN1025" i="30"/>
  <c r="X1017" i="30"/>
  <c r="U1017" i="30"/>
  <c r="D1009" i="30"/>
  <c r="R1001" i="30"/>
  <c r="O1001" i="30"/>
  <c r="AT993" i="30"/>
  <c r="AW993" i="30"/>
  <c r="AA985" i="30"/>
  <c r="AD985" i="30"/>
  <c r="AQ977" i="30"/>
  <c r="AN977" i="30"/>
  <c r="X951" i="30"/>
  <c r="U951" i="30"/>
  <c r="R883" i="30"/>
  <c r="O883" i="30"/>
  <c r="AW875" i="30"/>
  <c r="AT875" i="30"/>
  <c r="AA867" i="30"/>
  <c r="AD867" i="30"/>
  <c r="AN859" i="30"/>
  <c r="AQ859" i="30"/>
  <c r="AN843" i="30"/>
  <c r="AQ843" i="30"/>
  <c r="X835" i="30"/>
  <c r="U835" i="30"/>
  <c r="AK818" i="30"/>
  <c r="AH818" i="30"/>
  <c r="AH802" i="30"/>
  <c r="AK802" i="30"/>
  <c r="D942" i="30"/>
  <c r="AT954" i="30"/>
  <c r="AW954" i="30"/>
  <c r="AW908" i="30"/>
  <c r="AT908" i="30"/>
  <c r="AA949" i="30"/>
  <c r="AD949" i="30"/>
  <c r="O909" i="30"/>
  <c r="R909" i="30"/>
  <c r="R748" i="30"/>
  <c r="O748" i="30"/>
  <c r="AW740" i="30"/>
  <c r="AT740" i="30"/>
  <c r="AA732" i="30"/>
  <c r="AD732" i="30"/>
  <c r="AN724" i="30"/>
  <c r="AQ724" i="30"/>
  <c r="X716" i="30"/>
  <c r="U716" i="30"/>
  <c r="T700" i="30"/>
  <c r="AM700" i="30"/>
  <c r="Z700" i="30"/>
  <c r="AS700" i="30"/>
  <c r="N700" i="30"/>
  <c r="M700" i="30"/>
  <c r="D700" i="30" s="1"/>
  <c r="AG699" i="30"/>
  <c r="AK683" i="30"/>
  <c r="AH683" i="30"/>
  <c r="AH675" i="30"/>
  <c r="AK675" i="30"/>
  <c r="AA923" i="30"/>
  <c r="AD923" i="30"/>
  <c r="AK938" i="30"/>
  <c r="AH938" i="30"/>
  <c r="AH672" i="30"/>
  <c r="AK672" i="30"/>
  <c r="R657" i="30"/>
  <c r="O657" i="30"/>
  <c r="AW641" i="30"/>
  <c r="AT641" i="30"/>
  <c r="AD633" i="30"/>
  <c r="AA633" i="30"/>
  <c r="AQ625" i="30"/>
  <c r="AN625" i="30"/>
  <c r="U617" i="30"/>
  <c r="X617" i="30"/>
  <c r="AH608" i="30"/>
  <c r="AK608" i="30"/>
  <c r="R593" i="30"/>
  <c r="O593" i="30"/>
  <c r="AW577" i="30"/>
  <c r="AT577" i="30"/>
  <c r="AD569" i="30"/>
  <c r="AA569" i="30"/>
  <c r="AQ561" i="30"/>
  <c r="AN561" i="30"/>
  <c r="R536" i="30"/>
  <c r="O536" i="30"/>
  <c r="AT528" i="30"/>
  <c r="AW528" i="30"/>
  <c r="AA520" i="30"/>
  <c r="AD520" i="30"/>
  <c r="X496" i="30"/>
  <c r="U496" i="30"/>
  <c r="AK487" i="30"/>
  <c r="AH487" i="30"/>
  <c r="R472" i="30"/>
  <c r="O472" i="30"/>
  <c r="AT464" i="30"/>
  <c r="AW464" i="30"/>
  <c r="AA456" i="30"/>
  <c r="AD456" i="30"/>
  <c r="X432" i="30"/>
  <c r="U432" i="30"/>
  <c r="AK423" i="30"/>
  <c r="R408" i="30"/>
  <c r="O408" i="30"/>
  <c r="AT400" i="30"/>
  <c r="AW400" i="30"/>
  <c r="AA392" i="30"/>
  <c r="AD392" i="30"/>
  <c r="X368" i="30"/>
  <c r="U368" i="30"/>
  <c r="AK359" i="30"/>
  <c r="AH359" i="30"/>
  <c r="R344" i="30"/>
  <c r="O344" i="30"/>
  <c r="AT336" i="30"/>
  <c r="AW336" i="30"/>
  <c r="AA328" i="30"/>
  <c r="AD328" i="30"/>
  <c r="X304" i="30"/>
  <c r="U304" i="30"/>
  <c r="R296" i="30"/>
  <c r="O296" i="30"/>
  <c r="AQ547" i="30"/>
  <c r="AN547" i="30"/>
  <c r="U553" i="30"/>
  <c r="X553" i="30"/>
  <c r="O289" i="30"/>
  <c r="R289" i="30"/>
  <c r="AT281" i="30"/>
  <c r="AW281" i="30"/>
  <c r="AD273" i="30"/>
  <c r="AA273" i="30"/>
  <c r="AQ257" i="30"/>
  <c r="AN257" i="30"/>
  <c r="X249" i="30"/>
  <c r="U249" i="30"/>
  <c r="AH240" i="30"/>
  <c r="AK240" i="30"/>
  <c r="O225" i="30"/>
  <c r="R225" i="30"/>
  <c r="AT217" i="30"/>
  <c r="AW217" i="30"/>
  <c r="AD209" i="30"/>
  <c r="AA209" i="30"/>
  <c r="AQ193" i="30"/>
  <c r="AN193" i="30"/>
  <c r="X185" i="30"/>
  <c r="U185" i="30"/>
  <c r="AH176" i="30"/>
  <c r="AK176" i="30"/>
  <c r="O161" i="30"/>
  <c r="R161" i="30"/>
  <c r="AT153" i="30"/>
  <c r="AW153" i="30"/>
  <c r="AD145" i="30"/>
  <c r="AA145" i="30"/>
  <c r="AQ129" i="30"/>
  <c r="AN129" i="30"/>
  <c r="X121" i="30"/>
  <c r="U121" i="30"/>
  <c r="AH112" i="30"/>
  <c r="AK112" i="30"/>
  <c r="AK36" i="30"/>
  <c r="AH36" i="30"/>
  <c r="AN45" i="30"/>
  <c r="AQ45" i="30"/>
  <c r="D53" i="30"/>
  <c r="AG84" i="30"/>
  <c r="T85" i="30"/>
  <c r="AM85" i="30"/>
  <c r="Z85" i="30"/>
  <c r="AS85" i="30"/>
  <c r="M85" i="30"/>
  <c r="D85" i="30" s="1"/>
  <c r="N85" i="30"/>
  <c r="G1599" i="30"/>
  <c r="X982" i="30"/>
  <c r="U982" i="30"/>
  <c r="AA918" i="30"/>
  <c r="AD918" i="30"/>
  <c r="R689" i="30"/>
  <c r="O689" i="30"/>
  <c r="U590" i="30"/>
  <c r="X590" i="30"/>
  <c r="AT445" i="30"/>
  <c r="AW445" i="30"/>
  <c r="Z309" i="30"/>
  <c r="O1024" i="30"/>
  <c r="R1024" i="30"/>
  <c r="AT1016" i="30"/>
  <c r="AW1016" i="30"/>
  <c r="X916" i="30"/>
  <c r="U916" i="30"/>
  <c r="AK946" i="30"/>
  <c r="AH946" i="30"/>
  <c r="AW890" i="30"/>
  <c r="AT890" i="30"/>
  <c r="AA882" i="30"/>
  <c r="AD882" i="30"/>
  <c r="AN874" i="30"/>
  <c r="AQ874" i="30"/>
  <c r="X866" i="30"/>
  <c r="U866" i="30"/>
  <c r="X850" i="30"/>
  <c r="U850" i="30"/>
  <c r="AK833" i="30"/>
  <c r="AH833" i="30"/>
  <c r="R818" i="30"/>
  <c r="O818" i="30"/>
  <c r="AW810" i="30"/>
  <c r="AT810" i="30"/>
  <c r="R802" i="30"/>
  <c r="O802" i="30"/>
  <c r="R794" i="30"/>
  <c r="O794" i="30"/>
  <c r="AW934" i="30"/>
  <c r="AT934" i="30"/>
  <c r="AQ906" i="30"/>
  <c r="AN906" i="30"/>
  <c r="AQ945" i="30"/>
  <c r="AN945" i="30"/>
  <c r="X922" i="30"/>
  <c r="U922" i="30"/>
  <c r="AQ783" i="30"/>
  <c r="AN783" i="30"/>
  <c r="AW771" i="30"/>
  <c r="AT771" i="30"/>
  <c r="AN755" i="30"/>
  <c r="AQ755" i="30"/>
  <c r="X747" i="30"/>
  <c r="U747" i="30"/>
  <c r="X731" i="30"/>
  <c r="U731" i="30"/>
  <c r="AK714" i="30"/>
  <c r="AH714" i="30"/>
  <c r="N699" i="30"/>
  <c r="AW691" i="30"/>
  <c r="AT691" i="30"/>
  <c r="AA683" i="30"/>
  <c r="AD683" i="30"/>
  <c r="AT964" i="30"/>
  <c r="AW964" i="30"/>
  <c r="AT911" i="30"/>
  <c r="AW911" i="30"/>
  <c r="AW672" i="30"/>
  <c r="AT672" i="30"/>
  <c r="Z664" i="30"/>
  <c r="AQ656" i="30"/>
  <c r="AN656" i="30"/>
  <c r="U648" i="30"/>
  <c r="X648" i="30"/>
  <c r="AH639" i="30"/>
  <c r="AK639" i="30"/>
  <c r="R624" i="30"/>
  <c r="O624" i="30"/>
  <c r="AW608" i="30"/>
  <c r="AT608" i="30"/>
  <c r="AD600" i="30"/>
  <c r="AA600" i="30"/>
  <c r="AQ592" i="30"/>
  <c r="AN592" i="30"/>
  <c r="U584" i="30"/>
  <c r="X584" i="30"/>
  <c r="AH575" i="30"/>
  <c r="AK575" i="30"/>
  <c r="R560" i="30"/>
  <c r="O560" i="30"/>
  <c r="AM527" i="30"/>
  <c r="Z527" i="30"/>
  <c r="AS527" i="30"/>
  <c r="N527" i="30"/>
  <c r="M527" i="30"/>
  <c r="D527" i="30" s="1"/>
  <c r="AG526" i="30"/>
  <c r="T527" i="30"/>
  <c r="AQ511" i="30"/>
  <c r="AN511" i="30"/>
  <c r="AM495" i="30"/>
  <c r="Z495" i="30"/>
  <c r="AS495" i="30"/>
  <c r="N495" i="30"/>
  <c r="M495" i="30"/>
  <c r="D495" i="30" s="1"/>
  <c r="AG494" i="30"/>
  <c r="T495" i="30"/>
  <c r="AQ479" i="30"/>
  <c r="AN479" i="30"/>
  <c r="AM463" i="30"/>
  <c r="Z463" i="30"/>
  <c r="AS463" i="30"/>
  <c r="N463" i="30"/>
  <c r="M463" i="30"/>
  <c r="D463" i="30" s="1"/>
  <c r="AG462" i="30"/>
  <c r="T463" i="30"/>
  <c r="AQ447" i="30"/>
  <c r="AN447" i="30"/>
  <c r="AM431" i="30"/>
  <c r="Z431" i="30"/>
  <c r="AS431" i="30"/>
  <c r="N431" i="30"/>
  <c r="M431" i="30"/>
  <c r="D431" i="30" s="1"/>
  <c r="AG430" i="30"/>
  <c r="T431" i="30"/>
  <c r="AQ415" i="30"/>
  <c r="AN415" i="30"/>
  <c r="AM399" i="30"/>
  <c r="Z399" i="30"/>
  <c r="AS399" i="30"/>
  <c r="N399" i="30"/>
  <c r="M399" i="30"/>
  <c r="D399" i="30" s="1"/>
  <c r="AG398" i="30"/>
  <c r="T399" i="30"/>
  <c r="X383" i="30"/>
  <c r="U383" i="30"/>
  <c r="X351" i="30"/>
  <c r="U351" i="30"/>
  <c r="X319" i="30"/>
  <c r="U319" i="30"/>
  <c r="X295" i="30"/>
  <c r="U295" i="30"/>
  <c r="AG539" i="30"/>
  <c r="AD543" i="30"/>
  <c r="AA543" i="30"/>
  <c r="O288" i="30"/>
  <c r="R288" i="30"/>
  <c r="AT280" i="30"/>
  <c r="AW280" i="30"/>
  <c r="AD272" i="30"/>
  <c r="AA272" i="30"/>
  <c r="AQ256" i="30"/>
  <c r="AN256" i="30"/>
  <c r="X248" i="30"/>
  <c r="U248" i="30"/>
  <c r="AG239" i="30"/>
  <c r="O224" i="30"/>
  <c r="R224" i="30"/>
  <c r="AT216" i="30"/>
  <c r="AW216" i="30"/>
  <c r="AD208" i="30"/>
  <c r="AA208" i="30"/>
  <c r="AQ192" i="30"/>
  <c r="AN192" i="30"/>
  <c r="X184" i="30"/>
  <c r="U184" i="30"/>
  <c r="AG175" i="30"/>
  <c r="O160" i="30"/>
  <c r="R160" i="30"/>
  <c r="AT152" i="30"/>
  <c r="AW152" i="30"/>
  <c r="AD144" i="30"/>
  <c r="AA144" i="30"/>
  <c r="AQ128" i="30"/>
  <c r="AN128" i="30"/>
  <c r="X120" i="30"/>
  <c r="U120" i="30"/>
  <c r="AG111" i="30"/>
  <c r="D38" i="30"/>
  <c r="AD46" i="30"/>
  <c r="AA46" i="30"/>
  <c r="AN54" i="30"/>
  <c r="AQ54" i="30"/>
  <c r="G1384" i="30"/>
  <c r="G1305" i="30"/>
  <c r="G502" i="30"/>
  <c r="AA974" i="30"/>
  <c r="AD974" i="30"/>
  <c r="X864" i="30"/>
  <c r="U864" i="30"/>
  <c r="M769" i="30"/>
  <c r="D769" i="30" s="1"/>
  <c r="R721" i="30"/>
  <c r="O721" i="30"/>
  <c r="AH779" i="30"/>
  <c r="AK779" i="30"/>
  <c r="AG645" i="30"/>
  <c r="AQ509" i="30"/>
  <c r="AN509" i="30"/>
  <c r="AK348" i="30"/>
  <c r="AH348" i="30"/>
  <c r="AH285" i="30"/>
  <c r="AK285" i="30"/>
  <c r="N182" i="30"/>
  <c r="AK47" i="30"/>
  <c r="AH47" i="30"/>
  <c r="G64" i="30"/>
  <c r="X1015" i="30"/>
  <c r="U1015" i="30"/>
  <c r="AK974" i="30"/>
  <c r="AH974" i="30"/>
  <c r="AN896" i="30"/>
  <c r="AQ896" i="30"/>
  <c r="AK940" i="30"/>
  <c r="AH940" i="30"/>
  <c r="AA889" i="30"/>
  <c r="AD889" i="30"/>
  <c r="AN881" i="30"/>
  <c r="AQ881" i="30"/>
  <c r="AN865" i="30"/>
  <c r="AQ865" i="30"/>
  <c r="T841" i="30"/>
  <c r="AM841" i="30"/>
  <c r="Z841" i="30"/>
  <c r="AS841" i="30"/>
  <c r="N841" i="30"/>
  <c r="M841" i="30"/>
  <c r="D841" i="30" s="1"/>
  <c r="AG840" i="30"/>
  <c r="AK824" i="30"/>
  <c r="AH824" i="30"/>
  <c r="X801" i="30"/>
  <c r="U801" i="30"/>
  <c r="AD793" i="30"/>
  <c r="AA793" i="30"/>
  <c r="AK925" i="30"/>
  <c r="AH925" i="30"/>
  <c r="AH899" i="30"/>
  <c r="AK899" i="30"/>
  <c r="O937" i="30"/>
  <c r="R937" i="30"/>
  <c r="AW914" i="30"/>
  <c r="AT914" i="30"/>
  <c r="R754" i="30"/>
  <c r="O754" i="30"/>
  <c r="AW746" i="30"/>
  <c r="AT746" i="30"/>
  <c r="AA722" i="30"/>
  <c r="AD722" i="30"/>
  <c r="AN714" i="30"/>
  <c r="AQ714" i="30"/>
  <c r="X706" i="30"/>
  <c r="U706" i="30"/>
  <c r="AK689" i="30"/>
  <c r="AH689" i="30"/>
  <c r="X897" i="30"/>
  <c r="U897" i="30"/>
  <c r="AT782" i="30"/>
  <c r="AW782" i="30"/>
  <c r="AQ784" i="30"/>
  <c r="AN784" i="30"/>
  <c r="N663" i="30"/>
  <c r="AW647" i="30"/>
  <c r="AT647" i="30"/>
  <c r="AD639" i="30"/>
  <c r="AA639" i="30"/>
  <c r="AQ631" i="30"/>
  <c r="AN631" i="30"/>
  <c r="U623" i="30"/>
  <c r="X623" i="30"/>
  <c r="AH614" i="30"/>
  <c r="AK614" i="30"/>
  <c r="R599" i="30"/>
  <c r="O599" i="30"/>
  <c r="AW583" i="30"/>
  <c r="AT583" i="30"/>
  <c r="AD575" i="30"/>
  <c r="AA575" i="30"/>
  <c r="AQ567" i="30"/>
  <c r="AN567" i="30"/>
  <c r="U559" i="30"/>
  <c r="X559" i="30"/>
  <c r="N526" i="30"/>
  <c r="AT518" i="30"/>
  <c r="AW518" i="30"/>
  <c r="AA510" i="30"/>
  <c r="AD510" i="30"/>
  <c r="AQ486" i="30"/>
  <c r="AN486" i="30"/>
  <c r="AM470" i="30"/>
  <c r="Z470" i="30"/>
  <c r="AS470" i="30"/>
  <c r="N470" i="30"/>
  <c r="M470" i="30"/>
  <c r="D470" i="30" s="1"/>
  <c r="AG469" i="30"/>
  <c r="T470" i="30"/>
  <c r="X454" i="30"/>
  <c r="U454" i="30"/>
  <c r="AK445" i="30"/>
  <c r="AH445" i="30"/>
  <c r="AK429" i="30"/>
  <c r="AH429" i="30"/>
  <c r="N414" i="30"/>
  <c r="N398" i="30"/>
  <c r="AT390" i="30"/>
  <c r="AW390" i="30"/>
  <c r="AA382" i="30"/>
  <c r="AD382" i="30"/>
  <c r="AQ358" i="30"/>
  <c r="AN358" i="30"/>
  <c r="AM342" i="30"/>
  <c r="Z342" i="30"/>
  <c r="AS342" i="30"/>
  <c r="N342" i="30"/>
  <c r="M342" i="30"/>
  <c r="D342" i="30" s="1"/>
  <c r="AG341" i="30"/>
  <c r="T342" i="30"/>
  <c r="X326" i="30"/>
  <c r="U326" i="30"/>
  <c r="AK317" i="30"/>
  <c r="AH317" i="30"/>
  <c r="AK301" i="30"/>
  <c r="AH301" i="30"/>
  <c r="AK293" i="30"/>
  <c r="AH293" i="30"/>
  <c r="AH555" i="30"/>
  <c r="AK555" i="30"/>
  <c r="AT287" i="30"/>
  <c r="AW287" i="30"/>
  <c r="AD279" i="30"/>
  <c r="AA279" i="30"/>
  <c r="AM263" i="30"/>
  <c r="T255" i="30"/>
  <c r="M239" i="30"/>
  <c r="D239" i="30" s="1"/>
  <c r="O231" i="30"/>
  <c r="R231" i="30"/>
  <c r="AS223" i="30"/>
  <c r="Z215" i="30"/>
  <c r="AM199" i="30"/>
  <c r="T191" i="30"/>
  <c r="M175" i="30"/>
  <c r="D175" i="30" s="1"/>
  <c r="AS159" i="30"/>
  <c r="Z151" i="30"/>
  <c r="AM135" i="30"/>
  <c r="T127" i="30"/>
  <c r="M111" i="30"/>
  <c r="D111" i="30" s="1"/>
  <c r="O103" i="30"/>
  <c r="R103" i="30"/>
  <c r="AN39" i="30"/>
  <c r="AQ39" i="30"/>
  <c r="AK46" i="30"/>
  <c r="AH46" i="30"/>
  <c r="G1995" i="30"/>
  <c r="G1688" i="30"/>
  <c r="G1654" i="30"/>
  <c r="X933" i="30"/>
  <c r="U933" i="30"/>
  <c r="N808" i="30"/>
  <c r="AA745" i="30"/>
  <c r="AD745" i="30"/>
  <c r="AN697" i="30"/>
  <c r="AQ697" i="30"/>
  <c r="R662" i="30"/>
  <c r="O662" i="30"/>
  <c r="AW558" i="30"/>
  <c r="AT558" i="30"/>
  <c r="AG492" i="30"/>
  <c r="R389" i="30"/>
  <c r="O389" i="30"/>
  <c r="AT325" i="30"/>
  <c r="AW325" i="30"/>
  <c r="AA293" i="30"/>
  <c r="AD293" i="30"/>
  <c r="AQ94" i="30"/>
  <c r="AN94" i="30"/>
  <c r="AK891" i="30"/>
  <c r="AH891" i="30"/>
  <c r="M878" i="30"/>
  <c r="D878" i="30" s="1"/>
  <c r="AK427" i="30"/>
  <c r="AH427" i="30"/>
  <c r="Z379" i="30"/>
  <c r="AH660" i="30"/>
  <c r="AK660" i="30"/>
  <c r="Z621" i="30"/>
  <c r="AH588" i="30"/>
  <c r="AK588" i="30"/>
  <c r="AK717" i="30"/>
  <c r="AH717" i="30"/>
  <c r="AK686" i="30"/>
  <c r="AH686" i="30"/>
  <c r="AK346" i="30"/>
  <c r="AH346" i="30"/>
  <c r="AK442" i="30"/>
  <c r="AH442" i="30"/>
  <c r="D653" i="30" l="1"/>
  <c r="D825" i="30"/>
  <c r="D656" i="30"/>
  <c r="D459" i="30"/>
  <c r="D515" i="30"/>
  <c r="D648" i="30"/>
  <c r="D699" i="30"/>
  <c r="D762" i="30"/>
  <c r="D672" i="30"/>
  <c r="D724" i="30"/>
  <c r="D361" i="30"/>
  <c r="D479" i="30"/>
  <c r="D560" i="30"/>
  <c r="D640" i="30"/>
  <c r="D311" i="30"/>
  <c r="R167" i="30"/>
  <c r="O223" i="30"/>
  <c r="AT879" i="30"/>
  <c r="U892" i="30"/>
  <c r="O167" i="30"/>
  <c r="AA799" i="30"/>
  <c r="AN967" i="30"/>
  <c r="AP967" i="30" s="1"/>
  <c r="AW879" i="30"/>
  <c r="X892" i="30"/>
  <c r="U879" i="30"/>
  <c r="X879" i="30"/>
  <c r="AK303" i="30"/>
  <c r="X661" i="30"/>
  <c r="U661" i="30"/>
  <c r="W661" i="30" s="1"/>
  <c r="AH423" i="30"/>
  <c r="AJ423" i="30" s="1"/>
  <c r="AH379" i="30"/>
  <c r="AJ2038" i="30"/>
  <c r="AI2038" i="30"/>
  <c r="AJ374" i="30"/>
  <c r="AI374" i="30"/>
  <c r="AJ346" i="30"/>
  <c r="AI346" i="30"/>
  <c r="AD621" i="30"/>
  <c r="AA621" i="30"/>
  <c r="AJ46" i="30"/>
  <c r="AI46" i="30"/>
  <c r="AQ135" i="30"/>
  <c r="AN135" i="30"/>
  <c r="AD215" i="30"/>
  <c r="AA215" i="30"/>
  <c r="R342" i="30"/>
  <c r="O342" i="30"/>
  <c r="W454" i="30"/>
  <c r="V454" i="30"/>
  <c r="AQ470" i="30"/>
  <c r="AN470" i="30"/>
  <c r="Q599" i="30"/>
  <c r="P599" i="30"/>
  <c r="AC639" i="30"/>
  <c r="AB639" i="30"/>
  <c r="AV782" i="30"/>
  <c r="AU782" i="30"/>
  <c r="AP714" i="30"/>
  <c r="AO714" i="30"/>
  <c r="AW841" i="30"/>
  <c r="AT841" i="30"/>
  <c r="W1015" i="30"/>
  <c r="V1015" i="30"/>
  <c r="AJ348" i="30"/>
  <c r="AI348" i="30"/>
  <c r="P160" i="30"/>
  <c r="Q160" i="30"/>
  <c r="W383" i="30"/>
  <c r="V383" i="30"/>
  <c r="AQ399" i="30"/>
  <c r="AN399" i="30"/>
  <c r="AA431" i="30"/>
  <c r="AD431" i="30"/>
  <c r="AT463" i="30"/>
  <c r="AW463" i="30"/>
  <c r="R495" i="30"/>
  <c r="O495" i="30"/>
  <c r="AJ575" i="30"/>
  <c r="AI575" i="30"/>
  <c r="AP874" i="30"/>
  <c r="AO874" i="30"/>
  <c r="P161" i="30"/>
  <c r="Q161" i="30"/>
  <c r="P289" i="30"/>
  <c r="Q289" i="30"/>
  <c r="AV464" i="30"/>
  <c r="AU464" i="30"/>
  <c r="AB520" i="30"/>
  <c r="AC520" i="30"/>
  <c r="W617" i="30"/>
  <c r="V617" i="30"/>
  <c r="AJ675" i="30"/>
  <c r="AI675" i="30"/>
  <c r="AN700" i="30"/>
  <c r="AQ700" i="30"/>
  <c r="AV740" i="30"/>
  <c r="AU740" i="30"/>
  <c r="AU908" i="30"/>
  <c r="AV908" i="30"/>
  <c r="AC867" i="30"/>
  <c r="AB867" i="30"/>
  <c r="W1017" i="30"/>
  <c r="V1017" i="30"/>
  <c r="AB800" i="30"/>
  <c r="AC800" i="30"/>
  <c r="AD76" i="30"/>
  <c r="AA76" i="30"/>
  <c r="AV90" i="30"/>
  <c r="AU90" i="30"/>
  <c r="W130" i="30"/>
  <c r="V130" i="30"/>
  <c r="AC218" i="30"/>
  <c r="AB218" i="30"/>
  <c r="W258" i="30"/>
  <c r="V258" i="30"/>
  <c r="W361" i="30"/>
  <c r="V361" i="30"/>
  <c r="W473" i="30"/>
  <c r="V473" i="30"/>
  <c r="AC578" i="30"/>
  <c r="AB578" i="30"/>
  <c r="Q666" i="30"/>
  <c r="P666" i="30"/>
  <c r="AP820" i="30"/>
  <c r="AO820" i="30"/>
  <c r="AV978" i="30"/>
  <c r="AU978" i="30"/>
  <c r="P1022" i="30"/>
  <c r="Q1022" i="30"/>
  <c r="AZ2029" i="30"/>
  <c r="D2029" i="30"/>
  <c r="AY2029" i="30" s="1"/>
  <c r="AT2018" i="30"/>
  <c r="AW2018" i="30"/>
  <c r="AH2037" i="30"/>
  <c r="AK2037" i="30"/>
  <c r="AD2002" i="30"/>
  <c r="AA2002" i="30"/>
  <c r="AD1989" i="30"/>
  <c r="AA1989" i="30"/>
  <c r="AZ1999" i="30"/>
  <c r="D1999" i="30"/>
  <c r="AY1999" i="30" s="1"/>
  <c r="AA1987" i="30"/>
  <c r="AD1987" i="30"/>
  <c r="AD1961" i="30"/>
  <c r="AA1961" i="30"/>
  <c r="D1952" i="30"/>
  <c r="AY1952" i="30" s="1"/>
  <c r="AZ1952" i="30"/>
  <c r="AN1967" i="30"/>
  <c r="AQ1967" i="30"/>
  <c r="AD1941" i="30"/>
  <c r="AA1941" i="30"/>
  <c r="U1940" i="30"/>
  <c r="X1940" i="30"/>
  <c r="AT1931" i="30"/>
  <c r="AW1931" i="30"/>
  <c r="U1909" i="30"/>
  <c r="X1909" i="30"/>
  <c r="AK1906" i="30"/>
  <c r="AH1906" i="30"/>
  <c r="AK1902" i="30"/>
  <c r="AH1902" i="30"/>
  <c r="AQ1911" i="30"/>
  <c r="AN1911" i="30"/>
  <c r="AK1862" i="30"/>
  <c r="AH1862" i="30"/>
  <c r="X1865" i="30"/>
  <c r="U1865" i="30"/>
  <c r="AT1856" i="30"/>
  <c r="AW1856" i="30"/>
  <c r="AT1899" i="30"/>
  <c r="AW1899" i="30"/>
  <c r="AQ1841" i="30"/>
  <c r="AN1841" i="30"/>
  <c r="AQ1828" i="30"/>
  <c r="AN1828" i="30"/>
  <c r="AW1805" i="30"/>
  <c r="AT1805" i="30"/>
  <c r="AA1773" i="30"/>
  <c r="AD1773" i="30"/>
  <c r="AH1807" i="30"/>
  <c r="AK1807" i="30"/>
  <c r="U1776" i="30"/>
  <c r="X1776" i="30"/>
  <c r="AW1811" i="30"/>
  <c r="AT1811" i="30"/>
  <c r="AD1775" i="30"/>
  <c r="AA1775" i="30"/>
  <c r="AD1759" i="30"/>
  <c r="AA1759" i="30"/>
  <c r="X1774" i="30"/>
  <c r="U1774" i="30"/>
  <c r="AZ1770" i="30"/>
  <c r="D1770" i="30"/>
  <c r="AY1770" i="30" s="1"/>
  <c r="AN1713" i="30"/>
  <c r="AQ1713" i="30"/>
  <c r="AT1748" i="30"/>
  <c r="AW1748" i="30"/>
  <c r="AZ1708" i="30"/>
  <c r="D1708" i="30"/>
  <c r="AY1708" i="30" s="1"/>
  <c r="AD1695" i="30"/>
  <c r="AA1695" i="30"/>
  <c r="AK1673" i="30"/>
  <c r="AH1673" i="30"/>
  <c r="X1726" i="30"/>
  <c r="U1726" i="30"/>
  <c r="AD1665" i="30"/>
  <c r="AA1665" i="30"/>
  <c r="AZ1702" i="30"/>
  <c r="D1702" i="30"/>
  <c r="AY1702" i="30" s="1"/>
  <c r="AZ1672" i="30"/>
  <c r="D1672" i="30"/>
  <c r="AY1672" i="30" s="1"/>
  <c r="AA1710" i="30"/>
  <c r="AD1710" i="30"/>
  <c r="D1637" i="30"/>
  <c r="AY1637" i="30" s="1"/>
  <c r="AZ1637" i="30"/>
  <c r="AK1604" i="30"/>
  <c r="AH1604" i="30"/>
  <c r="R1628" i="30"/>
  <c r="O1628" i="30"/>
  <c r="AD1596" i="30"/>
  <c r="AA1596" i="30"/>
  <c r="U1623" i="30"/>
  <c r="X1623" i="30"/>
  <c r="AZ1591" i="30"/>
  <c r="D1591" i="30"/>
  <c r="AY1591" i="30" s="1"/>
  <c r="AD1610" i="30"/>
  <c r="AA1610" i="30"/>
  <c r="AZ1552" i="30"/>
  <c r="D1552" i="30"/>
  <c r="AY1552" i="30" s="1"/>
  <c r="AZ1571" i="30"/>
  <c r="D1571" i="30"/>
  <c r="AY1571" i="30" s="1"/>
  <c r="AZ1539" i="30"/>
  <c r="D1539" i="30"/>
  <c r="AY1539" i="30" s="1"/>
  <c r="AH1565" i="30"/>
  <c r="AK1565" i="30"/>
  <c r="O1573" i="30"/>
  <c r="R1573" i="30"/>
  <c r="AT1541" i="30"/>
  <c r="AW1541" i="30"/>
  <c r="X1512" i="30"/>
  <c r="U1512" i="30"/>
  <c r="R1507" i="30"/>
  <c r="O1507" i="30"/>
  <c r="AQ1514" i="30"/>
  <c r="AN1514" i="30"/>
  <c r="AW1482" i="30"/>
  <c r="AT1482" i="30"/>
  <c r="R1450" i="30"/>
  <c r="O1450" i="30"/>
  <c r="AN1473" i="30"/>
  <c r="AQ1473" i="30"/>
  <c r="AH1440" i="30"/>
  <c r="AK1440" i="30"/>
  <c r="U1491" i="30"/>
  <c r="X1491" i="30"/>
  <c r="O1497" i="30"/>
  <c r="R1497" i="30"/>
  <c r="AK1474" i="30"/>
  <c r="AH1474" i="30"/>
  <c r="AK1442" i="30"/>
  <c r="AH1442" i="30"/>
  <c r="R1415" i="30"/>
  <c r="O1415" i="30"/>
  <c r="AT1383" i="30"/>
  <c r="AW1383" i="30"/>
  <c r="AH1401" i="30"/>
  <c r="AK1401" i="30"/>
  <c r="X1370" i="30"/>
  <c r="U1370" i="30"/>
  <c r="AW1381" i="30"/>
  <c r="AT1381" i="30"/>
  <c r="AK1411" i="30"/>
  <c r="AH1411" i="30"/>
  <c r="X1380" i="30"/>
  <c r="U1380" i="30"/>
  <c r="R1360" i="30"/>
  <c r="O1360" i="30"/>
  <c r="AT1328" i="30"/>
  <c r="AW1328" i="30"/>
  <c r="AA1296" i="30"/>
  <c r="AD1296" i="30"/>
  <c r="AA1521" i="30"/>
  <c r="AD1521" i="30"/>
  <c r="AZ1307" i="30"/>
  <c r="D1307" i="30"/>
  <c r="AY1307" i="30" s="1"/>
  <c r="R1275" i="30"/>
  <c r="O1275" i="30"/>
  <c r="AQ1354" i="30"/>
  <c r="AN1354" i="30"/>
  <c r="AH1321" i="30"/>
  <c r="AK1321" i="30"/>
  <c r="U1290" i="30"/>
  <c r="X1290" i="30"/>
  <c r="U1258" i="30"/>
  <c r="X1258" i="30"/>
  <c r="AD1345" i="30"/>
  <c r="AA1345" i="30"/>
  <c r="AQ1281" i="30"/>
  <c r="AN1281" i="30"/>
  <c r="AD1249" i="30"/>
  <c r="AA1249" i="30"/>
  <c r="AW1230" i="30"/>
  <c r="AT1230" i="30"/>
  <c r="AA1198" i="30"/>
  <c r="AD1198" i="30"/>
  <c r="AN1166" i="30"/>
  <c r="AQ1166" i="30"/>
  <c r="AT1256" i="30"/>
  <c r="AW1256" i="30"/>
  <c r="AZ1217" i="30"/>
  <c r="D1217" i="30"/>
  <c r="AY1217" i="30" s="1"/>
  <c r="R1153" i="30"/>
  <c r="O1153" i="30"/>
  <c r="AQ1228" i="30"/>
  <c r="AN1228" i="30"/>
  <c r="AK1195" i="30"/>
  <c r="AH1195" i="30"/>
  <c r="X1164" i="30"/>
  <c r="U1164" i="30"/>
  <c r="O1239" i="30"/>
  <c r="R1239" i="30"/>
  <c r="AA1117" i="30"/>
  <c r="AD1117" i="30"/>
  <c r="AQ1085" i="30"/>
  <c r="AN1085" i="30"/>
  <c r="AN1139" i="30"/>
  <c r="AQ1139" i="30"/>
  <c r="R1120" i="30"/>
  <c r="O1120" i="30"/>
  <c r="AW1088" i="30"/>
  <c r="AT1088" i="30"/>
  <c r="AD1056" i="30"/>
  <c r="AA1056" i="30"/>
  <c r="O1147" i="30"/>
  <c r="R1147" i="30"/>
  <c r="AZ1127" i="30"/>
  <c r="D1127" i="30"/>
  <c r="AY1127" i="30" s="1"/>
  <c r="R1095" i="30"/>
  <c r="O1095" i="30"/>
  <c r="AQ1203" i="30"/>
  <c r="AN1203" i="30"/>
  <c r="AK1129" i="30"/>
  <c r="AH1129" i="30"/>
  <c r="X1098" i="30"/>
  <c r="U1098" i="30"/>
  <c r="AZ1066" i="30"/>
  <c r="D1066" i="30"/>
  <c r="AY1066" i="30" s="1"/>
  <c r="O1227" i="30"/>
  <c r="R1227" i="30"/>
  <c r="AN67" i="30"/>
  <c r="AQ67" i="30"/>
  <c r="P179" i="30"/>
  <c r="Q179" i="30"/>
  <c r="AJ377" i="30"/>
  <c r="AI377" i="30"/>
  <c r="AP466" i="30"/>
  <c r="AO466" i="30"/>
  <c r="AJ505" i="30"/>
  <c r="AI505" i="30"/>
  <c r="AV595" i="30"/>
  <c r="AU595" i="30"/>
  <c r="AP643" i="30"/>
  <c r="AO643" i="30"/>
  <c r="AP779" i="30"/>
  <c r="AO779" i="30"/>
  <c r="AJ701" i="30"/>
  <c r="AI701" i="30"/>
  <c r="Q758" i="30"/>
  <c r="P758" i="30"/>
  <c r="Q821" i="30"/>
  <c r="P821" i="30"/>
  <c r="AA853" i="30"/>
  <c r="AD853" i="30"/>
  <c r="AC885" i="30"/>
  <c r="AB885" i="30"/>
  <c r="AJ117" i="30"/>
  <c r="AI117" i="30"/>
  <c r="AB357" i="30"/>
  <c r="AC357" i="30"/>
  <c r="AW58" i="30"/>
  <c r="AT58" i="30"/>
  <c r="V34" i="30"/>
  <c r="W34" i="30"/>
  <c r="AP268" i="30"/>
  <c r="AO268" i="30"/>
  <c r="X323" i="30"/>
  <c r="U323" i="30"/>
  <c r="AV467" i="30"/>
  <c r="AU467" i="30"/>
  <c r="AJ587" i="30"/>
  <c r="AI587" i="30"/>
  <c r="AP695" i="30"/>
  <c r="AO695" i="30"/>
  <c r="AC903" i="30"/>
  <c r="AB903" i="30"/>
  <c r="AC966" i="30"/>
  <c r="AB966" i="30"/>
  <c r="AC870" i="30"/>
  <c r="AB870" i="30"/>
  <c r="Q761" i="30"/>
  <c r="P761" i="30"/>
  <c r="R57" i="30"/>
  <c r="O57" i="30"/>
  <c r="W41" i="30"/>
  <c r="V41" i="30"/>
  <c r="AJ124" i="30"/>
  <c r="AI124" i="30"/>
  <c r="P173" i="30"/>
  <c r="Q173" i="30"/>
  <c r="AJ315" i="30"/>
  <c r="AI315" i="30"/>
  <c r="AB532" i="30"/>
  <c r="AC532" i="30"/>
  <c r="AC744" i="30"/>
  <c r="AB744" i="30"/>
  <c r="AC965" i="30"/>
  <c r="AB965" i="30"/>
  <c r="AV981" i="30"/>
  <c r="AU981" i="30"/>
  <c r="AP790" i="30"/>
  <c r="AO790" i="30"/>
  <c r="W517" i="30"/>
  <c r="V517" i="30"/>
  <c r="U65" i="30"/>
  <c r="X65" i="30"/>
  <c r="AB292" i="30"/>
  <c r="AC292" i="30"/>
  <c r="AJ370" i="30"/>
  <c r="AI370" i="30"/>
  <c r="R549" i="30"/>
  <c r="O549" i="30"/>
  <c r="AJ652" i="30"/>
  <c r="AI652" i="30"/>
  <c r="Q325" i="30"/>
  <c r="P325" i="30"/>
  <c r="AC697" i="30"/>
  <c r="AB697" i="30"/>
  <c r="AQ127" i="30"/>
  <c r="AN127" i="30"/>
  <c r="AD207" i="30"/>
  <c r="AA207" i="30"/>
  <c r="AC271" i="30"/>
  <c r="AB271" i="30"/>
  <c r="AV510" i="30"/>
  <c r="AU510" i="30"/>
  <c r="Q591" i="30"/>
  <c r="P591" i="30"/>
  <c r="AC631" i="30"/>
  <c r="AB631" i="30"/>
  <c r="W698" i="30"/>
  <c r="V698" i="30"/>
  <c r="Q746" i="30"/>
  <c r="P746" i="30"/>
  <c r="AV801" i="30"/>
  <c r="AU801" i="30"/>
  <c r="AP857" i="30"/>
  <c r="AO857" i="30"/>
  <c r="AP461" i="30"/>
  <c r="AO461" i="30"/>
  <c r="AV974" i="30"/>
  <c r="AU974" i="30"/>
  <c r="AH103" i="30"/>
  <c r="AK103" i="30"/>
  <c r="AV144" i="30"/>
  <c r="AU144" i="30"/>
  <c r="AC200" i="30"/>
  <c r="AB200" i="30"/>
  <c r="P280" i="30"/>
  <c r="Q280" i="30"/>
  <c r="X327" i="30"/>
  <c r="U327" i="30"/>
  <c r="W375" i="30"/>
  <c r="V375" i="30"/>
  <c r="W576" i="30"/>
  <c r="V576" i="30"/>
  <c r="Q691" i="30"/>
  <c r="P691" i="30"/>
  <c r="AC783" i="30"/>
  <c r="AB783" i="30"/>
  <c r="AI793" i="30"/>
  <c r="AJ793" i="30"/>
  <c r="AP850" i="30"/>
  <c r="AO850" i="30"/>
  <c r="AJ104" i="30"/>
  <c r="AI104" i="30"/>
  <c r="AV145" i="30"/>
  <c r="AU145" i="30"/>
  <c r="AJ232" i="30"/>
  <c r="AI232" i="30"/>
  <c r="AV273" i="30"/>
  <c r="AU273" i="30"/>
  <c r="AV392" i="30"/>
  <c r="AU392" i="30"/>
  <c r="AV520" i="30"/>
  <c r="AU520" i="30"/>
  <c r="W708" i="30"/>
  <c r="V708" i="30"/>
  <c r="Q740" i="30"/>
  <c r="P740" i="30"/>
  <c r="W803" i="30"/>
  <c r="V803" i="30"/>
  <c r="AJ890" i="30"/>
  <c r="AI890" i="30"/>
  <c r="Q993" i="30"/>
  <c r="P993" i="30"/>
  <c r="AJ149" i="30"/>
  <c r="AI149" i="30"/>
  <c r="Q485" i="30"/>
  <c r="P485" i="30"/>
  <c r="AV848" i="30"/>
  <c r="AU848" i="30"/>
  <c r="AD68" i="30"/>
  <c r="AA68" i="30"/>
  <c r="AP130" i="30"/>
  <c r="AO130" i="30"/>
  <c r="AP258" i="30"/>
  <c r="AO258" i="30"/>
  <c r="X353" i="30"/>
  <c r="U353" i="30"/>
  <c r="AP497" i="30"/>
  <c r="AO497" i="30"/>
  <c r="Q537" i="30"/>
  <c r="P537" i="30"/>
  <c r="Q594" i="30"/>
  <c r="P594" i="30"/>
  <c r="AC634" i="30"/>
  <c r="AB634" i="30"/>
  <c r="AJ955" i="30"/>
  <c r="AI955" i="30"/>
  <c r="W938" i="30"/>
  <c r="V938" i="30"/>
  <c r="AP812" i="30"/>
  <c r="AO812" i="30"/>
  <c r="AJ867" i="30"/>
  <c r="AI867" i="30"/>
  <c r="AJ993" i="30"/>
  <c r="AI993" i="30"/>
  <c r="AP477" i="30"/>
  <c r="AO477" i="30"/>
  <c r="AH2027" i="30"/>
  <c r="AK2027" i="30"/>
  <c r="AT2025" i="30"/>
  <c r="AW2025" i="30"/>
  <c r="U2014" i="30"/>
  <c r="X2014" i="30"/>
  <c r="D2015" i="30"/>
  <c r="AY2015" i="30" s="1"/>
  <c r="AZ2015" i="30"/>
  <c r="AN1998" i="30"/>
  <c r="AQ1998" i="30"/>
  <c r="AQ1985" i="30"/>
  <c r="AN1985" i="30"/>
  <c r="AA1991" i="30"/>
  <c r="AD1991" i="30"/>
  <c r="AW1966" i="30"/>
  <c r="AT1966" i="30"/>
  <c r="AK1956" i="30"/>
  <c r="AH1956" i="30"/>
  <c r="AQ1971" i="30"/>
  <c r="AN1971" i="30"/>
  <c r="AN1944" i="30"/>
  <c r="AQ1944" i="30"/>
  <c r="AN1937" i="30"/>
  <c r="AQ1937" i="30"/>
  <c r="AZ1936" i="30"/>
  <c r="D1936" i="30"/>
  <c r="AY1936" i="30" s="1"/>
  <c r="R1927" i="30"/>
  <c r="O1927" i="30"/>
  <c r="AD1900" i="30"/>
  <c r="AA1900" i="30"/>
  <c r="D1892" i="30"/>
  <c r="AY1892" i="30" s="1"/>
  <c r="AZ1892" i="30"/>
  <c r="AZ1891" i="30"/>
  <c r="D1891" i="30"/>
  <c r="AY1891" i="30" s="1"/>
  <c r="AZ1893" i="30"/>
  <c r="D1893" i="30"/>
  <c r="AY1893" i="30" s="1"/>
  <c r="R1859" i="30"/>
  <c r="O1859" i="30"/>
  <c r="AZ1861" i="30"/>
  <c r="D1861" i="30"/>
  <c r="AY1861" i="30" s="1"/>
  <c r="AT1852" i="30"/>
  <c r="AW1852" i="30"/>
  <c r="X1830" i="30"/>
  <c r="U1830" i="30"/>
  <c r="X1837" i="30"/>
  <c r="U1837" i="30"/>
  <c r="AQ1824" i="30"/>
  <c r="AN1824" i="30"/>
  <c r="AA1801" i="30"/>
  <c r="AD1801" i="30"/>
  <c r="AN1769" i="30"/>
  <c r="AQ1769" i="30"/>
  <c r="U1804" i="30"/>
  <c r="X1804" i="30"/>
  <c r="AZ1772" i="30"/>
  <c r="D1772" i="30"/>
  <c r="AY1772" i="30" s="1"/>
  <c r="AK1740" i="30"/>
  <c r="AH1740" i="30"/>
  <c r="R1760" i="30"/>
  <c r="O1760" i="30"/>
  <c r="AA1755" i="30"/>
  <c r="AD1755" i="30"/>
  <c r="X1762" i="30"/>
  <c r="U1762" i="30"/>
  <c r="AZ1746" i="30"/>
  <c r="D1746" i="30"/>
  <c r="AY1746" i="30" s="1"/>
  <c r="AK1708" i="30"/>
  <c r="AH1708" i="30"/>
  <c r="AZ1736" i="30"/>
  <c r="D1736" i="30"/>
  <c r="AY1736" i="30" s="1"/>
  <c r="AD1723" i="30"/>
  <c r="AA1723" i="30"/>
  <c r="AK1690" i="30"/>
  <c r="AH1690" i="30"/>
  <c r="AZ1670" i="30"/>
  <c r="D1670" i="30"/>
  <c r="AY1670" i="30" s="1"/>
  <c r="U1698" i="30"/>
  <c r="X1698" i="30"/>
  <c r="AN1661" i="30"/>
  <c r="AQ1661" i="30"/>
  <c r="AT1730" i="30"/>
  <c r="AW1730" i="30"/>
  <c r="R1668" i="30"/>
  <c r="O1668" i="30"/>
  <c r="AQ1667" i="30"/>
  <c r="AN1667" i="30"/>
  <c r="AK1632" i="30"/>
  <c r="AH1632" i="30"/>
  <c r="X1601" i="30"/>
  <c r="U1601" i="30"/>
  <c r="AD1624" i="30"/>
  <c r="AA1624" i="30"/>
  <c r="AN1592" i="30"/>
  <c r="AQ1592" i="30"/>
  <c r="AZ1619" i="30"/>
  <c r="D1619" i="30"/>
  <c r="AY1619" i="30" s="1"/>
  <c r="AD1638" i="30"/>
  <c r="AA1638" i="30"/>
  <c r="D1580" i="30"/>
  <c r="AY1580" i="30" s="1"/>
  <c r="AZ1580" i="30"/>
  <c r="R1548" i="30"/>
  <c r="O1548" i="30"/>
  <c r="R1567" i="30"/>
  <c r="O1567" i="30"/>
  <c r="AW1535" i="30"/>
  <c r="AT1535" i="30"/>
  <c r="U1562" i="30"/>
  <c r="X1562" i="30"/>
  <c r="AT1569" i="30"/>
  <c r="AW1569" i="30"/>
  <c r="AW1537" i="30"/>
  <c r="AT1537" i="30"/>
  <c r="AK1532" i="30"/>
  <c r="AH1532" i="30"/>
  <c r="AN1540" i="30"/>
  <c r="AQ1540" i="30"/>
  <c r="AK1509" i="30"/>
  <c r="AH1509" i="30"/>
  <c r="R1478" i="30"/>
  <c r="O1478" i="30"/>
  <c r="AT1446" i="30"/>
  <c r="AW1446" i="30"/>
  <c r="AH1468" i="30"/>
  <c r="AK1468" i="30"/>
  <c r="U1437" i="30"/>
  <c r="X1437" i="30"/>
  <c r="AW1452" i="30"/>
  <c r="AT1452" i="30"/>
  <c r="AN1495" i="30"/>
  <c r="AQ1495" i="30"/>
  <c r="X1471" i="30"/>
  <c r="U1471" i="30"/>
  <c r="X1439" i="30"/>
  <c r="U1439" i="30"/>
  <c r="AT1411" i="30"/>
  <c r="AW1411" i="30"/>
  <c r="AA1379" i="30"/>
  <c r="AD1379" i="30"/>
  <c r="U1398" i="30"/>
  <c r="X1398" i="30"/>
  <c r="AW1409" i="30"/>
  <c r="AT1409" i="30"/>
  <c r="AD1377" i="30"/>
  <c r="AA1377" i="30"/>
  <c r="X1408" i="30"/>
  <c r="U1408" i="30"/>
  <c r="AZ1376" i="30"/>
  <c r="D1376" i="30"/>
  <c r="AY1376" i="30" s="1"/>
  <c r="AT1356" i="30"/>
  <c r="AW1356" i="30"/>
  <c r="AA1324" i="30"/>
  <c r="AD1324" i="30"/>
  <c r="AQ1292" i="30"/>
  <c r="AN1292" i="30"/>
  <c r="D1335" i="30"/>
  <c r="AY1335" i="30" s="1"/>
  <c r="AZ1335" i="30"/>
  <c r="R1303" i="30"/>
  <c r="O1303" i="30"/>
  <c r="AW1271" i="30"/>
  <c r="AT1271" i="30"/>
  <c r="AH1349" i="30"/>
  <c r="AK1349" i="30"/>
  <c r="U1318" i="30"/>
  <c r="X1318" i="30"/>
  <c r="AZ1286" i="30"/>
  <c r="D1286" i="30"/>
  <c r="AY1286" i="30" s="1"/>
  <c r="AZ1254" i="30"/>
  <c r="D1254" i="30"/>
  <c r="AY1254" i="30" s="1"/>
  <c r="AQ1309" i="30"/>
  <c r="AN1309" i="30"/>
  <c r="AK1276" i="30"/>
  <c r="AH1276" i="30"/>
  <c r="AQ1260" i="30"/>
  <c r="AN1260" i="30"/>
  <c r="AA1226" i="30"/>
  <c r="AD1226" i="30"/>
  <c r="AN1194" i="30"/>
  <c r="AQ1194" i="30"/>
  <c r="AK1161" i="30"/>
  <c r="AH1161" i="30"/>
  <c r="AW1245" i="30"/>
  <c r="AT1245" i="30"/>
  <c r="R1181" i="30"/>
  <c r="O1181" i="30"/>
  <c r="AW1149" i="30"/>
  <c r="AT1149" i="30"/>
  <c r="AK1223" i="30"/>
  <c r="AH1223" i="30"/>
  <c r="X1192" i="30"/>
  <c r="U1192" i="30"/>
  <c r="AZ1160" i="30"/>
  <c r="D1160" i="30"/>
  <c r="AY1160" i="30" s="1"/>
  <c r="AT1207" i="30"/>
  <c r="AW1207" i="30"/>
  <c r="AQ1113" i="30"/>
  <c r="AN1113" i="30"/>
  <c r="X1049" i="30"/>
  <c r="U1049" i="30"/>
  <c r="D1084" i="30"/>
  <c r="AY1084" i="30" s="1"/>
  <c r="AZ1084" i="30"/>
  <c r="R1052" i="30"/>
  <c r="O1052" i="30"/>
  <c r="AW1123" i="30"/>
  <c r="AT1123" i="30"/>
  <c r="AD1091" i="30"/>
  <c r="AA1091" i="30"/>
  <c r="AQ1059" i="30"/>
  <c r="AN1059" i="30"/>
  <c r="AZ1171" i="30"/>
  <c r="D1171" i="30"/>
  <c r="AY1171" i="30" s="1"/>
  <c r="O1126" i="30"/>
  <c r="R1126" i="30"/>
  <c r="AT1094" i="30"/>
  <c r="AW1094" i="30"/>
  <c r="AD1062" i="30"/>
  <c r="AA1062" i="30"/>
  <c r="AK58" i="30"/>
  <c r="AH58" i="30"/>
  <c r="AC155" i="30"/>
  <c r="AB155" i="30"/>
  <c r="W195" i="30"/>
  <c r="V195" i="30"/>
  <c r="AC283" i="30"/>
  <c r="AB283" i="30"/>
  <c r="AB338" i="30"/>
  <c r="AC338" i="30"/>
  <c r="AV474" i="30"/>
  <c r="AU474" i="30"/>
  <c r="AC579" i="30"/>
  <c r="AB579" i="30"/>
  <c r="Q667" i="30"/>
  <c r="P667" i="30"/>
  <c r="AJ693" i="30"/>
  <c r="AI693" i="30"/>
  <c r="AV742" i="30"/>
  <c r="AU742" i="30"/>
  <c r="Q946" i="30"/>
  <c r="P946" i="30"/>
  <c r="AP869" i="30"/>
  <c r="AO869" i="30"/>
  <c r="AV1003" i="30"/>
  <c r="AU1003" i="30"/>
  <c r="AC270" i="30"/>
  <c r="AB270" i="30"/>
  <c r="AJ500" i="30"/>
  <c r="AI500" i="30"/>
  <c r="AB792" i="30"/>
  <c r="AC792" i="30"/>
  <c r="AO42" i="30"/>
  <c r="AP42" i="30"/>
  <c r="P164" i="30"/>
  <c r="Q164" i="30"/>
  <c r="AJ543" i="30"/>
  <c r="AI543" i="30"/>
  <c r="AB451" i="30"/>
  <c r="AC451" i="30"/>
  <c r="AC604" i="30"/>
  <c r="AB604" i="30"/>
  <c r="W652" i="30"/>
  <c r="V652" i="30"/>
  <c r="AU905" i="30"/>
  <c r="AV905" i="30"/>
  <c r="AC767" i="30"/>
  <c r="AB767" i="30"/>
  <c r="AU919" i="30"/>
  <c r="AV919" i="30"/>
  <c r="AC142" i="30"/>
  <c r="AB142" i="30"/>
  <c r="AJ116" i="30"/>
  <c r="AI116" i="30"/>
  <c r="AB348" i="30"/>
  <c r="AC348" i="30"/>
  <c r="AI930" i="30"/>
  <c r="AJ930" i="30"/>
  <c r="AJ775" i="30"/>
  <c r="AI775" i="30"/>
  <c r="AI926" i="30"/>
  <c r="AJ926" i="30"/>
  <c r="W823" i="30"/>
  <c r="V823" i="30"/>
  <c r="Q855" i="30"/>
  <c r="P855" i="30"/>
  <c r="AC1021" i="30"/>
  <c r="AB1021" i="30"/>
  <c r="AH431" i="30"/>
  <c r="O928" i="30"/>
  <c r="R928" i="30"/>
  <c r="AC765" i="30"/>
  <c r="AB765" i="30"/>
  <c r="AV1022" i="30"/>
  <c r="AU1022" i="30"/>
  <c r="AD1417" i="30"/>
  <c r="AA1417" i="30"/>
  <c r="AQ1232" i="30"/>
  <c r="AN1232" i="30"/>
  <c r="AQ1067" i="30"/>
  <c r="AN1067" i="30"/>
  <c r="AB798" i="30"/>
  <c r="AC798" i="30"/>
  <c r="AV300" i="30"/>
  <c r="AU300" i="30"/>
  <c r="R629" i="30"/>
  <c r="O629" i="30"/>
  <c r="AK687" i="30"/>
  <c r="AH687" i="30"/>
  <c r="AK388" i="30"/>
  <c r="AH388" i="30"/>
  <c r="AB1014" i="30"/>
  <c r="AC1014" i="30"/>
  <c r="AH102" i="30"/>
  <c r="AK102" i="30"/>
  <c r="X175" i="30"/>
  <c r="U175" i="30"/>
  <c r="AQ247" i="30"/>
  <c r="AN247" i="30"/>
  <c r="AU548" i="30"/>
  <c r="AV548" i="30"/>
  <c r="AA310" i="30"/>
  <c r="AD310" i="30"/>
  <c r="R366" i="30"/>
  <c r="O366" i="30"/>
  <c r="X438" i="30"/>
  <c r="U438" i="30"/>
  <c r="AB462" i="30"/>
  <c r="AC462" i="30"/>
  <c r="AJ598" i="30"/>
  <c r="AI598" i="30"/>
  <c r="AC926" i="30"/>
  <c r="AB926" i="30"/>
  <c r="AN809" i="30"/>
  <c r="AQ809" i="30"/>
  <c r="Q1015" i="30"/>
  <c r="P1015" i="30"/>
  <c r="AJ720" i="30"/>
  <c r="AI720" i="30"/>
  <c r="Q974" i="30"/>
  <c r="P974" i="30"/>
  <c r="W168" i="30"/>
  <c r="V168" i="30"/>
  <c r="AU543" i="30"/>
  <c r="AV543" i="30"/>
  <c r="AP319" i="30"/>
  <c r="AO319" i="30"/>
  <c r="AQ335" i="30"/>
  <c r="AN335" i="30"/>
  <c r="AA367" i="30"/>
  <c r="AD367" i="30"/>
  <c r="AV415" i="30"/>
  <c r="AU415" i="30"/>
  <c r="AV479" i="30"/>
  <c r="AU479" i="30"/>
  <c r="AJ559" i="30"/>
  <c r="AI559" i="30"/>
  <c r="AI910" i="30"/>
  <c r="AJ910" i="30"/>
  <c r="R763" i="30"/>
  <c r="O763" i="30"/>
  <c r="W794" i="30"/>
  <c r="V794" i="30"/>
  <c r="Q882" i="30"/>
  <c r="P882" i="30"/>
  <c r="AT976" i="30"/>
  <c r="AW976" i="30"/>
  <c r="O214" i="30"/>
  <c r="R214" i="30"/>
  <c r="U69" i="30"/>
  <c r="X69" i="30"/>
  <c r="AP89" i="30"/>
  <c r="AO89" i="30"/>
  <c r="AP177" i="30"/>
  <c r="AO177" i="30"/>
  <c r="Q328" i="30"/>
  <c r="P328" i="30"/>
  <c r="W416" i="30"/>
  <c r="V416" i="30"/>
  <c r="Q456" i="30"/>
  <c r="P456" i="30"/>
  <c r="AV561" i="30"/>
  <c r="AU561" i="30"/>
  <c r="AP609" i="30"/>
  <c r="AO609" i="30"/>
  <c r="AP923" i="30"/>
  <c r="AO923" i="30"/>
  <c r="AK763" i="30"/>
  <c r="AH763" i="30"/>
  <c r="AU909" i="30"/>
  <c r="AV909" i="30"/>
  <c r="AJ882" i="30"/>
  <c r="AI882" i="30"/>
  <c r="Q985" i="30"/>
  <c r="P985" i="30"/>
  <c r="AK59" i="30"/>
  <c r="AH59" i="30"/>
  <c r="AP122" i="30"/>
  <c r="AO122" i="30"/>
  <c r="AP250" i="30"/>
  <c r="AO250" i="30"/>
  <c r="W313" i="30"/>
  <c r="V313" i="30"/>
  <c r="AJ432" i="30"/>
  <c r="AI432" i="30"/>
  <c r="AP489" i="30"/>
  <c r="AO489" i="30"/>
  <c r="Q529" i="30"/>
  <c r="P529" i="30"/>
  <c r="AV634" i="30"/>
  <c r="AU634" i="30"/>
  <c r="AJ947" i="30"/>
  <c r="AI947" i="30"/>
  <c r="R693" i="30"/>
  <c r="O693" i="30"/>
  <c r="AP717" i="30"/>
  <c r="AO717" i="30"/>
  <c r="O936" i="30"/>
  <c r="R936" i="30"/>
  <c r="AJ859" i="30"/>
  <c r="AI859" i="30"/>
  <c r="AI931" i="30"/>
  <c r="AJ931" i="30"/>
  <c r="W278" i="30"/>
  <c r="V278" i="30"/>
  <c r="AJ712" i="30"/>
  <c r="AI712" i="30"/>
  <c r="AN2024" i="30"/>
  <c r="AQ2024" i="30"/>
  <c r="AD2013" i="30"/>
  <c r="AA2013" i="30"/>
  <c r="AQ2020" i="30"/>
  <c r="AN2020" i="30"/>
  <c r="R1994" i="30"/>
  <c r="O1994" i="30"/>
  <c r="AD1996" i="30"/>
  <c r="AA1996" i="30"/>
  <c r="AT1983" i="30"/>
  <c r="AW1983" i="30"/>
  <c r="AA1973" i="30"/>
  <c r="AD1973" i="30"/>
  <c r="AZ1962" i="30"/>
  <c r="D1962" i="30"/>
  <c r="AY1962" i="30" s="1"/>
  <c r="AN1963" i="30"/>
  <c r="AQ1963" i="30"/>
  <c r="AZ1942" i="30"/>
  <c r="D1942" i="30"/>
  <c r="AY1942" i="30" s="1"/>
  <c r="R1933" i="30"/>
  <c r="O1933" i="30"/>
  <c r="AH1931" i="30"/>
  <c r="AK1931" i="30"/>
  <c r="AQ1923" i="30"/>
  <c r="AN1923" i="30"/>
  <c r="AH1900" i="30"/>
  <c r="AK1900" i="30"/>
  <c r="X1896" i="30"/>
  <c r="U1896" i="30"/>
  <c r="AD1887" i="30"/>
  <c r="AA1887" i="30"/>
  <c r="X1889" i="30"/>
  <c r="U1889" i="30"/>
  <c r="X1855" i="30"/>
  <c r="U1855" i="30"/>
  <c r="AK1856" i="30"/>
  <c r="AH1856" i="30"/>
  <c r="AD1862" i="30"/>
  <c r="AA1862" i="30"/>
  <c r="AQ1870" i="30"/>
  <c r="AN1870" i="30"/>
  <c r="O1878" i="30"/>
  <c r="R1878" i="30"/>
  <c r="AD1820" i="30"/>
  <c r="AA1820" i="30"/>
  <c r="AZ1797" i="30"/>
  <c r="D1797" i="30"/>
  <c r="AY1797" i="30" s="1"/>
  <c r="AW1765" i="30"/>
  <c r="AT1765" i="30"/>
  <c r="AN1800" i="30"/>
  <c r="AQ1800" i="30"/>
  <c r="AH1767" i="30"/>
  <c r="AK1767" i="30"/>
  <c r="O1779" i="30"/>
  <c r="R1779" i="30"/>
  <c r="AA1814" i="30"/>
  <c r="AD1814" i="30"/>
  <c r="AW1751" i="30"/>
  <c r="AT1751" i="30"/>
  <c r="AQ1815" i="30"/>
  <c r="AN1815" i="30"/>
  <c r="AW1737" i="30"/>
  <c r="AT1737" i="30"/>
  <c r="AD1705" i="30"/>
  <c r="AA1705" i="30"/>
  <c r="AH1731" i="30"/>
  <c r="AK1731" i="30"/>
  <c r="AD1700" i="30"/>
  <c r="AA1700" i="30"/>
  <c r="AW1719" i="30"/>
  <c r="AT1719" i="30"/>
  <c r="X1666" i="30"/>
  <c r="U1666" i="30"/>
  <c r="AK1737" i="30"/>
  <c r="AH1737" i="30"/>
  <c r="AW1657" i="30"/>
  <c r="AT1657" i="30"/>
  <c r="U1706" i="30"/>
  <c r="X1706" i="30"/>
  <c r="U1664" i="30"/>
  <c r="X1664" i="30"/>
  <c r="AT1722" i="30"/>
  <c r="AW1722" i="30"/>
  <c r="AD1663" i="30"/>
  <c r="AA1663" i="30"/>
  <c r="AZ1597" i="30"/>
  <c r="D1597" i="30"/>
  <c r="AY1597" i="30" s="1"/>
  <c r="AZ1620" i="30"/>
  <c r="D1620" i="30"/>
  <c r="AY1620" i="30" s="1"/>
  <c r="U1646" i="30"/>
  <c r="X1646" i="30"/>
  <c r="AH1614" i="30"/>
  <c r="AK1614" i="30"/>
  <c r="O1634" i="30"/>
  <c r="R1634" i="30"/>
  <c r="AT1602" i="30"/>
  <c r="AW1602" i="30"/>
  <c r="AQ1576" i="30"/>
  <c r="AN1576" i="30"/>
  <c r="AW1563" i="30"/>
  <c r="AT1563" i="30"/>
  <c r="AK1589" i="30"/>
  <c r="AH1589" i="30"/>
  <c r="AQ1558" i="30"/>
  <c r="AN1558" i="30"/>
  <c r="AZ1565" i="30"/>
  <c r="D1565" i="30"/>
  <c r="AY1565" i="30" s="1"/>
  <c r="U1542" i="30"/>
  <c r="X1542" i="30"/>
  <c r="AN1504" i="30"/>
  <c r="AQ1504" i="30"/>
  <c r="AZ1531" i="30"/>
  <c r="D1531" i="30"/>
  <c r="AY1531" i="30" s="1"/>
  <c r="AD1506" i="30"/>
  <c r="AA1506" i="30"/>
  <c r="X1474" i="30"/>
  <c r="U1474" i="30"/>
  <c r="AT1442" i="30"/>
  <c r="AW1442" i="30"/>
  <c r="AD1465" i="30"/>
  <c r="AA1465" i="30"/>
  <c r="AN1433" i="30"/>
  <c r="AQ1433" i="30"/>
  <c r="R1480" i="30"/>
  <c r="O1480" i="30"/>
  <c r="R1448" i="30"/>
  <c r="O1448" i="30"/>
  <c r="AQ1467" i="30"/>
  <c r="AN1467" i="30"/>
  <c r="AZ1435" i="30"/>
  <c r="D1435" i="30"/>
  <c r="AY1435" i="30" s="1"/>
  <c r="AZ1407" i="30"/>
  <c r="D1407" i="30"/>
  <c r="AY1407" i="30" s="1"/>
  <c r="R1375" i="30"/>
  <c r="O1375" i="30"/>
  <c r="AN1394" i="30"/>
  <c r="AQ1394" i="30"/>
  <c r="AT1426" i="30"/>
  <c r="AW1426" i="30"/>
  <c r="R1405" i="30"/>
  <c r="O1405" i="30"/>
  <c r="AQ1404" i="30"/>
  <c r="AN1404" i="30"/>
  <c r="AK1371" i="30"/>
  <c r="AH1371" i="30"/>
  <c r="AZ1352" i="30"/>
  <c r="D1352" i="30"/>
  <c r="AY1352" i="30" s="1"/>
  <c r="R1320" i="30"/>
  <c r="O1320" i="30"/>
  <c r="AT1288" i="30"/>
  <c r="AW1288" i="30"/>
  <c r="AH1362" i="30"/>
  <c r="AK1362" i="30"/>
  <c r="U1331" i="30"/>
  <c r="X1331" i="30"/>
  <c r="D1267" i="30"/>
  <c r="AY1267" i="30" s="1"/>
  <c r="AZ1267" i="30"/>
  <c r="AD1346" i="30"/>
  <c r="AA1346" i="30"/>
  <c r="AQ1314" i="30"/>
  <c r="AN1314" i="30"/>
  <c r="AH1281" i="30"/>
  <c r="AK1281" i="30"/>
  <c r="AH1249" i="30"/>
  <c r="AK1249" i="30"/>
  <c r="AT1337" i="30"/>
  <c r="AW1337" i="30"/>
  <c r="AD1305" i="30"/>
  <c r="AA1305" i="30"/>
  <c r="AQ1248" i="30"/>
  <c r="AN1248" i="30"/>
  <c r="R1222" i="30"/>
  <c r="O1222" i="30"/>
  <c r="AW1190" i="30"/>
  <c r="AT1190" i="30"/>
  <c r="AA1158" i="30"/>
  <c r="AD1158" i="30"/>
  <c r="AH1240" i="30"/>
  <c r="AK1240" i="30"/>
  <c r="U1209" i="30"/>
  <c r="X1209" i="30"/>
  <c r="AZ1177" i="30"/>
  <c r="D1177" i="30"/>
  <c r="AY1177" i="30" s="1"/>
  <c r="AD1220" i="30"/>
  <c r="AA1220" i="30"/>
  <c r="AQ1188" i="30"/>
  <c r="AN1188" i="30"/>
  <c r="AK1155" i="30"/>
  <c r="AH1155" i="30"/>
  <c r="AZ1175" i="30"/>
  <c r="D1175" i="30"/>
  <c r="AY1175" i="30" s="1"/>
  <c r="AT1109" i="30"/>
  <c r="AW1109" i="30"/>
  <c r="AA1077" i="30"/>
  <c r="AD1077" i="30"/>
  <c r="AQ1045" i="30"/>
  <c r="AN1045" i="30"/>
  <c r="AZ1112" i="30"/>
  <c r="D1112" i="30"/>
  <c r="AY1112" i="30" s="1"/>
  <c r="R1080" i="30"/>
  <c r="O1080" i="30"/>
  <c r="AW1048" i="30"/>
  <c r="AT1048" i="30"/>
  <c r="AZ1223" i="30"/>
  <c r="D1223" i="30"/>
  <c r="AY1223" i="30" s="1"/>
  <c r="U1119" i="30"/>
  <c r="X1119" i="30"/>
  <c r="AZ1087" i="30"/>
  <c r="D1087" i="30"/>
  <c r="AY1087" i="30" s="1"/>
  <c r="R1055" i="30"/>
  <c r="O1055" i="30"/>
  <c r="AQ1122" i="30"/>
  <c r="AN1122" i="30"/>
  <c r="AK1089" i="30"/>
  <c r="AH1089" i="30"/>
  <c r="X1058" i="30"/>
  <c r="U1058" i="30"/>
  <c r="AZ1163" i="30"/>
  <c r="D1163" i="30"/>
  <c r="AY1163" i="30" s="1"/>
  <c r="AP131" i="30"/>
  <c r="AO131" i="30"/>
  <c r="AJ178" i="30"/>
  <c r="AI178" i="30"/>
  <c r="AV219" i="30"/>
  <c r="AU219" i="30"/>
  <c r="W550" i="30"/>
  <c r="V550" i="30"/>
  <c r="AP386" i="30"/>
  <c r="AO386" i="30"/>
  <c r="AV466" i="30"/>
  <c r="AU466" i="30"/>
  <c r="AJ784" i="30"/>
  <c r="AI784" i="30"/>
  <c r="AP710" i="30"/>
  <c r="AO710" i="30"/>
  <c r="AC869" i="30"/>
  <c r="AB869" i="30"/>
  <c r="AP979" i="30"/>
  <c r="AO979" i="30"/>
  <c r="R72" i="30"/>
  <c r="O72" i="30"/>
  <c r="AC222" i="30"/>
  <c r="AB222" i="30"/>
  <c r="AJ452" i="30"/>
  <c r="AI452" i="30"/>
  <c r="AP252" i="30"/>
  <c r="AO252" i="30"/>
  <c r="AB544" i="30"/>
  <c r="AC544" i="30"/>
  <c r="AP323" i="30"/>
  <c r="AO323" i="30"/>
  <c r="AV451" i="30"/>
  <c r="AU451" i="30"/>
  <c r="R620" i="30"/>
  <c r="O620" i="30"/>
  <c r="AK718" i="30"/>
  <c r="AH718" i="30"/>
  <c r="W838" i="30"/>
  <c r="V838" i="30"/>
  <c r="Q870" i="30"/>
  <c r="P870" i="30"/>
  <c r="W365" i="30"/>
  <c r="V365" i="30"/>
  <c r="W622" i="30"/>
  <c r="V622" i="30"/>
  <c r="AC33" i="30"/>
  <c r="AB33" i="30"/>
  <c r="AC141" i="30"/>
  <c r="AB141" i="30"/>
  <c r="W181" i="30"/>
  <c r="V181" i="30"/>
  <c r="AC269" i="30"/>
  <c r="AB269" i="30"/>
  <c r="AJ291" i="30"/>
  <c r="AI291" i="30"/>
  <c r="AB340" i="30"/>
  <c r="AC340" i="30"/>
  <c r="W388" i="30"/>
  <c r="V388" i="30"/>
  <c r="Q444" i="30"/>
  <c r="P444" i="30"/>
  <c r="W546" i="30"/>
  <c r="V546" i="30"/>
  <c r="Q965" i="30"/>
  <c r="P965" i="30"/>
  <c r="W997" i="30"/>
  <c r="V997" i="30"/>
  <c r="AV160" i="30"/>
  <c r="AU160" i="30"/>
  <c r="AB445" i="30"/>
  <c r="AC445" i="30"/>
  <c r="AB485" i="30"/>
  <c r="AC485" i="30"/>
  <c r="AK83" i="30"/>
  <c r="AH83" i="30"/>
  <c r="AJ472" i="30"/>
  <c r="AI472" i="30"/>
  <c r="AV773" i="30"/>
  <c r="AU773" i="30"/>
  <c r="U2033" i="30"/>
  <c r="X2033" i="30"/>
  <c r="AD2003" i="30"/>
  <c r="AA2003" i="30"/>
  <c r="U1978" i="30"/>
  <c r="X1978" i="30"/>
  <c r="AW1869" i="30"/>
  <c r="AT1869" i="30"/>
  <c r="AZ1839" i="30"/>
  <c r="D1839" i="30"/>
  <c r="AY1839" i="30" s="1"/>
  <c r="AK1790" i="30"/>
  <c r="AH1790" i="30"/>
  <c r="AN1712" i="30"/>
  <c r="AQ1712" i="30"/>
  <c r="AN1669" i="30"/>
  <c r="AQ1669" i="30"/>
  <c r="AT1675" i="30"/>
  <c r="AW1675" i="30"/>
  <c r="R1627" i="30"/>
  <c r="O1627" i="30"/>
  <c r="AK1544" i="30"/>
  <c r="AH1544" i="30"/>
  <c r="AA1486" i="30"/>
  <c r="AD1486" i="30"/>
  <c r="AK1492" i="30"/>
  <c r="AH1492" i="30"/>
  <c r="U1424" i="30"/>
  <c r="X1424" i="30"/>
  <c r="U1385" i="30"/>
  <c r="X1385" i="30"/>
  <c r="AA1300" i="30"/>
  <c r="AD1300" i="30"/>
  <c r="U1279" i="30"/>
  <c r="X1279" i="30"/>
  <c r="AZ1234" i="30"/>
  <c r="D1234" i="30"/>
  <c r="AY1234" i="30" s="1"/>
  <c r="AZ1138" i="30"/>
  <c r="D1138" i="30"/>
  <c r="AY1138" i="30" s="1"/>
  <c r="X91" i="30"/>
  <c r="U91" i="30"/>
  <c r="P187" i="30"/>
  <c r="Q187" i="30"/>
  <c r="AV426" i="30"/>
  <c r="AU426" i="30"/>
  <c r="AC940" i="30"/>
  <c r="AB940" i="30"/>
  <c r="W604" i="30"/>
  <c r="V604" i="30"/>
  <c r="AC902" i="30"/>
  <c r="AB902" i="30"/>
  <c r="AK499" i="30"/>
  <c r="R621" i="30"/>
  <c r="O621" i="30"/>
  <c r="X752" i="30"/>
  <c r="U752" i="30"/>
  <c r="AN879" i="30"/>
  <c r="AQ879" i="30"/>
  <c r="AT158" i="30"/>
  <c r="AW158" i="30"/>
  <c r="AP493" i="30"/>
  <c r="AO493" i="30"/>
  <c r="X103" i="30"/>
  <c r="U103" i="30"/>
  <c r="X167" i="30"/>
  <c r="U167" i="30"/>
  <c r="AQ239" i="30"/>
  <c r="AN239" i="30"/>
  <c r="AJ389" i="30"/>
  <c r="AI389" i="30"/>
  <c r="Q639" i="30"/>
  <c r="P639" i="30"/>
  <c r="AP690" i="30"/>
  <c r="AO690" i="30"/>
  <c r="AC849" i="30"/>
  <c r="AB849" i="30"/>
  <c r="AV991" i="30"/>
  <c r="AU991" i="30"/>
  <c r="AQ238" i="30"/>
  <c r="AN238" i="30"/>
  <c r="AV864" i="30"/>
  <c r="AU864" i="30"/>
  <c r="AN78" i="30"/>
  <c r="AQ78" i="30"/>
  <c r="AD88" i="30"/>
  <c r="AA88" i="30"/>
  <c r="W160" i="30"/>
  <c r="V160" i="30"/>
  <c r="AP343" i="30"/>
  <c r="AO343" i="30"/>
  <c r="AT391" i="30"/>
  <c r="AW391" i="30"/>
  <c r="W624" i="30"/>
  <c r="V624" i="30"/>
  <c r="W707" i="30"/>
  <c r="V707" i="30"/>
  <c r="AV747" i="30"/>
  <c r="AU747" i="30"/>
  <c r="AV866" i="30"/>
  <c r="AU866" i="30"/>
  <c r="X984" i="30"/>
  <c r="U984" i="30"/>
  <c r="AJ52" i="30"/>
  <c r="AI52" i="30"/>
  <c r="AP105" i="30"/>
  <c r="AO105" i="30"/>
  <c r="AP233" i="30"/>
  <c r="AO233" i="30"/>
  <c r="AP360" i="30"/>
  <c r="AO360" i="30"/>
  <c r="AK463" i="30"/>
  <c r="AH463" i="30"/>
  <c r="AV504" i="30"/>
  <c r="AU504" i="30"/>
  <c r="W593" i="30"/>
  <c r="V593" i="30"/>
  <c r="AC708" i="30"/>
  <c r="AB708" i="30"/>
  <c r="W772" i="30"/>
  <c r="V772" i="30"/>
  <c r="AC942" i="30"/>
  <c r="AB942" i="30"/>
  <c r="AC827" i="30"/>
  <c r="AB827" i="30"/>
  <c r="AK992" i="30"/>
  <c r="AH992" i="30"/>
  <c r="AQ150" i="30"/>
  <c r="AN150" i="30"/>
  <c r="W971" i="30"/>
  <c r="V971" i="30"/>
  <c r="AP178" i="30"/>
  <c r="AO178" i="30"/>
  <c r="W305" i="30"/>
  <c r="V305" i="30"/>
  <c r="AQ321" i="30"/>
  <c r="AN321" i="30"/>
  <c r="AV369" i="30"/>
  <c r="AU369" i="30"/>
  <c r="AA449" i="30"/>
  <c r="AD449" i="30"/>
  <c r="AV562" i="30"/>
  <c r="AU562" i="30"/>
  <c r="AP610" i="30"/>
  <c r="AO610" i="30"/>
  <c r="W956" i="30"/>
  <c r="V956" i="30"/>
  <c r="AV725" i="30"/>
  <c r="AU725" i="30"/>
  <c r="AK951" i="30"/>
  <c r="AH951" i="30"/>
  <c r="W986" i="30"/>
  <c r="V986" i="30"/>
  <c r="AB421" i="30"/>
  <c r="AC421" i="30"/>
  <c r="AC816" i="30"/>
  <c r="AB816" i="30"/>
  <c r="R2035" i="30"/>
  <c r="O2035" i="30"/>
  <c r="AZ2017" i="30"/>
  <c r="D2017" i="30"/>
  <c r="AY2017" i="30" s="1"/>
  <c r="R2009" i="30"/>
  <c r="O2009" i="30"/>
  <c r="D1990" i="30"/>
  <c r="AY1990" i="30" s="1"/>
  <c r="AZ1990" i="30"/>
  <c r="AK1991" i="30"/>
  <c r="AH1991" i="30"/>
  <c r="AT1979" i="30"/>
  <c r="AW1979" i="30"/>
  <c r="O1981" i="30"/>
  <c r="R1981" i="30"/>
  <c r="AK1957" i="30"/>
  <c r="AH1957" i="30"/>
  <c r="AQ1949" i="30"/>
  <c r="AN1949" i="30"/>
  <c r="X1955" i="30"/>
  <c r="U1955" i="30"/>
  <c r="AW1929" i="30"/>
  <c r="AT1929" i="30"/>
  <c r="D1928" i="30"/>
  <c r="AY1928" i="30" s="1"/>
  <c r="AZ1928" i="30"/>
  <c r="U1919" i="30"/>
  <c r="X1919" i="30"/>
  <c r="AZ1897" i="30"/>
  <c r="D1897" i="30"/>
  <c r="AY1897" i="30" s="1"/>
  <c r="O1914" i="30"/>
  <c r="R1914" i="30"/>
  <c r="AA1884" i="30"/>
  <c r="AD1884" i="30"/>
  <c r="U1883" i="30"/>
  <c r="X1883" i="30"/>
  <c r="AQ1894" i="30"/>
  <c r="AN1894" i="30"/>
  <c r="AA1853" i="30"/>
  <c r="AD1853" i="30"/>
  <c r="X1848" i="30"/>
  <c r="U1848" i="30"/>
  <c r="R1850" i="30"/>
  <c r="O1850" i="30"/>
  <c r="AD1843" i="30"/>
  <c r="AA1843" i="30"/>
  <c r="AT1833" i="30"/>
  <c r="AW1833" i="30"/>
  <c r="U1858" i="30"/>
  <c r="X1858" i="30"/>
  <c r="O1845" i="30"/>
  <c r="R1845" i="30"/>
  <c r="AD1796" i="30"/>
  <c r="AA1796" i="30"/>
  <c r="AW1764" i="30"/>
  <c r="AT1764" i="30"/>
  <c r="X1763" i="30"/>
  <c r="U1763" i="30"/>
  <c r="O1798" i="30"/>
  <c r="R1798" i="30"/>
  <c r="AT1794" i="30"/>
  <c r="AW1794" i="30"/>
  <c r="R1747" i="30"/>
  <c r="O1747" i="30"/>
  <c r="AZ1733" i="30"/>
  <c r="D1733" i="30"/>
  <c r="AY1733" i="30" s="1"/>
  <c r="R1701" i="30"/>
  <c r="O1701" i="30"/>
  <c r="AD1728" i="30"/>
  <c r="AA1728" i="30"/>
  <c r="AT1696" i="30"/>
  <c r="AW1696" i="30"/>
  <c r="AZ1715" i="30"/>
  <c r="D1715" i="30"/>
  <c r="AY1715" i="30" s="1"/>
  <c r="O1740" i="30"/>
  <c r="R1740" i="30"/>
  <c r="AQ1662" i="30"/>
  <c r="AN1662" i="30"/>
  <c r="AZ1653" i="30"/>
  <c r="D1653" i="30"/>
  <c r="AY1653" i="30" s="1"/>
  <c r="AH1689" i="30"/>
  <c r="AK1689" i="30"/>
  <c r="AQ1660" i="30"/>
  <c r="AN1660" i="30"/>
  <c r="AQ1694" i="30"/>
  <c r="AN1694" i="30"/>
  <c r="O1659" i="30"/>
  <c r="R1659" i="30"/>
  <c r="AA1625" i="30"/>
  <c r="AD1625" i="30"/>
  <c r="AQ1593" i="30"/>
  <c r="AN1593" i="30"/>
  <c r="AQ1734" i="30"/>
  <c r="AN1734" i="30"/>
  <c r="AD1611" i="30"/>
  <c r="AA1611" i="30"/>
  <c r="AQ1630" i="30"/>
  <c r="AN1630" i="30"/>
  <c r="AZ1598" i="30"/>
  <c r="D1598" i="30"/>
  <c r="AY1598" i="30" s="1"/>
  <c r="AT1572" i="30"/>
  <c r="AW1572" i="30"/>
  <c r="O1589" i="30"/>
  <c r="R1589" i="30"/>
  <c r="U1559" i="30"/>
  <c r="X1559" i="30"/>
  <c r="AW1554" i="30"/>
  <c r="AT1554" i="30"/>
  <c r="AK1560" i="30"/>
  <c r="AH1560" i="30"/>
  <c r="AT1532" i="30"/>
  <c r="AW1532" i="30"/>
  <c r="AZ1500" i="30"/>
  <c r="D1500" i="30"/>
  <c r="AY1500" i="30" s="1"/>
  <c r="AH1526" i="30"/>
  <c r="AK1526" i="30"/>
  <c r="AT1536" i="30"/>
  <c r="AW1536" i="30"/>
  <c r="R1502" i="30"/>
  <c r="O1502" i="30"/>
  <c r="AT1438" i="30"/>
  <c r="AW1438" i="30"/>
  <c r="R1461" i="30"/>
  <c r="O1461" i="30"/>
  <c r="AD1546" i="30"/>
  <c r="AA1546" i="30"/>
  <c r="AH1475" i="30"/>
  <c r="AK1475" i="30"/>
  <c r="AQ1444" i="30"/>
  <c r="AN1444" i="30"/>
  <c r="AT1509" i="30"/>
  <c r="AW1509" i="30"/>
  <c r="AD1463" i="30"/>
  <c r="AA1463" i="30"/>
  <c r="X1403" i="30"/>
  <c r="U1403" i="30"/>
  <c r="R1420" i="30"/>
  <c r="O1420" i="30"/>
  <c r="AW1390" i="30"/>
  <c r="AT1390" i="30"/>
  <c r="AW1503" i="30"/>
  <c r="AT1503" i="30"/>
  <c r="U1401" i="30"/>
  <c r="X1401" i="30"/>
  <c r="AQ1369" i="30"/>
  <c r="AN1369" i="30"/>
  <c r="AD1400" i="30"/>
  <c r="AA1400" i="30"/>
  <c r="X1348" i="30"/>
  <c r="U1348" i="30"/>
  <c r="AK1315" i="30"/>
  <c r="AH1315" i="30"/>
  <c r="AZ1284" i="30"/>
  <c r="D1284" i="30"/>
  <c r="AY1284" i="30" s="1"/>
  <c r="AD1359" i="30"/>
  <c r="AA1359" i="30"/>
  <c r="AN1327" i="30"/>
  <c r="AQ1327" i="30"/>
  <c r="AH1294" i="30"/>
  <c r="AK1294" i="30"/>
  <c r="X1263" i="30"/>
  <c r="U1263" i="30"/>
  <c r="AW1310" i="30"/>
  <c r="AT1310" i="30"/>
  <c r="AD1278" i="30"/>
  <c r="AA1278" i="30"/>
  <c r="AA1246" i="30"/>
  <c r="AD1246" i="30"/>
  <c r="AZ1333" i="30"/>
  <c r="D1333" i="30"/>
  <c r="AY1333" i="30" s="1"/>
  <c r="O1301" i="30"/>
  <c r="R1301" i="30"/>
  <c r="AT1269" i="30"/>
  <c r="AW1269" i="30"/>
  <c r="X1247" i="30"/>
  <c r="U1247" i="30"/>
  <c r="AZ1186" i="30"/>
  <c r="D1186" i="30"/>
  <c r="AY1186" i="30" s="1"/>
  <c r="R1154" i="30"/>
  <c r="O1154" i="30"/>
  <c r="AD1237" i="30"/>
  <c r="AA1237" i="30"/>
  <c r="AN1205" i="30"/>
  <c r="AQ1205" i="30"/>
  <c r="AH1172" i="30"/>
  <c r="AK1172" i="30"/>
  <c r="AT1252" i="30"/>
  <c r="AW1252" i="30"/>
  <c r="AW1216" i="30"/>
  <c r="AT1216" i="30"/>
  <c r="AD1152" i="30"/>
  <c r="AA1152" i="30"/>
  <c r="AK1142" i="30"/>
  <c r="AH1142" i="30"/>
  <c r="AZ1105" i="30"/>
  <c r="D1105" i="30"/>
  <c r="AY1105" i="30" s="1"/>
  <c r="R1073" i="30"/>
  <c r="O1073" i="30"/>
  <c r="AT1041" i="30"/>
  <c r="AW1041" i="30"/>
  <c r="AT1199" i="30"/>
  <c r="AW1199" i="30"/>
  <c r="U1108" i="30"/>
  <c r="X1108" i="30"/>
  <c r="D1044" i="30"/>
  <c r="AY1044" i="30" s="1"/>
  <c r="AZ1044" i="30"/>
  <c r="AK1190" i="30"/>
  <c r="AH1190" i="30"/>
  <c r="AQ1115" i="30"/>
  <c r="AN1115" i="30"/>
  <c r="AH1082" i="30"/>
  <c r="AK1082" i="30"/>
  <c r="U1051" i="30"/>
  <c r="X1051" i="30"/>
  <c r="AT1215" i="30"/>
  <c r="AW1215" i="30"/>
  <c r="AD1118" i="30"/>
  <c r="AA1118" i="30"/>
  <c r="AQ1054" i="30"/>
  <c r="AN1054" i="30"/>
  <c r="AK1194" i="30"/>
  <c r="AH1194" i="30"/>
  <c r="AO43" i="30"/>
  <c r="AP43" i="30"/>
  <c r="AJ170" i="30"/>
  <c r="AI170" i="30"/>
  <c r="AV211" i="30"/>
  <c r="AU211" i="30"/>
  <c r="W542" i="30"/>
  <c r="V542" i="30"/>
  <c r="AB450" i="30"/>
  <c r="AC450" i="30"/>
  <c r="W611" i="30"/>
  <c r="V611" i="30"/>
  <c r="AC710" i="30"/>
  <c r="AB710" i="30"/>
  <c r="AW56" i="30"/>
  <c r="AT56" i="30"/>
  <c r="AV222" i="30"/>
  <c r="AU222" i="30"/>
  <c r="Q566" i="30"/>
  <c r="P566" i="30"/>
  <c r="AJ839" i="30"/>
  <c r="AI839" i="30"/>
  <c r="AC42" i="30"/>
  <c r="AB42" i="30"/>
  <c r="AP116" i="30"/>
  <c r="AO116" i="30"/>
  <c r="AP244" i="30"/>
  <c r="AO244" i="30"/>
  <c r="W395" i="30"/>
  <c r="V395" i="30"/>
  <c r="Q451" i="30"/>
  <c r="P451" i="30"/>
  <c r="AC588" i="30"/>
  <c r="AB588" i="30"/>
  <c r="W636" i="30"/>
  <c r="V636" i="30"/>
  <c r="AV980" i="30"/>
  <c r="AU980" i="30"/>
  <c r="X1028" i="30"/>
  <c r="U1028" i="30"/>
  <c r="AP832" i="30"/>
  <c r="AO832" i="30"/>
  <c r="AP181" i="30"/>
  <c r="AO181" i="30"/>
  <c r="Q300" i="30"/>
  <c r="P300" i="30"/>
  <c r="AP484" i="30"/>
  <c r="AO484" i="30"/>
  <c r="AC901" i="30"/>
  <c r="AB901" i="30"/>
  <c r="AJ854" i="30"/>
  <c r="AI854" i="30"/>
  <c r="W989" i="30"/>
  <c r="V989" i="30"/>
  <c r="AT423" i="30"/>
  <c r="AW423" i="30"/>
  <c r="AA455" i="30"/>
  <c r="AD455" i="30"/>
  <c r="AV699" i="30"/>
  <c r="AU699" i="30"/>
  <c r="W193" i="30"/>
  <c r="V193" i="30"/>
  <c r="AP392" i="30"/>
  <c r="AO392" i="30"/>
  <c r="W724" i="30"/>
  <c r="V724" i="30"/>
  <c r="AP951" i="30"/>
  <c r="AO951" i="30"/>
  <c r="P178" i="30"/>
  <c r="Q178" i="30"/>
  <c r="AZ1819" i="30"/>
  <c r="D1819" i="30"/>
  <c r="AY1819" i="30" s="1"/>
  <c r="AQ1678" i="30"/>
  <c r="AN1678" i="30"/>
  <c r="AW1595" i="30"/>
  <c r="AT1595" i="30"/>
  <c r="AW1543" i="30"/>
  <c r="AT1543" i="30"/>
  <c r="AK1483" i="30"/>
  <c r="AH1483" i="30"/>
  <c r="AD1477" i="30"/>
  <c r="AA1477" i="30"/>
  <c r="O1529" i="30"/>
  <c r="R1529" i="30"/>
  <c r="AH1405" i="30"/>
  <c r="AK1405" i="30"/>
  <c r="AD1384" i="30"/>
  <c r="AA1384" i="30"/>
  <c r="AW1326" i="30"/>
  <c r="AT1326" i="30"/>
  <c r="AQ1253" i="30"/>
  <c r="AN1253" i="30"/>
  <c r="AD1157" i="30"/>
  <c r="AA1157" i="30"/>
  <c r="AZ1264" i="30"/>
  <c r="D1264" i="30"/>
  <c r="AY1264" i="30" s="1"/>
  <c r="AN1092" i="30"/>
  <c r="AQ1092" i="30"/>
  <c r="AT1134" i="30"/>
  <c r="AW1134" i="30"/>
  <c r="W734" i="30"/>
  <c r="V734" i="30"/>
  <c r="W140" i="30"/>
  <c r="V140" i="30"/>
  <c r="AJ426" i="30"/>
  <c r="AI426" i="30"/>
  <c r="Q830" i="30"/>
  <c r="P830" i="30"/>
  <c r="AV761" i="30"/>
  <c r="AU761" i="30"/>
  <c r="AP277" i="30"/>
  <c r="AO277" i="30"/>
  <c r="Q704" i="30"/>
  <c r="P704" i="30"/>
  <c r="AT315" i="30"/>
  <c r="AW315" i="30"/>
  <c r="AA687" i="30"/>
  <c r="AD687" i="30"/>
  <c r="R613" i="30"/>
  <c r="O613" i="30"/>
  <c r="X688" i="30"/>
  <c r="U688" i="30"/>
  <c r="AA428" i="30"/>
  <c r="AD428" i="30"/>
  <c r="AA892" i="30"/>
  <c r="AD892" i="30"/>
  <c r="AP662" i="30"/>
  <c r="AO662" i="30"/>
  <c r="U79" i="30"/>
  <c r="X79" i="30"/>
  <c r="AT127" i="30"/>
  <c r="AW127" i="30"/>
  <c r="AT191" i="30"/>
  <c r="AW191" i="30"/>
  <c r="AT255" i="30"/>
  <c r="AW255" i="30"/>
  <c r="AB302" i="30"/>
  <c r="AC302" i="30"/>
  <c r="R406" i="30"/>
  <c r="O406" i="30"/>
  <c r="AJ509" i="30"/>
  <c r="AI509" i="30"/>
  <c r="AT534" i="30"/>
  <c r="AW534" i="30"/>
  <c r="AP599" i="30"/>
  <c r="AO599" i="30"/>
  <c r="W784" i="30"/>
  <c r="V784" i="30"/>
  <c r="AV698" i="30"/>
  <c r="AU698" i="30"/>
  <c r="W754" i="30"/>
  <c r="V754" i="30"/>
  <c r="Q32" i="30"/>
  <c r="P32" i="30"/>
  <c r="AB349" i="30"/>
  <c r="AC349" i="30"/>
  <c r="AJ973" i="30"/>
  <c r="AI973" i="30"/>
  <c r="U70" i="30"/>
  <c r="X70" i="30"/>
  <c r="AP224" i="30"/>
  <c r="AO224" i="30"/>
  <c r="AV351" i="30"/>
  <c r="AU351" i="30"/>
  <c r="Q747" i="30"/>
  <c r="P747" i="30"/>
  <c r="W802" i="30"/>
  <c r="V802" i="30"/>
  <c r="AV842" i="30"/>
  <c r="AU842" i="30"/>
  <c r="AC947" i="30"/>
  <c r="AB947" i="30"/>
  <c r="AA992" i="30"/>
  <c r="AD992" i="30"/>
  <c r="W445" i="30"/>
  <c r="V445" i="30"/>
  <c r="X97" i="30"/>
  <c r="U97" i="30"/>
  <c r="AP161" i="30"/>
  <c r="AO161" i="30"/>
  <c r="AP289" i="30"/>
  <c r="AO289" i="30"/>
  <c r="Q312" i="30"/>
  <c r="P312" i="30"/>
  <c r="AB424" i="30"/>
  <c r="AC424" i="30"/>
  <c r="W528" i="30"/>
  <c r="V528" i="30"/>
  <c r="AP593" i="30"/>
  <c r="AO593" i="30"/>
  <c r="AV673" i="30"/>
  <c r="AU673" i="30"/>
  <c r="AV692" i="30"/>
  <c r="AU692" i="30"/>
  <c r="W748" i="30"/>
  <c r="V748" i="30"/>
  <c r="AI929" i="30"/>
  <c r="AJ929" i="30"/>
  <c r="W942" i="30"/>
  <c r="V942" i="30"/>
  <c r="AV827" i="30"/>
  <c r="AU827" i="30"/>
  <c r="W993" i="30"/>
  <c r="V993" i="30"/>
  <c r="W485" i="30"/>
  <c r="V485" i="30"/>
  <c r="AP106" i="30"/>
  <c r="AO106" i="30"/>
  <c r="AP234" i="30"/>
  <c r="AO234" i="30"/>
  <c r="AP313" i="30"/>
  <c r="AO313" i="30"/>
  <c r="W425" i="30"/>
  <c r="V425" i="30"/>
  <c r="W537" i="30"/>
  <c r="V537" i="30"/>
  <c r="AP602" i="30"/>
  <c r="AO602" i="30"/>
  <c r="W948" i="30"/>
  <c r="V948" i="30"/>
  <c r="AK756" i="30"/>
  <c r="AH756" i="30"/>
  <c r="W860" i="30"/>
  <c r="V860" i="30"/>
  <c r="AJ954" i="30"/>
  <c r="AI954" i="30"/>
  <c r="X174" i="30"/>
  <c r="U174" i="30"/>
  <c r="Q477" i="30"/>
  <c r="P477" i="30"/>
  <c r="AJ989" i="30"/>
  <c r="AI989" i="30"/>
  <c r="R2031" i="30"/>
  <c r="O2031" i="30"/>
  <c r="AD2034" i="30"/>
  <c r="AA2034" i="30"/>
  <c r="AD2012" i="30"/>
  <c r="AA2012" i="30"/>
  <c r="AZ1986" i="30"/>
  <c r="D1986" i="30"/>
  <c r="AY1986" i="30" s="1"/>
  <c r="AK1987" i="30"/>
  <c r="AH1987" i="30"/>
  <c r="AD2023" i="30"/>
  <c r="AA2023" i="30"/>
  <c r="AZ1976" i="30"/>
  <c r="D1976" i="30"/>
  <c r="AY1976" i="30" s="1"/>
  <c r="AH1953" i="30"/>
  <c r="AK1953" i="30"/>
  <c r="AQ1945" i="30"/>
  <c r="AN1945" i="30"/>
  <c r="X1947" i="30"/>
  <c r="U1947" i="30"/>
  <c r="D1925" i="30"/>
  <c r="AY1925" i="30" s="1"/>
  <c r="AZ1925" i="30"/>
  <c r="AZ1924" i="30"/>
  <c r="D1924" i="30"/>
  <c r="AY1924" i="30" s="1"/>
  <c r="AD1915" i="30"/>
  <c r="AA1915" i="30"/>
  <c r="X1943" i="30"/>
  <c r="U1943" i="30"/>
  <c r="O1910" i="30"/>
  <c r="R1910" i="30"/>
  <c r="AA1880" i="30"/>
  <c r="AD1880" i="30"/>
  <c r="U1879" i="30"/>
  <c r="X1879" i="30"/>
  <c r="U1886" i="30"/>
  <c r="X1886" i="30"/>
  <c r="AK1872" i="30"/>
  <c r="AH1872" i="30"/>
  <c r="AA1844" i="30"/>
  <c r="AD1844" i="30"/>
  <c r="AZ1851" i="30"/>
  <c r="D1851" i="30"/>
  <c r="AY1851" i="30" s="1"/>
  <c r="AT1826" i="30"/>
  <c r="AW1826" i="30"/>
  <c r="AH1853" i="30"/>
  <c r="AK1853" i="30"/>
  <c r="AD1821" i="30"/>
  <c r="AA1821" i="30"/>
  <c r="AN1835" i="30"/>
  <c r="AQ1835" i="30"/>
  <c r="AD1792" i="30"/>
  <c r="AA1792" i="30"/>
  <c r="X1827" i="30"/>
  <c r="U1827" i="30"/>
  <c r="R1761" i="30"/>
  <c r="O1761" i="30"/>
  <c r="O1782" i="30"/>
  <c r="R1782" i="30"/>
  <c r="AT1778" i="30"/>
  <c r="AW1778" i="30"/>
  <c r="R1743" i="30"/>
  <c r="O1743" i="30"/>
  <c r="AZ1729" i="30"/>
  <c r="D1729" i="30"/>
  <c r="AY1729" i="30" s="1"/>
  <c r="AH1696" i="30"/>
  <c r="AK1696" i="30"/>
  <c r="AD1724" i="30"/>
  <c r="AA1724" i="30"/>
  <c r="AZ1786" i="30"/>
  <c r="D1786" i="30"/>
  <c r="AY1786" i="30" s="1"/>
  <c r="AZ1711" i="30"/>
  <c r="D1711" i="30"/>
  <c r="AY1711" i="30" s="1"/>
  <c r="AT1714" i="30"/>
  <c r="AW1714" i="30"/>
  <c r="AQ1658" i="30"/>
  <c r="AN1658" i="30"/>
  <c r="D1649" i="30"/>
  <c r="AY1649" i="30" s="1"/>
  <c r="AZ1649" i="30"/>
  <c r="AD1688" i="30"/>
  <c r="AA1688" i="30"/>
  <c r="AQ1656" i="30"/>
  <c r="AN1656" i="30"/>
  <c r="AZ1687" i="30"/>
  <c r="D1687" i="30"/>
  <c r="AY1687" i="30" s="1"/>
  <c r="O1655" i="30"/>
  <c r="R1655" i="30"/>
  <c r="AA1621" i="30"/>
  <c r="AD1621" i="30"/>
  <c r="X1641" i="30"/>
  <c r="U1641" i="30"/>
  <c r="AW1639" i="30"/>
  <c r="AT1639" i="30"/>
  <c r="AD1607" i="30"/>
  <c r="AA1607" i="30"/>
  <c r="AQ1626" i="30"/>
  <c r="AN1626" i="30"/>
  <c r="AZ1594" i="30"/>
  <c r="D1594" i="30"/>
  <c r="AY1594" i="30" s="1"/>
  <c r="AT1568" i="30"/>
  <c r="AW1568" i="30"/>
  <c r="AH1586" i="30"/>
  <c r="AK1586" i="30"/>
  <c r="U1555" i="30"/>
  <c r="X1555" i="30"/>
  <c r="AW1550" i="30"/>
  <c r="AT1550" i="30"/>
  <c r="X1557" i="30"/>
  <c r="U1557" i="30"/>
  <c r="AW1528" i="30"/>
  <c r="AT1528" i="30"/>
  <c r="AZ1496" i="30"/>
  <c r="D1496" i="30"/>
  <c r="AY1496" i="30" s="1"/>
  <c r="AH1522" i="30"/>
  <c r="AK1522" i="30"/>
  <c r="O1530" i="30"/>
  <c r="R1530" i="30"/>
  <c r="R1498" i="30"/>
  <c r="O1498" i="30"/>
  <c r="AQ1513" i="30"/>
  <c r="AN1513" i="30"/>
  <c r="R1457" i="30"/>
  <c r="O1457" i="30"/>
  <c r="X1505" i="30"/>
  <c r="U1505" i="30"/>
  <c r="AH1471" i="30"/>
  <c r="AK1471" i="30"/>
  <c r="AQ1440" i="30"/>
  <c r="AN1440" i="30"/>
  <c r="AT1501" i="30"/>
  <c r="AW1501" i="30"/>
  <c r="AD1459" i="30"/>
  <c r="AA1459" i="30"/>
  <c r="X1399" i="30"/>
  <c r="U1399" i="30"/>
  <c r="U1430" i="30"/>
  <c r="X1430" i="30"/>
  <c r="AW1386" i="30"/>
  <c r="AT1386" i="30"/>
  <c r="U1434" i="30"/>
  <c r="X1434" i="30"/>
  <c r="U1397" i="30"/>
  <c r="X1397" i="30"/>
  <c r="AK1424" i="30"/>
  <c r="AH1424" i="30"/>
  <c r="AD1396" i="30"/>
  <c r="AA1396" i="30"/>
  <c r="AK1343" i="30"/>
  <c r="AH1343" i="30"/>
  <c r="X1312" i="30"/>
  <c r="U1312" i="30"/>
  <c r="AZ1280" i="30"/>
  <c r="D1280" i="30"/>
  <c r="AY1280" i="30" s="1"/>
  <c r="AD1355" i="30"/>
  <c r="AA1355" i="30"/>
  <c r="AN1323" i="30"/>
  <c r="AQ1323" i="30"/>
  <c r="AH1290" i="30"/>
  <c r="AK1290" i="30"/>
  <c r="X1259" i="30"/>
  <c r="U1259" i="30"/>
  <c r="AW1306" i="30"/>
  <c r="AT1306" i="30"/>
  <c r="AD1274" i="30"/>
  <c r="AA1274" i="30"/>
  <c r="X1361" i="30"/>
  <c r="U1361" i="30"/>
  <c r="AZ1329" i="30"/>
  <c r="D1329" i="30"/>
  <c r="AY1329" i="30" s="1"/>
  <c r="O1297" i="30"/>
  <c r="R1297" i="30"/>
  <c r="O1265" i="30"/>
  <c r="R1265" i="30"/>
  <c r="X1251" i="30"/>
  <c r="U1251" i="30"/>
  <c r="AZ1182" i="30"/>
  <c r="D1182" i="30"/>
  <c r="AY1182" i="30" s="1"/>
  <c r="R1150" i="30"/>
  <c r="O1150" i="30"/>
  <c r="AD1233" i="30"/>
  <c r="AA1233" i="30"/>
  <c r="AN1201" i="30"/>
  <c r="AQ1201" i="30"/>
  <c r="AH1168" i="30"/>
  <c r="AK1168" i="30"/>
  <c r="O1244" i="30"/>
  <c r="R1244" i="30"/>
  <c r="AW1212" i="30"/>
  <c r="AT1212" i="30"/>
  <c r="AD1148" i="30"/>
  <c r="AA1148" i="30"/>
  <c r="AK1132" i="30"/>
  <c r="AH1132" i="30"/>
  <c r="AZ1101" i="30"/>
  <c r="D1101" i="30"/>
  <c r="AY1101" i="30" s="1"/>
  <c r="R1069" i="30"/>
  <c r="O1069" i="30"/>
  <c r="X1167" i="30"/>
  <c r="U1167" i="30"/>
  <c r="AD1104" i="30"/>
  <c r="AA1104" i="30"/>
  <c r="AN1072" i="30"/>
  <c r="AQ1072" i="30"/>
  <c r="AH1039" i="30"/>
  <c r="AK1039" i="30"/>
  <c r="AA1159" i="30"/>
  <c r="AD1159" i="30"/>
  <c r="AW1079" i="30"/>
  <c r="AT1079" i="30"/>
  <c r="AD1047" i="30"/>
  <c r="AA1047" i="30"/>
  <c r="X1183" i="30"/>
  <c r="U1183" i="30"/>
  <c r="AZ1114" i="30"/>
  <c r="D1114" i="30"/>
  <c r="AY1114" i="30" s="1"/>
  <c r="O1082" i="30"/>
  <c r="R1082" i="30"/>
  <c r="AT1050" i="30"/>
  <c r="AW1050" i="30"/>
  <c r="AJ98" i="30"/>
  <c r="AI98" i="30"/>
  <c r="AV139" i="30"/>
  <c r="AU139" i="30"/>
  <c r="AJ226" i="30"/>
  <c r="AI226" i="30"/>
  <c r="AV267" i="30"/>
  <c r="AU267" i="30"/>
  <c r="AB378" i="30"/>
  <c r="AC378" i="30"/>
  <c r="AJ473" i="30"/>
  <c r="AI473" i="30"/>
  <c r="Q579" i="30"/>
  <c r="P579" i="30"/>
  <c r="AC619" i="30"/>
  <c r="AB619" i="30"/>
  <c r="W686" i="30"/>
  <c r="V686" i="30"/>
  <c r="Q726" i="30"/>
  <c r="P726" i="30"/>
  <c r="W962" i="30"/>
  <c r="V962" i="30"/>
  <c r="Q869" i="30"/>
  <c r="P869" i="30"/>
  <c r="AC118" i="30"/>
  <c r="AB118" i="30"/>
  <c r="W397" i="30"/>
  <c r="V397" i="30"/>
  <c r="W792" i="30"/>
  <c r="V792" i="30"/>
  <c r="AJ155" i="30"/>
  <c r="AI155" i="30"/>
  <c r="AC252" i="30"/>
  <c r="AB252" i="30"/>
  <c r="AJ458" i="30"/>
  <c r="AI458" i="30"/>
  <c r="AT531" i="30"/>
  <c r="AW531" i="30"/>
  <c r="AJ774" i="30"/>
  <c r="AI774" i="30"/>
  <c r="AI918" i="30"/>
  <c r="AJ918" i="30"/>
  <c r="W822" i="30"/>
  <c r="V822" i="30"/>
  <c r="Q854" i="30"/>
  <c r="P854" i="30"/>
  <c r="AC1020" i="30"/>
  <c r="AB1020" i="30"/>
  <c r="AP554" i="30"/>
  <c r="AO554" i="30"/>
  <c r="Q517" i="30"/>
  <c r="P517" i="30"/>
  <c r="W761" i="30"/>
  <c r="V761" i="30"/>
  <c r="AC41" i="30"/>
  <c r="AB41" i="30"/>
  <c r="AC125" i="30"/>
  <c r="AB125" i="30"/>
  <c r="W165" i="30"/>
  <c r="V165" i="30"/>
  <c r="AD253" i="30"/>
  <c r="AA253" i="30"/>
  <c r="AU545" i="30"/>
  <c r="AV545" i="30"/>
  <c r="Q340" i="30"/>
  <c r="P340" i="30"/>
  <c r="AA404" i="30"/>
  <c r="AD404" i="30"/>
  <c r="AP776" i="30"/>
  <c r="AO776" i="30"/>
  <c r="AC807" i="30"/>
  <c r="AB807" i="30"/>
  <c r="AB1005" i="30"/>
  <c r="AC1005" i="30"/>
  <c r="D858" i="30"/>
  <c r="AN110" i="30"/>
  <c r="AV225" i="30"/>
  <c r="AU225" i="30"/>
  <c r="AV472" i="30"/>
  <c r="AU472" i="30"/>
  <c r="Q942" i="30"/>
  <c r="P942" i="30"/>
  <c r="AK512" i="30"/>
  <c r="AH512" i="30"/>
  <c r="Q677" i="30"/>
  <c r="P677" i="30"/>
  <c r="AP1018" i="30"/>
  <c r="AO1018" i="30"/>
  <c r="AQ2030" i="30"/>
  <c r="AN2030" i="30"/>
  <c r="AQ1995" i="30"/>
  <c r="AN1995" i="30"/>
  <c r="AA1951" i="30"/>
  <c r="AD1951" i="30"/>
  <c r="AT1922" i="30"/>
  <c r="AW1922" i="30"/>
  <c r="R1838" i="30"/>
  <c r="O1838" i="30"/>
  <c r="R1750" i="30"/>
  <c r="O1750" i="30"/>
  <c r="AQ1744" i="30"/>
  <c r="AN1744" i="30"/>
  <c r="R1632" i="30"/>
  <c r="O1632" i="30"/>
  <c r="AD1575" i="30"/>
  <c r="AA1575" i="30"/>
  <c r="AZ1518" i="30"/>
  <c r="D1518" i="30"/>
  <c r="AY1518" i="30" s="1"/>
  <c r="AT1447" i="30"/>
  <c r="AW1447" i="30"/>
  <c r="AQ1332" i="30"/>
  <c r="AN1332" i="30"/>
  <c r="R1221" i="30"/>
  <c r="O1221" i="30"/>
  <c r="AK1088" i="30"/>
  <c r="AH1088" i="30"/>
  <c r="AQ1131" i="30"/>
  <c r="AN1131" i="30"/>
  <c r="AJ634" i="30"/>
  <c r="AI634" i="30"/>
  <c r="AJ195" i="30"/>
  <c r="AI195" i="30"/>
  <c r="AP996" i="30"/>
  <c r="AO996" i="30"/>
  <c r="Q388" i="30"/>
  <c r="P388" i="30"/>
  <c r="AT549" i="30"/>
  <c r="AW549" i="30"/>
  <c r="U629" i="30"/>
  <c r="X629" i="30"/>
  <c r="AJ506" i="30"/>
  <c r="AI506" i="30"/>
  <c r="AN814" i="30"/>
  <c r="AQ814" i="30"/>
  <c r="AP389" i="30"/>
  <c r="AO389" i="30"/>
  <c r="AC662" i="30"/>
  <c r="AB662" i="30"/>
  <c r="AA856" i="30"/>
  <c r="AD856" i="30"/>
  <c r="AW71" i="30"/>
  <c r="AT71" i="30"/>
  <c r="AD111" i="30"/>
  <c r="AA111" i="30"/>
  <c r="AT183" i="30"/>
  <c r="AW183" i="30"/>
  <c r="AT247" i="30"/>
  <c r="AW247" i="30"/>
  <c r="O548" i="30"/>
  <c r="R548" i="30"/>
  <c r="AB422" i="30"/>
  <c r="AC422" i="30"/>
  <c r="W494" i="30"/>
  <c r="V494" i="30"/>
  <c r="Q623" i="30"/>
  <c r="P623" i="30"/>
  <c r="AC663" i="30"/>
  <c r="AB663" i="30"/>
  <c r="AC682" i="30"/>
  <c r="AB682" i="30"/>
  <c r="AP937" i="30"/>
  <c r="AO937" i="30"/>
  <c r="AW904" i="30"/>
  <c r="AT904" i="30"/>
  <c r="AC817" i="30"/>
  <c r="AB817" i="30"/>
  <c r="Q983" i="30"/>
  <c r="P983" i="30"/>
  <c r="AI934" i="30"/>
  <c r="AJ934" i="30"/>
  <c r="P120" i="30"/>
  <c r="Q120" i="30"/>
  <c r="W272" i="30"/>
  <c r="V272" i="30"/>
  <c r="AJ446" i="30"/>
  <c r="AI446" i="30"/>
  <c r="AV568" i="30"/>
  <c r="AU568" i="30"/>
  <c r="AP616" i="30"/>
  <c r="AO616" i="30"/>
  <c r="W964" i="30"/>
  <c r="V964" i="30"/>
  <c r="AJ109" i="30"/>
  <c r="AI109" i="30"/>
  <c r="AV53" i="30"/>
  <c r="AU53" i="30"/>
  <c r="AP153" i="30"/>
  <c r="AO153" i="30"/>
  <c r="AP281" i="30"/>
  <c r="AO281" i="30"/>
  <c r="AJ319" i="30"/>
  <c r="AI319" i="30"/>
  <c r="AP408" i="30"/>
  <c r="AO408" i="30"/>
  <c r="AJ447" i="30"/>
  <c r="AI447" i="30"/>
  <c r="AV488" i="30"/>
  <c r="AU488" i="30"/>
  <c r="W641" i="30"/>
  <c r="V641" i="30"/>
  <c r="Q708" i="30"/>
  <c r="P708" i="30"/>
  <c r="V908" i="30"/>
  <c r="W908" i="30"/>
  <c r="W875" i="30"/>
  <c r="V875" i="30"/>
  <c r="AK976" i="30"/>
  <c r="AH976" i="30"/>
  <c r="P1017" i="30"/>
  <c r="Q1017" i="30"/>
  <c r="U64" i="30"/>
  <c r="X64" i="30"/>
  <c r="AC898" i="30"/>
  <c r="AB898" i="30"/>
  <c r="AC44" i="30"/>
  <c r="AB44" i="30"/>
  <c r="P194" i="30"/>
  <c r="Q194" i="30"/>
  <c r="AB313" i="30"/>
  <c r="AC313" i="30"/>
  <c r="AK416" i="30"/>
  <c r="AH416" i="30"/>
  <c r="Q489" i="30"/>
  <c r="P489" i="30"/>
  <c r="Q562" i="30"/>
  <c r="P562" i="30"/>
  <c r="AV674" i="30"/>
  <c r="AU674" i="30"/>
  <c r="Q953" i="30"/>
  <c r="P953" i="30"/>
  <c r="W852" i="30"/>
  <c r="V852" i="30"/>
  <c r="Q884" i="30"/>
  <c r="P884" i="30"/>
  <c r="W1026" i="30"/>
  <c r="V1026" i="30"/>
  <c r="AV373" i="30"/>
  <c r="AU373" i="30"/>
  <c r="AQ2026" i="30"/>
  <c r="AN2026" i="30"/>
  <c r="AD2008" i="30"/>
  <c r="AA2008" i="30"/>
  <c r="D2010" i="30"/>
  <c r="AY2010" i="30" s="1"/>
  <c r="AZ2010" i="30"/>
  <c r="R1982" i="30"/>
  <c r="O1982" i="30"/>
  <c r="AQ1984" i="30"/>
  <c r="AN1984" i="30"/>
  <c r="U2006" i="30"/>
  <c r="X2006" i="30"/>
  <c r="U1972" i="30"/>
  <c r="X1972" i="30"/>
  <c r="AK1973" i="30"/>
  <c r="AH1973" i="30"/>
  <c r="R1946" i="30"/>
  <c r="O1946" i="30"/>
  <c r="AZ1930" i="30"/>
  <c r="D1930" i="30"/>
  <c r="AY1930" i="30" s="1"/>
  <c r="AZ1921" i="30"/>
  <c r="D1921" i="30"/>
  <c r="AY1921" i="30" s="1"/>
  <c r="AN1920" i="30"/>
  <c r="AQ1920" i="30"/>
  <c r="AT1926" i="30"/>
  <c r="AW1926" i="30"/>
  <c r="U1916" i="30"/>
  <c r="X1916" i="30"/>
  <c r="R1876" i="30"/>
  <c r="O1876" i="30"/>
  <c r="AH1874" i="30"/>
  <c r="AK1874" i="30"/>
  <c r="AK1876" i="30"/>
  <c r="AH1876" i="30"/>
  <c r="AH1889" i="30"/>
  <c r="AK1889" i="30"/>
  <c r="AZ1868" i="30"/>
  <c r="D1868" i="30"/>
  <c r="AY1868" i="30" s="1"/>
  <c r="AT1840" i="30"/>
  <c r="AW1840" i="30"/>
  <c r="R1846" i="30"/>
  <c r="O1846" i="30"/>
  <c r="AK1848" i="30"/>
  <c r="AH1848" i="30"/>
  <c r="R1817" i="30"/>
  <c r="O1817" i="30"/>
  <c r="AW1785" i="30"/>
  <c r="AT1785" i="30"/>
  <c r="AD1829" i="30"/>
  <c r="AA1829" i="30"/>
  <c r="AH1787" i="30"/>
  <c r="AK1787" i="30"/>
  <c r="AH1830" i="30"/>
  <c r="AK1830" i="30"/>
  <c r="AQ1757" i="30"/>
  <c r="AN1757" i="30"/>
  <c r="AQ1803" i="30"/>
  <c r="AN1803" i="30"/>
  <c r="AK1738" i="30"/>
  <c r="AH1738" i="30"/>
  <c r="AK1766" i="30"/>
  <c r="AH1766" i="30"/>
  <c r="AA1725" i="30"/>
  <c r="AD1725" i="30"/>
  <c r="AW1693" i="30"/>
  <c r="AT1693" i="30"/>
  <c r="U1720" i="30"/>
  <c r="X1720" i="30"/>
  <c r="AD1754" i="30"/>
  <c r="AA1754" i="30"/>
  <c r="X1686" i="30"/>
  <c r="U1686" i="30"/>
  <c r="X1654" i="30"/>
  <c r="U1654" i="30"/>
  <c r="AW1677" i="30"/>
  <c r="AT1677" i="30"/>
  <c r="AA1645" i="30"/>
  <c r="AD1645" i="30"/>
  <c r="U1684" i="30"/>
  <c r="X1684" i="30"/>
  <c r="AQ1652" i="30"/>
  <c r="AN1652" i="30"/>
  <c r="AD1683" i="30"/>
  <c r="AA1683" i="30"/>
  <c r="AZ1617" i="30"/>
  <c r="D1617" i="30"/>
  <c r="AY1617" i="30" s="1"/>
  <c r="AZ1640" i="30"/>
  <c r="D1640" i="30"/>
  <c r="AY1640" i="30" s="1"/>
  <c r="R1608" i="30"/>
  <c r="O1608" i="30"/>
  <c r="AH1634" i="30"/>
  <c r="AK1634" i="30"/>
  <c r="U1603" i="30"/>
  <c r="X1603" i="30"/>
  <c r="AT1622" i="30"/>
  <c r="AW1622" i="30"/>
  <c r="AA1642" i="30"/>
  <c r="AD1642" i="30"/>
  <c r="AW1583" i="30"/>
  <c r="AT1583" i="30"/>
  <c r="AZ1551" i="30"/>
  <c r="D1551" i="30"/>
  <c r="AY1551" i="30" s="1"/>
  <c r="AQ1578" i="30"/>
  <c r="AN1578" i="30"/>
  <c r="AZ1585" i="30"/>
  <c r="D1585" i="30"/>
  <c r="AY1585" i="30" s="1"/>
  <c r="O1553" i="30"/>
  <c r="R1553" i="30"/>
  <c r="AK1523" i="30"/>
  <c r="AH1523" i="30"/>
  <c r="AQ1492" i="30"/>
  <c r="AN1492" i="30"/>
  <c r="AD1526" i="30"/>
  <c r="AA1526" i="30"/>
  <c r="AW1494" i="30"/>
  <c r="AT1494" i="30"/>
  <c r="AZ1462" i="30"/>
  <c r="D1462" i="30"/>
  <c r="AY1462" i="30" s="1"/>
  <c r="AT1481" i="30"/>
  <c r="AW1481" i="30"/>
  <c r="AN1453" i="30"/>
  <c r="AQ1453" i="30"/>
  <c r="AT1489" i="30"/>
  <c r="AW1489" i="30"/>
  <c r="R1468" i="30"/>
  <c r="O1468" i="30"/>
  <c r="D1499" i="30"/>
  <c r="AY1499" i="30" s="1"/>
  <c r="AZ1499" i="30"/>
  <c r="AK1454" i="30"/>
  <c r="AH1454" i="30"/>
  <c r="AZ1423" i="30"/>
  <c r="D1423" i="30"/>
  <c r="AY1423" i="30" s="1"/>
  <c r="R1395" i="30"/>
  <c r="O1395" i="30"/>
  <c r="AN1414" i="30"/>
  <c r="AQ1414" i="30"/>
  <c r="AH1381" i="30"/>
  <c r="AK1381" i="30"/>
  <c r="X1429" i="30"/>
  <c r="U1429" i="30"/>
  <c r="X1418" i="30"/>
  <c r="U1418" i="30"/>
  <c r="AK1391" i="30"/>
  <c r="AH1391" i="30"/>
  <c r="AT1428" i="30"/>
  <c r="AW1428" i="30"/>
  <c r="R1340" i="30"/>
  <c r="O1340" i="30"/>
  <c r="AT1308" i="30"/>
  <c r="AW1308" i="30"/>
  <c r="AA1276" i="30"/>
  <c r="AD1276" i="30"/>
  <c r="U1351" i="30"/>
  <c r="X1351" i="30"/>
  <c r="AZ1287" i="30"/>
  <c r="D1287" i="30"/>
  <c r="AY1287" i="30" s="1"/>
  <c r="R1255" i="30"/>
  <c r="O1255" i="30"/>
  <c r="AQ1334" i="30"/>
  <c r="AN1334" i="30"/>
  <c r="AH1301" i="30"/>
  <c r="AK1301" i="30"/>
  <c r="U1270" i="30"/>
  <c r="X1270" i="30"/>
  <c r="AT1357" i="30"/>
  <c r="AW1357" i="30"/>
  <c r="AD1325" i="30"/>
  <c r="AA1325" i="30"/>
  <c r="AD1261" i="30"/>
  <c r="AA1261" i="30"/>
  <c r="R1242" i="30"/>
  <c r="O1242" i="30"/>
  <c r="AW1210" i="30"/>
  <c r="AT1210" i="30"/>
  <c r="AA1178" i="30"/>
  <c r="AD1178" i="30"/>
  <c r="AN1146" i="30"/>
  <c r="AQ1146" i="30"/>
  <c r="U1229" i="30"/>
  <c r="X1229" i="30"/>
  <c r="AZ1197" i="30"/>
  <c r="D1197" i="30"/>
  <c r="AY1197" i="30" s="1"/>
  <c r="AD1240" i="30"/>
  <c r="AA1240" i="30"/>
  <c r="AQ1208" i="30"/>
  <c r="AN1208" i="30"/>
  <c r="AK1175" i="30"/>
  <c r="AH1175" i="30"/>
  <c r="X1144" i="30"/>
  <c r="U1144" i="30"/>
  <c r="AT1129" i="30"/>
  <c r="AW1129" i="30"/>
  <c r="AA1097" i="30"/>
  <c r="AD1097" i="30"/>
  <c r="AQ1065" i="30"/>
  <c r="AN1065" i="30"/>
  <c r="D1132" i="30"/>
  <c r="AY1132" i="30" s="1"/>
  <c r="AZ1132" i="30"/>
  <c r="R1100" i="30"/>
  <c r="O1100" i="30"/>
  <c r="AW1068" i="30"/>
  <c r="AT1068" i="30"/>
  <c r="AZ1243" i="30"/>
  <c r="D1243" i="30"/>
  <c r="AY1243" i="30" s="1"/>
  <c r="AH1140" i="30"/>
  <c r="AK1140" i="30"/>
  <c r="AZ1107" i="30"/>
  <c r="D1107" i="30"/>
  <c r="AY1107" i="30" s="1"/>
  <c r="R1075" i="30"/>
  <c r="O1075" i="30"/>
  <c r="AQ1151" i="30"/>
  <c r="AN1151" i="30"/>
  <c r="AK1109" i="30"/>
  <c r="AH1109" i="30"/>
  <c r="X1078" i="30"/>
  <c r="U1078" i="30"/>
  <c r="AZ1046" i="30"/>
  <c r="D1046" i="30"/>
  <c r="AY1046" i="30" s="1"/>
  <c r="Q35" i="30"/>
  <c r="P35" i="30"/>
  <c r="AP171" i="30"/>
  <c r="AO171" i="30"/>
  <c r="AV378" i="30"/>
  <c r="AU378" i="30"/>
  <c r="W595" i="30"/>
  <c r="V595" i="30"/>
  <c r="AV675" i="30"/>
  <c r="AU675" i="30"/>
  <c r="AC694" i="30"/>
  <c r="AB694" i="30"/>
  <c r="AV797" i="30"/>
  <c r="AU797" i="30"/>
  <c r="AU959" i="30"/>
  <c r="AV959" i="30"/>
  <c r="X1019" i="30"/>
  <c r="U1019" i="30"/>
  <c r="O166" i="30"/>
  <c r="R166" i="30"/>
  <c r="AP453" i="30"/>
  <c r="AO453" i="30"/>
  <c r="AW82" i="30"/>
  <c r="AT82" i="30"/>
  <c r="AV124" i="30"/>
  <c r="AU124" i="30"/>
  <c r="AC180" i="30"/>
  <c r="AB180" i="30"/>
  <c r="W220" i="30"/>
  <c r="V220" i="30"/>
  <c r="AP291" i="30"/>
  <c r="AO291" i="30"/>
  <c r="AJ338" i="30"/>
  <c r="AI338" i="30"/>
  <c r="AC572" i="30"/>
  <c r="AB572" i="30"/>
  <c r="W620" i="30"/>
  <c r="V620" i="30"/>
  <c r="AK912" i="30"/>
  <c r="AH912" i="30"/>
  <c r="AU895" i="30"/>
  <c r="AV895" i="30"/>
  <c r="AP822" i="30"/>
  <c r="AO822" i="30"/>
  <c r="AV1020" i="30"/>
  <c r="AU1020" i="30"/>
  <c r="AV622" i="30"/>
  <c r="AU622" i="30"/>
  <c r="AW81" i="30"/>
  <c r="AT81" i="30"/>
  <c r="AC181" i="30"/>
  <c r="AB181" i="30"/>
  <c r="AB476" i="30"/>
  <c r="AC476" i="30"/>
  <c r="W781" i="30"/>
  <c r="V781" i="30"/>
  <c r="AP768" i="30"/>
  <c r="AO768" i="30"/>
  <c r="AB997" i="30"/>
  <c r="AC997" i="30"/>
  <c r="Q581" i="30"/>
  <c r="P581" i="30"/>
  <c r="AW688" i="30"/>
  <c r="AP293" i="30"/>
  <c r="AO293" i="30"/>
  <c r="AV808" i="30"/>
  <c r="AU808" i="30"/>
  <c r="AN55" i="30"/>
  <c r="AQ55" i="30"/>
  <c r="AN143" i="30"/>
  <c r="AA223" i="30"/>
  <c r="AJ558" i="30"/>
  <c r="AI558" i="30"/>
  <c r="AP738" i="30"/>
  <c r="AO738" i="30"/>
  <c r="AV793" i="30"/>
  <c r="AU793" i="30"/>
  <c r="W128" i="30"/>
  <c r="V128" i="30"/>
  <c r="AP794" i="30"/>
  <c r="AO794" i="30"/>
  <c r="Q480" i="30"/>
  <c r="P480" i="30"/>
  <c r="Q756" i="30"/>
  <c r="P756" i="30"/>
  <c r="Q1009" i="30"/>
  <c r="P1009" i="30"/>
  <c r="W138" i="30"/>
  <c r="V138" i="30"/>
  <c r="X385" i="30"/>
  <c r="U385" i="30"/>
  <c r="AK1999" i="30"/>
  <c r="AH1999" i="30"/>
  <c r="AN2005" i="30"/>
  <c r="AQ2005" i="30"/>
  <c r="X1960" i="30"/>
  <c r="U1960" i="30"/>
  <c r="AA1959" i="30"/>
  <c r="AD1959" i="30"/>
  <c r="U1908" i="30"/>
  <c r="X1908" i="30"/>
  <c r="AW1964" i="30"/>
  <c r="AT1964" i="30"/>
  <c r="U1895" i="30"/>
  <c r="X1895" i="30"/>
  <c r="AZ1777" i="30"/>
  <c r="D1777" i="30"/>
  <c r="AY1777" i="30" s="1"/>
  <c r="X1749" i="30"/>
  <c r="U1749" i="30"/>
  <c r="AZ1790" i="30"/>
  <c r="D1790" i="30"/>
  <c r="AY1790" i="30" s="1"/>
  <c r="O1756" i="30"/>
  <c r="R1756" i="30"/>
  <c r="AQ1699" i="30"/>
  <c r="AN1699" i="30"/>
  <c r="AZ1644" i="30"/>
  <c r="D1644" i="30"/>
  <c r="AY1644" i="30" s="1"/>
  <c r="AZ1588" i="30"/>
  <c r="D1588" i="30"/>
  <c r="AY1588" i="30" s="1"/>
  <c r="X1577" i="30"/>
  <c r="U1577" i="30"/>
  <c r="AD1511" i="30"/>
  <c r="AA1511" i="30"/>
  <c r="AD1445" i="30"/>
  <c r="AA1445" i="30"/>
  <c r="O1479" i="30"/>
  <c r="R1479" i="30"/>
  <c r="AH1373" i="30"/>
  <c r="AK1373" i="30"/>
  <c r="AZ1365" i="30"/>
  <c r="D1365" i="30"/>
  <c r="AY1365" i="30" s="1"/>
  <c r="AW1358" i="30"/>
  <c r="AT1358" i="30"/>
  <c r="AK1316" i="30"/>
  <c r="AH1316" i="30"/>
  <c r="AW1202" i="30"/>
  <c r="AT1202" i="30"/>
  <c r="X1200" i="30"/>
  <c r="U1200" i="30"/>
  <c r="AT1121" i="30"/>
  <c r="AW1121" i="30"/>
  <c r="AT1155" i="30"/>
  <c r="AW1155" i="30"/>
  <c r="U1060" i="30"/>
  <c r="X1060" i="30"/>
  <c r="AQ1102" i="30"/>
  <c r="AN1102" i="30"/>
  <c r="AW75" i="30"/>
  <c r="AT75" i="30"/>
  <c r="AC171" i="30"/>
  <c r="AB171" i="30"/>
  <c r="AV758" i="30"/>
  <c r="AU758" i="30"/>
  <c r="AP270" i="30"/>
  <c r="AO270" i="30"/>
  <c r="AD164" i="30"/>
  <c r="AJ962" i="30"/>
  <c r="AI962" i="30"/>
  <c r="W205" i="30"/>
  <c r="V205" i="30"/>
  <c r="AV696" i="30"/>
  <c r="AU696" i="30"/>
  <c r="AJ474" i="30"/>
  <c r="AI474" i="30"/>
  <c r="AJ410" i="30"/>
  <c r="AI410" i="30"/>
  <c r="AD565" i="30"/>
  <c r="AA565" i="30"/>
  <c r="AD637" i="30"/>
  <c r="AA637" i="30"/>
  <c r="R428" i="30"/>
  <c r="O428" i="30"/>
  <c r="AW878" i="30"/>
  <c r="AT878" i="30"/>
  <c r="Q929" i="30"/>
  <c r="P929" i="30"/>
  <c r="AD63" i="30"/>
  <c r="AA63" i="30"/>
  <c r="AK86" i="30"/>
  <c r="AH86" i="30"/>
  <c r="O183" i="30"/>
  <c r="AT294" i="30"/>
  <c r="AW294" i="30"/>
  <c r="AP390" i="30"/>
  <c r="AO390" i="30"/>
  <c r="R430" i="30"/>
  <c r="O430" i="30"/>
  <c r="X502" i="30"/>
  <c r="U502" i="30"/>
  <c r="AJ630" i="30"/>
  <c r="AI630" i="30"/>
  <c r="AP746" i="30"/>
  <c r="AO746" i="30"/>
  <c r="D873" i="30"/>
  <c r="AC1015" i="30"/>
  <c r="AB1015" i="30"/>
  <c r="O286" i="30"/>
  <c r="R286" i="30"/>
  <c r="AP208" i="30"/>
  <c r="AO208" i="30"/>
  <c r="AH255" i="30"/>
  <c r="AK255" i="30"/>
  <c r="AJ655" i="30"/>
  <c r="AI655" i="30"/>
  <c r="AK1007" i="30"/>
  <c r="AH1007" i="30"/>
  <c r="X110" i="30"/>
  <c r="U110" i="30"/>
  <c r="Q89" i="30"/>
  <c r="P89" i="30"/>
  <c r="P177" i="30"/>
  <c r="Q177" i="30"/>
  <c r="W320" i="30"/>
  <c r="V320" i="30"/>
  <c r="Q360" i="30"/>
  <c r="P360" i="30"/>
  <c r="W448" i="30"/>
  <c r="V448" i="30"/>
  <c r="Q488" i="30"/>
  <c r="P488" i="30"/>
  <c r="AV593" i="30"/>
  <c r="AU593" i="30"/>
  <c r="AP641" i="30"/>
  <c r="AO641" i="30"/>
  <c r="W732" i="30"/>
  <c r="V732" i="30"/>
  <c r="AV772" i="30"/>
  <c r="AU772" i="30"/>
  <c r="AP908" i="30"/>
  <c r="AO908" i="30"/>
  <c r="AV811" i="30"/>
  <c r="AU811" i="30"/>
  <c r="R851" i="30"/>
  <c r="O851" i="30"/>
  <c r="AP875" i="30"/>
  <c r="AO875" i="30"/>
  <c r="AV1009" i="30"/>
  <c r="AU1009" i="30"/>
  <c r="AC552" i="30"/>
  <c r="AB552" i="30"/>
  <c r="AC90" i="30"/>
  <c r="AB90" i="30"/>
  <c r="AJ137" i="30"/>
  <c r="AI137" i="30"/>
  <c r="AV178" i="30"/>
  <c r="AU178" i="30"/>
  <c r="AJ265" i="30"/>
  <c r="AI265" i="30"/>
  <c r="U557" i="30"/>
  <c r="X557" i="30"/>
  <c r="W377" i="30"/>
  <c r="V377" i="30"/>
  <c r="AJ496" i="30"/>
  <c r="AI496" i="30"/>
  <c r="AV602" i="30"/>
  <c r="AU602" i="30"/>
  <c r="AP650" i="30"/>
  <c r="AO650" i="30"/>
  <c r="Q709" i="30"/>
  <c r="P709" i="30"/>
  <c r="W955" i="30"/>
  <c r="V955" i="30"/>
  <c r="Q1002" i="30"/>
  <c r="P1002" i="30"/>
  <c r="Q373" i="30"/>
  <c r="P373" i="30"/>
  <c r="R2037" i="30"/>
  <c r="O2037" i="30"/>
  <c r="AQ2011" i="30"/>
  <c r="AN2011" i="30"/>
  <c r="AH2006" i="30"/>
  <c r="AK2006" i="30"/>
  <c r="AH1996" i="30"/>
  <c r="AK1996" i="30"/>
  <c r="AA1980" i="30"/>
  <c r="AD1980" i="30"/>
  <c r="AK2021" i="30"/>
  <c r="AH2021" i="30"/>
  <c r="AZ2001" i="30"/>
  <c r="D2001" i="30"/>
  <c r="AY2001" i="30" s="1"/>
  <c r="AZ1969" i="30"/>
  <c r="D1969" i="30"/>
  <c r="AY1969" i="30" s="1"/>
  <c r="AT1968" i="30"/>
  <c r="AW1968" i="30"/>
  <c r="AA1956" i="30"/>
  <c r="AD1956" i="30"/>
  <c r="AT1917" i="30"/>
  <c r="AW1917" i="30"/>
  <c r="AQ1939" i="30"/>
  <c r="AN1939" i="30"/>
  <c r="D1918" i="30"/>
  <c r="AY1918" i="30" s="1"/>
  <c r="AZ1918" i="30"/>
  <c r="AH1911" i="30"/>
  <c r="AK1911" i="30"/>
  <c r="AT1902" i="30"/>
  <c r="AW1902" i="30"/>
  <c r="AN1872" i="30"/>
  <c r="AQ1872" i="30"/>
  <c r="AQ1882" i="30"/>
  <c r="AN1882" i="30"/>
  <c r="AZ1874" i="30"/>
  <c r="D1874" i="30"/>
  <c r="AY1874" i="30" s="1"/>
  <c r="AK1863" i="30"/>
  <c r="AH1863" i="30"/>
  <c r="AZ1836" i="30"/>
  <c r="D1836" i="30"/>
  <c r="AY1836" i="30" s="1"/>
  <c r="U1842" i="30"/>
  <c r="X1842" i="30"/>
  <c r="AW1818" i="30"/>
  <c r="AT1818" i="30"/>
  <c r="U1847" i="30"/>
  <c r="X1847" i="30"/>
  <c r="R1781" i="30"/>
  <c r="O1781" i="30"/>
  <c r="AD1816" i="30"/>
  <c r="AA1816" i="30"/>
  <c r="AW1784" i="30"/>
  <c r="AT1784" i="30"/>
  <c r="X1823" i="30"/>
  <c r="U1823" i="30"/>
  <c r="R1753" i="30"/>
  <c r="O1753" i="30"/>
  <c r="O1807" i="30"/>
  <c r="R1807" i="30"/>
  <c r="AW1787" i="30"/>
  <c r="AT1787" i="30"/>
  <c r="AQ1758" i="30"/>
  <c r="AN1758" i="30"/>
  <c r="R1721" i="30"/>
  <c r="O1721" i="30"/>
  <c r="AH1688" i="30"/>
  <c r="AK1688" i="30"/>
  <c r="AN1716" i="30"/>
  <c r="AQ1716" i="30"/>
  <c r="AZ1735" i="30"/>
  <c r="D1735" i="30"/>
  <c r="AY1735" i="30" s="1"/>
  <c r="O1703" i="30"/>
  <c r="R1703" i="30"/>
  <c r="AQ1682" i="30"/>
  <c r="AN1682" i="30"/>
  <c r="D1673" i="30"/>
  <c r="AY1673" i="30" s="1"/>
  <c r="AZ1673" i="30"/>
  <c r="AK1801" i="30"/>
  <c r="AH1801" i="30"/>
  <c r="AQ1680" i="30"/>
  <c r="AN1680" i="30"/>
  <c r="AT1648" i="30"/>
  <c r="AW1648" i="30"/>
  <c r="O1679" i="30"/>
  <c r="R1679" i="30"/>
  <c r="O1647" i="30"/>
  <c r="R1647" i="30"/>
  <c r="AQ1613" i="30"/>
  <c r="AN1613" i="30"/>
  <c r="AW1604" i="30"/>
  <c r="AT1604" i="30"/>
  <c r="AD1631" i="30"/>
  <c r="AA1631" i="30"/>
  <c r="AQ1599" i="30"/>
  <c r="AN1599" i="30"/>
  <c r="AZ1618" i="30"/>
  <c r="D1618" i="30"/>
  <c r="AY1618" i="30" s="1"/>
  <c r="AZ1650" i="30"/>
  <c r="D1650" i="30"/>
  <c r="AY1650" i="30" s="1"/>
  <c r="AA1560" i="30"/>
  <c r="AD1560" i="30"/>
  <c r="U1579" i="30"/>
  <c r="X1579" i="30"/>
  <c r="AW1574" i="30"/>
  <c r="AT1574" i="30"/>
  <c r="AK1580" i="30"/>
  <c r="AH1580" i="30"/>
  <c r="AQ1549" i="30"/>
  <c r="AN1549" i="30"/>
  <c r="AA1520" i="30"/>
  <c r="AD1520" i="30"/>
  <c r="R1488" i="30"/>
  <c r="O1488" i="30"/>
  <c r="U1515" i="30"/>
  <c r="X1515" i="30"/>
  <c r="AW1522" i="30"/>
  <c r="AT1522" i="30"/>
  <c r="X1458" i="30"/>
  <c r="U1458" i="30"/>
  <c r="AK1524" i="30"/>
  <c r="AH1524" i="30"/>
  <c r="AW1449" i="30"/>
  <c r="AT1449" i="30"/>
  <c r="AZ1517" i="30"/>
  <c r="D1517" i="30"/>
  <c r="AY1517" i="30" s="1"/>
  <c r="U1464" i="30"/>
  <c r="X1464" i="30"/>
  <c r="AQ1432" i="30"/>
  <c r="AN1432" i="30"/>
  <c r="AD1485" i="30"/>
  <c r="AA1485" i="30"/>
  <c r="AD1419" i="30"/>
  <c r="AA1419" i="30"/>
  <c r="AK1390" i="30"/>
  <c r="AH1390" i="30"/>
  <c r="AW1410" i="30"/>
  <c r="AT1410" i="30"/>
  <c r="AD1378" i="30"/>
  <c r="AA1378" i="30"/>
  <c r="O1422" i="30"/>
  <c r="R1422" i="30"/>
  <c r="AZ1389" i="30"/>
  <c r="D1389" i="30"/>
  <c r="AY1389" i="30" s="1"/>
  <c r="X1421" i="30"/>
  <c r="U1421" i="30"/>
  <c r="AQ1367" i="30"/>
  <c r="AN1367" i="30"/>
  <c r="AK1335" i="30"/>
  <c r="AH1335" i="30"/>
  <c r="AZ1304" i="30"/>
  <c r="D1304" i="30"/>
  <c r="AY1304" i="30" s="1"/>
  <c r="R1272" i="30"/>
  <c r="O1272" i="30"/>
  <c r="AN1347" i="30"/>
  <c r="AQ1347" i="30"/>
  <c r="AH1314" i="30"/>
  <c r="AK1314" i="30"/>
  <c r="U1283" i="30"/>
  <c r="X1283" i="30"/>
  <c r="AW1330" i="30"/>
  <c r="AT1330" i="30"/>
  <c r="AD1298" i="30"/>
  <c r="AA1298" i="30"/>
  <c r="AD1266" i="30"/>
  <c r="AA1266" i="30"/>
  <c r="AZ1353" i="30"/>
  <c r="D1353" i="30"/>
  <c r="AY1353" i="30" s="1"/>
  <c r="O1321" i="30"/>
  <c r="R1321" i="30"/>
  <c r="AT1289" i="30"/>
  <c r="AW1289" i="30"/>
  <c r="AW1257" i="30"/>
  <c r="AT1257" i="30"/>
  <c r="AZ1206" i="30"/>
  <c r="D1206" i="30"/>
  <c r="AY1206" i="30" s="1"/>
  <c r="R1174" i="30"/>
  <c r="O1174" i="30"/>
  <c r="AW1142" i="30"/>
  <c r="AT1142" i="30"/>
  <c r="AN1225" i="30"/>
  <c r="AQ1225" i="30"/>
  <c r="AH1192" i="30"/>
  <c r="AK1192" i="30"/>
  <c r="U1161" i="30"/>
  <c r="X1161" i="30"/>
  <c r="AW1236" i="30"/>
  <c r="AT1236" i="30"/>
  <c r="AD1172" i="30"/>
  <c r="AA1172" i="30"/>
  <c r="AQ1140" i="30"/>
  <c r="AN1140" i="30"/>
  <c r="AZ1125" i="30"/>
  <c r="D1125" i="30"/>
  <c r="AY1125" i="30" s="1"/>
  <c r="R1093" i="30"/>
  <c r="O1093" i="30"/>
  <c r="AT1061" i="30"/>
  <c r="AW1061" i="30"/>
  <c r="AT1187" i="30"/>
  <c r="AW1187" i="30"/>
  <c r="U1128" i="30"/>
  <c r="X1128" i="30"/>
  <c r="D1064" i="30"/>
  <c r="AY1064" i="30" s="1"/>
  <c r="AZ1064" i="30"/>
  <c r="AK1210" i="30"/>
  <c r="AH1210" i="30"/>
  <c r="AH1134" i="30"/>
  <c r="AK1134" i="30"/>
  <c r="AH1102" i="30"/>
  <c r="AK1102" i="30"/>
  <c r="U1071" i="30"/>
  <c r="X1071" i="30"/>
  <c r="U1137" i="30"/>
  <c r="X1137" i="30"/>
  <c r="AD1106" i="30"/>
  <c r="AA1106" i="30"/>
  <c r="AQ1042" i="30"/>
  <c r="AN1042" i="30"/>
  <c r="AK82" i="30"/>
  <c r="AH82" i="30"/>
  <c r="AV43" i="30"/>
  <c r="AU43" i="30"/>
  <c r="AV123" i="30"/>
  <c r="AU123" i="30"/>
  <c r="AJ210" i="30"/>
  <c r="AI210" i="30"/>
  <c r="AV251" i="30"/>
  <c r="AU251" i="30"/>
  <c r="AJ541" i="30"/>
  <c r="AI541" i="30"/>
  <c r="AJ329" i="30"/>
  <c r="AI329" i="30"/>
  <c r="AJ393" i="30"/>
  <c r="AI393" i="30"/>
  <c r="AJ642" i="30"/>
  <c r="AI642" i="30"/>
  <c r="AC758" i="30"/>
  <c r="AB758" i="30"/>
  <c r="AQ944" i="30"/>
  <c r="AN944" i="30"/>
  <c r="AD789" i="30"/>
  <c r="AA789" i="30"/>
  <c r="AP813" i="30"/>
  <c r="AO813" i="30"/>
  <c r="X1027" i="30"/>
  <c r="U1027" i="30"/>
  <c r="AQ968" i="30"/>
  <c r="AN968" i="30"/>
  <c r="AC880" i="30"/>
  <c r="AB880" i="30"/>
  <c r="X92" i="30"/>
  <c r="U92" i="30"/>
  <c r="AV116" i="30"/>
  <c r="AU116" i="30"/>
  <c r="AJ203" i="30"/>
  <c r="AI203" i="30"/>
  <c r="AV244" i="30"/>
  <c r="AU244" i="30"/>
  <c r="AP284" i="30"/>
  <c r="AO284" i="30"/>
  <c r="Q307" i="30"/>
  <c r="P307" i="30"/>
  <c r="W451" i="30"/>
  <c r="V451" i="30"/>
  <c r="R523" i="30"/>
  <c r="O523" i="30"/>
  <c r="W703" i="30"/>
  <c r="V703" i="30"/>
  <c r="Q735" i="30"/>
  <c r="P735" i="30"/>
  <c r="P1020" i="30"/>
  <c r="Q1020" i="30"/>
  <c r="AD73" i="30"/>
  <c r="AA73" i="30"/>
  <c r="AC109" i="30"/>
  <c r="AB109" i="30"/>
  <c r="X149" i="30"/>
  <c r="U149" i="30"/>
  <c r="P189" i="30"/>
  <c r="Q189" i="30"/>
  <c r="AW669" i="30"/>
  <c r="AT669" i="30"/>
  <c r="AV776" i="30"/>
  <c r="AU776" i="30"/>
  <c r="AC863" i="30"/>
  <c r="AB863" i="30"/>
  <c r="AP981" i="30"/>
  <c r="AO981" i="30"/>
  <c r="W1021" i="30"/>
  <c r="V1021" i="30"/>
  <c r="AT637" i="30"/>
  <c r="AW364" i="30"/>
  <c r="R878" i="30"/>
  <c r="O878" i="30"/>
  <c r="W1014" i="30"/>
  <c r="V1014" i="30"/>
  <c r="X135" i="30"/>
  <c r="AT231" i="30"/>
  <c r="AJ547" i="30"/>
  <c r="AI547" i="30"/>
  <c r="W567" i="30"/>
  <c r="V567" i="30"/>
  <c r="AP889" i="30"/>
  <c r="AO889" i="30"/>
  <c r="AT182" i="30"/>
  <c r="AK2038" i="30"/>
  <c r="AK294" i="30"/>
  <c r="AH294" i="30"/>
  <c r="R487" i="30"/>
  <c r="O487" i="30"/>
  <c r="AT519" i="30"/>
  <c r="AW519" i="30"/>
  <c r="AP137" i="30"/>
  <c r="AO137" i="30"/>
  <c r="AP328" i="30"/>
  <c r="AO328" i="30"/>
  <c r="AP732" i="30"/>
  <c r="AO732" i="30"/>
  <c r="AJ1016" i="30"/>
  <c r="AI1016" i="30"/>
  <c r="P114" i="30"/>
  <c r="Q114" i="30"/>
  <c r="AB297" i="30"/>
  <c r="AC297" i="30"/>
  <c r="AD2036" i="30"/>
  <c r="AA2036" i="30"/>
  <c r="AZ1993" i="30"/>
  <c r="D1993" i="30"/>
  <c r="AY1993" i="30" s="1"/>
  <c r="AQ1975" i="30"/>
  <c r="AN1975" i="30"/>
  <c r="X1935" i="30"/>
  <c r="U1935" i="30"/>
  <c r="AK1897" i="30"/>
  <c r="AH1897" i="30"/>
  <c r="D1867" i="30"/>
  <c r="AY1867" i="30" s="1"/>
  <c r="AZ1867" i="30"/>
  <c r="X1832" i="30"/>
  <c r="U1832" i="30"/>
  <c r="AK1808" i="30"/>
  <c r="AH1808" i="30"/>
  <c r="AZ1812" i="30"/>
  <c r="D1812" i="30"/>
  <c r="AY1812" i="30" s="1"/>
  <c r="AZ1717" i="30"/>
  <c r="D1717" i="30"/>
  <c r="AY1717" i="30" s="1"/>
  <c r="AQ1731" i="30"/>
  <c r="AN1731" i="30"/>
  <c r="X1718" i="30"/>
  <c r="U1718" i="30"/>
  <c r="R1609" i="30"/>
  <c r="O1609" i="30"/>
  <c r="O1614" i="30"/>
  <c r="R1614" i="30"/>
  <c r="AZ1570" i="30"/>
  <c r="D1570" i="30"/>
  <c r="AY1570" i="30" s="1"/>
  <c r="X1516" i="30"/>
  <c r="U1516" i="30"/>
  <c r="AW1460" i="30"/>
  <c r="AT1460" i="30"/>
  <c r="X1387" i="30"/>
  <c r="U1387" i="30"/>
  <c r="X1416" i="30"/>
  <c r="U1416" i="30"/>
  <c r="R1268" i="30"/>
  <c r="O1268" i="30"/>
  <c r="U1294" i="30"/>
  <c r="X1294" i="30"/>
  <c r="AT1285" i="30"/>
  <c r="AW1285" i="30"/>
  <c r="X1170" i="30"/>
  <c r="U1170" i="30"/>
  <c r="AD1168" i="30"/>
  <c r="AA1168" i="30"/>
  <c r="AK1056" i="30"/>
  <c r="AH1056" i="30"/>
  <c r="AW1124" i="30"/>
  <c r="AT1124" i="30"/>
  <c r="AZ1179" i="30"/>
  <c r="D1179" i="30"/>
  <c r="AY1179" i="30" s="1"/>
  <c r="O1235" i="30"/>
  <c r="R1235" i="30"/>
  <c r="AT1070" i="30"/>
  <c r="AW1070" i="30"/>
  <c r="Q306" i="30"/>
  <c r="P306" i="30"/>
  <c r="R498" i="30"/>
  <c r="O498" i="30"/>
  <c r="AC541" i="30"/>
  <c r="AB541" i="30"/>
  <c r="AJ595" i="30"/>
  <c r="AI595" i="30"/>
  <c r="AC806" i="30"/>
  <c r="AB806" i="30"/>
  <c r="AK411" i="30"/>
  <c r="AV1007" i="30"/>
  <c r="AU1007" i="30"/>
  <c r="AD214" i="30"/>
  <c r="U61" i="30"/>
  <c r="AK705" i="30"/>
  <c r="AT190" i="30"/>
  <c r="AT206" i="30"/>
  <c r="AQ158" i="30"/>
  <c r="AK769" i="30"/>
  <c r="AT524" i="30"/>
  <c r="AK764" i="30"/>
  <c r="AK310" i="30"/>
  <c r="AK605" i="30"/>
  <c r="O332" i="30"/>
  <c r="O688" i="30"/>
  <c r="W437" i="30"/>
  <c r="V437" i="30"/>
  <c r="AT769" i="30"/>
  <c r="AP334" i="30"/>
  <c r="AO334" i="30"/>
  <c r="O680" i="30"/>
  <c r="AH399" i="30"/>
  <c r="AW95" i="30"/>
  <c r="AP462" i="30"/>
  <c r="AO462" i="30"/>
  <c r="W983" i="30"/>
  <c r="V983" i="30"/>
  <c r="AW254" i="30"/>
  <c r="AP943" i="30"/>
  <c r="AO943" i="30"/>
  <c r="AP556" i="30"/>
  <c r="AO556" i="30"/>
  <c r="AJ523" i="30"/>
  <c r="AI523" i="30"/>
  <c r="AH364" i="30"/>
  <c r="W501" i="30"/>
  <c r="V501" i="30"/>
  <c r="AH828" i="30"/>
  <c r="AT629" i="30"/>
  <c r="W498" i="30"/>
  <c r="V498" i="30"/>
  <c r="U190" i="30"/>
  <c r="AP362" i="30"/>
  <c r="AO362" i="30"/>
  <c r="AH841" i="30"/>
  <c r="AB384" i="30"/>
  <c r="AC384" i="30"/>
  <c r="X460" i="30"/>
  <c r="AK527" i="30"/>
  <c r="AJ270" i="30"/>
  <c r="AI270" i="30"/>
  <c r="AP94" i="30"/>
  <c r="AO94" i="30"/>
  <c r="AK492" i="30"/>
  <c r="AH492" i="30"/>
  <c r="AC745" i="30"/>
  <c r="AB745" i="30"/>
  <c r="AD151" i="30"/>
  <c r="AA151" i="30"/>
  <c r="AT223" i="30"/>
  <c r="AW223" i="30"/>
  <c r="AJ317" i="30"/>
  <c r="AI317" i="30"/>
  <c r="AT342" i="30"/>
  <c r="AW342" i="30"/>
  <c r="AV390" i="30"/>
  <c r="AU390" i="30"/>
  <c r="AP486" i="30"/>
  <c r="AO486" i="30"/>
  <c r="W559" i="30"/>
  <c r="V559" i="30"/>
  <c r="V897" i="30"/>
  <c r="W897" i="30"/>
  <c r="W801" i="30"/>
  <c r="V801" i="30"/>
  <c r="AA841" i="30"/>
  <c r="AD841" i="30"/>
  <c r="AC889" i="30"/>
  <c r="AB889" i="30"/>
  <c r="AP128" i="30"/>
  <c r="AO128" i="30"/>
  <c r="AH175" i="30"/>
  <c r="AK175" i="30"/>
  <c r="AV216" i="30"/>
  <c r="AU216" i="30"/>
  <c r="AC272" i="30"/>
  <c r="AB272" i="30"/>
  <c r="AK539" i="30"/>
  <c r="AH539" i="30"/>
  <c r="AP415" i="30"/>
  <c r="AO415" i="30"/>
  <c r="AQ431" i="30"/>
  <c r="AN431" i="30"/>
  <c r="AA463" i="30"/>
  <c r="AD463" i="30"/>
  <c r="AT495" i="30"/>
  <c r="AW495" i="30"/>
  <c r="R527" i="30"/>
  <c r="O527" i="30"/>
  <c r="Q624" i="30"/>
  <c r="P624" i="30"/>
  <c r="AD664" i="30"/>
  <c r="AA664" i="30"/>
  <c r="AC683" i="30"/>
  <c r="AB683" i="30"/>
  <c r="W747" i="30"/>
  <c r="V747" i="30"/>
  <c r="W922" i="30"/>
  <c r="V922" i="30"/>
  <c r="Q794" i="30"/>
  <c r="P794" i="30"/>
  <c r="AJ833" i="30"/>
  <c r="AI833" i="30"/>
  <c r="W590" i="30"/>
  <c r="V590" i="30"/>
  <c r="R85" i="30"/>
  <c r="O85" i="30"/>
  <c r="AP129" i="30"/>
  <c r="AO129" i="30"/>
  <c r="AP257" i="30"/>
  <c r="AO257" i="30"/>
  <c r="W368" i="30"/>
  <c r="V368" i="30"/>
  <c r="Q472" i="30"/>
  <c r="P472" i="30"/>
  <c r="AV577" i="30"/>
  <c r="AU577" i="30"/>
  <c r="AP625" i="30"/>
  <c r="AO625" i="30"/>
  <c r="AJ683" i="30"/>
  <c r="AI683" i="30"/>
  <c r="X700" i="30"/>
  <c r="U700" i="30"/>
  <c r="W835" i="30"/>
  <c r="V835" i="30"/>
  <c r="AV875" i="30"/>
  <c r="AU875" i="30"/>
  <c r="AP381" i="30"/>
  <c r="AO381" i="30"/>
  <c r="AP606" i="30"/>
  <c r="AO606" i="30"/>
  <c r="AN76" i="30"/>
  <c r="AQ76" i="30"/>
  <c r="P170" i="30"/>
  <c r="Q170" i="30"/>
  <c r="AV297" i="30"/>
  <c r="AU297" i="30"/>
  <c r="AV409" i="30"/>
  <c r="AU409" i="30"/>
  <c r="AB529" i="30"/>
  <c r="AC529" i="30"/>
  <c r="W626" i="30"/>
  <c r="V626" i="30"/>
  <c r="Q773" i="30"/>
  <c r="P773" i="30"/>
  <c r="AP958" i="30"/>
  <c r="AO958" i="30"/>
  <c r="AJ875" i="30"/>
  <c r="AI875" i="30"/>
  <c r="Q986" i="30"/>
  <c r="P986" i="30"/>
  <c r="AT174" i="30"/>
  <c r="AW174" i="30"/>
  <c r="Q713" i="30"/>
  <c r="P713" i="30"/>
  <c r="AT2032" i="30"/>
  <c r="AW2032" i="30"/>
  <c r="AT2029" i="30"/>
  <c r="AW2029" i="30"/>
  <c r="AZ2018" i="30"/>
  <c r="D2018" i="30"/>
  <c r="AY2018" i="30" s="1"/>
  <c r="U2038" i="30"/>
  <c r="X2038" i="30"/>
  <c r="U2002" i="30"/>
  <c r="X2002" i="30"/>
  <c r="AN1989" i="30"/>
  <c r="AQ1989" i="30"/>
  <c r="AD1999" i="30"/>
  <c r="AA1999" i="30"/>
  <c r="R1970" i="30"/>
  <c r="O1970" i="30"/>
  <c r="AK1960" i="30"/>
  <c r="AH1960" i="30"/>
  <c r="AK1951" i="30"/>
  <c r="AH1951" i="30"/>
  <c r="R1967" i="30"/>
  <c r="O1967" i="30"/>
  <c r="AN1941" i="30"/>
  <c r="AQ1941" i="30"/>
  <c r="AZ1940" i="30"/>
  <c r="D1940" i="30"/>
  <c r="AY1940" i="30" s="1"/>
  <c r="AD1931" i="30"/>
  <c r="AA1931" i="30"/>
  <c r="AD1904" i="30"/>
  <c r="AA1904" i="30"/>
  <c r="X1907" i="30"/>
  <c r="U1907" i="30"/>
  <c r="X1903" i="30"/>
  <c r="U1903" i="30"/>
  <c r="AD1911" i="30"/>
  <c r="AA1911" i="30"/>
  <c r="R1863" i="30"/>
  <c r="O1863" i="30"/>
  <c r="AZ1865" i="30"/>
  <c r="D1865" i="30"/>
  <c r="AY1865" i="30" s="1"/>
  <c r="AD1856" i="30"/>
  <c r="AA1856" i="30"/>
  <c r="AK1833" i="30"/>
  <c r="AH1833" i="30"/>
  <c r="AK1840" i="30"/>
  <c r="AH1840" i="30"/>
  <c r="AH1827" i="30"/>
  <c r="AK1827" i="30"/>
  <c r="AA1805" i="30"/>
  <c r="AD1805" i="30"/>
  <c r="AN1773" i="30"/>
  <c r="AQ1773" i="30"/>
  <c r="U1808" i="30"/>
  <c r="X1808" i="30"/>
  <c r="AZ1776" i="30"/>
  <c r="D1776" i="30"/>
  <c r="AY1776" i="30" s="1"/>
  <c r="AZ1745" i="30"/>
  <c r="D1745" i="30"/>
  <c r="AY1745" i="30" s="1"/>
  <c r="AQ1775" i="30"/>
  <c r="AN1775" i="30"/>
  <c r="AQ1759" i="30"/>
  <c r="AN1759" i="30"/>
  <c r="AZ1774" i="30"/>
  <c r="D1774" i="30"/>
  <c r="AY1774" i="30" s="1"/>
  <c r="O1770" i="30"/>
  <c r="R1770" i="30"/>
  <c r="AK1712" i="30"/>
  <c r="AH1712" i="30"/>
  <c r="AD1748" i="30"/>
  <c r="AA1748" i="30"/>
  <c r="AD1727" i="30"/>
  <c r="AA1727" i="30"/>
  <c r="AZ1695" i="30"/>
  <c r="D1695" i="30"/>
  <c r="AY1695" i="30" s="1"/>
  <c r="AZ1674" i="30"/>
  <c r="D1674" i="30"/>
  <c r="AY1674" i="30" s="1"/>
  <c r="AZ1726" i="30"/>
  <c r="D1726" i="30"/>
  <c r="AY1726" i="30" s="1"/>
  <c r="AN1665" i="30"/>
  <c r="AQ1665" i="30"/>
  <c r="R1702" i="30"/>
  <c r="O1702" i="30"/>
  <c r="R1672" i="30"/>
  <c r="O1672" i="30"/>
  <c r="AQ1671" i="30"/>
  <c r="AN1671" i="30"/>
  <c r="AK1636" i="30"/>
  <c r="AH1636" i="30"/>
  <c r="X1605" i="30"/>
  <c r="U1605" i="30"/>
  <c r="AD1628" i="30"/>
  <c r="AA1628" i="30"/>
  <c r="AN1596" i="30"/>
  <c r="AQ1596" i="30"/>
  <c r="AZ1623" i="30"/>
  <c r="D1623" i="30"/>
  <c r="AY1623" i="30" s="1"/>
  <c r="R1591" i="30"/>
  <c r="O1591" i="30"/>
  <c r="AZ1584" i="30"/>
  <c r="D1584" i="30"/>
  <c r="AY1584" i="30" s="1"/>
  <c r="AK1551" i="30"/>
  <c r="AH1551" i="30"/>
  <c r="R1571" i="30"/>
  <c r="O1571" i="30"/>
  <c r="R1539" i="30"/>
  <c r="O1539" i="30"/>
  <c r="U1566" i="30"/>
  <c r="X1566" i="30"/>
  <c r="AT1573" i="30"/>
  <c r="AW1573" i="30"/>
  <c r="AA1541" i="30"/>
  <c r="AD1541" i="30"/>
  <c r="AW1534" i="30"/>
  <c r="AT1534" i="30"/>
  <c r="AW1507" i="30"/>
  <c r="AT1507" i="30"/>
  <c r="AK1513" i="30"/>
  <c r="AH1513" i="30"/>
  <c r="AK1481" i="30"/>
  <c r="AH1481" i="30"/>
  <c r="AT1450" i="30"/>
  <c r="AW1450" i="30"/>
  <c r="AH1472" i="30"/>
  <c r="AK1472" i="30"/>
  <c r="U1441" i="30"/>
  <c r="X1441" i="30"/>
  <c r="AW1456" i="30"/>
  <c r="AT1456" i="30"/>
  <c r="AN1497" i="30"/>
  <c r="AQ1497" i="30"/>
  <c r="X1475" i="30"/>
  <c r="U1475" i="30"/>
  <c r="X1443" i="30"/>
  <c r="U1443" i="30"/>
  <c r="AT1415" i="30"/>
  <c r="AW1415" i="30"/>
  <c r="AA1383" i="30"/>
  <c r="AD1383" i="30"/>
  <c r="U1402" i="30"/>
  <c r="X1402" i="30"/>
  <c r="AW1413" i="30"/>
  <c r="AT1413" i="30"/>
  <c r="AD1381" i="30"/>
  <c r="AA1381" i="30"/>
  <c r="X1412" i="30"/>
  <c r="U1412" i="30"/>
  <c r="AZ1380" i="30"/>
  <c r="D1380" i="30"/>
  <c r="AY1380" i="30" s="1"/>
  <c r="AT1360" i="30"/>
  <c r="AW1360" i="30"/>
  <c r="AA1328" i="30"/>
  <c r="AD1328" i="30"/>
  <c r="AQ1296" i="30"/>
  <c r="AN1296" i="30"/>
  <c r="AZ1339" i="30"/>
  <c r="D1339" i="30"/>
  <c r="AY1339" i="30" s="1"/>
  <c r="R1307" i="30"/>
  <c r="O1307" i="30"/>
  <c r="AW1275" i="30"/>
  <c r="AT1275" i="30"/>
  <c r="AH1353" i="30"/>
  <c r="AK1353" i="30"/>
  <c r="U1322" i="30"/>
  <c r="X1322" i="30"/>
  <c r="AZ1290" i="30"/>
  <c r="D1290" i="30"/>
  <c r="AY1290" i="30" s="1"/>
  <c r="AZ1258" i="30"/>
  <c r="D1258" i="30"/>
  <c r="AY1258" i="30" s="1"/>
  <c r="AQ1313" i="30"/>
  <c r="AN1313" i="30"/>
  <c r="AK1280" i="30"/>
  <c r="AH1280" i="30"/>
  <c r="AN1249" i="30"/>
  <c r="AQ1249" i="30"/>
  <c r="AA1230" i="30"/>
  <c r="AD1230" i="30"/>
  <c r="AN1198" i="30"/>
  <c r="AQ1198" i="30"/>
  <c r="AK1165" i="30"/>
  <c r="AH1165" i="30"/>
  <c r="AA1256" i="30"/>
  <c r="AD1256" i="30"/>
  <c r="R1185" i="30"/>
  <c r="O1185" i="30"/>
  <c r="AW1153" i="30"/>
  <c r="AT1153" i="30"/>
  <c r="AK1227" i="30"/>
  <c r="AH1227" i="30"/>
  <c r="X1196" i="30"/>
  <c r="U1196" i="30"/>
  <c r="AZ1164" i="30"/>
  <c r="D1164" i="30"/>
  <c r="AY1164" i="30" s="1"/>
  <c r="AT1239" i="30"/>
  <c r="AW1239" i="30"/>
  <c r="AQ1117" i="30"/>
  <c r="AN1117" i="30"/>
  <c r="AK1052" i="30"/>
  <c r="AH1052" i="30"/>
  <c r="O1139" i="30"/>
  <c r="R1139" i="30"/>
  <c r="AW1120" i="30"/>
  <c r="AT1120" i="30"/>
  <c r="AD1088" i="30"/>
  <c r="AA1088" i="30"/>
  <c r="AN1056" i="30"/>
  <c r="AQ1056" i="30"/>
  <c r="AT1147" i="30"/>
  <c r="AW1147" i="30"/>
  <c r="R1127" i="30"/>
  <c r="O1127" i="30"/>
  <c r="AW1063" i="30"/>
  <c r="AT1063" i="30"/>
  <c r="AK1202" i="30"/>
  <c r="AH1202" i="30"/>
  <c r="X1130" i="30"/>
  <c r="U1130" i="30"/>
  <c r="AZ1098" i="30"/>
  <c r="D1098" i="30"/>
  <c r="AY1098" i="30" s="1"/>
  <c r="O1066" i="30"/>
  <c r="R1066" i="30"/>
  <c r="AT1227" i="30"/>
  <c r="AW1227" i="30"/>
  <c r="AP147" i="30"/>
  <c r="AO147" i="30"/>
  <c r="AP275" i="30"/>
  <c r="AO275" i="30"/>
  <c r="W322" i="30"/>
  <c r="V322" i="30"/>
  <c r="AV418" i="30"/>
  <c r="AU418" i="30"/>
  <c r="AJ562" i="30"/>
  <c r="AI562" i="30"/>
  <c r="AU962" i="30"/>
  <c r="AV962" i="30"/>
  <c r="AN853" i="30"/>
  <c r="AQ853" i="30"/>
  <c r="AP893" i="30"/>
  <c r="AO893" i="30"/>
  <c r="AP995" i="30"/>
  <c r="AO995" i="30"/>
  <c r="W166" i="30"/>
  <c r="V166" i="30"/>
  <c r="W729" i="30"/>
  <c r="V729" i="30"/>
  <c r="Q880" i="30"/>
  <c r="P880" i="30"/>
  <c r="AD58" i="30"/>
  <c r="AA58" i="30"/>
  <c r="AP140" i="30"/>
  <c r="AO140" i="30"/>
  <c r="AJ187" i="30"/>
  <c r="AI187" i="30"/>
  <c r="AV228" i="30"/>
  <c r="AU228" i="30"/>
  <c r="AP339" i="30"/>
  <c r="AO339" i="30"/>
  <c r="AJ418" i="30"/>
  <c r="AI418" i="30"/>
  <c r="Q483" i="30"/>
  <c r="P483" i="30"/>
  <c r="Q636" i="30"/>
  <c r="P636" i="30"/>
  <c r="AP913" i="30"/>
  <c r="AO913" i="30"/>
  <c r="W759" i="30"/>
  <c r="V759" i="30"/>
  <c r="AC899" i="30"/>
  <c r="AB899" i="30"/>
  <c r="Q790" i="30"/>
  <c r="P790" i="30"/>
  <c r="AJ837" i="30"/>
  <c r="AI837" i="30"/>
  <c r="AV886" i="30"/>
  <c r="AU886" i="30"/>
  <c r="AP988" i="30"/>
  <c r="AO988" i="30"/>
  <c r="AJ412" i="30"/>
  <c r="AI412" i="30"/>
  <c r="AW57" i="30"/>
  <c r="AT57" i="30"/>
  <c r="W133" i="30"/>
  <c r="V133" i="30"/>
  <c r="AP269" i="30"/>
  <c r="AO269" i="30"/>
  <c r="AV372" i="30"/>
  <c r="AU372" i="30"/>
  <c r="AP436" i="30"/>
  <c r="AO436" i="30"/>
  <c r="AJ483" i="30"/>
  <c r="AI483" i="30"/>
  <c r="AJ711" i="30"/>
  <c r="AI711" i="30"/>
  <c r="AV760" i="30"/>
  <c r="AU760" i="30"/>
  <c r="AJ886" i="30"/>
  <c r="AI886" i="30"/>
  <c r="Q989" i="30"/>
  <c r="P989" i="30"/>
  <c r="AP538" i="30"/>
  <c r="AO538" i="30"/>
  <c r="R66" i="30"/>
  <c r="O66" i="30"/>
  <c r="P180" i="30"/>
  <c r="Q180" i="30"/>
  <c r="AV483" i="30"/>
  <c r="AU483" i="30"/>
  <c r="AV745" i="30"/>
  <c r="AU745" i="30"/>
  <c r="AD143" i="30"/>
  <c r="AA143" i="30"/>
  <c r="AT215" i="30"/>
  <c r="AW215" i="30"/>
  <c r="X294" i="30"/>
  <c r="U294" i="30"/>
  <c r="AB358" i="30"/>
  <c r="AC358" i="30"/>
  <c r="W446" i="30"/>
  <c r="V446" i="30"/>
  <c r="R518" i="30"/>
  <c r="O518" i="30"/>
  <c r="AB784" i="30"/>
  <c r="AC784" i="30"/>
  <c r="AJ816" i="30"/>
  <c r="AI816" i="30"/>
  <c r="V896" i="30"/>
  <c r="W896" i="30"/>
  <c r="AJ768" i="30"/>
  <c r="AI768" i="30"/>
  <c r="W112" i="30"/>
  <c r="V112" i="30"/>
  <c r="AP248" i="30"/>
  <c r="AO248" i="30"/>
  <c r="AK326" i="30"/>
  <c r="AH326" i="30"/>
  <c r="X359" i="30"/>
  <c r="U359" i="30"/>
  <c r="AP584" i="30"/>
  <c r="AO584" i="30"/>
  <c r="AW664" i="30"/>
  <c r="AT664" i="30"/>
  <c r="AP747" i="30"/>
  <c r="AO747" i="30"/>
  <c r="O920" i="30"/>
  <c r="R920" i="30"/>
  <c r="Q810" i="30"/>
  <c r="P810" i="30"/>
  <c r="AP947" i="30"/>
  <c r="AO947" i="30"/>
  <c r="AV309" i="30"/>
  <c r="AU309" i="30"/>
  <c r="R77" i="30"/>
  <c r="O77" i="30"/>
  <c r="V53" i="30"/>
  <c r="W53" i="30"/>
  <c r="W113" i="30"/>
  <c r="V113" i="30"/>
  <c r="AC201" i="30"/>
  <c r="AB201" i="30"/>
  <c r="W241" i="30"/>
  <c r="V241" i="30"/>
  <c r="AP312" i="30"/>
  <c r="AO312" i="30"/>
  <c r="AJ351" i="30"/>
  <c r="AI351" i="30"/>
  <c r="Q400" i="30"/>
  <c r="P400" i="30"/>
  <c r="W488" i="30"/>
  <c r="V488" i="30"/>
  <c r="Q528" i="30"/>
  <c r="P528" i="30"/>
  <c r="AV633" i="30"/>
  <c r="AU633" i="30"/>
  <c r="AC939" i="30"/>
  <c r="AB939" i="30"/>
  <c r="AU949" i="30"/>
  <c r="AV949" i="30"/>
  <c r="AC843" i="30"/>
  <c r="AB843" i="30"/>
  <c r="AQ246" i="30"/>
  <c r="AN246" i="30"/>
  <c r="Q90" i="30"/>
  <c r="P90" i="30"/>
  <c r="AJ177" i="30"/>
  <c r="AI177" i="30"/>
  <c r="AV218" i="30"/>
  <c r="AU218" i="30"/>
  <c r="AJ550" i="30"/>
  <c r="AI550" i="30"/>
  <c r="AK352" i="30"/>
  <c r="AH352" i="30"/>
  <c r="Q425" i="30"/>
  <c r="P425" i="30"/>
  <c r="X481" i="30"/>
  <c r="U481" i="30"/>
  <c r="AC733" i="30"/>
  <c r="AB733" i="30"/>
  <c r="AD788" i="30"/>
  <c r="AA788" i="30"/>
  <c r="AT134" i="30"/>
  <c r="AW134" i="30"/>
  <c r="AK752" i="30"/>
  <c r="AH752" i="30"/>
  <c r="R2028" i="30"/>
  <c r="O2028" i="30"/>
  <c r="AZ2025" i="30"/>
  <c r="D2025" i="30"/>
  <c r="AY2025" i="30" s="1"/>
  <c r="AH2013" i="30"/>
  <c r="AK2013" i="30"/>
  <c r="AQ2015" i="30"/>
  <c r="AN2015" i="30"/>
  <c r="AH1997" i="30"/>
  <c r="AK1997" i="30"/>
  <c r="AZ1985" i="30"/>
  <c r="D1985" i="30"/>
  <c r="AY1985" i="30" s="1"/>
  <c r="AT1977" i="30"/>
  <c r="AW1977" i="30"/>
  <c r="R1966" i="30"/>
  <c r="O1966" i="30"/>
  <c r="X1957" i="30"/>
  <c r="U1957" i="30"/>
  <c r="AD1971" i="30"/>
  <c r="AA1971" i="30"/>
  <c r="AH1943" i="30"/>
  <c r="AK1943" i="30"/>
  <c r="AH1936" i="30"/>
  <c r="AK1936" i="30"/>
  <c r="R1936" i="30"/>
  <c r="O1936" i="30"/>
  <c r="R1905" i="30"/>
  <c r="O1905" i="30"/>
  <c r="R1900" i="30"/>
  <c r="O1900" i="30"/>
  <c r="AK1891" i="30"/>
  <c r="AH1891" i="30"/>
  <c r="R1891" i="30"/>
  <c r="O1891" i="30"/>
  <c r="O1893" i="30"/>
  <c r="R1893" i="30"/>
  <c r="AW1859" i="30"/>
  <c r="AT1859" i="30"/>
  <c r="R1861" i="30"/>
  <c r="O1861" i="30"/>
  <c r="AW1866" i="30"/>
  <c r="AT1866" i="30"/>
  <c r="AA1830" i="30"/>
  <c r="AD1830" i="30"/>
  <c r="AQ1837" i="30"/>
  <c r="AN1837" i="30"/>
  <c r="AH1823" i="30"/>
  <c r="AK1823" i="30"/>
  <c r="AN1801" i="30"/>
  <c r="AQ1801" i="30"/>
  <c r="AK1768" i="30"/>
  <c r="AH1768" i="30"/>
  <c r="AZ1804" i="30"/>
  <c r="D1804" i="30"/>
  <c r="AY1804" i="30" s="1"/>
  <c r="AD1795" i="30"/>
  <c r="AA1795" i="30"/>
  <c r="X1741" i="30"/>
  <c r="U1741" i="30"/>
  <c r="AW1760" i="30"/>
  <c r="AT1760" i="30"/>
  <c r="AQ1755" i="30"/>
  <c r="AN1755" i="30"/>
  <c r="AZ1762" i="30"/>
  <c r="D1762" i="30"/>
  <c r="AY1762" i="30" s="1"/>
  <c r="U1746" i="30"/>
  <c r="X1746" i="30"/>
  <c r="X1709" i="30"/>
  <c r="U1709" i="30"/>
  <c r="AH1703" i="30"/>
  <c r="AK1703" i="30"/>
  <c r="AQ1723" i="30"/>
  <c r="AN1723" i="30"/>
  <c r="X1691" i="30"/>
  <c r="U1691" i="30"/>
  <c r="R1670" i="30"/>
  <c r="O1670" i="30"/>
  <c r="AQ1698" i="30"/>
  <c r="AN1698" i="30"/>
  <c r="AH1660" i="30"/>
  <c r="AK1660" i="30"/>
  <c r="AA1730" i="30"/>
  <c r="AD1730" i="30"/>
  <c r="AT1692" i="30"/>
  <c r="AW1692" i="30"/>
  <c r="AK1666" i="30"/>
  <c r="AH1666" i="30"/>
  <c r="X1633" i="30"/>
  <c r="U1633" i="30"/>
  <c r="R1601" i="30"/>
  <c r="O1601" i="30"/>
  <c r="AN1624" i="30"/>
  <c r="AQ1624" i="30"/>
  <c r="AH1591" i="30"/>
  <c r="AK1591" i="30"/>
  <c r="R1619" i="30"/>
  <c r="O1619" i="30"/>
  <c r="X1606" i="30"/>
  <c r="U1606" i="30"/>
  <c r="AK1579" i="30"/>
  <c r="AH1579" i="30"/>
  <c r="AK1547" i="30"/>
  <c r="AH1547" i="30"/>
  <c r="AD1567" i="30"/>
  <c r="AA1567" i="30"/>
  <c r="AN1535" i="30"/>
  <c r="AQ1535" i="30"/>
  <c r="AZ1562" i="30"/>
  <c r="D1562" i="30"/>
  <c r="AY1562" i="30" s="1"/>
  <c r="AD1569" i="30"/>
  <c r="AA1569" i="30"/>
  <c r="AZ1508" i="30"/>
  <c r="D1508" i="30"/>
  <c r="AY1508" i="30" s="1"/>
  <c r="X1533" i="30"/>
  <c r="U1533" i="30"/>
  <c r="O1540" i="30"/>
  <c r="R1540" i="30"/>
  <c r="X1510" i="30"/>
  <c r="U1510" i="30"/>
  <c r="AT1478" i="30"/>
  <c r="AW1478" i="30"/>
  <c r="AA1446" i="30"/>
  <c r="AD1446" i="30"/>
  <c r="U1469" i="30"/>
  <c r="X1469" i="30"/>
  <c r="U1483" i="30"/>
  <c r="X1483" i="30"/>
  <c r="AD1452" i="30"/>
  <c r="AA1452" i="30"/>
  <c r="O1495" i="30"/>
  <c r="R1495" i="30"/>
  <c r="AZ1471" i="30"/>
  <c r="D1471" i="30"/>
  <c r="AY1471" i="30" s="1"/>
  <c r="O1439" i="30"/>
  <c r="R1439" i="30"/>
  <c r="AA1411" i="30"/>
  <c r="AD1411" i="30"/>
  <c r="AQ1379" i="30"/>
  <c r="AN1379" i="30"/>
  <c r="AD1366" i="30"/>
  <c r="AA1366" i="30"/>
  <c r="AD1409" i="30"/>
  <c r="AA1409" i="30"/>
  <c r="AQ1377" i="30"/>
  <c r="AN1377" i="30"/>
  <c r="AZ1408" i="30"/>
  <c r="D1408" i="30"/>
  <c r="AY1408" i="30" s="1"/>
  <c r="O1376" i="30"/>
  <c r="R1376" i="30"/>
  <c r="AA1356" i="30"/>
  <c r="AD1356" i="30"/>
  <c r="AQ1324" i="30"/>
  <c r="AN1324" i="30"/>
  <c r="AT1371" i="30"/>
  <c r="AW1371" i="30"/>
  <c r="R1335" i="30"/>
  <c r="O1335" i="30"/>
  <c r="AW1303" i="30"/>
  <c r="AT1303" i="30"/>
  <c r="AD1271" i="30"/>
  <c r="AA1271" i="30"/>
  <c r="U1350" i="30"/>
  <c r="X1350" i="30"/>
  <c r="AZ1318" i="30"/>
  <c r="D1318" i="30"/>
  <c r="AY1318" i="30" s="1"/>
  <c r="R1286" i="30"/>
  <c r="O1286" i="30"/>
  <c r="AQ1341" i="30"/>
  <c r="AN1341" i="30"/>
  <c r="AK1308" i="30"/>
  <c r="AH1308" i="30"/>
  <c r="X1277" i="30"/>
  <c r="U1277" i="30"/>
  <c r="AZ1260" i="30"/>
  <c r="D1260" i="30"/>
  <c r="AY1260" i="30" s="1"/>
  <c r="AN1226" i="30"/>
  <c r="AQ1226" i="30"/>
  <c r="AK1193" i="30"/>
  <c r="AH1193" i="30"/>
  <c r="X1162" i="30"/>
  <c r="U1162" i="30"/>
  <c r="R1213" i="30"/>
  <c r="O1213" i="30"/>
  <c r="AW1181" i="30"/>
  <c r="AT1181" i="30"/>
  <c r="AD1149" i="30"/>
  <c r="AA1149" i="30"/>
  <c r="X1224" i="30"/>
  <c r="U1224" i="30"/>
  <c r="AZ1192" i="30"/>
  <c r="D1192" i="30"/>
  <c r="AY1192" i="30" s="1"/>
  <c r="O1160" i="30"/>
  <c r="R1160" i="30"/>
  <c r="AA1207" i="30"/>
  <c r="AD1207" i="30"/>
  <c r="X1081" i="30"/>
  <c r="U1081" i="30"/>
  <c r="AK1048" i="30"/>
  <c r="AH1048" i="30"/>
  <c r="D1116" i="30"/>
  <c r="AY1116" i="30" s="1"/>
  <c r="AZ1116" i="30"/>
  <c r="R1084" i="30"/>
  <c r="O1084" i="30"/>
  <c r="AW1052" i="30"/>
  <c r="AT1052" i="30"/>
  <c r="AD1123" i="30"/>
  <c r="AA1123" i="30"/>
  <c r="AQ1091" i="30"/>
  <c r="AN1091" i="30"/>
  <c r="AH1058" i="30"/>
  <c r="AK1058" i="30"/>
  <c r="O1171" i="30"/>
  <c r="R1171" i="30"/>
  <c r="AT1126" i="30"/>
  <c r="AW1126" i="30"/>
  <c r="AD1094" i="30"/>
  <c r="AA1094" i="30"/>
  <c r="AV1039" i="30"/>
  <c r="AU1039" i="30"/>
  <c r="U59" i="30"/>
  <c r="X59" i="30"/>
  <c r="P107" i="30"/>
  <c r="Q107" i="30"/>
  <c r="P235" i="30"/>
  <c r="Q235" i="30"/>
  <c r="AJ305" i="30"/>
  <c r="AI305" i="30"/>
  <c r="AP394" i="30"/>
  <c r="AO394" i="30"/>
  <c r="W442" i="30"/>
  <c r="V442" i="30"/>
  <c r="Q482" i="30"/>
  <c r="P482" i="30"/>
  <c r="AA530" i="30"/>
  <c r="AD530" i="30"/>
  <c r="W627" i="30"/>
  <c r="V627" i="30"/>
  <c r="Q813" i="30"/>
  <c r="P813" i="30"/>
  <c r="AP940" i="30"/>
  <c r="AO940" i="30"/>
  <c r="Q1011" i="30"/>
  <c r="P1011" i="30"/>
  <c r="AP132" i="30"/>
  <c r="AO132" i="30"/>
  <c r="AP260" i="30"/>
  <c r="AO260" i="30"/>
  <c r="AO541" i="30"/>
  <c r="AP541" i="30"/>
  <c r="AP331" i="30"/>
  <c r="AO331" i="30"/>
  <c r="AJ402" i="30"/>
  <c r="AI402" i="30"/>
  <c r="R564" i="30"/>
  <c r="O564" i="30"/>
  <c r="AP660" i="30"/>
  <c r="AO660" i="30"/>
  <c r="AJ726" i="30"/>
  <c r="AI726" i="30"/>
  <c r="AV775" i="30"/>
  <c r="AU775" i="30"/>
  <c r="W846" i="30"/>
  <c r="V846" i="30"/>
  <c r="Q886" i="30"/>
  <c r="P886" i="30"/>
  <c r="R80" i="30"/>
  <c r="O80" i="30"/>
  <c r="AH621" i="30"/>
  <c r="AK621" i="30"/>
  <c r="W125" i="30"/>
  <c r="V125" i="30"/>
  <c r="P165" i="30"/>
  <c r="Q165" i="30"/>
  <c r="AC277" i="30"/>
  <c r="AB277" i="30"/>
  <c r="AJ307" i="30"/>
  <c r="AI307" i="30"/>
  <c r="AP420" i="30"/>
  <c r="AO420" i="30"/>
  <c r="AB516" i="30"/>
  <c r="AC516" i="30"/>
  <c r="AP728" i="30"/>
  <c r="AO728" i="30"/>
  <c r="AV973" i="30"/>
  <c r="AU973" i="30"/>
  <c r="R739" i="30"/>
  <c r="O739" i="30"/>
  <c r="AB802" i="30"/>
  <c r="AC802" i="30"/>
  <c r="AV161" i="30"/>
  <c r="AU161" i="30"/>
  <c r="AK431" i="30"/>
  <c r="AT928" i="30"/>
  <c r="AW928" i="30"/>
  <c r="AP429" i="30"/>
  <c r="AO429" i="30"/>
  <c r="AP210" i="30"/>
  <c r="AO210" i="30"/>
  <c r="AV594" i="30"/>
  <c r="AU594" i="30"/>
  <c r="W958" i="30"/>
  <c r="V958" i="30"/>
  <c r="AW1676" i="30"/>
  <c r="AT1676" i="30"/>
  <c r="AQ1417" i="30"/>
  <c r="AN1417" i="30"/>
  <c r="AK1231" i="30"/>
  <c r="AH1231" i="30"/>
  <c r="AH1066" i="30"/>
  <c r="AK1066" i="30"/>
  <c r="W458" i="30"/>
  <c r="V458" i="30"/>
  <c r="AV628" i="30"/>
  <c r="AU628" i="30"/>
  <c r="AC101" i="30"/>
  <c r="AB101" i="30"/>
  <c r="AT507" i="30"/>
  <c r="AW507" i="30"/>
  <c r="AJ362" i="30"/>
  <c r="AI362" i="30"/>
  <c r="Q558" i="30"/>
  <c r="P558" i="30"/>
  <c r="W929" i="30"/>
  <c r="V929" i="30"/>
  <c r="X111" i="30"/>
  <c r="U111" i="30"/>
  <c r="AQ183" i="30"/>
  <c r="AN183" i="30"/>
  <c r="AD263" i="30"/>
  <c r="AA263" i="30"/>
  <c r="Q294" i="30"/>
  <c r="P294" i="30"/>
  <c r="AQ310" i="30"/>
  <c r="AN310" i="30"/>
  <c r="R382" i="30"/>
  <c r="O382" i="30"/>
  <c r="AK437" i="30"/>
  <c r="AH437" i="30"/>
  <c r="AC559" i="30"/>
  <c r="AB559" i="30"/>
  <c r="Q647" i="30"/>
  <c r="P647" i="30"/>
  <c r="AJ781" i="30"/>
  <c r="AI781" i="30"/>
  <c r="AC706" i="30"/>
  <c r="AB706" i="30"/>
  <c r="W770" i="30"/>
  <c r="V770" i="30"/>
  <c r="X809" i="30"/>
  <c r="U809" i="30"/>
  <c r="AC857" i="30"/>
  <c r="AB857" i="30"/>
  <c r="AC941" i="30"/>
  <c r="AB941" i="30"/>
  <c r="AJ181" i="30"/>
  <c r="AI181" i="30"/>
  <c r="AV509" i="30"/>
  <c r="AU509" i="30"/>
  <c r="R86" i="30"/>
  <c r="O86" i="30"/>
  <c r="AJ45" i="30"/>
  <c r="AI45" i="30"/>
  <c r="AC128" i="30"/>
  <c r="AB128" i="30"/>
  <c r="P208" i="30"/>
  <c r="Q208" i="30"/>
  <c r="X303" i="30"/>
  <c r="U303" i="30"/>
  <c r="AP351" i="30"/>
  <c r="AO351" i="30"/>
  <c r="AQ367" i="30"/>
  <c r="AN367" i="30"/>
  <c r="Q608" i="30"/>
  <c r="P608" i="30"/>
  <c r="AC648" i="30"/>
  <c r="AB648" i="30"/>
  <c r="AP723" i="30"/>
  <c r="AO723" i="30"/>
  <c r="AU945" i="30"/>
  <c r="AV945" i="30"/>
  <c r="AP842" i="30"/>
  <c r="AO842" i="30"/>
  <c r="AA976" i="30"/>
  <c r="AD976" i="30"/>
  <c r="R309" i="30"/>
  <c r="O309" i="30"/>
  <c r="AV137" i="30"/>
  <c r="AU137" i="30"/>
  <c r="AJ224" i="30"/>
  <c r="AI224" i="30"/>
  <c r="AV265" i="30"/>
  <c r="AU265" i="30"/>
  <c r="AU547" i="30"/>
  <c r="AV547" i="30"/>
  <c r="AB376" i="30"/>
  <c r="AC376" i="30"/>
  <c r="AB504" i="30"/>
  <c r="AC504" i="30"/>
  <c r="AJ656" i="30"/>
  <c r="AI656" i="30"/>
  <c r="AC716" i="30"/>
  <c r="AB716" i="30"/>
  <c r="AC835" i="30"/>
  <c r="AB835" i="30"/>
  <c r="AV381" i="30"/>
  <c r="AU381" i="30"/>
  <c r="AP737" i="30"/>
  <c r="AO737" i="30"/>
  <c r="AJ169" i="30"/>
  <c r="AI169" i="30"/>
  <c r="AV210" i="30"/>
  <c r="AU210" i="30"/>
  <c r="P290" i="30"/>
  <c r="Q290" i="30"/>
  <c r="AB369" i="30"/>
  <c r="AC369" i="30"/>
  <c r="AJ601" i="30"/>
  <c r="AI601" i="30"/>
  <c r="AW693" i="30"/>
  <c r="AT693" i="30"/>
  <c r="AP938" i="30"/>
  <c r="AO938" i="30"/>
  <c r="AT936" i="30"/>
  <c r="AW936" i="30"/>
  <c r="AC812" i="30"/>
  <c r="AB812" i="30"/>
  <c r="AV1018" i="30"/>
  <c r="AU1018" i="30"/>
  <c r="AV525" i="30"/>
  <c r="AU525" i="30"/>
  <c r="AJ1021" i="30"/>
  <c r="AI1021" i="30"/>
  <c r="R2021" i="30"/>
  <c r="O2021" i="30"/>
  <c r="AZ2013" i="30"/>
  <c r="D2013" i="30"/>
  <c r="AY2013" i="30" s="1"/>
  <c r="AD2020" i="30"/>
  <c r="AA2020" i="30"/>
  <c r="AD1994" i="30"/>
  <c r="AA1994" i="30"/>
  <c r="AQ1996" i="30"/>
  <c r="AN1996" i="30"/>
  <c r="O1983" i="30"/>
  <c r="R1983" i="30"/>
  <c r="AN1973" i="30"/>
  <c r="AQ1973" i="30"/>
  <c r="AD1953" i="30"/>
  <c r="AA1953" i="30"/>
  <c r="D1963" i="30"/>
  <c r="AY1963" i="30" s="1"/>
  <c r="AZ1963" i="30"/>
  <c r="AK1941" i="30"/>
  <c r="AH1941" i="30"/>
  <c r="AD1933" i="30"/>
  <c r="AA1933" i="30"/>
  <c r="U1932" i="30"/>
  <c r="X1932" i="30"/>
  <c r="AZ1923" i="30"/>
  <c r="D1923" i="30"/>
  <c r="AY1923" i="30" s="1"/>
  <c r="U1901" i="30"/>
  <c r="X1901" i="30"/>
  <c r="R1888" i="30"/>
  <c r="O1888" i="30"/>
  <c r="AW1887" i="30"/>
  <c r="AT1887" i="30"/>
  <c r="AQ1889" i="30"/>
  <c r="AN1889" i="30"/>
  <c r="AA1855" i="30"/>
  <c r="AD1855" i="30"/>
  <c r="X1857" i="30"/>
  <c r="U1857" i="30"/>
  <c r="AH1861" i="30"/>
  <c r="AK1861" i="30"/>
  <c r="AW1870" i="30"/>
  <c r="AT1870" i="30"/>
  <c r="AZ1825" i="30"/>
  <c r="D1825" i="30"/>
  <c r="AY1825" i="30" s="1"/>
  <c r="D1820" i="30"/>
  <c r="AY1820" i="30" s="1"/>
  <c r="AZ1820" i="30"/>
  <c r="AW1797" i="30"/>
  <c r="AT1797" i="30"/>
  <c r="AA1765" i="30"/>
  <c r="AD1765" i="30"/>
  <c r="AH1799" i="30"/>
  <c r="AK1799" i="30"/>
  <c r="U1768" i="30"/>
  <c r="X1768" i="30"/>
  <c r="AW1779" i="30"/>
  <c r="AT1779" i="30"/>
  <c r="AQ1810" i="30"/>
  <c r="AN1810" i="30"/>
  <c r="AA1751" i="30"/>
  <c r="AD1751" i="30"/>
  <c r="AK1814" i="30"/>
  <c r="AH1814" i="30"/>
  <c r="AA1737" i="30"/>
  <c r="AD1737" i="30"/>
  <c r="AN1705" i="30"/>
  <c r="AQ1705" i="30"/>
  <c r="U1732" i="30"/>
  <c r="X1732" i="30"/>
  <c r="AQ1700" i="30"/>
  <c r="AN1700" i="30"/>
  <c r="AH1741" i="30"/>
  <c r="AK1741" i="30"/>
  <c r="AK1665" i="30"/>
  <c r="AH1665" i="30"/>
  <c r="AW1738" i="30"/>
  <c r="AT1738" i="30"/>
  <c r="AD1657" i="30"/>
  <c r="AA1657" i="30"/>
  <c r="AZ1706" i="30"/>
  <c r="D1706" i="30"/>
  <c r="AY1706" i="30" s="1"/>
  <c r="AZ1664" i="30"/>
  <c r="D1664" i="30"/>
  <c r="AY1664" i="30" s="1"/>
  <c r="AA1722" i="30"/>
  <c r="AD1722" i="30"/>
  <c r="AZ1629" i="30"/>
  <c r="D1629" i="30"/>
  <c r="AY1629" i="30" s="1"/>
  <c r="AK1596" i="30"/>
  <c r="AH1596" i="30"/>
  <c r="R1620" i="30"/>
  <c r="O1620" i="30"/>
  <c r="AT1646" i="30"/>
  <c r="AW1646" i="30"/>
  <c r="U1615" i="30"/>
  <c r="X1615" i="30"/>
  <c r="AT1634" i="30"/>
  <c r="AW1634" i="30"/>
  <c r="AD1602" i="30"/>
  <c r="AA1602" i="30"/>
  <c r="AZ1544" i="30"/>
  <c r="D1544" i="30"/>
  <c r="AY1544" i="30" s="1"/>
  <c r="AZ1563" i="30"/>
  <c r="D1563" i="30"/>
  <c r="AY1563" i="30" s="1"/>
  <c r="X1590" i="30"/>
  <c r="U1590" i="30"/>
  <c r="AH1557" i="30"/>
  <c r="AK1557" i="30"/>
  <c r="O1565" i="30"/>
  <c r="R1565" i="30"/>
  <c r="AZ1542" i="30"/>
  <c r="D1542" i="30"/>
  <c r="AY1542" i="30" s="1"/>
  <c r="X1504" i="30"/>
  <c r="U1504" i="30"/>
  <c r="R1538" i="30"/>
  <c r="O1538" i="30"/>
  <c r="AQ1506" i="30"/>
  <c r="AN1506" i="30"/>
  <c r="AZ1474" i="30"/>
  <c r="D1474" i="30"/>
  <c r="AY1474" i="30" s="1"/>
  <c r="AZ1442" i="30"/>
  <c r="D1442" i="30"/>
  <c r="AY1442" i="30" s="1"/>
  <c r="AN1465" i="30"/>
  <c r="AQ1465" i="30"/>
  <c r="AK1432" i="30"/>
  <c r="AH1432" i="30"/>
  <c r="AQ1480" i="30"/>
  <c r="AN1480" i="30"/>
  <c r="AZ1487" i="30"/>
  <c r="D1487" i="30"/>
  <c r="AY1487" i="30" s="1"/>
  <c r="AK1466" i="30"/>
  <c r="AH1466" i="30"/>
  <c r="AQ1435" i="30"/>
  <c r="AN1435" i="30"/>
  <c r="R1407" i="30"/>
  <c r="O1407" i="30"/>
  <c r="AT1375" i="30"/>
  <c r="AW1375" i="30"/>
  <c r="AH1393" i="30"/>
  <c r="AK1393" i="30"/>
  <c r="AZ1426" i="30"/>
  <c r="D1426" i="30"/>
  <c r="AY1426" i="30" s="1"/>
  <c r="AW1373" i="30"/>
  <c r="AT1373" i="30"/>
  <c r="AK1403" i="30"/>
  <c r="AH1403" i="30"/>
  <c r="X1372" i="30"/>
  <c r="U1372" i="30"/>
  <c r="R1352" i="30"/>
  <c r="O1352" i="30"/>
  <c r="AT1320" i="30"/>
  <c r="AW1320" i="30"/>
  <c r="AA1288" i="30"/>
  <c r="AD1288" i="30"/>
  <c r="U1363" i="30"/>
  <c r="X1363" i="30"/>
  <c r="D1299" i="30"/>
  <c r="AY1299" i="30" s="1"/>
  <c r="AZ1299" i="30"/>
  <c r="R1267" i="30"/>
  <c r="O1267" i="30"/>
  <c r="AQ1346" i="30"/>
  <c r="AN1346" i="30"/>
  <c r="AH1313" i="30"/>
  <c r="AK1313" i="30"/>
  <c r="U1282" i="30"/>
  <c r="X1282" i="30"/>
  <c r="X1250" i="30"/>
  <c r="U1250" i="30"/>
  <c r="AD1337" i="30"/>
  <c r="AA1337" i="30"/>
  <c r="AQ1273" i="30"/>
  <c r="AN1273" i="30"/>
  <c r="X1248" i="30"/>
  <c r="U1248" i="30"/>
  <c r="AW1222" i="30"/>
  <c r="AT1222" i="30"/>
  <c r="AA1190" i="30"/>
  <c r="AD1190" i="30"/>
  <c r="AN1158" i="30"/>
  <c r="AQ1158" i="30"/>
  <c r="U1241" i="30"/>
  <c r="X1241" i="30"/>
  <c r="AZ1209" i="30"/>
  <c r="D1209" i="30"/>
  <c r="AY1209" i="30" s="1"/>
  <c r="R1145" i="30"/>
  <c r="O1145" i="30"/>
  <c r="AQ1220" i="30"/>
  <c r="AN1220" i="30"/>
  <c r="AK1187" i="30"/>
  <c r="AH1187" i="30"/>
  <c r="X1156" i="30"/>
  <c r="U1156" i="30"/>
  <c r="O1175" i="30"/>
  <c r="R1175" i="30"/>
  <c r="AA1109" i="30"/>
  <c r="AD1109" i="30"/>
  <c r="AQ1077" i="30"/>
  <c r="AN1077" i="30"/>
  <c r="AQ1231" i="30"/>
  <c r="AN1231" i="30"/>
  <c r="R1112" i="30"/>
  <c r="O1112" i="30"/>
  <c r="AW1080" i="30"/>
  <c r="AT1080" i="30"/>
  <c r="AD1048" i="30"/>
  <c r="AA1048" i="30"/>
  <c r="O1223" i="30"/>
  <c r="R1223" i="30"/>
  <c r="AZ1119" i="30"/>
  <c r="D1119" i="30"/>
  <c r="AY1119" i="30" s="1"/>
  <c r="R1087" i="30"/>
  <c r="O1087" i="30"/>
  <c r="AA1136" i="30"/>
  <c r="AD1136" i="30"/>
  <c r="AK1121" i="30"/>
  <c r="AH1121" i="30"/>
  <c r="X1090" i="30"/>
  <c r="U1090" i="30"/>
  <c r="AZ1058" i="30"/>
  <c r="D1058" i="30"/>
  <c r="AY1058" i="30" s="1"/>
  <c r="O1163" i="30"/>
  <c r="R1163" i="30"/>
  <c r="AO35" i="30"/>
  <c r="AP35" i="30"/>
  <c r="W187" i="30"/>
  <c r="V187" i="30"/>
  <c r="AC275" i="30"/>
  <c r="AB275" i="30"/>
  <c r="AC555" i="30"/>
  <c r="AB555" i="30"/>
  <c r="W434" i="30"/>
  <c r="V434" i="30"/>
  <c r="R474" i="30"/>
  <c r="O474" i="30"/>
  <c r="AV530" i="30"/>
  <c r="AU530" i="30"/>
  <c r="Q595" i="30"/>
  <c r="P595" i="30"/>
  <c r="AC635" i="30"/>
  <c r="AB635" i="30"/>
  <c r="AJ677" i="30"/>
  <c r="AI677" i="30"/>
  <c r="W774" i="30"/>
  <c r="V774" i="30"/>
  <c r="W837" i="30"/>
  <c r="V837" i="30"/>
  <c r="AW877" i="30"/>
  <c r="AT877" i="30"/>
  <c r="AW72" i="30"/>
  <c r="AT72" i="30"/>
  <c r="AJ33" i="30"/>
  <c r="AI33" i="30"/>
  <c r="AC140" i="30"/>
  <c r="AB140" i="30"/>
  <c r="AJ171" i="30"/>
  <c r="AI171" i="30"/>
  <c r="AV212" i="30"/>
  <c r="AU212" i="30"/>
  <c r="AJ394" i="30"/>
  <c r="AI394" i="30"/>
  <c r="R459" i="30"/>
  <c r="O459" i="30"/>
  <c r="AJ571" i="30"/>
  <c r="AI571" i="30"/>
  <c r="AO787" i="30"/>
  <c r="AP787" i="30"/>
  <c r="W735" i="30"/>
  <c r="V735" i="30"/>
  <c r="Q775" i="30"/>
  <c r="P775" i="30"/>
  <c r="Q966" i="30"/>
  <c r="P966" i="30"/>
  <c r="AV988" i="30"/>
  <c r="AU988" i="30"/>
  <c r="AP670" i="30"/>
  <c r="AO670" i="30"/>
  <c r="AP888" i="30"/>
  <c r="AO888" i="30"/>
  <c r="P221" i="30"/>
  <c r="Q221" i="30"/>
  <c r="W712" i="30"/>
  <c r="V712" i="30"/>
  <c r="Q744" i="30"/>
  <c r="P744" i="30"/>
  <c r="W807" i="30"/>
  <c r="V807" i="30"/>
  <c r="Q847" i="30"/>
  <c r="P847" i="30"/>
  <c r="Q925" i="30"/>
  <c r="P925" i="30"/>
  <c r="AC608" i="30"/>
  <c r="AB608" i="30"/>
  <c r="AV883" i="30"/>
  <c r="AU883" i="30"/>
  <c r="AN800" i="30"/>
  <c r="U84" i="30"/>
  <c r="X84" i="30"/>
  <c r="AJ193" i="30"/>
  <c r="AI193" i="30"/>
  <c r="Q960" i="30"/>
  <c r="P960" i="30"/>
  <c r="R2033" i="30"/>
  <c r="O2033" i="30"/>
  <c r="AW2003" i="30"/>
  <c r="AT2003" i="30"/>
  <c r="AW1913" i="30"/>
  <c r="AT1913" i="30"/>
  <c r="AD1869" i="30"/>
  <c r="AA1869" i="30"/>
  <c r="R1839" i="30"/>
  <c r="O1839" i="30"/>
  <c r="X1791" i="30"/>
  <c r="U1791" i="30"/>
  <c r="AH1711" i="30"/>
  <c r="AK1711" i="30"/>
  <c r="AH1668" i="30"/>
  <c r="AK1668" i="30"/>
  <c r="AD1675" i="30"/>
  <c r="AA1675" i="30"/>
  <c r="D1556" i="30"/>
  <c r="AY1556" i="30" s="1"/>
  <c r="AZ1556" i="30"/>
  <c r="X1545" i="30"/>
  <c r="U1545" i="30"/>
  <c r="AZ1486" i="30"/>
  <c r="D1486" i="30"/>
  <c r="AY1486" i="30" s="1"/>
  <c r="X1493" i="30"/>
  <c r="U1493" i="30"/>
  <c r="AN1424" i="30"/>
  <c r="AQ1424" i="30"/>
  <c r="AZ1385" i="30"/>
  <c r="D1385" i="30"/>
  <c r="AY1385" i="30" s="1"/>
  <c r="AQ1300" i="30"/>
  <c r="AN1300" i="30"/>
  <c r="AW1262" i="30"/>
  <c r="AT1262" i="30"/>
  <c r="R1234" i="30"/>
  <c r="O1234" i="30"/>
  <c r="R1138" i="30"/>
  <c r="O1138" i="30"/>
  <c r="AH90" i="30"/>
  <c r="AK90" i="30"/>
  <c r="AC235" i="30"/>
  <c r="AB235" i="30"/>
  <c r="AP474" i="30"/>
  <c r="AO474" i="30"/>
  <c r="AP212" i="30"/>
  <c r="AO212" i="30"/>
  <c r="V913" i="30"/>
  <c r="W913" i="30"/>
  <c r="Q545" i="30"/>
  <c r="P545" i="30"/>
  <c r="AP1021" i="30"/>
  <c r="AO1021" i="30"/>
  <c r="X1029" i="30"/>
  <c r="U1029" i="30"/>
  <c r="AJ548" i="30"/>
  <c r="AI548" i="30"/>
  <c r="R507" i="30"/>
  <c r="O507" i="30"/>
  <c r="AJ490" i="30"/>
  <c r="AI490" i="30"/>
  <c r="O206" i="30"/>
  <c r="R206" i="30"/>
  <c r="X856" i="30"/>
  <c r="U856" i="30"/>
  <c r="AQ111" i="30"/>
  <c r="AN111" i="30"/>
  <c r="AQ175" i="30"/>
  <c r="AN175" i="30"/>
  <c r="AD255" i="30"/>
  <c r="AA255" i="30"/>
  <c r="AP318" i="30"/>
  <c r="AO318" i="30"/>
  <c r="AB454" i="30"/>
  <c r="AC454" i="30"/>
  <c r="AV559" i="30"/>
  <c r="AU559" i="30"/>
  <c r="W599" i="30"/>
  <c r="V599" i="30"/>
  <c r="AV784" i="30"/>
  <c r="AU784" i="30"/>
  <c r="W762" i="30"/>
  <c r="V762" i="30"/>
  <c r="W817" i="30"/>
  <c r="V817" i="30"/>
  <c r="Q865" i="30"/>
  <c r="P865" i="30"/>
  <c r="Q999" i="30"/>
  <c r="P999" i="30"/>
  <c r="AP349" i="30"/>
  <c r="AO349" i="30"/>
  <c r="AC646" i="30"/>
  <c r="AB646" i="30"/>
  <c r="U78" i="30"/>
  <c r="X78" i="30"/>
  <c r="AQ88" i="30"/>
  <c r="AN88" i="30"/>
  <c r="AC120" i="30"/>
  <c r="AB120" i="30"/>
  <c r="P200" i="30"/>
  <c r="Q200" i="30"/>
  <c r="AP543" i="30"/>
  <c r="AO543" i="30"/>
  <c r="AV584" i="30"/>
  <c r="AU584" i="30"/>
  <c r="AP632" i="30"/>
  <c r="AO632" i="30"/>
  <c r="AI906" i="30"/>
  <c r="AJ906" i="30"/>
  <c r="Q945" i="30"/>
  <c r="P945" i="30"/>
  <c r="AV802" i="30"/>
  <c r="AU802" i="30"/>
  <c r="AK983" i="30"/>
  <c r="AH983" i="30"/>
  <c r="W1024" i="30"/>
  <c r="V1024" i="30"/>
  <c r="AU918" i="30"/>
  <c r="AV918" i="30"/>
  <c r="AJ152" i="30"/>
  <c r="AI152" i="30"/>
  <c r="AV193" i="30"/>
  <c r="AU193" i="30"/>
  <c r="AJ280" i="30"/>
  <c r="AI280" i="30"/>
  <c r="AB304" i="30"/>
  <c r="AC304" i="30"/>
  <c r="AP424" i="30"/>
  <c r="AO424" i="30"/>
  <c r="W472" i="30"/>
  <c r="V472" i="30"/>
  <c r="W536" i="30"/>
  <c r="V536" i="30"/>
  <c r="AP601" i="30"/>
  <c r="AO601" i="30"/>
  <c r="AP939" i="30"/>
  <c r="AO939" i="30"/>
  <c r="AV716" i="30"/>
  <c r="AU716" i="30"/>
  <c r="AV835" i="30"/>
  <c r="AU835" i="30"/>
  <c r="W891" i="30"/>
  <c r="V891" i="30"/>
  <c r="W1001" i="30"/>
  <c r="V1001" i="30"/>
  <c r="AD246" i="30"/>
  <c r="AA246" i="30"/>
  <c r="AP681" i="30"/>
  <c r="AO681" i="30"/>
  <c r="AI89" i="30"/>
  <c r="AJ89" i="30"/>
  <c r="AV138" i="30"/>
  <c r="AU138" i="30"/>
  <c r="AJ225" i="30"/>
  <c r="AI225" i="30"/>
  <c r="AV266" i="30"/>
  <c r="AU266" i="30"/>
  <c r="AP337" i="30"/>
  <c r="AO337" i="30"/>
  <c r="Q377" i="30"/>
  <c r="P377" i="30"/>
  <c r="W433" i="30"/>
  <c r="V433" i="30"/>
  <c r="AQ449" i="30"/>
  <c r="AN449" i="30"/>
  <c r="AV497" i="30"/>
  <c r="AU497" i="30"/>
  <c r="AJ657" i="30"/>
  <c r="AI657" i="30"/>
  <c r="Q820" i="30"/>
  <c r="P820" i="30"/>
  <c r="AP876" i="30"/>
  <c r="AO876" i="30"/>
  <c r="AJ173" i="30"/>
  <c r="AI173" i="30"/>
  <c r="W960" i="30"/>
  <c r="V960" i="30"/>
  <c r="AW2035" i="30"/>
  <c r="AT2035" i="30"/>
  <c r="AN2017" i="30"/>
  <c r="AQ2017" i="30"/>
  <c r="AW2019" i="30"/>
  <c r="AT2019" i="30"/>
  <c r="AW1990" i="30"/>
  <c r="AT1990" i="30"/>
  <c r="AD1992" i="30"/>
  <c r="AA1992" i="30"/>
  <c r="AN1979" i="30"/>
  <c r="AQ1979" i="30"/>
  <c r="AQ1981" i="30"/>
  <c r="AN1981" i="30"/>
  <c r="X1958" i="30"/>
  <c r="U1958" i="30"/>
  <c r="AT1949" i="30"/>
  <c r="AW1949" i="30"/>
  <c r="D1938" i="30"/>
  <c r="AY1938" i="30" s="1"/>
  <c r="AZ1938" i="30"/>
  <c r="AK1928" i="30"/>
  <c r="AH1928" i="30"/>
  <c r="AW1928" i="30"/>
  <c r="AT1928" i="30"/>
  <c r="AW1919" i="30"/>
  <c r="AT1919" i="30"/>
  <c r="AA1897" i="30"/>
  <c r="AD1897" i="30"/>
  <c r="AT1914" i="30"/>
  <c r="AW1914" i="30"/>
  <c r="AN1884" i="30"/>
  <c r="AQ1884" i="30"/>
  <c r="D1885" i="30"/>
  <c r="AY1885" i="30" s="1"/>
  <c r="AZ1885" i="30"/>
  <c r="AT1894" i="30"/>
  <c r="AW1894" i="30"/>
  <c r="AQ1853" i="30"/>
  <c r="AN1853" i="30"/>
  <c r="R1848" i="30"/>
  <c r="O1848" i="30"/>
  <c r="AA1850" i="30"/>
  <c r="AD1850" i="30"/>
  <c r="AH1842" i="30"/>
  <c r="AK1842" i="30"/>
  <c r="AD1833" i="30"/>
  <c r="AA1833" i="30"/>
  <c r="R1793" i="30"/>
  <c r="O1793" i="30"/>
  <c r="AQ1845" i="30"/>
  <c r="AN1845" i="30"/>
  <c r="AW1796" i="30"/>
  <c r="AT1796" i="30"/>
  <c r="AN1764" i="30"/>
  <c r="AQ1764" i="30"/>
  <c r="AZ1763" i="30"/>
  <c r="D1763" i="30"/>
  <c r="AY1763" i="30" s="1"/>
  <c r="AT1798" i="30"/>
  <c r="AW1798" i="30"/>
  <c r="AA1794" i="30"/>
  <c r="AD1794" i="30"/>
  <c r="AD1799" i="30"/>
  <c r="AA1799" i="30"/>
  <c r="R1733" i="30"/>
  <c r="O1733" i="30"/>
  <c r="AW1701" i="30"/>
  <c r="AT1701" i="30"/>
  <c r="AN1728" i="30"/>
  <c r="AQ1728" i="30"/>
  <c r="U1696" i="30"/>
  <c r="X1696" i="30"/>
  <c r="O1715" i="30"/>
  <c r="R1715" i="30"/>
  <c r="AD1740" i="30"/>
  <c r="AA1740" i="30"/>
  <c r="AZ1685" i="30"/>
  <c r="D1685" i="30"/>
  <c r="AY1685" i="30" s="1"/>
  <c r="R1653" i="30"/>
  <c r="O1653" i="30"/>
  <c r="U1690" i="30"/>
  <c r="X1690" i="30"/>
  <c r="AH1659" i="30"/>
  <c r="AK1659" i="30"/>
  <c r="R1694" i="30"/>
  <c r="O1694" i="30"/>
  <c r="AT1659" i="30"/>
  <c r="AW1659" i="30"/>
  <c r="AQ1625" i="30"/>
  <c r="AN1625" i="30"/>
  <c r="AW1616" i="30"/>
  <c r="AT1616" i="30"/>
  <c r="AK1733" i="30"/>
  <c r="AH1733" i="30"/>
  <c r="AQ1611" i="30"/>
  <c r="AN1611" i="30"/>
  <c r="AZ1630" i="30"/>
  <c r="D1630" i="30"/>
  <c r="AY1630" i="30" s="1"/>
  <c r="O1598" i="30"/>
  <c r="R1598" i="30"/>
  <c r="AA1572" i="30"/>
  <c r="AD1572" i="30"/>
  <c r="AW1589" i="30"/>
  <c r="AT1589" i="30"/>
  <c r="AW1586" i="30"/>
  <c r="AT1586" i="30"/>
  <c r="AD1554" i="30"/>
  <c r="AA1554" i="30"/>
  <c r="AQ1561" i="30"/>
  <c r="AN1561" i="30"/>
  <c r="AA1532" i="30"/>
  <c r="AD1532" i="30"/>
  <c r="R1500" i="30"/>
  <c r="O1500" i="30"/>
  <c r="U1527" i="30"/>
  <c r="X1527" i="30"/>
  <c r="AA1536" i="30"/>
  <c r="AD1536" i="30"/>
  <c r="X1470" i="30"/>
  <c r="U1470" i="30"/>
  <c r="AH1437" i="30"/>
  <c r="AK1437" i="30"/>
  <c r="AW1461" i="30"/>
  <c r="AT1461" i="30"/>
  <c r="AH1545" i="30"/>
  <c r="AK1545" i="30"/>
  <c r="U1476" i="30"/>
  <c r="X1476" i="30"/>
  <c r="AZ1444" i="30"/>
  <c r="D1444" i="30"/>
  <c r="AY1444" i="30" s="1"/>
  <c r="AA1509" i="30"/>
  <c r="AD1509" i="30"/>
  <c r="AD1431" i="30"/>
  <c r="AA1431" i="30"/>
  <c r="AK1402" i="30"/>
  <c r="AH1402" i="30"/>
  <c r="AT1420" i="30"/>
  <c r="AW1420" i="30"/>
  <c r="AD1390" i="30"/>
  <c r="AA1390" i="30"/>
  <c r="AD1503" i="30"/>
  <c r="AA1503" i="30"/>
  <c r="AZ1401" i="30"/>
  <c r="D1401" i="30"/>
  <c r="AY1401" i="30" s="1"/>
  <c r="AZ1369" i="30"/>
  <c r="D1369" i="30"/>
  <c r="AY1369" i="30" s="1"/>
  <c r="D1368" i="30"/>
  <c r="AY1368" i="30" s="1"/>
  <c r="AZ1368" i="30"/>
  <c r="AK1347" i="30"/>
  <c r="AH1347" i="30"/>
  <c r="AZ1316" i="30"/>
  <c r="D1316" i="30"/>
  <c r="AY1316" i="30" s="1"/>
  <c r="R1284" i="30"/>
  <c r="O1284" i="30"/>
  <c r="AN1359" i="30"/>
  <c r="AQ1359" i="30"/>
  <c r="AH1326" i="30"/>
  <c r="AK1326" i="30"/>
  <c r="U1295" i="30"/>
  <c r="X1295" i="30"/>
  <c r="AW1342" i="30"/>
  <c r="AT1342" i="30"/>
  <c r="AD1310" i="30"/>
  <c r="AA1310" i="30"/>
  <c r="AQ1278" i="30"/>
  <c r="AN1278" i="30"/>
  <c r="AN1246" i="30"/>
  <c r="AQ1246" i="30"/>
  <c r="O1333" i="30"/>
  <c r="R1333" i="30"/>
  <c r="AT1301" i="30"/>
  <c r="AW1301" i="30"/>
  <c r="AD1269" i="30"/>
  <c r="AA1269" i="30"/>
  <c r="AZ1218" i="30"/>
  <c r="D1218" i="30"/>
  <c r="AY1218" i="30" s="1"/>
  <c r="R1186" i="30"/>
  <c r="O1186" i="30"/>
  <c r="AW1154" i="30"/>
  <c r="AT1154" i="30"/>
  <c r="AN1237" i="30"/>
  <c r="AQ1237" i="30"/>
  <c r="AH1204" i="30"/>
  <c r="AK1204" i="30"/>
  <c r="U1173" i="30"/>
  <c r="X1173" i="30"/>
  <c r="AA1252" i="30"/>
  <c r="AD1252" i="30"/>
  <c r="AD1184" i="30"/>
  <c r="AA1184" i="30"/>
  <c r="AQ1152" i="30"/>
  <c r="AN1152" i="30"/>
  <c r="X1143" i="30"/>
  <c r="U1143" i="30"/>
  <c r="R1105" i="30"/>
  <c r="O1105" i="30"/>
  <c r="AT1073" i="30"/>
  <c r="AW1073" i="30"/>
  <c r="AA1041" i="30"/>
  <c r="AD1041" i="30"/>
  <c r="AA1199" i="30"/>
  <c r="AD1199" i="30"/>
  <c r="D1076" i="30"/>
  <c r="AY1076" i="30" s="1"/>
  <c r="AZ1076" i="30"/>
  <c r="R1044" i="30"/>
  <c r="O1044" i="30"/>
  <c r="X1191" i="30"/>
  <c r="U1191" i="30"/>
  <c r="AH1114" i="30"/>
  <c r="AK1114" i="30"/>
  <c r="U1083" i="30"/>
  <c r="X1083" i="30"/>
  <c r="AZ1051" i="30"/>
  <c r="D1051" i="30"/>
  <c r="AY1051" i="30" s="1"/>
  <c r="AA1215" i="30"/>
  <c r="AD1215" i="30"/>
  <c r="AQ1086" i="30"/>
  <c r="AN1086" i="30"/>
  <c r="AK1053" i="30"/>
  <c r="AH1053" i="30"/>
  <c r="X1195" i="30"/>
  <c r="U1195" i="30"/>
  <c r="AC35" i="30"/>
  <c r="AB35" i="30"/>
  <c r="AC139" i="30"/>
  <c r="AB139" i="30"/>
  <c r="W179" i="30"/>
  <c r="V179" i="30"/>
  <c r="AC267" i="30"/>
  <c r="AB267" i="30"/>
  <c r="AC550" i="30"/>
  <c r="AB550" i="30"/>
  <c r="AP378" i="30"/>
  <c r="AO378" i="30"/>
  <c r="AJ417" i="30"/>
  <c r="AI417" i="30"/>
  <c r="AV571" i="30"/>
  <c r="AU571" i="30"/>
  <c r="AP619" i="30"/>
  <c r="AO619" i="30"/>
  <c r="AV678" i="30"/>
  <c r="AU678" i="30"/>
  <c r="AV726" i="30"/>
  <c r="AU726" i="30"/>
  <c r="AJ961" i="30"/>
  <c r="AI961" i="30"/>
  <c r="R877" i="30"/>
  <c r="O877" i="30"/>
  <c r="AV987" i="30"/>
  <c r="AU987" i="30"/>
  <c r="AD56" i="30"/>
  <c r="AA56" i="30"/>
  <c r="AJ163" i="30"/>
  <c r="AI163" i="30"/>
  <c r="AV204" i="30"/>
  <c r="AU204" i="30"/>
  <c r="W544" i="30"/>
  <c r="V544" i="30"/>
  <c r="AB323" i="30"/>
  <c r="AC323" i="30"/>
  <c r="AB531" i="30"/>
  <c r="AC531" i="30"/>
  <c r="AP644" i="30"/>
  <c r="AO644" i="30"/>
  <c r="W727" i="30"/>
  <c r="V727" i="30"/>
  <c r="Q767" i="30"/>
  <c r="P767" i="30"/>
  <c r="AV790" i="30"/>
  <c r="AU790" i="30"/>
  <c r="AJ885" i="30"/>
  <c r="AI885" i="30"/>
  <c r="Q988" i="30"/>
  <c r="P988" i="30"/>
  <c r="AH1027" i="30"/>
  <c r="AK1027" i="30"/>
  <c r="P142" i="30"/>
  <c r="Q142" i="30"/>
  <c r="AP413" i="30"/>
  <c r="AO413" i="30"/>
  <c r="AC670" i="30"/>
  <c r="AB670" i="30"/>
  <c r="AJ228" i="30"/>
  <c r="AI228" i="30"/>
  <c r="AV269" i="30"/>
  <c r="AU269" i="30"/>
  <c r="AV420" i="30"/>
  <c r="AU420" i="30"/>
  <c r="AJ759" i="30"/>
  <c r="AI759" i="30"/>
  <c r="AP807" i="30"/>
  <c r="AO807" i="30"/>
  <c r="AV1013" i="30"/>
  <c r="AU1013" i="30"/>
  <c r="AA423" i="30"/>
  <c r="AD423" i="30"/>
  <c r="AQ455" i="30"/>
  <c r="AN455" i="30"/>
  <c r="AC916" i="30"/>
  <c r="AB916" i="30"/>
  <c r="Q971" i="30"/>
  <c r="P971" i="30"/>
  <c r="AC226" i="30"/>
  <c r="AB226" i="30"/>
  <c r="Q457" i="30"/>
  <c r="P457" i="30"/>
  <c r="Q868" i="30"/>
  <c r="P868" i="30"/>
  <c r="AV713" i="30"/>
  <c r="AU713" i="30"/>
  <c r="AD1819" i="30"/>
  <c r="AA1819" i="30"/>
  <c r="AK1642" i="30"/>
  <c r="AH1642" i="30"/>
  <c r="AD1595" i="30"/>
  <c r="AA1595" i="30"/>
  <c r="AZ1543" i="30"/>
  <c r="D1543" i="30"/>
  <c r="AY1543" i="30" s="1"/>
  <c r="AZ1484" i="30"/>
  <c r="D1484" i="30"/>
  <c r="AY1484" i="30" s="1"/>
  <c r="AN1477" i="30"/>
  <c r="AQ1477" i="30"/>
  <c r="AT1529" i="30"/>
  <c r="AW1529" i="30"/>
  <c r="U1406" i="30"/>
  <c r="X1406" i="30"/>
  <c r="D1311" i="30"/>
  <c r="AY1311" i="30" s="1"/>
  <c r="AZ1311" i="30"/>
  <c r="AD1326" i="30"/>
  <c r="AA1326" i="30"/>
  <c r="AK1252" i="30"/>
  <c r="AH1252" i="30"/>
  <c r="AN1157" i="30"/>
  <c r="AQ1157" i="30"/>
  <c r="O1264" i="30"/>
  <c r="R1264" i="30"/>
  <c r="AH1091" i="30"/>
  <c r="AK1091" i="30"/>
  <c r="AD1134" i="30"/>
  <c r="AA1134" i="30"/>
  <c r="P251" i="30"/>
  <c r="Q251" i="30"/>
  <c r="AV490" i="30"/>
  <c r="AU490" i="30"/>
  <c r="AB1011" i="30"/>
  <c r="AC1011" i="30"/>
  <c r="AB981" i="30"/>
  <c r="AC981" i="30"/>
  <c r="AA347" i="30"/>
  <c r="AD347" i="30"/>
  <c r="AW751" i="30"/>
  <c r="AT751" i="30"/>
  <c r="AN752" i="30"/>
  <c r="AQ752" i="30"/>
  <c r="AT460" i="30"/>
  <c r="AW460" i="30"/>
  <c r="W325" i="30"/>
  <c r="V325" i="30"/>
  <c r="AV47" i="30"/>
  <c r="AU47" i="30"/>
  <c r="AJ381" i="30"/>
  <c r="AI381" i="30"/>
  <c r="AT406" i="30"/>
  <c r="AW406" i="30"/>
  <c r="AB446" i="30"/>
  <c r="AC446" i="30"/>
  <c r="AA534" i="30"/>
  <c r="AD534" i="30"/>
  <c r="AJ646" i="30"/>
  <c r="AI646" i="30"/>
  <c r="AB914" i="30"/>
  <c r="AC914" i="30"/>
  <c r="AB801" i="30"/>
  <c r="AC801" i="30"/>
  <c r="AV849" i="30"/>
  <c r="AU849" i="30"/>
  <c r="AQ1031" i="30"/>
  <c r="AN1031" i="30"/>
  <c r="W721" i="30"/>
  <c r="V721" i="30"/>
  <c r="O96" i="30"/>
  <c r="R96" i="30"/>
  <c r="P128" i="30"/>
  <c r="Q128" i="30"/>
  <c r="AJ271" i="30"/>
  <c r="AI271" i="30"/>
  <c r="AB295" i="30"/>
  <c r="AC295" i="30"/>
  <c r="Q439" i="30"/>
  <c r="P439" i="30"/>
  <c r="AP560" i="30"/>
  <c r="AO560" i="30"/>
  <c r="AV640" i="30"/>
  <c r="AU640" i="30"/>
  <c r="AC907" i="30"/>
  <c r="AB907" i="30"/>
  <c r="AP707" i="30"/>
  <c r="AO707" i="30"/>
  <c r="AI905" i="30"/>
  <c r="AJ905" i="30"/>
  <c r="AQ992" i="30"/>
  <c r="AN992" i="30"/>
  <c r="AC53" i="30"/>
  <c r="AB53" i="30"/>
  <c r="AH96" i="30"/>
  <c r="AK96" i="30"/>
  <c r="AV121" i="30"/>
  <c r="AU121" i="30"/>
  <c r="AJ208" i="30"/>
  <c r="AI208" i="30"/>
  <c r="AV249" i="30"/>
  <c r="AU249" i="30"/>
  <c r="AV368" i="30"/>
  <c r="AU368" i="30"/>
  <c r="AB488" i="30"/>
  <c r="AC488" i="30"/>
  <c r="AJ640" i="30"/>
  <c r="AI640" i="30"/>
  <c r="AP891" i="30"/>
  <c r="AO891" i="30"/>
  <c r="AO44" i="30"/>
  <c r="AP44" i="30"/>
  <c r="AJ153" i="30"/>
  <c r="AI153" i="30"/>
  <c r="AV194" i="30"/>
  <c r="AU194" i="30"/>
  <c r="AJ281" i="30"/>
  <c r="AI281" i="30"/>
  <c r="AV361" i="30"/>
  <c r="AU361" i="30"/>
  <c r="AV473" i="30"/>
  <c r="AU473" i="30"/>
  <c r="AJ649" i="30"/>
  <c r="AI649" i="30"/>
  <c r="AC709" i="30"/>
  <c r="AB709" i="30"/>
  <c r="AU938" i="30"/>
  <c r="AV938" i="30"/>
  <c r="Q804" i="30"/>
  <c r="P804" i="30"/>
  <c r="AB1002" i="30"/>
  <c r="AC1002" i="30"/>
  <c r="AP230" i="30"/>
  <c r="AO230" i="30"/>
  <c r="AP753" i="30"/>
  <c r="AO753" i="30"/>
  <c r="AT2031" i="30"/>
  <c r="AW2031" i="30"/>
  <c r="O2034" i="30"/>
  <c r="R2034" i="30"/>
  <c r="D2016" i="30"/>
  <c r="AY2016" i="30" s="1"/>
  <c r="AZ2016" i="30"/>
  <c r="AW1986" i="30"/>
  <c r="AT1986" i="30"/>
  <c r="X1988" i="30"/>
  <c r="U1988" i="30"/>
  <c r="AK2022" i="30"/>
  <c r="AH2022" i="30"/>
  <c r="AN1976" i="30"/>
  <c r="AQ1976" i="30"/>
  <c r="U1954" i="30"/>
  <c r="X1954" i="30"/>
  <c r="AW1945" i="30"/>
  <c r="AT1945" i="30"/>
  <c r="AK1933" i="30"/>
  <c r="AH1933" i="30"/>
  <c r="AT1925" i="30"/>
  <c r="AW1925" i="30"/>
  <c r="R1924" i="30"/>
  <c r="O1924" i="30"/>
  <c r="AK1914" i="30"/>
  <c r="AH1914" i="30"/>
  <c r="AK1942" i="30"/>
  <c r="AH1942" i="30"/>
  <c r="AT1910" i="30"/>
  <c r="AW1910" i="30"/>
  <c r="AN1880" i="30"/>
  <c r="AQ1880" i="30"/>
  <c r="X1881" i="30"/>
  <c r="U1881" i="30"/>
  <c r="AH1885" i="30"/>
  <c r="AK1885" i="30"/>
  <c r="D1873" i="30"/>
  <c r="AY1873" i="30" s="1"/>
  <c r="AZ1873" i="30"/>
  <c r="AZ1844" i="30"/>
  <c r="D1844" i="30"/>
  <c r="AY1844" i="30" s="1"/>
  <c r="AA1851" i="30"/>
  <c r="AD1851" i="30"/>
  <c r="AA1826" i="30"/>
  <c r="AD1826" i="30"/>
  <c r="U1854" i="30"/>
  <c r="X1854" i="30"/>
  <c r="R1789" i="30"/>
  <c r="O1789" i="30"/>
  <c r="AZ1835" i="30"/>
  <c r="D1835" i="30"/>
  <c r="AY1835" i="30" s="1"/>
  <c r="AW1792" i="30"/>
  <c r="AT1792" i="30"/>
  <c r="AZ1827" i="30"/>
  <c r="D1827" i="30"/>
  <c r="AY1827" i="30" s="1"/>
  <c r="AA1761" i="30"/>
  <c r="AD1761" i="30"/>
  <c r="AT1782" i="30"/>
  <c r="AW1782" i="30"/>
  <c r="AA1778" i="30"/>
  <c r="AD1778" i="30"/>
  <c r="AD1783" i="30"/>
  <c r="AA1783" i="30"/>
  <c r="R1729" i="30"/>
  <c r="O1729" i="30"/>
  <c r="AZ1697" i="30"/>
  <c r="D1697" i="30"/>
  <c r="AY1697" i="30" s="1"/>
  <c r="AN1724" i="30"/>
  <c r="AQ1724" i="30"/>
  <c r="O1786" i="30"/>
  <c r="R1786" i="30"/>
  <c r="O1711" i="30"/>
  <c r="R1711" i="30"/>
  <c r="AA1714" i="30"/>
  <c r="AD1714" i="30"/>
  <c r="D1681" i="30"/>
  <c r="AY1681" i="30" s="1"/>
  <c r="AZ1681" i="30"/>
  <c r="R1649" i="30"/>
  <c r="O1649" i="30"/>
  <c r="AQ1688" i="30"/>
  <c r="AN1688" i="30"/>
  <c r="AH1655" i="30"/>
  <c r="AK1655" i="30"/>
  <c r="O1687" i="30"/>
  <c r="R1687" i="30"/>
  <c r="AT1655" i="30"/>
  <c r="AW1655" i="30"/>
  <c r="AQ1621" i="30"/>
  <c r="AN1621" i="30"/>
  <c r="AW1612" i="30"/>
  <c r="AT1612" i="30"/>
  <c r="AD1639" i="30"/>
  <c r="AA1639" i="30"/>
  <c r="AQ1607" i="30"/>
  <c r="AN1607" i="30"/>
  <c r="AZ1626" i="30"/>
  <c r="D1626" i="30"/>
  <c r="AY1626" i="30" s="1"/>
  <c r="O1594" i="30"/>
  <c r="R1594" i="30"/>
  <c r="AA1568" i="30"/>
  <c r="AD1568" i="30"/>
  <c r="U1587" i="30"/>
  <c r="X1587" i="30"/>
  <c r="AW1582" i="30"/>
  <c r="AT1582" i="30"/>
  <c r="AD1550" i="30"/>
  <c r="AA1550" i="30"/>
  <c r="AQ1557" i="30"/>
  <c r="AN1557" i="30"/>
  <c r="AA1528" i="30"/>
  <c r="AD1528" i="30"/>
  <c r="R1496" i="30"/>
  <c r="O1496" i="30"/>
  <c r="U1523" i="30"/>
  <c r="X1523" i="30"/>
  <c r="AW1530" i="30"/>
  <c r="AT1530" i="30"/>
  <c r="X1466" i="30"/>
  <c r="U1466" i="30"/>
  <c r="AK1512" i="30"/>
  <c r="AH1512" i="30"/>
  <c r="AW1457" i="30"/>
  <c r="AT1457" i="30"/>
  <c r="AZ1505" i="30"/>
  <c r="D1505" i="30"/>
  <c r="AY1505" i="30" s="1"/>
  <c r="U1472" i="30"/>
  <c r="X1472" i="30"/>
  <c r="AZ1440" i="30"/>
  <c r="D1440" i="30"/>
  <c r="AY1440" i="30" s="1"/>
  <c r="AD1501" i="30"/>
  <c r="AA1501" i="30"/>
  <c r="AZ1427" i="30"/>
  <c r="D1427" i="30"/>
  <c r="AY1427" i="30" s="1"/>
  <c r="AK1398" i="30"/>
  <c r="AH1398" i="30"/>
  <c r="AT1430" i="30"/>
  <c r="AW1430" i="30"/>
  <c r="AD1386" i="30"/>
  <c r="AA1386" i="30"/>
  <c r="AZ1434" i="30"/>
  <c r="D1434" i="30"/>
  <c r="AY1434" i="30" s="1"/>
  <c r="AZ1397" i="30"/>
  <c r="D1397" i="30"/>
  <c r="AY1397" i="30" s="1"/>
  <c r="X1425" i="30"/>
  <c r="U1425" i="30"/>
  <c r="AK1363" i="30"/>
  <c r="AH1363" i="30"/>
  <c r="X1344" i="30"/>
  <c r="U1344" i="30"/>
  <c r="AZ1312" i="30"/>
  <c r="D1312" i="30"/>
  <c r="AY1312" i="30" s="1"/>
  <c r="R1280" i="30"/>
  <c r="O1280" i="30"/>
  <c r="AN1355" i="30"/>
  <c r="AQ1355" i="30"/>
  <c r="AH1322" i="30"/>
  <c r="AK1322" i="30"/>
  <c r="U1291" i="30"/>
  <c r="X1291" i="30"/>
  <c r="AW1338" i="30"/>
  <c r="AT1338" i="30"/>
  <c r="AD1306" i="30"/>
  <c r="AA1306" i="30"/>
  <c r="AQ1274" i="30"/>
  <c r="AN1274" i="30"/>
  <c r="AZ1361" i="30"/>
  <c r="D1361" i="30"/>
  <c r="AY1361" i="30" s="1"/>
  <c r="O1329" i="30"/>
  <c r="R1329" i="30"/>
  <c r="AT1297" i="30"/>
  <c r="AW1297" i="30"/>
  <c r="AW1265" i="30"/>
  <c r="AT1265" i="30"/>
  <c r="AZ1214" i="30"/>
  <c r="D1214" i="30"/>
  <c r="AY1214" i="30" s="1"/>
  <c r="R1182" i="30"/>
  <c r="O1182" i="30"/>
  <c r="AW1150" i="30"/>
  <c r="AT1150" i="30"/>
  <c r="AN1233" i="30"/>
  <c r="AQ1233" i="30"/>
  <c r="AH1200" i="30"/>
  <c r="AK1200" i="30"/>
  <c r="U1169" i="30"/>
  <c r="X1169" i="30"/>
  <c r="AW1244" i="30"/>
  <c r="AT1244" i="30"/>
  <c r="AD1180" i="30"/>
  <c r="AA1180" i="30"/>
  <c r="AQ1148" i="30"/>
  <c r="AN1148" i="30"/>
  <c r="AZ1133" i="30"/>
  <c r="D1133" i="30"/>
  <c r="AY1133" i="30" s="1"/>
  <c r="R1101" i="30"/>
  <c r="O1101" i="30"/>
  <c r="AT1069" i="30"/>
  <c r="AW1069" i="30"/>
  <c r="AZ1167" i="30"/>
  <c r="D1167" i="30"/>
  <c r="AY1167" i="30" s="1"/>
  <c r="AN1104" i="30"/>
  <c r="AQ1104" i="30"/>
  <c r="AH1071" i="30"/>
  <c r="AK1071" i="30"/>
  <c r="U1040" i="30"/>
  <c r="X1040" i="30"/>
  <c r="AW1111" i="30"/>
  <c r="AT1111" i="30"/>
  <c r="AD1079" i="30"/>
  <c r="AA1079" i="30"/>
  <c r="AQ1047" i="30"/>
  <c r="AN1047" i="30"/>
  <c r="AZ1183" i="30"/>
  <c r="D1183" i="30"/>
  <c r="AY1183" i="30" s="1"/>
  <c r="O1114" i="30"/>
  <c r="R1114" i="30"/>
  <c r="AT1082" i="30"/>
  <c r="AW1082" i="30"/>
  <c r="AD1050" i="30"/>
  <c r="AA1050" i="30"/>
  <c r="W107" i="30"/>
  <c r="V107" i="30"/>
  <c r="AC195" i="30"/>
  <c r="AB195" i="30"/>
  <c r="W235" i="30"/>
  <c r="V235" i="30"/>
  <c r="AP306" i="30"/>
  <c r="AO306" i="30"/>
  <c r="AJ345" i="30"/>
  <c r="AI345" i="30"/>
  <c r="AP434" i="30"/>
  <c r="AO434" i="30"/>
  <c r="AV514" i="30"/>
  <c r="AU514" i="30"/>
  <c r="W667" i="30"/>
  <c r="V667" i="30"/>
  <c r="AC774" i="30"/>
  <c r="AB774" i="30"/>
  <c r="AP829" i="30"/>
  <c r="AO829" i="30"/>
  <c r="AV979" i="30"/>
  <c r="AU979" i="30"/>
  <c r="AV42" i="30"/>
  <c r="AU42" i="30"/>
  <c r="AC124" i="30"/>
  <c r="AB124" i="30"/>
  <c r="X164" i="30"/>
  <c r="U164" i="30"/>
  <c r="P204" i="30"/>
  <c r="Q204" i="30"/>
  <c r="AU544" i="30"/>
  <c r="AV544" i="30"/>
  <c r="AV323" i="30"/>
  <c r="AU323" i="30"/>
  <c r="AP403" i="30"/>
  <c r="AO403" i="30"/>
  <c r="Q604" i="30"/>
  <c r="P604" i="30"/>
  <c r="AC644" i="30"/>
  <c r="AB644" i="30"/>
  <c r="AB787" i="30"/>
  <c r="AC787" i="30"/>
  <c r="AP727" i="30"/>
  <c r="AO727" i="30"/>
  <c r="AV972" i="30"/>
  <c r="AU972" i="30"/>
  <c r="P205" i="30"/>
  <c r="Q205" i="30"/>
  <c r="Q292" i="30"/>
  <c r="P292" i="30"/>
  <c r="AP476" i="30"/>
  <c r="AO476" i="30"/>
  <c r="W696" i="30"/>
  <c r="V696" i="30"/>
  <c r="Q728" i="30"/>
  <c r="P728" i="30"/>
  <c r="W927" i="30"/>
  <c r="V927" i="30"/>
  <c r="AV823" i="30"/>
  <c r="AU823" i="30"/>
  <c r="AJ972" i="30"/>
  <c r="AI972" i="30"/>
  <c r="AT499" i="30"/>
  <c r="AW499" i="30"/>
  <c r="V54" i="30"/>
  <c r="W54" i="30"/>
  <c r="AP600" i="30"/>
  <c r="AO600" i="30"/>
  <c r="R858" i="30"/>
  <c r="O858" i="30"/>
  <c r="AQ110" i="30"/>
  <c r="AJ295" i="30"/>
  <c r="AI295" i="30"/>
  <c r="AP569" i="30"/>
  <c r="AO569" i="30"/>
  <c r="D513" i="30"/>
  <c r="U2030" i="30"/>
  <c r="X2030" i="30"/>
  <c r="U1995" i="30"/>
  <c r="X1995" i="30"/>
  <c r="AH1950" i="30"/>
  <c r="AK1950" i="30"/>
  <c r="AD1922" i="30"/>
  <c r="AA1922" i="30"/>
  <c r="R1780" i="30"/>
  <c r="O1780" i="30"/>
  <c r="AN1750" i="30"/>
  <c r="AQ1750" i="30"/>
  <c r="R1744" i="30"/>
  <c r="O1744" i="30"/>
  <c r="AD1632" i="30"/>
  <c r="AA1632" i="30"/>
  <c r="AN1575" i="30"/>
  <c r="AQ1575" i="30"/>
  <c r="O1518" i="30"/>
  <c r="R1518" i="30"/>
  <c r="AD1447" i="30"/>
  <c r="AA1447" i="30"/>
  <c r="AQ1349" i="30"/>
  <c r="AN1349" i="30"/>
  <c r="AW1221" i="30"/>
  <c r="AT1221" i="30"/>
  <c r="AZ1089" i="30"/>
  <c r="D1089" i="30"/>
  <c r="AY1089" i="30" s="1"/>
  <c r="AH1130" i="30"/>
  <c r="AK1130" i="30"/>
  <c r="AH321" i="30"/>
  <c r="AJ709" i="30"/>
  <c r="AI709" i="30"/>
  <c r="AJ659" i="30"/>
  <c r="AI659" i="30"/>
  <c r="AQ499" i="30"/>
  <c r="AN499" i="30"/>
  <c r="AQ565" i="30"/>
  <c r="AN565" i="30"/>
  <c r="AQ637" i="30"/>
  <c r="AN637" i="30"/>
  <c r="AA878" i="30"/>
  <c r="AD878" i="30"/>
  <c r="AI932" i="30"/>
  <c r="AJ932" i="30"/>
  <c r="AD71" i="30"/>
  <c r="AA71" i="30"/>
  <c r="AT119" i="30"/>
  <c r="AW119" i="30"/>
  <c r="AA294" i="30"/>
  <c r="AD294" i="30"/>
  <c r="W366" i="30"/>
  <c r="V366" i="30"/>
  <c r="W583" i="30"/>
  <c r="V583" i="30"/>
  <c r="AV690" i="30"/>
  <c r="AU690" i="30"/>
  <c r="R730" i="30"/>
  <c r="O730" i="30"/>
  <c r="AP754" i="30"/>
  <c r="AO754" i="30"/>
  <c r="AU926" i="30"/>
  <c r="AV926" i="30"/>
  <c r="AV825" i="30"/>
  <c r="AU825" i="30"/>
  <c r="AJ880" i="30"/>
  <c r="AI880" i="30"/>
  <c r="AQ126" i="30"/>
  <c r="AN126" i="30"/>
  <c r="AV582" i="30"/>
  <c r="AU582" i="30"/>
  <c r="R62" i="30"/>
  <c r="O62" i="30"/>
  <c r="AH135" i="30"/>
  <c r="AK135" i="30"/>
  <c r="AV176" i="30"/>
  <c r="AU176" i="30"/>
  <c r="AC232" i="30"/>
  <c r="AB232" i="30"/>
  <c r="AV295" i="30"/>
  <c r="AU295" i="30"/>
  <c r="AJ663" i="30"/>
  <c r="AI663" i="30"/>
  <c r="Q723" i="30"/>
  <c r="P723" i="30"/>
  <c r="AK873" i="30"/>
  <c r="AH873" i="30"/>
  <c r="R1000" i="30"/>
  <c r="O1000" i="30"/>
  <c r="X214" i="30"/>
  <c r="U214" i="30"/>
  <c r="AV113" i="30"/>
  <c r="AU113" i="30"/>
  <c r="AJ200" i="30"/>
  <c r="AI200" i="30"/>
  <c r="AV241" i="30"/>
  <c r="AU241" i="30"/>
  <c r="AV360" i="30"/>
  <c r="AU360" i="30"/>
  <c r="Q496" i="30"/>
  <c r="P496" i="30"/>
  <c r="AV601" i="30"/>
  <c r="AU601" i="30"/>
  <c r="AP649" i="30"/>
  <c r="AO649" i="30"/>
  <c r="AC772" i="30"/>
  <c r="AB772" i="30"/>
  <c r="AC811" i="30"/>
  <c r="AB811" i="30"/>
  <c r="W985" i="30"/>
  <c r="V985" i="30"/>
  <c r="AD150" i="30"/>
  <c r="AA150" i="30"/>
  <c r="AP533" i="30"/>
  <c r="AO533" i="30"/>
  <c r="AP162" i="30"/>
  <c r="AO162" i="30"/>
  <c r="W290" i="30"/>
  <c r="V290" i="30"/>
  <c r="AJ376" i="30"/>
  <c r="AI376" i="30"/>
  <c r="AB441" i="30"/>
  <c r="AC441" i="30"/>
  <c r="AC602" i="30"/>
  <c r="AB602" i="30"/>
  <c r="AJ641" i="30"/>
  <c r="AI641" i="30"/>
  <c r="AC701" i="30"/>
  <c r="AB701" i="30"/>
  <c r="W765" i="30"/>
  <c r="V765" i="30"/>
  <c r="AI909" i="30"/>
  <c r="AJ909" i="30"/>
  <c r="AB994" i="30"/>
  <c r="AC994" i="30"/>
  <c r="Q421" i="30"/>
  <c r="P421" i="30"/>
  <c r="AP713" i="30"/>
  <c r="AO713" i="30"/>
  <c r="U2027" i="30"/>
  <c r="X2027" i="30"/>
  <c r="AH2025" i="30"/>
  <c r="AK2025" i="30"/>
  <c r="R2008" i="30"/>
  <c r="O2008" i="30"/>
  <c r="AQ2010" i="30"/>
  <c r="AN2010" i="30"/>
  <c r="AN1982" i="30"/>
  <c r="AQ1982" i="30"/>
  <c r="O1984" i="30"/>
  <c r="R1984" i="30"/>
  <c r="R2006" i="30"/>
  <c r="O2006" i="30"/>
  <c r="AW1950" i="30"/>
  <c r="AT1950" i="30"/>
  <c r="AZ1974" i="30"/>
  <c r="D1974" i="30"/>
  <c r="AY1974" i="30" s="1"/>
  <c r="AT1946" i="30"/>
  <c r="AW1946" i="30"/>
  <c r="R1930" i="30"/>
  <c r="O1930" i="30"/>
  <c r="R1921" i="30"/>
  <c r="O1921" i="30"/>
  <c r="AH1919" i="30"/>
  <c r="AK1919" i="30"/>
  <c r="AD1926" i="30"/>
  <c r="AA1926" i="30"/>
  <c r="AZ1906" i="30"/>
  <c r="D1906" i="30"/>
  <c r="AY1906" i="30" s="1"/>
  <c r="D1876" i="30"/>
  <c r="AY1876" i="30" s="1"/>
  <c r="AZ1876" i="30"/>
  <c r="AD1875" i="30"/>
  <c r="AA1875" i="30"/>
  <c r="AQ1877" i="30"/>
  <c r="AN1877" i="30"/>
  <c r="U1890" i="30"/>
  <c r="X1890" i="30"/>
  <c r="AT1868" i="30"/>
  <c r="AW1868" i="30"/>
  <c r="AQ1840" i="30"/>
  <c r="AN1840" i="30"/>
  <c r="AK1821" i="30"/>
  <c r="AH1821" i="30"/>
  <c r="AW1849" i="30"/>
  <c r="AT1849" i="30"/>
  <c r="AZ1817" i="30"/>
  <c r="D1817" i="30"/>
  <c r="AY1817" i="30" s="1"/>
  <c r="AA1785" i="30"/>
  <c r="AD1785" i="30"/>
  <c r="O1829" i="30"/>
  <c r="R1829" i="30"/>
  <c r="U1788" i="30"/>
  <c r="X1788" i="30"/>
  <c r="U1831" i="30"/>
  <c r="X1831" i="30"/>
  <c r="AQ1766" i="30"/>
  <c r="AN1766" i="30"/>
  <c r="AD1803" i="30"/>
  <c r="AA1803" i="30"/>
  <c r="AD1739" i="30"/>
  <c r="AA1739" i="30"/>
  <c r="X1767" i="30"/>
  <c r="U1767" i="30"/>
  <c r="AN1725" i="30"/>
  <c r="AQ1725" i="30"/>
  <c r="R1693" i="30"/>
  <c r="O1693" i="30"/>
  <c r="AZ1720" i="30"/>
  <c r="D1720" i="30"/>
  <c r="AY1720" i="30" s="1"/>
  <c r="AD1707" i="30"/>
  <c r="AA1707" i="30"/>
  <c r="AK1685" i="30"/>
  <c r="AH1685" i="30"/>
  <c r="AZ1654" i="30"/>
  <c r="D1654" i="30"/>
  <c r="AY1654" i="30" s="1"/>
  <c r="AD1677" i="30"/>
  <c r="AA1677" i="30"/>
  <c r="AN1645" i="30"/>
  <c r="AQ1645" i="30"/>
  <c r="AZ1684" i="30"/>
  <c r="D1684" i="30"/>
  <c r="AY1684" i="30" s="1"/>
  <c r="AZ1652" i="30"/>
  <c r="D1652" i="30"/>
  <c r="AY1652" i="30" s="1"/>
  <c r="AZ1651" i="30"/>
  <c r="D1651" i="30"/>
  <c r="AY1651" i="30" s="1"/>
  <c r="AK1616" i="30"/>
  <c r="AH1616" i="30"/>
  <c r="R1640" i="30"/>
  <c r="O1640" i="30"/>
  <c r="AD1608" i="30"/>
  <c r="AA1608" i="30"/>
  <c r="U1635" i="30"/>
  <c r="X1635" i="30"/>
  <c r="AZ1603" i="30"/>
  <c r="D1603" i="30"/>
  <c r="AY1603" i="30" s="1"/>
  <c r="AD1622" i="30"/>
  <c r="AA1622" i="30"/>
  <c r="AZ1564" i="30"/>
  <c r="D1564" i="30"/>
  <c r="AY1564" i="30" s="1"/>
  <c r="AZ1583" i="30"/>
  <c r="D1583" i="30"/>
  <c r="AY1583" i="30" s="1"/>
  <c r="R1551" i="30"/>
  <c r="O1551" i="30"/>
  <c r="AH1577" i="30"/>
  <c r="AK1577" i="30"/>
  <c r="O1585" i="30"/>
  <c r="R1585" i="30"/>
  <c r="AT1553" i="30"/>
  <c r="AW1553" i="30"/>
  <c r="X1524" i="30"/>
  <c r="U1524" i="30"/>
  <c r="R1519" i="30"/>
  <c r="O1519" i="30"/>
  <c r="AQ1526" i="30"/>
  <c r="AN1526" i="30"/>
  <c r="AQ1494" i="30"/>
  <c r="AN1494" i="30"/>
  <c r="R1462" i="30"/>
  <c r="O1462" i="30"/>
  <c r="AH1480" i="30"/>
  <c r="AK1480" i="30"/>
  <c r="AH1452" i="30"/>
  <c r="AK1452" i="30"/>
  <c r="AD1489" i="30"/>
  <c r="AA1489" i="30"/>
  <c r="AH1435" i="30"/>
  <c r="AK1435" i="30"/>
  <c r="AN1499" i="30"/>
  <c r="AQ1499" i="30"/>
  <c r="X1455" i="30"/>
  <c r="U1455" i="30"/>
  <c r="AN1423" i="30"/>
  <c r="AQ1423" i="30"/>
  <c r="AT1395" i="30"/>
  <c r="AW1395" i="30"/>
  <c r="AH1413" i="30"/>
  <c r="AK1413" i="30"/>
  <c r="U1382" i="30"/>
  <c r="X1382" i="30"/>
  <c r="AW1393" i="30"/>
  <c r="AT1393" i="30"/>
  <c r="AW1418" i="30"/>
  <c r="AT1418" i="30"/>
  <c r="X1392" i="30"/>
  <c r="U1392" i="30"/>
  <c r="U1428" i="30"/>
  <c r="X1428" i="30"/>
  <c r="AT1340" i="30"/>
  <c r="AW1340" i="30"/>
  <c r="AA1308" i="30"/>
  <c r="AD1308" i="30"/>
  <c r="AQ1276" i="30"/>
  <c r="AN1276" i="30"/>
  <c r="AZ1319" i="30"/>
  <c r="D1319" i="30"/>
  <c r="AY1319" i="30" s="1"/>
  <c r="R1287" i="30"/>
  <c r="O1287" i="30"/>
  <c r="AW1255" i="30"/>
  <c r="AT1255" i="30"/>
  <c r="AH1333" i="30"/>
  <c r="AK1333" i="30"/>
  <c r="U1302" i="30"/>
  <c r="X1302" i="30"/>
  <c r="AZ1270" i="30"/>
  <c r="D1270" i="30"/>
  <c r="AY1270" i="30" s="1"/>
  <c r="AD1357" i="30"/>
  <c r="AA1357" i="30"/>
  <c r="AQ1293" i="30"/>
  <c r="AN1293" i="30"/>
  <c r="AQ1261" i="30"/>
  <c r="AN1261" i="30"/>
  <c r="AW1242" i="30"/>
  <c r="AT1242" i="30"/>
  <c r="AA1210" i="30"/>
  <c r="AD1210" i="30"/>
  <c r="AN1178" i="30"/>
  <c r="AQ1178" i="30"/>
  <c r="AK1145" i="30"/>
  <c r="AH1145" i="30"/>
  <c r="AZ1229" i="30"/>
  <c r="D1229" i="30"/>
  <c r="AY1229" i="30" s="1"/>
  <c r="R1165" i="30"/>
  <c r="O1165" i="30"/>
  <c r="AQ1240" i="30"/>
  <c r="AN1240" i="30"/>
  <c r="AK1207" i="30"/>
  <c r="AH1207" i="30"/>
  <c r="X1176" i="30"/>
  <c r="U1176" i="30"/>
  <c r="AZ1144" i="30"/>
  <c r="D1144" i="30"/>
  <c r="AY1144" i="30" s="1"/>
  <c r="AA1129" i="30"/>
  <c r="AD1129" i="30"/>
  <c r="AQ1097" i="30"/>
  <c r="AN1097" i="30"/>
  <c r="AQ1219" i="30"/>
  <c r="AN1219" i="30"/>
  <c r="R1132" i="30"/>
  <c r="O1132" i="30"/>
  <c r="AW1100" i="30"/>
  <c r="AT1100" i="30"/>
  <c r="AD1068" i="30"/>
  <c r="AA1068" i="30"/>
  <c r="O1243" i="30"/>
  <c r="R1243" i="30"/>
  <c r="U1141" i="30"/>
  <c r="X1141" i="30"/>
  <c r="R1107" i="30"/>
  <c r="O1107" i="30"/>
  <c r="AW1043" i="30"/>
  <c r="AT1043" i="30"/>
  <c r="AK1150" i="30"/>
  <c r="AH1150" i="30"/>
  <c r="X1110" i="30"/>
  <c r="U1110" i="30"/>
  <c r="AZ1078" i="30"/>
  <c r="D1078" i="30"/>
  <c r="AY1078" i="30" s="1"/>
  <c r="O1046" i="30"/>
  <c r="R1046" i="30"/>
  <c r="AV131" i="30"/>
  <c r="AU131" i="30"/>
  <c r="AJ218" i="30"/>
  <c r="AI218" i="30"/>
  <c r="AV259" i="30"/>
  <c r="AU259" i="30"/>
  <c r="AP298" i="30"/>
  <c r="AO298" i="30"/>
  <c r="AJ337" i="30"/>
  <c r="AI337" i="30"/>
  <c r="Q386" i="30"/>
  <c r="P386" i="30"/>
  <c r="W474" i="30"/>
  <c r="V474" i="30"/>
  <c r="W538" i="30"/>
  <c r="V538" i="30"/>
  <c r="AP603" i="30"/>
  <c r="AO603" i="30"/>
  <c r="AV702" i="30"/>
  <c r="AU702" i="30"/>
  <c r="W946" i="30"/>
  <c r="V946" i="30"/>
  <c r="W813" i="30"/>
  <c r="V813" i="30"/>
  <c r="Q845" i="30"/>
  <c r="P845" i="30"/>
  <c r="Q979" i="30"/>
  <c r="P979" i="30"/>
  <c r="AH1018" i="30"/>
  <c r="AK1018" i="30"/>
  <c r="X840" i="30"/>
  <c r="U840" i="30"/>
  <c r="AD82" i="30"/>
  <c r="AA82" i="30"/>
  <c r="Q34" i="30"/>
  <c r="P34" i="30"/>
  <c r="P260" i="30"/>
  <c r="Q260" i="30"/>
  <c r="AV419" i="30"/>
  <c r="AU419" i="30"/>
  <c r="AP628" i="30"/>
  <c r="AO628" i="30"/>
  <c r="V905" i="30"/>
  <c r="W905" i="30"/>
  <c r="AJ766" i="30"/>
  <c r="AI766" i="30"/>
  <c r="AP919" i="30"/>
  <c r="AO919" i="30"/>
  <c r="W886" i="30"/>
  <c r="V886" i="30"/>
  <c r="AJ987" i="30"/>
  <c r="AI987" i="30"/>
  <c r="AC40" i="30"/>
  <c r="AB40" i="30"/>
  <c r="Q888" i="30"/>
  <c r="P888" i="30"/>
  <c r="AD81" i="30"/>
  <c r="AA81" i="30"/>
  <c r="Q33" i="30"/>
  <c r="P33" i="30"/>
  <c r="P133" i="30"/>
  <c r="Q133" i="30"/>
  <c r="AP229" i="30"/>
  <c r="AO229" i="30"/>
  <c r="AJ276" i="30"/>
  <c r="AI276" i="30"/>
  <c r="AB308" i="30"/>
  <c r="AC308" i="30"/>
  <c r="AP380" i="30"/>
  <c r="AO380" i="30"/>
  <c r="AJ435" i="30"/>
  <c r="AI435" i="30"/>
  <c r="AW605" i="30"/>
  <c r="AT605" i="30"/>
  <c r="Q720" i="30"/>
  <c r="P720" i="30"/>
  <c r="V901" i="30"/>
  <c r="W901" i="30"/>
  <c r="AV807" i="30"/>
  <c r="AU807" i="30"/>
  <c r="AO967" i="30"/>
  <c r="AT815" i="30"/>
  <c r="AN379" i="30"/>
  <c r="AQ143" i="30"/>
  <c r="AD223" i="30"/>
  <c r="W350" i="30"/>
  <c r="V350" i="30"/>
  <c r="W462" i="30"/>
  <c r="V462" i="30"/>
  <c r="AP575" i="30"/>
  <c r="AO575" i="30"/>
  <c r="Q671" i="30"/>
  <c r="P671" i="30"/>
  <c r="AV754" i="30"/>
  <c r="AU754" i="30"/>
  <c r="Q817" i="30"/>
  <c r="P817" i="30"/>
  <c r="W780" i="30"/>
  <c r="V780" i="30"/>
  <c r="AV540" i="30"/>
  <c r="AU540" i="30"/>
  <c r="W592" i="30"/>
  <c r="V592" i="30"/>
  <c r="AJ184" i="30"/>
  <c r="AI184" i="30"/>
  <c r="AK384" i="30"/>
  <c r="AH384" i="30"/>
  <c r="AJ1009" i="30"/>
  <c r="AI1009" i="30"/>
  <c r="AD2000" i="30"/>
  <c r="AA2000" i="30"/>
  <c r="AK2004" i="30"/>
  <c r="AH2004" i="30"/>
  <c r="AA1960" i="30"/>
  <c r="AD1960" i="30"/>
  <c r="AH1958" i="30"/>
  <c r="AK1958" i="30"/>
  <c r="AZ1908" i="30"/>
  <c r="D1908" i="30"/>
  <c r="AY1908" i="30" s="1"/>
  <c r="O1860" i="30"/>
  <c r="R1860" i="30"/>
  <c r="AQ1895" i="30"/>
  <c r="AN1895" i="30"/>
  <c r="AW1777" i="30"/>
  <c r="AT1777" i="30"/>
  <c r="AZ1749" i="30"/>
  <c r="D1749" i="30"/>
  <c r="AY1749" i="30" s="1"/>
  <c r="O1790" i="30"/>
  <c r="R1790" i="30"/>
  <c r="AT1756" i="30"/>
  <c r="AW1756" i="30"/>
  <c r="R1699" i="30"/>
  <c r="O1699" i="30"/>
  <c r="AW1600" i="30"/>
  <c r="AT1600" i="30"/>
  <c r="AK1587" i="30"/>
  <c r="AH1587" i="30"/>
  <c r="AQ1577" i="30"/>
  <c r="AN1577" i="30"/>
  <c r="AN1511" i="30"/>
  <c r="AQ1511" i="30"/>
  <c r="AN1445" i="30"/>
  <c r="AQ1445" i="30"/>
  <c r="AT1479" i="30"/>
  <c r="AW1479" i="30"/>
  <c r="U1374" i="30"/>
  <c r="X1374" i="30"/>
  <c r="D1343" i="30"/>
  <c r="AY1343" i="30" s="1"/>
  <c r="AZ1343" i="30"/>
  <c r="AD1358" i="30"/>
  <c r="AA1358" i="30"/>
  <c r="X1317" i="30"/>
  <c r="U1317" i="30"/>
  <c r="AA1202" i="30"/>
  <c r="AD1202" i="30"/>
  <c r="AZ1200" i="30"/>
  <c r="D1200" i="30"/>
  <c r="AY1200" i="30" s="1"/>
  <c r="AA1121" i="30"/>
  <c r="AD1121" i="30"/>
  <c r="AA1155" i="30"/>
  <c r="AD1155" i="30"/>
  <c r="AW1099" i="30"/>
  <c r="AT1099" i="30"/>
  <c r="AK1101" i="30"/>
  <c r="AH1101" i="30"/>
  <c r="AD75" i="30"/>
  <c r="AA75" i="30"/>
  <c r="AB354" i="30"/>
  <c r="AC354" i="30"/>
  <c r="AC228" i="30"/>
  <c r="AB228" i="30"/>
  <c r="R580" i="30"/>
  <c r="O580" i="30"/>
  <c r="AW573" i="30"/>
  <c r="AT573" i="30"/>
  <c r="AW645" i="30"/>
  <c r="AT645" i="30"/>
  <c r="R892" i="30"/>
  <c r="O892" i="30"/>
  <c r="AC614" i="30"/>
  <c r="AB614" i="30"/>
  <c r="AP933" i="30"/>
  <c r="AO933" i="30"/>
  <c r="O87" i="30"/>
  <c r="R87" i="30"/>
  <c r="P119" i="30"/>
  <c r="Q119" i="30"/>
  <c r="AH262" i="30"/>
  <c r="AK262" i="30"/>
  <c r="R302" i="30"/>
  <c r="O302" i="30"/>
  <c r="X374" i="30"/>
  <c r="U374" i="30"/>
  <c r="R446" i="30"/>
  <c r="O446" i="30"/>
  <c r="AK501" i="30"/>
  <c r="AH501" i="30"/>
  <c r="AC591" i="30"/>
  <c r="AB591" i="30"/>
  <c r="Q690" i="30"/>
  <c r="P690" i="30"/>
  <c r="AP914" i="30"/>
  <c r="AO914" i="30"/>
  <c r="W793" i="30"/>
  <c r="V793" i="30"/>
  <c r="R873" i="30"/>
  <c r="O873" i="30"/>
  <c r="Q941" i="30"/>
  <c r="P941" i="30"/>
  <c r="Q349" i="30"/>
  <c r="P349" i="30"/>
  <c r="AV780" i="30"/>
  <c r="AU780" i="30"/>
  <c r="P112" i="30"/>
  <c r="Q112" i="30"/>
  <c r="W264" i="30"/>
  <c r="V264" i="30"/>
  <c r="W540" i="30"/>
  <c r="V540" i="30"/>
  <c r="AJ390" i="30"/>
  <c r="AI390" i="30"/>
  <c r="AK470" i="30"/>
  <c r="AH470" i="30"/>
  <c r="Q576" i="30"/>
  <c r="P576" i="30"/>
  <c r="AC616" i="30"/>
  <c r="AB616" i="30"/>
  <c r="U664" i="30"/>
  <c r="X664" i="30"/>
  <c r="AP691" i="30"/>
  <c r="AO691" i="30"/>
  <c r="W763" i="30"/>
  <c r="V763" i="30"/>
  <c r="AP802" i="30"/>
  <c r="AO802" i="30"/>
  <c r="Q834" i="30"/>
  <c r="P834" i="30"/>
  <c r="AQ214" i="30"/>
  <c r="AN214" i="30"/>
  <c r="AP145" i="30"/>
  <c r="AO145" i="30"/>
  <c r="AP273" i="30"/>
  <c r="AO273" i="30"/>
  <c r="AB408" i="30"/>
  <c r="AC408" i="30"/>
  <c r="AJ560" i="30"/>
  <c r="AI560" i="30"/>
  <c r="Q939" i="30"/>
  <c r="P939" i="30"/>
  <c r="AW851" i="30"/>
  <c r="AT851" i="30"/>
  <c r="W977" i="30"/>
  <c r="V977" i="30"/>
  <c r="W654" i="30"/>
  <c r="V654" i="30"/>
  <c r="AV971" i="30"/>
  <c r="AU971" i="30"/>
  <c r="AC106" i="30"/>
  <c r="AB106" i="30"/>
  <c r="W146" i="30"/>
  <c r="V146" i="30"/>
  <c r="AC234" i="30"/>
  <c r="AB234" i="30"/>
  <c r="W274" i="30"/>
  <c r="V274" i="30"/>
  <c r="AH556" i="30"/>
  <c r="AK556" i="30"/>
  <c r="AV313" i="30"/>
  <c r="AU313" i="30"/>
  <c r="AB433" i="30"/>
  <c r="AC433" i="30"/>
  <c r="AJ569" i="30"/>
  <c r="AI569" i="30"/>
  <c r="AU956" i="30"/>
  <c r="AV956" i="30"/>
  <c r="AP765" i="30"/>
  <c r="AO765" i="30"/>
  <c r="R828" i="30"/>
  <c r="O828" i="30"/>
  <c r="AP852" i="30"/>
  <c r="AO852" i="30"/>
  <c r="AP134" i="30"/>
  <c r="AO134" i="30"/>
  <c r="AU960" i="30"/>
  <c r="AV960" i="30"/>
  <c r="AC1022" i="30"/>
  <c r="AB1022" i="30"/>
  <c r="AD2037" i="30"/>
  <c r="AA2037" i="30"/>
  <c r="R2004" i="30"/>
  <c r="O2004" i="30"/>
  <c r="AZ2007" i="30"/>
  <c r="D2007" i="30"/>
  <c r="AY2007" i="30" s="1"/>
  <c r="U1997" i="30"/>
  <c r="X1997" i="30"/>
  <c r="U1980" i="30"/>
  <c r="X1980" i="30"/>
  <c r="U2022" i="30"/>
  <c r="X2022" i="30"/>
  <c r="AN2001" i="30"/>
  <c r="AQ2001" i="30"/>
  <c r="AW1969" i="30"/>
  <c r="AT1969" i="30"/>
  <c r="AW1948" i="30"/>
  <c r="AT1948" i="30"/>
  <c r="AK1955" i="30"/>
  <c r="AH1955" i="30"/>
  <c r="AH1916" i="30"/>
  <c r="AK1916" i="30"/>
  <c r="AZ1939" i="30"/>
  <c r="D1939" i="30"/>
  <c r="AY1939" i="30" s="1"/>
  <c r="O1918" i="30"/>
  <c r="R1918" i="30"/>
  <c r="U1912" i="30"/>
  <c r="X1912" i="30"/>
  <c r="AA1902" i="30"/>
  <c r="AD1902" i="30"/>
  <c r="AK1870" i="30"/>
  <c r="AH1870" i="30"/>
  <c r="U1882" i="30"/>
  <c r="X1882" i="30"/>
  <c r="AH1873" i="30"/>
  <c r="AK1873" i="30"/>
  <c r="AQ1864" i="30"/>
  <c r="AN1864" i="30"/>
  <c r="AW1836" i="30"/>
  <c r="AT1836" i="30"/>
  <c r="AZ1842" i="30"/>
  <c r="D1842" i="30"/>
  <c r="AY1842" i="30" s="1"/>
  <c r="AN1818" i="30"/>
  <c r="AQ1818" i="30"/>
  <c r="R1813" i="30"/>
  <c r="O1813" i="30"/>
  <c r="AZ1781" i="30"/>
  <c r="D1781" i="30"/>
  <c r="AY1781" i="30" s="1"/>
  <c r="AW1816" i="30"/>
  <c r="AT1816" i="30"/>
  <c r="AN1784" i="30"/>
  <c r="AQ1784" i="30"/>
  <c r="AZ1823" i="30"/>
  <c r="D1823" i="30"/>
  <c r="AY1823" i="30" s="1"/>
  <c r="AW1753" i="30"/>
  <c r="AT1753" i="30"/>
  <c r="AW1807" i="30"/>
  <c r="AT1807" i="30"/>
  <c r="AQ1806" i="30"/>
  <c r="AN1806" i="30"/>
  <c r="AH1757" i="30"/>
  <c r="AK1757" i="30"/>
  <c r="AW1721" i="30"/>
  <c r="AT1721" i="30"/>
  <c r="AZ1689" i="30"/>
  <c r="D1689" i="30"/>
  <c r="AY1689" i="30" s="1"/>
  <c r="AH1715" i="30"/>
  <c r="AK1715" i="30"/>
  <c r="O1735" i="30"/>
  <c r="R1735" i="30"/>
  <c r="AW1703" i="30"/>
  <c r="AT1703" i="30"/>
  <c r="D1752" i="30"/>
  <c r="AY1752" i="30" s="1"/>
  <c r="AZ1752" i="30"/>
  <c r="R1673" i="30"/>
  <c r="O1673" i="30"/>
  <c r="X1802" i="30"/>
  <c r="U1802" i="30"/>
  <c r="AH1679" i="30"/>
  <c r="AK1679" i="30"/>
  <c r="AD1648" i="30"/>
  <c r="AA1648" i="30"/>
  <c r="AT1679" i="30"/>
  <c r="AW1679" i="30"/>
  <c r="AW1647" i="30"/>
  <c r="AT1647" i="30"/>
  <c r="AW1636" i="30"/>
  <c r="AT1636" i="30"/>
  <c r="AZ1604" i="30"/>
  <c r="D1604" i="30"/>
  <c r="AY1604" i="30" s="1"/>
  <c r="AQ1631" i="30"/>
  <c r="AN1631" i="30"/>
  <c r="AH1598" i="30"/>
  <c r="AK1598" i="30"/>
  <c r="O1618" i="30"/>
  <c r="R1618" i="30"/>
  <c r="R1650" i="30"/>
  <c r="O1650" i="30"/>
  <c r="AQ1560" i="30"/>
  <c r="AN1560" i="30"/>
  <c r="AW1547" i="30"/>
  <c r="AT1547" i="30"/>
  <c r="AD1574" i="30"/>
  <c r="AA1574" i="30"/>
  <c r="AQ1581" i="30"/>
  <c r="AN1581" i="30"/>
  <c r="AZ1549" i="30"/>
  <c r="D1549" i="30"/>
  <c r="AY1549" i="30" s="1"/>
  <c r="AN1520" i="30"/>
  <c r="AQ1520" i="30"/>
  <c r="AT1488" i="30"/>
  <c r="AW1488" i="30"/>
  <c r="AZ1515" i="30"/>
  <c r="D1515" i="30"/>
  <c r="AY1515" i="30" s="1"/>
  <c r="AA1490" i="30"/>
  <c r="AD1490" i="30"/>
  <c r="AK1457" i="30"/>
  <c r="AH1457" i="30"/>
  <c r="X1525" i="30"/>
  <c r="U1525" i="30"/>
  <c r="AD1449" i="30"/>
  <c r="AA1449" i="30"/>
  <c r="O1517" i="30"/>
  <c r="R1517" i="30"/>
  <c r="AZ1464" i="30"/>
  <c r="D1464" i="30"/>
  <c r="AY1464" i="30" s="1"/>
  <c r="AZ1432" i="30"/>
  <c r="D1432" i="30"/>
  <c r="AY1432" i="30" s="1"/>
  <c r="AQ1451" i="30"/>
  <c r="AN1451" i="30"/>
  <c r="AZ1419" i="30"/>
  <c r="D1419" i="30"/>
  <c r="AY1419" i="30" s="1"/>
  <c r="AZ1391" i="30"/>
  <c r="D1391" i="30"/>
  <c r="AY1391" i="30" s="1"/>
  <c r="AD1410" i="30"/>
  <c r="AA1410" i="30"/>
  <c r="AN1378" i="30"/>
  <c r="AQ1378" i="30"/>
  <c r="AT1422" i="30"/>
  <c r="AW1422" i="30"/>
  <c r="R1389" i="30"/>
  <c r="O1389" i="30"/>
  <c r="AQ1388" i="30"/>
  <c r="AN1388" i="30"/>
  <c r="AT1367" i="30"/>
  <c r="AW1367" i="30"/>
  <c r="AZ1336" i="30"/>
  <c r="D1336" i="30"/>
  <c r="AY1336" i="30" s="1"/>
  <c r="R1304" i="30"/>
  <c r="O1304" i="30"/>
  <c r="AT1272" i="30"/>
  <c r="AW1272" i="30"/>
  <c r="AH1346" i="30"/>
  <c r="AK1346" i="30"/>
  <c r="U1315" i="30"/>
  <c r="X1315" i="30"/>
  <c r="AW1362" i="30"/>
  <c r="AT1362" i="30"/>
  <c r="AD1330" i="30"/>
  <c r="AA1330" i="30"/>
  <c r="AQ1298" i="30"/>
  <c r="AN1298" i="30"/>
  <c r="AN1266" i="30"/>
  <c r="AQ1266" i="30"/>
  <c r="O1353" i="30"/>
  <c r="R1353" i="30"/>
  <c r="AT1321" i="30"/>
  <c r="AW1321" i="30"/>
  <c r="AD1289" i="30"/>
  <c r="AA1289" i="30"/>
  <c r="AZ1238" i="30"/>
  <c r="D1238" i="30"/>
  <c r="AY1238" i="30" s="1"/>
  <c r="R1206" i="30"/>
  <c r="O1206" i="30"/>
  <c r="AW1174" i="30"/>
  <c r="AT1174" i="30"/>
  <c r="AA1142" i="30"/>
  <c r="AD1142" i="30"/>
  <c r="AH1224" i="30"/>
  <c r="AK1224" i="30"/>
  <c r="U1193" i="30"/>
  <c r="X1193" i="30"/>
  <c r="AZ1161" i="30"/>
  <c r="D1161" i="30"/>
  <c r="AY1161" i="30" s="1"/>
  <c r="AD1204" i="30"/>
  <c r="AA1204" i="30"/>
  <c r="AQ1172" i="30"/>
  <c r="AN1172" i="30"/>
  <c r="AK1139" i="30"/>
  <c r="AH1139" i="30"/>
  <c r="R1125" i="30"/>
  <c r="O1125" i="30"/>
  <c r="AT1093" i="30"/>
  <c r="AW1093" i="30"/>
  <c r="AA1061" i="30"/>
  <c r="AD1061" i="30"/>
  <c r="AA1187" i="30"/>
  <c r="AD1187" i="30"/>
  <c r="D1096" i="30"/>
  <c r="AY1096" i="30" s="1"/>
  <c r="AZ1096" i="30"/>
  <c r="R1064" i="30"/>
  <c r="O1064" i="30"/>
  <c r="X1211" i="30"/>
  <c r="U1211" i="30"/>
  <c r="U1135" i="30"/>
  <c r="X1135" i="30"/>
  <c r="U1103" i="30"/>
  <c r="X1103" i="30"/>
  <c r="AZ1071" i="30"/>
  <c r="D1071" i="30"/>
  <c r="AY1071" i="30" s="1"/>
  <c r="AZ1137" i="30"/>
  <c r="D1137" i="30"/>
  <c r="AY1137" i="30" s="1"/>
  <c r="AQ1074" i="30"/>
  <c r="AN1074" i="30"/>
  <c r="AK1041" i="30"/>
  <c r="AH1041" i="30"/>
  <c r="AW83" i="30"/>
  <c r="AT83" i="30"/>
  <c r="AC179" i="30"/>
  <c r="AB179" i="30"/>
  <c r="W219" i="30"/>
  <c r="V219" i="30"/>
  <c r="AV434" i="30"/>
  <c r="AU434" i="30"/>
  <c r="Q563" i="30"/>
  <c r="P563" i="30"/>
  <c r="AC603" i="30"/>
  <c r="AB603" i="30"/>
  <c r="Q785" i="30"/>
  <c r="P785" i="30"/>
  <c r="AJ725" i="30"/>
  <c r="AI725" i="30"/>
  <c r="AV766" i="30"/>
  <c r="AU766" i="30"/>
  <c r="X944" i="30"/>
  <c r="U944" i="30"/>
  <c r="AT789" i="30"/>
  <c r="AW789" i="30"/>
  <c r="W885" i="30"/>
  <c r="V885" i="30"/>
  <c r="AJ986" i="30"/>
  <c r="AI986" i="30"/>
  <c r="AH1026" i="30"/>
  <c r="AK1026" i="30"/>
  <c r="AJ221" i="30"/>
  <c r="AI221" i="30"/>
  <c r="AB453" i="30"/>
  <c r="AC453" i="30"/>
  <c r="AJ728" i="30"/>
  <c r="AI728" i="30"/>
  <c r="Q998" i="30"/>
  <c r="P998" i="30"/>
  <c r="AN74" i="30"/>
  <c r="AQ74" i="30"/>
  <c r="AH91" i="30"/>
  <c r="AK91" i="30"/>
  <c r="AC172" i="30"/>
  <c r="AB172" i="30"/>
  <c r="W212" i="30"/>
  <c r="V212" i="30"/>
  <c r="AB395" i="30"/>
  <c r="AC395" i="30"/>
  <c r="W612" i="30"/>
  <c r="V612" i="30"/>
  <c r="AJ667" i="30"/>
  <c r="AI667" i="30"/>
  <c r="V895" i="30"/>
  <c r="W895" i="30"/>
  <c r="AH853" i="30"/>
  <c r="W988" i="30"/>
  <c r="V988" i="30"/>
  <c r="AV40" i="30"/>
  <c r="AU40" i="30"/>
  <c r="AV574" i="30"/>
  <c r="AU574" i="30"/>
  <c r="Q902" i="30"/>
  <c r="P902" i="30"/>
  <c r="AD93" i="30"/>
  <c r="AA93" i="30"/>
  <c r="AP157" i="30"/>
  <c r="AO157" i="30"/>
  <c r="AV245" i="30"/>
  <c r="AU245" i="30"/>
  <c r="AP292" i="30"/>
  <c r="AO292" i="30"/>
  <c r="AB380" i="30"/>
  <c r="AC380" i="30"/>
  <c r="AP452" i="30"/>
  <c r="AO452" i="30"/>
  <c r="AD669" i="30"/>
  <c r="AA669" i="30"/>
  <c r="AJ727" i="30"/>
  <c r="AI727" i="30"/>
  <c r="AU927" i="30"/>
  <c r="AV927" i="30"/>
  <c r="AJ830" i="30"/>
  <c r="AI830" i="30"/>
  <c r="AV871" i="30"/>
  <c r="AU871" i="30"/>
  <c r="X549" i="30"/>
  <c r="AW637" i="30"/>
  <c r="AT364" i="30"/>
  <c r="W94" i="30"/>
  <c r="V94" i="30"/>
  <c r="AV389" i="30"/>
  <c r="AU389" i="30"/>
  <c r="AA159" i="30"/>
  <c r="W334" i="30"/>
  <c r="V334" i="30"/>
  <c r="W478" i="30"/>
  <c r="V478" i="30"/>
  <c r="AC583" i="30"/>
  <c r="AB583" i="30"/>
  <c r="AV655" i="30"/>
  <c r="AU655" i="30"/>
  <c r="W714" i="30"/>
  <c r="V714" i="30"/>
  <c r="AK800" i="30"/>
  <c r="AC896" i="30"/>
  <c r="AB896" i="30"/>
  <c r="AK404" i="30"/>
  <c r="AH404" i="30"/>
  <c r="AJ350" i="30"/>
  <c r="AI350" i="30"/>
  <c r="AT487" i="30"/>
  <c r="AW487" i="30"/>
  <c r="AA519" i="30"/>
  <c r="AD519" i="30"/>
  <c r="AN664" i="30"/>
  <c r="AV818" i="30"/>
  <c r="AU818" i="30"/>
  <c r="AV585" i="30"/>
  <c r="AU585" i="30"/>
  <c r="AP930" i="30"/>
  <c r="AO930" i="30"/>
  <c r="AJ360" i="30"/>
  <c r="AI360" i="30"/>
  <c r="AV804" i="30"/>
  <c r="AU804" i="30"/>
  <c r="W969" i="30"/>
  <c r="V969" i="30"/>
  <c r="AQ2036" i="30"/>
  <c r="AN2036" i="30"/>
  <c r="O1965" i="30"/>
  <c r="R1965" i="30"/>
  <c r="AH1974" i="30"/>
  <c r="AK1974" i="30"/>
  <c r="AQ1935" i="30"/>
  <c r="AN1935" i="30"/>
  <c r="X1898" i="30"/>
  <c r="U1898" i="30"/>
  <c r="R1867" i="30"/>
  <c r="O1867" i="30"/>
  <c r="R1832" i="30"/>
  <c r="O1832" i="30"/>
  <c r="X1809" i="30"/>
  <c r="U1809" i="30"/>
  <c r="AQ1771" i="30"/>
  <c r="AN1771" i="30"/>
  <c r="R1717" i="30"/>
  <c r="O1717" i="30"/>
  <c r="AK1730" i="30"/>
  <c r="AH1730" i="30"/>
  <c r="AZ1718" i="30"/>
  <c r="D1718" i="30"/>
  <c r="AY1718" i="30" s="1"/>
  <c r="AT1609" i="30"/>
  <c r="AW1609" i="30"/>
  <c r="AT1614" i="30"/>
  <c r="AW1614" i="30"/>
  <c r="R1570" i="30"/>
  <c r="O1570" i="30"/>
  <c r="AK1453" i="30"/>
  <c r="AH1453" i="30"/>
  <c r="AD1460" i="30"/>
  <c r="AA1460" i="30"/>
  <c r="AZ1387" i="30"/>
  <c r="D1387" i="30"/>
  <c r="AY1387" i="30" s="1"/>
  <c r="AZ1416" i="30"/>
  <c r="D1416" i="30"/>
  <c r="AY1416" i="30" s="1"/>
  <c r="AT1268" i="30"/>
  <c r="AW1268" i="30"/>
  <c r="AZ1294" i="30"/>
  <c r="D1294" i="30"/>
  <c r="AY1294" i="30" s="1"/>
  <c r="AD1285" i="30"/>
  <c r="AA1285" i="30"/>
  <c r="R1189" i="30"/>
  <c r="O1189" i="30"/>
  <c r="AQ1168" i="30"/>
  <c r="AN1168" i="30"/>
  <c r="AZ1057" i="30"/>
  <c r="D1057" i="30"/>
  <c r="AY1057" i="30" s="1"/>
  <c r="AD1124" i="30"/>
  <c r="AA1124" i="30"/>
  <c r="O1179" i="30"/>
  <c r="R1179" i="30"/>
  <c r="AT1235" i="30"/>
  <c r="AW1235" i="30"/>
  <c r="AD1070" i="30"/>
  <c r="AA1070" i="30"/>
  <c r="W522" i="30"/>
  <c r="V522" i="30"/>
  <c r="W222" i="30"/>
  <c r="V222" i="30"/>
  <c r="W331" i="30"/>
  <c r="V331" i="30"/>
  <c r="W141" i="30"/>
  <c r="V141" i="30"/>
  <c r="Q476" i="30"/>
  <c r="P476" i="30"/>
  <c r="W925" i="30"/>
  <c r="V925" i="30"/>
  <c r="AP437" i="30"/>
  <c r="AO437" i="30"/>
  <c r="AP588" i="30"/>
  <c r="AO588" i="30"/>
  <c r="AW379" i="30"/>
  <c r="AP326" i="30"/>
  <c r="AO326" i="30"/>
  <c r="W872" i="30"/>
  <c r="V872" i="30"/>
  <c r="AK97" i="30"/>
  <c r="AH481" i="30"/>
  <c r="AC69" i="30"/>
  <c r="AB69" i="30"/>
  <c r="W935" i="30"/>
  <c r="V935" i="30"/>
  <c r="AV879" i="30"/>
  <c r="AU879" i="30"/>
  <c r="AP454" i="30"/>
  <c r="AO454" i="30"/>
  <c r="AW126" i="30"/>
  <c r="AH680" i="30"/>
  <c r="AT705" i="30"/>
  <c r="AH605" i="30"/>
  <c r="R332" i="30"/>
  <c r="AB498" i="30"/>
  <c r="AC498" i="30"/>
  <c r="R688" i="30"/>
  <c r="AW769" i="30"/>
  <c r="AC699" i="30"/>
  <c r="AB699" i="30"/>
  <c r="AC692" i="30"/>
  <c r="AB692" i="30"/>
  <c r="R680" i="30"/>
  <c r="AK399" i="30"/>
  <c r="AT95" i="30"/>
  <c r="AT254" i="30"/>
  <c r="AJ118" i="30"/>
  <c r="AI118" i="30"/>
  <c r="AK364" i="30"/>
  <c r="AK828" i="30"/>
  <c r="AW629" i="30"/>
  <c r="X190" i="30"/>
  <c r="AB346" i="30"/>
  <c r="AC346" i="30"/>
  <c r="AV494" i="30"/>
  <c r="AU494" i="30"/>
  <c r="AB437" i="30"/>
  <c r="AC437" i="30"/>
  <c r="AK841" i="30"/>
  <c r="AP991" i="30"/>
  <c r="AO991" i="30"/>
  <c r="AV857" i="30"/>
  <c r="AU857" i="30"/>
  <c r="W879" i="30"/>
  <c r="V879" i="30"/>
  <c r="AP490" i="30"/>
  <c r="AO490" i="30"/>
  <c r="AP302" i="30"/>
  <c r="AO302" i="30"/>
  <c r="AJ686" i="30"/>
  <c r="AI686" i="30"/>
  <c r="AJ660" i="30"/>
  <c r="AI660" i="30"/>
  <c r="AV558" i="30"/>
  <c r="AU558" i="30"/>
  <c r="R808" i="30"/>
  <c r="O808" i="30"/>
  <c r="AT159" i="30"/>
  <c r="AW159" i="30"/>
  <c r="AV287" i="30"/>
  <c r="AU287" i="30"/>
  <c r="AA342" i="30"/>
  <c r="AD342" i="30"/>
  <c r="R398" i="30"/>
  <c r="O398" i="30"/>
  <c r="X470" i="30"/>
  <c r="U470" i="30"/>
  <c r="AP567" i="30"/>
  <c r="AO567" i="30"/>
  <c r="AV647" i="30"/>
  <c r="AU647" i="30"/>
  <c r="AC722" i="30"/>
  <c r="AB722" i="30"/>
  <c r="Q937" i="30"/>
  <c r="P937" i="30"/>
  <c r="AN841" i="30"/>
  <c r="AQ841" i="30"/>
  <c r="AI940" i="30"/>
  <c r="AJ940" i="30"/>
  <c r="AP509" i="30"/>
  <c r="AO509" i="30"/>
  <c r="W864" i="30"/>
  <c r="V864" i="30"/>
  <c r="AO54" i="30"/>
  <c r="AP54" i="30"/>
  <c r="W184" i="30"/>
  <c r="V184" i="30"/>
  <c r="V295" i="30"/>
  <c r="W295" i="30"/>
  <c r="X399" i="30"/>
  <c r="U399" i="30"/>
  <c r="AP447" i="30"/>
  <c r="AO447" i="30"/>
  <c r="AQ463" i="30"/>
  <c r="AN463" i="30"/>
  <c r="AA495" i="30"/>
  <c r="AD495" i="30"/>
  <c r="AT527" i="30"/>
  <c r="AW527" i="30"/>
  <c r="W584" i="30"/>
  <c r="V584" i="30"/>
  <c r="AV672" i="30"/>
  <c r="AU672" i="30"/>
  <c r="AV691" i="30"/>
  <c r="AU691" i="30"/>
  <c r="AC882" i="30"/>
  <c r="AB882" i="30"/>
  <c r="AV1016" i="30"/>
  <c r="AU1016" i="30"/>
  <c r="Q689" i="30"/>
  <c r="P689" i="30"/>
  <c r="AO45" i="30"/>
  <c r="AP45" i="30"/>
  <c r="AJ176" i="30"/>
  <c r="AI176" i="30"/>
  <c r="AV217" i="30"/>
  <c r="AU217" i="30"/>
  <c r="W553" i="30"/>
  <c r="V553" i="30"/>
  <c r="AB328" i="30"/>
  <c r="AC328" i="30"/>
  <c r="AV528" i="30"/>
  <c r="AU528" i="30"/>
  <c r="AJ672" i="30"/>
  <c r="AI672" i="30"/>
  <c r="W716" i="30"/>
  <c r="V716" i="30"/>
  <c r="Q748" i="30"/>
  <c r="P748" i="30"/>
  <c r="AB985" i="30"/>
  <c r="AC985" i="30"/>
  <c r="AP1025" i="30"/>
  <c r="AO1025" i="30"/>
  <c r="AC848" i="30"/>
  <c r="AB848" i="30"/>
  <c r="U76" i="30"/>
  <c r="X76" i="30"/>
  <c r="AP138" i="30"/>
  <c r="AO138" i="30"/>
  <c r="AP266" i="30"/>
  <c r="AO266" i="30"/>
  <c r="Q305" i="30"/>
  <c r="P305" i="30"/>
  <c r="AP377" i="30"/>
  <c r="AO377" i="30"/>
  <c r="W489" i="30"/>
  <c r="V489" i="30"/>
  <c r="AV586" i="30"/>
  <c r="AU586" i="30"/>
  <c r="AP634" i="30"/>
  <c r="AO634" i="30"/>
  <c r="AP733" i="30"/>
  <c r="AO733" i="30"/>
  <c r="AP836" i="30"/>
  <c r="AO836" i="30"/>
  <c r="O230" i="30"/>
  <c r="R230" i="30"/>
  <c r="R2032" i="30"/>
  <c r="O2032" i="30"/>
  <c r="AQ2029" i="30"/>
  <c r="AN2029" i="30"/>
  <c r="AN2018" i="30"/>
  <c r="AQ2018" i="30"/>
  <c r="AT2038" i="30"/>
  <c r="AW2038" i="30"/>
  <c r="AW2002" i="30"/>
  <c r="AT2002" i="30"/>
  <c r="AZ1989" i="30"/>
  <c r="D1989" i="30"/>
  <c r="AY1989" i="30" s="1"/>
  <c r="AT1987" i="30"/>
  <c r="AW1987" i="30"/>
  <c r="AW1970" i="30"/>
  <c r="AT1970" i="30"/>
  <c r="X1961" i="30"/>
  <c r="U1961" i="30"/>
  <c r="X1952" i="30"/>
  <c r="U1952" i="30"/>
  <c r="AA1967" i="30"/>
  <c r="AD1967" i="30"/>
  <c r="AH1940" i="30"/>
  <c r="AK1940" i="30"/>
  <c r="R1940" i="30"/>
  <c r="O1940" i="30"/>
  <c r="AW1909" i="30"/>
  <c r="AT1909" i="30"/>
  <c r="R1904" i="30"/>
  <c r="O1904" i="30"/>
  <c r="AQ1907" i="30"/>
  <c r="AN1907" i="30"/>
  <c r="AD1903" i="30"/>
  <c r="AA1903" i="30"/>
  <c r="AZ1911" i="30"/>
  <c r="D1911" i="30"/>
  <c r="AY1911" i="30" s="1"/>
  <c r="AW1863" i="30"/>
  <c r="AT1863" i="30"/>
  <c r="R1865" i="30"/>
  <c r="O1865" i="30"/>
  <c r="AQ1899" i="30"/>
  <c r="AN1899" i="30"/>
  <c r="AW1834" i="30"/>
  <c r="AT1834" i="30"/>
  <c r="X1841" i="30"/>
  <c r="U1841" i="30"/>
  <c r="U1828" i="30"/>
  <c r="X1828" i="30"/>
  <c r="AN1805" i="30"/>
  <c r="AQ1805" i="30"/>
  <c r="AK1772" i="30"/>
  <c r="AH1772" i="30"/>
  <c r="AZ1808" i="30"/>
  <c r="D1808" i="30"/>
  <c r="AY1808" i="30" s="1"/>
  <c r="AD1811" i="30"/>
  <c r="AA1811" i="30"/>
  <c r="AD1745" i="30"/>
  <c r="AA1745" i="30"/>
  <c r="AK1774" i="30"/>
  <c r="AH1774" i="30"/>
  <c r="AH1758" i="30"/>
  <c r="AK1758" i="30"/>
  <c r="O1774" i="30"/>
  <c r="R1774" i="30"/>
  <c r="AT1770" i="30"/>
  <c r="AW1770" i="30"/>
  <c r="X1713" i="30"/>
  <c r="U1713" i="30"/>
  <c r="AH1707" i="30"/>
  <c r="AK1707" i="30"/>
  <c r="AQ1727" i="30"/>
  <c r="AN1727" i="30"/>
  <c r="AW1695" i="30"/>
  <c r="AT1695" i="30"/>
  <c r="R1674" i="30"/>
  <c r="O1674" i="30"/>
  <c r="O1726" i="30"/>
  <c r="R1726" i="30"/>
  <c r="AH1664" i="30"/>
  <c r="AK1664" i="30"/>
  <c r="AA1702" i="30"/>
  <c r="AD1702" i="30"/>
  <c r="AQ1710" i="30"/>
  <c r="AN1710" i="30"/>
  <c r="AK1670" i="30"/>
  <c r="AH1670" i="30"/>
  <c r="X1637" i="30"/>
  <c r="U1637" i="30"/>
  <c r="R1605" i="30"/>
  <c r="O1605" i="30"/>
  <c r="AN1628" i="30"/>
  <c r="AQ1628" i="30"/>
  <c r="AH1595" i="30"/>
  <c r="AK1595" i="30"/>
  <c r="R1623" i="30"/>
  <c r="O1623" i="30"/>
  <c r="AK1609" i="30"/>
  <c r="AH1609" i="30"/>
  <c r="AK1583" i="30"/>
  <c r="AH1583" i="30"/>
  <c r="X1552" i="30"/>
  <c r="U1552" i="30"/>
  <c r="AD1571" i="30"/>
  <c r="AA1571" i="30"/>
  <c r="AN1539" i="30"/>
  <c r="AQ1539" i="30"/>
  <c r="AZ1566" i="30"/>
  <c r="D1566" i="30"/>
  <c r="AY1566" i="30" s="1"/>
  <c r="AD1573" i="30"/>
  <c r="AA1573" i="30"/>
  <c r="AZ1512" i="30"/>
  <c r="D1512" i="30"/>
  <c r="AY1512" i="30" s="1"/>
  <c r="AH1533" i="30"/>
  <c r="AK1533" i="30"/>
  <c r="AD1507" i="30"/>
  <c r="AA1507" i="30"/>
  <c r="X1514" i="30"/>
  <c r="U1514" i="30"/>
  <c r="X1482" i="30"/>
  <c r="U1482" i="30"/>
  <c r="AA1450" i="30"/>
  <c r="AD1450" i="30"/>
  <c r="U1473" i="30"/>
  <c r="X1473" i="30"/>
  <c r="D1491" i="30"/>
  <c r="AY1491" i="30" s="1"/>
  <c r="AZ1491" i="30"/>
  <c r="AD1456" i="30"/>
  <c r="AA1456" i="30"/>
  <c r="AK1496" i="30"/>
  <c r="AH1496" i="30"/>
  <c r="AZ1475" i="30"/>
  <c r="D1475" i="30"/>
  <c r="AY1475" i="30" s="1"/>
  <c r="O1443" i="30"/>
  <c r="R1443" i="30"/>
  <c r="AA1415" i="30"/>
  <c r="AD1415" i="30"/>
  <c r="AQ1383" i="30"/>
  <c r="AN1383" i="30"/>
  <c r="D1370" i="30"/>
  <c r="AY1370" i="30" s="1"/>
  <c r="AZ1370" i="30"/>
  <c r="AD1413" i="30"/>
  <c r="AA1413" i="30"/>
  <c r="AQ1381" i="30"/>
  <c r="AN1381" i="30"/>
  <c r="AZ1412" i="30"/>
  <c r="D1412" i="30"/>
  <c r="AY1412" i="30" s="1"/>
  <c r="O1380" i="30"/>
  <c r="R1380" i="30"/>
  <c r="AA1360" i="30"/>
  <c r="AD1360" i="30"/>
  <c r="AQ1328" i="30"/>
  <c r="AN1328" i="30"/>
  <c r="AQ1521" i="30"/>
  <c r="AN1521" i="30"/>
  <c r="R1339" i="30"/>
  <c r="O1339" i="30"/>
  <c r="AW1307" i="30"/>
  <c r="AT1307" i="30"/>
  <c r="AD1275" i="30"/>
  <c r="AA1275" i="30"/>
  <c r="U1354" i="30"/>
  <c r="X1354" i="30"/>
  <c r="AZ1322" i="30"/>
  <c r="D1322" i="30"/>
  <c r="AY1322" i="30" s="1"/>
  <c r="R1290" i="30"/>
  <c r="O1290" i="30"/>
  <c r="AQ1345" i="30"/>
  <c r="AN1345" i="30"/>
  <c r="AK1312" i="30"/>
  <c r="AH1312" i="30"/>
  <c r="X1281" i="30"/>
  <c r="U1281" i="30"/>
  <c r="AK1248" i="30"/>
  <c r="AH1248" i="30"/>
  <c r="AN1230" i="30"/>
  <c r="AQ1230" i="30"/>
  <c r="AK1197" i="30"/>
  <c r="AH1197" i="30"/>
  <c r="X1166" i="30"/>
  <c r="U1166" i="30"/>
  <c r="R1217" i="30"/>
  <c r="O1217" i="30"/>
  <c r="AW1185" i="30"/>
  <c r="AT1185" i="30"/>
  <c r="AD1153" i="30"/>
  <c r="AA1153" i="30"/>
  <c r="X1228" i="30"/>
  <c r="U1228" i="30"/>
  <c r="AZ1196" i="30"/>
  <c r="D1196" i="30"/>
  <c r="AY1196" i="30" s="1"/>
  <c r="O1164" i="30"/>
  <c r="R1164" i="30"/>
  <c r="AA1239" i="30"/>
  <c r="AD1239" i="30"/>
  <c r="AK1084" i="30"/>
  <c r="AH1084" i="30"/>
  <c r="X1053" i="30"/>
  <c r="U1053" i="30"/>
  <c r="AK1138" i="30"/>
  <c r="AH1138" i="30"/>
  <c r="AD1120" i="30"/>
  <c r="AA1120" i="30"/>
  <c r="AN1088" i="30"/>
  <c r="AQ1088" i="30"/>
  <c r="AH1055" i="30"/>
  <c r="AK1055" i="30"/>
  <c r="AA1147" i="30"/>
  <c r="AD1147" i="30"/>
  <c r="AW1095" i="30"/>
  <c r="AT1095" i="30"/>
  <c r="AD1063" i="30"/>
  <c r="AA1063" i="30"/>
  <c r="X1203" i="30"/>
  <c r="U1203" i="30"/>
  <c r="AZ1130" i="30"/>
  <c r="D1130" i="30"/>
  <c r="AY1130" i="30" s="1"/>
  <c r="O1098" i="30"/>
  <c r="R1098" i="30"/>
  <c r="AT1066" i="30"/>
  <c r="AW1066" i="30"/>
  <c r="AA1227" i="30"/>
  <c r="AD1227" i="30"/>
  <c r="U67" i="30"/>
  <c r="X67" i="30"/>
  <c r="AV107" i="30"/>
  <c r="AU107" i="30"/>
  <c r="AJ194" i="30"/>
  <c r="AI194" i="30"/>
  <c r="AV235" i="30"/>
  <c r="AU235" i="30"/>
  <c r="W386" i="30"/>
  <c r="V386" i="30"/>
  <c r="Q426" i="30"/>
  <c r="P426" i="30"/>
  <c r="W514" i="30"/>
  <c r="V514" i="30"/>
  <c r="Q611" i="30"/>
  <c r="P611" i="30"/>
  <c r="AC651" i="30"/>
  <c r="AB651" i="30"/>
  <c r="W726" i="30"/>
  <c r="V726" i="30"/>
  <c r="AJ773" i="30"/>
  <c r="AI773" i="30"/>
  <c r="AB797" i="30"/>
  <c r="AC797" i="30"/>
  <c r="AJ836" i="30"/>
  <c r="AI836" i="30"/>
  <c r="X853" i="30"/>
  <c r="U853" i="30"/>
  <c r="AV397" i="30"/>
  <c r="AU397" i="30"/>
  <c r="AN58" i="30"/>
  <c r="AQ58" i="30"/>
  <c r="AV100" i="30"/>
  <c r="AU100" i="30"/>
  <c r="W196" i="30"/>
  <c r="V196" i="30"/>
  <c r="AC284" i="30"/>
  <c r="AB284" i="30"/>
  <c r="W596" i="30"/>
  <c r="V596" i="30"/>
  <c r="AC703" i="30"/>
  <c r="AB703" i="30"/>
  <c r="AJ1019" i="30"/>
  <c r="AI1019" i="30"/>
  <c r="V902" i="30"/>
  <c r="W902" i="30"/>
  <c r="AD57" i="30"/>
  <c r="AA57" i="30"/>
  <c r="V33" i="30"/>
  <c r="W33" i="30"/>
  <c r="AJ188" i="30"/>
  <c r="AI188" i="30"/>
  <c r="AV229" i="30"/>
  <c r="AU229" i="30"/>
  <c r="W324" i="30"/>
  <c r="V324" i="30"/>
  <c r="Q380" i="30"/>
  <c r="P380" i="30"/>
  <c r="AJ545" i="30"/>
  <c r="AI545" i="30"/>
  <c r="AJ790" i="30"/>
  <c r="AI790" i="30"/>
  <c r="AP839" i="30"/>
  <c r="AO839" i="30"/>
  <c r="AC813" i="30"/>
  <c r="AB813" i="30"/>
  <c r="AW66" i="30"/>
  <c r="AT66" i="30"/>
  <c r="AC620" i="30"/>
  <c r="AB620" i="30"/>
  <c r="W862" i="30"/>
  <c r="V862" i="30"/>
  <c r="AK64" i="30"/>
  <c r="AH64" i="30"/>
  <c r="AV109" i="30"/>
  <c r="AU109" i="30"/>
  <c r="AB372" i="30"/>
  <c r="AC372" i="30"/>
  <c r="AJ798" i="30"/>
  <c r="AI798" i="30"/>
  <c r="X347" i="30"/>
  <c r="U347" i="30"/>
  <c r="W493" i="30"/>
  <c r="V493" i="30"/>
  <c r="V47" i="30"/>
  <c r="W47" i="30"/>
  <c r="AT151" i="30"/>
  <c r="AW151" i="30"/>
  <c r="W302" i="30"/>
  <c r="V302" i="30"/>
  <c r="AP559" i="30"/>
  <c r="AO559" i="30"/>
  <c r="AV639" i="30"/>
  <c r="AU639" i="30"/>
  <c r="W782" i="30"/>
  <c r="V782" i="30"/>
  <c r="AJ761" i="30"/>
  <c r="AI761" i="30"/>
  <c r="Q900" i="30"/>
  <c r="P900" i="30"/>
  <c r="AC865" i="30"/>
  <c r="AB865" i="30"/>
  <c r="V48" i="30"/>
  <c r="W48" i="30"/>
  <c r="P152" i="30"/>
  <c r="Q152" i="30"/>
  <c r="W543" i="30"/>
  <c r="V543" i="30"/>
  <c r="AK358" i="30"/>
  <c r="AH358" i="30"/>
  <c r="AQ391" i="30"/>
  <c r="AN391" i="30"/>
  <c r="AB447" i="30"/>
  <c r="AC447" i="30"/>
  <c r="AB511" i="30"/>
  <c r="AC511" i="30"/>
  <c r="AJ631" i="30"/>
  <c r="AI631" i="30"/>
  <c r="AJ706" i="30"/>
  <c r="AI706" i="30"/>
  <c r="AP922" i="30"/>
  <c r="AO922" i="30"/>
  <c r="AT920" i="30"/>
  <c r="AW920" i="30"/>
  <c r="AP866" i="30"/>
  <c r="AO866" i="30"/>
  <c r="Q445" i="30"/>
  <c r="P445" i="30"/>
  <c r="AW77" i="30"/>
  <c r="AT77" i="30"/>
  <c r="P153" i="30"/>
  <c r="Q153" i="30"/>
  <c r="P281" i="30"/>
  <c r="Q281" i="30"/>
  <c r="AB448" i="30"/>
  <c r="AC448" i="30"/>
  <c r="AJ600" i="30"/>
  <c r="AI600" i="30"/>
  <c r="W923" i="30"/>
  <c r="V923" i="30"/>
  <c r="AJ755" i="30"/>
  <c r="AI755" i="30"/>
  <c r="AJ810" i="30"/>
  <c r="AI810" i="30"/>
  <c r="AU924" i="30"/>
  <c r="AV924" i="30"/>
  <c r="AP341" i="30"/>
  <c r="AO341" i="30"/>
  <c r="AC606" i="30"/>
  <c r="AB606" i="30"/>
  <c r="AJ970" i="30"/>
  <c r="AI970" i="30"/>
  <c r="AN68" i="30"/>
  <c r="AQ68" i="30"/>
  <c r="AC146" i="30"/>
  <c r="AB146" i="30"/>
  <c r="W186" i="30"/>
  <c r="V186" i="30"/>
  <c r="AC274" i="30"/>
  <c r="AB274" i="30"/>
  <c r="AJ312" i="30"/>
  <c r="AI312" i="30"/>
  <c r="AB377" i="30"/>
  <c r="AC377" i="30"/>
  <c r="AK480" i="30"/>
  <c r="AH480" i="30"/>
  <c r="AP562" i="30"/>
  <c r="AO562" i="30"/>
  <c r="AV642" i="30"/>
  <c r="AU642" i="30"/>
  <c r="AJ676" i="30"/>
  <c r="AI676" i="30"/>
  <c r="AV741" i="30"/>
  <c r="AU741" i="30"/>
  <c r="AP953" i="30"/>
  <c r="AO953" i="30"/>
  <c r="AW788" i="30"/>
  <c r="AT788" i="30"/>
  <c r="AC820" i="30"/>
  <c r="AB820" i="30"/>
  <c r="W884" i="30"/>
  <c r="V884" i="30"/>
  <c r="W1002" i="30"/>
  <c r="V1002" i="30"/>
  <c r="O174" i="30"/>
  <c r="R174" i="30"/>
  <c r="W816" i="30"/>
  <c r="V816" i="30"/>
  <c r="AT2028" i="30"/>
  <c r="AW2028" i="30"/>
  <c r="AQ2025" i="30"/>
  <c r="AN2025" i="30"/>
  <c r="D2014" i="30"/>
  <c r="AY2014" i="30" s="1"/>
  <c r="AZ2014" i="30"/>
  <c r="X2015" i="30"/>
  <c r="U2015" i="30"/>
  <c r="U1998" i="30"/>
  <c r="X1998" i="30"/>
  <c r="AQ1991" i="30"/>
  <c r="AN1991" i="30"/>
  <c r="D1977" i="30"/>
  <c r="AY1977" i="30" s="1"/>
  <c r="AZ1977" i="30"/>
  <c r="AD1966" i="30"/>
  <c r="AA1966" i="30"/>
  <c r="AD1957" i="30"/>
  <c r="AA1957" i="30"/>
  <c r="AK1970" i="30"/>
  <c r="AH1970" i="30"/>
  <c r="U1944" i="30"/>
  <c r="X1944" i="30"/>
  <c r="U1937" i="30"/>
  <c r="X1937" i="30"/>
  <c r="AD1927" i="30"/>
  <c r="AA1927" i="30"/>
  <c r="AW1905" i="30"/>
  <c r="AT1905" i="30"/>
  <c r="AW1900" i="30"/>
  <c r="AT1900" i="30"/>
  <c r="X1892" i="30"/>
  <c r="U1892" i="30"/>
  <c r="AN1891" i="30"/>
  <c r="AQ1891" i="30"/>
  <c r="AT1893" i="30"/>
  <c r="AW1893" i="30"/>
  <c r="AQ1859" i="30"/>
  <c r="AN1859" i="30"/>
  <c r="AK1851" i="30"/>
  <c r="AH1851" i="30"/>
  <c r="D1866" i="30"/>
  <c r="AY1866" i="30" s="1"/>
  <c r="AZ1866" i="30"/>
  <c r="AK1829" i="30"/>
  <c r="AH1829" i="30"/>
  <c r="AK1836" i="30"/>
  <c r="AH1836" i="30"/>
  <c r="U1824" i="30"/>
  <c r="X1824" i="30"/>
  <c r="AK1800" i="30"/>
  <c r="AH1800" i="30"/>
  <c r="X1769" i="30"/>
  <c r="U1769" i="30"/>
  <c r="AD1772" i="30"/>
  <c r="AA1772" i="30"/>
  <c r="AQ1795" i="30"/>
  <c r="AN1795" i="30"/>
  <c r="D1741" i="30"/>
  <c r="AY1741" i="30" s="1"/>
  <c r="AZ1741" i="30"/>
  <c r="AD1760" i="30"/>
  <c r="AA1760" i="30"/>
  <c r="AK1754" i="30"/>
  <c r="AH1754" i="30"/>
  <c r="R1762" i="30"/>
  <c r="O1762" i="30"/>
  <c r="AD1746" i="30"/>
  <c r="AA1746" i="30"/>
  <c r="R1736" i="30"/>
  <c r="O1736" i="30"/>
  <c r="R1704" i="30"/>
  <c r="O1704" i="30"/>
  <c r="AK1722" i="30"/>
  <c r="AH1722" i="30"/>
  <c r="D1691" i="30"/>
  <c r="AY1691" i="30" s="1"/>
  <c r="AZ1691" i="30"/>
  <c r="AT1670" i="30"/>
  <c r="AW1670" i="30"/>
  <c r="R1698" i="30"/>
  <c r="O1698" i="30"/>
  <c r="U1661" i="30"/>
  <c r="X1661" i="30"/>
  <c r="AW1668" i="30"/>
  <c r="AT1668" i="30"/>
  <c r="AH1691" i="30"/>
  <c r="AK1691" i="30"/>
  <c r="X1667" i="30"/>
  <c r="U1667" i="30"/>
  <c r="R1633" i="30"/>
  <c r="O1633" i="30"/>
  <c r="AT1601" i="30"/>
  <c r="AW1601" i="30"/>
  <c r="AH1623" i="30"/>
  <c r="AK1623" i="30"/>
  <c r="U1592" i="30"/>
  <c r="X1592" i="30"/>
  <c r="X1638" i="30"/>
  <c r="U1638" i="30"/>
  <c r="AK1605" i="30"/>
  <c r="AH1605" i="30"/>
  <c r="X1580" i="30"/>
  <c r="U1580" i="30"/>
  <c r="X1548" i="30"/>
  <c r="U1548" i="30"/>
  <c r="AN1567" i="30"/>
  <c r="AQ1567" i="30"/>
  <c r="AK1534" i="30"/>
  <c r="AH1534" i="30"/>
  <c r="R1562" i="30"/>
  <c r="O1562" i="30"/>
  <c r="X1537" i="30"/>
  <c r="U1537" i="30"/>
  <c r="R1508" i="30"/>
  <c r="O1508" i="30"/>
  <c r="AA1533" i="30"/>
  <c r="AD1533" i="30"/>
  <c r="AK1539" i="30"/>
  <c r="AH1539" i="30"/>
  <c r="AZ1510" i="30"/>
  <c r="D1510" i="30"/>
  <c r="AY1510" i="30" s="1"/>
  <c r="AA1478" i="30"/>
  <c r="AD1478" i="30"/>
  <c r="AQ1446" i="30"/>
  <c r="AN1446" i="30"/>
  <c r="AZ1437" i="30"/>
  <c r="D1437" i="30"/>
  <c r="AY1437" i="30" s="1"/>
  <c r="AQ1483" i="30"/>
  <c r="AN1483" i="30"/>
  <c r="AQ1452" i="30"/>
  <c r="AN1452" i="30"/>
  <c r="AW1495" i="30"/>
  <c r="AT1495" i="30"/>
  <c r="O1471" i="30"/>
  <c r="R1471" i="30"/>
  <c r="AT1439" i="30"/>
  <c r="AW1439" i="30"/>
  <c r="AQ1411" i="30"/>
  <c r="AN1411" i="30"/>
  <c r="D1398" i="30"/>
  <c r="AY1398" i="30" s="1"/>
  <c r="AZ1398" i="30"/>
  <c r="AZ1366" i="30"/>
  <c r="D1366" i="30"/>
  <c r="AY1366" i="30" s="1"/>
  <c r="AQ1409" i="30"/>
  <c r="AN1409" i="30"/>
  <c r="AH1376" i="30"/>
  <c r="AK1376" i="30"/>
  <c r="O1408" i="30"/>
  <c r="R1408" i="30"/>
  <c r="AT1376" i="30"/>
  <c r="AW1376" i="30"/>
  <c r="AQ1356" i="30"/>
  <c r="AN1356" i="30"/>
  <c r="AK1291" i="30"/>
  <c r="AH1291" i="30"/>
  <c r="U1371" i="30"/>
  <c r="X1371" i="30"/>
  <c r="AW1335" i="30"/>
  <c r="AT1335" i="30"/>
  <c r="AD1303" i="30"/>
  <c r="AA1303" i="30"/>
  <c r="AN1271" i="30"/>
  <c r="AQ1271" i="30"/>
  <c r="AZ1350" i="30"/>
  <c r="D1350" i="30"/>
  <c r="AY1350" i="30" s="1"/>
  <c r="R1318" i="30"/>
  <c r="O1318" i="30"/>
  <c r="AW1254" i="30"/>
  <c r="AT1254" i="30"/>
  <c r="AK1340" i="30"/>
  <c r="AH1340" i="30"/>
  <c r="X1309" i="30"/>
  <c r="U1309" i="30"/>
  <c r="AZ1277" i="30"/>
  <c r="D1277" i="30"/>
  <c r="AY1277" i="30" s="1"/>
  <c r="O1260" i="30"/>
  <c r="R1260" i="30"/>
  <c r="AK1225" i="30"/>
  <c r="AH1225" i="30"/>
  <c r="X1194" i="30"/>
  <c r="U1194" i="30"/>
  <c r="R1245" i="30"/>
  <c r="O1245" i="30"/>
  <c r="AW1213" i="30"/>
  <c r="AT1213" i="30"/>
  <c r="AD1181" i="30"/>
  <c r="AA1181" i="30"/>
  <c r="AN1149" i="30"/>
  <c r="AQ1149" i="30"/>
  <c r="AZ1224" i="30"/>
  <c r="D1224" i="30"/>
  <c r="AY1224" i="30" s="1"/>
  <c r="O1192" i="30"/>
  <c r="R1192" i="30"/>
  <c r="AW1160" i="30"/>
  <c r="AT1160" i="30"/>
  <c r="X1113" i="30"/>
  <c r="U1113" i="30"/>
  <c r="AK1080" i="30"/>
  <c r="AH1080" i="30"/>
  <c r="AZ1049" i="30"/>
  <c r="D1049" i="30"/>
  <c r="AY1049" i="30" s="1"/>
  <c r="R1116" i="30"/>
  <c r="O1116" i="30"/>
  <c r="AW1084" i="30"/>
  <c r="AT1084" i="30"/>
  <c r="AD1052" i="30"/>
  <c r="AA1052" i="30"/>
  <c r="AQ1123" i="30"/>
  <c r="AN1123" i="30"/>
  <c r="AH1090" i="30"/>
  <c r="AK1090" i="30"/>
  <c r="U1059" i="30"/>
  <c r="X1059" i="30"/>
  <c r="AT1171" i="30"/>
  <c r="AW1171" i="30"/>
  <c r="AD1126" i="30"/>
  <c r="AA1126" i="30"/>
  <c r="AQ1062" i="30"/>
  <c r="AN1062" i="30"/>
  <c r="AP203" i="30"/>
  <c r="AO203" i="30"/>
  <c r="AC542" i="30"/>
  <c r="AB542" i="30"/>
  <c r="AV346" i="30"/>
  <c r="AU346" i="30"/>
  <c r="AV587" i="30"/>
  <c r="AU587" i="30"/>
  <c r="AP635" i="30"/>
  <c r="AO635" i="30"/>
  <c r="Q675" i="30"/>
  <c r="P675" i="30"/>
  <c r="W710" i="30"/>
  <c r="V710" i="30"/>
  <c r="R750" i="30"/>
  <c r="O750" i="30"/>
  <c r="Q957" i="30"/>
  <c r="P957" i="30"/>
  <c r="AC877" i="30"/>
  <c r="AB877" i="30"/>
  <c r="AV566" i="30"/>
  <c r="AU566" i="30"/>
  <c r="R840" i="30"/>
  <c r="O840" i="30"/>
  <c r="AO34" i="30"/>
  <c r="AP34" i="30"/>
  <c r="AJ179" i="30"/>
  <c r="AI179" i="30"/>
  <c r="AV220" i="30"/>
  <c r="AU220" i="30"/>
  <c r="AV459" i="30"/>
  <c r="AU459" i="30"/>
  <c r="AV612" i="30"/>
  <c r="AU612" i="30"/>
  <c r="AP679" i="30"/>
  <c r="AO679" i="30"/>
  <c r="AU966" i="30"/>
  <c r="AV966" i="30"/>
  <c r="AB988" i="30"/>
  <c r="AC988" i="30"/>
  <c r="AK79" i="30"/>
  <c r="AH79" i="30"/>
  <c r="AT198" i="30"/>
  <c r="AW198" i="30"/>
  <c r="AB1006" i="30"/>
  <c r="AC1006" i="30"/>
  <c r="AV221" i="30"/>
  <c r="AU221" i="30"/>
  <c r="AV356" i="30"/>
  <c r="AU356" i="30"/>
  <c r="AJ475" i="30"/>
  <c r="AI475" i="30"/>
  <c r="AU921" i="30"/>
  <c r="AV921" i="30"/>
  <c r="AJ969" i="30"/>
  <c r="AI969" i="30"/>
  <c r="AJ870" i="30"/>
  <c r="AI870" i="30"/>
  <c r="Q981" i="30"/>
  <c r="P981" i="30"/>
  <c r="AW739" i="30"/>
  <c r="AT739" i="30"/>
  <c r="W874" i="30"/>
  <c r="V874" i="30"/>
  <c r="AC217" i="30"/>
  <c r="AB217" i="30"/>
  <c r="AK495" i="30"/>
  <c r="AH495" i="30"/>
  <c r="AC740" i="30"/>
  <c r="AB740" i="30"/>
  <c r="P795" i="30"/>
  <c r="Q795" i="30"/>
  <c r="AD1676" i="30"/>
  <c r="AA1676" i="30"/>
  <c r="AH1416" i="30"/>
  <c r="AK1416" i="30"/>
  <c r="X1232" i="30"/>
  <c r="U1232" i="30"/>
  <c r="U1067" i="30"/>
  <c r="X1067" i="30"/>
  <c r="AV243" i="30"/>
  <c r="AU243" i="30"/>
  <c r="AV108" i="30"/>
  <c r="AU108" i="30"/>
  <c r="AP870" i="30"/>
  <c r="AO870" i="30"/>
  <c r="AV380" i="30"/>
  <c r="AU380" i="30"/>
  <c r="AV989" i="30"/>
  <c r="AU989" i="30"/>
  <c r="R379" i="30"/>
  <c r="O379" i="30"/>
  <c r="AQ119" i="30"/>
  <c r="AN119" i="30"/>
  <c r="AD199" i="30"/>
  <c r="AA199" i="30"/>
  <c r="AJ397" i="30"/>
  <c r="AI397" i="30"/>
  <c r="AB478" i="30"/>
  <c r="AC478" i="30"/>
  <c r="W607" i="30"/>
  <c r="V607" i="30"/>
  <c r="AC897" i="30"/>
  <c r="AB897" i="30"/>
  <c r="AV714" i="30"/>
  <c r="AU714" i="30"/>
  <c r="AJ792" i="30"/>
  <c r="AI792" i="30"/>
  <c r="W825" i="30"/>
  <c r="V825" i="30"/>
  <c r="AV865" i="30"/>
  <c r="AU865" i="30"/>
  <c r="W1023" i="30"/>
  <c r="V1023" i="30"/>
  <c r="X238" i="30"/>
  <c r="U238" i="30"/>
  <c r="AW86" i="30"/>
  <c r="AT86" i="30"/>
  <c r="AP176" i="30"/>
  <c r="AO176" i="30"/>
  <c r="AH223" i="30"/>
  <c r="AK223" i="30"/>
  <c r="AV264" i="30"/>
  <c r="AU264" i="30"/>
  <c r="AK302" i="30"/>
  <c r="AH302" i="30"/>
  <c r="X335" i="30"/>
  <c r="U335" i="30"/>
  <c r="AP383" i="30"/>
  <c r="AO383" i="30"/>
  <c r="AB439" i="30"/>
  <c r="AC439" i="30"/>
  <c r="AB503" i="30"/>
  <c r="AC503" i="30"/>
  <c r="W568" i="30"/>
  <c r="V568" i="30"/>
  <c r="Q683" i="30"/>
  <c r="P683" i="30"/>
  <c r="W947" i="30"/>
  <c r="V947" i="30"/>
  <c r="AQ976" i="30"/>
  <c r="AN976" i="30"/>
  <c r="AC590" i="30"/>
  <c r="AB590" i="30"/>
  <c r="W105" i="30"/>
  <c r="V105" i="30"/>
  <c r="AC193" i="30"/>
  <c r="AB193" i="30"/>
  <c r="W233" i="30"/>
  <c r="V233" i="30"/>
  <c r="AP304" i="30"/>
  <c r="AO304" i="30"/>
  <c r="AJ343" i="30"/>
  <c r="AI343" i="30"/>
  <c r="AP432" i="30"/>
  <c r="AO432" i="30"/>
  <c r="AJ471" i="30"/>
  <c r="AI471" i="30"/>
  <c r="Q577" i="30"/>
  <c r="P577" i="30"/>
  <c r="AC617" i="30"/>
  <c r="AB617" i="30"/>
  <c r="W684" i="30"/>
  <c r="V684" i="30"/>
  <c r="AV724" i="30"/>
  <c r="AU724" i="30"/>
  <c r="R764" i="30"/>
  <c r="O764" i="30"/>
  <c r="Q930" i="30"/>
  <c r="P930" i="30"/>
  <c r="AJ794" i="30"/>
  <c r="AI794" i="30"/>
  <c r="AV843" i="30"/>
  <c r="AU843" i="30"/>
  <c r="Q429" i="30"/>
  <c r="P429" i="30"/>
  <c r="AI897" i="30"/>
  <c r="AJ897" i="30"/>
  <c r="R60" i="30"/>
  <c r="O60" i="30"/>
  <c r="AC138" i="30"/>
  <c r="AB138" i="30"/>
  <c r="W178" i="30"/>
  <c r="V178" i="30"/>
  <c r="AC266" i="30"/>
  <c r="AB266" i="30"/>
  <c r="W329" i="30"/>
  <c r="V329" i="30"/>
  <c r="W441" i="30"/>
  <c r="V441" i="30"/>
  <c r="AC562" i="30"/>
  <c r="AB562" i="30"/>
  <c r="Q650" i="30"/>
  <c r="P650" i="30"/>
  <c r="AP956" i="30"/>
  <c r="AO956" i="30"/>
  <c r="AA693" i="30"/>
  <c r="AD693" i="30"/>
  <c r="AC725" i="30"/>
  <c r="AB725" i="30"/>
  <c r="AV820" i="30"/>
  <c r="AU820" i="30"/>
  <c r="W876" i="30"/>
  <c r="V876" i="30"/>
  <c r="AJ985" i="30"/>
  <c r="AI985" i="30"/>
  <c r="W317" i="30"/>
  <c r="V317" i="30"/>
  <c r="AD2024" i="30"/>
  <c r="AA2024" i="30"/>
  <c r="AK2020" i="30"/>
  <c r="AH2020" i="30"/>
  <c r="X2013" i="30"/>
  <c r="U2013" i="30"/>
  <c r="AH2019" i="30"/>
  <c r="AK2019" i="30"/>
  <c r="AN1994" i="30"/>
  <c r="AQ1994" i="30"/>
  <c r="O1996" i="30"/>
  <c r="R1996" i="30"/>
  <c r="AA1983" i="30"/>
  <c r="AD1983" i="30"/>
  <c r="R1962" i="30"/>
  <c r="O1962" i="30"/>
  <c r="AK1952" i="30"/>
  <c r="AH1952" i="30"/>
  <c r="AW1963" i="30"/>
  <c r="AT1963" i="30"/>
  <c r="R1942" i="30"/>
  <c r="O1942" i="30"/>
  <c r="AN1933" i="30"/>
  <c r="AQ1933" i="30"/>
  <c r="AZ1932" i="30"/>
  <c r="D1932" i="30"/>
  <c r="AY1932" i="30" s="1"/>
  <c r="R1923" i="30"/>
  <c r="O1923" i="30"/>
  <c r="AD1896" i="30"/>
  <c r="AA1896" i="30"/>
  <c r="AZ1888" i="30"/>
  <c r="D1888" i="30"/>
  <c r="AY1888" i="30" s="1"/>
  <c r="AZ1887" i="30"/>
  <c r="D1887" i="30"/>
  <c r="AY1887" i="30" s="1"/>
  <c r="AZ1889" i="30"/>
  <c r="D1889" i="30"/>
  <c r="AY1889" i="30" s="1"/>
  <c r="R1855" i="30"/>
  <c r="O1855" i="30"/>
  <c r="AZ1857" i="30"/>
  <c r="D1857" i="30"/>
  <c r="AY1857" i="30" s="1"/>
  <c r="U1862" i="30"/>
  <c r="X1862" i="30"/>
  <c r="AH1877" i="30"/>
  <c r="AK1877" i="30"/>
  <c r="R1825" i="30"/>
  <c r="O1825" i="30"/>
  <c r="AW1820" i="30"/>
  <c r="AT1820" i="30"/>
  <c r="AA1797" i="30"/>
  <c r="AD1797" i="30"/>
  <c r="AN1765" i="30"/>
  <c r="AQ1765" i="30"/>
  <c r="U1800" i="30"/>
  <c r="X1800" i="30"/>
  <c r="AZ1768" i="30"/>
  <c r="D1768" i="30"/>
  <c r="AY1768" i="30" s="1"/>
  <c r="AQ1814" i="30"/>
  <c r="AN1814" i="30"/>
  <c r="AK1809" i="30"/>
  <c r="AH1809" i="30"/>
  <c r="AZ1751" i="30"/>
  <c r="D1751" i="30"/>
  <c r="AY1751" i="30" s="1"/>
  <c r="X1815" i="30"/>
  <c r="U1815" i="30"/>
  <c r="AN1737" i="30"/>
  <c r="AQ1737" i="30"/>
  <c r="AK1704" i="30"/>
  <c r="AH1704" i="30"/>
  <c r="AZ1732" i="30"/>
  <c r="D1732" i="30"/>
  <c r="AY1732" i="30" s="1"/>
  <c r="AD1719" i="30"/>
  <c r="AA1719" i="30"/>
  <c r="U1742" i="30"/>
  <c r="X1742" i="30"/>
  <c r="AZ1666" i="30"/>
  <c r="D1666" i="30"/>
  <c r="AY1666" i="30" s="1"/>
  <c r="AZ1738" i="30"/>
  <c r="D1738" i="30"/>
  <c r="AY1738" i="30" s="1"/>
  <c r="AN1657" i="30"/>
  <c r="AQ1657" i="30"/>
  <c r="R1706" i="30"/>
  <c r="O1706" i="30"/>
  <c r="R1664" i="30"/>
  <c r="O1664" i="30"/>
  <c r="AQ1663" i="30"/>
  <c r="AN1663" i="30"/>
  <c r="AK1628" i="30"/>
  <c r="AH1628" i="30"/>
  <c r="X1597" i="30"/>
  <c r="U1597" i="30"/>
  <c r="AD1620" i="30"/>
  <c r="AA1620" i="30"/>
  <c r="AZ1646" i="30"/>
  <c r="D1646" i="30"/>
  <c r="AY1646" i="30" s="1"/>
  <c r="AZ1615" i="30"/>
  <c r="D1615" i="30"/>
  <c r="AY1615" i="30" s="1"/>
  <c r="AD1634" i="30"/>
  <c r="AA1634" i="30"/>
  <c r="D1576" i="30"/>
  <c r="AY1576" i="30" s="1"/>
  <c r="AZ1576" i="30"/>
  <c r="R1544" i="30"/>
  <c r="O1544" i="30"/>
  <c r="R1563" i="30"/>
  <c r="O1563" i="30"/>
  <c r="O1590" i="30"/>
  <c r="R1590" i="30"/>
  <c r="U1558" i="30"/>
  <c r="X1558" i="30"/>
  <c r="AT1565" i="30"/>
  <c r="AW1565" i="30"/>
  <c r="O1542" i="30"/>
  <c r="R1542" i="30"/>
  <c r="R1531" i="30"/>
  <c r="O1531" i="30"/>
  <c r="AN1538" i="30"/>
  <c r="AQ1538" i="30"/>
  <c r="AK1505" i="30"/>
  <c r="AH1505" i="30"/>
  <c r="R1474" i="30"/>
  <c r="O1474" i="30"/>
  <c r="R1442" i="30"/>
  <c r="O1442" i="30"/>
  <c r="AH1464" i="30"/>
  <c r="AK1464" i="30"/>
  <c r="X1433" i="30"/>
  <c r="U1433" i="30"/>
  <c r="AW1448" i="30"/>
  <c r="AT1448" i="30"/>
  <c r="O1487" i="30"/>
  <c r="R1487" i="30"/>
  <c r="X1467" i="30"/>
  <c r="U1467" i="30"/>
  <c r="AK1434" i="30"/>
  <c r="AH1434" i="30"/>
  <c r="AT1407" i="30"/>
  <c r="AW1407" i="30"/>
  <c r="AA1375" i="30"/>
  <c r="AD1375" i="30"/>
  <c r="U1394" i="30"/>
  <c r="X1394" i="30"/>
  <c r="AW1405" i="30"/>
  <c r="AT1405" i="30"/>
  <c r="AD1373" i="30"/>
  <c r="AA1373" i="30"/>
  <c r="X1404" i="30"/>
  <c r="U1404" i="30"/>
  <c r="AZ1372" i="30"/>
  <c r="D1372" i="30"/>
  <c r="AY1372" i="30" s="1"/>
  <c r="AT1352" i="30"/>
  <c r="AW1352" i="30"/>
  <c r="AA1320" i="30"/>
  <c r="AD1320" i="30"/>
  <c r="AQ1288" i="30"/>
  <c r="AN1288" i="30"/>
  <c r="D1331" i="30"/>
  <c r="AY1331" i="30" s="1"/>
  <c r="AZ1331" i="30"/>
  <c r="R1299" i="30"/>
  <c r="O1299" i="30"/>
  <c r="AW1267" i="30"/>
  <c r="AT1267" i="30"/>
  <c r="AH1345" i="30"/>
  <c r="AK1345" i="30"/>
  <c r="U1314" i="30"/>
  <c r="X1314" i="30"/>
  <c r="AZ1282" i="30"/>
  <c r="D1282" i="30"/>
  <c r="AY1282" i="30" s="1"/>
  <c r="AZ1250" i="30"/>
  <c r="D1250" i="30"/>
  <c r="AY1250" i="30" s="1"/>
  <c r="AQ1305" i="30"/>
  <c r="AN1305" i="30"/>
  <c r="AK1272" i="30"/>
  <c r="AH1272" i="30"/>
  <c r="AA1248" i="30"/>
  <c r="AD1248" i="30"/>
  <c r="AA1222" i="30"/>
  <c r="AD1222" i="30"/>
  <c r="AN1190" i="30"/>
  <c r="AQ1190" i="30"/>
  <c r="AK1157" i="30"/>
  <c r="AH1157" i="30"/>
  <c r="AZ1241" i="30"/>
  <c r="D1241" i="30"/>
  <c r="AY1241" i="30" s="1"/>
  <c r="R1177" i="30"/>
  <c r="O1177" i="30"/>
  <c r="AW1145" i="30"/>
  <c r="AT1145" i="30"/>
  <c r="AK1219" i="30"/>
  <c r="AH1219" i="30"/>
  <c r="X1188" i="30"/>
  <c r="U1188" i="30"/>
  <c r="AZ1156" i="30"/>
  <c r="D1156" i="30"/>
  <c r="AY1156" i="30" s="1"/>
  <c r="AT1175" i="30"/>
  <c r="AW1175" i="30"/>
  <c r="AQ1109" i="30"/>
  <c r="AN1109" i="30"/>
  <c r="AK1044" i="30"/>
  <c r="AH1044" i="30"/>
  <c r="AK1230" i="30"/>
  <c r="AH1230" i="30"/>
  <c r="AW1112" i="30"/>
  <c r="AT1112" i="30"/>
  <c r="AD1080" i="30"/>
  <c r="AA1080" i="30"/>
  <c r="AN1048" i="30"/>
  <c r="AQ1048" i="30"/>
  <c r="AT1223" i="30"/>
  <c r="AW1223" i="30"/>
  <c r="R1119" i="30"/>
  <c r="O1119" i="30"/>
  <c r="AW1055" i="30"/>
  <c r="AT1055" i="30"/>
  <c r="AK1135" i="30"/>
  <c r="AH1135" i="30"/>
  <c r="X1122" i="30"/>
  <c r="U1122" i="30"/>
  <c r="AZ1090" i="30"/>
  <c r="D1090" i="30"/>
  <c r="AY1090" i="30" s="1"/>
  <c r="O1058" i="30"/>
  <c r="R1058" i="30"/>
  <c r="AT1163" i="30"/>
  <c r="AW1163" i="30"/>
  <c r="AC147" i="30"/>
  <c r="AB147" i="30"/>
  <c r="P227" i="30"/>
  <c r="Q227" i="30"/>
  <c r="AB330" i="30"/>
  <c r="AC330" i="30"/>
  <c r="AJ489" i="30"/>
  <c r="AI489" i="30"/>
  <c r="R538" i="30"/>
  <c r="O538" i="30"/>
  <c r="AC726" i="30"/>
  <c r="AB726" i="30"/>
  <c r="Q885" i="30"/>
  <c r="P885" i="30"/>
  <c r="AD72" i="30"/>
  <c r="AA72" i="30"/>
  <c r="Q630" i="30"/>
  <c r="P630" i="30"/>
  <c r="AK879" i="30"/>
  <c r="AH879" i="30"/>
  <c r="W180" i="30"/>
  <c r="V180" i="30"/>
  <c r="AC268" i="30"/>
  <c r="AB268" i="30"/>
  <c r="AJ635" i="30"/>
  <c r="AI635" i="30"/>
  <c r="W790" i="30"/>
  <c r="V790" i="30"/>
  <c r="W917" i="30"/>
  <c r="V917" i="30"/>
  <c r="Q996" i="30"/>
  <c r="P996" i="30"/>
  <c r="AV142" i="30"/>
  <c r="AU142" i="30"/>
  <c r="AP469" i="30"/>
  <c r="AO469" i="30"/>
  <c r="AP189" i="30"/>
  <c r="AO189" i="30"/>
  <c r="V300" i="30"/>
  <c r="W300" i="30"/>
  <c r="AV348" i="30"/>
  <c r="AU348" i="30"/>
  <c r="AP412" i="30"/>
  <c r="AO412" i="30"/>
  <c r="AB508" i="30"/>
  <c r="AC508" i="30"/>
  <c r="AC781" i="30"/>
  <c r="AB781" i="30"/>
  <c r="P901" i="30"/>
  <c r="Q901" i="30"/>
  <c r="AP1013" i="30"/>
  <c r="AO1013" i="30"/>
  <c r="AB922" i="30"/>
  <c r="AC922" i="30"/>
  <c r="V45" i="30"/>
  <c r="W45" i="30"/>
  <c r="AB336" i="30"/>
  <c r="AC336" i="30"/>
  <c r="W561" i="30"/>
  <c r="V561" i="30"/>
  <c r="AQ800" i="30"/>
  <c r="Q36" i="30"/>
  <c r="P36" i="30"/>
  <c r="AP990" i="30"/>
  <c r="AO990" i="30"/>
  <c r="AA2033" i="30"/>
  <c r="AD2033" i="30"/>
  <c r="AD1978" i="30"/>
  <c r="AA1978" i="30"/>
  <c r="R1913" i="30"/>
  <c r="O1913" i="30"/>
  <c r="AQ1869" i="30"/>
  <c r="AN1869" i="30"/>
  <c r="AN1839" i="30"/>
  <c r="AQ1839" i="30"/>
  <c r="AZ1791" i="30"/>
  <c r="D1791" i="30"/>
  <c r="AY1791" i="30" s="1"/>
  <c r="U1712" i="30"/>
  <c r="X1712" i="30"/>
  <c r="U1669" i="30"/>
  <c r="X1669" i="30"/>
  <c r="AW1627" i="30"/>
  <c r="AT1627" i="30"/>
  <c r="AK1555" i="30"/>
  <c r="AH1555" i="30"/>
  <c r="AQ1545" i="30"/>
  <c r="AN1545" i="30"/>
  <c r="AQ1486" i="30"/>
  <c r="AN1486" i="30"/>
  <c r="AZ1493" i="30"/>
  <c r="D1493" i="30"/>
  <c r="AY1493" i="30" s="1"/>
  <c r="AA1424" i="30"/>
  <c r="AD1424" i="30"/>
  <c r="R1385" i="30"/>
  <c r="O1385" i="30"/>
  <c r="D1279" i="30"/>
  <c r="AY1279" i="30" s="1"/>
  <c r="AZ1279" i="30"/>
  <c r="R1262" i="30"/>
  <c r="O1262" i="30"/>
  <c r="AW1234" i="30"/>
  <c r="AT1234" i="30"/>
  <c r="AW1138" i="30"/>
  <c r="AT1138" i="30"/>
  <c r="AC678" i="30"/>
  <c r="AB678" i="30"/>
  <c r="AJ165" i="30"/>
  <c r="AI165" i="30"/>
  <c r="AC886" i="30"/>
  <c r="AB886" i="30"/>
  <c r="AC760" i="30"/>
  <c r="AB760" i="30"/>
  <c r="AH613" i="30"/>
  <c r="AK613" i="30"/>
  <c r="AC47" i="30"/>
  <c r="AB47" i="30"/>
  <c r="AD127" i="30"/>
  <c r="AA127" i="30"/>
  <c r="AD191" i="30"/>
  <c r="AA191" i="30"/>
  <c r="AT263" i="30"/>
  <c r="AW263" i="30"/>
  <c r="W398" i="30"/>
  <c r="V398" i="30"/>
  <c r="AP607" i="30"/>
  <c r="AO607" i="30"/>
  <c r="AC698" i="30"/>
  <c r="AB698" i="30"/>
  <c r="AC937" i="30"/>
  <c r="AB937" i="30"/>
  <c r="AK77" i="30"/>
  <c r="AH77" i="30"/>
  <c r="X88" i="30"/>
  <c r="U88" i="30"/>
  <c r="AP168" i="30"/>
  <c r="AO168" i="30"/>
  <c r="AH215" i="30"/>
  <c r="AK215" i="30"/>
  <c r="AV256" i="30"/>
  <c r="AU256" i="30"/>
  <c r="AV407" i="30"/>
  <c r="AU407" i="30"/>
  <c r="AV471" i="30"/>
  <c r="AU471" i="30"/>
  <c r="AV535" i="30"/>
  <c r="AU535" i="30"/>
  <c r="Q755" i="30"/>
  <c r="P755" i="30"/>
  <c r="W826" i="30"/>
  <c r="V826" i="30"/>
  <c r="Q874" i="30"/>
  <c r="P874" i="30"/>
  <c r="AC45" i="30"/>
  <c r="AB45" i="30"/>
  <c r="AC121" i="30"/>
  <c r="AB121" i="30"/>
  <c r="W161" i="30"/>
  <c r="V161" i="30"/>
  <c r="AC249" i="30"/>
  <c r="AB249" i="30"/>
  <c r="W289" i="30"/>
  <c r="V289" i="30"/>
  <c r="AJ648" i="30"/>
  <c r="AI648" i="30"/>
  <c r="AV795" i="30"/>
  <c r="AU795" i="30"/>
  <c r="AJ51" i="30"/>
  <c r="AI51" i="30"/>
  <c r="W106" i="30"/>
  <c r="V106" i="30"/>
  <c r="AC194" i="30"/>
  <c r="AB194" i="30"/>
  <c r="W234" i="30"/>
  <c r="V234" i="30"/>
  <c r="X321" i="30"/>
  <c r="U321" i="30"/>
  <c r="AP465" i="30"/>
  <c r="AO465" i="30"/>
  <c r="Q505" i="30"/>
  <c r="P505" i="30"/>
  <c r="Q578" i="30"/>
  <c r="P578" i="30"/>
  <c r="AC618" i="30"/>
  <c r="AB618" i="30"/>
  <c r="W685" i="30"/>
  <c r="V685" i="30"/>
  <c r="Q733" i="30"/>
  <c r="P733" i="30"/>
  <c r="O952" i="30"/>
  <c r="R952" i="30"/>
  <c r="AU958" i="30"/>
  <c r="AV958" i="30"/>
  <c r="AP1002" i="30"/>
  <c r="AO1002" i="30"/>
  <c r="W230" i="30"/>
  <c r="V230" i="30"/>
  <c r="AV477" i="30"/>
  <c r="AU477" i="30"/>
  <c r="W1022" i="30"/>
  <c r="V1022" i="30"/>
  <c r="AQ2035" i="30"/>
  <c r="AN2035" i="30"/>
  <c r="AT2009" i="30"/>
  <c r="AW2009" i="30"/>
  <c r="AQ2019" i="30"/>
  <c r="AN2019" i="30"/>
  <c r="R1990" i="30"/>
  <c r="O1990" i="30"/>
  <c r="AZ1992" i="30"/>
  <c r="D1992" i="30"/>
  <c r="AY1992" i="30" s="1"/>
  <c r="AH1978" i="30"/>
  <c r="AK1978" i="30"/>
  <c r="AD1981" i="30"/>
  <c r="AA1981" i="30"/>
  <c r="AZ1958" i="30"/>
  <c r="D1958" i="30"/>
  <c r="AY1958" i="30" s="1"/>
  <c r="AN1955" i="30"/>
  <c r="AQ1955" i="30"/>
  <c r="AK1937" i="30"/>
  <c r="AH1937" i="30"/>
  <c r="X1929" i="30"/>
  <c r="U1929" i="30"/>
  <c r="AD1928" i="30"/>
  <c r="AA1928" i="30"/>
  <c r="AQ1919" i="30"/>
  <c r="AN1919" i="30"/>
  <c r="AN1897" i="30"/>
  <c r="AQ1897" i="30"/>
  <c r="AA1914" i="30"/>
  <c r="AD1914" i="30"/>
  <c r="AW1883" i="30"/>
  <c r="AT1883" i="30"/>
  <c r="X1885" i="30"/>
  <c r="U1885" i="30"/>
  <c r="AD1894" i="30"/>
  <c r="AA1894" i="30"/>
  <c r="AK1852" i="30"/>
  <c r="AH1852" i="30"/>
  <c r="AT1848" i="30"/>
  <c r="AW1848" i="30"/>
  <c r="AK1849" i="30"/>
  <c r="AH1849" i="30"/>
  <c r="U1843" i="30"/>
  <c r="X1843" i="30"/>
  <c r="D1858" i="30"/>
  <c r="AY1858" i="30" s="1"/>
  <c r="AZ1858" i="30"/>
  <c r="AZ1793" i="30"/>
  <c r="D1793" i="30"/>
  <c r="AY1793" i="30" s="1"/>
  <c r="AK1844" i="30"/>
  <c r="AH1844" i="30"/>
  <c r="AN1796" i="30"/>
  <c r="AQ1796" i="30"/>
  <c r="AH1763" i="30"/>
  <c r="AK1763" i="30"/>
  <c r="O1763" i="30"/>
  <c r="R1763" i="30"/>
  <c r="AA1798" i="30"/>
  <c r="AD1798" i="30"/>
  <c r="AK1746" i="30"/>
  <c r="AH1746" i="30"/>
  <c r="AQ1799" i="30"/>
  <c r="AN1799" i="30"/>
  <c r="AW1733" i="30"/>
  <c r="AT1733" i="30"/>
  <c r="AD1701" i="30"/>
  <c r="AA1701" i="30"/>
  <c r="AH1727" i="30"/>
  <c r="AK1727" i="30"/>
  <c r="AD1696" i="30"/>
  <c r="AA1696" i="30"/>
  <c r="AW1715" i="30"/>
  <c r="AT1715" i="30"/>
  <c r="X1662" i="30"/>
  <c r="U1662" i="30"/>
  <c r="R1685" i="30"/>
  <c r="O1685" i="30"/>
  <c r="AW1653" i="30"/>
  <c r="AT1653" i="30"/>
  <c r="D1690" i="30"/>
  <c r="AY1690" i="30" s="1"/>
  <c r="AZ1690" i="30"/>
  <c r="U1660" i="30"/>
  <c r="X1660" i="30"/>
  <c r="AT1694" i="30"/>
  <c r="AW1694" i="30"/>
  <c r="AD1659" i="30"/>
  <c r="AA1659" i="30"/>
  <c r="D1593" i="30"/>
  <c r="AY1593" i="30" s="1"/>
  <c r="AZ1593" i="30"/>
  <c r="AZ1616" i="30"/>
  <c r="D1616" i="30"/>
  <c r="AY1616" i="30" s="1"/>
  <c r="X1734" i="30"/>
  <c r="U1734" i="30"/>
  <c r="AH1610" i="30"/>
  <c r="AK1610" i="30"/>
  <c r="O1630" i="30"/>
  <c r="R1630" i="30"/>
  <c r="AT1598" i="30"/>
  <c r="AW1598" i="30"/>
  <c r="AQ1572" i="30"/>
  <c r="AN1572" i="30"/>
  <c r="AW1559" i="30"/>
  <c r="AT1559" i="30"/>
  <c r="AD1586" i="30"/>
  <c r="AA1586" i="30"/>
  <c r="AQ1554" i="30"/>
  <c r="AN1554" i="30"/>
  <c r="AZ1561" i="30"/>
  <c r="D1561" i="30"/>
  <c r="AY1561" i="30" s="1"/>
  <c r="AN1532" i="30"/>
  <c r="AQ1532" i="30"/>
  <c r="AW1500" i="30"/>
  <c r="AT1500" i="30"/>
  <c r="AZ1527" i="30"/>
  <c r="D1527" i="30"/>
  <c r="AY1527" i="30" s="1"/>
  <c r="AW1502" i="30"/>
  <c r="AT1502" i="30"/>
  <c r="AK1469" i="30"/>
  <c r="AH1469" i="30"/>
  <c r="U1438" i="30"/>
  <c r="X1438" i="30"/>
  <c r="AD1461" i="30"/>
  <c r="AA1461" i="30"/>
  <c r="U1546" i="30"/>
  <c r="X1546" i="30"/>
  <c r="AZ1476" i="30"/>
  <c r="D1476" i="30"/>
  <c r="AY1476" i="30" s="1"/>
  <c r="R1444" i="30"/>
  <c r="O1444" i="30"/>
  <c r="AQ1463" i="30"/>
  <c r="AN1463" i="30"/>
  <c r="AZ1431" i="30"/>
  <c r="D1431" i="30"/>
  <c r="AY1431" i="30" s="1"/>
  <c r="AZ1403" i="30"/>
  <c r="D1403" i="30"/>
  <c r="AY1403" i="30" s="1"/>
  <c r="X1420" i="30"/>
  <c r="U1420" i="30"/>
  <c r="AN1390" i="30"/>
  <c r="AQ1390" i="30"/>
  <c r="AH1502" i="30"/>
  <c r="AK1502" i="30"/>
  <c r="R1401" i="30"/>
  <c r="O1401" i="30"/>
  <c r="AQ1400" i="30"/>
  <c r="AN1400" i="30"/>
  <c r="AD1368" i="30"/>
  <c r="AA1368" i="30"/>
  <c r="AZ1348" i="30"/>
  <c r="D1348" i="30"/>
  <c r="AY1348" i="30" s="1"/>
  <c r="R1316" i="30"/>
  <c r="O1316" i="30"/>
  <c r="AT1284" i="30"/>
  <c r="AW1284" i="30"/>
  <c r="AH1358" i="30"/>
  <c r="AK1358" i="30"/>
  <c r="U1327" i="30"/>
  <c r="X1327" i="30"/>
  <c r="D1263" i="30"/>
  <c r="AY1263" i="30" s="1"/>
  <c r="AZ1263" i="30"/>
  <c r="AD1342" i="30"/>
  <c r="AA1342" i="30"/>
  <c r="AQ1310" i="30"/>
  <c r="AN1310" i="30"/>
  <c r="AH1277" i="30"/>
  <c r="AK1277" i="30"/>
  <c r="AH1245" i="30"/>
  <c r="AK1245" i="30"/>
  <c r="AT1333" i="30"/>
  <c r="AW1333" i="30"/>
  <c r="AD1301" i="30"/>
  <c r="AA1301" i="30"/>
  <c r="AN1247" i="30"/>
  <c r="AQ1247" i="30"/>
  <c r="R1218" i="30"/>
  <c r="O1218" i="30"/>
  <c r="AW1186" i="30"/>
  <c r="AT1186" i="30"/>
  <c r="AA1154" i="30"/>
  <c r="AD1154" i="30"/>
  <c r="AH1236" i="30"/>
  <c r="AK1236" i="30"/>
  <c r="U1205" i="30"/>
  <c r="X1205" i="30"/>
  <c r="AZ1173" i="30"/>
  <c r="D1173" i="30"/>
  <c r="AY1173" i="30" s="1"/>
  <c r="AD1216" i="30"/>
  <c r="AA1216" i="30"/>
  <c r="AQ1184" i="30"/>
  <c r="AN1184" i="30"/>
  <c r="AK1151" i="30"/>
  <c r="AH1151" i="30"/>
  <c r="AZ1143" i="30"/>
  <c r="D1143" i="30"/>
  <c r="AY1143" i="30" s="1"/>
  <c r="AT1105" i="30"/>
  <c r="AW1105" i="30"/>
  <c r="AA1073" i="30"/>
  <c r="AD1073" i="30"/>
  <c r="AQ1041" i="30"/>
  <c r="AN1041" i="30"/>
  <c r="D1108" i="30"/>
  <c r="AY1108" i="30" s="1"/>
  <c r="AZ1108" i="30"/>
  <c r="R1076" i="30"/>
  <c r="O1076" i="30"/>
  <c r="AW1044" i="30"/>
  <c r="AT1044" i="30"/>
  <c r="AZ1191" i="30"/>
  <c r="D1191" i="30"/>
  <c r="AY1191" i="30" s="1"/>
  <c r="U1115" i="30"/>
  <c r="X1115" i="30"/>
  <c r="AZ1083" i="30"/>
  <c r="D1083" i="30"/>
  <c r="AY1083" i="30" s="1"/>
  <c r="R1051" i="30"/>
  <c r="O1051" i="30"/>
  <c r="AQ1118" i="30"/>
  <c r="AN1118" i="30"/>
  <c r="AK1085" i="30"/>
  <c r="AH1085" i="30"/>
  <c r="X1054" i="30"/>
  <c r="U1054" i="30"/>
  <c r="AZ1195" i="30"/>
  <c r="D1195" i="30"/>
  <c r="AY1195" i="30" s="1"/>
  <c r="P219" i="30"/>
  <c r="Q219" i="30"/>
  <c r="AB322" i="30"/>
  <c r="AC322" i="30"/>
  <c r="AV458" i="30"/>
  <c r="AU458" i="30"/>
  <c r="AB514" i="30"/>
  <c r="AC514" i="30"/>
  <c r="AJ666" i="30"/>
  <c r="AI666" i="30"/>
  <c r="AP774" i="30"/>
  <c r="AO774" i="30"/>
  <c r="AP837" i="30"/>
  <c r="AO837" i="30"/>
  <c r="AJ892" i="30"/>
  <c r="AI892" i="30"/>
  <c r="Q995" i="30"/>
  <c r="P995" i="30"/>
  <c r="AK55" i="30"/>
  <c r="AH55" i="30"/>
  <c r="P270" i="30"/>
  <c r="Q270" i="30"/>
  <c r="AP998" i="30"/>
  <c r="AO998" i="30"/>
  <c r="AC34" i="30"/>
  <c r="AB34" i="30"/>
  <c r="AC132" i="30"/>
  <c r="AB132" i="30"/>
  <c r="W172" i="30"/>
  <c r="V172" i="30"/>
  <c r="AC260" i="30"/>
  <c r="AB260" i="30"/>
  <c r="W541" i="30"/>
  <c r="V541" i="30"/>
  <c r="AP419" i="30"/>
  <c r="AO419" i="30"/>
  <c r="AJ466" i="30"/>
  <c r="AI466" i="30"/>
  <c r="AV596" i="30"/>
  <c r="AU596" i="30"/>
  <c r="P787" i="30"/>
  <c r="Q787" i="30"/>
  <c r="AP838" i="30"/>
  <c r="AO838" i="30"/>
  <c r="AC888" i="30"/>
  <c r="AB888" i="30"/>
  <c r="AJ100" i="30"/>
  <c r="AI100" i="30"/>
  <c r="AV141" i="30"/>
  <c r="AU141" i="30"/>
  <c r="AC197" i="30"/>
  <c r="AB197" i="30"/>
  <c r="W237" i="30"/>
  <c r="V237" i="30"/>
  <c r="AP316" i="30"/>
  <c r="AO316" i="30"/>
  <c r="AK371" i="30"/>
  <c r="AH371" i="30"/>
  <c r="Q436" i="30"/>
  <c r="P436" i="30"/>
  <c r="AU546" i="30"/>
  <c r="AV546" i="30"/>
  <c r="AP712" i="30"/>
  <c r="AO712" i="30"/>
  <c r="W871" i="30"/>
  <c r="V871" i="30"/>
  <c r="AP1005" i="30"/>
  <c r="AO1005" i="30"/>
  <c r="AQ423" i="30"/>
  <c r="AN423" i="30"/>
  <c r="W471" i="30"/>
  <c r="V471" i="30"/>
  <c r="AP309" i="30"/>
  <c r="AO309" i="30"/>
  <c r="W440" i="30"/>
  <c r="V440" i="30"/>
  <c r="Q772" i="30"/>
  <c r="P772" i="30"/>
  <c r="W1025" i="30"/>
  <c r="V1025" i="30"/>
  <c r="Q956" i="30"/>
  <c r="P956" i="30"/>
  <c r="AK1677" i="30"/>
  <c r="AH1677" i="30"/>
  <c r="X1643" i="30"/>
  <c r="U1643" i="30"/>
  <c r="AQ1595" i="30"/>
  <c r="AN1595" i="30"/>
  <c r="R1543" i="30"/>
  <c r="O1543" i="30"/>
  <c r="R1484" i="30"/>
  <c r="O1484" i="30"/>
  <c r="AH1476" i="30"/>
  <c r="AK1476" i="30"/>
  <c r="AA1529" i="30"/>
  <c r="AD1529" i="30"/>
  <c r="AQ1384" i="30"/>
  <c r="AN1384" i="30"/>
  <c r="R1311" i="30"/>
  <c r="O1311" i="30"/>
  <c r="AQ1326" i="30"/>
  <c r="AN1326" i="30"/>
  <c r="X1253" i="30"/>
  <c r="U1253" i="30"/>
  <c r="AH1156" i="30"/>
  <c r="AK1156" i="30"/>
  <c r="AT1264" i="30"/>
  <c r="AW1264" i="30"/>
  <c r="U1092" i="30"/>
  <c r="X1092" i="30"/>
  <c r="AV51" i="30"/>
  <c r="AU51" i="30"/>
  <c r="AP346" i="30"/>
  <c r="AO346" i="30"/>
  <c r="AV786" i="30"/>
  <c r="AU786" i="30"/>
  <c r="W204" i="30"/>
  <c r="V204" i="30"/>
  <c r="AP612" i="30"/>
  <c r="AO612" i="30"/>
  <c r="AI916" i="30"/>
  <c r="AJ916" i="30"/>
  <c r="W340" i="30"/>
  <c r="V340" i="30"/>
  <c r="Q776" i="30"/>
  <c r="P776" i="30"/>
  <c r="R475" i="30"/>
  <c r="O475" i="30"/>
  <c r="X815" i="30"/>
  <c r="U815" i="30"/>
  <c r="AA718" i="30"/>
  <c r="AD718" i="30"/>
  <c r="R492" i="30"/>
  <c r="O492" i="30"/>
  <c r="P94" i="30"/>
  <c r="Q94" i="30"/>
  <c r="AJ744" i="30"/>
  <c r="AI744" i="30"/>
  <c r="AK78" i="30"/>
  <c r="AH78" i="30"/>
  <c r="P135" i="30"/>
  <c r="Q135" i="30"/>
  <c r="P199" i="30"/>
  <c r="Q199" i="30"/>
  <c r="P263" i="30"/>
  <c r="Q263" i="30"/>
  <c r="AB318" i="30"/>
  <c r="AC318" i="30"/>
  <c r="AA406" i="30"/>
  <c r="AD406" i="30"/>
  <c r="W518" i="30"/>
  <c r="V518" i="30"/>
  <c r="AQ534" i="30"/>
  <c r="AN534" i="30"/>
  <c r="AC607" i="30"/>
  <c r="AB607" i="30"/>
  <c r="AV897" i="30"/>
  <c r="AU897" i="30"/>
  <c r="Q706" i="30"/>
  <c r="P706" i="30"/>
  <c r="W937" i="30"/>
  <c r="V937" i="30"/>
  <c r="AV983" i="30"/>
  <c r="AU983" i="30"/>
  <c r="X1031" i="30"/>
  <c r="U1031" i="30"/>
  <c r="AC48" i="30"/>
  <c r="AB48" i="30"/>
  <c r="AV405" i="30"/>
  <c r="AU405" i="30"/>
  <c r="R54" i="30"/>
  <c r="O54" i="30"/>
  <c r="AT96" i="30"/>
  <c r="AW96" i="30"/>
  <c r="AH143" i="30"/>
  <c r="AK143" i="30"/>
  <c r="AV184" i="30"/>
  <c r="AU184" i="30"/>
  <c r="AC240" i="30"/>
  <c r="AB240" i="30"/>
  <c r="W280" i="30"/>
  <c r="V280" i="30"/>
  <c r="AA311" i="30"/>
  <c r="AD311" i="30"/>
  <c r="AB375" i="30"/>
  <c r="AC375" i="30"/>
  <c r="AJ607" i="30"/>
  <c r="AI607" i="30"/>
  <c r="AP964" i="30"/>
  <c r="AO964" i="30"/>
  <c r="AJ762" i="30"/>
  <c r="AI762" i="30"/>
  <c r="W818" i="30"/>
  <c r="V818" i="30"/>
  <c r="R850" i="30"/>
  <c r="O850" i="30"/>
  <c r="Q916" i="30"/>
  <c r="P916" i="30"/>
  <c r="AP1024" i="30"/>
  <c r="AO1024" i="30"/>
  <c r="W689" i="30"/>
  <c r="V689" i="30"/>
  <c r="AC177" i="30"/>
  <c r="AB177" i="30"/>
  <c r="W217" i="30"/>
  <c r="V217" i="30"/>
  <c r="Q547" i="30"/>
  <c r="P547" i="30"/>
  <c r="AK327" i="30"/>
  <c r="AH327" i="30"/>
  <c r="Q376" i="30"/>
  <c r="P376" i="30"/>
  <c r="AV432" i="30"/>
  <c r="AU432" i="30"/>
  <c r="Q561" i="30"/>
  <c r="P561" i="30"/>
  <c r="AC601" i="30"/>
  <c r="AB601" i="30"/>
  <c r="AU923" i="30"/>
  <c r="AV923" i="30"/>
  <c r="AV708" i="30"/>
  <c r="AU708" i="30"/>
  <c r="AJ948" i="30"/>
  <c r="AI948" i="30"/>
  <c r="AP803" i="30"/>
  <c r="AO803" i="30"/>
  <c r="Q835" i="30"/>
  <c r="P835" i="30"/>
  <c r="O951" i="30"/>
  <c r="R951" i="30"/>
  <c r="AP1009" i="30"/>
  <c r="AO1009" i="30"/>
  <c r="AQ102" i="30"/>
  <c r="AN102" i="30"/>
  <c r="Q606" i="30"/>
  <c r="P606" i="30"/>
  <c r="Q898" i="30"/>
  <c r="P898" i="30"/>
  <c r="AV36" i="30"/>
  <c r="AU36" i="30"/>
  <c r="AC122" i="30"/>
  <c r="AB122" i="30"/>
  <c r="W162" i="30"/>
  <c r="V162" i="30"/>
  <c r="AC250" i="30"/>
  <c r="AB250" i="30"/>
  <c r="AP329" i="30"/>
  <c r="AO329" i="30"/>
  <c r="Q369" i="30"/>
  <c r="P369" i="30"/>
  <c r="AP441" i="30"/>
  <c r="AO441" i="30"/>
  <c r="Q570" i="30"/>
  <c r="P570" i="30"/>
  <c r="AC610" i="30"/>
  <c r="AB610" i="30"/>
  <c r="W677" i="30"/>
  <c r="V677" i="30"/>
  <c r="AV717" i="30"/>
  <c r="AU717" i="30"/>
  <c r="R757" i="30"/>
  <c r="O757" i="30"/>
  <c r="W932" i="30"/>
  <c r="V932" i="30"/>
  <c r="AC598" i="30"/>
  <c r="AB598" i="30"/>
  <c r="AP1022" i="30"/>
  <c r="AO1022" i="30"/>
  <c r="AQ2031" i="30"/>
  <c r="AN2031" i="30"/>
  <c r="U2012" i="30"/>
  <c r="X2012" i="30"/>
  <c r="AQ2016" i="30"/>
  <c r="AN2016" i="30"/>
  <c r="R1986" i="30"/>
  <c r="O1986" i="30"/>
  <c r="AD1988" i="30"/>
  <c r="AA1988" i="30"/>
  <c r="X2023" i="30"/>
  <c r="U2023" i="30"/>
  <c r="AH1975" i="30"/>
  <c r="AK1975" i="30"/>
  <c r="AZ1954" i="30"/>
  <c r="D1954" i="30"/>
  <c r="AY1954" i="30" s="1"/>
  <c r="AW1947" i="30"/>
  <c r="AT1947" i="30"/>
  <c r="X1934" i="30"/>
  <c r="U1934" i="30"/>
  <c r="AH1924" i="30"/>
  <c r="AK1924" i="30"/>
  <c r="AD1924" i="30"/>
  <c r="AA1924" i="30"/>
  <c r="U1915" i="30"/>
  <c r="X1915" i="30"/>
  <c r="O1943" i="30"/>
  <c r="R1943" i="30"/>
  <c r="AA1910" i="30"/>
  <c r="AD1910" i="30"/>
  <c r="AW1879" i="30"/>
  <c r="AT1879" i="30"/>
  <c r="D1881" i="30"/>
  <c r="AY1881" i="30" s="1"/>
  <c r="AZ1881" i="30"/>
  <c r="AQ1886" i="30"/>
  <c r="AN1886" i="30"/>
  <c r="AT1873" i="30"/>
  <c r="AW1873" i="30"/>
  <c r="R1844" i="30"/>
  <c r="O1844" i="30"/>
  <c r="O1851" i="30"/>
  <c r="R1851" i="30"/>
  <c r="AQ1826" i="30"/>
  <c r="AN1826" i="30"/>
  <c r="AH1820" i="30"/>
  <c r="AK1820" i="30"/>
  <c r="AZ1789" i="30"/>
  <c r="D1789" i="30"/>
  <c r="AY1789" i="30" s="1"/>
  <c r="R1835" i="30"/>
  <c r="O1835" i="30"/>
  <c r="AN1792" i="30"/>
  <c r="AQ1792" i="30"/>
  <c r="O1827" i="30"/>
  <c r="R1827" i="30"/>
  <c r="AN1761" i="30"/>
  <c r="AQ1761" i="30"/>
  <c r="AA1782" i="30"/>
  <c r="AD1782" i="30"/>
  <c r="D1743" i="30"/>
  <c r="AY1743" i="30" s="1"/>
  <c r="AZ1743" i="30"/>
  <c r="AQ1783" i="30"/>
  <c r="AN1783" i="30"/>
  <c r="AW1729" i="30"/>
  <c r="AT1729" i="30"/>
  <c r="AT1697" i="30"/>
  <c r="AW1697" i="30"/>
  <c r="AH1723" i="30"/>
  <c r="AK1723" i="30"/>
  <c r="AT1786" i="30"/>
  <c r="AW1786" i="30"/>
  <c r="AW1711" i="30"/>
  <c r="AT1711" i="30"/>
  <c r="AK1657" i="30"/>
  <c r="AH1657" i="30"/>
  <c r="R1681" i="30"/>
  <c r="O1681" i="30"/>
  <c r="AW1649" i="30"/>
  <c r="AT1649" i="30"/>
  <c r="AH1687" i="30"/>
  <c r="AK1687" i="30"/>
  <c r="U1656" i="30"/>
  <c r="X1656" i="30"/>
  <c r="AT1687" i="30"/>
  <c r="AW1687" i="30"/>
  <c r="AD1655" i="30"/>
  <c r="AA1655" i="30"/>
  <c r="AK1640" i="30"/>
  <c r="AH1640" i="30"/>
  <c r="AZ1612" i="30"/>
  <c r="D1612" i="30"/>
  <c r="AY1612" i="30" s="1"/>
  <c r="AQ1639" i="30"/>
  <c r="AN1639" i="30"/>
  <c r="AH1606" i="30"/>
  <c r="AK1606" i="30"/>
  <c r="O1626" i="30"/>
  <c r="R1626" i="30"/>
  <c r="AT1594" i="30"/>
  <c r="AW1594" i="30"/>
  <c r="AQ1568" i="30"/>
  <c r="AN1568" i="30"/>
  <c r="AW1555" i="30"/>
  <c r="AT1555" i="30"/>
  <c r="AD1582" i="30"/>
  <c r="AA1582" i="30"/>
  <c r="AQ1550" i="30"/>
  <c r="AN1550" i="30"/>
  <c r="AZ1557" i="30"/>
  <c r="D1557" i="30"/>
  <c r="AY1557" i="30" s="1"/>
  <c r="AN1528" i="30"/>
  <c r="AQ1528" i="30"/>
  <c r="AW1496" i="30"/>
  <c r="AT1496" i="30"/>
  <c r="AZ1523" i="30"/>
  <c r="D1523" i="30"/>
  <c r="AY1523" i="30" s="1"/>
  <c r="AW1498" i="30"/>
  <c r="AT1498" i="30"/>
  <c r="AK1465" i="30"/>
  <c r="AH1465" i="30"/>
  <c r="X1513" i="30"/>
  <c r="U1513" i="30"/>
  <c r="AD1457" i="30"/>
  <c r="AA1457" i="30"/>
  <c r="O1505" i="30"/>
  <c r="R1505" i="30"/>
  <c r="AZ1472" i="30"/>
  <c r="D1472" i="30"/>
  <c r="AY1472" i="30" s="1"/>
  <c r="R1440" i="30"/>
  <c r="O1440" i="30"/>
  <c r="AQ1459" i="30"/>
  <c r="AN1459" i="30"/>
  <c r="O1427" i="30"/>
  <c r="R1427" i="30"/>
  <c r="AZ1399" i="30"/>
  <c r="D1399" i="30"/>
  <c r="AY1399" i="30" s="1"/>
  <c r="AH1429" i="30"/>
  <c r="AK1429" i="30"/>
  <c r="AN1386" i="30"/>
  <c r="AQ1386" i="30"/>
  <c r="R1434" i="30"/>
  <c r="O1434" i="30"/>
  <c r="R1397" i="30"/>
  <c r="O1397" i="30"/>
  <c r="AQ1396" i="30"/>
  <c r="AN1396" i="30"/>
  <c r="AD1364" i="30"/>
  <c r="AA1364" i="30"/>
  <c r="AZ1344" i="30"/>
  <c r="D1344" i="30"/>
  <c r="AY1344" i="30" s="1"/>
  <c r="R1312" i="30"/>
  <c r="O1312" i="30"/>
  <c r="AT1280" i="30"/>
  <c r="AW1280" i="30"/>
  <c r="AH1354" i="30"/>
  <c r="AK1354" i="30"/>
  <c r="U1323" i="30"/>
  <c r="X1323" i="30"/>
  <c r="AZ1259" i="30"/>
  <c r="D1259" i="30"/>
  <c r="AY1259" i="30" s="1"/>
  <c r="AD1338" i="30"/>
  <c r="AA1338" i="30"/>
  <c r="AQ1306" i="30"/>
  <c r="AN1306" i="30"/>
  <c r="AH1273" i="30"/>
  <c r="AK1273" i="30"/>
  <c r="O1361" i="30"/>
  <c r="R1361" i="30"/>
  <c r="AT1329" i="30"/>
  <c r="AW1329" i="30"/>
  <c r="AD1297" i="30"/>
  <c r="AA1297" i="30"/>
  <c r="D1251" i="30"/>
  <c r="AY1251" i="30" s="1"/>
  <c r="AZ1251" i="30"/>
  <c r="R1214" i="30"/>
  <c r="O1214" i="30"/>
  <c r="AW1182" i="30"/>
  <c r="AT1182" i="30"/>
  <c r="AA1150" i="30"/>
  <c r="AD1150" i="30"/>
  <c r="AH1232" i="30"/>
  <c r="AK1232" i="30"/>
  <c r="U1201" i="30"/>
  <c r="X1201" i="30"/>
  <c r="AZ1169" i="30"/>
  <c r="D1169" i="30"/>
  <c r="AY1169" i="30" s="1"/>
  <c r="AD1212" i="30"/>
  <c r="AA1212" i="30"/>
  <c r="AQ1180" i="30"/>
  <c r="AN1180" i="30"/>
  <c r="AK1147" i="30"/>
  <c r="AH1147" i="30"/>
  <c r="R1133" i="30"/>
  <c r="O1133" i="30"/>
  <c r="AT1101" i="30"/>
  <c r="AW1101" i="30"/>
  <c r="AA1069" i="30"/>
  <c r="AD1069" i="30"/>
  <c r="O1167" i="30"/>
  <c r="R1167" i="30"/>
  <c r="AH1103" i="30"/>
  <c r="AK1103" i="30"/>
  <c r="U1072" i="30"/>
  <c r="X1072" i="30"/>
  <c r="AQ1159" i="30"/>
  <c r="AN1159" i="30"/>
  <c r="AD1111" i="30"/>
  <c r="AA1111" i="30"/>
  <c r="AQ1079" i="30"/>
  <c r="AN1079" i="30"/>
  <c r="AH1046" i="30"/>
  <c r="AK1046" i="30"/>
  <c r="O1183" i="30"/>
  <c r="R1183" i="30"/>
  <c r="AT1114" i="30"/>
  <c r="AW1114" i="30"/>
  <c r="AD1082" i="30"/>
  <c r="AA1082" i="30"/>
  <c r="P147" i="30"/>
  <c r="Q147" i="30"/>
  <c r="P275" i="30"/>
  <c r="Q275" i="30"/>
  <c r="AV386" i="30"/>
  <c r="AU386" i="30"/>
  <c r="W482" i="30"/>
  <c r="V482" i="30"/>
  <c r="Q522" i="30"/>
  <c r="P522" i="30"/>
  <c r="AV627" i="30"/>
  <c r="AU627" i="30"/>
  <c r="AJ741" i="30"/>
  <c r="AI741" i="30"/>
  <c r="AP786" i="30"/>
  <c r="AO786" i="30"/>
  <c r="W797" i="30"/>
  <c r="V797" i="30"/>
  <c r="AJ884" i="30"/>
  <c r="AI884" i="30"/>
  <c r="Q987" i="30"/>
  <c r="P987" i="30"/>
  <c r="AP501" i="30"/>
  <c r="AO501" i="30"/>
  <c r="W880" i="30"/>
  <c r="V880" i="30"/>
  <c r="AP172" i="30"/>
  <c r="AO172" i="30"/>
  <c r="Q331" i="30"/>
  <c r="P331" i="30"/>
  <c r="W467" i="30"/>
  <c r="V467" i="30"/>
  <c r="W564" i="30"/>
  <c r="V564" i="30"/>
  <c r="AV899" i="30"/>
  <c r="AU899" i="30"/>
  <c r="AJ965" i="30"/>
  <c r="AI965" i="30"/>
  <c r="AJ869" i="30"/>
  <c r="AI869" i="30"/>
  <c r="Q980" i="30"/>
  <c r="P980" i="30"/>
  <c r="AP365" i="30"/>
  <c r="AO365" i="30"/>
  <c r="AP574" i="30"/>
  <c r="AO574" i="30"/>
  <c r="AV33" i="30"/>
  <c r="AU33" i="30"/>
  <c r="AP173" i="30"/>
  <c r="AO173" i="30"/>
  <c r="AV261" i="30"/>
  <c r="AU261" i="30"/>
  <c r="AJ355" i="30"/>
  <c r="AI355" i="30"/>
  <c r="AV412" i="30"/>
  <c r="AU412" i="30"/>
  <c r="AK531" i="30"/>
  <c r="AH531" i="30"/>
  <c r="AP894" i="30"/>
  <c r="AO894" i="30"/>
  <c r="AP871" i="30"/>
  <c r="AO871" i="30"/>
  <c r="AP1007" i="30"/>
  <c r="AO1007" i="30"/>
  <c r="AV38" i="30"/>
  <c r="AU38" i="30"/>
  <c r="AJ542" i="30"/>
  <c r="AI542" i="30"/>
  <c r="AW858" i="30"/>
  <c r="AT858" i="30"/>
  <c r="R69" i="30"/>
  <c r="O69" i="30"/>
  <c r="AC875" i="30"/>
  <c r="AB875" i="30"/>
  <c r="P242" i="30"/>
  <c r="Q242" i="30"/>
  <c r="R513" i="30"/>
  <c r="O513" i="30"/>
  <c r="Q317" i="30"/>
  <c r="P317" i="30"/>
  <c r="AT2030" i="30"/>
  <c r="AW2030" i="30"/>
  <c r="R1995" i="30"/>
  <c r="O1995" i="30"/>
  <c r="U1951" i="30"/>
  <c r="X1951" i="30"/>
  <c r="AK1837" i="30"/>
  <c r="AH1837" i="30"/>
  <c r="AD1780" i="30"/>
  <c r="AA1780" i="30"/>
  <c r="AT1750" i="30"/>
  <c r="AW1750" i="30"/>
  <c r="AT1744" i="30"/>
  <c r="AW1744" i="30"/>
  <c r="AN1632" i="30"/>
  <c r="AQ1632" i="30"/>
  <c r="AH1574" i="30"/>
  <c r="AK1574" i="30"/>
  <c r="AW1518" i="30"/>
  <c r="AT1518" i="30"/>
  <c r="AK1331" i="30"/>
  <c r="AH1331" i="30"/>
  <c r="AK1348" i="30"/>
  <c r="AH1348" i="30"/>
  <c r="AD1221" i="30"/>
  <c r="AA1221" i="30"/>
  <c r="R1089" i="30"/>
  <c r="O1089" i="30"/>
  <c r="U1131" i="30"/>
  <c r="X1131" i="30"/>
  <c r="AK321" i="30"/>
  <c r="AB397" i="30"/>
  <c r="AC397" i="30"/>
  <c r="AJ259" i="30"/>
  <c r="AI259" i="30"/>
  <c r="AP532" i="30"/>
  <c r="AO532" i="30"/>
  <c r="AA371" i="30"/>
  <c r="AD371" i="30"/>
  <c r="AI911" i="30"/>
  <c r="AJ911" i="30"/>
  <c r="AD573" i="30"/>
  <c r="AA573" i="30"/>
  <c r="AD645" i="30"/>
  <c r="AA645" i="30"/>
  <c r="X379" i="30"/>
  <c r="U379" i="30"/>
  <c r="AW892" i="30"/>
  <c r="AT892" i="30"/>
  <c r="AJ696" i="30"/>
  <c r="AI696" i="30"/>
  <c r="AN71" i="30"/>
  <c r="AQ71" i="30"/>
  <c r="P191" i="30"/>
  <c r="Q191" i="30"/>
  <c r="P255" i="30"/>
  <c r="Q255" i="30"/>
  <c r="AV430" i="30"/>
  <c r="AU430" i="30"/>
  <c r="W510" i="30"/>
  <c r="V510" i="30"/>
  <c r="AP591" i="30"/>
  <c r="AO591" i="30"/>
  <c r="AV671" i="30"/>
  <c r="AU671" i="30"/>
  <c r="AW730" i="30"/>
  <c r="AT730" i="30"/>
  <c r="AQ904" i="30"/>
  <c r="AN904" i="30"/>
  <c r="AJ998" i="30"/>
  <c r="AI998" i="30"/>
  <c r="AD238" i="30"/>
  <c r="AA238" i="30"/>
  <c r="Q824" i="30"/>
  <c r="P824" i="30"/>
  <c r="AW62" i="30"/>
  <c r="AT62" i="30"/>
  <c r="AO38" i="30"/>
  <c r="AP38" i="30"/>
  <c r="W144" i="30"/>
  <c r="V144" i="30"/>
  <c r="AP280" i="30"/>
  <c r="AO280" i="30"/>
  <c r="AT311" i="30"/>
  <c r="AW311" i="30"/>
  <c r="AV375" i="30"/>
  <c r="AU375" i="30"/>
  <c r="AJ478" i="30"/>
  <c r="AI478" i="30"/>
  <c r="Q584" i="30"/>
  <c r="P584" i="30"/>
  <c r="AC624" i="30"/>
  <c r="AB624" i="30"/>
  <c r="W691" i="30"/>
  <c r="V691" i="30"/>
  <c r="Q906" i="30"/>
  <c r="P906" i="30"/>
  <c r="AP818" i="30"/>
  <c r="AO818" i="30"/>
  <c r="W890" i="30"/>
  <c r="V890" i="30"/>
  <c r="AT1000" i="30"/>
  <c r="AW1000" i="30"/>
  <c r="Q590" i="30"/>
  <c r="P590" i="30"/>
  <c r="Q45" i="30"/>
  <c r="P45" i="30"/>
  <c r="AC169" i="30"/>
  <c r="AB169" i="30"/>
  <c r="W209" i="30"/>
  <c r="V209" i="30"/>
  <c r="Q553" i="30"/>
  <c r="P553" i="30"/>
  <c r="W328" i="30"/>
  <c r="V328" i="30"/>
  <c r="Q368" i="30"/>
  <c r="P368" i="30"/>
  <c r="W456" i="30"/>
  <c r="V456" i="30"/>
  <c r="AJ568" i="30"/>
  <c r="AI568" i="30"/>
  <c r="Q923" i="30"/>
  <c r="P923" i="30"/>
  <c r="AJ723" i="30"/>
  <c r="AI723" i="30"/>
  <c r="AP954" i="30"/>
  <c r="AO954" i="30"/>
  <c r="AV819" i="30"/>
  <c r="AU819" i="30"/>
  <c r="R64" i="30"/>
  <c r="O64" i="30"/>
  <c r="O246" i="30"/>
  <c r="R246" i="30"/>
  <c r="X800" i="30"/>
  <c r="U800" i="30"/>
  <c r="AV122" i="30"/>
  <c r="AU122" i="30"/>
  <c r="AJ209" i="30"/>
  <c r="AI209" i="30"/>
  <c r="AV250" i="30"/>
  <c r="AU250" i="30"/>
  <c r="AB329" i="30"/>
  <c r="AC329" i="30"/>
  <c r="R417" i="30"/>
  <c r="O417" i="30"/>
  <c r="AJ504" i="30"/>
  <c r="AI504" i="30"/>
  <c r="AV709" i="30"/>
  <c r="AU709" i="30"/>
  <c r="AP955" i="30"/>
  <c r="AO955" i="30"/>
  <c r="X134" i="30"/>
  <c r="U134" i="30"/>
  <c r="AD2027" i="30"/>
  <c r="AA2027" i="30"/>
  <c r="D2026" i="30"/>
  <c r="AY2026" i="30" s="1"/>
  <c r="AZ2026" i="30"/>
  <c r="X2008" i="30"/>
  <c r="U2008" i="30"/>
  <c r="AH2009" i="30"/>
  <c r="AK2009" i="30"/>
  <c r="AH1981" i="30"/>
  <c r="AK1981" i="30"/>
  <c r="AT1984" i="30"/>
  <c r="AW1984" i="30"/>
  <c r="AW1972" i="30"/>
  <c r="AT1972" i="30"/>
  <c r="R1950" i="30"/>
  <c r="O1950" i="30"/>
  <c r="AQ1974" i="30"/>
  <c r="AN1974" i="30"/>
  <c r="AH1945" i="30"/>
  <c r="AK1945" i="30"/>
  <c r="AT1930" i="30"/>
  <c r="AW1930" i="30"/>
  <c r="AA1921" i="30"/>
  <c r="AD1921" i="30"/>
  <c r="U1920" i="30"/>
  <c r="X1920" i="30"/>
  <c r="AW1916" i="30"/>
  <c r="AT1916" i="30"/>
  <c r="AQ1906" i="30"/>
  <c r="AN1906" i="30"/>
  <c r="AT1876" i="30"/>
  <c r="AW1876" i="30"/>
  <c r="AZ1875" i="30"/>
  <c r="D1875" i="30"/>
  <c r="AY1875" i="30" s="1"/>
  <c r="O1877" i="30"/>
  <c r="R1877" i="30"/>
  <c r="AZ1890" i="30"/>
  <c r="D1890" i="30"/>
  <c r="AY1890" i="30" s="1"/>
  <c r="AD1868" i="30"/>
  <c r="AA1868" i="30"/>
  <c r="AW1846" i="30"/>
  <c r="AT1846" i="30"/>
  <c r="X1822" i="30"/>
  <c r="U1822" i="30"/>
  <c r="X1849" i="30"/>
  <c r="U1849" i="30"/>
  <c r="AA1817" i="30"/>
  <c r="AD1817" i="30"/>
  <c r="AN1785" i="30"/>
  <c r="AQ1785" i="30"/>
  <c r="AH1828" i="30"/>
  <c r="AK1828" i="30"/>
  <c r="AZ1788" i="30"/>
  <c r="D1788" i="30"/>
  <c r="AY1788" i="30" s="1"/>
  <c r="AD1757" i="30"/>
  <c r="AA1757" i="30"/>
  <c r="AK1765" i="30"/>
  <c r="AH1765" i="30"/>
  <c r="AK1802" i="30"/>
  <c r="AH1802" i="30"/>
  <c r="U1739" i="30"/>
  <c r="X1739" i="30"/>
  <c r="AZ1767" i="30"/>
  <c r="D1767" i="30"/>
  <c r="AY1767" i="30" s="1"/>
  <c r="AK1724" i="30"/>
  <c r="AH1724" i="30"/>
  <c r="AQ1693" i="30"/>
  <c r="AN1693" i="30"/>
  <c r="AT1754" i="30"/>
  <c r="AW1754" i="30"/>
  <c r="D1707" i="30"/>
  <c r="AY1707" i="30" s="1"/>
  <c r="AZ1707" i="30"/>
  <c r="AZ1686" i="30"/>
  <c r="D1686" i="30"/>
  <c r="AY1686" i="30" s="1"/>
  <c r="R1654" i="30"/>
  <c r="O1654" i="30"/>
  <c r="AN1677" i="30"/>
  <c r="AQ1677" i="30"/>
  <c r="AK1644" i="30"/>
  <c r="AH1644" i="30"/>
  <c r="R1684" i="30"/>
  <c r="O1684" i="30"/>
  <c r="AQ1683" i="30"/>
  <c r="AN1683" i="30"/>
  <c r="AD1651" i="30"/>
  <c r="AA1651" i="30"/>
  <c r="X1617" i="30"/>
  <c r="U1617" i="30"/>
  <c r="AD1640" i="30"/>
  <c r="AA1640" i="30"/>
  <c r="AN1608" i="30"/>
  <c r="AQ1608" i="30"/>
  <c r="AZ1635" i="30"/>
  <c r="D1635" i="30"/>
  <c r="AY1635" i="30" s="1"/>
  <c r="R1603" i="30"/>
  <c r="O1603" i="30"/>
  <c r="D1642" i="30"/>
  <c r="AY1642" i="30" s="1"/>
  <c r="AZ1642" i="30"/>
  <c r="AK1563" i="30"/>
  <c r="AH1563" i="30"/>
  <c r="R1583" i="30"/>
  <c r="O1583" i="30"/>
  <c r="AD1551" i="30"/>
  <c r="AA1551" i="30"/>
  <c r="U1578" i="30"/>
  <c r="X1578" i="30"/>
  <c r="AT1585" i="30"/>
  <c r="AW1585" i="30"/>
  <c r="AD1553" i="30"/>
  <c r="AA1553" i="30"/>
  <c r="AA1492" i="30"/>
  <c r="AD1492" i="30"/>
  <c r="AW1519" i="30"/>
  <c r="AT1519" i="30"/>
  <c r="AK1525" i="30"/>
  <c r="AH1525" i="30"/>
  <c r="AK1493" i="30"/>
  <c r="AH1493" i="30"/>
  <c r="AT1462" i="30"/>
  <c r="AW1462" i="30"/>
  <c r="U1481" i="30"/>
  <c r="X1481" i="30"/>
  <c r="U1453" i="30"/>
  <c r="X1453" i="30"/>
  <c r="AW1468" i="30"/>
  <c r="AT1468" i="30"/>
  <c r="U1436" i="30"/>
  <c r="X1436" i="30"/>
  <c r="O1499" i="30"/>
  <c r="R1499" i="30"/>
  <c r="AZ1455" i="30"/>
  <c r="D1455" i="30"/>
  <c r="AY1455" i="30" s="1"/>
  <c r="AK1422" i="30"/>
  <c r="AH1422" i="30"/>
  <c r="AA1395" i="30"/>
  <c r="AD1395" i="30"/>
  <c r="U1414" i="30"/>
  <c r="X1414" i="30"/>
  <c r="AN1429" i="30"/>
  <c r="AQ1429" i="30"/>
  <c r="AD1393" i="30"/>
  <c r="AA1393" i="30"/>
  <c r="O1418" i="30"/>
  <c r="R1418" i="30"/>
  <c r="AZ1392" i="30"/>
  <c r="D1392" i="30"/>
  <c r="AY1392" i="30" s="1"/>
  <c r="AQ1428" i="30"/>
  <c r="AN1428" i="30"/>
  <c r="AA1340" i="30"/>
  <c r="AD1340" i="30"/>
  <c r="AQ1308" i="30"/>
  <c r="AN1308" i="30"/>
  <c r="AZ1351" i="30"/>
  <c r="D1351" i="30"/>
  <c r="AY1351" i="30" s="1"/>
  <c r="R1319" i="30"/>
  <c r="O1319" i="30"/>
  <c r="AW1287" i="30"/>
  <c r="AT1287" i="30"/>
  <c r="AA1255" i="30"/>
  <c r="AD1255" i="30"/>
  <c r="U1334" i="30"/>
  <c r="X1334" i="30"/>
  <c r="AZ1302" i="30"/>
  <c r="D1302" i="30"/>
  <c r="AY1302" i="30" s="1"/>
  <c r="R1270" i="30"/>
  <c r="O1270" i="30"/>
  <c r="AQ1325" i="30"/>
  <c r="AN1325" i="30"/>
  <c r="AK1292" i="30"/>
  <c r="AH1292" i="30"/>
  <c r="AK1260" i="30"/>
  <c r="AH1260" i="30"/>
  <c r="AA1242" i="30"/>
  <c r="AD1242" i="30"/>
  <c r="AN1210" i="30"/>
  <c r="AQ1210" i="30"/>
  <c r="AK1177" i="30"/>
  <c r="AH1177" i="30"/>
  <c r="X1146" i="30"/>
  <c r="U1146" i="30"/>
  <c r="R1197" i="30"/>
  <c r="O1197" i="30"/>
  <c r="AW1165" i="30"/>
  <c r="AT1165" i="30"/>
  <c r="AK1239" i="30"/>
  <c r="AH1239" i="30"/>
  <c r="X1208" i="30"/>
  <c r="U1208" i="30"/>
  <c r="AZ1176" i="30"/>
  <c r="D1176" i="30"/>
  <c r="AY1176" i="30" s="1"/>
  <c r="O1144" i="30"/>
  <c r="R1144" i="30"/>
  <c r="AQ1129" i="30"/>
  <c r="AN1129" i="30"/>
  <c r="AK1064" i="30"/>
  <c r="AH1064" i="30"/>
  <c r="AK1218" i="30"/>
  <c r="AH1218" i="30"/>
  <c r="AW1132" i="30"/>
  <c r="AT1132" i="30"/>
  <c r="AD1100" i="30"/>
  <c r="AA1100" i="30"/>
  <c r="AN1068" i="30"/>
  <c r="AQ1068" i="30"/>
  <c r="AT1243" i="30"/>
  <c r="AW1243" i="30"/>
  <c r="AZ1141" i="30"/>
  <c r="D1141" i="30"/>
  <c r="AY1141" i="30" s="1"/>
  <c r="AW1075" i="30"/>
  <c r="AT1075" i="30"/>
  <c r="AD1043" i="30"/>
  <c r="AA1043" i="30"/>
  <c r="X1151" i="30"/>
  <c r="U1151" i="30"/>
  <c r="AZ1110" i="30"/>
  <c r="D1110" i="30"/>
  <c r="AY1110" i="30" s="1"/>
  <c r="O1078" i="30"/>
  <c r="R1078" i="30"/>
  <c r="AT1046" i="30"/>
  <c r="AW1046" i="30"/>
  <c r="W99" i="30"/>
  <c r="V99" i="30"/>
  <c r="AC187" i="30"/>
  <c r="AB187" i="30"/>
  <c r="W227" i="30"/>
  <c r="V227" i="30"/>
  <c r="AB434" i="30"/>
  <c r="AC434" i="30"/>
  <c r="AJ650" i="30"/>
  <c r="AI650" i="30"/>
  <c r="AJ778" i="30"/>
  <c r="AI778" i="30"/>
  <c r="AP758" i="30"/>
  <c r="AO758" i="30"/>
  <c r="AH565" i="30"/>
  <c r="AK565" i="30"/>
  <c r="AK81" i="30"/>
  <c r="AH81" i="30"/>
  <c r="P132" i="30"/>
  <c r="Q132" i="30"/>
  <c r="AP228" i="30"/>
  <c r="AO228" i="30"/>
  <c r="W355" i="30"/>
  <c r="V355" i="30"/>
  <c r="R427" i="30"/>
  <c r="O427" i="30"/>
  <c r="AB515" i="30"/>
  <c r="AC515" i="30"/>
  <c r="AV580" i="30"/>
  <c r="AU580" i="30"/>
  <c r="AP719" i="30"/>
  <c r="AO719" i="30"/>
  <c r="AC830" i="30"/>
  <c r="AB830" i="30"/>
  <c r="AB365" i="30"/>
  <c r="AC365" i="30"/>
  <c r="X705" i="30"/>
  <c r="U705" i="30"/>
  <c r="AN81" i="30"/>
  <c r="AQ81" i="30"/>
  <c r="AT189" i="30"/>
  <c r="AW189" i="30"/>
  <c r="W285" i="30"/>
  <c r="V285" i="30"/>
  <c r="AV484" i="30"/>
  <c r="AU484" i="30"/>
  <c r="AD605" i="30"/>
  <c r="AA605" i="30"/>
  <c r="AU915" i="30"/>
  <c r="AV915" i="30"/>
  <c r="AC776" i="30"/>
  <c r="AB776" i="30"/>
  <c r="AP863" i="30"/>
  <c r="AO863" i="30"/>
  <c r="AV1005" i="30"/>
  <c r="AU1005" i="30"/>
  <c r="AW815" i="30"/>
  <c r="AQ379" i="30"/>
  <c r="Q437" i="30"/>
  <c r="P437" i="30"/>
  <c r="U55" i="30"/>
  <c r="X55" i="30"/>
  <c r="AW167" i="30"/>
  <c r="R239" i="30"/>
  <c r="P1023" i="30"/>
  <c r="Q1023" i="30"/>
  <c r="O769" i="30"/>
  <c r="AC216" i="30"/>
  <c r="AB216" i="30"/>
  <c r="AJ382" i="30"/>
  <c r="AI382" i="30"/>
  <c r="AC1016" i="30"/>
  <c r="AB1016" i="30"/>
  <c r="AB537" i="30"/>
  <c r="AC537" i="30"/>
  <c r="AP741" i="30"/>
  <c r="AO741" i="30"/>
  <c r="X2000" i="30"/>
  <c r="U2000" i="30"/>
  <c r="X2005" i="30"/>
  <c r="U2005" i="30"/>
  <c r="O1960" i="30"/>
  <c r="R1960" i="30"/>
  <c r="U1959" i="30"/>
  <c r="X1959" i="30"/>
  <c r="AA1964" i="30"/>
  <c r="AD1964" i="30"/>
  <c r="X1860" i="30"/>
  <c r="U1860" i="30"/>
  <c r="AZ1895" i="30"/>
  <c r="D1895" i="30"/>
  <c r="AY1895" i="30" s="1"/>
  <c r="AA1777" i="30"/>
  <c r="AD1777" i="30"/>
  <c r="R1749" i="30"/>
  <c r="O1749" i="30"/>
  <c r="AT1790" i="30"/>
  <c r="AW1790" i="30"/>
  <c r="AD1756" i="30"/>
  <c r="AA1756" i="30"/>
  <c r="AT1644" i="30"/>
  <c r="AW1644" i="30"/>
  <c r="AZ1600" i="30"/>
  <c r="D1600" i="30"/>
  <c r="AY1600" i="30" s="1"/>
  <c r="R1588" i="30"/>
  <c r="O1588" i="30"/>
  <c r="AZ1577" i="30"/>
  <c r="D1577" i="30"/>
  <c r="AY1577" i="30" s="1"/>
  <c r="AH1510" i="30"/>
  <c r="AK1510" i="30"/>
  <c r="AH1444" i="30"/>
  <c r="AK1444" i="30"/>
  <c r="AD1479" i="30"/>
  <c r="AA1479" i="30"/>
  <c r="R1365" i="30"/>
  <c r="O1365" i="30"/>
  <c r="R1343" i="30"/>
  <c r="O1343" i="30"/>
  <c r="AQ1358" i="30"/>
  <c r="AN1358" i="30"/>
  <c r="AZ1317" i="30"/>
  <c r="D1317" i="30"/>
  <c r="AY1317" i="30" s="1"/>
  <c r="AN1202" i="30"/>
  <c r="AQ1202" i="30"/>
  <c r="O1200" i="30"/>
  <c r="R1200" i="30"/>
  <c r="AQ1121" i="30"/>
  <c r="AN1121" i="30"/>
  <c r="AZ1060" i="30"/>
  <c r="D1060" i="30"/>
  <c r="AY1060" i="30" s="1"/>
  <c r="AD1099" i="30"/>
  <c r="AA1099" i="30"/>
  <c r="X1102" i="30"/>
  <c r="U1102" i="30"/>
  <c r="AN75" i="30"/>
  <c r="AQ75" i="30"/>
  <c r="W211" i="30"/>
  <c r="V211" i="30"/>
  <c r="AP410" i="30"/>
  <c r="AO410" i="30"/>
  <c r="AC630" i="30"/>
  <c r="AB630" i="30"/>
  <c r="Q365" i="30"/>
  <c r="P365" i="30"/>
  <c r="AA499" i="30"/>
  <c r="AD499" i="30"/>
  <c r="O912" i="30"/>
  <c r="R912" i="30"/>
  <c r="R589" i="30"/>
  <c r="O589" i="30"/>
  <c r="R661" i="30"/>
  <c r="O661" i="30"/>
  <c r="AK491" i="30"/>
  <c r="AH491" i="30"/>
  <c r="AH93" i="30"/>
  <c r="AK93" i="30"/>
  <c r="AB389" i="30"/>
  <c r="AC389" i="30"/>
  <c r="AN63" i="30"/>
  <c r="AQ63" i="30"/>
  <c r="AQ87" i="30"/>
  <c r="AN87" i="30"/>
  <c r="X207" i="30"/>
  <c r="U207" i="30"/>
  <c r="W271" i="30"/>
  <c r="V271" i="30"/>
  <c r="R318" i="30"/>
  <c r="O318" i="30"/>
  <c r="AK373" i="30"/>
  <c r="AH373" i="30"/>
  <c r="AJ461" i="30"/>
  <c r="AI461" i="30"/>
  <c r="D502" i="30"/>
  <c r="AB526" i="30"/>
  <c r="AC526" i="30"/>
  <c r="W639" i="30"/>
  <c r="V639" i="30"/>
  <c r="Q784" i="30"/>
  <c r="P784" i="30"/>
  <c r="AC754" i="30"/>
  <c r="AB754" i="30"/>
  <c r="AV817" i="30"/>
  <c r="AU817" i="30"/>
  <c r="AW873" i="30"/>
  <c r="AT873" i="30"/>
  <c r="AH127" i="30"/>
  <c r="AK127" i="30"/>
  <c r="AV168" i="30"/>
  <c r="AU168" i="30"/>
  <c r="AC224" i="30"/>
  <c r="AB224" i="30"/>
  <c r="W479" i="30"/>
  <c r="V479" i="30"/>
  <c r="AP672" i="30"/>
  <c r="AO672" i="30"/>
  <c r="AV707" i="30"/>
  <c r="AU707" i="30"/>
  <c r="AC945" i="30"/>
  <c r="AB945" i="30"/>
  <c r="AP890" i="30"/>
  <c r="AO890" i="30"/>
  <c r="R1008" i="30"/>
  <c r="O1008" i="30"/>
  <c r="AP445" i="30"/>
  <c r="AO445" i="30"/>
  <c r="AW69" i="30"/>
  <c r="AT69" i="30"/>
  <c r="AV105" i="30"/>
  <c r="AU105" i="30"/>
  <c r="AJ192" i="30"/>
  <c r="AI192" i="30"/>
  <c r="AV233" i="30"/>
  <c r="AU233" i="30"/>
  <c r="AP336" i="30"/>
  <c r="AO336" i="30"/>
  <c r="AJ375" i="30"/>
  <c r="AI375" i="30"/>
  <c r="AP464" i="30"/>
  <c r="AO464" i="30"/>
  <c r="AJ503" i="30"/>
  <c r="AI503" i="30"/>
  <c r="Q609" i="30"/>
  <c r="P609" i="30"/>
  <c r="AC649" i="30"/>
  <c r="AB649" i="30"/>
  <c r="Q676" i="30"/>
  <c r="P676" i="30"/>
  <c r="V909" i="30"/>
  <c r="W909" i="30"/>
  <c r="AU942" i="30"/>
  <c r="AV942" i="30"/>
  <c r="Q819" i="30"/>
  <c r="P819" i="30"/>
  <c r="AA851" i="30"/>
  <c r="AD851" i="30"/>
  <c r="AC883" i="30"/>
  <c r="AB883" i="30"/>
  <c r="AJ1024" i="30"/>
  <c r="AI1024" i="30"/>
  <c r="AK340" i="30"/>
  <c r="AH340" i="30"/>
  <c r="Q681" i="30"/>
  <c r="P681" i="30"/>
  <c r="P186" i="30"/>
  <c r="Q186" i="30"/>
  <c r="W393" i="30"/>
  <c r="V393" i="30"/>
  <c r="W505" i="30"/>
  <c r="V505" i="30"/>
  <c r="Q618" i="30"/>
  <c r="P618" i="30"/>
  <c r="AC658" i="30"/>
  <c r="AB658" i="30"/>
  <c r="AJ724" i="30"/>
  <c r="AI724" i="30"/>
  <c r="AJ795" i="30"/>
  <c r="AI795" i="30"/>
  <c r="AW828" i="30"/>
  <c r="AT828" i="30"/>
  <c r="AP978" i="30"/>
  <c r="AO978" i="30"/>
  <c r="W1018" i="30"/>
  <c r="V1018" i="30"/>
  <c r="AJ476" i="30"/>
  <c r="AI476" i="30"/>
  <c r="U2011" i="30"/>
  <c r="X2011" i="30"/>
  <c r="AD2004" i="30"/>
  <c r="AA2004" i="30"/>
  <c r="AD2007" i="30"/>
  <c r="AA2007" i="30"/>
  <c r="R1997" i="30"/>
  <c r="O1997" i="30"/>
  <c r="AQ1980" i="30"/>
  <c r="AN1980" i="30"/>
  <c r="D2022" i="30"/>
  <c r="AY2022" i="30" s="1"/>
  <c r="AZ2022" i="30"/>
  <c r="AA2001" i="30"/>
  <c r="AD2001" i="30"/>
  <c r="AQ1968" i="30"/>
  <c r="AN1968" i="30"/>
  <c r="O1948" i="30"/>
  <c r="R1948" i="30"/>
  <c r="X1956" i="30"/>
  <c r="U1956" i="30"/>
  <c r="U1917" i="30"/>
  <c r="X1917" i="30"/>
  <c r="O1939" i="30"/>
  <c r="R1939" i="30"/>
  <c r="AT1918" i="30"/>
  <c r="AW1918" i="30"/>
  <c r="AZ1912" i="30"/>
  <c r="D1912" i="30"/>
  <c r="AY1912" i="30" s="1"/>
  <c r="AT1872" i="30"/>
  <c r="AW1872" i="30"/>
  <c r="U1871" i="30"/>
  <c r="X1871" i="30"/>
  <c r="AH1881" i="30"/>
  <c r="AK1881" i="30"/>
  <c r="AQ1874" i="30"/>
  <c r="AN1874" i="30"/>
  <c r="AZ1864" i="30"/>
  <c r="D1864" i="30"/>
  <c r="AY1864" i="30" s="1"/>
  <c r="R1836" i="30"/>
  <c r="O1836" i="30"/>
  <c r="R1842" i="30"/>
  <c r="O1842" i="30"/>
  <c r="D1847" i="30"/>
  <c r="AY1847" i="30" s="1"/>
  <c r="AZ1847" i="30"/>
  <c r="AZ1813" i="30"/>
  <c r="D1813" i="30"/>
  <c r="AY1813" i="30" s="1"/>
  <c r="AW1781" i="30"/>
  <c r="AT1781" i="30"/>
  <c r="AN1816" i="30"/>
  <c r="AQ1816" i="30"/>
  <c r="AH1783" i="30"/>
  <c r="AK1783" i="30"/>
  <c r="AT1823" i="30"/>
  <c r="AW1823" i="30"/>
  <c r="AQ1753" i="30"/>
  <c r="AN1753" i="30"/>
  <c r="AQ1787" i="30"/>
  <c r="AN1787" i="30"/>
  <c r="AK1805" i="30"/>
  <c r="AH1805" i="30"/>
  <c r="X1758" i="30"/>
  <c r="U1758" i="30"/>
  <c r="AA1721" i="30"/>
  <c r="AD1721" i="30"/>
  <c r="AA1689" i="30"/>
  <c r="AD1689" i="30"/>
  <c r="U1716" i="30"/>
  <c r="X1716" i="30"/>
  <c r="AW1735" i="30"/>
  <c r="AT1735" i="30"/>
  <c r="AK1681" i="30"/>
  <c r="AH1681" i="30"/>
  <c r="O1752" i="30"/>
  <c r="R1752" i="30"/>
  <c r="AW1673" i="30"/>
  <c r="AT1673" i="30"/>
  <c r="AZ1802" i="30"/>
  <c r="D1802" i="30"/>
  <c r="AY1802" i="30" s="1"/>
  <c r="U1680" i="30"/>
  <c r="X1680" i="30"/>
  <c r="AQ1648" i="30"/>
  <c r="AN1648" i="30"/>
  <c r="AD1679" i="30"/>
  <c r="AA1679" i="30"/>
  <c r="D1613" i="30"/>
  <c r="AY1613" i="30" s="1"/>
  <c r="AZ1613" i="30"/>
  <c r="AZ1636" i="30"/>
  <c r="D1636" i="30"/>
  <c r="AY1636" i="30" s="1"/>
  <c r="R1604" i="30"/>
  <c r="O1604" i="30"/>
  <c r="AH1630" i="30"/>
  <c r="AK1630" i="30"/>
  <c r="U1599" i="30"/>
  <c r="X1599" i="30"/>
  <c r="AT1618" i="30"/>
  <c r="AW1618" i="30"/>
  <c r="AA1650" i="30"/>
  <c r="AD1650" i="30"/>
  <c r="AW1579" i="30"/>
  <c r="AT1579" i="30"/>
  <c r="AD1547" i="30"/>
  <c r="AA1547" i="30"/>
  <c r="AQ1574" i="30"/>
  <c r="AN1574" i="30"/>
  <c r="AZ1581" i="30"/>
  <c r="D1581" i="30"/>
  <c r="AY1581" i="30" s="1"/>
  <c r="O1549" i="30"/>
  <c r="R1549" i="30"/>
  <c r="AK1519" i="30"/>
  <c r="AH1519" i="30"/>
  <c r="AQ1488" i="30"/>
  <c r="AN1488" i="30"/>
  <c r="AD1522" i="30"/>
  <c r="AA1522" i="30"/>
  <c r="AW1490" i="30"/>
  <c r="AT1490" i="30"/>
  <c r="AZ1458" i="30"/>
  <c r="D1458" i="30"/>
  <c r="AY1458" i="30" s="1"/>
  <c r="AZ1525" i="30"/>
  <c r="D1525" i="30"/>
  <c r="AY1525" i="30" s="1"/>
  <c r="AN1449" i="30"/>
  <c r="AQ1449" i="30"/>
  <c r="AT1517" i="30"/>
  <c r="AW1517" i="30"/>
  <c r="R1464" i="30"/>
  <c r="O1464" i="30"/>
  <c r="R1485" i="30"/>
  <c r="O1485" i="30"/>
  <c r="AK1450" i="30"/>
  <c r="AH1450" i="30"/>
  <c r="O1419" i="30"/>
  <c r="R1419" i="30"/>
  <c r="R1391" i="30"/>
  <c r="O1391" i="30"/>
  <c r="AN1410" i="30"/>
  <c r="AQ1410" i="30"/>
  <c r="AH1377" i="30"/>
  <c r="AK1377" i="30"/>
  <c r="AZ1422" i="30"/>
  <c r="D1422" i="30"/>
  <c r="AY1422" i="30" s="1"/>
  <c r="AN1421" i="30"/>
  <c r="AQ1421" i="30"/>
  <c r="AK1387" i="30"/>
  <c r="AH1387" i="30"/>
  <c r="U1367" i="30"/>
  <c r="X1367" i="30"/>
  <c r="R1336" i="30"/>
  <c r="O1336" i="30"/>
  <c r="AT1304" i="30"/>
  <c r="AW1304" i="30"/>
  <c r="AA1272" i="30"/>
  <c r="AD1272" i="30"/>
  <c r="U1347" i="30"/>
  <c r="X1347" i="30"/>
  <c r="D1283" i="30"/>
  <c r="AY1283" i="30" s="1"/>
  <c r="AZ1283" i="30"/>
  <c r="AD1362" i="30"/>
  <c r="AA1362" i="30"/>
  <c r="AQ1330" i="30"/>
  <c r="AN1330" i="30"/>
  <c r="AH1297" i="30"/>
  <c r="AK1297" i="30"/>
  <c r="AH1265" i="30"/>
  <c r="AK1265" i="30"/>
  <c r="AT1353" i="30"/>
  <c r="AW1353" i="30"/>
  <c r="AD1321" i="30"/>
  <c r="AA1321" i="30"/>
  <c r="AD1257" i="30"/>
  <c r="AA1257" i="30"/>
  <c r="R1238" i="30"/>
  <c r="O1238" i="30"/>
  <c r="AW1206" i="30"/>
  <c r="AT1206" i="30"/>
  <c r="AA1174" i="30"/>
  <c r="AD1174" i="30"/>
  <c r="AN1142" i="30"/>
  <c r="AQ1142" i="30"/>
  <c r="U1225" i="30"/>
  <c r="X1225" i="30"/>
  <c r="AZ1193" i="30"/>
  <c r="D1193" i="30"/>
  <c r="AY1193" i="30" s="1"/>
  <c r="AD1236" i="30"/>
  <c r="AA1236" i="30"/>
  <c r="AQ1204" i="30"/>
  <c r="AN1204" i="30"/>
  <c r="AK1171" i="30"/>
  <c r="AH1171" i="30"/>
  <c r="X1140" i="30"/>
  <c r="U1140" i="30"/>
  <c r="AT1125" i="30"/>
  <c r="AW1125" i="30"/>
  <c r="AA1093" i="30"/>
  <c r="AD1093" i="30"/>
  <c r="AQ1061" i="30"/>
  <c r="AN1061" i="30"/>
  <c r="D1128" i="30"/>
  <c r="AY1128" i="30" s="1"/>
  <c r="AZ1128" i="30"/>
  <c r="R1096" i="30"/>
  <c r="O1096" i="30"/>
  <c r="AW1064" i="30"/>
  <c r="AT1064" i="30"/>
  <c r="AZ1211" i="30"/>
  <c r="D1211" i="30"/>
  <c r="AY1211" i="30" s="1"/>
  <c r="AZ1135" i="30"/>
  <c r="D1135" i="30"/>
  <c r="AY1135" i="30" s="1"/>
  <c r="AZ1103" i="30"/>
  <c r="D1103" i="30"/>
  <c r="AY1103" i="30" s="1"/>
  <c r="R1071" i="30"/>
  <c r="O1071" i="30"/>
  <c r="AQ1106" i="30"/>
  <c r="AN1106" i="30"/>
  <c r="AK1073" i="30"/>
  <c r="AH1073" i="30"/>
  <c r="X1042" i="30"/>
  <c r="U1042" i="30"/>
  <c r="AD83" i="30"/>
  <c r="AA83" i="30"/>
  <c r="P131" i="30"/>
  <c r="Q131" i="30"/>
  <c r="P259" i="30"/>
  <c r="Q259" i="30"/>
  <c r="Q555" i="30"/>
  <c r="P555" i="30"/>
  <c r="W338" i="30"/>
  <c r="V338" i="30"/>
  <c r="W402" i="30"/>
  <c r="V402" i="30"/>
  <c r="R442" i="30"/>
  <c r="O442" i="30"/>
  <c r="AB490" i="30"/>
  <c r="AC490" i="30"/>
  <c r="W651" i="30"/>
  <c r="V651" i="30"/>
  <c r="AK943" i="30"/>
  <c r="AH943" i="30"/>
  <c r="U789" i="30"/>
  <c r="X789" i="30"/>
  <c r="AC821" i="30"/>
  <c r="AB821" i="30"/>
  <c r="W270" i="30"/>
  <c r="V270" i="30"/>
  <c r="U74" i="30"/>
  <c r="X74" i="30"/>
  <c r="D92" i="30"/>
  <c r="P124" i="30"/>
  <c r="Q124" i="30"/>
  <c r="P252" i="30"/>
  <c r="Q252" i="30"/>
  <c r="P541" i="30"/>
  <c r="Q541" i="30"/>
  <c r="AJ330" i="30"/>
  <c r="AI330" i="30"/>
  <c r="AP467" i="30"/>
  <c r="AO467" i="30"/>
  <c r="AD564" i="30"/>
  <c r="AA564" i="30"/>
  <c r="AP620" i="30"/>
  <c r="AO620" i="30"/>
  <c r="AJ758" i="30"/>
  <c r="AI758" i="30"/>
  <c r="AP806" i="30"/>
  <c r="AO806" i="30"/>
  <c r="AK853" i="30"/>
  <c r="AB333" i="30"/>
  <c r="AC333" i="30"/>
  <c r="Q832" i="30"/>
  <c r="P832" i="30"/>
  <c r="AN73" i="30"/>
  <c r="AQ73" i="30"/>
  <c r="AQ93" i="30"/>
  <c r="AN93" i="30"/>
  <c r="AJ204" i="30"/>
  <c r="AI204" i="30"/>
  <c r="AJ339" i="30"/>
  <c r="AI339" i="30"/>
  <c r="AH507" i="30"/>
  <c r="AQ669" i="30"/>
  <c r="AN669" i="30"/>
  <c r="Q915" i="30"/>
  <c r="P915" i="30"/>
  <c r="U475" i="30"/>
  <c r="U549" i="30"/>
  <c r="AD680" i="30"/>
  <c r="AC558" i="30"/>
  <c r="AB558" i="30"/>
  <c r="AD159" i="30"/>
  <c r="AH254" i="30"/>
  <c r="AK254" i="30"/>
  <c r="AH800" i="30"/>
  <c r="AV224" i="30"/>
  <c r="AU224" i="30"/>
  <c r="AA487" i="30"/>
  <c r="AD487" i="30"/>
  <c r="AQ519" i="30"/>
  <c r="AN519" i="30"/>
  <c r="AQ664" i="30"/>
  <c r="AP201" i="30"/>
  <c r="AO201" i="30"/>
  <c r="AK367" i="30"/>
  <c r="AH367" i="30"/>
  <c r="P150" i="30"/>
  <c r="Q150" i="30"/>
  <c r="AV170" i="30"/>
  <c r="AU170" i="30"/>
  <c r="W634" i="30"/>
  <c r="V634" i="30"/>
  <c r="AT1993" i="30"/>
  <c r="AW1993" i="30"/>
  <c r="AK1964" i="30"/>
  <c r="AH1964" i="30"/>
  <c r="U1975" i="30"/>
  <c r="X1975" i="30"/>
  <c r="AZ1935" i="30"/>
  <c r="D1935" i="30"/>
  <c r="AY1935" i="30" s="1"/>
  <c r="O1898" i="30"/>
  <c r="R1898" i="30"/>
  <c r="AT1867" i="30"/>
  <c r="AW1867" i="30"/>
  <c r="AQ1832" i="30"/>
  <c r="AN1832" i="30"/>
  <c r="R1812" i="30"/>
  <c r="O1812" i="30"/>
  <c r="AD1771" i="30"/>
  <c r="AA1771" i="30"/>
  <c r="AW1717" i="30"/>
  <c r="AT1717" i="30"/>
  <c r="X1731" i="30"/>
  <c r="U1731" i="30"/>
  <c r="O1718" i="30"/>
  <c r="R1718" i="30"/>
  <c r="AA1609" i="30"/>
  <c r="AD1609" i="30"/>
  <c r="AD1614" i="30"/>
  <c r="AA1614" i="30"/>
  <c r="AZ1516" i="30"/>
  <c r="D1516" i="30"/>
  <c r="AY1516" i="30" s="1"/>
  <c r="X1454" i="30"/>
  <c r="U1454" i="30"/>
  <c r="AQ1460" i="30"/>
  <c r="AN1460" i="30"/>
  <c r="R1387" i="30"/>
  <c r="O1387" i="30"/>
  <c r="O1416" i="30"/>
  <c r="R1416" i="30"/>
  <c r="AA1268" i="30"/>
  <c r="AD1268" i="30"/>
  <c r="R1294" i="30"/>
  <c r="O1294" i="30"/>
  <c r="AZ1170" i="30"/>
  <c r="D1170" i="30"/>
  <c r="AY1170" i="30" s="1"/>
  <c r="AW1189" i="30"/>
  <c r="AT1189" i="30"/>
  <c r="AK1167" i="30"/>
  <c r="AH1167" i="30"/>
  <c r="R1057" i="30"/>
  <c r="O1057" i="30"/>
  <c r="AN1124" i="30"/>
  <c r="AQ1124" i="30"/>
  <c r="AT1179" i="30"/>
  <c r="AW1179" i="30"/>
  <c r="AA1235" i="30"/>
  <c r="AD1235" i="30"/>
  <c r="AC107" i="30"/>
  <c r="AB107" i="30"/>
  <c r="AC750" i="30"/>
  <c r="AB750" i="30"/>
  <c r="W668" i="30"/>
  <c r="V668" i="30"/>
  <c r="AV333" i="30"/>
  <c r="AU333" i="30"/>
  <c r="W548" i="30"/>
  <c r="V548" i="30"/>
  <c r="Q911" i="30"/>
  <c r="P911" i="30"/>
  <c r="AJ278" i="30"/>
  <c r="AI278" i="30"/>
  <c r="AT379" i="30"/>
  <c r="AH97" i="30"/>
  <c r="AK481" i="30"/>
  <c r="AJ222" i="30"/>
  <c r="AI222" i="30"/>
  <c r="AT126" i="30"/>
  <c r="AK680" i="30"/>
  <c r="AW705" i="30"/>
  <c r="R102" i="30"/>
  <c r="AV738" i="30"/>
  <c r="AU738" i="30"/>
  <c r="AW262" i="30"/>
  <c r="AH60" i="30"/>
  <c r="AH809" i="30"/>
  <c r="AW491" i="30"/>
  <c r="AK110" i="30"/>
  <c r="AJ331" i="30"/>
  <c r="AI331" i="30"/>
  <c r="AP320" i="30"/>
  <c r="AO320" i="30"/>
  <c r="AV752" i="30"/>
  <c r="AU752" i="30"/>
  <c r="AA206" i="30"/>
  <c r="AC556" i="30"/>
  <c r="AB556" i="30"/>
  <c r="AK182" i="30"/>
  <c r="AJ484" i="30"/>
  <c r="AI484" i="30"/>
  <c r="AV856" i="30"/>
  <c r="AU856" i="30"/>
  <c r="AT814" i="30"/>
  <c r="V903" i="30"/>
  <c r="W903" i="30"/>
  <c r="R254" i="30"/>
  <c r="U443" i="30"/>
  <c r="O815" i="30"/>
  <c r="W533" i="30"/>
  <c r="V533" i="30"/>
  <c r="O645" i="30"/>
  <c r="AP1039" i="30"/>
  <c r="AO1039" i="30"/>
  <c r="AJ134" i="30"/>
  <c r="AI134" i="30"/>
  <c r="AK1028" i="30"/>
  <c r="AA379" i="30"/>
  <c r="AD379" i="30"/>
  <c r="W933" i="30"/>
  <c r="V933" i="30"/>
  <c r="AO39" i="30"/>
  <c r="AP39" i="30"/>
  <c r="P231" i="30"/>
  <c r="Q231" i="30"/>
  <c r="W326" i="30"/>
  <c r="V326" i="30"/>
  <c r="AQ342" i="30"/>
  <c r="AN342" i="30"/>
  <c r="R414" i="30"/>
  <c r="O414" i="30"/>
  <c r="AK469" i="30"/>
  <c r="AH469" i="30"/>
  <c r="AJ614" i="30"/>
  <c r="AI614" i="30"/>
  <c r="AJ689" i="30"/>
  <c r="AI689" i="30"/>
  <c r="AV746" i="30"/>
  <c r="AU746" i="30"/>
  <c r="AJ824" i="30"/>
  <c r="AI824" i="30"/>
  <c r="X841" i="30"/>
  <c r="U841" i="30"/>
  <c r="AJ47" i="30"/>
  <c r="AI47" i="30"/>
  <c r="AC46" i="30"/>
  <c r="AB46" i="30"/>
  <c r="AC144" i="30"/>
  <c r="AB144" i="30"/>
  <c r="P224" i="30"/>
  <c r="Q224" i="30"/>
  <c r="AK398" i="30"/>
  <c r="AH398" i="30"/>
  <c r="X431" i="30"/>
  <c r="U431" i="30"/>
  <c r="AP479" i="30"/>
  <c r="AO479" i="30"/>
  <c r="AQ495" i="30"/>
  <c r="AN495" i="30"/>
  <c r="AA527" i="30"/>
  <c r="AD527" i="30"/>
  <c r="AP592" i="30"/>
  <c r="AO592" i="30"/>
  <c r="AP945" i="30"/>
  <c r="AO945" i="30"/>
  <c r="P802" i="30"/>
  <c r="Q802" i="30"/>
  <c r="W850" i="30"/>
  <c r="V850" i="30"/>
  <c r="AV890" i="30"/>
  <c r="AU890" i="30"/>
  <c r="AW85" i="30"/>
  <c r="AT85" i="30"/>
  <c r="AJ36" i="30"/>
  <c r="AI36" i="30"/>
  <c r="AC145" i="30"/>
  <c r="AB145" i="30"/>
  <c r="W185" i="30"/>
  <c r="V185" i="30"/>
  <c r="AC273" i="30"/>
  <c r="AB273" i="30"/>
  <c r="AP547" i="30"/>
  <c r="AO547" i="30"/>
  <c r="W432" i="30"/>
  <c r="V432" i="30"/>
  <c r="AJ487" i="30"/>
  <c r="AI487" i="30"/>
  <c r="Q536" i="30"/>
  <c r="P536" i="30"/>
  <c r="Q593" i="30"/>
  <c r="P593" i="30"/>
  <c r="AC633" i="30"/>
  <c r="AB633" i="30"/>
  <c r="AI938" i="30"/>
  <c r="AJ938" i="30"/>
  <c r="AK699" i="30"/>
  <c r="AH699" i="30"/>
  <c r="AU954" i="30"/>
  <c r="AV954" i="30"/>
  <c r="Q883" i="30"/>
  <c r="P883" i="30"/>
  <c r="AC654" i="30"/>
  <c r="AB654" i="30"/>
  <c r="AK75" i="30"/>
  <c r="AH75" i="30"/>
  <c r="AV98" i="30"/>
  <c r="AU98" i="30"/>
  <c r="AJ185" i="30"/>
  <c r="AI185" i="30"/>
  <c r="AV226" i="30"/>
  <c r="AU226" i="30"/>
  <c r="AV425" i="30"/>
  <c r="AU425" i="30"/>
  <c r="AV537" i="30"/>
  <c r="AU537" i="30"/>
  <c r="Q948" i="30"/>
  <c r="P948" i="30"/>
  <c r="W796" i="30"/>
  <c r="V796" i="30"/>
  <c r="AJ1001" i="30"/>
  <c r="AI1001" i="30"/>
  <c r="W421" i="30"/>
  <c r="V421" i="30"/>
  <c r="AP969" i="30"/>
  <c r="AO969" i="30"/>
  <c r="AH2031" i="30"/>
  <c r="AK2031" i="30"/>
  <c r="AK2028" i="30"/>
  <c r="AH2028" i="30"/>
  <c r="AK2017" i="30"/>
  <c r="AH2017" i="30"/>
  <c r="AD2038" i="30"/>
  <c r="AA2038" i="30"/>
  <c r="O2002" i="30"/>
  <c r="R2002" i="30"/>
  <c r="U1999" i="30"/>
  <c r="X1999" i="30"/>
  <c r="U1987" i="30"/>
  <c r="X1987" i="30"/>
  <c r="AA1970" i="30"/>
  <c r="AD1970" i="30"/>
  <c r="O1961" i="30"/>
  <c r="R1961" i="30"/>
  <c r="AA1952" i="30"/>
  <c r="AD1952" i="30"/>
  <c r="AH1966" i="30"/>
  <c r="AK1966" i="30"/>
  <c r="U1941" i="30"/>
  <c r="X1941" i="30"/>
  <c r="AK1930" i="30"/>
  <c r="AH1930" i="30"/>
  <c r="R1909" i="30"/>
  <c r="O1909" i="30"/>
  <c r="AW1904" i="30"/>
  <c r="AT1904" i="30"/>
  <c r="AD1907" i="30"/>
  <c r="AA1907" i="30"/>
  <c r="AZ1903" i="30"/>
  <c r="D1903" i="30"/>
  <c r="AY1903" i="30" s="1"/>
  <c r="O1911" i="30"/>
  <c r="R1911" i="30"/>
  <c r="AQ1863" i="30"/>
  <c r="AN1863" i="30"/>
  <c r="O1856" i="30"/>
  <c r="R1856" i="30"/>
  <c r="AK1898" i="30"/>
  <c r="AH1898" i="30"/>
  <c r="X1834" i="30"/>
  <c r="U1834" i="30"/>
  <c r="O1841" i="30"/>
  <c r="R1841" i="30"/>
  <c r="D1828" i="30"/>
  <c r="AY1828" i="30" s="1"/>
  <c r="AZ1828" i="30"/>
  <c r="AK1804" i="30"/>
  <c r="AH1804" i="30"/>
  <c r="X1773" i="30"/>
  <c r="U1773" i="30"/>
  <c r="R1776" i="30"/>
  <c r="O1776" i="30"/>
  <c r="AQ1811" i="30"/>
  <c r="AN1811" i="30"/>
  <c r="AT1745" i="30"/>
  <c r="AW1745" i="30"/>
  <c r="X1775" i="30"/>
  <c r="U1775" i="30"/>
  <c r="U1759" i="30"/>
  <c r="X1759" i="30"/>
  <c r="AT1774" i="30"/>
  <c r="AW1774" i="30"/>
  <c r="AA1770" i="30"/>
  <c r="AD1770" i="30"/>
  <c r="AQ1748" i="30"/>
  <c r="AN1748" i="30"/>
  <c r="R1708" i="30"/>
  <c r="O1708" i="30"/>
  <c r="AK1726" i="30"/>
  <c r="AH1726" i="30"/>
  <c r="U1695" i="30"/>
  <c r="X1695" i="30"/>
  <c r="AT1674" i="30"/>
  <c r="AW1674" i="30"/>
  <c r="AT1726" i="30"/>
  <c r="AW1726" i="30"/>
  <c r="U1665" i="30"/>
  <c r="X1665" i="30"/>
  <c r="AW1672" i="30"/>
  <c r="AT1672" i="30"/>
  <c r="AK1709" i="30"/>
  <c r="AH1709" i="30"/>
  <c r="X1671" i="30"/>
  <c r="U1671" i="30"/>
  <c r="R1637" i="30"/>
  <c r="O1637" i="30"/>
  <c r="AT1605" i="30"/>
  <c r="AW1605" i="30"/>
  <c r="AH1627" i="30"/>
  <c r="AK1627" i="30"/>
  <c r="U1596" i="30"/>
  <c r="X1596" i="30"/>
  <c r="AW1591" i="30"/>
  <c r="AT1591" i="30"/>
  <c r="X1610" i="30"/>
  <c r="U1610" i="30"/>
  <c r="X1584" i="30"/>
  <c r="U1584" i="30"/>
  <c r="R1552" i="30"/>
  <c r="O1552" i="30"/>
  <c r="AN1571" i="30"/>
  <c r="AQ1571" i="30"/>
  <c r="AK1538" i="30"/>
  <c r="AH1538" i="30"/>
  <c r="R1566" i="30"/>
  <c r="O1566" i="30"/>
  <c r="AK1540" i="30"/>
  <c r="AH1540" i="30"/>
  <c r="R1512" i="30"/>
  <c r="O1512" i="30"/>
  <c r="U1534" i="30"/>
  <c r="X1534" i="30"/>
  <c r="AN1507" i="30"/>
  <c r="AQ1507" i="30"/>
  <c r="AZ1514" i="30"/>
  <c r="D1514" i="30"/>
  <c r="AY1514" i="30" s="1"/>
  <c r="AQ1482" i="30"/>
  <c r="AN1482" i="30"/>
  <c r="AQ1450" i="30"/>
  <c r="AN1450" i="30"/>
  <c r="AZ1441" i="30"/>
  <c r="D1441" i="30"/>
  <c r="AY1441" i="30" s="1"/>
  <c r="AN1491" i="30"/>
  <c r="AQ1491" i="30"/>
  <c r="AQ1456" i="30"/>
  <c r="AN1456" i="30"/>
  <c r="X1497" i="30"/>
  <c r="U1497" i="30"/>
  <c r="O1475" i="30"/>
  <c r="R1475" i="30"/>
  <c r="AT1443" i="30"/>
  <c r="AW1443" i="30"/>
  <c r="AQ1415" i="30"/>
  <c r="AN1415" i="30"/>
  <c r="AZ1402" i="30"/>
  <c r="D1402" i="30"/>
  <c r="AY1402" i="30" s="1"/>
  <c r="R1370" i="30"/>
  <c r="O1370" i="30"/>
  <c r="AQ1413" i="30"/>
  <c r="AN1413" i="30"/>
  <c r="AH1380" i="30"/>
  <c r="AK1380" i="30"/>
  <c r="O1412" i="30"/>
  <c r="R1412" i="30"/>
  <c r="AT1380" i="30"/>
  <c r="AW1380" i="30"/>
  <c r="AQ1360" i="30"/>
  <c r="AN1360" i="30"/>
  <c r="X1296" i="30"/>
  <c r="U1296" i="30"/>
  <c r="AK1520" i="30"/>
  <c r="AH1520" i="30"/>
  <c r="AW1339" i="30"/>
  <c r="AT1339" i="30"/>
  <c r="AD1307" i="30"/>
  <c r="AA1307" i="30"/>
  <c r="AN1275" i="30"/>
  <c r="AQ1275" i="30"/>
  <c r="AZ1354" i="30"/>
  <c r="D1354" i="30"/>
  <c r="AY1354" i="30" s="1"/>
  <c r="R1322" i="30"/>
  <c r="O1322" i="30"/>
  <c r="AW1258" i="30"/>
  <c r="AT1258" i="30"/>
  <c r="AK1344" i="30"/>
  <c r="AH1344" i="30"/>
  <c r="X1313" i="30"/>
  <c r="U1313" i="30"/>
  <c r="AZ1281" i="30"/>
  <c r="D1281" i="30"/>
  <c r="AY1281" i="30" s="1"/>
  <c r="X1249" i="30"/>
  <c r="U1249" i="30"/>
  <c r="AK1229" i="30"/>
  <c r="AH1229" i="30"/>
  <c r="X1198" i="30"/>
  <c r="U1198" i="30"/>
  <c r="AK1255" i="30"/>
  <c r="AH1255" i="30"/>
  <c r="AW1217" i="30"/>
  <c r="AT1217" i="30"/>
  <c r="AD1185" i="30"/>
  <c r="AA1185" i="30"/>
  <c r="AN1153" i="30"/>
  <c r="AQ1153" i="30"/>
  <c r="AZ1228" i="30"/>
  <c r="D1228" i="30"/>
  <c r="AY1228" i="30" s="1"/>
  <c r="O1196" i="30"/>
  <c r="R1196" i="30"/>
  <c r="AW1164" i="30"/>
  <c r="AT1164" i="30"/>
  <c r="AK1116" i="30"/>
  <c r="AH1116" i="30"/>
  <c r="X1085" i="30"/>
  <c r="U1085" i="30"/>
  <c r="AZ1053" i="30"/>
  <c r="D1053" i="30"/>
  <c r="AY1053" i="30" s="1"/>
  <c r="X1139" i="30"/>
  <c r="U1139" i="30"/>
  <c r="AN1120" i="30"/>
  <c r="AQ1120" i="30"/>
  <c r="AH1087" i="30"/>
  <c r="AK1087" i="30"/>
  <c r="U1056" i="30"/>
  <c r="X1056" i="30"/>
  <c r="AW1127" i="30"/>
  <c r="AT1127" i="30"/>
  <c r="AD1095" i="30"/>
  <c r="AA1095" i="30"/>
  <c r="AQ1063" i="30"/>
  <c r="AN1063" i="30"/>
  <c r="AZ1203" i="30"/>
  <c r="D1203" i="30"/>
  <c r="AY1203" i="30" s="1"/>
  <c r="O1130" i="30"/>
  <c r="R1130" i="30"/>
  <c r="AT1098" i="30"/>
  <c r="AW1098" i="30"/>
  <c r="AD1066" i="30"/>
  <c r="AA1066" i="30"/>
  <c r="Q51" i="30"/>
  <c r="P51" i="30"/>
  <c r="AC163" i="30"/>
  <c r="AB163" i="30"/>
  <c r="W203" i="30"/>
  <c r="V203" i="30"/>
  <c r="Q542" i="30"/>
  <c r="P542" i="30"/>
  <c r="AP338" i="30"/>
  <c r="AO338" i="30"/>
  <c r="AB474" i="30"/>
  <c r="AC474" i="30"/>
  <c r="W571" i="30"/>
  <c r="V571" i="30"/>
  <c r="AU785" i="30"/>
  <c r="AV785" i="30"/>
  <c r="W869" i="30"/>
  <c r="V869" i="30"/>
  <c r="AJ958" i="30"/>
  <c r="AI958" i="30"/>
  <c r="AP222" i="30"/>
  <c r="AO222" i="30"/>
  <c r="Q453" i="30"/>
  <c r="P453" i="30"/>
  <c r="AJ997" i="30"/>
  <c r="AI997" i="30"/>
  <c r="U58" i="30"/>
  <c r="X58" i="30"/>
  <c r="AC156" i="30"/>
  <c r="AB156" i="30"/>
  <c r="P236" i="30"/>
  <c r="Q236" i="30"/>
  <c r="W427" i="30"/>
  <c r="V427" i="30"/>
  <c r="AJ522" i="30"/>
  <c r="AI522" i="30"/>
  <c r="AP604" i="30"/>
  <c r="AO604" i="30"/>
  <c r="AV711" i="30"/>
  <c r="AU711" i="30"/>
  <c r="W961" i="30"/>
  <c r="V961" i="30"/>
  <c r="P798" i="30"/>
  <c r="Q798" i="30"/>
  <c r="W854" i="30"/>
  <c r="V854" i="30"/>
  <c r="AP917" i="30"/>
  <c r="AO917" i="30"/>
  <c r="Q40" i="30"/>
  <c r="P40" i="30"/>
  <c r="Q574" i="30"/>
  <c r="P574" i="30"/>
  <c r="AP141" i="30"/>
  <c r="AO141" i="30"/>
  <c r="W197" i="30"/>
  <c r="V197" i="30"/>
  <c r="AC285" i="30"/>
  <c r="AB285" i="30"/>
  <c r="W500" i="30"/>
  <c r="V500" i="30"/>
  <c r="W728" i="30"/>
  <c r="V728" i="30"/>
  <c r="Q768" i="30"/>
  <c r="P768" i="30"/>
  <c r="W799" i="30"/>
  <c r="V799" i="30"/>
  <c r="AJ1004" i="30"/>
  <c r="AI1004" i="30"/>
  <c r="AP651" i="30"/>
  <c r="AO651" i="30"/>
  <c r="AD66" i="30"/>
  <c r="AA66" i="30"/>
  <c r="P244" i="30"/>
  <c r="Q244" i="30"/>
  <c r="R65" i="30"/>
  <c r="O65" i="30"/>
  <c r="AJ580" i="30"/>
  <c r="AI580" i="30"/>
  <c r="AK751" i="30"/>
  <c r="AH751" i="30"/>
  <c r="AJ877" i="30"/>
  <c r="AI877" i="30"/>
  <c r="AC39" i="30"/>
  <c r="AB39" i="30"/>
  <c r="P223" i="30"/>
  <c r="Q223" i="30"/>
  <c r="AV279" i="30"/>
  <c r="AU279" i="30"/>
  <c r="AV382" i="30"/>
  <c r="AU382" i="30"/>
  <c r="AP478" i="30"/>
  <c r="AO478" i="30"/>
  <c r="AJ606" i="30"/>
  <c r="AI606" i="30"/>
  <c r="AP706" i="30"/>
  <c r="AO706" i="30"/>
  <c r="AI942" i="30"/>
  <c r="AJ942" i="30"/>
  <c r="W833" i="30"/>
  <c r="V833" i="30"/>
  <c r="X975" i="30"/>
  <c r="U975" i="30"/>
  <c r="AB509" i="30"/>
  <c r="AC509" i="30"/>
  <c r="W824" i="30"/>
  <c r="V824" i="30"/>
  <c r="AP120" i="30"/>
  <c r="AO120" i="30"/>
  <c r="AH167" i="30"/>
  <c r="AK167" i="30"/>
  <c r="AV208" i="30"/>
  <c r="AU208" i="30"/>
  <c r="AC264" i="30"/>
  <c r="AB264" i="30"/>
  <c r="AP540" i="30"/>
  <c r="AO540" i="30"/>
  <c r="R327" i="30"/>
  <c r="O327" i="30"/>
  <c r="AP407" i="30"/>
  <c r="AO407" i="30"/>
  <c r="AP471" i="30"/>
  <c r="AO471" i="30"/>
  <c r="AP535" i="30"/>
  <c r="AO535" i="30"/>
  <c r="AC592" i="30"/>
  <c r="AB592" i="30"/>
  <c r="AU907" i="30"/>
  <c r="AV907" i="30"/>
  <c r="AC755" i="30"/>
  <c r="AB755" i="30"/>
  <c r="AJ825" i="30"/>
  <c r="AI825" i="30"/>
  <c r="AP916" i="30"/>
  <c r="AO916" i="30"/>
  <c r="AD77" i="30"/>
  <c r="AA77" i="30"/>
  <c r="AP121" i="30"/>
  <c r="AO121" i="30"/>
  <c r="AP249" i="30"/>
  <c r="AO249" i="30"/>
  <c r="AC553" i="30"/>
  <c r="AB553" i="30"/>
  <c r="W360" i="30"/>
  <c r="V360" i="30"/>
  <c r="AJ415" i="30"/>
  <c r="AI415" i="30"/>
  <c r="AP504" i="30"/>
  <c r="AO504" i="30"/>
  <c r="AC561" i="30"/>
  <c r="AB561" i="30"/>
  <c r="Q649" i="30"/>
  <c r="P649" i="30"/>
  <c r="AP716" i="30"/>
  <c r="AO716" i="30"/>
  <c r="Q954" i="30"/>
  <c r="P954" i="30"/>
  <c r="AC859" i="30"/>
  <c r="AB859" i="30"/>
  <c r="AK1008" i="30"/>
  <c r="AH1008" i="30"/>
  <c r="U68" i="30"/>
  <c r="X68" i="30"/>
  <c r="P98" i="30"/>
  <c r="Q98" i="30"/>
  <c r="P226" i="30"/>
  <c r="Q226" i="30"/>
  <c r="R353" i="30"/>
  <c r="O353" i="30"/>
  <c r="AJ440" i="30"/>
  <c r="AI440" i="30"/>
  <c r="AB505" i="30"/>
  <c r="AC505" i="30"/>
  <c r="AJ609" i="30"/>
  <c r="AI609" i="30"/>
  <c r="R788" i="30"/>
  <c r="O788" i="30"/>
  <c r="AB525" i="30"/>
  <c r="AC525" i="30"/>
  <c r="U2028" i="30"/>
  <c r="X2028" i="30"/>
  <c r="AK2024" i="30"/>
  <c r="AH2024" i="30"/>
  <c r="AD2014" i="30"/>
  <c r="AA2014" i="30"/>
  <c r="O2015" i="30"/>
  <c r="R2015" i="30"/>
  <c r="AT1985" i="30"/>
  <c r="AW1985" i="30"/>
  <c r="D1991" i="30"/>
  <c r="AY1991" i="30" s="1"/>
  <c r="AZ1991" i="30"/>
  <c r="R1977" i="30"/>
  <c r="O1977" i="30"/>
  <c r="AN1966" i="30"/>
  <c r="AQ1966" i="30"/>
  <c r="AQ1957" i="30"/>
  <c r="AN1957" i="30"/>
  <c r="AT1971" i="30"/>
  <c r="AW1971" i="30"/>
  <c r="AZ1944" i="30"/>
  <c r="D1944" i="30"/>
  <c r="AY1944" i="30" s="1"/>
  <c r="AW1936" i="30"/>
  <c r="AT1936" i="30"/>
  <c r="AH1926" i="30"/>
  <c r="AK1926" i="30"/>
  <c r="AZ1905" i="30"/>
  <c r="D1905" i="30"/>
  <c r="AY1905" i="30" s="1"/>
  <c r="AN1900" i="30"/>
  <c r="AQ1900" i="30"/>
  <c r="AT1892" i="30"/>
  <c r="AW1892" i="30"/>
  <c r="AH1890" i="30"/>
  <c r="AK1890" i="30"/>
  <c r="AA1893" i="30"/>
  <c r="AD1893" i="30"/>
  <c r="AW1861" i="30"/>
  <c r="AT1861" i="30"/>
  <c r="O1852" i="30"/>
  <c r="R1852" i="30"/>
  <c r="AN1866" i="30"/>
  <c r="AQ1866" i="30"/>
  <c r="AW1830" i="30"/>
  <c r="AT1830" i="30"/>
  <c r="AZ1837" i="30"/>
  <c r="D1837" i="30"/>
  <c r="AY1837" i="30" s="1"/>
  <c r="AZ1824" i="30"/>
  <c r="D1824" i="30"/>
  <c r="AY1824" i="30" s="1"/>
  <c r="X1801" i="30"/>
  <c r="U1801" i="30"/>
  <c r="AD1804" i="30"/>
  <c r="AA1804" i="30"/>
  <c r="R1772" i="30"/>
  <c r="O1772" i="30"/>
  <c r="AK1794" i="30"/>
  <c r="AH1794" i="30"/>
  <c r="AD1741" i="30"/>
  <c r="AA1741" i="30"/>
  <c r="AN1760" i="30"/>
  <c r="AQ1760" i="30"/>
  <c r="X1755" i="30"/>
  <c r="U1755" i="30"/>
  <c r="AD1762" i="30"/>
  <c r="AA1762" i="30"/>
  <c r="AZ1709" i="30"/>
  <c r="D1709" i="30"/>
  <c r="AY1709" i="30" s="1"/>
  <c r="AW1736" i="30"/>
  <c r="AT1736" i="30"/>
  <c r="U1704" i="30"/>
  <c r="X1704" i="30"/>
  <c r="X1723" i="30"/>
  <c r="U1723" i="30"/>
  <c r="AA1691" i="30"/>
  <c r="AD1691" i="30"/>
  <c r="AA1670" i="30"/>
  <c r="AD1670" i="30"/>
  <c r="AD1698" i="30"/>
  <c r="AA1698" i="30"/>
  <c r="AQ1730" i="30"/>
  <c r="AN1730" i="30"/>
  <c r="AD1668" i="30"/>
  <c r="AA1668" i="30"/>
  <c r="U1692" i="30"/>
  <c r="X1692" i="30"/>
  <c r="AZ1667" i="30"/>
  <c r="D1667" i="30"/>
  <c r="AY1667" i="30" s="1"/>
  <c r="AT1633" i="30"/>
  <c r="AW1633" i="30"/>
  <c r="AA1601" i="30"/>
  <c r="AD1601" i="30"/>
  <c r="U1624" i="30"/>
  <c r="X1624" i="30"/>
  <c r="AW1619" i="30"/>
  <c r="AT1619" i="30"/>
  <c r="AK1637" i="30"/>
  <c r="AH1637" i="30"/>
  <c r="AQ1606" i="30"/>
  <c r="AN1606" i="30"/>
  <c r="R1580" i="30"/>
  <c r="O1580" i="30"/>
  <c r="AT1548" i="30"/>
  <c r="AW1548" i="30"/>
  <c r="AH1566" i="30"/>
  <c r="AK1566" i="30"/>
  <c r="U1535" i="30"/>
  <c r="X1535" i="30"/>
  <c r="AK1568" i="30"/>
  <c r="AH1568" i="30"/>
  <c r="AD1537" i="30"/>
  <c r="AA1537" i="30"/>
  <c r="AW1508" i="30"/>
  <c r="AT1508" i="30"/>
  <c r="AQ1533" i="30"/>
  <c r="AN1533" i="30"/>
  <c r="X1540" i="30"/>
  <c r="U1540" i="30"/>
  <c r="O1510" i="30"/>
  <c r="R1510" i="30"/>
  <c r="AQ1478" i="30"/>
  <c r="AN1478" i="30"/>
  <c r="AZ1469" i="30"/>
  <c r="D1469" i="30"/>
  <c r="AY1469" i="30" s="1"/>
  <c r="R1437" i="30"/>
  <c r="O1437" i="30"/>
  <c r="AH1482" i="30"/>
  <c r="AK1482" i="30"/>
  <c r="AH1451" i="30"/>
  <c r="AK1451" i="30"/>
  <c r="AD1495" i="30"/>
  <c r="AA1495" i="30"/>
  <c r="AT1471" i="30"/>
  <c r="AW1471" i="30"/>
  <c r="AD1439" i="30"/>
  <c r="AA1439" i="30"/>
  <c r="X1379" i="30"/>
  <c r="U1379" i="30"/>
  <c r="R1398" i="30"/>
  <c r="O1398" i="30"/>
  <c r="R1366" i="30"/>
  <c r="O1366" i="30"/>
  <c r="AH1408" i="30"/>
  <c r="AK1408" i="30"/>
  <c r="U1377" i="30"/>
  <c r="X1377" i="30"/>
  <c r="AT1408" i="30"/>
  <c r="AW1408" i="30"/>
  <c r="AD1376" i="30"/>
  <c r="AA1376" i="30"/>
  <c r="AK1323" i="30"/>
  <c r="AH1323" i="30"/>
  <c r="X1292" i="30"/>
  <c r="U1292" i="30"/>
  <c r="AH1370" i="30"/>
  <c r="AK1370" i="30"/>
  <c r="AD1335" i="30"/>
  <c r="AA1335" i="30"/>
  <c r="AN1303" i="30"/>
  <c r="AQ1303" i="30"/>
  <c r="AH1270" i="30"/>
  <c r="AK1270" i="30"/>
  <c r="R1350" i="30"/>
  <c r="O1350" i="30"/>
  <c r="AW1286" i="30"/>
  <c r="AT1286" i="30"/>
  <c r="R1254" i="30"/>
  <c r="O1254" i="30"/>
  <c r="X1341" i="30"/>
  <c r="U1341" i="30"/>
  <c r="AZ1309" i="30"/>
  <c r="D1309" i="30"/>
  <c r="AY1309" i="30" s="1"/>
  <c r="O1277" i="30"/>
  <c r="R1277" i="30"/>
  <c r="AT1260" i="30"/>
  <c r="AW1260" i="30"/>
  <c r="X1226" i="30"/>
  <c r="U1226" i="30"/>
  <c r="AZ1162" i="30"/>
  <c r="D1162" i="30"/>
  <c r="AY1162" i="30" s="1"/>
  <c r="AD1245" i="30"/>
  <c r="AA1245" i="30"/>
  <c r="AD1213" i="30"/>
  <c r="AA1213" i="30"/>
  <c r="AN1181" i="30"/>
  <c r="AQ1181" i="30"/>
  <c r="AH1148" i="30"/>
  <c r="AK1148" i="30"/>
  <c r="O1224" i="30"/>
  <c r="R1224" i="30"/>
  <c r="AW1192" i="30"/>
  <c r="AT1192" i="30"/>
  <c r="AQ1207" i="30"/>
  <c r="AN1207" i="30"/>
  <c r="AK1112" i="30"/>
  <c r="AH1112" i="30"/>
  <c r="AZ1081" i="30"/>
  <c r="D1081" i="30"/>
  <c r="AY1081" i="30" s="1"/>
  <c r="R1049" i="30"/>
  <c r="O1049" i="30"/>
  <c r="AW1116" i="30"/>
  <c r="AT1116" i="30"/>
  <c r="AD1084" i="30"/>
  <c r="AA1084" i="30"/>
  <c r="AN1052" i="30"/>
  <c r="AQ1052" i="30"/>
  <c r="AH1122" i="30"/>
  <c r="AK1122" i="30"/>
  <c r="U1091" i="30"/>
  <c r="X1091" i="30"/>
  <c r="AZ1059" i="30"/>
  <c r="D1059" i="30"/>
  <c r="AY1059" i="30" s="1"/>
  <c r="AA1171" i="30"/>
  <c r="AD1171" i="30"/>
  <c r="AQ1094" i="30"/>
  <c r="AN1094" i="30"/>
  <c r="AK1061" i="30"/>
  <c r="AH1061" i="30"/>
  <c r="V43" i="30"/>
  <c r="W43" i="30"/>
  <c r="AJ122" i="30"/>
  <c r="AI122" i="30"/>
  <c r="AV163" i="30"/>
  <c r="AU163" i="30"/>
  <c r="AJ250" i="30"/>
  <c r="AI250" i="30"/>
  <c r="W314" i="30"/>
  <c r="V314" i="30"/>
  <c r="Q354" i="30"/>
  <c r="P354" i="30"/>
  <c r="AP458" i="30"/>
  <c r="AO458" i="30"/>
  <c r="AJ497" i="30"/>
  <c r="AI497" i="30"/>
  <c r="AV538" i="30"/>
  <c r="AU538" i="30"/>
  <c r="AJ765" i="30"/>
  <c r="AI765" i="30"/>
  <c r="W845" i="30"/>
  <c r="V845" i="30"/>
  <c r="AV885" i="30"/>
  <c r="AU885" i="30"/>
  <c r="AP987" i="30"/>
  <c r="AO987" i="30"/>
  <c r="AB301" i="30"/>
  <c r="AC301" i="30"/>
  <c r="W998" i="30"/>
  <c r="V998" i="30"/>
  <c r="AC148" i="30"/>
  <c r="AB148" i="30"/>
  <c r="W188" i="30"/>
  <c r="V188" i="30"/>
  <c r="AC276" i="30"/>
  <c r="AB276" i="30"/>
  <c r="AJ290" i="30"/>
  <c r="AI290" i="30"/>
  <c r="W419" i="30"/>
  <c r="V419" i="30"/>
  <c r="Q467" i="30"/>
  <c r="P467" i="30"/>
  <c r="AJ579" i="30"/>
  <c r="AI579" i="30"/>
  <c r="AC668" i="30"/>
  <c r="AB668" i="30"/>
  <c r="W743" i="30"/>
  <c r="V743" i="30"/>
  <c r="AP899" i="30"/>
  <c r="AO899" i="30"/>
  <c r="AW80" i="30"/>
  <c r="AT80" i="30"/>
  <c r="W670" i="30"/>
  <c r="V670" i="30"/>
  <c r="AQ133" i="30"/>
  <c r="AN133" i="30"/>
  <c r="AJ180" i="30"/>
  <c r="AI180" i="30"/>
  <c r="W316" i="30"/>
  <c r="V316" i="30"/>
  <c r="Q372" i="30"/>
  <c r="P372" i="30"/>
  <c r="AV532" i="30"/>
  <c r="AU532" i="30"/>
  <c r="AC915" i="30"/>
  <c r="AB915" i="30"/>
  <c r="AC736" i="30"/>
  <c r="AB736" i="30"/>
  <c r="AP831" i="30"/>
  <c r="AO831" i="30"/>
  <c r="AP264" i="30"/>
  <c r="AO264" i="30"/>
  <c r="AA739" i="30"/>
  <c r="AD739" i="30"/>
  <c r="AA928" i="30"/>
  <c r="AD928" i="30"/>
  <c r="AJ736" i="30"/>
  <c r="AI736" i="30"/>
  <c r="AP290" i="30"/>
  <c r="AO290" i="30"/>
  <c r="AV658" i="30"/>
  <c r="AU658" i="30"/>
  <c r="AV860" i="30"/>
  <c r="AU860" i="30"/>
  <c r="AQ1676" i="30"/>
  <c r="AN1676" i="30"/>
  <c r="U1417" i="30"/>
  <c r="X1417" i="30"/>
  <c r="AZ1232" i="30"/>
  <c r="D1232" i="30"/>
  <c r="AY1232" i="30" s="1"/>
  <c r="AZ1067" i="30"/>
  <c r="D1067" i="30"/>
  <c r="AY1067" i="30" s="1"/>
  <c r="Q550" i="30"/>
  <c r="P550" i="30"/>
  <c r="AV821" i="30"/>
  <c r="AU821" i="30"/>
  <c r="W695" i="30"/>
  <c r="V695" i="30"/>
  <c r="W980" i="30"/>
  <c r="V980" i="30"/>
  <c r="AC165" i="30"/>
  <c r="AB165" i="30"/>
  <c r="AA475" i="30"/>
  <c r="AD475" i="30"/>
  <c r="AK814" i="30"/>
  <c r="AH814" i="30"/>
  <c r="AJ572" i="30"/>
  <c r="AI572" i="30"/>
  <c r="AJ644" i="30"/>
  <c r="AI644" i="30"/>
  <c r="AJ813" i="30"/>
  <c r="AI813" i="30"/>
  <c r="AJ807" i="30"/>
  <c r="AI807" i="30"/>
  <c r="AD135" i="30"/>
  <c r="AA135" i="30"/>
  <c r="AT207" i="30"/>
  <c r="AW207" i="30"/>
  <c r="AV271" i="30"/>
  <c r="AU271" i="30"/>
  <c r="X310" i="30"/>
  <c r="U310" i="30"/>
  <c r="AB334" i="30"/>
  <c r="AC334" i="30"/>
  <c r="R438" i="30"/>
  <c r="O438" i="30"/>
  <c r="AV567" i="30"/>
  <c r="AU567" i="30"/>
  <c r="AP615" i="30"/>
  <c r="AO615" i="30"/>
  <c r="AP778" i="30"/>
  <c r="AO778" i="30"/>
  <c r="AK808" i="30"/>
  <c r="AH808" i="30"/>
  <c r="Q896" i="30"/>
  <c r="P896" i="30"/>
  <c r="AQ286" i="30"/>
  <c r="AN286" i="30"/>
  <c r="W582" i="30"/>
  <c r="V582" i="30"/>
  <c r="AU935" i="30"/>
  <c r="AV935" i="30"/>
  <c r="AD86" i="30"/>
  <c r="AA86" i="30"/>
  <c r="Q38" i="30"/>
  <c r="P38" i="30"/>
  <c r="W232" i="30"/>
  <c r="V232" i="30"/>
  <c r="AK334" i="30"/>
  <c r="AH334" i="30"/>
  <c r="X367" i="30"/>
  <c r="U367" i="30"/>
  <c r="AP576" i="30"/>
  <c r="AO576" i="30"/>
  <c r="AV656" i="30"/>
  <c r="AU656" i="30"/>
  <c r="AC731" i="30"/>
  <c r="AB731" i="30"/>
  <c r="AU906" i="30"/>
  <c r="AV906" i="30"/>
  <c r="AJ801" i="30"/>
  <c r="AI801" i="30"/>
  <c r="AC850" i="30"/>
  <c r="AB850" i="30"/>
  <c r="W1016" i="30"/>
  <c r="V1016" i="30"/>
  <c r="AO53" i="30"/>
  <c r="AP53" i="30"/>
  <c r="P145" i="30"/>
  <c r="Q145" i="30"/>
  <c r="P273" i="30"/>
  <c r="Q273" i="30"/>
  <c r="AV384" i="30"/>
  <c r="AU384" i="30"/>
  <c r="AV512" i="30"/>
  <c r="AU512" i="30"/>
  <c r="W665" i="30"/>
  <c r="V665" i="30"/>
  <c r="AW764" i="30"/>
  <c r="AT764" i="30"/>
  <c r="AV803" i="30"/>
  <c r="AU803" i="30"/>
  <c r="AC951" i="30"/>
  <c r="AB951" i="30"/>
  <c r="AK1000" i="30"/>
  <c r="AH1000" i="30"/>
  <c r="AJ101" i="30"/>
  <c r="AI101" i="30"/>
  <c r="AW60" i="30"/>
  <c r="AT60" i="30"/>
  <c r="AO36" i="30"/>
  <c r="AP36" i="30"/>
  <c r="P218" i="30"/>
  <c r="Q218" i="30"/>
  <c r="W551" i="30"/>
  <c r="V551" i="30"/>
  <c r="AV377" i="30"/>
  <c r="AU377" i="30"/>
  <c r="AB497" i="30"/>
  <c r="AC497" i="30"/>
  <c r="W610" i="30"/>
  <c r="V610" i="30"/>
  <c r="AN693" i="30"/>
  <c r="AQ693" i="30"/>
  <c r="AV733" i="30"/>
  <c r="AU733" i="30"/>
  <c r="AA936" i="30"/>
  <c r="AD936" i="30"/>
  <c r="AC958" i="30"/>
  <c r="AB958" i="30"/>
  <c r="P1026" i="30"/>
  <c r="Q1026" i="30"/>
  <c r="W598" i="30"/>
  <c r="V598" i="30"/>
  <c r="AC969" i="30"/>
  <c r="AB969" i="30"/>
  <c r="AH2023" i="30"/>
  <c r="AK2023" i="30"/>
  <c r="X2021" i="30"/>
  <c r="U2021" i="30"/>
  <c r="AH2012" i="30"/>
  <c r="AK2012" i="30"/>
  <c r="U2020" i="30"/>
  <c r="X2020" i="30"/>
  <c r="AK1993" i="30"/>
  <c r="AH1993" i="30"/>
  <c r="AT1996" i="30"/>
  <c r="AW1996" i="30"/>
  <c r="R1973" i="30"/>
  <c r="O1973" i="30"/>
  <c r="AW1962" i="30"/>
  <c r="AT1962" i="30"/>
  <c r="X1953" i="30"/>
  <c r="U1953" i="30"/>
  <c r="O1963" i="30"/>
  <c r="R1963" i="30"/>
  <c r="X1942" i="30"/>
  <c r="U1942" i="30"/>
  <c r="AH1932" i="30"/>
  <c r="AK1932" i="30"/>
  <c r="R1932" i="30"/>
  <c r="O1932" i="30"/>
  <c r="AW1901" i="30"/>
  <c r="AT1901" i="30"/>
  <c r="AZ1896" i="30"/>
  <c r="D1896" i="30"/>
  <c r="AY1896" i="30" s="1"/>
  <c r="AK1887" i="30"/>
  <c r="AH1887" i="30"/>
  <c r="R1887" i="30"/>
  <c r="O1887" i="30"/>
  <c r="O1889" i="30"/>
  <c r="R1889" i="30"/>
  <c r="AW1855" i="30"/>
  <c r="AT1855" i="30"/>
  <c r="R1857" i="30"/>
  <c r="O1857" i="30"/>
  <c r="O1870" i="30"/>
  <c r="R1870" i="30"/>
  <c r="AQ1878" i="30"/>
  <c r="AN1878" i="30"/>
  <c r="AW1825" i="30"/>
  <c r="AT1825" i="30"/>
  <c r="AQ1820" i="30"/>
  <c r="AN1820" i="30"/>
  <c r="AN1797" i="30"/>
  <c r="AQ1797" i="30"/>
  <c r="AK1764" i="30"/>
  <c r="AH1764" i="30"/>
  <c r="AZ1800" i="30"/>
  <c r="D1800" i="30"/>
  <c r="AY1800" i="30" s="1"/>
  <c r="AD1779" i="30"/>
  <c r="AA1779" i="30"/>
  <c r="AK1813" i="30"/>
  <c r="AH1813" i="30"/>
  <c r="X1810" i="30"/>
  <c r="U1810" i="30"/>
  <c r="AQ1751" i="30"/>
  <c r="AN1751" i="30"/>
  <c r="AZ1815" i="30"/>
  <c r="D1815" i="30"/>
  <c r="AY1815" i="30" s="1"/>
  <c r="AK1736" i="30"/>
  <c r="AH1736" i="30"/>
  <c r="X1705" i="30"/>
  <c r="U1705" i="30"/>
  <c r="U1700" i="30"/>
  <c r="X1700" i="30"/>
  <c r="AQ1719" i="30"/>
  <c r="AN1719" i="30"/>
  <c r="D1742" i="30"/>
  <c r="AY1742" i="30" s="1"/>
  <c r="AZ1742" i="30"/>
  <c r="R1666" i="30"/>
  <c r="O1666" i="30"/>
  <c r="R1738" i="30"/>
  <c r="O1738" i="30"/>
  <c r="AH1656" i="30"/>
  <c r="AK1656" i="30"/>
  <c r="AA1706" i="30"/>
  <c r="AD1706" i="30"/>
  <c r="AQ1722" i="30"/>
  <c r="AN1722" i="30"/>
  <c r="AK1662" i="30"/>
  <c r="AH1662" i="30"/>
  <c r="X1629" i="30"/>
  <c r="U1629" i="30"/>
  <c r="R1597" i="30"/>
  <c r="O1597" i="30"/>
  <c r="AN1620" i="30"/>
  <c r="AQ1620" i="30"/>
  <c r="O1646" i="30"/>
  <c r="R1646" i="30"/>
  <c r="R1615" i="30"/>
  <c r="O1615" i="30"/>
  <c r="AK1601" i="30"/>
  <c r="AH1601" i="30"/>
  <c r="AK1575" i="30"/>
  <c r="AH1575" i="30"/>
  <c r="AK1543" i="30"/>
  <c r="AH1543" i="30"/>
  <c r="AD1563" i="30"/>
  <c r="AA1563" i="30"/>
  <c r="AN1590" i="30"/>
  <c r="AQ1590" i="30"/>
  <c r="AZ1558" i="30"/>
  <c r="D1558" i="30"/>
  <c r="AY1558" i="30" s="1"/>
  <c r="AD1565" i="30"/>
  <c r="AA1565" i="30"/>
  <c r="AK1503" i="30"/>
  <c r="AH1503" i="30"/>
  <c r="AW1531" i="30"/>
  <c r="AT1531" i="30"/>
  <c r="AW1538" i="30"/>
  <c r="AT1538" i="30"/>
  <c r="X1506" i="30"/>
  <c r="U1506" i="30"/>
  <c r="AT1474" i="30"/>
  <c r="AW1474" i="30"/>
  <c r="AA1442" i="30"/>
  <c r="AD1442" i="30"/>
  <c r="U1465" i="30"/>
  <c r="X1465" i="30"/>
  <c r="AD1480" i="30"/>
  <c r="AA1480" i="30"/>
  <c r="AD1448" i="30"/>
  <c r="AA1448" i="30"/>
  <c r="AN1487" i="30"/>
  <c r="AQ1487" i="30"/>
  <c r="AZ1467" i="30"/>
  <c r="D1467" i="30"/>
  <c r="AY1467" i="30" s="1"/>
  <c r="X1435" i="30"/>
  <c r="U1435" i="30"/>
  <c r="AA1407" i="30"/>
  <c r="AD1407" i="30"/>
  <c r="AQ1375" i="30"/>
  <c r="AN1375" i="30"/>
  <c r="U1426" i="30"/>
  <c r="X1426" i="30"/>
  <c r="AD1405" i="30"/>
  <c r="AA1405" i="30"/>
  <c r="AQ1373" i="30"/>
  <c r="AN1373" i="30"/>
  <c r="AZ1404" i="30"/>
  <c r="D1404" i="30"/>
  <c r="AY1404" i="30" s="1"/>
  <c r="O1372" i="30"/>
  <c r="R1372" i="30"/>
  <c r="AA1352" i="30"/>
  <c r="AD1352" i="30"/>
  <c r="AQ1320" i="30"/>
  <c r="AN1320" i="30"/>
  <c r="AZ1363" i="30"/>
  <c r="D1363" i="30"/>
  <c r="AY1363" i="30" s="1"/>
  <c r="R1331" i="30"/>
  <c r="O1331" i="30"/>
  <c r="AW1299" i="30"/>
  <c r="AT1299" i="30"/>
  <c r="AD1267" i="30"/>
  <c r="AA1267" i="30"/>
  <c r="U1346" i="30"/>
  <c r="X1346" i="30"/>
  <c r="AZ1314" i="30"/>
  <c r="D1314" i="30"/>
  <c r="AY1314" i="30" s="1"/>
  <c r="R1282" i="30"/>
  <c r="O1282" i="30"/>
  <c r="AQ1337" i="30"/>
  <c r="AN1337" i="30"/>
  <c r="AK1304" i="30"/>
  <c r="AH1304" i="30"/>
  <c r="X1273" i="30"/>
  <c r="U1273" i="30"/>
  <c r="AK1247" i="30"/>
  <c r="AH1247" i="30"/>
  <c r="AN1222" i="30"/>
  <c r="AQ1222" i="30"/>
  <c r="AK1189" i="30"/>
  <c r="AH1189" i="30"/>
  <c r="X1158" i="30"/>
  <c r="U1158" i="30"/>
  <c r="R1209" i="30"/>
  <c r="O1209" i="30"/>
  <c r="AW1177" i="30"/>
  <c r="AT1177" i="30"/>
  <c r="AD1145" i="30"/>
  <c r="AA1145" i="30"/>
  <c r="X1220" i="30"/>
  <c r="U1220" i="30"/>
  <c r="AZ1188" i="30"/>
  <c r="D1188" i="30"/>
  <c r="AY1188" i="30" s="1"/>
  <c r="O1156" i="30"/>
  <c r="R1156" i="30"/>
  <c r="AA1175" i="30"/>
  <c r="AD1175" i="30"/>
  <c r="AK1076" i="30"/>
  <c r="AH1076" i="30"/>
  <c r="X1045" i="30"/>
  <c r="U1045" i="30"/>
  <c r="X1231" i="30"/>
  <c r="U1231" i="30"/>
  <c r="AD1112" i="30"/>
  <c r="AA1112" i="30"/>
  <c r="AN1080" i="30"/>
  <c r="AQ1080" i="30"/>
  <c r="AH1047" i="30"/>
  <c r="AK1047" i="30"/>
  <c r="AA1223" i="30"/>
  <c r="AD1223" i="30"/>
  <c r="AW1087" i="30"/>
  <c r="AT1087" i="30"/>
  <c r="AD1055" i="30"/>
  <c r="AA1055" i="30"/>
  <c r="X1136" i="30"/>
  <c r="U1136" i="30"/>
  <c r="AZ1122" i="30"/>
  <c r="D1122" i="30"/>
  <c r="AY1122" i="30" s="1"/>
  <c r="O1090" i="30"/>
  <c r="R1090" i="30"/>
  <c r="AT1058" i="30"/>
  <c r="AW1058" i="30"/>
  <c r="AA1163" i="30"/>
  <c r="AD1163" i="30"/>
  <c r="P99" i="30"/>
  <c r="Q99" i="30"/>
  <c r="AP195" i="30"/>
  <c r="AO195" i="30"/>
  <c r="V298" i="30"/>
  <c r="W298" i="30"/>
  <c r="AB394" i="30"/>
  <c r="AC394" i="30"/>
  <c r="AP450" i="30"/>
  <c r="AO450" i="30"/>
  <c r="AP563" i="30"/>
  <c r="AO563" i="30"/>
  <c r="AV643" i="30"/>
  <c r="AU643" i="30"/>
  <c r="AJ685" i="30"/>
  <c r="AI685" i="30"/>
  <c r="AV734" i="30"/>
  <c r="AU734" i="30"/>
  <c r="W786" i="30"/>
  <c r="V786" i="30"/>
  <c r="AB987" i="30"/>
  <c r="AC987" i="30"/>
  <c r="AV270" i="30"/>
  <c r="AU270" i="30"/>
  <c r="AD1030" i="30"/>
  <c r="AA1030" i="30"/>
  <c r="P220" i="30"/>
  <c r="Q220" i="30"/>
  <c r="AJ540" i="30"/>
  <c r="AI540" i="30"/>
  <c r="AB331" i="30"/>
  <c r="AC331" i="30"/>
  <c r="AP427" i="30"/>
  <c r="AO427" i="30"/>
  <c r="AJ482" i="30"/>
  <c r="AI482" i="30"/>
  <c r="W580" i="30"/>
  <c r="V580" i="30"/>
  <c r="AA679" i="30"/>
  <c r="AD679" i="30"/>
  <c r="AP903" i="30"/>
  <c r="AO903" i="30"/>
  <c r="AP846" i="30"/>
  <c r="AO846" i="30"/>
  <c r="O198" i="30"/>
  <c r="R198" i="30"/>
  <c r="AV1006" i="30"/>
  <c r="AU1006" i="30"/>
  <c r="AJ108" i="30"/>
  <c r="AI108" i="30"/>
  <c r="AV149" i="30"/>
  <c r="AU149" i="30"/>
  <c r="AJ236" i="30"/>
  <c r="AI236" i="30"/>
  <c r="AV277" i="30"/>
  <c r="AU277" i="30"/>
  <c r="Q356" i="30"/>
  <c r="P356" i="30"/>
  <c r="AJ467" i="30"/>
  <c r="AI467" i="30"/>
  <c r="AJ767" i="30"/>
  <c r="AI767" i="30"/>
  <c r="AP927" i="30"/>
  <c r="AO927" i="30"/>
  <c r="Q967" i="30"/>
  <c r="P967" i="30"/>
  <c r="W129" i="30"/>
  <c r="V129" i="30"/>
  <c r="AP985" i="30"/>
  <c r="AO985" i="30"/>
  <c r="R84" i="30"/>
  <c r="O84" i="30"/>
  <c r="Q551" i="30"/>
  <c r="P551" i="30"/>
  <c r="W570" i="30"/>
  <c r="V570" i="30"/>
  <c r="AV796" i="30"/>
  <c r="AU796" i="30"/>
  <c r="AN2003" i="30"/>
  <c r="AQ2003" i="30"/>
  <c r="AK1977" i="30"/>
  <c r="AH1977" i="30"/>
  <c r="AZ1913" i="30"/>
  <c r="D1913" i="30"/>
  <c r="AY1913" i="30" s="1"/>
  <c r="AK1868" i="30"/>
  <c r="AH1868" i="30"/>
  <c r="AD1839" i="30"/>
  <c r="AA1839" i="30"/>
  <c r="O1791" i="30"/>
  <c r="R1791" i="30"/>
  <c r="AZ1712" i="30"/>
  <c r="D1712" i="30"/>
  <c r="AY1712" i="30" s="1"/>
  <c r="AQ1675" i="30"/>
  <c r="AN1675" i="30"/>
  <c r="AD1627" i="30"/>
  <c r="AA1627" i="30"/>
  <c r="X1556" i="30"/>
  <c r="U1556" i="30"/>
  <c r="AZ1545" i="30"/>
  <c r="D1545" i="30"/>
  <c r="AY1545" i="30" s="1"/>
  <c r="AK1485" i="30"/>
  <c r="AH1485" i="30"/>
  <c r="AT1493" i="30"/>
  <c r="AW1493" i="30"/>
  <c r="AZ1424" i="30"/>
  <c r="D1424" i="30"/>
  <c r="AY1424" i="30" s="1"/>
  <c r="AK1299" i="30"/>
  <c r="AH1299" i="30"/>
  <c r="R1279" i="30"/>
  <c r="O1279" i="30"/>
  <c r="AD1262" i="30"/>
  <c r="AA1262" i="30"/>
  <c r="AA1234" i="30"/>
  <c r="AD1234" i="30"/>
  <c r="AN1138" i="30"/>
  <c r="AQ1138" i="30"/>
  <c r="O91" i="30"/>
  <c r="R91" i="30"/>
  <c r="AP283" i="30"/>
  <c r="AO283" i="30"/>
  <c r="AJ513" i="30"/>
  <c r="AI513" i="30"/>
  <c r="Q501" i="30"/>
  <c r="P501" i="30"/>
  <c r="W268" i="30"/>
  <c r="V268" i="30"/>
  <c r="Q727" i="30"/>
  <c r="P727" i="30"/>
  <c r="AP356" i="30"/>
  <c r="AO356" i="30"/>
  <c r="AT475" i="30"/>
  <c r="AW475" i="30"/>
  <c r="AT411" i="30"/>
  <c r="AW411" i="30"/>
  <c r="AJ564" i="30"/>
  <c r="AI564" i="30"/>
  <c r="AJ636" i="30"/>
  <c r="AI636" i="30"/>
  <c r="X364" i="30"/>
  <c r="U364" i="30"/>
  <c r="X363" i="30"/>
  <c r="U363" i="30"/>
  <c r="AJ292" i="30"/>
  <c r="AI292" i="30"/>
  <c r="Q933" i="30"/>
  <c r="P933" i="30"/>
  <c r="AT135" i="30"/>
  <c r="AW135" i="30"/>
  <c r="AT199" i="30"/>
  <c r="AW199" i="30"/>
  <c r="AV478" i="30"/>
  <c r="AU478" i="30"/>
  <c r="Q575" i="30"/>
  <c r="P575" i="30"/>
  <c r="AP782" i="30"/>
  <c r="AO782" i="30"/>
  <c r="AV706" i="30"/>
  <c r="AU706" i="30"/>
  <c r="AP900" i="30"/>
  <c r="AO900" i="30"/>
  <c r="Q881" i="30"/>
  <c r="P881" i="30"/>
  <c r="AP1023" i="30"/>
  <c r="AO1023" i="30"/>
  <c r="X769" i="30"/>
  <c r="U769" i="30"/>
  <c r="AH87" i="30"/>
  <c r="AK87" i="30"/>
  <c r="W224" i="30"/>
  <c r="V224" i="30"/>
  <c r="AB351" i="30"/>
  <c r="AC351" i="30"/>
  <c r="Q415" i="30"/>
  <c r="P415" i="30"/>
  <c r="Q479" i="30"/>
  <c r="P479" i="30"/>
  <c r="Q600" i="30"/>
  <c r="P600" i="30"/>
  <c r="AC640" i="30"/>
  <c r="AB640" i="30"/>
  <c r="AA911" i="30"/>
  <c r="AD911" i="30"/>
  <c r="AP715" i="30"/>
  <c r="AO715" i="30"/>
  <c r="Q950" i="30"/>
  <c r="P950" i="30"/>
  <c r="R984" i="30"/>
  <c r="O984" i="30"/>
  <c r="O110" i="30"/>
  <c r="R110" i="30"/>
  <c r="P201" i="30"/>
  <c r="Q201" i="30"/>
  <c r="AV312" i="30"/>
  <c r="AU312" i="30"/>
  <c r="AB368" i="30"/>
  <c r="AC368" i="30"/>
  <c r="AP488" i="30"/>
  <c r="AO488" i="30"/>
  <c r="Q569" i="30"/>
  <c r="P569" i="30"/>
  <c r="AC609" i="30"/>
  <c r="AB609" i="30"/>
  <c r="W676" i="30"/>
  <c r="V676" i="30"/>
  <c r="Q724" i="30"/>
  <c r="P724" i="30"/>
  <c r="W811" i="30"/>
  <c r="V811" i="30"/>
  <c r="Q843" i="30"/>
  <c r="P843" i="30"/>
  <c r="AC1017" i="30"/>
  <c r="AB1017" i="30"/>
  <c r="AV341" i="30"/>
  <c r="AU341" i="30"/>
  <c r="AC737" i="30"/>
  <c r="AB737" i="30"/>
  <c r="P146" i="30"/>
  <c r="Q146" i="30"/>
  <c r="P274" i="30"/>
  <c r="Q274" i="30"/>
  <c r="AK320" i="30"/>
  <c r="AH320" i="30"/>
  <c r="Q393" i="30"/>
  <c r="P393" i="30"/>
  <c r="X449" i="30"/>
  <c r="U449" i="30"/>
  <c r="W666" i="30"/>
  <c r="V666" i="30"/>
  <c r="AT952" i="30"/>
  <c r="AW952" i="30"/>
  <c r="Q836" i="30"/>
  <c r="P836" i="30"/>
  <c r="AC884" i="30"/>
  <c r="AB884" i="30"/>
  <c r="Q525" i="30"/>
  <c r="P525" i="30"/>
  <c r="W753" i="30"/>
  <c r="V753" i="30"/>
  <c r="R2017" i="30"/>
  <c r="O2017" i="30"/>
  <c r="AA2009" i="30"/>
  <c r="AD2009" i="30"/>
  <c r="AK2018" i="30"/>
  <c r="AH2018" i="30"/>
  <c r="AD1990" i="30"/>
  <c r="AA1990" i="30"/>
  <c r="AQ1992" i="30"/>
  <c r="AN1992" i="30"/>
  <c r="U1979" i="30"/>
  <c r="X1979" i="30"/>
  <c r="AZ1981" i="30"/>
  <c r="D1981" i="30"/>
  <c r="AY1981" i="30" s="1"/>
  <c r="X1949" i="30"/>
  <c r="U1949" i="30"/>
  <c r="D1955" i="30"/>
  <c r="AY1955" i="30" s="1"/>
  <c r="AZ1955" i="30"/>
  <c r="X1938" i="30"/>
  <c r="U1938" i="30"/>
  <c r="AZ1929" i="30"/>
  <c r="D1929" i="30"/>
  <c r="AY1929" i="30" s="1"/>
  <c r="AN1928" i="30"/>
  <c r="AQ1928" i="30"/>
  <c r="AZ1919" i="30"/>
  <c r="D1919" i="30"/>
  <c r="AY1919" i="30" s="1"/>
  <c r="U1897" i="30"/>
  <c r="X1897" i="30"/>
  <c r="R1884" i="30"/>
  <c r="O1884" i="30"/>
  <c r="AD1883" i="30"/>
  <c r="AA1883" i="30"/>
  <c r="AK1884" i="30"/>
  <c r="AH1884" i="30"/>
  <c r="AH1893" i="30"/>
  <c r="AK1893" i="30"/>
  <c r="X1853" i="30"/>
  <c r="U1853" i="30"/>
  <c r="AA1848" i="30"/>
  <c r="AD1848" i="30"/>
  <c r="X1850" i="30"/>
  <c r="U1850" i="30"/>
  <c r="X1833" i="30"/>
  <c r="U1833" i="30"/>
  <c r="AN1858" i="30"/>
  <c r="AQ1858" i="30"/>
  <c r="AW1793" i="30"/>
  <c r="AT1793" i="30"/>
  <c r="X1845" i="30"/>
  <c r="U1845" i="30"/>
  <c r="AH1795" i="30"/>
  <c r="AK1795" i="30"/>
  <c r="U1764" i="30"/>
  <c r="X1764" i="30"/>
  <c r="AW1763" i="30"/>
  <c r="AT1763" i="30"/>
  <c r="AQ1794" i="30"/>
  <c r="AN1794" i="30"/>
  <c r="D1747" i="30"/>
  <c r="AY1747" i="30" s="1"/>
  <c r="AZ1747" i="30"/>
  <c r="AK1798" i="30"/>
  <c r="AH1798" i="30"/>
  <c r="AA1733" i="30"/>
  <c r="AD1733" i="30"/>
  <c r="AN1701" i="30"/>
  <c r="AQ1701" i="30"/>
  <c r="U1728" i="30"/>
  <c r="X1728" i="30"/>
  <c r="AQ1696" i="30"/>
  <c r="AN1696" i="30"/>
  <c r="AT1740" i="30"/>
  <c r="AW1740" i="30"/>
  <c r="AK1661" i="30"/>
  <c r="AH1661" i="30"/>
  <c r="AW1685" i="30"/>
  <c r="AT1685" i="30"/>
  <c r="AA1653" i="30"/>
  <c r="AD1653" i="30"/>
  <c r="AN1690" i="30"/>
  <c r="AQ1690" i="30"/>
  <c r="AZ1660" i="30"/>
  <c r="D1660" i="30"/>
  <c r="AY1660" i="30" s="1"/>
  <c r="AD1694" i="30"/>
  <c r="AA1694" i="30"/>
  <c r="D1625" i="30"/>
  <c r="AY1625" i="30" s="1"/>
  <c r="AZ1625" i="30"/>
  <c r="AK1592" i="30"/>
  <c r="AH1592" i="30"/>
  <c r="R1616" i="30"/>
  <c r="O1616" i="30"/>
  <c r="AZ1734" i="30"/>
  <c r="D1734" i="30"/>
  <c r="AY1734" i="30" s="1"/>
  <c r="U1611" i="30"/>
  <c r="X1611" i="30"/>
  <c r="AT1630" i="30"/>
  <c r="AW1630" i="30"/>
  <c r="AD1598" i="30"/>
  <c r="AA1598" i="30"/>
  <c r="AQ1589" i="30"/>
  <c r="AN1589" i="30"/>
  <c r="AZ1559" i="30"/>
  <c r="D1559" i="30"/>
  <c r="AY1559" i="30" s="1"/>
  <c r="AQ1586" i="30"/>
  <c r="AN1586" i="30"/>
  <c r="AH1553" i="30"/>
  <c r="AK1553" i="30"/>
  <c r="O1561" i="30"/>
  <c r="R1561" i="30"/>
  <c r="AK1531" i="30"/>
  <c r="AH1531" i="30"/>
  <c r="AQ1500" i="30"/>
  <c r="AN1500" i="30"/>
  <c r="X1536" i="30"/>
  <c r="U1536" i="30"/>
  <c r="AA1502" i="30"/>
  <c r="AD1502" i="30"/>
  <c r="AZ1470" i="30"/>
  <c r="D1470" i="30"/>
  <c r="AY1470" i="30" s="1"/>
  <c r="AZ1438" i="30"/>
  <c r="D1438" i="30"/>
  <c r="AY1438" i="30" s="1"/>
  <c r="AN1461" i="30"/>
  <c r="AQ1461" i="30"/>
  <c r="AZ1546" i="30"/>
  <c r="D1546" i="30"/>
  <c r="AY1546" i="30" s="1"/>
  <c r="R1476" i="30"/>
  <c r="O1476" i="30"/>
  <c r="AQ1509" i="30"/>
  <c r="AN1509" i="30"/>
  <c r="AK1462" i="30"/>
  <c r="AH1462" i="30"/>
  <c r="AQ1431" i="30"/>
  <c r="AN1431" i="30"/>
  <c r="R1403" i="30"/>
  <c r="O1403" i="30"/>
  <c r="AN1420" i="30"/>
  <c r="AQ1420" i="30"/>
  <c r="AH1389" i="30"/>
  <c r="AK1389" i="30"/>
  <c r="U1503" i="30"/>
  <c r="X1503" i="30"/>
  <c r="R1369" i="30"/>
  <c r="O1369" i="30"/>
  <c r="AK1399" i="30"/>
  <c r="AH1399" i="30"/>
  <c r="AQ1368" i="30"/>
  <c r="AN1368" i="30"/>
  <c r="R1348" i="30"/>
  <c r="O1348" i="30"/>
  <c r="AT1316" i="30"/>
  <c r="AW1316" i="30"/>
  <c r="AA1284" i="30"/>
  <c r="AD1284" i="30"/>
  <c r="U1359" i="30"/>
  <c r="X1359" i="30"/>
  <c r="AZ1295" i="30"/>
  <c r="D1295" i="30"/>
  <c r="AY1295" i="30" s="1"/>
  <c r="R1263" i="30"/>
  <c r="O1263" i="30"/>
  <c r="AQ1342" i="30"/>
  <c r="AN1342" i="30"/>
  <c r="AH1309" i="30"/>
  <c r="AK1309" i="30"/>
  <c r="U1278" i="30"/>
  <c r="X1278" i="30"/>
  <c r="X1246" i="30"/>
  <c r="U1246" i="30"/>
  <c r="AD1333" i="30"/>
  <c r="AA1333" i="30"/>
  <c r="AQ1269" i="30"/>
  <c r="AN1269" i="30"/>
  <c r="D1247" i="30"/>
  <c r="AY1247" i="30" s="1"/>
  <c r="AZ1247" i="30"/>
  <c r="AW1218" i="30"/>
  <c r="AT1218" i="30"/>
  <c r="AA1186" i="30"/>
  <c r="AD1186" i="30"/>
  <c r="AN1154" i="30"/>
  <c r="AQ1154" i="30"/>
  <c r="U1237" i="30"/>
  <c r="X1237" i="30"/>
  <c r="AZ1205" i="30"/>
  <c r="D1205" i="30"/>
  <c r="AY1205" i="30" s="1"/>
  <c r="AQ1252" i="30"/>
  <c r="AN1252" i="30"/>
  <c r="AQ1216" i="30"/>
  <c r="AN1216" i="30"/>
  <c r="AK1183" i="30"/>
  <c r="AH1183" i="30"/>
  <c r="X1152" i="30"/>
  <c r="U1152" i="30"/>
  <c r="O1143" i="30"/>
  <c r="R1143" i="30"/>
  <c r="AA1105" i="30"/>
  <c r="AD1105" i="30"/>
  <c r="AQ1073" i="30"/>
  <c r="AN1073" i="30"/>
  <c r="AQ1199" i="30"/>
  <c r="AN1199" i="30"/>
  <c r="R1108" i="30"/>
  <c r="O1108" i="30"/>
  <c r="AW1076" i="30"/>
  <c r="AT1076" i="30"/>
  <c r="AD1044" i="30"/>
  <c r="AA1044" i="30"/>
  <c r="O1191" i="30"/>
  <c r="R1191" i="30"/>
  <c r="AZ1115" i="30"/>
  <c r="D1115" i="30"/>
  <c r="AY1115" i="30" s="1"/>
  <c r="R1083" i="30"/>
  <c r="O1083" i="30"/>
  <c r="AQ1215" i="30"/>
  <c r="AN1215" i="30"/>
  <c r="AK1117" i="30"/>
  <c r="AH1117" i="30"/>
  <c r="X1086" i="30"/>
  <c r="U1086" i="30"/>
  <c r="AZ1054" i="30"/>
  <c r="D1054" i="30"/>
  <c r="AY1054" i="30" s="1"/>
  <c r="O1195" i="30"/>
  <c r="R1195" i="30"/>
  <c r="AP187" i="30"/>
  <c r="AO187" i="30"/>
  <c r="AU555" i="30"/>
  <c r="AV555" i="30"/>
  <c r="W426" i="30"/>
  <c r="V426" i="30"/>
  <c r="Q466" i="30"/>
  <c r="P466" i="30"/>
  <c r="Q587" i="30"/>
  <c r="P587" i="30"/>
  <c r="AC627" i="30"/>
  <c r="AB627" i="30"/>
  <c r="W694" i="30"/>
  <c r="V694" i="30"/>
  <c r="Q734" i="30"/>
  <c r="P734" i="30"/>
  <c r="AN56" i="30"/>
  <c r="AQ56" i="30"/>
  <c r="Q301" i="30"/>
  <c r="P301" i="30"/>
  <c r="O968" i="30"/>
  <c r="R968" i="30"/>
  <c r="P212" i="30"/>
  <c r="Q212" i="30"/>
  <c r="AV331" i="30"/>
  <c r="AU331" i="30"/>
  <c r="AJ563" i="30"/>
  <c r="AI563" i="30"/>
  <c r="AC652" i="30"/>
  <c r="AB652" i="30"/>
  <c r="AK904" i="30"/>
  <c r="AH904" i="30"/>
  <c r="AJ1003" i="30"/>
  <c r="AI1003" i="30"/>
  <c r="O1028" i="30"/>
  <c r="R1028" i="30"/>
  <c r="AJ704" i="30"/>
  <c r="AI704" i="30"/>
  <c r="Q1006" i="30"/>
  <c r="P1006" i="30"/>
  <c r="W109" i="30"/>
  <c r="V109" i="30"/>
  <c r="P277" i="30"/>
  <c r="Q277" i="30"/>
  <c r="W380" i="30"/>
  <c r="V380" i="30"/>
  <c r="AB500" i="30"/>
  <c r="AC500" i="30"/>
  <c r="W931" i="30"/>
  <c r="V931" i="30"/>
  <c r="W776" i="30"/>
  <c r="V776" i="30"/>
  <c r="AC927" i="30"/>
  <c r="AB927" i="30"/>
  <c r="AC823" i="30"/>
  <c r="AB823" i="30"/>
  <c r="P168" i="30"/>
  <c r="Q168" i="30"/>
  <c r="X455" i="30"/>
  <c r="U455" i="30"/>
  <c r="AP763" i="30"/>
  <c r="AO763" i="30"/>
  <c r="AJ248" i="30"/>
  <c r="AI248" i="30"/>
  <c r="W266" i="30"/>
  <c r="V266" i="30"/>
  <c r="AP529" i="30"/>
  <c r="AO529" i="30"/>
  <c r="W733" i="30"/>
  <c r="V733" i="30"/>
  <c r="U1819" i="30"/>
  <c r="X1819" i="30"/>
  <c r="X1678" i="30"/>
  <c r="U1678" i="30"/>
  <c r="AD1643" i="30"/>
  <c r="AA1643" i="30"/>
  <c r="AH1594" i="30"/>
  <c r="AK1594" i="30"/>
  <c r="AN1543" i="30"/>
  <c r="AQ1543" i="30"/>
  <c r="AW1484" i="30"/>
  <c r="AT1484" i="30"/>
  <c r="U1477" i="30"/>
  <c r="X1477" i="30"/>
  <c r="D1406" i="30"/>
  <c r="AY1406" i="30" s="1"/>
  <c r="AZ1406" i="30"/>
  <c r="AK1383" i="30"/>
  <c r="AH1383" i="30"/>
  <c r="AW1311" i="30"/>
  <c r="AT1311" i="30"/>
  <c r="AH1325" i="30"/>
  <c r="AK1325" i="30"/>
  <c r="AZ1253" i="30"/>
  <c r="D1253" i="30"/>
  <c r="AY1253" i="30" s="1"/>
  <c r="U1157" i="30"/>
  <c r="X1157" i="30"/>
  <c r="AA1264" i="30"/>
  <c r="AD1264" i="30"/>
  <c r="AQ1134" i="30"/>
  <c r="AN1134" i="30"/>
  <c r="W579" i="30"/>
  <c r="V579" i="30"/>
  <c r="AV453" i="30"/>
  <c r="AU453" i="30"/>
  <c r="P117" i="30"/>
  <c r="Q117" i="30"/>
  <c r="AD549" i="30"/>
  <c r="AA549" i="30"/>
  <c r="AJ628" i="30"/>
  <c r="AI628" i="30"/>
  <c r="O158" i="30"/>
  <c r="R158" i="30"/>
  <c r="R79" i="30"/>
  <c r="O79" i="30"/>
  <c r="Q39" i="30"/>
  <c r="P39" i="30"/>
  <c r="W390" i="30"/>
  <c r="V390" i="30"/>
  <c r="AQ406" i="30"/>
  <c r="AN406" i="30"/>
  <c r="AV454" i="30"/>
  <c r="AU454" i="30"/>
  <c r="R567" i="30"/>
  <c r="O567" i="30"/>
  <c r="W655" i="30"/>
  <c r="V655" i="30"/>
  <c r="AP762" i="30"/>
  <c r="AO762" i="30"/>
  <c r="Q857" i="30"/>
  <c r="P857" i="30"/>
  <c r="Q991" i="30"/>
  <c r="P991" i="30"/>
  <c r="AH1030" i="30"/>
  <c r="AK1030" i="30"/>
  <c r="Q461" i="30"/>
  <c r="P461" i="30"/>
  <c r="AN769" i="30"/>
  <c r="AQ769" i="30"/>
  <c r="R70" i="30"/>
  <c r="O70" i="30"/>
  <c r="AD96" i="30"/>
  <c r="AA96" i="30"/>
  <c r="W152" i="30"/>
  <c r="V152" i="30"/>
  <c r="Q471" i="30"/>
  <c r="P471" i="30"/>
  <c r="AC568" i="30"/>
  <c r="AB568" i="30"/>
  <c r="Q656" i="30"/>
  <c r="P656" i="30"/>
  <c r="AC715" i="30"/>
  <c r="AB715" i="30"/>
  <c r="Q866" i="30"/>
  <c r="P866" i="30"/>
  <c r="X992" i="30"/>
  <c r="U992" i="30"/>
  <c r="AV45" i="30"/>
  <c r="AU45" i="30"/>
  <c r="O97" i="30"/>
  <c r="R97" i="30"/>
  <c r="P129" i="30"/>
  <c r="Q129" i="30"/>
  <c r="P257" i="30"/>
  <c r="Q257" i="30"/>
  <c r="W336" i="30"/>
  <c r="V336" i="30"/>
  <c r="Q440" i="30"/>
  <c r="P440" i="30"/>
  <c r="AV496" i="30"/>
  <c r="AU496" i="30"/>
  <c r="W649" i="30"/>
  <c r="V649" i="30"/>
  <c r="AP756" i="30"/>
  <c r="AO756" i="30"/>
  <c r="AI923" i="30"/>
  <c r="AJ923" i="30"/>
  <c r="AD190" i="30"/>
  <c r="AA190" i="30"/>
  <c r="AT800" i="30"/>
  <c r="AW800" i="30"/>
  <c r="P202" i="30"/>
  <c r="Q202" i="30"/>
  <c r="AJ289" i="30"/>
  <c r="AI289" i="30"/>
  <c r="AV489" i="30"/>
  <c r="AU489" i="30"/>
  <c r="W658" i="30"/>
  <c r="V658" i="30"/>
  <c r="AW757" i="30"/>
  <c r="AT757" i="30"/>
  <c r="Q812" i="30"/>
  <c r="P812" i="30"/>
  <c r="AP868" i="30"/>
  <c r="AO868" i="30"/>
  <c r="AV1010" i="30"/>
  <c r="AU1010" i="30"/>
  <c r="AP317" i="30"/>
  <c r="AO317" i="30"/>
  <c r="Q969" i="30"/>
  <c r="P969" i="30"/>
  <c r="AH2033" i="30"/>
  <c r="AK2033" i="30"/>
  <c r="AQ2012" i="30"/>
  <c r="AN2012" i="30"/>
  <c r="O2016" i="30"/>
  <c r="R2016" i="30"/>
  <c r="AD1986" i="30"/>
  <c r="AA1986" i="30"/>
  <c r="AQ1988" i="30"/>
  <c r="AN1988" i="30"/>
  <c r="O2023" i="30"/>
  <c r="R2023" i="30"/>
  <c r="U1976" i="30"/>
  <c r="X1976" i="30"/>
  <c r="AZ1945" i="30"/>
  <c r="D1945" i="30"/>
  <c r="AY1945" i="30" s="1"/>
  <c r="AZ1947" i="30"/>
  <c r="D1947" i="30"/>
  <c r="AY1947" i="30" s="1"/>
  <c r="D1934" i="30"/>
  <c r="AY1934" i="30" s="1"/>
  <c r="AZ1934" i="30"/>
  <c r="U1925" i="30"/>
  <c r="X1925" i="30"/>
  <c r="AN1924" i="30"/>
  <c r="AQ1924" i="30"/>
  <c r="AQ1915" i="30"/>
  <c r="AN1915" i="30"/>
  <c r="AW1943" i="30"/>
  <c r="AT1943" i="30"/>
  <c r="D1880" i="30"/>
  <c r="AY1880" i="30" s="1"/>
  <c r="AZ1880" i="30"/>
  <c r="AD1879" i="30"/>
  <c r="AA1879" i="30"/>
  <c r="AK1880" i="30"/>
  <c r="AH1880" i="30"/>
  <c r="AW1886" i="30"/>
  <c r="AT1886" i="30"/>
  <c r="X1873" i="30"/>
  <c r="U1873" i="30"/>
  <c r="AW1844" i="30"/>
  <c r="AT1844" i="30"/>
  <c r="AW1851" i="30"/>
  <c r="AT1851" i="30"/>
  <c r="D1854" i="30"/>
  <c r="AY1854" i="30" s="1"/>
  <c r="AZ1854" i="30"/>
  <c r="D1821" i="30"/>
  <c r="AY1821" i="30" s="1"/>
  <c r="AZ1821" i="30"/>
  <c r="AW1789" i="30"/>
  <c r="AT1789" i="30"/>
  <c r="AW1835" i="30"/>
  <c r="AT1835" i="30"/>
  <c r="AH1791" i="30"/>
  <c r="AK1791" i="30"/>
  <c r="AT1827" i="30"/>
  <c r="AW1827" i="30"/>
  <c r="AT1761" i="30"/>
  <c r="AW1761" i="30"/>
  <c r="AQ1778" i="30"/>
  <c r="AN1778" i="30"/>
  <c r="AD1743" i="30"/>
  <c r="AA1743" i="30"/>
  <c r="AK1782" i="30"/>
  <c r="AH1782" i="30"/>
  <c r="AA1729" i="30"/>
  <c r="AD1729" i="30"/>
  <c r="R1697" i="30"/>
  <c r="O1697" i="30"/>
  <c r="U1724" i="30"/>
  <c r="X1724" i="30"/>
  <c r="AA1786" i="30"/>
  <c r="AD1786" i="30"/>
  <c r="AQ1714" i="30"/>
  <c r="AN1714" i="30"/>
  <c r="X1658" i="30"/>
  <c r="U1658" i="30"/>
  <c r="AW1681" i="30"/>
  <c r="AT1681" i="30"/>
  <c r="AD1649" i="30"/>
  <c r="AA1649" i="30"/>
  <c r="U1688" i="30"/>
  <c r="X1688" i="30"/>
  <c r="AZ1656" i="30"/>
  <c r="D1656" i="30"/>
  <c r="AY1656" i="30" s="1"/>
  <c r="AD1687" i="30"/>
  <c r="AA1687" i="30"/>
  <c r="D1621" i="30"/>
  <c r="AY1621" i="30" s="1"/>
  <c r="AZ1621" i="30"/>
  <c r="AA1641" i="30"/>
  <c r="AD1641" i="30"/>
  <c r="R1612" i="30"/>
  <c r="O1612" i="30"/>
  <c r="AH1638" i="30"/>
  <c r="AK1638" i="30"/>
  <c r="U1607" i="30"/>
  <c r="X1607" i="30"/>
  <c r="AT1626" i="30"/>
  <c r="AW1626" i="30"/>
  <c r="AD1594" i="30"/>
  <c r="AA1594" i="30"/>
  <c r="AW1587" i="30"/>
  <c r="AT1587" i="30"/>
  <c r="AZ1555" i="30"/>
  <c r="D1555" i="30"/>
  <c r="AY1555" i="30" s="1"/>
  <c r="AQ1582" i="30"/>
  <c r="AN1582" i="30"/>
  <c r="AH1549" i="30"/>
  <c r="AK1549" i="30"/>
  <c r="O1557" i="30"/>
  <c r="R1557" i="30"/>
  <c r="AK1527" i="30"/>
  <c r="AH1527" i="30"/>
  <c r="AQ1496" i="30"/>
  <c r="AN1496" i="30"/>
  <c r="AD1530" i="30"/>
  <c r="AA1530" i="30"/>
  <c r="AA1498" i="30"/>
  <c r="AD1498" i="30"/>
  <c r="AZ1466" i="30"/>
  <c r="D1466" i="30"/>
  <c r="AY1466" i="30" s="1"/>
  <c r="AZ1513" i="30"/>
  <c r="D1513" i="30"/>
  <c r="AY1513" i="30" s="1"/>
  <c r="AN1457" i="30"/>
  <c r="AQ1457" i="30"/>
  <c r="AT1505" i="30"/>
  <c r="AW1505" i="30"/>
  <c r="R1472" i="30"/>
  <c r="O1472" i="30"/>
  <c r="O1501" i="30"/>
  <c r="R1501" i="30"/>
  <c r="AK1458" i="30"/>
  <c r="AH1458" i="30"/>
  <c r="AD1427" i="30"/>
  <c r="AA1427" i="30"/>
  <c r="R1399" i="30"/>
  <c r="O1399" i="30"/>
  <c r="R1430" i="30"/>
  <c r="O1430" i="30"/>
  <c r="AH1385" i="30"/>
  <c r="AK1385" i="30"/>
  <c r="AA1434" i="30"/>
  <c r="AD1434" i="30"/>
  <c r="AN1425" i="30"/>
  <c r="AQ1425" i="30"/>
  <c r="AK1395" i="30"/>
  <c r="AH1395" i="30"/>
  <c r="AZ1364" i="30"/>
  <c r="D1364" i="30"/>
  <c r="AY1364" i="30" s="1"/>
  <c r="R1344" i="30"/>
  <c r="O1344" i="30"/>
  <c r="AT1312" i="30"/>
  <c r="AW1312" i="30"/>
  <c r="AA1280" i="30"/>
  <c r="AD1280" i="30"/>
  <c r="U1355" i="30"/>
  <c r="X1355" i="30"/>
  <c r="D1291" i="30"/>
  <c r="AY1291" i="30" s="1"/>
  <c r="AZ1291" i="30"/>
  <c r="R1259" i="30"/>
  <c r="O1259" i="30"/>
  <c r="AQ1338" i="30"/>
  <c r="AN1338" i="30"/>
  <c r="AH1305" i="30"/>
  <c r="AK1305" i="30"/>
  <c r="U1274" i="30"/>
  <c r="X1274" i="30"/>
  <c r="AT1361" i="30"/>
  <c r="AW1361" i="30"/>
  <c r="AD1329" i="30"/>
  <c r="AA1329" i="30"/>
  <c r="AD1265" i="30"/>
  <c r="AA1265" i="30"/>
  <c r="O1251" i="30"/>
  <c r="R1251" i="30"/>
  <c r="AW1214" i="30"/>
  <c r="AT1214" i="30"/>
  <c r="AA1182" i="30"/>
  <c r="AD1182" i="30"/>
  <c r="AN1150" i="30"/>
  <c r="AQ1150" i="30"/>
  <c r="U1233" i="30"/>
  <c r="X1233" i="30"/>
  <c r="AZ1201" i="30"/>
  <c r="D1201" i="30"/>
  <c r="AY1201" i="30" s="1"/>
  <c r="AD1244" i="30"/>
  <c r="AA1244" i="30"/>
  <c r="AQ1212" i="30"/>
  <c r="AN1212" i="30"/>
  <c r="AK1179" i="30"/>
  <c r="AH1179" i="30"/>
  <c r="X1148" i="30"/>
  <c r="U1148" i="30"/>
  <c r="AT1133" i="30"/>
  <c r="AW1133" i="30"/>
  <c r="AA1101" i="30"/>
  <c r="AD1101" i="30"/>
  <c r="AQ1069" i="30"/>
  <c r="AN1069" i="30"/>
  <c r="AT1167" i="30"/>
  <c r="AW1167" i="30"/>
  <c r="U1104" i="30"/>
  <c r="X1104" i="30"/>
  <c r="AZ1040" i="30"/>
  <c r="D1040" i="30"/>
  <c r="AY1040" i="30" s="1"/>
  <c r="AK1158" i="30"/>
  <c r="AH1158" i="30"/>
  <c r="AQ1111" i="30"/>
  <c r="AN1111" i="30"/>
  <c r="AH1078" i="30"/>
  <c r="AK1078" i="30"/>
  <c r="U1047" i="30"/>
  <c r="X1047" i="30"/>
  <c r="AT1183" i="30"/>
  <c r="AW1183" i="30"/>
  <c r="AD1114" i="30"/>
  <c r="AA1114" i="30"/>
  <c r="AQ1050" i="30"/>
  <c r="AN1050" i="30"/>
  <c r="AO51" i="30"/>
  <c r="AP51" i="30"/>
  <c r="AP115" i="30"/>
  <c r="AO115" i="30"/>
  <c r="AP243" i="30"/>
  <c r="AO243" i="30"/>
  <c r="AP542" i="30"/>
  <c r="AO542" i="30"/>
  <c r="W354" i="30"/>
  <c r="V354" i="30"/>
  <c r="Q394" i="30"/>
  <c r="P394" i="30"/>
  <c r="AA442" i="30"/>
  <c r="AD442" i="30"/>
  <c r="AJ594" i="30"/>
  <c r="AI594" i="30"/>
  <c r="W675" i="30"/>
  <c r="V675" i="30"/>
  <c r="AP694" i="30"/>
  <c r="AO694" i="30"/>
  <c r="AC837" i="30"/>
  <c r="AB837" i="30"/>
  <c r="AV166" i="30"/>
  <c r="AU166" i="30"/>
  <c r="AV34" i="30"/>
  <c r="AU34" i="30"/>
  <c r="AJ219" i="30"/>
  <c r="AI219" i="30"/>
  <c r="AV260" i="30"/>
  <c r="AU260" i="30"/>
  <c r="AV541" i="30"/>
  <c r="AU541" i="30"/>
  <c r="AP572" i="30"/>
  <c r="AO572" i="30"/>
  <c r="AV652" i="30"/>
  <c r="AU652" i="30"/>
  <c r="AC905" i="30"/>
  <c r="AB905" i="30"/>
  <c r="AC735" i="30"/>
  <c r="AB735" i="30"/>
  <c r="AP830" i="30"/>
  <c r="AO830" i="30"/>
  <c r="AO40" i="30"/>
  <c r="AP40" i="30"/>
  <c r="AC832" i="30"/>
  <c r="AB832" i="30"/>
  <c r="AV133" i="30"/>
  <c r="AU133" i="30"/>
  <c r="AJ220" i="30"/>
  <c r="AI220" i="30"/>
  <c r="AP308" i="30"/>
  <c r="AO308" i="30"/>
  <c r="Q420" i="30"/>
  <c r="P420" i="30"/>
  <c r="AP546" i="30"/>
  <c r="AO546" i="30"/>
  <c r="AJ743" i="30"/>
  <c r="AI743" i="30"/>
  <c r="AH920" i="30"/>
  <c r="AO791" i="30"/>
  <c r="AP791" i="30"/>
  <c r="Q831" i="30"/>
  <c r="P831" i="30"/>
  <c r="W981" i="30"/>
  <c r="V981" i="30"/>
  <c r="AJ318" i="30"/>
  <c r="AI318" i="30"/>
  <c r="AA858" i="30"/>
  <c r="AD858" i="30"/>
  <c r="Q352" i="30"/>
  <c r="P352" i="30"/>
  <c r="AC641" i="30"/>
  <c r="AB641" i="30"/>
  <c r="Q329" i="30"/>
  <c r="P329" i="30"/>
  <c r="AT513" i="30"/>
  <c r="AW513" i="30"/>
  <c r="AC749" i="30"/>
  <c r="AB749" i="30"/>
  <c r="AD2030" i="30"/>
  <c r="AA2030" i="30"/>
  <c r="AA1995" i="30"/>
  <c r="AD1995" i="30"/>
  <c r="AZ1922" i="30"/>
  <c r="D1922" i="30"/>
  <c r="AY1922" i="30" s="1"/>
  <c r="AW1838" i="30"/>
  <c r="AT1838" i="30"/>
  <c r="AW1780" i="30"/>
  <c r="AT1780" i="30"/>
  <c r="AH1749" i="30"/>
  <c r="AK1749" i="30"/>
  <c r="AH1743" i="30"/>
  <c r="AK1743" i="30"/>
  <c r="AH1631" i="30"/>
  <c r="AK1631" i="30"/>
  <c r="U1575" i="30"/>
  <c r="X1575" i="30"/>
  <c r="AQ1447" i="30"/>
  <c r="AN1447" i="30"/>
  <c r="X1332" i="30"/>
  <c r="U1332" i="30"/>
  <c r="X1349" i="30"/>
  <c r="U1349" i="30"/>
  <c r="AN1221" i="30"/>
  <c r="AQ1221" i="30"/>
  <c r="AT1089" i="30"/>
  <c r="AW1089" i="30"/>
  <c r="AZ1131" i="30"/>
  <c r="D1131" i="30"/>
  <c r="AY1131" i="30" s="1"/>
  <c r="AC711" i="30"/>
  <c r="AB711" i="30"/>
  <c r="AJ132" i="30"/>
  <c r="AI132" i="30"/>
  <c r="AT443" i="30"/>
  <c r="AW443" i="30"/>
  <c r="AW581" i="30"/>
  <c r="AT581" i="30"/>
  <c r="AW653" i="30"/>
  <c r="AT653" i="30"/>
  <c r="AQ364" i="30"/>
  <c r="AN364" i="30"/>
  <c r="AV493" i="30"/>
  <c r="AU493" i="30"/>
  <c r="U71" i="30"/>
  <c r="X71" i="30"/>
  <c r="P127" i="30"/>
  <c r="Q127" i="30"/>
  <c r="AV302" i="30"/>
  <c r="AU302" i="30"/>
  <c r="W382" i="30"/>
  <c r="V382" i="30"/>
  <c r="AJ638" i="30"/>
  <c r="AI638" i="30"/>
  <c r="Q698" i="30"/>
  <c r="P698" i="30"/>
  <c r="AA730" i="30"/>
  <c r="AD730" i="30"/>
  <c r="AC762" i="30"/>
  <c r="AB762" i="30"/>
  <c r="X904" i="30"/>
  <c r="U904" i="30"/>
  <c r="Q793" i="30"/>
  <c r="P793" i="30"/>
  <c r="Q833" i="30"/>
  <c r="P833" i="30"/>
  <c r="AU941" i="30"/>
  <c r="AV941" i="30"/>
  <c r="AT286" i="30"/>
  <c r="AW286" i="30"/>
  <c r="Q780" i="30"/>
  <c r="P780" i="30"/>
  <c r="AD62" i="30"/>
  <c r="AA62" i="30"/>
  <c r="AC104" i="30"/>
  <c r="AB104" i="30"/>
  <c r="P184" i="30"/>
  <c r="Q184" i="30"/>
  <c r="Q319" i="30"/>
  <c r="P319" i="30"/>
  <c r="Q383" i="30"/>
  <c r="P383" i="30"/>
  <c r="W672" i="30"/>
  <c r="V672" i="30"/>
  <c r="AJ754" i="30"/>
  <c r="AI754" i="30"/>
  <c r="AJ949" i="30"/>
  <c r="AI949" i="30"/>
  <c r="AA1000" i="30"/>
  <c r="AD1000" i="30"/>
  <c r="P121" i="30"/>
  <c r="Q121" i="30"/>
  <c r="P249" i="30"/>
  <c r="Q249" i="30"/>
  <c r="AB416" i="30"/>
  <c r="AC416" i="30"/>
  <c r="AJ511" i="30"/>
  <c r="AI511" i="30"/>
  <c r="Q617" i="30"/>
  <c r="P617" i="30"/>
  <c r="AC657" i="30"/>
  <c r="AB657" i="30"/>
  <c r="AC909" i="30"/>
  <c r="AB909" i="30"/>
  <c r="AP883" i="30"/>
  <c r="AO883" i="30"/>
  <c r="AP1001" i="30"/>
  <c r="AO1001" i="30"/>
  <c r="AW64" i="30"/>
  <c r="AT64" i="30"/>
  <c r="AH653" i="30"/>
  <c r="AK653" i="30"/>
  <c r="AP90" i="30"/>
  <c r="AO90" i="30"/>
  <c r="AC178" i="30"/>
  <c r="AB178" i="30"/>
  <c r="W218" i="30"/>
  <c r="V218" i="30"/>
  <c r="AP551" i="30"/>
  <c r="AO551" i="30"/>
  <c r="AJ392" i="30"/>
  <c r="AI392" i="30"/>
  <c r="AT417" i="30"/>
  <c r="AW417" i="30"/>
  <c r="AB457" i="30"/>
  <c r="AC457" i="30"/>
  <c r="AV610" i="30"/>
  <c r="AU610" i="30"/>
  <c r="W650" i="30"/>
  <c r="V650" i="30"/>
  <c r="AC956" i="30"/>
  <c r="AB956" i="30"/>
  <c r="AP860" i="30"/>
  <c r="AO860" i="30"/>
  <c r="AV1002" i="30"/>
  <c r="AU1002" i="30"/>
  <c r="AQ174" i="30"/>
  <c r="AN174" i="30"/>
  <c r="AK524" i="30"/>
  <c r="AH524" i="30"/>
  <c r="AC753" i="30"/>
  <c r="AB753" i="30"/>
  <c r="AH2026" i="30"/>
  <c r="AK2026" i="30"/>
  <c r="AT2026" i="30"/>
  <c r="AW2026" i="30"/>
  <c r="AZ2008" i="30"/>
  <c r="D2008" i="30"/>
  <c r="AY2008" i="30" s="1"/>
  <c r="U2010" i="30"/>
  <c r="X2010" i="30"/>
  <c r="U1982" i="30"/>
  <c r="X1982" i="30"/>
  <c r="AQ2006" i="30"/>
  <c r="AN2006" i="30"/>
  <c r="AD1972" i="30"/>
  <c r="AA1972" i="30"/>
  <c r="AD1950" i="30"/>
  <c r="AA1950" i="30"/>
  <c r="X1974" i="30"/>
  <c r="U1974" i="30"/>
  <c r="U1946" i="30"/>
  <c r="X1946" i="30"/>
  <c r="AA1930" i="30"/>
  <c r="AD1930" i="30"/>
  <c r="AQ1921" i="30"/>
  <c r="AN1921" i="30"/>
  <c r="X1926" i="30"/>
  <c r="U1926" i="30"/>
  <c r="AZ1916" i="30"/>
  <c r="D1916" i="30"/>
  <c r="AY1916" i="30" s="1"/>
  <c r="AK1905" i="30"/>
  <c r="AH1905" i="30"/>
  <c r="AH1875" i="30"/>
  <c r="AK1875" i="30"/>
  <c r="R1875" i="30"/>
  <c r="O1875" i="30"/>
  <c r="AT1877" i="30"/>
  <c r="AW1877" i="30"/>
  <c r="O1890" i="30"/>
  <c r="R1890" i="30"/>
  <c r="D1840" i="30"/>
  <c r="AY1840" i="30" s="1"/>
  <c r="AZ1840" i="30"/>
  <c r="AD1846" i="30"/>
  <c r="AA1846" i="30"/>
  <c r="AA1822" i="30"/>
  <c r="AD1822" i="30"/>
  <c r="AZ1849" i="30"/>
  <c r="D1849" i="30"/>
  <c r="AY1849" i="30" s="1"/>
  <c r="AN1817" i="30"/>
  <c r="AQ1817" i="30"/>
  <c r="AK1784" i="30"/>
  <c r="AH1784" i="30"/>
  <c r="AT1829" i="30"/>
  <c r="AW1829" i="30"/>
  <c r="AZ1831" i="30"/>
  <c r="D1831" i="30"/>
  <c r="AY1831" i="30" s="1"/>
  <c r="AK1756" i="30"/>
  <c r="AH1756" i="30"/>
  <c r="X1766" i="30"/>
  <c r="U1766" i="30"/>
  <c r="X1803" i="30"/>
  <c r="U1803" i="30"/>
  <c r="AT1739" i="30"/>
  <c r="AW1739" i="30"/>
  <c r="O1767" i="30"/>
  <c r="R1767" i="30"/>
  <c r="X1725" i="30"/>
  <c r="U1725" i="30"/>
  <c r="R1720" i="30"/>
  <c r="O1720" i="30"/>
  <c r="R1754" i="30"/>
  <c r="O1754" i="30"/>
  <c r="AQ1707" i="30"/>
  <c r="AN1707" i="30"/>
  <c r="R1686" i="30"/>
  <c r="O1686" i="30"/>
  <c r="AT1654" i="30"/>
  <c r="AW1654" i="30"/>
  <c r="AH1676" i="30"/>
  <c r="AK1676" i="30"/>
  <c r="X1645" i="30"/>
  <c r="U1645" i="30"/>
  <c r="AH1651" i="30"/>
  <c r="AK1651" i="30"/>
  <c r="AK1682" i="30"/>
  <c r="AH1682" i="30"/>
  <c r="AQ1651" i="30"/>
  <c r="AN1651" i="30"/>
  <c r="R1617" i="30"/>
  <c r="O1617" i="30"/>
  <c r="AN1640" i="30"/>
  <c r="AQ1640" i="30"/>
  <c r="AH1607" i="30"/>
  <c r="AK1607" i="30"/>
  <c r="R1635" i="30"/>
  <c r="O1635" i="30"/>
  <c r="AK1621" i="30"/>
  <c r="AH1621" i="30"/>
  <c r="AH1641" i="30"/>
  <c r="AK1641" i="30"/>
  <c r="X1564" i="30"/>
  <c r="U1564" i="30"/>
  <c r="AD1583" i="30"/>
  <c r="AA1583" i="30"/>
  <c r="AN1551" i="30"/>
  <c r="AQ1551" i="30"/>
  <c r="AZ1578" i="30"/>
  <c r="D1578" i="30"/>
  <c r="AY1578" i="30" s="1"/>
  <c r="AD1585" i="30"/>
  <c r="AA1585" i="30"/>
  <c r="AZ1524" i="30"/>
  <c r="D1524" i="30"/>
  <c r="AY1524" i="30" s="1"/>
  <c r="AK1491" i="30"/>
  <c r="AH1491" i="30"/>
  <c r="AD1519" i="30"/>
  <c r="AA1519" i="30"/>
  <c r="X1526" i="30"/>
  <c r="U1526" i="30"/>
  <c r="X1494" i="30"/>
  <c r="U1494" i="30"/>
  <c r="AA1462" i="30"/>
  <c r="AD1462" i="30"/>
  <c r="AD1481" i="30"/>
  <c r="AA1481" i="30"/>
  <c r="O1489" i="30"/>
  <c r="R1489" i="30"/>
  <c r="AD1468" i="30"/>
  <c r="AA1468" i="30"/>
  <c r="AT1436" i="30"/>
  <c r="AW1436" i="30"/>
  <c r="AW1499" i="30"/>
  <c r="AT1499" i="30"/>
  <c r="O1455" i="30"/>
  <c r="R1455" i="30"/>
  <c r="X1423" i="30"/>
  <c r="U1423" i="30"/>
  <c r="AQ1395" i="30"/>
  <c r="AN1395" i="30"/>
  <c r="AZ1382" i="30"/>
  <c r="D1382" i="30"/>
  <c r="AY1382" i="30" s="1"/>
  <c r="AD1429" i="30"/>
  <c r="AA1429" i="30"/>
  <c r="AQ1393" i="30"/>
  <c r="AN1393" i="30"/>
  <c r="AH1417" i="30"/>
  <c r="AK1417" i="30"/>
  <c r="O1392" i="30"/>
  <c r="R1392" i="30"/>
  <c r="AA1428" i="30"/>
  <c r="AD1428" i="30"/>
  <c r="AQ1340" i="30"/>
  <c r="AN1340" i="30"/>
  <c r="X1276" i="30"/>
  <c r="U1276" i="30"/>
  <c r="R1351" i="30"/>
  <c r="O1351" i="30"/>
  <c r="AW1319" i="30"/>
  <c r="AT1319" i="30"/>
  <c r="AD1287" i="30"/>
  <c r="AA1287" i="30"/>
  <c r="AN1255" i="30"/>
  <c r="AQ1255" i="30"/>
  <c r="AZ1334" i="30"/>
  <c r="D1334" i="30"/>
  <c r="AY1334" i="30" s="1"/>
  <c r="R1302" i="30"/>
  <c r="O1302" i="30"/>
  <c r="AQ1357" i="30"/>
  <c r="AN1357" i="30"/>
  <c r="AK1324" i="30"/>
  <c r="AH1324" i="30"/>
  <c r="X1293" i="30"/>
  <c r="U1293" i="30"/>
  <c r="X1261" i="30"/>
  <c r="U1261" i="30"/>
  <c r="AN1242" i="30"/>
  <c r="AQ1242" i="30"/>
  <c r="AK1209" i="30"/>
  <c r="AH1209" i="30"/>
  <c r="X1178" i="30"/>
  <c r="U1178" i="30"/>
  <c r="R1229" i="30"/>
  <c r="O1229" i="30"/>
  <c r="AW1197" i="30"/>
  <c r="AT1197" i="30"/>
  <c r="AD1165" i="30"/>
  <c r="AA1165" i="30"/>
  <c r="X1240" i="30"/>
  <c r="U1240" i="30"/>
  <c r="AZ1208" i="30"/>
  <c r="D1208" i="30"/>
  <c r="AY1208" i="30" s="1"/>
  <c r="O1176" i="30"/>
  <c r="R1176" i="30"/>
  <c r="AW1144" i="30"/>
  <c r="AT1144" i="30"/>
  <c r="AK1096" i="30"/>
  <c r="AH1096" i="30"/>
  <c r="X1065" i="30"/>
  <c r="U1065" i="30"/>
  <c r="X1219" i="30"/>
  <c r="U1219" i="30"/>
  <c r="AD1132" i="30"/>
  <c r="AA1132" i="30"/>
  <c r="AN1100" i="30"/>
  <c r="AQ1100" i="30"/>
  <c r="AH1067" i="30"/>
  <c r="AK1067" i="30"/>
  <c r="AA1243" i="30"/>
  <c r="AD1243" i="30"/>
  <c r="AW1107" i="30"/>
  <c r="AT1107" i="30"/>
  <c r="AD1075" i="30"/>
  <c r="AA1075" i="30"/>
  <c r="AQ1043" i="30"/>
  <c r="AN1043" i="30"/>
  <c r="AZ1151" i="30"/>
  <c r="D1151" i="30"/>
  <c r="AY1151" i="30" s="1"/>
  <c r="O1110" i="30"/>
  <c r="R1110" i="30"/>
  <c r="AT1078" i="30"/>
  <c r="AW1078" i="30"/>
  <c r="AD1046" i="30"/>
  <c r="AA1046" i="30"/>
  <c r="P139" i="30"/>
  <c r="Q139" i="30"/>
  <c r="P267" i="30"/>
  <c r="Q267" i="30"/>
  <c r="W346" i="30"/>
  <c r="V346" i="30"/>
  <c r="AJ401" i="30"/>
  <c r="AI401" i="30"/>
  <c r="Q571" i="30"/>
  <c r="P571" i="30"/>
  <c r="AC611" i="30"/>
  <c r="AB611" i="30"/>
  <c r="W678" i="30"/>
  <c r="V678" i="30"/>
  <c r="Q710" i="30"/>
  <c r="P710" i="30"/>
  <c r="AP957" i="30"/>
  <c r="AO957" i="30"/>
  <c r="Q861" i="30"/>
  <c r="P861" i="30"/>
  <c r="AJ994" i="30"/>
  <c r="AI994" i="30"/>
  <c r="O1019" i="30"/>
  <c r="R1019" i="30"/>
  <c r="AJ269" i="30"/>
  <c r="AI269" i="30"/>
  <c r="AP880" i="30"/>
  <c r="AO880" i="30"/>
  <c r="AN82" i="30"/>
  <c r="AQ82" i="30"/>
  <c r="AP100" i="30"/>
  <c r="AO100" i="30"/>
  <c r="AV188" i="30"/>
  <c r="AU188" i="30"/>
  <c r="AJ275" i="30"/>
  <c r="AI275" i="30"/>
  <c r="AB299" i="30"/>
  <c r="AC299" i="30"/>
  <c r="AJ450" i="30"/>
  <c r="AI450" i="30"/>
  <c r="AC636" i="30"/>
  <c r="AB636" i="30"/>
  <c r="AJ678" i="30"/>
  <c r="AI678" i="30"/>
  <c r="W966" i="30"/>
  <c r="V966" i="30"/>
  <c r="AV838" i="30"/>
  <c r="AU838" i="30"/>
  <c r="W996" i="30"/>
  <c r="V996" i="30"/>
  <c r="AJ1005" i="30"/>
  <c r="AI1005" i="30"/>
  <c r="AK80" i="30"/>
  <c r="AH80" i="30"/>
  <c r="AP101" i="30"/>
  <c r="AO101" i="30"/>
  <c r="AJ148" i="30"/>
  <c r="AI148" i="30"/>
  <c r="AC245" i="30"/>
  <c r="AB245" i="30"/>
  <c r="AV316" i="30"/>
  <c r="AU316" i="30"/>
  <c r="W444" i="30"/>
  <c r="V444" i="30"/>
  <c r="Q500" i="30"/>
  <c r="P500" i="30"/>
  <c r="AQ605" i="30"/>
  <c r="AN605" i="30"/>
  <c r="AJ735" i="30"/>
  <c r="AI735" i="30"/>
  <c r="Q823" i="30"/>
  <c r="P823" i="30"/>
  <c r="W973" i="30"/>
  <c r="V973" i="30"/>
  <c r="Q1013" i="30"/>
  <c r="P1013" i="30"/>
  <c r="AJ538" i="30"/>
  <c r="AI538" i="30"/>
  <c r="AJ596" i="30"/>
  <c r="AI596" i="30"/>
  <c r="Q396" i="30"/>
  <c r="P396" i="30"/>
  <c r="AC933" i="30"/>
  <c r="AB933" i="30"/>
  <c r="AD95" i="30"/>
  <c r="AT167" i="30"/>
  <c r="O239" i="30"/>
  <c r="AP382" i="30"/>
  <c r="AO382" i="30"/>
  <c r="AP494" i="30"/>
  <c r="AO494" i="30"/>
  <c r="AV591" i="30"/>
  <c r="AU591" i="30"/>
  <c r="AP897" i="30"/>
  <c r="AO897" i="30"/>
  <c r="AU937" i="30"/>
  <c r="AV937" i="30"/>
  <c r="AJ848" i="30"/>
  <c r="AI848" i="30"/>
  <c r="AD126" i="30"/>
  <c r="AA126" i="30"/>
  <c r="R769" i="30"/>
  <c r="AC964" i="30"/>
  <c r="AB964" i="30"/>
  <c r="AV289" i="30"/>
  <c r="AU289" i="30"/>
  <c r="AV536" i="30"/>
  <c r="AU536" i="30"/>
  <c r="AC954" i="30"/>
  <c r="AB954" i="30"/>
  <c r="AJ245" i="30"/>
  <c r="AI245" i="30"/>
  <c r="AV234" i="30"/>
  <c r="AU234" i="30"/>
  <c r="R385" i="30"/>
  <c r="O385" i="30"/>
  <c r="Q610" i="30"/>
  <c r="P610" i="30"/>
  <c r="W477" i="30"/>
  <c r="V477" i="30"/>
  <c r="AT2000" i="30"/>
  <c r="AW2000" i="30"/>
  <c r="AZ2005" i="30"/>
  <c r="D2005" i="30"/>
  <c r="AY2005" i="30" s="1"/>
  <c r="AT1960" i="30"/>
  <c r="AW1960" i="30"/>
  <c r="AD1908" i="30"/>
  <c r="AA1908" i="30"/>
  <c r="AK1963" i="30"/>
  <c r="AH1963" i="30"/>
  <c r="AK1859" i="30"/>
  <c r="AH1859" i="30"/>
  <c r="AT1895" i="30"/>
  <c r="AW1895" i="30"/>
  <c r="AN1777" i="30"/>
  <c r="AQ1777" i="30"/>
  <c r="AW1749" i="30"/>
  <c r="AT1749" i="30"/>
  <c r="AA1790" i="30"/>
  <c r="AD1790" i="30"/>
  <c r="AD1699" i="30"/>
  <c r="AA1699" i="30"/>
  <c r="R1644" i="30"/>
  <c r="O1644" i="30"/>
  <c r="R1600" i="30"/>
  <c r="O1600" i="30"/>
  <c r="AQ1588" i="30"/>
  <c r="AN1588" i="30"/>
  <c r="O1577" i="30"/>
  <c r="R1577" i="30"/>
  <c r="U1511" i="30"/>
  <c r="X1511" i="30"/>
  <c r="U1445" i="30"/>
  <c r="X1445" i="30"/>
  <c r="D1374" i="30"/>
  <c r="AY1374" i="30" s="1"/>
  <c r="AZ1374" i="30"/>
  <c r="AQ1365" i="30"/>
  <c r="AN1365" i="30"/>
  <c r="AW1343" i="30"/>
  <c r="AT1343" i="30"/>
  <c r="AH1357" i="30"/>
  <c r="AK1357" i="30"/>
  <c r="O1317" i="30"/>
  <c r="R1317" i="30"/>
  <c r="AK1201" i="30"/>
  <c r="AH1201" i="30"/>
  <c r="AW1200" i="30"/>
  <c r="AT1200" i="30"/>
  <c r="AQ1155" i="30"/>
  <c r="AN1155" i="30"/>
  <c r="R1060" i="30"/>
  <c r="O1060" i="30"/>
  <c r="AQ1099" i="30"/>
  <c r="AN1099" i="30"/>
  <c r="AZ1102" i="30"/>
  <c r="D1102" i="30"/>
  <c r="AY1102" i="30" s="1"/>
  <c r="AP805" i="30"/>
  <c r="AO805" i="30"/>
  <c r="Q544" i="30"/>
  <c r="P544" i="30"/>
  <c r="AP703" i="30"/>
  <c r="AO703" i="30"/>
  <c r="AJ260" i="30"/>
  <c r="AI260" i="30"/>
  <c r="AP744" i="30"/>
  <c r="AO744" i="30"/>
  <c r="R443" i="30"/>
  <c r="O443" i="30"/>
  <c r="AN680" i="30"/>
  <c r="AQ680" i="30"/>
  <c r="X524" i="30"/>
  <c r="U524" i="30"/>
  <c r="AV662" i="30"/>
  <c r="AU662" i="30"/>
  <c r="AJ1013" i="30"/>
  <c r="AI1013" i="30"/>
  <c r="AK62" i="30"/>
  <c r="AH62" i="30"/>
  <c r="X87" i="30"/>
  <c r="U87" i="30"/>
  <c r="X143" i="30"/>
  <c r="U143" i="30"/>
  <c r="AQ215" i="30"/>
  <c r="AN215" i="30"/>
  <c r="AJ333" i="30"/>
  <c r="AI333" i="30"/>
  <c r="D374" i="30"/>
  <c r="AB398" i="30"/>
  <c r="AC398" i="30"/>
  <c r="R502" i="30"/>
  <c r="O502" i="30"/>
  <c r="AV599" i="30"/>
  <c r="AU599" i="30"/>
  <c r="AP647" i="30"/>
  <c r="AO647" i="30"/>
  <c r="AC782" i="30"/>
  <c r="AB782" i="30"/>
  <c r="W722" i="30"/>
  <c r="V722" i="30"/>
  <c r="AV762" i="30"/>
  <c r="AU762" i="30"/>
  <c r="AA873" i="30"/>
  <c r="AD873" i="30"/>
  <c r="AJ895" i="30"/>
  <c r="AI895" i="30"/>
  <c r="AV1023" i="30"/>
  <c r="AU1023" i="30"/>
  <c r="AK460" i="30"/>
  <c r="AH460" i="30"/>
  <c r="AC721" i="30"/>
  <c r="AB721" i="30"/>
  <c r="V46" i="30"/>
  <c r="W46" i="30"/>
  <c r="W136" i="30"/>
  <c r="V136" i="30"/>
  <c r="AP272" i="30"/>
  <c r="AO272" i="30"/>
  <c r="Q311" i="30"/>
  <c r="P311" i="30"/>
  <c r="AK406" i="30"/>
  <c r="AH406" i="30"/>
  <c r="AV624" i="30"/>
  <c r="AU624" i="30"/>
  <c r="AJ849" i="30"/>
  <c r="AI849" i="30"/>
  <c r="AT1008" i="30"/>
  <c r="AW1008" i="30"/>
  <c r="AW61" i="30"/>
  <c r="AT61" i="30"/>
  <c r="AC161" i="30"/>
  <c r="AB161" i="30"/>
  <c r="W201" i="30"/>
  <c r="V201" i="30"/>
  <c r="AC289" i="30"/>
  <c r="AB289" i="30"/>
  <c r="AV416" i="30"/>
  <c r="AU416" i="30"/>
  <c r="W569" i="30"/>
  <c r="V569" i="30"/>
  <c r="AP740" i="30"/>
  <c r="AO740" i="30"/>
  <c r="AN851" i="30"/>
  <c r="AQ851" i="30"/>
  <c r="AV891" i="30"/>
  <c r="AU891" i="30"/>
  <c r="AP993" i="30"/>
  <c r="AO993" i="30"/>
  <c r="W381" i="30"/>
  <c r="V381" i="30"/>
  <c r="AV44" i="30"/>
  <c r="AU44" i="30"/>
  <c r="AP154" i="30"/>
  <c r="AO154" i="30"/>
  <c r="AP282" i="30"/>
  <c r="AO282" i="30"/>
  <c r="R557" i="30"/>
  <c r="O557" i="30"/>
  <c r="AV329" i="30"/>
  <c r="AU329" i="30"/>
  <c r="AV441" i="30"/>
  <c r="AU441" i="30"/>
  <c r="W578" i="30"/>
  <c r="V578" i="30"/>
  <c r="AC677" i="30"/>
  <c r="AB677" i="30"/>
  <c r="AC773" i="30"/>
  <c r="AB773" i="30"/>
  <c r="AA828" i="30"/>
  <c r="AD828" i="30"/>
  <c r="AC860" i="30"/>
  <c r="AB860" i="30"/>
  <c r="AC230" i="30"/>
  <c r="AB230" i="30"/>
  <c r="AC713" i="30"/>
  <c r="AB713" i="30"/>
  <c r="AT2037" i="30"/>
  <c r="AW2037" i="30"/>
  <c r="AH2010" i="30"/>
  <c r="AK2010" i="30"/>
  <c r="AK2003" i="30"/>
  <c r="AH2003" i="30"/>
  <c r="O2007" i="30"/>
  <c r="R2007" i="30"/>
  <c r="AD1997" i="30"/>
  <c r="AA1997" i="30"/>
  <c r="R1980" i="30"/>
  <c r="O1980" i="30"/>
  <c r="AD2022" i="30"/>
  <c r="AA2022" i="30"/>
  <c r="AD1969" i="30"/>
  <c r="AA1969" i="30"/>
  <c r="D1968" i="30"/>
  <c r="AY1968" i="30" s="1"/>
  <c r="AZ1968" i="30"/>
  <c r="AA1948" i="30"/>
  <c r="AD1948" i="30"/>
  <c r="AZ1956" i="30"/>
  <c r="D1956" i="30"/>
  <c r="AY1956" i="30" s="1"/>
  <c r="R1917" i="30"/>
  <c r="O1917" i="30"/>
  <c r="AT1939" i="30"/>
  <c r="AW1939" i="30"/>
  <c r="AD1918" i="30"/>
  <c r="AA1918" i="30"/>
  <c r="AZ1902" i="30"/>
  <c r="D1902" i="30"/>
  <c r="AY1902" i="30" s="1"/>
  <c r="R1872" i="30"/>
  <c r="O1872" i="30"/>
  <c r="AD1871" i="30"/>
  <c r="AA1871" i="30"/>
  <c r="AT1882" i="30"/>
  <c r="AW1882" i="30"/>
  <c r="AT1874" i="30"/>
  <c r="AW1874" i="30"/>
  <c r="AT1864" i="30"/>
  <c r="AW1864" i="30"/>
  <c r="AQ1836" i="30"/>
  <c r="AN1836" i="30"/>
  <c r="X1818" i="30"/>
  <c r="U1818" i="30"/>
  <c r="R1847" i="30"/>
  <c r="O1847" i="30"/>
  <c r="AW1813" i="30"/>
  <c r="AT1813" i="30"/>
  <c r="AA1781" i="30"/>
  <c r="AD1781" i="30"/>
  <c r="AH1815" i="30"/>
  <c r="AK1815" i="30"/>
  <c r="U1784" i="30"/>
  <c r="X1784" i="30"/>
  <c r="AD1823" i="30"/>
  <c r="AA1823" i="30"/>
  <c r="AD1807" i="30"/>
  <c r="AA1807" i="30"/>
  <c r="AD1787" i="30"/>
  <c r="AA1787" i="30"/>
  <c r="X1806" i="30"/>
  <c r="U1806" i="30"/>
  <c r="AZ1758" i="30"/>
  <c r="D1758" i="30"/>
  <c r="AY1758" i="30" s="1"/>
  <c r="AN1721" i="30"/>
  <c r="AQ1721" i="30"/>
  <c r="R1689" i="30"/>
  <c r="O1689" i="30"/>
  <c r="AZ1716" i="30"/>
  <c r="D1716" i="30"/>
  <c r="AY1716" i="30" s="1"/>
  <c r="AD1703" i="30"/>
  <c r="AA1703" i="30"/>
  <c r="X1682" i="30"/>
  <c r="U1682" i="30"/>
  <c r="AQ1752" i="30"/>
  <c r="AN1752" i="30"/>
  <c r="AD1673" i="30"/>
  <c r="AA1673" i="30"/>
  <c r="O1802" i="30"/>
  <c r="R1802" i="30"/>
  <c r="AZ1680" i="30"/>
  <c r="D1680" i="30"/>
  <c r="AY1680" i="30" s="1"/>
  <c r="AZ1648" i="30"/>
  <c r="D1648" i="30"/>
  <c r="AY1648" i="30" s="1"/>
  <c r="AD1647" i="30"/>
  <c r="AA1647" i="30"/>
  <c r="AK1612" i="30"/>
  <c r="AH1612" i="30"/>
  <c r="R1636" i="30"/>
  <c r="O1636" i="30"/>
  <c r="AD1604" i="30"/>
  <c r="AA1604" i="30"/>
  <c r="U1631" i="30"/>
  <c r="X1631" i="30"/>
  <c r="AZ1599" i="30"/>
  <c r="D1599" i="30"/>
  <c r="AY1599" i="30" s="1"/>
  <c r="AD1618" i="30"/>
  <c r="AA1618" i="30"/>
  <c r="D1560" i="30"/>
  <c r="AY1560" i="30" s="1"/>
  <c r="AZ1560" i="30"/>
  <c r="AZ1579" i="30"/>
  <c r="D1579" i="30"/>
  <c r="AY1579" i="30" s="1"/>
  <c r="AZ1547" i="30"/>
  <c r="D1547" i="30"/>
  <c r="AY1547" i="30" s="1"/>
  <c r="AH1573" i="30"/>
  <c r="AK1573" i="30"/>
  <c r="O1581" i="30"/>
  <c r="R1581" i="30"/>
  <c r="AT1549" i="30"/>
  <c r="AW1549" i="30"/>
  <c r="X1520" i="30"/>
  <c r="U1520" i="30"/>
  <c r="R1515" i="30"/>
  <c r="O1515" i="30"/>
  <c r="AQ1522" i="30"/>
  <c r="AN1522" i="30"/>
  <c r="AQ1490" i="30"/>
  <c r="AN1490" i="30"/>
  <c r="R1458" i="30"/>
  <c r="O1458" i="30"/>
  <c r="O1525" i="30"/>
  <c r="R1525" i="30"/>
  <c r="AH1448" i="30"/>
  <c r="AK1448" i="30"/>
  <c r="AA1517" i="30"/>
  <c r="AD1517" i="30"/>
  <c r="AH1431" i="30"/>
  <c r="AK1431" i="30"/>
  <c r="AN1485" i="30"/>
  <c r="AQ1485" i="30"/>
  <c r="X1451" i="30"/>
  <c r="U1451" i="30"/>
  <c r="AN1419" i="30"/>
  <c r="AQ1419" i="30"/>
  <c r="AT1391" i="30"/>
  <c r="AW1391" i="30"/>
  <c r="AH1409" i="30"/>
  <c r="AK1409" i="30"/>
  <c r="U1378" i="30"/>
  <c r="X1378" i="30"/>
  <c r="AW1389" i="30"/>
  <c r="AT1389" i="30"/>
  <c r="AD1421" i="30"/>
  <c r="AA1421" i="30"/>
  <c r="X1388" i="30"/>
  <c r="U1388" i="30"/>
  <c r="AH1366" i="30"/>
  <c r="AK1366" i="30"/>
  <c r="AT1336" i="30"/>
  <c r="AW1336" i="30"/>
  <c r="AA1304" i="30"/>
  <c r="AD1304" i="30"/>
  <c r="AQ1272" i="30"/>
  <c r="AN1272" i="30"/>
  <c r="D1315" i="30"/>
  <c r="AY1315" i="30" s="1"/>
  <c r="AZ1315" i="30"/>
  <c r="R1283" i="30"/>
  <c r="O1283" i="30"/>
  <c r="AQ1362" i="30"/>
  <c r="AN1362" i="30"/>
  <c r="AH1329" i="30"/>
  <c r="AK1329" i="30"/>
  <c r="U1298" i="30"/>
  <c r="X1298" i="30"/>
  <c r="U1266" i="30"/>
  <c r="X1266" i="30"/>
  <c r="AD1353" i="30"/>
  <c r="AA1353" i="30"/>
  <c r="AQ1289" i="30"/>
  <c r="AN1289" i="30"/>
  <c r="AQ1257" i="30"/>
  <c r="AN1257" i="30"/>
  <c r="AW1238" i="30"/>
  <c r="AT1238" i="30"/>
  <c r="AA1206" i="30"/>
  <c r="AD1206" i="30"/>
  <c r="AN1174" i="30"/>
  <c r="AQ1174" i="30"/>
  <c r="AK1141" i="30"/>
  <c r="AH1141" i="30"/>
  <c r="AZ1225" i="30"/>
  <c r="D1225" i="30"/>
  <c r="AY1225" i="30" s="1"/>
  <c r="R1161" i="30"/>
  <c r="O1161" i="30"/>
  <c r="AQ1236" i="30"/>
  <c r="AN1236" i="30"/>
  <c r="AK1203" i="30"/>
  <c r="AH1203" i="30"/>
  <c r="X1172" i="30"/>
  <c r="U1172" i="30"/>
  <c r="AZ1140" i="30"/>
  <c r="D1140" i="30"/>
  <c r="AY1140" i="30" s="1"/>
  <c r="AA1125" i="30"/>
  <c r="AD1125" i="30"/>
  <c r="AQ1093" i="30"/>
  <c r="AN1093" i="30"/>
  <c r="AQ1187" i="30"/>
  <c r="AN1187" i="30"/>
  <c r="R1128" i="30"/>
  <c r="O1128" i="30"/>
  <c r="AW1096" i="30"/>
  <c r="AT1096" i="30"/>
  <c r="AD1064" i="30"/>
  <c r="AA1064" i="30"/>
  <c r="O1211" i="30"/>
  <c r="R1211" i="30"/>
  <c r="R1135" i="30"/>
  <c r="O1135" i="30"/>
  <c r="R1103" i="30"/>
  <c r="O1103" i="30"/>
  <c r="O1137" i="30"/>
  <c r="R1137" i="30"/>
  <c r="AK1105" i="30"/>
  <c r="AH1105" i="30"/>
  <c r="X1074" i="30"/>
  <c r="U1074" i="30"/>
  <c r="AZ1042" i="30"/>
  <c r="D1042" i="30"/>
  <c r="AY1042" i="30" s="1"/>
  <c r="AP99" i="30"/>
  <c r="AO99" i="30"/>
  <c r="AP227" i="30"/>
  <c r="AO227" i="30"/>
  <c r="AJ457" i="30"/>
  <c r="AI457" i="30"/>
  <c r="AT498" i="30"/>
  <c r="AW498" i="30"/>
  <c r="AV611" i="30"/>
  <c r="AU611" i="30"/>
  <c r="AP659" i="30"/>
  <c r="AO659" i="30"/>
  <c r="W742" i="30"/>
  <c r="V742" i="30"/>
  <c r="Q774" i="30"/>
  <c r="P774" i="30"/>
  <c r="R789" i="30"/>
  <c r="O789" i="30"/>
  <c r="AV829" i="30"/>
  <c r="AU829" i="30"/>
  <c r="AV893" i="30"/>
  <c r="AU893" i="30"/>
  <c r="W995" i="30"/>
  <c r="V995" i="30"/>
  <c r="O1027" i="30"/>
  <c r="R1027" i="30"/>
  <c r="AV501" i="30"/>
  <c r="AU501" i="30"/>
  <c r="AP792" i="30"/>
  <c r="AO792" i="30"/>
  <c r="AH1029" i="30"/>
  <c r="AK1029" i="30"/>
  <c r="O92" i="30"/>
  <c r="R92" i="30"/>
  <c r="AP220" i="30"/>
  <c r="AO220" i="30"/>
  <c r="AV403" i="30"/>
  <c r="AU403" i="30"/>
  <c r="AV572" i="30"/>
  <c r="AU572" i="30"/>
  <c r="AC913" i="30"/>
  <c r="AB913" i="30"/>
  <c r="AP711" i="30"/>
  <c r="AO711" i="30"/>
  <c r="W870" i="30"/>
  <c r="V870" i="30"/>
  <c r="AP1004" i="30"/>
  <c r="AO1004" i="30"/>
  <c r="W142" i="30"/>
  <c r="V142" i="30"/>
  <c r="Q670" i="30"/>
  <c r="P670" i="30"/>
  <c r="AK72" i="30"/>
  <c r="AH72" i="30"/>
  <c r="X93" i="30"/>
  <c r="U93" i="30"/>
  <c r="AV117" i="30"/>
  <c r="AU117" i="30"/>
  <c r="AC173" i="30"/>
  <c r="AB173" i="30"/>
  <c r="X213" i="30"/>
  <c r="U213" i="30"/>
  <c r="P253" i="30"/>
  <c r="Q253" i="30"/>
  <c r="AV388" i="30"/>
  <c r="AU388" i="30"/>
  <c r="AK507" i="30"/>
  <c r="U669" i="30"/>
  <c r="X669" i="30"/>
  <c r="W744" i="30"/>
  <c r="V744" i="30"/>
  <c r="Q894" i="30"/>
  <c r="P894" i="30"/>
  <c r="AU970" i="30"/>
  <c r="AV970" i="30"/>
  <c r="W847" i="30"/>
  <c r="V847" i="30"/>
  <c r="Q887" i="30"/>
  <c r="P887" i="30"/>
  <c r="AB989" i="30"/>
  <c r="AC989" i="30"/>
  <c r="X475" i="30"/>
  <c r="AA680" i="30"/>
  <c r="U492" i="30"/>
  <c r="X158" i="30"/>
  <c r="U158" i="30"/>
  <c r="V39" i="30"/>
  <c r="W39" i="30"/>
  <c r="R175" i="30"/>
  <c r="U263" i="30"/>
  <c r="AP510" i="30"/>
  <c r="AO510" i="30"/>
  <c r="Q607" i="30"/>
  <c r="P607" i="30"/>
  <c r="AJ832" i="30"/>
  <c r="AI832" i="30"/>
  <c r="AJ982" i="30"/>
  <c r="AI982" i="30"/>
  <c r="AV721" i="30"/>
  <c r="AU721" i="30"/>
  <c r="AO46" i="30"/>
  <c r="AP46" i="30"/>
  <c r="AH247" i="30"/>
  <c r="AK247" i="30"/>
  <c r="W407" i="30"/>
  <c r="V407" i="30"/>
  <c r="AQ487" i="30"/>
  <c r="AN487" i="30"/>
  <c r="W535" i="30"/>
  <c r="V535" i="30"/>
  <c r="AH589" i="30"/>
  <c r="AK589" i="30"/>
  <c r="AP633" i="30"/>
  <c r="AO633" i="30"/>
  <c r="W202" i="30"/>
  <c r="V202" i="30"/>
  <c r="Q441" i="30"/>
  <c r="P441" i="30"/>
  <c r="Q994" i="30"/>
  <c r="P994" i="30"/>
  <c r="R2036" i="30"/>
  <c r="O2036" i="30"/>
  <c r="R1993" i="30"/>
  <c r="O1993" i="30"/>
  <c r="X1965" i="30"/>
  <c r="U1965" i="30"/>
  <c r="AD1975" i="30"/>
  <c r="AA1975" i="30"/>
  <c r="O1935" i="30"/>
  <c r="R1935" i="30"/>
  <c r="AT1898" i="30"/>
  <c r="AW1898" i="30"/>
  <c r="AQ1867" i="30"/>
  <c r="AN1867" i="30"/>
  <c r="R1809" i="30"/>
  <c r="O1809" i="30"/>
  <c r="AD1812" i="30"/>
  <c r="AA1812" i="30"/>
  <c r="AK1770" i="30"/>
  <c r="AH1770" i="30"/>
  <c r="AA1717" i="30"/>
  <c r="AD1717" i="30"/>
  <c r="AZ1731" i="30"/>
  <c r="D1731" i="30"/>
  <c r="AY1731" i="30" s="1"/>
  <c r="AT1718" i="30"/>
  <c r="AW1718" i="30"/>
  <c r="AQ1609" i="30"/>
  <c r="AN1609" i="30"/>
  <c r="AW1570" i="30"/>
  <c r="AT1570" i="30"/>
  <c r="R1516" i="30"/>
  <c r="O1516" i="30"/>
  <c r="AZ1454" i="30"/>
  <c r="D1454" i="30"/>
  <c r="AY1454" i="30" s="1"/>
  <c r="AH1459" i="30"/>
  <c r="AK1459" i="30"/>
  <c r="AT1387" i="30"/>
  <c r="AW1387" i="30"/>
  <c r="AT1416" i="30"/>
  <c r="AW1416" i="30"/>
  <c r="AQ1268" i="30"/>
  <c r="AN1268" i="30"/>
  <c r="AQ1285" i="30"/>
  <c r="AN1285" i="30"/>
  <c r="R1170" i="30"/>
  <c r="O1170" i="30"/>
  <c r="AD1189" i="30"/>
  <c r="AA1189" i="30"/>
  <c r="X1168" i="30"/>
  <c r="U1168" i="30"/>
  <c r="AT1057" i="30"/>
  <c r="AW1057" i="30"/>
  <c r="AH1123" i="30"/>
  <c r="AK1123" i="30"/>
  <c r="AA1179" i="30"/>
  <c r="AD1179" i="30"/>
  <c r="AQ1070" i="30"/>
  <c r="AN1070" i="30"/>
  <c r="AV362" i="30"/>
  <c r="AU362" i="30"/>
  <c r="AV603" i="30"/>
  <c r="AU603" i="30"/>
  <c r="AP797" i="30"/>
  <c r="AO797" i="30"/>
  <c r="AP566" i="30"/>
  <c r="AO566" i="30"/>
  <c r="AP459" i="30"/>
  <c r="AO459" i="30"/>
  <c r="AV719" i="30"/>
  <c r="AU719" i="30"/>
  <c r="AD705" i="30"/>
  <c r="AJ1012" i="30"/>
  <c r="AI1012" i="30"/>
  <c r="AP975" i="30"/>
  <c r="AO975" i="30"/>
  <c r="AC134" i="30"/>
  <c r="AB134" i="30"/>
  <c r="AP652" i="30"/>
  <c r="AO652" i="30"/>
  <c r="O363" i="30"/>
  <c r="AN524" i="30"/>
  <c r="AN475" i="30"/>
  <c r="AP480" i="30"/>
  <c r="AO480" i="30"/>
  <c r="O499" i="30"/>
  <c r="AT912" i="30"/>
  <c r="X597" i="30"/>
  <c r="W999" i="30"/>
  <c r="V999" i="30"/>
  <c r="W286" i="30"/>
  <c r="V286" i="30"/>
  <c r="AJ532" i="30"/>
  <c r="AI532" i="30"/>
  <c r="AP512" i="30"/>
  <c r="AO512" i="30"/>
  <c r="Q341" i="30"/>
  <c r="P341" i="30"/>
  <c r="W405" i="30"/>
  <c r="V405" i="30"/>
  <c r="O102" i="30"/>
  <c r="AT262" i="30"/>
  <c r="AK60" i="30"/>
  <c r="AK809" i="30"/>
  <c r="AT491" i="30"/>
  <c r="AC738" i="30"/>
  <c r="AB738" i="30"/>
  <c r="AB991" i="30"/>
  <c r="AC991" i="30"/>
  <c r="AH110" i="30"/>
  <c r="AK374" i="30"/>
  <c r="AD206" i="30"/>
  <c r="AB366" i="30"/>
  <c r="AC366" i="30"/>
  <c r="AC763" i="30"/>
  <c r="AB763" i="30"/>
  <c r="AH182" i="30"/>
  <c r="AB405" i="30"/>
  <c r="AC405" i="30"/>
  <c r="AC943" i="30"/>
  <c r="AB943" i="30"/>
  <c r="AW814" i="30"/>
  <c r="O254" i="30"/>
  <c r="X443" i="30"/>
  <c r="R815" i="30"/>
  <c r="R645" i="30"/>
  <c r="O573" i="30"/>
  <c r="AK198" i="30"/>
  <c r="AP416" i="30"/>
  <c r="AO416" i="30"/>
  <c r="AH1028" i="30"/>
  <c r="AJ717" i="30"/>
  <c r="AI717" i="30"/>
  <c r="AJ427" i="30"/>
  <c r="AI427" i="30"/>
  <c r="AB293" i="30"/>
  <c r="AC293" i="30"/>
  <c r="Q662" i="30"/>
  <c r="P662" i="30"/>
  <c r="P167" i="30"/>
  <c r="Q167" i="30"/>
  <c r="AJ555" i="30"/>
  <c r="AI555" i="30"/>
  <c r="AP358" i="30"/>
  <c r="AO358" i="30"/>
  <c r="AJ429" i="30"/>
  <c r="AI429" i="30"/>
  <c r="AB510" i="30"/>
  <c r="AC510" i="30"/>
  <c r="AC575" i="30"/>
  <c r="AB575" i="30"/>
  <c r="R663" i="30"/>
  <c r="O663" i="30"/>
  <c r="AI899" i="30"/>
  <c r="AJ899" i="30"/>
  <c r="AH645" i="30"/>
  <c r="AK645" i="30"/>
  <c r="AP192" i="30"/>
  <c r="AO192" i="30"/>
  <c r="AH239" i="30"/>
  <c r="AK239" i="30"/>
  <c r="AV280" i="30"/>
  <c r="AU280" i="30"/>
  <c r="W319" i="30"/>
  <c r="V319" i="30"/>
  <c r="AK430" i="30"/>
  <c r="AH430" i="30"/>
  <c r="X463" i="30"/>
  <c r="U463" i="30"/>
  <c r="AP511" i="30"/>
  <c r="AO511" i="30"/>
  <c r="AQ527" i="30"/>
  <c r="AN527" i="30"/>
  <c r="AJ639" i="30"/>
  <c r="AI639" i="30"/>
  <c r="R699" i="30"/>
  <c r="O699" i="30"/>
  <c r="AP755" i="30"/>
  <c r="AO755" i="30"/>
  <c r="P1024" i="30"/>
  <c r="Q1024" i="30"/>
  <c r="AD85" i="30"/>
  <c r="AA85" i="30"/>
  <c r="P225" i="30"/>
  <c r="Q225" i="30"/>
  <c r="AV336" i="30"/>
  <c r="AU336" i="30"/>
  <c r="AB392" i="30"/>
  <c r="AC392" i="30"/>
  <c r="AP843" i="30"/>
  <c r="AO843" i="30"/>
  <c r="AV993" i="30"/>
  <c r="AU993" i="30"/>
  <c r="AB429" i="30"/>
  <c r="AC429" i="30"/>
  <c r="AV52" i="30"/>
  <c r="AU52" i="30"/>
  <c r="AC154" i="30"/>
  <c r="AB154" i="30"/>
  <c r="W194" i="30"/>
  <c r="V194" i="30"/>
  <c r="AC282" i="30"/>
  <c r="AB282" i="30"/>
  <c r="AJ336" i="30"/>
  <c r="AI336" i="30"/>
  <c r="AP393" i="30"/>
  <c r="AO393" i="30"/>
  <c r="Q433" i="30"/>
  <c r="P433" i="30"/>
  <c r="AP505" i="30"/>
  <c r="AO505" i="30"/>
  <c r="Q602" i="30"/>
  <c r="P602" i="30"/>
  <c r="AC642" i="30"/>
  <c r="AB642" i="30"/>
  <c r="AC741" i="30"/>
  <c r="AB741" i="30"/>
  <c r="AB938" i="30"/>
  <c r="AC938" i="30"/>
  <c r="AC844" i="30"/>
  <c r="AB844" i="30"/>
  <c r="AC955" i="30"/>
  <c r="AB955" i="30"/>
  <c r="U2032" i="30"/>
  <c r="X2032" i="30"/>
  <c r="X2029" i="30"/>
  <c r="U2029" i="30"/>
  <c r="X2018" i="30"/>
  <c r="U2018" i="30"/>
  <c r="R2038" i="30"/>
  <c r="O2038" i="30"/>
  <c r="AH1988" i="30"/>
  <c r="AK1988" i="30"/>
  <c r="AT1999" i="30"/>
  <c r="AW1999" i="30"/>
  <c r="AH1986" i="30"/>
  <c r="AK1986" i="30"/>
  <c r="AN1970" i="30"/>
  <c r="AQ1970" i="30"/>
  <c r="AN1961" i="30"/>
  <c r="AQ1961" i="30"/>
  <c r="O1952" i="30"/>
  <c r="R1952" i="30"/>
  <c r="U1967" i="30"/>
  <c r="X1967" i="30"/>
  <c r="AW1940" i="30"/>
  <c r="AT1940" i="30"/>
  <c r="X1931" i="30"/>
  <c r="U1931" i="30"/>
  <c r="AZ1909" i="30"/>
  <c r="D1909" i="30"/>
  <c r="AY1909" i="30" s="1"/>
  <c r="AN1904" i="30"/>
  <c r="AQ1904" i="30"/>
  <c r="AZ1907" i="30"/>
  <c r="D1907" i="30"/>
  <c r="AY1907" i="30" s="1"/>
  <c r="O1903" i="30"/>
  <c r="R1903" i="30"/>
  <c r="AT1911" i="30"/>
  <c r="AW1911" i="30"/>
  <c r="AW1865" i="30"/>
  <c r="AT1865" i="30"/>
  <c r="AK1855" i="30"/>
  <c r="AH1855" i="30"/>
  <c r="X1899" i="30"/>
  <c r="U1899" i="30"/>
  <c r="AD1834" i="30"/>
  <c r="AA1834" i="30"/>
  <c r="AZ1841" i="30"/>
  <c r="D1841" i="30"/>
  <c r="AY1841" i="30" s="1"/>
  <c r="R1828" i="30"/>
  <c r="O1828" i="30"/>
  <c r="X1805" i="30"/>
  <c r="U1805" i="30"/>
  <c r="R1808" i="30"/>
  <c r="O1808" i="30"/>
  <c r="AD1776" i="30"/>
  <c r="AA1776" i="30"/>
  <c r="AK1810" i="30"/>
  <c r="AH1810" i="30"/>
  <c r="AH1744" i="30"/>
  <c r="AK1744" i="30"/>
  <c r="AZ1775" i="30"/>
  <c r="D1775" i="30"/>
  <c r="AY1775" i="30" s="1"/>
  <c r="AZ1759" i="30"/>
  <c r="D1759" i="30"/>
  <c r="AY1759" i="30" s="1"/>
  <c r="AA1774" i="30"/>
  <c r="AD1774" i="30"/>
  <c r="AZ1713" i="30"/>
  <c r="D1713" i="30"/>
  <c r="AY1713" i="30" s="1"/>
  <c r="AH1747" i="30"/>
  <c r="AK1747" i="30"/>
  <c r="U1708" i="30"/>
  <c r="X1708" i="30"/>
  <c r="X1727" i="30"/>
  <c r="U1727" i="30"/>
  <c r="AK1694" i="30"/>
  <c r="AH1694" i="30"/>
  <c r="AA1674" i="30"/>
  <c r="AD1674" i="30"/>
  <c r="AA1726" i="30"/>
  <c r="AD1726" i="30"/>
  <c r="U1702" i="30"/>
  <c r="X1702" i="30"/>
  <c r="AD1672" i="30"/>
  <c r="AA1672" i="30"/>
  <c r="X1710" i="30"/>
  <c r="U1710" i="30"/>
  <c r="AZ1671" i="30"/>
  <c r="D1671" i="30"/>
  <c r="AY1671" i="30" s="1"/>
  <c r="AT1637" i="30"/>
  <c r="AW1637" i="30"/>
  <c r="AA1605" i="30"/>
  <c r="AD1605" i="30"/>
  <c r="U1628" i="30"/>
  <c r="X1628" i="30"/>
  <c r="AW1623" i="30"/>
  <c r="AT1623" i="30"/>
  <c r="AD1591" i="30"/>
  <c r="AA1591" i="30"/>
  <c r="AQ1610" i="30"/>
  <c r="AN1610" i="30"/>
  <c r="R1584" i="30"/>
  <c r="O1584" i="30"/>
  <c r="AT1552" i="30"/>
  <c r="AW1552" i="30"/>
  <c r="AH1570" i="30"/>
  <c r="AK1570" i="30"/>
  <c r="X1539" i="30"/>
  <c r="U1539" i="30"/>
  <c r="X1573" i="30"/>
  <c r="U1573" i="30"/>
  <c r="X1541" i="30"/>
  <c r="U1541" i="30"/>
  <c r="AW1512" i="30"/>
  <c r="AT1512" i="30"/>
  <c r="O1534" i="30"/>
  <c r="R1534" i="30"/>
  <c r="AH1506" i="30"/>
  <c r="AK1506" i="30"/>
  <c r="O1514" i="30"/>
  <c r="R1514" i="30"/>
  <c r="R1482" i="30"/>
  <c r="O1482" i="30"/>
  <c r="D1473" i="30"/>
  <c r="AY1473" i="30" s="1"/>
  <c r="AZ1473" i="30"/>
  <c r="R1441" i="30"/>
  <c r="O1441" i="30"/>
  <c r="O1491" i="30"/>
  <c r="R1491" i="30"/>
  <c r="AH1455" i="30"/>
  <c r="AK1455" i="30"/>
  <c r="AZ1497" i="30"/>
  <c r="D1497" i="30"/>
  <c r="AY1497" i="30" s="1"/>
  <c r="AT1475" i="30"/>
  <c r="AW1475" i="30"/>
  <c r="AD1443" i="30"/>
  <c r="AA1443" i="30"/>
  <c r="AK1382" i="30"/>
  <c r="AH1382" i="30"/>
  <c r="R1402" i="30"/>
  <c r="O1402" i="30"/>
  <c r="AW1370" i="30"/>
  <c r="AT1370" i="30"/>
  <c r="AH1412" i="30"/>
  <c r="AK1412" i="30"/>
  <c r="U1381" i="30"/>
  <c r="X1381" i="30"/>
  <c r="AT1412" i="30"/>
  <c r="AW1412" i="30"/>
  <c r="AD1380" i="30"/>
  <c r="AA1380" i="30"/>
  <c r="X1328" i="30"/>
  <c r="U1328" i="30"/>
  <c r="AK1295" i="30"/>
  <c r="AH1295" i="30"/>
  <c r="X1521" i="30"/>
  <c r="U1521" i="30"/>
  <c r="AD1339" i="30"/>
  <c r="AA1339" i="30"/>
  <c r="AN1307" i="30"/>
  <c r="AQ1307" i="30"/>
  <c r="AH1274" i="30"/>
  <c r="AK1274" i="30"/>
  <c r="R1354" i="30"/>
  <c r="O1354" i="30"/>
  <c r="AW1290" i="30"/>
  <c r="AT1290" i="30"/>
  <c r="R1258" i="30"/>
  <c r="O1258" i="30"/>
  <c r="X1345" i="30"/>
  <c r="U1345" i="30"/>
  <c r="AZ1313" i="30"/>
  <c r="D1313" i="30"/>
  <c r="AY1313" i="30" s="1"/>
  <c r="O1281" i="30"/>
  <c r="R1281" i="30"/>
  <c r="AZ1249" i="30"/>
  <c r="D1249" i="30"/>
  <c r="AY1249" i="30" s="1"/>
  <c r="X1230" i="30"/>
  <c r="U1230" i="30"/>
  <c r="AZ1166" i="30"/>
  <c r="D1166" i="30"/>
  <c r="AY1166" i="30" s="1"/>
  <c r="X1256" i="30"/>
  <c r="U1256" i="30"/>
  <c r="AD1217" i="30"/>
  <c r="AA1217" i="30"/>
  <c r="AN1185" i="30"/>
  <c r="AQ1185" i="30"/>
  <c r="AH1152" i="30"/>
  <c r="AK1152" i="30"/>
  <c r="O1228" i="30"/>
  <c r="R1228" i="30"/>
  <c r="AW1196" i="30"/>
  <c r="AT1196" i="30"/>
  <c r="AQ1239" i="30"/>
  <c r="AN1239" i="30"/>
  <c r="X1117" i="30"/>
  <c r="U1117" i="30"/>
  <c r="AZ1085" i="30"/>
  <c r="D1085" i="30"/>
  <c r="AY1085" i="30" s="1"/>
  <c r="R1053" i="30"/>
  <c r="O1053" i="30"/>
  <c r="AZ1139" i="30"/>
  <c r="D1139" i="30"/>
  <c r="AY1139" i="30" s="1"/>
  <c r="AH1119" i="30"/>
  <c r="AK1119" i="30"/>
  <c r="U1088" i="30"/>
  <c r="X1088" i="30"/>
  <c r="AQ1147" i="30"/>
  <c r="AN1147" i="30"/>
  <c r="AD1127" i="30"/>
  <c r="AA1127" i="30"/>
  <c r="AQ1095" i="30"/>
  <c r="AN1095" i="30"/>
  <c r="AH1062" i="30"/>
  <c r="AK1062" i="30"/>
  <c r="O1203" i="30"/>
  <c r="R1203" i="30"/>
  <c r="AT1130" i="30"/>
  <c r="AW1130" i="30"/>
  <c r="AD1098" i="30"/>
  <c r="AA1098" i="30"/>
  <c r="AQ1227" i="30"/>
  <c r="AN1227" i="30"/>
  <c r="R67" i="30"/>
  <c r="O67" i="30"/>
  <c r="P115" i="30"/>
  <c r="Q115" i="30"/>
  <c r="P243" i="30"/>
  <c r="Q243" i="30"/>
  <c r="AP402" i="30"/>
  <c r="AO402" i="30"/>
  <c r="AJ441" i="30"/>
  <c r="AI441" i="30"/>
  <c r="AP530" i="30"/>
  <c r="AO530" i="30"/>
  <c r="AP579" i="30"/>
  <c r="AO579" i="30"/>
  <c r="AV659" i="30"/>
  <c r="AU659" i="30"/>
  <c r="Q678" i="30"/>
  <c r="P678" i="30"/>
  <c r="AK852" i="30"/>
  <c r="AH852" i="30"/>
  <c r="AB1003" i="30"/>
  <c r="AC1003" i="30"/>
  <c r="AP777" i="30"/>
  <c r="AO777" i="30"/>
  <c r="P108" i="30"/>
  <c r="Q108" i="30"/>
  <c r="AP204" i="30"/>
  <c r="AO204" i="30"/>
  <c r="AJ298" i="30"/>
  <c r="AI298" i="30"/>
  <c r="AB355" i="30"/>
  <c r="AC355" i="30"/>
  <c r="AJ651" i="30"/>
  <c r="AI651" i="30"/>
  <c r="AJ786" i="30"/>
  <c r="AI786" i="30"/>
  <c r="AP767" i="30"/>
  <c r="AO767" i="30"/>
  <c r="AB996" i="30"/>
  <c r="AC996" i="30"/>
  <c r="AJ831" i="30"/>
  <c r="AI831" i="30"/>
  <c r="AN57" i="30"/>
  <c r="AQ57" i="30"/>
  <c r="AV101" i="30"/>
  <c r="AU101" i="30"/>
  <c r="P237" i="30"/>
  <c r="Q237" i="30"/>
  <c r="AP348" i="30"/>
  <c r="AO348" i="30"/>
  <c r="AB444" i="30"/>
  <c r="AC444" i="30"/>
  <c r="AI780" i="30"/>
  <c r="AJ780" i="30"/>
  <c r="AC847" i="30"/>
  <c r="AB847" i="30"/>
  <c r="AC967" i="30"/>
  <c r="AB967" i="30"/>
  <c r="V893" i="30"/>
  <c r="W893" i="30"/>
  <c r="AN66" i="30"/>
  <c r="AQ66" i="30"/>
  <c r="AJ971" i="30"/>
  <c r="AI971" i="30"/>
  <c r="AW65" i="30"/>
  <c r="AT65" i="30"/>
  <c r="AV173" i="30"/>
  <c r="AU173" i="30"/>
  <c r="AB452" i="30"/>
  <c r="AC452" i="30"/>
  <c r="AC855" i="30"/>
  <c r="AB855" i="30"/>
  <c r="AQ597" i="30"/>
  <c r="AN597" i="30"/>
  <c r="AA507" i="30"/>
  <c r="AD507" i="30"/>
  <c r="Q614" i="30"/>
  <c r="P614" i="30"/>
  <c r="AC929" i="30"/>
  <c r="AB929" i="30"/>
  <c r="P159" i="30"/>
  <c r="Q159" i="30"/>
  <c r="W318" i="30"/>
  <c r="V318" i="30"/>
  <c r="R390" i="30"/>
  <c r="O390" i="30"/>
  <c r="AC567" i="30"/>
  <c r="AB567" i="30"/>
  <c r="Q655" i="30"/>
  <c r="P655" i="30"/>
  <c r="W778" i="30"/>
  <c r="V778" i="30"/>
  <c r="AC881" i="30"/>
  <c r="AB881" i="30"/>
  <c r="AP1015" i="30"/>
  <c r="AO1015" i="30"/>
  <c r="AH581" i="30"/>
  <c r="AK581" i="30"/>
  <c r="AV46" i="30"/>
  <c r="AU46" i="30"/>
  <c r="W176" i="30"/>
  <c r="V176" i="30"/>
  <c r="AT327" i="30"/>
  <c r="AW327" i="30"/>
  <c r="R359" i="30"/>
  <c r="O359" i="30"/>
  <c r="W640" i="30"/>
  <c r="V640" i="30"/>
  <c r="W723" i="30"/>
  <c r="V723" i="30"/>
  <c r="AV763" i="30"/>
  <c r="AU763" i="30"/>
  <c r="AA920" i="30"/>
  <c r="AD920" i="30"/>
  <c r="AC950" i="30"/>
  <c r="AB950" i="30"/>
  <c r="AC874" i="30"/>
  <c r="AB874" i="30"/>
  <c r="AP590" i="30"/>
  <c r="AO590" i="30"/>
  <c r="AO37" i="30"/>
  <c r="AP37" i="30"/>
  <c r="AJ168" i="30"/>
  <c r="AI168" i="30"/>
  <c r="AV209" i="30"/>
  <c r="AU209" i="30"/>
  <c r="AB320" i="30"/>
  <c r="AC320" i="30"/>
  <c r="AV456" i="30"/>
  <c r="AU456" i="30"/>
  <c r="W609" i="30"/>
  <c r="V609" i="30"/>
  <c r="AV676" i="30"/>
  <c r="AU676" i="30"/>
  <c r="AJ771" i="30"/>
  <c r="AI771" i="30"/>
  <c r="AI941" i="30"/>
  <c r="AJ941" i="30"/>
  <c r="W827" i="30"/>
  <c r="V827" i="30"/>
  <c r="AV867" i="30"/>
  <c r="AU867" i="30"/>
  <c r="AP1017" i="30"/>
  <c r="AO1017" i="30"/>
  <c r="AV654" i="30"/>
  <c r="AU654" i="30"/>
  <c r="Q52" i="30"/>
  <c r="P52" i="30"/>
  <c r="AP194" i="30"/>
  <c r="AO194" i="30"/>
  <c r="AJ328" i="30"/>
  <c r="AI328" i="30"/>
  <c r="AT353" i="30"/>
  <c r="AW353" i="30"/>
  <c r="AB393" i="30"/>
  <c r="AC393" i="30"/>
  <c r="R481" i="30"/>
  <c r="O481" i="30"/>
  <c r="AC570" i="30"/>
  <c r="AB570" i="30"/>
  <c r="Q658" i="30"/>
  <c r="P658" i="30"/>
  <c r="AJ684" i="30"/>
  <c r="AI684" i="30"/>
  <c r="Q749" i="30"/>
  <c r="P749" i="30"/>
  <c r="AP910" i="30"/>
  <c r="AO910" i="30"/>
  <c r="AQ788" i="30"/>
  <c r="AN788" i="30"/>
  <c r="AC836" i="30"/>
  <c r="AB836" i="30"/>
  <c r="AC1018" i="30"/>
  <c r="AB1018" i="30"/>
  <c r="AH597" i="30"/>
  <c r="AK597" i="30"/>
  <c r="AZ2028" i="30"/>
  <c r="D2028" i="30"/>
  <c r="AY2028" i="30" s="1"/>
  <c r="U2025" i="30"/>
  <c r="X2025" i="30"/>
  <c r="AQ2014" i="30"/>
  <c r="AN2014" i="30"/>
  <c r="D1998" i="30"/>
  <c r="AY1998" i="30" s="1"/>
  <c r="AZ1998" i="30"/>
  <c r="R1985" i="30"/>
  <c r="O1985" i="30"/>
  <c r="AH1990" i="30"/>
  <c r="AK1990" i="30"/>
  <c r="AH1976" i="30"/>
  <c r="AK1976" i="30"/>
  <c r="AK1965" i="30"/>
  <c r="AH1965" i="30"/>
  <c r="AZ1957" i="30"/>
  <c r="D1957" i="30"/>
  <c r="AY1957" i="30" s="1"/>
  <c r="R1971" i="30"/>
  <c r="O1971" i="30"/>
  <c r="D1937" i="30"/>
  <c r="AY1937" i="30" s="1"/>
  <c r="AZ1937" i="30"/>
  <c r="AD1936" i="30"/>
  <c r="AA1936" i="30"/>
  <c r="U1927" i="30"/>
  <c r="X1927" i="30"/>
  <c r="AA1905" i="30"/>
  <c r="AD1905" i="30"/>
  <c r="AH1899" i="30"/>
  <c r="AK1899" i="30"/>
  <c r="AA1892" i="30"/>
  <c r="AD1892" i="30"/>
  <c r="U1891" i="30"/>
  <c r="X1891" i="30"/>
  <c r="D1859" i="30"/>
  <c r="AY1859" i="30" s="1"/>
  <c r="AZ1859" i="30"/>
  <c r="AD1861" i="30"/>
  <c r="AA1861" i="30"/>
  <c r="X1852" i="30"/>
  <c r="U1852" i="30"/>
  <c r="R1866" i="30"/>
  <c r="O1866" i="30"/>
  <c r="AQ1830" i="30"/>
  <c r="AN1830" i="30"/>
  <c r="AT1837" i="30"/>
  <c r="AW1837" i="30"/>
  <c r="R1824" i="30"/>
  <c r="O1824" i="30"/>
  <c r="R1769" i="30"/>
  <c r="O1769" i="30"/>
  <c r="R1804" i="30"/>
  <c r="O1804" i="30"/>
  <c r="AW1772" i="30"/>
  <c r="AT1772" i="30"/>
  <c r="X1795" i="30"/>
  <c r="U1795" i="30"/>
  <c r="AW1741" i="30"/>
  <c r="AT1741" i="30"/>
  <c r="AH1759" i="30"/>
  <c r="AK1759" i="30"/>
  <c r="R1755" i="30"/>
  <c r="O1755" i="30"/>
  <c r="AT1746" i="30"/>
  <c r="AW1746" i="30"/>
  <c r="R1709" i="30"/>
  <c r="O1709" i="30"/>
  <c r="AD1736" i="30"/>
  <c r="AA1736" i="30"/>
  <c r="AT1704" i="30"/>
  <c r="AW1704" i="30"/>
  <c r="AZ1723" i="30"/>
  <c r="D1723" i="30"/>
  <c r="AY1723" i="30" s="1"/>
  <c r="AQ1691" i="30"/>
  <c r="AN1691" i="30"/>
  <c r="AQ1670" i="30"/>
  <c r="AN1670" i="30"/>
  <c r="D1661" i="30"/>
  <c r="AY1661" i="30" s="1"/>
  <c r="AZ1661" i="30"/>
  <c r="AK1729" i="30"/>
  <c r="AH1729" i="30"/>
  <c r="AQ1668" i="30"/>
  <c r="AN1668" i="30"/>
  <c r="D1692" i="30"/>
  <c r="AY1692" i="30" s="1"/>
  <c r="AZ1692" i="30"/>
  <c r="O1667" i="30"/>
  <c r="R1667" i="30"/>
  <c r="AA1633" i="30"/>
  <c r="AD1633" i="30"/>
  <c r="AQ1601" i="30"/>
  <c r="AN1601" i="30"/>
  <c r="AW1592" i="30"/>
  <c r="AT1592" i="30"/>
  <c r="AD1619" i="30"/>
  <c r="AA1619" i="30"/>
  <c r="AQ1638" i="30"/>
  <c r="AN1638" i="30"/>
  <c r="AZ1606" i="30"/>
  <c r="D1606" i="30"/>
  <c r="AY1606" i="30" s="1"/>
  <c r="AT1580" i="30"/>
  <c r="AW1580" i="30"/>
  <c r="AA1548" i="30"/>
  <c r="AD1548" i="30"/>
  <c r="U1567" i="30"/>
  <c r="X1567" i="30"/>
  <c r="AW1562" i="30"/>
  <c r="AT1562" i="30"/>
  <c r="X1569" i="30"/>
  <c r="U1569" i="30"/>
  <c r="AK1536" i="30"/>
  <c r="AH1536" i="30"/>
  <c r="AA1508" i="30"/>
  <c r="AD1508" i="30"/>
  <c r="AZ1533" i="30"/>
  <c r="D1533" i="30"/>
  <c r="AY1533" i="30" s="1"/>
  <c r="AT1540" i="30"/>
  <c r="AW1540" i="30"/>
  <c r="AW1510" i="30"/>
  <c r="AT1510" i="30"/>
  <c r="X1446" i="30"/>
  <c r="U1446" i="30"/>
  <c r="R1469" i="30"/>
  <c r="O1469" i="30"/>
  <c r="AW1437" i="30"/>
  <c r="AT1437" i="30"/>
  <c r="D1483" i="30"/>
  <c r="AY1483" i="30" s="1"/>
  <c r="AZ1483" i="30"/>
  <c r="U1452" i="30"/>
  <c r="X1452" i="30"/>
  <c r="AH1494" i="30"/>
  <c r="AK1494" i="30"/>
  <c r="AD1471" i="30"/>
  <c r="AA1471" i="30"/>
  <c r="X1411" i="30"/>
  <c r="U1411" i="30"/>
  <c r="AK1378" i="30"/>
  <c r="AH1378" i="30"/>
  <c r="AW1398" i="30"/>
  <c r="AT1398" i="30"/>
  <c r="AW1366" i="30"/>
  <c r="AT1366" i="30"/>
  <c r="U1409" i="30"/>
  <c r="X1409" i="30"/>
  <c r="AZ1377" i="30"/>
  <c r="D1377" i="30"/>
  <c r="AY1377" i="30" s="1"/>
  <c r="AD1408" i="30"/>
  <c r="AA1408" i="30"/>
  <c r="AK1355" i="30"/>
  <c r="AH1355" i="30"/>
  <c r="X1324" i="30"/>
  <c r="U1324" i="30"/>
  <c r="AZ1292" i="30"/>
  <c r="D1292" i="30"/>
  <c r="AY1292" i="30" s="1"/>
  <c r="AQ1371" i="30"/>
  <c r="AN1371" i="30"/>
  <c r="AN1335" i="30"/>
  <c r="AQ1335" i="30"/>
  <c r="AH1302" i="30"/>
  <c r="AK1302" i="30"/>
  <c r="U1271" i="30"/>
  <c r="X1271" i="30"/>
  <c r="AW1318" i="30"/>
  <c r="AT1318" i="30"/>
  <c r="AD1286" i="30"/>
  <c r="AA1286" i="30"/>
  <c r="AD1254" i="30"/>
  <c r="AA1254" i="30"/>
  <c r="AZ1341" i="30"/>
  <c r="D1341" i="30"/>
  <c r="AY1341" i="30" s="1"/>
  <c r="O1309" i="30"/>
  <c r="R1309" i="30"/>
  <c r="AT1277" i="30"/>
  <c r="AW1277" i="30"/>
  <c r="AA1260" i="30"/>
  <c r="AD1260" i="30"/>
  <c r="AZ1194" i="30"/>
  <c r="D1194" i="30"/>
  <c r="AY1194" i="30" s="1"/>
  <c r="R1162" i="30"/>
  <c r="O1162" i="30"/>
  <c r="AH1244" i="30"/>
  <c r="AK1244" i="30"/>
  <c r="AN1213" i="30"/>
  <c r="AQ1213" i="30"/>
  <c r="AH1180" i="30"/>
  <c r="AK1180" i="30"/>
  <c r="U1149" i="30"/>
  <c r="X1149" i="30"/>
  <c r="AW1224" i="30"/>
  <c r="AT1224" i="30"/>
  <c r="AD1160" i="30"/>
  <c r="AA1160" i="30"/>
  <c r="AK1206" i="30"/>
  <c r="AH1206" i="30"/>
  <c r="AZ1113" i="30"/>
  <c r="D1113" i="30"/>
  <c r="AY1113" i="30" s="1"/>
  <c r="R1081" i="30"/>
  <c r="O1081" i="30"/>
  <c r="AT1049" i="30"/>
  <c r="AW1049" i="30"/>
  <c r="AD1116" i="30"/>
  <c r="AA1116" i="30"/>
  <c r="AN1084" i="30"/>
  <c r="AQ1084" i="30"/>
  <c r="AH1051" i="30"/>
  <c r="AK1051" i="30"/>
  <c r="U1123" i="30"/>
  <c r="X1123" i="30"/>
  <c r="AZ1091" i="30"/>
  <c r="D1091" i="30"/>
  <c r="AY1091" i="30" s="1"/>
  <c r="R1059" i="30"/>
  <c r="O1059" i="30"/>
  <c r="AQ1126" i="30"/>
  <c r="AN1126" i="30"/>
  <c r="AK1093" i="30"/>
  <c r="AH1093" i="30"/>
  <c r="X1062" i="30"/>
  <c r="U1062" i="30"/>
  <c r="R59" i="30"/>
  <c r="O59" i="30"/>
  <c r="AJ34" i="30"/>
  <c r="AI34" i="30"/>
  <c r="W131" i="30"/>
  <c r="V131" i="30"/>
  <c r="AC219" i="30"/>
  <c r="AB219" i="30"/>
  <c r="W259" i="30"/>
  <c r="V259" i="30"/>
  <c r="AH549" i="30"/>
  <c r="AK549" i="30"/>
  <c r="AV410" i="30"/>
  <c r="AU410" i="30"/>
  <c r="Q603" i="30"/>
  <c r="P603" i="30"/>
  <c r="AC643" i="30"/>
  <c r="AB643" i="30"/>
  <c r="Q962" i="30"/>
  <c r="P962" i="30"/>
  <c r="W118" i="30"/>
  <c r="V118" i="30"/>
  <c r="P100" i="30"/>
  <c r="Q100" i="30"/>
  <c r="P228" i="30"/>
  <c r="Q228" i="30"/>
  <c r="AB339" i="30"/>
  <c r="AC339" i="30"/>
  <c r="R628" i="30"/>
  <c r="O628" i="30"/>
  <c r="AC695" i="30"/>
  <c r="AB695" i="30"/>
  <c r="AI789" i="30"/>
  <c r="AJ789" i="30"/>
  <c r="AP854" i="30"/>
  <c r="AO854" i="30"/>
  <c r="AC917" i="30"/>
  <c r="AB917" i="30"/>
  <c r="AV996" i="30"/>
  <c r="AU996" i="30"/>
  <c r="AD80" i="30"/>
  <c r="AA80" i="30"/>
  <c r="W554" i="30"/>
  <c r="V554" i="30"/>
  <c r="R705" i="30"/>
  <c r="O705" i="30"/>
  <c r="AO33" i="30"/>
  <c r="AP33" i="30"/>
  <c r="AC149" i="30"/>
  <c r="AB149" i="30"/>
  <c r="W189" i="30"/>
  <c r="V189" i="30"/>
  <c r="P229" i="30"/>
  <c r="Q229" i="30"/>
  <c r="AV285" i="30"/>
  <c r="AU285" i="30"/>
  <c r="AB436" i="30"/>
  <c r="AC436" i="30"/>
  <c r="W484" i="30"/>
  <c r="V484" i="30"/>
  <c r="AC546" i="30"/>
  <c r="AB546" i="30"/>
  <c r="AJ703" i="30"/>
  <c r="AI703" i="30"/>
  <c r="AV744" i="30"/>
  <c r="AU744" i="30"/>
  <c r="W791" i="30"/>
  <c r="V791" i="30"/>
  <c r="AU925" i="30"/>
  <c r="AV925" i="30"/>
  <c r="AJ996" i="30"/>
  <c r="AI996" i="30"/>
  <c r="AN739" i="30"/>
  <c r="AQ739" i="30"/>
  <c r="AP265" i="30"/>
  <c r="AO265" i="30"/>
  <c r="AB528" i="30"/>
  <c r="AC528" i="30"/>
  <c r="AQ928" i="30"/>
  <c r="AN928" i="30"/>
  <c r="W843" i="30"/>
  <c r="V843" i="30"/>
  <c r="AH1675" i="30"/>
  <c r="AK1675" i="30"/>
  <c r="D1417" i="30"/>
  <c r="AY1417" i="30" s="1"/>
  <c r="AZ1417" i="30"/>
  <c r="O1232" i="30"/>
  <c r="R1232" i="30"/>
  <c r="R1067" i="30"/>
  <c r="O1067" i="30"/>
  <c r="AV172" i="30"/>
  <c r="AU172" i="30"/>
  <c r="AV468" i="30"/>
  <c r="AU468" i="30"/>
  <c r="AJ498" i="30"/>
  <c r="AI498" i="30"/>
  <c r="AA411" i="30"/>
  <c r="AD411" i="30"/>
  <c r="U581" i="30"/>
  <c r="X581" i="30"/>
  <c r="U653" i="30"/>
  <c r="X653" i="30"/>
  <c r="AK363" i="30"/>
  <c r="AH363" i="30"/>
  <c r="AH661" i="30"/>
  <c r="AK661" i="30"/>
  <c r="AT143" i="30"/>
  <c r="AW143" i="30"/>
  <c r="AK309" i="30"/>
  <c r="AH309" i="30"/>
  <c r="AJ413" i="30"/>
  <c r="AI413" i="30"/>
  <c r="AT438" i="30"/>
  <c r="AW438" i="30"/>
  <c r="AV486" i="30"/>
  <c r="AU486" i="30"/>
  <c r="AJ662" i="30"/>
  <c r="AI662" i="30"/>
  <c r="W690" i="30"/>
  <c r="V690" i="30"/>
  <c r="Q722" i="30"/>
  <c r="P722" i="30"/>
  <c r="AV881" i="30"/>
  <c r="AU881" i="30"/>
  <c r="AP405" i="30"/>
  <c r="AO405" i="30"/>
  <c r="AP646" i="30"/>
  <c r="AO646" i="30"/>
  <c r="AN86" i="30"/>
  <c r="AQ86" i="30"/>
  <c r="AV136" i="30"/>
  <c r="AU136" i="30"/>
  <c r="AC192" i="30"/>
  <c r="AB192" i="30"/>
  <c r="P272" i="30"/>
  <c r="Q272" i="30"/>
  <c r="R303" i="30"/>
  <c r="O303" i="30"/>
  <c r="AK366" i="30"/>
  <c r="AH366" i="30"/>
  <c r="AA391" i="30"/>
  <c r="AD391" i="30"/>
  <c r="AV447" i="30"/>
  <c r="AU447" i="30"/>
  <c r="AV511" i="30"/>
  <c r="AU511" i="30"/>
  <c r="AJ623" i="30"/>
  <c r="AI623" i="30"/>
  <c r="AJ698" i="30"/>
  <c r="AI698" i="30"/>
  <c r="AJ817" i="30"/>
  <c r="AI817" i="30"/>
  <c r="X976" i="30"/>
  <c r="U976" i="30"/>
  <c r="AK688" i="30"/>
  <c r="AH688" i="30"/>
  <c r="AJ44" i="30"/>
  <c r="AI44" i="30"/>
  <c r="AP113" i="30"/>
  <c r="AO113" i="30"/>
  <c r="AP241" i="30"/>
  <c r="AO241" i="30"/>
  <c r="W352" i="30"/>
  <c r="V352" i="30"/>
  <c r="Q392" i="30"/>
  <c r="P392" i="30"/>
  <c r="W480" i="30"/>
  <c r="V480" i="30"/>
  <c r="Q520" i="30"/>
  <c r="P520" i="30"/>
  <c r="AV625" i="30"/>
  <c r="AU625" i="30"/>
  <c r="AP673" i="30"/>
  <c r="AO673" i="30"/>
  <c r="Q732" i="30"/>
  <c r="P732" i="30"/>
  <c r="AA764" i="30"/>
  <c r="AD764" i="30"/>
  <c r="Q949" i="30"/>
  <c r="P949" i="30"/>
  <c r="AV859" i="30"/>
  <c r="AU859" i="30"/>
  <c r="W1009" i="30"/>
  <c r="V1009" i="30"/>
  <c r="AQ190" i="30"/>
  <c r="AN190" i="30"/>
  <c r="AV606" i="30"/>
  <c r="AU606" i="30"/>
  <c r="AD60" i="30"/>
  <c r="AA60" i="30"/>
  <c r="AP186" i="30"/>
  <c r="AO186" i="30"/>
  <c r="AJ296" i="30"/>
  <c r="AI296" i="30"/>
  <c r="AP345" i="30"/>
  <c r="AO345" i="30"/>
  <c r="W457" i="30"/>
  <c r="V457" i="30"/>
  <c r="AV570" i="30"/>
  <c r="AU570" i="30"/>
  <c r="AP618" i="30"/>
  <c r="AO618" i="30"/>
  <c r="AV677" i="30"/>
  <c r="AU677" i="30"/>
  <c r="X693" i="30"/>
  <c r="U693" i="30"/>
  <c r="AQ936" i="30"/>
  <c r="AN936" i="30"/>
  <c r="AP796" i="30"/>
  <c r="AO796" i="30"/>
  <c r="AV836" i="30"/>
  <c r="AU836" i="30"/>
  <c r="W994" i="30"/>
  <c r="V994" i="30"/>
  <c r="O134" i="30"/>
  <c r="R134" i="30"/>
  <c r="AP421" i="30"/>
  <c r="AO421" i="30"/>
  <c r="AP638" i="30"/>
  <c r="AO638" i="30"/>
  <c r="R2024" i="30"/>
  <c r="O2024" i="30"/>
  <c r="AD2021" i="30"/>
  <c r="AA2021" i="30"/>
  <c r="AW2013" i="30"/>
  <c r="AT2013" i="30"/>
  <c r="O2020" i="30"/>
  <c r="R2020" i="30"/>
  <c r="X1994" i="30"/>
  <c r="U1994" i="30"/>
  <c r="AH1982" i="30"/>
  <c r="AK1982" i="30"/>
  <c r="AZ1973" i="30"/>
  <c r="D1973" i="30"/>
  <c r="AY1973" i="30" s="1"/>
  <c r="AA1962" i="30"/>
  <c r="AD1962" i="30"/>
  <c r="O1953" i="30"/>
  <c r="R1953" i="30"/>
  <c r="AA1963" i="30"/>
  <c r="AD1963" i="30"/>
  <c r="AT1942" i="30"/>
  <c r="AW1942" i="30"/>
  <c r="U1933" i="30"/>
  <c r="X1933" i="30"/>
  <c r="AH1922" i="30"/>
  <c r="AK1922" i="30"/>
  <c r="R1901" i="30"/>
  <c r="O1901" i="30"/>
  <c r="R1896" i="30"/>
  <c r="O1896" i="30"/>
  <c r="X1888" i="30"/>
  <c r="U1888" i="30"/>
  <c r="AN1887" i="30"/>
  <c r="AQ1887" i="30"/>
  <c r="AT1889" i="30"/>
  <c r="AW1889" i="30"/>
  <c r="AQ1855" i="30"/>
  <c r="AN1855" i="30"/>
  <c r="AN1862" i="30"/>
  <c r="AQ1862" i="30"/>
  <c r="U1870" i="30"/>
  <c r="X1870" i="30"/>
  <c r="U1878" i="30"/>
  <c r="X1878" i="30"/>
  <c r="AD1825" i="30"/>
  <c r="AA1825" i="30"/>
  <c r="AH1819" i="30"/>
  <c r="AK1819" i="30"/>
  <c r="AK1796" i="30"/>
  <c r="AH1796" i="30"/>
  <c r="X1765" i="30"/>
  <c r="U1765" i="30"/>
  <c r="R1768" i="30"/>
  <c r="O1768" i="30"/>
  <c r="AQ1779" i="30"/>
  <c r="AN1779" i="30"/>
  <c r="X1814" i="30"/>
  <c r="U1814" i="30"/>
  <c r="AZ1810" i="30"/>
  <c r="D1810" i="30"/>
  <c r="AY1810" i="30" s="1"/>
  <c r="AK1750" i="30"/>
  <c r="AH1750" i="30"/>
  <c r="O1815" i="30"/>
  <c r="R1815" i="30"/>
  <c r="X1737" i="30"/>
  <c r="U1737" i="30"/>
  <c r="R1732" i="30"/>
  <c r="O1732" i="30"/>
  <c r="AT1700" i="30"/>
  <c r="AW1700" i="30"/>
  <c r="AK1718" i="30"/>
  <c r="AH1718" i="30"/>
  <c r="AQ1742" i="30"/>
  <c r="AN1742" i="30"/>
  <c r="AT1666" i="30"/>
  <c r="AW1666" i="30"/>
  <c r="AD1738" i="30"/>
  <c r="AA1738" i="30"/>
  <c r="U1657" i="30"/>
  <c r="X1657" i="30"/>
  <c r="AW1664" i="30"/>
  <c r="AT1664" i="30"/>
  <c r="AK1721" i="30"/>
  <c r="AH1721" i="30"/>
  <c r="X1663" i="30"/>
  <c r="U1663" i="30"/>
  <c r="R1629" i="30"/>
  <c r="O1629" i="30"/>
  <c r="AT1597" i="30"/>
  <c r="AW1597" i="30"/>
  <c r="AH1619" i="30"/>
  <c r="AK1619" i="30"/>
  <c r="AA1646" i="30"/>
  <c r="AD1646" i="30"/>
  <c r="AK1633" i="30"/>
  <c r="AH1633" i="30"/>
  <c r="X1602" i="30"/>
  <c r="U1602" i="30"/>
  <c r="X1576" i="30"/>
  <c r="U1576" i="30"/>
  <c r="X1544" i="30"/>
  <c r="U1544" i="30"/>
  <c r="AN1563" i="30"/>
  <c r="AQ1563" i="30"/>
  <c r="AZ1590" i="30"/>
  <c r="D1590" i="30"/>
  <c r="AY1590" i="30" s="1"/>
  <c r="R1558" i="30"/>
  <c r="O1558" i="30"/>
  <c r="AQ1542" i="30"/>
  <c r="AN1542" i="30"/>
  <c r="AZ1504" i="30"/>
  <c r="D1504" i="30"/>
  <c r="AY1504" i="30" s="1"/>
  <c r="AD1531" i="30"/>
  <c r="AA1531" i="30"/>
  <c r="AD1538" i="30"/>
  <c r="AA1538" i="30"/>
  <c r="AZ1506" i="30"/>
  <c r="D1506" i="30"/>
  <c r="AY1506" i="30" s="1"/>
  <c r="AA1474" i="30"/>
  <c r="AD1474" i="30"/>
  <c r="AQ1442" i="30"/>
  <c r="AN1442" i="30"/>
  <c r="D1433" i="30"/>
  <c r="AY1433" i="30" s="1"/>
  <c r="AZ1433" i="30"/>
  <c r="AH1479" i="30"/>
  <c r="AK1479" i="30"/>
  <c r="AQ1448" i="30"/>
  <c r="AN1448" i="30"/>
  <c r="AH1486" i="30"/>
  <c r="AK1486" i="30"/>
  <c r="O1467" i="30"/>
  <c r="R1467" i="30"/>
  <c r="O1435" i="30"/>
  <c r="R1435" i="30"/>
  <c r="AQ1407" i="30"/>
  <c r="AN1407" i="30"/>
  <c r="D1394" i="30"/>
  <c r="AY1394" i="30" s="1"/>
  <c r="AZ1394" i="30"/>
  <c r="AQ1426" i="30"/>
  <c r="AN1426" i="30"/>
  <c r="AQ1405" i="30"/>
  <c r="AN1405" i="30"/>
  <c r="AH1372" i="30"/>
  <c r="AK1372" i="30"/>
  <c r="O1404" i="30"/>
  <c r="R1404" i="30"/>
  <c r="AT1372" i="30"/>
  <c r="AW1372" i="30"/>
  <c r="AQ1352" i="30"/>
  <c r="AN1352" i="30"/>
  <c r="AK1287" i="30"/>
  <c r="AH1287" i="30"/>
  <c r="R1363" i="30"/>
  <c r="O1363" i="30"/>
  <c r="AW1331" i="30"/>
  <c r="AT1331" i="30"/>
  <c r="AD1299" i="30"/>
  <c r="AA1299" i="30"/>
  <c r="AN1267" i="30"/>
  <c r="AQ1267" i="30"/>
  <c r="AZ1346" i="30"/>
  <c r="D1346" i="30"/>
  <c r="AY1346" i="30" s="1"/>
  <c r="R1314" i="30"/>
  <c r="O1314" i="30"/>
  <c r="R1250" i="30"/>
  <c r="O1250" i="30"/>
  <c r="AK1336" i="30"/>
  <c r="AH1336" i="30"/>
  <c r="X1305" i="30"/>
  <c r="U1305" i="30"/>
  <c r="AZ1273" i="30"/>
  <c r="D1273" i="30"/>
  <c r="AY1273" i="30" s="1"/>
  <c r="AZ1248" i="30"/>
  <c r="D1248" i="30"/>
  <c r="AY1248" i="30" s="1"/>
  <c r="AK1221" i="30"/>
  <c r="AH1221" i="30"/>
  <c r="X1190" i="30"/>
  <c r="U1190" i="30"/>
  <c r="R1241" i="30"/>
  <c r="O1241" i="30"/>
  <c r="AW1209" i="30"/>
  <c r="AT1209" i="30"/>
  <c r="AD1177" i="30"/>
  <c r="AA1177" i="30"/>
  <c r="AN1145" i="30"/>
  <c r="AQ1145" i="30"/>
  <c r="AZ1220" i="30"/>
  <c r="D1220" i="30"/>
  <c r="AY1220" i="30" s="1"/>
  <c r="O1188" i="30"/>
  <c r="R1188" i="30"/>
  <c r="AW1156" i="30"/>
  <c r="AT1156" i="30"/>
  <c r="AK1108" i="30"/>
  <c r="AH1108" i="30"/>
  <c r="X1077" i="30"/>
  <c r="U1077" i="30"/>
  <c r="AZ1045" i="30"/>
  <c r="D1045" i="30"/>
  <c r="AY1045" i="30" s="1"/>
  <c r="AZ1231" i="30"/>
  <c r="D1231" i="30"/>
  <c r="AY1231" i="30" s="1"/>
  <c r="AN1112" i="30"/>
  <c r="AQ1112" i="30"/>
  <c r="AH1079" i="30"/>
  <c r="AK1079" i="30"/>
  <c r="U1048" i="30"/>
  <c r="X1048" i="30"/>
  <c r="AW1119" i="30"/>
  <c r="AT1119" i="30"/>
  <c r="AD1087" i="30"/>
  <c r="AA1087" i="30"/>
  <c r="AQ1055" i="30"/>
  <c r="AN1055" i="30"/>
  <c r="AQ1136" i="30"/>
  <c r="AN1136" i="30"/>
  <c r="O1122" i="30"/>
  <c r="R1122" i="30"/>
  <c r="AT1090" i="30"/>
  <c r="AW1090" i="30"/>
  <c r="AD1058" i="30"/>
  <c r="AA1058" i="30"/>
  <c r="AJ242" i="30"/>
  <c r="AI242" i="30"/>
  <c r="AV283" i="30"/>
  <c r="AU283" i="30"/>
  <c r="AV338" i="30"/>
  <c r="AU338" i="30"/>
  <c r="AP514" i="30"/>
  <c r="AO514" i="30"/>
  <c r="AJ610" i="30"/>
  <c r="AI610" i="30"/>
  <c r="AP845" i="30"/>
  <c r="AO845" i="30"/>
  <c r="Q893" i="30"/>
  <c r="P893" i="30"/>
  <c r="AN72" i="30"/>
  <c r="AQ72" i="30"/>
  <c r="AT968" i="30"/>
  <c r="AW968" i="30"/>
  <c r="AJ107" i="30"/>
  <c r="AI107" i="30"/>
  <c r="AV148" i="30"/>
  <c r="AU148" i="30"/>
  <c r="AP188" i="30"/>
  <c r="AO188" i="30"/>
  <c r="V291" i="30"/>
  <c r="W291" i="30"/>
  <c r="AC596" i="30"/>
  <c r="AB596" i="30"/>
  <c r="W644" i="30"/>
  <c r="V644" i="30"/>
  <c r="AV695" i="30"/>
  <c r="AU695" i="30"/>
  <c r="AP743" i="30"/>
  <c r="AO743" i="30"/>
  <c r="AP972" i="30"/>
  <c r="AO972" i="30"/>
  <c r="AJ1011" i="30"/>
  <c r="AI1011" i="30"/>
  <c r="AJ760" i="30"/>
  <c r="AI760" i="30"/>
  <c r="W117" i="30"/>
  <c r="V117" i="30"/>
  <c r="AC205" i="30"/>
  <c r="AB205" i="30"/>
  <c r="W245" i="30"/>
  <c r="V245" i="30"/>
  <c r="W308" i="30"/>
  <c r="V308" i="30"/>
  <c r="AV516" i="30"/>
  <c r="AU516" i="30"/>
  <c r="AC931" i="30"/>
  <c r="AB931" i="30"/>
  <c r="AP720" i="30"/>
  <c r="AO720" i="30"/>
  <c r="AP823" i="30"/>
  <c r="AO823" i="30"/>
  <c r="AJ862" i="30"/>
  <c r="AI862" i="30"/>
  <c r="Q973" i="30"/>
  <c r="P973" i="30"/>
  <c r="AJ647" i="30"/>
  <c r="AI647" i="30"/>
  <c r="AC810" i="30"/>
  <c r="AB810" i="30"/>
  <c r="AB400" i="30"/>
  <c r="AC400" i="30"/>
  <c r="AJ616" i="30"/>
  <c r="AI616" i="30"/>
  <c r="D84" i="30"/>
  <c r="AJ344" i="30"/>
  <c r="AI344" i="30"/>
  <c r="D2033" i="30"/>
  <c r="AY2033" i="30" s="1"/>
  <c r="AZ2033" i="30"/>
  <c r="AZ2003" i="30"/>
  <c r="D2003" i="30"/>
  <c r="AY2003" i="30" s="1"/>
  <c r="AN1978" i="30"/>
  <c r="AQ1978" i="30"/>
  <c r="AA1913" i="30"/>
  <c r="AD1913" i="30"/>
  <c r="U1869" i="30"/>
  <c r="X1869" i="30"/>
  <c r="AH1838" i="30"/>
  <c r="AK1838" i="30"/>
  <c r="AW1791" i="30"/>
  <c r="AT1791" i="30"/>
  <c r="D1669" i="30"/>
  <c r="AY1669" i="30" s="1"/>
  <c r="AZ1669" i="30"/>
  <c r="AK1674" i="30"/>
  <c r="AH1674" i="30"/>
  <c r="AQ1627" i="30"/>
  <c r="AN1627" i="30"/>
  <c r="R1556" i="30"/>
  <c r="O1556" i="30"/>
  <c r="O1545" i="30"/>
  <c r="R1545" i="30"/>
  <c r="X1486" i="30"/>
  <c r="U1486" i="30"/>
  <c r="AD1493" i="30"/>
  <c r="AA1493" i="30"/>
  <c r="AW1385" i="30"/>
  <c r="AT1385" i="30"/>
  <c r="X1300" i="30"/>
  <c r="U1300" i="30"/>
  <c r="AW1279" i="30"/>
  <c r="AT1279" i="30"/>
  <c r="AN1262" i="30"/>
  <c r="AQ1262" i="30"/>
  <c r="AN1234" i="30"/>
  <c r="AQ1234" i="30"/>
  <c r="AK1137" i="30"/>
  <c r="AH1137" i="30"/>
  <c r="AW91" i="30"/>
  <c r="AT91" i="30"/>
  <c r="AP742" i="30"/>
  <c r="AO742" i="30"/>
  <c r="AV1012" i="30"/>
  <c r="AU1012" i="30"/>
  <c r="AU901" i="30"/>
  <c r="AV901" i="30"/>
  <c r="X499" i="30"/>
  <c r="U499" i="30"/>
  <c r="AA539" i="30"/>
  <c r="AD539" i="30"/>
  <c r="U573" i="30"/>
  <c r="X573" i="30"/>
  <c r="U645" i="30"/>
  <c r="X645" i="30"/>
  <c r="AQ428" i="30"/>
  <c r="AN428" i="30"/>
  <c r="X878" i="30"/>
  <c r="U878" i="30"/>
  <c r="W662" i="30"/>
  <c r="V662" i="30"/>
  <c r="AV39" i="30"/>
  <c r="AU39" i="30"/>
  <c r="P271" i="30"/>
  <c r="Q271" i="30"/>
  <c r="AB326" i="30"/>
  <c r="AC326" i="30"/>
  <c r="W414" i="30"/>
  <c r="V414" i="30"/>
  <c r="R486" i="30"/>
  <c r="O486" i="30"/>
  <c r="AC615" i="30"/>
  <c r="AB615" i="30"/>
  <c r="AJ654" i="30"/>
  <c r="AI654" i="30"/>
  <c r="AP770" i="30"/>
  <c r="AO770" i="30"/>
  <c r="AP825" i="30"/>
  <c r="AO825" i="30"/>
  <c r="AV461" i="30"/>
  <c r="AU461" i="30"/>
  <c r="AJ53" i="30"/>
  <c r="AI53" i="30"/>
  <c r="D88" i="30"/>
  <c r="AV128" i="30"/>
  <c r="AU128" i="30"/>
  <c r="AC184" i="30"/>
  <c r="AB184" i="30"/>
  <c r="P264" i="30"/>
  <c r="Q264" i="30"/>
  <c r="AP295" i="30"/>
  <c r="AO295" i="30"/>
  <c r="AP375" i="30"/>
  <c r="AO375" i="30"/>
  <c r="W560" i="30"/>
  <c r="V560" i="30"/>
  <c r="AJ963" i="30"/>
  <c r="AI963" i="30"/>
  <c r="AJ770" i="30"/>
  <c r="AI770" i="30"/>
  <c r="AI933" i="30"/>
  <c r="AJ933" i="30"/>
  <c r="AJ889" i="30"/>
  <c r="AI889" i="30"/>
  <c r="AT984" i="30"/>
  <c r="AW984" i="30"/>
  <c r="AB982" i="30"/>
  <c r="AC982" i="30"/>
  <c r="AV37" i="30"/>
  <c r="AU37" i="30"/>
  <c r="AP169" i="30"/>
  <c r="AO169" i="30"/>
  <c r="AP553" i="30"/>
  <c r="AO553" i="30"/>
  <c r="R320" i="30"/>
  <c r="O320" i="30"/>
  <c r="AB432" i="30"/>
  <c r="AC432" i="30"/>
  <c r="W657" i="30"/>
  <c r="V657" i="30"/>
  <c r="Q908" i="30"/>
  <c r="P908" i="30"/>
  <c r="AU951" i="30"/>
  <c r="AV951" i="30"/>
  <c r="Q381" i="30"/>
  <c r="P381" i="30"/>
  <c r="V898" i="30"/>
  <c r="W898" i="30"/>
  <c r="AP114" i="30"/>
  <c r="AO114" i="30"/>
  <c r="AP242" i="30"/>
  <c r="AO242" i="30"/>
  <c r="AC551" i="30"/>
  <c r="AB551" i="30"/>
  <c r="AB345" i="30"/>
  <c r="AC345" i="30"/>
  <c r="AK448" i="30"/>
  <c r="AH448" i="30"/>
  <c r="Q521" i="30"/>
  <c r="P521" i="30"/>
  <c r="AV626" i="30"/>
  <c r="AU626" i="30"/>
  <c r="AP674" i="30"/>
  <c r="AO674" i="30"/>
  <c r="W701" i="30"/>
  <c r="V701" i="30"/>
  <c r="AJ748" i="30"/>
  <c r="AI748" i="30"/>
  <c r="AA952" i="30"/>
  <c r="AD952" i="30"/>
  <c r="AB796" i="30"/>
  <c r="AC796" i="30"/>
  <c r="AQ278" i="30"/>
  <c r="AN278" i="30"/>
  <c r="AH2034" i="30"/>
  <c r="AK2034" i="30"/>
  <c r="X2017" i="30"/>
  <c r="U2017" i="30"/>
  <c r="D2009" i="30"/>
  <c r="AY2009" i="30" s="1"/>
  <c r="AZ2009" i="30"/>
  <c r="X2019" i="30"/>
  <c r="U2019" i="30"/>
  <c r="AN1990" i="30"/>
  <c r="AQ1990" i="30"/>
  <c r="O1992" i="30"/>
  <c r="R1992" i="30"/>
  <c r="AD1979" i="30"/>
  <c r="AA1979" i="30"/>
  <c r="AW1958" i="30"/>
  <c r="AT1958" i="30"/>
  <c r="AK1948" i="30"/>
  <c r="AH1948" i="30"/>
  <c r="AW1955" i="30"/>
  <c r="AT1955" i="30"/>
  <c r="R1938" i="30"/>
  <c r="O1938" i="30"/>
  <c r="R1929" i="30"/>
  <c r="O1929" i="30"/>
  <c r="AH1927" i="30"/>
  <c r="AK1927" i="30"/>
  <c r="R1919" i="30"/>
  <c r="O1919" i="30"/>
  <c r="AZ1914" i="30"/>
  <c r="D1914" i="30"/>
  <c r="AY1914" i="30" s="1"/>
  <c r="AT1884" i="30"/>
  <c r="AW1884" i="30"/>
  <c r="AZ1883" i="30"/>
  <c r="D1883" i="30"/>
  <c r="AY1883" i="30" s="1"/>
  <c r="AQ1885" i="30"/>
  <c r="AN1885" i="30"/>
  <c r="U1894" i="30"/>
  <c r="X1894" i="30"/>
  <c r="AZ1853" i="30"/>
  <c r="D1853" i="30"/>
  <c r="AY1853" i="30" s="1"/>
  <c r="AQ1848" i="30"/>
  <c r="AN1848" i="30"/>
  <c r="D1843" i="30"/>
  <c r="AY1843" i="30" s="1"/>
  <c r="AZ1843" i="30"/>
  <c r="AQ1833" i="30"/>
  <c r="AN1833" i="30"/>
  <c r="AW1858" i="30"/>
  <c r="AT1858" i="30"/>
  <c r="AA1793" i="30"/>
  <c r="AD1793" i="30"/>
  <c r="AZ1845" i="30"/>
  <c r="D1845" i="30"/>
  <c r="AY1845" i="30" s="1"/>
  <c r="U1796" i="30"/>
  <c r="X1796" i="30"/>
  <c r="AZ1764" i="30"/>
  <c r="D1764" i="30"/>
  <c r="AY1764" i="30" s="1"/>
  <c r="AQ1798" i="30"/>
  <c r="AN1798" i="30"/>
  <c r="AK1793" i="30"/>
  <c r="AH1793" i="30"/>
  <c r="AW1747" i="30"/>
  <c r="AT1747" i="30"/>
  <c r="X1799" i="30"/>
  <c r="U1799" i="30"/>
  <c r="AN1733" i="30"/>
  <c r="AQ1733" i="30"/>
  <c r="AH1700" i="30"/>
  <c r="AK1700" i="30"/>
  <c r="AZ1728" i="30"/>
  <c r="D1728" i="30"/>
  <c r="AY1728" i="30" s="1"/>
  <c r="AD1715" i="30"/>
  <c r="AA1715" i="30"/>
  <c r="U1740" i="30"/>
  <c r="X1740" i="30"/>
  <c r="AZ1662" i="30"/>
  <c r="D1662" i="30"/>
  <c r="AY1662" i="30" s="1"/>
  <c r="AD1685" i="30"/>
  <c r="AA1685" i="30"/>
  <c r="AN1653" i="30"/>
  <c r="AQ1653" i="30"/>
  <c r="O1690" i="30"/>
  <c r="R1690" i="30"/>
  <c r="R1660" i="30"/>
  <c r="O1660" i="30"/>
  <c r="AQ1659" i="30"/>
  <c r="AN1659" i="30"/>
  <c r="AK1624" i="30"/>
  <c r="AH1624" i="30"/>
  <c r="X1593" i="30"/>
  <c r="U1593" i="30"/>
  <c r="AD1616" i="30"/>
  <c r="AA1616" i="30"/>
  <c r="O1734" i="30"/>
  <c r="R1734" i="30"/>
  <c r="AZ1611" i="30"/>
  <c r="D1611" i="30"/>
  <c r="AY1611" i="30" s="1"/>
  <c r="AD1630" i="30"/>
  <c r="AA1630" i="30"/>
  <c r="AZ1572" i="30"/>
  <c r="D1572" i="30"/>
  <c r="AY1572" i="30" s="1"/>
  <c r="D1589" i="30"/>
  <c r="AY1589" i="30" s="1"/>
  <c r="AZ1589" i="30"/>
  <c r="R1559" i="30"/>
  <c r="O1559" i="30"/>
  <c r="AH1585" i="30"/>
  <c r="AK1585" i="30"/>
  <c r="U1554" i="30"/>
  <c r="X1554" i="30"/>
  <c r="AT1561" i="30"/>
  <c r="AW1561" i="30"/>
  <c r="X1532" i="30"/>
  <c r="U1532" i="30"/>
  <c r="R1527" i="30"/>
  <c r="O1527" i="30"/>
  <c r="AQ1536" i="30"/>
  <c r="AN1536" i="30"/>
  <c r="AQ1502" i="30"/>
  <c r="AN1502" i="30"/>
  <c r="R1470" i="30"/>
  <c r="O1470" i="30"/>
  <c r="R1438" i="30"/>
  <c r="O1438" i="30"/>
  <c r="AH1460" i="30"/>
  <c r="AK1460" i="30"/>
  <c r="O1546" i="30"/>
  <c r="R1546" i="30"/>
  <c r="AT1444" i="30"/>
  <c r="AW1444" i="30"/>
  <c r="AK1508" i="30"/>
  <c r="AH1508" i="30"/>
  <c r="X1463" i="30"/>
  <c r="U1463" i="30"/>
  <c r="AK1430" i="30"/>
  <c r="AH1430" i="30"/>
  <c r="AT1403" i="30"/>
  <c r="AW1403" i="30"/>
  <c r="AA1420" i="30"/>
  <c r="AD1420" i="30"/>
  <c r="U1390" i="30"/>
  <c r="X1390" i="30"/>
  <c r="AW1401" i="30"/>
  <c r="AT1401" i="30"/>
  <c r="U1369" i="30"/>
  <c r="X1369" i="30"/>
  <c r="X1400" i="30"/>
  <c r="U1400" i="30"/>
  <c r="AK1367" i="30"/>
  <c r="AH1367" i="30"/>
  <c r="AT1348" i="30"/>
  <c r="AW1348" i="30"/>
  <c r="AA1316" i="30"/>
  <c r="AD1316" i="30"/>
  <c r="AQ1284" i="30"/>
  <c r="AN1284" i="30"/>
  <c r="AZ1327" i="30"/>
  <c r="D1327" i="30"/>
  <c r="AY1327" i="30" s="1"/>
  <c r="R1295" i="30"/>
  <c r="O1295" i="30"/>
  <c r="AW1263" i="30"/>
  <c r="AT1263" i="30"/>
  <c r="AH1341" i="30"/>
  <c r="AK1341" i="30"/>
  <c r="U1310" i="30"/>
  <c r="X1310" i="30"/>
  <c r="AZ1278" i="30"/>
  <c r="D1278" i="30"/>
  <c r="AY1278" i="30" s="1"/>
  <c r="AZ1246" i="30"/>
  <c r="D1246" i="30"/>
  <c r="AY1246" i="30" s="1"/>
  <c r="AQ1301" i="30"/>
  <c r="AN1301" i="30"/>
  <c r="AK1268" i="30"/>
  <c r="AH1268" i="30"/>
  <c r="O1247" i="30"/>
  <c r="R1247" i="30"/>
  <c r="AA1218" i="30"/>
  <c r="AD1218" i="30"/>
  <c r="AN1186" i="30"/>
  <c r="AQ1186" i="30"/>
  <c r="AK1153" i="30"/>
  <c r="AH1153" i="30"/>
  <c r="AZ1237" i="30"/>
  <c r="D1237" i="30"/>
  <c r="AY1237" i="30" s="1"/>
  <c r="R1173" i="30"/>
  <c r="O1173" i="30"/>
  <c r="AK1251" i="30"/>
  <c r="AH1251" i="30"/>
  <c r="AK1215" i="30"/>
  <c r="AH1215" i="30"/>
  <c r="X1184" i="30"/>
  <c r="U1184" i="30"/>
  <c r="AZ1152" i="30"/>
  <c r="D1152" i="30"/>
  <c r="AY1152" i="30" s="1"/>
  <c r="AT1143" i="30"/>
  <c r="AW1143" i="30"/>
  <c r="AQ1105" i="30"/>
  <c r="AN1105" i="30"/>
  <c r="AK1040" i="30"/>
  <c r="AH1040" i="30"/>
  <c r="AK1198" i="30"/>
  <c r="AH1198" i="30"/>
  <c r="AW1108" i="30"/>
  <c r="AT1108" i="30"/>
  <c r="AD1076" i="30"/>
  <c r="AA1076" i="30"/>
  <c r="AN1044" i="30"/>
  <c r="AQ1044" i="30"/>
  <c r="AT1191" i="30"/>
  <c r="AW1191" i="30"/>
  <c r="R1115" i="30"/>
  <c r="O1115" i="30"/>
  <c r="AW1051" i="30"/>
  <c r="AT1051" i="30"/>
  <c r="AK1214" i="30"/>
  <c r="AH1214" i="30"/>
  <c r="X1118" i="30"/>
  <c r="U1118" i="30"/>
  <c r="AZ1086" i="30"/>
  <c r="D1086" i="30"/>
  <c r="AY1086" i="30" s="1"/>
  <c r="O1054" i="30"/>
  <c r="R1054" i="30"/>
  <c r="AT1195" i="30"/>
  <c r="AW1195" i="30"/>
  <c r="AJ106" i="30"/>
  <c r="AI106" i="30"/>
  <c r="AV147" i="30"/>
  <c r="AU147" i="30"/>
  <c r="AJ234" i="30"/>
  <c r="AI234" i="30"/>
  <c r="AV275" i="30"/>
  <c r="AU275" i="30"/>
  <c r="AV330" i="30"/>
  <c r="AU330" i="30"/>
  <c r="AB386" i="30"/>
  <c r="AC386" i="30"/>
  <c r="AV522" i="30"/>
  <c r="AU522" i="30"/>
  <c r="AJ674" i="30"/>
  <c r="AI674" i="30"/>
  <c r="AJ785" i="30"/>
  <c r="AI785" i="30"/>
  <c r="AJ796" i="30"/>
  <c r="AI796" i="30"/>
  <c r="AC845" i="30"/>
  <c r="AB845" i="30"/>
  <c r="AU940" i="30"/>
  <c r="AV940" i="30"/>
  <c r="AJ1010" i="30"/>
  <c r="AI1010" i="30"/>
  <c r="U56" i="30"/>
  <c r="X56" i="30"/>
  <c r="Q777" i="30"/>
  <c r="P777" i="30"/>
  <c r="AT1030" i="30"/>
  <c r="AW1030" i="30"/>
  <c r="AP180" i="30"/>
  <c r="AO180" i="30"/>
  <c r="Q291" i="30"/>
  <c r="P291" i="30"/>
  <c r="Q339" i="30"/>
  <c r="P339" i="30"/>
  <c r="W483" i="30"/>
  <c r="V483" i="30"/>
  <c r="R612" i="30"/>
  <c r="O612" i="30"/>
  <c r="R679" i="30"/>
  <c r="O679" i="30"/>
  <c r="AP735" i="30"/>
  <c r="AO735" i="30"/>
  <c r="Q903" i="30"/>
  <c r="P903" i="30"/>
  <c r="AV798" i="30"/>
  <c r="AU798" i="30"/>
  <c r="AC846" i="30"/>
  <c r="AB846" i="30"/>
  <c r="AC963" i="30"/>
  <c r="AB963" i="30"/>
  <c r="AT1028" i="30"/>
  <c r="AW1028" i="30"/>
  <c r="AJ253" i="30"/>
  <c r="AI253" i="30"/>
  <c r="AV517" i="30"/>
  <c r="AU517" i="30"/>
  <c r="P149" i="30"/>
  <c r="Q149" i="30"/>
  <c r="AP245" i="30"/>
  <c r="AO245" i="30"/>
  <c r="AA324" i="30"/>
  <c r="AD324" i="30"/>
  <c r="AJ451" i="30"/>
  <c r="AI451" i="30"/>
  <c r="AC720" i="30"/>
  <c r="AB720" i="30"/>
  <c r="AP970" i="30"/>
  <c r="AO970" i="30"/>
  <c r="AV831" i="30"/>
  <c r="AU831" i="30"/>
  <c r="X423" i="30"/>
  <c r="U423" i="30"/>
  <c r="AK454" i="30"/>
  <c r="AH454" i="30"/>
  <c r="Q632" i="30"/>
  <c r="P632" i="30"/>
  <c r="AP950" i="30"/>
  <c r="AO950" i="30"/>
  <c r="O61" i="30"/>
  <c r="AC577" i="30"/>
  <c r="AB577" i="30"/>
  <c r="Q811" i="30"/>
  <c r="P811" i="30"/>
  <c r="AU552" i="30"/>
  <c r="AV552" i="30"/>
  <c r="AV986" i="30"/>
  <c r="AU986" i="30"/>
  <c r="AK1818" i="30"/>
  <c r="AH1818" i="30"/>
  <c r="AZ1678" i="30"/>
  <c r="D1678" i="30"/>
  <c r="AY1678" i="30" s="1"/>
  <c r="AZ1643" i="30"/>
  <c r="D1643" i="30"/>
  <c r="AY1643" i="30" s="1"/>
  <c r="U1595" i="30"/>
  <c r="X1595" i="30"/>
  <c r="AH1542" i="30"/>
  <c r="AK1542" i="30"/>
  <c r="AQ1484" i="30"/>
  <c r="AN1484" i="30"/>
  <c r="AQ1529" i="30"/>
  <c r="AN1529" i="30"/>
  <c r="R1406" i="30"/>
  <c r="O1406" i="30"/>
  <c r="X1384" i="30"/>
  <c r="U1384" i="30"/>
  <c r="AD1311" i="30"/>
  <c r="AA1311" i="30"/>
  <c r="U1326" i="30"/>
  <c r="X1326" i="30"/>
  <c r="O1253" i="30"/>
  <c r="R1253" i="30"/>
  <c r="AZ1157" i="30"/>
  <c r="D1157" i="30"/>
  <c r="AY1157" i="30" s="1"/>
  <c r="AZ1092" i="30"/>
  <c r="D1092" i="30"/>
  <c r="AY1092" i="30" s="1"/>
  <c r="AK1133" i="30"/>
  <c r="AH1133" i="30"/>
  <c r="W394" i="30"/>
  <c r="V394" i="30"/>
  <c r="Q619" i="30"/>
  <c r="P619" i="30"/>
  <c r="Q829" i="30"/>
  <c r="P829" i="30"/>
  <c r="Q792" i="30"/>
  <c r="P792" i="30"/>
  <c r="AP276" i="30"/>
  <c r="AO276" i="30"/>
  <c r="AV787" i="30"/>
  <c r="AU787" i="30"/>
  <c r="AP444" i="30"/>
  <c r="AO444" i="30"/>
  <c r="AQ1029" i="30"/>
  <c r="AN1029" i="30"/>
  <c r="U565" i="30"/>
  <c r="X565" i="30"/>
  <c r="U637" i="30"/>
  <c r="X637" i="30"/>
  <c r="AJ378" i="30"/>
  <c r="AI378" i="30"/>
  <c r="AA879" i="30"/>
  <c r="AD879" i="30"/>
  <c r="AB493" i="30"/>
  <c r="AC493" i="30"/>
  <c r="AN856" i="30"/>
  <c r="AQ856" i="30"/>
  <c r="AW79" i="30"/>
  <c r="AT79" i="30"/>
  <c r="AH150" i="30"/>
  <c r="AK150" i="30"/>
  <c r="AH214" i="30"/>
  <c r="AK214" i="30"/>
  <c r="W287" i="30"/>
  <c r="V287" i="30"/>
  <c r="AV326" i="30"/>
  <c r="AU326" i="30"/>
  <c r="AP422" i="30"/>
  <c r="AO422" i="30"/>
  <c r="R462" i="30"/>
  <c r="O462" i="30"/>
  <c r="X534" i="30"/>
  <c r="U534" i="30"/>
  <c r="AV615" i="30"/>
  <c r="AU615" i="30"/>
  <c r="AP663" i="30"/>
  <c r="AO663" i="30"/>
  <c r="AJ721" i="30"/>
  <c r="AI721" i="30"/>
  <c r="V900" i="30"/>
  <c r="W900" i="30"/>
  <c r="AP817" i="30"/>
  <c r="AO817" i="30"/>
  <c r="X126" i="30"/>
  <c r="U126" i="30"/>
  <c r="AV824" i="30"/>
  <c r="AU824" i="30"/>
  <c r="AW70" i="30"/>
  <c r="AT70" i="30"/>
  <c r="V38" i="30"/>
  <c r="W38" i="30"/>
  <c r="AC112" i="30"/>
  <c r="AB112" i="30"/>
  <c r="P192" i="30"/>
  <c r="Q192" i="30"/>
  <c r="AP288" i="30"/>
  <c r="AO288" i="30"/>
  <c r="AV319" i="30"/>
  <c r="AU319" i="30"/>
  <c r="AV383" i="30"/>
  <c r="AU383" i="30"/>
  <c r="W616" i="30"/>
  <c r="V616" i="30"/>
  <c r="AJ682" i="30"/>
  <c r="AI682" i="30"/>
  <c r="AV723" i="30"/>
  <c r="AU723" i="30"/>
  <c r="Q783" i="30"/>
  <c r="P783" i="30"/>
  <c r="AP934" i="30"/>
  <c r="AO934" i="30"/>
  <c r="AK991" i="30"/>
  <c r="AH991" i="30"/>
  <c r="AT97" i="30"/>
  <c r="AW97" i="30"/>
  <c r="AP225" i="30"/>
  <c r="AO225" i="30"/>
  <c r="AK391" i="30"/>
  <c r="AH391" i="30"/>
  <c r="Q504" i="30"/>
  <c r="P504" i="30"/>
  <c r="AV609" i="30"/>
  <c r="AU609" i="30"/>
  <c r="AP657" i="30"/>
  <c r="AO657" i="30"/>
  <c r="Q716" i="30"/>
  <c r="P716" i="30"/>
  <c r="AJ866" i="30"/>
  <c r="AI866" i="30"/>
  <c r="AT246" i="30"/>
  <c r="AW246" i="30"/>
  <c r="AJ847" i="30"/>
  <c r="AI847" i="30"/>
  <c r="W90" i="30"/>
  <c r="V90" i="30"/>
  <c r="AP170" i="30"/>
  <c r="AO170" i="30"/>
  <c r="AU551" i="30"/>
  <c r="AV551" i="30"/>
  <c r="AJ400" i="30"/>
  <c r="AI400" i="30"/>
  <c r="AP457" i="30"/>
  <c r="AO457" i="30"/>
  <c r="Q497" i="30"/>
  <c r="P497" i="30"/>
  <c r="AV618" i="30"/>
  <c r="AU618" i="30"/>
  <c r="AP666" i="30"/>
  <c r="AO666" i="30"/>
  <c r="Q725" i="30"/>
  <c r="P725" i="30"/>
  <c r="AA757" i="30"/>
  <c r="AD757" i="30"/>
  <c r="AU953" i="30"/>
  <c r="AV953" i="30"/>
  <c r="W978" i="30"/>
  <c r="V978" i="30"/>
  <c r="AV638" i="30"/>
  <c r="AU638" i="30"/>
  <c r="AV816" i="30"/>
  <c r="AU816" i="30"/>
  <c r="AH2030" i="30"/>
  <c r="AK2030" i="30"/>
  <c r="U2034" i="30"/>
  <c r="X2034" i="30"/>
  <c r="AH2011" i="30"/>
  <c r="AK2011" i="30"/>
  <c r="AD2016" i="30"/>
  <c r="AA2016" i="30"/>
  <c r="AN1986" i="30"/>
  <c r="AQ1986" i="30"/>
  <c r="O1988" i="30"/>
  <c r="R1988" i="30"/>
  <c r="AW2023" i="30"/>
  <c r="AT2023" i="30"/>
  <c r="R1954" i="30"/>
  <c r="O1954" i="30"/>
  <c r="R1945" i="30"/>
  <c r="O1945" i="30"/>
  <c r="AA1947" i="30"/>
  <c r="AD1947" i="30"/>
  <c r="R1934" i="30"/>
  <c r="O1934" i="30"/>
  <c r="R1925" i="30"/>
  <c r="O1925" i="30"/>
  <c r="AH1923" i="30"/>
  <c r="AK1923" i="30"/>
  <c r="R1915" i="30"/>
  <c r="O1915" i="30"/>
  <c r="D1910" i="30"/>
  <c r="AY1910" i="30" s="1"/>
  <c r="AZ1910" i="30"/>
  <c r="R1880" i="30"/>
  <c r="O1880" i="30"/>
  <c r="AZ1879" i="30"/>
  <c r="D1879" i="30"/>
  <c r="AY1879" i="30" s="1"/>
  <c r="AQ1881" i="30"/>
  <c r="AN1881" i="30"/>
  <c r="AD1886" i="30"/>
  <c r="AA1886" i="30"/>
  <c r="R1873" i="30"/>
  <c r="O1873" i="30"/>
  <c r="AQ1844" i="30"/>
  <c r="AN1844" i="30"/>
  <c r="AK1825" i="30"/>
  <c r="AH1825" i="30"/>
  <c r="AN1854" i="30"/>
  <c r="AQ1854" i="30"/>
  <c r="R1821" i="30"/>
  <c r="O1821" i="30"/>
  <c r="AA1789" i="30"/>
  <c r="AD1789" i="30"/>
  <c r="AD1835" i="30"/>
  <c r="AA1835" i="30"/>
  <c r="U1792" i="30"/>
  <c r="X1792" i="30"/>
  <c r="AD1827" i="30"/>
  <c r="AA1827" i="30"/>
  <c r="AQ1782" i="30"/>
  <c r="AN1782" i="30"/>
  <c r="AK1777" i="30"/>
  <c r="AH1777" i="30"/>
  <c r="AT1743" i="30"/>
  <c r="AW1743" i="30"/>
  <c r="X1783" i="30"/>
  <c r="U1783" i="30"/>
  <c r="AN1729" i="30"/>
  <c r="AQ1729" i="30"/>
  <c r="AD1697" i="30"/>
  <c r="AA1697" i="30"/>
  <c r="AZ1724" i="30"/>
  <c r="D1724" i="30"/>
  <c r="AY1724" i="30" s="1"/>
  <c r="AD1711" i="30"/>
  <c r="AA1711" i="30"/>
  <c r="AK1713" i="30"/>
  <c r="AH1713" i="30"/>
  <c r="AZ1658" i="30"/>
  <c r="D1658" i="30"/>
  <c r="AY1658" i="30" s="1"/>
  <c r="AD1681" i="30"/>
  <c r="AA1681" i="30"/>
  <c r="AN1649" i="30"/>
  <c r="AQ1649" i="30"/>
  <c r="AZ1688" i="30"/>
  <c r="D1688" i="30"/>
  <c r="AY1688" i="30" s="1"/>
  <c r="R1656" i="30"/>
  <c r="O1656" i="30"/>
  <c r="AQ1655" i="30"/>
  <c r="AN1655" i="30"/>
  <c r="AK1620" i="30"/>
  <c r="AH1620" i="30"/>
  <c r="AZ1641" i="30"/>
  <c r="D1641" i="30"/>
  <c r="AY1641" i="30" s="1"/>
  <c r="AD1612" i="30"/>
  <c r="AA1612" i="30"/>
  <c r="U1639" i="30"/>
  <c r="X1639" i="30"/>
  <c r="AZ1607" i="30"/>
  <c r="D1607" i="30"/>
  <c r="AY1607" i="30" s="1"/>
  <c r="AD1626" i="30"/>
  <c r="AA1626" i="30"/>
  <c r="D1568" i="30"/>
  <c r="AY1568" i="30" s="1"/>
  <c r="AZ1568" i="30"/>
  <c r="AZ1587" i="30"/>
  <c r="D1587" i="30"/>
  <c r="AY1587" i="30" s="1"/>
  <c r="R1555" i="30"/>
  <c r="O1555" i="30"/>
  <c r="AH1581" i="30"/>
  <c r="AK1581" i="30"/>
  <c r="U1550" i="30"/>
  <c r="X1550" i="30"/>
  <c r="AT1557" i="30"/>
  <c r="AW1557" i="30"/>
  <c r="X1528" i="30"/>
  <c r="U1528" i="30"/>
  <c r="R1523" i="30"/>
  <c r="O1523" i="30"/>
  <c r="AQ1530" i="30"/>
  <c r="AN1530" i="30"/>
  <c r="AQ1498" i="30"/>
  <c r="AN1498" i="30"/>
  <c r="R1466" i="30"/>
  <c r="O1466" i="30"/>
  <c r="O1513" i="30"/>
  <c r="R1513" i="30"/>
  <c r="AH1456" i="30"/>
  <c r="AK1456" i="30"/>
  <c r="AA1505" i="30"/>
  <c r="AD1505" i="30"/>
  <c r="AT1440" i="30"/>
  <c r="AW1440" i="30"/>
  <c r="AN1501" i="30"/>
  <c r="AQ1501" i="30"/>
  <c r="X1459" i="30"/>
  <c r="U1459" i="30"/>
  <c r="AN1427" i="30"/>
  <c r="AQ1427" i="30"/>
  <c r="AT1399" i="30"/>
  <c r="AW1399" i="30"/>
  <c r="AZ1430" i="30"/>
  <c r="D1430" i="30"/>
  <c r="AY1430" i="30" s="1"/>
  <c r="U1386" i="30"/>
  <c r="X1386" i="30"/>
  <c r="AW1397" i="30"/>
  <c r="AT1397" i="30"/>
  <c r="AD1425" i="30"/>
  <c r="AA1425" i="30"/>
  <c r="X1396" i="30"/>
  <c r="U1396" i="30"/>
  <c r="AQ1364" i="30"/>
  <c r="AN1364" i="30"/>
  <c r="AT1344" i="30"/>
  <c r="AW1344" i="30"/>
  <c r="AA1312" i="30"/>
  <c r="AD1312" i="30"/>
  <c r="AQ1280" i="30"/>
  <c r="AN1280" i="30"/>
  <c r="D1323" i="30"/>
  <c r="AY1323" i="30" s="1"/>
  <c r="AZ1323" i="30"/>
  <c r="R1291" i="30"/>
  <c r="O1291" i="30"/>
  <c r="AW1259" i="30"/>
  <c r="AT1259" i="30"/>
  <c r="AH1337" i="30"/>
  <c r="AK1337" i="30"/>
  <c r="U1306" i="30"/>
  <c r="X1306" i="30"/>
  <c r="AZ1274" i="30"/>
  <c r="D1274" i="30"/>
  <c r="AY1274" i="30" s="1"/>
  <c r="AD1361" i="30"/>
  <c r="AA1361" i="30"/>
  <c r="AQ1297" i="30"/>
  <c r="AN1297" i="30"/>
  <c r="AQ1265" i="30"/>
  <c r="AN1265" i="30"/>
  <c r="AW1251" i="30"/>
  <c r="AT1251" i="30"/>
  <c r="AA1214" i="30"/>
  <c r="AD1214" i="30"/>
  <c r="AN1182" i="30"/>
  <c r="AQ1182" i="30"/>
  <c r="AK1149" i="30"/>
  <c r="AH1149" i="30"/>
  <c r="AZ1233" i="30"/>
  <c r="D1233" i="30"/>
  <c r="AY1233" i="30" s="1"/>
  <c r="R1169" i="30"/>
  <c r="O1169" i="30"/>
  <c r="AQ1244" i="30"/>
  <c r="AN1244" i="30"/>
  <c r="AK1211" i="30"/>
  <c r="AH1211" i="30"/>
  <c r="X1180" i="30"/>
  <c r="U1180" i="30"/>
  <c r="AZ1148" i="30"/>
  <c r="D1148" i="30"/>
  <c r="AY1148" i="30" s="1"/>
  <c r="AA1133" i="30"/>
  <c r="AD1133" i="30"/>
  <c r="AQ1101" i="30"/>
  <c r="AN1101" i="30"/>
  <c r="Q1039" i="30"/>
  <c r="P1039" i="30"/>
  <c r="AA1167" i="30"/>
  <c r="AD1167" i="30"/>
  <c r="AZ1072" i="30"/>
  <c r="D1072" i="30"/>
  <c r="AY1072" i="30" s="1"/>
  <c r="R1040" i="30"/>
  <c r="O1040" i="30"/>
  <c r="X1159" i="30"/>
  <c r="U1159" i="30"/>
  <c r="AH1110" i="30"/>
  <c r="AK1110" i="30"/>
  <c r="U1079" i="30"/>
  <c r="X1079" i="30"/>
  <c r="AZ1047" i="30"/>
  <c r="D1047" i="30"/>
  <c r="AY1047" i="30" s="1"/>
  <c r="AA1183" i="30"/>
  <c r="AD1183" i="30"/>
  <c r="AQ1082" i="30"/>
  <c r="AN1082" i="30"/>
  <c r="AK1049" i="30"/>
  <c r="AH1049" i="30"/>
  <c r="AJ162" i="30"/>
  <c r="AI162" i="30"/>
  <c r="AV203" i="30"/>
  <c r="AU203" i="30"/>
  <c r="AB314" i="30"/>
  <c r="AC314" i="30"/>
  <c r="AP498" i="30"/>
  <c r="AO498" i="30"/>
  <c r="AJ537" i="30"/>
  <c r="AI537" i="30"/>
  <c r="Q643" i="30"/>
  <c r="P643" i="30"/>
  <c r="W779" i="30"/>
  <c r="V779" i="30"/>
  <c r="W758" i="30"/>
  <c r="V758" i="30"/>
  <c r="AJ804" i="30"/>
  <c r="AI804" i="30"/>
  <c r="AV845" i="30"/>
  <c r="AU845" i="30"/>
  <c r="AJ1002" i="30"/>
  <c r="AI1002" i="30"/>
  <c r="O222" i="30"/>
  <c r="R222" i="30"/>
  <c r="AH629" i="30"/>
  <c r="AK629" i="30"/>
  <c r="AV132" i="30"/>
  <c r="AU132" i="30"/>
  <c r="AC188" i="30"/>
  <c r="AB188" i="30"/>
  <c r="W228" i="30"/>
  <c r="V228" i="30"/>
  <c r="AP299" i="30"/>
  <c r="AO299" i="30"/>
  <c r="AB419" i="30"/>
  <c r="AC419" i="30"/>
  <c r="AP515" i="30"/>
  <c r="AO515" i="30"/>
  <c r="AJ619" i="30"/>
  <c r="AI619" i="30"/>
  <c r="AJ702" i="30"/>
  <c r="AI702" i="30"/>
  <c r="AV743" i="30"/>
  <c r="AU743" i="30"/>
  <c r="AB790" i="30"/>
  <c r="AC790" i="30"/>
  <c r="AU917" i="30"/>
  <c r="AV917" i="30"/>
  <c r="AJ995" i="30"/>
  <c r="AI995" i="30"/>
  <c r="AC622" i="30"/>
  <c r="AB622" i="30"/>
  <c r="AV888" i="30"/>
  <c r="AU888" i="30"/>
  <c r="W101" i="30"/>
  <c r="V101" i="30"/>
  <c r="AC189" i="30"/>
  <c r="AB189" i="30"/>
  <c r="W229" i="30"/>
  <c r="V229" i="30"/>
  <c r="P269" i="30"/>
  <c r="Q269" i="30"/>
  <c r="W372" i="30"/>
  <c r="V372" i="30"/>
  <c r="AB484" i="30"/>
  <c r="AC484" i="30"/>
  <c r="AP704" i="30"/>
  <c r="AO704" i="30"/>
  <c r="AK920" i="30"/>
  <c r="AC887" i="30"/>
  <c r="AB887" i="30"/>
  <c r="Q582" i="30"/>
  <c r="P582" i="30"/>
  <c r="AH119" i="30"/>
  <c r="AK119" i="30"/>
  <c r="W656" i="30"/>
  <c r="V656" i="30"/>
  <c r="AN858" i="30"/>
  <c r="AQ858" i="30"/>
  <c r="P105" i="30"/>
  <c r="Q105" i="30"/>
  <c r="AV1001" i="30"/>
  <c r="AU1001" i="30"/>
  <c r="AA513" i="30"/>
  <c r="AD513" i="30"/>
  <c r="W836" i="30"/>
  <c r="V836" i="30"/>
  <c r="Q753" i="30"/>
  <c r="P753" i="30"/>
  <c r="R2030" i="30"/>
  <c r="O2030" i="30"/>
  <c r="AW1951" i="30"/>
  <c r="AT1951" i="30"/>
  <c r="AQ1922" i="30"/>
  <c r="AN1922" i="30"/>
  <c r="AD1838" i="30"/>
  <c r="AA1838" i="30"/>
  <c r="AN1780" i="30"/>
  <c r="AQ1780" i="30"/>
  <c r="U1750" i="30"/>
  <c r="X1750" i="30"/>
  <c r="U1744" i="30"/>
  <c r="X1744" i="30"/>
  <c r="U1632" i="30"/>
  <c r="X1632" i="30"/>
  <c r="AD1518" i="30"/>
  <c r="AA1518" i="30"/>
  <c r="AK1446" i="30"/>
  <c r="AH1446" i="30"/>
  <c r="AZ1332" i="30"/>
  <c r="D1332" i="30"/>
  <c r="AY1332" i="30" s="1"/>
  <c r="AZ1349" i="30"/>
  <c r="D1349" i="30"/>
  <c r="AY1349" i="30" s="1"/>
  <c r="AH1220" i="30"/>
  <c r="AK1220" i="30"/>
  <c r="AA1089" i="30"/>
  <c r="AD1089" i="30"/>
  <c r="R1131" i="30"/>
  <c r="O1131" i="30"/>
  <c r="AB482" i="30"/>
  <c r="AC482" i="30"/>
  <c r="AC957" i="30"/>
  <c r="AB957" i="30"/>
  <c r="AC840" i="30"/>
  <c r="AB840" i="30"/>
  <c r="AB387" i="30"/>
  <c r="AC387" i="30"/>
  <c r="AJ960" i="30"/>
  <c r="AI960" i="30"/>
  <c r="AP213" i="30"/>
  <c r="AO213" i="30"/>
  <c r="R315" i="30"/>
  <c r="O315" i="30"/>
  <c r="R539" i="30"/>
  <c r="O539" i="30"/>
  <c r="R597" i="30"/>
  <c r="O597" i="30"/>
  <c r="X680" i="30"/>
  <c r="U680" i="30"/>
  <c r="AA396" i="30"/>
  <c r="AD396" i="30"/>
  <c r="AU929" i="30"/>
  <c r="AV929" i="30"/>
  <c r="AH206" i="30"/>
  <c r="AK206" i="30"/>
  <c r="W279" i="30"/>
  <c r="V279" i="30"/>
  <c r="AV446" i="30"/>
  <c r="AU446" i="30"/>
  <c r="Q559" i="30"/>
  <c r="P559" i="30"/>
  <c r="AC599" i="30"/>
  <c r="AB599" i="30"/>
  <c r="AN730" i="30"/>
  <c r="AQ730" i="30"/>
  <c r="AV770" i="30"/>
  <c r="AU770" i="30"/>
  <c r="AA904" i="30"/>
  <c r="AD904" i="30"/>
  <c r="X1007" i="30"/>
  <c r="U1007" i="30"/>
  <c r="AP152" i="30"/>
  <c r="AO152" i="30"/>
  <c r="AH199" i="30"/>
  <c r="AK199" i="30"/>
  <c r="AV240" i="30"/>
  <c r="AU240" i="30"/>
  <c r="Q543" i="30"/>
  <c r="P543" i="30"/>
  <c r="AJ510" i="30"/>
  <c r="AI510" i="30"/>
  <c r="AV632" i="30"/>
  <c r="AU632" i="30"/>
  <c r="V907" i="30"/>
  <c r="W907" i="30"/>
  <c r="AN699" i="30"/>
  <c r="AQ699" i="30"/>
  <c r="AC826" i="30"/>
  <c r="AB826" i="30"/>
  <c r="AQ1000" i="30"/>
  <c r="AN1000" i="30"/>
  <c r="AV89" i="30"/>
  <c r="AU89" i="30"/>
  <c r="AP217" i="30"/>
  <c r="AO217" i="30"/>
  <c r="AP344" i="30"/>
  <c r="AO344" i="30"/>
  <c r="AJ383" i="30"/>
  <c r="AI383" i="30"/>
  <c r="AP472" i="30"/>
  <c r="AO472" i="30"/>
  <c r="W577" i="30"/>
  <c r="V577" i="30"/>
  <c r="AC676" i="30"/>
  <c r="AB676" i="30"/>
  <c r="W740" i="30"/>
  <c r="V740" i="30"/>
  <c r="AP795" i="30"/>
  <c r="AO795" i="30"/>
  <c r="R827" i="30"/>
  <c r="O827" i="30"/>
  <c r="AD64" i="30"/>
  <c r="AA64" i="30"/>
  <c r="W552" i="30"/>
  <c r="V552" i="30"/>
  <c r="AV681" i="30"/>
  <c r="AU681" i="30"/>
  <c r="AC971" i="30"/>
  <c r="AB971" i="30"/>
  <c r="P130" i="30"/>
  <c r="Q130" i="30"/>
  <c r="P258" i="30"/>
  <c r="Q258" i="30"/>
  <c r="AV337" i="30"/>
  <c r="AU337" i="30"/>
  <c r="AA417" i="30"/>
  <c r="AD417" i="30"/>
  <c r="AJ520" i="30"/>
  <c r="AI520" i="30"/>
  <c r="AJ577" i="30"/>
  <c r="AI577" i="30"/>
  <c r="AP658" i="30"/>
  <c r="AO658" i="30"/>
  <c r="R717" i="30"/>
  <c r="O717" i="30"/>
  <c r="AP773" i="30"/>
  <c r="AO773" i="30"/>
  <c r="AJ819" i="30"/>
  <c r="AI819" i="30"/>
  <c r="AP932" i="30"/>
  <c r="AO932" i="30"/>
  <c r="Q1010" i="30"/>
  <c r="P1010" i="30"/>
  <c r="AD278" i="30"/>
  <c r="AA278" i="30"/>
  <c r="AV598" i="30"/>
  <c r="AU598" i="30"/>
  <c r="D2027" i="30"/>
  <c r="AY2027" i="30" s="1"/>
  <c r="AZ2027" i="30"/>
  <c r="U2026" i="30"/>
  <c r="X2026" i="30"/>
  <c r="AW2008" i="30"/>
  <c r="AT2008" i="30"/>
  <c r="AD2010" i="30"/>
  <c r="AA2010" i="30"/>
  <c r="AD1984" i="30"/>
  <c r="AA1984" i="30"/>
  <c r="AA2006" i="30"/>
  <c r="AD2006" i="30"/>
  <c r="R1972" i="30"/>
  <c r="O1972" i="30"/>
  <c r="AN1950" i="30"/>
  <c r="AQ1950" i="30"/>
  <c r="O1974" i="30"/>
  <c r="R1974" i="30"/>
  <c r="AD1946" i="30"/>
  <c r="AA1946" i="30"/>
  <c r="AQ1930" i="30"/>
  <c r="AN1930" i="30"/>
  <c r="R1920" i="30"/>
  <c r="O1920" i="30"/>
  <c r="AQ1926" i="30"/>
  <c r="AN1926" i="30"/>
  <c r="R1916" i="30"/>
  <c r="O1916" i="30"/>
  <c r="X1906" i="30"/>
  <c r="U1906" i="30"/>
  <c r="U1876" i="30"/>
  <c r="X1876" i="30"/>
  <c r="AN1875" i="30"/>
  <c r="AQ1875" i="30"/>
  <c r="AA1877" i="30"/>
  <c r="AD1877" i="30"/>
  <c r="X1868" i="30"/>
  <c r="U1868" i="30"/>
  <c r="AK1839" i="30"/>
  <c r="AH1839" i="30"/>
  <c r="AQ1846" i="30"/>
  <c r="AN1846" i="30"/>
  <c r="AZ1822" i="30"/>
  <c r="D1822" i="30"/>
  <c r="AY1822" i="30" s="1"/>
  <c r="O1849" i="30"/>
  <c r="R1849" i="30"/>
  <c r="AK1816" i="30"/>
  <c r="AH1816" i="30"/>
  <c r="X1785" i="30"/>
  <c r="U1785" i="30"/>
  <c r="AD1788" i="30"/>
  <c r="AA1788" i="30"/>
  <c r="R1831" i="30"/>
  <c r="O1831" i="30"/>
  <c r="X1757" i="30"/>
  <c r="U1757" i="30"/>
  <c r="AZ1766" i="30"/>
  <c r="D1766" i="30"/>
  <c r="AY1766" i="30" s="1"/>
  <c r="AZ1803" i="30"/>
  <c r="D1803" i="30"/>
  <c r="AY1803" i="30" s="1"/>
  <c r="AZ1739" i="30"/>
  <c r="D1739" i="30"/>
  <c r="AY1739" i="30" s="1"/>
  <c r="AW1767" i="30"/>
  <c r="AT1767" i="30"/>
  <c r="X1693" i="30"/>
  <c r="U1693" i="30"/>
  <c r="AW1720" i="30"/>
  <c r="AT1720" i="30"/>
  <c r="AN1754" i="30"/>
  <c r="AQ1754" i="30"/>
  <c r="AK1706" i="30"/>
  <c r="AH1706" i="30"/>
  <c r="AT1686" i="30"/>
  <c r="AW1686" i="30"/>
  <c r="AA1654" i="30"/>
  <c r="AD1654" i="30"/>
  <c r="U1677" i="30"/>
  <c r="X1677" i="30"/>
  <c r="AW1684" i="30"/>
  <c r="AT1684" i="30"/>
  <c r="R1652" i="30"/>
  <c r="O1652" i="30"/>
  <c r="X1683" i="30"/>
  <c r="U1683" i="30"/>
  <c r="AK1650" i="30"/>
  <c r="AH1650" i="30"/>
  <c r="AT1617" i="30"/>
  <c r="AW1617" i="30"/>
  <c r="AH1639" i="30"/>
  <c r="AK1639" i="30"/>
  <c r="U1608" i="30"/>
  <c r="X1608" i="30"/>
  <c r="AW1603" i="30"/>
  <c r="AT1603" i="30"/>
  <c r="X1622" i="30"/>
  <c r="U1622" i="30"/>
  <c r="AQ1642" i="30"/>
  <c r="AN1642" i="30"/>
  <c r="R1564" i="30"/>
  <c r="O1564" i="30"/>
  <c r="AN1583" i="30"/>
  <c r="AQ1583" i="30"/>
  <c r="AH1550" i="30"/>
  <c r="AK1550" i="30"/>
  <c r="R1578" i="30"/>
  <c r="O1578" i="30"/>
  <c r="X1553" i="30"/>
  <c r="U1553" i="30"/>
  <c r="R1524" i="30"/>
  <c r="O1524" i="30"/>
  <c r="X1492" i="30"/>
  <c r="U1492" i="30"/>
  <c r="AN1519" i="30"/>
  <c r="AQ1519" i="30"/>
  <c r="AZ1526" i="30"/>
  <c r="D1526" i="30"/>
  <c r="AY1526" i="30" s="1"/>
  <c r="AZ1494" i="30"/>
  <c r="D1494" i="30"/>
  <c r="AY1494" i="30" s="1"/>
  <c r="AQ1462" i="30"/>
  <c r="AN1462" i="30"/>
  <c r="D1453" i="30"/>
  <c r="AY1453" i="30" s="1"/>
  <c r="AZ1453" i="30"/>
  <c r="AN1489" i="30"/>
  <c r="AQ1489" i="30"/>
  <c r="AQ1468" i="30"/>
  <c r="AN1468" i="30"/>
  <c r="AD1436" i="30"/>
  <c r="AA1436" i="30"/>
  <c r="AD1499" i="30"/>
  <c r="AA1499" i="30"/>
  <c r="AT1455" i="30"/>
  <c r="AW1455" i="30"/>
  <c r="AW1423" i="30"/>
  <c r="AT1423" i="30"/>
  <c r="AZ1414" i="30"/>
  <c r="D1414" i="30"/>
  <c r="AY1414" i="30" s="1"/>
  <c r="R1382" i="30"/>
  <c r="O1382" i="30"/>
  <c r="AZ1429" i="30"/>
  <c r="D1429" i="30"/>
  <c r="AY1429" i="30" s="1"/>
  <c r="AH1392" i="30"/>
  <c r="AK1392" i="30"/>
  <c r="AA1418" i="30"/>
  <c r="AD1418" i="30"/>
  <c r="AT1392" i="30"/>
  <c r="AW1392" i="30"/>
  <c r="AZ1428" i="30"/>
  <c r="D1428" i="30"/>
  <c r="AY1428" i="30" s="1"/>
  <c r="X1308" i="30"/>
  <c r="U1308" i="30"/>
  <c r="AK1275" i="30"/>
  <c r="AH1275" i="30"/>
  <c r="AW1351" i="30"/>
  <c r="AT1351" i="30"/>
  <c r="AD1319" i="30"/>
  <c r="AA1319" i="30"/>
  <c r="AN1287" i="30"/>
  <c r="AQ1287" i="30"/>
  <c r="AK1254" i="30"/>
  <c r="AH1254" i="30"/>
  <c r="R1334" i="30"/>
  <c r="O1334" i="30"/>
  <c r="AW1270" i="30"/>
  <c r="AT1270" i="30"/>
  <c r="AK1356" i="30"/>
  <c r="AH1356" i="30"/>
  <c r="X1325" i="30"/>
  <c r="U1325" i="30"/>
  <c r="AZ1293" i="30"/>
  <c r="D1293" i="30"/>
  <c r="AY1293" i="30" s="1"/>
  <c r="AZ1261" i="30"/>
  <c r="D1261" i="30"/>
  <c r="AY1261" i="30" s="1"/>
  <c r="AK1241" i="30"/>
  <c r="AH1241" i="30"/>
  <c r="X1210" i="30"/>
  <c r="U1210" i="30"/>
  <c r="AZ1146" i="30"/>
  <c r="D1146" i="30"/>
  <c r="AY1146" i="30" s="1"/>
  <c r="AW1229" i="30"/>
  <c r="AT1229" i="30"/>
  <c r="AD1197" i="30"/>
  <c r="AA1197" i="30"/>
  <c r="AN1165" i="30"/>
  <c r="AQ1165" i="30"/>
  <c r="AZ1240" i="30"/>
  <c r="D1240" i="30"/>
  <c r="AY1240" i="30" s="1"/>
  <c r="O1208" i="30"/>
  <c r="R1208" i="30"/>
  <c r="AW1176" i="30"/>
  <c r="AT1176" i="30"/>
  <c r="AK1128" i="30"/>
  <c r="AH1128" i="30"/>
  <c r="X1097" i="30"/>
  <c r="U1097" i="30"/>
  <c r="AZ1065" i="30"/>
  <c r="D1065" i="30"/>
  <c r="AY1065" i="30" s="1"/>
  <c r="AZ1219" i="30"/>
  <c r="D1219" i="30"/>
  <c r="AY1219" i="30" s="1"/>
  <c r="AN1132" i="30"/>
  <c r="AQ1132" i="30"/>
  <c r="AH1099" i="30"/>
  <c r="AK1099" i="30"/>
  <c r="U1068" i="30"/>
  <c r="X1068" i="30"/>
  <c r="O1141" i="30"/>
  <c r="R1141" i="30"/>
  <c r="AD1107" i="30"/>
  <c r="AA1107" i="30"/>
  <c r="AQ1075" i="30"/>
  <c r="AN1075" i="30"/>
  <c r="AH1042" i="30"/>
  <c r="AK1042" i="30"/>
  <c r="O1151" i="30"/>
  <c r="R1151" i="30"/>
  <c r="AT1110" i="30"/>
  <c r="AW1110" i="30"/>
  <c r="AD1078" i="30"/>
  <c r="AA1078" i="30"/>
  <c r="AJ50" i="30"/>
  <c r="AI50" i="30"/>
  <c r="AP107" i="30"/>
  <c r="AO107" i="30"/>
  <c r="AP235" i="30"/>
  <c r="AO235" i="30"/>
  <c r="AB306" i="30"/>
  <c r="AC306" i="30"/>
  <c r="AV442" i="30"/>
  <c r="AU442" i="30"/>
  <c r="AV506" i="30"/>
  <c r="AU506" i="30"/>
  <c r="W659" i="30"/>
  <c r="V659" i="30"/>
  <c r="AC766" i="30"/>
  <c r="AB766" i="30"/>
  <c r="AP821" i="30"/>
  <c r="AO821" i="30"/>
  <c r="AT1019" i="30"/>
  <c r="AW1019" i="30"/>
  <c r="AJ300" i="30"/>
  <c r="AI300" i="30"/>
  <c r="W630" i="30"/>
  <c r="V630" i="30"/>
  <c r="AJ147" i="30"/>
  <c r="AI147" i="30"/>
  <c r="AC244" i="30"/>
  <c r="AB244" i="30"/>
  <c r="W284" i="30"/>
  <c r="V284" i="30"/>
  <c r="AP395" i="30"/>
  <c r="AO395" i="30"/>
  <c r="AV523" i="30"/>
  <c r="AU523" i="30"/>
  <c r="R596" i="30"/>
  <c r="O596" i="30"/>
  <c r="AC727" i="30"/>
  <c r="AB727" i="30"/>
  <c r="AU903" i="30"/>
  <c r="AV903" i="30"/>
  <c r="Q917" i="30"/>
  <c r="P917" i="30"/>
  <c r="AJ141" i="30"/>
  <c r="AI141" i="30"/>
  <c r="AV413" i="30"/>
  <c r="AU413" i="30"/>
  <c r="AP761" i="30"/>
  <c r="AO761" i="30"/>
  <c r="U81" i="30"/>
  <c r="X81" i="30"/>
  <c r="W157" i="30"/>
  <c r="V157" i="30"/>
  <c r="P197" i="30"/>
  <c r="Q197" i="30"/>
  <c r="AP545" i="30"/>
  <c r="AO545" i="30"/>
  <c r="R324" i="30"/>
  <c r="O324" i="30"/>
  <c r="AB388" i="30"/>
  <c r="AC388" i="30"/>
  <c r="U605" i="30"/>
  <c r="X605" i="30"/>
  <c r="AB894" i="30"/>
  <c r="AC894" i="30"/>
  <c r="AC970" i="30"/>
  <c r="AB970" i="30"/>
  <c r="AC871" i="30"/>
  <c r="AB871" i="30"/>
  <c r="AA629" i="30"/>
  <c r="AV614" i="30"/>
  <c r="AU614" i="30"/>
  <c r="R55" i="30"/>
  <c r="O55" i="30"/>
  <c r="AA95" i="30"/>
  <c r="AP271" i="30"/>
  <c r="AO271" i="30"/>
  <c r="AP974" i="30"/>
  <c r="AO974" i="30"/>
  <c r="W439" i="30"/>
  <c r="V439" i="30"/>
  <c r="Q707" i="30"/>
  <c r="P707" i="30"/>
  <c r="AV689" i="30"/>
  <c r="AU689" i="30"/>
  <c r="W312" i="30"/>
  <c r="V312" i="30"/>
  <c r="Q665" i="30"/>
  <c r="P665" i="30"/>
  <c r="AJ826" i="30"/>
  <c r="AI826" i="30"/>
  <c r="AP274" i="30"/>
  <c r="AO274" i="30"/>
  <c r="AT385" i="30"/>
  <c r="AW385" i="30"/>
  <c r="AC910" i="30"/>
  <c r="AB910" i="30"/>
  <c r="D2000" i="30"/>
  <c r="AY2000" i="30" s="1"/>
  <c r="AZ2000" i="30"/>
  <c r="AD2005" i="30"/>
  <c r="AA2005" i="30"/>
  <c r="AW1959" i="30"/>
  <c r="AT1959" i="30"/>
  <c r="R1908" i="30"/>
  <c r="O1908" i="30"/>
  <c r="X1964" i="30"/>
  <c r="U1964" i="30"/>
  <c r="AN1860" i="30"/>
  <c r="AQ1860" i="30"/>
  <c r="AH1894" i="30"/>
  <c r="AK1894" i="30"/>
  <c r="AK1776" i="30"/>
  <c r="AH1776" i="30"/>
  <c r="AQ1749" i="30"/>
  <c r="AN1749" i="30"/>
  <c r="AQ1756" i="30"/>
  <c r="AN1756" i="30"/>
  <c r="AH1698" i="30"/>
  <c r="AK1698" i="30"/>
  <c r="AH1643" i="30"/>
  <c r="AK1643" i="30"/>
  <c r="AD1600" i="30"/>
  <c r="AA1600" i="30"/>
  <c r="AA1588" i="30"/>
  <c r="AD1588" i="30"/>
  <c r="AT1577" i="30"/>
  <c r="AW1577" i="30"/>
  <c r="AZ1511" i="30"/>
  <c r="D1511" i="30"/>
  <c r="AY1511" i="30" s="1"/>
  <c r="AQ1479" i="30"/>
  <c r="AN1479" i="30"/>
  <c r="R1374" i="30"/>
  <c r="O1374" i="30"/>
  <c r="AH1364" i="30"/>
  <c r="AK1364" i="30"/>
  <c r="AD1343" i="30"/>
  <c r="AA1343" i="30"/>
  <c r="U1358" i="30"/>
  <c r="X1358" i="30"/>
  <c r="AT1317" i="30"/>
  <c r="AW1317" i="30"/>
  <c r="X1202" i="30"/>
  <c r="U1202" i="30"/>
  <c r="X1121" i="30"/>
  <c r="U1121" i="30"/>
  <c r="AK1154" i="30"/>
  <c r="AH1154" i="30"/>
  <c r="AW1060" i="30"/>
  <c r="AT1060" i="30"/>
  <c r="AH1098" i="30"/>
  <c r="AK1098" i="30"/>
  <c r="O1102" i="30"/>
  <c r="R1102" i="30"/>
  <c r="U75" i="30"/>
  <c r="X75" i="30"/>
  <c r="AP587" i="30"/>
  <c r="AO587" i="30"/>
  <c r="AJ860" i="30"/>
  <c r="AI860" i="30"/>
  <c r="X1030" i="30"/>
  <c r="U1030" i="30"/>
  <c r="AJ742" i="30"/>
  <c r="AI742" i="30"/>
  <c r="AJ32" i="30"/>
  <c r="AI32" i="30"/>
  <c r="AJ323" i="30"/>
  <c r="AI323" i="30"/>
  <c r="AP921" i="30"/>
  <c r="AO921" i="30"/>
  <c r="R687" i="30"/>
  <c r="O687" i="30"/>
  <c r="AA688" i="30"/>
  <c r="AD688" i="30"/>
  <c r="R879" i="30"/>
  <c r="O879" i="30"/>
  <c r="AJ157" i="30"/>
  <c r="AI157" i="30"/>
  <c r="AV437" i="30"/>
  <c r="AU437" i="30"/>
  <c r="U63" i="30"/>
  <c r="X63" i="30"/>
  <c r="AQ151" i="30"/>
  <c r="AN151" i="30"/>
  <c r="AD231" i="30"/>
  <c r="AA231" i="30"/>
  <c r="AP279" i="30"/>
  <c r="AO279" i="30"/>
  <c r="R374" i="30"/>
  <c r="O374" i="30"/>
  <c r="AJ477" i="30"/>
  <c r="AI477" i="30"/>
  <c r="AT502" i="30"/>
  <c r="AW502" i="30"/>
  <c r="AJ566" i="30"/>
  <c r="AI566" i="30"/>
  <c r="AV900" i="30"/>
  <c r="AU900" i="30"/>
  <c r="Q825" i="30"/>
  <c r="P825" i="30"/>
  <c r="AN873" i="30"/>
  <c r="AQ873" i="30"/>
  <c r="Q975" i="30"/>
  <c r="P975" i="30"/>
  <c r="Q48" i="30"/>
  <c r="P48" i="30"/>
  <c r="W509" i="30"/>
  <c r="V509" i="30"/>
  <c r="AP935" i="30"/>
  <c r="AO935" i="30"/>
  <c r="AC38" i="30"/>
  <c r="AB38" i="30"/>
  <c r="P176" i="30"/>
  <c r="Q176" i="30"/>
  <c r="W415" i="30"/>
  <c r="V415" i="30"/>
  <c r="AK502" i="30"/>
  <c r="AH502" i="30"/>
  <c r="AJ591" i="30"/>
  <c r="AI591" i="30"/>
  <c r="AP907" i="30"/>
  <c r="AO907" i="30"/>
  <c r="Q715" i="30"/>
  <c r="P715" i="30"/>
  <c r="AP771" i="30"/>
  <c r="AO771" i="30"/>
  <c r="AC906" i="30"/>
  <c r="AB906" i="30"/>
  <c r="AP810" i="30"/>
  <c r="AO810" i="30"/>
  <c r="Q947" i="30"/>
  <c r="P947" i="30"/>
  <c r="AA1008" i="30"/>
  <c r="AD1008" i="30"/>
  <c r="Q53" i="30"/>
  <c r="P53" i="30"/>
  <c r="P113" i="30"/>
  <c r="Q113" i="30"/>
  <c r="P241" i="30"/>
  <c r="Q241" i="30"/>
  <c r="W384" i="30"/>
  <c r="V384" i="30"/>
  <c r="Q424" i="30"/>
  <c r="P424" i="30"/>
  <c r="AP528" i="30"/>
  <c r="AO528" i="30"/>
  <c r="AP577" i="30"/>
  <c r="AO577" i="30"/>
  <c r="AV657" i="30"/>
  <c r="AU657" i="30"/>
  <c r="Q684" i="30"/>
  <c r="P684" i="30"/>
  <c r="W930" i="30"/>
  <c r="V930" i="30"/>
  <c r="AB795" i="30"/>
  <c r="AC795" i="30"/>
  <c r="AJ834" i="30"/>
  <c r="AI834" i="30"/>
  <c r="X851" i="30"/>
  <c r="U851" i="30"/>
  <c r="AD102" i="30"/>
  <c r="AA102" i="30"/>
  <c r="AP898" i="30"/>
  <c r="AO898" i="30"/>
  <c r="AV114" i="30"/>
  <c r="AU114" i="30"/>
  <c r="AJ201" i="30"/>
  <c r="AI201" i="30"/>
  <c r="AV242" i="30"/>
  <c r="AU242" i="30"/>
  <c r="AP297" i="30"/>
  <c r="AO297" i="30"/>
  <c r="Q337" i="30"/>
  <c r="P337" i="30"/>
  <c r="AP409" i="30"/>
  <c r="AO409" i="30"/>
  <c r="W521" i="30"/>
  <c r="V521" i="30"/>
  <c r="AP586" i="30"/>
  <c r="AO586" i="30"/>
  <c r="AV666" i="30"/>
  <c r="AU666" i="30"/>
  <c r="AV685" i="30"/>
  <c r="AU685" i="30"/>
  <c r="W741" i="30"/>
  <c r="V741" i="30"/>
  <c r="AJ803" i="30"/>
  <c r="AI803" i="30"/>
  <c r="AN828" i="30"/>
  <c r="AQ828" i="30"/>
  <c r="AV868" i="30"/>
  <c r="AU868" i="30"/>
  <c r="AP1026" i="30"/>
  <c r="AO1026" i="30"/>
  <c r="W525" i="30"/>
  <c r="V525" i="30"/>
  <c r="AV753" i="30"/>
  <c r="AU753" i="30"/>
  <c r="AZ2037" i="30"/>
  <c r="D2037" i="30"/>
  <c r="AY2037" i="30" s="1"/>
  <c r="AW2011" i="30"/>
  <c r="AT2011" i="30"/>
  <c r="X2004" i="30"/>
  <c r="U2004" i="30"/>
  <c r="U2007" i="30"/>
  <c r="X2007" i="30"/>
  <c r="AQ1997" i="30"/>
  <c r="AN1997" i="30"/>
  <c r="AT1980" i="30"/>
  <c r="AW1980" i="30"/>
  <c r="AH2000" i="30"/>
  <c r="AK2000" i="30"/>
  <c r="AK1968" i="30"/>
  <c r="AH1968" i="30"/>
  <c r="AK1967" i="30"/>
  <c r="AH1967" i="30"/>
  <c r="AH1947" i="30"/>
  <c r="AK1947" i="30"/>
  <c r="AQ1956" i="30"/>
  <c r="AN1956" i="30"/>
  <c r="AA1917" i="30"/>
  <c r="AD1917" i="30"/>
  <c r="AD1939" i="30"/>
  <c r="AA1939" i="30"/>
  <c r="AD1912" i="30"/>
  <c r="AA1912" i="30"/>
  <c r="AQ1902" i="30"/>
  <c r="AN1902" i="30"/>
  <c r="AZ1872" i="30"/>
  <c r="D1872" i="30"/>
  <c r="AY1872" i="30" s="1"/>
  <c r="R1871" i="30"/>
  <c r="O1871" i="30"/>
  <c r="AD1882" i="30"/>
  <c r="AA1882" i="30"/>
  <c r="AD1874" i="30"/>
  <c r="AA1874" i="30"/>
  <c r="AD1864" i="30"/>
  <c r="AA1864" i="30"/>
  <c r="AW1842" i="30"/>
  <c r="AT1842" i="30"/>
  <c r="AK1817" i="30"/>
  <c r="AH1817" i="30"/>
  <c r="AW1847" i="30"/>
  <c r="AT1847" i="30"/>
  <c r="AA1813" i="30"/>
  <c r="AD1813" i="30"/>
  <c r="AN1781" i="30"/>
  <c r="AQ1781" i="30"/>
  <c r="U1816" i="30"/>
  <c r="X1816" i="30"/>
  <c r="AZ1784" i="30"/>
  <c r="D1784" i="30"/>
  <c r="AY1784" i="30" s="1"/>
  <c r="AK1752" i="30"/>
  <c r="AH1752" i="30"/>
  <c r="AQ1807" i="30"/>
  <c r="AN1807" i="30"/>
  <c r="AK1786" i="30"/>
  <c r="AH1786" i="30"/>
  <c r="AZ1806" i="30"/>
  <c r="D1806" i="30"/>
  <c r="AY1806" i="30" s="1"/>
  <c r="O1758" i="30"/>
  <c r="R1758" i="30"/>
  <c r="AK1720" i="30"/>
  <c r="AH1720" i="30"/>
  <c r="AQ1689" i="30"/>
  <c r="AN1689" i="30"/>
  <c r="AD1735" i="30"/>
  <c r="AA1735" i="30"/>
  <c r="D1703" i="30"/>
  <c r="AY1703" i="30" s="1"/>
  <c r="AZ1703" i="30"/>
  <c r="AZ1682" i="30"/>
  <c r="D1682" i="30"/>
  <c r="AY1682" i="30" s="1"/>
  <c r="AH1751" i="30"/>
  <c r="AK1751" i="30"/>
  <c r="AN1673" i="30"/>
  <c r="AQ1673" i="30"/>
  <c r="AT1802" i="30"/>
  <c r="AW1802" i="30"/>
  <c r="R1680" i="30"/>
  <c r="O1680" i="30"/>
  <c r="AQ1679" i="30"/>
  <c r="AN1679" i="30"/>
  <c r="D1647" i="30"/>
  <c r="AY1647" i="30" s="1"/>
  <c r="AZ1647" i="30"/>
  <c r="X1613" i="30"/>
  <c r="U1613" i="30"/>
  <c r="AD1636" i="30"/>
  <c r="AA1636" i="30"/>
  <c r="AN1604" i="30"/>
  <c r="AQ1604" i="30"/>
  <c r="AZ1631" i="30"/>
  <c r="D1631" i="30"/>
  <c r="AY1631" i="30" s="1"/>
  <c r="R1599" i="30"/>
  <c r="O1599" i="30"/>
  <c r="AH1649" i="30"/>
  <c r="AK1649" i="30"/>
  <c r="AK1559" i="30"/>
  <c r="AH1559" i="30"/>
  <c r="R1579" i="30"/>
  <c r="O1579" i="30"/>
  <c r="R1547" i="30"/>
  <c r="O1547" i="30"/>
  <c r="U1574" i="30"/>
  <c r="X1574" i="30"/>
  <c r="AT1581" i="30"/>
  <c r="AW1581" i="30"/>
  <c r="AA1549" i="30"/>
  <c r="AD1549" i="30"/>
  <c r="AK1487" i="30"/>
  <c r="AH1487" i="30"/>
  <c r="AW1515" i="30"/>
  <c r="AT1515" i="30"/>
  <c r="AK1521" i="30"/>
  <c r="AH1521" i="30"/>
  <c r="AK1489" i="30"/>
  <c r="AH1489" i="30"/>
  <c r="AT1458" i="30"/>
  <c r="AW1458" i="30"/>
  <c r="AT1525" i="30"/>
  <c r="AW1525" i="30"/>
  <c r="U1449" i="30"/>
  <c r="X1449" i="30"/>
  <c r="AW1464" i="30"/>
  <c r="AT1464" i="30"/>
  <c r="R1432" i="30"/>
  <c r="O1432" i="30"/>
  <c r="AT1485" i="30"/>
  <c r="AW1485" i="30"/>
  <c r="AZ1451" i="30"/>
  <c r="D1451" i="30"/>
  <c r="AY1451" i="30" s="1"/>
  <c r="AK1418" i="30"/>
  <c r="AH1418" i="30"/>
  <c r="AA1391" i="30"/>
  <c r="AD1391" i="30"/>
  <c r="U1410" i="30"/>
  <c r="X1410" i="30"/>
  <c r="U1422" i="30"/>
  <c r="X1422" i="30"/>
  <c r="AD1389" i="30"/>
  <c r="AA1389" i="30"/>
  <c r="AZ1421" i="30"/>
  <c r="D1421" i="30"/>
  <c r="AY1421" i="30" s="1"/>
  <c r="AZ1388" i="30"/>
  <c r="D1388" i="30"/>
  <c r="AY1388" i="30" s="1"/>
  <c r="AZ1367" i="30"/>
  <c r="D1367" i="30"/>
  <c r="AY1367" i="30" s="1"/>
  <c r="AA1336" i="30"/>
  <c r="AD1336" i="30"/>
  <c r="AQ1304" i="30"/>
  <c r="AN1304" i="30"/>
  <c r="D1347" i="30"/>
  <c r="AY1347" i="30" s="1"/>
  <c r="AZ1347" i="30"/>
  <c r="R1315" i="30"/>
  <c r="O1315" i="30"/>
  <c r="AW1283" i="30"/>
  <c r="AT1283" i="30"/>
  <c r="AH1361" i="30"/>
  <c r="AK1361" i="30"/>
  <c r="U1330" i="30"/>
  <c r="X1330" i="30"/>
  <c r="AZ1298" i="30"/>
  <c r="D1298" i="30"/>
  <c r="AY1298" i="30" s="1"/>
  <c r="AZ1266" i="30"/>
  <c r="D1266" i="30"/>
  <c r="AY1266" i="30" s="1"/>
  <c r="AQ1321" i="30"/>
  <c r="AN1321" i="30"/>
  <c r="AK1288" i="30"/>
  <c r="AH1288" i="30"/>
  <c r="AK1256" i="30"/>
  <c r="AH1256" i="30"/>
  <c r="AA1238" i="30"/>
  <c r="AD1238" i="30"/>
  <c r="AN1206" i="30"/>
  <c r="AQ1206" i="30"/>
  <c r="AK1173" i="30"/>
  <c r="AH1173" i="30"/>
  <c r="X1142" i="30"/>
  <c r="U1142" i="30"/>
  <c r="R1193" i="30"/>
  <c r="O1193" i="30"/>
  <c r="AW1161" i="30"/>
  <c r="AT1161" i="30"/>
  <c r="AK1235" i="30"/>
  <c r="AH1235" i="30"/>
  <c r="X1204" i="30"/>
  <c r="U1204" i="30"/>
  <c r="AZ1172" i="30"/>
  <c r="D1172" i="30"/>
  <c r="AY1172" i="30" s="1"/>
  <c r="O1140" i="30"/>
  <c r="R1140" i="30"/>
  <c r="AQ1125" i="30"/>
  <c r="AN1125" i="30"/>
  <c r="X1061" i="30"/>
  <c r="U1061" i="30"/>
  <c r="AK1186" i="30"/>
  <c r="AH1186" i="30"/>
  <c r="AW1128" i="30"/>
  <c r="AT1128" i="30"/>
  <c r="AD1096" i="30"/>
  <c r="AA1096" i="30"/>
  <c r="AN1064" i="30"/>
  <c r="AQ1064" i="30"/>
  <c r="AT1211" i="30"/>
  <c r="AW1211" i="30"/>
  <c r="AT1135" i="30"/>
  <c r="AW1135" i="30"/>
  <c r="AW1071" i="30"/>
  <c r="AT1071" i="30"/>
  <c r="AN1137" i="30"/>
  <c r="AQ1137" i="30"/>
  <c r="X1106" i="30"/>
  <c r="U1106" i="30"/>
  <c r="AZ1074" i="30"/>
  <c r="D1074" i="30"/>
  <c r="AY1074" i="30" s="1"/>
  <c r="O1042" i="30"/>
  <c r="R1042" i="30"/>
  <c r="AN83" i="30"/>
  <c r="AQ83" i="30"/>
  <c r="AJ146" i="30"/>
  <c r="AI146" i="30"/>
  <c r="AV187" i="30"/>
  <c r="AU187" i="30"/>
  <c r="AJ274" i="30"/>
  <c r="AI274" i="30"/>
  <c r="AB298" i="30"/>
  <c r="AC298" i="30"/>
  <c r="AP354" i="30"/>
  <c r="AO354" i="30"/>
  <c r="AP418" i="30"/>
  <c r="AO418" i="30"/>
  <c r="R506" i="30"/>
  <c r="O506" i="30"/>
  <c r="AJ578" i="30"/>
  <c r="AI578" i="30"/>
  <c r="AP678" i="30"/>
  <c r="AO678" i="30"/>
  <c r="O944" i="30"/>
  <c r="R944" i="30"/>
  <c r="AQ789" i="30"/>
  <c r="AN789" i="30"/>
  <c r="AT1027" i="30"/>
  <c r="AW1027" i="30"/>
  <c r="W301" i="30"/>
  <c r="V301" i="30"/>
  <c r="AK73" i="30"/>
  <c r="AH73" i="30"/>
  <c r="Q42" i="30"/>
  <c r="P42" i="30"/>
  <c r="AW92" i="30"/>
  <c r="AT92" i="30"/>
  <c r="AJ139" i="30"/>
  <c r="AI139" i="30"/>
  <c r="AV180" i="30"/>
  <c r="AU180" i="30"/>
  <c r="W339" i="30"/>
  <c r="V339" i="30"/>
  <c r="Q419" i="30"/>
  <c r="P419" i="30"/>
  <c r="AD628" i="30"/>
  <c r="AA628" i="30"/>
  <c r="AP905" i="30"/>
  <c r="AO905" i="30"/>
  <c r="W775" i="30"/>
  <c r="V775" i="30"/>
  <c r="AC919" i="30"/>
  <c r="AB919" i="30"/>
  <c r="AC822" i="30"/>
  <c r="AB822" i="30"/>
  <c r="AV365" i="30"/>
  <c r="AU365" i="30"/>
  <c r="W1006" i="30"/>
  <c r="V1006" i="30"/>
  <c r="U73" i="30"/>
  <c r="X73" i="30"/>
  <c r="AH92" i="30"/>
  <c r="AK92" i="30"/>
  <c r="AP221" i="30"/>
  <c r="AO221" i="30"/>
  <c r="AB300" i="30"/>
  <c r="AC300" i="30"/>
  <c r="W348" i="30"/>
  <c r="V348" i="30"/>
  <c r="R404" i="30"/>
  <c r="O404" i="30"/>
  <c r="AB468" i="30"/>
  <c r="AC468" i="30"/>
  <c r="W516" i="30"/>
  <c r="V516" i="30"/>
  <c r="AH668" i="30"/>
  <c r="AK668" i="30"/>
  <c r="AC696" i="30"/>
  <c r="AB696" i="30"/>
  <c r="W921" i="30"/>
  <c r="V921" i="30"/>
  <c r="X613" i="30"/>
  <c r="Q752" i="30"/>
  <c r="P752" i="30"/>
  <c r="X492" i="30"/>
  <c r="AN206" i="30"/>
  <c r="W697" i="30"/>
  <c r="V697" i="30"/>
  <c r="AW103" i="30"/>
  <c r="O175" i="30"/>
  <c r="X263" i="30"/>
  <c r="AB390" i="30"/>
  <c r="AC390" i="30"/>
  <c r="AJ783" i="30"/>
  <c r="AI783" i="30"/>
  <c r="AC746" i="30"/>
  <c r="AB746" i="30"/>
  <c r="AC152" i="30"/>
  <c r="AB152" i="30"/>
  <c r="W256" i="30"/>
  <c r="V256" i="30"/>
  <c r="X519" i="30"/>
  <c r="U519" i="30"/>
  <c r="AC691" i="30"/>
  <c r="AB691" i="30"/>
  <c r="AJ981" i="30"/>
  <c r="AI981" i="30"/>
  <c r="AV408" i="30"/>
  <c r="AU408" i="30"/>
  <c r="AP867" i="30"/>
  <c r="AO867" i="30"/>
  <c r="AV533" i="30"/>
  <c r="AU533" i="30"/>
  <c r="AU948" i="30"/>
  <c r="AV948" i="30"/>
  <c r="AH2035" i="30"/>
  <c r="AK2035" i="30"/>
  <c r="AH1992" i="30"/>
  <c r="AK1992" i="30"/>
  <c r="AD1965" i="30"/>
  <c r="AA1965" i="30"/>
  <c r="AT1975" i="30"/>
  <c r="AW1975" i="30"/>
  <c r="AT1935" i="30"/>
  <c r="AW1935" i="30"/>
  <c r="AA1898" i="30"/>
  <c r="AD1898" i="30"/>
  <c r="AK1831" i="30"/>
  <c r="AH1831" i="30"/>
  <c r="AZ1809" i="30"/>
  <c r="D1809" i="30"/>
  <c r="AY1809" i="30" s="1"/>
  <c r="AW1812" i="30"/>
  <c r="AT1812" i="30"/>
  <c r="X1771" i="30"/>
  <c r="U1771" i="30"/>
  <c r="AN1717" i="30"/>
  <c r="AQ1717" i="30"/>
  <c r="O1731" i="30"/>
  <c r="R1731" i="30"/>
  <c r="AA1718" i="30"/>
  <c r="AD1718" i="30"/>
  <c r="AK1613" i="30"/>
  <c r="AH1613" i="30"/>
  <c r="AD1570" i="30"/>
  <c r="AA1570" i="30"/>
  <c r="AW1516" i="30"/>
  <c r="AT1516" i="30"/>
  <c r="R1454" i="30"/>
  <c r="O1454" i="30"/>
  <c r="U1460" i="30"/>
  <c r="X1460" i="30"/>
  <c r="AA1387" i="30"/>
  <c r="AD1387" i="30"/>
  <c r="AD1416" i="30"/>
  <c r="AA1416" i="30"/>
  <c r="AW1294" i="30"/>
  <c r="AT1294" i="30"/>
  <c r="AK1284" i="30"/>
  <c r="AH1284" i="30"/>
  <c r="AW1170" i="30"/>
  <c r="AT1170" i="30"/>
  <c r="AN1189" i="30"/>
  <c r="AQ1189" i="30"/>
  <c r="AZ1168" i="30"/>
  <c r="D1168" i="30"/>
  <c r="AY1168" i="30" s="1"/>
  <c r="AA1057" i="30"/>
  <c r="AD1057" i="30"/>
  <c r="U1124" i="30"/>
  <c r="X1124" i="30"/>
  <c r="AQ1235" i="30"/>
  <c r="AN1235" i="30"/>
  <c r="AK1069" i="30"/>
  <c r="AH1069" i="30"/>
  <c r="AA705" i="30"/>
  <c r="AJ196" i="30"/>
  <c r="AI196" i="30"/>
  <c r="Q931" i="30"/>
  <c r="P931" i="30"/>
  <c r="R363" i="30"/>
  <c r="AQ524" i="30"/>
  <c r="AQ475" i="30"/>
  <c r="R499" i="30"/>
  <c r="AB494" i="30"/>
  <c r="AC494" i="30"/>
  <c r="U597" i="30"/>
  <c r="U315" i="30"/>
  <c r="AJ372" i="30"/>
  <c r="AI372" i="30"/>
  <c r="AP430" i="30"/>
  <c r="AO430" i="30"/>
  <c r="AP983" i="30"/>
  <c r="AO983" i="30"/>
  <c r="AC548" i="30"/>
  <c r="AB548" i="30"/>
  <c r="AK174" i="30"/>
  <c r="AN411" i="30"/>
  <c r="AW332" i="30"/>
  <c r="W469" i="30"/>
  <c r="V469" i="30"/>
  <c r="O800" i="30"/>
  <c r="W857" i="30"/>
  <c r="V857" i="30"/>
  <c r="AH936" i="30"/>
  <c r="AT621" i="30"/>
  <c r="AK246" i="30"/>
  <c r="R1029" i="30"/>
  <c r="W892" i="30"/>
  <c r="V892" i="30"/>
  <c r="U428" i="30"/>
  <c r="U531" i="30"/>
  <c r="AP384" i="30"/>
  <c r="AO384" i="30"/>
  <c r="AN1030" i="30"/>
  <c r="AH928" i="30"/>
  <c r="R573" i="30"/>
  <c r="AH198" i="30"/>
  <c r="AB362" i="30"/>
  <c r="AC362" i="30"/>
  <c r="AC872" i="30"/>
  <c r="AB872" i="30"/>
  <c r="AB469" i="30"/>
  <c r="AC469" i="30"/>
  <c r="P103" i="30"/>
  <c r="Q103" i="30"/>
  <c r="X255" i="30"/>
  <c r="U255" i="30"/>
  <c r="AJ293" i="30"/>
  <c r="AI293" i="30"/>
  <c r="X342" i="30"/>
  <c r="U342" i="30"/>
  <c r="R470" i="30"/>
  <c r="O470" i="30"/>
  <c r="W623" i="30"/>
  <c r="V623" i="30"/>
  <c r="AP784" i="30"/>
  <c r="AO784" i="30"/>
  <c r="W706" i="30"/>
  <c r="V706" i="30"/>
  <c r="Q754" i="30"/>
  <c r="P754" i="30"/>
  <c r="AI925" i="30"/>
  <c r="AJ925" i="30"/>
  <c r="AK840" i="30"/>
  <c r="AH840" i="30"/>
  <c r="AP865" i="30"/>
  <c r="AO865" i="30"/>
  <c r="AP896" i="30"/>
  <c r="AO896" i="30"/>
  <c r="O182" i="30"/>
  <c r="R182" i="30"/>
  <c r="AB974" i="30"/>
  <c r="AC974" i="30"/>
  <c r="W248" i="30"/>
  <c r="V248" i="30"/>
  <c r="R399" i="30"/>
  <c r="O399" i="30"/>
  <c r="AK462" i="30"/>
  <c r="AH462" i="30"/>
  <c r="X495" i="30"/>
  <c r="U495" i="30"/>
  <c r="Q560" i="30"/>
  <c r="P560" i="30"/>
  <c r="AC600" i="30"/>
  <c r="AB600" i="30"/>
  <c r="AU911" i="30"/>
  <c r="AV911" i="30"/>
  <c r="AJ714" i="30"/>
  <c r="AI714" i="30"/>
  <c r="AV771" i="30"/>
  <c r="AU771" i="30"/>
  <c r="AP906" i="30"/>
  <c r="AO906" i="30"/>
  <c r="AV810" i="30"/>
  <c r="AU810" i="30"/>
  <c r="W866" i="30"/>
  <c r="V866" i="30"/>
  <c r="AI946" i="30"/>
  <c r="AJ946" i="30"/>
  <c r="AA309" i="30"/>
  <c r="AD309" i="30"/>
  <c r="AC918" i="30"/>
  <c r="AB918" i="30"/>
  <c r="AN85" i="30"/>
  <c r="AQ85" i="30"/>
  <c r="AP193" i="30"/>
  <c r="AO193" i="30"/>
  <c r="Q296" i="30"/>
  <c r="P296" i="30"/>
  <c r="Q344" i="30"/>
  <c r="P344" i="30"/>
  <c r="W496" i="30"/>
  <c r="V496" i="30"/>
  <c r="AP561" i="30"/>
  <c r="AO561" i="30"/>
  <c r="AV641" i="30"/>
  <c r="AU641" i="30"/>
  <c r="R700" i="30"/>
  <c r="O700" i="30"/>
  <c r="AP724" i="30"/>
  <c r="AO724" i="30"/>
  <c r="Q909" i="30"/>
  <c r="P909" i="30"/>
  <c r="W951" i="30"/>
  <c r="V951" i="30"/>
  <c r="Q1001" i="30"/>
  <c r="P1001" i="30"/>
  <c r="AJ189" i="30"/>
  <c r="AI189" i="30"/>
  <c r="AV898" i="30"/>
  <c r="AU898" i="30"/>
  <c r="P106" i="30"/>
  <c r="Q106" i="30"/>
  <c r="P234" i="30"/>
  <c r="Q234" i="30"/>
  <c r="W562" i="30"/>
  <c r="V562" i="30"/>
  <c r="AJ708" i="30"/>
  <c r="AI708" i="30"/>
  <c r="AV749" i="30"/>
  <c r="AU749" i="30"/>
  <c r="W953" i="30"/>
  <c r="V953" i="30"/>
  <c r="W812" i="30"/>
  <c r="V812" i="30"/>
  <c r="AV852" i="30"/>
  <c r="AU852" i="30"/>
  <c r="W1010" i="30"/>
  <c r="V1010" i="30"/>
  <c r="AP525" i="30"/>
  <c r="AO525" i="30"/>
  <c r="AZ2032" i="30"/>
  <c r="D2032" i="30"/>
  <c r="AY2032" i="30" s="1"/>
  <c r="R2029" i="30"/>
  <c r="O2029" i="30"/>
  <c r="AA2018" i="30"/>
  <c r="AD2018" i="30"/>
  <c r="AZ2002" i="30"/>
  <c r="D2002" i="30"/>
  <c r="AY2002" i="30" s="1"/>
  <c r="AT1989" i="30"/>
  <c r="AW1989" i="30"/>
  <c r="R1999" i="30"/>
  <c r="O1999" i="30"/>
  <c r="AZ1987" i="30"/>
  <c r="D1987" i="30"/>
  <c r="AY1987" i="30" s="1"/>
  <c r="AH1969" i="30"/>
  <c r="AK1969" i="30"/>
  <c r="AZ1961" i="30"/>
  <c r="D1961" i="30"/>
  <c r="AY1961" i="30" s="1"/>
  <c r="AT1952" i="30"/>
  <c r="AW1952" i="30"/>
  <c r="D1941" i="30"/>
  <c r="AY1941" i="30" s="1"/>
  <c r="AZ1941" i="30"/>
  <c r="AD1940" i="30"/>
  <c r="AA1940" i="30"/>
  <c r="AQ1931" i="30"/>
  <c r="AN1931" i="30"/>
  <c r="AA1909" i="30"/>
  <c r="AD1909" i="30"/>
  <c r="AH1903" i="30"/>
  <c r="AK1903" i="30"/>
  <c r="O1907" i="30"/>
  <c r="R1907" i="30"/>
  <c r="AT1903" i="30"/>
  <c r="AW1903" i="30"/>
  <c r="D1863" i="30"/>
  <c r="AY1863" i="30" s="1"/>
  <c r="AZ1863" i="30"/>
  <c r="AD1865" i="30"/>
  <c r="AA1865" i="30"/>
  <c r="X1856" i="30"/>
  <c r="U1856" i="30"/>
  <c r="AD1899" i="30"/>
  <c r="AA1899" i="30"/>
  <c r="AQ1834" i="30"/>
  <c r="AN1834" i="30"/>
  <c r="AT1841" i="30"/>
  <c r="AW1841" i="30"/>
  <c r="AW1828" i="30"/>
  <c r="AT1828" i="30"/>
  <c r="R1773" i="30"/>
  <c r="O1773" i="30"/>
  <c r="AD1808" i="30"/>
  <c r="AA1808" i="30"/>
  <c r="AW1776" i="30"/>
  <c r="AT1776" i="30"/>
  <c r="X1811" i="30"/>
  <c r="U1811" i="30"/>
  <c r="U1745" i="30"/>
  <c r="X1745" i="30"/>
  <c r="O1775" i="30"/>
  <c r="R1775" i="30"/>
  <c r="R1759" i="30"/>
  <c r="O1759" i="30"/>
  <c r="AQ1770" i="30"/>
  <c r="AN1770" i="30"/>
  <c r="R1713" i="30"/>
  <c r="O1713" i="30"/>
  <c r="U1748" i="30"/>
  <c r="X1748" i="30"/>
  <c r="AT1708" i="30"/>
  <c r="AW1708" i="30"/>
  <c r="AZ1727" i="30"/>
  <c r="D1727" i="30"/>
  <c r="AY1727" i="30" s="1"/>
  <c r="AQ1695" i="30"/>
  <c r="AN1695" i="30"/>
  <c r="AQ1674" i="30"/>
  <c r="AN1674" i="30"/>
  <c r="AZ1665" i="30"/>
  <c r="D1665" i="30"/>
  <c r="AY1665" i="30" s="1"/>
  <c r="AH1701" i="30"/>
  <c r="AK1701" i="30"/>
  <c r="AQ1672" i="30"/>
  <c r="AN1672" i="30"/>
  <c r="AZ1710" i="30"/>
  <c r="D1710" i="30"/>
  <c r="AY1710" i="30" s="1"/>
  <c r="O1671" i="30"/>
  <c r="R1671" i="30"/>
  <c r="AA1637" i="30"/>
  <c r="AD1637" i="30"/>
  <c r="AQ1605" i="30"/>
  <c r="AN1605" i="30"/>
  <c r="AW1596" i="30"/>
  <c r="AT1596" i="30"/>
  <c r="AD1623" i="30"/>
  <c r="AA1623" i="30"/>
  <c r="AQ1591" i="30"/>
  <c r="AN1591" i="30"/>
  <c r="AZ1610" i="30"/>
  <c r="D1610" i="30"/>
  <c r="AY1610" i="30" s="1"/>
  <c r="AT1584" i="30"/>
  <c r="AW1584" i="30"/>
  <c r="AA1552" i="30"/>
  <c r="AD1552" i="30"/>
  <c r="U1571" i="30"/>
  <c r="X1571" i="30"/>
  <c r="AW1566" i="30"/>
  <c r="AT1566" i="30"/>
  <c r="AK1572" i="30"/>
  <c r="AH1572" i="30"/>
  <c r="AQ1541" i="30"/>
  <c r="AN1541" i="30"/>
  <c r="AA1512" i="30"/>
  <c r="AD1512" i="30"/>
  <c r="AD1534" i="30"/>
  <c r="AA1534" i="30"/>
  <c r="U1507" i="30"/>
  <c r="X1507" i="30"/>
  <c r="AW1514" i="30"/>
  <c r="AT1514" i="30"/>
  <c r="AK1449" i="30"/>
  <c r="AH1449" i="30"/>
  <c r="R1473" i="30"/>
  <c r="O1473" i="30"/>
  <c r="AW1441" i="30"/>
  <c r="AT1441" i="30"/>
  <c r="AW1491" i="30"/>
  <c r="AT1491" i="30"/>
  <c r="U1456" i="30"/>
  <c r="X1456" i="30"/>
  <c r="AT1497" i="30"/>
  <c r="AW1497" i="30"/>
  <c r="AD1475" i="30"/>
  <c r="AA1475" i="30"/>
  <c r="AK1414" i="30"/>
  <c r="AH1414" i="30"/>
  <c r="X1383" i="30"/>
  <c r="U1383" i="30"/>
  <c r="AW1402" i="30"/>
  <c r="AT1402" i="30"/>
  <c r="AD1370" i="30"/>
  <c r="AA1370" i="30"/>
  <c r="U1413" i="30"/>
  <c r="X1413" i="30"/>
  <c r="AZ1381" i="30"/>
  <c r="D1381" i="30"/>
  <c r="AY1381" i="30" s="1"/>
  <c r="AD1412" i="30"/>
  <c r="AA1412" i="30"/>
  <c r="X1360" i="30"/>
  <c r="U1360" i="30"/>
  <c r="AK1327" i="30"/>
  <c r="AH1327" i="30"/>
  <c r="AZ1296" i="30"/>
  <c r="D1296" i="30"/>
  <c r="AY1296" i="30" s="1"/>
  <c r="AZ1521" i="30"/>
  <c r="D1521" i="30"/>
  <c r="AY1521" i="30" s="1"/>
  <c r="AN1339" i="30"/>
  <c r="AQ1339" i="30"/>
  <c r="AH1306" i="30"/>
  <c r="AK1306" i="30"/>
  <c r="U1275" i="30"/>
  <c r="X1275" i="30"/>
  <c r="AW1322" i="30"/>
  <c r="AT1322" i="30"/>
  <c r="AD1290" i="30"/>
  <c r="AA1290" i="30"/>
  <c r="AD1258" i="30"/>
  <c r="AA1258" i="30"/>
  <c r="AZ1345" i="30"/>
  <c r="D1345" i="30"/>
  <c r="AY1345" i="30" s="1"/>
  <c r="O1313" i="30"/>
  <c r="R1313" i="30"/>
  <c r="AT1281" i="30"/>
  <c r="AW1281" i="30"/>
  <c r="AW1249" i="30"/>
  <c r="AT1249" i="30"/>
  <c r="AZ1198" i="30"/>
  <c r="D1198" i="30"/>
  <c r="AY1198" i="30" s="1"/>
  <c r="R1166" i="30"/>
  <c r="O1166" i="30"/>
  <c r="AQ1256" i="30"/>
  <c r="AN1256" i="30"/>
  <c r="AN1217" i="30"/>
  <c r="AQ1217" i="30"/>
  <c r="AH1184" i="30"/>
  <c r="AK1184" i="30"/>
  <c r="U1153" i="30"/>
  <c r="X1153" i="30"/>
  <c r="AW1228" i="30"/>
  <c r="AT1228" i="30"/>
  <c r="AD1164" i="30"/>
  <c r="AA1164" i="30"/>
  <c r="AK1238" i="30"/>
  <c r="AH1238" i="30"/>
  <c r="AZ1117" i="30"/>
  <c r="D1117" i="30"/>
  <c r="AY1117" i="30" s="1"/>
  <c r="R1085" i="30"/>
  <c r="O1085" i="30"/>
  <c r="AT1053" i="30"/>
  <c r="AW1053" i="30"/>
  <c r="AT1139" i="30"/>
  <c r="AW1139" i="30"/>
  <c r="U1120" i="30"/>
  <c r="X1120" i="30"/>
  <c r="D1056" i="30"/>
  <c r="AY1056" i="30" s="1"/>
  <c r="AZ1056" i="30"/>
  <c r="AK1146" i="30"/>
  <c r="AH1146" i="30"/>
  <c r="AQ1127" i="30"/>
  <c r="AN1127" i="30"/>
  <c r="AH1094" i="30"/>
  <c r="AK1094" i="30"/>
  <c r="U1063" i="30"/>
  <c r="X1063" i="30"/>
  <c r="AT1203" i="30"/>
  <c r="AW1203" i="30"/>
  <c r="AD1130" i="30"/>
  <c r="AA1130" i="30"/>
  <c r="AQ1066" i="30"/>
  <c r="AN1066" i="30"/>
  <c r="AK1226" i="30"/>
  <c r="AH1226" i="30"/>
  <c r="AW67" i="30"/>
  <c r="AT67" i="30"/>
  <c r="AP211" i="30"/>
  <c r="AO211" i="30"/>
  <c r="AV482" i="30"/>
  <c r="AU482" i="30"/>
  <c r="AJ626" i="30"/>
  <c r="AI626" i="30"/>
  <c r="AP734" i="30"/>
  <c r="AO734" i="30"/>
  <c r="AU946" i="30"/>
  <c r="AV946" i="30"/>
  <c r="AC805" i="30"/>
  <c r="AB805" i="30"/>
  <c r="W940" i="30"/>
  <c r="V940" i="30"/>
  <c r="AP301" i="30"/>
  <c r="AO301" i="30"/>
  <c r="AC566" i="30"/>
  <c r="AB566" i="30"/>
  <c r="AV792" i="30"/>
  <c r="AU792" i="30"/>
  <c r="AT164" i="30"/>
  <c r="AW164" i="30"/>
  <c r="AJ251" i="30"/>
  <c r="AI251" i="30"/>
  <c r="AP451" i="30"/>
  <c r="AO451" i="30"/>
  <c r="Q572" i="30"/>
  <c r="P572" i="30"/>
  <c r="AC612" i="30"/>
  <c r="AB612" i="30"/>
  <c r="Q719" i="30"/>
  <c r="P719" i="30"/>
  <c r="AC895" i="30"/>
  <c r="AB895" i="30"/>
  <c r="AV806" i="30"/>
  <c r="AU806" i="30"/>
  <c r="AP963" i="30"/>
  <c r="AO963" i="30"/>
  <c r="U57" i="30"/>
  <c r="X57" i="30"/>
  <c r="AP205" i="30"/>
  <c r="AO205" i="30"/>
  <c r="AJ403" i="30"/>
  <c r="AI403" i="30"/>
  <c r="AP516" i="30"/>
  <c r="AO516" i="30"/>
  <c r="AI914" i="30"/>
  <c r="AJ914" i="30"/>
  <c r="V894" i="30"/>
  <c r="W894" i="30"/>
  <c r="AJ806" i="30"/>
  <c r="AI806" i="30"/>
  <c r="AV855" i="30"/>
  <c r="AU855" i="30"/>
  <c r="W1013" i="30"/>
  <c r="V1013" i="30"/>
  <c r="Q694" i="30"/>
  <c r="P694" i="30"/>
  <c r="W968" i="30"/>
  <c r="V968" i="30"/>
  <c r="U66" i="30"/>
  <c r="X66" i="30"/>
  <c r="AV291" i="30"/>
  <c r="AU291" i="30"/>
  <c r="Q905" i="30"/>
  <c r="P905" i="30"/>
  <c r="AD65" i="30"/>
  <c r="AA65" i="30"/>
  <c r="Q781" i="30"/>
  <c r="P781" i="30"/>
  <c r="Q997" i="30"/>
  <c r="P997" i="30"/>
  <c r="AQ912" i="30"/>
  <c r="AN912" i="30"/>
  <c r="AD613" i="30"/>
  <c r="AA613" i="30"/>
  <c r="AD94" i="30"/>
  <c r="AA94" i="30"/>
  <c r="AJ855" i="30"/>
  <c r="AI855" i="30"/>
  <c r="O95" i="30"/>
  <c r="R95" i="30"/>
  <c r="AH238" i="30"/>
  <c r="AK238" i="30"/>
  <c r="P287" i="30"/>
  <c r="Q287" i="30"/>
  <c r="AJ421" i="30"/>
  <c r="AI421" i="30"/>
  <c r="W615" i="30"/>
  <c r="V615" i="30"/>
  <c r="Q897" i="30"/>
  <c r="P897" i="30"/>
  <c r="AC714" i="30"/>
  <c r="AB714" i="30"/>
  <c r="AP926" i="30"/>
  <c r="AO926" i="30"/>
  <c r="W849" i="30"/>
  <c r="V849" i="30"/>
  <c r="AV889" i="30"/>
  <c r="AU889" i="30"/>
  <c r="AJ237" i="30"/>
  <c r="AI237" i="30"/>
  <c r="AC136" i="30"/>
  <c r="AB136" i="30"/>
  <c r="P216" i="30"/>
  <c r="Q216" i="30"/>
  <c r="Q295" i="30"/>
  <c r="P295" i="30"/>
  <c r="AA327" i="30"/>
  <c r="AD327" i="30"/>
  <c r="AT359" i="30"/>
  <c r="AW359" i="30"/>
  <c r="AV600" i="30"/>
  <c r="AU600" i="30"/>
  <c r="AP648" i="30"/>
  <c r="AO648" i="30"/>
  <c r="Q964" i="30"/>
  <c r="P964" i="30"/>
  <c r="AQ920" i="30"/>
  <c r="AN920" i="30"/>
  <c r="W842" i="30"/>
  <c r="V842" i="30"/>
  <c r="AV882" i="30"/>
  <c r="AU882" i="30"/>
  <c r="AN77" i="30"/>
  <c r="AQ77" i="30"/>
  <c r="W89" i="30"/>
  <c r="V89" i="30"/>
  <c r="AC137" i="30"/>
  <c r="AB137" i="30"/>
  <c r="W177" i="30"/>
  <c r="V177" i="30"/>
  <c r="AC265" i="30"/>
  <c r="AB265" i="30"/>
  <c r="AP376" i="30"/>
  <c r="AO376" i="30"/>
  <c r="W424" i="30"/>
  <c r="V424" i="30"/>
  <c r="Q464" i="30"/>
  <c r="P464" i="30"/>
  <c r="AV569" i="30"/>
  <c r="AU569" i="30"/>
  <c r="AP617" i="30"/>
  <c r="AO617" i="30"/>
  <c r="AH664" i="30"/>
  <c r="AK664" i="30"/>
  <c r="AC724" i="30"/>
  <c r="AB724" i="30"/>
  <c r="AB977" i="30"/>
  <c r="AC977" i="30"/>
  <c r="AB381" i="30"/>
  <c r="AC381" i="30"/>
  <c r="AK67" i="30"/>
  <c r="AH67" i="30"/>
  <c r="AJ113" i="30"/>
  <c r="AI113" i="30"/>
  <c r="AV154" i="30"/>
  <c r="AU154" i="30"/>
  <c r="AJ241" i="30"/>
  <c r="AI241" i="30"/>
  <c r="AV282" i="30"/>
  <c r="AU282" i="30"/>
  <c r="AA353" i="30"/>
  <c r="AD353" i="30"/>
  <c r="AJ456" i="30"/>
  <c r="AI456" i="30"/>
  <c r="AT481" i="30"/>
  <c r="AW481" i="30"/>
  <c r="AB521" i="30"/>
  <c r="AC521" i="30"/>
  <c r="W618" i="30"/>
  <c r="V618" i="30"/>
  <c r="W804" i="30"/>
  <c r="V804" i="30"/>
  <c r="AV844" i="30"/>
  <c r="AU844" i="30"/>
  <c r="AU955" i="30"/>
  <c r="AV955" i="30"/>
  <c r="AJ277" i="30"/>
  <c r="AI277" i="30"/>
  <c r="AP872" i="30"/>
  <c r="AO872" i="30"/>
  <c r="AD2028" i="30"/>
  <c r="AA2028" i="30"/>
  <c r="AA2025" i="30"/>
  <c r="AD2025" i="30"/>
  <c r="AA2015" i="30"/>
  <c r="AD2015" i="30"/>
  <c r="AW1998" i="30"/>
  <c r="AT1998" i="30"/>
  <c r="AH1984" i="30"/>
  <c r="AK1984" i="30"/>
  <c r="U1991" i="30"/>
  <c r="X1991" i="30"/>
  <c r="U1977" i="30"/>
  <c r="X1977" i="30"/>
  <c r="X1966" i="30"/>
  <c r="U1966" i="30"/>
  <c r="AT1957" i="30"/>
  <c r="AW1957" i="30"/>
  <c r="O1944" i="30"/>
  <c r="R1944" i="30"/>
  <c r="AW1937" i="30"/>
  <c r="AT1937" i="30"/>
  <c r="AQ1936" i="30"/>
  <c r="AN1936" i="30"/>
  <c r="AW1927" i="30"/>
  <c r="AT1927" i="30"/>
  <c r="AN1905" i="30"/>
  <c r="AQ1905" i="30"/>
  <c r="U1900" i="30"/>
  <c r="X1900" i="30"/>
  <c r="AN1892" i="30"/>
  <c r="AQ1892" i="30"/>
  <c r="AK1892" i="30"/>
  <c r="AH1892" i="30"/>
  <c r="X1859" i="30"/>
  <c r="U1859" i="30"/>
  <c r="AQ1861" i="30"/>
  <c r="AN1861" i="30"/>
  <c r="AD1852" i="30"/>
  <c r="AA1852" i="30"/>
  <c r="AD1866" i="30"/>
  <c r="AA1866" i="30"/>
  <c r="AZ1830" i="30"/>
  <c r="D1830" i="30"/>
  <c r="AY1830" i="30" s="1"/>
  <c r="AD1837" i="30"/>
  <c r="AA1837" i="30"/>
  <c r="R1801" i="30"/>
  <c r="O1801" i="30"/>
  <c r="AZ1769" i="30"/>
  <c r="D1769" i="30"/>
  <c r="AY1769" i="30" s="1"/>
  <c r="AW1804" i="30"/>
  <c r="AT1804" i="30"/>
  <c r="AN1772" i="30"/>
  <c r="AQ1772" i="30"/>
  <c r="AZ1795" i="30"/>
  <c r="D1795" i="30"/>
  <c r="AY1795" i="30" s="1"/>
  <c r="R1741" i="30"/>
  <c r="O1741" i="30"/>
  <c r="U1760" i="30"/>
  <c r="X1760" i="30"/>
  <c r="AT1762" i="30"/>
  <c r="AW1762" i="30"/>
  <c r="R1746" i="30"/>
  <c r="O1746" i="30"/>
  <c r="AW1709" i="30"/>
  <c r="AT1709" i="30"/>
  <c r="AN1736" i="30"/>
  <c r="AQ1736" i="30"/>
  <c r="AD1704" i="30"/>
  <c r="AA1704" i="30"/>
  <c r="O1723" i="30"/>
  <c r="R1723" i="30"/>
  <c r="R1691" i="30"/>
  <c r="O1691" i="30"/>
  <c r="AZ1698" i="30"/>
  <c r="D1698" i="30"/>
  <c r="AY1698" i="30" s="1"/>
  <c r="R1661" i="30"/>
  <c r="O1661" i="30"/>
  <c r="X1730" i="30"/>
  <c r="U1730" i="30"/>
  <c r="AH1667" i="30"/>
  <c r="AK1667" i="30"/>
  <c r="AQ1692" i="30"/>
  <c r="AN1692" i="30"/>
  <c r="AT1667" i="30"/>
  <c r="AW1667" i="30"/>
  <c r="AQ1633" i="30"/>
  <c r="AN1633" i="30"/>
  <c r="AW1624" i="30"/>
  <c r="AT1624" i="30"/>
  <c r="AZ1592" i="30"/>
  <c r="D1592" i="30"/>
  <c r="AY1592" i="30" s="1"/>
  <c r="AQ1619" i="30"/>
  <c r="AN1619" i="30"/>
  <c r="AZ1638" i="30"/>
  <c r="D1638" i="30"/>
  <c r="AY1638" i="30" s="1"/>
  <c r="O1606" i="30"/>
  <c r="R1606" i="30"/>
  <c r="AA1580" i="30"/>
  <c r="AD1580" i="30"/>
  <c r="AN1548" i="30"/>
  <c r="AQ1548" i="30"/>
  <c r="AZ1535" i="30"/>
  <c r="D1535" i="30"/>
  <c r="AY1535" i="30" s="1"/>
  <c r="AD1562" i="30"/>
  <c r="AA1562" i="30"/>
  <c r="AQ1569" i="30"/>
  <c r="AN1569" i="30"/>
  <c r="AQ1537" i="30"/>
  <c r="AN1537" i="30"/>
  <c r="AN1508" i="30"/>
  <c r="AQ1508" i="30"/>
  <c r="O1533" i="30"/>
  <c r="R1533" i="30"/>
  <c r="AA1540" i="30"/>
  <c r="AD1540" i="30"/>
  <c r="X1478" i="30"/>
  <c r="U1478" i="30"/>
  <c r="AH1445" i="30"/>
  <c r="AK1445" i="30"/>
  <c r="AW1469" i="30"/>
  <c r="AT1469" i="30"/>
  <c r="AD1437" i="30"/>
  <c r="AA1437" i="30"/>
  <c r="O1483" i="30"/>
  <c r="R1483" i="30"/>
  <c r="AZ1452" i="30"/>
  <c r="D1452" i="30"/>
  <c r="AY1452" i="30" s="1"/>
  <c r="U1495" i="30"/>
  <c r="X1495" i="30"/>
  <c r="D1439" i="30"/>
  <c r="AY1439" i="30" s="1"/>
  <c r="AZ1439" i="30"/>
  <c r="AK1410" i="30"/>
  <c r="AH1410" i="30"/>
  <c r="AZ1379" i="30"/>
  <c r="D1379" i="30"/>
  <c r="AY1379" i="30" s="1"/>
  <c r="AD1398" i="30"/>
  <c r="AA1398" i="30"/>
  <c r="AN1366" i="30"/>
  <c r="AQ1366" i="30"/>
  <c r="AZ1409" i="30"/>
  <c r="D1409" i="30"/>
  <c r="AY1409" i="30" s="1"/>
  <c r="R1377" i="30"/>
  <c r="O1377" i="30"/>
  <c r="AQ1376" i="30"/>
  <c r="AN1376" i="30"/>
  <c r="X1356" i="30"/>
  <c r="U1356" i="30"/>
  <c r="AZ1324" i="30"/>
  <c r="D1324" i="30"/>
  <c r="AY1324" i="30" s="1"/>
  <c r="R1292" i="30"/>
  <c r="O1292" i="30"/>
  <c r="AZ1371" i="30"/>
  <c r="D1371" i="30"/>
  <c r="AY1371" i="30" s="1"/>
  <c r="AH1334" i="30"/>
  <c r="AK1334" i="30"/>
  <c r="U1303" i="30"/>
  <c r="X1303" i="30"/>
  <c r="AW1350" i="30"/>
  <c r="AT1350" i="30"/>
  <c r="AD1318" i="30"/>
  <c r="AA1318" i="30"/>
  <c r="AQ1286" i="30"/>
  <c r="AN1286" i="30"/>
  <c r="AN1254" i="30"/>
  <c r="AQ1254" i="30"/>
  <c r="O1341" i="30"/>
  <c r="R1341" i="30"/>
  <c r="AT1309" i="30"/>
  <c r="AW1309" i="30"/>
  <c r="AD1277" i="30"/>
  <c r="AA1277" i="30"/>
  <c r="AZ1226" i="30"/>
  <c r="D1226" i="30"/>
  <c r="AY1226" i="30" s="1"/>
  <c r="R1194" i="30"/>
  <c r="O1194" i="30"/>
  <c r="AW1162" i="30"/>
  <c r="AT1162" i="30"/>
  <c r="U1245" i="30"/>
  <c r="X1245" i="30"/>
  <c r="AH1212" i="30"/>
  <c r="AK1212" i="30"/>
  <c r="U1181" i="30"/>
  <c r="X1181" i="30"/>
  <c r="AZ1149" i="30"/>
  <c r="D1149" i="30"/>
  <c r="AY1149" i="30" s="1"/>
  <c r="AD1192" i="30"/>
  <c r="AA1192" i="30"/>
  <c r="AQ1160" i="30"/>
  <c r="AN1160" i="30"/>
  <c r="X1207" i="30"/>
  <c r="U1207" i="30"/>
  <c r="R1113" i="30"/>
  <c r="O1113" i="30"/>
  <c r="AT1081" i="30"/>
  <c r="AW1081" i="30"/>
  <c r="AA1049" i="30"/>
  <c r="AD1049" i="30"/>
  <c r="AN1116" i="30"/>
  <c r="AQ1116" i="30"/>
  <c r="AH1083" i="30"/>
  <c r="AK1083" i="30"/>
  <c r="U1052" i="30"/>
  <c r="X1052" i="30"/>
  <c r="AZ1123" i="30"/>
  <c r="D1123" i="30"/>
  <c r="AY1123" i="30" s="1"/>
  <c r="R1091" i="30"/>
  <c r="O1091" i="30"/>
  <c r="AQ1171" i="30"/>
  <c r="AN1171" i="30"/>
  <c r="AK1125" i="30"/>
  <c r="AH1125" i="30"/>
  <c r="X1094" i="30"/>
  <c r="U1094" i="30"/>
  <c r="AZ1062" i="30"/>
  <c r="D1062" i="30"/>
  <c r="AY1062" i="30" s="1"/>
  <c r="AW59" i="30"/>
  <c r="AT59" i="30"/>
  <c r="P171" i="30"/>
  <c r="Q171" i="30"/>
  <c r="AP330" i="30"/>
  <c r="AO330" i="30"/>
  <c r="AJ369" i="30"/>
  <c r="AI369" i="30"/>
  <c r="Q418" i="30"/>
  <c r="P418" i="30"/>
  <c r="W506" i="30"/>
  <c r="V506" i="30"/>
  <c r="W563" i="30"/>
  <c r="V563" i="30"/>
  <c r="AC779" i="30"/>
  <c r="AB779" i="30"/>
  <c r="AP726" i="30"/>
  <c r="AO726" i="30"/>
  <c r="Q786" i="30"/>
  <c r="P786" i="30"/>
  <c r="P797" i="30"/>
  <c r="Q797" i="30"/>
  <c r="W861" i="30"/>
  <c r="V861" i="30"/>
  <c r="AC893" i="30"/>
  <c r="AB893" i="30"/>
  <c r="AV357" i="30"/>
  <c r="AU357" i="30"/>
  <c r="AP729" i="30"/>
  <c r="AO729" i="30"/>
  <c r="AP196" i="30"/>
  <c r="AO196" i="30"/>
  <c r="V299" i="30"/>
  <c r="W299" i="30"/>
  <c r="AP435" i="30"/>
  <c r="AO435" i="30"/>
  <c r="AJ514" i="30"/>
  <c r="AI514" i="30"/>
  <c r="W588" i="30"/>
  <c r="V588" i="30"/>
  <c r="AV703" i="30"/>
  <c r="AU703" i="30"/>
  <c r="AP961" i="30"/>
  <c r="AO961" i="30"/>
  <c r="Q806" i="30"/>
  <c r="P806" i="30"/>
  <c r="W963" i="30"/>
  <c r="V963" i="30"/>
  <c r="Q1004" i="30"/>
  <c r="P1004" i="30"/>
  <c r="AN80" i="30"/>
  <c r="AQ80" i="30"/>
  <c r="W413" i="30"/>
  <c r="V413" i="30"/>
  <c r="AP902" i="30"/>
  <c r="AO902" i="30"/>
  <c r="AP340" i="30"/>
  <c r="AO340" i="30"/>
  <c r="AJ387" i="30"/>
  <c r="AI387" i="30"/>
  <c r="AU965" i="30"/>
  <c r="AV965" i="30"/>
  <c r="AC839" i="30"/>
  <c r="AB839" i="30"/>
  <c r="AC672" i="30"/>
  <c r="AB672" i="30"/>
  <c r="X739" i="30"/>
  <c r="U739" i="30"/>
  <c r="AV1024" i="30"/>
  <c r="AU1024" i="30"/>
  <c r="Q601" i="30"/>
  <c r="P601" i="30"/>
  <c r="X928" i="30"/>
  <c r="U928" i="30"/>
  <c r="AC98" i="30"/>
  <c r="AB98" i="30"/>
  <c r="Q701" i="30"/>
  <c r="P701" i="30"/>
  <c r="U1676" i="30"/>
  <c r="X1676" i="30"/>
  <c r="R1417" i="30"/>
  <c r="O1417" i="30"/>
  <c r="AW1232" i="30"/>
  <c r="AT1232" i="30"/>
  <c r="Q43" i="30"/>
  <c r="P43" i="30"/>
  <c r="W330" i="30"/>
  <c r="V330" i="30"/>
  <c r="AP357" i="30"/>
  <c r="AO357" i="30"/>
  <c r="Q403" i="30"/>
  <c r="P403" i="30"/>
  <c r="W767" i="30"/>
  <c r="V767" i="30"/>
  <c r="AC254" i="30"/>
  <c r="AB254" i="30"/>
  <c r="AV768" i="30"/>
  <c r="AU768" i="30"/>
  <c r="AQ589" i="30"/>
  <c r="AN589" i="30"/>
  <c r="AQ661" i="30"/>
  <c r="AN661" i="30"/>
  <c r="X396" i="30"/>
  <c r="U396" i="30"/>
  <c r="AD158" i="30"/>
  <c r="AA158" i="30"/>
  <c r="AV697" i="30"/>
  <c r="AU697" i="30"/>
  <c r="AU933" i="30"/>
  <c r="AV933" i="30"/>
  <c r="AO47" i="30"/>
  <c r="AP47" i="30"/>
  <c r="P215" i="30"/>
  <c r="Q215" i="30"/>
  <c r="P279" i="30"/>
  <c r="Q279" i="30"/>
  <c r="AB350" i="30"/>
  <c r="AC350" i="30"/>
  <c r="AA438" i="30"/>
  <c r="AD438" i="30"/>
  <c r="R494" i="30"/>
  <c r="O494" i="30"/>
  <c r="Q583" i="30"/>
  <c r="P583" i="30"/>
  <c r="AC623" i="30"/>
  <c r="AB623" i="30"/>
  <c r="AC900" i="30"/>
  <c r="AB900" i="30"/>
  <c r="R809" i="30"/>
  <c r="O809" i="30"/>
  <c r="AP833" i="30"/>
  <c r="AO833" i="30"/>
  <c r="AV999" i="30"/>
  <c r="AU999" i="30"/>
  <c r="AP824" i="30"/>
  <c r="AO824" i="30"/>
  <c r="AK85" i="30"/>
  <c r="AH85" i="30"/>
  <c r="W104" i="30"/>
  <c r="V104" i="30"/>
  <c r="AP240" i="30"/>
  <c r="AO240" i="30"/>
  <c r="AT303" i="30"/>
  <c r="AW303" i="30"/>
  <c r="R335" i="30"/>
  <c r="O335" i="30"/>
  <c r="AC584" i="30"/>
  <c r="AB584" i="30"/>
  <c r="Q672" i="30"/>
  <c r="P672" i="30"/>
  <c r="AC747" i="30"/>
  <c r="AB747" i="30"/>
  <c r="AC866" i="30"/>
  <c r="AB866" i="30"/>
  <c r="AK975" i="30"/>
  <c r="AH975" i="30"/>
  <c r="AP982" i="30"/>
  <c r="AO982" i="30"/>
  <c r="AJ160" i="30"/>
  <c r="AI160" i="30"/>
  <c r="AV201" i="30"/>
  <c r="AU201" i="30"/>
  <c r="AJ288" i="30"/>
  <c r="AI288" i="30"/>
  <c r="AB312" i="30"/>
  <c r="AC312" i="30"/>
  <c r="AB440" i="30"/>
  <c r="AC440" i="30"/>
  <c r="AJ592" i="30"/>
  <c r="AI592" i="30"/>
  <c r="AP692" i="30"/>
  <c r="AO692" i="30"/>
  <c r="AN764" i="30"/>
  <c r="AQ764" i="30"/>
  <c r="AI907" i="30"/>
  <c r="AJ907" i="30"/>
  <c r="W819" i="30"/>
  <c r="V819" i="30"/>
  <c r="Q924" i="30"/>
  <c r="P924" i="30"/>
  <c r="Q552" i="30"/>
  <c r="P552" i="30"/>
  <c r="Q848" i="30"/>
  <c r="P848" i="30"/>
  <c r="AJ105" i="30"/>
  <c r="AI105" i="30"/>
  <c r="AV146" i="30"/>
  <c r="AU146" i="30"/>
  <c r="AJ233" i="30"/>
  <c r="AI233" i="30"/>
  <c r="AV274" i="30"/>
  <c r="AU274" i="30"/>
  <c r="AV393" i="30"/>
  <c r="AU393" i="30"/>
  <c r="AV505" i="30"/>
  <c r="AU505" i="30"/>
  <c r="AJ665" i="30"/>
  <c r="AI665" i="30"/>
  <c r="W709" i="30"/>
  <c r="V709" i="30"/>
  <c r="Q741" i="30"/>
  <c r="P741" i="30"/>
  <c r="X936" i="30"/>
  <c r="U936" i="30"/>
  <c r="AP884" i="30"/>
  <c r="AO884" i="30"/>
  <c r="AP816" i="30"/>
  <c r="AO816" i="30"/>
  <c r="AT2024" i="30"/>
  <c r="AW2024" i="30"/>
  <c r="AZ2021" i="30"/>
  <c r="D2021" i="30"/>
  <c r="AY2021" i="30" s="1"/>
  <c r="AQ2013" i="30"/>
  <c r="AN2013" i="30"/>
  <c r="AT2020" i="30"/>
  <c r="AW2020" i="30"/>
  <c r="D1996" i="30"/>
  <c r="AY1996" i="30" s="1"/>
  <c r="AZ1996" i="30"/>
  <c r="U1983" i="30"/>
  <c r="X1983" i="30"/>
  <c r="AT1973" i="30"/>
  <c r="AW1973" i="30"/>
  <c r="AN1962" i="30"/>
  <c r="AQ1962" i="30"/>
  <c r="AN1953" i="30"/>
  <c r="AQ1953" i="30"/>
  <c r="AK1962" i="30"/>
  <c r="AH1962" i="30"/>
  <c r="AA1942" i="30"/>
  <c r="AD1942" i="30"/>
  <c r="AW1932" i="30"/>
  <c r="AT1932" i="30"/>
  <c r="U1923" i="30"/>
  <c r="X1923" i="30"/>
  <c r="AZ1901" i="30"/>
  <c r="D1901" i="30"/>
  <c r="AY1901" i="30" s="1"/>
  <c r="AW1896" i="30"/>
  <c r="AT1896" i="30"/>
  <c r="AT1888" i="30"/>
  <c r="AW1888" i="30"/>
  <c r="AH1886" i="30"/>
  <c r="AK1886" i="30"/>
  <c r="AA1889" i="30"/>
  <c r="AD1889" i="30"/>
  <c r="AW1857" i="30"/>
  <c r="AT1857" i="30"/>
  <c r="AW1862" i="30"/>
  <c r="AT1862" i="30"/>
  <c r="AH1869" i="30"/>
  <c r="AK1869" i="30"/>
  <c r="AT1878" i="30"/>
  <c r="AW1878" i="30"/>
  <c r="AN1825" i="30"/>
  <c r="AQ1825" i="30"/>
  <c r="X1820" i="30"/>
  <c r="U1820" i="30"/>
  <c r="X1797" i="30"/>
  <c r="U1797" i="30"/>
  <c r="R1800" i="30"/>
  <c r="O1800" i="30"/>
  <c r="AD1768" i="30"/>
  <c r="AA1768" i="30"/>
  <c r="AK1778" i="30"/>
  <c r="AH1778" i="30"/>
  <c r="AZ1814" i="30"/>
  <c r="D1814" i="30"/>
  <c r="AY1814" i="30" s="1"/>
  <c r="O1810" i="30"/>
  <c r="R1810" i="30"/>
  <c r="X1751" i="30"/>
  <c r="U1751" i="30"/>
  <c r="AW1815" i="30"/>
  <c r="AT1815" i="30"/>
  <c r="D1705" i="30"/>
  <c r="AY1705" i="30" s="1"/>
  <c r="AZ1705" i="30"/>
  <c r="AW1732" i="30"/>
  <c r="AT1732" i="30"/>
  <c r="AH1699" i="30"/>
  <c r="AK1699" i="30"/>
  <c r="X1719" i="30"/>
  <c r="U1719" i="30"/>
  <c r="R1742" i="30"/>
  <c r="O1742" i="30"/>
  <c r="AA1666" i="30"/>
  <c r="AD1666" i="30"/>
  <c r="AN1738" i="30"/>
  <c r="AQ1738" i="30"/>
  <c r="AH1705" i="30"/>
  <c r="AK1705" i="30"/>
  <c r="AD1664" i="30"/>
  <c r="AA1664" i="30"/>
  <c r="X1722" i="30"/>
  <c r="U1722" i="30"/>
  <c r="AZ1663" i="30"/>
  <c r="D1663" i="30"/>
  <c r="AY1663" i="30" s="1"/>
  <c r="AT1629" i="30"/>
  <c r="AW1629" i="30"/>
  <c r="AA1597" i="30"/>
  <c r="AD1597" i="30"/>
  <c r="U1620" i="30"/>
  <c r="X1620" i="30"/>
  <c r="AW1615" i="30"/>
  <c r="AT1615" i="30"/>
  <c r="X1634" i="30"/>
  <c r="U1634" i="30"/>
  <c r="AQ1602" i="30"/>
  <c r="AN1602" i="30"/>
  <c r="R1576" i="30"/>
  <c r="O1576" i="30"/>
  <c r="AT1544" i="30"/>
  <c r="AW1544" i="30"/>
  <c r="AH1562" i="30"/>
  <c r="AK1562" i="30"/>
  <c r="AT1590" i="30"/>
  <c r="AW1590" i="30"/>
  <c r="AK1564" i="30"/>
  <c r="AH1564" i="30"/>
  <c r="AW1542" i="30"/>
  <c r="AT1542" i="30"/>
  <c r="R1504" i="30"/>
  <c r="O1504" i="30"/>
  <c r="AN1531" i="30"/>
  <c r="AQ1531" i="30"/>
  <c r="AH1537" i="30"/>
  <c r="AK1537" i="30"/>
  <c r="O1506" i="30"/>
  <c r="R1506" i="30"/>
  <c r="AQ1474" i="30"/>
  <c r="AN1474" i="30"/>
  <c r="D1465" i="30"/>
  <c r="AY1465" i="30" s="1"/>
  <c r="AZ1465" i="30"/>
  <c r="R1433" i="30"/>
  <c r="O1433" i="30"/>
  <c r="U1480" i="30"/>
  <c r="X1480" i="30"/>
  <c r="AH1447" i="30"/>
  <c r="AK1447" i="30"/>
  <c r="U1487" i="30"/>
  <c r="X1487" i="30"/>
  <c r="AT1467" i="30"/>
  <c r="AW1467" i="30"/>
  <c r="AT1435" i="30"/>
  <c r="AW1435" i="30"/>
  <c r="AK1374" i="30"/>
  <c r="AH1374" i="30"/>
  <c r="R1394" i="30"/>
  <c r="O1394" i="30"/>
  <c r="AA1426" i="30"/>
  <c r="AD1426" i="30"/>
  <c r="AH1404" i="30"/>
  <c r="AK1404" i="30"/>
  <c r="U1373" i="30"/>
  <c r="X1373" i="30"/>
  <c r="AT1404" i="30"/>
  <c r="AW1404" i="30"/>
  <c r="AD1372" i="30"/>
  <c r="AA1372" i="30"/>
  <c r="AK1319" i="30"/>
  <c r="AH1319" i="30"/>
  <c r="X1288" i="30"/>
  <c r="U1288" i="30"/>
  <c r="AT1363" i="30"/>
  <c r="AW1363" i="30"/>
  <c r="AD1331" i="30"/>
  <c r="AA1331" i="30"/>
  <c r="AN1299" i="30"/>
  <c r="AQ1299" i="30"/>
  <c r="AK1266" i="30"/>
  <c r="AH1266" i="30"/>
  <c r="R1346" i="30"/>
  <c r="O1346" i="30"/>
  <c r="AW1282" i="30"/>
  <c r="AT1282" i="30"/>
  <c r="AW1250" i="30"/>
  <c r="AT1250" i="30"/>
  <c r="X1337" i="30"/>
  <c r="U1337" i="30"/>
  <c r="AZ1305" i="30"/>
  <c r="D1305" i="30"/>
  <c r="AY1305" i="30" s="1"/>
  <c r="O1273" i="30"/>
  <c r="R1273" i="30"/>
  <c r="O1248" i="30"/>
  <c r="R1248" i="30"/>
  <c r="X1222" i="30"/>
  <c r="U1222" i="30"/>
  <c r="AZ1158" i="30"/>
  <c r="D1158" i="30"/>
  <c r="AY1158" i="30" s="1"/>
  <c r="AW1241" i="30"/>
  <c r="AT1241" i="30"/>
  <c r="AD1209" i="30"/>
  <c r="AA1209" i="30"/>
  <c r="AN1177" i="30"/>
  <c r="AQ1177" i="30"/>
  <c r="AH1144" i="30"/>
  <c r="AK1144" i="30"/>
  <c r="O1220" i="30"/>
  <c r="R1220" i="30"/>
  <c r="AW1188" i="30"/>
  <c r="AT1188" i="30"/>
  <c r="AQ1175" i="30"/>
  <c r="AN1175" i="30"/>
  <c r="X1109" i="30"/>
  <c r="U1109" i="30"/>
  <c r="AZ1077" i="30"/>
  <c r="D1077" i="30"/>
  <c r="AY1077" i="30" s="1"/>
  <c r="R1045" i="30"/>
  <c r="O1045" i="30"/>
  <c r="O1231" i="30"/>
  <c r="R1231" i="30"/>
  <c r="AH1111" i="30"/>
  <c r="AK1111" i="30"/>
  <c r="U1080" i="30"/>
  <c r="X1080" i="30"/>
  <c r="AQ1223" i="30"/>
  <c r="AN1223" i="30"/>
  <c r="AD1119" i="30"/>
  <c r="AA1119" i="30"/>
  <c r="AQ1087" i="30"/>
  <c r="AN1087" i="30"/>
  <c r="AH1054" i="30"/>
  <c r="AK1054" i="30"/>
  <c r="AZ1136" i="30"/>
  <c r="D1136" i="30"/>
  <c r="AY1136" i="30" s="1"/>
  <c r="AT1122" i="30"/>
  <c r="AW1122" i="30"/>
  <c r="AD1090" i="30"/>
  <c r="AA1090" i="30"/>
  <c r="AQ1163" i="30"/>
  <c r="AN1163" i="30"/>
  <c r="V51" i="30"/>
  <c r="W51" i="30"/>
  <c r="AJ114" i="30"/>
  <c r="AI114" i="30"/>
  <c r="AV155" i="30"/>
  <c r="AU155" i="30"/>
  <c r="AC211" i="30"/>
  <c r="AB211" i="30"/>
  <c r="W251" i="30"/>
  <c r="V251" i="30"/>
  <c r="W306" i="30"/>
  <c r="V306" i="30"/>
  <c r="R346" i="30"/>
  <c r="O346" i="30"/>
  <c r="AV402" i="30"/>
  <c r="AU402" i="30"/>
  <c r="AC571" i="30"/>
  <c r="AB571" i="30"/>
  <c r="Q659" i="30"/>
  <c r="P659" i="30"/>
  <c r="W702" i="30"/>
  <c r="V702" i="30"/>
  <c r="Q742" i="30"/>
  <c r="P742" i="30"/>
  <c r="Q805" i="30"/>
  <c r="P805" i="30"/>
  <c r="AV995" i="30"/>
  <c r="AU995" i="30"/>
  <c r="U72" i="30"/>
  <c r="X72" i="30"/>
  <c r="AV301" i="30"/>
  <c r="AU301" i="30"/>
  <c r="W116" i="30"/>
  <c r="V116" i="30"/>
  <c r="AJ235" i="30"/>
  <c r="AI235" i="30"/>
  <c r="AV276" i="30"/>
  <c r="AU276" i="30"/>
  <c r="AV339" i="30"/>
  <c r="AU339" i="30"/>
  <c r="W515" i="30"/>
  <c r="V515" i="30"/>
  <c r="AC660" i="30"/>
  <c r="AB660" i="30"/>
  <c r="V899" i="30"/>
  <c r="W899" i="30"/>
  <c r="AJ797" i="30"/>
  <c r="AI797" i="30"/>
  <c r="AC854" i="30"/>
  <c r="AB854" i="30"/>
  <c r="AC554" i="30"/>
  <c r="AB554" i="30"/>
  <c r="AB517" i="30"/>
  <c r="AC517" i="30"/>
  <c r="W49" i="30"/>
  <c r="V49" i="30"/>
  <c r="P157" i="30"/>
  <c r="Q157" i="30"/>
  <c r="P285" i="30"/>
  <c r="Q285" i="30"/>
  <c r="AB420" i="30"/>
  <c r="AC420" i="30"/>
  <c r="W476" i="30"/>
  <c r="V476" i="30"/>
  <c r="Q532" i="30"/>
  <c r="P532" i="30"/>
  <c r="W915" i="30"/>
  <c r="V915" i="30"/>
  <c r="W970" i="30"/>
  <c r="V970" i="30"/>
  <c r="AV1021" i="30"/>
  <c r="AU1021" i="30"/>
  <c r="W257" i="30"/>
  <c r="V257" i="30"/>
  <c r="AP456" i="30"/>
  <c r="AO456" i="30"/>
  <c r="AJ707" i="30"/>
  <c r="AI707" i="30"/>
  <c r="AW102" i="30"/>
  <c r="AW84" i="30"/>
  <c r="AT84" i="30"/>
  <c r="AJ129" i="30"/>
  <c r="AI129" i="30"/>
  <c r="AJ625" i="30"/>
  <c r="AI625" i="30"/>
  <c r="AC852" i="30"/>
  <c r="AB852" i="30"/>
  <c r="AT2033" i="30"/>
  <c r="AW2033" i="30"/>
  <c r="O2003" i="30"/>
  <c r="R2003" i="30"/>
  <c r="AZ1978" i="30"/>
  <c r="D1978" i="30"/>
  <c r="AY1978" i="30" s="1"/>
  <c r="AN1913" i="30"/>
  <c r="AQ1913" i="30"/>
  <c r="AZ1869" i="30"/>
  <c r="D1869" i="30"/>
  <c r="AY1869" i="30" s="1"/>
  <c r="U1839" i="30"/>
  <c r="X1839" i="30"/>
  <c r="R1712" i="30"/>
  <c r="O1712" i="30"/>
  <c r="R1669" i="30"/>
  <c r="O1669" i="30"/>
  <c r="X1675" i="30"/>
  <c r="U1675" i="30"/>
  <c r="AH1626" i="30"/>
  <c r="AK1626" i="30"/>
  <c r="AT1556" i="30"/>
  <c r="AW1556" i="30"/>
  <c r="AT1545" i="30"/>
  <c r="AW1545" i="30"/>
  <c r="R1486" i="30"/>
  <c r="O1486" i="30"/>
  <c r="AK1423" i="30"/>
  <c r="AH1423" i="30"/>
  <c r="AD1385" i="30"/>
  <c r="AA1385" i="30"/>
  <c r="AZ1300" i="30"/>
  <c r="D1300" i="30"/>
  <c r="AY1300" i="30" s="1"/>
  <c r="AD1279" i="30"/>
  <c r="AA1279" i="30"/>
  <c r="AH1261" i="30"/>
  <c r="AK1261" i="30"/>
  <c r="AK1233" i="30"/>
  <c r="AH1233" i="30"/>
  <c r="X1138" i="30"/>
  <c r="U1138" i="30"/>
  <c r="Q370" i="30"/>
  <c r="P370" i="30"/>
  <c r="AC595" i="30"/>
  <c r="AB595" i="30"/>
  <c r="AV880" i="30"/>
  <c r="AU880" i="30"/>
  <c r="AJ530" i="30"/>
  <c r="AI530" i="30"/>
  <c r="AJ468" i="30"/>
  <c r="AI468" i="30"/>
  <c r="W420" i="30"/>
  <c r="V420" i="30"/>
  <c r="W839" i="30"/>
  <c r="V839" i="30"/>
  <c r="AQ443" i="30"/>
  <c r="AN443" i="30"/>
  <c r="AN687" i="30"/>
  <c r="AQ687" i="30"/>
  <c r="AQ581" i="30"/>
  <c r="AN581" i="30"/>
  <c r="AQ653" i="30"/>
  <c r="AN653" i="30"/>
  <c r="AA460" i="30"/>
  <c r="AD460" i="30"/>
  <c r="AN892" i="30"/>
  <c r="AQ892" i="30"/>
  <c r="AK324" i="30"/>
  <c r="AH324" i="30"/>
  <c r="Q697" i="30"/>
  <c r="P697" i="30"/>
  <c r="AV1014" i="30"/>
  <c r="AU1014" i="30"/>
  <c r="P143" i="30"/>
  <c r="Q143" i="30"/>
  <c r="P207" i="30"/>
  <c r="Q207" i="30"/>
  <c r="AJ517" i="30"/>
  <c r="AI517" i="30"/>
  <c r="W682" i="30"/>
  <c r="V682" i="30"/>
  <c r="Q714" i="30"/>
  <c r="P714" i="30"/>
  <c r="AC778" i="30"/>
  <c r="AB778" i="30"/>
  <c r="W926" i="30"/>
  <c r="V926" i="30"/>
  <c r="W941" i="30"/>
  <c r="V941" i="30"/>
  <c r="Q509" i="30"/>
  <c r="P509" i="30"/>
  <c r="Q935" i="30"/>
  <c r="P935" i="30"/>
  <c r="R78" i="30"/>
  <c r="O78" i="30"/>
  <c r="O88" i="30"/>
  <c r="R88" i="30"/>
  <c r="AP232" i="30"/>
  <c r="AO232" i="30"/>
  <c r="AQ311" i="30"/>
  <c r="AN311" i="30"/>
  <c r="AP568" i="30"/>
  <c r="AO568" i="30"/>
  <c r="AV648" i="30"/>
  <c r="AU648" i="30"/>
  <c r="AC723" i="30"/>
  <c r="AB723" i="30"/>
  <c r="AP834" i="30"/>
  <c r="AO834" i="30"/>
  <c r="AA984" i="30"/>
  <c r="AD984" i="30"/>
  <c r="AJ444" i="30"/>
  <c r="AI444" i="30"/>
  <c r="AV129" i="30"/>
  <c r="AU129" i="30"/>
  <c r="AJ216" i="30"/>
  <c r="AI216" i="30"/>
  <c r="AV257" i="30"/>
  <c r="AU257" i="30"/>
  <c r="AK335" i="30"/>
  <c r="AH335" i="30"/>
  <c r="AV376" i="30"/>
  <c r="AU376" i="30"/>
  <c r="AV617" i="30"/>
  <c r="AU617" i="30"/>
  <c r="AP665" i="30"/>
  <c r="AO665" i="30"/>
  <c r="AK739" i="30"/>
  <c r="AH739" i="30"/>
  <c r="AJ953" i="30"/>
  <c r="AI953" i="30"/>
  <c r="Q859" i="30"/>
  <c r="P859" i="30"/>
  <c r="Q977" i="30"/>
  <c r="P977" i="30"/>
  <c r="W44" i="30"/>
  <c r="V44" i="30"/>
  <c r="AJ161" i="30"/>
  <c r="AI161" i="30"/>
  <c r="AV202" i="30"/>
  <c r="AU202" i="30"/>
  <c r="R321" i="30"/>
  <c r="O321" i="30"/>
  <c r="AJ408" i="30"/>
  <c r="AI408" i="30"/>
  <c r="AB473" i="30"/>
  <c r="AC473" i="30"/>
  <c r="AJ593" i="30"/>
  <c r="AI593" i="30"/>
  <c r="AK851" i="30"/>
  <c r="AH851" i="30"/>
  <c r="AC932" i="30"/>
  <c r="AB932" i="30"/>
  <c r="AB1010" i="30"/>
  <c r="AC1010" i="30"/>
  <c r="AP373" i="30"/>
  <c r="AO373" i="30"/>
  <c r="AP598" i="30"/>
  <c r="AO598" i="30"/>
  <c r="U2035" i="30"/>
  <c r="X2035" i="30"/>
  <c r="AK2016" i="30"/>
  <c r="AH2016" i="30"/>
  <c r="AK2008" i="30"/>
  <c r="AH2008" i="30"/>
  <c r="AZ2019" i="30"/>
  <c r="D2019" i="30"/>
  <c r="AY2019" i="30" s="1"/>
  <c r="AH1989" i="30"/>
  <c r="AK1989" i="30"/>
  <c r="AW1992" i="30"/>
  <c r="AT1992" i="30"/>
  <c r="AT1981" i="30"/>
  <c r="AW1981" i="30"/>
  <c r="R1958" i="30"/>
  <c r="O1958" i="30"/>
  <c r="O1949" i="30"/>
  <c r="R1949" i="30"/>
  <c r="O1955" i="30"/>
  <c r="R1955" i="30"/>
  <c r="AT1938" i="30"/>
  <c r="AW1938" i="30"/>
  <c r="AA1929" i="30"/>
  <c r="AD1929" i="30"/>
  <c r="U1928" i="30"/>
  <c r="X1928" i="30"/>
  <c r="AH1896" i="30"/>
  <c r="AK1896" i="30"/>
  <c r="AQ1914" i="30"/>
  <c r="AN1914" i="30"/>
  <c r="D1884" i="30"/>
  <c r="AY1884" i="30" s="1"/>
  <c r="AZ1884" i="30"/>
  <c r="R1883" i="30"/>
  <c r="O1883" i="30"/>
  <c r="O1885" i="30"/>
  <c r="R1885" i="30"/>
  <c r="D1894" i="30"/>
  <c r="AY1894" i="30" s="1"/>
  <c r="AZ1894" i="30"/>
  <c r="R1853" i="30"/>
  <c r="O1853" i="30"/>
  <c r="AW1850" i="30"/>
  <c r="AT1850" i="30"/>
  <c r="R1843" i="30"/>
  <c r="O1843" i="30"/>
  <c r="AK1832" i="30"/>
  <c r="AH1832" i="30"/>
  <c r="R1858" i="30"/>
  <c r="O1858" i="30"/>
  <c r="AN1793" i="30"/>
  <c r="AQ1793" i="30"/>
  <c r="AT1845" i="30"/>
  <c r="AW1845" i="30"/>
  <c r="AZ1796" i="30"/>
  <c r="D1796" i="30"/>
  <c r="AY1796" i="30" s="1"/>
  <c r="AD1763" i="30"/>
  <c r="AA1763" i="30"/>
  <c r="AK1797" i="30"/>
  <c r="AH1797" i="30"/>
  <c r="X1794" i="30"/>
  <c r="U1794" i="30"/>
  <c r="AA1747" i="30"/>
  <c r="AD1747" i="30"/>
  <c r="AZ1799" i="30"/>
  <c r="D1799" i="30"/>
  <c r="AY1799" i="30" s="1"/>
  <c r="AK1732" i="30"/>
  <c r="AH1732" i="30"/>
  <c r="U1701" i="30"/>
  <c r="X1701" i="30"/>
  <c r="AH1695" i="30"/>
  <c r="AK1695" i="30"/>
  <c r="AQ1715" i="30"/>
  <c r="AN1715" i="30"/>
  <c r="D1740" i="30"/>
  <c r="AY1740" i="30" s="1"/>
  <c r="AZ1740" i="30"/>
  <c r="R1662" i="30"/>
  <c r="O1662" i="30"/>
  <c r="AN1685" i="30"/>
  <c r="AQ1685" i="30"/>
  <c r="AK1652" i="30"/>
  <c r="AH1652" i="30"/>
  <c r="AD1690" i="30"/>
  <c r="AA1690" i="30"/>
  <c r="AH1693" i="30"/>
  <c r="AK1693" i="30"/>
  <c r="AK1658" i="30"/>
  <c r="AH1658" i="30"/>
  <c r="X1625" i="30"/>
  <c r="U1625" i="30"/>
  <c r="R1593" i="30"/>
  <c r="O1593" i="30"/>
  <c r="AN1616" i="30"/>
  <c r="AQ1616" i="30"/>
  <c r="AT1734" i="30"/>
  <c r="AW1734" i="30"/>
  <c r="R1611" i="30"/>
  <c r="O1611" i="30"/>
  <c r="X1598" i="30"/>
  <c r="U1598" i="30"/>
  <c r="AK1571" i="30"/>
  <c r="AH1571" i="30"/>
  <c r="AA1589" i="30"/>
  <c r="AD1589" i="30"/>
  <c r="AD1559" i="30"/>
  <c r="AA1559" i="30"/>
  <c r="U1586" i="30"/>
  <c r="X1586" i="30"/>
  <c r="AZ1554" i="30"/>
  <c r="D1554" i="30"/>
  <c r="AY1554" i="30" s="1"/>
  <c r="AD1561" i="30"/>
  <c r="AA1561" i="30"/>
  <c r="AK1499" i="30"/>
  <c r="AH1499" i="30"/>
  <c r="AW1527" i="30"/>
  <c r="AT1527" i="30"/>
  <c r="AK1535" i="30"/>
  <c r="AH1535" i="30"/>
  <c r="AK1501" i="30"/>
  <c r="AH1501" i="30"/>
  <c r="AT1470" i="30"/>
  <c r="AW1470" i="30"/>
  <c r="AA1438" i="30"/>
  <c r="AD1438" i="30"/>
  <c r="U1461" i="30"/>
  <c r="X1461" i="30"/>
  <c r="AW1476" i="30"/>
  <c r="AT1476" i="30"/>
  <c r="AH1443" i="30"/>
  <c r="AK1443" i="30"/>
  <c r="X1509" i="30"/>
  <c r="U1509" i="30"/>
  <c r="AZ1463" i="30"/>
  <c r="D1463" i="30"/>
  <c r="AY1463" i="30" s="1"/>
  <c r="X1431" i="30"/>
  <c r="U1431" i="30"/>
  <c r="AA1403" i="30"/>
  <c r="AD1403" i="30"/>
  <c r="AZ1420" i="30"/>
  <c r="D1420" i="30"/>
  <c r="AY1420" i="30" s="1"/>
  <c r="D1503" i="30"/>
  <c r="AY1503" i="30" s="1"/>
  <c r="AZ1503" i="30"/>
  <c r="AD1401" i="30"/>
  <c r="AA1401" i="30"/>
  <c r="AT1369" i="30"/>
  <c r="AW1369" i="30"/>
  <c r="AZ1400" i="30"/>
  <c r="D1400" i="30"/>
  <c r="AY1400" i="30" s="1"/>
  <c r="X1368" i="30"/>
  <c r="U1368" i="30"/>
  <c r="AA1348" i="30"/>
  <c r="AD1348" i="30"/>
  <c r="AQ1316" i="30"/>
  <c r="AN1316" i="30"/>
  <c r="AZ1359" i="30"/>
  <c r="D1359" i="30"/>
  <c r="AY1359" i="30" s="1"/>
  <c r="R1327" i="30"/>
  <c r="O1327" i="30"/>
  <c r="AW1295" i="30"/>
  <c r="AT1295" i="30"/>
  <c r="AA1263" i="30"/>
  <c r="AD1263" i="30"/>
  <c r="U1342" i="30"/>
  <c r="X1342" i="30"/>
  <c r="AZ1310" i="30"/>
  <c r="D1310" i="30"/>
  <c r="AY1310" i="30" s="1"/>
  <c r="R1278" i="30"/>
  <c r="O1278" i="30"/>
  <c r="AQ1333" i="30"/>
  <c r="AN1333" i="30"/>
  <c r="AK1300" i="30"/>
  <c r="AH1300" i="30"/>
  <c r="X1269" i="30"/>
  <c r="U1269" i="30"/>
  <c r="AW1247" i="30"/>
  <c r="AT1247" i="30"/>
  <c r="AN1218" i="30"/>
  <c r="AQ1218" i="30"/>
  <c r="AK1185" i="30"/>
  <c r="AH1185" i="30"/>
  <c r="X1154" i="30"/>
  <c r="U1154" i="30"/>
  <c r="R1205" i="30"/>
  <c r="O1205" i="30"/>
  <c r="AW1173" i="30"/>
  <c r="AT1173" i="30"/>
  <c r="X1252" i="30"/>
  <c r="U1252" i="30"/>
  <c r="X1216" i="30"/>
  <c r="U1216" i="30"/>
  <c r="AZ1184" i="30"/>
  <c r="D1184" i="30"/>
  <c r="AY1184" i="30" s="1"/>
  <c r="O1152" i="30"/>
  <c r="R1152" i="30"/>
  <c r="AA1143" i="30"/>
  <c r="AD1143" i="30"/>
  <c r="AK1072" i="30"/>
  <c r="AH1072" i="30"/>
  <c r="X1041" i="30"/>
  <c r="U1041" i="30"/>
  <c r="X1199" i="30"/>
  <c r="U1199" i="30"/>
  <c r="AD1108" i="30"/>
  <c r="AA1108" i="30"/>
  <c r="AN1076" i="30"/>
  <c r="AQ1076" i="30"/>
  <c r="AH1043" i="30"/>
  <c r="AK1043" i="30"/>
  <c r="AA1191" i="30"/>
  <c r="AD1191" i="30"/>
  <c r="AW1083" i="30"/>
  <c r="AT1083" i="30"/>
  <c r="AD1051" i="30"/>
  <c r="AA1051" i="30"/>
  <c r="X1215" i="30"/>
  <c r="U1215" i="30"/>
  <c r="AZ1118" i="30"/>
  <c r="D1118" i="30"/>
  <c r="AY1118" i="30" s="1"/>
  <c r="O1086" i="30"/>
  <c r="R1086" i="30"/>
  <c r="AT1054" i="30"/>
  <c r="AW1054" i="30"/>
  <c r="AA1195" i="30"/>
  <c r="AD1195" i="30"/>
  <c r="W115" i="30"/>
  <c r="V115" i="30"/>
  <c r="AC203" i="30"/>
  <c r="AB203" i="30"/>
  <c r="W243" i="30"/>
  <c r="V243" i="30"/>
  <c r="Q298" i="30"/>
  <c r="P298" i="30"/>
  <c r="Q338" i="30"/>
  <c r="P338" i="30"/>
  <c r="AP442" i="30"/>
  <c r="AO442" i="30"/>
  <c r="W490" i="30"/>
  <c r="V490" i="30"/>
  <c r="Q530" i="30"/>
  <c r="P530" i="30"/>
  <c r="AV635" i="30"/>
  <c r="AU635" i="30"/>
  <c r="AV779" i="30"/>
  <c r="AU779" i="30"/>
  <c r="AJ749" i="30"/>
  <c r="AI749" i="30"/>
  <c r="AI945" i="30"/>
  <c r="AJ945" i="30"/>
  <c r="AJ812" i="30"/>
  <c r="AI812" i="30"/>
  <c r="AC166" i="30"/>
  <c r="AB166" i="30"/>
  <c r="AK396" i="30"/>
  <c r="AH396" i="30"/>
  <c r="AJ99" i="30"/>
  <c r="AI99" i="30"/>
  <c r="AV140" i="30"/>
  <c r="AU140" i="30"/>
  <c r="AJ227" i="30"/>
  <c r="AI227" i="30"/>
  <c r="AV268" i="30"/>
  <c r="AU268" i="30"/>
  <c r="AB427" i="30"/>
  <c r="AC427" i="30"/>
  <c r="W572" i="30"/>
  <c r="V572" i="30"/>
  <c r="AV660" i="30"/>
  <c r="AU660" i="30"/>
  <c r="Q695" i="30"/>
  <c r="P695" i="30"/>
  <c r="AJ805" i="30"/>
  <c r="AI805" i="30"/>
  <c r="AV854" i="30"/>
  <c r="AU854" i="30"/>
  <c r="W1012" i="30"/>
  <c r="V1012" i="30"/>
  <c r="AD1028" i="30"/>
  <c r="AA1028" i="30"/>
  <c r="AU554" i="30"/>
  <c r="AV554" i="30"/>
  <c r="AU902" i="30"/>
  <c r="AV902" i="30"/>
  <c r="AP117" i="30"/>
  <c r="AO117" i="30"/>
  <c r="AH164" i="30"/>
  <c r="AK164" i="30"/>
  <c r="AV205" i="30"/>
  <c r="AU205" i="30"/>
  <c r="W545" i="30"/>
  <c r="V545" i="30"/>
  <c r="AQ404" i="30"/>
  <c r="AN404" i="30"/>
  <c r="AV508" i="30"/>
  <c r="AU508" i="30"/>
  <c r="AP915" i="30"/>
  <c r="AO915" i="30"/>
  <c r="AV728" i="30"/>
  <c r="AU728" i="30"/>
  <c r="AP887" i="30"/>
  <c r="AO887" i="30"/>
  <c r="AB1013" i="30"/>
  <c r="AC1013" i="30"/>
  <c r="AK422" i="30"/>
  <c r="AH422" i="30"/>
  <c r="R61" i="30"/>
  <c r="AJ552" i="30"/>
  <c r="AI552" i="30"/>
  <c r="AJ43" i="30"/>
  <c r="AI43" i="30"/>
  <c r="AC586" i="30"/>
  <c r="AB586" i="30"/>
  <c r="AH952" i="30"/>
  <c r="AA174" i="30"/>
  <c r="AQ1819" i="30"/>
  <c r="AN1819" i="30"/>
  <c r="R1678" i="30"/>
  <c r="O1678" i="30"/>
  <c r="AQ1643" i="30"/>
  <c r="AN1643" i="30"/>
  <c r="AZ1595" i="30"/>
  <c r="D1595" i="30"/>
  <c r="AY1595" i="30" s="1"/>
  <c r="U1543" i="30"/>
  <c r="X1543" i="30"/>
  <c r="D1477" i="30"/>
  <c r="AY1477" i="30" s="1"/>
  <c r="AZ1477" i="30"/>
  <c r="AK1528" i="30"/>
  <c r="AH1528" i="30"/>
  <c r="AW1406" i="30"/>
  <c r="AT1406" i="30"/>
  <c r="AZ1384" i="30"/>
  <c r="D1384" i="30"/>
  <c r="AY1384" i="30" s="1"/>
  <c r="AN1311" i="30"/>
  <c r="AQ1311" i="30"/>
  <c r="AZ1326" i="30"/>
  <c r="D1326" i="30"/>
  <c r="AY1326" i="30" s="1"/>
  <c r="AW1253" i="30"/>
  <c r="AT1253" i="30"/>
  <c r="AK1263" i="30"/>
  <c r="AH1263" i="30"/>
  <c r="R1092" i="30"/>
  <c r="O1092" i="30"/>
  <c r="X1134" i="30"/>
  <c r="U1134" i="30"/>
  <c r="AJ138" i="30"/>
  <c r="AI138" i="30"/>
  <c r="AB1004" i="30"/>
  <c r="AC1004" i="30"/>
  <c r="P181" i="30"/>
  <c r="Q181" i="30"/>
  <c r="Q927" i="30"/>
  <c r="P927" i="30"/>
  <c r="R411" i="30"/>
  <c r="O411" i="30"/>
  <c r="AQ573" i="30"/>
  <c r="AN573" i="30"/>
  <c r="AQ645" i="30"/>
  <c r="AN645" i="30"/>
  <c r="X491" i="30"/>
  <c r="U491" i="30"/>
  <c r="AH557" i="30"/>
  <c r="AK557" i="30"/>
  <c r="Q1014" i="30"/>
  <c r="P1014" i="30"/>
  <c r="AD79" i="30"/>
  <c r="AA79" i="30"/>
  <c r="X95" i="30"/>
  <c r="U95" i="30"/>
  <c r="X159" i="30"/>
  <c r="U159" i="30"/>
  <c r="X223" i="30"/>
  <c r="U223" i="30"/>
  <c r="R334" i="30"/>
  <c r="O334" i="30"/>
  <c r="X406" i="30"/>
  <c r="U406" i="30"/>
  <c r="R478" i="30"/>
  <c r="O478" i="30"/>
  <c r="AK533" i="30"/>
  <c r="AH533" i="30"/>
  <c r="AJ582" i="30"/>
  <c r="AI582" i="30"/>
  <c r="AP682" i="30"/>
  <c r="AO682" i="30"/>
  <c r="AC770" i="30"/>
  <c r="AB770" i="30"/>
  <c r="AJ888" i="30"/>
  <c r="AI888" i="30"/>
  <c r="AJ1006" i="30"/>
  <c r="AI1006" i="30"/>
  <c r="O1031" i="30"/>
  <c r="R1031" i="30"/>
  <c r="AQ182" i="30"/>
  <c r="AN182" i="30"/>
  <c r="AC582" i="30"/>
  <c r="AB582" i="30"/>
  <c r="AD70" i="30"/>
  <c r="AA70" i="30"/>
  <c r="AQ96" i="30"/>
  <c r="AN96" i="30"/>
  <c r="AP160" i="30"/>
  <c r="AO160" i="30"/>
  <c r="AH207" i="30"/>
  <c r="AK207" i="30"/>
  <c r="AV248" i="30"/>
  <c r="AU248" i="30"/>
  <c r="Q391" i="30"/>
  <c r="P391" i="30"/>
  <c r="Q503" i="30"/>
  <c r="P503" i="30"/>
  <c r="AV576" i="30"/>
  <c r="AU576" i="30"/>
  <c r="AP624" i="30"/>
  <c r="AO624" i="30"/>
  <c r="AP826" i="30"/>
  <c r="AO826" i="30"/>
  <c r="AJ881" i="30"/>
  <c r="AI881" i="30"/>
  <c r="Q918" i="30"/>
  <c r="P918" i="30"/>
  <c r="Q37" i="30"/>
  <c r="P37" i="30"/>
  <c r="AD97" i="30"/>
  <c r="AA97" i="30"/>
  <c r="AJ144" i="30"/>
  <c r="AI144" i="30"/>
  <c r="AV185" i="30"/>
  <c r="AU185" i="30"/>
  <c r="AJ272" i="30"/>
  <c r="AI272" i="30"/>
  <c r="AB296" i="30"/>
  <c r="AC296" i="30"/>
  <c r="AQ352" i="30"/>
  <c r="AN352" i="30"/>
  <c r="W400" i="30"/>
  <c r="V400" i="30"/>
  <c r="AK455" i="30"/>
  <c r="AH455" i="30"/>
  <c r="AJ576" i="30"/>
  <c r="AI576" i="30"/>
  <c r="AP676" i="30"/>
  <c r="AO676" i="30"/>
  <c r="AP772" i="30"/>
  <c r="AO772" i="30"/>
  <c r="AC908" i="30"/>
  <c r="AB908" i="30"/>
  <c r="AP811" i="30"/>
  <c r="AO811" i="30"/>
  <c r="AV1017" i="30"/>
  <c r="AU1017" i="30"/>
  <c r="AV130" i="30"/>
  <c r="AU130" i="30"/>
  <c r="AJ217" i="30"/>
  <c r="AI217" i="30"/>
  <c r="AV258" i="30"/>
  <c r="AU258" i="30"/>
  <c r="AB337" i="30"/>
  <c r="AC337" i="30"/>
  <c r="AJ585" i="30"/>
  <c r="AI585" i="30"/>
  <c r="AP685" i="30"/>
  <c r="AO685" i="30"/>
  <c r="AN757" i="30"/>
  <c r="AQ757" i="30"/>
  <c r="AC876" i="30"/>
  <c r="AB876" i="30"/>
  <c r="AJ1025" i="30"/>
  <c r="AI1025" i="30"/>
  <c r="AA373" i="30"/>
  <c r="AD373" i="30"/>
  <c r="U2031" i="30"/>
  <c r="X2031" i="30"/>
  <c r="AQ2034" i="30"/>
  <c r="AN2034" i="30"/>
  <c r="AT2012" i="30"/>
  <c r="AW2012" i="30"/>
  <c r="AH2015" i="30"/>
  <c r="AK2015" i="30"/>
  <c r="AK1985" i="30"/>
  <c r="AH1985" i="30"/>
  <c r="AT1988" i="30"/>
  <c r="AW1988" i="30"/>
  <c r="AW1976" i="30"/>
  <c r="AT1976" i="30"/>
  <c r="AW1954" i="30"/>
  <c r="AT1954" i="30"/>
  <c r="AD1945" i="30"/>
  <c r="AA1945" i="30"/>
  <c r="AN1947" i="30"/>
  <c r="AQ1947" i="30"/>
  <c r="AT1934" i="30"/>
  <c r="AW1934" i="30"/>
  <c r="AA1925" i="30"/>
  <c r="AD1925" i="30"/>
  <c r="U1924" i="30"/>
  <c r="X1924" i="30"/>
  <c r="AA1943" i="30"/>
  <c r="AD1943" i="30"/>
  <c r="AQ1910" i="30"/>
  <c r="AN1910" i="30"/>
  <c r="AT1880" i="30"/>
  <c r="AW1880" i="30"/>
  <c r="R1879" i="30"/>
  <c r="O1879" i="30"/>
  <c r="O1881" i="30"/>
  <c r="R1881" i="30"/>
  <c r="AZ1886" i="30"/>
  <c r="D1886" i="30"/>
  <c r="AY1886" i="30" s="1"/>
  <c r="AA1873" i="30"/>
  <c r="AD1873" i="30"/>
  <c r="AK1850" i="30"/>
  <c r="AH1850" i="30"/>
  <c r="AZ1826" i="30"/>
  <c r="D1826" i="30"/>
  <c r="AY1826" i="30" s="1"/>
  <c r="AW1854" i="30"/>
  <c r="AT1854" i="30"/>
  <c r="U1821" i="30"/>
  <c r="X1821" i="30"/>
  <c r="AN1789" i="30"/>
  <c r="AQ1789" i="30"/>
  <c r="AH1834" i="30"/>
  <c r="AK1834" i="30"/>
  <c r="AZ1792" i="30"/>
  <c r="D1792" i="30"/>
  <c r="AY1792" i="30" s="1"/>
  <c r="AK1760" i="30"/>
  <c r="AH1760" i="30"/>
  <c r="AK1781" i="30"/>
  <c r="AH1781" i="30"/>
  <c r="X1778" i="30"/>
  <c r="U1778" i="30"/>
  <c r="AK1742" i="30"/>
  <c r="AH1742" i="30"/>
  <c r="AZ1783" i="30"/>
  <c r="D1783" i="30"/>
  <c r="AY1783" i="30" s="1"/>
  <c r="AK1728" i="30"/>
  <c r="AH1728" i="30"/>
  <c r="AQ1697" i="30"/>
  <c r="AN1697" i="30"/>
  <c r="AQ1786" i="30"/>
  <c r="AN1786" i="30"/>
  <c r="AQ1711" i="30"/>
  <c r="AN1711" i="30"/>
  <c r="X1714" i="30"/>
  <c r="U1714" i="30"/>
  <c r="R1658" i="30"/>
  <c r="O1658" i="30"/>
  <c r="AN1681" i="30"/>
  <c r="AQ1681" i="30"/>
  <c r="AK1648" i="30"/>
  <c r="AH1648" i="30"/>
  <c r="R1688" i="30"/>
  <c r="O1688" i="30"/>
  <c r="AQ1687" i="30"/>
  <c r="AN1687" i="30"/>
  <c r="AK1654" i="30"/>
  <c r="AH1654" i="30"/>
  <c r="X1621" i="30"/>
  <c r="U1621" i="30"/>
  <c r="AW1641" i="30"/>
  <c r="AT1641" i="30"/>
  <c r="AN1612" i="30"/>
  <c r="AQ1612" i="30"/>
  <c r="AZ1639" i="30"/>
  <c r="D1639" i="30"/>
  <c r="AY1639" i="30" s="1"/>
  <c r="R1607" i="30"/>
  <c r="O1607" i="30"/>
  <c r="X1594" i="30"/>
  <c r="U1594" i="30"/>
  <c r="AK1567" i="30"/>
  <c r="AH1567" i="30"/>
  <c r="R1587" i="30"/>
  <c r="O1587" i="30"/>
  <c r="AD1555" i="30"/>
  <c r="AA1555" i="30"/>
  <c r="U1582" i="30"/>
  <c r="X1582" i="30"/>
  <c r="AZ1550" i="30"/>
  <c r="D1550" i="30"/>
  <c r="AY1550" i="30" s="1"/>
  <c r="AD1557" i="30"/>
  <c r="AA1557" i="30"/>
  <c r="AK1495" i="30"/>
  <c r="AH1495" i="30"/>
  <c r="AW1523" i="30"/>
  <c r="AT1523" i="30"/>
  <c r="AK1529" i="30"/>
  <c r="AH1529" i="30"/>
  <c r="AK1497" i="30"/>
  <c r="AH1497" i="30"/>
  <c r="AT1466" i="30"/>
  <c r="AW1466" i="30"/>
  <c r="AT1513" i="30"/>
  <c r="AW1513" i="30"/>
  <c r="U1457" i="30"/>
  <c r="X1457" i="30"/>
  <c r="AW1472" i="30"/>
  <c r="AT1472" i="30"/>
  <c r="AH1439" i="30"/>
  <c r="AK1439" i="30"/>
  <c r="AK1500" i="30"/>
  <c r="AH1500" i="30"/>
  <c r="AZ1459" i="30"/>
  <c r="D1459" i="30"/>
  <c r="AY1459" i="30" s="1"/>
  <c r="AK1426" i="30"/>
  <c r="AH1426" i="30"/>
  <c r="AA1399" i="30"/>
  <c r="AD1399" i="30"/>
  <c r="AA1430" i="30"/>
  <c r="AD1430" i="30"/>
  <c r="AH1433" i="30"/>
  <c r="AK1433" i="30"/>
  <c r="AD1397" i="30"/>
  <c r="AA1397" i="30"/>
  <c r="D1425" i="30"/>
  <c r="AY1425" i="30" s="1"/>
  <c r="AZ1425" i="30"/>
  <c r="AZ1396" i="30"/>
  <c r="D1396" i="30"/>
  <c r="AY1396" i="30" s="1"/>
  <c r="X1364" i="30"/>
  <c r="U1364" i="30"/>
  <c r="AA1344" i="30"/>
  <c r="AD1344" i="30"/>
  <c r="AQ1312" i="30"/>
  <c r="AN1312" i="30"/>
  <c r="D1355" i="30"/>
  <c r="AY1355" i="30" s="1"/>
  <c r="AZ1355" i="30"/>
  <c r="R1323" i="30"/>
  <c r="O1323" i="30"/>
  <c r="AW1291" i="30"/>
  <c r="AT1291" i="30"/>
  <c r="AA1259" i="30"/>
  <c r="AD1259" i="30"/>
  <c r="U1338" i="30"/>
  <c r="X1338" i="30"/>
  <c r="AZ1306" i="30"/>
  <c r="D1306" i="30"/>
  <c r="AY1306" i="30" s="1"/>
  <c r="R1274" i="30"/>
  <c r="O1274" i="30"/>
  <c r="AQ1329" i="30"/>
  <c r="AN1329" i="30"/>
  <c r="AK1296" i="30"/>
  <c r="AH1296" i="30"/>
  <c r="AK1264" i="30"/>
  <c r="AH1264" i="30"/>
  <c r="AA1251" i="30"/>
  <c r="AD1251" i="30"/>
  <c r="AN1214" i="30"/>
  <c r="AQ1214" i="30"/>
  <c r="AK1181" i="30"/>
  <c r="AH1181" i="30"/>
  <c r="X1150" i="30"/>
  <c r="U1150" i="30"/>
  <c r="R1201" i="30"/>
  <c r="O1201" i="30"/>
  <c r="AW1169" i="30"/>
  <c r="AT1169" i="30"/>
  <c r="AK1243" i="30"/>
  <c r="AH1243" i="30"/>
  <c r="X1212" i="30"/>
  <c r="U1212" i="30"/>
  <c r="AZ1180" i="30"/>
  <c r="D1180" i="30"/>
  <c r="AY1180" i="30" s="1"/>
  <c r="O1148" i="30"/>
  <c r="R1148" i="30"/>
  <c r="AQ1133" i="30"/>
  <c r="AN1133" i="30"/>
  <c r="X1069" i="30"/>
  <c r="U1069" i="30"/>
  <c r="AZ1104" i="30"/>
  <c r="D1104" i="30"/>
  <c r="AY1104" i="30" s="1"/>
  <c r="R1072" i="30"/>
  <c r="O1072" i="30"/>
  <c r="AW1040" i="30"/>
  <c r="AT1040" i="30"/>
  <c r="AZ1159" i="30"/>
  <c r="D1159" i="30"/>
  <c r="AY1159" i="30" s="1"/>
  <c r="U1111" i="30"/>
  <c r="X1111" i="30"/>
  <c r="AZ1079" i="30"/>
  <c r="D1079" i="30"/>
  <c r="AY1079" i="30" s="1"/>
  <c r="R1047" i="30"/>
  <c r="O1047" i="30"/>
  <c r="AQ1114" i="30"/>
  <c r="AN1114" i="30"/>
  <c r="AK1081" i="30"/>
  <c r="AH1081" i="30"/>
  <c r="X1050" i="30"/>
  <c r="U1050" i="30"/>
  <c r="AV35" i="30"/>
  <c r="AU35" i="30"/>
  <c r="AC131" i="30"/>
  <c r="AB131" i="30"/>
  <c r="W171" i="30"/>
  <c r="V171" i="30"/>
  <c r="AC259" i="30"/>
  <c r="AB259" i="30"/>
  <c r="AU550" i="30"/>
  <c r="AV550" i="30"/>
  <c r="AP370" i="30"/>
  <c r="AO370" i="30"/>
  <c r="AJ409" i="30"/>
  <c r="AI409" i="30"/>
  <c r="AV450" i="30"/>
  <c r="AU450" i="30"/>
  <c r="W603" i="30"/>
  <c r="V603" i="30"/>
  <c r="AC702" i="30"/>
  <c r="AB702" i="30"/>
  <c r="AB946" i="30"/>
  <c r="AC946" i="30"/>
  <c r="AC959" i="30"/>
  <c r="AB959" i="30"/>
  <c r="D968" i="30"/>
  <c r="AB998" i="30"/>
  <c r="AC998" i="30"/>
  <c r="W100" i="30"/>
  <c r="V100" i="30"/>
  <c r="P268" i="30"/>
  <c r="Q268" i="30"/>
  <c r="AJ354" i="30"/>
  <c r="AI354" i="30"/>
  <c r="AT427" i="30"/>
  <c r="AW427" i="30"/>
  <c r="AC580" i="30"/>
  <c r="AB580" i="30"/>
  <c r="Q668" i="30"/>
  <c r="P668" i="30"/>
  <c r="AU961" i="30"/>
  <c r="AV961" i="30"/>
  <c r="AC838" i="30"/>
  <c r="AB838" i="30"/>
  <c r="AB413" i="30"/>
  <c r="AC413" i="30"/>
  <c r="P141" i="30"/>
  <c r="Q141" i="30"/>
  <c r="AV781" i="30"/>
  <c r="AU781" i="30"/>
  <c r="W768" i="30"/>
  <c r="V768" i="30"/>
  <c r="AJ964" i="30"/>
  <c r="AI964" i="30"/>
  <c r="AB799" i="30"/>
  <c r="AC799" i="30"/>
  <c r="AJ846" i="30"/>
  <c r="AI846" i="30"/>
  <c r="AI924" i="30"/>
  <c r="AJ924" i="30"/>
  <c r="AP997" i="30"/>
  <c r="AO997" i="30"/>
  <c r="AP136" i="30"/>
  <c r="AO136" i="30"/>
  <c r="W391" i="30"/>
  <c r="V391" i="30"/>
  <c r="W945" i="30"/>
  <c r="V945" i="30"/>
  <c r="X858" i="30"/>
  <c r="U858" i="30"/>
  <c r="Q416" i="30"/>
  <c r="P416" i="30"/>
  <c r="AV748" i="30"/>
  <c r="AU748" i="30"/>
  <c r="W341" i="30"/>
  <c r="V341" i="30"/>
  <c r="AQ513" i="30"/>
  <c r="AN513" i="30"/>
  <c r="AH1994" i="30"/>
  <c r="AK1994" i="30"/>
  <c r="AZ1951" i="30"/>
  <c r="D1951" i="30"/>
  <c r="AY1951" i="30" s="1"/>
  <c r="AK1921" i="30"/>
  <c r="AH1921" i="30"/>
  <c r="AQ1838" i="30"/>
  <c r="AN1838" i="30"/>
  <c r="AH1779" i="30"/>
  <c r="AK1779" i="30"/>
  <c r="AZ1750" i="30"/>
  <c r="D1750" i="30"/>
  <c r="AY1750" i="30" s="1"/>
  <c r="AD1744" i="30"/>
  <c r="AA1744" i="30"/>
  <c r="AW1575" i="30"/>
  <c r="AT1575" i="30"/>
  <c r="AQ1518" i="30"/>
  <c r="AN1518" i="30"/>
  <c r="X1447" i="30"/>
  <c r="U1447" i="30"/>
  <c r="R1332" i="30"/>
  <c r="O1332" i="30"/>
  <c r="O1349" i="30"/>
  <c r="R1349" i="30"/>
  <c r="U1221" i="30"/>
  <c r="X1221" i="30"/>
  <c r="AQ1089" i="30"/>
  <c r="AN1089" i="30"/>
  <c r="AC1039" i="30"/>
  <c r="AB1039" i="30"/>
  <c r="W877" i="30"/>
  <c r="V877" i="30"/>
  <c r="Q970" i="30"/>
  <c r="P970" i="30"/>
  <c r="AT347" i="30"/>
  <c r="AW347" i="30"/>
  <c r="AW687" i="30"/>
  <c r="AT687" i="30"/>
  <c r="AN688" i="30"/>
  <c r="AQ688" i="30"/>
  <c r="R460" i="30"/>
  <c r="O460" i="30"/>
  <c r="AJ205" i="30"/>
  <c r="AI205" i="30"/>
  <c r="W558" i="30"/>
  <c r="V558" i="30"/>
  <c r="AK70" i="30"/>
  <c r="AH70" i="30"/>
  <c r="AJ38" i="30"/>
  <c r="AI38" i="30"/>
  <c r="X151" i="30"/>
  <c r="U151" i="30"/>
  <c r="X215" i="30"/>
  <c r="U215" i="30"/>
  <c r="AV318" i="30"/>
  <c r="AU318" i="30"/>
  <c r="AP414" i="30"/>
  <c r="AO414" i="30"/>
  <c r="R454" i="30"/>
  <c r="O454" i="30"/>
  <c r="W647" i="30"/>
  <c r="V647" i="30"/>
  <c r="Q782" i="30"/>
  <c r="P782" i="30"/>
  <c r="AJ713" i="30"/>
  <c r="AI713" i="30"/>
  <c r="X730" i="30"/>
  <c r="U730" i="30"/>
  <c r="O904" i="30"/>
  <c r="R904" i="30"/>
  <c r="P801" i="30"/>
  <c r="Q801" i="30"/>
  <c r="Q849" i="30"/>
  <c r="P849" i="30"/>
  <c r="AC1023" i="30"/>
  <c r="AB1023" i="30"/>
  <c r="AV349" i="30"/>
  <c r="AU349" i="30"/>
  <c r="W974" i="30"/>
  <c r="V974" i="30"/>
  <c r="AN62" i="30"/>
  <c r="AQ62" i="30"/>
  <c r="W208" i="30"/>
  <c r="V208" i="30"/>
  <c r="AJ599" i="30"/>
  <c r="AI599" i="30"/>
  <c r="W771" i="30"/>
  <c r="V771" i="30"/>
  <c r="AV834" i="30"/>
  <c r="AU834" i="30"/>
  <c r="AU947" i="30"/>
  <c r="AV947" i="30"/>
  <c r="AP689" i="30"/>
  <c r="AO689" i="30"/>
  <c r="AJ136" i="30"/>
  <c r="AI136" i="30"/>
  <c r="AV177" i="30"/>
  <c r="AU177" i="30"/>
  <c r="AJ264" i="30"/>
  <c r="AI264" i="30"/>
  <c r="AV296" i="30"/>
  <c r="AU296" i="30"/>
  <c r="AV424" i="30"/>
  <c r="AU424" i="30"/>
  <c r="W520" i="30"/>
  <c r="V520" i="30"/>
  <c r="AP585" i="30"/>
  <c r="AO585" i="30"/>
  <c r="AV665" i="30"/>
  <c r="AU665" i="30"/>
  <c r="AV684" i="30"/>
  <c r="AU684" i="30"/>
  <c r="AB930" i="30"/>
  <c r="AC930" i="30"/>
  <c r="AJ842" i="30"/>
  <c r="AI842" i="30"/>
  <c r="AC891" i="30"/>
  <c r="AB891" i="30"/>
  <c r="AK63" i="30"/>
  <c r="AH63" i="30"/>
  <c r="AJ380" i="30"/>
  <c r="AI380" i="30"/>
  <c r="AP98" i="30"/>
  <c r="AO98" i="30"/>
  <c r="AP226" i="30"/>
  <c r="AO226" i="30"/>
  <c r="AP305" i="30"/>
  <c r="AO305" i="30"/>
  <c r="Q345" i="30"/>
  <c r="P345" i="30"/>
  <c r="W401" i="30"/>
  <c r="V401" i="30"/>
  <c r="AQ417" i="30"/>
  <c r="AN417" i="30"/>
  <c r="AV465" i="30"/>
  <c r="AU465" i="30"/>
  <c r="Q626" i="30"/>
  <c r="P626" i="30"/>
  <c r="AP677" i="30"/>
  <c r="AO677" i="30"/>
  <c r="AJ732" i="30"/>
  <c r="AI732" i="30"/>
  <c r="AC868" i="30"/>
  <c r="AB868" i="30"/>
  <c r="Q816" i="30"/>
  <c r="P816" i="30"/>
  <c r="R2027" i="30"/>
  <c r="O2027" i="30"/>
  <c r="AD2026" i="30"/>
  <c r="AA2026" i="30"/>
  <c r="AQ2008" i="30"/>
  <c r="AN2008" i="30"/>
  <c r="AA1982" i="30"/>
  <c r="AD1982" i="30"/>
  <c r="AK1983" i="30"/>
  <c r="AH1983" i="30"/>
  <c r="D2006" i="30"/>
  <c r="AY2006" i="30" s="1"/>
  <c r="AZ2006" i="30"/>
  <c r="AZ1972" i="30"/>
  <c r="D1972" i="30"/>
  <c r="AY1972" i="30" s="1"/>
  <c r="AK1949" i="30"/>
  <c r="AH1949" i="30"/>
  <c r="AT1974" i="30"/>
  <c r="AW1974" i="30"/>
  <c r="AZ1946" i="30"/>
  <c r="D1946" i="30"/>
  <c r="AY1946" i="30" s="1"/>
  <c r="AK1920" i="30"/>
  <c r="AH1920" i="30"/>
  <c r="D1920" i="30"/>
  <c r="AY1920" i="30" s="1"/>
  <c r="AZ1920" i="30"/>
  <c r="AK1925" i="30"/>
  <c r="AH1925" i="30"/>
  <c r="AD1916" i="30"/>
  <c r="AA1916" i="30"/>
  <c r="O1906" i="30"/>
  <c r="R1906" i="30"/>
  <c r="AA1876" i="30"/>
  <c r="AD1876" i="30"/>
  <c r="U1875" i="30"/>
  <c r="X1875" i="30"/>
  <c r="AQ1890" i="30"/>
  <c r="AN1890" i="30"/>
  <c r="AK1867" i="30"/>
  <c r="AH1867" i="30"/>
  <c r="X1840" i="30"/>
  <c r="U1840" i="30"/>
  <c r="AK1845" i="30"/>
  <c r="AH1845" i="30"/>
  <c r="R1822" i="30"/>
  <c r="O1822" i="30"/>
  <c r="AD1849" i="30"/>
  <c r="AA1849" i="30"/>
  <c r="X1817" i="30"/>
  <c r="U1817" i="30"/>
  <c r="X1829" i="30"/>
  <c r="U1829" i="30"/>
  <c r="R1788" i="30"/>
  <c r="O1788" i="30"/>
  <c r="AW1831" i="30"/>
  <c r="AT1831" i="30"/>
  <c r="AZ1757" i="30"/>
  <c r="D1757" i="30"/>
  <c r="AY1757" i="30" s="1"/>
  <c r="O1766" i="30"/>
  <c r="R1766" i="30"/>
  <c r="O1803" i="30"/>
  <c r="R1803" i="30"/>
  <c r="AQ1739" i="30"/>
  <c r="AN1739" i="30"/>
  <c r="AZ1725" i="30"/>
  <c r="D1725" i="30"/>
  <c r="AY1725" i="30" s="1"/>
  <c r="AK1692" i="30"/>
  <c r="AH1692" i="30"/>
  <c r="AD1720" i="30"/>
  <c r="AA1720" i="30"/>
  <c r="AH1753" i="30"/>
  <c r="AK1753" i="30"/>
  <c r="X1707" i="30"/>
  <c r="U1707" i="30"/>
  <c r="AA1686" i="30"/>
  <c r="AD1686" i="30"/>
  <c r="AQ1654" i="30"/>
  <c r="AN1654" i="30"/>
  <c r="D1645" i="30"/>
  <c r="AY1645" i="30" s="1"/>
  <c r="AZ1645" i="30"/>
  <c r="AD1684" i="30"/>
  <c r="AA1684" i="30"/>
  <c r="U1652" i="30"/>
  <c r="X1652" i="30"/>
  <c r="AZ1683" i="30"/>
  <c r="D1683" i="30"/>
  <c r="AY1683" i="30" s="1"/>
  <c r="X1651" i="30"/>
  <c r="U1651" i="30"/>
  <c r="AA1617" i="30"/>
  <c r="AD1617" i="30"/>
  <c r="U1640" i="30"/>
  <c r="X1640" i="30"/>
  <c r="AW1635" i="30"/>
  <c r="AT1635" i="30"/>
  <c r="AD1603" i="30"/>
  <c r="AA1603" i="30"/>
  <c r="AQ1622" i="30"/>
  <c r="AN1622" i="30"/>
  <c r="U1642" i="30"/>
  <c r="X1642" i="30"/>
  <c r="AT1564" i="30"/>
  <c r="AW1564" i="30"/>
  <c r="AH1582" i="30"/>
  <c r="AK1582" i="30"/>
  <c r="U1551" i="30"/>
  <c r="X1551" i="30"/>
  <c r="X1585" i="30"/>
  <c r="U1585" i="30"/>
  <c r="AK1552" i="30"/>
  <c r="AH1552" i="30"/>
  <c r="AW1524" i="30"/>
  <c r="AT1524" i="30"/>
  <c r="AZ1492" i="30"/>
  <c r="D1492" i="30"/>
  <c r="AY1492" i="30" s="1"/>
  <c r="AH1518" i="30"/>
  <c r="AK1518" i="30"/>
  <c r="O1526" i="30"/>
  <c r="R1526" i="30"/>
  <c r="R1494" i="30"/>
  <c r="O1494" i="30"/>
  <c r="D1481" i="30"/>
  <c r="AY1481" i="30" s="1"/>
  <c r="AZ1481" i="30"/>
  <c r="R1453" i="30"/>
  <c r="O1453" i="30"/>
  <c r="AH1488" i="30"/>
  <c r="AK1488" i="30"/>
  <c r="AH1467" i="30"/>
  <c r="AK1467" i="30"/>
  <c r="AQ1436" i="30"/>
  <c r="AN1436" i="30"/>
  <c r="AH1498" i="30"/>
  <c r="AK1498" i="30"/>
  <c r="AD1455" i="30"/>
  <c r="AA1455" i="30"/>
  <c r="AK1394" i="30"/>
  <c r="AH1394" i="30"/>
  <c r="R1414" i="30"/>
  <c r="O1414" i="30"/>
  <c r="AW1382" i="30"/>
  <c r="AT1382" i="30"/>
  <c r="O1429" i="30"/>
  <c r="R1429" i="30"/>
  <c r="U1393" i="30"/>
  <c r="X1393" i="30"/>
  <c r="AQ1418" i="30"/>
  <c r="AN1418" i="30"/>
  <c r="AD1392" i="30"/>
  <c r="AA1392" i="30"/>
  <c r="X1340" i="30"/>
  <c r="U1340" i="30"/>
  <c r="AK1307" i="30"/>
  <c r="AH1307" i="30"/>
  <c r="AZ1276" i="30"/>
  <c r="D1276" i="30"/>
  <c r="AY1276" i="30" s="1"/>
  <c r="AD1351" i="30"/>
  <c r="AA1351" i="30"/>
  <c r="AN1319" i="30"/>
  <c r="AQ1319" i="30"/>
  <c r="AH1286" i="30"/>
  <c r="AK1286" i="30"/>
  <c r="X1255" i="30"/>
  <c r="U1255" i="30"/>
  <c r="AW1302" i="30"/>
  <c r="AT1302" i="30"/>
  <c r="AD1270" i="30"/>
  <c r="AA1270" i="30"/>
  <c r="X1357" i="30"/>
  <c r="U1357" i="30"/>
  <c r="AZ1325" i="30"/>
  <c r="D1325" i="30"/>
  <c r="AY1325" i="30" s="1"/>
  <c r="O1293" i="30"/>
  <c r="R1293" i="30"/>
  <c r="O1261" i="30"/>
  <c r="R1261" i="30"/>
  <c r="X1242" i="30"/>
  <c r="U1242" i="30"/>
  <c r="AZ1178" i="30"/>
  <c r="D1178" i="30"/>
  <c r="AY1178" i="30" s="1"/>
  <c r="R1146" i="30"/>
  <c r="O1146" i="30"/>
  <c r="AD1229" i="30"/>
  <c r="AA1229" i="30"/>
  <c r="AN1197" i="30"/>
  <c r="AQ1197" i="30"/>
  <c r="AH1164" i="30"/>
  <c r="AK1164" i="30"/>
  <c r="O1240" i="30"/>
  <c r="R1240" i="30"/>
  <c r="AW1208" i="30"/>
  <c r="AT1208" i="30"/>
  <c r="AD1144" i="30"/>
  <c r="AA1144" i="30"/>
  <c r="X1129" i="30"/>
  <c r="U1129" i="30"/>
  <c r="AZ1097" i="30"/>
  <c r="D1097" i="30"/>
  <c r="AY1097" i="30" s="1"/>
  <c r="R1065" i="30"/>
  <c r="O1065" i="30"/>
  <c r="O1219" i="30"/>
  <c r="R1219" i="30"/>
  <c r="AH1131" i="30"/>
  <c r="AK1131" i="30"/>
  <c r="U1100" i="30"/>
  <c r="X1100" i="30"/>
  <c r="AQ1243" i="30"/>
  <c r="AN1243" i="30"/>
  <c r="AW1141" i="30"/>
  <c r="AT1141" i="30"/>
  <c r="AQ1107" i="30"/>
  <c r="AN1107" i="30"/>
  <c r="AH1074" i="30"/>
  <c r="AK1074" i="30"/>
  <c r="U1043" i="30"/>
  <c r="X1043" i="30"/>
  <c r="AT1151" i="30"/>
  <c r="AW1151" i="30"/>
  <c r="AD1110" i="30"/>
  <c r="AA1110" i="30"/>
  <c r="AQ1046" i="30"/>
  <c r="AN1046" i="30"/>
  <c r="AJ154" i="30"/>
  <c r="AI154" i="30"/>
  <c r="AV195" i="30"/>
  <c r="AU195" i="30"/>
  <c r="W410" i="30"/>
  <c r="V410" i="30"/>
  <c r="Q450" i="30"/>
  <c r="P450" i="30"/>
  <c r="Q514" i="30"/>
  <c r="P514" i="30"/>
  <c r="AV619" i="30"/>
  <c r="AU619" i="30"/>
  <c r="AP667" i="30"/>
  <c r="AO667" i="30"/>
  <c r="AJ733" i="30"/>
  <c r="AI733" i="30"/>
  <c r="AV774" i="30"/>
  <c r="AU774" i="30"/>
  <c r="AP962" i="30"/>
  <c r="AO962" i="30"/>
  <c r="AJ876" i="30"/>
  <c r="AI876" i="30"/>
  <c r="W1003" i="30"/>
  <c r="V1003" i="30"/>
  <c r="AD1019" i="30"/>
  <c r="AA1019" i="30"/>
  <c r="AJ967" i="30"/>
  <c r="AI967" i="30"/>
  <c r="AV998" i="30"/>
  <c r="AU998" i="30"/>
  <c r="U82" i="30"/>
  <c r="X82" i="30"/>
  <c r="AC116" i="30"/>
  <c r="AB116" i="30"/>
  <c r="W156" i="30"/>
  <c r="V156" i="30"/>
  <c r="P196" i="30"/>
  <c r="Q196" i="30"/>
  <c r="AV307" i="30"/>
  <c r="AU307" i="30"/>
  <c r="W459" i="30"/>
  <c r="V459" i="30"/>
  <c r="R531" i="30"/>
  <c r="O531" i="30"/>
  <c r="AV644" i="30"/>
  <c r="AU644" i="30"/>
  <c r="AJ694" i="30"/>
  <c r="AI694" i="30"/>
  <c r="AV735" i="30"/>
  <c r="AU735" i="30"/>
  <c r="W806" i="30"/>
  <c r="V806" i="30"/>
  <c r="Q846" i="30"/>
  <c r="P846" i="30"/>
  <c r="AP1012" i="30"/>
  <c r="AO1012" i="30"/>
  <c r="X198" i="30"/>
  <c r="U198" i="30"/>
  <c r="R469" i="30"/>
  <c r="O469" i="30"/>
  <c r="AI901" i="30"/>
  <c r="AJ901" i="30"/>
  <c r="AV49" i="30"/>
  <c r="AU49" i="30"/>
  <c r="AC117" i="30"/>
  <c r="AB117" i="30"/>
  <c r="AT253" i="30"/>
  <c r="AW253" i="30"/>
  <c r="AT404" i="30"/>
  <c r="AW404" i="30"/>
  <c r="AP468" i="30"/>
  <c r="AO468" i="30"/>
  <c r="AJ515" i="30"/>
  <c r="AI515" i="30"/>
  <c r="AH604" i="30"/>
  <c r="AK604" i="30"/>
  <c r="AP696" i="30"/>
  <c r="AO696" i="30"/>
  <c r="W760" i="30"/>
  <c r="V760" i="30"/>
  <c r="Q791" i="30"/>
  <c r="P791" i="30"/>
  <c r="AJ838" i="30"/>
  <c r="AI838" i="30"/>
  <c r="AV887" i="30"/>
  <c r="AU887" i="30"/>
  <c r="AP989" i="30"/>
  <c r="AO989" i="30"/>
  <c r="AJ750" i="30"/>
  <c r="AI750" i="30"/>
  <c r="AD629" i="30"/>
  <c r="AJ459" i="30"/>
  <c r="AI459" i="30"/>
  <c r="AW55" i="30"/>
  <c r="AT55" i="30"/>
  <c r="R111" i="30"/>
  <c r="AH190" i="30"/>
  <c r="AK190" i="30"/>
  <c r="W881" i="30"/>
  <c r="V881" i="30"/>
  <c r="P238" i="30"/>
  <c r="Q238" i="30"/>
  <c r="P232" i="30"/>
  <c r="Q232" i="30"/>
  <c r="W606" i="30"/>
  <c r="V606" i="30"/>
  <c r="AA385" i="30"/>
  <c r="AD385" i="30"/>
  <c r="AC650" i="30"/>
  <c r="AB650" i="30"/>
  <c r="AH815" i="30"/>
  <c r="AN2000" i="30"/>
  <c r="AQ2000" i="30"/>
  <c r="AQ1960" i="30"/>
  <c r="AN1960" i="30"/>
  <c r="AZ1959" i="30"/>
  <c r="D1959" i="30"/>
  <c r="AY1959" i="30" s="1"/>
  <c r="AW1908" i="30"/>
  <c r="AT1908" i="30"/>
  <c r="AZ1964" i="30"/>
  <c r="D1964" i="30"/>
  <c r="AY1964" i="30" s="1"/>
  <c r="AZ1860" i="30"/>
  <c r="D1860" i="30"/>
  <c r="AY1860" i="30" s="1"/>
  <c r="O1895" i="30"/>
  <c r="R1895" i="30"/>
  <c r="X1777" i="30"/>
  <c r="U1777" i="30"/>
  <c r="AQ1790" i="30"/>
  <c r="AN1790" i="30"/>
  <c r="AH1755" i="30"/>
  <c r="AK1755" i="30"/>
  <c r="AZ1699" i="30"/>
  <c r="D1699" i="30"/>
  <c r="AY1699" i="30" s="1"/>
  <c r="U1644" i="30"/>
  <c r="X1644" i="30"/>
  <c r="AN1600" i="30"/>
  <c r="AQ1600" i="30"/>
  <c r="X1588" i="30"/>
  <c r="U1588" i="30"/>
  <c r="AD1577" i="30"/>
  <c r="AA1577" i="30"/>
  <c r="AZ1445" i="30"/>
  <c r="D1445" i="30"/>
  <c r="AY1445" i="30" s="1"/>
  <c r="AK1478" i="30"/>
  <c r="AH1478" i="30"/>
  <c r="AW1374" i="30"/>
  <c r="AT1374" i="30"/>
  <c r="U1365" i="30"/>
  <c r="X1365" i="30"/>
  <c r="AN1343" i="30"/>
  <c r="AQ1343" i="30"/>
  <c r="AZ1358" i="30"/>
  <c r="D1358" i="30"/>
  <c r="AY1358" i="30" s="1"/>
  <c r="AD1317" i="30"/>
  <c r="AA1317" i="30"/>
  <c r="AD1200" i="30"/>
  <c r="AA1200" i="30"/>
  <c r="AK1120" i="30"/>
  <c r="AH1120" i="30"/>
  <c r="X1155" i="30"/>
  <c r="U1155" i="30"/>
  <c r="AD1060" i="30"/>
  <c r="AA1060" i="30"/>
  <c r="U1099" i="30"/>
  <c r="X1099" i="30"/>
  <c r="AT1102" i="30"/>
  <c r="AW1102" i="30"/>
  <c r="AK74" i="30"/>
  <c r="AH74" i="30"/>
  <c r="AJ266" i="30"/>
  <c r="AI266" i="30"/>
  <c r="AC100" i="30"/>
  <c r="AB100" i="30"/>
  <c r="AP355" i="30"/>
  <c r="AO355" i="30"/>
  <c r="R347" i="30"/>
  <c r="O347" i="30"/>
  <c r="AJ612" i="30"/>
  <c r="AI612" i="30"/>
  <c r="X507" i="30"/>
  <c r="U507" i="30"/>
  <c r="AQ491" i="30"/>
  <c r="AN491" i="30"/>
  <c r="X206" i="30"/>
  <c r="U206" i="30"/>
  <c r="Q493" i="30"/>
  <c r="P493" i="30"/>
  <c r="W745" i="30"/>
  <c r="V745" i="30"/>
  <c r="Q47" i="30"/>
  <c r="P47" i="30"/>
  <c r="AW87" i="30"/>
  <c r="AT87" i="30"/>
  <c r="AD167" i="30"/>
  <c r="AA167" i="30"/>
  <c r="AT239" i="30"/>
  <c r="AW239" i="30"/>
  <c r="AJ349" i="30"/>
  <c r="AI349" i="30"/>
  <c r="AT374" i="30"/>
  <c r="AW374" i="30"/>
  <c r="AB414" i="30"/>
  <c r="AC414" i="30"/>
  <c r="AA502" i="30"/>
  <c r="AD502" i="30"/>
  <c r="Q615" i="30"/>
  <c r="P615" i="30"/>
  <c r="AC655" i="30"/>
  <c r="AB655" i="30"/>
  <c r="AI896" i="30"/>
  <c r="AJ896" i="30"/>
  <c r="W738" i="30"/>
  <c r="V738" i="30"/>
  <c r="Q770" i="30"/>
  <c r="P770" i="30"/>
  <c r="AT943" i="30"/>
  <c r="AW943" i="30"/>
  <c r="X873" i="30"/>
  <c r="U873" i="30"/>
  <c r="AP144" i="30"/>
  <c r="AO144" i="30"/>
  <c r="AH191" i="30"/>
  <c r="AK191" i="30"/>
  <c r="AV232" i="30"/>
  <c r="AU232" i="30"/>
  <c r="AC288" i="30"/>
  <c r="AB288" i="30"/>
  <c r="Q343" i="30"/>
  <c r="P343" i="30"/>
  <c r="W511" i="30"/>
  <c r="V511" i="30"/>
  <c r="Q640" i="30"/>
  <c r="P640" i="30"/>
  <c r="W950" i="30"/>
  <c r="V950" i="30"/>
  <c r="AJ865" i="30"/>
  <c r="AI865" i="30"/>
  <c r="AI915" i="30"/>
  <c r="AJ915" i="30"/>
  <c r="AQ1008" i="30"/>
  <c r="AN1008" i="30"/>
  <c r="AC689" i="30"/>
  <c r="AB689" i="30"/>
  <c r="AP209" i="30"/>
  <c r="AO209" i="30"/>
  <c r="AB344" i="30"/>
  <c r="AC344" i="30"/>
  <c r="AB472" i="30"/>
  <c r="AC472" i="30"/>
  <c r="AJ624" i="30"/>
  <c r="AI624" i="30"/>
  <c r="AC748" i="30"/>
  <c r="AB748" i="30"/>
  <c r="W867" i="30"/>
  <c r="V867" i="30"/>
  <c r="AJ950" i="30"/>
  <c r="AI950" i="30"/>
  <c r="AT150" i="30"/>
  <c r="AW150" i="30"/>
  <c r="AP485" i="30"/>
  <c r="AO485" i="30"/>
  <c r="AJ35" i="30"/>
  <c r="AI35" i="30"/>
  <c r="AC170" i="30"/>
  <c r="AB170" i="30"/>
  <c r="W210" i="30"/>
  <c r="V210" i="30"/>
  <c r="AW557" i="30"/>
  <c r="AT557" i="30"/>
  <c r="AV457" i="30"/>
  <c r="AU457" i="30"/>
  <c r="AJ633" i="30"/>
  <c r="AI633" i="30"/>
  <c r="AJ811" i="30"/>
  <c r="AI811" i="30"/>
  <c r="X828" i="30"/>
  <c r="U828" i="30"/>
  <c r="AB986" i="30"/>
  <c r="AC986" i="30"/>
  <c r="AT278" i="30"/>
  <c r="AW278" i="30"/>
  <c r="AQ2037" i="30"/>
  <c r="AN2037" i="30"/>
  <c r="D2011" i="30"/>
  <c r="AY2011" i="30" s="1"/>
  <c r="AZ2011" i="30"/>
  <c r="AZ2004" i="30"/>
  <c r="D2004" i="30"/>
  <c r="AY2004" i="30" s="1"/>
  <c r="AN2007" i="30"/>
  <c r="AQ2007" i="30"/>
  <c r="AZ1997" i="30"/>
  <c r="D1997" i="30"/>
  <c r="AY1997" i="30" s="1"/>
  <c r="AN2022" i="30"/>
  <c r="AQ2022" i="30"/>
  <c r="O2001" i="30"/>
  <c r="R2001" i="30"/>
  <c r="X1969" i="30"/>
  <c r="U1969" i="30"/>
  <c r="X1968" i="30"/>
  <c r="U1968" i="30"/>
  <c r="U1948" i="30"/>
  <c r="X1948" i="30"/>
  <c r="O1956" i="30"/>
  <c r="R1956" i="30"/>
  <c r="AQ1917" i="30"/>
  <c r="AN1917" i="30"/>
  <c r="AK1917" i="30"/>
  <c r="AH1917" i="30"/>
  <c r="R1912" i="30"/>
  <c r="O1912" i="30"/>
  <c r="AK1901" i="30"/>
  <c r="AH1901" i="30"/>
  <c r="AK1871" i="30"/>
  <c r="AH1871" i="30"/>
  <c r="AW1871" i="30"/>
  <c r="AT1871" i="30"/>
  <c r="AZ1882" i="30"/>
  <c r="D1882" i="30"/>
  <c r="AY1882" i="30" s="1"/>
  <c r="O1874" i="30"/>
  <c r="R1874" i="30"/>
  <c r="X1836" i="30"/>
  <c r="U1836" i="30"/>
  <c r="AD1842" i="30"/>
  <c r="AA1842" i="30"/>
  <c r="AZ1818" i="30"/>
  <c r="D1818" i="30"/>
  <c r="AY1818" i="30" s="1"/>
  <c r="AD1847" i="30"/>
  <c r="AA1847" i="30"/>
  <c r="AN1813" i="30"/>
  <c r="AQ1813" i="30"/>
  <c r="AK1780" i="30"/>
  <c r="AH1780" i="30"/>
  <c r="AZ1816" i="30"/>
  <c r="D1816" i="30"/>
  <c r="AY1816" i="30" s="1"/>
  <c r="O1823" i="30"/>
  <c r="R1823" i="30"/>
  <c r="X1753" i="30"/>
  <c r="U1753" i="30"/>
  <c r="AK1806" i="30"/>
  <c r="AH1806" i="30"/>
  <c r="X1787" i="30"/>
  <c r="U1787" i="30"/>
  <c r="O1806" i="30"/>
  <c r="R1806" i="30"/>
  <c r="AT1758" i="30"/>
  <c r="AW1758" i="30"/>
  <c r="X1721" i="30"/>
  <c r="U1721" i="30"/>
  <c r="R1716" i="30"/>
  <c r="O1716" i="30"/>
  <c r="AQ1735" i="30"/>
  <c r="AN1735" i="30"/>
  <c r="AQ1703" i="30"/>
  <c r="AN1703" i="30"/>
  <c r="R1682" i="30"/>
  <c r="O1682" i="30"/>
  <c r="U1752" i="30"/>
  <c r="X1752" i="30"/>
  <c r="AH1672" i="30"/>
  <c r="AK1672" i="30"/>
  <c r="AA1802" i="30"/>
  <c r="AD1802" i="30"/>
  <c r="AH1647" i="30"/>
  <c r="AK1647" i="30"/>
  <c r="AK1678" i="30"/>
  <c r="AH1678" i="30"/>
  <c r="AK1646" i="30"/>
  <c r="AH1646" i="30"/>
  <c r="R1613" i="30"/>
  <c r="O1613" i="30"/>
  <c r="AN1636" i="30"/>
  <c r="AQ1636" i="30"/>
  <c r="AH1603" i="30"/>
  <c r="AK1603" i="30"/>
  <c r="R1631" i="30"/>
  <c r="O1631" i="30"/>
  <c r="X1618" i="30"/>
  <c r="U1618" i="30"/>
  <c r="AQ1650" i="30"/>
  <c r="AN1650" i="30"/>
  <c r="X1560" i="30"/>
  <c r="U1560" i="30"/>
  <c r="AD1579" i="30"/>
  <c r="AA1579" i="30"/>
  <c r="AN1547" i="30"/>
  <c r="AQ1547" i="30"/>
  <c r="AZ1574" i="30"/>
  <c r="D1574" i="30"/>
  <c r="AY1574" i="30" s="1"/>
  <c r="AD1581" i="30"/>
  <c r="AA1581" i="30"/>
  <c r="AZ1520" i="30"/>
  <c r="D1520" i="30"/>
  <c r="AY1520" i="30" s="1"/>
  <c r="X1488" i="30"/>
  <c r="U1488" i="30"/>
  <c r="AD1515" i="30"/>
  <c r="AA1515" i="30"/>
  <c r="X1522" i="30"/>
  <c r="U1522" i="30"/>
  <c r="U1490" i="30"/>
  <c r="X1490" i="30"/>
  <c r="AA1458" i="30"/>
  <c r="AD1458" i="30"/>
  <c r="AA1525" i="30"/>
  <c r="AD1525" i="30"/>
  <c r="AQ1517" i="30"/>
  <c r="AN1517" i="30"/>
  <c r="AD1464" i="30"/>
  <c r="AA1464" i="30"/>
  <c r="U1432" i="30"/>
  <c r="X1432" i="30"/>
  <c r="AH1484" i="30"/>
  <c r="AK1484" i="30"/>
  <c r="O1451" i="30"/>
  <c r="R1451" i="30"/>
  <c r="X1419" i="30"/>
  <c r="U1419" i="30"/>
  <c r="AQ1391" i="30"/>
  <c r="AN1391" i="30"/>
  <c r="D1378" i="30"/>
  <c r="AY1378" i="30" s="1"/>
  <c r="AZ1378" i="30"/>
  <c r="AQ1422" i="30"/>
  <c r="AN1422" i="30"/>
  <c r="AQ1389" i="30"/>
  <c r="AN1389" i="30"/>
  <c r="O1421" i="30"/>
  <c r="R1421" i="30"/>
  <c r="O1388" i="30"/>
  <c r="R1388" i="30"/>
  <c r="R1367" i="30"/>
  <c r="O1367" i="30"/>
  <c r="AQ1336" i="30"/>
  <c r="AN1336" i="30"/>
  <c r="X1272" i="30"/>
  <c r="U1272" i="30"/>
  <c r="R1347" i="30"/>
  <c r="O1347" i="30"/>
  <c r="AW1315" i="30"/>
  <c r="AT1315" i="30"/>
  <c r="AD1283" i="30"/>
  <c r="AA1283" i="30"/>
  <c r="U1362" i="30"/>
  <c r="X1362" i="30"/>
  <c r="AZ1330" i="30"/>
  <c r="D1330" i="30"/>
  <c r="AY1330" i="30" s="1"/>
  <c r="R1298" i="30"/>
  <c r="O1298" i="30"/>
  <c r="AQ1353" i="30"/>
  <c r="AN1353" i="30"/>
  <c r="AK1320" i="30"/>
  <c r="AH1320" i="30"/>
  <c r="X1289" i="30"/>
  <c r="U1289" i="30"/>
  <c r="X1257" i="30"/>
  <c r="U1257" i="30"/>
  <c r="AN1238" i="30"/>
  <c r="AQ1238" i="30"/>
  <c r="AK1205" i="30"/>
  <c r="AH1205" i="30"/>
  <c r="X1174" i="30"/>
  <c r="U1174" i="30"/>
  <c r="R1225" i="30"/>
  <c r="O1225" i="30"/>
  <c r="AW1193" i="30"/>
  <c r="AT1193" i="30"/>
  <c r="AD1161" i="30"/>
  <c r="AA1161" i="30"/>
  <c r="X1236" i="30"/>
  <c r="U1236" i="30"/>
  <c r="AZ1204" i="30"/>
  <c r="D1204" i="30"/>
  <c r="AY1204" i="30" s="1"/>
  <c r="O1172" i="30"/>
  <c r="R1172" i="30"/>
  <c r="AW1140" i="30"/>
  <c r="AT1140" i="30"/>
  <c r="X1093" i="30"/>
  <c r="U1093" i="30"/>
  <c r="AK1060" i="30"/>
  <c r="AH1060" i="30"/>
  <c r="X1187" i="30"/>
  <c r="U1187" i="30"/>
  <c r="AD1128" i="30"/>
  <c r="AA1128" i="30"/>
  <c r="AN1096" i="30"/>
  <c r="AQ1096" i="30"/>
  <c r="AH1063" i="30"/>
  <c r="AK1063" i="30"/>
  <c r="AA1211" i="30"/>
  <c r="AD1211" i="30"/>
  <c r="AW1103" i="30"/>
  <c r="AT1103" i="30"/>
  <c r="AD1071" i="30"/>
  <c r="AA1071" i="30"/>
  <c r="AW1137" i="30"/>
  <c r="AT1137" i="30"/>
  <c r="AZ1106" i="30"/>
  <c r="D1106" i="30"/>
  <c r="AY1106" i="30" s="1"/>
  <c r="O1074" i="30"/>
  <c r="R1074" i="30"/>
  <c r="AT1042" i="30"/>
  <c r="AW1042" i="30"/>
  <c r="U83" i="30"/>
  <c r="X83" i="30"/>
  <c r="AC115" i="30"/>
  <c r="AB115" i="30"/>
  <c r="W155" i="30"/>
  <c r="V155" i="30"/>
  <c r="AC243" i="30"/>
  <c r="AB243" i="30"/>
  <c r="W283" i="30"/>
  <c r="V283" i="30"/>
  <c r="W466" i="30"/>
  <c r="V466" i="30"/>
  <c r="AJ521" i="30"/>
  <c r="AI521" i="30"/>
  <c r="Q627" i="30"/>
  <c r="P627" i="30"/>
  <c r="AC667" i="30"/>
  <c r="AB667" i="30"/>
  <c r="AV694" i="30"/>
  <c r="AU694" i="30"/>
  <c r="AP946" i="30"/>
  <c r="AO946" i="30"/>
  <c r="AT944" i="30"/>
  <c r="AW944" i="30"/>
  <c r="W805" i="30"/>
  <c r="V805" i="30"/>
  <c r="Q837" i="30"/>
  <c r="P837" i="30"/>
  <c r="AP1011" i="30"/>
  <c r="AO1011" i="30"/>
  <c r="AD1027" i="30"/>
  <c r="AA1027" i="30"/>
  <c r="W566" i="30"/>
  <c r="V566" i="30"/>
  <c r="R74" i="30"/>
  <c r="O74" i="30"/>
  <c r="AC108" i="30"/>
  <c r="AB108" i="30"/>
  <c r="W148" i="30"/>
  <c r="V148" i="30"/>
  <c r="AC236" i="30"/>
  <c r="AB236" i="30"/>
  <c r="AJ267" i="30"/>
  <c r="AI267" i="30"/>
  <c r="AB291" i="30"/>
  <c r="AC291" i="30"/>
  <c r="AB483" i="30"/>
  <c r="AC483" i="30"/>
  <c r="R588" i="30"/>
  <c r="O588" i="30"/>
  <c r="AV636" i="30"/>
  <c r="AU636" i="30"/>
  <c r="AC719" i="30"/>
  <c r="AB719" i="30"/>
  <c r="AP966" i="30"/>
  <c r="AO966" i="30"/>
  <c r="AV830" i="30"/>
  <c r="AU830" i="30"/>
  <c r="AN198" i="30"/>
  <c r="Q413" i="30"/>
  <c r="P413" i="30"/>
  <c r="AN705" i="30"/>
  <c r="AQ705" i="30"/>
  <c r="AJ48" i="30"/>
  <c r="AI48" i="30"/>
  <c r="P125" i="30"/>
  <c r="Q125" i="30"/>
  <c r="AJ268" i="30"/>
  <c r="AI268" i="30"/>
  <c r="AJ419" i="30"/>
  <c r="AI419" i="30"/>
  <c r="AV704" i="30"/>
  <c r="AU704" i="30"/>
  <c r="AB791" i="30"/>
  <c r="AC791" i="30"/>
  <c r="AV997" i="30"/>
  <c r="AU997" i="30"/>
  <c r="AT1029" i="30"/>
  <c r="AW1029" i="30"/>
  <c r="U613" i="30"/>
  <c r="AQ206" i="30"/>
  <c r="AT103" i="30"/>
  <c r="AN207" i="30"/>
  <c r="AC287" i="30"/>
  <c r="AB287" i="30"/>
  <c r="Q682" i="30"/>
  <c r="P682" i="30"/>
  <c r="Q762" i="30"/>
  <c r="P762" i="30"/>
  <c r="W865" i="30"/>
  <c r="V865" i="30"/>
  <c r="AJ823" i="30"/>
  <c r="AI823" i="30"/>
  <c r="X487" i="30"/>
  <c r="U487" i="30"/>
  <c r="AK518" i="30"/>
  <c r="AH518" i="30"/>
  <c r="W755" i="30"/>
  <c r="V755" i="30"/>
  <c r="P233" i="30"/>
  <c r="Q233" i="30"/>
  <c r="AI922" i="30"/>
  <c r="AJ922" i="30"/>
  <c r="AP924" i="30"/>
  <c r="AO924" i="30"/>
  <c r="AJ488" i="30"/>
  <c r="AI488" i="30"/>
  <c r="AJ716" i="30"/>
  <c r="AI716" i="30"/>
  <c r="U2036" i="30"/>
  <c r="X2036" i="30"/>
  <c r="U1993" i="30"/>
  <c r="X1993" i="30"/>
  <c r="AQ1965" i="30"/>
  <c r="AN1965" i="30"/>
  <c r="AZ1975" i="30"/>
  <c r="D1975" i="30"/>
  <c r="AY1975" i="30" s="1"/>
  <c r="AD1935" i="30"/>
  <c r="AA1935" i="30"/>
  <c r="X1867" i="30"/>
  <c r="U1867" i="30"/>
  <c r="AA1832" i="30"/>
  <c r="AD1832" i="30"/>
  <c r="AW1809" i="30"/>
  <c r="AT1809" i="30"/>
  <c r="AN1812" i="30"/>
  <c r="AQ1812" i="30"/>
  <c r="AZ1771" i="30"/>
  <c r="D1771" i="30"/>
  <c r="AY1771" i="30" s="1"/>
  <c r="AK1716" i="30"/>
  <c r="AH1716" i="30"/>
  <c r="AW1731" i="30"/>
  <c r="AT1731" i="30"/>
  <c r="AZ1609" i="30"/>
  <c r="D1609" i="30"/>
  <c r="AY1609" i="30" s="1"/>
  <c r="X1614" i="30"/>
  <c r="U1614" i="30"/>
  <c r="AQ1570" i="30"/>
  <c r="AN1570" i="30"/>
  <c r="AA1516" i="30"/>
  <c r="AD1516" i="30"/>
  <c r="AT1454" i="30"/>
  <c r="AW1454" i="30"/>
  <c r="AZ1460" i="30"/>
  <c r="D1460" i="30"/>
  <c r="AY1460" i="30" s="1"/>
  <c r="AQ1387" i="30"/>
  <c r="AN1387" i="30"/>
  <c r="AK1267" i="30"/>
  <c r="AH1267" i="30"/>
  <c r="AD1294" i="30"/>
  <c r="AA1294" i="30"/>
  <c r="X1285" i="30"/>
  <c r="U1285" i="30"/>
  <c r="AA1170" i="30"/>
  <c r="AD1170" i="30"/>
  <c r="AH1188" i="30"/>
  <c r="AK1188" i="30"/>
  <c r="O1168" i="30"/>
  <c r="R1168" i="30"/>
  <c r="AQ1057" i="30"/>
  <c r="AN1057" i="30"/>
  <c r="AQ1179" i="30"/>
  <c r="AN1179" i="30"/>
  <c r="AK1234" i="30"/>
  <c r="AH1234" i="30"/>
  <c r="X1070" i="30"/>
  <c r="U1070" i="30"/>
  <c r="AV179" i="30"/>
  <c r="AU179" i="30"/>
  <c r="AB418" i="30"/>
  <c r="AC418" i="30"/>
  <c r="AV667" i="30"/>
  <c r="AU667" i="30"/>
  <c r="AJ844" i="30"/>
  <c r="AI844" i="30"/>
  <c r="AV564" i="30"/>
  <c r="AU564" i="30"/>
  <c r="AI902" i="30"/>
  <c r="AJ902" i="30"/>
  <c r="AJ887" i="30"/>
  <c r="AI887" i="30"/>
  <c r="W269" i="30"/>
  <c r="V269" i="30"/>
  <c r="AJ719" i="30"/>
  <c r="AI719" i="30"/>
  <c r="AH944" i="30"/>
  <c r="AC157" i="30"/>
  <c r="AB157" i="30"/>
  <c r="AA198" i="30"/>
  <c r="X589" i="30"/>
  <c r="W150" i="30"/>
  <c r="V150" i="30"/>
  <c r="AP999" i="30"/>
  <c r="AO999" i="30"/>
  <c r="AJ436" i="30"/>
  <c r="AI436" i="30"/>
  <c r="AH700" i="30"/>
  <c r="AP366" i="30"/>
  <c r="AO366" i="30"/>
  <c r="O491" i="30"/>
  <c r="U718" i="30"/>
  <c r="AH68" i="30"/>
  <c r="W687" i="30"/>
  <c r="V687" i="30"/>
  <c r="AP398" i="30"/>
  <c r="AO398" i="30"/>
  <c r="AB983" i="30"/>
  <c r="AC983" i="30"/>
  <c r="AJ166" i="30"/>
  <c r="AI166" i="30"/>
  <c r="X315" i="30"/>
  <c r="AC686" i="30"/>
  <c r="AB686" i="30"/>
  <c r="AC717" i="30"/>
  <c r="AB717" i="30"/>
  <c r="AH174" i="30"/>
  <c r="AQ411" i="30"/>
  <c r="AT332" i="30"/>
  <c r="R800" i="30"/>
  <c r="AV371" i="30"/>
  <c r="AU371" i="30"/>
  <c r="AW621" i="30"/>
  <c r="AH246" i="30"/>
  <c r="AV462" i="30"/>
  <c r="AU462" i="30"/>
  <c r="O1029" i="30"/>
  <c r="AB1007" i="30"/>
  <c r="AC1007" i="30"/>
  <c r="AA968" i="30"/>
  <c r="X428" i="30"/>
  <c r="X531" i="30"/>
  <c r="AQ1030" i="30"/>
  <c r="AJ142" i="30"/>
  <c r="AI142" i="30"/>
  <c r="AK928" i="30"/>
  <c r="O637" i="30"/>
  <c r="AA262" i="30"/>
  <c r="U539" i="30"/>
  <c r="AW428" i="30"/>
  <c r="W309" i="30"/>
  <c r="V309" i="30"/>
  <c r="AK1031" i="30"/>
  <c r="AB459" i="30"/>
  <c r="AC459" i="30"/>
  <c r="AJ442" i="30"/>
  <c r="AI442" i="30"/>
  <c r="AV325" i="30"/>
  <c r="AU325" i="30"/>
  <c r="X191" i="30"/>
  <c r="U191" i="30"/>
  <c r="AQ263" i="30"/>
  <c r="AN263" i="30"/>
  <c r="AK341" i="30"/>
  <c r="AH341" i="30"/>
  <c r="AJ445" i="30"/>
  <c r="AI445" i="30"/>
  <c r="AT470" i="30"/>
  <c r="AW470" i="30"/>
  <c r="AV518" i="30"/>
  <c r="AU518" i="30"/>
  <c r="AV583" i="30"/>
  <c r="AU583" i="30"/>
  <c r="AP631" i="30"/>
  <c r="AO631" i="30"/>
  <c r="AJ974" i="30"/>
  <c r="AI974" i="30"/>
  <c r="AJ779" i="30"/>
  <c r="AI779" i="30"/>
  <c r="AH111" i="30"/>
  <c r="AK111" i="30"/>
  <c r="AV152" i="30"/>
  <c r="AU152" i="30"/>
  <c r="AC208" i="30"/>
  <c r="AB208" i="30"/>
  <c r="P288" i="30"/>
  <c r="Q288" i="30"/>
  <c r="W351" i="30"/>
  <c r="V351" i="30"/>
  <c r="AT399" i="30"/>
  <c r="AW399" i="30"/>
  <c r="R431" i="30"/>
  <c r="O431" i="30"/>
  <c r="AK494" i="30"/>
  <c r="AH494" i="30"/>
  <c r="X527" i="30"/>
  <c r="U527" i="30"/>
  <c r="W648" i="30"/>
  <c r="V648" i="30"/>
  <c r="W982" i="30"/>
  <c r="V982" i="30"/>
  <c r="U85" i="30"/>
  <c r="X85" i="30"/>
  <c r="AJ112" i="30"/>
  <c r="AI112" i="30"/>
  <c r="AV153" i="30"/>
  <c r="AU153" i="30"/>
  <c r="AJ240" i="30"/>
  <c r="AI240" i="30"/>
  <c r="AV281" i="30"/>
  <c r="AU281" i="30"/>
  <c r="AV400" i="30"/>
  <c r="AU400" i="30"/>
  <c r="AB456" i="30"/>
  <c r="AC456" i="30"/>
  <c r="AJ608" i="30"/>
  <c r="AI608" i="30"/>
  <c r="AC923" i="30"/>
  <c r="AB923" i="30"/>
  <c r="AW700" i="30"/>
  <c r="AT700" i="30"/>
  <c r="AJ802" i="30"/>
  <c r="AI802" i="30"/>
  <c r="AP859" i="30"/>
  <c r="AO859" i="30"/>
  <c r="X246" i="30"/>
  <c r="U246" i="30"/>
  <c r="AV485" i="30"/>
  <c r="AU485" i="30"/>
  <c r="R76" i="30"/>
  <c r="O76" i="30"/>
  <c r="Q44" i="30"/>
  <c r="P44" i="30"/>
  <c r="AP202" i="30"/>
  <c r="AO202" i="30"/>
  <c r="W345" i="30"/>
  <c r="V345" i="30"/>
  <c r="AJ464" i="30"/>
  <c r="AI464" i="30"/>
  <c r="AP521" i="30"/>
  <c r="AO521" i="30"/>
  <c r="AP570" i="30"/>
  <c r="AO570" i="30"/>
  <c r="AV650" i="30"/>
  <c r="AU650" i="30"/>
  <c r="Q932" i="30"/>
  <c r="P932" i="30"/>
  <c r="AB990" i="30"/>
  <c r="AC990" i="30"/>
  <c r="AD2032" i="30"/>
  <c r="AA2032" i="30"/>
  <c r="AD2029" i="30"/>
  <c r="AA2029" i="30"/>
  <c r="AZ2038" i="30"/>
  <c r="D2038" i="30"/>
  <c r="AY2038" i="30" s="1"/>
  <c r="AQ2002" i="30"/>
  <c r="AN2002" i="30"/>
  <c r="U1989" i="30"/>
  <c r="X1989" i="30"/>
  <c r="AH1998" i="30"/>
  <c r="AK1998" i="30"/>
  <c r="AQ1987" i="30"/>
  <c r="AN1987" i="30"/>
  <c r="U1970" i="30"/>
  <c r="X1970" i="30"/>
  <c r="AW1961" i="30"/>
  <c r="AT1961" i="30"/>
  <c r="AW1967" i="30"/>
  <c r="AT1967" i="30"/>
  <c r="AW1941" i="30"/>
  <c r="AT1941" i="30"/>
  <c r="AQ1940" i="30"/>
  <c r="AN1940" i="30"/>
  <c r="AZ1931" i="30"/>
  <c r="D1931" i="30"/>
  <c r="AY1931" i="30" s="1"/>
  <c r="AN1909" i="30"/>
  <c r="AQ1909" i="30"/>
  <c r="U1904" i="30"/>
  <c r="X1904" i="30"/>
  <c r="AT1907" i="30"/>
  <c r="AW1907" i="30"/>
  <c r="AK1910" i="30"/>
  <c r="AH1910" i="30"/>
  <c r="X1863" i="30"/>
  <c r="U1863" i="30"/>
  <c r="AQ1865" i="30"/>
  <c r="AN1865" i="30"/>
  <c r="AQ1856" i="30"/>
  <c r="AN1856" i="30"/>
  <c r="AZ1899" i="30"/>
  <c r="D1899" i="30"/>
  <c r="AY1899" i="30" s="1"/>
  <c r="AZ1834" i="30"/>
  <c r="D1834" i="30"/>
  <c r="AY1834" i="30" s="1"/>
  <c r="AD1841" i="30"/>
  <c r="AA1841" i="30"/>
  <c r="R1805" i="30"/>
  <c r="O1805" i="30"/>
  <c r="AZ1773" i="30"/>
  <c r="D1773" i="30"/>
  <c r="AY1773" i="30" s="1"/>
  <c r="AW1808" i="30"/>
  <c r="AT1808" i="30"/>
  <c r="AN1776" i="30"/>
  <c r="AQ1776" i="30"/>
  <c r="AZ1811" i="30"/>
  <c r="D1811" i="30"/>
  <c r="AY1811" i="30" s="1"/>
  <c r="R1745" i="30"/>
  <c r="O1745" i="30"/>
  <c r="AW1775" i="30"/>
  <c r="AT1775" i="30"/>
  <c r="AQ1774" i="30"/>
  <c r="AN1774" i="30"/>
  <c r="AK1769" i="30"/>
  <c r="AH1769" i="30"/>
  <c r="AW1713" i="30"/>
  <c r="AT1713" i="30"/>
  <c r="AZ1748" i="30"/>
  <c r="D1748" i="30"/>
  <c r="AY1748" i="30" s="1"/>
  <c r="AD1708" i="30"/>
  <c r="AA1708" i="30"/>
  <c r="O1727" i="30"/>
  <c r="R1727" i="30"/>
  <c r="R1695" i="30"/>
  <c r="O1695" i="30"/>
  <c r="AQ1726" i="30"/>
  <c r="AN1726" i="30"/>
  <c r="R1665" i="30"/>
  <c r="O1665" i="30"/>
  <c r="AQ1702" i="30"/>
  <c r="AN1702" i="30"/>
  <c r="AH1671" i="30"/>
  <c r="AK1671" i="30"/>
  <c r="O1710" i="30"/>
  <c r="R1710" i="30"/>
  <c r="AT1671" i="30"/>
  <c r="AW1671" i="30"/>
  <c r="AQ1637" i="30"/>
  <c r="AN1637" i="30"/>
  <c r="AW1628" i="30"/>
  <c r="AT1628" i="30"/>
  <c r="AZ1596" i="30"/>
  <c r="D1596" i="30"/>
  <c r="AY1596" i="30" s="1"/>
  <c r="AQ1623" i="30"/>
  <c r="AN1623" i="30"/>
  <c r="AK1590" i="30"/>
  <c r="AH1590" i="30"/>
  <c r="O1610" i="30"/>
  <c r="R1610" i="30"/>
  <c r="AA1584" i="30"/>
  <c r="AD1584" i="30"/>
  <c r="AQ1552" i="30"/>
  <c r="AN1552" i="30"/>
  <c r="AA1539" i="30"/>
  <c r="AD1539" i="30"/>
  <c r="AD1566" i="30"/>
  <c r="AA1566" i="30"/>
  <c r="AQ1573" i="30"/>
  <c r="AN1573" i="30"/>
  <c r="AZ1541" i="30"/>
  <c r="D1541" i="30"/>
  <c r="AY1541" i="30" s="1"/>
  <c r="AN1512" i="30"/>
  <c r="AQ1512" i="30"/>
  <c r="AN1534" i="30"/>
  <c r="AQ1534" i="30"/>
  <c r="AZ1507" i="30"/>
  <c r="D1507" i="30"/>
  <c r="AY1507" i="30" s="1"/>
  <c r="AZ1482" i="30"/>
  <c r="D1482" i="30"/>
  <c r="AY1482" i="30" s="1"/>
  <c r="X1450" i="30"/>
  <c r="U1450" i="30"/>
  <c r="AW1473" i="30"/>
  <c r="AT1473" i="30"/>
  <c r="AD1441" i="30"/>
  <c r="AA1441" i="30"/>
  <c r="AD1491" i="30"/>
  <c r="AA1491" i="30"/>
  <c r="AZ1456" i="30"/>
  <c r="D1456" i="30"/>
  <c r="AY1456" i="30" s="1"/>
  <c r="AD1497" i="30"/>
  <c r="AA1497" i="30"/>
  <c r="AZ1443" i="30"/>
  <c r="D1443" i="30"/>
  <c r="AY1443" i="30" s="1"/>
  <c r="X1415" i="30"/>
  <c r="U1415" i="30"/>
  <c r="AZ1383" i="30"/>
  <c r="D1383" i="30"/>
  <c r="AY1383" i="30" s="1"/>
  <c r="AD1402" i="30"/>
  <c r="AA1402" i="30"/>
  <c r="AN1370" i="30"/>
  <c r="AQ1370" i="30"/>
  <c r="AZ1413" i="30"/>
  <c r="D1413" i="30"/>
  <c r="AY1413" i="30" s="1"/>
  <c r="R1381" i="30"/>
  <c r="O1381" i="30"/>
  <c r="AQ1380" i="30"/>
  <c r="AN1380" i="30"/>
  <c r="AK1359" i="30"/>
  <c r="AH1359" i="30"/>
  <c r="AZ1328" i="30"/>
  <c r="D1328" i="30"/>
  <c r="AY1328" i="30" s="1"/>
  <c r="R1296" i="30"/>
  <c r="O1296" i="30"/>
  <c r="O1521" i="30"/>
  <c r="R1521" i="30"/>
  <c r="AH1338" i="30"/>
  <c r="AK1338" i="30"/>
  <c r="U1307" i="30"/>
  <c r="X1307" i="30"/>
  <c r="AW1354" i="30"/>
  <c r="AT1354" i="30"/>
  <c r="AD1322" i="30"/>
  <c r="AA1322" i="30"/>
  <c r="AQ1290" i="30"/>
  <c r="AN1290" i="30"/>
  <c r="AN1258" i="30"/>
  <c r="AQ1258" i="30"/>
  <c r="O1345" i="30"/>
  <c r="R1345" i="30"/>
  <c r="AT1313" i="30"/>
  <c r="AW1313" i="30"/>
  <c r="AD1281" i="30"/>
  <c r="AA1281" i="30"/>
  <c r="AZ1230" i="30"/>
  <c r="D1230" i="30"/>
  <c r="AY1230" i="30" s="1"/>
  <c r="R1198" i="30"/>
  <c r="O1198" i="30"/>
  <c r="AW1166" i="30"/>
  <c r="AT1166" i="30"/>
  <c r="AZ1256" i="30"/>
  <c r="D1256" i="30"/>
  <c r="AY1256" i="30" s="1"/>
  <c r="AH1216" i="30"/>
  <c r="AK1216" i="30"/>
  <c r="U1185" i="30"/>
  <c r="X1185" i="30"/>
  <c r="AZ1153" i="30"/>
  <c r="D1153" i="30"/>
  <c r="AY1153" i="30" s="1"/>
  <c r="AD1196" i="30"/>
  <c r="AA1196" i="30"/>
  <c r="AQ1164" i="30"/>
  <c r="AN1164" i="30"/>
  <c r="X1239" i="30"/>
  <c r="U1239" i="30"/>
  <c r="R1117" i="30"/>
  <c r="O1117" i="30"/>
  <c r="AT1085" i="30"/>
  <c r="AW1085" i="30"/>
  <c r="AA1053" i="30"/>
  <c r="AD1053" i="30"/>
  <c r="AA1139" i="30"/>
  <c r="AD1139" i="30"/>
  <c r="D1088" i="30"/>
  <c r="AY1088" i="30" s="1"/>
  <c r="AZ1088" i="30"/>
  <c r="R1056" i="30"/>
  <c r="O1056" i="30"/>
  <c r="X1147" i="30"/>
  <c r="U1147" i="30"/>
  <c r="AH1126" i="30"/>
  <c r="AK1126" i="30"/>
  <c r="U1095" i="30"/>
  <c r="X1095" i="30"/>
  <c r="AZ1063" i="30"/>
  <c r="D1063" i="30"/>
  <c r="AY1063" i="30" s="1"/>
  <c r="AA1203" i="30"/>
  <c r="AD1203" i="30"/>
  <c r="AQ1098" i="30"/>
  <c r="AN1098" i="30"/>
  <c r="AK1065" i="30"/>
  <c r="AH1065" i="30"/>
  <c r="X1227" i="30"/>
  <c r="U1227" i="30"/>
  <c r="AD67" i="30"/>
  <c r="AA67" i="30"/>
  <c r="V35" i="30"/>
  <c r="W35" i="30"/>
  <c r="AJ130" i="30"/>
  <c r="AI130" i="30"/>
  <c r="AV171" i="30"/>
  <c r="AU171" i="30"/>
  <c r="AJ258" i="30"/>
  <c r="AI258" i="30"/>
  <c r="AJ554" i="30"/>
  <c r="AI554" i="30"/>
  <c r="AV354" i="30"/>
  <c r="AU354" i="30"/>
  <c r="W450" i="30"/>
  <c r="V450" i="30"/>
  <c r="Q490" i="30"/>
  <c r="P490" i="30"/>
  <c r="AC587" i="30"/>
  <c r="AB587" i="30"/>
  <c r="AP675" i="30"/>
  <c r="AO675" i="30"/>
  <c r="Q686" i="30"/>
  <c r="P686" i="30"/>
  <c r="AV813" i="30"/>
  <c r="AU813" i="30"/>
  <c r="R853" i="30"/>
  <c r="O853" i="30"/>
  <c r="AP877" i="30"/>
  <c r="AO877" i="30"/>
  <c r="AV1011" i="30"/>
  <c r="AU1011" i="30"/>
  <c r="AK57" i="30"/>
  <c r="AH57" i="30"/>
  <c r="V42" i="30"/>
  <c r="W42" i="30"/>
  <c r="AJ123" i="30"/>
  <c r="AI123" i="30"/>
  <c r="AC220" i="30"/>
  <c r="AB220" i="30"/>
  <c r="W260" i="30"/>
  <c r="V260" i="30"/>
  <c r="AJ306" i="30"/>
  <c r="AI306" i="30"/>
  <c r="AV387" i="30"/>
  <c r="AU387" i="30"/>
  <c r="W660" i="30"/>
  <c r="V660" i="30"/>
  <c r="W679" i="30"/>
  <c r="V679" i="30"/>
  <c r="AC775" i="30"/>
  <c r="AB775" i="30"/>
  <c r="AP862" i="30"/>
  <c r="AO862" i="30"/>
  <c r="AV1004" i="30"/>
  <c r="AU1004" i="30"/>
  <c r="AJ553" i="30"/>
  <c r="AI553" i="30"/>
  <c r="AP1006" i="30"/>
  <c r="AO1006" i="30"/>
  <c r="AK56" i="30"/>
  <c r="AH56" i="30"/>
  <c r="P109" i="30"/>
  <c r="Q109" i="30"/>
  <c r="AV165" i="30"/>
  <c r="AU165" i="30"/>
  <c r="AJ252" i="30"/>
  <c r="AI252" i="30"/>
  <c r="AV292" i="30"/>
  <c r="AU292" i="30"/>
  <c r="AV452" i="30"/>
  <c r="AU452" i="30"/>
  <c r="AP736" i="30"/>
  <c r="AO736" i="30"/>
  <c r="AB973" i="30"/>
  <c r="AC973" i="30"/>
  <c r="AP142" i="30"/>
  <c r="AO142" i="30"/>
  <c r="P245" i="30"/>
  <c r="Q245" i="30"/>
  <c r="AQ492" i="30"/>
  <c r="AN492" i="30"/>
  <c r="X183" i="30"/>
  <c r="U183" i="30"/>
  <c r="X247" i="30"/>
  <c r="U247" i="30"/>
  <c r="U556" i="30"/>
  <c r="X556" i="30"/>
  <c r="AP350" i="30"/>
  <c r="AO350" i="30"/>
  <c r="AB486" i="30"/>
  <c r="AC486" i="30"/>
  <c r="AV575" i="30"/>
  <c r="AU575" i="30"/>
  <c r="AP623" i="30"/>
  <c r="AO623" i="30"/>
  <c r="AJ681" i="30"/>
  <c r="AI681" i="30"/>
  <c r="AV722" i="30"/>
  <c r="AU722" i="30"/>
  <c r="W349" i="30"/>
  <c r="V349" i="30"/>
  <c r="W646" i="30"/>
  <c r="V646" i="30"/>
  <c r="AP864" i="30"/>
  <c r="AO864" i="30"/>
  <c r="AJ37" i="30"/>
  <c r="AI37" i="30"/>
  <c r="AP184" i="30"/>
  <c r="AO184" i="30"/>
  <c r="AH231" i="30"/>
  <c r="AK231" i="30"/>
  <c r="AV272" i="30"/>
  <c r="AU272" i="30"/>
  <c r="AQ327" i="30"/>
  <c r="AN327" i="30"/>
  <c r="AA359" i="30"/>
  <c r="AD359" i="30"/>
  <c r="AB415" i="30"/>
  <c r="AC415" i="30"/>
  <c r="AB479" i="30"/>
  <c r="AC479" i="30"/>
  <c r="AJ567" i="30"/>
  <c r="AI567" i="30"/>
  <c r="AV683" i="30"/>
  <c r="AU683" i="30"/>
  <c r="Q771" i="30"/>
  <c r="P771" i="30"/>
  <c r="X920" i="30"/>
  <c r="U920" i="30"/>
  <c r="Q934" i="30"/>
  <c r="P934" i="30"/>
  <c r="P1016" i="30"/>
  <c r="Q1016" i="30"/>
  <c r="W918" i="30"/>
  <c r="V918" i="30"/>
  <c r="U77" i="30"/>
  <c r="X77" i="30"/>
  <c r="P217" i="30"/>
  <c r="Q217" i="30"/>
  <c r="W547" i="30"/>
  <c r="V547" i="30"/>
  <c r="AV328" i="30"/>
  <c r="AU328" i="30"/>
  <c r="AB512" i="30"/>
  <c r="AC512" i="30"/>
  <c r="W692" i="30"/>
  <c r="V692" i="30"/>
  <c r="AV732" i="30"/>
  <c r="AU732" i="30"/>
  <c r="AU930" i="30"/>
  <c r="AV930" i="30"/>
  <c r="W795" i="30"/>
  <c r="V795" i="30"/>
  <c r="Q875" i="30"/>
  <c r="P875" i="30"/>
  <c r="W737" i="30"/>
  <c r="V737" i="30"/>
  <c r="R68" i="30"/>
  <c r="O68" i="30"/>
  <c r="W122" i="30"/>
  <c r="V122" i="30"/>
  <c r="AC210" i="30"/>
  <c r="AB210" i="30"/>
  <c r="W250" i="30"/>
  <c r="V250" i="30"/>
  <c r="AB290" i="30"/>
  <c r="AC290" i="30"/>
  <c r="W337" i="30"/>
  <c r="V337" i="30"/>
  <c r="AQ353" i="30"/>
  <c r="AN353" i="30"/>
  <c r="AV401" i="30"/>
  <c r="AU401" i="30"/>
  <c r="AA481" i="30"/>
  <c r="AD481" i="30"/>
  <c r="AV578" i="30"/>
  <c r="AU578" i="30"/>
  <c r="AP626" i="30"/>
  <c r="AO626" i="30"/>
  <c r="Q765" i="30"/>
  <c r="P765" i="30"/>
  <c r="X788" i="30"/>
  <c r="U788" i="30"/>
  <c r="Q978" i="30"/>
  <c r="P978" i="30"/>
  <c r="AJ316" i="30"/>
  <c r="AI316" i="30"/>
  <c r="W638" i="30"/>
  <c r="V638" i="30"/>
  <c r="AQ2028" i="30"/>
  <c r="AN2028" i="30"/>
  <c r="R2014" i="30"/>
  <c r="O2014" i="30"/>
  <c r="AW2015" i="30"/>
  <c r="AT2015" i="30"/>
  <c r="R1998" i="30"/>
  <c r="O1998" i="30"/>
  <c r="U1985" i="30"/>
  <c r="X1985" i="30"/>
  <c r="AT1991" i="30"/>
  <c r="AW1991" i="30"/>
  <c r="AA1977" i="30"/>
  <c r="AD1977" i="30"/>
  <c r="AZ1966" i="30"/>
  <c r="D1966" i="30"/>
  <c r="AY1966" i="30" s="1"/>
  <c r="U1971" i="30"/>
  <c r="X1971" i="30"/>
  <c r="AD1944" i="30"/>
  <c r="AA1944" i="30"/>
  <c r="R1937" i="30"/>
  <c r="O1937" i="30"/>
  <c r="AH1935" i="30"/>
  <c r="AK1935" i="30"/>
  <c r="AQ1927" i="30"/>
  <c r="AN1927" i="30"/>
  <c r="AH1904" i="30"/>
  <c r="AK1904" i="30"/>
  <c r="AZ1900" i="30"/>
  <c r="D1900" i="30"/>
  <c r="AY1900" i="30" s="1"/>
  <c r="AD1891" i="30"/>
  <c r="AA1891" i="30"/>
  <c r="X1893" i="30"/>
  <c r="U1893" i="30"/>
  <c r="AA1859" i="30"/>
  <c r="AD1859" i="30"/>
  <c r="AH1860" i="30"/>
  <c r="AK1860" i="30"/>
  <c r="AQ1852" i="30"/>
  <c r="AN1852" i="30"/>
  <c r="AH1865" i="30"/>
  <c r="AK1865" i="30"/>
  <c r="R1830" i="30"/>
  <c r="O1830" i="30"/>
  <c r="AD1824" i="30"/>
  <c r="AA1824" i="30"/>
  <c r="AZ1801" i="30"/>
  <c r="D1801" i="30"/>
  <c r="AY1801" i="30" s="1"/>
  <c r="AW1769" i="30"/>
  <c r="AT1769" i="30"/>
  <c r="AN1804" i="30"/>
  <c r="AQ1804" i="30"/>
  <c r="AH1771" i="30"/>
  <c r="AK1771" i="30"/>
  <c r="O1795" i="30"/>
  <c r="R1795" i="30"/>
  <c r="AQ1741" i="30"/>
  <c r="AN1741" i="30"/>
  <c r="D1755" i="30"/>
  <c r="AY1755" i="30" s="1"/>
  <c r="AZ1755" i="30"/>
  <c r="AK1761" i="30"/>
  <c r="AH1761" i="30"/>
  <c r="AN1746" i="30"/>
  <c r="AQ1746" i="30"/>
  <c r="AA1709" i="30"/>
  <c r="AD1709" i="30"/>
  <c r="AH1735" i="30"/>
  <c r="AK1735" i="30"/>
  <c r="AQ1704" i="30"/>
  <c r="AN1704" i="30"/>
  <c r="AW1723" i="30"/>
  <c r="AT1723" i="30"/>
  <c r="AK1669" i="30"/>
  <c r="AH1669" i="30"/>
  <c r="AT1698" i="30"/>
  <c r="AW1698" i="30"/>
  <c r="AW1661" i="30"/>
  <c r="AT1661" i="30"/>
  <c r="AZ1730" i="30"/>
  <c r="D1730" i="30"/>
  <c r="AY1730" i="30" s="1"/>
  <c r="U1668" i="30"/>
  <c r="X1668" i="30"/>
  <c r="O1692" i="30"/>
  <c r="R1692" i="30"/>
  <c r="AD1667" i="30"/>
  <c r="AA1667" i="30"/>
  <c r="D1601" i="30"/>
  <c r="AY1601" i="30" s="1"/>
  <c r="AZ1601" i="30"/>
  <c r="AZ1624" i="30"/>
  <c r="D1624" i="30"/>
  <c r="AY1624" i="30" s="1"/>
  <c r="R1592" i="30"/>
  <c r="O1592" i="30"/>
  <c r="AH1618" i="30"/>
  <c r="AK1618" i="30"/>
  <c r="O1638" i="30"/>
  <c r="R1638" i="30"/>
  <c r="AT1606" i="30"/>
  <c r="AW1606" i="30"/>
  <c r="AQ1580" i="30"/>
  <c r="AN1580" i="30"/>
  <c r="AW1567" i="30"/>
  <c r="AT1567" i="30"/>
  <c r="AA1535" i="30"/>
  <c r="AD1535" i="30"/>
  <c r="AQ1562" i="30"/>
  <c r="AN1562" i="30"/>
  <c r="AZ1569" i="30"/>
  <c r="D1569" i="30"/>
  <c r="AY1569" i="30" s="1"/>
  <c r="AZ1537" i="30"/>
  <c r="D1537" i="30"/>
  <c r="AY1537" i="30" s="1"/>
  <c r="AK1507" i="30"/>
  <c r="AH1507" i="30"/>
  <c r="AW1533" i="30"/>
  <c r="AT1533" i="30"/>
  <c r="AD1510" i="30"/>
  <c r="AA1510" i="30"/>
  <c r="AK1477" i="30"/>
  <c r="AH1477" i="30"/>
  <c r="AZ1446" i="30"/>
  <c r="D1446" i="30"/>
  <c r="AY1446" i="30" s="1"/>
  <c r="AD1469" i="30"/>
  <c r="AA1469" i="30"/>
  <c r="AN1437" i="30"/>
  <c r="AQ1437" i="30"/>
  <c r="AT1483" i="30"/>
  <c r="AW1483" i="30"/>
  <c r="R1452" i="30"/>
  <c r="O1452" i="30"/>
  <c r="AQ1471" i="30"/>
  <c r="AN1471" i="30"/>
  <c r="AQ1439" i="30"/>
  <c r="AN1439" i="30"/>
  <c r="AZ1411" i="30"/>
  <c r="D1411" i="30"/>
  <c r="AY1411" i="30" s="1"/>
  <c r="R1379" i="30"/>
  <c r="O1379" i="30"/>
  <c r="AN1398" i="30"/>
  <c r="AQ1398" i="30"/>
  <c r="AK1365" i="30"/>
  <c r="AH1365" i="30"/>
  <c r="R1409" i="30"/>
  <c r="O1409" i="30"/>
  <c r="AQ1408" i="30"/>
  <c r="AN1408" i="30"/>
  <c r="AK1375" i="30"/>
  <c r="AH1375" i="30"/>
  <c r="AZ1356" i="30"/>
  <c r="D1356" i="30"/>
  <c r="AY1356" i="30" s="1"/>
  <c r="R1324" i="30"/>
  <c r="O1324" i="30"/>
  <c r="AT1292" i="30"/>
  <c r="AW1292" i="30"/>
  <c r="R1371" i="30"/>
  <c r="O1371" i="30"/>
  <c r="U1335" i="30"/>
  <c r="X1335" i="30"/>
  <c r="D1271" i="30"/>
  <c r="AY1271" i="30" s="1"/>
  <c r="AZ1271" i="30"/>
  <c r="AD1350" i="30"/>
  <c r="AA1350" i="30"/>
  <c r="AQ1318" i="30"/>
  <c r="AN1318" i="30"/>
  <c r="AH1285" i="30"/>
  <c r="AK1285" i="30"/>
  <c r="AH1253" i="30"/>
  <c r="AK1253" i="30"/>
  <c r="AT1341" i="30"/>
  <c r="AW1341" i="30"/>
  <c r="AD1309" i="30"/>
  <c r="AA1309" i="30"/>
  <c r="AK1259" i="30"/>
  <c r="AH1259" i="30"/>
  <c r="R1226" i="30"/>
  <c r="O1226" i="30"/>
  <c r="AW1194" i="30"/>
  <c r="AT1194" i="30"/>
  <c r="AA1162" i="30"/>
  <c r="AD1162" i="30"/>
  <c r="AZ1245" i="30"/>
  <c r="D1245" i="30"/>
  <c r="AY1245" i="30" s="1"/>
  <c r="U1213" i="30"/>
  <c r="X1213" i="30"/>
  <c r="AZ1181" i="30"/>
  <c r="D1181" i="30"/>
  <c r="AY1181" i="30" s="1"/>
  <c r="AD1224" i="30"/>
  <c r="AA1224" i="30"/>
  <c r="AQ1192" i="30"/>
  <c r="AN1192" i="30"/>
  <c r="AK1159" i="30"/>
  <c r="AH1159" i="30"/>
  <c r="AZ1207" i="30"/>
  <c r="D1207" i="30"/>
  <c r="AY1207" i="30" s="1"/>
  <c r="AT1113" i="30"/>
  <c r="AW1113" i="30"/>
  <c r="AA1081" i="30"/>
  <c r="AD1081" i="30"/>
  <c r="AQ1049" i="30"/>
  <c r="AN1049" i="30"/>
  <c r="AH1115" i="30"/>
  <c r="AK1115" i="30"/>
  <c r="U1084" i="30"/>
  <c r="X1084" i="30"/>
  <c r="R1123" i="30"/>
  <c r="O1123" i="30"/>
  <c r="AW1059" i="30"/>
  <c r="AT1059" i="30"/>
  <c r="AK1170" i="30"/>
  <c r="AH1170" i="30"/>
  <c r="X1126" i="30"/>
  <c r="U1126" i="30"/>
  <c r="AZ1094" i="30"/>
  <c r="D1094" i="30"/>
  <c r="AY1094" i="30" s="1"/>
  <c r="O1062" i="30"/>
  <c r="R1062" i="30"/>
  <c r="AD59" i="30"/>
  <c r="AA59" i="30"/>
  <c r="AP139" i="30"/>
  <c r="AO139" i="30"/>
  <c r="AP267" i="30"/>
  <c r="AO267" i="30"/>
  <c r="W555" i="30"/>
  <c r="V555" i="30"/>
  <c r="AB466" i="30"/>
  <c r="AC466" i="30"/>
  <c r="AP571" i="30"/>
  <c r="AO571" i="30"/>
  <c r="AV651" i="30"/>
  <c r="AU651" i="30"/>
  <c r="W785" i="30"/>
  <c r="V785" i="30"/>
  <c r="AB995" i="30"/>
  <c r="AC995" i="30"/>
  <c r="AP166" i="30"/>
  <c r="AO166" i="30"/>
  <c r="Q397" i="30"/>
  <c r="P397" i="30"/>
  <c r="V50" i="30"/>
  <c r="W50" i="30"/>
  <c r="AJ115" i="30"/>
  <c r="AI115" i="30"/>
  <c r="AV156" i="30"/>
  <c r="AU156" i="30"/>
  <c r="AJ243" i="30"/>
  <c r="AI243" i="30"/>
  <c r="AV284" i="30"/>
  <c r="AU284" i="30"/>
  <c r="AV355" i="30"/>
  <c r="AU355" i="30"/>
  <c r="AP596" i="30"/>
  <c r="AO596" i="30"/>
  <c r="AJ643" i="30"/>
  <c r="AI643" i="30"/>
  <c r="Q913" i="30"/>
  <c r="P913" i="30"/>
  <c r="AP759" i="30"/>
  <c r="AO759" i="30"/>
  <c r="AC862" i="30"/>
  <c r="AB862" i="30"/>
  <c r="U80" i="30"/>
  <c r="X80" i="30"/>
  <c r="P101" i="30"/>
  <c r="Q101" i="30"/>
  <c r="AQ197" i="30"/>
  <c r="AN197" i="30"/>
  <c r="AJ244" i="30"/>
  <c r="AI244" i="30"/>
  <c r="AJ544" i="30"/>
  <c r="AI544" i="30"/>
  <c r="AV444" i="30"/>
  <c r="AU444" i="30"/>
  <c r="AP508" i="30"/>
  <c r="AO508" i="30"/>
  <c r="AO781" i="30"/>
  <c r="AP781" i="30"/>
  <c r="W720" i="30"/>
  <c r="V720" i="30"/>
  <c r="Q760" i="30"/>
  <c r="P760" i="30"/>
  <c r="AV847" i="30"/>
  <c r="AU847" i="30"/>
  <c r="W1005" i="30"/>
  <c r="V1005" i="30"/>
  <c r="AP918" i="30"/>
  <c r="AO918" i="30"/>
  <c r="AH303" i="30"/>
  <c r="AK927" i="30"/>
  <c r="AH927" i="30"/>
  <c r="AV433" i="30"/>
  <c r="AU433" i="30"/>
  <c r="P278" i="30"/>
  <c r="Q278" i="30"/>
  <c r="AZ1676" i="30"/>
  <c r="D1676" i="30"/>
  <c r="AY1676" i="30" s="1"/>
  <c r="AT1417" i="30"/>
  <c r="AW1417" i="30"/>
  <c r="AW1067" i="30"/>
  <c r="AT1067" i="30"/>
  <c r="AV237" i="30"/>
  <c r="AU237" i="30"/>
  <c r="X371" i="30"/>
  <c r="U371" i="30"/>
  <c r="AQ539" i="30"/>
  <c r="AN539" i="30"/>
  <c r="AD597" i="30"/>
  <c r="AA597" i="30"/>
  <c r="AJ679" i="30"/>
  <c r="AI679" i="30"/>
  <c r="AQ460" i="30"/>
  <c r="AN460" i="30"/>
  <c r="O262" i="30"/>
  <c r="R262" i="30"/>
  <c r="P151" i="30"/>
  <c r="Q151" i="30"/>
  <c r="R310" i="30"/>
  <c r="O310" i="30"/>
  <c r="W422" i="30"/>
  <c r="V422" i="30"/>
  <c r="AQ438" i="30"/>
  <c r="AN438" i="30"/>
  <c r="R510" i="30"/>
  <c r="O510" i="30"/>
  <c r="W671" i="30"/>
  <c r="V671" i="30"/>
  <c r="R738" i="30"/>
  <c r="O738" i="30"/>
  <c r="AW809" i="30"/>
  <c r="AT809" i="30"/>
  <c r="Q889" i="30"/>
  <c r="P889" i="30"/>
  <c r="Q1007" i="30"/>
  <c r="P1007" i="30"/>
  <c r="AO48" i="30"/>
  <c r="AP48" i="30"/>
  <c r="AC780" i="30"/>
  <c r="AB780" i="30"/>
  <c r="U86" i="30"/>
  <c r="X86" i="30"/>
  <c r="P144" i="30"/>
  <c r="Q144" i="30"/>
  <c r="AJ287" i="30"/>
  <c r="AI287" i="30"/>
  <c r="AA303" i="30"/>
  <c r="AD303" i="30"/>
  <c r="AT335" i="30"/>
  <c r="AW335" i="30"/>
  <c r="R367" i="30"/>
  <c r="O367" i="30"/>
  <c r="AB407" i="30"/>
  <c r="AC407" i="30"/>
  <c r="AB471" i="30"/>
  <c r="AC471" i="30"/>
  <c r="AB535" i="30"/>
  <c r="AC535" i="30"/>
  <c r="W632" i="30"/>
  <c r="V632" i="30"/>
  <c r="W715" i="30"/>
  <c r="V715" i="30"/>
  <c r="AV755" i="30"/>
  <c r="AU755" i="30"/>
  <c r="AU950" i="30"/>
  <c r="AV950" i="30"/>
  <c r="W834" i="30"/>
  <c r="V834" i="30"/>
  <c r="AV874" i="30"/>
  <c r="AU874" i="30"/>
  <c r="AJ1023" i="30"/>
  <c r="AI1023" i="30"/>
  <c r="AC37" i="30"/>
  <c r="AB37" i="30"/>
  <c r="AC129" i="30"/>
  <c r="AB129" i="30"/>
  <c r="W169" i="30"/>
  <c r="V169" i="30"/>
  <c r="AC257" i="30"/>
  <c r="AB257" i="30"/>
  <c r="AU553" i="30"/>
  <c r="AV553" i="30"/>
  <c r="AP368" i="30"/>
  <c r="AO368" i="30"/>
  <c r="AJ407" i="30"/>
  <c r="AI407" i="30"/>
  <c r="AP496" i="30"/>
  <c r="AO496" i="30"/>
  <c r="AJ535" i="30"/>
  <c r="AI535" i="30"/>
  <c r="Q641" i="30"/>
  <c r="P641" i="30"/>
  <c r="W939" i="30"/>
  <c r="V939" i="30"/>
  <c r="AJ747" i="30"/>
  <c r="AI747" i="30"/>
  <c r="X764" i="30"/>
  <c r="U764" i="30"/>
  <c r="Q867" i="30"/>
  <c r="P867" i="30"/>
  <c r="AC1025" i="30"/>
  <c r="AB1025" i="30"/>
  <c r="W681" i="30"/>
  <c r="V681" i="30"/>
  <c r="AN60" i="30"/>
  <c r="AQ60" i="30"/>
  <c r="W114" i="30"/>
  <c r="V114" i="30"/>
  <c r="AC202" i="30"/>
  <c r="AB202" i="30"/>
  <c r="W242" i="30"/>
  <c r="V242" i="30"/>
  <c r="AJ304" i="30"/>
  <c r="AI304" i="30"/>
  <c r="AP361" i="30"/>
  <c r="AO361" i="30"/>
  <c r="Q401" i="30"/>
  <c r="P401" i="30"/>
  <c r="AP473" i="30"/>
  <c r="AO473" i="30"/>
  <c r="Q586" i="30"/>
  <c r="P586" i="30"/>
  <c r="AC626" i="30"/>
  <c r="AB626" i="30"/>
  <c r="AK692" i="30"/>
  <c r="AH692" i="30"/>
  <c r="AK935" i="30"/>
  <c r="AH935" i="30"/>
  <c r="Q844" i="30"/>
  <c r="P844" i="30"/>
  <c r="AP1010" i="30"/>
  <c r="AO1010" i="30"/>
  <c r="AP960" i="30"/>
  <c r="AO960" i="30"/>
  <c r="Q990" i="30"/>
  <c r="P990" i="30"/>
  <c r="U2024" i="30"/>
  <c r="X2024" i="30"/>
  <c r="AW2021" i="30"/>
  <c r="AT2021" i="30"/>
  <c r="R2013" i="30"/>
  <c r="O2013" i="30"/>
  <c r="AZ1994" i="30"/>
  <c r="D1994" i="30"/>
  <c r="AY1994" i="30" s="1"/>
  <c r="AK1995" i="30"/>
  <c r="AH1995" i="30"/>
  <c r="AZ1983" i="30"/>
  <c r="D1983" i="30"/>
  <c r="AY1983" i="30" s="1"/>
  <c r="AH1972" i="30"/>
  <c r="AK1972" i="30"/>
  <c r="AH1961" i="30"/>
  <c r="AK1961" i="30"/>
  <c r="AZ1953" i="30"/>
  <c r="D1953" i="30"/>
  <c r="AY1953" i="30" s="1"/>
  <c r="X1963" i="30"/>
  <c r="U1963" i="30"/>
  <c r="AW1933" i="30"/>
  <c r="AT1933" i="30"/>
  <c r="AD1932" i="30"/>
  <c r="AA1932" i="30"/>
  <c r="AT1923" i="30"/>
  <c r="AW1923" i="30"/>
  <c r="AA1901" i="30"/>
  <c r="AD1901" i="30"/>
  <c r="AN1896" i="30"/>
  <c r="AQ1896" i="30"/>
  <c r="AA1888" i="30"/>
  <c r="AD1888" i="30"/>
  <c r="U1887" i="30"/>
  <c r="X1887" i="30"/>
  <c r="D1855" i="30"/>
  <c r="AY1855" i="30" s="1"/>
  <c r="AZ1855" i="30"/>
  <c r="AD1857" i="30"/>
  <c r="AA1857" i="30"/>
  <c r="D1862" i="30"/>
  <c r="AY1862" i="30" s="1"/>
  <c r="AZ1862" i="30"/>
  <c r="AZ1870" i="30"/>
  <c r="D1870" i="30"/>
  <c r="AY1870" i="30" s="1"/>
  <c r="AD1878" i="30"/>
  <c r="AA1878" i="30"/>
  <c r="AH1824" i="30"/>
  <c r="AK1824" i="30"/>
  <c r="R1820" i="30"/>
  <c r="O1820" i="30"/>
  <c r="R1765" i="30"/>
  <c r="O1765" i="30"/>
  <c r="AD1800" i="30"/>
  <c r="AA1800" i="30"/>
  <c r="AW1768" i="30"/>
  <c r="AT1768" i="30"/>
  <c r="X1779" i="30"/>
  <c r="U1779" i="30"/>
  <c r="O1814" i="30"/>
  <c r="R1814" i="30"/>
  <c r="AT1810" i="30"/>
  <c r="AW1810" i="30"/>
  <c r="R1751" i="30"/>
  <c r="O1751" i="30"/>
  <c r="AZ1737" i="30"/>
  <c r="D1737" i="30"/>
  <c r="AY1737" i="30" s="1"/>
  <c r="R1705" i="30"/>
  <c r="O1705" i="30"/>
  <c r="AD1732" i="30"/>
  <c r="AA1732" i="30"/>
  <c r="AZ1700" i="30"/>
  <c r="D1700" i="30"/>
  <c r="AY1700" i="30" s="1"/>
  <c r="AZ1719" i="30"/>
  <c r="D1719" i="30"/>
  <c r="AY1719" i="30" s="1"/>
  <c r="AT1742" i="30"/>
  <c r="AW1742" i="30"/>
  <c r="AQ1666" i="30"/>
  <c r="AN1666" i="30"/>
  <c r="D1657" i="30"/>
  <c r="AY1657" i="30" s="1"/>
  <c r="AZ1657" i="30"/>
  <c r="AQ1706" i="30"/>
  <c r="AN1706" i="30"/>
  <c r="AQ1664" i="30"/>
  <c r="AN1664" i="30"/>
  <c r="AZ1722" i="30"/>
  <c r="D1722" i="30"/>
  <c r="AY1722" i="30" s="1"/>
  <c r="O1663" i="30"/>
  <c r="R1663" i="30"/>
  <c r="AA1629" i="30"/>
  <c r="AD1629" i="30"/>
  <c r="AQ1597" i="30"/>
  <c r="AN1597" i="30"/>
  <c r="AQ1646" i="30"/>
  <c r="AN1646" i="30"/>
  <c r="AD1615" i="30"/>
  <c r="AA1615" i="30"/>
  <c r="AQ1634" i="30"/>
  <c r="AN1634" i="30"/>
  <c r="AZ1602" i="30"/>
  <c r="D1602" i="30"/>
  <c r="AY1602" i="30" s="1"/>
  <c r="AT1576" i="30"/>
  <c r="AW1576" i="30"/>
  <c r="AA1544" i="30"/>
  <c r="AD1544" i="30"/>
  <c r="U1563" i="30"/>
  <c r="X1563" i="30"/>
  <c r="AW1558" i="30"/>
  <c r="AT1558" i="30"/>
  <c r="X1565" i="30"/>
  <c r="U1565" i="30"/>
  <c r="AD1542" i="30"/>
  <c r="AA1542" i="30"/>
  <c r="AW1504" i="30"/>
  <c r="AT1504" i="30"/>
  <c r="AH1530" i="30"/>
  <c r="AK1530" i="30"/>
  <c r="U1538" i="30"/>
  <c r="X1538" i="30"/>
  <c r="AW1506" i="30"/>
  <c r="AT1506" i="30"/>
  <c r="AH1441" i="30"/>
  <c r="AK1441" i="30"/>
  <c r="R1465" i="30"/>
  <c r="O1465" i="30"/>
  <c r="AW1433" i="30"/>
  <c r="AT1433" i="30"/>
  <c r="AW1480" i="30"/>
  <c r="AT1480" i="30"/>
  <c r="U1448" i="30"/>
  <c r="X1448" i="30"/>
  <c r="AT1487" i="30"/>
  <c r="AW1487" i="30"/>
  <c r="AD1467" i="30"/>
  <c r="AA1467" i="30"/>
  <c r="AK1406" i="30"/>
  <c r="AH1406" i="30"/>
  <c r="X1375" i="30"/>
  <c r="U1375" i="30"/>
  <c r="AW1394" i="30"/>
  <c r="AT1394" i="30"/>
  <c r="AH1425" i="30"/>
  <c r="AK1425" i="30"/>
  <c r="U1405" i="30"/>
  <c r="X1405" i="30"/>
  <c r="AZ1373" i="30"/>
  <c r="D1373" i="30"/>
  <c r="AY1373" i="30" s="1"/>
  <c r="AD1404" i="30"/>
  <c r="AA1404" i="30"/>
  <c r="AK1351" i="30"/>
  <c r="AH1351" i="30"/>
  <c r="X1320" i="30"/>
  <c r="U1320" i="30"/>
  <c r="AZ1288" i="30"/>
  <c r="D1288" i="30"/>
  <c r="AY1288" i="30" s="1"/>
  <c r="AD1363" i="30"/>
  <c r="AA1363" i="30"/>
  <c r="AN1331" i="30"/>
  <c r="AQ1331" i="30"/>
  <c r="AH1298" i="30"/>
  <c r="AK1298" i="30"/>
  <c r="U1267" i="30"/>
  <c r="X1267" i="30"/>
  <c r="AW1314" i="30"/>
  <c r="AT1314" i="30"/>
  <c r="AD1282" i="30"/>
  <c r="AA1282" i="30"/>
  <c r="AA1250" i="30"/>
  <c r="AD1250" i="30"/>
  <c r="AZ1337" i="30"/>
  <c r="D1337" i="30"/>
  <c r="AY1337" i="30" s="1"/>
  <c r="O1305" i="30"/>
  <c r="R1305" i="30"/>
  <c r="AT1273" i="30"/>
  <c r="AW1273" i="30"/>
  <c r="AW1248" i="30"/>
  <c r="AT1248" i="30"/>
  <c r="AZ1190" i="30"/>
  <c r="D1190" i="30"/>
  <c r="AY1190" i="30" s="1"/>
  <c r="R1158" i="30"/>
  <c r="O1158" i="30"/>
  <c r="AD1241" i="30"/>
  <c r="AA1241" i="30"/>
  <c r="AN1209" i="30"/>
  <c r="AQ1209" i="30"/>
  <c r="AH1176" i="30"/>
  <c r="AK1176" i="30"/>
  <c r="U1145" i="30"/>
  <c r="X1145" i="30"/>
  <c r="AW1220" i="30"/>
  <c r="AT1220" i="30"/>
  <c r="AD1156" i="30"/>
  <c r="AA1156" i="30"/>
  <c r="AK1174" i="30"/>
  <c r="AH1174" i="30"/>
  <c r="AZ1109" i="30"/>
  <c r="D1109" i="30"/>
  <c r="AY1109" i="30" s="1"/>
  <c r="R1077" i="30"/>
  <c r="O1077" i="30"/>
  <c r="AT1045" i="30"/>
  <c r="AW1045" i="30"/>
  <c r="AT1231" i="30"/>
  <c r="AW1231" i="30"/>
  <c r="U1112" i="30"/>
  <c r="X1112" i="30"/>
  <c r="AZ1048" i="30"/>
  <c r="D1048" i="30"/>
  <c r="AY1048" i="30" s="1"/>
  <c r="AK1222" i="30"/>
  <c r="AH1222" i="30"/>
  <c r="AQ1119" i="30"/>
  <c r="AN1119" i="30"/>
  <c r="AH1086" i="30"/>
  <c r="AK1086" i="30"/>
  <c r="U1055" i="30"/>
  <c r="X1055" i="30"/>
  <c r="O1136" i="30"/>
  <c r="R1136" i="30"/>
  <c r="AD1122" i="30"/>
  <c r="AA1122" i="30"/>
  <c r="AQ1058" i="30"/>
  <c r="AN1058" i="30"/>
  <c r="AK1162" i="30"/>
  <c r="AH1162" i="30"/>
  <c r="AJ42" i="30"/>
  <c r="AI42" i="30"/>
  <c r="W123" i="30"/>
  <c r="V123" i="30"/>
  <c r="O163" i="30"/>
  <c r="R163" i="30"/>
  <c r="AU542" i="30"/>
  <c r="AV542" i="30"/>
  <c r="AJ361" i="30"/>
  <c r="AI361" i="30"/>
  <c r="R410" i="30"/>
  <c r="O410" i="30"/>
  <c r="AB458" i="30"/>
  <c r="AC458" i="30"/>
  <c r="W619" i="30"/>
  <c r="V619" i="30"/>
  <c r="AP861" i="30"/>
  <c r="AO861" i="30"/>
  <c r="W959" i="30"/>
  <c r="V959" i="30"/>
  <c r="Q1003" i="30"/>
  <c r="P1003" i="30"/>
  <c r="AK71" i="30"/>
  <c r="AH71" i="30"/>
  <c r="Q357" i="30"/>
  <c r="P357" i="30"/>
  <c r="AC729" i="30"/>
  <c r="AB729" i="30"/>
  <c r="AO50" i="30"/>
  <c r="AP50" i="30"/>
  <c r="P156" i="30"/>
  <c r="Q156" i="30"/>
  <c r="AC204" i="30"/>
  <c r="AB204" i="30"/>
  <c r="W244" i="30"/>
  <c r="V244" i="30"/>
  <c r="Q299" i="30"/>
  <c r="P299" i="30"/>
  <c r="Q355" i="30"/>
  <c r="P355" i="30"/>
  <c r="AB435" i="30"/>
  <c r="AC435" i="30"/>
  <c r="AV604" i="30"/>
  <c r="AU604" i="30"/>
  <c r="Q703" i="30"/>
  <c r="P703" i="30"/>
  <c r="AC759" i="30"/>
  <c r="AB759" i="30"/>
  <c r="AJ821" i="30"/>
  <c r="AI821" i="30"/>
  <c r="AV862" i="30"/>
  <c r="AU862" i="30"/>
  <c r="AP1020" i="30"/>
  <c r="AO1020" i="30"/>
  <c r="AH573" i="30"/>
  <c r="AK573" i="30"/>
  <c r="W832" i="30"/>
  <c r="V832" i="30"/>
  <c r="AP125" i="30"/>
  <c r="AO125" i="30"/>
  <c r="AP253" i="30"/>
  <c r="AO253" i="30"/>
  <c r="AC545" i="30"/>
  <c r="AB545" i="30"/>
  <c r="AQ324" i="30"/>
  <c r="AN324" i="30"/>
  <c r="AJ379" i="30"/>
  <c r="AI379" i="30"/>
  <c r="AC728" i="30"/>
  <c r="AB728" i="30"/>
  <c r="Q921" i="30"/>
  <c r="P921" i="30"/>
  <c r="AC831" i="30"/>
  <c r="AB831" i="30"/>
  <c r="W887" i="30"/>
  <c r="V887" i="30"/>
  <c r="AJ988" i="30"/>
  <c r="AI988" i="30"/>
  <c r="R371" i="30"/>
  <c r="O371" i="30"/>
  <c r="AP683" i="30"/>
  <c r="AO683" i="30"/>
  <c r="AP882" i="30"/>
  <c r="AO882" i="30"/>
  <c r="AT102" i="30"/>
  <c r="AD84" i="30"/>
  <c r="AA84" i="30"/>
  <c r="AC162" i="30"/>
  <c r="AB162" i="30"/>
  <c r="Q674" i="30"/>
  <c r="P674" i="30"/>
  <c r="AQ2033" i="30"/>
  <c r="AN2033" i="30"/>
  <c r="U2003" i="30"/>
  <c r="X2003" i="30"/>
  <c r="O1978" i="30"/>
  <c r="R1978" i="30"/>
  <c r="AH1912" i="30"/>
  <c r="AK1912" i="30"/>
  <c r="R1869" i="30"/>
  <c r="O1869" i="30"/>
  <c r="AD1791" i="30"/>
  <c r="AA1791" i="30"/>
  <c r="AW1712" i="30"/>
  <c r="AT1712" i="30"/>
  <c r="AW1669" i="30"/>
  <c r="AT1669" i="30"/>
  <c r="AZ1675" i="30"/>
  <c r="D1675" i="30"/>
  <c r="AY1675" i="30" s="1"/>
  <c r="U1627" i="30"/>
  <c r="X1627" i="30"/>
  <c r="AA1556" i="30"/>
  <c r="AD1556" i="30"/>
  <c r="AA1545" i="30"/>
  <c r="AD1545" i="30"/>
  <c r="O1493" i="30"/>
  <c r="R1493" i="30"/>
  <c r="R1424" i="30"/>
  <c r="O1424" i="30"/>
  <c r="AQ1385" i="30"/>
  <c r="AN1385" i="30"/>
  <c r="R1300" i="30"/>
  <c r="O1300" i="30"/>
  <c r="AN1279" i="30"/>
  <c r="AQ1279" i="30"/>
  <c r="U1262" i="30"/>
  <c r="X1262" i="30"/>
  <c r="X1234" i="30"/>
  <c r="U1234" i="30"/>
  <c r="AA91" i="30"/>
  <c r="AD91" i="30"/>
  <c r="P123" i="30"/>
  <c r="Q123" i="30"/>
  <c r="AC962" i="30"/>
  <c r="AB962" i="30"/>
  <c r="Q899" i="30"/>
  <c r="P899" i="30"/>
  <c r="AA315" i="30"/>
  <c r="AD315" i="30"/>
  <c r="AA751" i="30"/>
  <c r="AD751" i="30"/>
  <c r="AD589" i="30"/>
  <c r="AA589" i="30"/>
  <c r="AD661" i="30"/>
  <c r="AA661" i="30"/>
  <c r="R524" i="30"/>
  <c r="O524" i="30"/>
  <c r="AV94" i="30"/>
  <c r="AU94" i="30"/>
  <c r="W389" i="30"/>
  <c r="V389" i="30"/>
  <c r="AH286" i="30"/>
  <c r="AK286" i="30"/>
  <c r="AV350" i="30"/>
  <c r="AU350" i="30"/>
  <c r="AP446" i="30"/>
  <c r="AO446" i="30"/>
  <c r="AV623" i="30"/>
  <c r="AU623" i="30"/>
  <c r="W663" i="30"/>
  <c r="V663" i="30"/>
  <c r="AC833" i="30"/>
  <c r="AB833" i="30"/>
  <c r="AJ125" i="30"/>
  <c r="AI125" i="30"/>
  <c r="AW78" i="30"/>
  <c r="AT78" i="30"/>
  <c r="Q46" i="30"/>
  <c r="P46" i="30"/>
  <c r="AW88" i="30"/>
  <c r="AT88" i="30"/>
  <c r="P136" i="30"/>
  <c r="Q136" i="30"/>
  <c r="AJ279" i="30"/>
  <c r="AI279" i="30"/>
  <c r="AV439" i="30"/>
  <c r="AU439" i="30"/>
  <c r="AV503" i="30"/>
  <c r="AU503" i="30"/>
  <c r="AJ615" i="30"/>
  <c r="AI615" i="30"/>
  <c r="AJ690" i="30"/>
  <c r="AI690" i="30"/>
  <c r="AV731" i="30"/>
  <c r="AU731" i="30"/>
  <c r="AU922" i="30"/>
  <c r="AV922" i="30"/>
  <c r="AV794" i="30"/>
  <c r="AU794" i="30"/>
  <c r="AU916" i="30"/>
  <c r="AV916" i="30"/>
  <c r="AQ984" i="30"/>
  <c r="AN984" i="30"/>
  <c r="AN69" i="30"/>
  <c r="AQ69" i="30"/>
  <c r="AC89" i="30"/>
  <c r="AB89" i="30"/>
  <c r="AC185" i="30"/>
  <c r="AB185" i="30"/>
  <c r="W225" i="30"/>
  <c r="V225" i="30"/>
  <c r="W344" i="30"/>
  <c r="V344" i="30"/>
  <c r="R384" i="30"/>
  <c r="O384" i="30"/>
  <c r="AV440" i="30"/>
  <c r="AU440" i="30"/>
  <c r="AB496" i="30"/>
  <c r="AC496" i="30"/>
  <c r="AJ584" i="30"/>
  <c r="AI584" i="30"/>
  <c r="AP684" i="30"/>
  <c r="AO684" i="30"/>
  <c r="W756" i="30"/>
  <c r="V756" i="30"/>
  <c r="AP819" i="30"/>
  <c r="AO819" i="30"/>
  <c r="AV1025" i="30"/>
  <c r="AU1025" i="30"/>
  <c r="Q654" i="30"/>
  <c r="P654" i="30"/>
  <c r="AC36" i="30"/>
  <c r="AB36" i="30"/>
  <c r="AC130" i="30"/>
  <c r="AB130" i="30"/>
  <c r="W170" i="30"/>
  <c r="V170" i="30"/>
  <c r="AC258" i="30"/>
  <c r="AB258" i="30"/>
  <c r="V297" i="30"/>
  <c r="W297" i="30"/>
  <c r="AT321" i="30"/>
  <c r="AW321" i="30"/>
  <c r="AB361" i="30"/>
  <c r="AC361" i="30"/>
  <c r="R449" i="30"/>
  <c r="O449" i="30"/>
  <c r="AJ536" i="30"/>
  <c r="AI536" i="30"/>
  <c r="Q642" i="30"/>
  <c r="P642" i="30"/>
  <c r="AP948" i="30"/>
  <c r="AO948" i="30"/>
  <c r="X952" i="30"/>
  <c r="U952" i="30"/>
  <c r="AC953" i="30"/>
  <c r="AB953" i="30"/>
  <c r="AC804" i="30"/>
  <c r="AB804" i="30"/>
  <c r="W868" i="30"/>
  <c r="V868" i="30"/>
  <c r="AJ977" i="30"/>
  <c r="AI977" i="30"/>
  <c r="AU969" i="30"/>
  <c r="AV969" i="30"/>
  <c r="D2035" i="30"/>
  <c r="AY2035" i="30" s="1"/>
  <c r="AZ2035" i="30"/>
  <c r="AD2017" i="30"/>
  <c r="AA2017" i="30"/>
  <c r="X2009" i="30"/>
  <c r="U2009" i="30"/>
  <c r="AA2019" i="30"/>
  <c r="AD2019" i="30"/>
  <c r="U1990" i="30"/>
  <c r="X1990" i="30"/>
  <c r="R1979" i="30"/>
  <c r="O1979" i="30"/>
  <c r="U1981" i="30"/>
  <c r="X1981" i="30"/>
  <c r="AD1958" i="30"/>
  <c r="AA1958" i="30"/>
  <c r="AZ1949" i="30"/>
  <c r="D1949" i="30"/>
  <c r="AY1949" i="30" s="1"/>
  <c r="AA1955" i="30"/>
  <c r="AD1955" i="30"/>
  <c r="AA1938" i="30"/>
  <c r="AD1938" i="30"/>
  <c r="AN1929" i="30"/>
  <c r="AQ1929" i="30"/>
  <c r="AD1919" i="30"/>
  <c r="AA1919" i="30"/>
  <c r="AW1897" i="30"/>
  <c r="AT1897" i="30"/>
  <c r="AK1913" i="30"/>
  <c r="AH1913" i="30"/>
  <c r="AH1883" i="30"/>
  <c r="AK1883" i="30"/>
  <c r="AN1883" i="30"/>
  <c r="AQ1883" i="30"/>
  <c r="AT1885" i="30"/>
  <c r="AW1885" i="30"/>
  <c r="O1894" i="30"/>
  <c r="R1894" i="30"/>
  <c r="AK1847" i="30"/>
  <c r="AH1847" i="30"/>
  <c r="AZ1850" i="30"/>
  <c r="D1850" i="30"/>
  <c r="AY1850" i="30" s="1"/>
  <c r="AN1843" i="30"/>
  <c r="AQ1843" i="30"/>
  <c r="AZ1833" i="30"/>
  <c r="D1833" i="30"/>
  <c r="AY1833" i="30" s="1"/>
  <c r="AD1858" i="30"/>
  <c r="AA1858" i="30"/>
  <c r="AK1792" i="30"/>
  <c r="AH1792" i="30"/>
  <c r="AD1845" i="30"/>
  <c r="AA1845" i="30"/>
  <c r="R1764" i="30"/>
  <c r="O1764" i="30"/>
  <c r="AQ1763" i="30"/>
  <c r="AN1763" i="30"/>
  <c r="X1798" i="30"/>
  <c r="U1798" i="30"/>
  <c r="AZ1794" i="30"/>
  <c r="D1794" i="30"/>
  <c r="AY1794" i="30" s="1"/>
  <c r="AQ1747" i="30"/>
  <c r="AN1747" i="30"/>
  <c r="O1799" i="30"/>
  <c r="R1799" i="30"/>
  <c r="X1733" i="30"/>
  <c r="U1733" i="30"/>
  <c r="R1728" i="30"/>
  <c r="O1728" i="30"/>
  <c r="AZ1696" i="30"/>
  <c r="D1696" i="30"/>
  <c r="AY1696" i="30" s="1"/>
  <c r="AK1714" i="30"/>
  <c r="AH1714" i="30"/>
  <c r="AQ1740" i="30"/>
  <c r="AN1740" i="30"/>
  <c r="AT1662" i="30"/>
  <c r="AW1662" i="30"/>
  <c r="AH1684" i="30"/>
  <c r="AK1684" i="30"/>
  <c r="X1653" i="30"/>
  <c r="U1653" i="30"/>
  <c r="AW1660" i="30"/>
  <c r="AT1660" i="30"/>
  <c r="U1694" i="30"/>
  <c r="X1694" i="30"/>
  <c r="X1659" i="30"/>
  <c r="U1659" i="30"/>
  <c r="R1625" i="30"/>
  <c r="O1625" i="30"/>
  <c r="AT1593" i="30"/>
  <c r="AW1593" i="30"/>
  <c r="AH1615" i="30"/>
  <c r="AK1615" i="30"/>
  <c r="AA1734" i="30"/>
  <c r="AD1734" i="30"/>
  <c r="X1630" i="30"/>
  <c r="U1630" i="30"/>
  <c r="AK1597" i="30"/>
  <c r="AH1597" i="30"/>
  <c r="X1572" i="30"/>
  <c r="U1572" i="30"/>
  <c r="AK1588" i="30"/>
  <c r="AH1588" i="30"/>
  <c r="AN1559" i="30"/>
  <c r="AQ1559" i="30"/>
  <c r="AZ1586" i="30"/>
  <c r="D1586" i="30"/>
  <c r="AY1586" i="30" s="1"/>
  <c r="R1554" i="30"/>
  <c r="O1554" i="30"/>
  <c r="AZ1532" i="30"/>
  <c r="D1532" i="30"/>
  <c r="AY1532" i="30" s="1"/>
  <c r="X1500" i="30"/>
  <c r="U1500" i="30"/>
  <c r="AD1527" i="30"/>
  <c r="AA1527" i="30"/>
  <c r="AZ1536" i="30"/>
  <c r="D1536" i="30"/>
  <c r="AY1536" i="30" s="1"/>
  <c r="X1502" i="30"/>
  <c r="U1502" i="30"/>
  <c r="AA1470" i="30"/>
  <c r="AD1470" i="30"/>
  <c r="AQ1438" i="30"/>
  <c r="AN1438" i="30"/>
  <c r="AQ1546" i="30"/>
  <c r="AN1546" i="30"/>
  <c r="AD1476" i="30"/>
  <c r="AA1476" i="30"/>
  <c r="U1444" i="30"/>
  <c r="X1444" i="30"/>
  <c r="AZ1509" i="30"/>
  <c r="D1509" i="30"/>
  <c r="AY1509" i="30" s="1"/>
  <c r="O1463" i="30"/>
  <c r="R1463" i="30"/>
  <c r="O1431" i="30"/>
  <c r="R1431" i="30"/>
  <c r="AQ1403" i="30"/>
  <c r="AN1403" i="30"/>
  <c r="AZ1390" i="30"/>
  <c r="D1390" i="30"/>
  <c r="AY1390" i="30" s="1"/>
  <c r="AN1503" i="30"/>
  <c r="AQ1503" i="30"/>
  <c r="AQ1401" i="30"/>
  <c r="AN1401" i="30"/>
  <c r="AH1368" i="30"/>
  <c r="AK1368" i="30"/>
  <c r="O1400" i="30"/>
  <c r="R1400" i="30"/>
  <c r="O1368" i="30"/>
  <c r="R1368" i="30"/>
  <c r="AQ1348" i="30"/>
  <c r="AN1348" i="30"/>
  <c r="X1284" i="30"/>
  <c r="U1284" i="30"/>
  <c r="R1359" i="30"/>
  <c r="O1359" i="30"/>
  <c r="AW1327" i="30"/>
  <c r="AT1327" i="30"/>
  <c r="AD1295" i="30"/>
  <c r="AA1295" i="30"/>
  <c r="AN1263" i="30"/>
  <c r="AQ1263" i="30"/>
  <c r="AZ1342" i="30"/>
  <c r="D1342" i="30"/>
  <c r="AY1342" i="30" s="1"/>
  <c r="R1310" i="30"/>
  <c r="O1310" i="30"/>
  <c r="R1246" i="30"/>
  <c r="O1246" i="30"/>
  <c r="AK1332" i="30"/>
  <c r="AH1332" i="30"/>
  <c r="X1301" i="30"/>
  <c r="U1301" i="30"/>
  <c r="AZ1269" i="30"/>
  <c r="D1269" i="30"/>
  <c r="AY1269" i="30" s="1"/>
  <c r="AA1247" i="30"/>
  <c r="AD1247" i="30"/>
  <c r="AK1217" i="30"/>
  <c r="AH1217" i="30"/>
  <c r="X1186" i="30"/>
  <c r="U1186" i="30"/>
  <c r="R1237" i="30"/>
  <c r="O1237" i="30"/>
  <c r="AW1205" i="30"/>
  <c r="AT1205" i="30"/>
  <c r="AD1173" i="30"/>
  <c r="AA1173" i="30"/>
  <c r="AZ1252" i="30"/>
  <c r="D1252" i="30"/>
  <c r="AY1252" i="30" s="1"/>
  <c r="AZ1216" i="30"/>
  <c r="D1216" i="30"/>
  <c r="AY1216" i="30" s="1"/>
  <c r="O1184" i="30"/>
  <c r="R1184" i="30"/>
  <c r="AW1152" i="30"/>
  <c r="AT1152" i="30"/>
  <c r="AK1104" i="30"/>
  <c r="AH1104" i="30"/>
  <c r="X1073" i="30"/>
  <c r="U1073" i="30"/>
  <c r="AZ1041" i="30"/>
  <c r="D1041" i="30"/>
  <c r="AY1041" i="30" s="1"/>
  <c r="AZ1199" i="30"/>
  <c r="D1199" i="30"/>
  <c r="AY1199" i="30" s="1"/>
  <c r="AN1108" i="30"/>
  <c r="AQ1108" i="30"/>
  <c r="AH1075" i="30"/>
  <c r="AK1075" i="30"/>
  <c r="U1044" i="30"/>
  <c r="X1044" i="30"/>
  <c r="AW1115" i="30"/>
  <c r="AT1115" i="30"/>
  <c r="AD1083" i="30"/>
  <c r="AA1083" i="30"/>
  <c r="AQ1051" i="30"/>
  <c r="AN1051" i="30"/>
  <c r="AZ1215" i="30"/>
  <c r="D1215" i="30"/>
  <c r="AY1215" i="30" s="1"/>
  <c r="O1118" i="30"/>
  <c r="R1118" i="30"/>
  <c r="AT1086" i="30"/>
  <c r="AW1086" i="30"/>
  <c r="AD1054" i="30"/>
  <c r="AA1054" i="30"/>
  <c r="P155" i="30"/>
  <c r="Q155" i="30"/>
  <c r="P283" i="30"/>
  <c r="Q283" i="30"/>
  <c r="AV394" i="30"/>
  <c r="AU394" i="30"/>
  <c r="AJ602" i="30"/>
  <c r="AI602" i="30"/>
  <c r="AP702" i="30"/>
  <c r="AO702" i="30"/>
  <c r="AC861" i="30"/>
  <c r="AB861" i="30"/>
  <c r="R56" i="30"/>
  <c r="O56" i="30"/>
  <c r="W453" i="30"/>
  <c r="V453" i="30"/>
  <c r="AC50" i="30"/>
  <c r="AB50" i="30"/>
  <c r="W108" i="30"/>
  <c r="V108" i="30"/>
  <c r="AC196" i="30"/>
  <c r="AB196" i="30"/>
  <c r="W236" i="30"/>
  <c r="V236" i="30"/>
  <c r="AP307" i="30"/>
  <c r="AO307" i="30"/>
  <c r="AJ386" i="30"/>
  <c r="AI386" i="30"/>
  <c r="AP523" i="30"/>
  <c r="AO523" i="30"/>
  <c r="AP580" i="30"/>
  <c r="AO580" i="30"/>
  <c r="AJ627" i="30"/>
  <c r="AI627" i="30"/>
  <c r="AC743" i="30"/>
  <c r="AB743" i="30"/>
  <c r="AC961" i="30"/>
  <c r="AB961" i="30"/>
  <c r="AB972" i="30"/>
  <c r="AC972" i="30"/>
  <c r="W574" i="30"/>
  <c r="V574" i="30"/>
  <c r="AO49" i="30"/>
  <c r="AP49" i="30"/>
  <c r="W173" i="30"/>
  <c r="V173" i="30"/>
  <c r="AC261" i="30"/>
  <c r="AB261" i="30"/>
  <c r="V292" i="30"/>
  <c r="W292" i="30"/>
  <c r="AV340" i="30"/>
  <c r="AU340" i="30"/>
  <c r="W468" i="30"/>
  <c r="V468" i="30"/>
  <c r="Q516" i="30"/>
  <c r="P516" i="30"/>
  <c r="AJ893" i="30"/>
  <c r="AI893" i="30"/>
  <c r="AP799" i="30"/>
  <c r="AO799" i="30"/>
  <c r="Q839" i="30"/>
  <c r="P839" i="30"/>
  <c r="AJ980" i="30"/>
  <c r="AI980" i="30"/>
  <c r="R455" i="30"/>
  <c r="O455" i="30"/>
  <c r="Q826" i="30"/>
  <c r="P826" i="30"/>
  <c r="W859" i="30"/>
  <c r="V859" i="30"/>
  <c r="AP654" i="30"/>
  <c r="AO654" i="30"/>
  <c r="AV305" i="30"/>
  <c r="AU305" i="30"/>
  <c r="AK952" i="30"/>
  <c r="AD174" i="30"/>
  <c r="R1819" i="30"/>
  <c r="O1819" i="30"/>
  <c r="AT1678" i="30"/>
  <c r="AW1678" i="30"/>
  <c r="O1643" i="30"/>
  <c r="R1643" i="30"/>
  <c r="R1595" i="30"/>
  <c r="O1595" i="30"/>
  <c r="X1484" i="30"/>
  <c r="U1484" i="30"/>
  <c r="R1477" i="30"/>
  <c r="O1477" i="30"/>
  <c r="X1529" i="30"/>
  <c r="U1529" i="30"/>
  <c r="AD1406" i="30"/>
  <c r="AA1406" i="30"/>
  <c r="O1384" i="30"/>
  <c r="R1384" i="30"/>
  <c r="AH1310" i="30"/>
  <c r="AK1310" i="30"/>
  <c r="R1326" i="30"/>
  <c r="O1326" i="30"/>
  <c r="R1157" i="30"/>
  <c r="O1157" i="30"/>
  <c r="X1264" i="30"/>
  <c r="U1264" i="30"/>
  <c r="AW1092" i="30"/>
  <c r="AT1092" i="30"/>
  <c r="AZ1134" i="30"/>
  <c r="D1134" i="30"/>
  <c r="AY1134" i="30" s="1"/>
  <c r="Q434" i="30"/>
  <c r="P434" i="30"/>
  <c r="Q50" i="30"/>
  <c r="P50" i="30"/>
  <c r="AJ322" i="30"/>
  <c r="AI322" i="30"/>
  <c r="AP895" i="30"/>
  <c r="AO895" i="30"/>
  <c r="AJ39" i="30"/>
  <c r="AI39" i="30"/>
  <c r="AC229" i="30"/>
  <c r="AB229" i="30"/>
  <c r="W508" i="30"/>
  <c r="V508" i="30"/>
  <c r="AQ371" i="30"/>
  <c r="AN371" i="30"/>
  <c r="D912" i="30"/>
  <c r="AD581" i="30"/>
  <c r="AA581" i="30"/>
  <c r="AD653" i="30"/>
  <c r="AA653" i="30"/>
  <c r="X332" i="30"/>
  <c r="U332" i="30"/>
  <c r="X814" i="30"/>
  <c r="U814" i="30"/>
  <c r="AJ261" i="30"/>
  <c r="AI261" i="30"/>
  <c r="AN79" i="30"/>
  <c r="AQ79" i="30"/>
  <c r="AQ103" i="30"/>
  <c r="AN103" i="30"/>
  <c r="AQ167" i="30"/>
  <c r="AN167" i="30"/>
  <c r="AQ231" i="30"/>
  <c r="AN231" i="30"/>
  <c r="AQ294" i="30"/>
  <c r="AN294" i="30"/>
  <c r="R350" i="30"/>
  <c r="O350" i="30"/>
  <c r="AK405" i="30"/>
  <c r="AH405" i="30"/>
  <c r="AJ493" i="30"/>
  <c r="AI493" i="30"/>
  <c r="D534" i="30"/>
  <c r="Q631" i="30"/>
  <c r="P631" i="30"/>
  <c r="AC671" i="30"/>
  <c r="AB671" i="30"/>
  <c r="AJ737" i="30"/>
  <c r="AI737" i="30"/>
  <c r="Q778" i="30"/>
  <c r="P778" i="30"/>
  <c r="X943" i="30"/>
  <c r="U943" i="30"/>
  <c r="AC825" i="30"/>
  <c r="AB825" i="30"/>
  <c r="AT1031" i="30"/>
  <c r="AW1031" i="30"/>
  <c r="AD286" i="30"/>
  <c r="AA286" i="30"/>
  <c r="Q864" i="30"/>
  <c r="P864" i="30"/>
  <c r="AK69" i="30"/>
  <c r="AH69" i="30"/>
  <c r="X96" i="30"/>
  <c r="U96" i="30"/>
  <c r="W216" i="30"/>
  <c r="V216" i="30"/>
  <c r="P540" i="30"/>
  <c r="Q540" i="30"/>
  <c r="AB343" i="30"/>
  <c r="AC343" i="30"/>
  <c r="W699" i="30"/>
  <c r="V699" i="30"/>
  <c r="Q731" i="30"/>
  <c r="P731" i="30"/>
  <c r="AB794" i="30"/>
  <c r="AC794" i="30"/>
  <c r="R992" i="30"/>
  <c r="O992" i="30"/>
  <c r="AJ213" i="30"/>
  <c r="AI213" i="30"/>
  <c r="AC113" i="30"/>
  <c r="AB113" i="30"/>
  <c r="W153" i="30"/>
  <c r="V153" i="30"/>
  <c r="AC241" i="30"/>
  <c r="AB241" i="30"/>
  <c r="W281" i="30"/>
  <c r="V281" i="30"/>
  <c r="W464" i="30"/>
  <c r="V464" i="30"/>
  <c r="AJ519" i="30"/>
  <c r="AI519" i="30"/>
  <c r="Q625" i="30"/>
  <c r="P625" i="30"/>
  <c r="AC665" i="30"/>
  <c r="AB665" i="30"/>
  <c r="AJ731" i="30"/>
  <c r="AI731" i="30"/>
  <c r="AI908" i="30"/>
  <c r="AJ908" i="30"/>
  <c r="W954" i="30"/>
  <c r="V954" i="30"/>
  <c r="W883" i="30"/>
  <c r="V883" i="30"/>
  <c r="AH984" i="30"/>
  <c r="AJ551" i="30"/>
  <c r="AI551" i="30"/>
  <c r="AC681" i="30"/>
  <c r="AB681" i="30"/>
  <c r="W98" i="30"/>
  <c r="V98" i="30"/>
  <c r="AC186" i="30"/>
  <c r="AB186" i="30"/>
  <c r="W226" i="30"/>
  <c r="V226" i="30"/>
  <c r="Q297" i="30"/>
  <c r="P297" i="30"/>
  <c r="W409" i="30"/>
  <c r="V409" i="30"/>
  <c r="AJ528" i="30"/>
  <c r="AI528" i="30"/>
  <c r="Q634" i="30"/>
  <c r="P634" i="30"/>
  <c r="AC674" i="30"/>
  <c r="AB674" i="30"/>
  <c r="AJ740" i="30"/>
  <c r="AI740" i="30"/>
  <c r="X757" i="30"/>
  <c r="U757" i="30"/>
  <c r="Q958" i="30"/>
  <c r="P958" i="30"/>
  <c r="AJ843" i="30"/>
  <c r="AI843" i="30"/>
  <c r="AV884" i="30"/>
  <c r="AU884" i="30"/>
  <c r="AP994" i="30"/>
  <c r="AO994" i="30"/>
  <c r="W713" i="30"/>
  <c r="V713" i="30"/>
  <c r="Q872" i="30"/>
  <c r="P872" i="30"/>
  <c r="AD2031" i="30"/>
  <c r="AA2031" i="30"/>
  <c r="AT2034" i="30"/>
  <c r="AW2034" i="30"/>
  <c r="AZ2012" i="30"/>
  <c r="D2012" i="30"/>
  <c r="AY2012" i="30" s="1"/>
  <c r="U2016" i="30"/>
  <c r="X2016" i="30"/>
  <c r="X1986" i="30"/>
  <c r="U1986" i="30"/>
  <c r="D2023" i="30"/>
  <c r="AY2023" i="30" s="1"/>
  <c r="AZ2023" i="30"/>
  <c r="AD1976" i="30"/>
  <c r="AA1976" i="30"/>
  <c r="AA1954" i="30"/>
  <c r="AD1954" i="30"/>
  <c r="X1945" i="30"/>
  <c r="U1945" i="30"/>
  <c r="R1947" i="30"/>
  <c r="O1947" i="30"/>
  <c r="AA1934" i="30"/>
  <c r="AD1934" i="30"/>
  <c r="AQ1925" i="30"/>
  <c r="AN1925" i="30"/>
  <c r="AZ1915" i="30"/>
  <c r="D1915" i="30"/>
  <c r="AY1915" i="30" s="1"/>
  <c r="AZ1943" i="30"/>
  <c r="D1943" i="30"/>
  <c r="AY1943" i="30" s="1"/>
  <c r="AK1909" i="30"/>
  <c r="AH1909" i="30"/>
  <c r="AH1879" i="30"/>
  <c r="AK1879" i="30"/>
  <c r="AN1879" i="30"/>
  <c r="AQ1879" i="30"/>
  <c r="AT1881" i="30"/>
  <c r="AW1881" i="30"/>
  <c r="O1886" i="30"/>
  <c r="R1886" i="30"/>
  <c r="X1844" i="30"/>
  <c r="U1844" i="30"/>
  <c r="X1851" i="30"/>
  <c r="U1851" i="30"/>
  <c r="X1826" i="30"/>
  <c r="U1826" i="30"/>
  <c r="R1854" i="30"/>
  <c r="O1854" i="30"/>
  <c r="AN1821" i="30"/>
  <c r="AQ1821" i="30"/>
  <c r="AK1788" i="30"/>
  <c r="AH1788" i="30"/>
  <c r="U1835" i="30"/>
  <c r="X1835" i="30"/>
  <c r="AK1826" i="30"/>
  <c r="AH1826" i="30"/>
  <c r="X1761" i="30"/>
  <c r="U1761" i="30"/>
  <c r="X1782" i="30"/>
  <c r="U1782" i="30"/>
  <c r="AZ1778" i="30"/>
  <c r="D1778" i="30"/>
  <c r="AY1778" i="30" s="1"/>
  <c r="X1743" i="30"/>
  <c r="U1743" i="30"/>
  <c r="O1783" i="30"/>
  <c r="R1783" i="30"/>
  <c r="X1729" i="30"/>
  <c r="U1729" i="30"/>
  <c r="R1724" i="30"/>
  <c r="O1724" i="30"/>
  <c r="AK1785" i="30"/>
  <c r="AH1785" i="30"/>
  <c r="AK1710" i="30"/>
  <c r="AH1710" i="30"/>
  <c r="AZ1714" i="30"/>
  <c r="D1714" i="30"/>
  <c r="AY1714" i="30" s="1"/>
  <c r="AT1658" i="30"/>
  <c r="AW1658" i="30"/>
  <c r="AH1680" i="30"/>
  <c r="AK1680" i="30"/>
  <c r="X1649" i="30"/>
  <c r="U1649" i="30"/>
  <c r="AW1656" i="30"/>
  <c r="AT1656" i="30"/>
  <c r="AK1686" i="30"/>
  <c r="AH1686" i="30"/>
  <c r="X1655" i="30"/>
  <c r="U1655" i="30"/>
  <c r="R1621" i="30"/>
  <c r="O1621" i="30"/>
  <c r="R1641" i="30"/>
  <c r="O1641" i="30"/>
  <c r="AH1611" i="30"/>
  <c r="AK1611" i="30"/>
  <c r="R1639" i="30"/>
  <c r="O1639" i="30"/>
  <c r="X1626" i="30"/>
  <c r="U1626" i="30"/>
  <c r="AK1593" i="30"/>
  <c r="AH1593" i="30"/>
  <c r="X1568" i="30"/>
  <c r="U1568" i="30"/>
  <c r="AD1587" i="30"/>
  <c r="AA1587" i="30"/>
  <c r="AN1555" i="30"/>
  <c r="AQ1555" i="30"/>
  <c r="AZ1582" i="30"/>
  <c r="D1582" i="30"/>
  <c r="AY1582" i="30" s="1"/>
  <c r="R1550" i="30"/>
  <c r="O1550" i="30"/>
  <c r="AZ1528" i="30"/>
  <c r="D1528" i="30"/>
  <c r="AY1528" i="30" s="1"/>
  <c r="X1496" i="30"/>
  <c r="U1496" i="30"/>
  <c r="AD1523" i="30"/>
  <c r="AA1523" i="30"/>
  <c r="X1530" i="30"/>
  <c r="U1530" i="30"/>
  <c r="X1498" i="30"/>
  <c r="U1498" i="30"/>
  <c r="AA1466" i="30"/>
  <c r="AD1466" i="30"/>
  <c r="AA1513" i="30"/>
  <c r="AD1513" i="30"/>
  <c r="AQ1505" i="30"/>
  <c r="AN1505" i="30"/>
  <c r="AD1472" i="30"/>
  <c r="AA1472" i="30"/>
  <c r="U1440" i="30"/>
  <c r="X1440" i="30"/>
  <c r="X1501" i="30"/>
  <c r="U1501" i="30"/>
  <c r="O1459" i="30"/>
  <c r="R1459" i="30"/>
  <c r="X1427" i="30"/>
  <c r="U1427" i="30"/>
  <c r="AQ1399" i="30"/>
  <c r="AN1399" i="30"/>
  <c r="D1386" i="30"/>
  <c r="AY1386" i="30" s="1"/>
  <c r="AZ1386" i="30"/>
  <c r="AQ1434" i="30"/>
  <c r="AN1434" i="30"/>
  <c r="AQ1397" i="30"/>
  <c r="AN1397" i="30"/>
  <c r="O1425" i="30"/>
  <c r="R1425" i="30"/>
  <c r="O1396" i="30"/>
  <c r="R1396" i="30"/>
  <c r="O1364" i="30"/>
  <c r="R1364" i="30"/>
  <c r="AQ1344" i="30"/>
  <c r="AN1344" i="30"/>
  <c r="AK1279" i="30"/>
  <c r="AH1279" i="30"/>
  <c r="R1355" i="30"/>
  <c r="O1355" i="30"/>
  <c r="AW1323" i="30"/>
  <c r="AT1323" i="30"/>
  <c r="AD1291" i="30"/>
  <c r="AA1291" i="30"/>
  <c r="AN1259" i="30"/>
  <c r="AQ1259" i="30"/>
  <c r="AZ1338" i="30"/>
  <c r="D1338" i="30"/>
  <c r="AY1338" i="30" s="1"/>
  <c r="R1306" i="30"/>
  <c r="O1306" i="30"/>
  <c r="AQ1361" i="30"/>
  <c r="AN1361" i="30"/>
  <c r="AK1328" i="30"/>
  <c r="AH1328" i="30"/>
  <c r="X1297" i="30"/>
  <c r="U1297" i="30"/>
  <c r="X1265" i="30"/>
  <c r="U1265" i="30"/>
  <c r="AN1251" i="30"/>
  <c r="AQ1251" i="30"/>
  <c r="AK1213" i="30"/>
  <c r="AH1213" i="30"/>
  <c r="X1182" i="30"/>
  <c r="U1182" i="30"/>
  <c r="R1233" i="30"/>
  <c r="O1233" i="30"/>
  <c r="AW1201" i="30"/>
  <c r="AT1201" i="30"/>
  <c r="AD1169" i="30"/>
  <c r="AA1169" i="30"/>
  <c r="X1244" i="30"/>
  <c r="U1244" i="30"/>
  <c r="AZ1212" i="30"/>
  <c r="D1212" i="30"/>
  <c r="AY1212" i="30" s="1"/>
  <c r="O1180" i="30"/>
  <c r="R1180" i="30"/>
  <c r="AW1148" i="30"/>
  <c r="AT1148" i="30"/>
  <c r="X1101" i="30"/>
  <c r="U1101" i="30"/>
  <c r="AK1068" i="30"/>
  <c r="AH1068" i="30"/>
  <c r="AQ1167" i="30"/>
  <c r="AN1167" i="30"/>
  <c r="R1104" i="30"/>
  <c r="O1104" i="30"/>
  <c r="AW1072" i="30"/>
  <c r="AT1072" i="30"/>
  <c r="AD1040" i="30"/>
  <c r="AA1040" i="30"/>
  <c r="O1159" i="30"/>
  <c r="R1159" i="30"/>
  <c r="AZ1111" i="30"/>
  <c r="D1111" i="30"/>
  <c r="AY1111" i="30" s="1"/>
  <c r="R1079" i="30"/>
  <c r="O1079" i="30"/>
  <c r="AQ1183" i="30"/>
  <c r="AN1183" i="30"/>
  <c r="AK1113" i="30"/>
  <c r="AH1113" i="30"/>
  <c r="X1082" i="30"/>
  <c r="U1082" i="30"/>
  <c r="AZ1050" i="30"/>
  <c r="D1050" i="30"/>
  <c r="AY1050" i="30" s="1"/>
  <c r="P211" i="30"/>
  <c r="Q211" i="30"/>
  <c r="AV322" i="30"/>
  <c r="AU322" i="30"/>
  <c r="Q458" i="30"/>
  <c r="P458" i="30"/>
  <c r="AV563" i="30"/>
  <c r="AU563" i="30"/>
  <c r="AP611" i="30"/>
  <c r="AO611" i="30"/>
  <c r="AC785" i="30"/>
  <c r="AB785" i="30"/>
  <c r="AV710" i="30"/>
  <c r="AU710" i="30"/>
  <c r="W957" i="30"/>
  <c r="V957" i="30"/>
  <c r="W821" i="30"/>
  <c r="V821" i="30"/>
  <c r="AV861" i="30"/>
  <c r="AU861" i="30"/>
  <c r="W1011" i="30"/>
  <c r="V1011" i="30"/>
  <c r="AJ356" i="30"/>
  <c r="AI356" i="30"/>
  <c r="Q729" i="30"/>
  <c r="P729" i="30"/>
  <c r="O1030" i="30"/>
  <c r="R1030" i="30"/>
  <c r="P140" i="30"/>
  <c r="Q140" i="30"/>
  <c r="AP236" i="30"/>
  <c r="AO236" i="30"/>
  <c r="Q435" i="30"/>
  <c r="P435" i="30"/>
  <c r="W628" i="30"/>
  <c r="V628" i="30"/>
  <c r="W719" i="30"/>
  <c r="V719" i="30"/>
  <c r="Q759" i="30"/>
  <c r="P759" i="30"/>
  <c r="Q895" i="30"/>
  <c r="P895" i="30"/>
  <c r="W798" i="30"/>
  <c r="V798" i="30"/>
  <c r="AV846" i="30"/>
  <c r="AU846" i="30"/>
  <c r="W1004" i="30"/>
  <c r="V1004" i="30"/>
  <c r="AJ197" i="30"/>
  <c r="AI197" i="30"/>
  <c r="AV670" i="30"/>
  <c r="AU670" i="30"/>
  <c r="AC49" i="30"/>
  <c r="AB49" i="30"/>
  <c r="AP109" i="30"/>
  <c r="AO109" i="30"/>
  <c r="AP237" i="30"/>
  <c r="AO237" i="30"/>
  <c r="AJ284" i="30"/>
  <c r="AI284" i="30"/>
  <c r="AB316" i="30"/>
  <c r="AC316" i="30"/>
  <c r="AP388" i="30"/>
  <c r="AO388" i="30"/>
  <c r="AK443" i="30"/>
  <c r="AH443" i="30"/>
  <c r="AV500" i="30"/>
  <c r="AU500" i="30"/>
  <c r="AC712" i="30"/>
  <c r="AB712" i="30"/>
  <c r="P169" i="30"/>
  <c r="Q169" i="30"/>
  <c r="AB409" i="30"/>
  <c r="AC409" i="30"/>
  <c r="AU932" i="30"/>
  <c r="AV932" i="30"/>
  <c r="AH2029" i="30"/>
  <c r="AK2029" i="30"/>
  <c r="AT1995" i="30"/>
  <c r="AW1995" i="30"/>
  <c r="AN1951" i="30"/>
  <c r="AQ1951" i="30"/>
  <c r="X1922" i="30"/>
  <c r="U1922" i="30"/>
  <c r="X1838" i="30"/>
  <c r="U1838" i="30"/>
  <c r="U1780" i="30"/>
  <c r="X1780" i="30"/>
  <c r="AD1750" i="30"/>
  <c r="AA1750" i="30"/>
  <c r="AW1632" i="30"/>
  <c r="AT1632" i="30"/>
  <c r="AZ1575" i="30"/>
  <c r="D1575" i="30"/>
  <c r="AY1575" i="30" s="1"/>
  <c r="AK1517" i="30"/>
  <c r="AH1517" i="30"/>
  <c r="AZ1447" i="30"/>
  <c r="D1447" i="30"/>
  <c r="AY1447" i="30" s="1"/>
  <c r="AT1332" i="30"/>
  <c r="AW1332" i="30"/>
  <c r="AT1349" i="30"/>
  <c r="AW1349" i="30"/>
  <c r="AZ1221" i="30"/>
  <c r="D1221" i="30"/>
  <c r="AY1221" i="30" s="1"/>
  <c r="AW1131" i="30"/>
  <c r="AT1131" i="30"/>
  <c r="AJ570" i="30"/>
  <c r="AI570" i="30"/>
  <c r="AJ131" i="30"/>
  <c r="AI131" i="30"/>
  <c r="AB467" i="30"/>
  <c r="AC467" i="30"/>
  <c r="AJ845" i="30"/>
  <c r="AI845" i="30"/>
  <c r="Q308" i="30"/>
  <c r="P308" i="30"/>
  <c r="Q871" i="30"/>
  <c r="P871" i="30"/>
  <c r="AN815" i="30"/>
  <c r="AQ815" i="30"/>
  <c r="R751" i="30"/>
  <c r="O751" i="30"/>
  <c r="AA752" i="30"/>
  <c r="AD752" i="30"/>
  <c r="D492" i="30"/>
  <c r="X262" i="30"/>
  <c r="U262" i="30"/>
  <c r="AP614" i="30"/>
  <c r="AO614" i="30"/>
  <c r="AQ159" i="30"/>
  <c r="AN159" i="30"/>
  <c r="AQ223" i="30"/>
  <c r="AN223" i="30"/>
  <c r="AP287" i="30"/>
  <c r="AO287" i="30"/>
  <c r="R326" i="30"/>
  <c r="O326" i="30"/>
  <c r="AJ485" i="30"/>
  <c r="AI485" i="30"/>
  <c r="AV607" i="30"/>
  <c r="AU607" i="30"/>
  <c r="AP655" i="30"/>
  <c r="AO655" i="30"/>
  <c r="W746" i="30"/>
  <c r="V746" i="30"/>
  <c r="W914" i="30"/>
  <c r="V914" i="30"/>
  <c r="AK903" i="30"/>
  <c r="AH903" i="30"/>
  <c r="R405" i="30"/>
  <c r="O405" i="30"/>
  <c r="AP721" i="30"/>
  <c r="AO721" i="30"/>
  <c r="U62" i="30"/>
  <c r="X62" i="30"/>
  <c r="AV112" i="30"/>
  <c r="AU112" i="30"/>
  <c r="AC168" i="30"/>
  <c r="AB168" i="30"/>
  <c r="P248" i="30"/>
  <c r="Q248" i="30"/>
  <c r="AC540" i="30"/>
  <c r="AB540" i="30"/>
  <c r="AV343" i="30"/>
  <c r="AU343" i="30"/>
  <c r="AJ414" i="30"/>
  <c r="AI414" i="30"/>
  <c r="AC560" i="30"/>
  <c r="AB560" i="30"/>
  <c r="Q648" i="30"/>
  <c r="P648" i="30"/>
  <c r="AP911" i="30"/>
  <c r="AO911" i="30"/>
  <c r="AC707" i="30"/>
  <c r="AB707" i="30"/>
  <c r="AC934" i="30"/>
  <c r="AB934" i="30"/>
  <c r="X1000" i="30"/>
  <c r="U1000" i="30"/>
  <c r="AJ1015" i="30"/>
  <c r="AI1015" i="30"/>
  <c r="Q982" i="30"/>
  <c r="P982" i="30"/>
  <c r="AC105" i="30"/>
  <c r="AB105" i="30"/>
  <c r="W145" i="30"/>
  <c r="V145" i="30"/>
  <c r="AC233" i="30"/>
  <c r="AB233" i="30"/>
  <c r="W273" i="30"/>
  <c r="V273" i="30"/>
  <c r="Q304" i="30"/>
  <c r="P304" i="30"/>
  <c r="W392" i="30"/>
  <c r="V392" i="30"/>
  <c r="Q432" i="30"/>
  <c r="P432" i="30"/>
  <c r="AA480" i="30"/>
  <c r="AD480" i="30"/>
  <c r="AJ632" i="30"/>
  <c r="AI632" i="30"/>
  <c r="W949" i="30"/>
  <c r="V949" i="30"/>
  <c r="AB803" i="30"/>
  <c r="AC803" i="30"/>
  <c r="AB1009" i="30"/>
  <c r="AC1009" i="30"/>
  <c r="D64" i="30"/>
  <c r="Q737" i="30"/>
  <c r="P737" i="30"/>
  <c r="AJ145" i="30"/>
  <c r="AI145" i="30"/>
  <c r="AV186" i="30"/>
  <c r="AU186" i="30"/>
  <c r="AJ273" i="30"/>
  <c r="AI273" i="30"/>
  <c r="AP433" i="30"/>
  <c r="AO433" i="30"/>
  <c r="Q473" i="30"/>
  <c r="P473" i="30"/>
  <c r="W529" i="30"/>
  <c r="V529" i="30"/>
  <c r="W586" i="30"/>
  <c r="V586" i="30"/>
  <c r="AC666" i="30"/>
  <c r="AB666" i="30"/>
  <c r="Q938" i="30"/>
  <c r="P938" i="30"/>
  <c r="AJ835" i="30"/>
  <c r="AI835" i="30"/>
  <c r="AV876" i="30"/>
  <c r="AU876" i="30"/>
  <c r="AP986" i="30"/>
  <c r="AO986" i="30"/>
  <c r="AB317" i="30"/>
  <c r="AC317" i="30"/>
  <c r="AW2027" i="30"/>
  <c r="AT2027" i="30"/>
  <c r="O2026" i="30"/>
  <c r="R2026" i="30"/>
  <c r="O2010" i="30"/>
  <c r="R2010" i="30"/>
  <c r="D1982" i="30"/>
  <c r="AY1982" i="30" s="1"/>
  <c r="AZ1982" i="30"/>
  <c r="X1984" i="30"/>
  <c r="U1984" i="30"/>
  <c r="AW2006" i="30"/>
  <c r="AT2006" i="30"/>
  <c r="AN1972" i="30"/>
  <c r="AQ1972" i="30"/>
  <c r="X1950" i="30"/>
  <c r="U1950" i="30"/>
  <c r="AA1974" i="30"/>
  <c r="AD1974" i="30"/>
  <c r="X1930" i="30"/>
  <c r="U1930" i="30"/>
  <c r="X1921" i="30"/>
  <c r="U1921" i="30"/>
  <c r="AW1920" i="30"/>
  <c r="AT1920" i="30"/>
  <c r="D1926" i="30"/>
  <c r="AY1926" i="30" s="1"/>
  <c r="AZ1926" i="30"/>
  <c r="AN1916" i="30"/>
  <c r="AQ1916" i="30"/>
  <c r="AT1906" i="30"/>
  <c r="AW1906" i="30"/>
  <c r="AN1876" i="30"/>
  <c r="AQ1876" i="30"/>
  <c r="D1877" i="30"/>
  <c r="AY1877" i="30" s="1"/>
  <c r="AZ1877" i="30"/>
  <c r="AW1890" i="30"/>
  <c r="AT1890" i="30"/>
  <c r="O1868" i="30"/>
  <c r="R1868" i="30"/>
  <c r="AA1840" i="30"/>
  <c r="AD1840" i="30"/>
  <c r="X1846" i="30"/>
  <c r="U1846" i="30"/>
  <c r="AW1822" i="30"/>
  <c r="AT1822" i="30"/>
  <c r="AN1849" i="30"/>
  <c r="AQ1849" i="30"/>
  <c r="R1785" i="30"/>
  <c r="O1785" i="30"/>
  <c r="AQ1829" i="30"/>
  <c r="AN1829" i="30"/>
  <c r="AW1788" i="30"/>
  <c r="AT1788" i="30"/>
  <c r="AN1831" i="30"/>
  <c r="AQ1831" i="30"/>
  <c r="R1757" i="30"/>
  <c r="O1757" i="30"/>
  <c r="AT1766" i="30"/>
  <c r="AW1766" i="30"/>
  <c r="AW1803" i="30"/>
  <c r="AT1803" i="30"/>
  <c r="AD1767" i="30"/>
  <c r="AA1767" i="30"/>
  <c r="R1725" i="30"/>
  <c r="O1725" i="30"/>
  <c r="D1693" i="30"/>
  <c r="AY1693" i="30" s="1"/>
  <c r="AZ1693" i="30"/>
  <c r="AN1720" i="30"/>
  <c r="AQ1720" i="30"/>
  <c r="U1754" i="30"/>
  <c r="X1754" i="30"/>
  <c r="O1707" i="30"/>
  <c r="R1707" i="30"/>
  <c r="AQ1686" i="30"/>
  <c r="AN1686" i="30"/>
  <c r="AZ1677" i="30"/>
  <c r="D1677" i="30"/>
  <c r="AY1677" i="30" s="1"/>
  <c r="AW1645" i="30"/>
  <c r="AT1645" i="30"/>
  <c r="AQ1684" i="30"/>
  <c r="AN1684" i="30"/>
  <c r="AT1652" i="30"/>
  <c r="AW1652" i="30"/>
  <c r="O1683" i="30"/>
  <c r="R1683" i="30"/>
  <c r="O1651" i="30"/>
  <c r="R1651" i="30"/>
  <c r="AQ1617" i="30"/>
  <c r="AN1617" i="30"/>
  <c r="AW1608" i="30"/>
  <c r="AT1608" i="30"/>
  <c r="AD1635" i="30"/>
  <c r="AA1635" i="30"/>
  <c r="AQ1603" i="30"/>
  <c r="AN1603" i="30"/>
  <c r="AZ1622" i="30"/>
  <c r="D1622" i="30"/>
  <c r="AY1622" i="30" s="1"/>
  <c r="AT1642" i="30"/>
  <c r="AW1642" i="30"/>
  <c r="AA1564" i="30"/>
  <c r="AD1564" i="30"/>
  <c r="U1583" i="30"/>
  <c r="X1583" i="30"/>
  <c r="AW1578" i="30"/>
  <c r="AT1578" i="30"/>
  <c r="AK1584" i="30"/>
  <c r="AH1584" i="30"/>
  <c r="AQ1553" i="30"/>
  <c r="AN1553" i="30"/>
  <c r="AA1524" i="30"/>
  <c r="AD1524" i="30"/>
  <c r="R1492" i="30"/>
  <c r="O1492" i="30"/>
  <c r="U1519" i="30"/>
  <c r="X1519" i="30"/>
  <c r="AW1526" i="30"/>
  <c r="AT1526" i="30"/>
  <c r="AK1461" i="30"/>
  <c r="AH1461" i="30"/>
  <c r="AQ1481" i="30"/>
  <c r="AN1481" i="30"/>
  <c r="AW1453" i="30"/>
  <c r="AT1453" i="30"/>
  <c r="X1489" i="30"/>
  <c r="U1489" i="30"/>
  <c r="U1468" i="30"/>
  <c r="X1468" i="30"/>
  <c r="AZ1436" i="30"/>
  <c r="D1436" i="30"/>
  <c r="AY1436" i="30" s="1"/>
  <c r="U1499" i="30"/>
  <c r="X1499" i="30"/>
  <c r="O1423" i="30"/>
  <c r="R1423" i="30"/>
  <c r="X1395" i="30"/>
  <c r="U1395" i="30"/>
  <c r="AW1414" i="30"/>
  <c r="AT1414" i="30"/>
  <c r="AD1382" i="30"/>
  <c r="AA1382" i="30"/>
  <c r="AW1429" i="30"/>
  <c r="AT1429" i="30"/>
  <c r="AZ1393" i="30"/>
  <c r="D1393" i="30"/>
  <c r="AY1393" i="30" s="1"/>
  <c r="AZ1418" i="30"/>
  <c r="D1418" i="30"/>
  <c r="AY1418" i="30" s="1"/>
  <c r="AK1427" i="30"/>
  <c r="AH1427" i="30"/>
  <c r="AK1339" i="30"/>
  <c r="AH1339" i="30"/>
  <c r="AZ1308" i="30"/>
  <c r="D1308" i="30"/>
  <c r="AY1308" i="30" s="1"/>
  <c r="R1276" i="30"/>
  <c r="O1276" i="30"/>
  <c r="AN1351" i="30"/>
  <c r="AQ1351" i="30"/>
  <c r="AH1318" i="30"/>
  <c r="AK1318" i="30"/>
  <c r="U1287" i="30"/>
  <c r="X1287" i="30"/>
  <c r="AW1334" i="30"/>
  <c r="AT1334" i="30"/>
  <c r="AD1302" i="30"/>
  <c r="AA1302" i="30"/>
  <c r="AQ1270" i="30"/>
  <c r="AN1270" i="30"/>
  <c r="AZ1357" i="30"/>
  <c r="D1357" i="30"/>
  <c r="AY1357" i="30" s="1"/>
  <c r="O1325" i="30"/>
  <c r="R1325" i="30"/>
  <c r="AT1293" i="30"/>
  <c r="AW1293" i="30"/>
  <c r="AW1261" i="30"/>
  <c r="AT1261" i="30"/>
  <c r="AZ1210" i="30"/>
  <c r="D1210" i="30"/>
  <c r="AY1210" i="30" s="1"/>
  <c r="R1178" i="30"/>
  <c r="O1178" i="30"/>
  <c r="AW1146" i="30"/>
  <c r="AT1146" i="30"/>
  <c r="AN1229" i="30"/>
  <c r="AQ1229" i="30"/>
  <c r="AH1196" i="30"/>
  <c r="AK1196" i="30"/>
  <c r="U1165" i="30"/>
  <c r="X1165" i="30"/>
  <c r="AW1240" i="30"/>
  <c r="AT1240" i="30"/>
  <c r="AD1176" i="30"/>
  <c r="AA1176" i="30"/>
  <c r="AQ1144" i="30"/>
  <c r="AN1144" i="30"/>
  <c r="AZ1129" i="30"/>
  <c r="D1129" i="30"/>
  <c r="AY1129" i="30" s="1"/>
  <c r="R1097" i="30"/>
  <c r="O1097" i="30"/>
  <c r="AT1065" i="30"/>
  <c r="AW1065" i="30"/>
  <c r="AT1219" i="30"/>
  <c r="AW1219" i="30"/>
  <c r="U1132" i="30"/>
  <c r="X1132" i="30"/>
  <c r="D1068" i="30"/>
  <c r="AY1068" i="30" s="1"/>
  <c r="AZ1068" i="30"/>
  <c r="AK1242" i="30"/>
  <c r="AH1242" i="30"/>
  <c r="AD1141" i="30"/>
  <c r="AA1141" i="30"/>
  <c r="AH1106" i="30"/>
  <c r="AK1106" i="30"/>
  <c r="U1075" i="30"/>
  <c r="X1075" i="30"/>
  <c r="AZ1043" i="30"/>
  <c r="D1043" i="30"/>
  <c r="AY1043" i="30" s="1"/>
  <c r="AA1151" i="30"/>
  <c r="AD1151" i="30"/>
  <c r="AQ1078" i="30"/>
  <c r="AN1078" i="30"/>
  <c r="AK1045" i="30"/>
  <c r="AH1045" i="30"/>
  <c r="AC43" i="30"/>
  <c r="AB43" i="30"/>
  <c r="AC123" i="30"/>
  <c r="AB123" i="30"/>
  <c r="W163" i="30"/>
  <c r="V163" i="30"/>
  <c r="AC251" i="30"/>
  <c r="AB251" i="30"/>
  <c r="AJ282" i="30"/>
  <c r="AI282" i="30"/>
  <c r="AV314" i="30"/>
  <c r="AU314" i="30"/>
  <c r="AB370" i="30"/>
  <c r="AC370" i="30"/>
  <c r="AJ586" i="30"/>
  <c r="AI586" i="30"/>
  <c r="AP686" i="30"/>
  <c r="AO686" i="30"/>
  <c r="AC829" i="30"/>
  <c r="AB829" i="30"/>
  <c r="W357" i="30"/>
  <c r="V357" i="30"/>
  <c r="AV50" i="30"/>
  <c r="AU50" i="30"/>
  <c r="AP544" i="30"/>
  <c r="AO544" i="30"/>
  <c r="Q323" i="30"/>
  <c r="P323" i="30"/>
  <c r="AP564" i="30"/>
  <c r="AO564" i="30"/>
  <c r="AJ611" i="30"/>
  <c r="AI611" i="30"/>
  <c r="Q961" i="30"/>
  <c r="P961" i="30"/>
  <c r="Q963" i="30"/>
  <c r="P963" i="30"/>
  <c r="AQ254" i="30"/>
  <c r="AN254" i="30"/>
  <c r="AC574" i="30"/>
  <c r="AB574" i="30"/>
  <c r="R81" i="30"/>
  <c r="O81" i="30"/>
  <c r="AP165" i="30"/>
  <c r="AO165" i="30"/>
  <c r="AJ212" i="30"/>
  <c r="AI212" i="30"/>
  <c r="AP300" i="30"/>
  <c r="AO300" i="30"/>
  <c r="AK347" i="30"/>
  <c r="AH347" i="30"/>
  <c r="Q412" i="30"/>
  <c r="P412" i="30"/>
  <c r="AA704" i="30"/>
  <c r="AD704" i="30"/>
  <c r="AC921" i="30"/>
  <c r="AB921" i="30"/>
  <c r="AJ1020" i="30"/>
  <c r="AI1020" i="30"/>
  <c r="R653" i="30"/>
  <c r="O653" i="30"/>
  <c r="AD55" i="30"/>
  <c r="AA55" i="30"/>
  <c r="O111" i="30"/>
  <c r="U199" i="30"/>
  <c r="AV398" i="30"/>
  <c r="AU398" i="30"/>
  <c r="AB518" i="30"/>
  <c r="AC518" i="30"/>
  <c r="W631" i="30"/>
  <c r="V631" i="30"/>
  <c r="AP722" i="30"/>
  <c r="AO722" i="30"/>
  <c r="Q943" i="30"/>
  <c r="P943" i="30"/>
  <c r="W461" i="30"/>
  <c r="V461" i="30"/>
  <c r="AC280" i="30"/>
  <c r="AB280" i="30"/>
  <c r="Q568" i="30"/>
  <c r="P568" i="30"/>
  <c r="AC153" i="30"/>
  <c r="AB153" i="30"/>
  <c r="W376" i="30"/>
  <c r="V376" i="30"/>
  <c r="AJ691" i="30"/>
  <c r="AI691" i="30"/>
  <c r="Q891" i="30"/>
  <c r="P891" i="30"/>
  <c r="Q313" i="30"/>
  <c r="P313" i="30"/>
  <c r="AQ385" i="30"/>
  <c r="AN385" i="30"/>
  <c r="AP844" i="30"/>
  <c r="AO844" i="30"/>
  <c r="AK815" i="30"/>
  <c r="AT2005" i="30"/>
  <c r="AW2005" i="30"/>
  <c r="D1960" i="30"/>
  <c r="AY1960" i="30" s="1"/>
  <c r="AZ1960" i="30"/>
  <c r="AN1959" i="30"/>
  <c r="AQ1959" i="30"/>
  <c r="AN1908" i="30"/>
  <c r="AQ1908" i="30"/>
  <c r="AQ1964" i="30"/>
  <c r="AN1964" i="30"/>
  <c r="AT1860" i="30"/>
  <c r="AW1860" i="30"/>
  <c r="AD1895" i="30"/>
  <c r="AA1895" i="30"/>
  <c r="AD1749" i="30"/>
  <c r="AA1749" i="30"/>
  <c r="AK1789" i="30"/>
  <c r="AH1789" i="30"/>
  <c r="U1756" i="30"/>
  <c r="X1756" i="30"/>
  <c r="AW1699" i="30"/>
  <c r="AT1699" i="30"/>
  <c r="AD1644" i="30"/>
  <c r="AA1644" i="30"/>
  <c r="AH1599" i="30"/>
  <c r="AK1599" i="30"/>
  <c r="AW1588" i="30"/>
  <c r="AT1588" i="30"/>
  <c r="R1511" i="30"/>
  <c r="O1511" i="30"/>
  <c r="R1445" i="30"/>
  <c r="O1445" i="30"/>
  <c r="X1479" i="30"/>
  <c r="U1479" i="30"/>
  <c r="AD1374" i="30"/>
  <c r="AA1374" i="30"/>
  <c r="AT1365" i="30"/>
  <c r="AW1365" i="30"/>
  <c r="AH1342" i="30"/>
  <c r="AK1342" i="30"/>
  <c r="R1358" i="30"/>
  <c r="O1358" i="30"/>
  <c r="AZ1202" i="30"/>
  <c r="D1202" i="30"/>
  <c r="AY1202" i="30" s="1"/>
  <c r="AQ1200" i="30"/>
  <c r="AN1200" i="30"/>
  <c r="AZ1121" i="30"/>
  <c r="D1121" i="30"/>
  <c r="AY1121" i="30" s="1"/>
  <c r="AZ1155" i="30"/>
  <c r="D1155" i="30"/>
  <c r="AY1155" i="30" s="1"/>
  <c r="AN1060" i="30"/>
  <c r="AQ1060" i="30"/>
  <c r="AZ1099" i="30"/>
  <c r="D1099" i="30"/>
  <c r="AY1099" i="30" s="1"/>
  <c r="AD1102" i="30"/>
  <c r="AA1102" i="30"/>
  <c r="W987" i="30"/>
  <c r="V987" i="30"/>
  <c r="W919" i="30"/>
  <c r="V919" i="30"/>
  <c r="AP149" i="30"/>
  <c r="AO149" i="30"/>
  <c r="AJ822" i="30"/>
  <c r="AI822" i="30"/>
  <c r="AA815" i="30"/>
  <c r="AD815" i="30"/>
  <c r="R718" i="30"/>
  <c r="O718" i="30"/>
  <c r="U621" i="30"/>
  <c r="X621" i="30"/>
  <c r="AQ332" i="30"/>
  <c r="AN332" i="30"/>
  <c r="AA363" i="30"/>
  <c r="AD363" i="30"/>
  <c r="AQ262" i="30"/>
  <c r="AN262" i="30"/>
  <c r="R63" i="30"/>
  <c r="O63" i="30"/>
  <c r="AD103" i="30"/>
  <c r="AA103" i="30"/>
  <c r="AT175" i="30"/>
  <c r="AW175" i="30"/>
  <c r="Q556" i="30"/>
  <c r="P556" i="30"/>
  <c r="AA374" i="30"/>
  <c r="AD374" i="30"/>
  <c r="W486" i="30"/>
  <c r="V486" i="30"/>
  <c r="AQ502" i="30"/>
  <c r="AN502" i="30"/>
  <c r="W575" i="30"/>
  <c r="V575" i="30"/>
  <c r="AK856" i="30"/>
  <c r="AH856" i="30"/>
  <c r="W889" i="30"/>
  <c r="V889" i="30"/>
  <c r="AJ990" i="30"/>
  <c r="AI990" i="30"/>
  <c r="AD182" i="30"/>
  <c r="AA182" i="30"/>
  <c r="Q646" i="30"/>
  <c r="P646" i="30"/>
  <c r="AJ863" i="30"/>
  <c r="AI863" i="30"/>
  <c r="W200" i="30"/>
  <c r="V200" i="30"/>
  <c r="AK438" i="30"/>
  <c r="AH438" i="30"/>
  <c r="W600" i="30"/>
  <c r="V600" i="30"/>
  <c r="W683" i="30"/>
  <c r="V683" i="30"/>
  <c r="AK730" i="30"/>
  <c r="AH730" i="30"/>
  <c r="W783" i="30"/>
  <c r="V783" i="30"/>
  <c r="AC818" i="30"/>
  <c r="AB818" i="30"/>
  <c r="AC1024" i="30"/>
  <c r="AB1024" i="30"/>
  <c r="AI917" i="30"/>
  <c r="AJ917" i="30"/>
  <c r="AJ128" i="30"/>
  <c r="AI128" i="30"/>
  <c r="AV169" i="30"/>
  <c r="AU169" i="30"/>
  <c r="AJ256" i="30"/>
  <c r="AI256" i="30"/>
  <c r="AJ546" i="30"/>
  <c r="AI546" i="30"/>
  <c r="AP400" i="30"/>
  <c r="AO400" i="30"/>
  <c r="AJ439" i="30"/>
  <c r="AI439" i="30"/>
  <c r="AC585" i="30"/>
  <c r="AB585" i="30"/>
  <c r="Q673" i="30"/>
  <c r="P673" i="30"/>
  <c r="AJ715" i="30"/>
  <c r="AI715" i="30"/>
  <c r="AV756" i="30"/>
  <c r="AU756" i="30"/>
  <c r="AP949" i="30"/>
  <c r="AO949" i="30"/>
  <c r="P803" i="30"/>
  <c r="Q803" i="30"/>
  <c r="AK850" i="30"/>
  <c r="AH850" i="30"/>
  <c r="AB1001" i="30"/>
  <c r="AC1001" i="30"/>
  <c r="O190" i="30"/>
  <c r="R190" i="30"/>
  <c r="W848" i="30"/>
  <c r="V848" i="30"/>
  <c r="P122" i="30"/>
  <c r="Q122" i="30"/>
  <c r="P250" i="30"/>
  <c r="Q250" i="30"/>
  <c r="AD557" i="30"/>
  <c r="AA557" i="30"/>
  <c r="AJ368" i="30"/>
  <c r="AI368" i="30"/>
  <c r="AP425" i="30"/>
  <c r="AO425" i="30"/>
  <c r="Q465" i="30"/>
  <c r="P465" i="30"/>
  <c r="AP537" i="30"/>
  <c r="AO537" i="30"/>
  <c r="AC594" i="30"/>
  <c r="AB594" i="30"/>
  <c r="AV701" i="30"/>
  <c r="AU701" i="30"/>
  <c r="Q910" i="30"/>
  <c r="P910" i="30"/>
  <c r="W844" i="30"/>
  <c r="V844" i="30"/>
  <c r="Q876" i="30"/>
  <c r="P876" i="30"/>
  <c r="Q638" i="30"/>
  <c r="P638" i="30"/>
  <c r="AK968" i="30"/>
  <c r="AH968" i="30"/>
  <c r="AK2036" i="30"/>
  <c r="AH2036" i="30"/>
  <c r="AA2011" i="30"/>
  <c r="AD2011" i="30"/>
  <c r="AW2004" i="30"/>
  <c r="AT2004" i="30"/>
  <c r="AW2007" i="30"/>
  <c r="AT2007" i="30"/>
  <c r="AZ1980" i="30"/>
  <c r="D1980" i="30"/>
  <c r="AY1980" i="30" s="1"/>
  <c r="R2022" i="30"/>
  <c r="O2022" i="30"/>
  <c r="U2001" i="30"/>
  <c r="X2001" i="30"/>
  <c r="O1969" i="30"/>
  <c r="R1969" i="30"/>
  <c r="AA1968" i="30"/>
  <c r="AD1968" i="30"/>
  <c r="AZ1948" i="30"/>
  <c r="D1948" i="30"/>
  <c r="AY1948" i="30" s="1"/>
  <c r="AW1956" i="30"/>
  <c r="AT1956" i="30"/>
  <c r="AK1938" i="30"/>
  <c r="AH1938" i="30"/>
  <c r="X1918" i="30"/>
  <c r="U1918" i="30"/>
  <c r="AW1912" i="30"/>
  <c r="AT1912" i="30"/>
  <c r="X1902" i="30"/>
  <c r="U1902" i="30"/>
  <c r="U1872" i="30"/>
  <c r="X1872" i="30"/>
  <c r="AZ1871" i="30"/>
  <c r="D1871" i="30"/>
  <c r="AY1871" i="30" s="1"/>
  <c r="O1882" i="30"/>
  <c r="R1882" i="30"/>
  <c r="O1864" i="30"/>
  <c r="R1864" i="30"/>
  <c r="AK1835" i="30"/>
  <c r="AH1835" i="30"/>
  <c r="AQ1842" i="30"/>
  <c r="AN1842" i="30"/>
  <c r="AA1818" i="30"/>
  <c r="AD1818" i="30"/>
  <c r="AN1847" i="30"/>
  <c r="AQ1847" i="30"/>
  <c r="AK1812" i="30"/>
  <c r="AH1812" i="30"/>
  <c r="X1781" i="30"/>
  <c r="U1781" i="30"/>
  <c r="R1784" i="30"/>
  <c r="O1784" i="30"/>
  <c r="AQ1823" i="30"/>
  <c r="AN1823" i="30"/>
  <c r="AD1753" i="30"/>
  <c r="AA1753" i="30"/>
  <c r="X1807" i="30"/>
  <c r="U1807" i="30"/>
  <c r="AZ1787" i="30"/>
  <c r="D1787" i="30"/>
  <c r="AY1787" i="30" s="1"/>
  <c r="AT1806" i="30"/>
  <c r="AW1806" i="30"/>
  <c r="AD1758" i="30"/>
  <c r="AA1758" i="30"/>
  <c r="AW1689" i="30"/>
  <c r="AT1689" i="30"/>
  <c r="AW1716" i="30"/>
  <c r="AT1716" i="30"/>
  <c r="AK1734" i="30"/>
  <c r="AH1734" i="30"/>
  <c r="AK1702" i="30"/>
  <c r="AH1702" i="30"/>
  <c r="AT1682" i="30"/>
  <c r="AW1682" i="30"/>
  <c r="AT1752" i="30"/>
  <c r="AW1752" i="30"/>
  <c r="U1673" i="30"/>
  <c r="X1673" i="30"/>
  <c r="AW1680" i="30"/>
  <c r="AT1680" i="30"/>
  <c r="R1648" i="30"/>
  <c r="O1648" i="30"/>
  <c r="X1679" i="30"/>
  <c r="U1679" i="30"/>
  <c r="X1647" i="30"/>
  <c r="U1647" i="30"/>
  <c r="AT1613" i="30"/>
  <c r="AW1613" i="30"/>
  <c r="AH1635" i="30"/>
  <c r="AK1635" i="30"/>
  <c r="U1604" i="30"/>
  <c r="X1604" i="30"/>
  <c r="AW1599" i="30"/>
  <c r="AT1599" i="30"/>
  <c r="AK1617" i="30"/>
  <c r="AH1617" i="30"/>
  <c r="AT1650" i="30"/>
  <c r="AW1650" i="30"/>
  <c r="R1560" i="30"/>
  <c r="O1560" i="30"/>
  <c r="AN1579" i="30"/>
  <c r="AQ1579" i="30"/>
  <c r="AH1546" i="30"/>
  <c r="AK1546" i="30"/>
  <c r="R1574" i="30"/>
  <c r="O1574" i="30"/>
  <c r="AK1548" i="30"/>
  <c r="AH1548" i="30"/>
  <c r="R1520" i="30"/>
  <c r="O1520" i="30"/>
  <c r="AA1488" i="30"/>
  <c r="AD1488" i="30"/>
  <c r="AN1515" i="30"/>
  <c r="AQ1515" i="30"/>
  <c r="AZ1522" i="30"/>
  <c r="D1522" i="30"/>
  <c r="AY1522" i="30" s="1"/>
  <c r="AZ1490" i="30"/>
  <c r="D1490" i="30"/>
  <c r="AY1490" i="30" s="1"/>
  <c r="AQ1458" i="30"/>
  <c r="AN1458" i="30"/>
  <c r="AZ1449" i="30"/>
  <c r="D1449" i="30"/>
  <c r="AY1449" i="30" s="1"/>
  <c r="AK1516" i="30"/>
  <c r="AH1516" i="30"/>
  <c r="AQ1464" i="30"/>
  <c r="AN1464" i="30"/>
  <c r="AT1432" i="30"/>
  <c r="AW1432" i="30"/>
  <c r="U1485" i="30"/>
  <c r="X1485" i="30"/>
  <c r="AT1451" i="30"/>
  <c r="AW1451" i="30"/>
  <c r="AW1419" i="30"/>
  <c r="AT1419" i="30"/>
  <c r="D1410" i="30"/>
  <c r="AY1410" i="30" s="1"/>
  <c r="AZ1410" i="30"/>
  <c r="R1378" i="30"/>
  <c r="O1378" i="30"/>
  <c r="AA1422" i="30"/>
  <c r="AD1422" i="30"/>
  <c r="AH1388" i="30"/>
  <c r="AK1388" i="30"/>
  <c r="AW1421" i="30"/>
  <c r="AT1421" i="30"/>
  <c r="AT1388" i="30"/>
  <c r="AW1388" i="30"/>
  <c r="AA1367" i="30"/>
  <c r="AD1367" i="30"/>
  <c r="X1304" i="30"/>
  <c r="U1304" i="30"/>
  <c r="AK1271" i="30"/>
  <c r="AH1271" i="30"/>
  <c r="AW1347" i="30"/>
  <c r="AT1347" i="30"/>
  <c r="AD1315" i="30"/>
  <c r="AA1315" i="30"/>
  <c r="AN1283" i="30"/>
  <c r="AQ1283" i="30"/>
  <c r="AZ1362" i="30"/>
  <c r="D1362" i="30"/>
  <c r="AY1362" i="30" s="1"/>
  <c r="R1330" i="30"/>
  <c r="O1330" i="30"/>
  <c r="AW1266" i="30"/>
  <c r="AT1266" i="30"/>
  <c r="AK1352" i="30"/>
  <c r="AH1352" i="30"/>
  <c r="X1321" i="30"/>
  <c r="U1321" i="30"/>
  <c r="AZ1289" i="30"/>
  <c r="D1289" i="30"/>
  <c r="AY1289" i="30" s="1"/>
  <c r="AZ1257" i="30"/>
  <c r="D1257" i="30"/>
  <c r="AY1257" i="30" s="1"/>
  <c r="AK1237" i="30"/>
  <c r="AH1237" i="30"/>
  <c r="X1206" i="30"/>
  <c r="U1206" i="30"/>
  <c r="AZ1142" i="30"/>
  <c r="D1142" i="30"/>
  <c r="AY1142" i="30" s="1"/>
  <c r="AW1225" i="30"/>
  <c r="AT1225" i="30"/>
  <c r="AD1193" i="30"/>
  <c r="AA1193" i="30"/>
  <c r="AN1161" i="30"/>
  <c r="AQ1161" i="30"/>
  <c r="AZ1236" i="30"/>
  <c r="D1236" i="30"/>
  <c r="AY1236" i="30" s="1"/>
  <c r="O1204" i="30"/>
  <c r="R1204" i="30"/>
  <c r="AW1172" i="30"/>
  <c r="AT1172" i="30"/>
  <c r="X1125" i="30"/>
  <c r="U1125" i="30"/>
  <c r="AK1092" i="30"/>
  <c r="AH1092" i="30"/>
  <c r="AZ1061" i="30"/>
  <c r="D1061" i="30"/>
  <c r="AY1061" i="30" s="1"/>
  <c r="AZ1187" i="30"/>
  <c r="D1187" i="30"/>
  <c r="AY1187" i="30" s="1"/>
  <c r="AN1128" i="30"/>
  <c r="AQ1128" i="30"/>
  <c r="AH1095" i="30"/>
  <c r="AK1095" i="30"/>
  <c r="U1064" i="30"/>
  <c r="X1064" i="30"/>
  <c r="AA1135" i="30"/>
  <c r="AD1135" i="30"/>
  <c r="AD1103" i="30"/>
  <c r="AA1103" i="30"/>
  <c r="AQ1071" i="30"/>
  <c r="AN1071" i="30"/>
  <c r="AD1137" i="30"/>
  <c r="AA1137" i="30"/>
  <c r="O1106" i="30"/>
  <c r="R1106" i="30"/>
  <c r="AT1074" i="30"/>
  <c r="AW1074" i="30"/>
  <c r="AD1042" i="30"/>
  <c r="AA1042" i="30"/>
  <c r="AC51" i="30"/>
  <c r="AB51" i="30"/>
  <c r="P195" i="30"/>
  <c r="Q195" i="30"/>
  <c r="AV306" i="30"/>
  <c r="AU306" i="30"/>
  <c r="AT370" i="30"/>
  <c r="AW370" i="30"/>
  <c r="W587" i="30"/>
  <c r="V587" i="30"/>
  <c r="AP750" i="30"/>
  <c r="AO750" i="30"/>
  <c r="AH788" i="30"/>
  <c r="AK788" i="30"/>
  <c r="Q959" i="30"/>
  <c r="P959" i="30"/>
  <c r="O118" i="30"/>
  <c r="R118" i="30"/>
  <c r="AP397" i="30"/>
  <c r="AO397" i="30"/>
  <c r="AP630" i="30"/>
  <c r="AO630" i="30"/>
  <c r="AP840" i="30"/>
  <c r="AO840" i="30"/>
  <c r="AW74" i="30"/>
  <c r="AT74" i="30"/>
  <c r="AD92" i="30"/>
  <c r="AA92" i="30"/>
  <c r="P188" i="30"/>
  <c r="Q188" i="30"/>
  <c r="W276" i="30"/>
  <c r="V276" i="30"/>
  <c r="AP387" i="30"/>
  <c r="AO387" i="30"/>
  <c r="AJ434" i="30"/>
  <c r="AI434" i="30"/>
  <c r="AV679" i="30"/>
  <c r="AU679" i="30"/>
  <c r="AV727" i="30"/>
  <c r="AU727" i="30"/>
  <c r="AI898" i="30"/>
  <c r="AJ898" i="30"/>
  <c r="AP886" i="30"/>
  <c r="AO886" i="30"/>
  <c r="AB1012" i="30"/>
  <c r="AC1012" i="30"/>
  <c r="AQ198" i="30"/>
  <c r="R73" i="30"/>
  <c r="O73" i="30"/>
  <c r="O93" i="30"/>
  <c r="R93" i="30"/>
  <c r="AV181" i="30"/>
  <c r="AU181" i="30"/>
  <c r="AC237" i="30"/>
  <c r="AB237" i="30"/>
  <c r="X277" i="30"/>
  <c r="U277" i="30"/>
  <c r="AV308" i="30"/>
  <c r="AU308" i="30"/>
  <c r="AP372" i="30"/>
  <c r="AO372" i="30"/>
  <c r="AV476" i="30"/>
  <c r="AU476" i="30"/>
  <c r="Q546" i="30"/>
  <c r="P546" i="30"/>
  <c r="R669" i="30"/>
  <c r="O669" i="30"/>
  <c r="AP760" i="30"/>
  <c r="AO760" i="30"/>
  <c r="AP965" i="30"/>
  <c r="AO965" i="30"/>
  <c r="Q807" i="30"/>
  <c r="P807" i="30"/>
  <c r="AP855" i="30"/>
  <c r="AO855" i="30"/>
  <c r="AC925" i="30"/>
  <c r="AB925" i="30"/>
  <c r="Q1005" i="30"/>
  <c r="P1005" i="30"/>
  <c r="AD912" i="30"/>
  <c r="AN621" i="30"/>
  <c r="AD332" i="30"/>
  <c r="AD491" i="30"/>
  <c r="Q856" i="30"/>
  <c r="P856" i="30"/>
  <c r="AQ207" i="30"/>
  <c r="AV414" i="30"/>
  <c r="AU414" i="30"/>
  <c r="AV526" i="30"/>
  <c r="AU526" i="30"/>
  <c r="AJ622" i="30"/>
  <c r="AI622" i="30"/>
  <c r="AV1015" i="30"/>
  <c r="AU1015" i="30"/>
  <c r="AH183" i="30"/>
  <c r="AK183" i="30"/>
  <c r="AK486" i="30"/>
  <c r="AH486" i="30"/>
  <c r="AJ583" i="30"/>
  <c r="AI583" i="30"/>
  <c r="AC281" i="30"/>
  <c r="AB281" i="30"/>
  <c r="AB464" i="30"/>
  <c r="AC464" i="30"/>
  <c r="AP848" i="30"/>
  <c r="AO848" i="30"/>
  <c r="AJ257" i="30"/>
  <c r="AI257" i="30"/>
  <c r="AV230" i="30"/>
  <c r="AU230" i="30"/>
  <c r="AT2036" i="30"/>
  <c r="AW2036" i="30"/>
  <c r="AD1993" i="30"/>
  <c r="AA1993" i="30"/>
  <c r="AZ1965" i="30"/>
  <c r="D1965" i="30"/>
  <c r="AY1965" i="30" s="1"/>
  <c r="O1975" i="30"/>
  <c r="R1975" i="30"/>
  <c r="D1898" i="30"/>
  <c r="AY1898" i="30" s="1"/>
  <c r="AZ1898" i="30"/>
  <c r="AA1867" i="30"/>
  <c r="AD1867" i="30"/>
  <c r="D1832" i="30"/>
  <c r="AY1832" i="30" s="1"/>
  <c r="AZ1832" i="30"/>
  <c r="AA1809" i="30"/>
  <c r="AD1809" i="30"/>
  <c r="AH1811" i="30"/>
  <c r="AK1811" i="30"/>
  <c r="O1771" i="30"/>
  <c r="R1771" i="30"/>
  <c r="X1717" i="30"/>
  <c r="U1717" i="30"/>
  <c r="AQ1718" i="30"/>
  <c r="AN1718" i="30"/>
  <c r="AK1608" i="30"/>
  <c r="AH1608" i="30"/>
  <c r="AQ1614" i="30"/>
  <c r="AN1614" i="30"/>
  <c r="AH1569" i="30"/>
  <c r="AK1569" i="30"/>
  <c r="AN1516" i="30"/>
  <c r="AQ1516" i="30"/>
  <c r="AA1454" i="30"/>
  <c r="AD1454" i="30"/>
  <c r="R1460" i="30"/>
  <c r="O1460" i="30"/>
  <c r="AQ1416" i="30"/>
  <c r="AN1416" i="30"/>
  <c r="X1268" i="30"/>
  <c r="U1268" i="30"/>
  <c r="AQ1294" i="30"/>
  <c r="AN1294" i="30"/>
  <c r="AZ1285" i="30"/>
  <c r="D1285" i="30"/>
  <c r="AY1285" i="30" s="1"/>
  <c r="AN1170" i="30"/>
  <c r="AQ1170" i="30"/>
  <c r="U1189" i="30"/>
  <c r="X1189" i="30"/>
  <c r="AW1168" i="30"/>
  <c r="AT1168" i="30"/>
  <c r="AZ1124" i="30"/>
  <c r="D1124" i="30"/>
  <c r="AY1124" i="30" s="1"/>
  <c r="AK1178" i="30"/>
  <c r="AH1178" i="30"/>
  <c r="X1235" i="30"/>
  <c r="U1235" i="30"/>
  <c r="AZ1070" i="30"/>
  <c r="D1070" i="30"/>
  <c r="AY1070" i="30" s="1"/>
  <c r="AP219" i="30"/>
  <c r="AO219" i="30"/>
  <c r="AH449" i="30"/>
  <c r="AV236" i="30"/>
  <c r="AU236" i="30"/>
  <c r="AK944" i="30"/>
  <c r="AD198" i="30"/>
  <c r="U589" i="30"/>
  <c r="AT492" i="30"/>
  <c r="AK700" i="30"/>
  <c r="AB975" i="30"/>
  <c r="AC975" i="30"/>
  <c r="R491" i="30"/>
  <c r="X718" i="30"/>
  <c r="AV334" i="30"/>
  <c r="AU334" i="30"/>
  <c r="AK68" i="30"/>
  <c r="AA61" i="30"/>
  <c r="AV750" i="30"/>
  <c r="AU750" i="30"/>
  <c r="AH342" i="30"/>
  <c r="AK88" i="30"/>
  <c r="AC54" i="30"/>
  <c r="AB54" i="30"/>
  <c r="AN613" i="30"/>
  <c r="O364" i="30"/>
  <c r="AN507" i="30"/>
  <c r="AV850" i="30"/>
  <c r="AU850" i="30"/>
  <c r="AV872" i="30"/>
  <c r="AU872" i="30"/>
  <c r="AW214" i="30"/>
  <c r="AV729" i="30"/>
  <c r="AU729" i="30"/>
  <c r="U912" i="30"/>
  <c r="O814" i="30"/>
  <c r="AH353" i="30"/>
  <c r="U411" i="30"/>
  <c r="O565" i="30"/>
  <c r="W370" i="30"/>
  <c r="V370" i="30"/>
  <c r="R126" i="30"/>
  <c r="AH878" i="30"/>
  <c r="W403" i="30"/>
  <c r="V403" i="30"/>
  <c r="AP526" i="30"/>
  <c r="AO526" i="30"/>
  <c r="AP448" i="30"/>
  <c r="AO448" i="30"/>
  <c r="R637" i="30"/>
  <c r="AD262" i="30"/>
  <c r="X539" i="30"/>
  <c r="AT428" i="30"/>
  <c r="AH1031" i="30"/>
  <c r="AJ588" i="30"/>
  <c r="AI588" i="30"/>
  <c r="AJ891" i="30"/>
  <c r="AI891" i="30"/>
  <c r="Q389" i="30"/>
  <c r="P389" i="30"/>
  <c r="AP697" i="30"/>
  <c r="AO697" i="30"/>
  <c r="X127" i="30"/>
  <c r="U127" i="30"/>
  <c r="AQ199" i="30"/>
  <c r="AN199" i="30"/>
  <c r="AC279" i="30"/>
  <c r="AB279" i="30"/>
  <c r="AJ301" i="30"/>
  <c r="AI301" i="30"/>
  <c r="AB382" i="30"/>
  <c r="AC382" i="30"/>
  <c r="AA470" i="30"/>
  <c r="AD470" i="30"/>
  <c r="R526" i="30"/>
  <c r="O526" i="30"/>
  <c r="AU914" i="30"/>
  <c r="AV914" i="30"/>
  <c r="AB793" i="30"/>
  <c r="AC793" i="30"/>
  <c r="R841" i="30"/>
  <c r="O841" i="30"/>
  <c r="AP881" i="30"/>
  <c r="AO881" i="30"/>
  <c r="AJ285" i="30"/>
  <c r="AI285" i="30"/>
  <c r="Q721" i="30"/>
  <c r="P721" i="30"/>
  <c r="W120" i="30"/>
  <c r="V120" i="30"/>
  <c r="AP256" i="30"/>
  <c r="AO256" i="30"/>
  <c r="AB543" i="30"/>
  <c r="AC543" i="30"/>
  <c r="AA399" i="30"/>
  <c r="AD399" i="30"/>
  <c r="AT431" i="30"/>
  <c r="AW431" i="30"/>
  <c r="R463" i="30"/>
  <c r="O463" i="30"/>
  <c r="AK526" i="30"/>
  <c r="AH526" i="30"/>
  <c r="AV608" i="30"/>
  <c r="AU608" i="30"/>
  <c r="AP656" i="30"/>
  <c r="AO656" i="30"/>
  <c r="AU964" i="30"/>
  <c r="AV964" i="30"/>
  <c r="W731" i="30"/>
  <c r="V731" i="30"/>
  <c r="AP783" i="30"/>
  <c r="AO783" i="30"/>
  <c r="AU934" i="30"/>
  <c r="AV934" i="30"/>
  <c r="Q818" i="30"/>
  <c r="P818" i="30"/>
  <c r="W916" i="30"/>
  <c r="V916" i="30"/>
  <c r="AV445" i="30"/>
  <c r="AU445" i="30"/>
  <c r="AK84" i="30"/>
  <c r="AH84" i="30"/>
  <c r="W121" i="30"/>
  <c r="V121" i="30"/>
  <c r="AC209" i="30"/>
  <c r="AB209" i="30"/>
  <c r="W249" i="30"/>
  <c r="V249" i="30"/>
  <c r="W304" i="30"/>
  <c r="V304" i="30"/>
  <c r="AJ359" i="30"/>
  <c r="AI359" i="30"/>
  <c r="Q408" i="30"/>
  <c r="P408" i="30"/>
  <c r="AC569" i="30"/>
  <c r="AB569" i="30"/>
  <c r="Q657" i="30"/>
  <c r="P657" i="30"/>
  <c r="AA700" i="30"/>
  <c r="AD700" i="30"/>
  <c r="AC732" i="30"/>
  <c r="AB732" i="30"/>
  <c r="AC949" i="30"/>
  <c r="AB949" i="30"/>
  <c r="AJ818" i="30"/>
  <c r="AI818" i="30"/>
  <c r="AP977" i="30"/>
  <c r="AO977" i="30"/>
  <c r="AP552" i="30"/>
  <c r="AO552" i="30"/>
  <c r="Q533" i="30"/>
  <c r="P533" i="30"/>
  <c r="AW76" i="30"/>
  <c r="AT76" i="30"/>
  <c r="AJ121" i="30"/>
  <c r="AI121" i="30"/>
  <c r="AV162" i="30"/>
  <c r="AU162" i="30"/>
  <c r="AJ249" i="30"/>
  <c r="AI249" i="30"/>
  <c r="AV290" i="30"/>
  <c r="AU290" i="30"/>
  <c r="AB401" i="30"/>
  <c r="AC401" i="30"/>
  <c r="AJ617" i="30"/>
  <c r="AI617" i="30"/>
  <c r="W725" i="30"/>
  <c r="V725" i="30"/>
  <c r="AV765" i="30"/>
  <c r="AU765" i="30"/>
  <c r="V910" i="30"/>
  <c r="W910" i="30"/>
  <c r="Q860" i="30"/>
  <c r="P860" i="30"/>
  <c r="AC1026" i="30"/>
  <c r="AB1026" i="30"/>
  <c r="AH637" i="30"/>
  <c r="AK637" i="30"/>
  <c r="AN2032" i="30"/>
  <c r="AQ2032" i="30"/>
  <c r="R2018" i="30"/>
  <c r="O2018" i="30"/>
  <c r="AQ2038" i="30"/>
  <c r="AN2038" i="30"/>
  <c r="AK2001" i="30"/>
  <c r="AH2001" i="30"/>
  <c r="R1989" i="30"/>
  <c r="O1989" i="30"/>
  <c r="AN1999" i="30"/>
  <c r="AQ1999" i="30"/>
  <c r="R1987" i="30"/>
  <c r="O1987" i="30"/>
  <c r="AZ1970" i="30"/>
  <c r="D1970" i="30"/>
  <c r="AY1970" i="30" s="1"/>
  <c r="AQ1952" i="30"/>
  <c r="AN1952" i="30"/>
  <c r="AZ1967" i="30"/>
  <c r="D1967" i="30"/>
  <c r="AY1967" i="30" s="1"/>
  <c r="R1941" i="30"/>
  <c r="O1941" i="30"/>
  <c r="AH1939" i="30"/>
  <c r="AK1939" i="30"/>
  <c r="O1931" i="30"/>
  <c r="R1931" i="30"/>
  <c r="AH1908" i="30"/>
  <c r="AK1908" i="30"/>
  <c r="AZ1904" i="30"/>
  <c r="D1904" i="30"/>
  <c r="AY1904" i="30" s="1"/>
  <c r="AQ1903" i="30"/>
  <c r="AN1903" i="30"/>
  <c r="X1911" i="30"/>
  <c r="U1911" i="30"/>
  <c r="AA1863" i="30"/>
  <c r="AD1863" i="30"/>
  <c r="AK1864" i="30"/>
  <c r="AH1864" i="30"/>
  <c r="AZ1856" i="30"/>
  <c r="D1856" i="30"/>
  <c r="AY1856" i="30" s="1"/>
  <c r="O1899" i="30"/>
  <c r="R1899" i="30"/>
  <c r="R1834" i="30"/>
  <c r="O1834" i="30"/>
  <c r="AD1828" i="30"/>
  <c r="AA1828" i="30"/>
  <c r="AZ1805" i="30"/>
  <c r="D1805" i="30"/>
  <c r="AY1805" i="30" s="1"/>
  <c r="AW1773" i="30"/>
  <c r="AT1773" i="30"/>
  <c r="AN1808" i="30"/>
  <c r="AQ1808" i="30"/>
  <c r="AH1775" i="30"/>
  <c r="AK1775" i="30"/>
  <c r="O1811" i="30"/>
  <c r="R1811" i="30"/>
  <c r="AQ1745" i="30"/>
  <c r="AN1745" i="30"/>
  <c r="AW1759" i="30"/>
  <c r="AT1759" i="30"/>
  <c r="AK1773" i="30"/>
  <c r="AH1773" i="30"/>
  <c r="X1770" i="30"/>
  <c r="U1770" i="30"/>
  <c r="AA1713" i="30"/>
  <c r="AD1713" i="30"/>
  <c r="O1748" i="30"/>
  <c r="R1748" i="30"/>
  <c r="AQ1708" i="30"/>
  <c r="AN1708" i="30"/>
  <c r="AW1727" i="30"/>
  <c r="AT1727" i="30"/>
  <c r="X1674" i="30"/>
  <c r="U1674" i="30"/>
  <c r="AK1725" i="30"/>
  <c r="AH1725" i="30"/>
  <c r="AW1665" i="30"/>
  <c r="AT1665" i="30"/>
  <c r="AT1702" i="30"/>
  <c r="AW1702" i="30"/>
  <c r="U1672" i="30"/>
  <c r="X1672" i="30"/>
  <c r="AT1710" i="30"/>
  <c r="AW1710" i="30"/>
  <c r="AD1671" i="30"/>
  <c r="AA1671" i="30"/>
  <c r="D1605" i="30"/>
  <c r="AY1605" i="30" s="1"/>
  <c r="AZ1605" i="30"/>
  <c r="AZ1628" i="30"/>
  <c r="D1628" i="30"/>
  <c r="AY1628" i="30" s="1"/>
  <c r="R1596" i="30"/>
  <c r="O1596" i="30"/>
  <c r="AH1622" i="30"/>
  <c r="AK1622" i="30"/>
  <c r="X1591" i="30"/>
  <c r="U1591" i="30"/>
  <c r="AT1610" i="30"/>
  <c r="AW1610" i="30"/>
  <c r="AQ1584" i="30"/>
  <c r="AN1584" i="30"/>
  <c r="AW1571" i="30"/>
  <c r="AT1571" i="30"/>
  <c r="AW1539" i="30"/>
  <c r="AT1539" i="30"/>
  <c r="AQ1566" i="30"/>
  <c r="AN1566" i="30"/>
  <c r="AZ1573" i="30"/>
  <c r="D1573" i="30"/>
  <c r="AY1573" i="30" s="1"/>
  <c r="O1541" i="30"/>
  <c r="R1541" i="30"/>
  <c r="AK1511" i="30"/>
  <c r="AH1511" i="30"/>
  <c r="AZ1534" i="30"/>
  <c r="D1534" i="30"/>
  <c r="AY1534" i="30" s="1"/>
  <c r="AD1514" i="30"/>
  <c r="AA1514" i="30"/>
  <c r="AD1482" i="30"/>
  <c r="AA1482" i="30"/>
  <c r="AZ1450" i="30"/>
  <c r="D1450" i="30"/>
  <c r="AY1450" i="30" s="1"/>
  <c r="AD1473" i="30"/>
  <c r="AA1473" i="30"/>
  <c r="AN1441" i="30"/>
  <c r="AQ1441" i="30"/>
  <c r="AH1490" i="30"/>
  <c r="AK1490" i="30"/>
  <c r="R1456" i="30"/>
  <c r="O1456" i="30"/>
  <c r="AQ1475" i="30"/>
  <c r="AN1475" i="30"/>
  <c r="AQ1443" i="30"/>
  <c r="AN1443" i="30"/>
  <c r="AZ1415" i="30"/>
  <c r="D1415" i="30"/>
  <c r="AY1415" i="30" s="1"/>
  <c r="R1383" i="30"/>
  <c r="O1383" i="30"/>
  <c r="AN1402" i="30"/>
  <c r="AQ1402" i="30"/>
  <c r="AK1369" i="30"/>
  <c r="AH1369" i="30"/>
  <c r="R1413" i="30"/>
  <c r="O1413" i="30"/>
  <c r="AQ1412" i="30"/>
  <c r="AN1412" i="30"/>
  <c r="AK1379" i="30"/>
  <c r="AH1379" i="30"/>
  <c r="AZ1360" i="30"/>
  <c r="D1360" i="30"/>
  <c r="AY1360" i="30" s="1"/>
  <c r="R1328" i="30"/>
  <c r="O1328" i="30"/>
  <c r="AT1296" i="30"/>
  <c r="AW1296" i="30"/>
  <c r="AT1521" i="30"/>
  <c r="AW1521" i="30"/>
  <c r="U1339" i="30"/>
  <c r="X1339" i="30"/>
  <c r="AZ1275" i="30"/>
  <c r="D1275" i="30"/>
  <c r="AY1275" i="30" s="1"/>
  <c r="AD1354" i="30"/>
  <c r="AA1354" i="30"/>
  <c r="AQ1322" i="30"/>
  <c r="AN1322" i="30"/>
  <c r="AH1289" i="30"/>
  <c r="AK1289" i="30"/>
  <c r="AH1257" i="30"/>
  <c r="AK1257" i="30"/>
  <c r="AT1345" i="30"/>
  <c r="AW1345" i="30"/>
  <c r="AD1313" i="30"/>
  <c r="AA1313" i="30"/>
  <c r="O1249" i="30"/>
  <c r="R1249" i="30"/>
  <c r="R1230" i="30"/>
  <c r="O1230" i="30"/>
  <c r="AW1198" i="30"/>
  <c r="AT1198" i="30"/>
  <c r="AA1166" i="30"/>
  <c r="AD1166" i="30"/>
  <c r="O1256" i="30"/>
  <c r="R1256" i="30"/>
  <c r="U1217" i="30"/>
  <c r="X1217" i="30"/>
  <c r="AZ1185" i="30"/>
  <c r="D1185" i="30"/>
  <c r="AY1185" i="30" s="1"/>
  <c r="AD1228" i="30"/>
  <c r="AA1228" i="30"/>
  <c r="AQ1196" i="30"/>
  <c r="AN1196" i="30"/>
  <c r="AK1163" i="30"/>
  <c r="AH1163" i="30"/>
  <c r="AZ1239" i="30"/>
  <c r="D1239" i="30"/>
  <c r="AY1239" i="30" s="1"/>
  <c r="AT1117" i="30"/>
  <c r="AW1117" i="30"/>
  <c r="AA1085" i="30"/>
  <c r="AD1085" i="30"/>
  <c r="AQ1053" i="30"/>
  <c r="AN1053" i="30"/>
  <c r="D1120" i="30"/>
  <c r="AY1120" i="30" s="1"/>
  <c r="AZ1120" i="30"/>
  <c r="R1088" i="30"/>
  <c r="O1088" i="30"/>
  <c r="AW1056" i="30"/>
  <c r="AT1056" i="30"/>
  <c r="AZ1147" i="30"/>
  <c r="D1147" i="30"/>
  <c r="AY1147" i="30" s="1"/>
  <c r="U1127" i="30"/>
  <c r="X1127" i="30"/>
  <c r="AZ1095" i="30"/>
  <c r="D1095" i="30"/>
  <c r="AY1095" i="30" s="1"/>
  <c r="R1063" i="30"/>
  <c r="O1063" i="30"/>
  <c r="AQ1130" i="30"/>
  <c r="AN1130" i="30"/>
  <c r="AK1097" i="30"/>
  <c r="AH1097" i="30"/>
  <c r="X1066" i="30"/>
  <c r="U1066" i="30"/>
  <c r="AZ1227" i="30"/>
  <c r="D1227" i="30"/>
  <c r="AY1227" i="30" s="1"/>
  <c r="AK66" i="30"/>
  <c r="AH66" i="30"/>
  <c r="AC99" i="30"/>
  <c r="AB99" i="30"/>
  <c r="W139" i="30"/>
  <c r="V139" i="30"/>
  <c r="AC227" i="30"/>
  <c r="AB227" i="30"/>
  <c r="W267" i="30"/>
  <c r="V267" i="30"/>
  <c r="AJ313" i="30"/>
  <c r="AI313" i="30"/>
  <c r="R362" i="30"/>
  <c r="O362" i="30"/>
  <c r="AB410" i="30"/>
  <c r="AC410" i="30"/>
  <c r="AB538" i="30"/>
  <c r="AC538" i="30"/>
  <c r="W635" i="30"/>
  <c r="V635" i="30"/>
  <c r="AC742" i="30"/>
  <c r="AB742" i="30"/>
  <c r="AU957" i="30"/>
  <c r="AV957" i="30"/>
  <c r="AW853" i="30"/>
  <c r="AT853" i="30"/>
  <c r="W979" i="30"/>
  <c r="V979" i="30"/>
  <c r="AV630" i="30"/>
  <c r="AU630" i="30"/>
  <c r="AV840" i="30"/>
  <c r="AU840" i="30"/>
  <c r="R58" i="30"/>
  <c r="O58" i="30"/>
  <c r="W132" i="30"/>
  <c r="V132" i="30"/>
  <c r="P172" i="30"/>
  <c r="Q172" i="30"/>
  <c r="R395" i="30"/>
  <c r="O395" i="30"/>
  <c r="AV620" i="30"/>
  <c r="AU620" i="30"/>
  <c r="AP668" i="30"/>
  <c r="AO668" i="30"/>
  <c r="AJ734" i="30"/>
  <c r="AI734" i="30"/>
  <c r="Q822" i="30"/>
  <c r="P822" i="30"/>
  <c r="W972" i="30"/>
  <c r="V972" i="30"/>
  <c r="Q1012" i="30"/>
  <c r="P1012" i="30"/>
  <c r="Q333" i="30"/>
  <c r="P333" i="30"/>
  <c r="AJ669" i="30"/>
  <c r="AI669" i="30"/>
  <c r="AC221" i="30"/>
  <c r="AB221" i="30"/>
  <c r="W261" i="30"/>
  <c r="V261" i="30"/>
  <c r="AB356" i="30"/>
  <c r="AC356" i="30"/>
  <c r="W412" i="30"/>
  <c r="V412" i="30"/>
  <c r="Q468" i="30"/>
  <c r="P468" i="30"/>
  <c r="Q696" i="30"/>
  <c r="P696" i="30"/>
  <c r="W831" i="30"/>
  <c r="V831" i="30"/>
  <c r="Q863" i="30"/>
  <c r="P863" i="30"/>
  <c r="W147" i="30"/>
  <c r="V147" i="30"/>
  <c r="Q766" i="30"/>
  <c r="P766" i="30"/>
  <c r="AK65" i="30"/>
  <c r="AH65" i="30"/>
  <c r="P116" i="30"/>
  <c r="Q116" i="30"/>
  <c r="AV395" i="30"/>
  <c r="AU395" i="30"/>
  <c r="AP775" i="30"/>
  <c r="AO775" i="30"/>
  <c r="AN65" i="30"/>
  <c r="AQ65" i="30"/>
  <c r="W736" i="30"/>
  <c r="V736" i="30"/>
  <c r="X751" i="30"/>
  <c r="U751" i="30"/>
  <c r="AA524" i="30"/>
  <c r="AD524" i="30"/>
  <c r="AV293" i="30"/>
  <c r="AU293" i="30"/>
  <c r="AP1014" i="30"/>
  <c r="AO1014" i="30"/>
  <c r="X119" i="30"/>
  <c r="U119" i="30"/>
  <c r="AQ191" i="30"/>
  <c r="AN191" i="30"/>
  <c r="AQ255" i="30"/>
  <c r="AN255" i="30"/>
  <c r="AP548" i="30"/>
  <c r="AO548" i="30"/>
  <c r="W430" i="30"/>
  <c r="V430" i="30"/>
  <c r="AJ670" i="30"/>
  <c r="AI670" i="30"/>
  <c r="Q914" i="30"/>
  <c r="P914" i="30"/>
  <c r="AP941" i="30"/>
  <c r="AO941" i="30"/>
  <c r="AJ1022" i="30"/>
  <c r="AI1022" i="30"/>
  <c r="AP780" i="30"/>
  <c r="AO780" i="30"/>
  <c r="W240" i="30"/>
  <c r="V240" i="30"/>
  <c r="X311" i="30"/>
  <c r="U311" i="30"/>
  <c r="W343" i="30"/>
  <c r="V343" i="30"/>
  <c r="AQ359" i="30"/>
  <c r="AN359" i="30"/>
  <c r="AP439" i="30"/>
  <c r="AO439" i="30"/>
  <c r="AP503" i="30"/>
  <c r="AO503" i="30"/>
  <c r="Q616" i="30"/>
  <c r="P616" i="30"/>
  <c r="AC656" i="30"/>
  <c r="AB656" i="30"/>
  <c r="AP731" i="30"/>
  <c r="AO731" i="30"/>
  <c r="AK919" i="30"/>
  <c r="AH919" i="30"/>
  <c r="Q890" i="30"/>
  <c r="P890" i="30"/>
  <c r="AD110" i="30"/>
  <c r="AA110" i="30"/>
  <c r="AK76" i="30"/>
  <c r="AH76" i="30"/>
  <c r="AP185" i="30"/>
  <c r="AO185" i="30"/>
  <c r="V296" i="30"/>
  <c r="W296" i="30"/>
  <c r="Q336" i="30"/>
  <c r="P336" i="30"/>
  <c r="AP440" i="30"/>
  <c r="AO440" i="30"/>
  <c r="AJ479" i="30"/>
  <c r="AI479" i="30"/>
  <c r="Q585" i="30"/>
  <c r="P585" i="30"/>
  <c r="AC625" i="30"/>
  <c r="AB625" i="30"/>
  <c r="W673" i="30"/>
  <c r="V673" i="30"/>
  <c r="AP835" i="30"/>
  <c r="AO835" i="30"/>
  <c r="AV985" i="30"/>
  <c r="AU985" i="30"/>
  <c r="AV429" i="30"/>
  <c r="AU429" i="30"/>
  <c r="AW68" i="30"/>
  <c r="AT68" i="30"/>
  <c r="V36" i="30"/>
  <c r="W36" i="30"/>
  <c r="P162" i="30"/>
  <c r="Q162" i="30"/>
  <c r="AP369" i="30"/>
  <c r="AO369" i="30"/>
  <c r="Q409" i="30"/>
  <c r="P409" i="30"/>
  <c r="W465" i="30"/>
  <c r="V465" i="30"/>
  <c r="AQ481" i="30"/>
  <c r="AN481" i="30"/>
  <c r="AV529" i="30"/>
  <c r="AU529" i="30"/>
  <c r="AJ673" i="30"/>
  <c r="AI673" i="30"/>
  <c r="AP725" i="30"/>
  <c r="AO725" i="30"/>
  <c r="AH787" i="30"/>
  <c r="AK787" i="30"/>
  <c r="R852" i="30"/>
  <c r="O852" i="30"/>
  <c r="AV1026" i="30"/>
  <c r="AU1026" i="30"/>
  <c r="AJ959" i="30"/>
  <c r="AI959" i="30"/>
  <c r="AV990" i="30"/>
  <c r="AU990" i="30"/>
  <c r="R2025" i="30"/>
  <c r="O2025" i="30"/>
  <c r="AT2014" i="30"/>
  <c r="AW2014" i="30"/>
  <c r="AH2014" i="30"/>
  <c r="AK2014" i="30"/>
  <c r="AA1998" i="30"/>
  <c r="AD1998" i="30"/>
  <c r="AD1985" i="30"/>
  <c r="AA1985" i="30"/>
  <c r="R1991" i="30"/>
  <c r="O1991" i="30"/>
  <c r="AN1977" i="30"/>
  <c r="AQ1977" i="30"/>
  <c r="O1957" i="30"/>
  <c r="R1957" i="30"/>
  <c r="AZ1971" i="30"/>
  <c r="D1971" i="30"/>
  <c r="AY1971" i="30" s="1"/>
  <c r="AW1944" i="30"/>
  <c r="AT1944" i="30"/>
  <c r="AD1937" i="30"/>
  <c r="AA1937" i="30"/>
  <c r="U1936" i="30"/>
  <c r="X1936" i="30"/>
  <c r="AZ1927" i="30"/>
  <c r="D1927" i="30"/>
  <c r="AY1927" i="30" s="1"/>
  <c r="U1905" i="30"/>
  <c r="X1905" i="30"/>
  <c r="R1892" i="30"/>
  <c r="O1892" i="30"/>
  <c r="AW1891" i="30"/>
  <c r="AT1891" i="30"/>
  <c r="AQ1893" i="30"/>
  <c r="AN1893" i="30"/>
  <c r="AK1858" i="30"/>
  <c r="AH1858" i="30"/>
  <c r="X1861" i="30"/>
  <c r="U1861" i="30"/>
  <c r="AZ1852" i="30"/>
  <c r="D1852" i="30"/>
  <c r="AY1852" i="30" s="1"/>
  <c r="U1866" i="30"/>
  <c r="X1866" i="30"/>
  <c r="O1837" i="30"/>
  <c r="R1837" i="30"/>
  <c r="AW1824" i="30"/>
  <c r="AT1824" i="30"/>
  <c r="AW1801" i="30"/>
  <c r="AT1801" i="30"/>
  <c r="AA1769" i="30"/>
  <c r="AD1769" i="30"/>
  <c r="AH1803" i="30"/>
  <c r="AK1803" i="30"/>
  <c r="U1772" i="30"/>
  <c r="X1772" i="30"/>
  <c r="AW1795" i="30"/>
  <c r="AT1795" i="30"/>
  <c r="AZ1760" i="30"/>
  <c r="D1760" i="30"/>
  <c r="AY1760" i="30" s="1"/>
  <c r="AW1755" i="30"/>
  <c r="AT1755" i="30"/>
  <c r="AQ1762" i="30"/>
  <c r="AN1762" i="30"/>
  <c r="AH1745" i="30"/>
  <c r="AK1745" i="30"/>
  <c r="AN1709" i="30"/>
  <c r="AQ1709" i="30"/>
  <c r="U1736" i="30"/>
  <c r="X1736" i="30"/>
  <c r="AZ1704" i="30"/>
  <c r="D1704" i="30"/>
  <c r="AY1704" i="30" s="1"/>
  <c r="AW1691" i="30"/>
  <c r="AT1691" i="30"/>
  <c r="X1670" i="30"/>
  <c r="U1670" i="30"/>
  <c r="AH1697" i="30"/>
  <c r="AK1697" i="30"/>
  <c r="AD1661" i="30"/>
  <c r="AA1661" i="30"/>
  <c r="O1730" i="30"/>
  <c r="R1730" i="30"/>
  <c r="AZ1668" i="30"/>
  <c r="D1668" i="30"/>
  <c r="AY1668" i="30" s="1"/>
  <c r="AD1692" i="30"/>
  <c r="AA1692" i="30"/>
  <c r="D1633" i="30"/>
  <c r="AY1633" i="30" s="1"/>
  <c r="AZ1633" i="30"/>
  <c r="AK1600" i="30"/>
  <c r="AH1600" i="30"/>
  <c r="R1624" i="30"/>
  <c r="O1624" i="30"/>
  <c r="AD1592" i="30"/>
  <c r="AA1592" i="30"/>
  <c r="U1619" i="30"/>
  <c r="X1619" i="30"/>
  <c r="AT1638" i="30"/>
  <c r="AW1638" i="30"/>
  <c r="AD1606" i="30"/>
  <c r="AA1606" i="30"/>
  <c r="AZ1548" i="30"/>
  <c r="D1548" i="30"/>
  <c r="AY1548" i="30" s="1"/>
  <c r="AZ1567" i="30"/>
  <c r="D1567" i="30"/>
  <c r="AY1567" i="30" s="1"/>
  <c r="R1535" i="30"/>
  <c r="O1535" i="30"/>
  <c r="AH1561" i="30"/>
  <c r="AK1561" i="30"/>
  <c r="O1569" i="30"/>
  <c r="R1569" i="30"/>
  <c r="O1537" i="30"/>
  <c r="R1537" i="30"/>
  <c r="X1508" i="30"/>
  <c r="U1508" i="30"/>
  <c r="AZ1540" i="30"/>
  <c r="D1540" i="30"/>
  <c r="AY1540" i="30" s="1"/>
  <c r="AQ1510" i="30"/>
  <c r="AN1510" i="30"/>
  <c r="AZ1478" i="30"/>
  <c r="D1478" i="30"/>
  <c r="AY1478" i="30" s="1"/>
  <c r="R1446" i="30"/>
  <c r="O1446" i="30"/>
  <c r="AN1469" i="30"/>
  <c r="AQ1469" i="30"/>
  <c r="AH1436" i="30"/>
  <c r="AK1436" i="30"/>
  <c r="AD1483" i="30"/>
  <c r="AA1483" i="30"/>
  <c r="AZ1495" i="30"/>
  <c r="D1495" i="30"/>
  <c r="AY1495" i="30" s="1"/>
  <c r="AK1470" i="30"/>
  <c r="AH1470" i="30"/>
  <c r="AK1438" i="30"/>
  <c r="AH1438" i="30"/>
  <c r="R1411" i="30"/>
  <c r="O1411" i="30"/>
  <c r="AT1379" i="30"/>
  <c r="AW1379" i="30"/>
  <c r="AH1397" i="30"/>
  <c r="AK1397" i="30"/>
  <c r="X1366" i="30"/>
  <c r="U1366" i="30"/>
  <c r="AW1377" i="30"/>
  <c r="AT1377" i="30"/>
  <c r="AK1407" i="30"/>
  <c r="AH1407" i="30"/>
  <c r="X1376" i="30"/>
  <c r="U1376" i="30"/>
  <c r="R1356" i="30"/>
  <c r="O1356" i="30"/>
  <c r="AT1324" i="30"/>
  <c r="AW1324" i="30"/>
  <c r="AA1292" i="30"/>
  <c r="AD1292" i="30"/>
  <c r="AA1371" i="30"/>
  <c r="AD1371" i="30"/>
  <c r="D1303" i="30"/>
  <c r="AY1303" i="30" s="1"/>
  <c r="AZ1303" i="30"/>
  <c r="R1271" i="30"/>
  <c r="O1271" i="30"/>
  <c r="AQ1350" i="30"/>
  <c r="AN1350" i="30"/>
  <c r="AH1317" i="30"/>
  <c r="AK1317" i="30"/>
  <c r="U1286" i="30"/>
  <c r="X1286" i="30"/>
  <c r="U1254" i="30"/>
  <c r="X1254" i="30"/>
  <c r="AD1341" i="30"/>
  <c r="AA1341" i="30"/>
  <c r="AQ1277" i="30"/>
  <c r="AN1277" i="30"/>
  <c r="X1260" i="30"/>
  <c r="U1260" i="30"/>
  <c r="AW1226" i="30"/>
  <c r="AT1226" i="30"/>
  <c r="AA1194" i="30"/>
  <c r="AD1194" i="30"/>
  <c r="AN1162" i="30"/>
  <c r="AQ1162" i="30"/>
  <c r="AN1245" i="30"/>
  <c r="AQ1245" i="30"/>
  <c r="AZ1213" i="30"/>
  <c r="D1213" i="30"/>
  <c r="AY1213" i="30" s="1"/>
  <c r="R1149" i="30"/>
  <c r="O1149" i="30"/>
  <c r="AQ1224" i="30"/>
  <c r="AN1224" i="30"/>
  <c r="AK1191" i="30"/>
  <c r="AH1191" i="30"/>
  <c r="X1160" i="30"/>
  <c r="U1160" i="30"/>
  <c r="O1207" i="30"/>
  <c r="R1207" i="30"/>
  <c r="AA1113" i="30"/>
  <c r="AD1113" i="30"/>
  <c r="AQ1081" i="30"/>
  <c r="AN1081" i="30"/>
  <c r="U1116" i="30"/>
  <c r="X1116" i="30"/>
  <c r="D1052" i="30"/>
  <c r="AY1052" i="30" s="1"/>
  <c r="AZ1052" i="30"/>
  <c r="W1039" i="30"/>
  <c r="V1039" i="30"/>
  <c r="AW1091" i="30"/>
  <c r="AT1091" i="30"/>
  <c r="AD1059" i="30"/>
  <c r="AA1059" i="30"/>
  <c r="X1171" i="30"/>
  <c r="U1171" i="30"/>
  <c r="AZ1126" i="30"/>
  <c r="D1126" i="30"/>
  <c r="AY1126" i="30" s="1"/>
  <c r="O1094" i="30"/>
  <c r="R1094" i="30"/>
  <c r="AT1062" i="30"/>
  <c r="AW1062" i="30"/>
  <c r="AN59" i="30"/>
  <c r="AQ59" i="30"/>
  <c r="AV99" i="30"/>
  <c r="AU99" i="30"/>
  <c r="AJ186" i="30"/>
  <c r="AI186" i="30"/>
  <c r="AV227" i="30"/>
  <c r="AU227" i="30"/>
  <c r="AJ297" i="30"/>
  <c r="AI297" i="30"/>
  <c r="W378" i="30"/>
  <c r="V378" i="30"/>
  <c r="AJ433" i="30"/>
  <c r="AI433" i="30"/>
  <c r="AP522" i="30"/>
  <c r="AO522" i="30"/>
  <c r="AJ618" i="30"/>
  <c r="AI618" i="30"/>
  <c r="AC734" i="30"/>
  <c r="AB734" i="30"/>
  <c r="AV805" i="30"/>
  <c r="AU805" i="30"/>
  <c r="AP959" i="30"/>
  <c r="AO959" i="30"/>
  <c r="AC777" i="30"/>
  <c r="AB777" i="30"/>
  <c r="W124" i="30"/>
  <c r="V124" i="30"/>
  <c r="AC212" i="30"/>
  <c r="AB212" i="30"/>
  <c r="W252" i="30"/>
  <c r="V252" i="30"/>
  <c r="W307" i="30"/>
  <c r="V307" i="30"/>
  <c r="Q387" i="30"/>
  <c r="P387" i="30"/>
  <c r="W523" i="30"/>
  <c r="V523" i="30"/>
  <c r="Q711" i="30"/>
  <c r="P711" i="30"/>
  <c r="AJ829" i="30"/>
  <c r="AI829" i="30"/>
  <c r="AV870" i="30"/>
  <c r="AU870" i="30"/>
  <c r="AP980" i="30"/>
  <c r="AO980" i="30"/>
  <c r="W1020" i="30"/>
  <c r="V1020" i="30"/>
  <c r="AP517" i="30"/>
  <c r="AO517" i="30"/>
  <c r="W888" i="30"/>
  <c r="V888" i="30"/>
  <c r="AV157" i="30"/>
  <c r="AU157" i="30"/>
  <c r="AC213" i="30"/>
  <c r="AB213" i="30"/>
  <c r="W253" i="30"/>
  <c r="V253" i="30"/>
  <c r="AJ299" i="30"/>
  <c r="AI299" i="30"/>
  <c r="W404" i="30"/>
  <c r="V404" i="30"/>
  <c r="Q452" i="30"/>
  <c r="P452" i="30"/>
  <c r="AI900" i="30"/>
  <c r="AJ900" i="30"/>
  <c r="AV799" i="30"/>
  <c r="AU799" i="30"/>
  <c r="AU967" i="30"/>
  <c r="AV967" i="30"/>
  <c r="AK738" i="30"/>
  <c r="AH738" i="30"/>
  <c r="AJ782" i="30"/>
  <c r="AI782" i="30"/>
  <c r="AV649" i="30"/>
  <c r="AU649" i="30"/>
  <c r="AB993" i="30"/>
  <c r="AC993" i="30"/>
  <c r="AP146" i="30"/>
  <c r="AO146" i="30"/>
  <c r="W497" i="30"/>
  <c r="V497" i="30"/>
  <c r="R1676" i="30"/>
  <c r="O1676" i="30"/>
  <c r="AD1232" i="30"/>
  <c r="AA1232" i="30"/>
  <c r="AD1067" i="30"/>
  <c r="AA1067" i="30"/>
  <c r="AP155" i="30"/>
  <c r="AO155" i="30"/>
  <c r="AJ385" i="30"/>
  <c r="AI385" i="30"/>
  <c r="W777" i="30"/>
  <c r="V777" i="30"/>
  <c r="Q515" i="30"/>
  <c r="P515" i="30"/>
  <c r="Q622" i="30"/>
  <c r="P622" i="30"/>
  <c r="AV863" i="30"/>
  <c r="AU863" i="30"/>
  <c r="AQ315" i="30"/>
  <c r="AN315" i="30"/>
  <c r="AN751" i="30"/>
  <c r="AQ751" i="30"/>
  <c r="AW613" i="30"/>
  <c r="AT613" i="30"/>
  <c r="AA492" i="30"/>
  <c r="AD492" i="30"/>
  <c r="Q745" i="30"/>
  <c r="P745" i="30"/>
  <c r="X239" i="30"/>
  <c r="U239" i="30"/>
  <c r="AT310" i="30"/>
  <c r="AW310" i="30"/>
  <c r="AV358" i="30"/>
  <c r="AU358" i="30"/>
  <c r="AJ525" i="30"/>
  <c r="AI525" i="30"/>
  <c r="AV631" i="30"/>
  <c r="AU631" i="30"/>
  <c r="AP698" i="30"/>
  <c r="AO698" i="30"/>
  <c r="AJ753" i="30"/>
  <c r="AI753" i="30"/>
  <c r="AA809" i="30"/>
  <c r="AD809" i="30"/>
  <c r="AP849" i="30"/>
  <c r="AO849" i="30"/>
  <c r="AB461" i="30"/>
  <c r="AC461" i="30"/>
  <c r="AC864" i="30"/>
  <c r="AB864" i="30"/>
  <c r="AV54" i="30"/>
  <c r="AU54" i="30"/>
  <c r="AP112" i="30"/>
  <c r="AO112" i="30"/>
  <c r="AH159" i="30"/>
  <c r="AK159" i="30"/>
  <c r="AV200" i="30"/>
  <c r="AU200" i="30"/>
  <c r="AC256" i="30"/>
  <c r="AB256" i="30"/>
  <c r="AQ303" i="30"/>
  <c r="AN303" i="30"/>
  <c r="AA335" i="30"/>
  <c r="AD335" i="30"/>
  <c r="AT367" i="30"/>
  <c r="AW367" i="30"/>
  <c r="AV592" i="30"/>
  <c r="AU592" i="30"/>
  <c r="AP640" i="30"/>
  <c r="AO640" i="30"/>
  <c r="R976" i="30"/>
  <c r="O976" i="30"/>
  <c r="AT110" i="30"/>
  <c r="AW110" i="30"/>
  <c r="P209" i="30"/>
  <c r="Q209" i="30"/>
  <c r="AV320" i="30"/>
  <c r="AU320" i="30"/>
  <c r="AV448" i="30"/>
  <c r="AU448" i="30"/>
  <c r="W601" i="30"/>
  <c r="V601" i="30"/>
  <c r="AP708" i="30"/>
  <c r="AO708" i="30"/>
  <c r="AP942" i="30"/>
  <c r="AO942" i="30"/>
  <c r="AN827" i="30"/>
  <c r="AQ827" i="30"/>
  <c r="AV977" i="30"/>
  <c r="AU977" i="30"/>
  <c r="AA341" i="30"/>
  <c r="AD341" i="30"/>
  <c r="AP971" i="30"/>
  <c r="AO971" i="30"/>
  <c r="U60" i="30"/>
  <c r="X60" i="30"/>
  <c r="P154" i="30"/>
  <c r="Q154" i="30"/>
  <c r="P282" i="30"/>
  <c r="Q282" i="30"/>
  <c r="AV521" i="30"/>
  <c r="AU521" i="30"/>
  <c r="W674" i="30"/>
  <c r="V674" i="30"/>
  <c r="AJ772" i="30"/>
  <c r="AI772" i="30"/>
  <c r="D936" i="30"/>
  <c r="AP804" i="30"/>
  <c r="AO804" i="30"/>
  <c r="Q955" i="30"/>
  <c r="P955" i="30"/>
  <c r="AJ229" i="30"/>
  <c r="AI229" i="30"/>
  <c r="AB477" i="30"/>
  <c r="AC477" i="30"/>
  <c r="AZ2024" i="30"/>
  <c r="D2024" i="30"/>
  <c r="AY2024" i="30" s="1"/>
  <c r="AN2021" i="30"/>
  <c r="AQ2021" i="30"/>
  <c r="D2020" i="30"/>
  <c r="AY2020" i="30" s="1"/>
  <c r="AZ2020" i="30"/>
  <c r="AW1994" i="30"/>
  <c r="AT1994" i="30"/>
  <c r="X1996" i="30"/>
  <c r="U1996" i="30"/>
  <c r="AQ1983" i="30"/>
  <c r="AN1983" i="30"/>
  <c r="U1973" i="30"/>
  <c r="X1973" i="30"/>
  <c r="U1962" i="30"/>
  <c r="X1962" i="30"/>
  <c r="AW1953" i="30"/>
  <c r="AT1953" i="30"/>
  <c r="AQ1942" i="30"/>
  <c r="AN1942" i="30"/>
  <c r="AZ1933" i="30"/>
  <c r="D1933" i="30"/>
  <c r="AY1933" i="30" s="1"/>
  <c r="AQ1932" i="30"/>
  <c r="AN1932" i="30"/>
  <c r="AD1923" i="30"/>
  <c r="AA1923" i="30"/>
  <c r="AN1901" i="30"/>
  <c r="AQ1901" i="30"/>
  <c r="AK1895" i="30"/>
  <c r="AH1895" i="30"/>
  <c r="AN1888" i="30"/>
  <c r="AQ1888" i="30"/>
  <c r="AK1888" i="30"/>
  <c r="AH1888" i="30"/>
  <c r="AK1854" i="30"/>
  <c r="AH1854" i="30"/>
  <c r="AQ1857" i="30"/>
  <c r="AN1857" i="30"/>
  <c r="O1862" i="30"/>
  <c r="R1862" i="30"/>
  <c r="AD1870" i="30"/>
  <c r="AA1870" i="30"/>
  <c r="AZ1878" i="30"/>
  <c r="D1878" i="30"/>
  <c r="AY1878" i="30" s="1"/>
  <c r="U1825" i="30"/>
  <c r="X1825" i="30"/>
  <c r="R1797" i="30"/>
  <c r="O1797" i="30"/>
  <c r="AZ1765" i="30"/>
  <c r="D1765" i="30"/>
  <c r="AY1765" i="30" s="1"/>
  <c r="AW1800" i="30"/>
  <c r="AT1800" i="30"/>
  <c r="AN1768" i="30"/>
  <c r="AQ1768" i="30"/>
  <c r="AZ1779" i="30"/>
  <c r="D1779" i="30"/>
  <c r="AY1779" i="30" s="1"/>
  <c r="AT1814" i="30"/>
  <c r="AW1814" i="30"/>
  <c r="AA1810" i="30"/>
  <c r="AD1810" i="30"/>
  <c r="AD1815" i="30"/>
  <c r="AA1815" i="30"/>
  <c r="R1737" i="30"/>
  <c r="O1737" i="30"/>
  <c r="AW1705" i="30"/>
  <c r="AT1705" i="30"/>
  <c r="AN1732" i="30"/>
  <c r="AQ1732" i="30"/>
  <c r="R1700" i="30"/>
  <c r="O1700" i="30"/>
  <c r="O1719" i="30"/>
  <c r="R1719" i="30"/>
  <c r="AD1742" i="30"/>
  <c r="AA1742" i="30"/>
  <c r="U1738" i="30"/>
  <c r="X1738" i="30"/>
  <c r="R1657" i="30"/>
  <c r="O1657" i="30"/>
  <c r="AT1706" i="30"/>
  <c r="AW1706" i="30"/>
  <c r="AH1663" i="30"/>
  <c r="AK1663" i="30"/>
  <c r="O1722" i="30"/>
  <c r="R1722" i="30"/>
  <c r="AT1663" i="30"/>
  <c r="AW1663" i="30"/>
  <c r="AQ1629" i="30"/>
  <c r="AN1629" i="30"/>
  <c r="AW1620" i="30"/>
  <c r="AT1620" i="30"/>
  <c r="AH1645" i="30"/>
  <c r="AK1645" i="30"/>
  <c r="AQ1615" i="30"/>
  <c r="AN1615" i="30"/>
  <c r="AZ1634" i="30"/>
  <c r="D1634" i="30"/>
  <c r="AY1634" i="30" s="1"/>
  <c r="O1602" i="30"/>
  <c r="R1602" i="30"/>
  <c r="AA1576" i="30"/>
  <c r="AD1576" i="30"/>
  <c r="AN1544" i="30"/>
  <c r="AQ1544" i="30"/>
  <c r="AD1590" i="30"/>
  <c r="AA1590" i="30"/>
  <c r="AD1558" i="30"/>
  <c r="AA1558" i="30"/>
  <c r="AQ1565" i="30"/>
  <c r="AN1565" i="30"/>
  <c r="AH1541" i="30"/>
  <c r="AK1541" i="30"/>
  <c r="AA1504" i="30"/>
  <c r="AD1504" i="30"/>
  <c r="U1531" i="30"/>
  <c r="X1531" i="30"/>
  <c r="AZ1538" i="30"/>
  <c r="D1538" i="30"/>
  <c r="AY1538" i="30" s="1"/>
  <c r="AK1473" i="30"/>
  <c r="AH1473" i="30"/>
  <c r="U1442" i="30"/>
  <c r="X1442" i="30"/>
  <c r="AW1465" i="30"/>
  <c r="AT1465" i="30"/>
  <c r="AD1433" i="30"/>
  <c r="AA1433" i="30"/>
  <c r="D1480" i="30"/>
  <c r="AY1480" i="30" s="1"/>
  <c r="AZ1480" i="30"/>
  <c r="AZ1448" i="30"/>
  <c r="D1448" i="30"/>
  <c r="AY1448" i="30" s="1"/>
  <c r="AD1487" i="30"/>
  <c r="AA1487" i="30"/>
  <c r="AD1435" i="30"/>
  <c r="AA1435" i="30"/>
  <c r="X1407" i="30"/>
  <c r="U1407" i="30"/>
  <c r="AZ1375" i="30"/>
  <c r="D1375" i="30"/>
  <c r="AY1375" i="30" s="1"/>
  <c r="AD1394" i="30"/>
  <c r="AA1394" i="30"/>
  <c r="O1426" i="30"/>
  <c r="R1426" i="30"/>
  <c r="AZ1405" i="30"/>
  <c r="D1405" i="30"/>
  <c r="AY1405" i="30" s="1"/>
  <c r="R1373" i="30"/>
  <c r="O1373" i="30"/>
  <c r="AQ1372" i="30"/>
  <c r="AN1372" i="30"/>
  <c r="X1352" i="30"/>
  <c r="U1352" i="30"/>
  <c r="AZ1320" i="30"/>
  <c r="D1320" i="30"/>
  <c r="AY1320" i="30" s="1"/>
  <c r="R1288" i="30"/>
  <c r="O1288" i="30"/>
  <c r="AN1363" i="30"/>
  <c r="AQ1363" i="30"/>
  <c r="AH1330" i="30"/>
  <c r="AK1330" i="30"/>
  <c r="U1299" i="30"/>
  <c r="X1299" i="30"/>
  <c r="AW1346" i="30"/>
  <c r="AT1346" i="30"/>
  <c r="AD1314" i="30"/>
  <c r="AA1314" i="30"/>
  <c r="AQ1282" i="30"/>
  <c r="AN1282" i="30"/>
  <c r="AN1250" i="30"/>
  <c r="AQ1250" i="30"/>
  <c r="O1337" i="30"/>
  <c r="R1337" i="30"/>
  <c r="AT1305" i="30"/>
  <c r="AW1305" i="30"/>
  <c r="AD1273" i="30"/>
  <c r="AA1273" i="30"/>
  <c r="AZ1222" i="30"/>
  <c r="D1222" i="30"/>
  <c r="AY1222" i="30" s="1"/>
  <c r="R1190" i="30"/>
  <c r="O1190" i="30"/>
  <c r="AW1158" i="30"/>
  <c r="AT1158" i="30"/>
  <c r="AN1241" i="30"/>
  <c r="AQ1241" i="30"/>
  <c r="AH1208" i="30"/>
  <c r="AK1208" i="30"/>
  <c r="U1177" i="30"/>
  <c r="X1177" i="30"/>
  <c r="AZ1145" i="30"/>
  <c r="D1145" i="30"/>
  <c r="AY1145" i="30" s="1"/>
  <c r="AD1188" i="30"/>
  <c r="AA1188" i="30"/>
  <c r="AQ1156" i="30"/>
  <c r="AN1156" i="30"/>
  <c r="X1175" i="30"/>
  <c r="U1175" i="30"/>
  <c r="R1109" i="30"/>
  <c r="O1109" i="30"/>
  <c r="AT1077" i="30"/>
  <c r="AW1077" i="30"/>
  <c r="AA1045" i="30"/>
  <c r="AD1045" i="30"/>
  <c r="AA1231" i="30"/>
  <c r="AD1231" i="30"/>
  <c r="AZ1080" i="30"/>
  <c r="D1080" i="30"/>
  <c r="AY1080" i="30" s="1"/>
  <c r="R1048" i="30"/>
  <c r="O1048" i="30"/>
  <c r="X1223" i="30"/>
  <c r="U1223" i="30"/>
  <c r="AH1118" i="30"/>
  <c r="AK1118" i="30"/>
  <c r="U1087" i="30"/>
  <c r="X1087" i="30"/>
  <c r="AZ1055" i="30"/>
  <c r="D1055" i="30"/>
  <c r="AY1055" i="30" s="1"/>
  <c r="AW1136" i="30"/>
  <c r="AT1136" i="30"/>
  <c r="AQ1090" i="30"/>
  <c r="AN1090" i="30"/>
  <c r="AK1057" i="30"/>
  <c r="AH1057" i="30"/>
  <c r="X1163" i="30"/>
  <c r="U1163" i="30"/>
  <c r="AP259" i="30"/>
  <c r="AO259" i="30"/>
  <c r="AP322" i="30"/>
  <c r="AO322" i="30"/>
  <c r="AJ425" i="30"/>
  <c r="AI425" i="30"/>
  <c r="AB522" i="30"/>
  <c r="AC522" i="30"/>
  <c r="AV579" i="30"/>
  <c r="AU579" i="30"/>
  <c r="AP627" i="30"/>
  <c r="AO627" i="30"/>
  <c r="AJ757" i="30"/>
  <c r="AI757" i="30"/>
  <c r="AJ820" i="30"/>
  <c r="AI820" i="30"/>
  <c r="AQ118" i="30"/>
  <c r="AN118" i="30"/>
  <c r="AV777" i="30"/>
  <c r="AU777" i="30"/>
  <c r="AJ41" i="30"/>
  <c r="AI41" i="30"/>
  <c r="AP124" i="30"/>
  <c r="AO124" i="30"/>
  <c r="P284" i="30"/>
  <c r="Q284" i="30"/>
  <c r="AQ531" i="30"/>
  <c r="AN531" i="30"/>
  <c r="AV668" i="30"/>
  <c r="AU668" i="30"/>
  <c r="AV767" i="30"/>
  <c r="AU767" i="30"/>
  <c r="O919" i="30"/>
  <c r="R919" i="30"/>
  <c r="AB980" i="30"/>
  <c r="AC980" i="30"/>
  <c r="AK332" i="30"/>
  <c r="AH332" i="30"/>
  <c r="AO41" i="30"/>
  <c r="AP41" i="30"/>
  <c r="AJ172" i="30"/>
  <c r="AI172" i="30"/>
  <c r="AV213" i="30"/>
  <c r="AU213" i="30"/>
  <c r="AV436" i="30"/>
  <c r="AU436" i="30"/>
  <c r="AP500" i="30"/>
  <c r="AO500" i="30"/>
  <c r="AJ695" i="30"/>
  <c r="AI695" i="30"/>
  <c r="AV736" i="30"/>
  <c r="AU736" i="30"/>
  <c r="AV791" i="30"/>
  <c r="AU791" i="30"/>
  <c r="AV839" i="30"/>
  <c r="AU839" i="30"/>
  <c r="AJ722" i="30"/>
  <c r="AI722" i="30"/>
  <c r="AC547" i="30"/>
  <c r="AB547" i="30"/>
  <c r="W504" i="30"/>
  <c r="V504" i="30"/>
  <c r="AP909" i="30"/>
  <c r="AO909" i="30"/>
  <c r="AN84" i="30"/>
  <c r="AQ84" i="30"/>
  <c r="AB425" i="30"/>
  <c r="AC425" i="30"/>
  <c r="AB978" i="30"/>
  <c r="AC978" i="30"/>
  <c r="AH2032" i="30"/>
  <c r="AK2032" i="30"/>
  <c r="AH2002" i="30"/>
  <c r="AK2002" i="30"/>
  <c r="AW1978" i="30"/>
  <c r="AT1978" i="30"/>
  <c r="U1913" i="30"/>
  <c r="X1913" i="30"/>
  <c r="AW1839" i="30"/>
  <c r="AT1839" i="30"/>
  <c r="AQ1791" i="30"/>
  <c r="AN1791" i="30"/>
  <c r="AD1712" i="30"/>
  <c r="AA1712" i="30"/>
  <c r="AD1669" i="30"/>
  <c r="AA1669" i="30"/>
  <c r="O1675" i="30"/>
  <c r="R1675" i="30"/>
  <c r="AZ1627" i="30"/>
  <c r="D1627" i="30"/>
  <c r="AY1627" i="30" s="1"/>
  <c r="AQ1556" i="30"/>
  <c r="AN1556" i="30"/>
  <c r="AW1486" i="30"/>
  <c r="AT1486" i="30"/>
  <c r="AN1493" i="30"/>
  <c r="AQ1493" i="30"/>
  <c r="AT1424" i="30"/>
  <c r="AW1424" i="30"/>
  <c r="AH1384" i="30"/>
  <c r="AK1384" i="30"/>
  <c r="AT1300" i="30"/>
  <c r="AW1300" i="30"/>
  <c r="AH1278" i="30"/>
  <c r="AK1278" i="30"/>
  <c r="AZ1262" i="30"/>
  <c r="D1262" i="30"/>
  <c r="AY1262" i="30" s="1"/>
  <c r="AA1138" i="30"/>
  <c r="AD1138" i="30"/>
  <c r="AQ91" i="30"/>
  <c r="AN91" i="30"/>
  <c r="AC659" i="30"/>
  <c r="AB659" i="30"/>
  <c r="AP148" i="30"/>
  <c r="AO148" i="30"/>
  <c r="AV822" i="30"/>
  <c r="AU822" i="30"/>
  <c r="AH499" i="30"/>
  <c r="AP973" i="30"/>
  <c r="AO973" i="30"/>
  <c r="AQ347" i="30"/>
  <c r="AN347" i="30"/>
  <c r="AN718" i="30"/>
  <c r="AQ718" i="30"/>
  <c r="AW597" i="30"/>
  <c r="AT597" i="30"/>
  <c r="AW680" i="30"/>
  <c r="AT680" i="30"/>
  <c r="AP929" i="30"/>
  <c r="AO929" i="30"/>
  <c r="AI94" i="30"/>
  <c r="AJ94" i="30"/>
  <c r="AH158" i="30"/>
  <c r="AK158" i="30"/>
  <c r="X231" i="30"/>
  <c r="U231" i="30"/>
  <c r="AU556" i="30"/>
  <c r="AV556" i="30"/>
  <c r="R358" i="30"/>
  <c r="O358" i="30"/>
  <c r="W526" i="30"/>
  <c r="V526" i="30"/>
  <c r="AJ590" i="30"/>
  <c r="AI590" i="30"/>
  <c r="AP671" i="30"/>
  <c r="AO671" i="30"/>
  <c r="AJ745" i="30"/>
  <c r="AI745" i="30"/>
  <c r="AI913" i="30"/>
  <c r="AJ913" i="30"/>
  <c r="AP801" i="30"/>
  <c r="AO801" i="30"/>
  <c r="X182" i="30"/>
  <c r="U182" i="30"/>
  <c r="AP582" i="30"/>
  <c r="AO582" i="30"/>
  <c r="AC824" i="30"/>
  <c r="AB824" i="30"/>
  <c r="AD78" i="30"/>
  <c r="AA78" i="30"/>
  <c r="AP104" i="30"/>
  <c r="AO104" i="30"/>
  <c r="AH151" i="30"/>
  <c r="AK151" i="30"/>
  <c r="AV192" i="30"/>
  <c r="AU192" i="30"/>
  <c r="AC248" i="30"/>
  <c r="AB248" i="30"/>
  <c r="W288" i="30"/>
  <c r="V288" i="30"/>
  <c r="AB319" i="30"/>
  <c r="AC319" i="30"/>
  <c r="AB383" i="30"/>
  <c r="AC383" i="30"/>
  <c r="Q447" i="30"/>
  <c r="P447" i="30"/>
  <c r="Q511" i="30"/>
  <c r="P511" i="30"/>
  <c r="AC576" i="30"/>
  <c r="AB576" i="30"/>
  <c r="Q664" i="30"/>
  <c r="P664" i="30"/>
  <c r="AC842" i="30"/>
  <c r="AB842" i="30"/>
  <c r="AP1016" i="30"/>
  <c r="AO1016" i="30"/>
  <c r="AV590" i="30"/>
  <c r="AU590" i="30"/>
  <c r="AN61" i="30"/>
  <c r="AQ61" i="30"/>
  <c r="P137" i="30"/>
  <c r="Q137" i="30"/>
  <c r="P265" i="30"/>
  <c r="Q265" i="30"/>
  <c r="AP296" i="30"/>
  <c r="AO296" i="30"/>
  <c r="W408" i="30"/>
  <c r="V408" i="30"/>
  <c r="R448" i="30"/>
  <c r="O448" i="30"/>
  <c r="Q633" i="30"/>
  <c r="P633" i="30"/>
  <c r="AC673" i="30"/>
  <c r="AB673" i="30"/>
  <c r="AJ874" i="30"/>
  <c r="AI874" i="30"/>
  <c r="X102" i="30"/>
  <c r="U102" i="30"/>
  <c r="AJ799" i="30"/>
  <c r="AI799" i="30"/>
  <c r="P210" i="30"/>
  <c r="Q210" i="30"/>
  <c r="AA321" i="30"/>
  <c r="AD321" i="30"/>
  <c r="AJ424" i="30"/>
  <c r="AI424" i="30"/>
  <c r="AT449" i="30"/>
  <c r="AW449" i="30"/>
  <c r="AB489" i="30"/>
  <c r="AC489" i="30"/>
  <c r="W602" i="30"/>
  <c r="V602" i="30"/>
  <c r="AP709" i="30"/>
  <c r="AO709" i="30"/>
  <c r="AQ952" i="30"/>
  <c r="AN952" i="30"/>
  <c r="AU910" i="30"/>
  <c r="AV910" i="30"/>
  <c r="AV812" i="30"/>
  <c r="AU812" i="30"/>
  <c r="P1018" i="30"/>
  <c r="Q1018" i="30"/>
  <c r="AC638" i="30"/>
  <c r="AB638" i="30"/>
  <c r="AD2035" i="30"/>
  <c r="AA2035" i="30"/>
  <c r="AT2017" i="30"/>
  <c r="AW2017" i="30"/>
  <c r="AQ2009" i="30"/>
  <c r="AN2009" i="30"/>
  <c r="O2019" i="30"/>
  <c r="R2019" i="30"/>
  <c r="X1992" i="30"/>
  <c r="U1992" i="30"/>
  <c r="D1979" i="30"/>
  <c r="AY1979" i="30" s="1"/>
  <c r="AZ1979" i="30"/>
  <c r="AH1980" i="30"/>
  <c r="AK1980" i="30"/>
  <c r="AN1958" i="30"/>
  <c r="AQ1958" i="30"/>
  <c r="AD1949" i="30"/>
  <c r="AA1949" i="30"/>
  <c r="AK1954" i="30"/>
  <c r="AH1954" i="30"/>
  <c r="AQ1938" i="30"/>
  <c r="AN1938" i="30"/>
  <c r="R1928" i="30"/>
  <c r="O1928" i="30"/>
  <c r="AH1918" i="30"/>
  <c r="AK1918" i="30"/>
  <c r="R1897" i="30"/>
  <c r="O1897" i="30"/>
  <c r="X1914" i="30"/>
  <c r="U1914" i="30"/>
  <c r="U1884" i="30"/>
  <c r="X1884" i="30"/>
  <c r="AH1882" i="30"/>
  <c r="AK1882" i="30"/>
  <c r="AA1885" i="30"/>
  <c r="AD1885" i="30"/>
  <c r="AW1853" i="30"/>
  <c r="AT1853" i="30"/>
  <c r="D1848" i="30"/>
  <c r="AY1848" i="30" s="1"/>
  <c r="AZ1848" i="30"/>
  <c r="AN1850" i="30"/>
  <c r="AQ1850" i="30"/>
  <c r="AW1843" i="30"/>
  <c r="AT1843" i="30"/>
  <c r="O1833" i="30"/>
  <c r="R1833" i="30"/>
  <c r="AH1857" i="30"/>
  <c r="AK1857" i="30"/>
  <c r="X1793" i="30"/>
  <c r="U1793" i="30"/>
  <c r="R1796" i="30"/>
  <c r="O1796" i="30"/>
  <c r="AD1764" i="30"/>
  <c r="AA1764" i="30"/>
  <c r="AH1762" i="30"/>
  <c r="AK1762" i="30"/>
  <c r="AZ1798" i="30"/>
  <c r="D1798" i="30"/>
  <c r="AY1798" i="30" s="1"/>
  <c r="O1794" i="30"/>
  <c r="R1794" i="30"/>
  <c r="X1747" i="30"/>
  <c r="U1747" i="30"/>
  <c r="AW1799" i="30"/>
  <c r="AT1799" i="30"/>
  <c r="D1701" i="30"/>
  <c r="AY1701" i="30" s="1"/>
  <c r="AZ1701" i="30"/>
  <c r="AW1728" i="30"/>
  <c r="AT1728" i="30"/>
  <c r="R1696" i="30"/>
  <c r="O1696" i="30"/>
  <c r="X1715" i="30"/>
  <c r="U1715" i="30"/>
  <c r="AH1739" i="30"/>
  <c r="AK1739" i="30"/>
  <c r="AA1662" i="30"/>
  <c r="AD1662" i="30"/>
  <c r="U1685" i="30"/>
  <c r="X1685" i="30"/>
  <c r="AT1690" i="30"/>
  <c r="AW1690" i="30"/>
  <c r="AD1660" i="30"/>
  <c r="AA1660" i="30"/>
  <c r="D1694" i="30"/>
  <c r="AY1694" i="30" s="1"/>
  <c r="AZ1694" i="30"/>
  <c r="AZ1659" i="30"/>
  <c r="D1659" i="30"/>
  <c r="AY1659" i="30" s="1"/>
  <c r="AT1625" i="30"/>
  <c r="AW1625" i="30"/>
  <c r="AA1593" i="30"/>
  <c r="AD1593" i="30"/>
  <c r="U1616" i="30"/>
  <c r="X1616" i="30"/>
  <c r="AW1611" i="30"/>
  <c r="AT1611" i="30"/>
  <c r="AK1629" i="30"/>
  <c r="AH1629" i="30"/>
  <c r="AQ1598" i="30"/>
  <c r="AN1598" i="30"/>
  <c r="R1572" i="30"/>
  <c r="O1572" i="30"/>
  <c r="X1589" i="30"/>
  <c r="U1589" i="30"/>
  <c r="AH1558" i="30"/>
  <c r="AK1558" i="30"/>
  <c r="R1586" i="30"/>
  <c r="O1586" i="30"/>
  <c r="X1561" i="30"/>
  <c r="U1561" i="30"/>
  <c r="R1532" i="30"/>
  <c r="O1532" i="30"/>
  <c r="AA1500" i="30"/>
  <c r="AD1500" i="30"/>
  <c r="AN1527" i="30"/>
  <c r="AQ1527" i="30"/>
  <c r="O1536" i="30"/>
  <c r="R1536" i="30"/>
  <c r="AZ1502" i="30"/>
  <c r="D1502" i="30"/>
  <c r="AY1502" i="30" s="1"/>
  <c r="AQ1470" i="30"/>
  <c r="AN1470" i="30"/>
  <c r="D1461" i="30"/>
  <c r="AY1461" i="30" s="1"/>
  <c r="AZ1461" i="30"/>
  <c r="AW1546" i="30"/>
  <c r="AT1546" i="30"/>
  <c r="AQ1476" i="30"/>
  <c r="AN1476" i="30"/>
  <c r="AD1444" i="30"/>
  <c r="AA1444" i="30"/>
  <c r="O1509" i="30"/>
  <c r="R1509" i="30"/>
  <c r="AT1463" i="30"/>
  <c r="AW1463" i="30"/>
  <c r="AW1431" i="30"/>
  <c r="AT1431" i="30"/>
  <c r="AK1419" i="30"/>
  <c r="AH1419" i="30"/>
  <c r="R1390" i="30"/>
  <c r="O1390" i="30"/>
  <c r="O1503" i="30"/>
  <c r="R1503" i="30"/>
  <c r="AH1400" i="30"/>
  <c r="AK1400" i="30"/>
  <c r="AD1369" i="30"/>
  <c r="AA1369" i="30"/>
  <c r="AT1400" i="30"/>
  <c r="AW1400" i="30"/>
  <c r="AW1368" i="30"/>
  <c r="AT1368" i="30"/>
  <c r="X1316" i="30"/>
  <c r="U1316" i="30"/>
  <c r="AK1283" i="30"/>
  <c r="AH1283" i="30"/>
  <c r="AW1359" i="30"/>
  <c r="AT1359" i="30"/>
  <c r="AD1327" i="30"/>
  <c r="AA1327" i="30"/>
  <c r="AN1295" i="30"/>
  <c r="AQ1295" i="30"/>
  <c r="AK1262" i="30"/>
  <c r="AH1262" i="30"/>
  <c r="R1342" i="30"/>
  <c r="O1342" i="30"/>
  <c r="AW1278" i="30"/>
  <c r="AT1278" i="30"/>
  <c r="AW1246" i="30"/>
  <c r="AT1246" i="30"/>
  <c r="X1333" i="30"/>
  <c r="U1333" i="30"/>
  <c r="AZ1301" i="30"/>
  <c r="D1301" i="30"/>
  <c r="AY1301" i="30" s="1"/>
  <c r="O1269" i="30"/>
  <c r="R1269" i="30"/>
  <c r="AK1246" i="30"/>
  <c r="AH1246" i="30"/>
  <c r="X1218" i="30"/>
  <c r="U1218" i="30"/>
  <c r="AZ1154" i="30"/>
  <c r="D1154" i="30"/>
  <c r="AY1154" i="30" s="1"/>
  <c r="AW1237" i="30"/>
  <c r="AT1237" i="30"/>
  <c r="AD1205" i="30"/>
  <c r="AA1205" i="30"/>
  <c r="AN1173" i="30"/>
  <c r="AQ1173" i="30"/>
  <c r="O1252" i="30"/>
  <c r="R1252" i="30"/>
  <c r="O1216" i="30"/>
  <c r="R1216" i="30"/>
  <c r="AW1184" i="30"/>
  <c r="AT1184" i="30"/>
  <c r="AQ1143" i="30"/>
  <c r="AN1143" i="30"/>
  <c r="X1105" i="30"/>
  <c r="U1105" i="30"/>
  <c r="AZ1073" i="30"/>
  <c r="D1073" i="30"/>
  <c r="AY1073" i="30" s="1"/>
  <c r="R1041" i="30"/>
  <c r="O1041" i="30"/>
  <c r="O1199" i="30"/>
  <c r="R1199" i="30"/>
  <c r="AH1107" i="30"/>
  <c r="AK1107" i="30"/>
  <c r="U1076" i="30"/>
  <c r="X1076" i="30"/>
  <c r="AQ1191" i="30"/>
  <c r="AN1191" i="30"/>
  <c r="AD1115" i="30"/>
  <c r="AA1115" i="30"/>
  <c r="AQ1083" i="30"/>
  <c r="AN1083" i="30"/>
  <c r="AH1050" i="30"/>
  <c r="AK1050" i="30"/>
  <c r="O1215" i="30"/>
  <c r="R1215" i="30"/>
  <c r="AT1118" i="30"/>
  <c r="AW1118" i="30"/>
  <c r="AD1086" i="30"/>
  <c r="AA1086" i="30"/>
  <c r="AQ1195" i="30"/>
  <c r="AN1195" i="30"/>
  <c r="AP123" i="30"/>
  <c r="AO123" i="30"/>
  <c r="AP251" i="30"/>
  <c r="AO251" i="30"/>
  <c r="AP314" i="30"/>
  <c r="AO314" i="30"/>
  <c r="W362" i="30"/>
  <c r="V362" i="30"/>
  <c r="Q402" i="30"/>
  <c r="P402" i="30"/>
  <c r="AP506" i="30"/>
  <c r="AO506" i="30"/>
  <c r="AC563" i="30"/>
  <c r="AB563" i="30"/>
  <c r="Q651" i="30"/>
  <c r="P651" i="30"/>
  <c r="AP785" i="30"/>
  <c r="AO785" i="30"/>
  <c r="W766" i="30"/>
  <c r="V766" i="30"/>
  <c r="AJ956" i="30"/>
  <c r="AI956" i="30"/>
  <c r="W829" i="30"/>
  <c r="V829" i="30"/>
  <c r="AV869" i="30"/>
  <c r="AU869" i="30"/>
  <c r="AB979" i="30"/>
  <c r="AC979" i="30"/>
  <c r="D56" i="30"/>
  <c r="AJ791" i="30"/>
  <c r="AI791" i="30"/>
  <c r="P148" i="30"/>
  <c r="Q148" i="30"/>
  <c r="P276" i="30"/>
  <c r="Q276" i="30"/>
  <c r="AV435" i="30"/>
  <c r="AU435" i="30"/>
  <c r="AU913" i="30"/>
  <c r="AV913" i="30"/>
  <c r="AJ710" i="30"/>
  <c r="AI710" i="30"/>
  <c r="AV759" i="30"/>
  <c r="AU759" i="30"/>
  <c r="AJ894" i="30"/>
  <c r="AI894" i="30"/>
  <c r="W830" i="30"/>
  <c r="V830" i="30"/>
  <c r="Q862" i="30"/>
  <c r="P862" i="30"/>
  <c r="AQ1028" i="30"/>
  <c r="AN1028" i="30"/>
  <c r="V40" i="30"/>
  <c r="W40" i="30"/>
  <c r="W333" i="30"/>
  <c r="V333" i="30"/>
  <c r="AP622" i="30"/>
  <c r="AO622" i="30"/>
  <c r="AJ40" i="30"/>
  <c r="AI40" i="30"/>
  <c r="AC133" i="30"/>
  <c r="AB133" i="30"/>
  <c r="P213" i="30"/>
  <c r="Q213" i="30"/>
  <c r="Q348" i="30"/>
  <c r="P348" i="30"/>
  <c r="AB412" i="30"/>
  <c r="AC412" i="30"/>
  <c r="W704" i="30"/>
  <c r="V704" i="30"/>
  <c r="Q736" i="30"/>
  <c r="P736" i="30"/>
  <c r="P1021" i="30"/>
  <c r="Q1021" i="30"/>
  <c r="R423" i="30"/>
  <c r="O423" i="30"/>
  <c r="AT455" i="30"/>
  <c r="AW455" i="30"/>
  <c r="Q907" i="30"/>
  <c r="P907" i="30"/>
  <c r="AJ120" i="30"/>
  <c r="AI120" i="30"/>
  <c r="AV344" i="30"/>
  <c r="AU344" i="30"/>
  <c r="W625" i="30"/>
  <c r="V625" i="30"/>
  <c r="W369" i="30"/>
  <c r="V369" i="30"/>
  <c r="AP642" i="30"/>
  <c r="AO642" i="30"/>
  <c r="W820" i="30"/>
  <c r="V820" i="30"/>
  <c r="AJ420" i="30"/>
  <c r="AI420" i="30"/>
  <c r="AT1819" i="30"/>
  <c r="AW1819" i="30"/>
  <c r="AA1678" i="30"/>
  <c r="AD1678" i="30"/>
  <c r="AW1643" i="30"/>
  <c r="AT1643" i="30"/>
  <c r="AD1543" i="30"/>
  <c r="AA1543" i="30"/>
  <c r="AD1484" i="30"/>
  <c r="AA1484" i="30"/>
  <c r="AW1477" i="30"/>
  <c r="AT1477" i="30"/>
  <c r="AZ1529" i="30"/>
  <c r="D1529" i="30"/>
  <c r="AY1529" i="30" s="1"/>
  <c r="AN1406" i="30"/>
  <c r="AQ1406" i="30"/>
  <c r="AT1384" i="30"/>
  <c r="AW1384" i="30"/>
  <c r="U1311" i="30"/>
  <c r="X1311" i="30"/>
  <c r="AD1253" i="30"/>
  <c r="AA1253" i="30"/>
  <c r="AW1157" i="30"/>
  <c r="AT1157" i="30"/>
  <c r="AQ1264" i="30"/>
  <c r="AN1264" i="30"/>
  <c r="AD1092" i="30"/>
  <c r="AA1092" i="30"/>
  <c r="O1134" i="30"/>
  <c r="R1134" i="30"/>
  <c r="AJ202" i="30"/>
  <c r="AI202" i="30"/>
  <c r="P779" i="30"/>
  <c r="Q779" i="30"/>
  <c r="AP885" i="30"/>
  <c r="AO885" i="30"/>
  <c r="AP847" i="30"/>
  <c r="AO847" i="30"/>
  <c r="AA443" i="30"/>
  <c r="AD443" i="30"/>
  <c r="AT539" i="30"/>
  <c r="AW539" i="30"/>
  <c r="AW589" i="30"/>
  <c r="AT589" i="30"/>
  <c r="AW661" i="30"/>
  <c r="AT661" i="30"/>
  <c r="AQ396" i="30"/>
  <c r="AN396" i="30"/>
  <c r="AN878" i="30"/>
  <c r="AQ878" i="30"/>
  <c r="V293" i="30"/>
  <c r="W293" i="30"/>
  <c r="W614" i="30"/>
  <c r="V614" i="30"/>
  <c r="AD119" i="30"/>
  <c r="AA119" i="30"/>
  <c r="AD183" i="30"/>
  <c r="AA183" i="30"/>
  <c r="AD247" i="30"/>
  <c r="AA247" i="30"/>
  <c r="AJ365" i="30"/>
  <c r="AI365" i="30"/>
  <c r="AB430" i="30"/>
  <c r="AC430" i="30"/>
  <c r="R534" i="30"/>
  <c r="O534" i="30"/>
  <c r="W591" i="30"/>
  <c r="V591" i="30"/>
  <c r="AC690" i="30"/>
  <c r="AB690" i="30"/>
  <c r="AP793" i="30"/>
  <c r="AO793" i="30"/>
  <c r="AV833" i="30"/>
  <c r="AU833" i="30"/>
  <c r="AV896" i="30"/>
  <c r="AU896" i="30"/>
  <c r="AJ1014" i="30"/>
  <c r="AI1014" i="30"/>
  <c r="AD1031" i="30"/>
  <c r="AA1031" i="30"/>
  <c r="AV646" i="30"/>
  <c r="AU646" i="30"/>
  <c r="AN70" i="30"/>
  <c r="AQ70" i="30"/>
  <c r="AH95" i="30"/>
  <c r="AK95" i="30"/>
  <c r="AV120" i="30"/>
  <c r="AU120" i="30"/>
  <c r="AC176" i="30"/>
  <c r="AB176" i="30"/>
  <c r="P256" i="30"/>
  <c r="Q256" i="30"/>
  <c r="Q407" i="30"/>
  <c r="P407" i="30"/>
  <c r="Q535" i="30"/>
  <c r="P535" i="30"/>
  <c r="Q592" i="30"/>
  <c r="P592" i="30"/>
  <c r="AC632" i="30"/>
  <c r="AB632" i="30"/>
  <c r="AJ671" i="30"/>
  <c r="AI671" i="30"/>
  <c r="Q922" i="30"/>
  <c r="P922" i="30"/>
  <c r="AC834" i="30"/>
  <c r="AB834" i="30"/>
  <c r="AT992" i="30"/>
  <c r="AW992" i="30"/>
  <c r="AK308" i="30"/>
  <c r="AH308" i="30"/>
  <c r="AV982" i="30"/>
  <c r="AU982" i="30"/>
  <c r="AQ97" i="30"/>
  <c r="AN97" i="30"/>
  <c r="P193" i="30"/>
  <c r="Q193" i="30"/>
  <c r="AV304" i="30"/>
  <c r="AU304" i="30"/>
  <c r="AB360" i="30"/>
  <c r="AC360" i="30"/>
  <c r="W585" i="30"/>
  <c r="V585" i="30"/>
  <c r="AC684" i="30"/>
  <c r="AB684" i="30"/>
  <c r="AC819" i="30"/>
  <c r="AB819" i="30"/>
  <c r="AK984" i="30"/>
  <c r="P1025" i="30"/>
  <c r="Q1025" i="30"/>
  <c r="AK428" i="30"/>
  <c r="AH428" i="30"/>
  <c r="AV737" i="30"/>
  <c r="AU737" i="30"/>
  <c r="V52" i="30"/>
  <c r="W52" i="30"/>
  <c r="P138" i="30"/>
  <c r="Q138" i="30"/>
  <c r="P266" i="30"/>
  <c r="Q266" i="30"/>
  <c r="AV345" i="30"/>
  <c r="AU345" i="30"/>
  <c r="AB465" i="30"/>
  <c r="AC465" i="30"/>
  <c r="W594" i="30"/>
  <c r="V594" i="30"/>
  <c r="AP701" i="30"/>
  <c r="AO701" i="30"/>
  <c r="W773" i="30"/>
  <c r="V773" i="30"/>
  <c r="P796" i="30"/>
  <c r="Q796" i="30"/>
  <c r="AJ133" i="30"/>
  <c r="AI133" i="30"/>
  <c r="AV421" i="30"/>
  <c r="AU421" i="30"/>
  <c r="AZ2031" i="30"/>
  <c r="D2031" i="30"/>
  <c r="AY2031" i="30" s="1"/>
  <c r="D2034" i="30"/>
  <c r="AY2034" i="30" s="1"/>
  <c r="AZ2034" i="30"/>
  <c r="R2012" i="30"/>
  <c r="O2012" i="30"/>
  <c r="AW2016" i="30"/>
  <c r="AT2016" i="30"/>
  <c r="D1988" i="30"/>
  <c r="AY1988" i="30" s="1"/>
  <c r="AZ1988" i="30"/>
  <c r="AQ2023" i="30"/>
  <c r="AN2023" i="30"/>
  <c r="R1976" i="30"/>
  <c r="O1976" i="30"/>
  <c r="AN1954" i="30"/>
  <c r="AQ1954" i="30"/>
  <c r="AK1944" i="30"/>
  <c r="AH1944" i="30"/>
  <c r="AK1946" i="30"/>
  <c r="AH1946" i="30"/>
  <c r="AQ1934" i="30"/>
  <c r="AN1934" i="30"/>
  <c r="AW1924" i="30"/>
  <c r="AT1924" i="30"/>
  <c r="AW1915" i="30"/>
  <c r="AT1915" i="30"/>
  <c r="AQ1943" i="30"/>
  <c r="AN1943" i="30"/>
  <c r="X1910" i="30"/>
  <c r="U1910" i="30"/>
  <c r="U1880" i="30"/>
  <c r="X1880" i="30"/>
  <c r="AH1878" i="30"/>
  <c r="AK1878" i="30"/>
  <c r="AA1881" i="30"/>
  <c r="AD1881" i="30"/>
  <c r="AQ1873" i="30"/>
  <c r="AN1873" i="30"/>
  <c r="AK1843" i="30"/>
  <c r="AH1843" i="30"/>
  <c r="AQ1851" i="30"/>
  <c r="AN1851" i="30"/>
  <c r="R1826" i="30"/>
  <c r="O1826" i="30"/>
  <c r="AD1854" i="30"/>
  <c r="AA1854" i="30"/>
  <c r="AW1821" i="30"/>
  <c r="AT1821" i="30"/>
  <c r="X1789" i="30"/>
  <c r="U1789" i="30"/>
  <c r="R1792" i="30"/>
  <c r="O1792" i="30"/>
  <c r="AQ1827" i="30"/>
  <c r="AN1827" i="30"/>
  <c r="AZ1761" i="30"/>
  <c r="D1761" i="30"/>
  <c r="AY1761" i="30" s="1"/>
  <c r="AZ1782" i="30"/>
  <c r="D1782" i="30"/>
  <c r="AY1782" i="30" s="1"/>
  <c r="O1778" i="30"/>
  <c r="R1778" i="30"/>
  <c r="AQ1743" i="30"/>
  <c r="AN1743" i="30"/>
  <c r="AW1783" i="30"/>
  <c r="AT1783" i="30"/>
  <c r="X1697" i="30"/>
  <c r="U1697" i="30"/>
  <c r="AW1724" i="30"/>
  <c r="AT1724" i="30"/>
  <c r="X1786" i="30"/>
  <c r="U1786" i="30"/>
  <c r="X1711" i="30"/>
  <c r="U1711" i="30"/>
  <c r="O1714" i="30"/>
  <c r="R1714" i="30"/>
  <c r="AA1658" i="30"/>
  <c r="AD1658" i="30"/>
  <c r="U1681" i="30"/>
  <c r="X1681" i="30"/>
  <c r="AW1688" i="30"/>
  <c r="AT1688" i="30"/>
  <c r="AD1656" i="30"/>
  <c r="AA1656" i="30"/>
  <c r="X1687" i="30"/>
  <c r="U1687" i="30"/>
  <c r="AZ1655" i="30"/>
  <c r="D1655" i="30"/>
  <c r="AY1655" i="30" s="1"/>
  <c r="AT1621" i="30"/>
  <c r="AW1621" i="30"/>
  <c r="AN1641" i="30"/>
  <c r="AQ1641" i="30"/>
  <c r="U1612" i="30"/>
  <c r="X1612" i="30"/>
  <c r="AW1607" i="30"/>
  <c r="AT1607" i="30"/>
  <c r="AK1625" i="30"/>
  <c r="AH1625" i="30"/>
  <c r="AQ1594" i="30"/>
  <c r="AN1594" i="30"/>
  <c r="R1568" i="30"/>
  <c r="O1568" i="30"/>
  <c r="AN1587" i="30"/>
  <c r="AQ1587" i="30"/>
  <c r="AH1554" i="30"/>
  <c r="AK1554" i="30"/>
  <c r="R1582" i="30"/>
  <c r="O1582" i="30"/>
  <c r="AK1556" i="30"/>
  <c r="AH1556" i="30"/>
  <c r="R1528" i="30"/>
  <c r="O1528" i="30"/>
  <c r="AA1496" i="30"/>
  <c r="AD1496" i="30"/>
  <c r="AN1523" i="30"/>
  <c r="AQ1523" i="30"/>
  <c r="AZ1530" i="30"/>
  <c r="D1530" i="30"/>
  <c r="AY1530" i="30" s="1"/>
  <c r="AZ1498" i="30"/>
  <c r="D1498" i="30"/>
  <c r="AY1498" i="30" s="1"/>
  <c r="AQ1466" i="30"/>
  <c r="AN1466" i="30"/>
  <c r="AZ1457" i="30"/>
  <c r="D1457" i="30"/>
  <c r="AY1457" i="30" s="1"/>
  <c r="AK1504" i="30"/>
  <c r="AH1504" i="30"/>
  <c r="AQ1472" i="30"/>
  <c r="AN1472" i="30"/>
  <c r="AD1440" i="30"/>
  <c r="AA1440" i="30"/>
  <c r="AZ1501" i="30"/>
  <c r="D1501" i="30"/>
  <c r="AY1501" i="30" s="1"/>
  <c r="AT1459" i="30"/>
  <c r="AW1459" i="30"/>
  <c r="AW1427" i="30"/>
  <c r="AT1427" i="30"/>
  <c r="AQ1430" i="30"/>
  <c r="AN1430" i="30"/>
  <c r="R1386" i="30"/>
  <c r="O1386" i="30"/>
  <c r="AT1434" i="30"/>
  <c r="AW1434" i="30"/>
  <c r="AH1396" i="30"/>
  <c r="AK1396" i="30"/>
  <c r="AW1425" i="30"/>
  <c r="AT1425" i="30"/>
  <c r="AT1396" i="30"/>
  <c r="AW1396" i="30"/>
  <c r="AW1364" i="30"/>
  <c r="AT1364" i="30"/>
  <c r="AK1311" i="30"/>
  <c r="AH1311" i="30"/>
  <c r="X1280" i="30"/>
  <c r="U1280" i="30"/>
  <c r="AW1355" i="30"/>
  <c r="AT1355" i="30"/>
  <c r="AD1323" i="30"/>
  <c r="AA1323" i="30"/>
  <c r="AN1291" i="30"/>
  <c r="AQ1291" i="30"/>
  <c r="AK1258" i="30"/>
  <c r="AH1258" i="30"/>
  <c r="R1338" i="30"/>
  <c r="O1338" i="30"/>
  <c r="AW1274" i="30"/>
  <c r="AT1274" i="30"/>
  <c r="AK1360" i="30"/>
  <c r="AH1360" i="30"/>
  <c r="X1329" i="30"/>
  <c r="U1329" i="30"/>
  <c r="AZ1297" i="30"/>
  <c r="D1297" i="30"/>
  <c r="AY1297" i="30" s="1"/>
  <c r="AZ1265" i="30"/>
  <c r="D1265" i="30"/>
  <c r="AY1265" i="30" s="1"/>
  <c r="AK1250" i="30"/>
  <c r="AH1250" i="30"/>
  <c r="X1214" i="30"/>
  <c r="U1214" i="30"/>
  <c r="AZ1150" i="30"/>
  <c r="D1150" i="30"/>
  <c r="AY1150" i="30" s="1"/>
  <c r="AW1233" i="30"/>
  <c r="AT1233" i="30"/>
  <c r="AD1201" i="30"/>
  <c r="AA1201" i="30"/>
  <c r="AN1169" i="30"/>
  <c r="AQ1169" i="30"/>
  <c r="AZ1244" i="30"/>
  <c r="D1244" i="30"/>
  <c r="AY1244" i="30" s="1"/>
  <c r="O1212" i="30"/>
  <c r="R1212" i="30"/>
  <c r="AW1180" i="30"/>
  <c r="AT1180" i="30"/>
  <c r="X1133" i="30"/>
  <c r="U1133" i="30"/>
  <c r="AK1100" i="30"/>
  <c r="AH1100" i="30"/>
  <c r="AZ1069" i="30"/>
  <c r="D1069" i="30"/>
  <c r="AY1069" i="30" s="1"/>
  <c r="AK1166" i="30"/>
  <c r="AH1166" i="30"/>
  <c r="AW1104" i="30"/>
  <c r="AT1104" i="30"/>
  <c r="AD1072" i="30"/>
  <c r="AA1072" i="30"/>
  <c r="AN1040" i="30"/>
  <c r="AQ1040" i="30"/>
  <c r="AT1159" i="30"/>
  <c r="AW1159" i="30"/>
  <c r="R1111" i="30"/>
  <c r="O1111" i="30"/>
  <c r="AW1047" i="30"/>
  <c r="AT1047" i="30"/>
  <c r="AK1182" i="30"/>
  <c r="AH1182" i="30"/>
  <c r="X1114" i="30"/>
  <c r="U1114" i="30"/>
  <c r="AZ1082" i="30"/>
  <c r="D1082" i="30"/>
  <c r="AY1082" i="30" s="1"/>
  <c r="O1050" i="30"/>
  <c r="R1050" i="30"/>
  <c r="AP179" i="30"/>
  <c r="AO179" i="30"/>
  <c r="AP555" i="30"/>
  <c r="AO555" i="30"/>
  <c r="Q330" i="30"/>
  <c r="P330" i="30"/>
  <c r="W418" i="30"/>
  <c r="V418" i="30"/>
  <c r="AB506" i="30"/>
  <c r="AC506" i="30"/>
  <c r="AJ658" i="30"/>
  <c r="AI658" i="30"/>
  <c r="AP766" i="30"/>
  <c r="AO766" i="30"/>
  <c r="Q940" i="30"/>
  <c r="P940" i="30"/>
  <c r="AJ49" i="30"/>
  <c r="AI49" i="30"/>
  <c r="AP108" i="30"/>
  <c r="AO108" i="30"/>
  <c r="AV196" i="30"/>
  <c r="AU196" i="30"/>
  <c r="AJ283" i="30"/>
  <c r="AI283" i="30"/>
  <c r="AB307" i="30"/>
  <c r="AC307" i="30"/>
  <c r="W387" i="30"/>
  <c r="V387" i="30"/>
  <c r="AB523" i="30"/>
  <c r="AC523" i="30"/>
  <c r="AV588" i="30"/>
  <c r="AU588" i="30"/>
  <c r="AP636" i="30"/>
  <c r="AO636" i="30"/>
  <c r="AU963" i="30"/>
  <c r="AV963" i="30"/>
  <c r="X254" i="30"/>
  <c r="U254" i="30"/>
  <c r="AV469" i="30"/>
  <c r="AU469" i="30"/>
  <c r="AJ156" i="30"/>
  <c r="AI156" i="30"/>
  <c r="AV197" i="30"/>
  <c r="AU197" i="30"/>
  <c r="AT324" i="30"/>
  <c r="AW324" i="30"/>
  <c r="W452" i="30"/>
  <c r="V452" i="30"/>
  <c r="Q508" i="30"/>
  <c r="P508" i="30"/>
  <c r="AP931" i="30"/>
  <c r="AO931" i="30"/>
  <c r="AV720" i="30"/>
  <c r="AU720" i="30"/>
  <c r="AP901" i="30"/>
  <c r="AO901" i="30"/>
  <c r="W863" i="30"/>
  <c r="V863" i="30"/>
  <c r="AJ966" i="30"/>
  <c r="AI966" i="30"/>
  <c r="AC935" i="30"/>
  <c r="AB935" i="30"/>
  <c r="AP200" i="30"/>
  <c r="AO200" i="30"/>
  <c r="W503" i="30"/>
  <c r="V503" i="30"/>
  <c r="AK857" i="30"/>
  <c r="AH857" i="30"/>
  <c r="AC890" i="30"/>
  <c r="AB890" i="30"/>
  <c r="AC52" i="30"/>
  <c r="AB52" i="30"/>
  <c r="X513" i="30"/>
  <c r="U513" i="30"/>
  <c r="AJ561" i="30"/>
  <c r="AI561" i="30"/>
  <c r="AZ2030" i="30"/>
  <c r="D2030" i="30"/>
  <c r="AY2030" i="30" s="1"/>
  <c r="AZ1995" i="30"/>
  <c r="D1995" i="30"/>
  <c r="AY1995" i="30" s="1"/>
  <c r="R1951" i="30"/>
  <c r="O1951" i="30"/>
  <c r="O1922" i="30"/>
  <c r="R1922" i="30"/>
  <c r="AZ1838" i="30"/>
  <c r="D1838" i="30"/>
  <c r="AY1838" i="30" s="1"/>
  <c r="AZ1780" i="30"/>
  <c r="D1780" i="30"/>
  <c r="AY1780" i="30" s="1"/>
  <c r="D1744" i="30"/>
  <c r="AY1744" i="30" s="1"/>
  <c r="AZ1744" i="30"/>
  <c r="AZ1632" i="30"/>
  <c r="D1632" i="30"/>
  <c r="AY1632" i="30" s="1"/>
  <c r="R1575" i="30"/>
  <c r="O1575" i="30"/>
  <c r="X1518" i="30"/>
  <c r="U1518" i="30"/>
  <c r="O1447" i="30"/>
  <c r="R1447" i="30"/>
  <c r="AA1332" i="30"/>
  <c r="AD1332" i="30"/>
  <c r="AD1349" i="30"/>
  <c r="AA1349" i="30"/>
  <c r="X1089" i="30"/>
  <c r="U1089" i="30"/>
  <c r="AD1131" i="30"/>
  <c r="AA1131" i="30"/>
  <c r="W275" i="30"/>
  <c r="V275" i="30"/>
  <c r="AP1003" i="30"/>
  <c r="AO1003" i="30"/>
  <c r="R644" i="30"/>
  <c r="O644" i="30"/>
  <c r="AW718" i="30"/>
  <c r="AT718" i="30"/>
  <c r="AJ620" i="30"/>
  <c r="AI620" i="30"/>
  <c r="AQ363" i="30"/>
  <c r="AN363" i="30"/>
  <c r="R293" i="30"/>
  <c r="O293" i="30"/>
  <c r="AP808" i="30"/>
  <c r="AO808" i="30"/>
  <c r="R71" i="30"/>
  <c r="O71" i="30"/>
  <c r="AQ95" i="30"/>
  <c r="AN95" i="30"/>
  <c r="AD175" i="30"/>
  <c r="AA175" i="30"/>
  <c r="AD239" i="30"/>
  <c r="AA239" i="30"/>
  <c r="AJ357" i="30"/>
  <c r="AI357" i="30"/>
  <c r="AJ574" i="30"/>
  <c r="AI574" i="30"/>
  <c r="AK729" i="30"/>
  <c r="AH729" i="30"/>
  <c r="D904" i="30"/>
  <c r="AJ864" i="30"/>
  <c r="AI864" i="30"/>
  <c r="AV975" i="30"/>
  <c r="AU975" i="30"/>
  <c r="AV48" i="30"/>
  <c r="AU48" i="30"/>
  <c r="AJ508" i="30"/>
  <c r="AI508" i="30"/>
  <c r="AA769" i="30"/>
  <c r="AD769" i="30"/>
  <c r="AK61" i="30"/>
  <c r="AH61" i="30"/>
  <c r="AP216" i="30"/>
  <c r="AO216" i="30"/>
  <c r="AH263" i="30"/>
  <c r="AK263" i="30"/>
  <c r="Q351" i="30"/>
  <c r="P351" i="30"/>
  <c r="W608" i="30"/>
  <c r="V608" i="30"/>
  <c r="AV715" i="30"/>
  <c r="AU715" i="30"/>
  <c r="AV783" i="30"/>
  <c r="AU783" i="30"/>
  <c r="W810" i="30"/>
  <c r="V810" i="30"/>
  <c r="Q842" i="30"/>
  <c r="P842" i="30"/>
  <c r="AK999" i="30"/>
  <c r="AH999" i="30"/>
  <c r="P185" i="30"/>
  <c r="Q185" i="30"/>
  <c r="AB352" i="30"/>
  <c r="AC352" i="30"/>
  <c r="AP536" i="30"/>
  <c r="AO536" i="30"/>
  <c r="AC593" i="30"/>
  <c r="AB593" i="30"/>
  <c r="AU939" i="30"/>
  <c r="AV939" i="30"/>
  <c r="R692" i="30"/>
  <c r="O692" i="30"/>
  <c r="AP748" i="30"/>
  <c r="AO748" i="30"/>
  <c r="AK858" i="30"/>
  <c r="AH858" i="30"/>
  <c r="AC924" i="30"/>
  <c r="AB924" i="30"/>
  <c r="AN64" i="30"/>
  <c r="AQ64" i="30"/>
  <c r="W429" i="30"/>
  <c r="V429" i="30"/>
  <c r="AO52" i="30"/>
  <c r="AP52" i="30"/>
  <c r="AC114" i="30"/>
  <c r="AB114" i="30"/>
  <c r="W154" i="30"/>
  <c r="V154" i="30"/>
  <c r="AC242" i="30"/>
  <c r="AB242" i="30"/>
  <c r="W282" i="30"/>
  <c r="V282" i="30"/>
  <c r="Q361" i="30"/>
  <c r="P361" i="30"/>
  <c r="X417" i="30"/>
  <c r="U417" i="30"/>
  <c r="AP594" i="30"/>
  <c r="AO594" i="30"/>
  <c r="AC685" i="30"/>
  <c r="AB685" i="30"/>
  <c r="W749" i="30"/>
  <c r="V749" i="30"/>
  <c r="AJ1017" i="30"/>
  <c r="AI1017" i="30"/>
  <c r="AC960" i="30"/>
  <c r="AB960" i="30"/>
  <c r="W990" i="30"/>
  <c r="V990" i="30"/>
  <c r="AQ2027" i="30"/>
  <c r="AN2027" i="30"/>
  <c r="AK2007" i="30"/>
  <c r="AH2007" i="30"/>
  <c r="AT2010" i="30"/>
  <c r="AW2010" i="30"/>
  <c r="AW1982" i="30"/>
  <c r="AT1982" i="30"/>
  <c r="AZ1984" i="30"/>
  <c r="D1984" i="30"/>
  <c r="AY1984" i="30" s="1"/>
  <c r="AH2005" i="30"/>
  <c r="AK2005" i="30"/>
  <c r="AH1971" i="30"/>
  <c r="AK1971" i="30"/>
  <c r="AZ1950" i="30"/>
  <c r="D1950" i="30"/>
  <c r="AY1950" i="30" s="1"/>
  <c r="AN1946" i="30"/>
  <c r="AQ1946" i="30"/>
  <c r="AK1929" i="30"/>
  <c r="AH1929" i="30"/>
  <c r="AT1921" i="30"/>
  <c r="AW1921" i="30"/>
  <c r="AD1920" i="30"/>
  <c r="AA1920" i="30"/>
  <c r="O1926" i="30"/>
  <c r="R1926" i="30"/>
  <c r="AH1915" i="30"/>
  <c r="AK1915" i="30"/>
  <c r="AA1906" i="30"/>
  <c r="AD1906" i="30"/>
  <c r="AW1875" i="30"/>
  <c r="AT1875" i="30"/>
  <c r="X1877" i="30"/>
  <c r="U1877" i="30"/>
  <c r="AD1890" i="30"/>
  <c r="AA1890" i="30"/>
  <c r="AN1868" i="30"/>
  <c r="AQ1868" i="30"/>
  <c r="R1840" i="30"/>
  <c r="O1840" i="30"/>
  <c r="AZ1846" i="30"/>
  <c r="D1846" i="30"/>
  <c r="AY1846" i="30" s="1"/>
  <c r="AQ1822" i="30"/>
  <c r="AN1822" i="30"/>
  <c r="AW1817" i="30"/>
  <c r="AT1817" i="30"/>
  <c r="AZ1785" i="30"/>
  <c r="D1785" i="30"/>
  <c r="AY1785" i="30" s="1"/>
  <c r="D1829" i="30"/>
  <c r="AY1829" i="30" s="1"/>
  <c r="AZ1829" i="30"/>
  <c r="AN1788" i="30"/>
  <c r="AQ1788" i="30"/>
  <c r="AD1831" i="30"/>
  <c r="AA1831" i="30"/>
  <c r="AW1757" i="30"/>
  <c r="AT1757" i="30"/>
  <c r="AA1766" i="30"/>
  <c r="AD1766" i="30"/>
  <c r="R1739" i="30"/>
  <c r="O1739" i="30"/>
  <c r="AQ1767" i="30"/>
  <c r="AN1767" i="30"/>
  <c r="AW1725" i="30"/>
  <c r="AT1725" i="30"/>
  <c r="AD1693" i="30"/>
  <c r="AA1693" i="30"/>
  <c r="AH1719" i="30"/>
  <c r="AK1719" i="30"/>
  <c r="AZ1754" i="30"/>
  <c r="D1754" i="30"/>
  <c r="AY1754" i="30" s="1"/>
  <c r="AW1707" i="30"/>
  <c r="AT1707" i="30"/>
  <c r="AH1653" i="30"/>
  <c r="AK1653" i="30"/>
  <c r="R1677" i="30"/>
  <c r="O1677" i="30"/>
  <c r="R1645" i="30"/>
  <c r="O1645" i="30"/>
  <c r="AH1683" i="30"/>
  <c r="AK1683" i="30"/>
  <c r="AD1652" i="30"/>
  <c r="AA1652" i="30"/>
  <c r="AT1683" i="30"/>
  <c r="AW1683" i="30"/>
  <c r="AW1651" i="30"/>
  <c r="AT1651" i="30"/>
  <c r="AW1640" i="30"/>
  <c r="AT1640" i="30"/>
  <c r="AZ1608" i="30"/>
  <c r="D1608" i="30"/>
  <c r="AY1608" i="30" s="1"/>
  <c r="AQ1635" i="30"/>
  <c r="AN1635" i="30"/>
  <c r="AH1602" i="30"/>
  <c r="AK1602" i="30"/>
  <c r="O1622" i="30"/>
  <c r="R1622" i="30"/>
  <c r="R1642" i="30"/>
  <c r="O1642" i="30"/>
  <c r="AQ1564" i="30"/>
  <c r="AN1564" i="30"/>
  <c r="AW1551" i="30"/>
  <c r="AT1551" i="30"/>
  <c r="AD1578" i="30"/>
  <c r="AA1578" i="30"/>
  <c r="AQ1585" i="30"/>
  <c r="AN1585" i="30"/>
  <c r="AZ1553" i="30"/>
  <c r="D1553" i="30"/>
  <c r="AY1553" i="30" s="1"/>
  <c r="AN1524" i="30"/>
  <c r="AQ1524" i="30"/>
  <c r="AW1492" i="30"/>
  <c r="AT1492" i="30"/>
  <c r="AZ1519" i="30"/>
  <c r="D1519" i="30"/>
  <c r="AY1519" i="30" s="1"/>
  <c r="AA1494" i="30"/>
  <c r="AD1494" i="30"/>
  <c r="X1462" i="30"/>
  <c r="U1462" i="30"/>
  <c r="R1481" i="30"/>
  <c r="O1481" i="30"/>
  <c r="AD1453" i="30"/>
  <c r="AA1453" i="30"/>
  <c r="AZ1489" i="30"/>
  <c r="D1489" i="30"/>
  <c r="AY1489" i="30" s="1"/>
  <c r="AZ1468" i="30"/>
  <c r="D1468" i="30"/>
  <c r="AY1468" i="30" s="1"/>
  <c r="R1436" i="30"/>
  <c r="O1436" i="30"/>
  <c r="AQ1455" i="30"/>
  <c r="AN1455" i="30"/>
  <c r="AA1423" i="30"/>
  <c r="AD1423" i="30"/>
  <c r="AZ1395" i="30"/>
  <c r="D1395" i="30"/>
  <c r="AY1395" i="30" s="1"/>
  <c r="AD1414" i="30"/>
  <c r="AA1414" i="30"/>
  <c r="AN1382" i="30"/>
  <c r="AQ1382" i="30"/>
  <c r="AK1428" i="30"/>
  <c r="AH1428" i="30"/>
  <c r="R1393" i="30"/>
  <c r="O1393" i="30"/>
  <c r="AQ1392" i="30"/>
  <c r="AN1392" i="30"/>
  <c r="R1428" i="30"/>
  <c r="O1428" i="30"/>
  <c r="AZ1340" i="30"/>
  <c r="D1340" i="30"/>
  <c r="AY1340" i="30" s="1"/>
  <c r="R1308" i="30"/>
  <c r="O1308" i="30"/>
  <c r="AT1276" i="30"/>
  <c r="AW1276" i="30"/>
  <c r="AH1350" i="30"/>
  <c r="AK1350" i="30"/>
  <c r="U1319" i="30"/>
  <c r="X1319" i="30"/>
  <c r="AZ1255" i="30"/>
  <c r="D1255" i="30"/>
  <c r="AY1255" i="30" s="1"/>
  <c r="AD1334" i="30"/>
  <c r="AA1334" i="30"/>
  <c r="AQ1302" i="30"/>
  <c r="AN1302" i="30"/>
  <c r="AH1269" i="30"/>
  <c r="AK1269" i="30"/>
  <c r="O1357" i="30"/>
  <c r="R1357" i="30"/>
  <c r="AT1325" i="30"/>
  <c r="AW1325" i="30"/>
  <c r="AD1293" i="30"/>
  <c r="AA1293" i="30"/>
  <c r="AZ1242" i="30"/>
  <c r="D1242" i="30"/>
  <c r="AY1242" i="30" s="1"/>
  <c r="R1210" i="30"/>
  <c r="O1210" i="30"/>
  <c r="AW1178" i="30"/>
  <c r="AT1178" i="30"/>
  <c r="AA1146" i="30"/>
  <c r="AD1146" i="30"/>
  <c r="AH1228" i="30"/>
  <c r="AK1228" i="30"/>
  <c r="U1197" i="30"/>
  <c r="X1197" i="30"/>
  <c r="AZ1165" i="30"/>
  <c r="D1165" i="30"/>
  <c r="AY1165" i="30" s="1"/>
  <c r="AD1208" i="30"/>
  <c r="AA1208" i="30"/>
  <c r="AQ1176" i="30"/>
  <c r="AN1176" i="30"/>
  <c r="AK1143" i="30"/>
  <c r="AH1143" i="30"/>
  <c r="R1129" i="30"/>
  <c r="O1129" i="30"/>
  <c r="AT1097" i="30"/>
  <c r="AW1097" i="30"/>
  <c r="AA1065" i="30"/>
  <c r="AD1065" i="30"/>
  <c r="AA1219" i="30"/>
  <c r="AD1219" i="30"/>
  <c r="D1100" i="30"/>
  <c r="AY1100" i="30" s="1"/>
  <c r="AZ1100" i="30"/>
  <c r="R1068" i="30"/>
  <c r="O1068" i="30"/>
  <c r="X1243" i="30"/>
  <c r="U1243" i="30"/>
  <c r="AN1141" i="30"/>
  <c r="AQ1141" i="30"/>
  <c r="U1107" i="30"/>
  <c r="X1107" i="30"/>
  <c r="AZ1075" i="30"/>
  <c r="D1075" i="30"/>
  <c r="AY1075" i="30" s="1"/>
  <c r="R1043" i="30"/>
  <c r="O1043" i="30"/>
  <c r="AQ1110" i="30"/>
  <c r="AN1110" i="30"/>
  <c r="AK1077" i="30"/>
  <c r="AH1077" i="30"/>
  <c r="X1046" i="30"/>
  <c r="U1046" i="30"/>
  <c r="P203" i="30"/>
  <c r="Q203" i="30"/>
  <c r="AP550" i="30"/>
  <c r="AO550" i="30"/>
  <c r="Q322" i="30"/>
  <c r="P322" i="30"/>
  <c r="AP426" i="30"/>
  <c r="AO426" i="30"/>
  <c r="AJ465" i="30"/>
  <c r="AI465" i="30"/>
  <c r="AJ529" i="30"/>
  <c r="AI529" i="30"/>
  <c r="Q635" i="30"/>
  <c r="P635" i="30"/>
  <c r="W750" i="30"/>
  <c r="V750" i="30"/>
  <c r="AC786" i="30"/>
  <c r="AB786" i="30"/>
  <c r="AV837" i="30"/>
  <c r="AU837" i="30"/>
  <c r="AQ1019" i="30"/>
  <c r="AN1019" i="30"/>
  <c r="AT118" i="30"/>
  <c r="AW118" i="30"/>
  <c r="AJ776" i="30"/>
  <c r="AI776" i="30"/>
  <c r="R82" i="30"/>
  <c r="O82" i="30"/>
  <c r="AQ164" i="30"/>
  <c r="AN164" i="30"/>
  <c r="AJ211" i="30"/>
  <c r="AI211" i="30"/>
  <c r="AV252" i="30"/>
  <c r="AU252" i="30"/>
  <c r="AB403" i="30"/>
  <c r="AC403" i="30"/>
  <c r="AP483" i="30"/>
  <c r="AO483" i="30"/>
  <c r="R660" i="30"/>
  <c r="O660" i="30"/>
  <c r="W711" i="30"/>
  <c r="V711" i="30"/>
  <c r="Q743" i="30"/>
  <c r="P743" i="30"/>
  <c r="AJ861" i="30"/>
  <c r="AI861" i="30"/>
  <c r="Q972" i="30"/>
  <c r="P972" i="30"/>
  <c r="AP333" i="30"/>
  <c r="AO333" i="30"/>
  <c r="AV832" i="30"/>
  <c r="AU832" i="30"/>
  <c r="AV41" i="30"/>
  <c r="AU41" i="30"/>
  <c r="AT125" i="30"/>
  <c r="AW125" i="30"/>
  <c r="W221" i="30"/>
  <c r="V221" i="30"/>
  <c r="P261" i="30"/>
  <c r="Q261" i="30"/>
  <c r="W356" i="30"/>
  <c r="V356" i="30"/>
  <c r="W532" i="30"/>
  <c r="V532" i="30"/>
  <c r="R605" i="30"/>
  <c r="O605" i="30"/>
  <c r="AV712" i="30"/>
  <c r="AU712" i="30"/>
  <c r="W965" i="30"/>
  <c r="V965" i="30"/>
  <c r="P799" i="30"/>
  <c r="Q799" i="30"/>
  <c r="W855" i="30"/>
  <c r="V855" i="30"/>
  <c r="AP925" i="30"/>
  <c r="AO925" i="30"/>
  <c r="AJ314" i="30"/>
  <c r="AI314" i="30"/>
  <c r="AW565" i="30"/>
  <c r="AT565" i="30"/>
  <c r="AT688" i="30"/>
  <c r="AT363" i="30"/>
  <c r="AW363" i="30"/>
  <c r="AP745" i="30"/>
  <c r="AO745" i="30"/>
  <c r="AK54" i="30"/>
  <c r="AH54" i="30"/>
  <c r="AH126" i="30"/>
  <c r="AK126" i="30"/>
  <c r="X199" i="30"/>
  <c r="AJ325" i="30"/>
  <c r="AI325" i="30"/>
  <c r="AJ453" i="30"/>
  <c r="AI453" i="30"/>
  <c r="AC647" i="30"/>
  <c r="AB647" i="30"/>
  <c r="W991" i="30"/>
  <c r="V991" i="30"/>
  <c r="P104" i="30"/>
  <c r="Q104" i="30"/>
  <c r="AC771" i="30"/>
  <c r="AB771" i="30"/>
  <c r="AV106" i="30"/>
  <c r="AU106" i="30"/>
  <c r="AP401" i="30"/>
  <c r="AO401" i="30"/>
  <c r="Q685" i="30"/>
  <c r="P685" i="30"/>
  <c r="AJ883" i="30"/>
  <c r="AI883" i="30"/>
  <c r="R2000" i="30"/>
  <c r="O2000" i="30"/>
  <c r="O2005" i="30"/>
  <c r="R2005" i="30"/>
  <c r="AK1959" i="30"/>
  <c r="AH1959" i="30"/>
  <c r="R1959" i="30"/>
  <c r="O1959" i="30"/>
  <c r="AH1907" i="30"/>
  <c r="AK1907" i="30"/>
  <c r="O1964" i="30"/>
  <c r="R1964" i="30"/>
  <c r="AD1860" i="30"/>
  <c r="AA1860" i="30"/>
  <c r="R1777" i="30"/>
  <c r="O1777" i="30"/>
  <c r="AK1748" i="30"/>
  <c r="AH1748" i="30"/>
  <c r="X1790" i="30"/>
  <c r="U1790" i="30"/>
  <c r="AZ1756" i="30"/>
  <c r="D1756" i="30"/>
  <c r="AY1756" i="30" s="1"/>
  <c r="U1699" i="30"/>
  <c r="X1699" i="30"/>
  <c r="AN1644" i="30"/>
  <c r="AQ1644" i="30"/>
  <c r="U1600" i="30"/>
  <c r="X1600" i="30"/>
  <c r="AK1576" i="30"/>
  <c r="AH1576" i="30"/>
  <c r="AW1511" i="30"/>
  <c r="AT1511" i="30"/>
  <c r="AW1445" i="30"/>
  <c r="AT1445" i="30"/>
  <c r="AZ1479" i="30"/>
  <c r="D1479" i="30"/>
  <c r="AY1479" i="30" s="1"/>
  <c r="AN1374" i="30"/>
  <c r="AQ1374" i="30"/>
  <c r="AD1365" i="30"/>
  <c r="AA1365" i="30"/>
  <c r="U1343" i="30"/>
  <c r="X1343" i="30"/>
  <c r="AQ1317" i="30"/>
  <c r="AN1317" i="30"/>
  <c r="R1202" i="30"/>
  <c r="O1202" i="30"/>
  <c r="AK1199" i="30"/>
  <c r="AH1199" i="30"/>
  <c r="R1121" i="30"/>
  <c r="O1121" i="30"/>
  <c r="O1155" i="30"/>
  <c r="R1155" i="30"/>
  <c r="AH1059" i="30"/>
  <c r="AK1059" i="30"/>
  <c r="R1099" i="30"/>
  <c r="O1099" i="30"/>
  <c r="R75" i="30"/>
  <c r="O75" i="30"/>
  <c r="AV115" i="30"/>
  <c r="AU115" i="30"/>
  <c r="AV298" i="30"/>
  <c r="AU298" i="30"/>
  <c r="W643" i="30"/>
  <c r="V643" i="30"/>
  <c r="AA164" i="30"/>
  <c r="W435" i="30"/>
  <c r="V435" i="30"/>
  <c r="AD1029" i="30"/>
  <c r="AA1029" i="30"/>
  <c r="AQ549" i="30"/>
  <c r="AN549" i="30"/>
  <c r="AQ629" i="30"/>
  <c r="AN629" i="30"/>
  <c r="AA364" i="30"/>
  <c r="AD364" i="30"/>
  <c r="AA814" i="30"/>
  <c r="AD814" i="30"/>
  <c r="AP325" i="30"/>
  <c r="AO325" i="30"/>
  <c r="AP558" i="30"/>
  <c r="AO558" i="30"/>
  <c r="AW63" i="30"/>
  <c r="AT63" i="30"/>
  <c r="AD87" i="30"/>
  <c r="AA87" i="30"/>
  <c r="AT111" i="30"/>
  <c r="AW111" i="30"/>
  <c r="R183" i="30"/>
  <c r="P247" i="30"/>
  <c r="Q247" i="30"/>
  <c r="W358" i="30"/>
  <c r="V358" i="30"/>
  <c r="AQ374" i="30"/>
  <c r="AN374" i="30"/>
  <c r="AV422" i="30"/>
  <c r="AU422" i="30"/>
  <c r="AP518" i="30"/>
  <c r="AO518" i="30"/>
  <c r="AP583" i="30"/>
  <c r="AO583" i="30"/>
  <c r="AV663" i="30"/>
  <c r="AU663" i="30"/>
  <c r="AV682" i="30"/>
  <c r="AU682" i="30"/>
  <c r="AJ777" i="30"/>
  <c r="AI777" i="30"/>
  <c r="Q926" i="30"/>
  <c r="P926" i="30"/>
  <c r="AK872" i="30"/>
  <c r="AH872" i="30"/>
  <c r="AT238" i="30"/>
  <c r="AW238" i="30"/>
  <c r="AV104" i="30"/>
  <c r="AU104" i="30"/>
  <c r="AC160" i="30"/>
  <c r="AB160" i="30"/>
  <c r="P240" i="30"/>
  <c r="Q240" i="30"/>
  <c r="Q375" i="30"/>
  <c r="P375" i="30"/>
  <c r="W447" i="30"/>
  <c r="V447" i="30"/>
  <c r="AV560" i="30"/>
  <c r="AU560" i="30"/>
  <c r="AP608" i="30"/>
  <c r="AO608" i="30"/>
  <c r="AJ746" i="30"/>
  <c r="AI746" i="30"/>
  <c r="AI921" i="30"/>
  <c r="AJ921" i="30"/>
  <c r="W934" i="30"/>
  <c r="V934" i="30"/>
  <c r="AV826" i="30"/>
  <c r="AU826" i="30"/>
  <c r="W882" i="30"/>
  <c r="V882" i="30"/>
  <c r="X1008" i="30"/>
  <c r="U1008" i="30"/>
  <c r="W137" i="30"/>
  <c r="V137" i="30"/>
  <c r="AC225" i="30"/>
  <c r="AB225" i="30"/>
  <c r="W265" i="30"/>
  <c r="V265" i="30"/>
  <c r="AK311" i="30"/>
  <c r="AH311" i="30"/>
  <c r="AV352" i="30"/>
  <c r="AU352" i="30"/>
  <c r="AV480" i="30"/>
  <c r="AU480" i="30"/>
  <c r="AB536" i="30"/>
  <c r="AC536" i="30"/>
  <c r="W633" i="30"/>
  <c r="V633" i="30"/>
  <c r="W924" i="30"/>
  <c r="V924" i="30"/>
  <c r="AA533" i="30"/>
  <c r="AD533" i="30"/>
  <c r="AP218" i="30"/>
  <c r="AO218" i="30"/>
  <c r="AQ557" i="30"/>
  <c r="AN557" i="30"/>
  <c r="AB305" i="30"/>
  <c r="AC305" i="30"/>
  <c r="W642" i="30"/>
  <c r="V642" i="30"/>
  <c r="AC948" i="30"/>
  <c r="AB948" i="30"/>
  <c r="AP749" i="30"/>
  <c r="AO749" i="30"/>
  <c r="AJ957" i="30"/>
  <c r="AI957" i="30"/>
  <c r="AK827" i="30"/>
  <c r="AH827" i="30"/>
  <c r="AV994" i="30"/>
  <c r="AU994" i="30"/>
  <c r="AV317" i="30"/>
  <c r="AU317" i="30"/>
  <c r="AJ871" i="30"/>
  <c r="AI871" i="30"/>
  <c r="X2037" i="30"/>
  <c r="U2037" i="30"/>
  <c r="R2011" i="30"/>
  <c r="O2011" i="30"/>
  <c r="AQ2004" i="30"/>
  <c r="AN2004" i="30"/>
  <c r="AT1997" i="30"/>
  <c r="AW1997" i="30"/>
  <c r="AH1979" i="30"/>
  <c r="AK1979" i="30"/>
  <c r="AT2022" i="30"/>
  <c r="AW2022" i="30"/>
  <c r="AT2001" i="30"/>
  <c r="AW2001" i="30"/>
  <c r="AN1969" i="30"/>
  <c r="AQ1969" i="30"/>
  <c r="O1968" i="30"/>
  <c r="R1968" i="30"/>
  <c r="AN1948" i="30"/>
  <c r="AQ1948" i="30"/>
  <c r="D1917" i="30"/>
  <c r="AY1917" i="30" s="1"/>
  <c r="AZ1917" i="30"/>
  <c r="X1939" i="30"/>
  <c r="U1939" i="30"/>
  <c r="AQ1918" i="30"/>
  <c r="AN1918" i="30"/>
  <c r="AN1912" i="30"/>
  <c r="AQ1912" i="30"/>
  <c r="O1902" i="30"/>
  <c r="R1902" i="30"/>
  <c r="AA1872" i="30"/>
  <c r="AD1872" i="30"/>
  <c r="AQ1871" i="30"/>
  <c r="AN1871" i="30"/>
  <c r="U1874" i="30"/>
  <c r="X1874" i="30"/>
  <c r="X1864" i="30"/>
  <c r="U1864" i="30"/>
  <c r="AA1836" i="30"/>
  <c r="AD1836" i="30"/>
  <c r="AH1841" i="30"/>
  <c r="AK1841" i="30"/>
  <c r="R1818" i="30"/>
  <c r="O1818" i="30"/>
  <c r="AH1846" i="30"/>
  <c r="AK1846" i="30"/>
  <c r="X1813" i="30"/>
  <c r="U1813" i="30"/>
  <c r="R1816" i="30"/>
  <c r="O1816" i="30"/>
  <c r="AD1784" i="30"/>
  <c r="AA1784" i="30"/>
  <c r="AK1822" i="30"/>
  <c r="AH1822" i="30"/>
  <c r="AZ1753" i="30"/>
  <c r="D1753" i="30"/>
  <c r="AY1753" i="30" s="1"/>
  <c r="AZ1807" i="30"/>
  <c r="D1807" i="30"/>
  <c r="AY1807" i="30" s="1"/>
  <c r="O1787" i="30"/>
  <c r="R1787" i="30"/>
  <c r="AA1806" i="30"/>
  <c r="AD1806" i="30"/>
  <c r="AZ1721" i="30"/>
  <c r="D1721" i="30"/>
  <c r="AY1721" i="30" s="1"/>
  <c r="X1689" i="30"/>
  <c r="U1689" i="30"/>
  <c r="AD1716" i="30"/>
  <c r="AA1716" i="30"/>
  <c r="X1735" i="30"/>
  <c r="U1735" i="30"/>
  <c r="X1703" i="30"/>
  <c r="U1703" i="30"/>
  <c r="AA1682" i="30"/>
  <c r="AD1682" i="30"/>
  <c r="AD1752" i="30"/>
  <c r="AA1752" i="30"/>
  <c r="AQ1802" i="30"/>
  <c r="AN1802" i="30"/>
  <c r="AD1680" i="30"/>
  <c r="AA1680" i="30"/>
  <c r="U1648" i="30"/>
  <c r="X1648" i="30"/>
  <c r="AZ1679" i="30"/>
  <c r="D1679" i="30"/>
  <c r="AY1679" i="30" s="1"/>
  <c r="AQ1647" i="30"/>
  <c r="AN1647" i="30"/>
  <c r="AA1613" i="30"/>
  <c r="AD1613" i="30"/>
  <c r="U1636" i="30"/>
  <c r="X1636" i="30"/>
  <c r="AW1631" i="30"/>
  <c r="AT1631" i="30"/>
  <c r="AD1599" i="30"/>
  <c r="AA1599" i="30"/>
  <c r="AQ1618" i="30"/>
  <c r="AN1618" i="30"/>
  <c r="U1650" i="30"/>
  <c r="X1650" i="30"/>
  <c r="AT1560" i="30"/>
  <c r="AW1560" i="30"/>
  <c r="AH1578" i="30"/>
  <c r="AK1578" i="30"/>
  <c r="U1547" i="30"/>
  <c r="X1547" i="30"/>
  <c r="X1581" i="30"/>
  <c r="U1581" i="30"/>
  <c r="X1549" i="30"/>
  <c r="U1549" i="30"/>
  <c r="AW1520" i="30"/>
  <c r="AT1520" i="30"/>
  <c r="AZ1488" i="30"/>
  <c r="D1488" i="30"/>
  <c r="AY1488" i="30" s="1"/>
  <c r="AH1514" i="30"/>
  <c r="AK1514" i="30"/>
  <c r="O1522" i="30"/>
  <c r="R1522" i="30"/>
  <c r="R1490" i="30"/>
  <c r="O1490" i="30"/>
  <c r="AQ1525" i="30"/>
  <c r="AN1525" i="30"/>
  <c r="R1449" i="30"/>
  <c r="O1449" i="30"/>
  <c r="X1517" i="30"/>
  <c r="U1517" i="30"/>
  <c r="AH1463" i="30"/>
  <c r="AK1463" i="30"/>
  <c r="AD1432" i="30"/>
  <c r="AA1432" i="30"/>
  <c r="AZ1485" i="30"/>
  <c r="D1485" i="30"/>
  <c r="AY1485" i="30" s="1"/>
  <c r="AD1451" i="30"/>
  <c r="AA1451" i="30"/>
  <c r="X1391" i="30"/>
  <c r="U1391" i="30"/>
  <c r="R1410" i="30"/>
  <c r="O1410" i="30"/>
  <c r="AW1378" i="30"/>
  <c r="AT1378" i="30"/>
  <c r="AH1421" i="30"/>
  <c r="AK1421" i="30"/>
  <c r="U1389" i="30"/>
  <c r="X1389" i="30"/>
  <c r="AK1420" i="30"/>
  <c r="AH1420" i="30"/>
  <c r="AD1388" i="30"/>
  <c r="AA1388" i="30"/>
  <c r="X1336" i="30"/>
  <c r="U1336" i="30"/>
  <c r="AK1303" i="30"/>
  <c r="AH1303" i="30"/>
  <c r="AZ1272" i="30"/>
  <c r="D1272" i="30"/>
  <c r="AY1272" i="30" s="1"/>
  <c r="AD1347" i="30"/>
  <c r="AA1347" i="30"/>
  <c r="AN1315" i="30"/>
  <c r="AQ1315" i="30"/>
  <c r="AH1282" i="30"/>
  <c r="AK1282" i="30"/>
  <c r="R1362" i="30"/>
  <c r="O1362" i="30"/>
  <c r="AW1298" i="30"/>
  <c r="AT1298" i="30"/>
  <c r="R1266" i="30"/>
  <c r="O1266" i="30"/>
  <c r="X1353" i="30"/>
  <c r="U1353" i="30"/>
  <c r="AZ1321" i="30"/>
  <c r="D1321" i="30"/>
  <c r="AY1321" i="30" s="1"/>
  <c r="O1289" i="30"/>
  <c r="R1289" i="30"/>
  <c r="O1257" i="30"/>
  <c r="R1257" i="30"/>
  <c r="X1238" i="30"/>
  <c r="U1238" i="30"/>
  <c r="AZ1174" i="30"/>
  <c r="D1174" i="30"/>
  <c r="AY1174" i="30" s="1"/>
  <c r="R1142" i="30"/>
  <c r="O1142" i="30"/>
  <c r="AD1225" i="30"/>
  <c r="AA1225" i="30"/>
  <c r="AN1193" i="30"/>
  <c r="AQ1193" i="30"/>
  <c r="AH1160" i="30"/>
  <c r="AK1160" i="30"/>
  <c r="O1236" i="30"/>
  <c r="R1236" i="30"/>
  <c r="AW1204" i="30"/>
  <c r="AT1204" i="30"/>
  <c r="AA1140" i="30"/>
  <c r="AD1140" i="30"/>
  <c r="AK1124" i="30"/>
  <c r="AH1124" i="30"/>
  <c r="AZ1093" i="30"/>
  <c r="D1093" i="30"/>
  <c r="AY1093" i="30" s="1"/>
  <c r="R1061" i="30"/>
  <c r="O1061" i="30"/>
  <c r="O1187" i="30"/>
  <c r="R1187" i="30"/>
  <c r="AH1127" i="30"/>
  <c r="AK1127" i="30"/>
  <c r="U1096" i="30"/>
  <c r="X1096" i="30"/>
  <c r="AQ1211" i="30"/>
  <c r="AN1211" i="30"/>
  <c r="AN1135" i="30"/>
  <c r="AQ1135" i="30"/>
  <c r="AQ1103" i="30"/>
  <c r="AN1103" i="30"/>
  <c r="AH1070" i="30"/>
  <c r="AK1070" i="30"/>
  <c r="AH1136" i="30"/>
  <c r="AK1136" i="30"/>
  <c r="AT1106" i="30"/>
  <c r="AW1106" i="30"/>
  <c r="AD1074" i="30"/>
  <c r="AA1074" i="30"/>
  <c r="R83" i="30"/>
  <c r="O83" i="30"/>
  <c r="AP163" i="30"/>
  <c r="AO163" i="30"/>
  <c r="R314" i="30"/>
  <c r="O314" i="30"/>
  <c r="R378" i="30"/>
  <c r="O378" i="30"/>
  <c r="AB426" i="30"/>
  <c r="AC426" i="30"/>
  <c r="AP482" i="30"/>
  <c r="AO482" i="30"/>
  <c r="W530" i="30"/>
  <c r="V530" i="30"/>
  <c r="AP595" i="30"/>
  <c r="AO595" i="30"/>
  <c r="AC675" i="30"/>
  <c r="AB675" i="30"/>
  <c r="Q702" i="30"/>
  <c r="P702" i="30"/>
  <c r="AA944" i="30"/>
  <c r="AD944" i="30"/>
  <c r="AJ868" i="30"/>
  <c r="AI868" i="30"/>
  <c r="AI939" i="30"/>
  <c r="AJ939" i="30"/>
  <c r="AQ1027" i="30"/>
  <c r="AN1027" i="30"/>
  <c r="AD74" i="30"/>
  <c r="AA74" i="30"/>
  <c r="AQ92" i="30"/>
  <c r="AN92" i="30"/>
  <c r="AP156" i="30"/>
  <c r="AO156" i="30"/>
  <c r="AV299" i="30"/>
  <c r="AU299" i="30"/>
  <c r="AV515" i="30"/>
  <c r="AU515" i="30"/>
  <c r="AJ603" i="30"/>
  <c r="AI603" i="30"/>
  <c r="R652" i="30"/>
  <c r="O652" i="30"/>
  <c r="AP798" i="30"/>
  <c r="AO798" i="30"/>
  <c r="Q838" i="30"/>
  <c r="P838" i="30"/>
  <c r="AJ979" i="30"/>
  <c r="AI979" i="30"/>
  <c r="Q554" i="30"/>
  <c r="P554" i="30"/>
  <c r="AJ516" i="30"/>
  <c r="AI516" i="30"/>
  <c r="AC761" i="30"/>
  <c r="AB761" i="30"/>
  <c r="AW73" i="30"/>
  <c r="AT73" i="30"/>
  <c r="Q41" i="30"/>
  <c r="P41" i="30"/>
  <c r="AW93" i="30"/>
  <c r="AT93" i="30"/>
  <c r="AJ140" i="30"/>
  <c r="AI140" i="30"/>
  <c r="AP285" i="30"/>
  <c r="AO285" i="30"/>
  <c r="Q316" i="30"/>
  <c r="P316" i="30"/>
  <c r="W436" i="30"/>
  <c r="V436" i="30"/>
  <c r="Q484" i="30"/>
  <c r="P484" i="30"/>
  <c r="AU931" i="30"/>
  <c r="AV931" i="30"/>
  <c r="Q712" i="30"/>
  <c r="P712" i="30"/>
  <c r="AA768" i="30"/>
  <c r="AD768" i="30"/>
  <c r="X967" i="30"/>
  <c r="U967" i="30"/>
  <c r="AA912" i="30"/>
  <c r="AQ621" i="30"/>
  <c r="AA332" i="30"/>
  <c r="AA491" i="30"/>
  <c r="AB325" i="30"/>
  <c r="AC325" i="30"/>
  <c r="U135" i="30"/>
  <c r="AW231" i="30"/>
  <c r="Q422" i="30"/>
  <c r="P422" i="30"/>
  <c r="AP639" i="30"/>
  <c r="AO639" i="30"/>
  <c r="AJ697" i="30"/>
  <c r="AI697" i="30"/>
  <c r="AV778" i="30"/>
  <c r="AU778" i="30"/>
  <c r="AW182" i="30"/>
  <c r="W192" i="30"/>
  <c r="V192" i="30"/>
  <c r="AV288" i="30"/>
  <c r="AU288" i="30"/>
  <c r="R519" i="30"/>
  <c r="O519" i="30"/>
  <c r="AV616" i="30"/>
  <c r="AU616" i="30"/>
  <c r="V906" i="30"/>
  <c r="W906" i="30"/>
  <c r="V37" i="30"/>
  <c r="W37" i="30"/>
  <c r="AP520" i="30"/>
  <c r="AO520" i="30"/>
  <c r="AP578" i="30"/>
  <c r="AO578" i="30"/>
  <c r="AI937" i="30"/>
  <c r="AJ937" i="30"/>
  <c r="Q598" i="30"/>
  <c r="P598" i="30"/>
  <c r="AZ2036" i="30"/>
  <c r="D2036" i="30"/>
  <c r="AY2036" i="30" s="1"/>
  <c r="AQ1993" i="30"/>
  <c r="AN1993" i="30"/>
  <c r="AT1965" i="30"/>
  <c r="AW1965" i="30"/>
  <c r="AK1934" i="30"/>
  <c r="AH1934" i="30"/>
  <c r="AQ1898" i="30"/>
  <c r="AN1898" i="30"/>
  <c r="AK1866" i="30"/>
  <c r="AH1866" i="30"/>
  <c r="AW1832" i="30"/>
  <c r="AT1832" i="30"/>
  <c r="AN1809" i="30"/>
  <c r="AQ1809" i="30"/>
  <c r="U1812" i="30"/>
  <c r="X1812" i="30"/>
  <c r="AW1771" i="30"/>
  <c r="AT1771" i="30"/>
  <c r="AD1731" i="30"/>
  <c r="AA1731" i="30"/>
  <c r="AK1717" i="30"/>
  <c r="AH1717" i="30"/>
  <c r="X1609" i="30"/>
  <c r="U1609" i="30"/>
  <c r="AZ1614" i="30"/>
  <c r="D1614" i="30"/>
  <c r="AY1614" i="30" s="1"/>
  <c r="U1570" i="30"/>
  <c r="X1570" i="30"/>
  <c r="AK1515" i="30"/>
  <c r="AH1515" i="30"/>
  <c r="AQ1454" i="30"/>
  <c r="AN1454" i="30"/>
  <c r="AK1386" i="30"/>
  <c r="AH1386" i="30"/>
  <c r="AK1415" i="30"/>
  <c r="AH1415" i="30"/>
  <c r="AZ1268" i="30"/>
  <c r="D1268" i="30"/>
  <c r="AY1268" i="30" s="1"/>
  <c r="AH1293" i="30"/>
  <c r="AK1293" i="30"/>
  <c r="O1285" i="30"/>
  <c r="R1285" i="30"/>
  <c r="AK1169" i="30"/>
  <c r="AH1169" i="30"/>
  <c r="AZ1189" i="30"/>
  <c r="D1189" i="30"/>
  <c r="AY1189" i="30" s="1"/>
  <c r="X1057" i="30"/>
  <c r="U1057" i="30"/>
  <c r="R1124" i="30"/>
  <c r="O1124" i="30"/>
  <c r="X1179" i="30"/>
  <c r="U1179" i="30"/>
  <c r="AZ1235" i="30"/>
  <c r="D1235" i="30"/>
  <c r="AY1235" i="30" s="1"/>
  <c r="O1070" i="30"/>
  <c r="R1070" i="30"/>
  <c r="AK449" i="30"/>
  <c r="AV686" i="30"/>
  <c r="AU686" i="30"/>
  <c r="AJ978" i="30"/>
  <c r="AI978" i="30"/>
  <c r="Q49" i="30"/>
  <c r="P49" i="30"/>
  <c r="AH411" i="30"/>
  <c r="AV894" i="30"/>
  <c r="AU894" i="30"/>
  <c r="W512" i="30"/>
  <c r="V512" i="30"/>
  <c r="AP261" i="30"/>
  <c r="AO261" i="30"/>
  <c r="Q512" i="30"/>
  <c r="P512" i="30"/>
  <c r="AA214" i="30"/>
  <c r="X61" i="30"/>
  <c r="AH705" i="30"/>
  <c r="AW190" i="30"/>
  <c r="W373" i="30"/>
  <c r="V373" i="30"/>
  <c r="AH534" i="30"/>
  <c r="W717" i="30"/>
  <c r="V717" i="30"/>
  <c r="AW206" i="30"/>
  <c r="AN158" i="30"/>
  <c r="AJ395" i="30"/>
  <c r="AI395" i="30"/>
  <c r="AH769" i="30"/>
  <c r="AW524" i="30"/>
  <c r="AH764" i="30"/>
  <c r="AH310" i="30"/>
  <c r="AD61" i="30"/>
  <c r="AJ230" i="30"/>
  <c r="AI230" i="30"/>
  <c r="AB402" i="30"/>
  <c r="AC402" i="30"/>
  <c r="AV366" i="30"/>
  <c r="AU366" i="30"/>
  <c r="AK342" i="30"/>
  <c r="AH88" i="30"/>
  <c r="AQ613" i="30"/>
  <c r="R364" i="30"/>
  <c r="AQ507" i="30"/>
  <c r="AT214" i="30"/>
  <c r="X912" i="30"/>
  <c r="AB999" i="30"/>
  <c r="AC999" i="30"/>
  <c r="AC756" i="30"/>
  <c r="AB756" i="30"/>
  <c r="R814" i="30"/>
  <c r="AK353" i="30"/>
  <c r="AC808" i="30"/>
  <c r="AB808" i="30"/>
  <c r="X411" i="30"/>
  <c r="R565" i="30"/>
  <c r="O126" i="30"/>
  <c r="AK878" i="30"/>
  <c r="AV396" i="30"/>
  <c r="AU396" i="30"/>
  <c r="V911" i="30"/>
  <c r="W911" i="30"/>
  <c r="U460" i="30"/>
  <c r="AH527" i="30"/>
  <c r="W808" i="30"/>
  <c r="V808" i="30"/>
  <c r="W787" i="30"/>
  <c r="V787" i="30"/>
  <c r="AB501" i="30"/>
  <c r="AC501" i="30"/>
  <c r="AI423" i="30" l="1"/>
  <c r="P23" i="30"/>
  <c r="P24" i="30" s="1"/>
  <c r="N23" i="30"/>
  <c r="N28" i="30" s="1"/>
  <c r="V661" i="30"/>
  <c r="AJ764" i="30"/>
  <c r="AI764" i="30"/>
  <c r="AJ411" i="30"/>
  <c r="AI411" i="30"/>
  <c r="W1609" i="30"/>
  <c r="V1609" i="30"/>
  <c r="Q519" i="30"/>
  <c r="P519" i="30"/>
  <c r="Q1187" i="30"/>
  <c r="P1187" i="30"/>
  <c r="AJ1578" i="30"/>
  <c r="AI1578" i="30"/>
  <c r="AP1644" i="30"/>
  <c r="AO1644" i="30"/>
  <c r="AC1146" i="30"/>
  <c r="AB1146" i="30"/>
  <c r="AJ1350" i="30"/>
  <c r="AI1350" i="30"/>
  <c r="AC1766" i="30"/>
  <c r="AB1766" i="30"/>
  <c r="P1926" i="30"/>
  <c r="Q1926" i="30"/>
  <c r="AJ263" i="30"/>
  <c r="AI263" i="30"/>
  <c r="Q644" i="30"/>
  <c r="P644" i="30"/>
  <c r="AI1944" i="30"/>
  <c r="AJ1944" i="30"/>
  <c r="Q1041" i="30"/>
  <c r="P1041" i="30"/>
  <c r="AJ1246" i="30"/>
  <c r="AI1246" i="30"/>
  <c r="AP1476" i="30"/>
  <c r="AO1476" i="30"/>
  <c r="AV1611" i="30"/>
  <c r="AU1611" i="30"/>
  <c r="AO2009" i="30"/>
  <c r="AP2009" i="30"/>
  <c r="W102" i="30"/>
  <c r="V102" i="30"/>
  <c r="AC78" i="30"/>
  <c r="AB78" i="30"/>
  <c r="AJ2032" i="30"/>
  <c r="AI2032" i="30"/>
  <c r="AB1576" i="30"/>
  <c r="AC1576" i="30"/>
  <c r="AP1901" i="30"/>
  <c r="AO1901" i="30"/>
  <c r="W1160" i="30"/>
  <c r="V1160" i="30"/>
  <c r="AV1226" i="30"/>
  <c r="AU1226" i="30"/>
  <c r="AV1377" i="30"/>
  <c r="AU1377" i="30"/>
  <c r="W1861" i="30"/>
  <c r="V1861" i="30"/>
  <c r="AJ1369" i="30"/>
  <c r="AI1369" i="30"/>
  <c r="Q1596" i="30"/>
  <c r="P1596" i="30"/>
  <c r="AP1294" i="30"/>
  <c r="AO1294" i="30"/>
  <c r="Q1648" i="30"/>
  <c r="P1648" i="30"/>
  <c r="W1807" i="30"/>
  <c r="V1807" i="30"/>
  <c r="AV175" i="30"/>
  <c r="AU175" i="30"/>
  <c r="AV2005" i="30"/>
  <c r="AU2005" i="30"/>
  <c r="AC1302" i="30"/>
  <c r="AB1302" i="30"/>
  <c r="AC1382" i="30"/>
  <c r="AB1382" i="30"/>
  <c r="AJ1584" i="30"/>
  <c r="AI1584" i="30"/>
  <c r="W1846" i="30"/>
  <c r="V1846" i="30"/>
  <c r="W1838" i="30"/>
  <c r="V1838" i="30"/>
  <c r="AV1148" i="30"/>
  <c r="AU1148" i="30"/>
  <c r="Q1621" i="30"/>
  <c r="P1621" i="30"/>
  <c r="Q1643" i="30"/>
  <c r="P1643" i="30"/>
  <c r="AB1938" i="30"/>
  <c r="AC1938" i="30"/>
  <c r="P1493" i="30"/>
  <c r="Q1493" i="30"/>
  <c r="AJ1174" i="30"/>
  <c r="AI1174" i="30"/>
  <c r="AV1504" i="30"/>
  <c r="AU1504" i="30"/>
  <c r="W1779" i="30"/>
  <c r="V1779" i="30"/>
  <c r="AB359" i="30"/>
  <c r="AC359" i="30"/>
  <c r="AJ534" i="30"/>
  <c r="AI534" i="30"/>
  <c r="P1070" i="30"/>
  <c r="Q1070" i="30"/>
  <c r="AJ1293" i="30"/>
  <c r="AI1293" i="30"/>
  <c r="V1812" i="30"/>
  <c r="W1812" i="30"/>
  <c r="AV93" i="30"/>
  <c r="AU93" i="30"/>
  <c r="AP1027" i="30"/>
  <c r="AO1027" i="30"/>
  <c r="AP1211" i="30"/>
  <c r="AO1211" i="30"/>
  <c r="Q1061" i="30"/>
  <c r="P1061" i="30"/>
  <c r="AV1204" i="30"/>
  <c r="AU1204" i="30"/>
  <c r="AC1225" i="30"/>
  <c r="AB1225" i="30"/>
  <c r="Q1266" i="30"/>
  <c r="P1266" i="30"/>
  <c r="W1336" i="30"/>
  <c r="V1336" i="30"/>
  <c r="AC1451" i="30"/>
  <c r="AB1451" i="30"/>
  <c r="W1517" i="30"/>
  <c r="V1517" i="30"/>
  <c r="W1549" i="30"/>
  <c r="V1549" i="30"/>
  <c r="AV1631" i="30"/>
  <c r="AU1631" i="30"/>
  <c r="AC1752" i="30"/>
  <c r="AB1752" i="30"/>
  <c r="AC1716" i="30"/>
  <c r="AB1716" i="30"/>
  <c r="AC1784" i="30"/>
  <c r="AB1784" i="30"/>
  <c r="Q1818" i="30"/>
  <c r="P1818" i="30"/>
  <c r="P2011" i="30"/>
  <c r="Q2011" i="30"/>
  <c r="Q1099" i="30"/>
  <c r="P1099" i="30"/>
  <c r="AJ1199" i="30"/>
  <c r="AI1199" i="30"/>
  <c r="AB1365" i="30"/>
  <c r="AC1365" i="30"/>
  <c r="AV1511" i="30"/>
  <c r="AU1511" i="30"/>
  <c r="Q1777" i="30"/>
  <c r="P1777" i="30"/>
  <c r="Q1959" i="30"/>
  <c r="P1959" i="30"/>
  <c r="AP164" i="30"/>
  <c r="AO164" i="30"/>
  <c r="AP1019" i="30"/>
  <c r="AO1019" i="30"/>
  <c r="AJ1077" i="30"/>
  <c r="AI1077" i="30"/>
  <c r="Q1129" i="30"/>
  <c r="P1129" i="30"/>
  <c r="AV1178" i="30"/>
  <c r="AU1178" i="30"/>
  <c r="AC1334" i="30"/>
  <c r="AB1334" i="30"/>
  <c r="AP1392" i="30"/>
  <c r="AO1392" i="30"/>
  <c r="AC1414" i="30"/>
  <c r="AB1414" i="30"/>
  <c r="Q1436" i="30"/>
  <c r="P1436" i="30"/>
  <c r="P1481" i="30"/>
  <c r="Q1481" i="30"/>
  <c r="AV1492" i="30"/>
  <c r="AU1492" i="30"/>
  <c r="AC1578" i="30"/>
  <c r="AB1578" i="30"/>
  <c r="AV1640" i="30"/>
  <c r="AU1640" i="30"/>
  <c r="AV1707" i="30"/>
  <c r="AU1707" i="30"/>
  <c r="AV1725" i="30"/>
  <c r="AU1725" i="30"/>
  <c r="AV1757" i="30"/>
  <c r="AU1757" i="30"/>
  <c r="Q1840" i="30"/>
  <c r="P1840" i="30"/>
  <c r="AV1875" i="30"/>
  <c r="AU1875" i="30"/>
  <c r="AC1920" i="30"/>
  <c r="AB1920" i="30"/>
  <c r="AV1982" i="30"/>
  <c r="AU1982" i="30"/>
  <c r="AJ858" i="30"/>
  <c r="AI858" i="30"/>
  <c r="AJ999" i="30"/>
  <c r="AI999" i="30"/>
  <c r="P1050" i="30"/>
  <c r="Q1050" i="30"/>
  <c r="AV1396" i="30"/>
  <c r="AU1396" i="30"/>
  <c r="AP1523" i="30"/>
  <c r="AO1523" i="30"/>
  <c r="AO1641" i="30"/>
  <c r="AP1641" i="30"/>
  <c r="Q1714" i="30"/>
  <c r="P1714" i="30"/>
  <c r="AJ1878" i="30"/>
  <c r="AI1878" i="30"/>
  <c r="AC247" i="30"/>
  <c r="AB247" i="30"/>
  <c r="AV589" i="30"/>
  <c r="AU589" i="30"/>
  <c r="AC1092" i="30"/>
  <c r="AB1092" i="30"/>
  <c r="AV1477" i="30"/>
  <c r="AU1477" i="30"/>
  <c r="Q1215" i="30"/>
  <c r="P1215" i="30"/>
  <c r="AO1295" i="30"/>
  <c r="AP1295" i="30"/>
  <c r="AJ1400" i="30"/>
  <c r="AI1400" i="30"/>
  <c r="W1685" i="30"/>
  <c r="V1685" i="30"/>
  <c r="P1833" i="30"/>
  <c r="Q1833" i="30"/>
  <c r="AI1980" i="30"/>
  <c r="AJ1980" i="30"/>
  <c r="AP91" i="30"/>
  <c r="AO91" i="30"/>
  <c r="AV1486" i="30"/>
  <c r="AU1486" i="30"/>
  <c r="AC1669" i="30"/>
  <c r="AB1669" i="30"/>
  <c r="AJ332" i="30"/>
  <c r="AI332" i="30"/>
  <c r="AJ1057" i="30"/>
  <c r="AI1057" i="30"/>
  <c r="Q1109" i="30"/>
  <c r="P1109" i="30"/>
  <c r="AV1158" i="30"/>
  <c r="AU1158" i="30"/>
  <c r="AC1314" i="30"/>
  <c r="AB1314" i="30"/>
  <c r="AP1372" i="30"/>
  <c r="AO1372" i="30"/>
  <c r="AC1394" i="30"/>
  <c r="AB1394" i="30"/>
  <c r="AC1487" i="30"/>
  <c r="AB1487" i="30"/>
  <c r="AV1465" i="30"/>
  <c r="AU1465" i="30"/>
  <c r="AC1558" i="30"/>
  <c r="AB1558" i="30"/>
  <c r="AV1620" i="30"/>
  <c r="AU1620" i="30"/>
  <c r="AC1742" i="30"/>
  <c r="AB1742" i="30"/>
  <c r="AV1705" i="30"/>
  <c r="AU1705" i="30"/>
  <c r="AB1870" i="30"/>
  <c r="AC1870" i="30"/>
  <c r="AJ1888" i="30"/>
  <c r="AI1888" i="30"/>
  <c r="AB1923" i="30"/>
  <c r="AC1923" i="30"/>
  <c r="AV1953" i="30"/>
  <c r="AU1953" i="30"/>
  <c r="W1996" i="30"/>
  <c r="V1996" i="30"/>
  <c r="AP751" i="30"/>
  <c r="AO751" i="30"/>
  <c r="AV1062" i="30"/>
  <c r="AU1062" i="30"/>
  <c r="W1116" i="30"/>
  <c r="V1116" i="30"/>
  <c r="V1254" i="30"/>
  <c r="W1254" i="30"/>
  <c r="AV1324" i="30"/>
  <c r="AU1324" i="30"/>
  <c r="P1537" i="30"/>
  <c r="Q1537" i="30"/>
  <c r="W1619" i="30"/>
  <c r="V1619" i="30"/>
  <c r="V1772" i="30"/>
  <c r="W1772" i="30"/>
  <c r="AP1977" i="30"/>
  <c r="AO1977" i="30"/>
  <c r="AJ2014" i="30"/>
  <c r="AI2014" i="30"/>
  <c r="AB1085" i="30"/>
  <c r="AC1085" i="30"/>
  <c r="Q1256" i="30"/>
  <c r="P1256" i="30"/>
  <c r="Q1249" i="30"/>
  <c r="P1249" i="30"/>
  <c r="AJ1289" i="30"/>
  <c r="AI1289" i="30"/>
  <c r="W1339" i="30"/>
  <c r="V1339" i="30"/>
  <c r="AO1441" i="30"/>
  <c r="AP1441" i="30"/>
  <c r="AU1710" i="30"/>
  <c r="AV1710" i="30"/>
  <c r="Q1748" i="30"/>
  <c r="P1748" i="30"/>
  <c r="AP1808" i="30"/>
  <c r="AO1808" i="30"/>
  <c r="AB1863" i="30"/>
  <c r="AC1863" i="30"/>
  <c r="AI1908" i="30"/>
  <c r="AJ1908" i="30"/>
  <c r="AO1999" i="30"/>
  <c r="AP1999" i="30"/>
  <c r="AV428" i="30"/>
  <c r="AU428" i="30"/>
  <c r="AJ353" i="30"/>
  <c r="AI353" i="30"/>
  <c r="AJ342" i="30"/>
  <c r="AI342" i="30"/>
  <c r="AB1454" i="30"/>
  <c r="AC1454" i="30"/>
  <c r="AI1811" i="30"/>
  <c r="AJ1811" i="30"/>
  <c r="AV2036" i="30"/>
  <c r="AU2036" i="30"/>
  <c r="AJ183" i="30"/>
  <c r="AI183" i="30"/>
  <c r="AV370" i="30"/>
  <c r="AU370" i="30"/>
  <c r="AJ1095" i="30"/>
  <c r="AI1095" i="30"/>
  <c r="AV1388" i="30"/>
  <c r="AU1388" i="30"/>
  <c r="V1485" i="30"/>
  <c r="W1485" i="30"/>
  <c r="AP1515" i="30"/>
  <c r="AO1515" i="30"/>
  <c r="AU1650" i="30"/>
  <c r="AV1650" i="30"/>
  <c r="AJ1635" i="30"/>
  <c r="AI1635" i="30"/>
  <c r="AV1682" i="30"/>
  <c r="AU1682" i="30"/>
  <c r="AB1968" i="30"/>
  <c r="AC1968" i="30"/>
  <c r="AC557" i="30"/>
  <c r="AB557" i="30"/>
  <c r="AC103" i="30"/>
  <c r="AB103" i="30"/>
  <c r="AP332" i="30"/>
  <c r="AO332" i="30"/>
  <c r="AC1102" i="30"/>
  <c r="AB1102" i="30"/>
  <c r="P1445" i="30"/>
  <c r="Q1445" i="30"/>
  <c r="AB1644" i="30"/>
  <c r="AC1644" i="30"/>
  <c r="AB1749" i="30"/>
  <c r="AC1749" i="30"/>
  <c r="P111" i="30"/>
  <c r="Q111" i="30"/>
  <c r="W1075" i="30"/>
  <c r="V1075" i="30"/>
  <c r="AV1293" i="30"/>
  <c r="AU1293" i="30"/>
  <c r="AO1351" i="30"/>
  <c r="AP1351" i="30"/>
  <c r="W1499" i="30"/>
  <c r="V1499" i="30"/>
  <c r="V1519" i="30"/>
  <c r="W1519" i="30"/>
  <c r="AU1642" i="30"/>
  <c r="AV1642" i="30"/>
  <c r="AV1652" i="30"/>
  <c r="AU1652" i="30"/>
  <c r="AU1766" i="30"/>
  <c r="AV1766" i="30"/>
  <c r="AC1974" i="30"/>
  <c r="AB1974" i="30"/>
  <c r="AI903" i="30"/>
  <c r="AJ903" i="30"/>
  <c r="AP223" i="30"/>
  <c r="AO223" i="30"/>
  <c r="AV1349" i="30"/>
  <c r="AU1349" i="30"/>
  <c r="AJ2029" i="30"/>
  <c r="AI2029" i="30"/>
  <c r="AP1259" i="30"/>
  <c r="AO1259" i="30"/>
  <c r="Q1425" i="30"/>
  <c r="P1425" i="30"/>
  <c r="W1440" i="30"/>
  <c r="V1440" i="30"/>
  <c r="AB1466" i="30"/>
  <c r="AC1466" i="30"/>
  <c r="AO1555" i="30"/>
  <c r="AP1555" i="30"/>
  <c r="Q1783" i="30"/>
  <c r="P1783" i="30"/>
  <c r="AO1821" i="30"/>
  <c r="AP1821" i="30"/>
  <c r="AI1879" i="30"/>
  <c r="AJ1879" i="30"/>
  <c r="AC1954" i="30"/>
  <c r="AB1954" i="30"/>
  <c r="W2016" i="30"/>
  <c r="V2016" i="30"/>
  <c r="W943" i="30"/>
  <c r="V943" i="30"/>
  <c r="AV1092" i="30"/>
  <c r="AU1092" i="30"/>
  <c r="Q1477" i="30"/>
  <c r="P1477" i="30"/>
  <c r="AC1054" i="30"/>
  <c r="AB1054" i="30"/>
  <c r="AP1051" i="30"/>
  <c r="AO1051" i="30"/>
  <c r="W1073" i="30"/>
  <c r="V1073" i="30"/>
  <c r="Q1237" i="30"/>
  <c r="P1237" i="30"/>
  <c r="Q1310" i="30"/>
  <c r="P1310" i="30"/>
  <c r="AV1327" i="30"/>
  <c r="AU1327" i="30"/>
  <c r="AP1546" i="30"/>
  <c r="AO1546" i="30"/>
  <c r="P1554" i="30"/>
  <c r="Q1554" i="30"/>
  <c r="W1572" i="30"/>
  <c r="V1572" i="30"/>
  <c r="Q1728" i="30"/>
  <c r="P1728" i="30"/>
  <c r="AC1845" i="30"/>
  <c r="AB1845" i="30"/>
  <c r="AV1897" i="30"/>
  <c r="AU1897" i="30"/>
  <c r="P1979" i="30"/>
  <c r="Q1979" i="30"/>
  <c r="AB2017" i="30"/>
  <c r="AC2017" i="30"/>
  <c r="AV88" i="30"/>
  <c r="AU88" i="30"/>
  <c r="Q524" i="30"/>
  <c r="P524" i="30"/>
  <c r="Q1300" i="30"/>
  <c r="P1300" i="30"/>
  <c r="AV1669" i="30"/>
  <c r="AU1669" i="30"/>
  <c r="AU1231" i="30"/>
  <c r="AV1231" i="30"/>
  <c r="AI1176" i="30"/>
  <c r="AJ1176" i="30"/>
  <c r="W1267" i="30"/>
  <c r="V1267" i="30"/>
  <c r="W1448" i="30"/>
  <c r="V1448" i="30"/>
  <c r="AJ1441" i="30"/>
  <c r="AI1441" i="30"/>
  <c r="W1563" i="30"/>
  <c r="V1563" i="30"/>
  <c r="AB1629" i="30"/>
  <c r="AC1629" i="30"/>
  <c r="AB1888" i="30"/>
  <c r="AC1888" i="30"/>
  <c r="AI1961" i="30"/>
  <c r="AJ1961" i="30"/>
  <c r="AB303" i="30"/>
  <c r="AC303" i="30"/>
  <c r="P262" i="30"/>
  <c r="Q262" i="30"/>
  <c r="AV1417" i="30"/>
  <c r="AU1417" i="30"/>
  <c r="AV1059" i="30"/>
  <c r="AU1059" i="30"/>
  <c r="AP1049" i="30"/>
  <c r="AO1049" i="30"/>
  <c r="AJ1159" i="30"/>
  <c r="AI1159" i="30"/>
  <c r="Q1226" i="30"/>
  <c r="P1226" i="30"/>
  <c r="Q1324" i="30"/>
  <c r="P1324" i="30"/>
  <c r="Q1409" i="30"/>
  <c r="P1409" i="30"/>
  <c r="AJ1477" i="30"/>
  <c r="AI1477" i="30"/>
  <c r="AV1567" i="30"/>
  <c r="AU1567" i="30"/>
  <c r="AC1667" i="30"/>
  <c r="AB1667" i="30"/>
  <c r="AV1661" i="30"/>
  <c r="AU1661" i="30"/>
  <c r="AP1704" i="30"/>
  <c r="AO1704" i="30"/>
  <c r="AJ1761" i="30"/>
  <c r="AI1761" i="30"/>
  <c r="AC1824" i="30"/>
  <c r="AB1824" i="30"/>
  <c r="Q1937" i="30"/>
  <c r="P1937" i="30"/>
  <c r="AU2015" i="30"/>
  <c r="AV2015" i="30"/>
  <c r="AP353" i="30"/>
  <c r="AO353" i="30"/>
  <c r="AP327" i="30"/>
  <c r="AO327" i="30"/>
  <c r="W183" i="30"/>
  <c r="V183" i="30"/>
  <c r="Q853" i="30"/>
  <c r="P853" i="30"/>
  <c r="AP1098" i="30"/>
  <c r="AO1098" i="30"/>
  <c r="W1239" i="30"/>
  <c r="V1239" i="30"/>
  <c r="Q1198" i="30"/>
  <c r="P1198" i="30"/>
  <c r="AV1354" i="30"/>
  <c r="AU1354" i="30"/>
  <c r="Q1296" i="30"/>
  <c r="P1296" i="30"/>
  <c r="Q1381" i="30"/>
  <c r="P1381" i="30"/>
  <c r="W1450" i="30"/>
  <c r="V1450" i="30"/>
  <c r="AJ1590" i="30"/>
  <c r="AI1590" i="30"/>
  <c r="AO1637" i="30"/>
  <c r="AP1637" i="30"/>
  <c r="AP1702" i="30"/>
  <c r="AO1702" i="30"/>
  <c r="AJ1769" i="30"/>
  <c r="AI1769" i="30"/>
  <c r="Q1805" i="30"/>
  <c r="P1805" i="30"/>
  <c r="AP1856" i="30"/>
  <c r="AO1856" i="30"/>
  <c r="AP1940" i="30"/>
  <c r="AO1940" i="30"/>
  <c r="AO2002" i="30"/>
  <c r="AP2002" i="30"/>
  <c r="Q431" i="30"/>
  <c r="P431" i="30"/>
  <c r="W191" i="30"/>
  <c r="V191" i="30"/>
  <c r="P1029" i="30"/>
  <c r="Q1029" i="30"/>
  <c r="AV332" i="30"/>
  <c r="AU332" i="30"/>
  <c r="AJ68" i="30"/>
  <c r="AI68" i="30"/>
  <c r="AI944" i="30"/>
  <c r="AJ944" i="30"/>
  <c r="AC1170" i="30"/>
  <c r="AB1170" i="30"/>
  <c r="AB1832" i="30"/>
  <c r="AC1832" i="30"/>
  <c r="AV103" i="30"/>
  <c r="AU103" i="30"/>
  <c r="Q588" i="30"/>
  <c r="P588" i="30"/>
  <c r="AU1137" i="30"/>
  <c r="AV1137" i="30"/>
  <c r="AJ1060" i="30"/>
  <c r="AI1060" i="30"/>
  <c r="Q1225" i="30"/>
  <c r="P1225" i="30"/>
  <c r="W1257" i="30"/>
  <c r="V1257" i="30"/>
  <c r="Q1298" i="30"/>
  <c r="P1298" i="30"/>
  <c r="AV1315" i="30"/>
  <c r="AU1315" i="30"/>
  <c r="Q1367" i="30"/>
  <c r="P1367" i="30"/>
  <c r="AP1422" i="30"/>
  <c r="AO1422" i="30"/>
  <c r="AP1517" i="30"/>
  <c r="AO1517" i="30"/>
  <c r="W1522" i="30"/>
  <c r="V1522" i="30"/>
  <c r="AB1581" i="30"/>
  <c r="AC1581" i="30"/>
  <c r="W1560" i="30"/>
  <c r="V1560" i="30"/>
  <c r="AJ1678" i="30"/>
  <c r="AI1678" i="30"/>
  <c r="Q1716" i="30"/>
  <c r="P1716" i="30"/>
  <c r="W1787" i="30"/>
  <c r="V1787" i="30"/>
  <c r="Q1912" i="30"/>
  <c r="P1912" i="30"/>
  <c r="W828" i="30"/>
  <c r="V828" i="30"/>
  <c r="AV557" i="30"/>
  <c r="AU557" i="30"/>
  <c r="W507" i="30"/>
  <c r="V507" i="30"/>
  <c r="AC1200" i="30"/>
  <c r="AB1200" i="30"/>
  <c r="AB1577" i="30"/>
  <c r="AC1577" i="30"/>
  <c r="AV404" i="30"/>
  <c r="AU404" i="30"/>
  <c r="AJ1131" i="30"/>
  <c r="AI1131" i="30"/>
  <c r="AI1164" i="30"/>
  <c r="AJ1164" i="30"/>
  <c r="W1551" i="30"/>
  <c r="V1551" i="30"/>
  <c r="AB1617" i="30"/>
  <c r="AC1617" i="30"/>
  <c r="AB1876" i="30"/>
  <c r="AC1876" i="30"/>
  <c r="AC1982" i="30"/>
  <c r="AB1982" i="30"/>
  <c r="AO62" i="30"/>
  <c r="AP62" i="30"/>
  <c r="V1221" i="30"/>
  <c r="W1221" i="30"/>
  <c r="AI1779" i="30"/>
  <c r="AJ1779" i="30"/>
  <c r="AJ1994" i="30"/>
  <c r="AI1994" i="30"/>
  <c r="AJ1081" i="30"/>
  <c r="AI1081" i="30"/>
  <c r="Q1201" i="30"/>
  <c r="P1201" i="30"/>
  <c r="Q1274" i="30"/>
  <c r="P1274" i="30"/>
  <c r="AV1291" i="30"/>
  <c r="AU1291" i="30"/>
  <c r="AC1397" i="30"/>
  <c r="AB1397" i="30"/>
  <c r="AJ1426" i="30"/>
  <c r="AI1426" i="30"/>
  <c r="AV1472" i="30"/>
  <c r="AU1472" i="30"/>
  <c r="AJ1497" i="30"/>
  <c r="AI1497" i="30"/>
  <c r="AB1557" i="30"/>
  <c r="AC1557" i="30"/>
  <c r="Q1587" i="30"/>
  <c r="P1587" i="30"/>
  <c r="AJ1654" i="30"/>
  <c r="AI1654" i="30"/>
  <c r="AP1786" i="30"/>
  <c r="AO1786" i="30"/>
  <c r="AJ1742" i="30"/>
  <c r="AI1742" i="30"/>
  <c r="AU1854" i="30"/>
  <c r="AV1854" i="30"/>
  <c r="AP1910" i="30"/>
  <c r="AO1910" i="30"/>
  <c r="AV1976" i="30"/>
  <c r="AU1976" i="30"/>
  <c r="AJ533" i="30"/>
  <c r="AI533" i="30"/>
  <c r="W223" i="30"/>
  <c r="V223" i="30"/>
  <c r="AP573" i="30"/>
  <c r="AO573" i="30"/>
  <c r="AJ1263" i="30"/>
  <c r="AI1263" i="30"/>
  <c r="AP1819" i="30"/>
  <c r="AO1819" i="30"/>
  <c r="P1086" i="30"/>
  <c r="Q1086" i="30"/>
  <c r="AC1143" i="30"/>
  <c r="AB1143" i="30"/>
  <c r="W1342" i="30"/>
  <c r="V1342" i="30"/>
  <c r="AB1438" i="30"/>
  <c r="AC1438" i="30"/>
  <c r="W1586" i="30"/>
  <c r="V1586" i="30"/>
  <c r="AP1793" i="30"/>
  <c r="AO1793" i="30"/>
  <c r="W1928" i="30"/>
  <c r="V1928" i="30"/>
  <c r="P1949" i="30"/>
  <c r="Q1949" i="30"/>
  <c r="AJ1989" i="30"/>
  <c r="AI1989" i="30"/>
  <c r="W2035" i="30"/>
  <c r="V2035" i="30"/>
  <c r="Q88" i="30"/>
  <c r="P88" i="30"/>
  <c r="AB460" i="30"/>
  <c r="AC460" i="30"/>
  <c r="AV1545" i="30"/>
  <c r="AU1545" i="30"/>
  <c r="AP1913" i="30"/>
  <c r="AO1913" i="30"/>
  <c r="Q346" i="30"/>
  <c r="P346" i="30"/>
  <c r="AC1090" i="30"/>
  <c r="AB1090" i="30"/>
  <c r="AP1087" i="30"/>
  <c r="AO1087" i="30"/>
  <c r="W1109" i="30"/>
  <c r="V1109" i="30"/>
  <c r="Q1346" i="30"/>
  <c r="P1346" i="30"/>
  <c r="Q1394" i="30"/>
  <c r="P1394" i="30"/>
  <c r="AP1602" i="30"/>
  <c r="AO1602" i="30"/>
  <c r="AC1664" i="30"/>
  <c r="AB1664" i="30"/>
  <c r="P1742" i="30"/>
  <c r="Q1742" i="30"/>
  <c r="V1797" i="30"/>
  <c r="W1797" i="30"/>
  <c r="Q335" i="30"/>
  <c r="P335" i="30"/>
  <c r="AJ85" i="30"/>
  <c r="AI85" i="30"/>
  <c r="Q809" i="30"/>
  <c r="P809" i="30"/>
  <c r="Q494" i="30"/>
  <c r="P494" i="30"/>
  <c r="AC158" i="30"/>
  <c r="AB158" i="30"/>
  <c r="Q1417" i="30"/>
  <c r="P1417" i="30"/>
  <c r="W928" i="30"/>
  <c r="V928" i="30"/>
  <c r="AV59" i="30"/>
  <c r="AU59" i="30"/>
  <c r="AP1171" i="30"/>
  <c r="AO1171" i="30"/>
  <c r="Q1113" i="30"/>
  <c r="P1113" i="30"/>
  <c r="AV1162" i="30"/>
  <c r="AU1162" i="30"/>
  <c r="AC1318" i="30"/>
  <c r="AB1318" i="30"/>
  <c r="AP1376" i="30"/>
  <c r="AO1376" i="30"/>
  <c r="AC1398" i="30"/>
  <c r="AB1398" i="30"/>
  <c r="AV1469" i="30"/>
  <c r="AU1469" i="30"/>
  <c r="AC1562" i="30"/>
  <c r="AB1562" i="30"/>
  <c r="AV1624" i="30"/>
  <c r="AU1624" i="30"/>
  <c r="P1691" i="30"/>
  <c r="Q1691" i="30"/>
  <c r="AV1709" i="30"/>
  <c r="AU1709" i="30"/>
  <c r="Q1741" i="30"/>
  <c r="P1741" i="30"/>
  <c r="AC1866" i="30"/>
  <c r="AB1866" i="30"/>
  <c r="AJ1892" i="30"/>
  <c r="AI1892" i="30"/>
  <c r="AV1927" i="30"/>
  <c r="AU1927" i="30"/>
  <c r="AB2028" i="30"/>
  <c r="AC2028" i="30"/>
  <c r="AP920" i="30"/>
  <c r="AO920" i="30"/>
  <c r="AV67" i="30"/>
  <c r="AU67" i="30"/>
  <c r="AJ1146" i="30"/>
  <c r="AI1146" i="30"/>
  <c r="AC1164" i="30"/>
  <c r="AB1164" i="30"/>
  <c r="AV1249" i="30"/>
  <c r="AU1249" i="30"/>
  <c r="AC1258" i="30"/>
  <c r="AB1258" i="30"/>
  <c r="AJ1327" i="30"/>
  <c r="AI1327" i="30"/>
  <c r="AJ1414" i="30"/>
  <c r="AI1414" i="30"/>
  <c r="AU1491" i="30"/>
  <c r="AV1491" i="30"/>
  <c r="AV1514" i="30"/>
  <c r="AU1514" i="30"/>
  <c r="AP1541" i="30"/>
  <c r="AO1541" i="30"/>
  <c r="AC1623" i="30"/>
  <c r="AB1623" i="30"/>
  <c r="Q1759" i="30"/>
  <c r="P1759" i="30"/>
  <c r="AV1776" i="30"/>
  <c r="AU1776" i="30"/>
  <c r="AC1865" i="30"/>
  <c r="AB1865" i="30"/>
  <c r="Q399" i="30"/>
  <c r="P399" i="30"/>
  <c r="Q470" i="30"/>
  <c r="P470" i="30"/>
  <c r="AJ198" i="30"/>
  <c r="AI198" i="30"/>
  <c r="P800" i="30"/>
  <c r="Q800" i="30"/>
  <c r="W1124" i="30"/>
  <c r="V1124" i="30"/>
  <c r="AB1387" i="30"/>
  <c r="AC1387" i="30"/>
  <c r="AP1717" i="30"/>
  <c r="AO1717" i="30"/>
  <c r="Q944" i="30"/>
  <c r="P944" i="30"/>
  <c r="AU1135" i="30"/>
  <c r="AV1135" i="30"/>
  <c r="Q1140" i="30"/>
  <c r="P1140" i="30"/>
  <c r="AP1206" i="30"/>
  <c r="AO1206" i="30"/>
  <c r="AJ1361" i="30"/>
  <c r="AI1361" i="30"/>
  <c r="AB1391" i="30"/>
  <c r="AC1391" i="30"/>
  <c r="AV1458" i="30"/>
  <c r="AU1458" i="30"/>
  <c r="AU1802" i="30"/>
  <c r="AV1802" i="30"/>
  <c r="P1758" i="30"/>
  <c r="Q1758" i="30"/>
  <c r="AC1813" i="30"/>
  <c r="AB1813" i="30"/>
  <c r="AB1917" i="30"/>
  <c r="AC1917" i="30"/>
  <c r="W2007" i="30"/>
  <c r="V2007" i="30"/>
  <c r="AP828" i="30"/>
  <c r="AO828" i="30"/>
  <c r="AB1008" i="30"/>
  <c r="AC1008" i="30"/>
  <c r="AP873" i="30"/>
  <c r="AO873" i="30"/>
  <c r="AV502" i="30"/>
  <c r="AU502" i="30"/>
  <c r="W1030" i="30"/>
  <c r="V1030" i="30"/>
  <c r="W1121" i="30"/>
  <c r="V1121" i="30"/>
  <c r="AC1343" i="30"/>
  <c r="AB1343" i="30"/>
  <c r="AI1776" i="30"/>
  <c r="AJ1776" i="30"/>
  <c r="Q1908" i="30"/>
  <c r="P1908" i="30"/>
  <c r="AC1078" i="30"/>
  <c r="AB1078" i="30"/>
  <c r="AP1075" i="30"/>
  <c r="AO1075" i="30"/>
  <c r="W1097" i="30"/>
  <c r="V1097" i="30"/>
  <c r="Q1334" i="30"/>
  <c r="P1334" i="30"/>
  <c r="AV1351" i="30"/>
  <c r="AU1351" i="30"/>
  <c r="Q1382" i="30"/>
  <c r="P1382" i="30"/>
  <c r="AC1499" i="30"/>
  <c r="AB1499" i="30"/>
  <c r="P1578" i="30"/>
  <c r="Q1578" i="30"/>
  <c r="AO1642" i="30"/>
  <c r="AP1642" i="30"/>
  <c r="Q1652" i="30"/>
  <c r="P1652" i="30"/>
  <c r="W1693" i="30"/>
  <c r="V1693" i="30"/>
  <c r="V1785" i="30"/>
  <c r="W1785" i="30"/>
  <c r="AP1846" i="30"/>
  <c r="AO1846" i="30"/>
  <c r="AO1926" i="30"/>
  <c r="AP1926" i="30"/>
  <c r="AB1984" i="30"/>
  <c r="AC1984" i="30"/>
  <c r="Q539" i="30"/>
  <c r="P539" i="30"/>
  <c r="Q1131" i="30"/>
  <c r="P1131" i="30"/>
  <c r="AO1922" i="30"/>
  <c r="AP1922" i="30"/>
  <c r="P222" i="30"/>
  <c r="Q222" i="30"/>
  <c r="W1079" i="30"/>
  <c r="V1079" i="30"/>
  <c r="AB1133" i="30"/>
  <c r="AC1133" i="30"/>
  <c r="AP1182" i="30"/>
  <c r="AO1182" i="30"/>
  <c r="AJ1337" i="30"/>
  <c r="AI1337" i="30"/>
  <c r="AP1501" i="30"/>
  <c r="AO1501" i="30"/>
  <c r="Q1513" i="30"/>
  <c r="P1513" i="30"/>
  <c r="AJ1581" i="30"/>
  <c r="AI1581" i="30"/>
  <c r="AP1729" i="30"/>
  <c r="AO1729" i="30"/>
  <c r="AC1789" i="30"/>
  <c r="AB1789" i="30"/>
  <c r="AI1923" i="30"/>
  <c r="AJ1923" i="30"/>
  <c r="AP1986" i="30"/>
  <c r="AO1986" i="30"/>
  <c r="AJ2030" i="30"/>
  <c r="AI2030" i="30"/>
  <c r="AV246" i="30"/>
  <c r="AU246" i="30"/>
  <c r="AV97" i="30"/>
  <c r="AU97" i="30"/>
  <c r="AV1028" i="30"/>
  <c r="AU1028" i="30"/>
  <c r="AV1030" i="30"/>
  <c r="AU1030" i="30"/>
  <c r="AU1195" i="30"/>
  <c r="AV1195" i="30"/>
  <c r="AO1044" i="30"/>
  <c r="AP1044" i="30"/>
  <c r="Q1247" i="30"/>
  <c r="P1247" i="30"/>
  <c r="AV1348" i="30"/>
  <c r="AU1348" i="30"/>
  <c r="P1546" i="30"/>
  <c r="Q1546" i="30"/>
  <c r="AV1561" i="30"/>
  <c r="AU1561" i="30"/>
  <c r="Q1734" i="30"/>
  <c r="P1734" i="30"/>
  <c r="V1796" i="30"/>
  <c r="W1796" i="30"/>
  <c r="W1894" i="30"/>
  <c r="V1894" i="30"/>
  <c r="Q486" i="30"/>
  <c r="P486" i="30"/>
  <c r="AJ1137" i="30"/>
  <c r="AI1137" i="30"/>
  <c r="W1300" i="30"/>
  <c r="V1300" i="30"/>
  <c r="AO72" i="30"/>
  <c r="AP72" i="30"/>
  <c r="AJ1079" i="30"/>
  <c r="AI1079" i="30"/>
  <c r="AV1372" i="30"/>
  <c r="AU1372" i="30"/>
  <c r="P1467" i="30"/>
  <c r="Q1467" i="30"/>
  <c r="AJ1619" i="30"/>
  <c r="AI1619" i="30"/>
  <c r="AV1666" i="30"/>
  <c r="AU1666" i="30"/>
  <c r="W1878" i="30"/>
  <c r="V1878" i="30"/>
  <c r="AV1889" i="30"/>
  <c r="AU1889" i="30"/>
  <c r="AC1963" i="30"/>
  <c r="AB1963" i="30"/>
  <c r="AJ1982" i="30"/>
  <c r="AI1982" i="30"/>
  <c r="P134" i="30"/>
  <c r="Q134" i="30"/>
  <c r="Q1232" i="30"/>
  <c r="P1232" i="30"/>
  <c r="AI1180" i="30"/>
  <c r="AJ1180" i="30"/>
  <c r="W1271" i="30"/>
  <c r="V1271" i="30"/>
  <c r="W1452" i="30"/>
  <c r="V1452" i="30"/>
  <c r="AC1508" i="30"/>
  <c r="AB1508" i="30"/>
  <c r="W1567" i="30"/>
  <c r="V1567" i="30"/>
  <c r="AB1633" i="30"/>
  <c r="AC1633" i="30"/>
  <c r="AV1746" i="30"/>
  <c r="AU1746" i="30"/>
  <c r="AB1892" i="30"/>
  <c r="AC1892" i="30"/>
  <c r="AJ597" i="30"/>
  <c r="AI597" i="30"/>
  <c r="AV327" i="30"/>
  <c r="AU327" i="30"/>
  <c r="AJ1062" i="30"/>
  <c r="AI1062" i="30"/>
  <c r="W1088" i="30"/>
  <c r="V1088" i="30"/>
  <c r="Q1228" i="30"/>
  <c r="P1228" i="30"/>
  <c r="P1281" i="30"/>
  <c r="Q1281" i="30"/>
  <c r="AV1475" i="30"/>
  <c r="AU1475" i="30"/>
  <c r="AI1506" i="30"/>
  <c r="AJ1506" i="30"/>
  <c r="W1628" i="30"/>
  <c r="V1628" i="30"/>
  <c r="AB1674" i="30"/>
  <c r="AC1674" i="30"/>
  <c r="AJ1747" i="30"/>
  <c r="AI1747" i="30"/>
  <c r="AU1911" i="30"/>
  <c r="AV1911" i="30"/>
  <c r="Q1952" i="30"/>
  <c r="P1952" i="30"/>
  <c r="AV1999" i="30"/>
  <c r="AU1999" i="30"/>
  <c r="AP524" i="30"/>
  <c r="AO524" i="30"/>
  <c r="AU1718" i="30"/>
  <c r="AV1718" i="30"/>
  <c r="P1935" i="30"/>
  <c r="Q1935" i="30"/>
  <c r="Q92" i="30"/>
  <c r="P92" i="30"/>
  <c r="P1027" i="30"/>
  <c r="Q1027" i="30"/>
  <c r="Q1137" i="30"/>
  <c r="P1137" i="30"/>
  <c r="W1298" i="30"/>
  <c r="V1298" i="30"/>
  <c r="AI1366" i="30"/>
  <c r="AJ1366" i="30"/>
  <c r="W1378" i="30"/>
  <c r="V1378" i="30"/>
  <c r="AJ1448" i="30"/>
  <c r="AI1448" i="30"/>
  <c r="P1581" i="30"/>
  <c r="Q1581" i="30"/>
  <c r="AI1815" i="30"/>
  <c r="AJ1815" i="30"/>
  <c r="AV1882" i="30"/>
  <c r="AU1882" i="30"/>
  <c r="AB1948" i="30"/>
  <c r="AC1948" i="30"/>
  <c r="AJ2010" i="30"/>
  <c r="AI2010" i="30"/>
  <c r="W143" i="30"/>
  <c r="V143" i="30"/>
  <c r="AP1155" i="30"/>
  <c r="AO1155" i="30"/>
  <c r="Q1600" i="30"/>
  <c r="P1600" i="30"/>
  <c r="AV1749" i="30"/>
  <c r="AU1749" i="30"/>
  <c r="AJ1963" i="30"/>
  <c r="AI1963" i="30"/>
  <c r="W1219" i="30"/>
  <c r="V1219" i="30"/>
  <c r="AV1197" i="30"/>
  <c r="AU1197" i="30"/>
  <c r="AP1357" i="30"/>
  <c r="AO1357" i="30"/>
  <c r="AC1287" i="30"/>
  <c r="AB1287" i="30"/>
  <c r="AP1340" i="30"/>
  <c r="AO1340" i="30"/>
  <c r="AP1393" i="30"/>
  <c r="AO1393" i="30"/>
  <c r="W1423" i="30"/>
  <c r="V1423" i="30"/>
  <c r="AC1468" i="30"/>
  <c r="AB1468" i="30"/>
  <c r="W1494" i="30"/>
  <c r="V1494" i="30"/>
  <c r="AC1583" i="30"/>
  <c r="AB1583" i="30"/>
  <c r="P1635" i="30"/>
  <c r="Q1635" i="30"/>
  <c r="AO1651" i="30"/>
  <c r="AP1651" i="30"/>
  <c r="P1754" i="30"/>
  <c r="Q1754" i="30"/>
  <c r="AJ1905" i="30"/>
  <c r="AI1905" i="30"/>
  <c r="AC1972" i="30"/>
  <c r="AB1972" i="30"/>
  <c r="AJ524" i="30"/>
  <c r="AI524" i="30"/>
  <c r="AP1447" i="30"/>
  <c r="AO1447" i="30"/>
  <c r="AI920" i="30"/>
  <c r="AJ920" i="30"/>
  <c r="AU1183" i="30"/>
  <c r="AV1183" i="30"/>
  <c r="V1233" i="30"/>
  <c r="W1233" i="30"/>
  <c r="Q1251" i="30"/>
  <c r="P1251" i="30"/>
  <c r="W1274" i="30"/>
  <c r="V1274" i="30"/>
  <c r="AC1434" i="30"/>
  <c r="AB1434" i="30"/>
  <c r="AU1505" i="30"/>
  <c r="AV1505" i="30"/>
  <c r="AC1498" i="30"/>
  <c r="AB1498" i="30"/>
  <c r="P1557" i="30"/>
  <c r="Q1557" i="30"/>
  <c r="AJ1638" i="30"/>
  <c r="AI1638" i="30"/>
  <c r="V1724" i="30"/>
  <c r="W1724" i="30"/>
  <c r="AI1791" i="30"/>
  <c r="AJ1791" i="30"/>
  <c r="P2023" i="30"/>
  <c r="Q2023" i="30"/>
  <c r="AV800" i="30"/>
  <c r="AU800" i="30"/>
  <c r="AJ1325" i="30"/>
  <c r="AI1325" i="30"/>
  <c r="W1477" i="30"/>
  <c r="V1477" i="30"/>
  <c r="P1028" i="30"/>
  <c r="Q1028" i="30"/>
  <c r="Q1143" i="30"/>
  <c r="P1143" i="30"/>
  <c r="AC1186" i="30"/>
  <c r="AB1186" i="30"/>
  <c r="AB1284" i="30"/>
  <c r="AC1284" i="30"/>
  <c r="AP1420" i="30"/>
  <c r="AO1420" i="30"/>
  <c r="AV1630" i="30"/>
  <c r="AU1630" i="30"/>
  <c r="AO1690" i="30"/>
  <c r="AP1690" i="30"/>
  <c r="AV1740" i="30"/>
  <c r="AU1740" i="30"/>
  <c r="AC1733" i="30"/>
  <c r="AB1733" i="30"/>
  <c r="AB1848" i="30"/>
  <c r="AC1848" i="30"/>
  <c r="AO1928" i="30"/>
  <c r="AP1928" i="30"/>
  <c r="AU952" i="30"/>
  <c r="AV952" i="30"/>
  <c r="P110" i="30"/>
  <c r="Q110" i="30"/>
  <c r="AC911" i="30"/>
  <c r="AB911" i="30"/>
  <c r="AV199" i="30"/>
  <c r="AU199" i="30"/>
  <c r="AV411" i="30"/>
  <c r="AU411" i="30"/>
  <c r="Q91" i="30"/>
  <c r="P91" i="30"/>
  <c r="P198" i="30"/>
  <c r="Q198" i="30"/>
  <c r="AV1058" i="30"/>
  <c r="AU1058" i="30"/>
  <c r="AO1080" i="30"/>
  <c r="AP1080" i="30"/>
  <c r="P1372" i="30"/>
  <c r="Q1372" i="30"/>
  <c r="V1426" i="30"/>
  <c r="W1426" i="30"/>
  <c r="W1465" i="30"/>
  <c r="V1465" i="30"/>
  <c r="AO1620" i="30"/>
  <c r="AP1620" i="30"/>
  <c r="P1889" i="30"/>
  <c r="Q1889" i="30"/>
  <c r="Q1963" i="30"/>
  <c r="P1963" i="30"/>
  <c r="AV1996" i="30"/>
  <c r="AU1996" i="30"/>
  <c r="AP693" i="30"/>
  <c r="AO693" i="30"/>
  <c r="AC928" i="30"/>
  <c r="AB928" i="30"/>
  <c r="AC1171" i="30"/>
  <c r="AB1171" i="30"/>
  <c r="AO1052" i="30"/>
  <c r="AP1052" i="30"/>
  <c r="Q1224" i="30"/>
  <c r="P1224" i="30"/>
  <c r="P1277" i="30"/>
  <c r="Q1277" i="30"/>
  <c r="AV1471" i="30"/>
  <c r="AU1471" i="30"/>
  <c r="W1624" i="30"/>
  <c r="V1624" i="30"/>
  <c r="W1692" i="30"/>
  <c r="V1692" i="30"/>
  <c r="AB1670" i="30"/>
  <c r="AC1670" i="30"/>
  <c r="AO1760" i="30"/>
  <c r="AP1760" i="30"/>
  <c r="AB1893" i="30"/>
  <c r="AC1893" i="30"/>
  <c r="AV1971" i="30"/>
  <c r="AU1971" i="30"/>
  <c r="AJ167" i="30"/>
  <c r="AI167" i="30"/>
  <c r="AV1098" i="30"/>
  <c r="AU1098" i="30"/>
  <c r="AO1120" i="30"/>
  <c r="AP1120" i="30"/>
  <c r="AP1153" i="30"/>
  <c r="AO1153" i="30"/>
  <c r="P1412" i="30"/>
  <c r="Q1412" i="30"/>
  <c r="V1534" i="30"/>
  <c r="W1534" i="30"/>
  <c r="AV1605" i="30"/>
  <c r="AU1605" i="30"/>
  <c r="W1695" i="30"/>
  <c r="V1695" i="30"/>
  <c r="AC1770" i="30"/>
  <c r="AB1770" i="30"/>
  <c r="AV1745" i="30"/>
  <c r="AU1745" i="30"/>
  <c r="P1961" i="30"/>
  <c r="Q1961" i="30"/>
  <c r="Q2002" i="30"/>
  <c r="P2002" i="30"/>
  <c r="AI2031" i="30"/>
  <c r="AJ2031" i="30"/>
  <c r="AV379" i="30"/>
  <c r="AU379" i="30"/>
  <c r="AC1235" i="30"/>
  <c r="AB1235" i="30"/>
  <c r="AB1268" i="30"/>
  <c r="AC1268" i="30"/>
  <c r="Q1718" i="30"/>
  <c r="P1718" i="30"/>
  <c r="AJ800" i="30"/>
  <c r="AI800" i="30"/>
  <c r="W475" i="30"/>
  <c r="V475" i="30"/>
  <c r="AC83" i="30"/>
  <c r="AB83" i="30"/>
  <c r="Q1071" i="30"/>
  <c r="P1071" i="30"/>
  <c r="AV1064" i="30"/>
  <c r="AU1064" i="30"/>
  <c r="AP1204" i="30"/>
  <c r="AO1204" i="30"/>
  <c r="AC1257" i="30"/>
  <c r="AB1257" i="30"/>
  <c r="AJ1450" i="30"/>
  <c r="AI1450" i="30"/>
  <c r="AC1522" i="30"/>
  <c r="AB1522" i="30"/>
  <c r="Q1604" i="30"/>
  <c r="P1604" i="30"/>
  <c r="AP1648" i="30"/>
  <c r="AO1648" i="30"/>
  <c r="AP1787" i="30"/>
  <c r="AO1787" i="30"/>
  <c r="Q1842" i="30"/>
  <c r="P1842" i="30"/>
  <c r="AP1980" i="30"/>
  <c r="AO1980" i="30"/>
  <c r="AV828" i="30"/>
  <c r="AU828" i="30"/>
  <c r="Q1008" i="30"/>
  <c r="P1008" i="30"/>
  <c r="AI93" i="30"/>
  <c r="AJ93" i="30"/>
  <c r="Q912" i="30"/>
  <c r="P912" i="30"/>
  <c r="AP1202" i="30"/>
  <c r="AO1202" i="30"/>
  <c r="Q1960" i="30"/>
  <c r="P1960" i="30"/>
  <c r="Q427" i="30"/>
  <c r="P427" i="30"/>
  <c r="AJ81" i="30"/>
  <c r="AI81" i="30"/>
  <c r="W1151" i="30"/>
  <c r="V1151" i="30"/>
  <c r="AJ1218" i="30"/>
  <c r="AI1218" i="30"/>
  <c r="Q1197" i="30"/>
  <c r="P1197" i="30"/>
  <c r="Q1270" i="30"/>
  <c r="P1270" i="30"/>
  <c r="AV1287" i="30"/>
  <c r="AU1287" i="30"/>
  <c r="AC1393" i="30"/>
  <c r="AB1393" i="30"/>
  <c r="AJ1422" i="30"/>
  <c r="AI1422" i="30"/>
  <c r="AV1468" i="30"/>
  <c r="AU1468" i="30"/>
  <c r="AJ1493" i="30"/>
  <c r="AI1493" i="30"/>
  <c r="AB1553" i="30"/>
  <c r="AC1553" i="30"/>
  <c r="Q1583" i="30"/>
  <c r="P1583" i="30"/>
  <c r="AC1651" i="30"/>
  <c r="AB1651" i="30"/>
  <c r="W1849" i="30"/>
  <c r="V1849" i="30"/>
  <c r="AP1906" i="30"/>
  <c r="AO1906" i="30"/>
  <c r="AV1972" i="30"/>
  <c r="AU1972" i="30"/>
  <c r="V2008" i="30"/>
  <c r="W2008" i="30"/>
  <c r="W800" i="30"/>
  <c r="V800" i="30"/>
  <c r="W379" i="30"/>
  <c r="V379" i="30"/>
  <c r="AO1632" i="30"/>
  <c r="AP1632" i="30"/>
  <c r="AJ1103" i="30"/>
  <c r="AI1103" i="30"/>
  <c r="AV1329" i="30"/>
  <c r="AU1329" i="30"/>
  <c r="AV1280" i="30"/>
  <c r="AU1280" i="30"/>
  <c r="AI1429" i="30"/>
  <c r="AJ1429" i="30"/>
  <c r="P1626" i="30"/>
  <c r="Q1626" i="30"/>
  <c r="AJ1687" i="30"/>
  <c r="AI1687" i="30"/>
  <c r="AP1761" i="30"/>
  <c r="AO1761" i="30"/>
  <c r="AC718" i="30"/>
  <c r="AB718" i="30"/>
  <c r="AU1264" i="30"/>
  <c r="AV1264" i="30"/>
  <c r="W1115" i="30"/>
  <c r="V1115" i="30"/>
  <c r="AV1333" i="30"/>
  <c r="AU1333" i="30"/>
  <c r="AV1284" i="30"/>
  <c r="AU1284" i="30"/>
  <c r="W1438" i="30"/>
  <c r="V1438" i="30"/>
  <c r="P1630" i="30"/>
  <c r="Q1630" i="30"/>
  <c r="Q1763" i="30"/>
  <c r="P1763" i="30"/>
  <c r="AV1848" i="30"/>
  <c r="AU1848" i="30"/>
  <c r="V1712" i="30"/>
  <c r="W1712" i="30"/>
  <c r="AV1055" i="30"/>
  <c r="AU1055" i="30"/>
  <c r="AC1080" i="30"/>
  <c r="AB1080" i="30"/>
  <c r="AP1109" i="30"/>
  <c r="AO1109" i="30"/>
  <c r="AJ1219" i="30"/>
  <c r="AI1219" i="30"/>
  <c r="AJ1157" i="30"/>
  <c r="AI1157" i="30"/>
  <c r="AJ1272" i="30"/>
  <c r="AI1272" i="30"/>
  <c r="W1467" i="30"/>
  <c r="V1467" i="30"/>
  <c r="AC1620" i="30"/>
  <c r="AB1620" i="30"/>
  <c r="Q1664" i="30"/>
  <c r="P1664" i="30"/>
  <c r="AJ1704" i="30"/>
  <c r="AI1704" i="30"/>
  <c r="AJ1809" i="30"/>
  <c r="AI1809" i="30"/>
  <c r="P1923" i="30"/>
  <c r="Q1923" i="30"/>
  <c r="AU1963" i="30"/>
  <c r="AV1963" i="30"/>
  <c r="AI2020" i="30"/>
  <c r="AJ2020" i="30"/>
  <c r="Q60" i="30"/>
  <c r="P60" i="30"/>
  <c r="W238" i="30"/>
  <c r="V238" i="30"/>
  <c r="Q379" i="30"/>
  <c r="P379" i="30"/>
  <c r="AJ495" i="30"/>
  <c r="AI495" i="30"/>
  <c r="AC1052" i="30"/>
  <c r="AB1052" i="30"/>
  <c r="AJ1080" i="30"/>
  <c r="AI1080" i="30"/>
  <c r="Q1245" i="30"/>
  <c r="P1245" i="30"/>
  <c r="Q1318" i="30"/>
  <c r="P1318" i="30"/>
  <c r="AV1335" i="30"/>
  <c r="AU1335" i="30"/>
  <c r="AJ1539" i="30"/>
  <c r="AI1539" i="30"/>
  <c r="P1562" i="30"/>
  <c r="Q1562" i="30"/>
  <c r="W1580" i="30"/>
  <c r="V1580" i="30"/>
  <c r="Q1736" i="30"/>
  <c r="P1736" i="30"/>
  <c r="AC1760" i="30"/>
  <c r="AB1760" i="30"/>
  <c r="V1769" i="30"/>
  <c r="W1769" i="30"/>
  <c r="AJ1829" i="30"/>
  <c r="AI1829" i="30"/>
  <c r="AV1905" i="30"/>
  <c r="AU1905" i="30"/>
  <c r="AJ1970" i="30"/>
  <c r="AI1970" i="30"/>
  <c r="AO1991" i="30"/>
  <c r="AP1991" i="30"/>
  <c r="AO2025" i="30"/>
  <c r="AP2025" i="30"/>
  <c r="AP391" i="30"/>
  <c r="AO391" i="30"/>
  <c r="AC57" i="30"/>
  <c r="AB57" i="30"/>
  <c r="W1203" i="30"/>
  <c r="V1203" i="30"/>
  <c r="W1053" i="30"/>
  <c r="V1053" i="30"/>
  <c r="Q1217" i="30"/>
  <c r="P1217" i="30"/>
  <c r="AI1248" i="30"/>
  <c r="AJ1248" i="30"/>
  <c r="Q1290" i="30"/>
  <c r="P1290" i="30"/>
  <c r="AV1307" i="30"/>
  <c r="AU1307" i="30"/>
  <c r="AC1413" i="30"/>
  <c r="AB1413" i="30"/>
  <c r="W1514" i="30"/>
  <c r="V1514" i="30"/>
  <c r="AB1573" i="30"/>
  <c r="AC1573" i="30"/>
  <c r="W1552" i="30"/>
  <c r="V1552" i="30"/>
  <c r="AJ1670" i="30"/>
  <c r="AI1670" i="30"/>
  <c r="V1841" i="30"/>
  <c r="W1841" i="30"/>
  <c r="AV1863" i="30"/>
  <c r="AU1863" i="30"/>
  <c r="P1904" i="30"/>
  <c r="Q1904" i="30"/>
  <c r="W399" i="30"/>
  <c r="V399" i="30"/>
  <c r="W470" i="30"/>
  <c r="V470" i="30"/>
  <c r="AJ680" i="30"/>
  <c r="AI680" i="30"/>
  <c r="AV1614" i="30"/>
  <c r="AU1614" i="30"/>
  <c r="Q1965" i="30"/>
  <c r="P1965" i="30"/>
  <c r="AJ1041" i="30"/>
  <c r="AI1041" i="30"/>
  <c r="Q1125" i="30"/>
  <c r="P1125" i="30"/>
  <c r="AV1174" i="30"/>
  <c r="AU1174" i="30"/>
  <c r="AC1330" i="30"/>
  <c r="AB1330" i="30"/>
  <c r="AP1388" i="30"/>
  <c r="AO1388" i="30"/>
  <c r="AC1410" i="30"/>
  <c r="AB1410" i="30"/>
  <c r="W1525" i="30"/>
  <c r="V1525" i="30"/>
  <c r="AC1574" i="30"/>
  <c r="AB1574" i="30"/>
  <c r="AV1636" i="30"/>
  <c r="AU1636" i="30"/>
  <c r="AV1703" i="30"/>
  <c r="AU1703" i="30"/>
  <c r="AV1721" i="30"/>
  <c r="AU1721" i="30"/>
  <c r="AV1753" i="30"/>
  <c r="AU1753" i="30"/>
  <c r="AV1836" i="30"/>
  <c r="AU1836" i="30"/>
  <c r="AI1870" i="30"/>
  <c r="AJ1870" i="30"/>
  <c r="AV1969" i="30"/>
  <c r="AU1969" i="30"/>
  <c r="Q828" i="30"/>
  <c r="P828" i="30"/>
  <c r="AP214" i="30"/>
  <c r="AO214" i="30"/>
  <c r="AJ470" i="30"/>
  <c r="AI470" i="30"/>
  <c r="Q873" i="30"/>
  <c r="P873" i="30"/>
  <c r="Q302" i="30"/>
  <c r="P302" i="30"/>
  <c r="AV573" i="30"/>
  <c r="AU573" i="30"/>
  <c r="AC75" i="30"/>
  <c r="AB75" i="30"/>
  <c r="AC1358" i="30"/>
  <c r="AB1358" i="30"/>
  <c r="AV1600" i="30"/>
  <c r="AU1600" i="30"/>
  <c r="AB2000" i="30"/>
  <c r="AC2000" i="30"/>
  <c r="W840" i="30"/>
  <c r="V840" i="30"/>
  <c r="AV1043" i="30"/>
  <c r="AU1043" i="30"/>
  <c r="AC1068" i="30"/>
  <c r="AB1068" i="30"/>
  <c r="AP1097" i="30"/>
  <c r="AO1097" i="30"/>
  <c r="AJ1207" i="30"/>
  <c r="AI1207" i="30"/>
  <c r="AJ1145" i="30"/>
  <c r="AI1145" i="30"/>
  <c r="AP1261" i="30"/>
  <c r="AO1261" i="30"/>
  <c r="W1455" i="30"/>
  <c r="V1455" i="30"/>
  <c r="AP1526" i="30"/>
  <c r="AO1526" i="30"/>
  <c r="AC1608" i="30"/>
  <c r="AB1608" i="30"/>
  <c r="Q1693" i="30"/>
  <c r="P1693" i="30"/>
  <c r="AC1803" i="30"/>
  <c r="AB1803" i="30"/>
  <c r="AJ1821" i="30"/>
  <c r="AI1821" i="30"/>
  <c r="AP1877" i="30"/>
  <c r="AO1877" i="30"/>
  <c r="AC1926" i="30"/>
  <c r="AB1926" i="30"/>
  <c r="AJ873" i="30"/>
  <c r="AI873" i="30"/>
  <c r="AC71" i="30"/>
  <c r="AB71" i="30"/>
  <c r="AP565" i="30"/>
  <c r="AO565" i="30"/>
  <c r="AJ321" i="30"/>
  <c r="AI321" i="30"/>
  <c r="P1114" i="30"/>
  <c r="Q1114" i="30"/>
  <c r="AI1200" i="30"/>
  <c r="AJ1200" i="30"/>
  <c r="W1291" i="30"/>
  <c r="V1291" i="30"/>
  <c r="W1472" i="30"/>
  <c r="V1472" i="30"/>
  <c r="AC1528" i="30"/>
  <c r="AB1528" i="30"/>
  <c r="W1587" i="30"/>
  <c r="V1587" i="30"/>
  <c r="AV1655" i="30"/>
  <c r="AU1655" i="30"/>
  <c r="Q1786" i="30"/>
  <c r="P1786" i="30"/>
  <c r="W1854" i="30"/>
  <c r="V1854" i="30"/>
  <c r="AU1910" i="30"/>
  <c r="AV1910" i="30"/>
  <c r="AV1925" i="30"/>
  <c r="AU1925" i="30"/>
  <c r="AO1976" i="30"/>
  <c r="AP1976" i="30"/>
  <c r="AV406" i="30"/>
  <c r="AU406" i="30"/>
  <c r="AV460" i="30"/>
  <c r="AU460" i="30"/>
  <c r="AU1529" i="30"/>
  <c r="AV1529" i="30"/>
  <c r="AJ1027" i="30"/>
  <c r="AI1027" i="30"/>
  <c r="W1083" i="30"/>
  <c r="V1083" i="30"/>
  <c r="AB1252" i="30"/>
  <c r="AC1252" i="30"/>
  <c r="AV1301" i="30"/>
  <c r="AU1301" i="30"/>
  <c r="AO1359" i="30"/>
  <c r="AP1359" i="30"/>
  <c r="AC1509" i="30"/>
  <c r="AB1509" i="30"/>
  <c r="V1527" i="30"/>
  <c r="W1527" i="30"/>
  <c r="P1598" i="30"/>
  <c r="Q1598" i="30"/>
  <c r="AJ1659" i="30"/>
  <c r="AI1659" i="30"/>
  <c r="AU1798" i="30"/>
  <c r="AV1798" i="30"/>
  <c r="AC1850" i="30"/>
  <c r="AB1850" i="30"/>
  <c r="AV1949" i="30"/>
  <c r="AU1949" i="30"/>
  <c r="Q459" i="30"/>
  <c r="P459" i="30"/>
  <c r="AC1048" i="30"/>
  <c r="AB1048" i="30"/>
  <c r="AP1077" i="30"/>
  <c r="AO1077" i="30"/>
  <c r="AJ1187" i="30"/>
  <c r="AI1187" i="30"/>
  <c r="W1248" i="30"/>
  <c r="V1248" i="30"/>
  <c r="Q1352" i="30"/>
  <c r="P1352" i="30"/>
  <c r="AO1435" i="30"/>
  <c r="AP1435" i="30"/>
  <c r="AJ1432" i="30"/>
  <c r="AI1432" i="30"/>
  <c r="AP1506" i="30"/>
  <c r="AO1506" i="30"/>
  <c r="AV1738" i="30"/>
  <c r="AU1738" i="30"/>
  <c r="AJ1941" i="30"/>
  <c r="AI1941" i="30"/>
  <c r="AV693" i="30"/>
  <c r="AU693" i="30"/>
  <c r="AP367" i="30"/>
  <c r="AO367" i="30"/>
  <c r="AJ1231" i="30"/>
  <c r="AI1231" i="30"/>
  <c r="AJ621" i="30"/>
  <c r="AI621" i="30"/>
  <c r="V59" i="30"/>
  <c r="W59" i="30"/>
  <c r="Q1171" i="30"/>
  <c r="P1171" i="30"/>
  <c r="P1376" i="30"/>
  <c r="Q1376" i="30"/>
  <c r="W1469" i="30"/>
  <c r="V1469" i="30"/>
  <c r="Q1540" i="30"/>
  <c r="P1540" i="30"/>
  <c r="AO1624" i="30"/>
  <c r="AP1624" i="30"/>
  <c r="AV1692" i="30"/>
  <c r="AU1692" i="30"/>
  <c r="AB1830" i="30"/>
  <c r="AC1830" i="30"/>
  <c r="P1893" i="30"/>
  <c r="Q1893" i="30"/>
  <c r="AU1227" i="30"/>
  <c r="AV1227" i="30"/>
  <c r="AO1056" i="30"/>
  <c r="AP1056" i="30"/>
  <c r="AC1256" i="30"/>
  <c r="AB1256" i="30"/>
  <c r="AP1249" i="30"/>
  <c r="AO1249" i="30"/>
  <c r="AV1360" i="30"/>
  <c r="AU1360" i="30"/>
  <c r="W1441" i="30"/>
  <c r="V1441" i="30"/>
  <c r="AV1573" i="30"/>
  <c r="AU1573" i="30"/>
  <c r="AO1596" i="30"/>
  <c r="AP1596" i="30"/>
  <c r="V1808" i="30"/>
  <c r="W1808" i="30"/>
  <c r="AV174" i="30"/>
  <c r="AU174" i="30"/>
  <c r="AC841" i="30"/>
  <c r="AB841" i="30"/>
  <c r="AV223" i="30"/>
  <c r="AU223" i="30"/>
  <c r="V61" i="30"/>
  <c r="W61" i="30"/>
  <c r="AV1070" i="30"/>
  <c r="AU1070" i="30"/>
  <c r="W1294" i="30"/>
  <c r="V1294" i="30"/>
  <c r="V1137" i="30"/>
  <c r="W1137" i="30"/>
  <c r="AV1061" i="30"/>
  <c r="AU1061" i="30"/>
  <c r="AP1225" i="30"/>
  <c r="AO1225" i="30"/>
  <c r="AJ1314" i="30"/>
  <c r="AI1314" i="30"/>
  <c r="Q1422" i="30"/>
  <c r="P1422" i="30"/>
  <c r="AB1560" i="30"/>
  <c r="AC1560" i="30"/>
  <c r="P1679" i="30"/>
  <c r="Q1679" i="30"/>
  <c r="AP1716" i="30"/>
  <c r="AO1716" i="30"/>
  <c r="AI1911" i="30"/>
  <c r="AJ1911" i="30"/>
  <c r="AC1956" i="30"/>
  <c r="AB1956" i="30"/>
  <c r="P286" i="30"/>
  <c r="Q286" i="30"/>
  <c r="W502" i="30"/>
  <c r="V502" i="30"/>
  <c r="P183" i="30"/>
  <c r="Q183" i="30"/>
  <c r="AV75" i="30"/>
  <c r="AU75" i="30"/>
  <c r="AV1358" i="30"/>
  <c r="AU1358" i="30"/>
  <c r="AC1445" i="30"/>
  <c r="AB1445" i="30"/>
  <c r="W1749" i="30"/>
  <c r="V1749" i="30"/>
  <c r="AI1999" i="30"/>
  <c r="AJ1999" i="30"/>
  <c r="AV1129" i="30"/>
  <c r="AU1129" i="30"/>
  <c r="AC1178" i="30"/>
  <c r="AB1178" i="30"/>
  <c r="AB1276" i="30"/>
  <c r="AC1276" i="30"/>
  <c r="AO1414" i="30"/>
  <c r="AP1414" i="30"/>
  <c r="AV1481" i="30"/>
  <c r="AU1481" i="30"/>
  <c r="AV1622" i="30"/>
  <c r="AU1622" i="30"/>
  <c r="W1684" i="30"/>
  <c r="V1684" i="30"/>
  <c r="AC1725" i="30"/>
  <c r="AB1725" i="30"/>
  <c r="AV1840" i="30"/>
  <c r="AU1840" i="30"/>
  <c r="AJ1874" i="30"/>
  <c r="AI1874" i="30"/>
  <c r="AO1920" i="30"/>
  <c r="AP1920" i="30"/>
  <c r="Q548" i="30"/>
  <c r="P548" i="30"/>
  <c r="AP814" i="30"/>
  <c r="AO814" i="30"/>
  <c r="AV1447" i="30"/>
  <c r="AU1447" i="30"/>
  <c r="AC1951" i="30"/>
  <c r="AB1951" i="30"/>
  <c r="AV531" i="30"/>
  <c r="AU531" i="30"/>
  <c r="P1082" i="30"/>
  <c r="Q1082" i="30"/>
  <c r="AI1168" i="30"/>
  <c r="AJ1168" i="30"/>
  <c r="V1430" i="30"/>
  <c r="W1430" i="30"/>
  <c r="W1555" i="30"/>
  <c r="V1555" i="30"/>
  <c r="AB1621" i="30"/>
  <c r="AC1621" i="30"/>
  <c r="AB1844" i="30"/>
  <c r="AC1844" i="30"/>
  <c r="AB1880" i="30"/>
  <c r="AC1880" i="30"/>
  <c r="AI1953" i="30"/>
  <c r="AJ1953" i="30"/>
  <c r="V70" i="30"/>
  <c r="W70" i="30"/>
  <c r="Q613" i="30"/>
  <c r="P613" i="30"/>
  <c r="AC1384" i="30"/>
  <c r="AB1384" i="30"/>
  <c r="AJ1483" i="30"/>
  <c r="AI1483" i="30"/>
  <c r="W1028" i="30"/>
  <c r="V1028" i="30"/>
  <c r="AV56" i="30"/>
  <c r="AU56" i="30"/>
  <c r="AJ1194" i="30"/>
  <c r="AI1194" i="30"/>
  <c r="Q1073" i="30"/>
  <c r="P1073" i="30"/>
  <c r="AV1216" i="30"/>
  <c r="AU1216" i="30"/>
  <c r="AC1237" i="30"/>
  <c r="AB1237" i="30"/>
  <c r="AC1278" i="30"/>
  <c r="AB1278" i="30"/>
  <c r="W1348" i="30"/>
  <c r="V1348" i="30"/>
  <c r="AU1503" i="30"/>
  <c r="AV1503" i="30"/>
  <c r="AC1463" i="30"/>
  <c r="AB1463" i="30"/>
  <c r="AC1546" i="30"/>
  <c r="AB1546" i="30"/>
  <c r="AJ1560" i="30"/>
  <c r="AI1560" i="30"/>
  <c r="AP1734" i="30"/>
  <c r="AO1734" i="30"/>
  <c r="AO1694" i="30"/>
  <c r="AP1694" i="30"/>
  <c r="AP1662" i="30"/>
  <c r="AO1662" i="30"/>
  <c r="AC1728" i="30"/>
  <c r="AB1728" i="30"/>
  <c r="AC1796" i="30"/>
  <c r="AB1796" i="30"/>
  <c r="AC1843" i="30"/>
  <c r="AB1843" i="30"/>
  <c r="AP1894" i="30"/>
  <c r="AO1894" i="30"/>
  <c r="W1955" i="30"/>
  <c r="V1955" i="30"/>
  <c r="AP321" i="30"/>
  <c r="AO321" i="30"/>
  <c r="AP150" i="30"/>
  <c r="AO150" i="30"/>
  <c r="AJ463" i="30"/>
  <c r="AI463" i="30"/>
  <c r="AP238" i="30"/>
  <c r="AO238" i="30"/>
  <c r="W103" i="30"/>
  <c r="V103" i="30"/>
  <c r="W752" i="30"/>
  <c r="V752" i="30"/>
  <c r="AB1300" i="30"/>
  <c r="AC1300" i="30"/>
  <c r="AC1486" i="30"/>
  <c r="AB1486" i="30"/>
  <c r="AO1669" i="30"/>
  <c r="AP1669" i="30"/>
  <c r="AB1077" i="30"/>
  <c r="AC1077" i="30"/>
  <c r="AI1240" i="30"/>
  <c r="AJ1240" i="30"/>
  <c r="AJ1281" i="30"/>
  <c r="AI1281" i="30"/>
  <c r="W1331" i="30"/>
  <c r="V1331" i="30"/>
  <c r="AU1426" i="30"/>
  <c r="AV1426" i="30"/>
  <c r="AP1433" i="30"/>
  <c r="AO1433" i="30"/>
  <c r="W1646" i="30"/>
  <c r="V1646" i="30"/>
  <c r="AU1722" i="30"/>
  <c r="AV1722" i="30"/>
  <c r="AI1731" i="30"/>
  <c r="AJ1731" i="30"/>
  <c r="AP1800" i="30"/>
  <c r="AO1800" i="30"/>
  <c r="P1878" i="30"/>
  <c r="Q1878" i="30"/>
  <c r="AI1900" i="30"/>
  <c r="AJ1900" i="30"/>
  <c r="AU1983" i="30"/>
  <c r="AV1983" i="30"/>
  <c r="AV976" i="30"/>
  <c r="AU976" i="30"/>
  <c r="AB367" i="30"/>
  <c r="AC367" i="30"/>
  <c r="AP809" i="30"/>
  <c r="AO809" i="30"/>
  <c r="AJ58" i="30"/>
  <c r="AI58" i="30"/>
  <c r="Q1052" i="30"/>
  <c r="P1052" i="30"/>
  <c r="AV1149" i="30"/>
  <c r="AU1149" i="30"/>
  <c r="AP1309" i="30"/>
  <c r="AO1309" i="30"/>
  <c r="AP1292" i="30"/>
  <c r="AO1292" i="30"/>
  <c r="W1408" i="30"/>
  <c r="V1408" i="30"/>
  <c r="AJ1532" i="30"/>
  <c r="AI1532" i="30"/>
  <c r="AV1535" i="30"/>
  <c r="AU1535" i="30"/>
  <c r="AB1638" i="30"/>
  <c r="AC1638" i="30"/>
  <c r="W1601" i="30"/>
  <c r="V1601" i="30"/>
  <c r="AJ1690" i="30"/>
  <c r="AI1690" i="30"/>
  <c r="AJ1740" i="30"/>
  <c r="AI1740" i="30"/>
  <c r="AI1956" i="30"/>
  <c r="AJ1956" i="30"/>
  <c r="AV58" i="30"/>
  <c r="AU58" i="30"/>
  <c r="AP1203" i="30"/>
  <c r="AO1203" i="30"/>
  <c r="AC1056" i="30"/>
  <c r="AB1056" i="30"/>
  <c r="AP1085" i="30"/>
  <c r="AO1085" i="30"/>
  <c r="AJ1195" i="30"/>
  <c r="AI1195" i="30"/>
  <c r="AC1249" i="30"/>
  <c r="AB1249" i="30"/>
  <c r="Q1360" i="30"/>
  <c r="P1360" i="30"/>
  <c r="W1370" i="30"/>
  <c r="V1370" i="30"/>
  <c r="AJ1442" i="30"/>
  <c r="AI1442" i="30"/>
  <c r="AP1514" i="30"/>
  <c r="AO1514" i="30"/>
  <c r="AC1596" i="30"/>
  <c r="AB1596" i="30"/>
  <c r="W1726" i="30"/>
  <c r="V1726" i="30"/>
  <c r="AC1759" i="30"/>
  <c r="AB1759" i="30"/>
  <c r="AP1841" i="30"/>
  <c r="AO1841" i="30"/>
  <c r="AJ1862" i="30"/>
  <c r="AI1862" i="30"/>
  <c r="Q495" i="30"/>
  <c r="P495" i="30"/>
  <c r="AV841" i="30"/>
  <c r="AU841" i="30"/>
  <c r="AC215" i="30"/>
  <c r="AB215" i="30"/>
  <c r="W460" i="30"/>
  <c r="V460" i="30"/>
  <c r="AV1106" i="30"/>
  <c r="AU1106" i="30"/>
  <c r="AC1140" i="30"/>
  <c r="AB1140" i="30"/>
  <c r="AJ1282" i="30"/>
  <c r="AI1282" i="30"/>
  <c r="AU2001" i="30"/>
  <c r="AV2001" i="30"/>
  <c r="AC164" i="30"/>
  <c r="AB164" i="30"/>
  <c r="W1343" i="30"/>
  <c r="V1343" i="30"/>
  <c r="AI1907" i="30"/>
  <c r="AJ1907" i="30"/>
  <c r="AJ54" i="30"/>
  <c r="AI54" i="30"/>
  <c r="AJ729" i="30"/>
  <c r="AI729" i="30"/>
  <c r="W1518" i="30"/>
  <c r="V1518" i="30"/>
  <c r="AO1851" i="30"/>
  <c r="AP1851" i="30"/>
  <c r="P1134" i="30"/>
  <c r="Q1134" i="30"/>
  <c r="AC1764" i="30"/>
  <c r="AB1764" i="30"/>
  <c r="AJ1278" i="30"/>
  <c r="AI1278" i="30"/>
  <c r="AV1077" i="30"/>
  <c r="AU1077" i="30"/>
  <c r="AP1241" i="30"/>
  <c r="AO1241" i="30"/>
  <c r="AJ1645" i="30"/>
  <c r="AI1645" i="30"/>
  <c r="AP1732" i="30"/>
  <c r="AO1732" i="30"/>
  <c r="AP2021" i="30"/>
  <c r="AO2021" i="30"/>
  <c r="AP303" i="30"/>
  <c r="AO303" i="30"/>
  <c r="W239" i="30"/>
  <c r="V239" i="30"/>
  <c r="AJ738" i="30"/>
  <c r="AI738" i="30"/>
  <c r="AC1059" i="30"/>
  <c r="AB1059" i="30"/>
  <c r="Q1411" i="30"/>
  <c r="P1411" i="30"/>
  <c r="AC1661" i="30"/>
  <c r="AB1661" i="30"/>
  <c r="Q1063" i="30"/>
  <c r="P1063" i="30"/>
  <c r="W411" i="30"/>
  <c r="V411" i="30"/>
  <c r="AV1347" i="30"/>
  <c r="AU1347" i="30"/>
  <c r="Q1097" i="30"/>
  <c r="P1097" i="30"/>
  <c r="AV1453" i="30"/>
  <c r="AU1453" i="30"/>
  <c r="AV1608" i="30"/>
  <c r="AU1608" i="30"/>
  <c r="Q1104" i="30"/>
  <c r="P1104" i="30"/>
  <c r="AJ1279" i="30"/>
  <c r="AI1279" i="30"/>
  <c r="AP1925" i="30"/>
  <c r="AO1925" i="30"/>
  <c r="AC1734" i="30"/>
  <c r="AB1734" i="30"/>
  <c r="V1981" i="30"/>
  <c r="W1981" i="30"/>
  <c r="AC1122" i="30"/>
  <c r="AB1122" i="30"/>
  <c r="AI935" i="30"/>
  <c r="AJ935" i="30"/>
  <c r="AV809" i="30"/>
  <c r="AU809" i="30"/>
  <c r="AV214" i="30"/>
  <c r="AU214" i="30"/>
  <c r="AJ769" i="30"/>
  <c r="AI769" i="30"/>
  <c r="AJ1515" i="30"/>
  <c r="AI1515" i="30"/>
  <c r="AJ1717" i="30"/>
  <c r="AI1717" i="30"/>
  <c r="AJ1934" i="30"/>
  <c r="AI1934" i="30"/>
  <c r="AC768" i="30"/>
  <c r="AB768" i="30"/>
  <c r="AI1136" i="30"/>
  <c r="AJ1136" i="30"/>
  <c r="Q1257" i="30"/>
  <c r="P1257" i="30"/>
  <c r="AO1315" i="30"/>
  <c r="AP1315" i="30"/>
  <c r="AI1421" i="30"/>
  <c r="AJ1421" i="30"/>
  <c r="Q1522" i="30"/>
  <c r="P1522" i="30"/>
  <c r="AV1560" i="30"/>
  <c r="AU1560" i="30"/>
  <c r="Q1787" i="30"/>
  <c r="P1787" i="30"/>
  <c r="W1874" i="30"/>
  <c r="V1874" i="30"/>
  <c r="AP1912" i="30"/>
  <c r="AO1912" i="30"/>
  <c r="AO1948" i="30"/>
  <c r="AP1948" i="30"/>
  <c r="AU2022" i="30"/>
  <c r="AV2022" i="30"/>
  <c r="AV238" i="30"/>
  <c r="AU238" i="30"/>
  <c r="AP549" i="30"/>
  <c r="AO549" i="30"/>
  <c r="W1699" i="30"/>
  <c r="V1699" i="30"/>
  <c r="W1107" i="30"/>
  <c r="V1107" i="30"/>
  <c r="AV1325" i="30"/>
  <c r="AU1325" i="30"/>
  <c r="AV1276" i="30"/>
  <c r="AU1276" i="30"/>
  <c r="P1622" i="30"/>
  <c r="Q1622" i="30"/>
  <c r="AJ1683" i="30"/>
  <c r="AI1683" i="30"/>
  <c r="AP95" i="30"/>
  <c r="AO95" i="30"/>
  <c r="AP363" i="30"/>
  <c r="AO363" i="30"/>
  <c r="AC1349" i="30"/>
  <c r="AB1349" i="30"/>
  <c r="Q1575" i="30"/>
  <c r="P1575" i="30"/>
  <c r="W254" i="30"/>
  <c r="V254" i="30"/>
  <c r="Q1111" i="30"/>
  <c r="P1111" i="30"/>
  <c r="AV1104" i="30"/>
  <c r="AU1104" i="30"/>
  <c r="W1133" i="30"/>
  <c r="V1133" i="30"/>
  <c r="W1214" i="30"/>
  <c r="V1214" i="30"/>
  <c r="W1329" i="30"/>
  <c r="V1329" i="30"/>
  <c r="AJ1258" i="30"/>
  <c r="AI1258" i="30"/>
  <c r="W1280" i="30"/>
  <c r="V1280" i="30"/>
  <c r="AV1425" i="30"/>
  <c r="AU1425" i="30"/>
  <c r="AP1430" i="30"/>
  <c r="AO1430" i="30"/>
  <c r="AB1440" i="30"/>
  <c r="AC1440" i="30"/>
  <c r="AP1466" i="30"/>
  <c r="AO1466" i="30"/>
  <c r="AJ1625" i="30"/>
  <c r="AI1625" i="30"/>
  <c r="AV1688" i="30"/>
  <c r="AU1688" i="30"/>
  <c r="W1711" i="30"/>
  <c r="V1711" i="30"/>
  <c r="AU1783" i="30"/>
  <c r="AV1783" i="30"/>
  <c r="AU1821" i="30"/>
  <c r="AV1821" i="30"/>
  <c r="AJ1843" i="30"/>
  <c r="AI1843" i="30"/>
  <c r="AV1924" i="30"/>
  <c r="AU1924" i="30"/>
  <c r="AU2016" i="30"/>
  <c r="AV2016" i="30"/>
  <c r="AJ428" i="30"/>
  <c r="AI428" i="30"/>
  <c r="AV992" i="30"/>
  <c r="AU992" i="30"/>
  <c r="AO70" i="30"/>
  <c r="AP70" i="30"/>
  <c r="W1311" i="30"/>
  <c r="V1311" i="30"/>
  <c r="AB1678" i="30"/>
  <c r="AC1678" i="30"/>
  <c r="AP1195" i="30"/>
  <c r="AO1195" i="30"/>
  <c r="AV1237" i="30"/>
  <c r="AU1237" i="30"/>
  <c r="AV1278" i="30"/>
  <c r="AU1278" i="30"/>
  <c r="AC1327" i="30"/>
  <c r="AB1327" i="30"/>
  <c r="AV1368" i="30"/>
  <c r="AU1368" i="30"/>
  <c r="AU1546" i="30"/>
  <c r="AV1546" i="30"/>
  <c r="W1561" i="30"/>
  <c r="V1561" i="30"/>
  <c r="Q1572" i="30"/>
  <c r="P1572" i="30"/>
  <c r="AV1728" i="30"/>
  <c r="AU1728" i="30"/>
  <c r="Q1796" i="30"/>
  <c r="P1796" i="30"/>
  <c r="AU1843" i="30"/>
  <c r="AV1843" i="30"/>
  <c r="Q1897" i="30"/>
  <c r="P1897" i="30"/>
  <c r="AJ1954" i="30"/>
  <c r="AI1954" i="30"/>
  <c r="AV597" i="30"/>
  <c r="AU597" i="30"/>
  <c r="AJ499" i="30"/>
  <c r="AI499" i="30"/>
  <c r="AV1300" i="30"/>
  <c r="AU1300" i="30"/>
  <c r="V1913" i="30"/>
  <c r="W1913" i="30"/>
  <c r="W1087" i="30"/>
  <c r="V1087" i="30"/>
  <c r="AV1305" i="30"/>
  <c r="AU1305" i="30"/>
  <c r="AO1363" i="30"/>
  <c r="AP1363" i="30"/>
  <c r="V1531" i="30"/>
  <c r="W1531" i="30"/>
  <c r="P1602" i="30"/>
  <c r="Q1602" i="30"/>
  <c r="AJ1663" i="30"/>
  <c r="AI1663" i="30"/>
  <c r="AU1814" i="30"/>
  <c r="AV1814" i="30"/>
  <c r="AP315" i="30"/>
  <c r="AO315" i="30"/>
  <c r="AC1232" i="30"/>
  <c r="AB1232" i="30"/>
  <c r="AV1091" i="30"/>
  <c r="AU1091" i="30"/>
  <c r="AP1081" i="30"/>
  <c r="AO1081" i="30"/>
  <c r="AJ1191" i="30"/>
  <c r="AI1191" i="30"/>
  <c r="W1260" i="30"/>
  <c r="V1260" i="30"/>
  <c r="Q1356" i="30"/>
  <c r="P1356" i="30"/>
  <c r="W1366" i="30"/>
  <c r="V1366" i="30"/>
  <c r="AJ1438" i="30"/>
  <c r="AI1438" i="30"/>
  <c r="AP1510" i="30"/>
  <c r="AO1510" i="30"/>
  <c r="AC1592" i="30"/>
  <c r="AB1592" i="30"/>
  <c r="AC1692" i="30"/>
  <c r="AB1692" i="30"/>
  <c r="AV1755" i="30"/>
  <c r="AU1755" i="30"/>
  <c r="AJ1858" i="30"/>
  <c r="AI1858" i="30"/>
  <c r="AV1944" i="30"/>
  <c r="AU1944" i="30"/>
  <c r="Q1991" i="30"/>
  <c r="P1991" i="30"/>
  <c r="AV68" i="30"/>
  <c r="AU68" i="30"/>
  <c r="AJ76" i="30"/>
  <c r="AI76" i="30"/>
  <c r="AP255" i="30"/>
  <c r="AO255" i="30"/>
  <c r="AJ65" i="30"/>
  <c r="AI65" i="30"/>
  <c r="Q362" i="30"/>
  <c r="P362" i="30"/>
  <c r="W1066" i="30"/>
  <c r="V1066" i="30"/>
  <c r="Q1088" i="30"/>
  <c r="P1088" i="30"/>
  <c r="AC1228" i="30"/>
  <c r="AB1228" i="30"/>
  <c r="AC1313" i="30"/>
  <c r="AB1313" i="30"/>
  <c r="AP1322" i="30"/>
  <c r="AO1322" i="30"/>
  <c r="AJ1379" i="30"/>
  <c r="AI1379" i="30"/>
  <c r="AP1475" i="30"/>
  <c r="AO1475" i="30"/>
  <c r="AC1473" i="30"/>
  <c r="AB1473" i="30"/>
  <c r="AP1566" i="30"/>
  <c r="AO1566" i="30"/>
  <c r="W1674" i="30"/>
  <c r="V1674" i="30"/>
  <c r="AP1745" i="30"/>
  <c r="AO1745" i="30"/>
  <c r="AV1773" i="30"/>
  <c r="AU1773" i="30"/>
  <c r="W1911" i="30"/>
  <c r="V1911" i="30"/>
  <c r="AO1952" i="30"/>
  <c r="AP1952" i="30"/>
  <c r="P1989" i="30"/>
  <c r="Q1989" i="30"/>
  <c r="Q463" i="30"/>
  <c r="P463" i="30"/>
  <c r="Q526" i="30"/>
  <c r="P526" i="30"/>
  <c r="Q814" i="30"/>
  <c r="P814" i="30"/>
  <c r="W1235" i="30"/>
  <c r="V1235" i="30"/>
  <c r="W1268" i="30"/>
  <c r="V1268" i="30"/>
  <c r="AP1718" i="30"/>
  <c r="AO1718" i="30"/>
  <c r="AC1103" i="30"/>
  <c r="AB1103" i="30"/>
  <c r="W1125" i="30"/>
  <c r="V1125" i="30"/>
  <c r="W1206" i="30"/>
  <c r="V1206" i="30"/>
  <c r="W1321" i="30"/>
  <c r="V1321" i="30"/>
  <c r="AJ1271" i="30"/>
  <c r="AI1271" i="30"/>
  <c r="AV1421" i="30"/>
  <c r="AU1421" i="30"/>
  <c r="AP1458" i="30"/>
  <c r="AO1458" i="30"/>
  <c r="AJ1617" i="30"/>
  <c r="AI1617" i="30"/>
  <c r="AV1680" i="30"/>
  <c r="AU1680" i="30"/>
  <c r="AJ1702" i="30"/>
  <c r="AI1702" i="30"/>
  <c r="AC1758" i="30"/>
  <c r="AB1758" i="30"/>
  <c r="AB1753" i="30"/>
  <c r="AC1753" i="30"/>
  <c r="AI1812" i="30"/>
  <c r="AJ1812" i="30"/>
  <c r="AJ1835" i="30"/>
  <c r="AI1835" i="30"/>
  <c r="AJ1938" i="30"/>
  <c r="AI1938" i="30"/>
  <c r="AU2007" i="30"/>
  <c r="AV2007" i="30"/>
  <c r="AJ968" i="30"/>
  <c r="AI968" i="30"/>
  <c r="P190" i="30"/>
  <c r="Q190" i="30"/>
  <c r="AJ1342" i="30"/>
  <c r="AI1342" i="30"/>
  <c r="AP1908" i="30"/>
  <c r="AO1908" i="30"/>
  <c r="AC55" i="30"/>
  <c r="AB55" i="30"/>
  <c r="AP254" i="30"/>
  <c r="AO254" i="30"/>
  <c r="AP1078" i="30"/>
  <c r="AO1078" i="30"/>
  <c r="Q1178" i="30"/>
  <c r="P1178" i="30"/>
  <c r="AV1334" i="30"/>
  <c r="AU1334" i="30"/>
  <c r="Q1276" i="30"/>
  <c r="P1276" i="30"/>
  <c r="AV1414" i="30"/>
  <c r="AU1414" i="30"/>
  <c r="AO1481" i="30"/>
  <c r="AP1481" i="30"/>
  <c r="Q1492" i="30"/>
  <c r="P1492" i="30"/>
  <c r="AV1578" i="30"/>
  <c r="AU1578" i="30"/>
  <c r="AO1617" i="30"/>
  <c r="AP1617" i="30"/>
  <c r="AP1684" i="30"/>
  <c r="AO1684" i="30"/>
  <c r="Q1725" i="30"/>
  <c r="P1725" i="30"/>
  <c r="Q1757" i="30"/>
  <c r="P1757" i="30"/>
  <c r="Q1785" i="30"/>
  <c r="P1785" i="30"/>
  <c r="AV1920" i="30"/>
  <c r="AU1920" i="30"/>
  <c r="V1950" i="30"/>
  <c r="W1950" i="30"/>
  <c r="AV1632" i="30"/>
  <c r="AU1632" i="30"/>
  <c r="W1922" i="30"/>
  <c r="V1922" i="30"/>
  <c r="AJ1113" i="30"/>
  <c r="AI1113" i="30"/>
  <c r="AP1167" i="30"/>
  <c r="AO1167" i="30"/>
  <c r="AV1201" i="30"/>
  <c r="AU1201" i="30"/>
  <c r="AP1361" i="30"/>
  <c r="AO1361" i="30"/>
  <c r="AC1291" i="30"/>
  <c r="AB1291" i="30"/>
  <c r="AP1344" i="30"/>
  <c r="AO1344" i="30"/>
  <c r="AP1397" i="30"/>
  <c r="AO1397" i="30"/>
  <c r="W1427" i="30"/>
  <c r="V1427" i="30"/>
  <c r="AC1472" i="30"/>
  <c r="AB1472" i="30"/>
  <c r="W1498" i="30"/>
  <c r="V1498" i="30"/>
  <c r="AC1587" i="30"/>
  <c r="AB1587" i="30"/>
  <c r="P1639" i="30"/>
  <c r="Q1639" i="30"/>
  <c r="W1655" i="30"/>
  <c r="V1655" i="30"/>
  <c r="AJ1785" i="30"/>
  <c r="AI1785" i="30"/>
  <c r="W1743" i="30"/>
  <c r="V1743" i="30"/>
  <c r="AJ1826" i="30"/>
  <c r="AI1826" i="30"/>
  <c r="Q1854" i="30"/>
  <c r="P1854" i="30"/>
  <c r="AJ1909" i="30"/>
  <c r="AI1909" i="30"/>
  <c r="AC1976" i="30"/>
  <c r="AB1976" i="30"/>
  <c r="AP294" i="30"/>
  <c r="AO294" i="30"/>
  <c r="AC653" i="30"/>
  <c r="AB653" i="30"/>
  <c r="AJ1310" i="30"/>
  <c r="AI1310" i="30"/>
  <c r="AV1678" i="30"/>
  <c r="AU1678" i="30"/>
  <c r="AJ1075" i="30"/>
  <c r="AI1075" i="30"/>
  <c r="Q1368" i="30"/>
  <c r="P1368" i="30"/>
  <c r="AO1503" i="30"/>
  <c r="AP1503" i="30"/>
  <c r="P1463" i="30"/>
  <c r="Q1463" i="30"/>
  <c r="AJ1615" i="30"/>
  <c r="AI1615" i="30"/>
  <c r="W1694" i="30"/>
  <c r="V1694" i="30"/>
  <c r="AV1662" i="30"/>
  <c r="AU1662" i="30"/>
  <c r="AO1843" i="30"/>
  <c r="AP1843" i="30"/>
  <c r="AV1885" i="30"/>
  <c r="AU1885" i="30"/>
  <c r="AC1955" i="30"/>
  <c r="AB1955" i="30"/>
  <c r="AO69" i="30"/>
  <c r="AP69" i="30"/>
  <c r="AB315" i="30"/>
  <c r="AC315" i="30"/>
  <c r="AC91" i="30"/>
  <c r="AB91" i="30"/>
  <c r="AB1545" i="30"/>
  <c r="AC1545" i="30"/>
  <c r="AI1912" i="30"/>
  <c r="AJ1912" i="30"/>
  <c r="AP324" i="30"/>
  <c r="AO324" i="30"/>
  <c r="AJ1222" i="30"/>
  <c r="AI1222" i="30"/>
  <c r="AC1156" i="30"/>
  <c r="AB1156" i="30"/>
  <c r="AU1248" i="30"/>
  <c r="AV1248" i="30"/>
  <c r="W1320" i="30"/>
  <c r="V1320" i="30"/>
  <c r="AJ1406" i="30"/>
  <c r="AI1406" i="30"/>
  <c r="AV1480" i="30"/>
  <c r="AU1480" i="30"/>
  <c r="AV1506" i="30"/>
  <c r="AU1506" i="30"/>
  <c r="AC1542" i="30"/>
  <c r="AB1542" i="30"/>
  <c r="AC1615" i="30"/>
  <c r="AB1615" i="30"/>
  <c r="Q1751" i="30"/>
  <c r="P1751" i="30"/>
  <c r="AV1768" i="30"/>
  <c r="AU1768" i="30"/>
  <c r="AC1857" i="30"/>
  <c r="AB1857" i="30"/>
  <c r="AV1933" i="30"/>
  <c r="AU1933" i="30"/>
  <c r="Q2013" i="30"/>
  <c r="P2013" i="30"/>
  <c r="AJ692" i="30"/>
  <c r="AI692" i="30"/>
  <c r="Q738" i="30"/>
  <c r="P738" i="30"/>
  <c r="AP460" i="30"/>
  <c r="AO460" i="30"/>
  <c r="W371" i="30"/>
  <c r="V371" i="30"/>
  <c r="AJ303" i="30"/>
  <c r="AI303" i="30"/>
  <c r="P1062" i="30"/>
  <c r="Q1062" i="30"/>
  <c r="V1213" i="30"/>
  <c r="W1213" i="30"/>
  <c r="AI1253" i="30"/>
  <c r="AJ1253" i="30"/>
  <c r="AU1483" i="30"/>
  <c r="AV1483" i="30"/>
  <c r="AJ1618" i="30"/>
  <c r="AI1618" i="30"/>
  <c r="AI1771" i="30"/>
  <c r="AJ1771" i="30"/>
  <c r="AJ1860" i="30"/>
  <c r="AI1860" i="30"/>
  <c r="AB1977" i="30"/>
  <c r="AC1977" i="30"/>
  <c r="AJ1126" i="30"/>
  <c r="AI1126" i="30"/>
  <c r="AC1139" i="30"/>
  <c r="AB1139" i="30"/>
  <c r="V1185" i="30"/>
  <c r="W1185" i="30"/>
  <c r="P1345" i="30"/>
  <c r="Q1345" i="30"/>
  <c r="AP1512" i="30"/>
  <c r="AO1512" i="30"/>
  <c r="AC1539" i="30"/>
  <c r="AB1539" i="30"/>
  <c r="Q1727" i="30"/>
  <c r="P1727" i="30"/>
  <c r="AU1907" i="30"/>
  <c r="AV1907" i="30"/>
  <c r="V1970" i="30"/>
  <c r="W1970" i="30"/>
  <c r="AV470" i="30"/>
  <c r="AU470" i="30"/>
  <c r="W718" i="30"/>
  <c r="V718" i="30"/>
  <c r="AP1057" i="30"/>
  <c r="AO1057" i="30"/>
  <c r="W1285" i="30"/>
  <c r="V1285" i="30"/>
  <c r="W1614" i="30"/>
  <c r="V1614" i="30"/>
  <c r="W1867" i="30"/>
  <c r="V1867" i="30"/>
  <c r="AJ518" i="30"/>
  <c r="AI518" i="30"/>
  <c r="V83" i="30"/>
  <c r="W83" i="30"/>
  <c r="AJ1063" i="30"/>
  <c r="AI1063" i="30"/>
  <c r="P1451" i="30"/>
  <c r="Q1451" i="30"/>
  <c r="AJ1603" i="30"/>
  <c r="AI1603" i="30"/>
  <c r="W1752" i="30"/>
  <c r="V1752" i="30"/>
  <c r="W1948" i="30"/>
  <c r="V1948" i="30"/>
  <c r="AP2022" i="30"/>
  <c r="AO2022" i="30"/>
  <c r="AB502" i="30"/>
  <c r="AC502" i="30"/>
  <c r="AV239" i="30"/>
  <c r="AU239" i="30"/>
  <c r="W1099" i="30"/>
  <c r="V1099" i="30"/>
  <c r="V1365" i="30"/>
  <c r="W1365" i="30"/>
  <c r="P1895" i="30"/>
  <c r="Q1895" i="30"/>
  <c r="Q469" i="30"/>
  <c r="P469" i="30"/>
  <c r="Q531" i="30"/>
  <c r="P531" i="30"/>
  <c r="AV1141" i="30"/>
  <c r="AU1141" i="30"/>
  <c r="AC1144" i="30"/>
  <c r="AB1144" i="30"/>
  <c r="W1242" i="30"/>
  <c r="V1242" i="30"/>
  <c r="W1357" i="30"/>
  <c r="V1357" i="30"/>
  <c r="AJ1307" i="30"/>
  <c r="AI1307" i="30"/>
  <c r="AJ1394" i="30"/>
  <c r="AI1394" i="30"/>
  <c r="Q1494" i="30"/>
  <c r="P1494" i="30"/>
  <c r="AV1524" i="30"/>
  <c r="AU1524" i="30"/>
  <c r="AC1603" i="30"/>
  <c r="AB1603" i="30"/>
  <c r="W1651" i="30"/>
  <c r="V1651" i="30"/>
  <c r="AP1739" i="30"/>
  <c r="AO1739" i="30"/>
  <c r="AV1831" i="30"/>
  <c r="AU1831" i="30"/>
  <c r="AB1849" i="30"/>
  <c r="AC1849" i="30"/>
  <c r="AI1867" i="30"/>
  <c r="AJ1867" i="30"/>
  <c r="AJ1920" i="30"/>
  <c r="AI1920" i="30"/>
  <c r="AP2008" i="30"/>
  <c r="AO2008" i="30"/>
  <c r="AJ63" i="30"/>
  <c r="AI63" i="30"/>
  <c r="AJ70" i="30"/>
  <c r="AI70" i="30"/>
  <c r="AV1575" i="30"/>
  <c r="AU1575" i="30"/>
  <c r="AP1838" i="30"/>
  <c r="AO1838" i="30"/>
  <c r="AP513" i="30"/>
  <c r="AO513" i="30"/>
  <c r="W858" i="30"/>
  <c r="V858" i="30"/>
  <c r="W1111" i="30"/>
  <c r="V1111" i="30"/>
  <c r="AC1251" i="30"/>
  <c r="AB1251" i="30"/>
  <c r="AB1344" i="30"/>
  <c r="AC1344" i="30"/>
  <c r="AO1681" i="30"/>
  <c r="AP1681" i="30"/>
  <c r="AV1934" i="30"/>
  <c r="AU1934" i="30"/>
  <c r="AV2012" i="30"/>
  <c r="AU2012" i="30"/>
  <c r="AJ207" i="30"/>
  <c r="AI207" i="30"/>
  <c r="W1543" i="30"/>
  <c r="V1543" i="30"/>
  <c r="W1199" i="30"/>
  <c r="V1199" i="30"/>
  <c r="AV1173" i="30"/>
  <c r="AU1173" i="30"/>
  <c r="AP1333" i="30"/>
  <c r="AO1333" i="30"/>
  <c r="AP1316" i="30"/>
  <c r="AO1316" i="30"/>
  <c r="AJ1499" i="30"/>
  <c r="AI1499" i="30"/>
  <c r="AC1559" i="30"/>
  <c r="AB1559" i="30"/>
  <c r="P1611" i="30"/>
  <c r="Q1611" i="30"/>
  <c r="W1625" i="30"/>
  <c r="V1625" i="30"/>
  <c r="AJ1652" i="30"/>
  <c r="AI1652" i="30"/>
  <c r="AP1715" i="30"/>
  <c r="AO1715" i="30"/>
  <c r="AC1763" i="30"/>
  <c r="AB1763" i="30"/>
  <c r="Q1858" i="30"/>
  <c r="P1858" i="30"/>
  <c r="P1853" i="30"/>
  <c r="Q1853" i="30"/>
  <c r="P1958" i="30"/>
  <c r="Q1958" i="30"/>
  <c r="AJ851" i="30"/>
  <c r="AI851" i="30"/>
  <c r="Q321" i="30"/>
  <c r="P321" i="30"/>
  <c r="Q78" i="30"/>
  <c r="P78" i="30"/>
  <c r="AP653" i="30"/>
  <c r="AO653" i="30"/>
  <c r="AJ1233" i="30"/>
  <c r="AI1233" i="30"/>
  <c r="AC1385" i="30"/>
  <c r="AB1385" i="30"/>
  <c r="Q1712" i="30"/>
  <c r="P1712" i="30"/>
  <c r="W72" i="30"/>
  <c r="V72" i="30"/>
  <c r="AJ1111" i="30"/>
  <c r="AI1111" i="30"/>
  <c r="AI1144" i="30"/>
  <c r="AJ1144" i="30"/>
  <c r="AV1363" i="30"/>
  <c r="AU1363" i="30"/>
  <c r="AV1404" i="30"/>
  <c r="AU1404" i="30"/>
  <c r="W1487" i="30"/>
  <c r="V1487" i="30"/>
  <c r="AP1531" i="30"/>
  <c r="AO1531" i="30"/>
  <c r="AU1590" i="30"/>
  <c r="AV1590" i="30"/>
  <c r="AB1597" i="30"/>
  <c r="AC1597" i="30"/>
  <c r="AJ1869" i="30"/>
  <c r="AI1869" i="30"/>
  <c r="AJ1886" i="30"/>
  <c r="AI1886" i="30"/>
  <c r="W1923" i="30"/>
  <c r="V1923" i="30"/>
  <c r="AP1953" i="30"/>
  <c r="AO1953" i="30"/>
  <c r="AV2024" i="30"/>
  <c r="AU2024" i="30"/>
  <c r="AJ1083" i="30"/>
  <c r="AI1083" i="30"/>
  <c r="AV1309" i="30"/>
  <c r="AU1309" i="30"/>
  <c r="W1495" i="30"/>
  <c r="V1495" i="30"/>
  <c r="Q1533" i="30"/>
  <c r="P1533" i="30"/>
  <c r="P1606" i="30"/>
  <c r="Q1606" i="30"/>
  <c r="AJ1667" i="30"/>
  <c r="AI1667" i="30"/>
  <c r="AV1957" i="30"/>
  <c r="AU1957" i="30"/>
  <c r="AI1984" i="30"/>
  <c r="AJ1984" i="30"/>
  <c r="AV481" i="30"/>
  <c r="AU481" i="30"/>
  <c r="AV359" i="30"/>
  <c r="AU359" i="30"/>
  <c r="V57" i="30"/>
  <c r="W57" i="30"/>
  <c r="AU1203" i="30"/>
  <c r="AV1203" i="30"/>
  <c r="AV1053" i="30"/>
  <c r="AU1053" i="30"/>
  <c r="AP1217" i="30"/>
  <c r="AO1217" i="30"/>
  <c r="AJ1306" i="30"/>
  <c r="AI1306" i="30"/>
  <c r="W1413" i="30"/>
  <c r="V1413" i="30"/>
  <c r="AB1552" i="30"/>
  <c r="AC1552" i="30"/>
  <c r="P1671" i="30"/>
  <c r="Q1671" i="30"/>
  <c r="AV1708" i="30"/>
  <c r="AU1708" i="30"/>
  <c r="AV1841" i="30"/>
  <c r="AU1841" i="30"/>
  <c r="AI1903" i="30"/>
  <c r="AJ1903" i="30"/>
  <c r="AC2018" i="30"/>
  <c r="AB2018" i="30"/>
  <c r="AB309" i="30"/>
  <c r="AC309" i="30"/>
  <c r="AJ1284" i="30"/>
  <c r="AI1284" i="30"/>
  <c r="AJ1613" i="30"/>
  <c r="AI1613" i="30"/>
  <c r="W1771" i="30"/>
  <c r="V1771" i="30"/>
  <c r="W519" i="30"/>
  <c r="V519" i="30"/>
  <c r="Q404" i="30"/>
  <c r="P404" i="30"/>
  <c r="AC628" i="30"/>
  <c r="AB628" i="30"/>
  <c r="W1106" i="30"/>
  <c r="V1106" i="30"/>
  <c r="AJ1186" i="30"/>
  <c r="AI1186" i="30"/>
  <c r="Q1193" i="30"/>
  <c r="P1193" i="30"/>
  <c r="AV1283" i="30"/>
  <c r="AU1283" i="30"/>
  <c r="AC1389" i="30"/>
  <c r="AB1389" i="30"/>
  <c r="AJ1418" i="30"/>
  <c r="AI1418" i="30"/>
  <c r="AV1464" i="30"/>
  <c r="AU1464" i="30"/>
  <c r="AJ1489" i="30"/>
  <c r="AI1489" i="30"/>
  <c r="Q1579" i="30"/>
  <c r="P1579" i="30"/>
  <c r="AC1735" i="30"/>
  <c r="AB1735" i="30"/>
  <c r="AV1847" i="30"/>
  <c r="AU1847" i="30"/>
  <c r="AC1874" i="30"/>
  <c r="AB1874" i="30"/>
  <c r="AO1902" i="30"/>
  <c r="AP1902" i="30"/>
  <c r="AO1956" i="30"/>
  <c r="AP1956" i="30"/>
  <c r="V2004" i="30"/>
  <c r="W2004" i="30"/>
  <c r="AP151" i="30"/>
  <c r="AO151" i="30"/>
  <c r="Q879" i="30"/>
  <c r="P879" i="30"/>
  <c r="P1102" i="30"/>
  <c r="Q1102" i="30"/>
  <c r="AI1643" i="30"/>
  <c r="AJ1643" i="30"/>
  <c r="AJ1099" i="30"/>
  <c r="AI1099" i="30"/>
  <c r="AV1392" i="30"/>
  <c r="AU1392" i="30"/>
  <c r="AP1519" i="30"/>
  <c r="AO1519" i="30"/>
  <c r="AJ1639" i="30"/>
  <c r="AI1639" i="30"/>
  <c r="AV1686" i="30"/>
  <c r="AU1686" i="30"/>
  <c r="AO1875" i="30"/>
  <c r="AP1875" i="30"/>
  <c r="P1974" i="30"/>
  <c r="Q1974" i="30"/>
  <c r="AC904" i="30"/>
  <c r="AB904" i="30"/>
  <c r="W1744" i="30"/>
  <c r="V1744" i="30"/>
  <c r="AP858" i="30"/>
  <c r="AO858" i="30"/>
  <c r="AP1082" i="30"/>
  <c r="AO1082" i="30"/>
  <c r="Q1169" i="30"/>
  <c r="P1169" i="30"/>
  <c r="AC1361" i="30"/>
  <c r="AB1361" i="30"/>
  <c r="AV1259" i="30"/>
  <c r="AU1259" i="30"/>
  <c r="AC1425" i="30"/>
  <c r="AB1425" i="30"/>
  <c r="Q1466" i="30"/>
  <c r="P1466" i="30"/>
  <c r="W1528" i="30"/>
  <c r="V1528" i="30"/>
  <c r="Q1555" i="30"/>
  <c r="P1555" i="30"/>
  <c r="AJ1620" i="30"/>
  <c r="AI1620" i="30"/>
  <c r="AC1711" i="30"/>
  <c r="AB1711" i="30"/>
  <c r="W1783" i="30"/>
  <c r="V1783" i="30"/>
  <c r="AC1827" i="30"/>
  <c r="AB1827" i="30"/>
  <c r="Q1821" i="30"/>
  <c r="P1821" i="30"/>
  <c r="P1873" i="30"/>
  <c r="Q1873" i="30"/>
  <c r="Q1880" i="30"/>
  <c r="P1880" i="30"/>
  <c r="Q1925" i="30"/>
  <c r="P1925" i="30"/>
  <c r="P1954" i="30"/>
  <c r="Q1954" i="30"/>
  <c r="AC2016" i="30"/>
  <c r="AB2016" i="30"/>
  <c r="AJ991" i="30"/>
  <c r="AI991" i="30"/>
  <c r="AV70" i="30"/>
  <c r="AU70" i="30"/>
  <c r="W534" i="30"/>
  <c r="V534" i="30"/>
  <c r="W1384" i="30"/>
  <c r="V1384" i="30"/>
  <c r="AI1818" i="30"/>
  <c r="AJ1818" i="30"/>
  <c r="AJ454" i="30"/>
  <c r="AI454" i="30"/>
  <c r="AV1051" i="30"/>
  <c r="AU1051" i="30"/>
  <c r="AC1076" i="30"/>
  <c r="AB1076" i="30"/>
  <c r="AP1105" i="30"/>
  <c r="AO1105" i="30"/>
  <c r="AJ1215" i="30"/>
  <c r="AI1215" i="30"/>
  <c r="AJ1153" i="30"/>
  <c r="AI1153" i="30"/>
  <c r="AJ1268" i="30"/>
  <c r="AI1268" i="30"/>
  <c r="AJ1367" i="30"/>
  <c r="AI1367" i="30"/>
  <c r="W1463" i="30"/>
  <c r="V1463" i="30"/>
  <c r="AP1536" i="30"/>
  <c r="AO1536" i="30"/>
  <c r="AC1616" i="30"/>
  <c r="AB1616" i="30"/>
  <c r="Q1660" i="30"/>
  <c r="P1660" i="30"/>
  <c r="AJ1793" i="30"/>
  <c r="AI1793" i="30"/>
  <c r="AP1885" i="30"/>
  <c r="AO1885" i="30"/>
  <c r="Q1919" i="30"/>
  <c r="P1919" i="30"/>
  <c r="AU1955" i="30"/>
  <c r="AV1955" i="30"/>
  <c r="V2017" i="30"/>
  <c r="W2017" i="30"/>
  <c r="W645" i="30"/>
  <c r="V645" i="30"/>
  <c r="P1545" i="30"/>
  <c r="Q1545" i="30"/>
  <c r="AC1913" i="30"/>
  <c r="AB1913" i="30"/>
  <c r="AC1087" i="30"/>
  <c r="AB1087" i="30"/>
  <c r="AJ1108" i="30"/>
  <c r="AI1108" i="30"/>
  <c r="W1190" i="30"/>
  <c r="V1190" i="30"/>
  <c r="W1305" i="30"/>
  <c r="V1305" i="30"/>
  <c r="Q1363" i="30"/>
  <c r="P1363" i="30"/>
  <c r="AP1442" i="30"/>
  <c r="AO1442" i="30"/>
  <c r="AC1531" i="30"/>
  <c r="AB1531" i="30"/>
  <c r="W1602" i="30"/>
  <c r="V1602" i="30"/>
  <c r="AV1664" i="30"/>
  <c r="AU1664" i="30"/>
  <c r="AO1742" i="30"/>
  <c r="AP1742" i="30"/>
  <c r="W1737" i="30"/>
  <c r="V1737" i="30"/>
  <c r="W1814" i="30"/>
  <c r="V1814" i="30"/>
  <c r="AI1796" i="30"/>
  <c r="AJ1796" i="30"/>
  <c r="W1994" i="30"/>
  <c r="V1994" i="30"/>
  <c r="Q2024" i="30"/>
  <c r="P2024" i="30"/>
  <c r="W693" i="30"/>
  <c r="V693" i="30"/>
  <c r="AC60" i="30"/>
  <c r="AB60" i="30"/>
  <c r="AJ309" i="30"/>
  <c r="AI309" i="30"/>
  <c r="Q705" i="30"/>
  <c r="P705" i="30"/>
  <c r="Q628" i="30"/>
  <c r="P628" i="30"/>
  <c r="AJ1093" i="30"/>
  <c r="AI1093" i="30"/>
  <c r="AC1160" i="30"/>
  <c r="AB1160" i="30"/>
  <c r="AC1254" i="30"/>
  <c r="AB1254" i="30"/>
  <c r="W1324" i="30"/>
  <c r="V1324" i="30"/>
  <c r="W1411" i="30"/>
  <c r="V1411" i="30"/>
  <c r="AV1510" i="30"/>
  <c r="AU1510" i="30"/>
  <c r="AJ1536" i="30"/>
  <c r="AI1536" i="30"/>
  <c r="AC1619" i="30"/>
  <c r="AB1619" i="30"/>
  <c r="Q1755" i="30"/>
  <c r="P1755" i="30"/>
  <c r="AV1772" i="30"/>
  <c r="AU1772" i="30"/>
  <c r="AC1861" i="30"/>
  <c r="AB1861" i="30"/>
  <c r="AO2014" i="30"/>
  <c r="AP2014" i="30"/>
  <c r="Q481" i="30"/>
  <c r="P481" i="30"/>
  <c r="Q390" i="30"/>
  <c r="P390" i="30"/>
  <c r="AC1098" i="30"/>
  <c r="AB1098" i="30"/>
  <c r="AP1095" i="30"/>
  <c r="AO1095" i="30"/>
  <c r="W1117" i="30"/>
  <c r="V1117" i="30"/>
  <c r="Q1354" i="30"/>
  <c r="P1354" i="30"/>
  <c r="W1521" i="30"/>
  <c r="V1521" i="30"/>
  <c r="Q1402" i="30"/>
  <c r="P1402" i="30"/>
  <c r="W1539" i="30"/>
  <c r="V1539" i="30"/>
  <c r="AP1610" i="30"/>
  <c r="AO1610" i="30"/>
  <c r="AC1672" i="30"/>
  <c r="AB1672" i="30"/>
  <c r="AJ1694" i="30"/>
  <c r="AI1694" i="30"/>
  <c r="V1805" i="30"/>
  <c r="W1805" i="30"/>
  <c r="W1899" i="30"/>
  <c r="V1899" i="30"/>
  <c r="W1931" i="30"/>
  <c r="V1931" i="30"/>
  <c r="Q699" i="30"/>
  <c r="P699" i="30"/>
  <c r="W463" i="30"/>
  <c r="V463" i="30"/>
  <c r="Q663" i="30"/>
  <c r="P663" i="30"/>
  <c r="AV491" i="30"/>
  <c r="AU491" i="30"/>
  <c r="Q363" i="30"/>
  <c r="P363" i="30"/>
  <c r="AC1189" i="30"/>
  <c r="AB1189" i="30"/>
  <c r="Q1516" i="30"/>
  <c r="P1516" i="30"/>
  <c r="Q1809" i="30"/>
  <c r="P1809" i="30"/>
  <c r="AC1975" i="30"/>
  <c r="AB1975" i="30"/>
  <c r="W93" i="30"/>
  <c r="V93" i="30"/>
  <c r="Q1103" i="30"/>
  <c r="P1103" i="30"/>
  <c r="AV1096" i="30"/>
  <c r="AU1096" i="30"/>
  <c r="AP1236" i="30"/>
  <c r="AO1236" i="30"/>
  <c r="AP1289" i="30"/>
  <c r="AO1289" i="30"/>
  <c r="AP1272" i="30"/>
  <c r="AO1272" i="30"/>
  <c r="W1388" i="30"/>
  <c r="V1388" i="30"/>
  <c r="Q1515" i="30"/>
  <c r="P1515" i="30"/>
  <c r="AB1618" i="30"/>
  <c r="AC1618" i="30"/>
  <c r="Q1636" i="30"/>
  <c r="P1636" i="30"/>
  <c r="W1682" i="30"/>
  <c r="V1682" i="30"/>
  <c r="AC1807" i="30"/>
  <c r="AB1807" i="30"/>
  <c r="AP1836" i="30"/>
  <c r="AO1836" i="30"/>
  <c r="AB1871" i="30"/>
  <c r="AC1871" i="30"/>
  <c r="AB1997" i="30"/>
  <c r="AC1997" i="30"/>
  <c r="AV61" i="30"/>
  <c r="AU61" i="30"/>
  <c r="AJ406" i="30"/>
  <c r="AI406" i="30"/>
  <c r="AJ1357" i="30"/>
  <c r="AI1357" i="30"/>
  <c r="W1445" i="30"/>
  <c r="V1445" i="30"/>
  <c r="AV2000" i="30"/>
  <c r="AU2000" i="30"/>
  <c r="AC1243" i="30"/>
  <c r="AB1243" i="30"/>
  <c r="Q1176" i="30"/>
  <c r="P1176" i="30"/>
  <c r="AP1242" i="30"/>
  <c r="AO1242" i="30"/>
  <c r="AJ1676" i="30"/>
  <c r="AI1676" i="30"/>
  <c r="AV1739" i="30"/>
  <c r="AU1739" i="30"/>
  <c r="P1890" i="30"/>
  <c r="Q1890" i="30"/>
  <c r="AB1930" i="30"/>
  <c r="AC1930" i="30"/>
  <c r="AV417" i="30"/>
  <c r="AU417" i="30"/>
  <c r="AV443" i="30"/>
  <c r="AU443" i="30"/>
  <c r="AV1089" i="30"/>
  <c r="AU1089" i="30"/>
  <c r="AI1749" i="30"/>
  <c r="AJ1749" i="30"/>
  <c r="AC1995" i="30"/>
  <c r="AB1995" i="30"/>
  <c r="AP1212" i="30"/>
  <c r="AO1212" i="30"/>
  <c r="AC1265" i="30"/>
  <c r="AB1265" i="30"/>
  <c r="AJ1458" i="30"/>
  <c r="AI1458" i="30"/>
  <c r="AC1530" i="30"/>
  <c r="AB1530" i="30"/>
  <c r="AB1594" i="30"/>
  <c r="AC1594" i="30"/>
  <c r="Q1612" i="30"/>
  <c r="P1612" i="30"/>
  <c r="W1658" i="30"/>
  <c r="V1658" i="30"/>
  <c r="P1697" i="30"/>
  <c r="Q1697" i="30"/>
  <c r="AP1778" i="30"/>
  <c r="AO1778" i="30"/>
  <c r="AV1835" i="30"/>
  <c r="AU1835" i="30"/>
  <c r="AU1851" i="30"/>
  <c r="AV1851" i="30"/>
  <c r="AJ1880" i="30"/>
  <c r="AI1880" i="30"/>
  <c r="AP1915" i="30"/>
  <c r="AO1915" i="30"/>
  <c r="AO1988" i="30"/>
  <c r="AP1988" i="30"/>
  <c r="AC190" i="30"/>
  <c r="AB190" i="30"/>
  <c r="Q79" i="30"/>
  <c r="P79" i="30"/>
  <c r="AV1311" i="30"/>
  <c r="AU1311" i="30"/>
  <c r="AV1484" i="30"/>
  <c r="AU1484" i="30"/>
  <c r="W1678" i="30"/>
  <c r="V1678" i="30"/>
  <c r="AJ1117" i="30"/>
  <c r="AI1117" i="30"/>
  <c r="AP1199" i="30"/>
  <c r="AO1199" i="30"/>
  <c r="W1152" i="30"/>
  <c r="V1152" i="30"/>
  <c r="AV1218" i="30"/>
  <c r="AU1218" i="30"/>
  <c r="V1246" i="30"/>
  <c r="W1246" i="30"/>
  <c r="Q1263" i="30"/>
  <c r="P1263" i="30"/>
  <c r="Q1369" i="30"/>
  <c r="P1369" i="30"/>
  <c r="Q1403" i="30"/>
  <c r="P1403" i="30"/>
  <c r="Q1476" i="30"/>
  <c r="P1476" i="30"/>
  <c r="AJ1531" i="30"/>
  <c r="AI1531" i="30"/>
  <c r="AO1696" i="30"/>
  <c r="AP1696" i="30"/>
  <c r="AJ1798" i="30"/>
  <c r="AI1798" i="30"/>
  <c r="W1853" i="30"/>
  <c r="V1853" i="30"/>
  <c r="Q1884" i="30"/>
  <c r="P1884" i="30"/>
  <c r="AJ2018" i="30"/>
  <c r="AI2018" i="30"/>
  <c r="Q984" i="30"/>
  <c r="P984" i="30"/>
  <c r="W364" i="30"/>
  <c r="V364" i="30"/>
  <c r="AJ1299" i="30"/>
  <c r="AI1299" i="30"/>
  <c r="AV1087" i="30"/>
  <c r="AU1087" i="30"/>
  <c r="AC1112" i="30"/>
  <c r="AB1112" i="30"/>
  <c r="AC1145" i="30"/>
  <c r="AB1145" i="30"/>
  <c r="AJ1189" i="30"/>
  <c r="AI1189" i="30"/>
  <c r="AJ1304" i="30"/>
  <c r="AI1304" i="30"/>
  <c r="AP1375" i="30"/>
  <c r="AO1375" i="30"/>
  <c r="AV1531" i="30"/>
  <c r="AU1531" i="30"/>
  <c r="AJ1601" i="30"/>
  <c r="AI1601" i="30"/>
  <c r="Q1597" i="30"/>
  <c r="P1597" i="30"/>
  <c r="AJ1736" i="30"/>
  <c r="AI1736" i="30"/>
  <c r="AJ1813" i="30"/>
  <c r="AI1813" i="30"/>
  <c r="Q1887" i="30"/>
  <c r="P1887" i="30"/>
  <c r="P1932" i="30"/>
  <c r="Q1932" i="30"/>
  <c r="V1953" i="30"/>
  <c r="W1953" i="30"/>
  <c r="AJ1993" i="30"/>
  <c r="AI1993" i="30"/>
  <c r="AJ1000" i="30"/>
  <c r="AI1000" i="30"/>
  <c r="AP286" i="30"/>
  <c r="AO286" i="30"/>
  <c r="W310" i="30"/>
  <c r="V310" i="30"/>
  <c r="AJ814" i="30"/>
  <c r="AI814" i="30"/>
  <c r="AC1084" i="30"/>
  <c r="AB1084" i="30"/>
  <c r="AJ1112" i="30"/>
  <c r="AI1112" i="30"/>
  <c r="Q1350" i="30"/>
  <c r="P1350" i="30"/>
  <c r="Q1398" i="30"/>
  <c r="P1398" i="30"/>
  <c r="AC1495" i="30"/>
  <c r="AB1495" i="30"/>
  <c r="AP1533" i="30"/>
  <c r="AO1533" i="30"/>
  <c r="AP1606" i="30"/>
  <c r="AO1606" i="30"/>
  <c r="AC1668" i="30"/>
  <c r="AB1668" i="30"/>
  <c r="AB1741" i="30"/>
  <c r="AC1741" i="30"/>
  <c r="V1801" i="30"/>
  <c r="W1801" i="30"/>
  <c r="AP1957" i="30"/>
  <c r="AO1957" i="30"/>
  <c r="Q65" i="30"/>
  <c r="P65" i="30"/>
  <c r="AV1127" i="30"/>
  <c r="AU1127" i="30"/>
  <c r="V1139" i="30"/>
  <c r="W1139" i="30"/>
  <c r="AV1164" i="30"/>
  <c r="AU1164" i="30"/>
  <c r="AC1185" i="30"/>
  <c r="AB1185" i="30"/>
  <c r="AJ1229" i="30"/>
  <c r="AI1229" i="30"/>
  <c r="AJ1344" i="30"/>
  <c r="AI1344" i="30"/>
  <c r="W1296" i="30"/>
  <c r="V1296" i="30"/>
  <c r="AP1415" i="30"/>
  <c r="AO1415" i="30"/>
  <c r="AP1456" i="30"/>
  <c r="AO1456" i="30"/>
  <c r="AP1482" i="30"/>
  <c r="AO1482" i="30"/>
  <c r="Q1512" i="30"/>
  <c r="P1512" i="30"/>
  <c r="AV1591" i="30"/>
  <c r="AU1591" i="30"/>
  <c r="Q1637" i="30"/>
  <c r="P1637" i="30"/>
  <c r="AJ1726" i="30"/>
  <c r="AI1726" i="30"/>
  <c r="AP1811" i="30"/>
  <c r="AO1811" i="30"/>
  <c r="AC1907" i="30"/>
  <c r="AB1907" i="30"/>
  <c r="AB2038" i="30"/>
  <c r="AC2038" i="30"/>
  <c r="AJ398" i="30"/>
  <c r="AI398" i="30"/>
  <c r="AP342" i="30"/>
  <c r="AO342" i="30"/>
  <c r="AV1189" i="30"/>
  <c r="AU1189" i="30"/>
  <c r="W1731" i="30"/>
  <c r="V1731" i="30"/>
  <c r="AP1832" i="30"/>
  <c r="AO1832" i="30"/>
  <c r="AC564" i="30"/>
  <c r="AB564" i="30"/>
  <c r="AB1093" i="30"/>
  <c r="AC1093" i="30"/>
  <c r="AP1142" i="30"/>
  <c r="AO1142" i="30"/>
  <c r="AJ1297" i="30"/>
  <c r="AI1297" i="30"/>
  <c r="W1347" i="30"/>
  <c r="V1347" i="30"/>
  <c r="W1367" i="30"/>
  <c r="V1367" i="30"/>
  <c r="AJ1377" i="30"/>
  <c r="AI1377" i="30"/>
  <c r="AO1449" i="30"/>
  <c r="AP1449" i="30"/>
  <c r="AC1650" i="30"/>
  <c r="AB1650" i="30"/>
  <c r="Q1752" i="30"/>
  <c r="P1752" i="30"/>
  <c r="AB1689" i="30"/>
  <c r="AC1689" i="30"/>
  <c r="AP1816" i="30"/>
  <c r="AO1816" i="30"/>
  <c r="AJ1881" i="30"/>
  <c r="AI1881" i="30"/>
  <c r="AV1918" i="30"/>
  <c r="AU1918" i="30"/>
  <c r="Q1948" i="30"/>
  <c r="P1948" i="30"/>
  <c r="W2011" i="30"/>
  <c r="V2011" i="30"/>
  <c r="AC851" i="30"/>
  <c r="AB851" i="30"/>
  <c r="AJ127" i="30"/>
  <c r="AI127" i="30"/>
  <c r="AJ373" i="30"/>
  <c r="AI373" i="30"/>
  <c r="AP87" i="30"/>
  <c r="AO87" i="30"/>
  <c r="AJ491" i="30"/>
  <c r="AI491" i="30"/>
  <c r="AC1479" i="30"/>
  <c r="AB1479" i="30"/>
  <c r="Q1588" i="30"/>
  <c r="P1588" i="30"/>
  <c r="V1860" i="30"/>
  <c r="W1860" i="30"/>
  <c r="V2005" i="30"/>
  <c r="W2005" i="30"/>
  <c r="AV189" i="30"/>
  <c r="AU189" i="30"/>
  <c r="AU1243" i="30"/>
  <c r="AV1243" i="30"/>
  <c r="AC1242" i="30"/>
  <c r="AB1242" i="30"/>
  <c r="AB1340" i="30"/>
  <c r="AC1340" i="30"/>
  <c r="AO1677" i="30"/>
  <c r="AP1677" i="30"/>
  <c r="AV1754" i="30"/>
  <c r="AU1754" i="30"/>
  <c r="W1739" i="30"/>
  <c r="V1739" i="30"/>
  <c r="AV1930" i="30"/>
  <c r="AU1930" i="30"/>
  <c r="AV1000" i="30"/>
  <c r="AU1000" i="30"/>
  <c r="AB371" i="30"/>
  <c r="AC371" i="30"/>
  <c r="AJ1331" i="30"/>
  <c r="AI1331" i="30"/>
  <c r="Q513" i="30"/>
  <c r="P513" i="30"/>
  <c r="AV858" i="30"/>
  <c r="AU858" i="30"/>
  <c r="AC1111" i="30"/>
  <c r="AB1111" i="30"/>
  <c r="AJ1147" i="30"/>
  <c r="AI1147" i="30"/>
  <c r="Q1214" i="30"/>
  <c r="P1214" i="30"/>
  <c r="Q1312" i="30"/>
  <c r="P1312" i="30"/>
  <c r="Q1397" i="30"/>
  <c r="P1397" i="30"/>
  <c r="AJ1465" i="30"/>
  <c r="AI1465" i="30"/>
  <c r="AV1555" i="30"/>
  <c r="AU1555" i="30"/>
  <c r="AC1655" i="30"/>
  <c r="AB1655" i="30"/>
  <c r="AV1649" i="30"/>
  <c r="AU1649" i="30"/>
  <c r="AP1783" i="30"/>
  <c r="AO1783" i="30"/>
  <c r="AO2016" i="30"/>
  <c r="AP2016" i="30"/>
  <c r="AP102" i="30"/>
  <c r="AO102" i="30"/>
  <c r="AJ327" i="30"/>
  <c r="AI327" i="30"/>
  <c r="AP534" i="30"/>
  <c r="AO534" i="30"/>
  <c r="W815" i="30"/>
  <c r="V815" i="30"/>
  <c r="AP1384" i="30"/>
  <c r="AO1384" i="30"/>
  <c r="Q1543" i="30"/>
  <c r="P1543" i="30"/>
  <c r="AJ371" i="30"/>
  <c r="AI371" i="30"/>
  <c r="AP1118" i="30"/>
  <c r="AO1118" i="30"/>
  <c r="AP1041" i="30"/>
  <c r="AO1041" i="30"/>
  <c r="AJ1151" i="30"/>
  <c r="AI1151" i="30"/>
  <c r="Q1218" i="30"/>
  <c r="P1218" i="30"/>
  <c r="Q1316" i="30"/>
  <c r="P1316" i="30"/>
  <c r="Q1401" i="30"/>
  <c r="P1401" i="30"/>
  <c r="AJ1469" i="30"/>
  <c r="AI1469" i="30"/>
  <c r="AV1559" i="30"/>
  <c r="AU1559" i="30"/>
  <c r="AC1659" i="30"/>
  <c r="AB1659" i="30"/>
  <c r="AV1653" i="30"/>
  <c r="AU1653" i="30"/>
  <c r="AB1696" i="30"/>
  <c r="AC1696" i="30"/>
  <c r="AP1799" i="30"/>
  <c r="AO1799" i="30"/>
  <c r="AJ1852" i="30"/>
  <c r="AI1852" i="30"/>
  <c r="W1929" i="30"/>
  <c r="V1929" i="30"/>
  <c r="AC1981" i="30"/>
  <c r="AB1981" i="30"/>
  <c r="AO2019" i="30"/>
  <c r="AP2019" i="30"/>
  <c r="W88" i="30"/>
  <c r="V88" i="30"/>
  <c r="AC127" i="30"/>
  <c r="AB127" i="30"/>
  <c r="AV1234" i="30"/>
  <c r="AU1234" i="30"/>
  <c r="AJ1555" i="30"/>
  <c r="AI1555" i="30"/>
  <c r="AC1978" i="30"/>
  <c r="AB1978" i="30"/>
  <c r="P1058" i="30"/>
  <c r="Q1058" i="30"/>
  <c r="W1314" i="30"/>
  <c r="V1314" i="30"/>
  <c r="W1394" i="30"/>
  <c r="V1394" i="30"/>
  <c r="AJ1464" i="30"/>
  <c r="AI1464" i="30"/>
  <c r="AP1538" i="30"/>
  <c r="AO1538" i="30"/>
  <c r="W1558" i="30"/>
  <c r="V1558" i="30"/>
  <c r="AP1765" i="30"/>
  <c r="AO1765" i="30"/>
  <c r="AJ1877" i="30"/>
  <c r="AI1877" i="30"/>
  <c r="Q1996" i="30"/>
  <c r="P1996" i="30"/>
  <c r="AJ1416" i="30"/>
  <c r="AI1416" i="30"/>
  <c r="AV198" i="30"/>
  <c r="AU198" i="30"/>
  <c r="AU1171" i="30"/>
  <c r="AV1171" i="30"/>
  <c r="AV1376" i="30"/>
  <c r="AU1376" i="30"/>
  <c r="P1471" i="30"/>
  <c r="Q1471" i="30"/>
  <c r="AJ1623" i="30"/>
  <c r="AI1623" i="30"/>
  <c r="AJ1691" i="30"/>
  <c r="AI1691" i="30"/>
  <c r="AV1670" i="30"/>
  <c r="AU1670" i="30"/>
  <c r="AV1893" i="30"/>
  <c r="AU1893" i="30"/>
  <c r="AV151" i="30"/>
  <c r="AU151" i="30"/>
  <c r="AO58" i="30"/>
  <c r="AP58" i="30"/>
  <c r="AC1227" i="30"/>
  <c r="AB1227" i="30"/>
  <c r="AJ1055" i="30"/>
  <c r="AI1055" i="30"/>
  <c r="AB1360" i="30"/>
  <c r="AC1360" i="30"/>
  <c r="P1443" i="30"/>
  <c r="Q1443" i="30"/>
  <c r="AJ1595" i="30"/>
  <c r="AI1595" i="30"/>
  <c r="Q1726" i="30"/>
  <c r="P1726" i="30"/>
  <c r="AI1707" i="30"/>
  <c r="AJ1707" i="30"/>
  <c r="AJ1758" i="30"/>
  <c r="AI1758" i="30"/>
  <c r="AC1967" i="30"/>
  <c r="AB1967" i="30"/>
  <c r="AU1987" i="30"/>
  <c r="AV1987" i="30"/>
  <c r="AP2018" i="30"/>
  <c r="AO2018" i="30"/>
  <c r="AV527" i="30"/>
  <c r="AU527" i="30"/>
  <c r="AV159" i="30"/>
  <c r="AU159" i="30"/>
  <c r="AV254" i="30"/>
  <c r="AU254" i="30"/>
  <c r="AC1070" i="30"/>
  <c r="AB1070" i="30"/>
  <c r="AC1460" i="30"/>
  <c r="AB1460" i="30"/>
  <c r="AP1771" i="30"/>
  <c r="AO1771" i="30"/>
  <c r="W1898" i="30"/>
  <c r="V1898" i="30"/>
  <c r="AP2036" i="30"/>
  <c r="AO2036" i="30"/>
  <c r="AB519" i="30"/>
  <c r="AC519" i="30"/>
  <c r="AC93" i="30"/>
  <c r="AB93" i="30"/>
  <c r="AI91" i="30"/>
  <c r="AJ91" i="30"/>
  <c r="W1103" i="30"/>
  <c r="V1103" i="30"/>
  <c r="AV1321" i="30"/>
  <c r="AU1321" i="30"/>
  <c r="AV1272" i="30"/>
  <c r="AU1272" i="30"/>
  <c r="AV1488" i="30"/>
  <c r="AU1488" i="30"/>
  <c r="P1618" i="30"/>
  <c r="Q1618" i="30"/>
  <c r="AJ1679" i="30"/>
  <c r="AI1679" i="30"/>
  <c r="V1997" i="30"/>
  <c r="W1997" i="30"/>
  <c r="AB1121" i="30"/>
  <c r="AC1121" i="30"/>
  <c r="AO1445" i="30"/>
  <c r="AP1445" i="30"/>
  <c r="P1046" i="30"/>
  <c r="Q1046" i="30"/>
  <c r="W1302" i="30"/>
  <c r="V1302" i="30"/>
  <c r="V1428" i="30"/>
  <c r="W1428" i="30"/>
  <c r="W1382" i="30"/>
  <c r="V1382" i="30"/>
  <c r="AJ1452" i="30"/>
  <c r="AI1452" i="30"/>
  <c r="P1585" i="30"/>
  <c r="Q1585" i="30"/>
  <c r="Q1829" i="30"/>
  <c r="P1829" i="30"/>
  <c r="AV1946" i="30"/>
  <c r="AU1946" i="30"/>
  <c r="P1984" i="30"/>
  <c r="Q1984" i="30"/>
  <c r="AJ2025" i="30"/>
  <c r="AI2025" i="30"/>
  <c r="AC1447" i="30"/>
  <c r="AB1447" i="30"/>
  <c r="P1744" i="30"/>
  <c r="Q1744" i="30"/>
  <c r="AC1180" i="30"/>
  <c r="AB1180" i="30"/>
  <c r="AV1265" i="30"/>
  <c r="AU1265" i="30"/>
  <c r="AP1274" i="30"/>
  <c r="AO1274" i="30"/>
  <c r="W1344" i="30"/>
  <c r="V1344" i="30"/>
  <c r="AV1530" i="30"/>
  <c r="AU1530" i="30"/>
  <c r="AP1557" i="30"/>
  <c r="AO1557" i="30"/>
  <c r="AC1639" i="30"/>
  <c r="AB1639" i="30"/>
  <c r="AV1792" i="30"/>
  <c r="AU1792" i="30"/>
  <c r="AJ1942" i="30"/>
  <c r="AI1942" i="30"/>
  <c r="AJ1933" i="30"/>
  <c r="AI1933" i="30"/>
  <c r="AJ2022" i="30"/>
  <c r="AI2022" i="30"/>
  <c r="AP992" i="30"/>
  <c r="AO992" i="30"/>
  <c r="AP1031" i="30"/>
  <c r="AO1031" i="30"/>
  <c r="AC1326" i="30"/>
  <c r="AB1326" i="30"/>
  <c r="AJ1642" i="30"/>
  <c r="AI1642" i="30"/>
  <c r="AP455" i="30"/>
  <c r="AO455" i="30"/>
  <c r="AP1086" i="30"/>
  <c r="AO1086" i="30"/>
  <c r="W1143" i="30"/>
  <c r="V1143" i="30"/>
  <c r="Q1186" i="30"/>
  <c r="P1186" i="30"/>
  <c r="AV1342" i="30"/>
  <c r="AU1342" i="30"/>
  <c r="Q1284" i="30"/>
  <c r="P1284" i="30"/>
  <c r="Q1500" i="30"/>
  <c r="P1500" i="30"/>
  <c r="AV1586" i="30"/>
  <c r="AU1586" i="30"/>
  <c r="AO1625" i="30"/>
  <c r="AP1625" i="30"/>
  <c r="Q1733" i="30"/>
  <c r="P1733" i="30"/>
  <c r="Q1793" i="30"/>
  <c r="P1793" i="30"/>
  <c r="Q1848" i="30"/>
  <c r="P1848" i="30"/>
  <c r="AV1928" i="30"/>
  <c r="AU1928" i="30"/>
  <c r="V1958" i="30"/>
  <c r="W1958" i="30"/>
  <c r="AV1990" i="30"/>
  <c r="AU1990" i="30"/>
  <c r="AP88" i="30"/>
  <c r="AO88" i="30"/>
  <c r="W856" i="30"/>
  <c r="V856" i="30"/>
  <c r="AP1300" i="30"/>
  <c r="AO1300" i="30"/>
  <c r="AC1869" i="30"/>
  <c r="AB1869" i="30"/>
  <c r="Q1163" i="30"/>
  <c r="P1163" i="30"/>
  <c r="AB1136" i="30"/>
  <c r="AC1136" i="30"/>
  <c r="V1241" i="30"/>
  <c r="W1241" i="30"/>
  <c r="W1282" i="30"/>
  <c r="V1282" i="30"/>
  <c r="P1565" i="30"/>
  <c r="Q1565" i="30"/>
  <c r="AU1646" i="30"/>
  <c r="AV1646" i="30"/>
  <c r="AC1722" i="30"/>
  <c r="AB1722" i="30"/>
  <c r="V1732" i="30"/>
  <c r="W1732" i="30"/>
  <c r="AC1751" i="30"/>
  <c r="AB1751" i="30"/>
  <c r="AI1799" i="30"/>
  <c r="AJ1799" i="30"/>
  <c r="AB1855" i="30"/>
  <c r="AC1855" i="30"/>
  <c r="V1901" i="30"/>
  <c r="W1901" i="30"/>
  <c r="Q1983" i="30"/>
  <c r="P1983" i="30"/>
  <c r="Q80" i="30"/>
  <c r="P80" i="30"/>
  <c r="Q1084" i="30"/>
  <c r="P1084" i="30"/>
  <c r="AC1149" i="30"/>
  <c r="AB1149" i="30"/>
  <c r="AJ1193" i="30"/>
  <c r="AI1193" i="30"/>
  <c r="AJ1308" i="30"/>
  <c r="AI1308" i="30"/>
  <c r="AP1379" i="30"/>
  <c r="AO1379" i="30"/>
  <c r="W1533" i="30"/>
  <c r="V1533" i="30"/>
  <c r="W1606" i="30"/>
  <c r="V1606" i="30"/>
  <c r="Q1601" i="30"/>
  <c r="P1601" i="30"/>
  <c r="W1691" i="30"/>
  <c r="V1691" i="30"/>
  <c r="W1741" i="30"/>
  <c r="V1741" i="30"/>
  <c r="AU1866" i="30"/>
  <c r="AV1866" i="30"/>
  <c r="Q1891" i="30"/>
  <c r="P1891" i="30"/>
  <c r="P1936" i="30"/>
  <c r="Q1936" i="30"/>
  <c r="V1957" i="30"/>
  <c r="W1957" i="30"/>
  <c r="P2028" i="30"/>
  <c r="Q2028" i="30"/>
  <c r="AP246" i="30"/>
  <c r="AO246" i="30"/>
  <c r="AV664" i="30"/>
  <c r="AU664" i="30"/>
  <c r="AV1063" i="30"/>
  <c r="AU1063" i="30"/>
  <c r="AC1088" i="30"/>
  <c r="AB1088" i="30"/>
  <c r="AP1117" i="30"/>
  <c r="AO1117" i="30"/>
  <c r="AJ1227" i="30"/>
  <c r="AI1227" i="30"/>
  <c r="AJ1165" i="30"/>
  <c r="AI1165" i="30"/>
  <c r="AJ1280" i="30"/>
  <c r="AI1280" i="30"/>
  <c r="W1475" i="30"/>
  <c r="V1475" i="30"/>
  <c r="AV1507" i="30"/>
  <c r="AU1507" i="30"/>
  <c r="AC1628" i="30"/>
  <c r="AB1628" i="30"/>
  <c r="Q1672" i="30"/>
  <c r="P1672" i="30"/>
  <c r="AJ1712" i="30"/>
  <c r="AI1712" i="30"/>
  <c r="AP1775" i="30"/>
  <c r="AO1775" i="30"/>
  <c r="AJ1833" i="30"/>
  <c r="AI1833" i="30"/>
  <c r="AC1911" i="30"/>
  <c r="AB1911" i="30"/>
  <c r="AB1931" i="30"/>
  <c r="AC1931" i="30"/>
  <c r="AJ1951" i="30"/>
  <c r="AI1951" i="30"/>
  <c r="Q527" i="30"/>
  <c r="P527" i="30"/>
  <c r="AC151" i="30"/>
  <c r="AB151" i="30"/>
  <c r="AJ364" i="30"/>
  <c r="AI364" i="30"/>
  <c r="AC1168" i="30"/>
  <c r="AB1168" i="30"/>
  <c r="Q1268" i="30"/>
  <c r="P1268" i="30"/>
  <c r="W1516" i="30"/>
  <c r="V1516" i="30"/>
  <c r="W1718" i="30"/>
  <c r="V1718" i="30"/>
  <c r="AI1808" i="30"/>
  <c r="AJ1808" i="30"/>
  <c r="W1935" i="30"/>
  <c r="V1935" i="30"/>
  <c r="AJ294" i="30"/>
  <c r="AI294" i="30"/>
  <c r="W92" i="30"/>
  <c r="V92" i="30"/>
  <c r="AJ82" i="30"/>
  <c r="AI82" i="30"/>
  <c r="Q1093" i="30"/>
  <c r="P1093" i="30"/>
  <c r="AV1236" i="30"/>
  <c r="AU1236" i="30"/>
  <c r="AV1142" i="30"/>
  <c r="AU1142" i="30"/>
  <c r="AC1298" i="30"/>
  <c r="AB1298" i="30"/>
  <c r="AP1367" i="30"/>
  <c r="AO1367" i="30"/>
  <c r="AC1378" i="30"/>
  <c r="AB1378" i="30"/>
  <c r="AC1485" i="30"/>
  <c r="AB1485" i="30"/>
  <c r="AV1449" i="30"/>
  <c r="AU1449" i="30"/>
  <c r="AJ1580" i="30"/>
  <c r="AI1580" i="30"/>
  <c r="AV1604" i="30"/>
  <c r="AU1604" i="30"/>
  <c r="AP1682" i="30"/>
  <c r="AO1682" i="30"/>
  <c r="AC1816" i="30"/>
  <c r="AB1816" i="30"/>
  <c r="AP1882" i="30"/>
  <c r="AO1882" i="30"/>
  <c r="P2037" i="30"/>
  <c r="Q2037" i="30"/>
  <c r="AJ86" i="30"/>
  <c r="AI86" i="30"/>
  <c r="Q428" i="30"/>
  <c r="P428" i="30"/>
  <c r="AV1121" i="30"/>
  <c r="AU1121" i="30"/>
  <c r="V1908" i="30"/>
  <c r="W1908" i="30"/>
  <c r="AO55" i="30"/>
  <c r="AP55" i="30"/>
  <c r="AJ1109" i="30"/>
  <c r="AI1109" i="30"/>
  <c r="W1144" i="30"/>
  <c r="V1144" i="30"/>
  <c r="AV1210" i="30"/>
  <c r="AU1210" i="30"/>
  <c r="Q1255" i="30"/>
  <c r="P1255" i="30"/>
  <c r="V1418" i="30"/>
  <c r="W1418" i="30"/>
  <c r="Q1395" i="30"/>
  <c r="P1395" i="30"/>
  <c r="Q1468" i="30"/>
  <c r="P1468" i="30"/>
  <c r="AJ1523" i="30"/>
  <c r="AI1523" i="30"/>
  <c r="AC1754" i="30"/>
  <c r="AB1754" i="30"/>
  <c r="AJ1766" i="30"/>
  <c r="AI1766" i="30"/>
  <c r="Q1817" i="30"/>
  <c r="P1817" i="30"/>
  <c r="Q1876" i="30"/>
  <c r="P1876" i="30"/>
  <c r="AU904" i="30"/>
  <c r="AV904" i="30"/>
  <c r="AJ1088" i="30"/>
  <c r="AI1088" i="30"/>
  <c r="P1750" i="30"/>
  <c r="Q1750" i="30"/>
  <c r="AO1995" i="30"/>
  <c r="AP1995" i="30"/>
  <c r="AJ512" i="30"/>
  <c r="AI512" i="30"/>
  <c r="AP110" i="30"/>
  <c r="AO110" i="30"/>
  <c r="W1167" i="30"/>
  <c r="V1167" i="30"/>
  <c r="AC1148" i="30"/>
  <c r="AB1148" i="30"/>
  <c r="W1251" i="30"/>
  <c r="V1251" i="30"/>
  <c r="W1361" i="30"/>
  <c r="V1361" i="30"/>
  <c r="W1312" i="30"/>
  <c r="V1312" i="30"/>
  <c r="W1399" i="30"/>
  <c r="V1399" i="30"/>
  <c r="Q1498" i="30"/>
  <c r="P1498" i="30"/>
  <c r="AV1528" i="30"/>
  <c r="AU1528" i="30"/>
  <c r="AC1607" i="30"/>
  <c r="AB1607" i="30"/>
  <c r="Q1743" i="30"/>
  <c r="P1743" i="30"/>
  <c r="W1827" i="30"/>
  <c r="V1827" i="30"/>
  <c r="AJ1872" i="30"/>
  <c r="AI1872" i="30"/>
  <c r="AC2012" i="30"/>
  <c r="AB2012" i="30"/>
  <c r="AJ756" i="30"/>
  <c r="AI756" i="30"/>
  <c r="AV534" i="30"/>
  <c r="AU534" i="30"/>
  <c r="AV255" i="30"/>
  <c r="AU255" i="30"/>
  <c r="AV423" i="30"/>
  <c r="AU423" i="30"/>
  <c r="W1051" i="30"/>
  <c r="V1051" i="30"/>
  <c r="AV1269" i="30"/>
  <c r="AU1269" i="30"/>
  <c r="AO1327" i="30"/>
  <c r="AP1327" i="30"/>
  <c r="AU1536" i="30"/>
  <c r="AV1536" i="30"/>
  <c r="AV1572" i="30"/>
  <c r="AU1572" i="30"/>
  <c r="AU1794" i="30"/>
  <c r="AV1794" i="30"/>
  <c r="AV1979" i="30"/>
  <c r="AU1979" i="30"/>
  <c r="AJ1544" i="30"/>
  <c r="AI1544" i="30"/>
  <c r="AJ718" i="30"/>
  <c r="AI718" i="30"/>
  <c r="Q72" i="30"/>
  <c r="P72" i="30"/>
  <c r="W1058" i="30"/>
  <c r="V1058" i="30"/>
  <c r="Q1080" i="30"/>
  <c r="P1080" i="30"/>
  <c r="AC1220" i="30"/>
  <c r="AB1220" i="30"/>
  <c r="AC1305" i="30"/>
  <c r="AB1305" i="30"/>
  <c r="AP1314" i="30"/>
  <c r="AO1314" i="30"/>
  <c r="AJ1371" i="30"/>
  <c r="AI1371" i="30"/>
  <c r="AP1467" i="30"/>
  <c r="AO1467" i="30"/>
  <c r="AC1465" i="30"/>
  <c r="AB1465" i="30"/>
  <c r="AP1558" i="30"/>
  <c r="AO1558" i="30"/>
  <c r="W1666" i="30"/>
  <c r="V1666" i="30"/>
  <c r="AC1705" i="30"/>
  <c r="AB1705" i="30"/>
  <c r="AV1765" i="30"/>
  <c r="AU1765" i="30"/>
  <c r="AO1870" i="30"/>
  <c r="AP1870" i="30"/>
  <c r="W1889" i="30"/>
  <c r="V1889" i="30"/>
  <c r="AP1923" i="30"/>
  <c r="AO1923" i="30"/>
  <c r="AB1996" i="30"/>
  <c r="AC1996" i="30"/>
  <c r="AJ59" i="30"/>
  <c r="AI59" i="30"/>
  <c r="AJ763" i="30"/>
  <c r="AI763" i="30"/>
  <c r="AP335" i="30"/>
  <c r="AO335" i="30"/>
  <c r="Q366" i="30"/>
  <c r="P366" i="30"/>
  <c r="W175" i="30"/>
  <c r="V175" i="30"/>
  <c r="AJ687" i="30"/>
  <c r="AI687" i="30"/>
  <c r="AP1067" i="30"/>
  <c r="AO1067" i="30"/>
  <c r="AU1207" i="30"/>
  <c r="AV1207" i="30"/>
  <c r="AP1194" i="30"/>
  <c r="AO1194" i="30"/>
  <c r="AJ1349" i="30"/>
  <c r="AI1349" i="30"/>
  <c r="AB1379" i="30"/>
  <c r="AC1379" i="30"/>
  <c r="AO1495" i="30"/>
  <c r="AP1495" i="30"/>
  <c r="AV1446" i="30"/>
  <c r="AU1446" i="30"/>
  <c r="AU1730" i="30"/>
  <c r="AV1730" i="30"/>
  <c r="AC1801" i="30"/>
  <c r="AB1801" i="30"/>
  <c r="AV1852" i="30"/>
  <c r="AU1852" i="30"/>
  <c r="AP1998" i="30"/>
  <c r="AO1998" i="30"/>
  <c r="AI2027" i="30"/>
  <c r="AJ2027" i="30"/>
  <c r="AC853" i="30"/>
  <c r="AB853" i="30"/>
  <c r="Q1227" i="30"/>
  <c r="P1227" i="30"/>
  <c r="AU1256" i="30"/>
  <c r="AV1256" i="30"/>
  <c r="W1290" i="30"/>
  <c r="V1290" i="30"/>
  <c r="AJ1440" i="30"/>
  <c r="AI1440" i="30"/>
  <c r="P1573" i="30"/>
  <c r="Q1573" i="30"/>
  <c r="AC1710" i="30"/>
  <c r="AB1710" i="30"/>
  <c r="AU1748" i="30"/>
  <c r="AV1748" i="30"/>
  <c r="AI1807" i="30"/>
  <c r="AJ1807" i="30"/>
  <c r="V1909" i="30"/>
  <c r="W1909" i="30"/>
  <c r="AO1967" i="30"/>
  <c r="AP1967" i="30"/>
  <c r="AV2018" i="30"/>
  <c r="AU2018" i="30"/>
  <c r="AP1454" i="30"/>
  <c r="AO1454" i="30"/>
  <c r="AJ1463" i="30"/>
  <c r="AI1463" i="30"/>
  <c r="Q1902" i="30"/>
  <c r="P1902" i="30"/>
  <c r="AV1097" i="30"/>
  <c r="AU1097" i="30"/>
  <c r="AO1382" i="30"/>
  <c r="AP1382" i="30"/>
  <c r="AC1205" i="30"/>
  <c r="AB1205" i="30"/>
  <c r="AO1938" i="30"/>
  <c r="AP1938" i="30"/>
  <c r="W1738" i="30"/>
  <c r="V1738" i="30"/>
  <c r="AC1483" i="30"/>
  <c r="AB1483" i="30"/>
  <c r="W311" i="30"/>
  <c r="V311" i="30"/>
  <c r="AP1196" i="30"/>
  <c r="AO1196" i="30"/>
  <c r="AV1168" i="30"/>
  <c r="AU1168" i="30"/>
  <c r="AJ1092" i="30"/>
  <c r="AI1092" i="30"/>
  <c r="AP1842" i="30"/>
  <c r="AO1842" i="30"/>
  <c r="W1626" i="30"/>
  <c r="V1626" i="30"/>
  <c r="W1761" i="30"/>
  <c r="V1761" i="30"/>
  <c r="P1894" i="30"/>
  <c r="Q1894" i="30"/>
  <c r="AP1119" i="30"/>
  <c r="AO1119" i="30"/>
  <c r="AP438" i="30"/>
  <c r="AO438" i="30"/>
  <c r="AJ1115" i="30"/>
  <c r="AI1115" i="30"/>
  <c r="AV1292" i="30"/>
  <c r="AU1292" i="30"/>
  <c r="Q1795" i="30"/>
  <c r="P1795" i="30"/>
  <c r="AP1809" i="30"/>
  <c r="AO1809" i="30"/>
  <c r="AB491" i="30"/>
  <c r="AC491" i="30"/>
  <c r="Q652" i="30"/>
  <c r="P652" i="30"/>
  <c r="Q83" i="30"/>
  <c r="P83" i="30"/>
  <c r="Q1142" i="30"/>
  <c r="P1142" i="30"/>
  <c r="AV1298" i="30"/>
  <c r="AU1298" i="30"/>
  <c r="AC1347" i="30"/>
  <c r="AB1347" i="30"/>
  <c r="AC1388" i="30"/>
  <c r="AB1388" i="30"/>
  <c r="AV1378" i="30"/>
  <c r="AU1378" i="30"/>
  <c r="Q1449" i="30"/>
  <c r="P1449" i="30"/>
  <c r="W1581" i="30"/>
  <c r="V1581" i="30"/>
  <c r="W1689" i="30"/>
  <c r="V1689" i="30"/>
  <c r="Q1816" i="30"/>
  <c r="P1816" i="30"/>
  <c r="AO1871" i="30"/>
  <c r="AP1871" i="30"/>
  <c r="AO1918" i="30"/>
  <c r="AP1918" i="30"/>
  <c r="W2037" i="30"/>
  <c r="V2037" i="30"/>
  <c r="AJ827" i="30"/>
  <c r="AI827" i="30"/>
  <c r="AJ872" i="30"/>
  <c r="AI872" i="30"/>
  <c r="AP374" i="30"/>
  <c r="AO374" i="30"/>
  <c r="AV111" i="30"/>
  <c r="AU111" i="30"/>
  <c r="Q1202" i="30"/>
  <c r="P1202" i="30"/>
  <c r="AJ1576" i="30"/>
  <c r="AI1576" i="30"/>
  <c r="AB1860" i="30"/>
  <c r="AC1860" i="30"/>
  <c r="AJ1959" i="30"/>
  <c r="AI1959" i="30"/>
  <c r="Q82" i="30"/>
  <c r="P82" i="30"/>
  <c r="AP1110" i="30"/>
  <c r="AO1110" i="30"/>
  <c r="AJ1143" i="30"/>
  <c r="AI1143" i="30"/>
  <c r="Q1210" i="30"/>
  <c r="P1210" i="30"/>
  <c r="Q1308" i="30"/>
  <c r="P1308" i="30"/>
  <c r="Q1393" i="30"/>
  <c r="P1393" i="30"/>
  <c r="W1462" i="30"/>
  <c r="V1462" i="30"/>
  <c r="AV1551" i="30"/>
  <c r="AU1551" i="30"/>
  <c r="AV1651" i="30"/>
  <c r="AU1651" i="30"/>
  <c r="P1645" i="30"/>
  <c r="Q1645" i="30"/>
  <c r="AP1767" i="30"/>
  <c r="AO1767" i="30"/>
  <c r="AC1831" i="30"/>
  <c r="AB1831" i="30"/>
  <c r="AU1817" i="30"/>
  <c r="AV1817" i="30"/>
  <c r="AJ61" i="30"/>
  <c r="AI61" i="30"/>
  <c r="AV324" i="30"/>
  <c r="AU324" i="30"/>
  <c r="AP1169" i="30"/>
  <c r="AO1169" i="30"/>
  <c r="AB1496" i="30"/>
  <c r="AC1496" i="30"/>
  <c r="AJ1554" i="30"/>
  <c r="AI1554" i="30"/>
  <c r="AV1621" i="30"/>
  <c r="AU1621" i="30"/>
  <c r="W1880" i="30"/>
  <c r="V1880" i="30"/>
  <c r="AP1954" i="30"/>
  <c r="AO1954" i="30"/>
  <c r="AP97" i="30"/>
  <c r="AO97" i="30"/>
  <c r="Q534" i="30"/>
  <c r="P534" i="30"/>
  <c r="AC183" i="30"/>
  <c r="AB183" i="30"/>
  <c r="AP1264" i="30"/>
  <c r="AO1264" i="30"/>
  <c r="AB1484" i="30"/>
  <c r="AC1484" i="30"/>
  <c r="AJ1050" i="30"/>
  <c r="AI1050" i="30"/>
  <c r="W1076" i="30"/>
  <c r="V1076" i="30"/>
  <c r="Q1216" i="30"/>
  <c r="P1216" i="30"/>
  <c r="P1269" i="30"/>
  <c r="Q1269" i="30"/>
  <c r="Q1503" i="30"/>
  <c r="P1503" i="30"/>
  <c r="AV1463" i="30"/>
  <c r="AU1463" i="30"/>
  <c r="Q1536" i="30"/>
  <c r="P1536" i="30"/>
  <c r="W1616" i="30"/>
  <c r="V1616" i="30"/>
  <c r="AB1662" i="30"/>
  <c r="AC1662" i="30"/>
  <c r="Q1794" i="30"/>
  <c r="P1794" i="30"/>
  <c r="AB1885" i="30"/>
  <c r="AC1885" i="30"/>
  <c r="AV2017" i="30"/>
  <c r="AU2017" i="30"/>
  <c r="AB321" i="30"/>
  <c r="AC321" i="30"/>
  <c r="AO61" i="30"/>
  <c r="AP61" i="30"/>
  <c r="AJ158" i="30"/>
  <c r="AI158" i="30"/>
  <c r="AO1556" i="30"/>
  <c r="AP1556" i="30"/>
  <c r="AC1712" i="30"/>
  <c r="AB1712" i="30"/>
  <c r="AU1978" i="30"/>
  <c r="AV1978" i="30"/>
  <c r="AP531" i="30"/>
  <c r="AO531" i="30"/>
  <c r="AP1090" i="30"/>
  <c r="AO1090" i="30"/>
  <c r="W1175" i="30"/>
  <c r="V1175" i="30"/>
  <c r="Q1190" i="30"/>
  <c r="P1190" i="30"/>
  <c r="AV1346" i="30"/>
  <c r="AU1346" i="30"/>
  <c r="Q1288" i="30"/>
  <c r="P1288" i="30"/>
  <c r="Q1373" i="30"/>
  <c r="P1373" i="30"/>
  <c r="AC1590" i="30"/>
  <c r="AB1590" i="30"/>
  <c r="AO1629" i="30"/>
  <c r="AP1629" i="30"/>
  <c r="Q1737" i="30"/>
  <c r="P1737" i="30"/>
  <c r="Q1797" i="30"/>
  <c r="P1797" i="30"/>
  <c r="AP1932" i="30"/>
  <c r="AO1932" i="30"/>
  <c r="AV1994" i="30"/>
  <c r="AU1994" i="30"/>
  <c r="AB341" i="30"/>
  <c r="AC341" i="30"/>
  <c r="AC809" i="30"/>
  <c r="AB809" i="30"/>
  <c r="P1094" i="30"/>
  <c r="Q1094" i="30"/>
  <c r="AP1245" i="30"/>
  <c r="AO1245" i="30"/>
  <c r="W1286" i="30"/>
  <c r="V1286" i="30"/>
  <c r="AJ1436" i="30"/>
  <c r="AI1436" i="30"/>
  <c r="P1569" i="30"/>
  <c r="Q1569" i="30"/>
  <c r="AJ1697" i="30"/>
  <c r="AI1697" i="30"/>
  <c r="V1736" i="30"/>
  <c r="W1736" i="30"/>
  <c r="AI1803" i="30"/>
  <c r="AJ1803" i="30"/>
  <c r="P1837" i="30"/>
  <c r="Q1837" i="30"/>
  <c r="V1905" i="30"/>
  <c r="W1905" i="30"/>
  <c r="AV2014" i="30"/>
  <c r="AU2014" i="30"/>
  <c r="AO65" i="30"/>
  <c r="AP65" i="30"/>
  <c r="AV1117" i="30"/>
  <c r="AU1117" i="30"/>
  <c r="AC1166" i="30"/>
  <c r="AB1166" i="30"/>
  <c r="AU1521" i="30"/>
  <c r="AV1521" i="30"/>
  <c r="AO1402" i="30"/>
  <c r="AP1402" i="30"/>
  <c r="AV1610" i="30"/>
  <c r="AU1610" i="30"/>
  <c r="W1672" i="30"/>
  <c r="V1672" i="30"/>
  <c r="AC1713" i="30"/>
  <c r="AB1713" i="30"/>
  <c r="Q1899" i="30"/>
  <c r="P1899" i="30"/>
  <c r="P1931" i="30"/>
  <c r="Q1931" i="30"/>
  <c r="AP2032" i="30"/>
  <c r="AO2032" i="30"/>
  <c r="AC700" i="30"/>
  <c r="AB700" i="30"/>
  <c r="AJ878" i="30"/>
  <c r="AI878" i="30"/>
  <c r="V912" i="30"/>
  <c r="W912" i="30"/>
  <c r="AP507" i="30"/>
  <c r="AO507" i="30"/>
  <c r="V1189" i="30"/>
  <c r="W1189" i="30"/>
  <c r="AP1516" i="30"/>
  <c r="AO1516" i="30"/>
  <c r="AC1809" i="30"/>
  <c r="AB1809" i="30"/>
  <c r="Q1975" i="30"/>
  <c r="P1975" i="30"/>
  <c r="AJ788" i="30"/>
  <c r="AI788" i="30"/>
  <c r="AV1074" i="30"/>
  <c r="AU1074" i="30"/>
  <c r="AO1128" i="30"/>
  <c r="AP1128" i="30"/>
  <c r="AP1161" i="30"/>
  <c r="AO1161" i="30"/>
  <c r="AV1432" i="30"/>
  <c r="AU1432" i="30"/>
  <c r="AB1488" i="30"/>
  <c r="AC1488" i="30"/>
  <c r="AJ1546" i="30"/>
  <c r="AI1546" i="30"/>
  <c r="AV1613" i="30"/>
  <c r="AU1613" i="30"/>
  <c r="W1872" i="30"/>
  <c r="V1872" i="30"/>
  <c r="P1969" i="30"/>
  <c r="Q1969" i="30"/>
  <c r="AJ856" i="30"/>
  <c r="AI856" i="30"/>
  <c r="Q63" i="30"/>
  <c r="P63" i="30"/>
  <c r="AP1200" i="30"/>
  <c r="AO1200" i="30"/>
  <c r="Q1511" i="30"/>
  <c r="P1511" i="30"/>
  <c r="AV1699" i="30"/>
  <c r="AU1699" i="30"/>
  <c r="AC1895" i="30"/>
  <c r="AB1895" i="30"/>
  <c r="AC704" i="30"/>
  <c r="AB704" i="30"/>
  <c r="AJ1106" i="30"/>
  <c r="AI1106" i="30"/>
  <c r="W1132" i="30"/>
  <c r="V1132" i="30"/>
  <c r="V1165" i="30"/>
  <c r="W1165" i="30"/>
  <c r="P1325" i="30"/>
  <c r="Q1325" i="30"/>
  <c r="Q1707" i="30"/>
  <c r="P1707" i="30"/>
  <c r="AB1840" i="30"/>
  <c r="AC1840" i="30"/>
  <c r="AO1876" i="30"/>
  <c r="AP1876" i="30"/>
  <c r="W1000" i="30"/>
  <c r="V1000" i="30"/>
  <c r="AP159" i="30"/>
  <c r="AO159" i="30"/>
  <c r="AC752" i="30"/>
  <c r="AB752" i="30"/>
  <c r="AV1332" i="30"/>
  <c r="AU1332" i="30"/>
  <c r="P1030" i="30"/>
  <c r="Q1030" i="30"/>
  <c r="Q1159" i="30"/>
  <c r="P1159" i="30"/>
  <c r="Q1180" i="30"/>
  <c r="P1180" i="30"/>
  <c r="AO1251" i="30"/>
  <c r="AP1251" i="30"/>
  <c r="AJ1680" i="30"/>
  <c r="AI1680" i="30"/>
  <c r="P1886" i="30"/>
  <c r="Q1886" i="30"/>
  <c r="AB1934" i="30"/>
  <c r="AC1934" i="30"/>
  <c r="AC286" i="30"/>
  <c r="AB286" i="30"/>
  <c r="AO79" i="30"/>
  <c r="AP79" i="30"/>
  <c r="W1264" i="30"/>
  <c r="V1264" i="30"/>
  <c r="W1484" i="30"/>
  <c r="V1484" i="30"/>
  <c r="P1819" i="30"/>
  <c r="Q1819" i="30"/>
  <c r="Q56" i="30"/>
  <c r="P56" i="30"/>
  <c r="AC1083" i="30"/>
  <c r="AB1083" i="30"/>
  <c r="AJ1104" i="30"/>
  <c r="AI1104" i="30"/>
  <c r="W1186" i="30"/>
  <c r="V1186" i="30"/>
  <c r="W1301" i="30"/>
  <c r="V1301" i="30"/>
  <c r="Q1359" i="30"/>
  <c r="P1359" i="30"/>
  <c r="AP1438" i="30"/>
  <c r="AO1438" i="30"/>
  <c r="AC1527" i="30"/>
  <c r="AB1527" i="30"/>
  <c r="AJ1597" i="30"/>
  <c r="AI1597" i="30"/>
  <c r="AV1660" i="30"/>
  <c r="AU1660" i="30"/>
  <c r="AO1740" i="30"/>
  <c r="AP1740" i="30"/>
  <c r="W1733" i="30"/>
  <c r="V1733" i="30"/>
  <c r="W1798" i="30"/>
  <c r="V1798" i="30"/>
  <c r="AI1792" i="30"/>
  <c r="AJ1792" i="30"/>
  <c r="AB1919" i="30"/>
  <c r="AC1919" i="30"/>
  <c r="AP984" i="30"/>
  <c r="AO984" i="30"/>
  <c r="AC661" i="30"/>
  <c r="AB661" i="30"/>
  <c r="W1234" i="30"/>
  <c r="V1234" i="30"/>
  <c r="AP1385" i="30"/>
  <c r="AO1385" i="30"/>
  <c r="AV1712" i="30"/>
  <c r="AU1712" i="30"/>
  <c r="Q1136" i="30"/>
  <c r="P1136" i="30"/>
  <c r="AV1045" i="30"/>
  <c r="AU1045" i="30"/>
  <c r="AP1209" i="30"/>
  <c r="AO1209" i="30"/>
  <c r="AC1250" i="30"/>
  <c r="AB1250" i="30"/>
  <c r="AJ1298" i="30"/>
  <c r="AI1298" i="30"/>
  <c r="W1405" i="30"/>
  <c r="V1405" i="30"/>
  <c r="AB1544" i="30"/>
  <c r="AC1544" i="30"/>
  <c r="P1663" i="30"/>
  <c r="Q1663" i="30"/>
  <c r="AJ1824" i="30"/>
  <c r="AI1824" i="30"/>
  <c r="AP1896" i="30"/>
  <c r="AO1896" i="30"/>
  <c r="AJ1972" i="30"/>
  <c r="AI1972" i="30"/>
  <c r="Q1123" i="30"/>
  <c r="P1123" i="30"/>
  <c r="AP1192" i="30"/>
  <c r="AO1192" i="30"/>
  <c r="AJ1259" i="30"/>
  <c r="AI1259" i="30"/>
  <c r="AJ1365" i="30"/>
  <c r="AI1365" i="30"/>
  <c r="AO1439" i="30"/>
  <c r="AP1439" i="30"/>
  <c r="AC1510" i="30"/>
  <c r="AB1510" i="30"/>
  <c r="AO1580" i="30"/>
  <c r="AP1580" i="30"/>
  <c r="Q1592" i="30"/>
  <c r="P1592" i="30"/>
  <c r="Q1830" i="30"/>
  <c r="P1830" i="30"/>
  <c r="AC1944" i="30"/>
  <c r="AB1944" i="30"/>
  <c r="P2014" i="30"/>
  <c r="Q2014" i="30"/>
  <c r="W920" i="30"/>
  <c r="V920" i="30"/>
  <c r="AP492" i="30"/>
  <c r="AO492" i="30"/>
  <c r="AJ57" i="30"/>
  <c r="AI57" i="30"/>
  <c r="AC67" i="30"/>
  <c r="AB67" i="30"/>
  <c r="W1147" i="30"/>
  <c r="V1147" i="30"/>
  <c r="AP1164" i="30"/>
  <c r="AO1164" i="30"/>
  <c r="W1415" i="30"/>
  <c r="V1415" i="30"/>
  <c r="AC1491" i="30"/>
  <c r="AB1491" i="30"/>
  <c r="AO1552" i="30"/>
  <c r="AP1552" i="30"/>
  <c r="AP1623" i="30"/>
  <c r="AO1623" i="30"/>
  <c r="Q1665" i="30"/>
  <c r="P1665" i="30"/>
  <c r="AB1708" i="30"/>
  <c r="AC1708" i="30"/>
  <c r="AP1774" i="30"/>
  <c r="AO1774" i="30"/>
  <c r="AC1841" i="30"/>
  <c r="AB1841" i="30"/>
  <c r="AP1865" i="30"/>
  <c r="AO1865" i="30"/>
  <c r="AV1941" i="30"/>
  <c r="AU1941" i="30"/>
  <c r="AO1987" i="30"/>
  <c r="AP1987" i="30"/>
  <c r="Q76" i="30"/>
  <c r="P76" i="30"/>
  <c r="AJ174" i="30"/>
  <c r="AI174" i="30"/>
  <c r="Q491" i="30"/>
  <c r="P491" i="30"/>
  <c r="V1993" i="30"/>
  <c r="W1993" i="30"/>
  <c r="W613" i="30"/>
  <c r="V613" i="30"/>
  <c r="AC1027" i="30"/>
  <c r="AB1027" i="30"/>
  <c r="AC1071" i="30"/>
  <c r="AB1071" i="30"/>
  <c r="W1093" i="30"/>
  <c r="V1093" i="30"/>
  <c r="W1236" i="30"/>
  <c r="V1236" i="30"/>
  <c r="W1174" i="30"/>
  <c r="V1174" i="30"/>
  <c r="W1289" i="30"/>
  <c r="V1289" i="30"/>
  <c r="Q1347" i="30"/>
  <c r="P1347" i="30"/>
  <c r="AC1515" i="30"/>
  <c r="AB1515" i="30"/>
  <c r="AP1650" i="30"/>
  <c r="AO1650" i="30"/>
  <c r="Q1682" i="30"/>
  <c r="P1682" i="30"/>
  <c r="W1721" i="30"/>
  <c r="V1721" i="30"/>
  <c r="AJ1806" i="30"/>
  <c r="AI1806" i="30"/>
  <c r="AI1780" i="30"/>
  <c r="AJ1780" i="30"/>
  <c r="AC1842" i="30"/>
  <c r="AB1842" i="30"/>
  <c r="AV1871" i="30"/>
  <c r="AU1871" i="30"/>
  <c r="AJ1917" i="30"/>
  <c r="AI1917" i="30"/>
  <c r="W1968" i="30"/>
  <c r="V1968" i="30"/>
  <c r="AO2037" i="30"/>
  <c r="AP2037" i="30"/>
  <c r="W873" i="30"/>
  <c r="V873" i="30"/>
  <c r="AC167" i="30"/>
  <c r="AB167" i="30"/>
  <c r="AC1060" i="30"/>
  <c r="AB1060" i="30"/>
  <c r="AC1317" i="30"/>
  <c r="AB1317" i="30"/>
  <c r="AV1374" i="30"/>
  <c r="AU1374" i="30"/>
  <c r="V1588" i="30"/>
  <c r="W1588" i="30"/>
  <c r="AO1960" i="30"/>
  <c r="AP1960" i="30"/>
  <c r="AB385" i="30"/>
  <c r="AC385" i="30"/>
  <c r="AJ604" i="30"/>
  <c r="AI604" i="30"/>
  <c r="AV253" i="30"/>
  <c r="AU253" i="30"/>
  <c r="AU1151" i="30"/>
  <c r="AV1151" i="30"/>
  <c r="Q1219" i="30"/>
  <c r="P1219" i="30"/>
  <c r="AP1197" i="30"/>
  <c r="AO1197" i="30"/>
  <c r="AJ1286" i="30"/>
  <c r="AI1286" i="30"/>
  <c r="W1393" i="30"/>
  <c r="V1393" i="30"/>
  <c r="AJ1467" i="30"/>
  <c r="AI1467" i="30"/>
  <c r="AJ1582" i="30"/>
  <c r="AI1582" i="30"/>
  <c r="AI1753" i="30"/>
  <c r="AJ1753" i="30"/>
  <c r="Q1906" i="30"/>
  <c r="P1906" i="30"/>
  <c r="AP688" i="30"/>
  <c r="AO688" i="30"/>
  <c r="P1349" i="30"/>
  <c r="Q1349" i="30"/>
  <c r="AP1114" i="30"/>
  <c r="AO1114" i="30"/>
  <c r="W1069" i="30"/>
  <c r="V1069" i="30"/>
  <c r="W1212" i="30"/>
  <c r="V1212" i="30"/>
  <c r="W1150" i="30"/>
  <c r="V1150" i="30"/>
  <c r="AJ1264" i="30"/>
  <c r="AI1264" i="30"/>
  <c r="Q1323" i="30"/>
  <c r="P1323" i="30"/>
  <c r="W1364" i="30"/>
  <c r="V1364" i="30"/>
  <c r="AJ1529" i="30"/>
  <c r="AI1529" i="30"/>
  <c r="AJ1567" i="30"/>
  <c r="AI1567" i="30"/>
  <c r="AP1687" i="30"/>
  <c r="AO1687" i="30"/>
  <c r="Q1658" i="30"/>
  <c r="P1658" i="30"/>
  <c r="AP1697" i="30"/>
  <c r="AO1697" i="30"/>
  <c r="W1778" i="30"/>
  <c r="V1778" i="30"/>
  <c r="AO2034" i="30"/>
  <c r="AP2034" i="30"/>
  <c r="AP352" i="30"/>
  <c r="AO352" i="30"/>
  <c r="AP182" i="30"/>
  <c r="AO182" i="30"/>
  <c r="Q478" i="30"/>
  <c r="P478" i="30"/>
  <c r="W159" i="30"/>
  <c r="V159" i="30"/>
  <c r="Q411" i="30"/>
  <c r="P411" i="30"/>
  <c r="AV1253" i="30"/>
  <c r="AU1253" i="30"/>
  <c r="AV1406" i="30"/>
  <c r="AU1406" i="30"/>
  <c r="AC174" i="30"/>
  <c r="AB174" i="30"/>
  <c r="AC1191" i="30"/>
  <c r="AB1191" i="30"/>
  <c r="Q1152" i="30"/>
  <c r="P1152" i="30"/>
  <c r="AP1218" i="30"/>
  <c r="AO1218" i="30"/>
  <c r="AC1263" i="30"/>
  <c r="AB1263" i="30"/>
  <c r="AV1369" i="30"/>
  <c r="AU1369" i="30"/>
  <c r="AB1403" i="30"/>
  <c r="AC1403" i="30"/>
  <c r="AJ1443" i="30"/>
  <c r="AI1443" i="30"/>
  <c r="AV1470" i="30"/>
  <c r="AU1470" i="30"/>
  <c r="AB1929" i="30"/>
  <c r="AC1929" i="30"/>
  <c r="AB984" i="30"/>
  <c r="AC984" i="30"/>
  <c r="AV1556" i="30"/>
  <c r="AU1556" i="30"/>
  <c r="AC1119" i="30"/>
  <c r="AB1119" i="30"/>
  <c r="AP1175" i="30"/>
  <c r="AO1175" i="30"/>
  <c r="W1222" i="30"/>
  <c r="V1222" i="30"/>
  <c r="W1337" i="30"/>
  <c r="V1337" i="30"/>
  <c r="AJ1266" i="30"/>
  <c r="AI1266" i="30"/>
  <c r="W1288" i="30"/>
  <c r="V1288" i="30"/>
  <c r="AJ1374" i="30"/>
  <c r="AI1374" i="30"/>
  <c r="AP1474" i="30"/>
  <c r="AO1474" i="30"/>
  <c r="Q1504" i="30"/>
  <c r="P1504" i="30"/>
  <c r="W1634" i="30"/>
  <c r="V1634" i="30"/>
  <c r="W1719" i="30"/>
  <c r="V1719" i="30"/>
  <c r="AU1815" i="30"/>
  <c r="AV1815" i="30"/>
  <c r="AJ1778" i="30"/>
  <c r="AI1778" i="30"/>
  <c r="W1820" i="30"/>
  <c r="V1820" i="30"/>
  <c r="AU1862" i="30"/>
  <c r="AV1862" i="30"/>
  <c r="AV1932" i="30"/>
  <c r="AU1932" i="30"/>
  <c r="W396" i="30"/>
  <c r="V396" i="30"/>
  <c r="Q1091" i="30"/>
  <c r="P1091" i="30"/>
  <c r="W1207" i="30"/>
  <c r="V1207" i="30"/>
  <c r="Q1194" i="30"/>
  <c r="P1194" i="30"/>
  <c r="AV1350" i="30"/>
  <c r="AU1350" i="30"/>
  <c r="Q1292" i="30"/>
  <c r="P1292" i="30"/>
  <c r="Q1377" i="30"/>
  <c r="P1377" i="30"/>
  <c r="AO1633" i="30"/>
  <c r="AP1633" i="30"/>
  <c r="W1730" i="30"/>
  <c r="V1730" i="30"/>
  <c r="P1746" i="30"/>
  <c r="Q1746" i="30"/>
  <c r="Q1801" i="30"/>
  <c r="P1801" i="30"/>
  <c r="AB1852" i="30"/>
  <c r="AC1852" i="30"/>
  <c r="AP1936" i="30"/>
  <c r="AO1936" i="30"/>
  <c r="V1966" i="30"/>
  <c r="W1966" i="30"/>
  <c r="AV1998" i="30"/>
  <c r="AU1998" i="30"/>
  <c r="AC94" i="30"/>
  <c r="AB94" i="30"/>
  <c r="AJ1226" i="30"/>
  <c r="AI1226" i="30"/>
  <c r="Q1085" i="30"/>
  <c r="P1085" i="30"/>
  <c r="AV1228" i="30"/>
  <c r="AU1228" i="30"/>
  <c r="AP1256" i="30"/>
  <c r="AO1256" i="30"/>
  <c r="AC1290" i="30"/>
  <c r="AB1290" i="30"/>
  <c r="W1360" i="30"/>
  <c r="V1360" i="30"/>
  <c r="AC1370" i="30"/>
  <c r="AB1370" i="30"/>
  <c r="AC1475" i="30"/>
  <c r="AB1475" i="30"/>
  <c r="AV1441" i="30"/>
  <c r="AU1441" i="30"/>
  <c r="AJ1572" i="30"/>
  <c r="AI1572" i="30"/>
  <c r="AV1596" i="30"/>
  <c r="AU1596" i="30"/>
  <c r="AP1674" i="30"/>
  <c r="AO1674" i="30"/>
  <c r="AC1808" i="30"/>
  <c r="AB1808" i="30"/>
  <c r="AP1834" i="30"/>
  <c r="AO1834" i="30"/>
  <c r="Q1999" i="30"/>
  <c r="P1999" i="30"/>
  <c r="P2029" i="30"/>
  <c r="Q2029" i="30"/>
  <c r="W342" i="30"/>
  <c r="V342" i="30"/>
  <c r="AI928" i="30"/>
  <c r="AJ928" i="30"/>
  <c r="AC705" i="30"/>
  <c r="AB705" i="30"/>
  <c r="AB1057" i="30"/>
  <c r="AC1057" i="30"/>
  <c r="W1460" i="30"/>
  <c r="V1460" i="30"/>
  <c r="AC1898" i="30"/>
  <c r="AB1898" i="30"/>
  <c r="AI1992" i="30"/>
  <c r="AJ1992" i="30"/>
  <c r="AP206" i="30"/>
  <c r="AO206" i="30"/>
  <c r="AI92" i="30"/>
  <c r="AJ92" i="30"/>
  <c r="AU1211" i="30"/>
  <c r="AV1211" i="30"/>
  <c r="AC1238" i="30"/>
  <c r="AB1238" i="30"/>
  <c r="AB1336" i="30"/>
  <c r="AC1336" i="30"/>
  <c r="AB1549" i="30"/>
  <c r="AC1549" i="30"/>
  <c r="AO1673" i="30"/>
  <c r="AP1673" i="30"/>
  <c r="AI2000" i="30"/>
  <c r="AJ2000" i="30"/>
  <c r="W1202" i="30"/>
  <c r="V1202" i="30"/>
  <c r="AU1959" i="30"/>
  <c r="AV1959" i="30"/>
  <c r="AC1107" i="30"/>
  <c r="AB1107" i="30"/>
  <c r="AJ1128" i="30"/>
  <c r="AI1128" i="30"/>
  <c r="W1210" i="30"/>
  <c r="V1210" i="30"/>
  <c r="W1325" i="30"/>
  <c r="V1325" i="30"/>
  <c r="AJ1254" i="30"/>
  <c r="AI1254" i="30"/>
  <c r="AJ1275" i="30"/>
  <c r="AI1275" i="30"/>
  <c r="AB1436" i="30"/>
  <c r="AC1436" i="30"/>
  <c r="AP1462" i="30"/>
  <c r="AO1462" i="30"/>
  <c r="W1492" i="30"/>
  <c r="V1492" i="30"/>
  <c r="W1622" i="30"/>
  <c r="V1622" i="30"/>
  <c r="AV1684" i="30"/>
  <c r="AU1684" i="30"/>
  <c r="AJ1706" i="30"/>
  <c r="AI1706" i="30"/>
  <c r="AU1767" i="30"/>
  <c r="AV1767" i="30"/>
  <c r="W1757" i="30"/>
  <c r="V1757" i="30"/>
  <c r="AI1816" i="30"/>
  <c r="AJ1816" i="30"/>
  <c r="AJ1839" i="30"/>
  <c r="AI1839" i="30"/>
  <c r="P1920" i="30"/>
  <c r="Q1920" i="30"/>
  <c r="AB2010" i="30"/>
  <c r="AC2010" i="30"/>
  <c r="AP1000" i="30"/>
  <c r="AO1000" i="30"/>
  <c r="Q315" i="30"/>
  <c r="P315" i="30"/>
  <c r="AJ1446" i="30"/>
  <c r="AI1446" i="30"/>
  <c r="AU1951" i="30"/>
  <c r="AV1951" i="30"/>
  <c r="AJ1110" i="30"/>
  <c r="AI1110" i="30"/>
  <c r="AC1167" i="30"/>
  <c r="AB1167" i="30"/>
  <c r="AC1214" i="30"/>
  <c r="AB1214" i="30"/>
  <c r="AB1312" i="30"/>
  <c r="AC1312" i="30"/>
  <c r="AV1399" i="30"/>
  <c r="AU1399" i="30"/>
  <c r="AV1440" i="30"/>
  <c r="AU1440" i="30"/>
  <c r="AP1649" i="30"/>
  <c r="AO1649" i="30"/>
  <c r="AC757" i="30"/>
  <c r="AB757" i="30"/>
  <c r="AP856" i="30"/>
  <c r="AO856" i="30"/>
  <c r="W637" i="30"/>
  <c r="V637" i="30"/>
  <c r="AJ1542" i="30"/>
  <c r="AI1542" i="30"/>
  <c r="P1054" i="30"/>
  <c r="Q1054" i="30"/>
  <c r="W1310" i="30"/>
  <c r="V1310" i="30"/>
  <c r="W1390" i="30"/>
  <c r="V1390" i="30"/>
  <c r="AJ1460" i="30"/>
  <c r="AI1460" i="30"/>
  <c r="W1554" i="30"/>
  <c r="V1554" i="30"/>
  <c r="AJ1700" i="30"/>
  <c r="AI1700" i="30"/>
  <c r="P1992" i="30"/>
  <c r="Q1992" i="30"/>
  <c r="AC952" i="30"/>
  <c r="AB952" i="30"/>
  <c r="AV1385" i="30"/>
  <c r="AU1385" i="30"/>
  <c r="Q1556" i="30"/>
  <c r="P1556" i="30"/>
  <c r="AU1791" i="30"/>
  <c r="AV1791" i="30"/>
  <c r="AV1090" i="30"/>
  <c r="AU1090" i="30"/>
  <c r="AO1112" i="30"/>
  <c r="AP1112" i="30"/>
  <c r="AP1145" i="30"/>
  <c r="AO1145" i="30"/>
  <c r="P1404" i="30"/>
  <c r="Q1404" i="30"/>
  <c r="AJ1486" i="30"/>
  <c r="AI1486" i="30"/>
  <c r="AV1597" i="30"/>
  <c r="AU1597" i="30"/>
  <c r="W1870" i="30"/>
  <c r="V1870" i="30"/>
  <c r="AO1887" i="30"/>
  <c r="AP1887" i="30"/>
  <c r="AJ1922" i="30"/>
  <c r="AI1922" i="30"/>
  <c r="P1953" i="30"/>
  <c r="Q1953" i="30"/>
  <c r="AB391" i="30"/>
  <c r="AC391" i="30"/>
  <c r="W653" i="30"/>
  <c r="V653" i="30"/>
  <c r="W1123" i="30"/>
  <c r="V1123" i="30"/>
  <c r="AV1049" i="30"/>
  <c r="AU1049" i="30"/>
  <c r="AP1213" i="30"/>
  <c r="AO1213" i="30"/>
  <c r="AC1260" i="30"/>
  <c r="AB1260" i="30"/>
  <c r="AJ1302" i="30"/>
  <c r="AI1302" i="30"/>
  <c r="W1409" i="30"/>
  <c r="V1409" i="30"/>
  <c r="AB1548" i="30"/>
  <c r="AC1548" i="30"/>
  <c r="P1667" i="30"/>
  <c r="Q1667" i="30"/>
  <c r="AV1704" i="30"/>
  <c r="AU1704" i="30"/>
  <c r="AV1837" i="30"/>
  <c r="AU1837" i="30"/>
  <c r="AI1899" i="30"/>
  <c r="AJ1899" i="30"/>
  <c r="AI1976" i="30"/>
  <c r="AJ1976" i="30"/>
  <c r="AO66" i="30"/>
  <c r="AP66" i="30"/>
  <c r="AJ1119" i="30"/>
  <c r="AI1119" i="30"/>
  <c r="AI1152" i="30"/>
  <c r="AJ1152" i="30"/>
  <c r="AV1412" i="30"/>
  <c r="AU1412" i="30"/>
  <c r="Q1534" i="30"/>
  <c r="P1534" i="30"/>
  <c r="AB1605" i="30"/>
  <c r="AC1605" i="30"/>
  <c r="AJ1744" i="30"/>
  <c r="AI1744" i="30"/>
  <c r="Q1903" i="30"/>
  <c r="P1903" i="30"/>
  <c r="AP1961" i="30"/>
  <c r="AO1961" i="30"/>
  <c r="AI1988" i="30"/>
  <c r="AJ1988" i="30"/>
  <c r="V2032" i="30"/>
  <c r="W2032" i="30"/>
  <c r="AJ239" i="30"/>
  <c r="AI239" i="30"/>
  <c r="AC1179" i="30"/>
  <c r="AB1179" i="30"/>
  <c r="AV1416" i="30"/>
  <c r="AU1416" i="30"/>
  <c r="AJ589" i="30"/>
  <c r="AI589" i="30"/>
  <c r="AJ247" i="30"/>
  <c r="AI247" i="30"/>
  <c r="AJ1029" i="30"/>
  <c r="AI1029" i="30"/>
  <c r="AV498" i="30"/>
  <c r="AU498" i="30"/>
  <c r="AB1125" i="30"/>
  <c r="AC1125" i="30"/>
  <c r="AP1174" i="30"/>
  <c r="AO1174" i="30"/>
  <c r="AJ1329" i="30"/>
  <c r="AI1329" i="30"/>
  <c r="AJ1409" i="30"/>
  <c r="AI1409" i="30"/>
  <c r="AP1485" i="30"/>
  <c r="AO1485" i="30"/>
  <c r="Q1525" i="30"/>
  <c r="P1525" i="30"/>
  <c r="AJ1573" i="30"/>
  <c r="AI1573" i="30"/>
  <c r="AP1721" i="30"/>
  <c r="AO1721" i="30"/>
  <c r="AC1781" i="30"/>
  <c r="AB1781" i="30"/>
  <c r="AV1939" i="30"/>
  <c r="AU1939" i="30"/>
  <c r="AV2037" i="30"/>
  <c r="AU2037" i="30"/>
  <c r="AC828" i="30"/>
  <c r="AB828" i="30"/>
  <c r="W87" i="30"/>
  <c r="V87" i="30"/>
  <c r="W524" i="30"/>
  <c r="V524" i="30"/>
  <c r="AV1200" i="30"/>
  <c r="AU1200" i="30"/>
  <c r="AV1343" i="30"/>
  <c r="AU1343" i="30"/>
  <c r="P1644" i="30"/>
  <c r="Q1644" i="30"/>
  <c r="AC1908" i="30"/>
  <c r="AB1908" i="30"/>
  <c r="AC1046" i="30"/>
  <c r="AB1046" i="30"/>
  <c r="AP1043" i="30"/>
  <c r="AO1043" i="30"/>
  <c r="W1065" i="30"/>
  <c r="V1065" i="30"/>
  <c r="Q1229" i="30"/>
  <c r="P1229" i="30"/>
  <c r="W1261" i="30"/>
  <c r="V1261" i="30"/>
  <c r="Q1302" i="30"/>
  <c r="P1302" i="30"/>
  <c r="AV1319" i="30"/>
  <c r="AU1319" i="30"/>
  <c r="AC1429" i="30"/>
  <c r="AB1429" i="30"/>
  <c r="W1526" i="30"/>
  <c r="V1526" i="30"/>
  <c r="AB1585" i="30"/>
  <c r="AC1585" i="30"/>
  <c r="W1564" i="30"/>
  <c r="V1564" i="30"/>
  <c r="AJ1682" i="30"/>
  <c r="AI1682" i="30"/>
  <c r="Q1720" i="30"/>
  <c r="P1720" i="30"/>
  <c r="W1803" i="30"/>
  <c r="V1803" i="30"/>
  <c r="AP2006" i="30"/>
  <c r="AO2006" i="30"/>
  <c r="AP174" i="30"/>
  <c r="AO174" i="30"/>
  <c r="AC62" i="30"/>
  <c r="AB62" i="30"/>
  <c r="AP364" i="30"/>
  <c r="AO364" i="30"/>
  <c r="AV1780" i="30"/>
  <c r="AU1780" i="30"/>
  <c r="AB2030" i="30"/>
  <c r="AC2030" i="30"/>
  <c r="W1047" i="30"/>
  <c r="V1047" i="30"/>
  <c r="AB1101" i="30"/>
  <c r="AC1101" i="30"/>
  <c r="AP1150" i="30"/>
  <c r="AO1150" i="30"/>
  <c r="AJ1305" i="30"/>
  <c r="AI1305" i="30"/>
  <c r="W1355" i="30"/>
  <c r="V1355" i="30"/>
  <c r="AJ1385" i="30"/>
  <c r="AI1385" i="30"/>
  <c r="AO1457" i="30"/>
  <c r="AP1457" i="30"/>
  <c r="AJ1549" i="30"/>
  <c r="AI1549" i="30"/>
  <c r="AJ2033" i="30"/>
  <c r="AI2033" i="30"/>
  <c r="AP769" i="30"/>
  <c r="AO769" i="30"/>
  <c r="AC1264" i="30"/>
  <c r="AB1264" i="30"/>
  <c r="AO56" i="30"/>
  <c r="AP56" i="30"/>
  <c r="Q1191" i="30"/>
  <c r="P1191" i="30"/>
  <c r="AV1316" i="30"/>
  <c r="AU1316" i="30"/>
  <c r="W1611" i="30"/>
  <c r="V1611" i="30"/>
  <c r="AC1653" i="30"/>
  <c r="AB1653" i="30"/>
  <c r="V1764" i="30"/>
  <c r="W1764" i="30"/>
  <c r="AO1858" i="30"/>
  <c r="AP1858" i="30"/>
  <c r="AV135" i="30"/>
  <c r="AU135" i="30"/>
  <c r="AV475" i="30"/>
  <c r="AU475" i="30"/>
  <c r="AP1138" i="30"/>
  <c r="AO1138" i="30"/>
  <c r="P1090" i="30"/>
  <c r="Q1090" i="30"/>
  <c r="AC1175" i="30"/>
  <c r="AB1175" i="30"/>
  <c r="W1346" i="30"/>
  <c r="V1346" i="30"/>
  <c r="AO1487" i="30"/>
  <c r="AP1487" i="30"/>
  <c r="AB1442" i="30"/>
  <c r="AC1442" i="30"/>
  <c r="AP1590" i="30"/>
  <c r="AO1590" i="30"/>
  <c r="AC1706" i="30"/>
  <c r="AB1706" i="30"/>
  <c r="AP1797" i="30"/>
  <c r="AO1797" i="30"/>
  <c r="P1870" i="30"/>
  <c r="Q1870" i="30"/>
  <c r="AI2023" i="30"/>
  <c r="AJ2023" i="30"/>
  <c r="AC739" i="30"/>
  <c r="AB739" i="30"/>
  <c r="AI1148" i="30"/>
  <c r="AJ1148" i="30"/>
  <c r="AJ1370" i="30"/>
  <c r="AI1370" i="30"/>
  <c r="AV1408" i="30"/>
  <c r="AU1408" i="30"/>
  <c r="V1535" i="30"/>
  <c r="W1535" i="30"/>
  <c r="AB1601" i="30"/>
  <c r="AC1601" i="30"/>
  <c r="AB1691" i="30"/>
  <c r="AC1691" i="30"/>
  <c r="AO1866" i="30"/>
  <c r="AP1866" i="30"/>
  <c r="AJ1890" i="30"/>
  <c r="AI1890" i="30"/>
  <c r="AJ1926" i="30"/>
  <c r="AI1926" i="30"/>
  <c r="AV1985" i="30"/>
  <c r="AU1985" i="30"/>
  <c r="V2028" i="30"/>
  <c r="W2028" i="30"/>
  <c r="V58" i="30"/>
  <c r="W58" i="30"/>
  <c r="P1130" i="30"/>
  <c r="Q1130" i="30"/>
  <c r="AO1275" i="30"/>
  <c r="AP1275" i="30"/>
  <c r="AJ1380" i="30"/>
  <c r="AI1380" i="30"/>
  <c r="AO1571" i="30"/>
  <c r="AP1571" i="30"/>
  <c r="W1665" i="30"/>
  <c r="V1665" i="30"/>
  <c r="AU1774" i="30"/>
  <c r="AV1774" i="30"/>
  <c r="P1856" i="30"/>
  <c r="Q1856" i="30"/>
  <c r="W1941" i="30"/>
  <c r="V1941" i="30"/>
  <c r="AC1970" i="30"/>
  <c r="AB1970" i="30"/>
  <c r="AB527" i="30"/>
  <c r="AC527" i="30"/>
  <c r="Q645" i="30"/>
  <c r="P645" i="30"/>
  <c r="AV814" i="30"/>
  <c r="AU814" i="30"/>
  <c r="AC206" i="30"/>
  <c r="AB206" i="30"/>
  <c r="AU1179" i="30"/>
  <c r="AV1179" i="30"/>
  <c r="P1416" i="30"/>
  <c r="Q1416" i="30"/>
  <c r="W1975" i="30"/>
  <c r="V1975" i="30"/>
  <c r="AP519" i="30"/>
  <c r="AO519" i="30"/>
  <c r="AJ254" i="30"/>
  <c r="AI254" i="30"/>
  <c r="AP93" i="30"/>
  <c r="AO93" i="30"/>
  <c r="W1042" i="30"/>
  <c r="V1042" i="30"/>
  <c r="Q1096" i="30"/>
  <c r="P1096" i="30"/>
  <c r="AC1236" i="30"/>
  <c r="AB1236" i="30"/>
  <c r="AC1321" i="30"/>
  <c r="AB1321" i="30"/>
  <c r="AP1330" i="30"/>
  <c r="AO1330" i="30"/>
  <c r="AJ1387" i="30"/>
  <c r="AI1387" i="30"/>
  <c r="P1485" i="30"/>
  <c r="Q1485" i="30"/>
  <c r="AP1488" i="30"/>
  <c r="AO1488" i="30"/>
  <c r="AP1574" i="30"/>
  <c r="AO1574" i="30"/>
  <c r="AJ1681" i="30"/>
  <c r="AI1681" i="30"/>
  <c r="AP1753" i="30"/>
  <c r="AO1753" i="30"/>
  <c r="AV1781" i="30"/>
  <c r="AU1781" i="30"/>
  <c r="Q1836" i="30"/>
  <c r="P1836" i="30"/>
  <c r="AO1968" i="30"/>
  <c r="AP1968" i="30"/>
  <c r="P1997" i="30"/>
  <c r="Q1997" i="30"/>
  <c r="AJ340" i="30"/>
  <c r="AI340" i="30"/>
  <c r="AV873" i="30"/>
  <c r="AU873" i="30"/>
  <c r="AB499" i="30"/>
  <c r="AC499" i="30"/>
  <c r="AU1790" i="30"/>
  <c r="AV1790" i="30"/>
  <c r="AC605" i="30"/>
  <c r="AB605" i="30"/>
  <c r="AC1043" i="30"/>
  <c r="AB1043" i="30"/>
  <c r="AJ1064" i="30"/>
  <c r="AI1064" i="30"/>
  <c r="W1208" i="30"/>
  <c r="V1208" i="30"/>
  <c r="W1146" i="30"/>
  <c r="V1146" i="30"/>
  <c r="AJ1260" i="30"/>
  <c r="AI1260" i="30"/>
  <c r="Q1319" i="30"/>
  <c r="P1319" i="30"/>
  <c r="AP1428" i="30"/>
  <c r="AO1428" i="30"/>
  <c r="AJ1525" i="30"/>
  <c r="AI1525" i="30"/>
  <c r="AJ1563" i="30"/>
  <c r="AI1563" i="30"/>
  <c r="AP1683" i="30"/>
  <c r="AO1683" i="30"/>
  <c r="Q1654" i="30"/>
  <c r="P1654" i="30"/>
  <c r="AP1693" i="30"/>
  <c r="AO1693" i="30"/>
  <c r="AJ1802" i="30"/>
  <c r="AI1802" i="30"/>
  <c r="W1822" i="30"/>
  <c r="V1822" i="30"/>
  <c r="AV1916" i="30"/>
  <c r="AU1916" i="30"/>
  <c r="AV62" i="30"/>
  <c r="AU62" i="30"/>
  <c r="AP904" i="30"/>
  <c r="AO904" i="30"/>
  <c r="AC645" i="30"/>
  <c r="AB645" i="30"/>
  <c r="W1131" i="30"/>
  <c r="V1131" i="30"/>
  <c r="AU1744" i="30"/>
  <c r="AV1744" i="30"/>
  <c r="W1951" i="30"/>
  <c r="V1951" i="30"/>
  <c r="AV1114" i="30"/>
  <c r="AU1114" i="30"/>
  <c r="Q1167" i="30"/>
  <c r="P1167" i="30"/>
  <c r="V1201" i="30"/>
  <c r="W1201" i="30"/>
  <c r="P1361" i="30"/>
  <c r="Q1361" i="30"/>
  <c r="AP1528" i="30"/>
  <c r="AO1528" i="30"/>
  <c r="AJ1606" i="30"/>
  <c r="AI1606" i="30"/>
  <c r="AU1786" i="30"/>
  <c r="AV1786" i="30"/>
  <c r="P1827" i="30"/>
  <c r="Q1827" i="30"/>
  <c r="AI1820" i="30"/>
  <c r="AJ1820" i="30"/>
  <c r="AU1873" i="30"/>
  <c r="AV1873" i="30"/>
  <c r="AC1910" i="30"/>
  <c r="AB1910" i="30"/>
  <c r="AJ1924" i="30"/>
  <c r="AI1924" i="30"/>
  <c r="AI1975" i="30"/>
  <c r="AJ1975" i="30"/>
  <c r="AI1156" i="30"/>
  <c r="AJ1156" i="30"/>
  <c r="V1205" i="30"/>
  <c r="W1205" i="30"/>
  <c r="AJ1245" i="30"/>
  <c r="AI1245" i="30"/>
  <c r="AP1532" i="30"/>
  <c r="AO1532" i="30"/>
  <c r="AJ1610" i="30"/>
  <c r="AI1610" i="30"/>
  <c r="AI1763" i="30"/>
  <c r="AJ1763" i="30"/>
  <c r="AC1914" i="30"/>
  <c r="AB1914" i="30"/>
  <c r="Q952" i="30"/>
  <c r="P952" i="30"/>
  <c r="AC1424" i="30"/>
  <c r="AB1424" i="30"/>
  <c r="AJ879" i="30"/>
  <c r="AI879" i="30"/>
  <c r="Q1119" i="30"/>
  <c r="P1119" i="30"/>
  <c r="AV1112" i="30"/>
  <c r="AU1112" i="30"/>
  <c r="AV1145" i="30"/>
  <c r="AU1145" i="30"/>
  <c r="AP1305" i="30"/>
  <c r="AO1305" i="30"/>
  <c r="AP1288" i="30"/>
  <c r="AO1288" i="30"/>
  <c r="W1404" i="30"/>
  <c r="V1404" i="30"/>
  <c r="Q1442" i="30"/>
  <c r="P1442" i="30"/>
  <c r="Q1531" i="30"/>
  <c r="P1531" i="30"/>
  <c r="AB1634" i="30"/>
  <c r="AC1634" i="30"/>
  <c r="W1597" i="30"/>
  <c r="V1597" i="30"/>
  <c r="Q1706" i="30"/>
  <c r="P1706" i="30"/>
  <c r="AP1814" i="30"/>
  <c r="AO1814" i="30"/>
  <c r="AI1952" i="30"/>
  <c r="AJ1952" i="30"/>
  <c r="AB2024" i="30"/>
  <c r="AC2024" i="30"/>
  <c r="AC1676" i="30"/>
  <c r="AB1676" i="30"/>
  <c r="AJ79" i="30"/>
  <c r="AI79" i="30"/>
  <c r="AV1084" i="30"/>
  <c r="AU1084" i="30"/>
  <c r="W1113" i="30"/>
  <c r="V1113" i="30"/>
  <c r="W1194" i="30"/>
  <c r="V1194" i="30"/>
  <c r="W1309" i="30"/>
  <c r="V1309" i="30"/>
  <c r="AU1495" i="30"/>
  <c r="AV1495" i="30"/>
  <c r="AP1446" i="30"/>
  <c r="AO1446" i="30"/>
  <c r="AJ1534" i="30"/>
  <c r="AI1534" i="30"/>
  <c r="AJ1605" i="30"/>
  <c r="AI1605" i="30"/>
  <c r="AV1668" i="30"/>
  <c r="AU1668" i="30"/>
  <c r="AC1746" i="30"/>
  <c r="AB1746" i="30"/>
  <c r="AI1800" i="30"/>
  <c r="AJ1800" i="30"/>
  <c r="AB1927" i="30"/>
  <c r="AC1927" i="30"/>
  <c r="AB1957" i="30"/>
  <c r="AC1957" i="30"/>
  <c r="AJ480" i="30"/>
  <c r="AI480" i="30"/>
  <c r="AJ358" i="30"/>
  <c r="AI358" i="30"/>
  <c r="AC1063" i="30"/>
  <c r="AB1063" i="30"/>
  <c r="AJ1084" i="30"/>
  <c r="AI1084" i="30"/>
  <c r="W1228" i="30"/>
  <c r="V1228" i="30"/>
  <c r="W1166" i="30"/>
  <c r="V1166" i="30"/>
  <c r="W1281" i="30"/>
  <c r="V1281" i="30"/>
  <c r="Q1339" i="30"/>
  <c r="P1339" i="30"/>
  <c r="AC1507" i="30"/>
  <c r="AB1507" i="30"/>
  <c r="AJ1583" i="30"/>
  <c r="AI1583" i="30"/>
  <c r="AP1710" i="30"/>
  <c r="AO1710" i="30"/>
  <c r="Q1674" i="30"/>
  <c r="P1674" i="30"/>
  <c r="W1713" i="30"/>
  <c r="V1713" i="30"/>
  <c r="AJ1774" i="30"/>
  <c r="AI1774" i="30"/>
  <c r="AI1772" i="30"/>
  <c r="AJ1772" i="30"/>
  <c r="AV1834" i="30"/>
  <c r="AU1834" i="30"/>
  <c r="AV1909" i="30"/>
  <c r="AU1909" i="30"/>
  <c r="W1952" i="30"/>
  <c r="V1952" i="30"/>
  <c r="AO2029" i="30"/>
  <c r="AP2029" i="30"/>
  <c r="Q398" i="30"/>
  <c r="P398" i="30"/>
  <c r="Q808" i="30"/>
  <c r="P808" i="30"/>
  <c r="AV95" i="30"/>
  <c r="AU95" i="30"/>
  <c r="AJ481" i="30"/>
  <c r="AI481" i="30"/>
  <c r="AV1609" i="30"/>
  <c r="AU1609" i="30"/>
  <c r="AV364" i="30"/>
  <c r="AU364" i="30"/>
  <c r="AP1074" i="30"/>
  <c r="AO1074" i="30"/>
  <c r="AJ1139" i="30"/>
  <c r="AI1139" i="30"/>
  <c r="Q1206" i="30"/>
  <c r="P1206" i="30"/>
  <c r="AV1362" i="30"/>
  <c r="AU1362" i="30"/>
  <c r="Q1304" i="30"/>
  <c r="P1304" i="30"/>
  <c r="Q1389" i="30"/>
  <c r="P1389" i="30"/>
  <c r="AJ1457" i="30"/>
  <c r="AI1457" i="30"/>
  <c r="AV1547" i="30"/>
  <c r="AU1547" i="30"/>
  <c r="AV1647" i="30"/>
  <c r="AU1647" i="30"/>
  <c r="W1802" i="30"/>
  <c r="V1802" i="30"/>
  <c r="Q1813" i="30"/>
  <c r="P1813" i="30"/>
  <c r="AP1864" i="30"/>
  <c r="AO1864" i="30"/>
  <c r="AJ501" i="30"/>
  <c r="AI501" i="30"/>
  <c r="Q580" i="30"/>
  <c r="P580" i="30"/>
  <c r="AJ1101" i="30"/>
  <c r="AI1101" i="30"/>
  <c r="Q1699" i="30"/>
  <c r="P1699" i="30"/>
  <c r="AV1777" i="30"/>
  <c r="AU1777" i="30"/>
  <c r="Q1107" i="30"/>
  <c r="P1107" i="30"/>
  <c r="AV1100" i="30"/>
  <c r="AU1100" i="30"/>
  <c r="AP1240" i="30"/>
  <c r="AO1240" i="30"/>
  <c r="AP1293" i="30"/>
  <c r="AO1293" i="30"/>
  <c r="AP1276" i="30"/>
  <c r="AO1276" i="30"/>
  <c r="W1392" i="30"/>
  <c r="V1392" i="30"/>
  <c r="Q1519" i="30"/>
  <c r="P1519" i="30"/>
  <c r="AB1622" i="30"/>
  <c r="AC1622" i="30"/>
  <c r="Q1640" i="30"/>
  <c r="P1640" i="30"/>
  <c r="AJ1685" i="30"/>
  <c r="AI1685" i="30"/>
  <c r="AP1766" i="30"/>
  <c r="AO1766" i="30"/>
  <c r="AP1840" i="30"/>
  <c r="AO1840" i="30"/>
  <c r="AC1875" i="30"/>
  <c r="AB1875" i="30"/>
  <c r="AP126" i="30"/>
  <c r="AO126" i="30"/>
  <c r="AP499" i="30"/>
  <c r="AO499" i="30"/>
  <c r="AJ1130" i="30"/>
  <c r="AI1130" i="30"/>
  <c r="AJ1950" i="30"/>
  <c r="AI1950" i="30"/>
  <c r="W1040" i="30"/>
  <c r="V1040" i="30"/>
  <c r="AV1069" i="30"/>
  <c r="AU1069" i="30"/>
  <c r="AP1233" i="30"/>
  <c r="AO1233" i="30"/>
  <c r="AJ1322" i="30"/>
  <c r="AI1322" i="30"/>
  <c r="AB1568" i="30"/>
  <c r="AC1568" i="30"/>
  <c r="P1687" i="30"/>
  <c r="Q1687" i="30"/>
  <c r="AP1724" i="30"/>
  <c r="AO1724" i="30"/>
  <c r="AC1778" i="30"/>
  <c r="AB1778" i="30"/>
  <c r="AB1826" i="30"/>
  <c r="AC1826" i="30"/>
  <c r="AJ1885" i="30"/>
  <c r="AI1885" i="30"/>
  <c r="Q2034" i="30"/>
  <c r="P2034" i="30"/>
  <c r="AP752" i="30"/>
  <c r="AO752" i="30"/>
  <c r="AJ1091" i="30"/>
  <c r="AI1091" i="30"/>
  <c r="AO1477" i="30"/>
  <c r="AP1477" i="30"/>
  <c r="AJ1114" i="30"/>
  <c r="AI1114" i="30"/>
  <c r="AC1199" i="30"/>
  <c r="AB1199" i="30"/>
  <c r="V1173" i="30"/>
  <c r="W1173" i="30"/>
  <c r="P1333" i="30"/>
  <c r="Q1333" i="30"/>
  <c r="AU1420" i="30"/>
  <c r="AV1420" i="30"/>
  <c r="AJ1437" i="30"/>
  <c r="AI1437" i="30"/>
  <c r="W1690" i="30"/>
  <c r="V1690" i="30"/>
  <c r="Q1715" i="30"/>
  <c r="P1715" i="30"/>
  <c r="AO1884" i="30"/>
  <c r="AP1884" i="30"/>
  <c r="AI90" i="30"/>
  <c r="AJ90" i="30"/>
  <c r="AJ1668" i="30"/>
  <c r="AI1668" i="30"/>
  <c r="Q1087" i="30"/>
  <c r="P1087" i="30"/>
  <c r="AV1080" i="30"/>
  <c r="AU1080" i="30"/>
  <c r="AP1220" i="30"/>
  <c r="AO1220" i="30"/>
  <c r="AP1273" i="30"/>
  <c r="AO1273" i="30"/>
  <c r="W1372" i="30"/>
  <c r="V1372" i="30"/>
  <c r="AJ1466" i="30"/>
  <c r="AI1466" i="30"/>
  <c r="P1538" i="30"/>
  <c r="Q1538" i="30"/>
  <c r="AB1602" i="30"/>
  <c r="AC1602" i="30"/>
  <c r="Q1620" i="30"/>
  <c r="P1620" i="30"/>
  <c r="AJ1665" i="30"/>
  <c r="AI1665" i="30"/>
  <c r="AP1810" i="30"/>
  <c r="AO1810" i="30"/>
  <c r="AV1870" i="30"/>
  <c r="AU1870" i="30"/>
  <c r="AP1889" i="30"/>
  <c r="AO1889" i="30"/>
  <c r="AO1996" i="30"/>
  <c r="AP1996" i="30"/>
  <c r="P2021" i="30"/>
  <c r="Q2021" i="30"/>
  <c r="Q309" i="30"/>
  <c r="P309" i="30"/>
  <c r="AJ437" i="30"/>
  <c r="AI437" i="30"/>
  <c r="AC263" i="30"/>
  <c r="AB263" i="30"/>
  <c r="AP1417" i="30"/>
  <c r="AO1417" i="30"/>
  <c r="AB530" i="30"/>
  <c r="AC530" i="30"/>
  <c r="AJ1058" i="30"/>
  <c r="AI1058" i="30"/>
  <c r="AC1207" i="30"/>
  <c r="AB1207" i="30"/>
  <c r="W1350" i="30"/>
  <c r="V1350" i="30"/>
  <c r="AU1371" i="30"/>
  <c r="AV1371" i="30"/>
  <c r="Q1495" i="30"/>
  <c r="P1495" i="30"/>
  <c r="AB1446" i="30"/>
  <c r="AC1446" i="30"/>
  <c r="AP1535" i="30"/>
  <c r="AO1535" i="30"/>
  <c r="AC1730" i="30"/>
  <c r="AB1730" i="30"/>
  <c r="W1746" i="30"/>
  <c r="V1746" i="30"/>
  <c r="AP1801" i="30"/>
  <c r="AO1801" i="30"/>
  <c r="AJ1997" i="30"/>
  <c r="AI1997" i="30"/>
  <c r="AP853" i="30"/>
  <c r="AO853" i="30"/>
  <c r="P1066" i="30"/>
  <c r="Q1066" i="30"/>
  <c r="W1322" i="30"/>
  <c r="V1322" i="30"/>
  <c r="W1402" i="30"/>
  <c r="V1402" i="30"/>
  <c r="AJ1472" i="30"/>
  <c r="AI1472" i="30"/>
  <c r="W1566" i="30"/>
  <c r="V1566" i="30"/>
  <c r="AP1773" i="30"/>
  <c r="AO1773" i="30"/>
  <c r="AP1989" i="30"/>
  <c r="AO1989" i="30"/>
  <c r="AV2029" i="30"/>
  <c r="AU2029" i="30"/>
  <c r="AJ175" i="30"/>
  <c r="AI175" i="30"/>
  <c r="W190" i="30"/>
  <c r="V190" i="30"/>
  <c r="AV769" i="30"/>
  <c r="AU769" i="30"/>
  <c r="AV524" i="30"/>
  <c r="AU524" i="30"/>
  <c r="Q1235" i="30"/>
  <c r="P1235" i="30"/>
  <c r="AV637" i="30"/>
  <c r="AU637" i="30"/>
  <c r="W1071" i="30"/>
  <c r="V1071" i="30"/>
  <c r="AV1289" i="30"/>
  <c r="AU1289" i="30"/>
  <c r="AO1347" i="30"/>
  <c r="AP1347" i="30"/>
  <c r="V1515" i="30"/>
  <c r="W1515" i="30"/>
  <c r="AV1648" i="30"/>
  <c r="AU1648" i="30"/>
  <c r="AJ1688" i="30"/>
  <c r="AI1688" i="30"/>
  <c r="Q1807" i="30"/>
  <c r="P1807" i="30"/>
  <c r="W1842" i="30"/>
  <c r="V1842" i="30"/>
  <c r="AU1968" i="30"/>
  <c r="AV1968" i="30"/>
  <c r="AB1980" i="30"/>
  <c r="AC1980" i="30"/>
  <c r="Q430" i="30"/>
  <c r="P430" i="30"/>
  <c r="AP1102" i="30"/>
  <c r="AO1102" i="30"/>
  <c r="W1200" i="30"/>
  <c r="V1200" i="30"/>
  <c r="AC1511" i="30"/>
  <c r="AB1511" i="30"/>
  <c r="AO1699" i="30"/>
  <c r="AP1699" i="30"/>
  <c r="W385" i="30"/>
  <c r="V385" i="30"/>
  <c r="P166" i="30"/>
  <c r="Q166" i="30"/>
  <c r="AI1140" i="30"/>
  <c r="AJ1140" i="30"/>
  <c r="AV1357" i="30"/>
  <c r="AU1357" i="30"/>
  <c r="AV1308" i="30"/>
  <c r="AU1308" i="30"/>
  <c r="W1603" i="30"/>
  <c r="V1603" i="30"/>
  <c r="AC1645" i="30"/>
  <c r="AB1645" i="30"/>
  <c r="AJ1830" i="30"/>
  <c r="AI1830" i="30"/>
  <c r="V1972" i="30"/>
  <c r="W1972" i="30"/>
  <c r="V64" i="30"/>
  <c r="W64" i="30"/>
  <c r="AV247" i="30"/>
  <c r="AU247" i="30"/>
  <c r="AC856" i="30"/>
  <c r="AB856" i="30"/>
  <c r="AB404" i="30"/>
  <c r="AC404" i="30"/>
  <c r="AC1159" i="30"/>
  <c r="AB1159" i="30"/>
  <c r="AP1201" i="30"/>
  <c r="AO1201" i="30"/>
  <c r="AJ1290" i="30"/>
  <c r="AI1290" i="30"/>
  <c r="W1397" i="30"/>
  <c r="V1397" i="30"/>
  <c r="AJ1471" i="30"/>
  <c r="AI1471" i="30"/>
  <c r="AJ1586" i="30"/>
  <c r="AI1586" i="30"/>
  <c r="P1655" i="30"/>
  <c r="Q1655" i="30"/>
  <c r="AJ1853" i="30"/>
  <c r="AI1853" i="30"/>
  <c r="Q1910" i="30"/>
  <c r="P1910" i="30"/>
  <c r="AB992" i="30"/>
  <c r="AC992" i="30"/>
  <c r="AC1157" i="30"/>
  <c r="AB1157" i="30"/>
  <c r="AV1543" i="30"/>
  <c r="AU1543" i="30"/>
  <c r="AP1054" i="30"/>
  <c r="AO1054" i="30"/>
  <c r="Q1154" i="30"/>
  <c r="P1154" i="30"/>
  <c r="AV1310" i="30"/>
  <c r="AU1310" i="30"/>
  <c r="AC1359" i="30"/>
  <c r="AB1359" i="30"/>
  <c r="AC1400" i="30"/>
  <c r="AB1400" i="30"/>
  <c r="AV1390" i="30"/>
  <c r="AU1390" i="30"/>
  <c r="Q1461" i="30"/>
  <c r="P1461" i="30"/>
  <c r="AV1554" i="30"/>
  <c r="AU1554" i="30"/>
  <c r="AO1593" i="30"/>
  <c r="AP1593" i="30"/>
  <c r="AP1660" i="30"/>
  <c r="AO1660" i="30"/>
  <c r="P1701" i="30"/>
  <c r="Q1701" i="30"/>
  <c r="P1850" i="30"/>
  <c r="Q1850" i="30"/>
  <c r="AP1949" i="30"/>
  <c r="AO1949" i="30"/>
  <c r="AJ1991" i="30"/>
  <c r="AI1991" i="30"/>
  <c r="Q2035" i="30"/>
  <c r="P2035" i="30"/>
  <c r="AJ951" i="30"/>
  <c r="AI951" i="30"/>
  <c r="AJ992" i="30"/>
  <c r="AI992" i="30"/>
  <c r="W984" i="30"/>
  <c r="V984" i="30"/>
  <c r="AC88" i="30"/>
  <c r="AB88" i="30"/>
  <c r="Q621" i="30"/>
  <c r="P621" i="30"/>
  <c r="W1385" i="30"/>
  <c r="V1385" i="30"/>
  <c r="AP1712" i="30"/>
  <c r="AO1712" i="30"/>
  <c r="V1978" i="30"/>
  <c r="W1978" i="30"/>
  <c r="AV1109" i="30"/>
  <c r="AU1109" i="30"/>
  <c r="AC1158" i="30"/>
  <c r="AB1158" i="30"/>
  <c r="AJ1362" i="30"/>
  <c r="AI1362" i="30"/>
  <c r="AO1394" i="30"/>
  <c r="AP1394" i="30"/>
  <c r="AV1602" i="30"/>
  <c r="AU1602" i="30"/>
  <c r="W1664" i="30"/>
  <c r="V1664" i="30"/>
  <c r="AC1814" i="30"/>
  <c r="AB1814" i="30"/>
  <c r="AP1963" i="30"/>
  <c r="AO1963" i="30"/>
  <c r="AP2024" i="30"/>
  <c r="AO2024" i="30"/>
  <c r="AC1062" i="30"/>
  <c r="AB1062" i="30"/>
  <c r="AP1059" i="30"/>
  <c r="AO1059" i="30"/>
  <c r="Q1181" i="30"/>
  <c r="P1181" i="30"/>
  <c r="AV1271" i="30"/>
  <c r="AU1271" i="30"/>
  <c r="AC1377" i="30"/>
  <c r="AB1377" i="30"/>
  <c r="AV1452" i="30"/>
  <c r="AU1452" i="30"/>
  <c r="Q1478" i="30"/>
  <c r="P1478" i="30"/>
  <c r="AV1537" i="30"/>
  <c r="AU1537" i="30"/>
  <c r="Q1567" i="30"/>
  <c r="P1567" i="30"/>
  <c r="AJ1632" i="30"/>
  <c r="AI1632" i="30"/>
  <c r="AC1723" i="30"/>
  <c r="AB1723" i="30"/>
  <c r="W1762" i="30"/>
  <c r="V1762" i="30"/>
  <c r="AP1824" i="30"/>
  <c r="AO1824" i="30"/>
  <c r="AV1966" i="30"/>
  <c r="AU1966" i="30"/>
  <c r="Q57" i="30"/>
  <c r="P57" i="30"/>
  <c r="W323" i="30"/>
  <c r="V323" i="30"/>
  <c r="Q1095" i="30"/>
  <c r="P1095" i="30"/>
  <c r="AV1088" i="30"/>
  <c r="AU1088" i="30"/>
  <c r="AP1228" i="30"/>
  <c r="AO1228" i="30"/>
  <c r="AP1281" i="30"/>
  <c r="AO1281" i="30"/>
  <c r="W1380" i="30"/>
  <c r="V1380" i="30"/>
  <c r="AJ1474" i="30"/>
  <c r="AI1474" i="30"/>
  <c r="Q1507" i="30"/>
  <c r="P1507" i="30"/>
  <c r="AB1610" i="30"/>
  <c r="AC1610" i="30"/>
  <c r="Q1628" i="30"/>
  <c r="P1628" i="30"/>
  <c r="AJ1673" i="30"/>
  <c r="AI1673" i="30"/>
  <c r="AC1775" i="30"/>
  <c r="AB1775" i="30"/>
  <c r="AP1911" i="30"/>
  <c r="AO1911" i="30"/>
  <c r="AB1989" i="30"/>
  <c r="AC1989" i="30"/>
  <c r="AC76" i="30"/>
  <c r="AB76" i="30"/>
  <c r="AP470" i="30"/>
  <c r="AO470" i="30"/>
  <c r="AP135" i="30"/>
  <c r="AO135" i="30"/>
  <c r="J23" i="30"/>
  <c r="W1057" i="30"/>
  <c r="V1057" i="30"/>
  <c r="AP1193" i="30"/>
  <c r="AO1193" i="30"/>
  <c r="W1389" i="30"/>
  <c r="V1389" i="30"/>
  <c r="AJ1846" i="30"/>
  <c r="AI1846" i="30"/>
  <c r="AJ1653" i="30"/>
  <c r="AI1653" i="30"/>
  <c r="AP1946" i="30"/>
  <c r="AO1946" i="30"/>
  <c r="AC175" i="30"/>
  <c r="AB175" i="30"/>
  <c r="AV1047" i="30"/>
  <c r="AU1047" i="30"/>
  <c r="Q1338" i="30"/>
  <c r="P1338" i="30"/>
  <c r="AP1594" i="30"/>
  <c r="AO1594" i="30"/>
  <c r="AP1191" i="30"/>
  <c r="AO1191" i="30"/>
  <c r="W1316" i="30"/>
  <c r="V1316" i="30"/>
  <c r="W1589" i="30"/>
  <c r="V1589" i="30"/>
  <c r="Q448" i="30"/>
  <c r="P448" i="30"/>
  <c r="P1675" i="30"/>
  <c r="Q1675" i="30"/>
  <c r="AJ1330" i="30"/>
  <c r="AI1330" i="30"/>
  <c r="AC1067" i="30"/>
  <c r="AB1067" i="30"/>
  <c r="AV1824" i="30"/>
  <c r="AU1824" i="30"/>
  <c r="AJ1725" i="30"/>
  <c r="AI1725" i="30"/>
  <c r="Q1834" i="30"/>
  <c r="P1834" i="30"/>
  <c r="P2018" i="30"/>
  <c r="Q2018" i="30"/>
  <c r="AJ526" i="30"/>
  <c r="AI526" i="30"/>
  <c r="AJ1031" i="30"/>
  <c r="AI1031" i="30"/>
  <c r="W589" i="30"/>
  <c r="V589" i="30"/>
  <c r="AJ1608" i="30"/>
  <c r="AI1608" i="30"/>
  <c r="AC1042" i="30"/>
  <c r="AB1042" i="30"/>
  <c r="Q1330" i="30"/>
  <c r="P1330" i="30"/>
  <c r="V1781" i="30"/>
  <c r="W1781" i="30"/>
  <c r="AJ2036" i="30"/>
  <c r="AI2036" i="30"/>
  <c r="AV2027" i="30"/>
  <c r="AU2027" i="30"/>
  <c r="AC1169" i="30"/>
  <c r="AB1169" i="30"/>
  <c r="AP103" i="30"/>
  <c r="AO103" i="30"/>
  <c r="W1044" i="30"/>
  <c r="V1044" i="30"/>
  <c r="AC751" i="30"/>
  <c r="AB751" i="30"/>
  <c r="AI927" i="30"/>
  <c r="AJ927" i="30"/>
  <c r="W1179" i="30"/>
  <c r="V1179" i="30"/>
  <c r="AJ1169" i="30"/>
  <c r="AI1169" i="30"/>
  <c r="AJ1415" i="30"/>
  <c r="AI1415" i="30"/>
  <c r="AC1731" i="30"/>
  <c r="AB1731" i="30"/>
  <c r="AV1832" i="30"/>
  <c r="AU1832" i="30"/>
  <c r="AB332" i="30"/>
  <c r="AC332" i="30"/>
  <c r="AJ1070" i="30"/>
  <c r="AI1070" i="30"/>
  <c r="W1096" i="30"/>
  <c r="V1096" i="30"/>
  <c r="Q1236" i="30"/>
  <c r="P1236" i="30"/>
  <c r="P1289" i="30"/>
  <c r="Q1289" i="30"/>
  <c r="AI1514" i="30"/>
  <c r="AJ1514" i="30"/>
  <c r="W1650" i="30"/>
  <c r="V1650" i="30"/>
  <c r="W1636" i="30"/>
  <c r="V1636" i="30"/>
  <c r="V1648" i="30"/>
  <c r="W1648" i="30"/>
  <c r="AB1682" i="30"/>
  <c r="AC1682" i="30"/>
  <c r="AJ1841" i="30"/>
  <c r="AI1841" i="30"/>
  <c r="Q1968" i="30"/>
  <c r="P1968" i="30"/>
  <c r="AJ1979" i="30"/>
  <c r="AI1979" i="30"/>
  <c r="AB533" i="30"/>
  <c r="AC533" i="30"/>
  <c r="AC87" i="30"/>
  <c r="AB87" i="30"/>
  <c r="AC1029" i="30"/>
  <c r="AB1029" i="30"/>
  <c r="AJ1059" i="30"/>
  <c r="AI1059" i="30"/>
  <c r="AO1374" i="30"/>
  <c r="AP1374" i="30"/>
  <c r="AP1141" i="30"/>
  <c r="AO1141" i="30"/>
  <c r="AC1219" i="30"/>
  <c r="AB1219" i="30"/>
  <c r="V1197" i="30"/>
  <c r="W1197" i="30"/>
  <c r="P1357" i="30"/>
  <c r="Q1357" i="30"/>
  <c r="AP1524" i="30"/>
  <c r="AO1524" i="30"/>
  <c r="AJ1602" i="30"/>
  <c r="AI1602" i="30"/>
  <c r="AP1868" i="30"/>
  <c r="AO1868" i="30"/>
  <c r="AC1906" i="30"/>
  <c r="AB1906" i="30"/>
  <c r="AV1921" i="30"/>
  <c r="AU1921" i="30"/>
  <c r="AJ1971" i="30"/>
  <c r="AI1971" i="30"/>
  <c r="AU2010" i="30"/>
  <c r="AV2010" i="30"/>
  <c r="Q71" i="30"/>
  <c r="P71" i="30"/>
  <c r="AJ857" i="30"/>
  <c r="AI857" i="30"/>
  <c r="W1114" i="30"/>
  <c r="V1114" i="30"/>
  <c r="AJ1166" i="30"/>
  <c r="AI1166" i="30"/>
  <c r="AV1180" i="30"/>
  <c r="AU1180" i="30"/>
  <c r="AC1201" i="30"/>
  <c r="AB1201" i="30"/>
  <c r="AJ1250" i="30"/>
  <c r="AI1250" i="30"/>
  <c r="AJ1360" i="30"/>
  <c r="AI1360" i="30"/>
  <c r="AJ1311" i="30"/>
  <c r="AI1311" i="30"/>
  <c r="AV1427" i="30"/>
  <c r="AU1427" i="30"/>
  <c r="AP1472" i="30"/>
  <c r="AO1472" i="30"/>
  <c r="Q1528" i="30"/>
  <c r="P1528" i="30"/>
  <c r="AV1607" i="30"/>
  <c r="AU1607" i="30"/>
  <c r="W1786" i="30"/>
  <c r="V1786" i="30"/>
  <c r="AP1743" i="30"/>
  <c r="AO1743" i="30"/>
  <c r="AP1827" i="30"/>
  <c r="AO1827" i="30"/>
  <c r="AC1854" i="30"/>
  <c r="AB1854" i="30"/>
  <c r="AP1873" i="30"/>
  <c r="AO1873" i="30"/>
  <c r="W1910" i="30"/>
  <c r="V1910" i="30"/>
  <c r="AO1934" i="30"/>
  <c r="AP1934" i="30"/>
  <c r="Q1976" i="30"/>
  <c r="P1976" i="30"/>
  <c r="P2012" i="30"/>
  <c r="Q2012" i="30"/>
  <c r="AP878" i="30"/>
  <c r="AO878" i="30"/>
  <c r="AV539" i="30"/>
  <c r="AU539" i="30"/>
  <c r="AV1384" i="30"/>
  <c r="AU1384" i="30"/>
  <c r="AV1819" i="30"/>
  <c r="AU1819" i="30"/>
  <c r="AC1086" i="30"/>
  <c r="AB1086" i="30"/>
  <c r="AP1083" i="30"/>
  <c r="AO1083" i="30"/>
  <c r="W1105" i="30"/>
  <c r="V1105" i="30"/>
  <c r="Q1342" i="30"/>
  <c r="P1342" i="30"/>
  <c r="AV1359" i="30"/>
  <c r="AU1359" i="30"/>
  <c r="Q1390" i="30"/>
  <c r="P1390" i="30"/>
  <c r="P1586" i="30"/>
  <c r="Q1586" i="30"/>
  <c r="AP1598" i="30"/>
  <c r="AO1598" i="30"/>
  <c r="AC1660" i="30"/>
  <c r="AB1660" i="30"/>
  <c r="V1793" i="30"/>
  <c r="W1793" i="30"/>
  <c r="AB1949" i="30"/>
  <c r="AC1949" i="30"/>
  <c r="W1992" i="30"/>
  <c r="V1992" i="30"/>
  <c r="AB2035" i="30"/>
  <c r="AC2035" i="30"/>
  <c r="Q358" i="30"/>
  <c r="P358" i="30"/>
  <c r="AC1138" i="30"/>
  <c r="AB1138" i="30"/>
  <c r="AJ1384" i="30"/>
  <c r="AI1384" i="30"/>
  <c r="AJ1118" i="30"/>
  <c r="AI1118" i="30"/>
  <c r="AC1231" i="30"/>
  <c r="AB1231" i="30"/>
  <c r="V1177" i="30"/>
  <c r="W1177" i="30"/>
  <c r="P1337" i="30"/>
  <c r="Q1337" i="30"/>
  <c r="W1442" i="30"/>
  <c r="V1442" i="30"/>
  <c r="AC1504" i="30"/>
  <c r="AB1504" i="30"/>
  <c r="AU1706" i="30"/>
  <c r="AV1706" i="30"/>
  <c r="Q1719" i="30"/>
  <c r="P1719" i="30"/>
  <c r="Q1862" i="30"/>
  <c r="P1862" i="30"/>
  <c r="AO1888" i="30"/>
  <c r="AP1888" i="30"/>
  <c r="V1962" i="30"/>
  <c r="W1962" i="30"/>
  <c r="Q1676" i="30"/>
  <c r="P1676" i="30"/>
  <c r="AP1224" i="30"/>
  <c r="AO1224" i="30"/>
  <c r="AP1277" i="30"/>
  <c r="AO1277" i="30"/>
  <c r="W1376" i="30"/>
  <c r="V1376" i="30"/>
  <c r="AJ1470" i="30"/>
  <c r="AI1470" i="30"/>
  <c r="AB1606" i="30"/>
  <c r="AC1606" i="30"/>
  <c r="Q1624" i="30"/>
  <c r="P1624" i="30"/>
  <c r="W1670" i="30"/>
  <c r="V1670" i="30"/>
  <c r="AP1893" i="30"/>
  <c r="AO1893" i="30"/>
  <c r="AB1985" i="30"/>
  <c r="AC1985" i="30"/>
  <c r="P2025" i="30"/>
  <c r="Q2025" i="30"/>
  <c r="Q852" i="30"/>
  <c r="P852" i="30"/>
  <c r="AC110" i="30"/>
  <c r="AB110" i="30"/>
  <c r="AP359" i="30"/>
  <c r="AO359" i="30"/>
  <c r="AP191" i="30"/>
  <c r="AO191" i="30"/>
  <c r="AJ1097" i="30"/>
  <c r="AI1097" i="30"/>
  <c r="AV1198" i="30"/>
  <c r="AU1198" i="30"/>
  <c r="AC1354" i="30"/>
  <c r="AB1354" i="30"/>
  <c r="AP1412" i="30"/>
  <c r="AO1412" i="30"/>
  <c r="Q1383" i="30"/>
  <c r="P1383" i="30"/>
  <c r="Q1456" i="30"/>
  <c r="P1456" i="30"/>
  <c r="AJ1511" i="30"/>
  <c r="AI1511" i="30"/>
  <c r="AV1539" i="30"/>
  <c r="AU1539" i="30"/>
  <c r="W1591" i="30"/>
  <c r="V1591" i="30"/>
  <c r="AV1727" i="30"/>
  <c r="AU1727" i="30"/>
  <c r="W1770" i="30"/>
  <c r="V1770" i="30"/>
  <c r="AP1903" i="30"/>
  <c r="AO1903" i="30"/>
  <c r="AJ2001" i="30"/>
  <c r="AI2001" i="30"/>
  <c r="AV76" i="30"/>
  <c r="AU76" i="30"/>
  <c r="AJ84" i="30"/>
  <c r="AI84" i="30"/>
  <c r="Q841" i="30"/>
  <c r="P841" i="30"/>
  <c r="AP199" i="30"/>
  <c r="AO199" i="30"/>
  <c r="Q364" i="30"/>
  <c r="P364" i="30"/>
  <c r="AC61" i="30"/>
  <c r="AB61" i="30"/>
  <c r="AJ1178" i="30"/>
  <c r="AI1178" i="30"/>
  <c r="AP1416" i="30"/>
  <c r="AO1416" i="30"/>
  <c r="W1717" i="30"/>
  <c r="V1717" i="30"/>
  <c r="AC92" i="30"/>
  <c r="AB92" i="30"/>
  <c r="AV1172" i="30"/>
  <c r="AU1172" i="30"/>
  <c r="AC1193" i="30"/>
  <c r="AB1193" i="30"/>
  <c r="AJ1237" i="30"/>
  <c r="AI1237" i="30"/>
  <c r="AJ1352" i="30"/>
  <c r="AI1352" i="30"/>
  <c r="W1304" i="30"/>
  <c r="V1304" i="30"/>
  <c r="AV1419" i="30"/>
  <c r="AU1419" i="30"/>
  <c r="AP1464" i="30"/>
  <c r="AO1464" i="30"/>
  <c r="Q1520" i="30"/>
  <c r="P1520" i="30"/>
  <c r="AV1599" i="30"/>
  <c r="AU1599" i="30"/>
  <c r="W1647" i="30"/>
  <c r="V1647" i="30"/>
  <c r="AJ1734" i="30"/>
  <c r="AI1734" i="30"/>
  <c r="AP1823" i="30"/>
  <c r="AO1823" i="30"/>
  <c r="W1902" i="30"/>
  <c r="V1902" i="30"/>
  <c r="AU1956" i="30"/>
  <c r="AV1956" i="30"/>
  <c r="AV2004" i="30"/>
  <c r="AU2004" i="30"/>
  <c r="AB374" i="30"/>
  <c r="AC374" i="30"/>
  <c r="W621" i="30"/>
  <c r="V621" i="30"/>
  <c r="AU1365" i="30"/>
  <c r="AV1365" i="30"/>
  <c r="AO1959" i="30"/>
  <c r="AP1959" i="30"/>
  <c r="AP385" i="30"/>
  <c r="AO385" i="30"/>
  <c r="Q653" i="30"/>
  <c r="P653" i="30"/>
  <c r="AC1141" i="30"/>
  <c r="AB1141" i="30"/>
  <c r="AP1144" i="30"/>
  <c r="AO1144" i="30"/>
  <c r="W1395" i="30"/>
  <c r="V1395" i="30"/>
  <c r="AJ1461" i="30"/>
  <c r="AI1461" i="30"/>
  <c r="AP1603" i="30"/>
  <c r="AO1603" i="30"/>
  <c r="AV1645" i="30"/>
  <c r="AU1645" i="30"/>
  <c r="AC1767" i="30"/>
  <c r="AB1767" i="30"/>
  <c r="W1921" i="30"/>
  <c r="V1921" i="30"/>
  <c r="V62" i="30"/>
  <c r="W62" i="30"/>
  <c r="Q751" i="30"/>
  <c r="P751" i="30"/>
  <c r="AV1131" i="30"/>
  <c r="AU1131" i="30"/>
  <c r="AC1750" i="30"/>
  <c r="AB1750" i="30"/>
  <c r="AJ443" i="30"/>
  <c r="AI443" i="30"/>
  <c r="AP1183" i="30"/>
  <c r="AO1183" i="30"/>
  <c r="AC1040" i="30"/>
  <c r="AB1040" i="30"/>
  <c r="AJ1068" i="30"/>
  <c r="AI1068" i="30"/>
  <c r="Q1233" i="30"/>
  <c r="P1233" i="30"/>
  <c r="W1265" i="30"/>
  <c r="V1265" i="30"/>
  <c r="Q1306" i="30"/>
  <c r="P1306" i="30"/>
  <c r="AV1323" i="30"/>
  <c r="AU1323" i="30"/>
  <c r="AP1434" i="30"/>
  <c r="AO1434" i="30"/>
  <c r="AP1505" i="30"/>
  <c r="AO1505" i="30"/>
  <c r="W1530" i="30"/>
  <c r="V1530" i="30"/>
  <c r="P1550" i="30"/>
  <c r="Q1550" i="30"/>
  <c r="W1568" i="30"/>
  <c r="V1568" i="30"/>
  <c r="AJ1686" i="30"/>
  <c r="AI1686" i="30"/>
  <c r="Q1724" i="30"/>
  <c r="P1724" i="30"/>
  <c r="W1826" i="30"/>
  <c r="V1826" i="30"/>
  <c r="P1947" i="30"/>
  <c r="Q1947" i="30"/>
  <c r="W757" i="30"/>
  <c r="V757" i="30"/>
  <c r="AJ984" i="30"/>
  <c r="AI984" i="30"/>
  <c r="AP231" i="30"/>
  <c r="AO231" i="30"/>
  <c r="AC581" i="30"/>
  <c r="AB581" i="30"/>
  <c r="P1384" i="30"/>
  <c r="Q1384" i="30"/>
  <c r="AV1086" i="30"/>
  <c r="AU1086" i="30"/>
  <c r="AO1108" i="30"/>
  <c r="AP1108" i="30"/>
  <c r="P1400" i="30"/>
  <c r="Q1400" i="30"/>
  <c r="AV1593" i="30"/>
  <c r="AU1593" i="30"/>
  <c r="AO1883" i="30"/>
  <c r="AP1883" i="30"/>
  <c r="W1990" i="30"/>
  <c r="V1990" i="30"/>
  <c r="AV321" i="30"/>
  <c r="AU321" i="30"/>
  <c r="AJ286" i="30"/>
  <c r="AI286" i="30"/>
  <c r="AB1556" i="30"/>
  <c r="AC1556" i="30"/>
  <c r="Q1978" i="30"/>
  <c r="P1978" i="30"/>
  <c r="Q371" i="30"/>
  <c r="P371" i="30"/>
  <c r="AJ71" i="30"/>
  <c r="AI71" i="30"/>
  <c r="AJ1162" i="30"/>
  <c r="AI1162" i="30"/>
  <c r="Q1077" i="30"/>
  <c r="P1077" i="30"/>
  <c r="AV1220" i="30"/>
  <c r="AU1220" i="30"/>
  <c r="AC1241" i="30"/>
  <c r="AB1241" i="30"/>
  <c r="AC1282" i="30"/>
  <c r="AB1282" i="30"/>
  <c r="AJ1351" i="30"/>
  <c r="AI1351" i="30"/>
  <c r="AC1467" i="30"/>
  <c r="AB1467" i="30"/>
  <c r="AV1433" i="30"/>
  <c r="AU1433" i="30"/>
  <c r="W1565" i="30"/>
  <c r="V1565" i="30"/>
  <c r="AO1646" i="30"/>
  <c r="AP1646" i="30"/>
  <c r="AP1666" i="30"/>
  <c r="AO1666" i="30"/>
  <c r="AC1732" i="30"/>
  <c r="AB1732" i="30"/>
  <c r="AC1800" i="30"/>
  <c r="AB1800" i="30"/>
  <c r="AC1878" i="30"/>
  <c r="AB1878" i="30"/>
  <c r="W1963" i="30"/>
  <c r="V1963" i="30"/>
  <c r="AV2021" i="30"/>
  <c r="AU2021" i="30"/>
  <c r="Q367" i="30"/>
  <c r="P367" i="30"/>
  <c r="Q310" i="30"/>
  <c r="P310" i="30"/>
  <c r="V80" i="30"/>
  <c r="W80" i="30"/>
  <c r="AB1081" i="30"/>
  <c r="AC1081" i="30"/>
  <c r="AJ1285" i="30"/>
  <c r="AI1285" i="30"/>
  <c r="W1335" i="30"/>
  <c r="V1335" i="30"/>
  <c r="AO1437" i="30"/>
  <c r="AP1437" i="30"/>
  <c r="P1692" i="30"/>
  <c r="Q1692" i="30"/>
  <c r="AV1698" i="30"/>
  <c r="AU1698" i="30"/>
  <c r="AI1735" i="30"/>
  <c r="AJ1735" i="30"/>
  <c r="AP1804" i="30"/>
  <c r="AO1804" i="30"/>
  <c r="AB1859" i="30"/>
  <c r="AC1859" i="30"/>
  <c r="AI1904" i="30"/>
  <c r="AJ1904" i="30"/>
  <c r="AU1991" i="30"/>
  <c r="AV1991" i="30"/>
  <c r="W77" i="30"/>
  <c r="V77" i="30"/>
  <c r="AC1203" i="30"/>
  <c r="AB1203" i="30"/>
  <c r="AB1053" i="30"/>
  <c r="AC1053" i="30"/>
  <c r="AI1216" i="30"/>
  <c r="AJ1216" i="30"/>
  <c r="AP1258" i="30"/>
  <c r="AO1258" i="30"/>
  <c r="W1307" i="30"/>
  <c r="V1307" i="30"/>
  <c r="AV1671" i="30"/>
  <c r="AU1671" i="30"/>
  <c r="AP1776" i="30"/>
  <c r="AO1776" i="30"/>
  <c r="V1904" i="30"/>
  <c r="W1904" i="30"/>
  <c r="AV399" i="30"/>
  <c r="AU399" i="30"/>
  <c r="AJ246" i="30"/>
  <c r="AI246" i="30"/>
  <c r="W1070" i="30"/>
  <c r="V1070" i="30"/>
  <c r="AC1294" i="30"/>
  <c r="AB1294" i="30"/>
  <c r="AB1935" i="30"/>
  <c r="AC1935" i="30"/>
  <c r="W487" i="30"/>
  <c r="V487" i="30"/>
  <c r="AU944" i="30"/>
  <c r="AV944" i="30"/>
  <c r="AV1042" i="30"/>
  <c r="AU1042" i="30"/>
  <c r="AO1096" i="30"/>
  <c r="AP1096" i="30"/>
  <c r="P1388" i="30"/>
  <c r="Q1388" i="30"/>
  <c r="AI1484" i="30"/>
  <c r="AJ1484" i="30"/>
  <c r="AC1525" i="30"/>
  <c r="AB1525" i="30"/>
  <c r="AO1636" i="30"/>
  <c r="AP1636" i="30"/>
  <c r="AI1647" i="30"/>
  <c r="AJ1647" i="30"/>
  <c r="AV150" i="30"/>
  <c r="AU150" i="30"/>
  <c r="AJ1755" i="30"/>
  <c r="AI1755" i="30"/>
  <c r="W198" i="30"/>
  <c r="V198" i="30"/>
  <c r="AC1019" i="30"/>
  <c r="AB1019" i="30"/>
  <c r="AP1243" i="30"/>
  <c r="AO1243" i="30"/>
  <c r="Q1065" i="30"/>
  <c r="P1065" i="30"/>
  <c r="AV1208" i="30"/>
  <c r="AU1208" i="30"/>
  <c r="AC1229" i="30"/>
  <c r="AB1229" i="30"/>
  <c r="AC1270" i="30"/>
  <c r="AB1270" i="30"/>
  <c r="W1340" i="30"/>
  <c r="V1340" i="30"/>
  <c r="AC1455" i="30"/>
  <c r="AB1455" i="30"/>
  <c r="AJ1552" i="30"/>
  <c r="AI1552" i="30"/>
  <c r="AV1635" i="30"/>
  <c r="AU1635" i="30"/>
  <c r="AP1654" i="30"/>
  <c r="AO1654" i="30"/>
  <c r="AC1720" i="30"/>
  <c r="AB1720" i="30"/>
  <c r="Q1788" i="30"/>
  <c r="P1788" i="30"/>
  <c r="Q1822" i="30"/>
  <c r="P1822" i="30"/>
  <c r="AP1890" i="30"/>
  <c r="AO1890" i="30"/>
  <c r="AC1916" i="30"/>
  <c r="AB1916" i="30"/>
  <c r="AB2026" i="30"/>
  <c r="AC2026" i="30"/>
  <c r="AP417" i="30"/>
  <c r="AO417" i="30"/>
  <c r="W215" i="30"/>
  <c r="V215" i="30"/>
  <c r="AV687" i="30"/>
  <c r="AU687" i="30"/>
  <c r="Q1332" i="30"/>
  <c r="P1332" i="30"/>
  <c r="AC1744" i="30"/>
  <c r="AB1744" i="30"/>
  <c r="AJ1921" i="30"/>
  <c r="AI1921" i="30"/>
  <c r="AJ1433" i="30"/>
  <c r="AI1433" i="30"/>
  <c r="W1457" i="30"/>
  <c r="V1457" i="30"/>
  <c r="AO1612" i="30"/>
  <c r="AP1612" i="30"/>
  <c r="AJ1834" i="30"/>
  <c r="AI1834" i="30"/>
  <c r="P1881" i="30"/>
  <c r="Q1881" i="30"/>
  <c r="AB1943" i="30"/>
  <c r="AC1943" i="30"/>
  <c r="AO1947" i="30"/>
  <c r="AP1947" i="30"/>
  <c r="AV1988" i="30"/>
  <c r="AU1988" i="30"/>
  <c r="AJ557" i="30"/>
  <c r="AI557" i="30"/>
  <c r="AJ952" i="30"/>
  <c r="AI952" i="30"/>
  <c r="AJ422" i="30"/>
  <c r="AI422" i="30"/>
  <c r="W1215" i="30"/>
  <c r="V1215" i="30"/>
  <c r="W1041" i="30"/>
  <c r="V1041" i="30"/>
  <c r="Q1205" i="30"/>
  <c r="P1205" i="30"/>
  <c r="AU1247" i="30"/>
  <c r="AV1247" i="30"/>
  <c r="Q1278" i="30"/>
  <c r="P1278" i="30"/>
  <c r="AV1295" i="30"/>
  <c r="AU1295" i="30"/>
  <c r="AC1401" i="30"/>
  <c r="AB1401" i="30"/>
  <c r="W1431" i="30"/>
  <c r="V1431" i="30"/>
  <c r="AV1476" i="30"/>
  <c r="AU1476" i="30"/>
  <c r="AJ1501" i="30"/>
  <c r="AI1501" i="30"/>
  <c r="AB1561" i="30"/>
  <c r="AC1561" i="30"/>
  <c r="AJ1658" i="30"/>
  <c r="AI1658" i="30"/>
  <c r="AI1832" i="30"/>
  <c r="AJ1832" i="30"/>
  <c r="AO1914" i="30"/>
  <c r="AP1914" i="30"/>
  <c r="AI2008" i="30"/>
  <c r="AJ2008" i="30"/>
  <c r="AP311" i="30"/>
  <c r="AO311" i="30"/>
  <c r="AJ324" i="30"/>
  <c r="AI324" i="30"/>
  <c r="AP581" i="30"/>
  <c r="AO581" i="30"/>
  <c r="AI1423" i="30"/>
  <c r="AJ1423" i="30"/>
  <c r="AV1122" i="30"/>
  <c r="AU1122" i="30"/>
  <c r="Q1231" i="30"/>
  <c r="P1231" i="30"/>
  <c r="AP1177" i="30"/>
  <c r="AO1177" i="30"/>
  <c r="W1373" i="30"/>
  <c r="V1373" i="30"/>
  <c r="AJ1447" i="30"/>
  <c r="AI1447" i="30"/>
  <c r="AJ1562" i="30"/>
  <c r="AI1562" i="30"/>
  <c r="AV1629" i="30"/>
  <c r="AU1629" i="30"/>
  <c r="AJ1705" i="30"/>
  <c r="AI1705" i="30"/>
  <c r="AV1888" i="30"/>
  <c r="AU1888" i="30"/>
  <c r="AP1962" i="30"/>
  <c r="AO1962" i="30"/>
  <c r="AU2020" i="30"/>
  <c r="AV2020" i="30"/>
  <c r="AV303" i="30"/>
  <c r="AU303" i="30"/>
  <c r="AB438" i="30"/>
  <c r="AC438" i="30"/>
  <c r="W1676" i="30"/>
  <c r="V1676" i="30"/>
  <c r="AO1116" i="30"/>
  <c r="AP1116" i="30"/>
  <c r="V1181" i="30"/>
  <c r="W1181" i="30"/>
  <c r="P1341" i="30"/>
  <c r="Q1341" i="30"/>
  <c r="AJ1445" i="30"/>
  <c r="AI1445" i="30"/>
  <c r="AP1508" i="30"/>
  <c r="AO1508" i="30"/>
  <c r="Q1723" i="30"/>
  <c r="P1723" i="30"/>
  <c r="AO1892" i="30"/>
  <c r="AP1892" i="30"/>
  <c r="AO77" i="30"/>
  <c r="AP77" i="30"/>
  <c r="AB327" i="30"/>
  <c r="AC327" i="30"/>
  <c r="V66" i="30"/>
  <c r="W66" i="30"/>
  <c r="AV164" i="30"/>
  <c r="AU164" i="30"/>
  <c r="W1063" i="30"/>
  <c r="V1063" i="30"/>
  <c r="AV1281" i="30"/>
  <c r="AU1281" i="30"/>
  <c r="AO1339" i="30"/>
  <c r="AP1339" i="30"/>
  <c r="V1507" i="30"/>
  <c r="W1507" i="30"/>
  <c r="AV1584" i="30"/>
  <c r="AU1584" i="30"/>
  <c r="W1748" i="30"/>
  <c r="V1748" i="30"/>
  <c r="Q1775" i="30"/>
  <c r="P1775" i="30"/>
  <c r="AC1909" i="30"/>
  <c r="AB1909" i="30"/>
  <c r="AU1952" i="30"/>
  <c r="AV1952" i="30"/>
  <c r="AP1030" i="30"/>
  <c r="AO1030" i="30"/>
  <c r="AJ1069" i="30"/>
  <c r="AI1069" i="30"/>
  <c r="AV1294" i="30"/>
  <c r="AU1294" i="30"/>
  <c r="Q1454" i="30"/>
  <c r="P1454" i="30"/>
  <c r="AV1812" i="30"/>
  <c r="AU1812" i="30"/>
  <c r="AV92" i="30"/>
  <c r="AU92" i="30"/>
  <c r="W1061" i="30"/>
  <c r="V1061" i="30"/>
  <c r="W1204" i="30"/>
  <c r="V1204" i="30"/>
  <c r="W1142" i="30"/>
  <c r="V1142" i="30"/>
  <c r="AJ1256" i="30"/>
  <c r="AI1256" i="30"/>
  <c r="Q1315" i="30"/>
  <c r="P1315" i="30"/>
  <c r="AJ1521" i="30"/>
  <c r="AI1521" i="30"/>
  <c r="AJ1559" i="30"/>
  <c r="AI1559" i="30"/>
  <c r="AP1679" i="30"/>
  <c r="AO1679" i="30"/>
  <c r="AO1689" i="30"/>
  <c r="AP1689" i="30"/>
  <c r="AJ1786" i="30"/>
  <c r="AI1786" i="30"/>
  <c r="AJ1817" i="30"/>
  <c r="AI1817" i="30"/>
  <c r="AC1882" i="30"/>
  <c r="AB1882" i="30"/>
  <c r="AC1912" i="30"/>
  <c r="AB1912" i="30"/>
  <c r="AV2011" i="30"/>
  <c r="AU2011" i="30"/>
  <c r="AC102" i="30"/>
  <c r="AB102" i="30"/>
  <c r="Q374" i="30"/>
  <c r="P374" i="30"/>
  <c r="L23" i="30"/>
  <c r="AJ1098" i="30"/>
  <c r="AI1098" i="30"/>
  <c r="AI1364" i="30"/>
  <c r="AJ1364" i="30"/>
  <c r="AV1577" i="30"/>
  <c r="AU1577" i="30"/>
  <c r="AJ1698" i="30"/>
  <c r="AI1698" i="30"/>
  <c r="AJ1894" i="30"/>
  <c r="AI1894" i="30"/>
  <c r="AV385" i="30"/>
  <c r="AU385" i="30"/>
  <c r="AC629" i="30"/>
  <c r="AB629" i="30"/>
  <c r="W605" i="30"/>
  <c r="V605" i="30"/>
  <c r="AV1110" i="30"/>
  <c r="AU1110" i="30"/>
  <c r="AO1132" i="30"/>
  <c r="AP1132" i="30"/>
  <c r="AP1165" i="30"/>
  <c r="AO1165" i="30"/>
  <c r="AC1418" i="30"/>
  <c r="AB1418" i="30"/>
  <c r="AJ1550" i="30"/>
  <c r="AI1550" i="30"/>
  <c r="AV1617" i="30"/>
  <c r="AU1617" i="30"/>
  <c r="W1876" i="30"/>
  <c r="V1876" i="30"/>
  <c r="AP1950" i="30"/>
  <c r="AO1950" i="30"/>
  <c r="AJ199" i="30"/>
  <c r="AI199" i="30"/>
  <c r="AB396" i="30"/>
  <c r="AC396" i="30"/>
  <c r="AB1089" i="30"/>
  <c r="AC1089" i="30"/>
  <c r="V1750" i="30"/>
  <c r="W1750" i="30"/>
  <c r="AB513" i="30"/>
  <c r="AC513" i="30"/>
  <c r="W1159" i="30"/>
  <c r="V1159" i="30"/>
  <c r="W1180" i="30"/>
  <c r="V1180" i="30"/>
  <c r="AV1251" i="30"/>
  <c r="AU1251" i="30"/>
  <c r="Q1291" i="30"/>
  <c r="P1291" i="30"/>
  <c r="AV1397" i="30"/>
  <c r="AU1397" i="30"/>
  <c r="AP1498" i="30"/>
  <c r="AO1498" i="30"/>
  <c r="AP1655" i="30"/>
  <c r="AO1655" i="30"/>
  <c r="AC1681" i="30"/>
  <c r="AB1681" i="30"/>
  <c r="AC1886" i="30"/>
  <c r="AB1886" i="30"/>
  <c r="Q1934" i="30"/>
  <c r="P1934" i="30"/>
  <c r="AV2023" i="30"/>
  <c r="AU2023" i="30"/>
  <c r="AJ391" i="30"/>
  <c r="AI391" i="30"/>
  <c r="Q462" i="30"/>
  <c r="P462" i="30"/>
  <c r="Q1406" i="30"/>
  <c r="P1406" i="30"/>
  <c r="W423" i="30"/>
  <c r="V423" i="30"/>
  <c r="Q679" i="30"/>
  <c r="P679" i="30"/>
  <c r="Q1115" i="30"/>
  <c r="P1115" i="30"/>
  <c r="AV1108" i="30"/>
  <c r="AU1108" i="30"/>
  <c r="AJ1251" i="30"/>
  <c r="AI1251" i="30"/>
  <c r="AP1301" i="30"/>
  <c r="AO1301" i="30"/>
  <c r="AP1284" i="30"/>
  <c r="AO1284" i="30"/>
  <c r="W1400" i="30"/>
  <c r="V1400" i="30"/>
  <c r="AJ1508" i="30"/>
  <c r="AI1508" i="30"/>
  <c r="Q1438" i="30"/>
  <c r="P1438" i="30"/>
  <c r="Q1527" i="30"/>
  <c r="P1527" i="30"/>
  <c r="AB1630" i="30"/>
  <c r="AC1630" i="30"/>
  <c r="W1593" i="30"/>
  <c r="V1593" i="30"/>
  <c r="AP1798" i="30"/>
  <c r="AO1798" i="30"/>
  <c r="AP1848" i="30"/>
  <c r="AO1848" i="30"/>
  <c r="AJ1948" i="30"/>
  <c r="AI1948" i="30"/>
  <c r="Q320" i="30"/>
  <c r="P320" i="30"/>
  <c r="W573" i="30"/>
  <c r="V573" i="30"/>
  <c r="AP1234" i="30"/>
  <c r="AO1234" i="30"/>
  <c r="AO1978" i="30"/>
  <c r="AP1978" i="30"/>
  <c r="AV1119" i="30"/>
  <c r="AU1119" i="30"/>
  <c r="AV1156" i="30"/>
  <c r="AU1156" i="30"/>
  <c r="AC1177" i="30"/>
  <c r="AB1177" i="30"/>
  <c r="AJ1221" i="30"/>
  <c r="AI1221" i="30"/>
  <c r="AJ1336" i="30"/>
  <c r="AI1336" i="30"/>
  <c r="AJ1287" i="30"/>
  <c r="AI1287" i="30"/>
  <c r="AP1407" i="30"/>
  <c r="AO1407" i="30"/>
  <c r="AP1448" i="30"/>
  <c r="AO1448" i="30"/>
  <c r="AJ1633" i="30"/>
  <c r="AI1633" i="30"/>
  <c r="Q1629" i="30"/>
  <c r="P1629" i="30"/>
  <c r="AJ1718" i="30"/>
  <c r="AI1718" i="30"/>
  <c r="AP1779" i="30"/>
  <c r="AO1779" i="30"/>
  <c r="V1888" i="30"/>
  <c r="W1888" i="30"/>
  <c r="AJ688" i="30"/>
  <c r="AI688" i="30"/>
  <c r="AJ366" i="30"/>
  <c r="AI366" i="30"/>
  <c r="AP1126" i="30"/>
  <c r="AO1126" i="30"/>
  <c r="Q1081" i="30"/>
  <c r="P1081" i="30"/>
  <c r="AV1224" i="30"/>
  <c r="AU1224" i="30"/>
  <c r="AC1286" i="30"/>
  <c r="AB1286" i="30"/>
  <c r="AJ1355" i="30"/>
  <c r="AI1355" i="30"/>
  <c r="AV1366" i="30"/>
  <c r="AU1366" i="30"/>
  <c r="AC1471" i="30"/>
  <c r="AB1471" i="30"/>
  <c r="AV1437" i="30"/>
  <c r="AU1437" i="30"/>
  <c r="W1569" i="30"/>
  <c r="V1569" i="30"/>
  <c r="AV1592" i="30"/>
  <c r="AU1592" i="30"/>
  <c r="AP1670" i="30"/>
  <c r="AO1670" i="30"/>
  <c r="AC1736" i="30"/>
  <c r="AB1736" i="30"/>
  <c r="Q1804" i="30"/>
  <c r="P1804" i="30"/>
  <c r="AP1830" i="30"/>
  <c r="AO1830" i="30"/>
  <c r="Q1971" i="30"/>
  <c r="P1971" i="30"/>
  <c r="AJ852" i="30"/>
  <c r="AI852" i="30"/>
  <c r="AC1127" i="30"/>
  <c r="AB1127" i="30"/>
  <c r="AP1239" i="30"/>
  <c r="AO1239" i="30"/>
  <c r="W1230" i="30"/>
  <c r="V1230" i="30"/>
  <c r="W1345" i="30"/>
  <c r="V1345" i="30"/>
  <c r="AJ1295" i="30"/>
  <c r="AI1295" i="30"/>
  <c r="AJ1382" i="30"/>
  <c r="AI1382" i="30"/>
  <c r="Q1482" i="30"/>
  <c r="P1482" i="30"/>
  <c r="AV1512" i="30"/>
  <c r="AU1512" i="30"/>
  <c r="AC1591" i="30"/>
  <c r="AB1591" i="30"/>
  <c r="W1727" i="30"/>
  <c r="V1727" i="30"/>
  <c r="AJ1810" i="30"/>
  <c r="AI1810" i="30"/>
  <c r="Q1828" i="30"/>
  <c r="P1828" i="30"/>
  <c r="AI1855" i="30"/>
  <c r="AJ1855" i="30"/>
  <c r="AV1940" i="30"/>
  <c r="AU1940" i="30"/>
  <c r="Q2038" i="30"/>
  <c r="P2038" i="30"/>
  <c r="AC85" i="30"/>
  <c r="AB85" i="30"/>
  <c r="AJ430" i="30"/>
  <c r="AI430" i="30"/>
  <c r="Q573" i="30"/>
  <c r="P573" i="30"/>
  <c r="AU912" i="30"/>
  <c r="AV912" i="30"/>
  <c r="Q1170" i="30"/>
  <c r="P1170" i="30"/>
  <c r="AV1570" i="30"/>
  <c r="AU1570" i="30"/>
  <c r="AO1867" i="30"/>
  <c r="AP1867" i="30"/>
  <c r="V1965" i="30"/>
  <c r="W1965" i="30"/>
  <c r="W158" i="30"/>
  <c r="V158" i="30"/>
  <c r="W213" i="30"/>
  <c r="V213" i="30"/>
  <c r="AJ72" i="30"/>
  <c r="AI72" i="30"/>
  <c r="W1074" i="30"/>
  <c r="V1074" i="30"/>
  <c r="Q1135" i="30"/>
  <c r="P1135" i="30"/>
  <c r="Q1128" i="30"/>
  <c r="P1128" i="30"/>
  <c r="Q1161" i="30"/>
  <c r="P1161" i="30"/>
  <c r="AC1353" i="30"/>
  <c r="AB1353" i="30"/>
  <c r="AP1362" i="30"/>
  <c r="AO1362" i="30"/>
  <c r="AC1421" i="30"/>
  <c r="AB1421" i="30"/>
  <c r="Q1458" i="30"/>
  <c r="P1458" i="30"/>
  <c r="W1520" i="30"/>
  <c r="V1520" i="30"/>
  <c r="AJ1612" i="30"/>
  <c r="AI1612" i="30"/>
  <c r="AC1703" i="30"/>
  <c r="AB1703" i="30"/>
  <c r="AB1823" i="30"/>
  <c r="AC1823" i="30"/>
  <c r="AV1813" i="30"/>
  <c r="AU1813" i="30"/>
  <c r="P1872" i="30"/>
  <c r="Q1872" i="30"/>
  <c r="Q1917" i="30"/>
  <c r="P1917" i="30"/>
  <c r="AB1969" i="30"/>
  <c r="AC1969" i="30"/>
  <c r="V1511" i="30"/>
  <c r="W1511" i="30"/>
  <c r="AP1777" i="30"/>
  <c r="AO1777" i="30"/>
  <c r="P239" i="30"/>
  <c r="Q239" i="30"/>
  <c r="P1019" i="30"/>
  <c r="Q1019" i="30"/>
  <c r="AJ1067" i="30"/>
  <c r="AI1067" i="30"/>
  <c r="AC1428" i="30"/>
  <c r="AB1428" i="30"/>
  <c r="P1455" i="30"/>
  <c r="Q1455" i="30"/>
  <c r="P1489" i="30"/>
  <c r="Q1489" i="30"/>
  <c r="AJ1607" i="30"/>
  <c r="AI1607" i="30"/>
  <c r="AV1654" i="30"/>
  <c r="AU1654" i="30"/>
  <c r="AV1829" i="30"/>
  <c r="AU1829" i="30"/>
  <c r="AB1822" i="30"/>
  <c r="AC1822" i="30"/>
  <c r="AV1877" i="30"/>
  <c r="AU1877" i="30"/>
  <c r="V1946" i="30"/>
  <c r="W1946" i="30"/>
  <c r="AU2026" i="30"/>
  <c r="AV2026" i="30"/>
  <c r="AB1000" i="30"/>
  <c r="AC1000" i="30"/>
  <c r="AC730" i="30"/>
  <c r="AB730" i="30"/>
  <c r="AP1221" i="30"/>
  <c r="AO1221" i="30"/>
  <c r="W1575" i="30"/>
  <c r="V1575" i="30"/>
  <c r="AP1050" i="30"/>
  <c r="AO1050" i="30"/>
  <c r="AC1244" i="30"/>
  <c r="AB1244" i="30"/>
  <c r="AC1329" i="30"/>
  <c r="AB1329" i="30"/>
  <c r="AP1338" i="30"/>
  <c r="AO1338" i="30"/>
  <c r="AJ1395" i="30"/>
  <c r="AI1395" i="30"/>
  <c r="Q1430" i="30"/>
  <c r="P1430" i="30"/>
  <c r="AP1496" i="30"/>
  <c r="AO1496" i="30"/>
  <c r="AP1582" i="30"/>
  <c r="AO1582" i="30"/>
  <c r="AP1714" i="30"/>
  <c r="AO1714" i="30"/>
  <c r="AV1789" i="30"/>
  <c r="AU1789" i="30"/>
  <c r="AV1844" i="30"/>
  <c r="AU1844" i="30"/>
  <c r="AC1879" i="30"/>
  <c r="AB1879" i="30"/>
  <c r="AC1986" i="30"/>
  <c r="AB1986" i="30"/>
  <c r="AP406" i="30"/>
  <c r="AO406" i="30"/>
  <c r="AJ1383" i="30"/>
  <c r="AI1383" i="30"/>
  <c r="AI904" i="30"/>
  <c r="AJ904" i="30"/>
  <c r="AP1215" i="30"/>
  <c r="AO1215" i="30"/>
  <c r="AC1044" i="30"/>
  <c r="AB1044" i="30"/>
  <c r="AP1073" i="30"/>
  <c r="AO1073" i="30"/>
  <c r="AJ1183" i="30"/>
  <c r="AI1183" i="30"/>
  <c r="Q1348" i="30"/>
  <c r="P1348" i="30"/>
  <c r="AO1431" i="30"/>
  <c r="AP1431" i="30"/>
  <c r="AP1589" i="30"/>
  <c r="AO1589" i="30"/>
  <c r="AC1694" i="30"/>
  <c r="AB1694" i="30"/>
  <c r="AV1685" i="30"/>
  <c r="AU1685" i="30"/>
  <c r="W1833" i="30"/>
  <c r="V1833" i="30"/>
  <c r="W1938" i="30"/>
  <c r="V1938" i="30"/>
  <c r="W449" i="30"/>
  <c r="V449" i="30"/>
  <c r="W1556" i="30"/>
  <c r="V1556" i="30"/>
  <c r="AJ1977" i="30"/>
  <c r="AI1977" i="30"/>
  <c r="AC1030" i="30"/>
  <c r="AB1030" i="30"/>
  <c r="W1231" i="30"/>
  <c r="V1231" i="30"/>
  <c r="AV1177" i="30"/>
  <c r="AU1177" i="30"/>
  <c r="AP1337" i="30"/>
  <c r="AO1337" i="30"/>
  <c r="AC1267" i="30"/>
  <c r="AB1267" i="30"/>
  <c r="AP1320" i="30"/>
  <c r="AO1320" i="30"/>
  <c r="AP1373" i="30"/>
  <c r="AO1373" i="30"/>
  <c r="AC1448" i="30"/>
  <c r="AB1448" i="30"/>
  <c r="AJ1503" i="30"/>
  <c r="AI1503" i="30"/>
  <c r="AC1563" i="30"/>
  <c r="AB1563" i="30"/>
  <c r="P1615" i="30"/>
  <c r="Q1615" i="30"/>
  <c r="W1629" i="30"/>
  <c r="V1629" i="30"/>
  <c r="AP1719" i="30"/>
  <c r="AO1719" i="30"/>
  <c r="AC1779" i="30"/>
  <c r="AB1779" i="30"/>
  <c r="AP1820" i="30"/>
  <c r="AO1820" i="30"/>
  <c r="P1857" i="30"/>
  <c r="Q1857" i="30"/>
  <c r="AI1887" i="30"/>
  <c r="AJ1887" i="30"/>
  <c r="AV1962" i="30"/>
  <c r="AU1962" i="30"/>
  <c r="W367" i="30"/>
  <c r="V367" i="30"/>
  <c r="AC86" i="30"/>
  <c r="AB86" i="30"/>
  <c r="AP133" i="30"/>
  <c r="AO133" i="30"/>
  <c r="AJ1061" i="30"/>
  <c r="AI1061" i="30"/>
  <c r="AV1116" i="30"/>
  <c r="AU1116" i="30"/>
  <c r="AP1207" i="30"/>
  <c r="AO1207" i="30"/>
  <c r="W1226" i="30"/>
  <c r="V1226" i="30"/>
  <c r="W1341" i="30"/>
  <c r="V1341" i="30"/>
  <c r="W1292" i="30"/>
  <c r="V1292" i="30"/>
  <c r="W1379" i="30"/>
  <c r="V1379" i="30"/>
  <c r="AP1478" i="30"/>
  <c r="AO1478" i="30"/>
  <c r="AV1508" i="30"/>
  <c r="AU1508" i="30"/>
  <c r="AJ1637" i="30"/>
  <c r="AI1637" i="30"/>
  <c r="AP1730" i="30"/>
  <c r="AO1730" i="30"/>
  <c r="W1723" i="30"/>
  <c r="V1723" i="30"/>
  <c r="AC1762" i="30"/>
  <c r="AB1762" i="30"/>
  <c r="AJ1794" i="30"/>
  <c r="AI1794" i="30"/>
  <c r="AV1936" i="30"/>
  <c r="AU1936" i="30"/>
  <c r="AV1217" i="30"/>
  <c r="AU1217" i="30"/>
  <c r="V1249" i="30"/>
  <c r="W1249" i="30"/>
  <c r="AV1258" i="30"/>
  <c r="AU1258" i="30"/>
  <c r="AC1307" i="30"/>
  <c r="AB1307" i="30"/>
  <c r="AP1360" i="30"/>
  <c r="AO1360" i="30"/>
  <c r="AP1413" i="30"/>
  <c r="AO1413" i="30"/>
  <c r="AJ1540" i="30"/>
  <c r="AI1540" i="30"/>
  <c r="Q1552" i="30"/>
  <c r="P1552" i="30"/>
  <c r="W1671" i="30"/>
  <c r="V1671" i="30"/>
  <c r="Q1708" i="30"/>
  <c r="P1708" i="30"/>
  <c r="Q1776" i="30"/>
  <c r="P1776" i="30"/>
  <c r="AO1863" i="30"/>
  <c r="AP1863" i="30"/>
  <c r="AV1904" i="30"/>
  <c r="AU1904" i="30"/>
  <c r="AI2017" i="30"/>
  <c r="AJ2017" i="30"/>
  <c r="AP495" i="30"/>
  <c r="AO495" i="30"/>
  <c r="W841" i="30"/>
  <c r="V841" i="30"/>
  <c r="AJ809" i="30"/>
  <c r="AI809" i="30"/>
  <c r="AV126" i="30"/>
  <c r="AU126" i="30"/>
  <c r="Q1387" i="30"/>
  <c r="P1387" i="30"/>
  <c r="AB1614" i="30"/>
  <c r="AC1614" i="30"/>
  <c r="AV1717" i="30"/>
  <c r="AU1717" i="30"/>
  <c r="AI1964" i="30"/>
  <c r="AJ1964" i="30"/>
  <c r="AP669" i="30"/>
  <c r="AO669" i="30"/>
  <c r="AV1125" i="30"/>
  <c r="AU1125" i="30"/>
  <c r="AC1174" i="30"/>
  <c r="AB1174" i="30"/>
  <c r="AB1272" i="30"/>
  <c r="AC1272" i="30"/>
  <c r="AO1410" i="30"/>
  <c r="AP1410" i="30"/>
  <c r="AV1618" i="30"/>
  <c r="AU1618" i="30"/>
  <c r="W1680" i="30"/>
  <c r="V1680" i="30"/>
  <c r="AC1721" i="30"/>
  <c r="AB1721" i="30"/>
  <c r="V1871" i="30"/>
  <c r="W1871" i="30"/>
  <c r="P1939" i="30"/>
  <c r="Q1939" i="30"/>
  <c r="Q318" i="30"/>
  <c r="P318" i="30"/>
  <c r="Q661" i="30"/>
  <c r="P661" i="30"/>
  <c r="AP1121" i="30"/>
  <c r="AO1121" i="30"/>
  <c r="AP1358" i="30"/>
  <c r="AO1358" i="30"/>
  <c r="Q1749" i="30"/>
  <c r="P1749" i="30"/>
  <c r="W2000" i="30"/>
  <c r="V2000" i="30"/>
  <c r="AO81" i="30"/>
  <c r="AP81" i="30"/>
  <c r="AJ565" i="30"/>
  <c r="AI565" i="30"/>
  <c r="AV1046" i="30"/>
  <c r="AU1046" i="30"/>
  <c r="AO1068" i="30"/>
  <c r="AP1068" i="30"/>
  <c r="AP1429" i="30"/>
  <c r="AO1429" i="30"/>
  <c r="W1453" i="30"/>
  <c r="V1453" i="30"/>
  <c r="AV1585" i="30"/>
  <c r="AU1585" i="30"/>
  <c r="AO1608" i="30"/>
  <c r="AP1608" i="30"/>
  <c r="AJ1828" i="30"/>
  <c r="AI1828" i="30"/>
  <c r="P1877" i="30"/>
  <c r="Q1877" i="30"/>
  <c r="AI1945" i="30"/>
  <c r="AJ1945" i="30"/>
  <c r="AV1984" i="30"/>
  <c r="AU1984" i="30"/>
  <c r="P246" i="30"/>
  <c r="Q246" i="30"/>
  <c r="AV311" i="30"/>
  <c r="AU311" i="30"/>
  <c r="AO71" i="30"/>
  <c r="AP71" i="30"/>
  <c r="Q1089" i="30"/>
  <c r="P1089" i="30"/>
  <c r="AV1518" i="30"/>
  <c r="AU1518" i="30"/>
  <c r="Q1995" i="30"/>
  <c r="P1995" i="30"/>
  <c r="AP1159" i="30"/>
  <c r="AO1159" i="30"/>
  <c r="AP1180" i="30"/>
  <c r="AO1180" i="30"/>
  <c r="Q1434" i="30"/>
  <c r="P1434" i="30"/>
  <c r="AV1498" i="30"/>
  <c r="AU1498" i="30"/>
  <c r="AO1568" i="30"/>
  <c r="AP1568" i="30"/>
  <c r="AP1639" i="30"/>
  <c r="AO1639" i="30"/>
  <c r="Q1681" i="30"/>
  <c r="P1681" i="30"/>
  <c r="AP1826" i="30"/>
  <c r="AO1826" i="30"/>
  <c r="AP1886" i="30"/>
  <c r="AO1886" i="30"/>
  <c r="W1934" i="30"/>
  <c r="V1934" i="30"/>
  <c r="W2023" i="30"/>
  <c r="V2023" i="30"/>
  <c r="Q475" i="30"/>
  <c r="P475" i="30"/>
  <c r="W1253" i="30"/>
  <c r="V1253" i="30"/>
  <c r="AP1595" i="30"/>
  <c r="AO1595" i="30"/>
  <c r="Q1051" i="30"/>
  <c r="P1051" i="30"/>
  <c r="AV1044" i="30"/>
  <c r="AU1044" i="30"/>
  <c r="AP1184" i="30"/>
  <c r="AO1184" i="30"/>
  <c r="AV1502" i="30"/>
  <c r="AU1502" i="30"/>
  <c r="AO1572" i="30"/>
  <c r="AP1572" i="30"/>
  <c r="W1734" i="30"/>
  <c r="V1734" i="30"/>
  <c r="Q1685" i="30"/>
  <c r="P1685" i="30"/>
  <c r="AJ1746" i="30"/>
  <c r="AI1746" i="30"/>
  <c r="AC1894" i="30"/>
  <c r="AB1894" i="30"/>
  <c r="AJ1937" i="30"/>
  <c r="AI1937" i="30"/>
  <c r="AJ77" i="30"/>
  <c r="AI77" i="30"/>
  <c r="Q1262" i="30"/>
  <c r="P1262" i="30"/>
  <c r="AV1627" i="30"/>
  <c r="AU1627" i="30"/>
  <c r="AU1175" i="30"/>
  <c r="AV1175" i="30"/>
  <c r="AP1190" i="30"/>
  <c r="AO1190" i="30"/>
  <c r="AJ1345" i="30"/>
  <c r="AI1345" i="30"/>
  <c r="AB1375" i="30"/>
  <c r="AC1375" i="30"/>
  <c r="Q1487" i="30"/>
  <c r="P1487" i="30"/>
  <c r="Q1590" i="30"/>
  <c r="P1590" i="30"/>
  <c r="W1742" i="30"/>
  <c r="V1742" i="30"/>
  <c r="AP1737" i="30"/>
  <c r="AO1737" i="30"/>
  <c r="AC1797" i="30"/>
  <c r="AB1797" i="30"/>
  <c r="W1862" i="30"/>
  <c r="V1862" i="30"/>
  <c r="AP1994" i="30"/>
  <c r="AO1994" i="30"/>
  <c r="AJ223" i="30"/>
  <c r="AI223" i="30"/>
  <c r="W1059" i="30"/>
  <c r="V1059" i="30"/>
  <c r="AP1149" i="30"/>
  <c r="AO1149" i="30"/>
  <c r="W1371" i="30"/>
  <c r="V1371" i="30"/>
  <c r="P1408" i="30"/>
  <c r="Q1408" i="30"/>
  <c r="AC1533" i="30"/>
  <c r="AB1533" i="30"/>
  <c r="AV1601" i="30"/>
  <c r="AU1601" i="30"/>
  <c r="AO1891" i="30"/>
  <c r="AP1891" i="30"/>
  <c r="W1998" i="30"/>
  <c r="V1998" i="30"/>
  <c r="AV2028" i="30"/>
  <c r="AU2028" i="30"/>
  <c r="AV1066" i="30"/>
  <c r="AU1066" i="30"/>
  <c r="AO1088" i="30"/>
  <c r="AP1088" i="30"/>
  <c r="P1380" i="30"/>
  <c r="Q1380" i="30"/>
  <c r="W1473" i="30"/>
  <c r="V1473" i="30"/>
  <c r="AO1628" i="30"/>
  <c r="AP1628" i="30"/>
  <c r="V76" i="30"/>
  <c r="W76" i="30"/>
  <c r="AB495" i="30"/>
  <c r="AC495" i="30"/>
  <c r="AP1168" i="30"/>
  <c r="AO1168" i="30"/>
  <c r="AJ1453" i="30"/>
  <c r="AI1453" i="30"/>
  <c r="V1809" i="30"/>
  <c r="W1809" i="30"/>
  <c r="AP1935" i="30"/>
  <c r="AO1935" i="30"/>
  <c r="AV487" i="30"/>
  <c r="AU487" i="30"/>
  <c r="AJ853" i="30"/>
  <c r="AI853" i="30"/>
  <c r="AO74" i="30"/>
  <c r="AP74" i="30"/>
  <c r="AV789" i="30"/>
  <c r="AU789" i="30"/>
  <c r="W1135" i="30"/>
  <c r="V1135" i="30"/>
  <c r="AC1187" i="30"/>
  <c r="AB1187" i="30"/>
  <c r="V1193" i="30"/>
  <c r="W1193" i="30"/>
  <c r="P1353" i="30"/>
  <c r="Q1353" i="30"/>
  <c r="AP1520" i="30"/>
  <c r="AO1520" i="30"/>
  <c r="AJ1598" i="30"/>
  <c r="AI1598" i="30"/>
  <c r="Q1735" i="30"/>
  <c r="P1735" i="30"/>
  <c r="AI1757" i="30"/>
  <c r="AJ1757" i="30"/>
  <c r="AC1902" i="30"/>
  <c r="AB1902" i="30"/>
  <c r="AJ1916" i="30"/>
  <c r="AI1916" i="30"/>
  <c r="AP2001" i="30"/>
  <c r="AO2001" i="30"/>
  <c r="W664" i="30"/>
  <c r="V664" i="30"/>
  <c r="AJ262" i="30"/>
  <c r="AI262" i="30"/>
  <c r="AP1511" i="30"/>
  <c r="AO1511" i="30"/>
  <c r="AJ1958" i="30"/>
  <c r="AI1958" i="30"/>
  <c r="AJ1018" i="30"/>
  <c r="AI1018" i="30"/>
  <c r="AB1129" i="30"/>
  <c r="AC1129" i="30"/>
  <c r="AP1178" i="30"/>
  <c r="AO1178" i="30"/>
  <c r="AJ1333" i="30"/>
  <c r="AI1333" i="30"/>
  <c r="AJ1413" i="30"/>
  <c r="AI1413" i="30"/>
  <c r="AO1499" i="30"/>
  <c r="AP1499" i="30"/>
  <c r="AJ1480" i="30"/>
  <c r="AI1480" i="30"/>
  <c r="AJ1577" i="30"/>
  <c r="AI1577" i="30"/>
  <c r="AP1725" i="30"/>
  <c r="AO1725" i="30"/>
  <c r="AC1785" i="30"/>
  <c r="AB1785" i="30"/>
  <c r="AJ1919" i="30"/>
  <c r="AI1919" i="30"/>
  <c r="AP1982" i="30"/>
  <c r="AO1982" i="30"/>
  <c r="W2027" i="30"/>
  <c r="V2027" i="30"/>
  <c r="AC1050" i="30"/>
  <c r="AB1050" i="30"/>
  <c r="AP1047" i="30"/>
  <c r="AO1047" i="30"/>
  <c r="Q1101" i="30"/>
  <c r="P1101" i="30"/>
  <c r="AV1244" i="30"/>
  <c r="AU1244" i="30"/>
  <c r="AV1150" i="30"/>
  <c r="AU1150" i="30"/>
  <c r="AC1306" i="30"/>
  <c r="AB1306" i="30"/>
  <c r="AJ1363" i="30"/>
  <c r="AI1363" i="30"/>
  <c r="AC1386" i="30"/>
  <c r="AB1386" i="30"/>
  <c r="AC1501" i="30"/>
  <c r="AB1501" i="30"/>
  <c r="AV1457" i="30"/>
  <c r="AU1457" i="30"/>
  <c r="AC1550" i="30"/>
  <c r="AB1550" i="30"/>
  <c r="AV1612" i="30"/>
  <c r="AU1612" i="30"/>
  <c r="W1881" i="30"/>
  <c r="V1881" i="30"/>
  <c r="AJ1914" i="30"/>
  <c r="AI1914" i="30"/>
  <c r="AV1945" i="30"/>
  <c r="AU1945" i="30"/>
  <c r="W1988" i="30"/>
  <c r="V1988" i="30"/>
  <c r="AV751" i="30"/>
  <c r="AU751" i="30"/>
  <c r="AC1819" i="30"/>
  <c r="AB1819" i="30"/>
  <c r="Q877" i="30"/>
  <c r="P877" i="30"/>
  <c r="W1191" i="30"/>
  <c r="V1191" i="30"/>
  <c r="AP1152" i="30"/>
  <c r="AO1152" i="30"/>
  <c r="AJ1402" i="30"/>
  <c r="AI1402" i="30"/>
  <c r="W1470" i="30"/>
  <c r="V1470" i="30"/>
  <c r="AU1589" i="30"/>
  <c r="AV1589" i="30"/>
  <c r="AP1611" i="30"/>
  <c r="AO1611" i="30"/>
  <c r="P1653" i="30"/>
  <c r="Q1653" i="30"/>
  <c r="AC1799" i="30"/>
  <c r="AB1799" i="30"/>
  <c r="AC1833" i="30"/>
  <c r="AB1833" i="30"/>
  <c r="AP1853" i="30"/>
  <c r="AO1853" i="30"/>
  <c r="AJ1928" i="30"/>
  <c r="AI1928" i="30"/>
  <c r="AP1981" i="30"/>
  <c r="AO1981" i="30"/>
  <c r="AU2019" i="30"/>
  <c r="AV2019" i="30"/>
  <c r="AC255" i="30"/>
  <c r="AB255" i="30"/>
  <c r="W1029" i="30"/>
  <c r="V1029" i="30"/>
  <c r="Q1138" i="30"/>
  <c r="P1138" i="30"/>
  <c r="W1545" i="30"/>
  <c r="V1545" i="30"/>
  <c r="AV1913" i="30"/>
  <c r="AU1913" i="30"/>
  <c r="AB1109" i="30"/>
  <c r="AC1109" i="30"/>
  <c r="AP1158" i="30"/>
  <c r="AO1158" i="30"/>
  <c r="AJ1313" i="30"/>
  <c r="AI1313" i="30"/>
  <c r="W1363" i="30"/>
  <c r="V1363" i="30"/>
  <c r="AJ1393" i="30"/>
  <c r="AI1393" i="30"/>
  <c r="AO1465" i="30"/>
  <c r="AP1465" i="30"/>
  <c r="AJ1557" i="30"/>
  <c r="AI1557" i="30"/>
  <c r="AP1705" i="30"/>
  <c r="AO1705" i="30"/>
  <c r="AC1765" i="30"/>
  <c r="AB1765" i="30"/>
  <c r="AC1094" i="30"/>
  <c r="AB1094" i="30"/>
  <c r="AP1091" i="30"/>
  <c r="AO1091" i="30"/>
  <c r="AV1181" i="30"/>
  <c r="AU1181" i="30"/>
  <c r="AP1341" i="30"/>
  <c r="AO1341" i="30"/>
  <c r="AC1271" i="30"/>
  <c r="AB1271" i="30"/>
  <c r="AP1324" i="30"/>
  <c r="AO1324" i="30"/>
  <c r="AP1377" i="30"/>
  <c r="AO1377" i="30"/>
  <c r="AC1452" i="30"/>
  <c r="AB1452" i="30"/>
  <c r="AC1567" i="30"/>
  <c r="AB1567" i="30"/>
  <c r="P1619" i="30"/>
  <c r="Q1619" i="30"/>
  <c r="W1633" i="30"/>
  <c r="V1633" i="30"/>
  <c r="AP1723" i="30"/>
  <c r="AO1723" i="30"/>
  <c r="AC1795" i="30"/>
  <c r="AB1795" i="30"/>
  <c r="P1861" i="30"/>
  <c r="Q1861" i="30"/>
  <c r="AJ1891" i="30"/>
  <c r="AI1891" i="30"/>
  <c r="P1966" i="30"/>
  <c r="Q1966" i="30"/>
  <c r="AP2015" i="30"/>
  <c r="AO2015" i="30"/>
  <c r="AJ752" i="30"/>
  <c r="AI752" i="30"/>
  <c r="W481" i="30"/>
  <c r="V481" i="30"/>
  <c r="V294" i="30"/>
  <c r="W294" i="30"/>
  <c r="Q1127" i="30"/>
  <c r="P1127" i="30"/>
  <c r="AV1120" i="30"/>
  <c r="AU1120" i="30"/>
  <c r="AV1153" i="30"/>
  <c r="AU1153" i="30"/>
  <c r="AP1313" i="30"/>
  <c r="AO1313" i="30"/>
  <c r="AP1296" i="30"/>
  <c r="AO1296" i="30"/>
  <c r="W1412" i="30"/>
  <c r="V1412" i="30"/>
  <c r="AV1534" i="30"/>
  <c r="AU1534" i="30"/>
  <c r="Q1539" i="30"/>
  <c r="P1539" i="30"/>
  <c r="P1591" i="30"/>
  <c r="Q1591" i="30"/>
  <c r="W1605" i="30"/>
  <c r="V1605" i="30"/>
  <c r="Q1702" i="30"/>
  <c r="P1702" i="30"/>
  <c r="AB1856" i="30"/>
  <c r="AC1856" i="30"/>
  <c r="W1903" i="30"/>
  <c r="V1903" i="30"/>
  <c r="AI1960" i="30"/>
  <c r="AJ1960" i="30"/>
  <c r="AJ539" i="30"/>
  <c r="AI539" i="30"/>
  <c r="Q498" i="30"/>
  <c r="P498" i="30"/>
  <c r="W1170" i="30"/>
  <c r="V1170" i="30"/>
  <c r="W1416" i="30"/>
  <c r="V1416" i="30"/>
  <c r="AP1731" i="30"/>
  <c r="AO1731" i="30"/>
  <c r="W1832" i="30"/>
  <c r="V1832" i="30"/>
  <c r="AP1975" i="30"/>
  <c r="AO1975" i="30"/>
  <c r="AV231" i="30"/>
  <c r="AU231" i="30"/>
  <c r="AV669" i="30"/>
  <c r="AU669" i="30"/>
  <c r="AC73" i="30"/>
  <c r="AB73" i="30"/>
  <c r="Q523" i="30"/>
  <c r="P523" i="30"/>
  <c r="AB789" i="30"/>
  <c r="AC789" i="30"/>
  <c r="AP1042" i="30"/>
  <c r="AO1042" i="30"/>
  <c r="Q1174" i="30"/>
  <c r="P1174" i="30"/>
  <c r="AV1330" i="30"/>
  <c r="AU1330" i="30"/>
  <c r="Q1272" i="30"/>
  <c r="P1272" i="30"/>
  <c r="W1421" i="30"/>
  <c r="V1421" i="30"/>
  <c r="AV1410" i="30"/>
  <c r="AU1410" i="30"/>
  <c r="AP1432" i="30"/>
  <c r="AO1432" i="30"/>
  <c r="AJ1524" i="30"/>
  <c r="AI1524" i="30"/>
  <c r="Q1488" i="30"/>
  <c r="P1488" i="30"/>
  <c r="AV1574" i="30"/>
  <c r="AU1574" i="30"/>
  <c r="AO1613" i="30"/>
  <c r="AP1613" i="30"/>
  <c r="AP1680" i="30"/>
  <c r="AO1680" i="30"/>
  <c r="Q1721" i="30"/>
  <c r="P1721" i="30"/>
  <c r="Q1753" i="30"/>
  <c r="P1753" i="30"/>
  <c r="Q1781" i="30"/>
  <c r="P1781" i="30"/>
  <c r="AP1939" i="30"/>
  <c r="AO1939" i="30"/>
  <c r="Q851" i="30"/>
  <c r="P851" i="30"/>
  <c r="AC63" i="30"/>
  <c r="AB63" i="30"/>
  <c r="AC637" i="30"/>
  <c r="AB637" i="30"/>
  <c r="AC1959" i="30"/>
  <c r="AB1959" i="30"/>
  <c r="AV81" i="30"/>
  <c r="AU81" i="30"/>
  <c r="W1019" i="30"/>
  <c r="V1019" i="30"/>
  <c r="AP1151" i="30"/>
  <c r="AO1151" i="30"/>
  <c r="AP1065" i="30"/>
  <c r="AO1065" i="30"/>
  <c r="AJ1175" i="30"/>
  <c r="AI1175" i="30"/>
  <c r="Q1242" i="30"/>
  <c r="P1242" i="30"/>
  <c r="Q1340" i="30"/>
  <c r="P1340" i="30"/>
  <c r="W1429" i="30"/>
  <c r="V1429" i="30"/>
  <c r="AV1494" i="30"/>
  <c r="AU1494" i="30"/>
  <c r="AV1583" i="30"/>
  <c r="AU1583" i="30"/>
  <c r="AC1683" i="30"/>
  <c r="AB1683" i="30"/>
  <c r="AV1677" i="30"/>
  <c r="AU1677" i="30"/>
  <c r="AJ1738" i="30"/>
  <c r="AI1738" i="30"/>
  <c r="AJ1848" i="30"/>
  <c r="AI1848" i="30"/>
  <c r="AB2008" i="30"/>
  <c r="AC2008" i="30"/>
  <c r="Q1221" i="30"/>
  <c r="P1221" i="30"/>
  <c r="AC1575" i="30"/>
  <c r="AB1575" i="30"/>
  <c r="Q1838" i="30"/>
  <c r="P1838" i="30"/>
  <c r="AO2030" i="30"/>
  <c r="AP2030" i="30"/>
  <c r="W1183" i="30"/>
  <c r="V1183" i="30"/>
  <c r="Q1069" i="30"/>
  <c r="P1069" i="30"/>
  <c r="AV1212" i="30"/>
  <c r="AU1212" i="30"/>
  <c r="AC1233" i="30"/>
  <c r="AB1233" i="30"/>
  <c r="AC1274" i="30"/>
  <c r="AB1274" i="30"/>
  <c r="AJ1343" i="30"/>
  <c r="AI1343" i="30"/>
  <c r="AC1459" i="30"/>
  <c r="AB1459" i="30"/>
  <c r="W1505" i="30"/>
  <c r="V1505" i="30"/>
  <c r="W1557" i="30"/>
  <c r="V1557" i="30"/>
  <c r="AV1639" i="30"/>
  <c r="AU1639" i="30"/>
  <c r="AP1658" i="30"/>
  <c r="AO1658" i="30"/>
  <c r="AC1724" i="30"/>
  <c r="AB1724" i="30"/>
  <c r="AC1792" i="30"/>
  <c r="AB1792" i="30"/>
  <c r="W1943" i="30"/>
  <c r="V1943" i="30"/>
  <c r="W1947" i="30"/>
  <c r="V1947" i="30"/>
  <c r="AB2023" i="30"/>
  <c r="AC2023" i="30"/>
  <c r="AC2034" i="30"/>
  <c r="AB2034" i="30"/>
  <c r="W174" i="30"/>
  <c r="V174" i="30"/>
  <c r="AV191" i="30"/>
  <c r="AU191" i="30"/>
  <c r="AC892" i="30"/>
  <c r="AB892" i="30"/>
  <c r="AC687" i="30"/>
  <c r="AB687" i="30"/>
  <c r="AJ1405" i="30"/>
  <c r="AI1405" i="30"/>
  <c r="AJ1082" i="30"/>
  <c r="AI1082" i="30"/>
  <c r="W1108" i="30"/>
  <c r="V1108" i="30"/>
  <c r="AU1252" i="30"/>
  <c r="AV1252" i="30"/>
  <c r="P1301" i="30"/>
  <c r="Q1301" i="30"/>
  <c r="AU1509" i="30"/>
  <c r="AV1509" i="30"/>
  <c r="AI1526" i="30"/>
  <c r="AJ1526" i="30"/>
  <c r="P1740" i="30"/>
  <c r="Q1740" i="30"/>
  <c r="Q1798" i="30"/>
  <c r="P1798" i="30"/>
  <c r="P1845" i="30"/>
  <c r="Q1845" i="30"/>
  <c r="W1883" i="30"/>
  <c r="V1883" i="30"/>
  <c r="W1919" i="30"/>
  <c r="V1919" i="30"/>
  <c r="P1627" i="30"/>
  <c r="Q1627" i="30"/>
  <c r="AJ1790" i="30"/>
  <c r="AI1790" i="30"/>
  <c r="AB2003" i="30"/>
  <c r="AC2003" i="30"/>
  <c r="AJ83" i="30"/>
  <c r="AI83" i="30"/>
  <c r="Q620" i="30"/>
  <c r="P620" i="30"/>
  <c r="AJ1089" i="30"/>
  <c r="AI1089" i="30"/>
  <c r="AV1190" i="30"/>
  <c r="AU1190" i="30"/>
  <c r="AC1346" i="30"/>
  <c r="AB1346" i="30"/>
  <c r="AP1404" i="30"/>
  <c r="AO1404" i="30"/>
  <c r="Q1375" i="30"/>
  <c r="P1375" i="30"/>
  <c r="Q1448" i="30"/>
  <c r="P1448" i="30"/>
  <c r="AI1589" i="30"/>
  <c r="AJ1589" i="30"/>
  <c r="AV1719" i="30"/>
  <c r="AU1719" i="30"/>
  <c r="AV1737" i="30"/>
  <c r="AU1737" i="30"/>
  <c r="AC1862" i="30"/>
  <c r="AB1862" i="30"/>
  <c r="AC1887" i="30"/>
  <c r="AB1887" i="30"/>
  <c r="P1994" i="30"/>
  <c r="Q1994" i="30"/>
  <c r="Q629" i="30"/>
  <c r="P629" i="30"/>
  <c r="AP1232" i="30"/>
  <c r="AO1232" i="30"/>
  <c r="AC1226" i="30"/>
  <c r="AB1226" i="30"/>
  <c r="AB1324" i="30"/>
  <c r="AC1324" i="30"/>
  <c r="AV1411" i="30"/>
  <c r="AU1411" i="30"/>
  <c r="AO1661" i="30"/>
  <c r="AP1661" i="30"/>
  <c r="AO1937" i="30"/>
  <c r="AP1937" i="30"/>
  <c r="AB1117" i="30"/>
  <c r="AC1117" i="30"/>
  <c r="AP1166" i="30"/>
  <c r="AO1166" i="30"/>
  <c r="AJ1321" i="30"/>
  <c r="AI1321" i="30"/>
  <c r="AC1521" i="30"/>
  <c r="AB1521" i="30"/>
  <c r="AJ1401" i="30"/>
  <c r="AI1401" i="30"/>
  <c r="AO1473" i="30"/>
  <c r="AP1473" i="30"/>
  <c r="AJ1565" i="30"/>
  <c r="AI1565" i="30"/>
  <c r="AP1713" i="30"/>
  <c r="AO1713" i="30"/>
  <c r="AC1773" i="30"/>
  <c r="AB1773" i="30"/>
  <c r="AU1899" i="30"/>
  <c r="AV1899" i="30"/>
  <c r="AV1931" i="30"/>
  <c r="AU1931" i="30"/>
  <c r="AV463" i="30"/>
  <c r="AU463" i="30"/>
  <c r="AO1898" i="30"/>
  <c r="AP1898" i="30"/>
  <c r="W135" i="30"/>
  <c r="V135" i="30"/>
  <c r="AP1135" i="30"/>
  <c r="AO1135" i="30"/>
  <c r="AC1806" i="30"/>
  <c r="AB1806" i="30"/>
  <c r="AV125" i="30"/>
  <c r="AU125" i="30"/>
  <c r="W1089" i="30"/>
  <c r="V1089" i="30"/>
  <c r="AJ1100" i="30"/>
  <c r="AI1100" i="30"/>
  <c r="AV1355" i="30"/>
  <c r="AU1355" i="30"/>
  <c r="AC1656" i="30"/>
  <c r="AB1656" i="30"/>
  <c r="V1789" i="30"/>
  <c r="W1789" i="30"/>
  <c r="AJ95" i="30"/>
  <c r="AI95" i="30"/>
  <c r="AV1184" i="30"/>
  <c r="AU1184" i="30"/>
  <c r="AV1246" i="30"/>
  <c r="AU1246" i="30"/>
  <c r="P1696" i="30"/>
  <c r="Q1696" i="30"/>
  <c r="AV1853" i="30"/>
  <c r="AU1853" i="30"/>
  <c r="AV680" i="30"/>
  <c r="AU680" i="30"/>
  <c r="AP1493" i="30"/>
  <c r="AO1493" i="30"/>
  <c r="AC1810" i="30"/>
  <c r="AB1810" i="30"/>
  <c r="AP1762" i="30"/>
  <c r="AO1762" i="30"/>
  <c r="AC1937" i="30"/>
  <c r="AB1937" i="30"/>
  <c r="AV1056" i="30"/>
  <c r="AU1056" i="30"/>
  <c r="AO1443" i="30"/>
  <c r="AP1443" i="30"/>
  <c r="AO1584" i="30"/>
  <c r="AP1584" i="30"/>
  <c r="AV1759" i="30"/>
  <c r="AU1759" i="30"/>
  <c r="W1918" i="30"/>
  <c r="V1918" i="30"/>
  <c r="AB363" i="30"/>
  <c r="AC363" i="30"/>
  <c r="W199" i="30"/>
  <c r="V199" i="30"/>
  <c r="AJ1045" i="30"/>
  <c r="AI1045" i="30"/>
  <c r="AV1240" i="30"/>
  <c r="AU1240" i="30"/>
  <c r="AI1427" i="30"/>
  <c r="AJ1427" i="30"/>
  <c r="W1496" i="30"/>
  <c r="V1496" i="30"/>
  <c r="AJ1710" i="30"/>
  <c r="AI1710" i="30"/>
  <c r="W332" i="30"/>
  <c r="V332" i="30"/>
  <c r="AC1247" i="30"/>
  <c r="AB1247" i="30"/>
  <c r="Q1431" i="30"/>
  <c r="P1431" i="30"/>
  <c r="AJ1684" i="30"/>
  <c r="AI1684" i="30"/>
  <c r="AO1279" i="30"/>
  <c r="AP1279" i="30"/>
  <c r="AP1706" i="30"/>
  <c r="AO1706" i="30"/>
  <c r="Q1820" i="30"/>
  <c r="P1820" i="30"/>
  <c r="AP539" i="30"/>
  <c r="AO539" i="30"/>
  <c r="AC1535" i="30"/>
  <c r="AB1535" i="30"/>
  <c r="AP158" i="30"/>
  <c r="AO158" i="30"/>
  <c r="AJ705" i="30"/>
  <c r="AI705" i="30"/>
  <c r="W1570" i="30"/>
  <c r="V1570" i="30"/>
  <c r="AV1965" i="30"/>
  <c r="AU1965" i="30"/>
  <c r="AV73" i="30"/>
  <c r="AU73" i="30"/>
  <c r="AP92" i="30"/>
  <c r="AO92" i="30"/>
  <c r="Q378" i="30"/>
  <c r="P378" i="30"/>
  <c r="AC1074" i="30"/>
  <c r="AB1074" i="30"/>
  <c r="AP1103" i="30"/>
  <c r="AO1103" i="30"/>
  <c r="AJ1124" i="30"/>
  <c r="AI1124" i="30"/>
  <c r="Q1362" i="30"/>
  <c r="P1362" i="30"/>
  <c r="AJ1420" i="30"/>
  <c r="AI1420" i="30"/>
  <c r="Q1410" i="30"/>
  <c r="P1410" i="30"/>
  <c r="AB1432" i="30"/>
  <c r="AC1432" i="30"/>
  <c r="AP1525" i="30"/>
  <c r="AO1525" i="30"/>
  <c r="AP1618" i="30"/>
  <c r="AO1618" i="30"/>
  <c r="AC1680" i="30"/>
  <c r="AB1680" i="30"/>
  <c r="W1703" i="30"/>
  <c r="V1703" i="30"/>
  <c r="V1813" i="30"/>
  <c r="W1813" i="30"/>
  <c r="W1939" i="30"/>
  <c r="V1939" i="30"/>
  <c r="AC814" i="30"/>
  <c r="AB814" i="30"/>
  <c r="AP1317" i="30"/>
  <c r="AO1317" i="30"/>
  <c r="W1790" i="30"/>
  <c r="V1790" i="30"/>
  <c r="AV363" i="30"/>
  <c r="AU363" i="30"/>
  <c r="Q605" i="30"/>
  <c r="P605" i="30"/>
  <c r="Q1043" i="30"/>
  <c r="P1043" i="30"/>
  <c r="W1243" i="30"/>
  <c r="V1243" i="30"/>
  <c r="AP1176" i="30"/>
  <c r="AO1176" i="30"/>
  <c r="AJ1428" i="30"/>
  <c r="AI1428" i="30"/>
  <c r="AO1564" i="30"/>
  <c r="AP1564" i="30"/>
  <c r="AP1635" i="30"/>
  <c r="AO1635" i="30"/>
  <c r="Q1677" i="30"/>
  <c r="P1677" i="30"/>
  <c r="Q1739" i="30"/>
  <c r="P1739" i="30"/>
  <c r="AP1822" i="30"/>
  <c r="AO1822" i="30"/>
  <c r="AC1890" i="30"/>
  <c r="AB1890" i="30"/>
  <c r="AJ1929" i="30"/>
  <c r="AI1929" i="30"/>
  <c r="AI2007" i="30"/>
  <c r="AJ2007" i="30"/>
  <c r="W417" i="30"/>
  <c r="V417" i="30"/>
  <c r="Q692" i="30"/>
  <c r="P692" i="30"/>
  <c r="AB1332" i="30"/>
  <c r="AC1332" i="30"/>
  <c r="P1922" i="30"/>
  <c r="Q1922" i="30"/>
  <c r="AU1159" i="30"/>
  <c r="AV1159" i="30"/>
  <c r="AO1291" i="30"/>
  <c r="AP1291" i="30"/>
  <c r="AJ1396" i="30"/>
  <c r="AI1396" i="30"/>
  <c r="AO1587" i="30"/>
  <c r="AP1587" i="30"/>
  <c r="W1681" i="30"/>
  <c r="V1681" i="30"/>
  <c r="AC1031" i="30"/>
  <c r="AB1031" i="30"/>
  <c r="AC119" i="30"/>
  <c r="AB119" i="30"/>
  <c r="AP396" i="30"/>
  <c r="AO396" i="30"/>
  <c r="AV1157" i="30"/>
  <c r="AU1157" i="30"/>
  <c r="AC1543" i="30"/>
  <c r="AB1543" i="30"/>
  <c r="AJ1107" i="30"/>
  <c r="AI1107" i="30"/>
  <c r="Q1252" i="30"/>
  <c r="P1252" i="30"/>
  <c r="AV1400" i="30"/>
  <c r="AU1400" i="30"/>
  <c r="Q1509" i="30"/>
  <c r="P1509" i="30"/>
  <c r="AP1527" i="30"/>
  <c r="AO1527" i="30"/>
  <c r="AB1593" i="30"/>
  <c r="AC1593" i="30"/>
  <c r="AI1739" i="30"/>
  <c r="AJ1739" i="30"/>
  <c r="AO1850" i="30"/>
  <c r="AP1850" i="30"/>
  <c r="AJ1882" i="30"/>
  <c r="AI1882" i="30"/>
  <c r="AJ1918" i="30"/>
  <c r="AI1918" i="30"/>
  <c r="AJ151" i="30"/>
  <c r="AI151" i="30"/>
  <c r="AP718" i="30"/>
  <c r="AO718" i="30"/>
  <c r="AP1791" i="30"/>
  <c r="AO1791" i="30"/>
  <c r="AP118" i="30"/>
  <c r="AO118" i="30"/>
  <c r="AV1136" i="30"/>
  <c r="AU1136" i="30"/>
  <c r="W1223" i="30"/>
  <c r="V1223" i="30"/>
  <c r="AP1156" i="30"/>
  <c r="AO1156" i="30"/>
  <c r="W1407" i="30"/>
  <c r="V1407" i="30"/>
  <c r="AJ1473" i="30"/>
  <c r="AI1473" i="30"/>
  <c r="AP1615" i="30"/>
  <c r="AO1615" i="30"/>
  <c r="Q1657" i="30"/>
  <c r="P1657" i="30"/>
  <c r="P1700" i="30"/>
  <c r="Q1700" i="30"/>
  <c r="AC1815" i="30"/>
  <c r="AB1815" i="30"/>
  <c r="AP1857" i="30"/>
  <c r="AO1857" i="30"/>
  <c r="AJ1895" i="30"/>
  <c r="AI1895" i="30"/>
  <c r="AV110" i="30"/>
  <c r="AU110" i="30"/>
  <c r="AV367" i="30"/>
  <c r="AU367" i="30"/>
  <c r="AB492" i="30"/>
  <c r="AC492" i="30"/>
  <c r="AB1113" i="30"/>
  <c r="AC1113" i="30"/>
  <c r="AP1162" i="30"/>
  <c r="AO1162" i="30"/>
  <c r="AJ1317" i="30"/>
  <c r="AI1317" i="30"/>
  <c r="AC1371" i="30"/>
  <c r="AB1371" i="30"/>
  <c r="AJ1397" i="30"/>
  <c r="AI1397" i="30"/>
  <c r="AO1469" i="30"/>
  <c r="AP1469" i="30"/>
  <c r="AJ1561" i="30"/>
  <c r="AI1561" i="30"/>
  <c r="AP1709" i="30"/>
  <c r="AO1709" i="30"/>
  <c r="AC1769" i="30"/>
  <c r="AB1769" i="30"/>
  <c r="W1866" i="30"/>
  <c r="V1866" i="30"/>
  <c r="AB524" i="30"/>
  <c r="AC524" i="30"/>
  <c r="W1127" i="30"/>
  <c r="V1127" i="30"/>
  <c r="AV1345" i="30"/>
  <c r="AU1345" i="30"/>
  <c r="AV1296" i="30"/>
  <c r="AU1296" i="30"/>
  <c r="AU1702" i="30"/>
  <c r="AV1702" i="30"/>
  <c r="Q1811" i="30"/>
  <c r="P1811" i="30"/>
  <c r="AJ1939" i="30"/>
  <c r="AI1939" i="30"/>
  <c r="AJ637" i="30"/>
  <c r="AI637" i="30"/>
  <c r="AV431" i="30"/>
  <c r="AU431" i="30"/>
  <c r="AB470" i="30"/>
  <c r="AC470" i="30"/>
  <c r="AP613" i="30"/>
  <c r="AO613" i="30"/>
  <c r="AJ449" i="30"/>
  <c r="AI449" i="30"/>
  <c r="AP1170" i="30"/>
  <c r="AO1170" i="30"/>
  <c r="AJ1569" i="30"/>
  <c r="AI1569" i="30"/>
  <c r="Q669" i="30"/>
  <c r="P669" i="30"/>
  <c r="P1106" i="30"/>
  <c r="Q1106" i="30"/>
  <c r="AC1135" i="30"/>
  <c r="AB1135" i="30"/>
  <c r="AO1283" i="30"/>
  <c r="AP1283" i="30"/>
  <c r="AJ1388" i="30"/>
  <c r="AI1388" i="30"/>
  <c r="AO1579" i="30"/>
  <c r="AP1579" i="30"/>
  <c r="W1673" i="30"/>
  <c r="V1673" i="30"/>
  <c r="AU1806" i="30"/>
  <c r="AV1806" i="30"/>
  <c r="AO1847" i="30"/>
  <c r="AP1847" i="30"/>
  <c r="P1864" i="30"/>
  <c r="Q1864" i="30"/>
  <c r="W2001" i="30"/>
  <c r="V2001" i="30"/>
  <c r="AJ850" i="30"/>
  <c r="AI850" i="30"/>
  <c r="AJ438" i="30"/>
  <c r="AI438" i="30"/>
  <c r="AC182" i="30"/>
  <c r="AB182" i="30"/>
  <c r="AP262" i="30"/>
  <c r="AO262" i="30"/>
  <c r="Q718" i="30"/>
  <c r="P718" i="30"/>
  <c r="AC1374" i="30"/>
  <c r="AB1374" i="30"/>
  <c r="AU1588" i="30"/>
  <c r="AV1588" i="30"/>
  <c r="AC1151" i="30"/>
  <c r="AB1151" i="30"/>
  <c r="AU1219" i="30"/>
  <c r="AV1219" i="30"/>
  <c r="AI1196" i="30"/>
  <c r="AJ1196" i="30"/>
  <c r="W1287" i="30"/>
  <c r="V1287" i="30"/>
  <c r="W1468" i="30"/>
  <c r="V1468" i="30"/>
  <c r="AC1524" i="30"/>
  <c r="AB1524" i="30"/>
  <c r="W1583" i="30"/>
  <c r="V1583" i="30"/>
  <c r="Q1651" i="30"/>
  <c r="P1651" i="30"/>
  <c r="V1754" i="30"/>
  <c r="W1754" i="30"/>
  <c r="AO1831" i="30"/>
  <c r="AP1831" i="30"/>
  <c r="AP1849" i="30"/>
  <c r="AO1849" i="30"/>
  <c r="P1868" i="30"/>
  <c r="Q1868" i="30"/>
  <c r="AU1906" i="30"/>
  <c r="AV1906" i="30"/>
  <c r="AO1972" i="30"/>
  <c r="AP1972" i="30"/>
  <c r="P2010" i="30"/>
  <c r="Q2010" i="30"/>
  <c r="Q326" i="30"/>
  <c r="P326" i="30"/>
  <c r="AO1951" i="30"/>
  <c r="AP1951" i="30"/>
  <c r="Q1364" i="30"/>
  <c r="P1364" i="30"/>
  <c r="P1459" i="30"/>
  <c r="Q1459" i="30"/>
  <c r="AJ1611" i="30"/>
  <c r="AI1611" i="30"/>
  <c r="AV1658" i="30"/>
  <c r="AU1658" i="30"/>
  <c r="V1835" i="30"/>
  <c r="W1835" i="30"/>
  <c r="AV1881" i="30"/>
  <c r="AU1881" i="30"/>
  <c r="AU2034" i="30"/>
  <c r="AV2034" i="30"/>
  <c r="W96" i="30"/>
  <c r="V96" i="30"/>
  <c r="Q1157" i="30"/>
  <c r="P1157" i="30"/>
  <c r="AC1406" i="30"/>
  <c r="AB1406" i="30"/>
  <c r="P1595" i="30"/>
  <c r="Q1595" i="30"/>
  <c r="AV1115" i="30"/>
  <c r="AU1115" i="30"/>
  <c r="AV1152" i="30"/>
  <c r="AU1152" i="30"/>
  <c r="AC1173" i="30"/>
  <c r="AB1173" i="30"/>
  <c r="AJ1217" i="30"/>
  <c r="AI1217" i="30"/>
  <c r="AJ1332" i="30"/>
  <c r="AI1332" i="30"/>
  <c r="W1284" i="30"/>
  <c r="V1284" i="30"/>
  <c r="AP1403" i="30"/>
  <c r="AO1403" i="30"/>
  <c r="W1500" i="30"/>
  <c r="V1500" i="30"/>
  <c r="W1630" i="30"/>
  <c r="V1630" i="30"/>
  <c r="Q1625" i="30"/>
  <c r="P1625" i="30"/>
  <c r="W1653" i="30"/>
  <c r="V1653" i="30"/>
  <c r="AJ1714" i="30"/>
  <c r="AI1714" i="30"/>
  <c r="AP1763" i="30"/>
  <c r="AO1763" i="30"/>
  <c r="AC1858" i="30"/>
  <c r="AB1858" i="30"/>
  <c r="AJ1847" i="30"/>
  <c r="AI1847" i="30"/>
  <c r="AC1958" i="30"/>
  <c r="AB1958" i="30"/>
  <c r="AV78" i="30"/>
  <c r="AU78" i="30"/>
  <c r="AC589" i="30"/>
  <c r="AB589" i="30"/>
  <c r="Q1424" i="30"/>
  <c r="P1424" i="30"/>
  <c r="AC1791" i="30"/>
  <c r="AB1791" i="30"/>
  <c r="AC84" i="30"/>
  <c r="AB84" i="30"/>
  <c r="AJ573" i="30"/>
  <c r="AI573" i="30"/>
  <c r="W1055" i="30"/>
  <c r="V1055" i="30"/>
  <c r="AV1273" i="30"/>
  <c r="AU1273" i="30"/>
  <c r="AO1331" i="30"/>
  <c r="AP1331" i="30"/>
  <c r="AI1425" i="30"/>
  <c r="AJ1425" i="30"/>
  <c r="V1538" i="30"/>
  <c r="W1538" i="30"/>
  <c r="AV1576" i="30"/>
  <c r="AU1576" i="30"/>
  <c r="AU1810" i="30"/>
  <c r="AV1810" i="30"/>
  <c r="AC1901" i="30"/>
  <c r="AB1901" i="30"/>
  <c r="W1126" i="30"/>
  <c r="V1126" i="30"/>
  <c r="AC1224" i="30"/>
  <c r="AB1224" i="30"/>
  <c r="AC1309" i="30"/>
  <c r="AB1309" i="30"/>
  <c r="AP1318" i="30"/>
  <c r="AO1318" i="30"/>
  <c r="Q1371" i="30"/>
  <c r="P1371" i="30"/>
  <c r="AJ1375" i="30"/>
  <c r="AI1375" i="30"/>
  <c r="AP1471" i="30"/>
  <c r="AO1471" i="30"/>
  <c r="AC1469" i="30"/>
  <c r="AB1469" i="30"/>
  <c r="AV1533" i="30"/>
  <c r="AU1533" i="30"/>
  <c r="AP1562" i="30"/>
  <c r="AO1562" i="30"/>
  <c r="AJ1669" i="30"/>
  <c r="AI1669" i="30"/>
  <c r="AP1741" i="30"/>
  <c r="AO1741" i="30"/>
  <c r="AV1769" i="30"/>
  <c r="AU1769" i="30"/>
  <c r="W1893" i="30"/>
  <c r="V1893" i="30"/>
  <c r="AP1927" i="30"/>
  <c r="AO1927" i="30"/>
  <c r="AP2028" i="30"/>
  <c r="AO2028" i="30"/>
  <c r="W788" i="30"/>
  <c r="V788" i="30"/>
  <c r="Q68" i="30"/>
  <c r="P68" i="30"/>
  <c r="W1227" i="30"/>
  <c r="V1227" i="30"/>
  <c r="Q1056" i="30"/>
  <c r="P1056" i="30"/>
  <c r="AC1196" i="30"/>
  <c r="AB1196" i="30"/>
  <c r="AC1281" i="30"/>
  <c r="AB1281" i="30"/>
  <c r="AP1290" i="30"/>
  <c r="AO1290" i="30"/>
  <c r="AJ1359" i="30"/>
  <c r="AI1359" i="30"/>
  <c r="AC1441" i="30"/>
  <c r="AB1441" i="30"/>
  <c r="AP1573" i="30"/>
  <c r="AO1573" i="30"/>
  <c r="AP1726" i="30"/>
  <c r="AO1726" i="30"/>
  <c r="AU1775" i="30"/>
  <c r="AV1775" i="30"/>
  <c r="AV1808" i="30"/>
  <c r="AU1808" i="30"/>
  <c r="W1863" i="30"/>
  <c r="V1863" i="30"/>
  <c r="AU1967" i="30"/>
  <c r="AV1967" i="30"/>
  <c r="AC2029" i="30"/>
  <c r="AB2029" i="30"/>
  <c r="AV700" i="30"/>
  <c r="AU700" i="30"/>
  <c r="W527" i="30"/>
  <c r="V527" i="30"/>
  <c r="AJ341" i="30"/>
  <c r="AI341" i="30"/>
  <c r="W539" i="30"/>
  <c r="V539" i="30"/>
  <c r="Q1168" i="30"/>
  <c r="P1168" i="30"/>
  <c r="AV1454" i="30"/>
  <c r="AU1454" i="30"/>
  <c r="AP1812" i="30"/>
  <c r="AO1812" i="30"/>
  <c r="V2036" i="30"/>
  <c r="W2036" i="30"/>
  <c r="AV1029" i="30"/>
  <c r="AU1029" i="30"/>
  <c r="AP705" i="30"/>
  <c r="AO705" i="30"/>
  <c r="AV1103" i="30"/>
  <c r="AU1103" i="30"/>
  <c r="AC1128" i="30"/>
  <c r="AB1128" i="30"/>
  <c r="AV1140" i="30"/>
  <c r="AU1140" i="30"/>
  <c r="AC1161" i="30"/>
  <c r="AB1161" i="30"/>
  <c r="AJ1205" i="30"/>
  <c r="AI1205" i="30"/>
  <c r="AJ1320" i="30"/>
  <c r="AI1320" i="30"/>
  <c r="W1272" i="30"/>
  <c r="V1272" i="30"/>
  <c r="AP1391" i="30"/>
  <c r="AO1391" i="30"/>
  <c r="W1488" i="30"/>
  <c r="V1488" i="30"/>
  <c r="W1618" i="30"/>
  <c r="V1618" i="30"/>
  <c r="Q1613" i="30"/>
  <c r="P1613" i="30"/>
  <c r="AO1703" i="30"/>
  <c r="AP1703" i="30"/>
  <c r="W1753" i="30"/>
  <c r="V1753" i="30"/>
  <c r="W1836" i="30"/>
  <c r="V1836" i="30"/>
  <c r="AJ1871" i="30"/>
  <c r="AI1871" i="30"/>
  <c r="AP1917" i="30"/>
  <c r="AO1917" i="30"/>
  <c r="V1969" i="30"/>
  <c r="W1969" i="30"/>
  <c r="AP1008" i="30"/>
  <c r="AO1008" i="30"/>
  <c r="AV87" i="30"/>
  <c r="AU87" i="30"/>
  <c r="W206" i="30"/>
  <c r="V206" i="30"/>
  <c r="Q347" i="30"/>
  <c r="P347" i="30"/>
  <c r="AJ74" i="30"/>
  <c r="AI74" i="30"/>
  <c r="W1155" i="30"/>
  <c r="V1155" i="30"/>
  <c r="AJ1478" i="30"/>
  <c r="AI1478" i="30"/>
  <c r="AP1790" i="30"/>
  <c r="AO1790" i="30"/>
  <c r="AJ190" i="30"/>
  <c r="AI190" i="30"/>
  <c r="W1043" i="30"/>
  <c r="V1043" i="30"/>
  <c r="Q1261" i="30"/>
  <c r="P1261" i="30"/>
  <c r="AO1319" i="30"/>
  <c r="AP1319" i="30"/>
  <c r="Q1429" i="30"/>
  <c r="P1429" i="30"/>
  <c r="AI1488" i="30"/>
  <c r="AJ1488" i="30"/>
  <c r="Q1526" i="30"/>
  <c r="P1526" i="30"/>
  <c r="AV1564" i="30"/>
  <c r="AU1564" i="30"/>
  <c r="Q1803" i="30"/>
  <c r="P1803" i="30"/>
  <c r="Q904" i="30"/>
  <c r="P904" i="30"/>
  <c r="AV427" i="30"/>
  <c r="AU427" i="30"/>
  <c r="Q1047" i="30"/>
  <c r="P1047" i="30"/>
  <c r="AV1040" i="30"/>
  <c r="AU1040" i="30"/>
  <c r="AP1133" i="30"/>
  <c r="AO1133" i="30"/>
  <c r="AJ1243" i="30"/>
  <c r="AI1243" i="30"/>
  <c r="AJ1181" i="30"/>
  <c r="AI1181" i="30"/>
  <c r="AJ1296" i="30"/>
  <c r="AI1296" i="30"/>
  <c r="AI1500" i="30"/>
  <c r="AJ1500" i="30"/>
  <c r="AV1523" i="30"/>
  <c r="AU1523" i="30"/>
  <c r="W1594" i="30"/>
  <c r="V1594" i="30"/>
  <c r="AV1641" i="30"/>
  <c r="AU1641" i="30"/>
  <c r="Q1688" i="30"/>
  <c r="P1688" i="30"/>
  <c r="W1714" i="30"/>
  <c r="V1714" i="30"/>
  <c r="AJ1728" i="30"/>
  <c r="AI1728" i="30"/>
  <c r="AJ1781" i="30"/>
  <c r="AI1781" i="30"/>
  <c r="AJ1850" i="30"/>
  <c r="AI1850" i="30"/>
  <c r="Q1879" i="30"/>
  <c r="P1879" i="30"/>
  <c r="AB1945" i="30"/>
  <c r="AC1945" i="30"/>
  <c r="AJ1985" i="30"/>
  <c r="AI1985" i="30"/>
  <c r="AC97" i="30"/>
  <c r="AB97" i="30"/>
  <c r="AP96" i="30"/>
  <c r="AO96" i="30"/>
  <c r="W406" i="30"/>
  <c r="V406" i="30"/>
  <c r="W95" i="30"/>
  <c r="V95" i="30"/>
  <c r="W491" i="30"/>
  <c r="V491" i="30"/>
  <c r="W1134" i="30"/>
  <c r="V1134" i="30"/>
  <c r="AJ1528" i="30"/>
  <c r="AI1528" i="30"/>
  <c r="AO1643" i="30"/>
  <c r="AP1643" i="30"/>
  <c r="AC1195" i="30"/>
  <c r="AB1195" i="30"/>
  <c r="AJ1043" i="30"/>
  <c r="AI1043" i="30"/>
  <c r="AB1348" i="30"/>
  <c r="AC1348" i="30"/>
  <c r="AC1589" i="30"/>
  <c r="AB1589" i="30"/>
  <c r="AU1734" i="30"/>
  <c r="AV1734" i="30"/>
  <c r="AO1685" i="30"/>
  <c r="AP1685" i="30"/>
  <c r="AJ1695" i="30"/>
  <c r="AI1695" i="30"/>
  <c r="AC1747" i="30"/>
  <c r="AB1747" i="30"/>
  <c r="AV1938" i="30"/>
  <c r="AU1938" i="30"/>
  <c r="AV1981" i="30"/>
  <c r="AU1981" i="30"/>
  <c r="AI1261" i="30"/>
  <c r="AJ1261" i="30"/>
  <c r="AJ1626" i="30"/>
  <c r="AI1626" i="30"/>
  <c r="W1839" i="30"/>
  <c r="V1839" i="30"/>
  <c r="Q2003" i="30"/>
  <c r="P2003" i="30"/>
  <c r="AP1223" i="30"/>
  <c r="AO1223" i="30"/>
  <c r="Q1045" i="30"/>
  <c r="P1045" i="30"/>
  <c r="AV1188" i="30"/>
  <c r="AU1188" i="30"/>
  <c r="AC1209" i="30"/>
  <c r="AB1209" i="30"/>
  <c r="AV1250" i="30"/>
  <c r="AU1250" i="30"/>
  <c r="AJ1319" i="30"/>
  <c r="AI1319" i="30"/>
  <c r="AV1542" i="30"/>
  <c r="AU1542" i="30"/>
  <c r="AV1615" i="30"/>
  <c r="AU1615" i="30"/>
  <c r="W1751" i="30"/>
  <c r="V1751" i="30"/>
  <c r="AC1768" i="30"/>
  <c r="AB1768" i="30"/>
  <c r="AV1857" i="30"/>
  <c r="AU1857" i="30"/>
  <c r="AV1896" i="30"/>
  <c r="AU1896" i="30"/>
  <c r="AO2013" i="30"/>
  <c r="AP2013" i="30"/>
  <c r="AP661" i="30"/>
  <c r="AO661" i="30"/>
  <c r="W1094" i="30"/>
  <c r="V1094" i="30"/>
  <c r="AP1160" i="30"/>
  <c r="AO1160" i="30"/>
  <c r="AJ1410" i="30"/>
  <c r="AI1410" i="30"/>
  <c r="W1478" i="30"/>
  <c r="V1478" i="30"/>
  <c r="AP1537" i="30"/>
  <c r="AO1537" i="30"/>
  <c r="AP1619" i="30"/>
  <c r="AO1619" i="30"/>
  <c r="Q1661" i="30"/>
  <c r="P1661" i="30"/>
  <c r="AB1704" i="30"/>
  <c r="AC1704" i="30"/>
  <c r="AB1837" i="30"/>
  <c r="AC1837" i="30"/>
  <c r="AP1861" i="30"/>
  <c r="AO1861" i="30"/>
  <c r="AV1937" i="30"/>
  <c r="AU1937" i="30"/>
  <c r="AC613" i="30"/>
  <c r="AB613" i="30"/>
  <c r="AC65" i="30"/>
  <c r="AB65" i="30"/>
  <c r="AP1066" i="30"/>
  <c r="AO1066" i="30"/>
  <c r="Q1166" i="30"/>
  <c r="P1166" i="30"/>
  <c r="AV1322" i="30"/>
  <c r="AU1322" i="30"/>
  <c r="AC1412" i="30"/>
  <c r="AB1412" i="30"/>
  <c r="AV1402" i="30"/>
  <c r="AU1402" i="30"/>
  <c r="Q1473" i="30"/>
  <c r="P1473" i="30"/>
  <c r="AC1534" i="30"/>
  <c r="AB1534" i="30"/>
  <c r="AV1566" i="30"/>
  <c r="AU1566" i="30"/>
  <c r="AO1605" i="30"/>
  <c r="AP1605" i="30"/>
  <c r="AP1672" i="30"/>
  <c r="AO1672" i="30"/>
  <c r="AO1695" i="30"/>
  <c r="AP1695" i="30"/>
  <c r="Q1713" i="30"/>
  <c r="P1713" i="30"/>
  <c r="Q1773" i="30"/>
  <c r="P1773" i="30"/>
  <c r="AB1899" i="30"/>
  <c r="AC1899" i="30"/>
  <c r="AP1931" i="30"/>
  <c r="AO1931" i="30"/>
  <c r="W495" i="30"/>
  <c r="V495" i="30"/>
  <c r="AJ840" i="30"/>
  <c r="AI840" i="30"/>
  <c r="AV621" i="30"/>
  <c r="AU621" i="30"/>
  <c r="AP411" i="30"/>
  <c r="AO411" i="30"/>
  <c r="AC1718" i="30"/>
  <c r="AB1718" i="30"/>
  <c r="AV1935" i="30"/>
  <c r="AU1935" i="30"/>
  <c r="AI2035" i="30"/>
  <c r="AJ2035" i="30"/>
  <c r="AJ668" i="30"/>
  <c r="AI668" i="30"/>
  <c r="V73" i="30"/>
  <c r="W73" i="30"/>
  <c r="AV1027" i="30"/>
  <c r="AU1027" i="30"/>
  <c r="AO83" i="30"/>
  <c r="AP83" i="30"/>
  <c r="AP1137" i="30"/>
  <c r="AO1137" i="30"/>
  <c r="AO1064" i="30"/>
  <c r="AP1064" i="30"/>
  <c r="V1422" i="30"/>
  <c r="W1422" i="30"/>
  <c r="W1449" i="30"/>
  <c r="V1449" i="30"/>
  <c r="AV1581" i="30"/>
  <c r="AU1581" i="30"/>
  <c r="AO1604" i="30"/>
  <c r="AP1604" i="30"/>
  <c r="AJ1751" i="30"/>
  <c r="AI1751" i="30"/>
  <c r="V1816" i="30"/>
  <c r="W1816" i="30"/>
  <c r="AJ1947" i="30"/>
  <c r="AI1947" i="30"/>
  <c r="AV1980" i="30"/>
  <c r="AU1980" i="30"/>
  <c r="V63" i="30"/>
  <c r="W63" i="30"/>
  <c r="AC688" i="30"/>
  <c r="AB688" i="30"/>
  <c r="AV1060" i="30"/>
  <c r="AU1060" i="30"/>
  <c r="Q1374" i="30"/>
  <c r="P1374" i="30"/>
  <c r="AO1756" i="30"/>
  <c r="AP1756" i="30"/>
  <c r="AC2005" i="30"/>
  <c r="AB2005" i="30"/>
  <c r="Q596" i="30"/>
  <c r="P596" i="30"/>
  <c r="AV1176" i="30"/>
  <c r="AU1176" i="30"/>
  <c r="AC1197" i="30"/>
  <c r="AB1197" i="30"/>
  <c r="AJ1241" i="30"/>
  <c r="AI1241" i="30"/>
  <c r="AJ1356" i="30"/>
  <c r="AI1356" i="30"/>
  <c r="W1308" i="30"/>
  <c r="V1308" i="30"/>
  <c r="AV1423" i="30"/>
  <c r="AU1423" i="30"/>
  <c r="AP1468" i="30"/>
  <c r="AO1468" i="30"/>
  <c r="Q1524" i="30"/>
  <c r="P1524" i="30"/>
  <c r="AV1603" i="30"/>
  <c r="AU1603" i="30"/>
  <c r="AJ1650" i="30"/>
  <c r="AI1650" i="30"/>
  <c r="P1831" i="30"/>
  <c r="Q1831" i="30"/>
  <c r="V1868" i="30"/>
  <c r="W1868" i="30"/>
  <c r="W1906" i="30"/>
  <c r="V1906" i="30"/>
  <c r="AO1930" i="30"/>
  <c r="AP1930" i="30"/>
  <c r="P1972" i="30"/>
  <c r="Q1972" i="30"/>
  <c r="AV2008" i="30"/>
  <c r="AU2008" i="30"/>
  <c r="AC278" i="30"/>
  <c r="AB278" i="30"/>
  <c r="AC64" i="30"/>
  <c r="AB64" i="30"/>
  <c r="W680" i="30"/>
  <c r="V680" i="30"/>
  <c r="AC1518" i="30"/>
  <c r="AB1518" i="30"/>
  <c r="Q2030" i="30"/>
  <c r="P2030" i="30"/>
  <c r="AC1183" i="30"/>
  <c r="AB1183" i="30"/>
  <c r="AV1344" i="30"/>
  <c r="AU1344" i="30"/>
  <c r="AP1427" i="30"/>
  <c r="AO1427" i="30"/>
  <c r="AC1505" i="30"/>
  <c r="AB1505" i="30"/>
  <c r="AV1557" i="30"/>
  <c r="AU1557" i="30"/>
  <c r="W1639" i="30"/>
  <c r="V1639" i="30"/>
  <c r="AV1743" i="30"/>
  <c r="AU1743" i="30"/>
  <c r="V1792" i="30"/>
  <c r="W1792" i="30"/>
  <c r="AO1854" i="30"/>
  <c r="AP1854" i="30"/>
  <c r="AI2011" i="30"/>
  <c r="AJ2011" i="30"/>
  <c r="AJ214" i="30"/>
  <c r="AI214" i="30"/>
  <c r="W565" i="30"/>
  <c r="V565" i="30"/>
  <c r="P1253" i="30"/>
  <c r="Q1253" i="30"/>
  <c r="W1595" i="30"/>
  <c r="V1595" i="30"/>
  <c r="Q61" i="30"/>
  <c r="P61" i="30"/>
  <c r="V56" i="30"/>
  <c r="W56" i="30"/>
  <c r="AU1143" i="30"/>
  <c r="AV1143" i="30"/>
  <c r="AP1186" i="30"/>
  <c r="AO1186" i="30"/>
  <c r="AJ1341" i="30"/>
  <c r="AI1341" i="30"/>
  <c r="AC1420" i="30"/>
  <c r="AB1420" i="30"/>
  <c r="AJ1585" i="30"/>
  <c r="AI1585" i="30"/>
  <c r="P1690" i="30"/>
  <c r="Q1690" i="30"/>
  <c r="W1740" i="30"/>
  <c r="V1740" i="30"/>
  <c r="AP1733" i="30"/>
  <c r="AO1733" i="30"/>
  <c r="AC1793" i="30"/>
  <c r="AB1793" i="30"/>
  <c r="AJ1927" i="30"/>
  <c r="AI1927" i="30"/>
  <c r="AO1990" i="30"/>
  <c r="AP1990" i="30"/>
  <c r="AJ2034" i="30"/>
  <c r="AI2034" i="30"/>
  <c r="W878" i="30"/>
  <c r="V878" i="30"/>
  <c r="AC1493" i="30"/>
  <c r="AB1493" i="30"/>
  <c r="AP1627" i="30"/>
  <c r="AO1627" i="30"/>
  <c r="P1122" i="30"/>
  <c r="Q1122" i="30"/>
  <c r="AO1267" i="30"/>
  <c r="AP1267" i="30"/>
  <c r="AJ1372" i="30"/>
  <c r="AI1372" i="30"/>
  <c r="AB1474" i="30"/>
  <c r="AC1474" i="30"/>
  <c r="AO1563" i="30"/>
  <c r="AP1563" i="30"/>
  <c r="W1657" i="30"/>
  <c r="V1657" i="30"/>
  <c r="Q1815" i="30"/>
  <c r="P1815" i="30"/>
  <c r="AJ1819" i="30"/>
  <c r="AI1819" i="30"/>
  <c r="AO1862" i="30"/>
  <c r="AP1862" i="30"/>
  <c r="W1933" i="30"/>
  <c r="V1933" i="30"/>
  <c r="AC1962" i="30"/>
  <c r="AB1962" i="30"/>
  <c r="P2020" i="30"/>
  <c r="Q2020" i="30"/>
  <c r="AV143" i="30"/>
  <c r="AU143" i="30"/>
  <c r="W581" i="30"/>
  <c r="V581" i="30"/>
  <c r="AJ1675" i="30"/>
  <c r="AI1675" i="30"/>
  <c r="AJ549" i="30"/>
  <c r="AI549" i="30"/>
  <c r="AJ1051" i="30"/>
  <c r="AI1051" i="30"/>
  <c r="AI1244" i="30"/>
  <c r="AJ1244" i="30"/>
  <c r="AV1277" i="30"/>
  <c r="AU1277" i="30"/>
  <c r="AO1335" i="30"/>
  <c r="AP1335" i="30"/>
  <c r="AU1540" i="30"/>
  <c r="AV1540" i="30"/>
  <c r="AV1580" i="30"/>
  <c r="AU1580" i="30"/>
  <c r="AJ1759" i="30"/>
  <c r="AI1759" i="30"/>
  <c r="AC1905" i="30"/>
  <c r="AB1905" i="30"/>
  <c r="AJ1990" i="30"/>
  <c r="AI1990" i="30"/>
  <c r="W2025" i="30"/>
  <c r="V2025" i="30"/>
  <c r="AB507" i="30"/>
  <c r="AC507" i="30"/>
  <c r="AO57" i="30"/>
  <c r="AP57" i="30"/>
  <c r="AV1130" i="30"/>
  <c r="AU1130" i="30"/>
  <c r="AP1185" i="30"/>
  <c r="AO1185" i="30"/>
  <c r="AJ1274" i="30"/>
  <c r="AI1274" i="30"/>
  <c r="W1381" i="30"/>
  <c r="V1381" i="30"/>
  <c r="AJ1455" i="30"/>
  <c r="AI1455" i="30"/>
  <c r="AJ1570" i="30"/>
  <c r="AI1570" i="30"/>
  <c r="AV1637" i="30"/>
  <c r="AU1637" i="30"/>
  <c r="W1702" i="30"/>
  <c r="V1702" i="30"/>
  <c r="AC1774" i="30"/>
  <c r="AB1774" i="30"/>
  <c r="AP1970" i="30"/>
  <c r="AO1970" i="30"/>
  <c r="AJ110" i="30"/>
  <c r="AI110" i="30"/>
  <c r="AV262" i="30"/>
  <c r="AU262" i="30"/>
  <c r="Q499" i="30"/>
  <c r="P499" i="30"/>
  <c r="AJ1123" i="30"/>
  <c r="AI1123" i="30"/>
  <c r="AV1387" i="30"/>
  <c r="AU1387" i="30"/>
  <c r="AC1717" i="30"/>
  <c r="AB1717" i="30"/>
  <c r="AC1206" i="30"/>
  <c r="AB1206" i="30"/>
  <c r="AB1304" i="30"/>
  <c r="AC1304" i="30"/>
  <c r="AV1391" i="30"/>
  <c r="AU1391" i="30"/>
  <c r="AI1431" i="30"/>
  <c r="AJ1431" i="30"/>
  <c r="Q1802" i="30"/>
  <c r="P1802" i="30"/>
  <c r="AV1864" i="30"/>
  <c r="AU1864" i="30"/>
  <c r="Q2007" i="30"/>
  <c r="P2007" i="30"/>
  <c r="AP851" i="30"/>
  <c r="AO851" i="30"/>
  <c r="AV1008" i="30"/>
  <c r="AU1008" i="30"/>
  <c r="AC873" i="30"/>
  <c r="AB873" i="30"/>
  <c r="AJ62" i="30"/>
  <c r="AI62" i="30"/>
  <c r="AP1099" i="30"/>
  <c r="AO1099" i="30"/>
  <c r="AJ1201" i="30"/>
  <c r="AI1201" i="30"/>
  <c r="AP1365" i="30"/>
  <c r="AO1365" i="30"/>
  <c r="AB1699" i="30"/>
  <c r="AC1699" i="30"/>
  <c r="AV167" i="30"/>
  <c r="AU167" i="30"/>
  <c r="AJ80" i="30"/>
  <c r="AI80" i="30"/>
  <c r="AC1075" i="30"/>
  <c r="AB1075" i="30"/>
  <c r="AJ1096" i="30"/>
  <c r="AI1096" i="30"/>
  <c r="W1240" i="30"/>
  <c r="V1240" i="30"/>
  <c r="W1178" i="30"/>
  <c r="V1178" i="30"/>
  <c r="W1293" i="30"/>
  <c r="V1293" i="30"/>
  <c r="Q1351" i="30"/>
  <c r="P1351" i="30"/>
  <c r="AU1499" i="30"/>
  <c r="AV1499" i="30"/>
  <c r="AC1481" i="30"/>
  <c r="AB1481" i="30"/>
  <c r="AC1519" i="30"/>
  <c r="AB1519" i="30"/>
  <c r="Q1686" i="30"/>
  <c r="P1686" i="30"/>
  <c r="W1725" i="30"/>
  <c r="V1725" i="30"/>
  <c r="W1766" i="30"/>
  <c r="V1766" i="30"/>
  <c r="AI1784" i="30"/>
  <c r="AJ1784" i="30"/>
  <c r="AC1846" i="30"/>
  <c r="AB1846" i="30"/>
  <c r="Q1875" i="30"/>
  <c r="P1875" i="30"/>
  <c r="W1926" i="30"/>
  <c r="V1926" i="30"/>
  <c r="W1974" i="30"/>
  <c r="V1974" i="30"/>
  <c r="AV653" i="30"/>
  <c r="AU653" i="30"/>
  <c r="W1349" i="30"/>
  <c r="V1349" i="30"/>
  <c r="AV1838" i="30"/>
  <c r="AU1838" i="30"/>
  <c r="AJ1078" i="30"/>
  <c r="AI1078" i="30"/>
  <c r="W1104" i="30"/>
  <c r="V1104" i="30"/>
  <c r="AV1133" i="30"/>
  <c r="AU1133" i="30"/>
  <c r="AC1182" i="30"/>
  <c r="AB1182" i="30"/>
  <c r="AB1280" i="30"/>
  <c r="AC1280" i="30"/>
  <c r="P1501" i="30"/>
  <c r="Q1501" i="30"/>
  <c r="AV1626" i="30"/>
  <c r="AU1626" i="30"/>
  <c r="AC1641" i="30"/>
  <c r="AB1641" i="30"/>
  <c r="W1688" i="30"/>
  <c r="V1688" i="30"/>
  <c r="AC1729" i="30"/>
  <c r="AB1729" i="30"/>
  <c r="AV1761" i="30"/>
  <c r="AU1761" i="30"/>
  <c r="AO1924" i="30"/>
  <c r="AP1924" i="30"/>
  <c r="P97" i="30"/>
  <c r="Q97" i="30"/>
  <c r="P158" i="30"/>
  <c r="Q158" i="30"/>
  <c r="V1157" i="30"/>
  <c r="W1157" i="30"/>
  <c r="AO1543" i="30"/>
  <c r="AP1543" i="30"/>
  <c r="V1819" i="30"/>
  <c r="W1819" i="30"/>
  <c r="Q1195" i="30"/>
  <c r="P1195" i="30"/>
  <c r="V1237" i="30"/>
  <c r="W1237" i="30"/>
  <c r="W1278" i="30"/>
  <c r="V1278" i="30"/>
  <c r="W1503" i="30"/>
  <c r="V1503" i="30"/>
  <c r="AC1502" i="30"/>
  <c r="AB1502" i="30"/>
  <c r="P1561" i="30"/>
  <c r="Q1561" i="30"/>
  <c r="V1728" i="30"/>
  <c r="W1728" i="30"/>
  <c r="AI1795" i="30"/>
  <c r="AJ1795" i="30"/>
  <c r="AJ1893" i="30"/>
  <c r="AI1893" i="30"/>
  <c r="V1897" i="30"/>
  <c r="W1897" i="30"/>
  <c r="V1979" i="30"/>
  <c r="W1979" i="30"/>
  <c r="AB2009" i="30"/>
  <c r="AC2009" i="30"/>
  <c r="AC1234" i="30"/>
  <c r="AB1234" i="30"/>
  <c r="Q1791" i="30"/>
  <c r="P1791" i="30"/>
  <c r="AC1223" i="30"/>
  <c r="AB1223" i="30"/>
  <c r="Q1156" i="30"/>
  <c r="P1156" i="30"/>
  <c r="AP1222" i="30"/>
  <c r="AO1222" i="30"/>
  <c r="AB1407" i="30"/>
  <c r="AC1407" i="30"/>
  <c r="AV1474" i="30"/>
  <c r="AU1474" i="30"/>
  <c r="AJ1656" i="30"/>
  <c r="AI1656" i="30"/>
  <c r="AJ1932" i="30"/>
  <c r="AI1932" i="30"/>
  <c r="W2020" i="30"/>
  <c r="V2020" i="30"/>
  <c r="AC936" i="30"/>
  <c r="AB936" i="30"/>
  <c r="AB475" i="30"/>
  <c r="AC475" i="30"/>
  <c r="W1417" i="30"/>
  <c r="V1417" i="30"/>
  <c r="W1091" i="30"/>
  <c r="V1091" i="30"/>
  <c r="AP1181" i="30"/>
  <c r="AO1181" i="30"/>
  <c r="AJ1270" i="30"/>
  <c r="AI1270" i="30"/>
  <c r="W1377" i="30"/>
  <c r="V1377" i="30"/>
  <c r="AJ1451" i="30"/>
  <c r="AI1451" i="30"/>
  <c r="AJ1566" i="30"/>
  <c r="AI1566" i="30"/>
  <c r="AV1633" i="30"/>
  <c r="AU1633" i="30"/>
  <c r="Q1852" i="30"/>
  <c r="P1852" i="30"/>
  <c r="AV1892" i="30"/>
  <c r="AU1892" i="30"/>
  <c r="AP1966" i="30"/>
  <c r="AO1966" i="30"/>
  <c r="Q2015" i="30"/>
  <c r="P2015" i="30"/>
  <c r="V68" i="30"/>
  <c r="W68" i="30"/>
  <c r="W1056" i="30"/>
  <c r="V1056" i="30"/>
  <c r="Q1196" i="30"/>
  <c r="P1196" i="30"/>
  <c r="AV1443" i="30"/>
  <c r="AU1443" i="30"/>
  <c r="AO1491" i="30"/>
  <c r="AP1491" i="30"/>
  <c r="W1596" i="30"/>
  <c r="V1596" i="30"/>
  <c r="AU1726" i="30"/>
  <c r="AV1726" i="30"/>
  <c r="W1759" i="30"/>
  <c r="V1759" i="30"/>
  <c r="P1841" i="30"/>
  <c r="Q1841" i="30"/>
  <c r="AJ1966" i="30"/>
  <c r="AI1966" i="30"/>
  <c r="W1987" i="30"/>
  <c r="V1987" i="30"/>
  <c r="AB379" i="30"/>
  <c r="AC379" i="30"/>
  <c r="AJ60" i="30"/>
  <c r="AI60" i="30"/>
  <c r="AO1124" i="30"/>
  <c r="AP1124" i="30"/>
  <c r="AV1867" i="30"/>
  <c r="AU1867" i="30"/>
  <c r="Q442" i="30"/>
  <c r="P442" i="30"/>
  <c r="AJ1073" i="30"/>
  <c r="AI1073" i="30"/>
  <c r="W1140" i="30"/>
  <c r="V1140" i="30"/>
  <c r="AV1206" i="30"/>
  <c r="AU1206" i="30"/>
  <c r="AC1362" i="30"/>
  <c r="AB1362" i="30"/>
  <c r="Q1391" i="30"/>
  <c r="P1391" i="30"/>
  <c r="Q1464" i="30"/>
  <c r="P1464" i="30"/>
  <c r="AJ1519" i="30"/>
  <c r="AI1519" i="30"/>
  <c r="AC1547" i="30"/>
  <c r="AB1547" i="30"/>
  <c r="AV1735" i="30"/>
  <c r="AU1735" i="30"/>
  <c r="W1758" i="30"/>
  <c r="V1758" i="30"/>
  <c r="AC2007" i="30"/>
  <c r="AB2007" i="30"/>
  <c r="AV69" i="30"/>
  <c r="AU69" i="30"/>
  <c r="AO63" i="30"/>
  <c r="AP63" i="30"/>
  <c r="AO75" i="30"/>
  <c r="AP75" i="30"/>
  <c r="AJ1444" i="30"/>
  <c r="AI1444" i="30"/>
  <c r="AC1964" i="30"/>
  <c r="AB1964" i="30"/>
  <c r="W705" i="30"/>
  <c r="V705" i="30"/>
  <c r="AV1075" i="30"/>
  <c r="AU1075" i="30"/>
  <c r="AC1100" i="30"/>
  <c r="AB1100" i="30"/>
  <c r="AP1129" i="30"/>
  <c r="AO1129" i="30"/>
  <c r="AJ1239" i="30"/>
  <c r="AI1239" i="30"/>
  <c r="AJ1177" i="30"/>
  <c r="AI1177" i="30"/>
  <c r="AJ1292" i="30"/>
  <c r="AI1292" i="30"/>
  <c r="AV1519" i="30"/>
  <c r="AU1519" i="30"/>
  <c r="AC1640" i="30"/>
  <c r="AB1640" i="30"/>
  <c r="Q1684" i="30"/>
  <c r="P1684" i="30"/>
  <c r="AJ1724" i="30"/>
  <c r="AI1724" i="30"/>
  <c r="AJ1765" i="30"/>
  <c r="AI1765" i="30"/>
  <c r="AV1846" i="30"/>
  <c r="AU1846" i="30"/>
  <c r="AP1974" i="30"/>
  <c r="AO1974" i="30"/>
  <c r="AB2027" i="30"/>
  <c r="AC2027" i="30"/>
  <c r="Q64" i="30"/>
  <c r="P64" i="30"/>
  <c r="AV730" i="30"/>
  <c r="AU730" i="30"/>
  <c r="AC573" i="30"/>
  <c r="AB573" i="30"/>
  <c r="AV1750" i="30"/>
  <c r="AU1750" i="30"/>
  <c r="Q1183" i="30"/>
  <c r="P1183" i="30"/>
  <c r="AB1069" i="30"/>
  <c r="AC1069" i="30"/>
  <c r="AI1232" i="30"/>
  <c r="AJ1232" i="30"/>
  <c r="AJ1273" i="30"/>
  <c r="AI1273" i="30"/>
  <c r="W1323" i="30"/>
  <c r="V1323" i="30"/>
  <c r="Q1427" i="30"/>
  <c r="P1427" i="30"/>
  <c r="Q1505" i="30"/>
  <c r="P1505" i="30"/>
  <c r="AV1687" i="30"/>
  <c r="AU1687" i="30"/>
  <c r="AI1723" i="30"/>
  <c r="AJ1723" i="30"/>
  <c r="AP1792" i="30"/>
  <c r="AO1792" i="30"/>
  <c r="Q1943" i="30"/>
  <c r="P1943" i="30"/>
  <c r="V2012" i="30"/>
  <c r="W2012" i="30"/>
  <c r="AB311" i="30"/>
  <c r="AC311" i="30"/>
  <c r="AJ143" i="30"/>
  <c r="AI143" i="30"/>
  <c r="AC1529" i="30"/>
  <c r="AB1529" i="30"/>
  <c r="AB1073" i="30"/>
  <c r="AC1073" i="30"/>
  <c r="AI1236" i="30"/>
  <c r="AJ1236" i="30"/>
  <c r="AP1247" i="30"/>
  <c r="AO1247" i="30"/>
  <c r="AJ1277" i="30"/>
  <c r="AI1277" i="30"/>
  <c r="W1327" i="30"/>
  <c r="V1327" i="30"/>
  <c r="AJ1502" i="30"/>
  <c r="AI1502" i="30"/>
  <c r="W1546" i="30"/>
  <c r="V1546" i="30"/>
  <c r="AV1694" i="30"/>
  <c r="AU1694" i="30"/>
  <c r="AI1727" i="30"/>
  <c r="AJ1727" i="30"/>
  <c r="AP1796" i="30"/>
  <c r="AO1796" i="30"/>
  <c r="W1843" i="30"/>
  <c r="V1843" i="30"/>
  <c r="AP1897" i="30"/>
  <c r="AO1897" i="30"/>
  <c r="AI1978" i="30"/>
  <c r="AJ1978" i="30"/>
  <c r="AV2009" i="30"/>
  <c r="AU2009" i="30"/>
  <c r="AO1839" i="30"/>
  <c r="AP1839" i="30"/>
  <c r="AC2033" i="30"/>
  <c r="AB2033" i="30"/>
  <c r="Q538" i="30"/>
  <c r="P538" i="30"/>
  <c r="W1122" i="30"/>
  <c r="V1122" i="30"/>
  <c r="AJ1230" i="30"/>
  <c r="AI1230" i="30"/>
  <c r="Q1177" i="30"/>
  <c r="P1177" i="30"/>
  <c r="AV1267" i="30"/>
  <c r="AU1267" i="30"/>
  <c r="AC1373" i="30"/>
  <c r="AB1373" i="30"/>
  <c r="AV1448" i="30"/>
  <c r="AU1448" i="30"/>
  <c r="Q1474" i="30"/>
  <c r="P1474" i="30"/>
  <c r="Q1563" i="30"/>
  <c r="P1563" i="30"/>
  <c r="AJ1628" i="30"/>
  <c r="AI1628" i="30"/>
  <c r="AC1719" i="30"/>
  <c r="AB1719" i="30"/>
  <c r="W1815" i="30"/>
  <c r="V1815" i="30"/>
  <c r="AV1820" i="30"/>
  <c r="AU1820" i="30"/>
  <c r="P1962" i="30"/>
  <c r="Q1962" i="30"/>
  <c r="Q764" i="30"/>
  <c r="P764" i="30"/>
  <c r="W335" i="30"/>
  <c r="V335" i="30"/>
  <c r="AC199" i="30"/>
  <c r="AB199" i="30"/>
  <c r="Q840" i="30"/>
  <c r="P840" i="30"/>
  <c r="Q750" i="30"/>
  <c r="P750" i="30"/>
  <c r="AP1062" i="30"/>
  <c r="AO1062" i="30"/>
  <c r="Q1116" i="30"/>
  <c r="P1116" i="30"/>
  <c r="AV1160" i="30"/>
  <c r="AU1160" i="30"/>
  <c r="AC1181" i="30"/>
  <c r="AB1181" i="30"/>
  <c r="AJ1225" i="30"/>
  <c r="AI1225" i="30"/>
  <c r="AJ1340" i="30"/>
  <c r="AI1340" i="30"/>
  <c r="AJ1291" i="30"/>
  <c r="AI1291" i="30"/>
  <c r="AP1411" i="30"/>
  <c r="AO1411" i="30"/>
  <c r="AP1452" i="30"/>
  <c r="AO1452" i="30"/>
  <c r="Q1508" i="30"/>
  <c r="P1508" i="30"/>
  <c r="W1638" i="30"/>
  <c r="V1638" i="30"/>
  <c r="Q1633" i="30"/>
  <c r="P1633" i="30"/>
  <c r="AJ1722" i="30"/>
  <c r="AI1722" i="30"/>
  <c r="Q1762" i="30"/>
  <c r="P1762" i="30"/>
  <c r="AP1795" i="30"/>
  <c r="AO1795" i="30"/>
  <c r="AJ1851" i="30"/>
  <c r="AI1851" i="30"/>
  <c r="W1892" i="30"/>
  <c r="V1892" i="30"/>
  <c r="AC1966" i="30"/>
  <c r="AB1966" i="30"/>
  <c r="W2015" i="30"/>
  <c r="V2015" i="30"/>
  <c r="AV66" i="30"/>
  <c r="AU66" i="30"/>
  <c r="W853" i="30"/>
  <c r="V853" i="30"/>
  <c r="AV1095" i="30"/>
  <c r="AU1095" i="30"/>
  <c r="AC1120" i="30"/>
  <c r="AB1120" i="30"/>
  <c r="AC1153" i="30"/>
  <c r="AB1153" i="30"/>
  <c r="AJ1197" i="30"/>
  <c r="AI1197" i="30"/>
  <c r="AJ1312" i="30"/>
  <c r="AI1312" i="30"/>
  <c r="AP1521" i="30"/>
  <c r="AO1521" i="30"/>
  <c r="AP1383" i="30"/>
  <c r="AO1383" i="30"/>
  <c r="AI1496" i="30"/>
  <c r="AJ1496" i="30"/>
  <c r="AJ1609" i="30"/>
  <c r="AI1609" i="30"/>
  <c r="Q1605" i="30"/>
  <c r="P1605" i="30"/>
  <c r="AV1695" i="30"/>
  <c r="AU1695" i="30"/>
  <c r="AB1745" i="30"/>
  <c r="AC1745" i="30"/>
  <c r="AP1899" i="30"/>
  <c r="AO1899" i="30"/>
  <c r="AB1903" i="30"/>
  <c r="AC1903" i="30"/>
  <c r="P1940" i="30"/>
  <c r="Q1940" i="30"/>
  <c r="V1961" i="30"/>
  <c r="W1961" i="30"/>
  <c r="AU2002" i="30"/>
  <c r="AV2002" i="30"/>
  <c r="P2032" i="30"/>
  <c r="Q2032" i="30"/>
  <c r="AP463" i="30"/>
  <c r="AO463" i="30"/>
  <c r="AU1235" i="30"/>
  <c r="AV1235" i="30"/>
  <c r="AV1268" i="30"/>
  <c r="AU1268" i="30"/>
  <c r="W944" i="30"/>
  <c r="V944" i="30"/>
  <c r="W1211" i="30"/>
  <c r="V1211" i="30"/>
  <c r="AP1172" i="30"/>
  <c r="AO1172" i="30"/>
  <c r="AO1560" i="30"/>
  <c r="AP1560" i="30"/>
  <c r="AP1631" i="30"/>
  <c r="AO1631" i="30"/>
  <c r="Q1673" i="30"/>
  <c r="P1673" i="30"/>
  <c r="AP1806" i="30"/>
  <c r="AO1806" i="30"/>
  <c r="AJ1955" i="30"/>
  <c r="AI1955" i="30"/>
  <c r="P2004" i="30"/>
  <c r="Q2004" i="30"/>
  <c r="AV851" i="30"/>
  <c r="AU851" i="30"/>
  <c r="Q446" i="30"/>
  <c r="P446" i="30"/>
  <c r="Q892" i="30"/>
  <c r="P892" i="30"/>
  <c r="AV1099" i="30"/>
  <c r="AU1099" i="30"/>
  <c r="AP1577" i="30"/>
  <c r="AO1577" i="30"/>
  <c r="AP1895" i="30"/>
  <c r="AO1895" i="30"/>
  <c r="AJ384" i="30"/>
  <c r="AI384" i="30"/>
  <c r="AP379" i="30"/>
  <c r="AO379" i="30"/>
  <c r="W1110" i="30"/>
  <c r="V1110" i="30"/>
  <c r="Q1132" i="30"/>
  <c r="P1132" i="30"/>
  <c r="Q1165" i="30"/>
  <c r="P1165" i="30"/>
  <c r="AC1357" i="30"/>
  <c r="AB1357" i="30"/>
  <c r="AV1255" i="30"/>
  <c r="AU1255" i="30"/>
  <c r="AV1418" i="30"/>
  <c r="AU1418" i="30"/>
  <c r="Q1462" i="30"/>
  <c r="P1462" i="30"/>
  <c r="W1524" i="30"/>
  <c r="V1524" i="30"/>
  <c r="Q1551" i="30"/>
  <c r="P1551" i="30"/>
  <c r="AJ1616" i="30"/>
  <c r="AI1616" i="30"/>
  <c r="AC1707" i="30"/>
  <c r="AB1707" i="30"/>
  <c r="W1767" i="30"/>
  <c r="V1767" i="30"/>
  <c r="Q1921" i="30"/>
  <c r="P1921" i="30"/>
  <c r="AV1950" i="30"/>
  <c r="AU1950" i="30"/>
  <c r="AO2010" i="30"/>
  <c r="AP2010" i="30"/>
  <c r="W214" i="30"/>
  <c r="V214" i="30"/>
  <c r="Q730" i="30"/>
  <c r="P730" i="30"/>
  <c r="Q1518" i="30"/>
  <c r="P1518" i="30"/>
  <c r="AP1750" i="30"/>
  <c r="AO1750" i="30"/>
  <c r="W1995" i="30"/>
  <c r="V1995" i="30"/>
  <c r="AV499" i="30"/>
  <c r="AU499" i="30"/>
  <c r="AJ1071" i="30"/>
  <c r="AI1071" i="30"/>
  <c r="AV1297" i="30"/>
  <c r="AU1297" i="30"/>
  <c r="AO1355" i="30"/>
  <c r="AP1355" i="30"/>
  <c r="V1523" i="30"/>
  <c r="W1523" i="30"/>
  <c r="P1594" i="30"/>
  <c r="Q1594" i="30"/>
  <c r="AJ1655" i="30"/>
  <c r="AI1655" i="30"/>
  <c r="AC1714" i="30"/>
  <c r="AB1714" i="30"/>
  <c r="AU1782" i="30"/>
  <c r="AV1782" i="30"/>
  <c r="AB1851" i="30"/>
  <c r="AC1851" i="30"/>
  <c r="AV2031" i="30"/>
  <c r="AU2031" i="30"/>
  <c r="AB534" i="30"/>
  <c r="AC534" i="30"/>
  <c r="Q1264" i="30"/>
  <c r="P1264" i="30"/>
  <c r="AB423" i="30"/>
  <c r="AC423" i="30"/>
  <c r="AC1215" i="30"/>
  <c r="AB1215" i="30"/>
  <c r="AB1041" i="30"/>
  <c r="AC1041" i="30"/>
  <c r="AI1204" i="30"/>
  <c r="AJ1204" i="30"/>
  <c r="AP1246" i="30"/>
  <c r="AO1246" i="30"/>
  <c r="W1295" i="30"/>
  <c r="V1295" i="30"/>
  <c r="W1476" i="30"/>
  <c r="V1476" i="30"/>
  <c r="AC1532" i="30"/>
  <c r="AB1532" i="30"/>
  <c r="AV1659" i="30"/>
  <c r="AU1659" i="30"/>
  <c r="W1696" i="30"/>
  <c r="V1696" i="30"/>
  <c r="AP1764" i="30"/>
  <c r="AO1764" i="30"/>
  <c r="AU1914" i="30"/>
  <c r="AV1914" i="30"/>
  <c r="V78" i="30"/>
  <c r="W78" i="30"/>
  <c r="P206" i="30"/>
  <c r="Q206" i="30"/>
  <c r="AI1711" i="30"/>
  <c r="AJ1711" i="30"/>
  <c r="AV72" i="30"/>
  <c r="AU72" i="30"/>
  <c r="Q474" i="30"/>
  <c r="P474" i="30"/>
  <c r="W1090" i="30"/>
  <c r="V1090" i="30"/>
  <c r="Q1112" i="30"/>
  <c r="P1112" i="30"/>
  <c r="Q1145" i="30"/>
  <c r="P1145" i="30"/>
  <c r="AC1337" i="30"/>
  <c r="AB1337" i="30"/>
  <c r="AP1346" i="30"/>
  <c r="AO1346" i="30"/>
  <c r="AJ1403" i="30"/>
  <c r="AI1403" i="30"/>
  <c r="W1504" i="30"/>
  <c r="V1504" i="30"/>
  <c r="V1590" i="30"/>
  <c r="W1590" i="30"/>
  <c r="AJ1596" i="30"/>
  <c r="AI1596" i="30"/>
  <c r="AU1779" i="30"/>
  <c r="AV1779" i="30"/>
  <c r="AV1797" i="30"/>
  <c r="AU1797" i="30"/>
  <c r="AV1887" i="30"/>
  <c r="AU1887" i="30"/>
  <c r="AB1953" i="30"/>
  <c r="AC1953" i="30"/>
  <c r="AC1994" i="30"/>
  <c r="AB1994" i="30"/>
  <c r="W303" i="30"/>
  <c r="V303" i="30"/>
  <c r="Q86" i="30"/>
  <c r="P86" i="30"/>
  <c r="Q382" i="30"/>
  <c r="P382" i="30"/>
  <c r="AP183" i="30"/>
  <c r="AO183" i="30"/>
  <c r="AV1676" i="30"/>
  <c r="AU1676" i="30"/>
  <c r="Q1160" i="30"/>
  <c r="P1160" i="30"/>
  <c r="AP1226" i="30"/>
  <c r="AO1226" i="30"/>
  <c r="AB1411" i="30"/>
  <c r="AC1411" i="30"/>
  <c r="AV1478" i="30"/>
  <c r="AU1478" i="30"/>
  <c r="AJ1660" i="30"/>
  <c r="AI1660" i="30"/>
  <c r="AJ1823" i="30"/>
  <c r="AI1823" i="30"/>
  <c r="AJ1936" i="30"/>
  <c r="AI1936" i="30"/>
  <c r="AU1239" i="30"/>
  <c r="AV1239" i="30"/>
  <c r="AP1198" i="30"/>
  <c r="AO1198" i="30"/>
  <c r="AJ1353" i="30"/>
  <c r="AI1353" i="30"/>
  <c r="AB1383" i="30"/>
  <c r="AC1383" i="30"/>
  <c r="AP1497" i="30"/>
  <c r="AO1497" i="30"/>
  <c r="AV1450" i="30"/>
  <c r="AU1450" i="30"/>
  <c r="Q1770" i="30"/>
  <c r="P1770" i="30"/>
  <c r="AC1805" i="30"/>
  <c r="AB1805" i="30"/>
  <c r="W2002" i="30"/>
  <c r="V2002" i="30"/>
  <c r="AV2032" i="30"/>
  <c r="AU2032" i="30"/>
  <c r="AO76" i="30"/>
  <c r="AP76" i="30"/>
  <c r="AV495" i="30"/>
  <c r="AU495" i="30"/>
  <c r="AV342" i="30"/>
  <c r="AU342" i="30"/>
  <c r="AV182" i="30"/>
  <c r="AU182" i="30"/>
  <c r="AJ1102" i="30"/>
  <c r="AI1102" i="30"/>
  <c r="W1128" i="30"/>
  <c r="V1128" i="30"/>
  <c r="V1161" i="30"/>
  <c r="W1161" i="30"/>
  <c r="P1321" i="30"/>
  <c r="Q1321" i="30"/>
  <c r="Q1703" i="30"/>
  <c r="P1703" i="30"/>
  <c r="AO1872" i="30"/>
  <c r="AP1872" i="30"/>
  <c r="AI1996" i="30"/>
  <c r="AJ1996" i="30"/>
  <c r="W557" i="30"/>
  <c r="V557" i="30"/>
  <c r="AJ255" i="30"/>
  <c r="AI255" i="30"/>
  <c r="AV1202" i="30"/>
  <c r="AU1202" i="30"/>
  <c r="W1577" i="30"/>
  <c r="V1577" i="30"/>
  <c r="W1960" i="30"/>
  <c r="V1960" i="30"/>
  <c r="V1229" i="30"/>
  <c r="W1229" i="30"/>
  <c r="W1270" i="30"/>
  <c r="V1270" i="30"/>
  <c r="AU1489" i="30"/>
  <c r="AV1489" i="30"/>
  <c r="P1553" i="30"/>
  <c r="Q1553" i="30"/>
  <c r="AJ1634" i="30"/>
  <c r="AI1634" i="30"/>
  <c r="V1720" i="30"/>
  <c r="W1720" i="30"/>
  <c r="AI1787" i="30"/>
  <c r="AJ1787" i="30"/>
  <c r="AJ1889" i="30"/>
  <c r="AI1889" i="30"/>
  <c r="V1916" i="30"/>
  <c r="W1916" i="30"/>
  <c r="W2006" i="30"/>
  <c r="V2006" i="30"/>
  <c r="AV183" i="30"/>
  <c r="AU183" i="30"/>
  <c r="W629" i="30"/>
  <c r="V629" i="30"/>
  <c r="AJ1039" i="30"/>
  <c r="AI1039" i="30"/>
  <c r="Q1265" i="30"/>
  <c r="P1265" i="30"/>
  <c r="AO1323" i="30"/>
  <c r="AP1323" i="30"/>
  <c r="W1434" i="30"/>
  <c r="V1434" i="30"/>
  <c r="Q1530" i="30"/>
  <c r="P1530" i="30"/>
  <c r="AV1568" i="30"/>
  <c r="AU1568" i="30"/>
  <c r="AU1778" i="30"/>
  <c r="AV1778" i="30"/>
  <c r="AV1826" i="30"/>
  <c r="AU1826" i="30"/>
  <c r="W1886" i="30"/>
  <c r="V1886" i="30"/>
  <c r="Q406" i="30"/>
  <c r="P406" i="30"/>
  <c r="AP1253" i="30"/>
  <c r="AO1253" i="30"/>
  <c r="AV1595" i="30"/>
  <c r="AU1595" i="30"/>
  <c r="AC1118" i="30"/>
  <c r="AB1118" i="30"/>
  <c r="AP1115" i="30"/>
  <c r="AO1115" i="30"/>
  <c r="AJ1142" i="30"/>
  <c r="AI1142" i="30"/>
  <c r="W1263" i="30"/>
  <c r="V1263" i="30"/>
  <c r="AP1369" i="30"/>
  <c r="AO1369" i="30"/>
  <c r="Q1420" i="30"/>
  <c r="P1420" i="30"/>
  <c r="AP1444" i="30"/>
  <c r="AO1444" i="30"/>
  <c r="AP1630" i="30"/>
  <c r="AO1630" i="30"/>
  <c r="W1763" i="30"/>
  <c r="V1763" i="30"/>
  <c r="W1848" i="30"/>
  <c r="V1848" i="30"/>
  <c r="AI1957" i="30"/>
  <c r="AJ1957" i="30"/>
  <c r="AP239" i="30"/>
  <c r="AO239" i="30"/>
  <c r="V1424" i="30"/>
  <c r="W1424" i="30"/>
  <c r="W1119" i="30"/>
  <c r="V1119" i="30"/>
  <c r="AV1337" i="30"/>
  <c r="AU1337" i="30"/>
  <c r="AV1288" i="30"/>
  <c r="AU1288" i="30"/>
  <c r="AV1442" i="30"/>
  <c r="AU1442" i="30"/>
  <c r="AP1504" i="30"/>
  <c r="AO1504" i="30"/>
  <c r="P1634" i="30"/>
  <c r="Q1634" i="30"/>
  <c r="W1706" i="30"/>
  <c r="V1706" i="30"/>
  <c r="Q1779" i="30"/>
  <c r="P1779" i="30"/>
  <c r="AJ1931" i="30"/>
  <c r="AI1931" i="30"/>
  <c r="Q936" i="30"/>
  <c r="P936" i="30"/>
  <c r="V69" i="30"/>
  <c r="W69" i="30"/>
  <c r="AB310" i="30"/>
  <c r="AC310" i="30"/>
  <c r="AJ102" i="30"/>
  <c r="AI102" i="30"/>
  <c r="Q928" i="30"/>
  <c r="P928" i="30"/>
  <c r="AC1091" i="30"/>
  <c r="AB1091" i="30"/>
  <c r="W1049" i="30"/>
  <c r="V1049" i="30"/>
  <c r="W1192" i="30"/>
  <c r="V1192" i="30"/>
  <c r="AV1245" i="30"/>
  <c r="AU1245" i="30"/>
  <c r="AP1260" i="30"/>
  <c r="AO1260" i="30"/>
  <c r="Q1303" i="30"/>
  <c r="P1303" i="30"/>
  <c r="AV1409" i="30"/>
  <c r="AU1409" i="30"/>
  <c r="W1439" i="30"/>
  <c r="V1439" i="30"/>
  <c r="AJ1509" i="30"/>
  <c r="AI1509" i="30"/>
  <c r="Q1548" i="30"/>
  <c r="P1548" i="30"/>
  <c r="AP1667" i="30"/>
  <c r="AO1667" i="30"/>
  <c r="W1837" i="30"/>
  <c r="V1837" i="30"/>
  <c r="Q1859" i="30"/>
  <c r="P1859" i="30"/>
  <c r="AC1900" i="30"/>
  <c r="AB1900" i="30"/>
  <c r="AC68" i="30"/>
  <c r="AB68" i="30"/>
  <c r="AC207" i="30"/>
  <c r="AB207" i="30"/>
  <c r="W1098" i="30"/>
  <c r="V1098" i="30"/>
  <c r="Q1120" i="30"/>
  <c r="P1120" i="30"/>
  <c r="Q1153" i="30"/>
  <c r="P1153" i="30"/>
  <c r="AC1345" i="30"/>
  <c r="AB1345" i="30"/>
  <c r="AP1354" i="30"/>
  <c r="AO1354" i="30"/>
  <c r="AJ1411" i="30"/>
  <c r="AI1411" i="30"/>
  <c r="Q1450" i="30"/>
  <c r="P1450" i="30"/>
  <c r="W1512" i="30"/>
  <c r="V1512" i="30"/>
  <c r="AJ1604" i="30"/>
  <c r="AI1604" i="30"/>
  <c r="AB1695" i="30"/>
  <c r="AC1695" i="30"/>
  <c r="AU1811" i="30"/>
  <c r="AV1811" i="30"/>
  <c r="AV1805" i="30"/>
  <c r="AU1805" i="30"/>
  <c r="AJ1902" i="30"/>
  <c r="AI1902" i="30"/>
  <c r="AB1961" i="30"/>
  <c r="AC1961" i="30"/>
  <c r="AB2002" i="30"/>
  <c r="AC2002" i="30"/>
  <c r="AC944" i="30"/>
  <c r="AB944" i="30"/>
  <c r="AP629" i="30"/>
  <c r="AO629" i="30"/>
  <c r="AV118" i="30"/>
  <c r="AU118" i="30"/>
  <c r="Q293" i="30"/>
  <c r="P293" i="30"/>
  <c r="AC1072" i="30"/>
  <c r="AB1072" i="30"/>
  <c r="Q1386" i="30"/>
  <c r="P1386" i="30"/>
  <c r="P1582" i="30"/>
  <c r="Q1582" i="30"/>
  <c r="W1697" i="30"/>
  <c r="V1697" i="30"/>
  <c r="AV1915" i="30"/>
  <c r="AU1915" i="30"/>
  <c r="AV1431" i="30"/>
  <c r="AU1431" i="30"/>
  <c r="Q1532" i="30"/>
  <c r="P1532" i="30"/>
  <c r="W1747" i="30"/>
  <c r="V1747" i="30"/>
  <c r="W1914" i="30"/>
  <c r="V1914" i="30"/>
  <c r="W231" i="30"/>
  <c r="V231" i="30"/>
  <c r="Q1426" i="30"/>
  <c r="P1426" i="30"/>
  <c r="Q1722" i="30"/>
  <c r="P1722" i="30"/>
  <c r="Q1271" i="30"/>
  <c r="P1271" i="30"/>
  <c r="Q1892" i="30"/>
  <c r="P1892" i="30"/>
  <c r="AI919" i="30"/>
  <c r="AJ919" i="30"/>
  <c r="AC1514" i="30"/>
  <c r="AB1514" i="30"/>
  <c r="Q1378" i="30"/>
  <c r="P1378" i="30"/>
  <c r="P1574" i="30"/>
  <c r="Q1574" i="30"/>
  <c r="AC815" i="30"/>
  <c r="AB815" i="30"/>
  <c r="AP1686" i="30"/>
  <c r="AO1686" i="30"/>
  <c r="AJ1213" i="30"/>
  <c r="AI1213" i="30"/>
  <c r="Q350" i="30"/>
  <c r="P350" i="30"/>
  <c r="Q1184" i="30"/>
  <c r="P1184" i="30"/>
  <c r="Q410" i="30"/>
  <c r="P410" i="30"/>
  <c r="W1375" i="30"/>
  <c r="V1375" i="30"/>
  <c r="AP1634" i="30"/>
  <c r="AO1634" i="30"/>
  <c r="AV1341" i="30"/>
  <c r="AU1341" i="30"/>
  <c r="P1638" i="30"/>
  <c r="Q1638" i="30"/>
  <c r="AO1746" i="30"/>
  <c r="AP1746" i="30"/>
  <c r="AJ1935" i="30"/>
  <c r="AI1935" i="30"/>
  <c r="P126" i="30"/>
  <c r="Q126" i="30"/>
  <c r="AI88" i="30"/>
  <c r="AJ88" i="30"/>
  <c r="Q1124" i="30"/>
  <c r="P1124" i="30"/>
  <c r="AJ1386" i="30"/>
  <c r="AI1386" i="30"/>
  <c r="AU1771" i="30"/>
  <c r="AV1771" i="30"/>
  <c r="AJ1866" i="30"/>
  <c r="AI1866" i="30"/>
  <c r="AP1993" i="30"/>
  <c r="AO1993" i="30"/>
  <c r="AC912" i="30"/>
  <c r="AB912" i="30"/>
  <c r="AJ1127" i="30"/>
  <c r="AI1127" i="30"/>
  <c r="AI1160" i="30"/>
  <c r="AJ1160" i="30"/>
  <c r="W1547" i="30"/>
  <c r="V1547" i="30"/>
  <c r="AB1613" i="30"/>
  <c r="AC1613" i="30"/>
  <c r="AB1836" i="30"/>
  <c r="AC1836" i="30"/>
  <c r="AB1872" i="30"/>
  <c r="AC1872" i="30"/>
  <c r="AP1969" i="30"/>
  <c r="AO1969" i="30"/>
  <c r="AV1997" i="30"/>
  <c r="AU1997" i="30"/>
  <c r="AV63" i="30"/>
  <c r="AU63" i="30"/>
  <c r="Q1155" i="30"/>
  <c r="P1155" i="30"/>
  <c r="W1600" i="30"/>
  <c r="V1600" i="30"/>
  <c r="Q1964" i="30"/>
  <c r="P1964" i="30"/>
  <c r="P2005" i="30"/>
  <c r="Q2005" i="30"/>
  <c r="AV688" i="30"/>
  <c r="AU688" i="30"/>
  <c r="AB1065" i="30"/>
  <c r="AC1065" i="30"/>
  <c r="AI1228" i="30"/>
  <c r="AJ1228" i="30"/>
  <c r="AJ1269" i="30"/>
  <c r="AI1269" i="30"/>
  <c r="W1319" i="30"/>
  <c r="V1319" i="30"/>
  <c r="AC1423" i="30"/>
  <c r="AB1423" i="30"/>
  <c r="AC1494" i="30"/>
  <c r="AB1494" i="30"/>
  <c r="AV1683" i="30"/>
  <c r="AU1683" i="30"/>
  <c r="AI1719" i="30"/>
  <c r="AJ1719" i="30"/>
  <c r="AP1788" i="30"/>
  <c r="AO1788" i="30"/>
  <c r="AJ1915" i="30"/>
  <c r="AI1915" i="30"/>
  <c r="AJ2005" i="30"/>
  <c r="AI2005" i="30"/>
  <c r="AO64" i="30"/>
  <c r="AP64" i="30"/>
  <c r="AC769" i="30"/>
  <c r="AB769" i="30"/>
  <c r="AC239" i="30"/>
  <c r="AB239" i="30"/>
  <c r="AV718" i="30"/>
  <c r="AU718" i="30"/>
  <c r="AC1131" i="30"/>
  <c r="AB1131" i="30"/>
  <c r="Q1951" i="30"/>
  <c r="P1951" i="30"/>
  <c r="W513" i="30"/>
  <c r="V513" i="30"/>
  <c r="AJ1182" i="30"/>
  <c r="AI1182" i="30"/>
  <c r="AV1233" i="30"/>
  <c r="AU1233" i="30"/>
  <c r="AV1274" i="30"/>
  <c r="AU1274" i="30"/>
  <c r="AC1323" i="30"/>
  <c r="AB1323" i="30"/>
  <c r="AV1364" i="30"/>
  <c r="AU1364" i="30"/>
  <c r="AJ1504" i="30"/>
  <c r="AI1504" i="30"/>
  <c r="AJ1556" i="30"/>
  <c r="AI1556" i="30"/>
  <c r="Q1568" i="30"/>
  <c r="P1568" i="30"/>
  <c r="W1687" i="30"/>
  <c r="V1687" i="30"/>
  <c r="AV1724" i="30"/>
  <c r="AU1724" i="30"/>
  <c r="Q1792" i="30"/>
  <c r="P1792" i="30"/>
  <c r="Q1826" i="30"/>
  <c r="P1826" i="30"/>
  <c r="AP1943" i="30"/>
  <c r="AO1943" i="30"/>
  <c r="AJ1946" i="30"/>
  <c r="AI1946" i="30"/>
  <c r="AO2023" i="30"/>
  <c r="AP2023" i="30"/>
  <c r="AB443" i="30"/>
  <c r="AC443" i="30"/>
  <c r="AO1406" i="30"/>
  <c r="AP1406" i="30"/>
  <c r="AV455" i="30"/>
  <c r="AU455" i="30"/>
  <c r="AC1115" i="30"/>
  <c r="AB1115" i="30"/>
  <c r="AP1143" i="30"/>
  <c r="AO1143" i="30"/>
  <c r="W1218" i="30"/>
  <c r="V1218" i="30"/>
  <c r="W1333" i="30"/>
  <c r="V1333" i="30"/>
  <c r="AJ1262" i="30"/>
  <c r="AI1262" i="30"/>
  <c r="AJ1283" i="30"/>
  <c r="AI1283" i="30"/>
  <c r="AB1369" i="30"/>
  <c r="AC1369" i="30"/>
  <c r="AI1419" i="30"/>
  <c r="AJ1419" i="30"/>
  <c r="AB1444" i="30"/>
  <c r="AC1444" i="30"/>
  <c r="AP1470" i="30"/>
  <c r="AO1470" i="30"/>
  <c r="AJ1629" i="30"/>
  <c r="AI1629" i="30"/>
  <c r="W1715" i="30"/>
  <c r="V1715" i="30"/>
  <c r="AU1799" i="30"/>
  <c r="AV1799" i="30"/>
  <c r="P1928" i="30"/>
  <c r="Q1928" i="30"/>
  <c r="AP952" i="30"/>
  <c r="AO952" i="30"/>
  <c r="W182" i="30"/>
  <c r="V182" i="30"/>
  <c r="AP347" i="30"/>
  <c r="AO347" i="30"/>
  <c r="AU1424" i="30"/>
  <c r="AV1424" i="30"/>
  <c r="AJ2002" i="30"/>
  <c r="AI2002" i="30"/>
  <c r="AO84" i="30"/>
  <c r="AP84" i="30"/>
  <c r="Q919" i="30"/>
  <c r="P919" i="30"/>
  <c r="AB1045" i="30"/>
  <c r="AC1045" i="30"/>
  <c r="AI1208" i="30"/>
  <c r="AJ1208" i="30"/>
  <c r="AP1250" i="30"/>
  <c r="AO1250" i="30"/>
  <c r="W1299" i="30"/>
  <c r="V1299" i="30"/>
  <c r="AJ1541" i="30"/>
  <c r="AI1541" i="30"/>
  <c r="AO1544" i="30"/>
  <c r="AP1544" i="30"/>
  <c r="AV1663" i="30"/>
  <c r="AU1663" i="30"/>
  <c r="AP1768" i="30"/>
  <c r="AO1768" i="30"/>
  <c r="W1825" i="30"/>
  <c r="V1825" i="30"/>
  <c r="W1973" i="30"/>
  <c r="V1973" i="30"/>
  <c r="Q976" i="30"/>
  <c r="P976" i="30"/>
  <c r="AV613" i="30"/>
  <c r="AU613" i="30"/>
  <c r="W1171" i="30"/>
  <c r="V1171" i="30"/>
  <c r="Q1149" i="30"/>
  <c r="P1149" i="30"/>
  <c r="AC1341" i="30"/>
  <c r="AB1341" i="30"/>
  <c r="AP1350" i="30"/>
  <c r="AO1350" i="30"/>
  <c r="AJ1407" i="30"/>
  <c r="AI1407" i="30"/>
  <c r="Q1446" i="30"/>
  <c r="P1446" i="30"/>
  <c r="W1508" i="30"/>
  <c r="V1508" i="30"/>
  <c r="Q1535" i="30"/>
  <c r="P1535" i="30"/>
  <c r="AJ1600" i="30"/>
  <c r="AI1600" i="30"/>
  <c r="AV1691" i="30"/>
  <c r="AU1691" i="30"/>
  <c r="AU1795" i="30"/>
  <c r="AV1795" i="30"/>
  <c r="AV1801" i="30"/>
  <c r="AU1801" i="30"/>
  <c r="AV1891" i="30"/>
  <c r="AU1891" i="30"/>
  <c r="AP481" i="30"/>
  <c r="AO481" i="30"/>
  <c r="W119" i="30"/>
  <c r="V119" i="30"/>
  <c r="W751" i="30"/>
  <c r="V751" i="30"/>
  <c r="Q58" i="30"/>
  <c r="P58" i="30"/>
  <c r="AV853" i="30"/>
  <c r="AU853" i="30"/>
  <c r="AJ66" i="30"/>
  <c r="AI66" i="30"/>
  <c r="AP1130" i="30"/>
  <c r="AO1130" i="30"/>
  <c r="AP1053" i="30"/>
  <c r="AO1053" i="30"/>
  <c r="AJ1163" i="30"/>
  <c r="AI1163" i="30"/>
  <c r="Q1230" i="30"/>
  <c r="P1230" i="30"/>
  <c r="Q1328" i="30"/>
  <c r="P1328" i="30"/>
  <c r="Q1413" i="30"/>
  <c r="P1413" i="30"/>
  <c r="AB1482" i="30"/>
  <c r="AC1482" i="30"/>
  <c r="AV1571" i="30"/>
  <c r="AU1571" i="30"/>
  <c r="AC1671" i="30"/>
  <c r="AB1671" i="30"/>
  <c r="AV1665" i="30"/>
  <c r="AU1665" i="30"/>
  <c r="AP1708" i="30"/>
  <c r="AO1708" i="30"/>
  <c r="AJ1773" i="30"/>
  <c r="AI1773" i="30"/>
  <c r="AC1828" i="30"/>
  <c r="AB1828" i="30"/>
  <c r="AJ1864" i="30"/>
  <c r="AI1864" i="30"/>
  <c r="Q1941" i="30"/>
  <c r="P1941" i="30"/>
  <c r="Q1987" i="30"/>
  <c r="P1987" i="30"/>
  <c r="AO2038" i="30"/>
  <c r="AP2038" i="30"/>
  <c r="W127" i="30"/>
  <c r="V127" i="30"/>
  <c r="Q1460" i="30"/>
  <c r="P1460" i="30"/>
  <c r="AP1614" i="30"/>
  <c r="AO1614" i="30"/>
  <c r="AB1993" i="30"/>
  <c r="AC1993" i="30"/>
  <c r="AJ486" i="30"/>
  <c r="AI486" i="30"/>
  <c r="Q93" i="30"/>
  <c r="P93" i="30"/>
  <c r="AV74" i="30"/>
  <c r="AU74" i="30"/>
  <c r="AC1137" i="30"/>
  <c r="AB1137" i="30"/>
  <c r="AV1225" i="30"/>
  <c r="AU1225" i="30"/>
  <c r="AV1266" i="30"/>
  <c r="AU1266" i="30"/>
  <c r="AC1315" i="30"/>
  <c r="AB1315" i="30"/>
  <c r="AJ1516" i="30"/>
  <c r="AI1516" i="30"/>
  <c r="AJ1548" i="30"/>
  <c r="AI1548" i="30"/>
  <c r="Q1560" i="30"/>
  <c r="P1560" i="30"/>
  <c r="W1679" i="30"/>
  <c r="V1679" i="30"/>
  <c r="AV1716" i="30"/>
  <c r="AU1716" i="30"/>
  <c r="Q1784" i="30"/>
  <c r="P1784" i="30"/>
  <c r="AV1912" i="30"/>
  <c r="AU1912" i="30"/>
  <c r="P2022" i="30"/>
  <c r="Q2022" i="30"/>
  <c r="AO1060" i="30"/>
  <c r="AP1060" i="30"/>
  <c r="W1756" i="30"/>
  <c r="V1756" i="30"/>
  <c r="AV1860" i="30"/>
  <c r="AU1860" i="30"/>
  <c r="AJ347" i="30"/>
  <c r="AI347" i="30"/>
  <c r="Q81" i="30"/>
  <c r="P81" i="30"/>
  <c r="AJ1242" i="30"/>
  <c r="AI1242" i="30"/>
  <c r="AC1176" i="30"/>
  <c r="AB1176" i="30"/>
  <c r="AV1261" i="30"/>
  <c r="AU1261" i="30"/>
  <c r="AP1270" i="30"/>
  <c r="AO1270" i="30"/>
  <c r="AJ1339" i="30"/>
  <c r="AI1339" i="30"/>
  <c r="AV1429" i="30"/>
  <c r="AU1429" i="30"/>
  <c r="V1489" i="30"/>
  <c r="W1489" i="30"/>
  <c r="AV1526" i="30"/>
  <c r="AU1526" i="30"/>
  <c r="AP1553" i="30"/>
  <c r="AO1553" i="30"/>
  <c r="AC1635" i="30"/>
  <c r="AB1635" i="30"/>
  <c r="AU1803" i="30"/>
  <c r="AV1803" i="30"/>
  <c r="AV1788" i="30"/>
  <c r="AU1788" i="30"/>
  <c r="AV1822" i="30"/>
  <c r="AU1822" i="30"/>
  <c r="AV1890" i="30"/>
  <c r="AU1890" i="30"/>
  <c r="W1930" i="30"/>
  <c r="V1930" i="30"/>
  <c r="AU2006" i="30"/>
  <c r="AV2006" i="30"/>
  <c r="AJ1517" i="30"/>
  <c r="AI1517" i="30"/>
  <c r="Q1079" i="30"/>
  <c r="P1079" i="30"/>
  <c r="AV1072" i="30"/>
  <c r="AU1072" i="30"/>
  <c r="W1101" i="30"/>
  <c r="V1101" i="30"/>
  <c r="W1244" i="30"/>
  <c r="V1244" i="30"/>
  <c r="W1182" i="30"/>
  <c r="V1182" i="30"/>
  <c r="W1297" i="30"/>
  <c r="V1297" i="30"/>
  <c r="Q1355" i="30"/>
  <c r="P1355" i="30"/>
  <c r="V1501" i="30"/>
  <c r="W1501" i="30"/>
  <c r="AC1523" i="30"/>
  <c r="AB1523" i="30"/>
  <c r="AJ1593" i="30"/>
  <c r="AI1593" i="30"/>
  <c r="Q1641" i="30"/>
  <c r="P1641" i="30"/>
  <c r="AV1656" i="30"/>
  <c r="AU1656" i="30"/>
  <c r="W1729" i="30"/>
  <c r="V1729" i="30"/>
  <c r="W1782" i="30"/>
  <c r="V1782" i="30"/>
  <c r="AI1788" i="30"/>
  <c r="AJ1788" i="30"/>
  <c r="W1851" i="30"/>
  <c r="V1851" i="30"/>
  <c r="V1945" i="30"/>
  <c r="W1945" i="30"/>
  <c r="W1986" i="30"/>
  <c r="V1986" i="30"/>
  <c r="AB2031" i="30"/>
  <c r="AC2031" i="30"/>
  <c r="AV1031" i="30"/>
  <c r="AU1031" i="30"/>
  <c r="AJ405" i="30"/>
  <c r="AI405" i="30"/>
  <c r="AP167" i="30"/>
  <c r="AO167" i="30"/>
  <c r="W814" i="30"/>
  <c r="V814" i="30"/>
  <c r="P1118" i="30"/>
  <c r="Q1118" i="30"/>
  <c r="AP1263" i="30"/>
  <c r="AO1263" i="30"/>
  <c r="AI1368" i="30"/>
  <c r="AJ1368" i="30"/>
  <c r="W1444" i="30"/>
  <c r="V1444" i="30"/>
  <c r="AB1470" i="30"/>
  <c r="AC1470" i="30"/>
  <c r="AO1559" i="30"/>
  <c r="AP1559" i="30"/>
  <c r="Q1799" i="30"/>
  <c r="P1799" i="30"/>
  <c r="AJ1883" i="30"/>
  <c r="AI1883" i="30"/>
  <c r="AO1929" i="30"/>
  <c r="AP1929" i="30"/>
  <c r="AB2019" i="30"/>
  <c r="AC2019" i="30"/>
  <c r="V1262" i="30"/>
  <c r="W1262" i="30"/>
  <c r="W1627" i="30"/>
  <c r="V1627" i="30"/>
  <c r="W2003" i="30"/>
  <c r="V2003" i="30"/>
  <c r="AP1058" i="30"/>
  <c r="AO1058" i="30"/>
  <c r="Q1158" i="30"/>
  <c r="P1158" i="30"/>
  <c r="AV1314" i="30"/>
  <c r="AU1314" i="30"/>
  <c r="AC1363" i="30"/>
  <c r="AB1363" i="30"/>
  <c r="AC1404" i="30"/>
  <c r="AB1404" i="30"/>
  <c r="AV1394" i="30"/>
  <c r="AU1394" i="30"/>
  <c r="Q1465" i="30"/>
  <c r="P1465" i="30"/>
  <c r="AV1558" i="30"/>
  <c r="AU1558" i="30"/>
  <c r="AO1597" i="30"/>
  <c r="AP1597" i="30"/>
  <c r="AP1664" i="30"/>
  <c r="AO1664" i="30"/>
  <c r="P1705" i="30"/>
  <c r="Q1705" i="30"/>
  <c r="Q1765" i="30"/>
  <c r="P1765" i="30"/>
  <c r="AJ1995" i="30"/>
  <c r="AI1995" i="30"/>
  <c r="W764" i="30"/>
  <c r="V764" i="30"/>
  <c r="Q510" i="30"/>
  <c r="P510" i="30"/>
  <c r="AC597" i="30"/>
  <c r="AB597" i="30"/>
  <c r="AV1067" i="30"/>
  <c r="AU1067" i="30"/>
  <c r="W1084" i="30"/>
  <c r="V1084" i="30"/>
  <c r="AV1113" i="30"/>
  <c r="AU1113" i="30"/>
  <c r="AC1162" i="30"/>
  <c r="AB1162" i="30"/>
  <c r="AO1398" i="30"/>
  <c r="AP1398" i="30"/>
  <c r="AV1606" i="30"/>
  <c r="AU1606" i="30"/>
  <c r="W1668" i="30"/>
  <c r="V1668" i="30"/>
  <c r="AC1709" i="30"/>
  <c r="AB1709" i="30"/>
  <c r="AJ1865" i="30"/>
  <c r="AI1865" i="30"/>
  <c r="W1971" i="30"/>
  <c r="V1971" i="30"/>
  <c r="V1985" i="30"/>
  <c r="W1985" i="30"/>
  <c r="AB481" i="30"/>
  <c r="AC481" i="30"/>
  <c r="AJ231" i="30"/>
  <c r="AI231" i="30"/>
  <c r="W556" i="30"/>
  <c r="V556" i="30"/>
  <c r="AV1085" i="30"/>
  <c r="AU1085" i="30"/>
  <c r="AJ1338" i="30"/>
  <c r="AI1338" i="30"/>
  <c r="AP1370" i="30"/>
  <c r="AO1370" i="30"/>
  <c r="AB1584" i="30"/>
  <c r="AC1584" i="30"/>
  <c r="Q1710" i="30"/>
  <c r="P1710" i="30"/>
  <c r="AP1909" i="30"/>
  <c r="AO1909" i="30"/>
  <c r="AJ1998" i="30"/>
  <c r="AI1998" i="30"/>
  <c r="AJ111" i="30"/>
  <c r="AI111" i="30"/>
  <c r="AC262" i="30"/>
  <c r="AB262" i="30"/>
  <c r="AC968" i="30"/>
  <c r="AB968" i="30"/>
  <c r="AJ700" i="30"/>
  <c r="AI700" i="30"/>
  <c r="AC198" i="30"/>
  <c r="AB198" i="30"/>
  <c r="AJ1234" i="30"/>
  <c r="AI1234" i="30"/>
  <c r="AJ1267" i="30"/>
  <c r="AI1267" i="30"/>
  <c r="AV1731" i="30"/>
  <c r="AU1731" i="30"/>
  <c r="AV1809" i="30"/>
  <c r="AU1809" i="30"/>
  <c r="P1074" i="30"/>
  <c r="Q1074" i="30"/>
  <c r="W1362" i="30"/>
  <c r="V1362" i="30"/>
  <c r="Q1421" i="30"/>
  <c r="P1421" i="30"/>
  <c r="V1432" i="30"/>
  <c r="W1432" i="30"/>
  <c r="AB1458" i="30"/>
  <c r="AC1458" i="30"/>
  <c r="AO1547" i="30"/>
  <c r="AP1547" i="30"/>
  <c r="AC1802" i="30"/>
  <c r="AB1802" i="30"/>
  <c r="AV1758" i="30"/>
  <c r="AU1758" i="30"/>
  <c r="AP1813" i="30"/>
  <c r="AO1813" i="30"/>
  <c r="AO2007" i="30"/>
  <c r="AP2007" i="30"/>
  <c r="AV278" i="30"/>
  <c r="AU278" i="30"/>
  <c r="AU943" i="30"/>
  <c r="AV943" i="30"/>
  <c r="AV374" i="30"/>
  <c r="AU374" i="30"/>
  <c r="AO1600" i="30"/>
  <c r="AP1600" i="30"/>
  <c r="AP2000" i="30"/>
  <c r="AO2000" i="30"/>
  <c r="AP1046" i="30"/>
  <c r="AO1046" i="30"/>
  <c r="Q1146" i="30"/>
  <c r="P1146" i="30"/>
  <c r="AV1302" i="30"/>
  <c r="AU1302" i="30"/>
  <c r="AC1351" i="30"/>
  <c r="AB1351" i="30"/>
  <c r="AC1392" i="30"/>
  <c r="AB1392" i="30"/>
  <c r="AV1382" i="30"/>
  <c r="AU1382" i="30"/>
  <c r="Q1453" i="30"/>
  <c r="P1453" i="30"/>
  <c r="W1585" i="30"/>
  <c r="V1585" i="30"/>
  <c r="AJ1692" i="30"/>
  <c r="AI1692" i="30"/>
  <c r="W1829" i="30"/>
  <c r="V1829" i="30"/>
  <c r="AJ1845" i="30"/>
  <c r="AI1845" i="30"/>
  <c r="AJ1925" i="30"/>
  <c r="AI1925" i="30"/>
  <c r="AJ1983" i="30"/>
  <c r="AI1983" i="30"/>
  <c r="P2027" i="30"/>
  <c r="Q2027" i="30"/>
  <c r="W730" i="30"/>
  <c r="V730" i="30"/>
  <c r="Q454" i="30"/>
  <c r="P454" i="30"/>
  <c r="W151" i="30"/>
  <c r="V151" i="30"/>
  <c r="AP1089" i="30"/>
  <c r="AO1089" i="30"/>
  <c r="W1447" i="30"/>
  <c r="V1447" i="30"/>
  <c r="W1338" i="30"/>
  <c r="V1338" i="30"/>
  <c r="AC1430" i="30"/>
  <c r="AB1430" i="30"/>
  <c r="AU1513" i="30"/>
  <c r="AV1513" i="30"/>
  <c r="W1582" i="30"/>
  <c r="V1582" i="30"/>
  <c r="AP1789" i="30"/>
  <c r="AO1789" i="30"/>
  <c r="V1924" i="30"/>
  <c r="W1924" i="30"/>
  <c r="W2031" i="30"/>
  <c r="V2031" i="30"/>
  <c r="AP757" i="30"/>
  <c r="AO757" i="30"/>
  <c r="P1031" i="30"/>
  <c r="Q1031" i="30"/>
  <c r="AC1028" i="30"/>
  <c r="AB1028" i="30"/>
  <c r="AJ396" i="30"/>
  <c r="AI396" i="30"/>
  <c r="AC1051" i="30"/>
  <c r="AB1051" i="30"/>
  <c r="AJ1072" i="30"/>
  <c r="AI1072" i="30"/>
  <c r="W1216" i="30"/>
  <c r="V1216" i="30"/>
  <c r="W1154" i="30"/>
  <c r="V1154" i="30"/>
  <c r="W1269" i="30"/>
  <c r="V1269" i="30"/>
  <c r="Q1327" i="30"/>
  <c r="P1327" i="30"/>
  <c r="W1368" i="30"/>
  <c r="V1368" i="30"/>
  <c r="AJ1535" i="30"/>
  <c r="AI1535" i="30"/>
  <c r="AJ1571" i="30"/>
  <c r="AI1571" i="30"/>
  <c r="Q1662" i="30"/>
  <c r="P1662" i="30"/>
  <c r="W1794" i="30"/>
  <c r="V1794" i="30"/>
  <c r="Q1843" i="30"/>
  <c r="P1843" i="30"/>
  <c r="AV1992" i="30"/>
  <c r="AU1992" i="30"/>
  <c r="AI2016" i="30"/>
  <c r="AJ2016" i="30"/>
  <c r="AC1279" i="30"/>
  <c r="AB1279" i="30"/>
  <c r="Q1486" i="30"/>
  <c r="P1486" i="30"/>
  <c r="W1675" i="30"/>
  <c r="V1675" i="30"/>
  <c r="AV84" i="30"/>
  <c r="AU84" i="30"/>
  <c r="Q1248" i="30"/>
  <c r="P1248" i="30"/>
  <c r="AO1299" i="30"/>
  <c r="AP1299" i="30"/>
  <c r="AJ1404" i="30"/>
  <c r="AI1404" i="30"/>
  <c r="AV1435" i="30"/>
  <c r="AU1435" i="30"/>
  <c r="W1480" i="30"/>
  <c r="V1480" i="30"/>
  <c r="Q1506" i="30"/>
  <c r="P1506" i="30"/>
  <c r="AV1544" i="30"/>
  <c r="AU1544" i="30"/>
  <c r="AO1738" i="30"/>
  <c r="AP1738" i="30"/>
  <c r="AJ1699" i="30"/>
  <c r="AI1699" i="30"/>
  <c r="AO1825" i="30"/>
  <c r="AP1825" i="30"/>
  <c r="AC1942" i="30"/>
  <c r="AB1942" i="30"/>
  <c r="AV1973" i="30"/>
  <c r="AU1973" i="30"/>
  <c r="AP764" i="30"/>
  <c r="AO764" i="30"/>
  <c r="AB1049" i="30"/>
  <c r="AC1049" i="30"/>
  <c r="AI1212" i="30"/>
  <c r="AJ1212" i="30"/>
  <c r="AP1254" i="30"/>
  <c r="AO1254" i="30"/>
  <c r="W1303" i="30"/>
  <c r="V1303" i="30"/>
  <c r="P1483" i="30"/>
  <c r="Q1483" i="30"/>
  <c r="AO1548" i="30"/>
  <c r="AP1548" i="30"/>
  <c r="AV1667" i="30"/>
  <c r="AU1667" i="30"/>
  <c r="AV1762" i="30"/>
  <c r="AU1762" i="30"/>
  <c r="AP1772" i="30"/>
  <c r="AO1772" i="30"/>
  <c r="V1900" i="30"/>
  <c r="W1900" i="30"/>
  <c r="V1977" i="30"/>
  <c r="W1977" i="30"/>
  <c r="AC2015" i="30"/>
  <c r="AB2015" i="30"/>
  <c r="AB353" i="30"/>
  <c r="AC353" i="30"/>
  <c r="AJ238" i="30"/>
  <c r="AI238" i="30"/>
  <c r="AJ1094" i="30"/>
  <c r="AI1094" i="30"/>
  <c r="W1120" i="30"/>
  <c r="V1120" i="30"/>
  <c r="V1153" i="30"/>
  <c r="W1153" i="30"/>
  <c r="P1313" i="30"/>
  <c r="Q1313" i="30"/>
  <c r="AV1497" i="30"/>
  <c r="AU1497" i="30"/>
  <c r="W1745" i="30"/>
  <c r="V1745" i="30"/>
  <c r="AU1903" i="30"/>
  <c r="AV1903" i="30"/>
  <c r="AV1989" i="30"/>
  <c r="AU1989" i="30"/>
  <c r="AO85" i="30"/>
  <c r="AP85" i="30"/>
  <c r="AI936" i="30"/>
  <c r="AJ936" i="30"/>
  <c r="AP1235" i="30"/>
  <c r="AO1235" i="30"/>
  <c r="AC1416" i="30"/>
  <c r="AB1416" i="30"/>
  <c r="AV1516" i="30"/>
  <c r="AU1516" i="30"/>
  <c r="AP789" i="30"/>
  <c r="AO789" i="30"/>
  <c r="Q506" i="30"/>
  <c r="P506" i="30"/>
  <c r="AV1071" i="30"/>
  <c r="AU1071" i="30"/>
  <c r="AC1096" i="30"/>
  <c r="AB1096" i="30"/>
  <c r="AP1125" i="30"/>
  <c r="AO1125" i="30"/>
  <c r="AJ1235" i="30"/>
  <c r="AI1235" i="30"/>
  <c r="AJ1173" i="30"/>
  <c r="AI1173" i="30"/>
  <c r="AJ1288" i="30"/>
  <c r="AI1288" i="30"/>
  <c r="AV1515" i="30"/>
  <c r="AU1515" i="30"/>
  <c r="AC1636" i="30"/>
  <c r="AB1636" i="30"/>
  <c r="Q1680" i="30"/>
  <c r="P1680" i="30"/>
  <c r="AJ1720" i="30"/>
  <c r="AI1720" i="30"/>
  <c r="AP1807" i="30"/>
  <c r="AO1807" i="30"/>
  <c r="AV1842" i="30"/>
  <c r="AU1842" i="30"/>
  <c r="P1871" i="30"/>
  <c r="Q1871" i="30"/>
  <c r="AB1939" i="30"/>
  <c r="AC1939" i="30"/>
  <c r="AJ1967" i="30"/>
  <c r="AI1967" i="30"/>
  <c r="AP1997" i="30"/>
  <c r="AO1997" i="30"/>
  <c r="W851" i="30"/>
  <c r="V851" i="30"/>
  <c r="Q687" i="30"/>
  <c r="P687" i="30"/>
  <c r="AV1317" i="30"/>
  <c r="AU1317" i="30"/>
  <c r="AC1588" i="30"/>
  <c r="AB1588" i="30"/>
  <c r="AP1860" i="30"/>
  <c r="AO1860" i="30"/>
  <c r="AV1019" i="30"/>
  <c r="AU1019" i="30"/>
  <c r="Q1151" i="30"/>
  <c r="P1151" i="30"/>
  <c r="Q1141" i="30"/>
  <c r="P1141" i="30"/>
  <c r="AO1287" i="30"/>
  <c r="AP1287" i="30"/>
  <c r="AJ1392" i="30"/>
  <c r="AI1392" i="30"/>
  <c r="AO1583" i="30"/>
  <c r="AP1583" i="30"/>
  <c r="W1677" i="30"/>
  <c r="V1677" i="30"/>
  <c r="AP1754" i="30"/>
  <c r="AO1754" i="30"/>
  <c r="P1849" i="30"/>
  <c r="Q1849" i="30"/>
  <c r="AP730" i="30"/>
  <c r="AO730" i="30"/>
  <c r="AI1220" i="30"/>
  <c r="AJ1220" i="30"/>
  <c r="AP1780" i="30"/>
  <c r="AO1780" i="30"/>
  <c r="AJ119" i="30"/>
  <c r="AI119" i="30"/>
  <c r="Q1040" i="30"/>
  <c r="P1040" i="30"/>
  <c r="AP1101" i="30"/>
  <c r="AO1101" i="30"/>
  <c r="AJ1211" i="30"/>
  <c r="AI1211" i="30"/>
  <c r="AJ1149" i="30"/>
  <c r="AI1149" i="30"/>
  <c r="AP1265" i="30"/>
  <c r="AO1265" i="30"/>
  <c r="AO1364" i="30"/>
  <c r="AP1364" i="30"/>
  <c r="W1459" i="30"/>
  <c r="V1459" i="30"/>
  <c r="AP1530" i="30"/>
  <c r="AO1530" i="30"/>
  <c r="AC1612" i="30"/>
  <c r="AB1612" i="30"/>
  <c r="Q1656" i="30"/>
  <c r="P1656" i="30"/>
  <c r="AB1697" i="30"/>
  <c r="AC1697" i="30"/>
  <c r="AJ1777" i="30"/>
  <c r="AI1777" i="30"/>
  <c r="AC1835" i="30"/>
  <c r="AB1835" i="30"/>
  <c r="AJ1825" i="30"/>
  <c r="AI1825" i="30"/>
  <c r="AO1881" i="30"/>
  <c r="AP1881" i="30"/>
  <c r="Q1915" i="30"/>
  <c r="P1915" i="30"/>
  <c r="W126" i="30"/>
  <c r="V126" i="30"/>
  <c r="AP1029" i="30"/>
  <c r="AO1029" i="30"/>
  <c r="AJ1133" i="30"/>
  <c r="AI1133" i="30"/>
  <c r="AP1529" i="30"/>
  <c r="AO1529" i="30"/>
  <c r="F23" i="30"/>
  <c r="Q612" i="30"/>
  <c r="P612" i="30"/>
  <c r="W1118" i="30"/>
  <c r="V1118" i="30"/>
  <c r="AJ1198" i="30"/>
  <c r="AI1198" i="30"/>
  <c r="Q1173" i="30"/>
  <c r="P1173" i="30"/>
  <c r="AV1263" i="30"/>
  <c r="AU1263" i="30"/>
  <c r="Q1470" i="30"/>
  <c r="P1470" i="30"/>
  <c r="W1532" i="30"/>
  <c r="V1532" i="30"/>
  <c r="Q1559" i="30"/>
  <c r="P1559" i="30"/>
  <c r="AJ1624" i="30"/>
  <c r="AI1624" i="30"/>
  <c r="AC1715" i="30"/>
  <c r="AB1715" i="30"/>
  <c r="W1799" i="30"/>
  <c r="V1799" i="30"/>
  <c r="AU1858" i="30"/>
  <c r="AV1858" i="30"/>
  <c r="Q1929" i="30"/>
  <c r="P1929" i="30"/>
  <c r="AV1958" i="30"/>
  <c r="AU1958" i="30"/>
  <c r="W2019" i="30"/>
  <c r="V2019" i="30"/>
  <c r="AP278" i="30"/>
  <c r="AO278" i="30"/>
  <c r="AJ448" i="30"/>
  <c r="AI448" i="30"/>
  <c r="AB539" i="30"/>
  <c r="AC539" i="30"/>
  <c r="AP1262" i="30"/>
  <c r="AO1262" i="30"/>
  <c r="AJ1838" i="30"/>
  <c r="AI1838" i="30"/>
  <c r="AP1136" i="30"/>
  <c r="AO1136" i="30"/>
  <c r="AV1209" i="30"/>
  <c r="AU1209" i="30"/>
  <c r="Q1250" i="30"/>
  <c r="P1250" i="30"/>
  <c r="AC1299" i="30"/>
  <c r="AB1299" i="30"/>
  <c r="AP1352" i="30"/>
  <c r="AO1352" i="30"/>
  <c r="AP1405" i="30"/>
  <c r="AO1405" i="30"/>
  <c r="AP1542" i="30"/>
  <c r="AO1542" i="30"/>
  <c r="W1544" i="30"/>
  <c r="V1544" i="30"/>
  <c r="W1663" i="30"/>
  <c r="V1663" i="30"/>
  <c r="AC1738" i="30"/>
  <c r="AB1738" i="30"/>
  <c r="AJ1750" i="30"/>
  <c r="AI1750" i="30"/>
  <c r="Q1768" i="30"/>
  <c r="P1768" i="30"/>
  <c r="AC1825" i="30"/>
  <c r="AB1825" i="30"/>
  <c r="AO1855" i="30"/>
  <c r="AP1855" i="30"/>
  <c r="Q1896" i="30"/>
  <c r="P1896" i="30"/>
  <c r="AV2013" i="30"/>
  <c r="AU2013" i="30"/>
  <c r="AP190" i="30"/>
  <c r="AO190" i="30"/>
  <c r="W976" i="30"/>
  <c r="V976" i="30"/>
  <c r="Q303" i="30"/>
  <c r="P303" i="30"/>
  <c r="Q1067" i="30"/>
  <c r="P1067" i="30"/>
  <c r="AC80" i="30"/>
  <c r="AB80" i="30"/>
  <c r="Q59" i="30"/>
  <c r="P59" i="30"/>
  <c r="Q1059" i="30"/>
  <c r="P1059" i="30"/>
  <c r="Q1162" i="30"/>
  <c r="P1162" i="30"/>
  <c r="AV1318" i="30"/>
  <c r="AU1318" i="30"/>
  <c r="AP1371" i="30"/>
  <c r="AO1371" i="30"/>
  <c r="AC1408" i="30"/>
  <c r="AB1408" i="30"/>
  <c r="AV1398" i="30"/>
  <c r="AU1398" i="30"/>
  <c r="Q1469" i="30"/>
  <c r="P1469" i="30"/>
  <c r="AV1562" i="30"/>
  <c r="AU1562" i="30"/>
  <c r="AO1601" i="30"/>
  <c r="AP1601" i="30"/>
  <c r="AP1668" i="30"/>
  <c r="AO1668" i="30"/>
  <c r="AP1691" i="30"/>
  <c r="AO1691" i="30"/>
  <c r="Q1709" i="30"/>
  <c r="P1709" i="30"/>
  <c r="AV1741" i="30"/>
  <c r="AU1741" i="30"/>
  <c r="Q1769" i="30"/>
  <c r="P1769" i="30"/>
  <c r="Q1866" i="30"/>
  <c r="P1866" i="30"/>
  <c r="P1985" i="30"/>
  <c r="Q1985" i="30"/>
  <c r="AP788" i="30"/>
  <c r="AO788" i="30"/>
  <c r="Q359" i="30"/>
  <c r="P359" i="30"/>
  <c r="AP597" i="30"/>
  <c r="AO597" i="30"/>
  <c r="AV65" i="30"/>
  <c r="AU65" i="30"/>
  <c r="Q67" i="30"/>
  <c r="P67" i="30"/>
  <c r="AP1147" i="30"/>
  <c r="AO1147" i="30"/>
  <c r="Q1053" i="30"/>
  <c r="P1053" i="30"/>
  <c r="AV1196" i="30"/>
  <c r="AU1196" i="30"/>
  <c r="AC1217" i="30"/>
  <c r="AB1217" i="30"/>
  <c r="Q1258" i="30"/>
  <c r="P1258" i="30"/>
  <c r="W1328" i="30"/>
  <c r="V1328" i="30"/>
  <c r="AC1443" i="30"/>
  <c r="AB1443" i="30"/>
  <c r="W1541" i="30"/>
  <c r="V1541" i="30"/>
  <c r="AV1623" i="30"/>
  <c r="AU1623" i="30"/>
  <c r="AC1776" i="30"/>
  <c r="AB1776" i="30"/>
  <c r="AV1865" i="30"/>
  <c r="AU1865" i="30"/>
  <c r="V2018" i="30"/>
  <c r="W2018" i="30"/>
  <c r="AP527" i="30"/>
  <c r="AO527" i="30"/>
  <c r="AJ182" i="30"/>
  <c r="AI182" i="30"/>
  <c r="P102" i="30"/>
  <c r="Q102" i="30"/>
  <c r="AP1285" i="30"/>
  <c r="AO1285" i="30"/>
  <c r="AO1609" i="30"/>
  <c r="AP1609" i="30"/>
  <c r="AJ1770" i="30"/>
  <c r="AI1770" i="30"/>
  <c r="P1993" i="30"/>
  <c r="Q1993" i="30"/>
  <c r="AP487" i="30"/>
  <c r="AO487" i="30"/>
  <c r="W492" i="30"/>
  <c r="V492" i="30"/>
  <c r="W669" i="30"/>
  <c r="V669" i="30"/>
  <c r="AJ1105" i="30"/>
  <c r="AI1105" i="30"/>
  <c r="AP1187" i="30"/>
  <c r="AO1187" i="30"/>
  <c r="W1172" i="30"/>
  <c r="V1172" i="30"/>
  <c r="AV1238" i="30"/>
  <c r="AU1238" i="30"/>
  <c r="Q1283" i="30"/>
  <c r="P1283" i="30"/>
  <c r="AV1389" i="30"/>
  <c r="AU1389" i="30"/>
  <c r="AP1490" i="30"/>
  <c r="AO1490" i="30"/>
  <c r="AC1647" i="30"/>
  <c r="AB1647" i="30"/>
  <c r="AC1673" i="30"/>
  <c r="AB1673" i="30"/>
  <c r="W1806" i="30"/>
  <c r="V1806" i="30"/>
  <c r="Q1847" i="30"/>
  <c r="P1847" i="30"/>
  <c r="AC2022" i="30"/>
  <c r="AB2022" i="30"/>
  <c r="AI2003" i="30"/>
  <c r="AJ2003" i="30"/>
  <c r="Q557" i="30"/>
  <c r="P557" i="30"/>
  <c r="AJ460" i="30"/>
  <c r="AI460" i="30"/>
  <c r="AP680" i="30"/>
  <c r="AO680" i="30"/>
  <c r="P1577" i="30"/>
  <c r="Q1577" i="30"/>
  <c r="AU1895" i="30"/>
  <c r="AV1895" i="30"/>
  <c r="AU1960" i="30"/>
  <c r="AV1960" i="30"/>
  <c r="AC126" i="30"/>
  <c r="AB126" i="30"/>
  <c r="AO82" i="30"/>
  <c r="AP82" i="30"/>
  <c r="AV1078" i="30"/>
  <c r="AU1078" i="30"/>
  <c r="AO1100" i="30"/>
  <c r="AP1100" i="30"/>
  <c r="P1392" i="30"/>
  <c r="Q1392" i="30"/>
  <c r="AJ1641" i="30"/>
  <c r="AI1641" i="30"/>
  <c r="AO1640" i="30"/>
  <c r="AP1640" i="30"/>
  <c r="AI1651" i="30"/>
  <c r="AJ1651" i="30"/>
  <c r="W1982" i="30"/>
  <c r="V1982" i="30"/>
  <c r="AJ2026" i="30"/>
  <c r="AI2026" i="30"/>
  <c r="AJ653" i="30"/>
  <c r="AI653" i="30"/>
  <c r="AJ1631" i="30"/>
  <c r="AI1631" i="30"/>
  <c r="AC1114" i="30"/>
  <c r="AB1114" i="30"/>
  <c r="AP1111" i="30"/>
  <c r="AO1111" i="30"/>
  <c r="W1148" i="30"/>
  <c r="V1148" i="30"/>
  <c r="AV1214" i="30"/>
  <c r="AU1214" i="30"/>
  <c r="Q1259" i="30"/>
  <c r="P1259" i="30"/>
  <c r="Q1399" i="30"/>
  <c r="P1399" i="30"/>
  <c r="Q1472" i="30"/>
  <c r="P1472" i="30"/>
  <c r="AJ1527" i="30"/>
  <c r="AI1527" i="30"/>
  <c r="AC1649" i="30"/>
  <c r="AB1649" i="30"/>
  <c r="AJ1782" i="30"/>
  <c r="AI1782" i="30"/>
  <c r="W1873" i="30"/>
  <c r="V1873" i="30"/>
  <c r="AV757" i="30"/>
  <c r="AU757" i="30"/>
  <c r="AC96" i="30"/>
  <c r="AB96" i="30"/>
  <c r="Q1083" i="30"/>
  <c r="P1083" i="30"/>
  <c r="AV1076" i="30"/>
  <c r="AU1076" i="30"/>
  <c r="AP1216" i="30"/>
  <c r="AO1216" i="30"/>
  <c r="AP1269" i="30"/>
  <c r="AO1269" i="30"/>
  <c r="AO1368" i="30"/>
  <c r="AP1368" i="30"/>
  <c r="AJ1462" i="30"/>
  <c r="AI1462" i="30"/>
  <c r="W1536" i="30"/>
  <c r="V1536" i="30"/>
  <c r="AB1598" i="30"/>
  <c r="AC1598" i="30"/>
  <c r="Q1616" i="30"/>
  <c r="P1616" i="30"/>
  <c r="AJ1661" i="30"/>
  <c r="AI1661" i="30"/>
  <c r="AP1794" i="30"/>
  <c r="AO1794" i="30"/>
  <c r="V1845" i="30"/>
  <c r="W1845" i="30"/>
  <c r="W1850" i="30"/>
  <c r="V1850" i="30"/>
  <c r="AJ1884" i="30"/>
  <c r="AI1884" i="30"/>
  <c r="AO1992" i="30"/>
  <c r="AP1992" i="30"/>
  <c r="Q2017" i="30"/>
  <c r="P2017" i="30"/>
  <c r="AC1262" i="30"/>
  <c r="AB1262" i="30"/>
  <c r="AC1627" i="30"/>
  <c r="AB1627" i="30"/>
  <c r="AC1839" i="30"/>
  <c r="AB1839" i="30"/>
  <c r="Q84" i="30"/>
  <c r="P84" i="30"/>
  <c r="W1136" i="30"/>
  <c r="V1136" i="30"/>
  <c r="W1045" i="30"/>
  <c r="V1045" i="30"/>
  <c r="Q1209" i="30"/>
  <c r="P1209" i="30"/>
  <c r="AJ1247" i="30"/>
  <c r="AI1247" i="30"/>
  <c r="Q1282" i="30"/>
  <c r="P1282" i="30"/>
  <c r="AV1299" i="30"/>
  <c r="AU1299" i="30"/>
  <c r="AC1405" i="30"/>
  <c r="AB1405" i="30"/>
  <c r="W1435" i="30"/>
  <c r="V1435" i="30"/>
  <c r="AB1480" i="30"/>
  <c r="AC1480" i="30"/>
  <c r="W1506" i="30"/>
  <c r="V1506" i="30"/>
  <c r="AB1565" i="30"/>
  <c r="AC1565" i="30"/>
  <c r="AJ1543" i="30"/>
  <c r="AI1543" i="30"/>
  <c r="AJ1662" i="30"/>
  <c r="AI1662" i="30"/>
  <c r="Q1738" i="30"/>
  <c r="P1738" i="30"/>
  <c r="AP1751" i="30"/>
  <c r="AO1751" i="30"/>
  <c r="AV1825" i="30"/>
  <c r="AU1825" i="30"/>
  <c r="AV1855" i="30"/>
  <c r="AU1855" i="30"/>
  <c r="V1942" i="30"/>
  <c r="W1942" i="30"/>
  <c r="Q1973" i="30"/>
  <c r="P1973" i="30"/>
  <c r="AV60" i="30"/>
  <c r="AU60" i="30"/>
  <c r="AJ334" i="30"/>
  <c r="AI334" i="30"/>
  <c r="AJ808" i="30"/>
  <c r="AI808" i="30"/>
  <c r="Q438" i="30"/>
  <c r="P438" i="30"/>
  <c r="AP1676" i="30"/>
  <c r="AO1676" i="30"/>
  <c r="AP1094" i="30"/>
  <c r="AO1094" i="30"/>
  <c r="Q1049" i="30"/>
  <c r="P1049" i="30"/>
  <c r="AV1192" i="30"/>
  <c r="AU1192" i="30"/>
  <c r="AC1213" i="30"/>
  <c r="AB1213" i="30"/>
  <c r="Q1254" i="30"/>
  <c r="P1254" i="30"/>
  <c r="AJ1323" i="30"/>
  <c r="AI1323" i="30"/>
  <c r="AC1439" i="30"/>
  <c r="AB1439" i="30"/>
  <c r="AB1537" i="30"/>
  <c r="AC1537" i="30"/>
  <c r="AV1619" i="30"/>
  <c r="AU1619" i="30"/>
  <c r="AC1698" i="30"/>
  <c r="AB1698" i="30"/>
  <c r="W1755" i="30"/>
  <c r="V1755" i="30"/>
  <c r="Q1772" i="30"/>
  <c r="P1772" i="30"/>
  <c r="AV1861" i="30"/>
  <c r="AU1861" i="30"/>
  <c r="Q1977" i="30"/>
  <c r="P1977" i="30"/>
  <c r="AB2014" i="30"/>
  <c r="AC2014" i="30"/>
  <c r="Q788" i="30"/>
  <c r="P788" i="30"/>
  <c r="Q353" i="30"/>
  <c r="P353" i="30"/>
  <c r="AJ1008" i="30"/>
  <c r="AI1008" i="30"/>
  <c r="AC77" i="30"/>
  <c r="AB77" i="30"/>
  <c r="AJ751" i="30"/>
  <c r="AI751" i="30"/>
  <c r="AC66" i="30"/>
  <c r="AB66" i="30"/>
  <c r="AC1066" i="30"/>
  <c r="AB1066" i="30"/>
  <c r="AP1063" i="30"/>
  <c r="AO1063" i="30"/>
  <c r="W1085" i="30"/>
  <c r="V1085" i="30"/>
  <c r="AJ1255" i="30"/>
  <c r="AI1255" i="30"/>
  <c r="Q1322" i="30"/>
  <c r="P1322" i="30"/>
  <c r="AV1339" i="30"/>
  <c r="AU1339" i="30"/>
  <c r="P1370" i="30"/>
  <c r="Q1370" i="30"/>
  <c r="P1566" i="30"/>
  <c r="Q1566" i="30"/>
  <c r="W1584" i="30"/>
  <c r="V1584" i="30"/>
  <c r="AJ1709" i="30"/>
  <c r="AI1709" i="30"/>
  <c r="AO1748" i="30"/>
  <c r="AP1748" i="30"/>
  <c r="W1775" i="30"/>
  <c r="V1775" i="30"/>
  <c r="V1773" i="30"/>
  <c r="W1773" i="30"/>
  <c r="W1834" i="30"/>
  <c r="V1834" i="30"/>
  <c r="Q1909" i="30"/>
  <c r="P1909" i="30"/>
  <c r="AJ2028" i="30"/>
  <c r="AI2028" i="30"/>
  <c r="AJ75" i="30"/>
  <c r="AI75" i="30"/>
  <c r="AJ699" i="30"/>
  <c r="AI699" i="30"/>
  <c r="AV85" i="30"/>
  <c r="AU85" i="30"/>
  <c r="AJ469" i="30"/>
  <c r="AI469" i="30"/>
  <c r="Q815" i="30"/>
  <c r="P815" i="30"/>
  <c r="Q1057" i="30"/>
  <c r="P1057" i="30"/>
  <c r="Q1294" i="30"/>
  <c r="P1294" i="30"/>
  <c r="AP1460" i="30"/>
  <c r="AO1460" i="30"/>
  <c r="AC1771" i="30"/>
  <c r="AB1771" i="30"/>
  <c r="AJ367" i="30"/>
  <c r="AI367" i="30"/>
  <c r="AB487" i="30"/>
  <c r="AC487" i="30"/>
  <c r="AJ507" i="30"/>
  <c r="AI507" i="30"/>
  <c r="AO73" i="30"/>
  <c r="AP73" i="30"/>
  <c r="W789" i="30"/>
  <c r="V789" i="30"/>
  <c r="AV1353" i="30"/>
  <c r="AU1353" i="30"/>
  <c r="AV1304" i="30"/>
  <c r="AU1304" i="30"/>
  <c r="AP1421" i="30"/>
  <c r="AO1421" i="30"/>
  <c r="W1599" i="30"/>
  <c r="V1599" i="30"/>
  <c r="AV1823" i="30"/>
  <c r="AU1823" i="30"/>
  <c r="AV1872" i="30"/>
  <c r="AU1872" i="30"/>
  <c r="W1917" i="30"/>
  <c r="V1917" i="30"/>
  <c r="AB2001" i="30"/>
  <c r="AC2001" i="30"/>
  <c r="Q589" i="30"/>
  <c r="P589" i="30"/>
  <c r="W1102" i="30"/>
  <c r="V1102" i="30"/>
  <c r="Q1343" i="30"/>
  <c r="P1343" i="30"/>
  <c r="V55" i="30"/>
  <c r="W55" i="30"/>
  <c r="P1078" i="30"/>
  <c r="Q1078" i="30"/>
  <c r="W1334" i="30"/>
  <c r="V1334" i="30"/>
  <c r="W1414" i="30"/>
  <c r="V1414" i="30"/>
  <c r="Q1499" i="30"/>
  <c r="P1499" i="30"/>
  <c r="W1481" i="30"/>
  <c r="V1481" i="30"/>
  <c r="W1578" i="30"/>
  <c r="V1578" i="30"/>
  <c r="AP1785" i="30"/>
  <c r="AO1785" i="30"/>
  <c r="W1920" i="30"/>
  <c r="V1920" i="30"/>
  <c r="AJ1981" i="30"/>
  <c r="AI1981" i="30"/>
  <c r="AC1221" i="30"/>
  <c r="AB1221" i="30"/>
  <c r="AC1780" i="30"/>
  <c r="AB1780" i="30"/>
  <c r="AJ531" i="30"/>
  <c r="AI531" i="30"/>
  <c r="AC1212" i="30"/>
  <c r="AB1212" i="30"/>
  <c r="AC1297" i="30"/>
  <c r="AB1297" i="30"/>
  <c r="AP1306" i="30"/>
  <c r="AO1306" i="30"/>
  <c r="AC1364" i="30"/>
  <c r="AB1364" i="30"/>
  <c r="AP1459" i="30"/>
  <c r="AO1459" i="30"/>
  <c r="AC1457" i="30"/>
  <c r="AB1457" i="30"/>
  <c r="AP1550" i="30"/>
  <c r="AO1550" i="30"/>
  <c r="AJ1657" i="30"/>
  <c r="AI1657" i="30"/>
  <c r="P1835" i="30"/>
  <c r="Q1835" i="30"/>
  <c r="AV1947" i="30"/>
  <c r="AU1947" i="30"/>
  <c r="AB1988" i="30"/>
  <c r="AC1988" i="30"/>
  <c r="AO2031" i="30"/>
  <c r="AP2031" i="30"/>
  <c r="Q757" i="30"/>
  <c r="P757" i="30"/>
  <c r="W1031" i="30"/>
  <c r="V1031" i="30"/>
  <c r="Q492" i="30"/>
  <c r="P492" i="30"/>
  <c r="AP1326" i="30"/>
  <c r="AO1326" i="30"/>
  <c r="W1643" i="30"/>
  <c r="V1643" i="30"/>
  <c r="AP423" i="30"/>
  <c r="AO423" i="30"/>
  <c r="W1054" i="30"/>
  <c r="V1054" i="30"/>
  <c r="Q1076" i="30"/>
  <c r="P1076" i="30"/>
  <c r="AC1216" i="30"/>
  <c r="AB1216" i="30"/>
  <c r="AC1301" i="30"/>
  <c r="AB1301" i="30"/>
  <c r="AP1310" i="30"/>
  <c r="AO1310" i="30"/>
  <c r="AC1368" i="30"/>
  <c r="AB1368" i="30"/>
  <c r="AP1463" i="30"/>
  <c r="AO1463" i="30"/>
  <c r="AC1461" i="30"/>
  <c r="AB1461" i="30"/>
  <c r="AP1554" i="30"/>
  <c r="AO1554" i="30"/>
  <c r="W1662" i="30"/>
  <c r="V1662" i="30"/>
  <c r="AC1701" i="30"/>
  <c r="AB1701" i="30"/>
  <c r="AI1844" i="30"/>
  <c r="AJ1844" i="30"/>
  <c r="AJ1849" i="30"/>
  <c r="AI1849" i="30"/>
  <c r="W1885" i="30"/>
  <c r="V1885" i="30"/>
  <c r="AP1919" i="30"/>
  <c r="AO1919" i="30"/>
  <c r="AO2035" i="30"/>
  <c r="AP2035" i="30"/>
  <c r="AP1486" i="30"/>
  <c r="AO1486" i="30"/>
  <c r="AP1869" i="30"/>
  <c r="AO1869" i="30"/>
  <c r="AU1223" i="30"/>
  <c r="AV1223" i="30"/>
  <c r="AC1222" i="30"/>
  <c r="AB1222" i="30"/>
  <c r="AB1320" i="30"/>
  <c r="AC1320" i="30"/>
  <c r="AV1407" i="30"/>
  <c r="AU1407" i="30"/>
  <c r="P1542" i="30"/>
  <c r="Q1542" i="30"/>
  <c r="AO1657" i="30"/>
  <c r="AP1657" i="30"/>
  <c r="AO1933" i="30"/>
  <c r="AP1933" i="30"/>
  <c r="AJ2019" i="30"/>
  <c r="AI2019" i="30"/>
  <c r="W1067" i="30"/>
  <c r="V1067" i="30"/>
  <c r="AJ1090" i="30"/>
  <c r="AI1090" i="30"/>
  <c r="AO1271" i="30"/>
  <c r="AP1271" i="30"/>
  <c r="AJ1376" i="30"/>
  <c r="AI1376" i="30"/>
  <c r="AB1478" i="30"/>
  <c r="AC1478" i="30"/>
  <c r="AO1567" i="30"/>
  <c r="AP1567" i="30"/>
  <c r="W1661" i="30"/>
  <c r="V1661" i="30"/>
  <c r="W1824" i="30"/>
  <c r="V1824" i="30"/>
  <c r="W1937" i="30"/>
  <c r="V1937" i="30"/>
  <c r="AU920" i="30"/>
  <c r="AV920" i="30"/>
  <c r="P1098" i="30"/>
  <c r="Q1098" i="30"/>
  <c r="AC1239" i="30"/>
  <c r="AB1239" i="30"/>
  <c r="W1354" i="30"/>
  <c r="V1354" i="30"/>
  <c r="AB1450" i="30"/>
  <c r="AC1450" i="30"/>
  <c r="AI1533" i="30"/>
  <c r="AJ1533" i="30"/>
  <c r="AP1539" i="30"/>
  <c r="AO1539" i="30"/>
  <c r="AC1702" i="30"/>
  <c r="AB1702" i="30"/>
  <c r="AU1770" i="30"/>
  <c r="AV1770" i="30"/>
  <c r="AP1805" i="30"/>
  <c r="AO1805" i="30"/>
  <c r="AB342" i="30"/>
  <c r="AC342" i="30"/>
  <c r="Q1189" i="30"/>
  <c r="P1189" i="30"/>
  <c r="P1570" i="30"/>
  <c r="Q1570" i="30"/>
  <c r="AJ1730" i="30"/>
  <c r="AI1730" i="30"/>
  <c r="Q1832" i="30"/>
  <c r="P1832" i="30"/>
  <c r="AC159" i="30"/>
  <c r="AB159" i="30"/>
  <c r="AC669" i="30"/>
  <c r="AB669" i="30"/>
  <c r="AJ1026" i="30"/>
  <c r="AI1026" i="30"/>
  <c r="AB1061" i="30"/>
  <c r="AC1061" i="30"/>
  <c r="AI1224" i="30"/>
  <c r="AJ1224" i="30"/>
  <c r="AP1266" i="30"/>
  <c r="AO1266" i="30"/>
  <c r="W1315" i="30"/>
  <c r="V1315" i="30"/>
  <c r="AU1422" i="30"/>
  <c r="AV1422" i="30"/>
  <c r="Q1517" i="30"/>
  <c r="P1517" i="30"/>
  <c r="AC1490" i="30"/>
  <c r="AB1490" i="30"/>
  <c r="AV1679" i="30"/>
  <c r="AU1679" i="30"/>
  <c r="AI1715" i="30"/>
  <c r="AJ1715" i="30"/>
  <c r="AP1784" i="30"/>
  <c r="AO1784" i="30"/>
  <c r="AO1818" i="30"/>
  <c r="AP1818" i="30"/>
  <c r="AJ1873" i="30"/>
  <c r="AI1873" i="30"/>
  <c r="V1912" i="30"/>
  <c r="W1912" i="30"/>
  <c r="V2022" i="30"/>
  <c r="W2022" i="30"/>
  <c r="AJ556" i="30"/>
  <c r="AI556" i="30"/>
  <c r="AC1202" i="30"/>
  <c r="AB1202" i="30"/>
  <c r="W1374" i="30"/>
  <c r="V1374" i="30"/>
  <c r="AU1756" i="30"/>
  <c r="AV1756" i="30"/>
  <c r="AB1960" i="30"/>
  <c r="AC1960" i="30"/>
  <c r="AV815" i="30"/>
  <c r="AU815" i="30"/>
  <c r="V1141" i="30"/>
  <c r="W1141" i="30"/>
  <c r="AC1210" i="30"/>
  <c r="AB1210" i="30"/>
  <c r="AB1308" i="30"/>
  <c r="AC1308" i="30"/>
  <c r="AV1395" i="30"/>
  <c r="AU1395" i="30"/>
  <c r="AJ1435" i="30"/>
  <c r="AI1435" i="30"/>
  <c r="AP1645" i="30"/>
  <c r="AO1645" i="30"/>
  <c r="W1831" i="30"/>
  <c r="V1831" i="30"/>
  <c r="AV1868" i="30"/>
  <c r="AU1868" i="30"/>
  <c r="AJ135" i="30"/>
  <c r="AI135" i="30"/>
  <c r="AB294" i="30"/>
  <c r="AC294" i="30"/>
  <c r="AC878" i="30"/>
  <c r="AB878" i="30"/>
  <c r="AV1221" i="30"/>
  <c r="AU1221" i="30"/>
  <c r="Q1780" i="30"/>
  <c r="P1780" i="30"/>
  <c r="Q858" i="30"/>
  <c r="P858" i="30"/>
  <c r="AC1079" i="30"/>
  <c r="AB1079" i="30"/>
  <c r="Q1182" i="30"/>
  <c r="P1182" i="30"/>
  <c r="AV1338" i="30"/>
  <c r="AU1338" i="30"/>
  <c r="Q1280" i="30"/>
  <c r="P1280" i="30"/>
  <c r="W1425" i="30"/>
  <c r="V1425" i="30"/>
  <c r="AJ1512" i="30"/>
  <c r="AI1512" i="30"/>
  <c r="Q1496" i="30"/>
  <c r="P1496" i="30"/>
  <c r="AV1582" i="30"/>
  <c r="AU1582" i="30"/>
  <c r="AO1621" i="30"/>
  <c r="AP1621" i="30"/>
  <c r="AP1688" i="30"/>
  <c r="AO1688" i="30"/>
  <c r="Q1729" i="30"/>
  <c r="P1729" i="30"/>
  <c r="Q1789" i="30"/>
  <c r="P1789" i="30"/>
  <c r="P1924" i="30"/>
  <c r="Q1924" i="30"/>
  <c r="AV1986" i="30"/>
  <c r="AU1986" i="30"/>
  <c r="W1195" i="30"/>
  <c r="V1195" i="30"/>
  <c r="Q1044" i="30"/>
  <c r="P1044" i="30"/>
  <c r="AC1184" i="30"/>
  <c r="AB1184" i="30"/>
  <c r="AC1269" i="30"/>
  <c r="AB1269" i="30"/>
  <c r="AP1278" i="30"/>
  <c r="AO1278" i="30"/>
  <c r="AJ1347" i="30"/>
  <c r="AI1347" i="30"/>
  <c r="AC1503" i="30"/>
  <c r="AB1503" i="30"/>
  <c r="AC1431" i="30"/>
  <c r="AB1431" i="30"/>
  <c r="AP1561" i="30"/>
  <c r="AO1561" i="30"/>
  <c r="AJ1733" i="30"/>
  <c r="AI1733" i="30"/>
  <c r="P1694" i="30"/>
  <c r="Q1694" i="30"/>
  <c r="AV1796" i="30"/>
  <c r="AU1796" i="30"/>
  <c r="AP449" i="30"/>
  <c r="AO449" i="30"/>
  <c r="AP175" i="30"/>
  <c r="AO175" i="30"/>
  <c r="Q1234" i="30"/>
  <c r="P1234" i="30"/>
  <c r="W1791" i="30"/>
  <c r="V1791" i="30"/>
  <c r="AU2003" i="30"/>
  <c r="AV2003" i="30"/>
  <c r="Q1175" i="30"/>
  <c r="P1175" i="30"/>
  <c r="AC1190" i="30"/>
  <c r="AB1190" i="30"/>
  <c r="AB1288" i="30"/>
  <c r="AC1288" i="30"/>
  <c r="AV1375" i="30"/>
  <c r="AU1375" i="30"/>
  <c r="AV1634" i="30"/>
  <c r="AU1634" i="30"/>
  <c r="AJ1741" i="30"/>
  <c r="AI1741" i="30"/>
  <c r="AC1737" i="30"/>
  <c r="AB1737" i="30"/>
  <c r="AJ1861" i="30"/>
  <c r="AI1861" i="30"/>
  <c r="W1932" i="30"/>
  <c r="V1932" i="30"/>
  <c r="AU936" i="30"/>
  <c r="AV936" i="30"/>
  <c r="AB976" i="30"/>
  <c r="AC976" i="30"/>
  <c r="Q739" i="30"/>
  <c r="P739" i="30"/>
  <c r="Q564" i="30"/>
  <c r="P564" i="30"/>
  <c r="AC1123" i="30"/>
  <c r="AB1123" i="30"/>
  <c r="AJ1048" i="30"/>
  <c r="AI1048" i="30"/>
  <c r="Q1213" i="30"/>
  <c r="P1213" i="30"/>
  <c r="Q1286" i="30"/>
  <c r="P1286" i="30"/>
  <c r="AV1303" i="30"/>
  <c r="AU1303" i="30"/>
  <c r="AC1409" i="30"/>
  <c r="AB1409" i="30"/>
  <c r="W1510" i="30"/>
  <c r="V1510" i="30"/>
  <c r="AB1569" i="30"/>
  <c r="AC1569" i="30"/>
  <c r="AI1547" i="30"/>
  <c r="AJ1547" i="30"/>
  <c r="AJ1666" i="30"/>
  <c r="AI1666" i="30"/>
  <c r="AO1698" i="30"/>
  <c r="AP1698" i="30"/>
  <c r="AP1755" i="30"/>
  <c r="AO1755" i="30"/>
  <c r="AO1837" i="30"/>
  <c r="AP1837" i="30"/>
  <c r="AV1859" i="30"/>
  <c r="AU1859" i="30"/>
  <c r="P1900" i="30"/>
  <c r="Q1900" i="30"/>
  <c r="Q77" i="30"/>
  <c r="P77" i="30"/>
  <c r="W359" i="30"/>
  <c r="V359" i="30"/>
  <c r="Q518" i="30"/>
  <c r="P518" i="30"/>
  <c r="AV57" i="30"/>
  <c r="AU57" i="30"/>
  <c r="AC58" i="30"/>
  <c r="AB58" i="30"/>
  <c r="W1130" i="30"/>
  <c r="V1130" i="30"/>
  <c r="Q1185" i="30"/>
  <c r="P1185" i="30"/>
  <c r="AV1275" i="30"/>
  <c r="AU1275" i="30"/>
  <c r="AC1381" i="30"/>
  <c r="AB1381" i="30"/>
  <c r="AV1456" i="30"/>
  <c r="AU1456" i="30"/>
  <c r="AJ1481" i="30"/>
  <c r="AI1481" i="30"/>
  <c r="Q1571" i="30"/>
  <c r="P1571" i="30"/>
  <c r="AJ1636" i="30"/>
  <c r="AI1636" i="30"/>
  <c r="AC1727" i="30"/>
  <c r="AB1727" i="30"/>
  <c r="W1907" i="30"/>
  <c r="V1907" i="30"/>
  <c r="P1970" i="30"/>
  <c r="Q1970" i="30"/>
  <c r="W700" i="30"/>
  <c r="V700" i="30"/>
  <c r="AC664" i="30"/>
  <c r="AB664" i="30"/>
  <c r="AJ492" i="30"/>
  <c r="AI492" i="30"/>
  <c r="AV629" i="30"/>
  <c r="AU629" i="30"/>
  <c r="Q688" i="30"/>
  <c r="P688" i="30"/>
  <c r="AV206" i="30"/>
  <c r="AU206" i="30"/>
  <c r="AV1124" i="30"/>
  <c r="AU1124" i="30"/>
  <c r="W1387" i="30"/>
  <c r="V1387" i="30"/>
  <c r="AP968" i="30"/>
  <c r="AO968" i="30"/>
  <c r="AP944" i="30"/>
  <c r="AO944" i="30"/>
  <c r="AC1106" i="30"/>
  <c r="AB1106" i="30"/>
  <c r="AP1140" i="30"/>
  <c r="AO1140" i="30"/>
  <c r="AJ1390" i="30"/>
  <c r="AI1390" i="30"/>
  <c r="W1458" i="30"/>
  <c r="V1458" i="30"/>
  <c r="AP1599" i="30"/>
  <c r="AO1599" i="30"/>
  <c r="AJ1801" i="30"/>
  <c r="AI1801" i="30"/>
  <c r="AP1758" i="30"/>
  <c r="AO1758" i="30"/>
  <c r="W1823" i="30"/>
  <c r="V1823" i="30"/>
  <c r="AI1863" i="30"/>
  <c r="AJ1863" i="30"/>
  <c r="W110" i="30"/>
  <c r="V110" i="30"/>
  <c r="AC565" i="30"/>
  <c r="AB565" i="30"/>
  <c r="W1060" i="30"/>
  <c r="V1060" i="30"/>
  <c r="AJ1373" i="30"/>
  <c r="AI1373" i="30"/>
  <c r="Q1756" i="30"/>
  <c r="P1756" i="30"/>
  <c r="W1895" i="30"/>
  <c r="V1895" i="30"/>
  <c r="AI912" i="30"/>
  <c r="AJ912" i="30"/>
  <c r="AV82" i="30"/>
  <c r="AU82" i="30"/>
  <c r="Q1075" i="30"/>
  <c r="P1075" i="30"/>
  <c r="AV1068" i="30"/>
  <c r="AU1068" i="30"/>
  <c r="AP1208" i="30"/>
  <c r="AO1208" i="30"/>
  <c r="AC1261" i="30"/>
  <c r="AB1261" i="30"/>
  <c r="AJ1454" i="30"/>
  <c r="AI1454" i="30"/>
  <c r="AC1526" i="30"/>
  <c r="AB1526" i="30"/>
  <c r="Q1608" i="30"/>
  <c r="P1608" i="30"/>
  <c r="AP1652" i="30"/>
  <c r="AO1652" i="30"/>
  <c r="W1654" i="30"/>
  <c r="V1654" i="30"/>
  <c r="AV1693" i="30"/>
  <c r="AU1693" i="30"/>
  <c r="AP1803" i="30"/>
  <c r="AO1803" i="30"/>
  <c r="AC1829" i="30"/>
  <c r="AB1829" i="30"/>
  <c r="Q1846" i="30"/>
  <c r="P1846" i="30"/>
  <c r="AJ1876" i="30"/>
  <c r="AI1876" i="30"/>
  <c r="P1946" i="30"/>
  <c r="Q1946" i="30"/>
  <c r="AO1984" i="30"/>
  <c r="AP1984" i="30"/>
  <c r="AO2026" i="30"/>
  <c r="AP2026" i="30"/>
  <c r="AJ976" i="30"/>
  <c r="AI976" i="30"/>
  <c r="AC111" i="30"/>
  <c r="AB111" i="30"/>
  <c r="AP1332" i="30"/>
  <c r="AO1332" i="30"/>
  <c r="Q1632" i="30"/>
  <c r="P1632" i="30"/>
  <c r="AC1047" i="30"/>
  <c r="AB1047" i="30"/>
  <c r="Q1150" i="30"/>
  <c r="P1150" i="30"/>
  <c r="AV1306" i="30"/>
  <c r="AU1306" i="30"/>
  <c r="AC1355" i="30"/>
  <c r="AB1355" i="30"/>
  <c r="AC1396" i="30"/>
  <c r="AB1396" i="30"/>
  <c r="AV1386" i="30"/>
  <c r="AU1386" i="30"/>
  <c r="Q1457" i="30"/>
  <c r="P1457" i="30"/>
  <c r="AV1550" i="30"/>
  <c r="AU1550" i="30"/>
  <c r="W1641" i="30"/>
  <c r="V1641" i="30"/>
  <c r="AP1656" i="30"/>
  <c r="AO1656" i="30"/>
  <c r="AB1915" i="30"/>
  <c r="AC1915" i="30"/>
  <c r="AP1945" i="30"/>
  <c r="AO1945" i="30"/>
  <c r="AJ1987" i="30"/>
  <c r="AI1987" i="30"/>
  <c r="Q2031" i="30"/>
  <c r="P2031" i="30"/>
  <c r="W97" i="30"/>
  <c r="V97" i="30"/>
  <c r="AV127" i="30"/>
  <c r="AU127" i="30"/>
  <c r="AB428" i="30"/>
  <c r="AC428" i="30"/>
  <c r="AV315" i="30"/>
  <c r="AU315" i="30"/>
  <c r="AV1134" i="30"/>
  <c r="AU1134" i="30"/>
  <c r="Q1529" i="30"/>
  <c r="P1529" i="30"/>
  <c r="AU1199" i="30"/>
  <c r="AV1199" i="30"/>
  <c r="AI1172" i="30"/>
  <c r="AJ1172" i="30"/>
  <c r="AV1438" i="30"/>
  <c r="AU1438" i="30"/>
  <c r="W1559" i="30"/>
  <c r="V1559" i="30"/>
  <c r="AB1625" i="30"/>
  <c r="AC1625" i="30"/>
  <c r="AJ1689" i="30"/>
  <c r="AI1689" i="30"/>
  <c r="W1858" i="30"/>
  <c r="V1858" i="30"/>
  <c r="AB1884" i="30"/>
  <c r="AC1884" i="30"/>
  <c r="AB449" i="30"/>
  <c r="AC449" i="30"/>
  <c r="AV391" i="30"/>
  <c r="AU391" i="30"/>
  <c r="AO78" i="30"/>
  <c r="AP78" i="30"/>
  <c r="AV158" i="30"/>
  <c r="AU158" i="30"/>
  <c r="AI1492" i="30"/>
  <c r="AJ1492" i="30"/>
  <c r="AP1122" i="30"/>
  <c r="AO1122" i="30"/>
  <c r="AP1045" i="30"/>
  <c r="AO1045" i="30"/>
  <c r="AJ1155" i="30"/>
  <c r="AI1155" i="30"/>
  <c r="Q1222" i="30"/>
  <c r="P1222" i="30"/>
  <c r="Q1320" i="30"/>
  <c r="P1320" i="30"/>
  <c r="Q1405" i="30"/>
  <c r="P1405" i="30"/>
  <c r="Q1480" i="30"/>
  <c r="P1480" i="30"/>
  <c r="W1474" i="30"/>
  <c r="V1474" i="30"/>
  <c r="AV1563" i="30"/>
  <c r="AU1563" i="30"/>
  <c r="AC1663" i="30"/>
  <c r="AB1663" i="30"/>
  <c r="AV1657" i="30"/>
  <c r="AU1657" i="30"/>
  <c r="AB1700" i="30"/>
  <c r="AC1700" i="30"/>
  <c r="AP1815" i="30"/>
  <c r="AO1815" i="30"/>
  <c r="AC1820" i="30"/>
  <c r="AB1820" i="30"/>
  <c r="AJ1856" i="30"/>
  <c r="AI1856" i="30"/>
  <c r="W1896" i="30"/>
  <c r="V1896" i="30"/>
  <c r="Q1933" i="30"/>
  <c r="P1933" i="30"/>
  <c r="AO2020" i="30"/>
  <c r="AP2020" i="30"/>
  <c r="Q763" i="30"/>
  <c r="P763" i="30"/>
  <c r="AC1417" i="30"/>
  <c r="AB1417" i="30"/>
  <c r="AJ431" i="30"/>
  <c r="AI431" i="30"/>
  <c r="AV1094" i="30"/>
  <c r="AU1094" i="30"/>
  <c r="AV1356" i="30"/>
  <c r="AU1356" i="30"/>
  <c r="W1437" i="30"/>
  <c r="V1437" i="30"/>
  <c r="AV1569" i="30"/>
  <c r="AU1569" i="30"/>
  <c r="AO1592" i="30"/>
  <c r="AP1592" i="30"/>
  <c r="W1698" i="30"/>
  <c r="V1698" i="30"/>
  <c r="AC1755" i="30"/>
  <c r="AB1755" i="30"/>
  <c r="V1804" i="30"/>
  <c r="W1804" i="30"/>
  <c r="AP1944" i="30"/>
  <c r="AO1944" i="30"/>
  <c r="AB1991" i="30"/>
  <c r="AC1991" i="30"/>
  <c r="W2014" i="30"/>
  <c r="V2014" i="30"/>
  <c r="V65" i="30"/>
  <c r="W65" i="30"/>
  <c r="Q1239" i="30"/>
  <c r="P1239" i="30"/>
  <c r="AC1198" i="30"/>
  <c r="AB1198" i="30"/>
  <c r="AB1296" i="30"/>
  <c r="AC1296" i="30"/>
  <c r="AV1383" i="30"/>
  <c r="AU1383" i="30"/>
  <c r="P1497" i="30"/>
  <c r="Q1497" i="30"/>
  <c r="AV1856" i="30"/>
  <c r="AU1856" i="30"/>
  <c r="W1940" i="30"/>
  <c r="V1940" i="30"/>
  <c r="AB431" i="30"/>
  <c r="AC431" i="30"/>
  <c r="Q395" i="30"/>
  <c r="P395" i="30"/>
  <c r="AP1071" i="30"/>
  <c r="AO1071" i="30"/>
  <c r="AV1689" i="30"/>
  <c r="AU1689" i="30"/>
  <c r="AJ1599" i="30"/>
  <c r="AI1599" i="30"/>
  <c r="AV1146" i="30"/>
  <c r="AU1146" i="30"/>
  <c r="AO1829" i="30"/>
  <c r="AP1829" i="30"/>
  <c r="W1984" i="30"/>
  <c r="V1984" i="30"/>
  <c r="AB480" i="30"/>
  <c r="AC480" i="30"/>
  <c r="W1082" i="30"/>
  <c r="V1082" i="30"/>
  <c r="AJ1328" i="30"/>
  <c r="AI1328" i="30"/>
  <c r="AP1399" i="30"/>
  <c r="AO1399" i="30"/>
  <c r="W1649" i="30"/>
  <c r="V1649" i="30"/>
  <c r="W1844" i="30"/>
  <c r="V1844" i="30"/>
  <c r="AC1932" i="30"/>
  <c r="AB1932" i="30"/>
  <c r="AJ527" i="30"/>
  <c r="AI527" i="30"/>
  <c r="AJ310" i="30"/>
  <c r="AI310" i="30"/>
  <c r="AC214" i="30"/>
  <c r="AB214" i="30"/>
  <c r="P1285" i="30"/>
  <c r="Q1285" i="30"/>
  <c r="W967" i="30"/>
  <c r="V967" i="30"/>
  <c r="AC74" i="30"/>
  <c r="AB74" i="30"/>
  <c r="Q314" i="30"/>
  <c r="P314" i="30"/>
  <c r="W1238" i="30"/>
  <c r="V1238" i="30"/>
  <c r="W1353" i="30"/>
  <c r="V1353" i="30"/>
  <c r="AJ1303" i="30"/>
  <c r="AI1303" i="30"/>
  <c r="W1391" i="30"/>
  <c r="V1391" i="30"/>
  <c r="Q1490" i="30"/>
  <c r="P1490" i="30"/>
  <c r="AV1520" i="30"/>
  <c r="AU1520" i="30"/>
  <c r="AC1599" i="30"/>
  <c r="AB1599" i="30"/>
  <c r="AO1647" i="30"/>
  <c r="AP1647" i="30"/>
  <c r="AP1802" i="30"/>
  <c r="AO1802" i="30"/>
  <c r="W1735" i="30"/>
  <c r="V1735" i="30"/>
  <c r="AI1822" i="30"/>
  <c r="AJ1822" i="30"/>
  <c r="V1864" i="30"/>
  <c r="W1864" i="30"/>
  <c r="AP2004" i="30"/>
  <c r="AO2004" i="30"/>
  <c r="AP557" i="30"/>
  <c r="AO557" i="30"/>
  <c r="AJ311" i="30"/>
  <c r="AI311" i="30"/>
  <c r="W1008" i="30"/>
  <c r="V1008" i="30"/>
  <c r="AB364" i="30"/>
  <c r="AC364" i="30"/>
  <c r="Q75" i="30"/>
  <c r="P75" i="30"/>
  <c r="Q1121" i="30"/>
  <c r="P1121" i="30"/>
  <c r="AV1445" i="30"/>
  <c r="AU1445" i="30"/>
  <c r="AJ1748" i="30"/>
  <c r="AI1748" i="30"/>
  <c r="P2000" i="30"/>
  <c r="Q2000" i="30"/>
  <c r="AJ126" i="30"/>
  <c r="AI126" i="30"/>
  <c r="AV565" i="30"/>
  <c r="AU565" i="30"/>
  <c r="Q660" i="30"/>
  <c r="P660" i="30"/>
  <c r="W1046" i="30"/>
  <c r="V1046" i="30"/>
  <c r="Q1068" i="30"/>
  <c r="P1068" i="30"/>
  <c r="AC1208" i="30"/>
  <c r="AB1208" i="30"/>
  <c r="AC1293" i="30"/>
  <c r="AB1293" i="30"/>
  <c r="AP1302" i="30"/>
  <c r="AO1302" i="30"/>
  <c r="Q1428" i="30"/>
  <c r="P1428" i="30"/>
  <c r="AP1455" i="30"/>
  <c r="AO1455" i="30"/>
  <c r="AC1453" i="30"/>
  <c r="AB1453" i="30"/>
  <c r="AP1585" i="30"/>
  <c r="AO1585" i="30"/>
  <c r="Q1642" i="30"/>
  <c r="P1642" i="30"/>
  <c r="AB1652" i="30"/>
  <c r="AC1652" i="30"/>
  <c r="AB1693" i="30"/>
  <c r="AC1693" i="30"/>
  <c r="W1877" i="30"/>
  <c r="V1877" i="30"/>
  <c r="AO2027" i="30"/>
  <c r="AP2027" i="30"/>
  <c r="P1447" i="30"/>
  <c r="Q1447" i="30"/>
  <c r="AO1040" i="30"/>
  <c r="AP1040" i="30"/>
  <c r="Q1212" i="30"/>
  <c r="P1212" i="30"/>
  <c r="AU1434" i="30"/>
  <c r="AV1434" i="30"/>
  <c r="AV1459" i="30"/>
  <c r="AU1459" i="30"/>
  <c r="W1612" i="30"/>
  <c r="V1612" i="30"/>
  <c r="AB1658" i="30"/>
  <c r="AC1658" i="30"/>
  <c r="Q1778" i="30"/>
  <c r="P1778" i="30"/>
  <c r="AB1881" i="30"/>
  <c r="AC1881" i="30"/>
  <c r="AJ308" i="30"/>
  <c r="AI308" i="30"/>
  <c r="AV661" i="30"/>
  <c r="AU661" i="30"/>
  <c r="AC1253" i="30"/>
  <c r="AB1253" i="30"/>
  <c r="AV1643" i="30"/>
  <c r="AU1643" i="30"/>
  <c r="Q423" i="30"/>
  <c r="P423" i="30"/>
  <c r="AP1028" i="30"/>
  <c r="AO1028" i="30"/>
  <c r="AV1118" i="30"/>
  <c r="AU1118" i="30"/>
  <c r="Q1199" i="30"/>
  <c r="P1199" i="30"/>
  <c r="AP1173" i="30"/>
  <c r="AO1173" i="30"/>
  <c r="AB1500" i="30"/>
  <c r="AC1500" i="30"/>
  <c r="AJ1558" i="30"/>
  <c r="AI1558" i="30"/>
  <c r="AV1625" i="30"/>
  <c r="AU1625" i="30"/>
  <c r="AV1690" i="30"/>
  <c r="AU1690" i="30"/>
  <c r="AJ1762" i="30"/>
  <c r="AI1762" i="30"/>
  <c r="AJ1857" i="30"/>
  <c r="AI1857" i="30"/>
  <c r="W1884" i="30"/>
  <c r="V1884" i="30"/>
  <c r="AP1958" i="30"/>
  <c r="AO1958" i="30"/>
  <c r="Q2019" i="30"/>
  <c r="P2019" i="30"/>
  <c r="AV449" i="30"/>
  <c r="AU449" i="30"/>
  <c r="AU1839" i="30"/>
  <c r="AV1839" i="30"/>
  <c r="W1163" i="30"/>
  <c r="V1163" i="30"/>
  <c r="Q1048" i="30"/>
  <c r="P1048" i="30"/>
  <c r="AC1188" i="30"/>
  <c r="AB1188" i="30"/>
  <c r="AC1273" i="30"/>
  <c r="AB1273" i="30"/>
  <c r="AP1282" i="30"/>
  <c r="AO1282" i="30"/>
  <c r="W1352" i="30"/>
  <c r="V1352" i="30"/>
  <c r="AC1435" i="30"/>
  <c r="AB1435" i="30"/>
  <c r="AC1433" i="30"/>
  <c r="AB1433" i="30"/>
  <c r="AP1565" i="30"/>
  <c r="AO1565" i="30"/>
  <c r="AV1800" i="30"/>
  <c r="AU1800" i="30"/>
  <c r="AJ1854" i="30"/>
  <c r="AI1854" i="30"/>
  <c r="AP1942" i="30"/>
  <c r="AO1942" i="30"/>
  <c r="AO1983" i="30"/>
  <c r="AP1983" i="30"/>
  <c r="V60" i="30"/>
  <c r="W60" i="30"/>
  <c r="AP827" i="30"/>
  <c r="AO827" i="30"/>
  <c r="AB335" i="30"/>
  <c r="AC335" i="30"/>
  <c r="AJ159" i="30"/>
  <c r="AI159" i="30"/>
  <c r="AV310" i="30"/>
  <c r="AU310" i="30"/>
  <c r="AO59" i="30"/>
  <c r="AP59" i="30"/>
  <c r="Q1207" i="30"/>
  <c r="P1207" i="30"/>
  <c r="AC1194" i="30"/>
  <c r="AB1194" i="30"/>
  <c r="AB1292" i="30"/>
  <c r="AC1292" i="30"/>
  <c r="AV1379" i="30"/>
  <c r="AU1379" i="30"/>
  <c r="AV1638" i="30"/>
  <c r="AU1638" i="30"/>
  <c r="Q1730" i="30"/>
  <c r="P1730" i="30"/>
  <c r="AI1745" i="30"/>
  <c r="AJ1745" i="30"/>
  <c r="W1936" i="30"/>
  <c r="V1936" i="30"/>
  <c r="Q1957" i="30"/>
  <c r="P1957" i="30"/>
  <c r="AC1998" i="30"/>
  <c r="AB1998" i="30"/>
  <c r="AJ787" i="30"/>
  <c r="AI787" i="30"/>
  <c r="V1217" i="30"/>
  <c r="W1217" i="30"/>
  <c r="AI1257" i="30"/>
  <c r="AJ1257" i="30"/>
  <c r="AJ1490" i="30"/>
  <c r="AI1490" i="30"/>
  <c r="Q1541" i="30"/>
  <c r="P1541" i="30"/>
  <c r="AJ1622" i="30"/>
  <c r="AI1622" i="30"/>
  <c r="AI1775" i="30"/>
  <c r="AJ1775" i="30"/>
  <c r="AB399" i="30"/>
  <c r="AC399" i="30"/>
  <c r="Q565" i="30"/>
  <c r="P565" i="30"/>
  <c r="AV492" i="30"/>
  <c r="AU492" i="30"/>
  <c r="Q1771" i="30"/>
  <c r="P1771" i="30"/>
  <c r="AB1867" i="30"/>
  <c r="AC1867" i="30"/>
  <c r="AP621" i="30"/>
  <c r="AO621" i="30"/>
  <c r="W277" i="30"/>
  <c r="V277" i="30"/>
  <c r="Q73" i="30"/>
  <c r="P73" i="30"/>
  <c r="P118" i="30"/>
  <c r="Q118" i="30"/>
  <c r="W1064" i="30"/>
  <c r="V1064" i="30"/>
  <c r="Q1204" i="30"/>
  <c r="P1204" i="30"/>
  <c r="AC1367" i="30"/>
  <c r="AB1367" i="30"/>
  <c r="AC1422" i="30"/>
  <c r="AB1422" i="30"/>
  <c r="AV1451" i="30"/>
  <c r="AU1451" i="30"/>
  <c r="W1604" i="30"/>
  <c r="V1604" i="30"/>
  <c r="AU1752" i="30"/>
  <c r="AV1752" i="30"/>
  <c r="AB1818" i="30"/>
  <c r="AC1818" i="30"/>
  <c r="P1882" i="30"/>
  <c r="Q1882" i="30"/>
  <c r="AB2011" i="30"/>
  <c r="AC2011" i="30"/>
  <c r="AJ730" i="30"/>
  <c r="AI730" i="30"/>
  <c r="AP502" i="30"/>
  <c r="AO502" i="30"/>
  <c r="Q1358" i="30"/>
  <c r="P1358" i="30"/>
  <c r="W1479" i="30"/>
  <c r="V1479" i="30"/>
  <c r="AJ1789" i="30"/>
  <c r="AI1789" i="30"/>
  <c r="AO1964" i="30"/>
  <c r="AP1964" i="30"/>
  <c r="AV1065" i="30"/>
  <c r="AU1065" i="30"/>
  <c r="AP1229" i="30"/>
  <c r="AO1229" i="30"/>
  <c r="AJ1318" i="30"/>
  <c r="AI1318" i="30"/>
  <c r="Q1423" i="30"/>
  <c r="P1423" i="30"/>
  <c r="AB1564" i="30"/>
  <c r="AC1564" i="30"/>
  <c r="P1683" i="30"/>
  <c r="Q1683" i="30"/>
  <c r="AP1720" i="30"/>
  <c r="AO1720" i="30"/>
  <c r="AO1916" i="30"/>
  <c r="AP1916" i="30"/>
  <c r="Q2026" i="30"/>
  <c r="P2026" i="30"/>
  <c r="Q405" i="30"/>
  <c r="P405" i="30"/>
  <c r="W262" i="30"/>
  <c r="V262" i="30"/>
  <c r="AP815" i="30"/>
  <c r="AO815" i="30"/>
  <c r="V1780" i="30"/>
  <c r="W1780" i="30"/>
  <c r="AU1995" i="30"/>
  <c r="AV1995" i="30"/>
  <c r="P1396" i="30"/>
  <c r="Q1396" i="30"/>
  <c r="AC1513" i="30"/>
  <c r="AB1513" i="30"/>
  <c r="AO1879" i="30"/>
  <c r="AP1879" i="30"/>
  <c r="Q992" i="30"/>
  <c r="P992" i="30"/>
  <c r="AJ69" i="30"/>
  <c r="AI69" i="30"/>
  <c r="AP371" i="30"/>
  <c r="AO371" i="30"/>
  <c r="Q1326" i="30"/>
  <c r="P1326" i="30"/>
  <c r="W1529" i="30"/>
  <c r="V1529" i="30"/>
  <c r="Q455" i="30"/>
  <c r="P455" i="30"/>
  <c r="AV1205" i="30"/>
  <c r="AU1205" i="30"/>
  <c r="Q1246" i="30"/>
  <c r="P1246" i="30"/>
  <c r="AC1295" i="30"/>
  <c r="AB1295" i="30"/>
  <c r="AP1348" i="30"/>
  <c r="AO1348" i="30"/>
  <c r="AP1401" i="30"/>
  <c r="AO1401" i="30"/>
  <c r="AC1476" i="30"/>
  <c r="AB1476" i="30"/>
  <c r="W1502" i="30"/>
  <c r="V1502" i="30"/>
  <c r="AI1588" i="30"/>
  <c r="AJ1588" i="30"/>
  <c r="W1659" i="30"/>
  <c r="V1659" i="30"/>
  <c r="AP1747" i="30"/>
  <c r="AO1747" i="30"/>
  <c r="Q1764" i="30"/>
  <c r="P1764" i="30"/>
  <c r="AJ1913" i="30"/>
  <c r="AI1913" i="30"/>
  <c r="W2009" i="30"/>
  <c r="V2009" i="30"/>
  <c r="W952" i="30"/>
  <c r="V952" i="30"/>
  <c r="Q449" i="30"/>
  <c r="P449" i="30"/>
  <c r="Q384" i="30"/>
  <c r="P384" i="30"/>
  <c r="P1869" i="30"/>
  <c r="Q1869" i="30"/>
  <c r="AP2033" i="30"/>
  <c r="AO2033" i="30"/>
  <c r="AV102" i="30"/>
  <c r="AU102" i="30"/>
  <c r="P163" i="30"/>
  <c r="Q163" i="30"/>
  <c r="AJ1086" i="30"/>
  <c r="AI1086" i="30"/>
  <c r="W1112" i="30"/>
  <c r="V1112" i="30"/>
  <c r="V1145" i="30"/>
  <c r="W1145" i="30"/>
  <c r="P1305" i="30"/>
  <c r="Q1305" i="30"/>
  <c r="AU1487" i="30"/>
  <c r="AV1487" i="30"/>
  <c r="AI1530" i="30"/>
  <c r="AJ1530" i="30"/>
  <c r="AV1742" i="30"/>
  <c r="AU1742" i="30"/>
  <c r="Q1814" i="30"/>
  <c r="P1814" i="30"/>
  <c r="W1887" i="30"/>
  <c r="V1887" i="30"/>
  <c r="AV1923" i="30"/>
  <c r="AU1923" i="30"/>
  <c r="V2024" i="30"/>
  <c r="W2024" i="30"/>
  <c r="AO60" i="30"/>
  <c r="AP60" i="30"/>
  <c r="AV335" i="30"/>
  <c r="AU335" i="30"/>
  <c r="V86" i="30"/>
  <c r="W86" i="30"/>
  <c r="AP197" i="30"/>
  <c r="AO197" i="30"/>
  <c r="AC59" i="30"/>
  <c r="AB59" i="30"/>
  <c r="AJ1170" i="30"/>
  <c r="AI1170" i="30"/>
  <c r="AV1194" i="30"/>
  <c r="AU1194" i="30"/>
  <c r="AC1350" i="30"/>
  <c r="AB1350" i="30"/>
  <c r="AP1408" i="30"/>
  <c r="AO1408" i="30"/>
  <c r="Q1379" i="30"/>
  <c r="P1379" i="30"/>
  <c r="Q1452" i="30"/>
  <c r="P1452" i="30"/>
  <c r="AJ1507" i="30"/>
  <c r="AI1507" i="30"/>
  <c r="AV1723" i="30"/>
  <c r="AU1723" i="30"/>
  <c r="AP1852" i="30"/>
  <c r="AO1852" i="30"/>
  <c r="AC1891" i="30"/>
  <c r="AB1891" i="30"/>
  <c r="P1998" i="30"/>
  <c r="Q1998" i="30"/>
  <c r="W247" i="30"/>
  <c r="V247" i="30"/>
  <c r="AJ56" i="30"/>
  <c r="AI56" i="30"/>
  <c r="AJ1065" i="30"/>
  <c r="AI1065" i="30"/>
  <c r="Q1117" i="30"/>
  <c r="P1117" i="30"/>
  <c r="AV1166" i="30"/>
  <c r="AU1166" i="30"/>
  <c r="AC1322" i="30"/>
  <c r="AB1322" i="30"/>
  <c r="AP1380" i="30"/>
  <c r="AO1380" i="30"/>
  <c r="AC1402" i="30"/>
  <c r="AB1402" i="30"/>
  <c r="AC1497" i="30"/>
  <c r="AB1497" i="30"/>
  <c r="AV1473" i="30"/>
  <c r="AU1473" i="30"/>
  <c r="AC1566" i="30"/>
  <c r="AB1566" i="30"/>
  <c r="AV1628" i="30"/>
  <c r="AU1628" i="30"/>
  <c r="Q1695" i="30"/>
  <c r="P1695" i="30"/>
  <c r="AV1713" i="30"/>
  <c r="AU1713" i="30"/>
  <c r="Q1745" i="30"/>
  <c r="P1745" i="30"/>
  <c r="AJ1910" i="30"/>
  <c r="AI1910" i="30"/>
  <c r="AV1961" i="30"/>
  <c r="AU1961" i="30"/>
  <c r="AB2032" i="30"/>
  <c r="AC2032" i="30"/>
  <c r="W246" i="30"/>
  <c r="V246" i="30"/>
  <c r="AJ494" i="30"/>
  <c r="AI494" i="30"/>
  <c r="AP263" i="30"/>
  <c r="AO263" i="30"/>
  <c r="Q637" i="30"/>
  <c r="P637" i="30"/>
  <c r="AI1188" i="30"/>
  <c r="AJ1188" i="30"/>
  <c r="AC1516" i="30"/>
  <c r="AB1516" i="30"/>
  <c r="Q74" i="30"/>
  <c r="P74" i="30"/>
  <c r="W1187" i="30"/>
  <c r="V1187" i="30"/>
  <c r="AV1193" i="30"/>
  <c r="AU1193" i="30"/>
  <c r="AP1353" i="30"/>
  <c r="AO1353" i="30"/>
  <c r="AC1283" i="30"/>
  <c r="AB1283" i="30"/>
  <c r="AP1336" i="30"/>
  <c r="AO1336" i="30"/>
  <c r="AP1389" i="30"/>
  <c r="AO1389" i="30"/>
  <c r="W1419" i="30"/>
  <c r="V1419" i="30"/>
  <c r="AC1464" i="30"/>
  <c r="AB1464" i="30"/>
  <c r="AC1579" i="30"/>
  <c r="AB1579" i="30"/>
  <c r="P1631" i="30"/>
  <c r="Q1631" i="30"/>
  <c r="AJ1646" i="30"/>
  <c r="AI1646" i="30"/>
  <c r="AP1735" i="30"/>
  <c r="AO1735" i="30"/>
  <c r="AC1847" i="30"/>
  <c r="AB1847" i="30"/>
  <c r="AJ1901" i="30"/>
  <c r="AI1901" i="30"/>
  <c r="AP491" i="30"/>
  <c r="AO491" i="30"/>
  <c r="AJ1120" i="30"/>
  <c r="AI1120" i="30"/>
  <c r="V1777" i="30"/>
  <c r="W1777" i="30"/>
  <c r="AV1908" i="30"/>
  <c r="AU1908" i="30"/>
  <c r="AJ815" i="30"/>
  <c r="AI815" i="30"/>
  <c r="AV55" i="30"/>
  <c r="AU55" i="30"/>
  <c r="V82" i="30"/>
  <c r="W82" i="30"/>
  <c r="AJ1074" i="30"/>
  <c r="AI1074" i="30"/>
  <c r="W1100" i="30"/>
  <c r="V1100" i="30"/>
  <c r="Q1240" i="30"/>
  <c r="P1240" i="30"/>
  <c r="P1293" i="30"/>
  <c r="Q1293" i="30"/>
  <c r="AJ1498" i="30"/>
  <c r="AI1498" i="30"/>
  <c r="AI1518" i="30"/>
  <c r="AJ1518" i="30"/>
  <c r="W1642" i="30"/>
  <c r="V1642" i="30"/>
  <c r="W1640" i="30"/>
  <c r="V1640" i="30"/>
  <c r="V1652" i="30"/>
  <c r="W1652" i="30"/>
  <c r="AB1686" i="30"/>
  <c r="AC1686" i="30"/>
  <c r="Q1766" i="30"/>
  <c r="P1766" i="30"/>
  <c r="W1875" i="30"/>
  <c r="V1875" i="30"/>
  <c r="AU1974" i="30"/>
  <c r="AV1974" i="30"/>
  <c r="AV347" i="30"/>
  <c r="AU347" i="30"/>
  <c r="W1050" i="30"/>
  <c r="V1050" i="30"/>
  <c r="Q1072" i="30"/>
  <c r="P1072" i="30"/>
  <c r="AV1169" i="30"/>
  <c r="AU1169" i="30"/>
  <c r="AP1329" i="30"/>
  <c r="AO1329" i="30"/>
  <c r="AP1312" i="30"/>
  <c r="AO1312" i="30"/>
  <c r="AJ1495" i="30"/>
  <c r="AI1495" i="30"/>
  <c r="AC1555" i="30"/>
  <c r="AB1555" i="30"/>
  <c r="P1607" i="30"/>
  <c r="Q1607" i="30"/>
  <c r="W1621" i="30"/>
  <c r="V1621" i="30"/>
  <c r="AJ1648" i="30"/>
  <c r="AI1648" i="30"/>
  <c r="AP1711" i="30"/>
  <c r="AO1711" i="30"/>
  <c r="AJ1760" i="30"/>
  <c r="AI1760" i="30"/>
  <c r="AV1954" i="30"/>
  <c r="AU1954" i="30"/>
  <c r="AJ455" i="30"/>
  <c r="AI455" i="30"/>
  <c r="AC70" i="30"/>
  <c r="AB70" i="30"/>
  <c r="Q334" i="30"/>
  <c r="P334" i="30"/>
  <c r="AC79" i="30"/>
  <c r="AB79" i="30"/>
  <c r="AP645" i="30"/>
  <c r="AO645" i="30"/>
  <c r="Q1092" i="30"/>
  <c r="P1092" i="30"/>
  <c r="Q1678" i="30"/>
  <c r="P1678" i="30"/>
  <c r="AJ164" i="30"/>
  <c r="AI164" i="30"/>
  <c r="AV1054" i="30"/>
  <c r="AU1054" i="30"/>
  <c r="AO1076" i="30"/>
  <c r="AP1076" i="30"/>
  <c r="W1461" i="30"/>
  <c r="V1461" i="30"/>
  <c r="AO1616" i="30"/>
  <c r="AP1616" i="30"/>
  <c r="AJ1693" i="30"/>
  <c r="AI1693" i="30"/>
  <c r="W1701" i="30"/>
  <c r="V1701" i="30"/>
  <c r="AV1845" i="30"/>
  <c r="AU1845" i="30"/>
  <c r="P1885" i="30"/>
  <c r="Q1885" i="30"/>
  <c r="AI1896" i="30"/>
  <c r="AJ1896" i="30"/>
  <c r="Q1955" i="30"/>
  <c r="P1955" i="30"/>
  <c r="AP892" i="30"/>
  <c r="AO892" i="30"/>
  <c r="AP687" i="30"/>
  <c r="AO687" i="30"/>
  <c r="AV2033" i="30"/>
  <c r="AU2033" i="30"/>
  <c r="AP1163" i="30"/>
  <c r="AO1163" i="30"/>
  <c r="AV1241" i="30"/>
  <c r="AU1241" i="30"/>
  <c r="AV1282" i="30"/>
  <c r="AU1282" i="30"/>
  <c r="AC1331" i="30"/>
  <c r="AB1331" i="30"/>
  <c r="AC1372" i="30"/>
  <c r="AB1372" i="30"/>
  <c r="P1433" i="30"/>
  <c r="Q1433" i="30"/>
  <c r="AJ1564" i="30"/>
  <c r="AI1564" i="30"/>
  <c r="Q1576" i="30"/>
  <c r="P1576" i="30"/>
  <c r="W1722" i="30"/>
  <c r="V1722" i="30"/>
  <c r="AV1732" i="30"/>
  <c r="AU1732" i="30"/>
  <c r="Q1800" i="30"/>
  <c r="P1800" i="30"/>
  <c r="AJ1962" i="30"/>
  <c r="AI1962" i="30"/>
  <c r="W936" i="30"/>
  <c r="V936" i="30"/>
  <c r="AJ975" i="30"/>
  <c r="AI975" i="30"/>
  <c r="AP589" i="30"/>
  <c r="AO589" i="30"/>
  <c r="AV1232" i="30"/>
  <c r="AU1232" i="30"/>
  <c r="W739" i="30"/>
  <c r="V739" i="30"/>
  <c r="AJ1125" i="30"/>
  <c r="AI1125" i="30"/>
  <c r="AC1192" i="30"/>
  <c r="AB1192" i="30"/>
  <c r="AC1277" i="30"/>
  <c r="AB1277" i="30"/>
  <c r="AP1286" i="30"/>
  <c r="AO1286" i="30"/>
  <c r="W1356" i="30"/>
  <c r="V1356" i="30"/>
  <c r="AC1437" i="30"/>
  <c r="AB1437" i="30"/>
  <c r="AP1569" i="30"/>
  <c r="AO1569" i="30"/>
  <c r="AO1692" i="30"/>
  <c r="AP1692" i="30"/>
  <c r="AV1804" i="30"/>
  <c r="AU1804" i="30"/>
  <c r="W1859" i="30"/>
  <c r="V1859" i="30"/>
  <c r="AJ67" i="30"/>
  <c r="AI67" i="30"/>
  <c r="AP912" i="30"/>
  <c r="AO912" i="30"/>
  <c r="AC1130" i="30"/>
  <c r="AB1130" i="30"/>
  <c r="AP1127" i="30"/>
  <c r="AO1127" i="30"/>
  <c r="AJ1238" i="30"/>
  <c r="AI1238" i="30"/>
  <c r="W1383" i="30"/>
  <c r="V1383" i="30"/>
  <c r="AJ1449" i="30"/>
  <c r="AI1449" i="30"/>
  <c r="AP1591" i="30"/>
  <c r="AO1591" i="30"/>
  <c r="AP1770" i="30"/>
  <c r="AO1770" i="30"/>
  <c r="W1811" i="30"/>
  <c r="V1811" i="30"/>
  <c r="AU1828" i="30"/>
  <c r="AV1828" i="30"/>
  <c r="V1856" i="30"/>
  <c r="W1856" i="30"/>
  <c r="AC1940" i="30"/>
  <c r="AB1940" i="30"/>
  <c r="Q700" i="30"/>
  <c r="P700" i="30"/>
  <c r="AJ462" i="30"/>
  <c r="AI462" i="30"/>
  <c r="W255" i="30"/>
  <c r="V255" i="30"/>
  <c r="W531" i="30"/>
  <c r="V531" i="30"/>
  <c r="W315" i="30"/>
  <c r="V315" i="30"/>
  <c r="AP1189" i="30"/>
  <c r="AO1189" i="30"/>
  <c r="Q1731" i="30"/>
  <c r="P1731" i="30"/>
  <c r="AU1975" i="30"/>
  <c r="AV1975" i="30"/>
  <c r="P175" i="30"/>
  <c r="Q175" i="30"/>
  <c r="P1042" i="30"/>
  <c r="Q1042" i="30"/>
  <c r="W1330" i="30"/>
  <c r="V1330" i="30"/>
  <c r="W1410" i="30"/>
  <c r="V1410" i="30"/>
  <c r="AV1485" i="30"/>
  <c r="AU1485" i="30"/>
  <c r="AU1525" i="30"/>
  <c r="AV1525" i="30"/>
  <c r="W1574" i="30"/>
  <c r="V1574" i="30"/>
  <c r="AJ1649" i="30"/>
  <c r="AI1649" i="30"/>
  <c r="AP1781" i="30"/>
  <c r="AO1781" i="30"/>
  <c r="AJ1154" i="30"/>
  <c r="AI1154" i="30"/>
  <c r="AP1479" i="30"/>
  <c r="AO1479" i="30"/>
  <c r="AC1600" i="30"/>
  <c r="AB1600" i="30"/>
  <c r="AP1749" i="30"/>
  <c r="AO1749" i="30"/>
  <c r="W1964" i="30"/>
  <c r="V1964" i="30"/>
  <c r="AC95" i="30"/>
  <c r="AB95" i="30"/>
  <c r="Q324" i="30"/>
  <c r="P324" i="30"/>
  <c r="AV1229" i="30"/>
  <c r="AU1229" i="30"/>
  <c r="AV1270" i="30"/>
  <c r="AU1270" i="30"/>
  <c r="AC1319" i="30"/>
  <c r="AB1319" i="30"/>
  <c r="W1553" i="30"/>
  <c r="V1553" i="30"/>
  <c r="Q1564" i="30"/>
  <c r="P1564" i="30"/>
  <c r="W1683" i="30"/>
  <c r="V1683" i="30"/>
  <c r="AV1720" i="30"/>
  <c r="AU1720" i="30"/>
  <c r="AC1788" i="30"/>
  <c r="AB1788" i="30"/>
  <c r="P1916" i="30"/>
  <c r="Q1916" i="30"/>
  <c r="AC1946" i="30"/>
  <c r="AB1946" i="30"/>
  <c r="Q717" i="30"/>
  <c r="P717" i="30"/>
  <c r="Q827" i="30"/>
  <c r="P827" i="30"/>
  <c r="W1007" i="30"/>
  <c r="V1007" i="30"/>
  <c r="Q597" i="30"/>
  <c r="P597" i="30"/>
  <c r="AC1838" i="30"/>
  <c r="AB1838" i="30"/>
  <c r="AJ629" i="30"/>
  <c r="AI629" i="30"/>
  <c r="W1306" i="30"/>
  <c r="V1306" i="30"/>
  <c r="W1386" i="30"/>
  <c r="V1386" i="30"/>
  <c r="AJ1456" i="30"/>
  <c r="AI1456" i="30"/>
  <c r="W1550" i="30"/>
  <c r="V1550" i="30"/>
  <c r="AC1947" i="30"/>
  <c r="AB1947" i="30"/>
  <c r="Q1988" i="30"/>
  <c r="P1988" i="30"/>
  <c r="W2034" i="30"/>
  <c r="V2034" i="30"/>
  <c r="AJ150" i="30"/>
  <c r="AI150" i="30"/>
  <c r="AC879" i="30"/>
  <c r="AB879" i="30"/>
  <c r="W1326" i="30"/>
  <c r="V1326" i="30"/>
  <c r="AB324" i="30"/>
  <c r="AC324" i="30"/>
  <c r="AU1191" i="30"/>
  <c r="AV1191" i="30"/>
  <c r="AC1218" i="30"/>
  <c r="AB1218" i="30"/>
  <c r="AB1316" i="30"/>
  <c r="AC1316" i="30"/>
  <c r="V1369" i="30"/>
  <c r="W1369" i="30"/>
  <c r="AV1403" i="30"/>
  <c r="AU1403" i="30"/>
  <c r="AV1444" i="30"/>
  <c r="AU1444" i="30"/>
  <c r="AP1653" i="30"/>
  <c r="AO1653" i="30"/>
  <c r="AV1884" i="30"/>
  <c r="AU1884" i="30"/>
  <c r="AV984" i="30"/>
  <c r="AU984" i="30"/>
  <c r="AP428" i="30"/>
  <c r="AO428" i="30"/>
  <c r="W499" i="30"/>
  <c r="V499" i="30"/>
  <c r="AV91" i="30"/>
  <c r="AU91" i="30"/>
  <c r="AV1279" i="30"/>
  <c r="AU1279" i="30"/>
  <c r="W1486" i="30"/>
  <c r="V1486" i="30"/>
  <c r="AJ1674" i="30"/>
  <c r="AI1674" i="30"/>
  <c r="AU968" i="30"/>
  <c r="AV968" i="30"/>
  <c r="W1048" i="30"/>
  <c r="V1048" i="30"/>
  <c r="Q1188" i="30"/>
  <c r="P1188" i="30"/>
  <c r="Q1435" i="30"/>
  <c r="P1435" i="30"/>
  <c r="AJ1479" i="30"/>
  <c r="AI1479" i="30"/>
  <c r="AC1646" i="30"/>
  <c r="AB1646" i="30"/>
  <c r="AV1700" i="30"/>
  <c r="AU1700" i="30"/>
  <c r="AU1942" i="30"/>
  <c r="AV1942" i="30"/>
  <c r="AC764" i="30"/>
  <c r="AB764" i="30"/>
  <c r="AO86" i="30"/>
  <c r="AP86" i="30"/>
  <c r="AV438" i="30"/>
  <c r="AU438" i="30"/>
  <c r="AJ661" i="30"/>
  <c r="AI661" i="30"/>
  <c r="AB411" i="30"/>
  <c r="AC411" i="30"/>
  <c r="AP739" i="30"/>
  <c r="AO739" i="30"/>
  <c r="AO1084" i="30"/>
  <c r="AP1084" i="30"/>
  <c r="V1149" i="30"/>
  <c r="W1149" i="30"/>
  <c r="P1309" i="30"/>
  <c r="Q1309" i="30"/>
  <c r="AJ1494" i="30"/>
  <c r="AI1494" i="30"/>
  <c r="W1891" i="30"/>
  <c r="V1891" i="30"/>
  <c r="W1927" i="30"/>
  <c r="V1927" i="30"/>
  <c r="AV353" i="30"/>
  <c r="AU353" i="30"/>
  <c r="AC920" i="30"/>
  <c r="AB920" i="30"/>
  <c r="AJ581" i="30"/>
  <c r="AI581" i="30"/>
  <c r="Q1203" i="30"/>
  <c r="P1203" i="30"/>
  <c r="AO1307" i="30"/>
  <c r="AP1307" i="30"/>
  <c r="AJ1412" i="30"/>
  <c r="AI1412" i="30"/>
  <c r="Q1491" i="30"/>
  <c r="P1491" i="30"/>
  <c r="Q1514" i="30"/>
  <c r="P1514" i="30"/>
  <c r="AV1552" i="30"/>
  <c r="AU1552" i="30"/>
  <c r="AC1726" i="30"/>
  <c r="AB1726" i="30"/>
  <c r="V1708" i="30"/>
  <c r="W1708" i="30"/>
  <c r="AP1904" i="30"/>
  <c r="AO1904" i="30"/>
  <c r="W1967" i="30"/>
  <c r="V1967" i="30"/>
  <c r="AJ1986" i="30"/>
  <c r="AI1986" i="30"/>
  <c r="AJ645" i="30"/>
  <c r="AI645" i="30"/>
  <c r="AV1057" i="30"/>
  <c r="AU1057" i="30"/>
  <c r="AJ1459" i="30"/>
  <c r="AI1459" i="30"/>
  <c r="AU1898" i="30"/>
  <c r="AV1898" i="30"/>
  <c r="AC680" i="30"/>
  <c r="AB680" i="30"/>
  <c r="Q1211" i="30"/>
  <c r="P1211" i="30"/>
  <c r="V1266" i="30"/>
  <c r="W1266" i="30"/>
  <c r="AV1336" i="30"/>
  <c r="AU1336" i="30"/>
  <c r="AP1419" i="30"/>
  <c r="AO1419" i="30"/>
  <c r="AC1517" i="30"/>
  <c r="AB1517" i="30"/>
  <c r="AV1549" i="30"/>
  <c r="AU1549" i="30"/>
  <c r="W1631" i="30"/>
  <c r="V1631" i="30"/>
  <c r="V1784" i="30"/>
  <c r="W1784" i="30"/>
  <c r="AV1874" i="30"/>
  <c r="AU1874" i="30"/>
  <c r="AP215" i="30"/>
  <c r="AO215" i="30"/>
  <c r="Q443" i="30"/>
  <c r="P443" i="30"/>
  <c r="Q1060" i="30"/>
  <c r="P1060" i="30"/>
  <c r="AP1588" i="30"/>
  <c r="AO1588" i="30"/>
  <c r="AI1859" i="30"/>
  <c r="AJ1859" i="30"/>
  <c r="Q385" i="30"/>
  <c r="P385" i="30"/>
  <c r="AP605" i="30"/>
  <c r="AO605" i="30"/>
  <c r="AV1107" i="30"/>
  <c r="AU1107" i="30"/>
  <c r="AC1132" i="30"/>
  <c r="AB1132" i="30"/>
  <c r="AV1144" i="30"/>
  <c r="AU1144" i="30"/>
  <c r="AC1165" i="30"/>
  <c r="AB1165" i="30"/>
  <c r="AJ1209" i="30"/>
  <c r="AI1209" i="30"/>
  <c r="AJ1324" i="30"/>
  <c r="AI1324" i="30"/>
  <c r="W1276" i="30"/>
  <c r="V1276" i="30"/>
  <c r="AP1395" i="30"/>
  <c r="AO1395" i="30"/>
  <c r="AJ1491" i="30"/>
  <c r="AI1491" i="30"/>
  <c r="AJ1621" i="30"/>
  <c r="AI1621" i="30"/>
  <c r="Q1617" i="30"/>
  <c r="P1617" i="30"/>
  <c r="W1645" i="30"/>
  <c r="V1645" i="30"/>
  <c r="AO1707" i="30"/>
  <c r="AP1707" i="30"/>
  <c r="AJ1756" i="30"/>
  <c r="AI1756" i="30"/>
  <c r="AO1921" i="30"/>
  <c r="AP1921" i="30"/>
  <c r="AC1950" i="30"/>
  <c r="AB1950" i="30"/>
  <c r="AV64" i="30"/>
  <c r="AU64" i="30"/>
  <c r="V904" i="30"/>
  <c r="W904" i="30"/>
  <c r="AV581" i="30"/>
  <c r="AU581" i="30"/>
  <c r="W1332" i="30"/>
  <c r="V1332" i="30"/>
  <c r="AB442" i="30"/>
  <c r="AC442" i="30"/>
  <c r="AU1167" i="30"/>
  <c r="AV1167" i="30"/>
  <c r="AV1361" i="30"/>
  <c r="AU1361" i="30"/>
  <c r="AV1312" i="30"/>
  <c r="AU1312" i="30"/>
  <c r="AP1425" i="30"/>
  <c r="AO1425" i="30"/>
  <c r="W1607" i="30"/>
  <c r="V1607" i="30"/>
  <c r="AC1786" i="30"/>
  <c r="AB1786" i="30"/>
  <c r="AV1827" i="30"/>
  <c r="AU1827" i="30"/>
  <c r="W1925" i="30"/>
  <c r="V1925" i="30"/>
  <c r="V1976" i="30"/>
  <c r="W1976" i="30"/>
  <c r="Q2016" i="30"/>
  <c r="P2016" i="30"/>
  <c r="AJ1030" i="30"/>
  <c r="AI1030" i="30"/>
  <c r="AJ1594" i="30"/>
  <c r="AI1594" i="30"/>
  <c r="Q968" i="30"/>
  <c r="P968" i="30"/>
  <c r="AB1105" i="30"/>
  <c r="AC1105" i="30"/>
  <c r="AP1154" i="30"/>
  <c r="AO1154" i="30"/>
  <c r="AJ1309" i="30"/>
  <c r="AI1309" i="30"/>
  <c r="W1359" i="30"/>
  <c r="V1359" i="30"/>
  <c r="AJ1389" i="30"/>
  <c r="AI1389" i="30"/>
  <c r="AO1461" i="30"/>
  <c r="AP1461" i="30"/>
  <c r="AJ1553" i="30"/>
  <c r="AI1553" i="30"/>
  <c r="AP1701" i="30"/>
  <c r="AO1701" i="30"/>
  <c r="AI87" i="30"/>
  <c r="AJ87" i="30"/>
  <c r="AV1493" i="30"/>
  <c r="AU1493" i="30"/>
  <c r="AO2003" i="30"/>
  <c r="AP2003" i="30"/>
  <c r="AC679" i="30"/>
  <c r="AB679" i="30"/>
  <c r="AC1163" i="30"/>
  <c r="AB1163" i="30"/>
  <c r="AJ1047" i="30"/>
  <c r="AI1047" i="30"/>
  <c r="AB1352" i="30"/>
  <c r="AC1352" i="30"/>
  <c r="Q1646" i="30"/>
  <c r="P1646" i="30"/>
  <c r="W1700" i="30"/>
  <c r="V1700" i="30"/>
  <c r="AJ2012" i="30"/>
  <c r="AI2012" i="30"/>
  <c r="AV207" i="30"/>
  <c r="AU207" i="30"/>
  <c r="AJ1122" i="30"/>
  <c r="AI1122" i="30"/>
  <c r="AU1260" i="30"/>
  <c r="AV1260" i="30"/>
  <c r="AO1303" i="30"/>
  <c r="AP1303" i="30"/>
  <c r="AJ1408" i="30"/>
  <c r="AI1408" i="30"/>
  <c r="AJ1482" i="30"/>
  <c r="AI1482" i="30"/>
  <c r="Q1510" i="30"/>
  <c r="P1510" i="30"/>
  <c r="AV1548" i="30"/>
  <c r="AU1548" i="30"/>
  <c r="V1704" i="30"/>
  <c r="W1704" i="30"/>
  <c r="AP1900" i="30"/>
  <c r="AO1900" i="30"/>
  <c r="AJ1087" i="30"/>
  <c r="AI1087" i="30"/>
  <c r="AV1380" i="30"/>
  <c r="AU1380" i="30"/>
  <c r="P1475" i="30"/>
  <c r="Q1475" i="30"/>
  <c r="AP1507" i="30"/>
  <c r="AO1507" i="30"/>
  <c r="AJ1627" i="30"/>
  <c r="AI1627" i="30"/>
  <c r="AV1674" i="30"/>
  <c r="AU1674" i="30"/>
  <c r="Q1911" i="30"/>
  <c r="P1911" i="30"/>
  <c r="AB1952" i="30"/>
  <c r="AC1952" i="30"/>
  <c r="W1999" i="30"/>
  <c r="V1999" i="30"/>
  <c r="W443" i="30"/>
  <c r="V443" i="30"/>
  <c r="AB1609" i="30"/>
  <c r="AC1609" i="30"/>
  <c r="Q1898" i="30"/>
  <c r="P1898" i="30"/>
  <c r="AV1993" i="30"/>
  <c r="AU1993" i="30"/>
  <c r="AI943" i="30"/>
  <c r="AJ943" i="30"/>
  <c r="AP1106" i="30"/>
  <c r="AO1106" i="30"/>
  <c r="AP1061" i="30"/>
  <c r="AO1061" i="30"/>
  <c r="AJ1171" i="30"/>
  <c r="AI1171" i="30"/>
  <c r="Q1238" i="30"/>
  <c r="P1238" i="30"/>
  <c r="Q1336" i="30"/>
  <c r="P1336" i="30"/>
  <c r="AV1490" i="30"/>
  <c r="AU1490" i="30"/>
  <c r="AV1579" i="30"/>
  <c r="AU1579" i="30"/>
  <c r="AC1679" i="30"/>
  <c r="AB1679" i="30"/>
  <c r="AV1673" i="30"/>
  <c r="AU1673" i="30"/>
  <c r="AJ1805" i="30"/>
  <c r="AI1805" i="30"/>
  <c r="AO1874" i="30"/>
  <c r="AP1874" i="30"/>
  <c r="W1956" i="30"/>
  <c r="V1956" i="30"/>
  <c r="AB2004" i="30"/>
  <c r="AC2004" i="30"/>
  <c r="Q1200" i="30"/>
  <c r="P1200" i="30"/>
  <c r="AI1510" i="30"/>
  <c r="AJ1510" i="30"/>
  <c r="AV1644" i="30"/>
  <c r="AU1644" i="30"/>
  <c r="AC1777" i="30"/>
  <c r="AB1777" i="30"/>
  <c r="W1959" i="30"/>
  <c r="V1959" i="30"/>
  <c r="AV1132" i="30"/>
  <c r="AU1132" i="30"/>
  <c r="AV1165" i="30"/>
  <c r="AU1165" i="30"/>
  <c r="AP1325" i="30"/>
  <c r="AO1325" i="30"/>
  <c r="AP1308" i="30"/>
  <c r="AO1308" i="30"/>
  <c r="AC1551" i="30"/>
  <c r="AB1551" i="30"/>
  <c r="P1603" i="30"/>
  <c r="Q1603" i="30"/>
  <c r="W1617" i="30"/>
  <c r="V1617" i="30"/>
  <c r="AJ1644" i="30"/>
  <c r="AI1644" i="30"/>
  <c r="AB1757" i="30"/>
  <c r="AC1757" i="30"/>
  <c r="AB1868" i="30"/>
  <c r="AC1868" i="30"/>
  <c r="P1950" i="30"/>
  <c r="Q1950" i="30"/>
  <c r="W134" i="30"/>
  <c r="V134" i="30"/>
  <c r="Q417" i="30"/>
  <c r="P417" i="30"/>
  <c r="AC238" i="30"/>
  <c r="AB238" i="30"/>
  <c r="AV892" i="30"/>
  <c r="AU892" i="30"/>
  <c r="AJ1574" i="30"/>
  <c r="AI1574" i="30"/>
  <c r="AU2030" i="30"/>
  <c r="AV2030" i="30"/>
  <c r="AJ1046" i="30"/>
  <c r="AI1046" i="30"/>
  <c r="W1072" i="30"/>
  <c r="V1072" i="30"/>
  <c r="AV1101" i="30"/>
  <c r="AU1101" i="30"/>
  <c r="AC1150" i="30"/>
  <c r="AB1150" i="30"/>
  <c r="AJ1354" i="30"/>
  <c r="AI1354" i="30"/>
  <c r="AO1386" i="30"/>
  <c r="AP1386" i="30"/>
  <c r="AV1594" i="30"/>
  <c r="AU1594" i="30"/>
  <c r="W1656" i="30"/>
  <c r="V1656" i="30"/>
  <c r="AV1697" i="30"/>
  <c r="AU1697" i="30"/>
  <c r="AC1782" i="30"/>
  <c r="AB1782" i="30"/>
  <c r="Q1851" i="30"/>
  <c r="P1851" i="30"/>
  <c r="W1915" i="30"/>
  <c r="V1915" i="30"/>
  <c r="Q951" i="30"/>
  <c r="P951" i="30"/>
  <c r="AV96" i="30"/>
  <c r="AU96" i="30"/>
  <c r="AB406" i="30"/>
  <c r="AC406" i="30"/>
  <c r="W1092" i="30"/>
  <c r="V1092" i="30"/>
  <c r="AJ1476" i="30"/>
  <c r="AI1476" i="30"/>
  <c r="AV1105" i="30"/>
  <c r="AU1105" i="30"/>
  <c r="AC1154" i="30"/>
  <c r="AB1154" i="30"/>
  <c r="AJ1358" i="30"/>
  <c r="AI1358" i="30"/>
  <c r="AO1390" i="30"/>
  <c r="AP1390" i="30"/>
  <c r="AV1598" i="30"/>
  <c r="AU1598" i="30"/>
  <c r="W1660" i="30"/>
  <c r="V1660" i="30"/>
  <c r="AC1798" i="30"/>
  <c r="AB1798" i="30"/>
  <c r="AP1955" i="30"/>
  <c r="AO1955" i="30"/>
  <c r="AJ215" i="30"/>
  <c r="AI215" i="30"/>
  <c r="AV263" i="30"/>
  <c r="AU263" i="30"/>
  <c r="AJ613" i="30"/>
  <c r="AI613" i="30"/>
  <c r="W1669" i="30"/>
  <c r="V1669" i="30"/>
  <c r="AC72" i="30"/>
  <c r="AB72" i="30"/>
  <c r="AI1135" i="30"/>
  <c r="AJ1135" i="30"/>
  <c r="AJ1044" i="30"/>
  <c r="AI1044" i="30"/>
  <c r="W1188" i="30"/>
  <c r="V1188" i="30"/>
  <c r="Q1299" i="30"/>
  <c r="P1299" i="30"/>
  <c r="AV1405" i="30"/>
  <c r="AU1405" i="30"/>
  <c r="AJ1434" i="30"/>
  <c r="AI1434" i="30"/>
  <c r="W1433" i="30"/>
  <c r="V1433" i="30"/>
  <c r="AJ1505" i="30"/>
  <c r="AI1505" i="30"/>
  <c r="Q1544" i="30"/>
  <c r="P1544" i="30"/>
  <c r="AP1663" i="30"/>
  <c r="AO1663" i="30"/>
  <c r="Q1825" i="30"/>
  <c r="P1825" i="30"/>
  <c r="Q1855" i="30"/>
  <c r="P1855" i="30"/>
  <c r="AC1896" i="30"/>
  <c r="AB1896" i="30"/>
  <c r="Q1942" i="30"/>
  <c r="P1942" i="30"/>
  <c r="W2013" i="30"/>
  <c r="V2013" i="30"/>
  <c r="AP976" i="30"/>
  <c r="AO976" i="30"/>
  <c r="AJ302" i="30"/>
  <c r="AI302" i="30"/>
  <c r="AV86" i="30"/>
  <c r="AU86" i="30"/>
  <c r="AP119" i="30"/>
  <c r="AO119" i="30"/>
  <c r="W1232" i="30"/>
  <c r="V1232" i="30"/>
  <c r="AV739" i="30"/>
  <c r="AU739" i="30"/>
  <c r="AC1126" i="30"/>
  <c r="AB1126" i="30"/>
  <c r="AP1123" i="30"/>
  <c r="AO1123" i="30"/>
  <c r="AV1213" i="30"/>
  <c r="AU1213" i="30"/>
  <c r="AV1254" i="30"/>
  <c r="AU1254" i="30"/>
  <c r="AC1303" i="30"/>
  <c r="AB1303" i="30"/>
  <c r="AP1356" i="30"/>
  <c r="AO1356" i="30"/>
  <c r="AP1409" i="30"/>
  <c r="AO1409" i="30"/>
  <c r="AO1483" i="30"/>
  <c r="AP1483" i="30"/>
  <c r="W1537" i="30"/>
  <c r="V1537" i="30"/>
  <c r="V1548" i="30"/>
  <c r="W1548" i="30"/>
  <c r="W1667" i="30"/>
  <c r="V1667" i="30"/>
  <c r="P1698" i="30"/>
  <c r="Q1698" i="30"/>
  <c r="Q1704" i="30"/>
  <c r="P1704" i="30"/>
  <c r="AJ1754" i="30"/>
  <c r="AI1754" i="30"/>
  <c r="AC1772" i="30"/>
  <c r="AB1772" i="30"/>
  <c r="AJ1836" i="30"/>
  <c r="AI1836" i="30"/>
  <c r="AO1859" i="30"/>
  <c r="AP1859" i="30"/>
  <c r="AV1900" i="30"/>
  <c r="AU1900" i="30"/>
  <c r="AV788" i="30"/>
  <c r="AU788" i="30"/>
  <c r="AV77" i="30"/>
  <c r="AU77" i="30"/>
  <c r="W347" i="30"/>
  <c r="V347" i="30"/>
  <c r="AJ64" i="30"/>
  <c r="AI64" i="30"/>
  <c r="AI1138" i="30"/>
  <c r="AJ1138" i="30"/>
  <c r="AV1185" i="30"/>
  <c r="AU1185" i="30"/>
  <c r="AP1345" i="30"/>
  <c r="AO1345" i="30"/>
  <c r="AC1275" i="30"/>
  <c r="AB1275" i="30"/>
  <c r="AP1328" i="30"/>
  <c r="AO1328" i="30"/>
  <c r="AP1381" i="30"/>
  <c r="AO1381" i="30"/>
  <c r="AC1456" i="30"/>
  <c r="AB1456" i="30"/>
  <c r="W1482" i="30"/>
  <c r="V1482" i="30"/>
  <c r="AC1571" i="30"/>
  <c r="AB1571" i="30"/>
  <c r="P1623" i="30"/>
  <c r="Q1623" i="30"/>
  <c r="W1637" i="30"/>
  <c r="V1637" i="30"/>
  <c r="AP1727" i="30"/>
  <c r="AO1727" i="30"/>
  <c r="AC1811" i="30"/>
  <c r="AB1811" i="30"/>
  <c r="P1865" i="30"/>
  <c r="Q1865" i="30"/>
  <c r="AP1907" i="30"/>
  <c r="AO1907" i="30"/>
  <c r="AV1970" i="30"/>
  <c r="AU1970" i="30"/>
  <c r="AJ605" i="30"/>
  <c r="AI605" i="30"/>
  <c r="Q1179" i="30"/>
  <c r="P1179" i="30"/>
  <c r="AJ1974" i="30"/>
  <c r="AI1974" i="30"/>
  <c r="AJ404" i="30"/>
  <c r="AI404" i="30"/>
  <c r="AV83" i="30"/>
  <c r="AU83" i="30"/>
  <c r="Q1064" i="30"/>
  <c r="P1064" i="30"/>
  <c r="AC1204" i="30"/>
  <c r="AB1204" i="30"/>
  <c r="AC1289" i="30"/>
  <c r="AB1289" i="30"/>
  <c r="AP1298" i="30"/>
  <c r="AO1298" i="30"/>
  <c r="AP1451" i="30"/>
  <c r="AO1451" i="30"/>
  <c r="AC1449" i="30"/>
  <c r="AB1449" i="30"/>
  <c r="AP1581" i="30"/>
  <c r="AO1581" i="30"/>
  <c r="Q1650" i="30"/>
  <c r="P1650" i="30"/>
  <c r="AB1648" i="30"/>
  <c r="AC1648" i="30"/>
  <c r="AU1807" i="30"/>
  <c r="AV1807" i="30"/>
  <c r="AV1816" i="30"/>
  <c r="AU1816" i="30"/>
  <c r="AU1948" i="30"/>
  <c r="AV1948" i="30"/>
  <c r="AC2037" i="30"/>
  <c r="AB2037" i="30"/>
  <c r="W374" i="30"/>
  <c r="V374" i="30"/>
  <c r="AV645" i="30"/>
  <c r="AU645" i="30"/>
  <c r="W1317" i="30"/>
  <c r="V1317" i="30"/>
  <c r="AJ1587" i="30"/>
  <c r="AI1587" i="30"/>
  <c r="AI2004" i="30"/>
  <c r="AJ2004" i="30"/>
  <c r="AV605" i="30"/>
  <c r="AU605" i="30"/>
  <c r="AC81" i="30"/>
  <c r="AB81" i="30"/>
  <c r="AC82" i="30"/>
  <c r="AB82" i="30"/>
  <c r="AJ1150" i="30"/>
  <c r="AI1150" i="30"/>
  <c r="AP1219" i="30"/>
  <c r="AO1219" i="30"/>
  <c r="W1176" i="30"/>
  <c r="V1176" i="30"/>
  <c r="AV1242" i="30"/>
  <c r="AU1242" i="30"/>
  <c r="Q1287" i="30"/>
  <c r="P1287" i="30"/>
  <c r="AV1393" i="30"/>
  <c r="AU1393" i="30"/>
  <c r="AC1489" i="30"/>
  <c r="AB1489" i="30"/>
  <c r="AP1494" i="30"/>
  <c r="AO1494" i="30"/>
  <c r="AC1677" i="30"/>
  <c r="AB1677" i="30"/>
  <c r="AB1739" i="30"/>
  <c r="AC1739" i="30"/>
  <c r="AV1849" i="30"/>
  <c r="AU1849" i="30"/>
  <c r="Q1930" i="30"/>
  <c r="P1930" i="30"/>
  <c r="Q2006" i="30"/>
  <c r="P2006" i="30"/>
  <c r="Q2008" i="30"/>
  <c r="P2008" i="30"/>
  <c r="AC150" i="30"/>
  <c r="AB150" i="30"/>
  <c r="Q1000" i="30"/>
  <c r="P1000" i="30"/>
  <c r="Q62" i="30"/>
  <c r="P62" i="30"/>
  <c r="AP637" i="30"/>
  <c r="AO637" i="30"/>
  <c r="AO1575" i="30"/>
  <c r="AP1575" i="30"/>
  <c r="W2030" i="30"/>
  <c r="V2030" i="30"/>
  <c r="AV1082" i="30"/>
  <c r="AU1082" i="30"/>
  <c r="AO1104" i="30"/>
  <c r="AP1104" i="30"/>
  <c r="V1169" i="30"/>
  <c r="W1169" i="30"/>
  <c r="P1329" i="30"/>
  <c r="Q1329" i="30"/>
  <c r="AU1430" i="30"/>
  <c r="AV1430" i="30"/>
  <c r="Q1711" i="30"/>
  <c r="P1711" i="30"/>
  <c r="AB1761" i="30"/>
  <c r="AC1761" i="30"/>
  <c r="AO1880" i="30"/>
  <c r="AP1880" i="30"/>
  <c r="V1954" i="30"/>
  <c r="W1954" i="30"/>
  <c r="AJ96" i="30"/>
  <c r="AI96" i="30"/>
  <c r="P96" i="30"/>
  <c r="Q96" i="30"/>
  <c r="AB347" i="30"/>
  <c r="AC347" i="30"/>
  <c r="AP1157" i="30"/>
  <c r="AO1157" i="30"/>
  <c r="W1406" i="30"/>
  <c r="V1406" i="30"/>
  <c r="AV1073" i="30"/>
  <c r="AU1073" i="30"/>
  <c r="AP1237" i="30"/>
  <c r="AO1237" i="30"/>
  <c r="AJ1326" i="30"/>
  <c r="AI1326" i="30"/>
  <c r="AJ1545" i="30"/>
  <c r="AI1545" i="30"/>
  <c r="AC1536" i="30"/>
  <c r="AB1536" i="30"/>
  <c r="AB1572" i="30"/>
  <c r="AC1572" i="30"/>
  <c r="AP1728" i="30"/>
  <c r="AO1728" i="30"/>
  <c r="AC1794" i="30"/>
  <c r="AB1794" i="30"/>
  <c r="AJ1842" i="30"/>
  <c r="AI1842" i="30"/>
  <c r="AV1894" i="30"/>
  <c r="AU1894" i="30"/>
  <c r="AC1897" i="30"/>
  <c r="AB1897" i="30"/>
  <c r="AO1979" i="30"/>
  <c r="AP1979" i="30"/>
  <c r="AP2017" i="30"/>
  <c r="AO2017" i="30"/>
  <c r="AP1424" i="30"/>
  <c r="AO1424" i="30"/>
  <c r="W84" i="30"/>
  <c r="V84" i="30"/>
  <c r="AV877" i="30"/>
  <c r="AU877" i="30"/>
  <c r="AJ1121" i="30"/>
  <c r="AI1121" i="30"/>
  <c r="AP1231" i="30"/>
  <c r="AO1231" i="30"/>
  <c r="W1156" i="30"/>
  <c r="V1156" i="30"/>
  <c r="AV1222" i="30"/>
  <c r="AU1222" i="30"/>
  <c r="V1250" i="30"/>
  <c r="W1250" i="30"/>
  <c r="Q1267" i="30"/>
  <c r="P1267" i="30"/>
  <c r="AV1373" i="30"/>
  <c r="AU1373" i="30"/>
  <c r="Q1407" i="30"/>
  <c r="P1407" i="30"/>
  <c r="AP1480" i="30"/>
  <c r="AO1480" i="30"/>
  <c r="AC1657" i="30"/>
  <c r="AB1657" i="30"/>
  <c r="AP1700" i="30"/>
  <c r="AO1700" i="30"/>
  <c r="AJ1814" i="30"/>
  <c r="AI1814" i="30"/>
  <c r="W1857" i="30"/>
  <c r="V1857" i="30"/>
  <c r="Q1888" i="30"/>
  <c r="P1888" i="30"/>
  <c r="AC1933" i="30"/>
  <c r="AB1933" i="30"/>
  <c r="AC2020" i="30"/>
  <c r="AB2020" i="30"/>
  <c r="W809" i="30"/>
  <c r="V809" i="30"/>
  <c r="AP310" i="30"/>
  <c r="AO310" i="30"/>
  <c r="W111" i="30"/>
  <c r="V111" i="30"/>
  <c r="AV1126" i="30"/>
  <c r="AU1126" i="30"/>
  <c r="AB1356" i="30"/>
  <c r="AC1356" i="30"/>
  <c r="P1439" i="30"/>
  <c r="Q1439" i="30"/>
  <c r="W1483" i="30"/>
  <c r="V1483" i="30"/>
  <c r="AJ1591" i="30"/>
  <c r="AI1591" i="30"/>
  <c r="AI1703" i="30"/>
  <c r="AJ1703" i="30"/>
  <c r="AI1943" i="30"/>
  <c r="AJ1943" i="30"/>
  <c r="AV1977" i="30"/>
  <c r="AU1977" i="30"/>
  <c r="AJ2013" i="30"/>
  <c r="AI2013" i="30"/>
  <c r="AV134" i="30"/>
  <c r="AU134" i="30"/>
  <c r="Q920" i="30"/>
  <c r="P920" i="30"/>
  <c r="AV215" i="30"/>
  <c r="AU215" i="30"/>
  <c r="AU1147" i="30"/>
  <c r="AV1147" i="30"/>
  <c r="Q1139" i="30"/>
  <c r="P1139" i="30"/>
  <c r="AC1230" i="30"/>
  <c r="AB1230" i="30"/>
  <c r="AB1328" i="30"/>
  <c r="AC1328" i="30"/>
  <c r="AV1415" i="30"/>
  <c r="AU1415" i="30"/>
  <c r="AB1541" i="30"/>
  <c r="AC1541" i="30"/>
  <c r="AO1665" i="30"/>
  <c r="AP1665" i="30"/>
  <c r="AJ1827" i="30"/>
  <c r="AI1827" i="30"/>
  <c r="AO1941" i="30"/>
  <c r="AP1941" i="30"/>
  <c r="W2038" i="30"/>
  <c r="V2038" i="30"/>
  <c r="AB463" i="30"/>
  <c r="AC463" i="30"/>
  <c r="AJ828" i="30"/>
  <c r="AI828" i="30"/>
  <c r="AJ399" i="30"/>
  <c r="AI399" i="30"/>
  <c r="Q332" i="30"/>
  <c r="P332" i="30"/>
  <c r="AV190" i="30"/>
  <c r="AU190" i="30"/>
  <c r="AV1285" i="30"/>
  <c r="AU1285" i="30"/>
  <c r="P1614" i="30"/>
  <c r="Q1614" i="30"/>
  <c r="AV519" i="30"/>
  <c r="AU519" i="30"/>
  <c r="AJ1134" i="30"/>
  <c r="AI1134" i="30"/>
  <c r="AU1187" i="30"/>
  <c r="AV1187" i="30"/>
  <c r="AI1192" i="30"/>
  <c r="AJ1192" i="30"/>
  <c r="W1283" i="30"/>
  <c r="V1283" i="30"/>
  <c r="W1464" i="30"/>
  <c r="V1464" i="30"/>
  <c r="AC1520" i="30"/>
  <c r="AB1520" i="30"/>
  <c r="W1579" i="30"/>
  <c r="V1579" i="30"/>
  <c r="Q1647" i="30"/>
  <c r="P1647" i="30"/>
  <c r="V1847" i="30"/>
  <c r="W1847" i="30"/>
  <c r="AU1902" i="30"/>
  <c r="AV1902" i="30"/>
  <c r="AV1917" i="30"/>
  <c r="AU1917" i="30"/>
  <c r="AI2006" i="30"/>
  <c r="AJ2006" i="30"/>
  <c r="AJ1316" i="30"/>
  <c r="AI1316" i="30"/>
  <c r="AU1964" i="30"/>
  <c r="AV1964" i="30"/>
  <c r="AC223" i="30"/>
  <c r="AB223" i="30"/>
  <c r="AB1097" i="30"/>
  <c r="AC1097" i="30"/>
  <c r="AP1146" i="30"/>
  <c r="AO1146" i="30"/>
  <c r="AJ1301" i="30"/>
  <c r="AI1301" i="30"/>
  <c r="W1351" i="30"/>
  <c r="V1351" i="30"/>
  <c r="AU1428" i="30"/>
  <c r="AV1428" i="30"/>
  <c r="AJ1381" i="30"/>
  <c r="AI1381" i="30"/>
  <c r="AO1453" i="30"/>
  <c r="AP1453" i="30"/>
  <c r="AC1642" i="30"/>
  <c r="AB1642" i="30"/>
  <c r="AV1926" i="30"/>
  <c r="AU1926" i="30"/>
  <c r="AU549" i="30"/>
  <c r="AV549" i="30"/>
  <c r="AU1922" i="30"/>
  <c r="AV1922" i="30"/>
  <c r="AV1050" i="30"/>
  <c r="AU1050" i="30"/>
  <c r="AO1072" i="30"/>
  <c r="AP1072" i="30"/>
  <c r="Q1244" i="30"/>
  <c r="P1244" i="30"/>
  <c r="P1297" i="30"/>
  <c r="Q1297" i="30"/>
  <c r="AV1501" i="30"/>
  <c r="AU1501" i="30"/>
  <c r="AI1522" i="30"/>
  <c r="AJ1522" i="30"/>
  <c r="AU1714" i="30"/>
  <c r="AV1714" i="30"/>
  <c r="AJ1696" i="30"/>
  <c r="AI1696" i="30"/>
  <c r="Q1782" i="30"/>
  <c r="P1782" i="30"/>
  <c r="AO1835" i="30"/>
  <c r="AP1835" i="30"/>
  <c r="W1879" i="30"/>
  <c r="V1879" i="30"/>
  <c r="W688" i="30"/>
  <c r="V688" i="30"/>
  <c r="AV1326" i="30"/>
  <c r="AU1326" i="30"/>
  <c r="AC1477" i="30"/>
  <c r="AB1477" i="30"/>
  <c r="AP1678" i="30"/>
  <c r="AO1678" i="30"/>
  <c r="AJ1190" i="30"/>
  <c r="AI1190" i="30"/>
  <c r="AC1152" i="30"/>
  <c r="AB1152" i="30"/>
  <c r="W1247" i="30"/>
  <c r="V1247" i="30"/>
  <c r="AJ1315" i="30"/>
  <c r="AI1315" i="30"/>
  <c r="W1403" i="30"/>
  <c r="V1403" i="30"/>
  <c r="Q1502" i="30"/>
  <c r="P1502" i="30"/>
  <c r="AC1611" i="30"/>
  <c r="AB1611" i="30"/>
  <c r="Q1747" i="30"/>
  <c r="P1747" i="30"/>
  <c r="AV1764" i="30"/>
  <c r="AU1764" i="30"/>
  <c r="AV1929" i="30"/>
  <c r="AU1929" i="30"/>
  <c r="Q2009" i="30"/>
  <c r="P2009" i="30"/>
  <c r="W167" i="30"/>
  <c r="V167" i="30"/>
  <c r="W1279" i="30"/>
  <c r="V1279" i="30"/>
  <c r="AV1675" i="30"/>
  <c r="AU1675" i="30"/>
  <c r="W2033" i="30"/>
  <c r="V2033" i="30"/>
  <c r="V1209" i="30"/>
  <c r="W1209" i="30"/>
  <c r="AI1249" i="30"/>
  <c r="AJ1249" i="30"/>
  <c r="W1542" i="30"/>
  <c r="V1542" i="30"/>
  <c r="AJ1614" i="30"/>
  <c r="AI1614" i="30"/>
  <c r="AI1767" i="30"/>
  <c r="AJ1767" i="30"/>
  <c r="AB1973" i="30"/>
  <c r="AC1973" i="30"/>
  <c r="P214" i="30"/>
  <c r="Q214" i="30"/>
  <c r="AV1123" i="30"/>
  <c r="AU1123" i="30"/>
  <c r="AP1113" i="30"/>
  <c r="AO1113" i="30"/>
  <c r="AJ1223" i="30"/>
  <c r="AI1223" i="30"/>
  <c r="AJ1161" i="30"/>
  <c r="AI1161" i="30"/>
  <c r="AJ1276" i="30"/>
  <c r="AI1276" i="30"/>
  <c r="W1471" i="30"/>
  <c r="V1471" i="30"/>
  <c r="AC1624" i="30"/>
  <c r="AB1624" i="30"/>
  <c r="Q1668" i="30"/>
  <c r="P1668" i="30"/>
  <c r="AJ1708" i="30"/>
  <c r="AI1708" i="30"/>
  <c r="Q1760" i="30"/>
  <c r="P1760" i="30"/>
  <c r="W1830" i="30"/>
  <c r="V1830" i="30"/>
  <c r="Q1927" i="30"/>
  <c r="P1927" i="30"/>
  <c r="AP1971" i="30"/>
  <c r="AO1971" i="30"/>
  <c r="AP1985" i="30"/>
  <c r="AO1985" i="30"/>
  <c r="W353" i="30"/>
  <c r="V353" i="30"/>
  <c r="W327" i="30"/>
  <c r="V327" i="30"/>
  <c r="AP127" i="30"/>
  <c r="AO127" i="30"/>
  <c r="Q549" i="30"/>
  <c r="P549" i="30"/>
  <c r="AJ1129" i="30"/>
  <c r="AI1129" i="30"/>
  <c r="W1164" i="30"/>
  <c r="V1164" i="30"/>
  <c r="AV1230" i="30"/>
  <c r="AU1230" i="30"/>
  <c r="Q1275" i="30"/>
  <c r="P1275" i="30"/>
  <c r="AV1381" i="30"/>
  <c r="AU1381" i="30"/>
  <c r="Q1415" i="30"/>
  <c r="P1415" i="30"/>
  <c r="AV1482" i="30"/>
  <c r="AU1482" i="30"/>
  <c r="AC1665" i="30"/>
  <c r="AB1665" i="30"/>
  <c r="W1774" i="30"/>
  <c r="V1774" i="30"/>
  <c r="AP1828" i="30"/>
  <c r="AO1828" i="30"/>
  <c r="W1865" i="30"/>
  <c r="V1865" i="30"/>
  <c r="AJ1906" i="30"/>
  <c r="AI1906" i="30"/>
  <c r="AC1941" i="30"/>
  <c r="AB1941" i="30"/>
  <c r="AP399" i="30"/>
  <c r="AO399" i="30"/>
  <c r="Q342" i="30"/>
  <c r="P342" i="30"/>
  <c r="AC621" i="30"/>
  <c r="AB621" i="30"/>
  <c r="W1095" i="30"/>
  <c r="V1095" i="30"/>
  <c r="AV1313" i="30"/>
  <c r="AU1313" i="30"/>
  <c r="Q1521" i="30"/>
  <c r="P1521" i="30"/>
  <c r="AP1534" i="30"/>
  <c r="AO1534" i="30"/>
  <c r="P1610" i="30"/>
  <c r="Q1610" i="30"/>
  <c r="AJ1671" i="30"/>
  <c r="AI1671" i="30"/>
  <c r="V1989" i="30"/>
  <c r="W1989" i="30"/>
  <c r="V85" i="30"/>
  <c r="W85" i="30"/>
  <c r="AP1179" i="30"/>
  <c r="AO1179" i="30"/>
  <c r="AP1387" i="30"/>
  <c r="AO1387" i="30"/>
  <c r="AP1570" i="30"/>
  <c r="AO1570" i="30"/>
  <c r="AJ1716" i="30"/>
  <c r="AI1716" i="30"/>
  <c r="AP1965" i="30"/>
  <c r="AO1965" i="30"/>
  <c r="AP207" i="30"/>
  <c r="AO207" i="30"/>
  <c r="AP198" i="30"/>
  <c r="AO198" i="30"/>
  <c r="AC1211" i="30"/>
  <c r="AB1211" i="30"/>
  <c r="Q1172" i="30"/>
  <c r="P1172" i="30"/>
  <c r="AP1238" i="30"/>
  <c r="AO1238" i="30"/>
  <c r="W1490" i="30"/>
  <c r="V1490" i="30"/>
  <c r="AJ1672" i="30"/>
  <c r="AI1672" i="30"/>
  <c r="Q1806" i="30"/>
  <c r="P1806" i="30"/>
  <c r="P1823" i="30"/>
  <c r="Q1823" i="30"/>
  <c r="P1874" i="30"/>
  <c r="Q1874" i="30"/>
  <c r="Q1956" i="30"/>
  <c r="P1956" i="30"/>
  <c r="P2001" i="30"/>
  <c r="Q2001" i="30"/>
  <c r="AJ191" i="30"/>
  <c r="AI191" i="30"/>
  <c r="AV1102" i="30"/>
  <c r="AU1102" i="30"/>
  <c r="AO1343" i="30"/>
  <c r="AP1343" i="30"/>
  <c r="V1644" i="30"/>
  <c r="W1644" i="30"/>
  <c r="AC1110" i="30"/>
  <c r="AB1110" i="30"/>
  <c r="AP1107" i="30"/>
  <c r="AO1107" i="30"/>
  <c r="W1129" i="30"/>
  <c r="V1129" i="30"/>
  <c r="W1255" i="30"/>
  <c r="V1255" i="30"/>
  <c r="AP1418" i="30"/>
  <c r="AO1418" i="30"/>
  <c r="Q1414" i="30"/>
  <c r="P1414" i="30"/>
  <c r="AP1436" i="30"/>
  <c r="AO1436" i="30"/>
  <c r="AP1622" i="30"/>
  <c r="AO1622" i="30"/>
  <c r="AC1684" i="30"/>
  <c r="AB1684" i="30"/>
  <c r="W1707" i="30"/>
  <c r="V1707" i="30"/>
  <c r="V1817" i="30"/>
  <c r="W1817" i="30"/>
  <c r="W1840" i="30"/>
  <c r="V1840" i="30"/>
  <c r="AI1949" i="30"/>
  <c r="AJ1949" i="30"/>
  <c r="Q460" i="30"/>
  <c r="P460" i="30"/>
  <c r="AP1518" i="30"/>
  <c r="AO1518" i="30"/>
  <c r="Q1148" i="30"/>
  <c r="P1148" i="30"/>
  <c r="AP1214" i="30"/>
  <c r="AO1214" i="30"/>
  <c r="AC1259" i="30"/>
  <c r="AB1259" i="30"/>
  <c r="AB1399" i="30"/>
  <c r="AC1399" i="30"/>
  <c r="AJ1439" i="30"/>
  <c r="AI1439" i="30"/>
  <c r="AV1466" i="30"/>
  <c r="AU1466" i="30"/>
  <c r="W1821" i="30"/>
  <c r="V1821" i="30"/>
  <c r="AC1873" i="30"/>
  <c r="AB1873" i="30"/>
  <c r="AV1880" i="30"/>
  <c r="AU1880" i="30"/>
  <c r="AB1925" i="30"/>
  <c r="AC1925" i="30"/>
  <c r="AJ2015" i="30"/>
  <c r="AI2015" i="30"/>
  <c r="AB373" i="30"/>
  <c r="AC373" i="30"/>
  <c r="AO1311" i="30"/>
  <c r="AP1311" i="30"/>
  <c r="AP404" i="30"/>
  <c r="AO404" i="30"/>
  <c r="AV1083" i="30"/>
  <c r="AU1083" i="30"/>
  <c r="AC1108" i="30"/>
  <c r="AB1108" i="30"/>
  <c r="W1252" i="30"/>
  <c r="V1252" i="30"/>
  <c r="AJ1185" i="30"/>
  <c r="AI1185" i="30"/>
  <c r="AJ1300" i="30"/>
  <c r="AI1300" i="30"/>
  <c r="W1509" i="30"/>
  <c r="V1509" i="30"/>
  <c r="AV1527" i="30"/>
  <c r="AU1527" i="30"/>
  <c r="W1598" i="30"/>
  <c r="V1598" i="30"/>
  <c r="Q1593" i="30"/>
  <c r="P1593" i="30"/>
  <c r="AB1690" i="30"/>
  <c r="AC1690" i="30"/>
  <c r="AJ1732" i="30"/>
  <c r="AI1732" i="30"/>
  <c r="AJ1797" i="30"/>
  <c r="AI1797" i="30"/>
  <c r="AV1850" i="30"/>
  <c r="AU1850" i="30"/>
  <c r="P1883" i="30"/>
  <c r="Q1883" i="30"/>
  <c r="AJ739" i="30"/>
  <c r="AI739" i="30"/>
  <c r="AJ335" i="30"/>
  <c r="AI335" i="30"/>
  <c r="AP443" i="30"/>
  <c r="AO443" i="30"/>
  <c r="W1138" i="30"/>
  <c r="V1138" i="30"/>
  <c r="Q1669" i="30"/>
  <c r="P1669" i="30"/>
  <c r="AJ1054" i="30"/>
  <c r="AI1054" i="30"/>
  <c r="W1080" i="30"/>
  <c r="V1080" i="30"/>
  <c r="Q1220" i="30"/>
  <c r="P1220" i="30"/>
  <c r="P1273" i="30"/>
  <c r="Q1273" i="30"/>
  <c r="AC1426" i="30"/>
  <c r="AB1426" i="30"/>
  <c r="AV1467" i="30"/>
  <c r="AU1467" i="30"/>
  <c r="AI1537" i="30"/>
  <c r="AJ1537" i="30"/>
  <c r="W1620" i="30"/>
  <c r="V1620" i="30"/>
  <c r="AB1666" i="30"/>
  <c r="AC1666" i="30"/>
  <c r="Q1810" i="30"/>
  <c r="P1810" i="30"/>
  <c r="AV1878" i="30"/>
  <c r="AU1878" i="30"/>
  <c r="AB1889" i="30"/>
  <c r="AC1889" i="30"/>
  <c r="W1983" i="30"/>
  <c r="V1983" i="30"/>
  <c r="AO80" i="30"/>
  <c r="AP80" i="30"/>
  <c r="W1052" i="30"/>
  <c r="V1052" i="30"/>
  <c r="AV1081" i="30"/>
  <c r="AU1081" i="30"/>
  <c r="V1245" i="30"/>
  <c r="W1245" i="30"/>
  <c r="AJ1334" i="30"/>
  <c r="AI1334" i="30"/>
  <c r="AP1366" i="30"/>
  <c r="AO1366" i="30"/>
  <c r="AC1540" i="30"/>
  <c r="AB1540" i="30"/>
  <c r="AB1580" i="30"/>
  <c r="AC1580" i="30"/>
  <c r="AP1736" i="30"/>
  <c r="AO1736" i="30"/>
  <c r="W1760" i="30"/>
  <c r="V1760" i="30"/>
  <c r="AP1905" i="30"/>
  <c r="AO1905" i="30"/>
  <c r="P1944" i="30"/>
  <c r="Q1944" i="30"/>
  <c r="W1991" i="30"/>
  <c r="V1991" i="30"/>
  <c r="AC2025" i="30"/>
  <c r="AB2025" i="30"/>
  <c r="AJ664" i="30"/>
  <c r="AI664" i="30"/>
  <c r="P95" i="30"/>
  <c r="Q95" i="30"/>
  <c r="AU1139" i="30"/>
  <c r="AV1139" i="30"/>
  <c r="AI1184" i="30"/>
  <c r="AJ1184" i="30"/>
  <c r="W1275" i="30"/>
  <c r="V1275" i="30"/>
  <c r="W1456" i="30"/>
  <c r="V1456" i="30"/>
  <c r="AC1512" i="30"/>
  <c r="AB1512" i="30"/>
  <c r="W1571" i="30"/>
  <c r="V1571" i="30"/>
  <c r="AB1637" i="30"/>
  <c r="AC1637" i="30"/>
  <c r="AJ1701" i="30"/>
  <c r="AI1701" i="30"/>
  <c r="Q1907" i="30"/>
  <c r="P1907" i="30"/>
  <c r="AI1969" i="30"/>
  <c r="AJ1969" i="30"/>
  <c r="P182" i="30"/>
  <c r="Q182" i="30"/>
  <c r="W428" i="30"/>
  <c r="V428" i="30"/>
  <c r="W597" i="30"/>
  <c r="V597" i="30"/>
  <c r="AV1170" i="30"/>
  <c r="AU1170" i="30"/>
  <c r="AC1570" i="30"/>
  <c r="AB1570" i="30"/>
  <c r="AJ1831" i="30"/>
  <c r="AI1831" i="30"/>
  <c r="AB1965" i="30"/>
  <c r="AC1965" i="30"/>
  <c r="AJ73" i="30"/>
  <c r="AI73" i="30"/>
  <c r="AV1128" i="30"/>
  <c r="AU1128" i="30"/>
  <c r="AV1161" i="30"/>
  <c r="AU1161" i="30"/>
  <c r="AP1321" i="30"/>
  <c r="AO1321" i="30"/>
  <c r="AP1304" i="30"/>
  <c r="AO1304" i="30"/>
  <c r="Q1432" i="30"/>
  <c r="P1432" i="30"/>
  <c r="AJ1487" i="30"/>
  <c r="AI1487" i="30"/>
  <c r="Q1547" i="30"/>
  <c r="P1547" i="30"/>
  <c r="P1599" i="30"/>
  <c r="Q1599" i="30"/>
  <c r="W1613" i="30"/>
  <c r="V1613" i="30"/>
  <c r="AJ1752" i="30"/>
  <c r="AI1752" i="30"/>
  <c r="AB1864" i="30"/>
  <c r="AC1864" i="30"/>
  <c r="AI1968" i="30"/>
  <c r="AJ1968" i="30"/>
  <c r="AJ502" i="30"/>
  <c r="AI502" i="30"/>
  <c r="AC231" i="30"/>
  <c r="AB231" i="30"/>
  <c r="V75" i="30"/>
  <c r="W75" i="30"/>
  <c r="W1358" i="30"/>
  <c r="V1358" i="30"/>
  <c r="Q55" i="30"/>
  <c r="P55" i="30"/>
  <c r="W81" i="30"/>
  <c r="V81" i="30"/>
  <c r="AJ1042" i="30"/>
  <c r="AI1042" i="30"/>
  <c r="W1068" i="30"/>
  <c r="V1068" i="30"/>
  <c r="Q1208" i="30"/>
  <c r="P1208" i="30"/>
  <c r="AV1455" i="30"/>
  <c r="AU1455" i="30"/>
  <c r="AP1489" i="30"/>
  <c r="AO1489" i="30"/>
  <c r="W1608" i="30"/>
  <c r="V1608" i="30"/>
  <c r="AB1654" i="30"/>
  <c r="AC1654" i="30"/>
  <c r="AB1877" i="30"/>
  <c r="AC1877" i="30"/>
  <c r="AC2006" i="30"/>
  <c r="AB2006" i="30"/>
  <c r="W2026" i="30"/>
  <c r="V2026" i="30"/>
  <c r="AB417" i="30"/>
  <c r="AC417" i="30"/>
  <c r="AP699" i="30"/>
  <c r="AO699" i="30"/>
  <c r="AJ206" i="30"/>
  <c r="AI206" i="30"/>
  <c r="W1632" i="30"/>
  <c r="V1632" i="30"/>
  <c r="AJ1049" i="30"/>
  <c r="AI1049" i="30"/>
  <c r="AP1244" i="30"/>
  <c r="AO1244" i="30"/>
  <c r="AP1297" i="30"/>
  <c r="AO1297" i="30"/>
  <c r="AP1280" i="30"/>
  <c r="AO1280" i="30"/>
  <c r="W1396" i="30"/>
  <c r="V1396" i="30"/>
  <c r="Q1523" i="30"/>
  <c r="P1523" i="30"/>
  <c r="AB1626" i="30"/>
  <c r="AC1626" i="30"/>
  <c r="AJ1713" i="30"/>
  <c r="AI1713" i="30"/>
  <c r="AP1782" i="30"/>
  <c r="AO1782" i="30"/>
  <c r="AP1844" i="30"/>
  <c r="AO1844" i="30"/>
  <c r="Q1945" i="30"/>
  <c r="P1945" i="30"/>
  <c r="AV79" i="30"/>
  <c r="AU79" i="30"/>
  <c r="AC1311" i="30"/>
  <c r="AB1311" i="30"/>
  <c r="AP1484" i="30"/>
  <c r="AO1484" i="30"/>
  <c r="AJ1214" i="30"/>
  <c r="AI1214" i="30"/>
  <c r="AJ1040" i="30"/>
  <c r="AI1040" i="30"/>
  <c r="W1184" i="30"/>
  <c r="V1184" i="30"/>
  <c r="Q1295" i="30"/>
  <c r="P1295" i="30"/>
  <c r="AV1401" i="30"/>
  <c r="AU1401" i="30"/>
  <c r="AJ1430" i="30"/>
  <c r="AI1430" i="30"/>
  <c r="AP1502" i="30"/>
  <c r="AO1502" i="30"/>
  <c r="AP1659" i="30"/>
  <c r="AO1659" i="30"/>
  <c r="AC1685" i="30"/>
  <c r="AB1685" i="30"/>
  <c r="AV1747" i="30"/>
  <c r="AU1747" i="30"/>
  <c r="AO1833" i="30"/>
  <c r="AP1833" i="30"/>
  <c r="Q1938" i="30"/>
  <c r="P1938" i="30"/>
  <c r="AC1979" i="30"/>
  <c r="AB1979" i="30"/>
  <c r="W1869" i="30"/>
  <c r="V1869" i="30"/>
  <c r="AC1058" i="30"/>
  <c r="AB1058" i="30"/>
  <c r="AP1055" i="30"/>
  <c r="AO1055" i="30"/>
  <c r="W1077" i="30"/>
  <c r="V1077" i="30"/>
  <c r="Q1241" i="30"/>
  <c r="P1241" i="30"/>
  <c r="Q1314" i="30"/>
  <c r="P1314" i="30"/>
  <c r="AV1331" i="30"/>
  <c r="AU1331" i="30"/>
  <c r="AP1426" i="30"/>
  <c r="AO1426" i="30"/>
  <c r="AC1538" i="30"/>
  <c r="AB1538" i="30"/>
  <c r="P1558" i="30"/>
  <c r="Q1558" i="30"/>
  <c r="W1576" i="30"/>
  <c r="V1576" i="30"/>
  <c r="AJ1721" i="30"/>
  <c r="AI1721" i="30"/>
  <c r="Q1732" i="30"/>
  <c r="P1732" i="30"/>
  <c r="V1765" i="30"/>
  <c r="W1765" i="30"/>
  <c r="Q1901" i="30"/>
  <c r="P1901" i="30"/>
  <c r="AB2021" i="30"/>
  <c r="AC2021" i="30"/>
  <c r="AP936" i="30"/>
  <c r="AO936" i="30"/>
  <c r="AJ363" i="30"/>
  <c r="AI363" i="30"/>
  <c r="AP928" i="30"/>
  <c r="AO928" i="30"/>
  <c r="W1062" i="30"/>
  <c r="V1062" i="30"/>
  <c r="AC1116" i="30"/>
  <c r="AB1116" i="30"/>
  <c r="AJ1206" i="30"/>
  <c r="AI1206" i="30"/>
  <c r="AJ1378" i="30"/>
  <c r="AI1378" i="30"/>
  <c r="W1446" i="30"/>
  <c r="V1446" i="30"/>
  <c r="AP1638" i="30"/>
  <c r="AO1638" i="30"/>
  <c r="AJ1729" i="30"/>
  <c r="AI1729" i="30"/>
  <c r="W1795" i="30"/>
  <c r="V1795" i="30"/>
  <c r="Q1824" i="30"/>
  <c r="P1824" i="30"/>
  <c r="V1852" i="30"/>
  <c r="W1852" i="30"/>
  <c r="AC1936" i="30"/>
  <c r="AB1936" i="30"/>
  <c r="AI1965" i="30"/>
  <c r="AJ1965" i="30"/>
  <c r="AP1227" i="30"/>
  <c r="AO1227" i="30"/>
  <c r="W1256" i="30"/>
  <c r="V1256" i="30"/>
  <c r="AV1290" i="30"/>
  <c r="AU1290" i="30"/>
  <c r="AC1339" i="30"/>
  <c r="AB1339" i="30"/>
  <c r="AC1380" i="30"/>
  <c r="AB1380" i="30"/>
  <c r="AV1370" i="30"/>
  <c r="AU1370" i="30"/>
  <c r="P1441" i="30"/>
  <c r="Q1441" i="30"/>
  <c r="W1573" i="30"/>
  <c r="V1573" i="30"/>
  <c r="Q1584" i="30"/>
  <c r="P1584" i="30"/>
  <c r="W1710" i="30"/>
  <c r="V1710" i="30"/>
  <c r="Q1808" i="30"/>
  <c r="P1808" i="30"/>
  <c r="AB1834" i="30"/>
  <c r="AC1834" i="30"/>
  <c r="W2029" i="30"/>
  <c r="V2029" i="30"/>
  <c r="AJ1028" i="30"/>
  <c r="AI1028" i="30"/>
  <c r="P254" i="30"/>
  <c r="Q254" i="30"/>
  <c r="AP475" i="30"/>
  <c r="AO475" i="30"/>
  <c r="AP1070" i="30"/>
  <c r="AO1070" i="30"/>
  <c r="W1168" i="30"/>
  <c r="V1168" i="30"/>
  <c r="AP1268" i="30"/>
  <c r="AO1268" i="30"/>
  <c r="AC1812" i="30"/>
  <c r="AB1812" i="30"/>
  <c r="P2036" i="30"/>
  <c r="Q2036" i="30"/>
  <c r="W263" i="30"/>
  <c r="V263" i="30"/>
  <c r="Q789" i="30"/>
  <c r="P789" i="30"/>
  <c r="AC1064" i="30"/>
  <c r="AB1064" i="30"/>
  <c r="AP1093" i="30"/>
  <c r="AO1093" i="30"/>
  <c r="AJ1203" i="30"/>
  <c r="AI1203" i="30"/>
  <c r="AJ1141" i="30"/>
  <c r="AI1141" i="30"/>
  <c r="AP1257" i="30"/>
  <c r="AO1257" i="30"/>
  <c r="W1451" i="30"/>
  <c r="V1451" i="30"/>
  <c r="AP1522" i="30"/>
  <c r="AO1522" i="30"/>
  <c r="AC1604" i="30"/>
  <c r="AB1604" i="30"/>
  <c r="AO1752" i="30"/>
  <c r="AP1752" i="30"/>
  <c r="Q1689" i="30"/>
  <c r="P1689" i="30"/>
  <c r="AC1787" i="30"/>
  <c r="AB1787" i="30"/>
  <c r="W1818" i="30"/>
  <c r="V1818" i="30"/>
  <c r="AC1918" i="30"/>
  <c r="AB1918" i="30"/>
  <c r="Q1980" i="30"/>
  <c r="P1980" i="30"/>
  <c r="Q502" i="30"/>
  <c r="P502" i="30"/>
  <c r="P1317" i="30"/>
  <c r="Q1317" i="30"/>
  <c r="AC1790" i="30"/>
  <c r="AB1790" i="30"/>
  <c r="P1110" i="30"/>
  <c r="Q1110" i="30"/>
  <c r="AP1255" i="30"/>
  <c r="AO1255" i="30"/>
  <c r="AI1417" i="30"/>
  <c r="AJ1417" i="30"/>
  <c r="AV1436" i="30"/>
  <c r="AU1436" i="30"/>
  <c r="AB1462" i="30"/>
  <c r="AC1462" i="30"/>
  <c r="AO1551" i="30"/>
  <c r="AP1551" i="30"/>
  <c r="Q1767" i="30"/>
  <c r="P1767" i="30"/>
  <c r="AO1817" i="30"/>
  <c r="AP1817" i="30"/>
  <c r="AJ1875" i="30"/>
  <c r="AI1875" i="30"/>
  <c r="W2010" i="30"/>
  <c r="V2010" i="30"/>
  <c r="AV286" i="30"/>
  <c r="AU286" i="30"/>
  <c r="V71" i="30"/>
  <c r="W71" i="30"/>
  <c r="AJ1743" i="30"/>
  <c r="AI1743" i="30"/>
  <c r="AV513" i="30"/>
  <c r="AU513" i="30"/>
  <c r="AC858" i="30"/>
  <c r="AB858" i="30"/>
  <c r="AJ1158" i="30"/>
  <c r="AI1158" i="30"/>
  <c r="AP1069" i="30"/>
  <c r="AO1069" i="30"/>
  <c r="AJ1179" i="30"/>
  <c r="AI1179" i="30"/>
  <c r="Q1344" i="30"/>
  <c r="P1344" i="30"/>
  <c r="AC1427" i="30"/>
  <c r="AB1427" i="30"/>
  <c r="AV1587" i="30"/>
  <c r="AU1587" i="30"/>
  <c r="AC1687" i="30"/>
  <c r="AB1687" i="30"/>
  <c r="AV1681" i="30"/>
  <c r="AU1681" i="30"/>
  <c r="AB1743" i="30"/>
  <c r="AC1743" i="30"/>
  <c r="AU1886" i="30"/>
  <c r="AV1886" i="30"/>
  <c r="AU1943" i="30"/>
  <c r="AV1943" i="30"/>
  <c r="AO2012" i="30"/>
  <c r="AP2012" i="30"/>
  <c r="W992" i="30"/>
  <c r="V992" i="30"/>
  <c r="Q70" i="30"/>
  <c r="P70" i="30"/>
  <c r="Q567" i="30"/>
  <c r="P567" i="30"/>
  <c r="AC549" i="30"/>
  <c r="AB549" i="30"/>
  <c r="AP1134" i="30"/>
  <c r="AO1134" i="30"/>
  <c r="AB1643" i="30"/>
  <c r="AC1643" i="30"/>
  <c r="W455" i="30"/>
  <c r="V455" i="30"/>
  <c r="W1086" i="30"/>
  <c r="V1086" i="30"/>
  <c r="Q1108" i="30"/>
  <c r="P1108" i="30"/>
  <c r="AP1252" i="30"/>
  <c r="AO1252" i="30"/>
  <c r="AC1333" i="30"/>
  <c r="AB1333" i="30"/>
  <c r="AP1342" i="30"/>
  <c r="AO1342" i="30"/>
  <c r="AJ1399" i="30"/>
  <c r="AI1399" i="30"/>
  <c r="AP1509" i="30"/>
  <c r="AO1509" i="30"/>
  <c r="AP1500" i="30"/>
  <c r="AO1500" i="30"/>
  <c r="AP1586" i="30"/>
  <c r="AO1586" i="30"/>
  <c r="AJ1592" i="30"/>
  <c r="AI1592" i="30"/>
  <c r="AU1763" i="30"/>
  <c r="AV1763" i="30"/>
  <c r="AV1793" i="30"/>
  <c r="AU1793" i="30"/>
  <c r="AC1883" i="30"/>
  <c r="AB1883" i="30"/>
  <c r="W1949" i="30"/>
  <c r="V1949" i="30"/>
  <c r="AC1990" i="30"/>
  <c r="AB1990" i="30"/>
  <c r="AJ320" i="30"/>
  <c r="AI320" i="30"/>
  <c r="W769" i="30"/>
  <c r="V769" i="30"/>
  <c r="W363" i="30"/>
  <c r="V363" i="30"/>
  <c r="Q1279" i="30"/>
  <c r="P1279" i="30"/>
  <c r="AJ1485" i="30"/>
  <c r="AI1485" i="30"/>
  <c r="AP1675" i="30"/>
  <c r="AO1675" i="30"/>
  <c r="AJ1868" i="30"/>
  <c r="AI1868" i="30"/>
  <c r="AC1055" i="30"/>
  <c r="AB1055" i="30"/>
  <c r="AJ1076" i="30"/>
  <c r="AI1076" i="30"/>
  <c r="W1220" i="30"/>
  <c r="V1220" i="30"/>
  <c r="W1158" i="30"/>
  <c r="V1158" i="30"/>
  <c r="W1273" i="30"/>
  <c r="V1273" i="30"/>
  <c r="Q1331" i="30"/>
  <c r="P1331" i="30"/>
  <c r="AV1538" i="30"/>
  <c r="AU1538" i="30"/>
  <c r="AJ1575" i="30"/>
  <c r="AI1575" i="30"/>
  <c r="AP1722" i="30"/>
  <c r="AO1722" i="30"/>
  <c r="Q1666" i="30"/>
  <c r="P1666" i="30"/>
  <c r="W1705" i="30"/>
  <c r="V1705" i="30"/>
  <c r="W1810" i="30"/>
  <c r="V1810" i="30"/>
  <c r="AI1764" i="30"/>
  <c r="AJ1764" i="30"/>
  <c r="AP1878" i="30"/>
  <c r="AO1878" i="30"/>
  <c r="AV1901" i="30"/>
  <c r="AU1901" i="30"/>
  <c r="V2021" i="30"/>
  <c r="W2021" i="30"/>
  <c r="AV764" i="30"/>
  <c r="AU764" i="30"/>
  <c r="AC135" i="30"/>
  <c r="AB135" i="30"/>
  <c r="AV80" i="30"/>
  <c r="AU80" i="30"/>
  <c r="AC1245" i="30"/>
  <c r="AB1245" i="30"/>
  <c r="AV1286" i="30"/>
  <c r="AU1286" i="30"/>
  <c r="AC1335" i="30"/>
  <c r="AB1335" i="30"/>
  <c r="AC1376" i="30"/>
  <c r="AB1376" i="30"/>
  <c r="P1366" i="30"/>
  <c r="Q1366" i="30"/>
  <c r="P1437" i="30"/>
  <c r="Q1437" i="30"/>
  <c r="W1540" i="30"/>
  <c r="V1540" i="30"/>
  <c r="AJ1568" i="30"/>
  <c r="AI1568" i="30"/>
  <c r="Q1580" i="30"/>
  <c r="P1580" i="30"/>
  <c r="AV1736" i="30"/>
  <c r="AU1736" i="30"/>
  <c r="AC1804" i="30"/>
  <c r="AB1804" i="30"/>
  <c r="AV1830" i="30"/>
  <c r="AU1830" i="30"/>
  <c r="AJ2024" i="30"/>
  <c r="AI2024" i="30"/>
  <c r="Q327" i="30"/>
  <c r="P327" i="30"/>
  <c r="W975" i="30"/>
  <c r="V975" i="30"/>
  <c r="AC1095" i="30"/>
  <c r="AB1095" i="30"/>
  <c r="AJ1116" i="30"/>
  <c r="AI1116" i="30"/>
  <c r="W1198" i="30"/>
  <c r="V1198" i="30"/>
  <c r="W1313" i="30"/>
  <c r="V1313" i="30"/>
  <c r="AJ1520" i="30"/>
  <c r="AI1520" i="30"/>
  <c r="V1497" i="30"/>
  <c r="W1497" i="30"/>
  <c r="AP1450" i="30"/>
  <c r="AO1450" i="30"/>
  <c r="AJ1538" i="30"/>
  <c r="AI1538" i="30"/>
  <c r="W1610" i="30"/>
  <c r="V1610" i="30"/>
  <c r="AV1672" i="30"/>
  <c r="AU1672" i="30"/>
  <c r="AI1804" i="30"/>
  <c r="AJ1804" i="30"/>
  <c r="AJ1898" i="30"/>
  <c r="AI1898" i="30"/>
  <c r="AJ1930" i="30"/>
  <c r="AI1930" i="30"/>
  <c r="W431" i="30"/>
  <c r="V431" i="30"/>
  <c r="Q414" i="30"/>
  <c r="P414" i="30"/>
  <c r="AJ97" i="30"/>
  <c r="AI97" i="30"/>
  <c r="AJ1167" i="30"/>
  <c r="AI1167" i="30"/>
  <c r="W1454" i="30"/>
  <c r="V1454" i="30"/>
  <c r="Q1812" i="30"/>
  <c r="P1812" i="30"/>
  <c r="W549" i="30"/>
  <c r="V549" i="30"/>
  <c r="V74" i="30"/>
  <c r="W74" i="30"/>
  <c r="V1225" i="30"/>
  <c r="W1225" i="30"/>
  <c r="AI1265" i="30"/>
  <c r="AJ1265" i="30"/>
  <c r="Q1419" i="30"/>
  <c r="P1419" i="30"/>
  <c r="AU1517" i="30"/>
  <c r="AV1517" i="30"/>
  <c r="P1549" i="30"/>
  <c r="Q1549" i="30"/>
  <c r="AJ1630" i="30"/>
  <c r="AI1630" i="30"/>
  <c r="V1716" i="30"/>
  <c r="W1716" i="30"/>
  <c r="AI1783" i="30"/>
  <c r="AJ1783" i="30"/>
  <c r="W207" i="30"/>
  <c r="V207" i="30"/>
  <c r="AC1099" i="30"/>
  <c r="AB1099" i="30"/>
  <c r="Q1365" i="30"/>
  <c r="P1365" i="30"/>
  <c r="AC1756" i="30"/>
  <c r="AB1756" i="30"/>
  <c r="Q769" i="30"/>
  <c r="P769" i="30"/>
  <c r="Q1144" i="30"/>
  <c r="P1144" i="30"/>
  <c r="AP1210" i="30"/>
  <c r="AO1210" i="30"/>
  <c r="AC1255" i="30"/>
  <c r="AB1255" i="30"/>
  <c r="P1418" i="30"/>
  <c r="Q1418" i="30"/>
  <c r="AB1395" i="30"/>
  <c r="AC1395" i="30"/>
  <c r="W1436" i="30"/>
  <c r="V1436" i="30"/>
  <c r="AV1462" i="30"/>
  <c r="AU1462" i="30"/>
  <c r="AB1492" i="30"/>
  <c r="AC1492" i="30"/>
  <c r="AC1817" i="30"/>
  <c r="AB1817" i="30"/>
  <c r="AV1876" i="30"/>
  <c r="AU1876" i="30"/>
  <c r="AB1921" i="30"/>
  <c r="AC1921" i="30"/>
  <c r="AJ2009" i="30"/>
  <c r="AI2009" i="30"/>
  <c r="AJ1348" i="30"/>
  <c r="AI1348" i="30"/>
  <c r="AJ1837" i="30"/>
  <c r="AI1837" i="30"/>
  <c r="Q69" i="30"/>
  <c r="P69" i="30"/>
  <c r="AC1082" i="30"/>
  <c r="AB1082" i="30"/>
  <c r="AP1079" i="30"/>
  <c r="AO1079" i="30"/>
  <c r="Q1133" i="30"/>
  <c r="P1133" i="30"/>
  <c r="AV1182" i="30"/>
  <c r="AU1182" i="30"/>
  <c r="AC1338" i="30"/>
  <c r="AB1338" i="30"/>
  <c r="AP1396" i="30"/>
  <c r="AO1396" i="30"/>
  <c r="Q1440" i="30"/>
  <c r="P1440" i="30"/>
  <c r="W1513" i="30"/>
  <c r="V1513" i="30"/>
  <c r="AV1496" i="30"/>
  <c r="AU1496" i="30"/>
  <c r="AC1582" i="30"/>
  <c r="AB1582" i="30"/>
  <c r="AJ1640" i="30"/>
  <c r="AI1640" i="30"/>
  <c r="AV1711" i="30"/>
  <c r="AU1711" i="30"/>
  <c r="AV1729" i="30"/>
  <c r="AU1729" i="30"/>
  <c r="Q1844" i="30"/>
  <c r="P1844" i="30"/>
  <c r="AV1879" i="30"/>
  <c r="AU1879" i="30"/>
  <c r="AC1924" i="30"/>
  <c r="AB1924" i="30"/>
  <c r="P1986" i="30"/>
  <c r="Q1986" i="30"/>
  <c r="Q850" i="30"/>
  <c r="P850" i="30"/>
  <c r="Q54" i="30"/>
  <c r="P54" i="30"/>
  <c r="AJ78" i="30"/>
  <c r="AI78" i="30"/>
  <c r="Q1311" i="30"/>
  <c r="P1311" i="30"/>
  <c r="Q1484" i="30"/>
  <c r="P1484" i="30"/>
  <c r="AJ1677" i="30"/>
  <c r="AI1677" i="30"/>
  <c r="AJ55" i="30"/>
  <c r="AI55" i="30"/>
  <c r="AJ1085" i="30"/>
  <c r="AI1085" i="30"/>
  <c r="AV1186" i="30"/>
  <c r="AU1186" i="30"/>
  <c r="AC1342" i="30"/>
  <c r="AB1342" i="30"/>
  <c r="AP1400" i="30"/>
  <c r="AO1400" i="30"/>
  <c r="V1420" i="30"/>
  <c r="W1420" i="30"/>
  <c r="Q1444" i="30"/>
  <c r="P1444" i="30"/>
  <c r="AV1500" i="30"/>
  <c r="AU1500" i="30"/>
  <c r="AC1586" i="30"/>
  <c r="AB1586" i="30"/>
  <c r="AV1715" i="30"/>
  <c r="AU1715" i="30"/>
  <c r="AV1733" i="30"/>
  <c r="AU1733" i="30"/>
  <c r="AV1883" i="30"/>
  <c r="AU1883" i="30"/>
  <c r="AC1928" i="30"/>
  <c r="AB1928" i="30"/>
  <c r="P1990" i="30"/>
  <c r="Q1990" i="30"/>
  <c r="W321" i="30"/>
  <c r="V321" i="30"/>
  <c r="AC191" i="30"/>
  <c r="AB191" i="30"/>
  <c r="AV1138" i="30"/>
  <c r="AU1138" i="30"/>
  <c r="Q1385" i="30"/>
  <c r="P1385" i="30"/>
  <c r="AP1545" i="30"/>
  <c r="AO1545" i="30"/>
  <c r="Q1913" i="30"/>
  <c r="P1913" i="30"/>
  <c r="AU1163" i="30"/>
  <c r="AV1163" i="30"/>
  <c r="AO1048" i="30"/>
  <c r="AP1048" i="30"/>
  <c r="AC1248" i="30"/>
  <c r="AB1248" i="30"/>
  <c r="AV1352" i="30"/>
  <c r="AU1352" i="30"/>
  <c r="AV1565" i="30"/>
  <c r="AU1565" i="30"/>
  <c r="V1800" i="30"/>
  <c r="W1800" i="30"/>
  <c r="AB1983" i="30"/>
  <c r="AC1983" i="30"/>
  <c r="AC693" i="30"/>
  <c r="AB693" i="30"/>
  <c r="Q1192" i="30"/>
  <c r="P1192" i="30"/>
  <c r="Q1260" i="30"/>
  <c r="P1260" i="30"/>
  <c r="AV1439" i="30"/>
  <c r="AU1439" i="30"/>
  <c r="W1592" i="30"/>
  <c r="V1592" i="30"/>
  <c r="V1944" i="30"/>
  <c r="W1944" i="30"/>
  <c r="P174" i="30"/>
  <c r="Q174" i="30"/>
  <c r="AO68" i="30"/>
  <c r="AP68" i="30"/>
  <c r="V67" i="30"/>
  <c r="W67" i="30"/>
  <c r="AC1147" i="30"/>
  <c r="AB1147" i="30"/>
  <c r="Q1164" i="30"/>
  <c r="P1164" i="30"/>
  <c r="AP1230" i="30"/>
  <c r="AO1230" i="30"/>
  <c r="AB1415" i="30"/>
  <c r="AC1415" i="30"/>
  <c r="AJ1664" i="30"/>
  <c r="AI1664" i="30"/>
  <c r="Q1774" i="30"/>
  <c r="P1774" i="30"/>
  <c r="W1828" i="30"/>
  <c r="V1828" i="30"/>
  <c r="AJ1940" i="30"/>
  <c r="AI1940" i="30"/>
  <c r="AU2038" i="30"/>
  <c r="AV2038" i="30"/>
  <c r="P230" i="30"/>
  <c r="Q230" i="30"/>
  <c r="AP841" i="30"/>
  <c r="AO841" i="30"/>
  <c r="AV705" i="30"/>
  <c r="AU705" i="30"/>
  <c r="AC1124" i="30"/>
  <c r="AB1124" i="30"/>
  <c r="AC1285" i="30"/>
  <c r="AB1285" i="30"/>
  <c r="Q1717" i="30"/>
  <c r="P1717" i="30"/>
  <c r="Q1867" i="30"/>
  <c r="P1867" i="30"/>
  <c r="AP664" i="30"/>
  <c r="AO664" i="30"/>
  <c r="AV1093" i="30"/>
  <c r="AU1093" i="30"/>
  <c r="AC1142" i="30"/>
  <c r="AB1142" i="30"/>
  <c r="AJ1346" i="30"/>
  <c r="AI1346" i="30"/>
  <c r="AU1367" i="30"/>
  <c r="AV1367" i="30"/>
  <c r="AO1378" i="30"/>
  <c r="AP1378" i="30"/>
  <c r="W1882" i="30"/>
  <c r="V1882" i="30"/>
  <c r="P1918" i="30"/>
  <c r="Q1918" i="30"/>
  <c r="W1980" i="30"/>
  <c r="V1980" i="30"/>
  <c r="P87" i="30"/>
  <c r="Q87" i="30"/>
  <c r="AC1155" i="30"/>
  <c r="AB1155" i="30"/>
  <c r="AV1479" i="30"/>
  <c r="AU1479" i="30"/>
  <c r="Q1790" i="30"/>
  <c r="P1790" i="30"/>
  <c r="P1860" i="30"/>
  <c r="Q1860" i="30"/>
  <c r="Q1243" i="30"/>
  <c r="P1243" i="30"/>
  <c r="AV1340" i="30"/>
  <c r="AU1340" i="30"/>
  <c r="AP1423" i="30"/>
  <c r="AO1423" i="30"/>
  <c r="AV1553" i="30"/>
  <c r="AU1553" i="30"/>
  <c r="W1635" i="30"/>
  <c r="V1635" i="30"/>
  <c r="V1788" i="30"/>
  <c r="W1788" i="30"/>
  <c r="W1890" i="30"/>
  <c r="V1890" i="30"/>
  <c r="AV119" i="30"/>
  <c r="AU119" i="30"/>
  <c r="AP1349" i="30"/>
  <c r="AO1349" i="30"/>
  <c r="AC1632" i="30"/>
  <c r="AB1632" i="30"/>
  <c r="AC1922" i="30"/>
  <c r="AB1922" i="30"/>
  <c r="W164" i="30"/>
  <c r="V164" i="30"/>
  <c r="AV1111" i="30"/>
  <c r="AU1111" i="30"/>
  <c r="AP1148" i="30"/>
  <c r="AO1148" i="30"/>
  <c r="AJ1398" i="30"/>
  <c r="AI1398" i="30"/>
  <c r="W1466" i="30"/>
  <c r="V1466" i="30"/>
  <c r="AP1607" i="30"/>
  <c r="AO1607" i="30"/>
  <c r="P1649" i="30"/>
  <c r="Q1649" i="30"/>
  <c r="AC1783" i="30"/>
  <c r="AB1783" i="30"/>
  <c r="AC1134" i="30"/>
  <c r="AB1134" i="30"/>
  <c r="AJ1252" i="30"/>
  <c r="AI1252" i="30"/>
  <c r="AC1595" i="30"/>
  <c r="AB1595" i="30"/>
  <c r="AC56" i="30"/>
  <c r="AB56" i="30"/>
  <c r="AJ1053" i="30"/>
  <c r="AI1053" i="30"/>
  <c r="Q1105" i="30"/>
  <c r="P1105" i="30"/>
  <c r="AV1154" i="30"/>
  <c r="AU1154" i="30"/>
  <c r="AC1310" i="30"/>
  <c r="AB1310" i="30"/>
  <c r="AC1390" i="30"/>
  <c r="AB1390" i="30"/>
  <c r="AV1461" i="30"/>
  <c r="AU1461" i="30"/>
  <c r="AC1554" i="30"/>
  <c r="AB1554" i="30"/>
  <c r="AV1616" i="30"/>
  <c r="AU1616" i="30"/>
  <c r="AC1740" i="30"/>
  <c r="AB1740" i="30"/>
  <c r="AV1701" i="30"/>
  <c r="AU1701" i="30"/>
  <c r="AP1845" i="30"/>
  <c r="AO1845" i="30"/>
  <c r="AV1919" i="30"/>
  <c r="AU1919" i="30"/>
  <c r="AB1992" i="30"/>
  <c r="AC1992" i="30"/>
  <c r="AV2035" i="30"/>
  <c r="AU2035" i="30"/>
  <c r="AC246" i="30"/>
  <c r="AB246" i="30"/>
  <c r="AJ983" i="30"/>
  <c r="AI983" i="30"/>
  <c r="AP111" i="30"/>
  <c r="AO111" i="30"/>
  <c r="Q507" i="30"/>
  <c r="P507" i="30"/>
  <c r="AV1262" i="30"/>
  <c r="AU1262" i="30"/>
  <c r="V1493" i="30"/>
  <c r="W1493" i="30"/>
  <c r="AC1675" i="30"/>
  <c r="AB1675" i="30"/>
  <c r="Q1839" i="30"/>
  <c r="P1839" i="30"/>
  <c r="P2033" i="30"/>
  <c r="Q2033" i="30"/>
  <c r="AP800" i="30"/>
  <c r="AO800" i="30"/>
  <c r="Q1223" i="30"/>
  <c r="P1223" i="30"/>
  <c r="AV1320" i="30"/>
  <c r="AU1320" i="30"/>
  <c r="W1615" i="30"/>
  <c r="V1615" i="30"/>
  <c r="V1768" i="30"/>
  <c r="W1768" i="30"/>
  <c r="AP1973" i="30"/>
  <c r="AO1973" i="30"/>
  <c r="AV507" i="30"/>
  <c r="AU507" i="30"/>
  <c r="AJ1066" i="30"/>
  <c r="AI1066" i="30"/>
  <c r="AU928" i="30"/>
  <c r="AV928" i="30"/>
  <c r="AV1052" i="30"/>
  <c r="AU1052" i="30"/>
  <c r="W1081" i="30"/>
  <c r="V1081" i="30"/>
  <c r="W1224" i="30"/>
  <c r="V1224" i="30"/>
  <c r="W1162" i="30"/>
  <c r="V1162" i="30"/>
  <c r="W1277" i="30"/>
  <c r="V1277" i="30"/>
  <c r="Q1335" i="30"/>
  <c r="P1335" i="30"/>
  <c r="AC1366" i="30"/>
  <c r="AB1366" i="30"/>
  <c r="AJ1579" i="30"/>
  <c r="AI1579" i="30"/>
  <c r="Q1670" i="30"/>
  <c r="P1670" i="30"/>
  <c r="W1709" i="30"/>
  <c r="V1709" i="30"/>
  <c r="AV1760" i="30"/>
  <c r="AU1760" i="30"/>
  <c r="AI1768" i="30"/>
  <c r="AJ1768" i="30"/>
  <c r="Q1905" i="30"/>
  <c r="P1905" i="30"/>
  <c r="AC1971" i="30"/>
  <c r="AB1971" i="30"/>
  <c r="AB788" i="30"/>
  <c r="AC788" i="30"/>
  <c r="AJ352" i="30"/>
  <c r="AI352" i="30"/>
  <c r="AJ326" i="30"/>
  <c r="AI326" i="30"/>
  <c r="AC143" i="30"/>
  <c r="AB143" i="30"/>
  <c r="Q66" i="30"/>
  <c r="P66" i="30"/>
  <c r="AJ1202" i="30"/>
  <c r="AI1202" i="30"/>
  <c r="AJ1052" i="30"/>
  <c r="AI1052" i="30"/>
  <c r="W1196" i="30"/>
  <c r="V1196" i="30"/>
  <c r="Q1307" i="30"/>
  <c r="P1307" i="30"/>
  <c r="AV1413" i="30"/>
  <c r="AU1413" i="30"/>
  <c r="W1443" i="30"/>
  <c r="V1443" i="30"/>
  <c r="AJ1513" i="30"/>
  <c r="AI1513" i="30"/>
  <c r="AJ1551" i="30"/>
  <c r="AI1551" i="30"/>
  <c r="AP1671" i="30"/>
  <c r="AO1671" i="30"/>
  <c r="AC1748" i="30"/>
  <c r="AB1748" i="30"/>
  <c r="AP1759" i="30"/>
  <c r="AO1759" i="30"/>
  <c r="AI1840" i="30"/>
  <c r="AJ1840" i="30"/>
  <c r="Q1863" i="30"/>
  <c r="P1863" i="30"/>
  <c r="AC1904" i="30"/>
  <c r="AB1904" i="30"/>
  <c r="Q1967" i="30"/>
  <c r="P1967" i="30"/>
  <c r="AC1999" i="30"/>
  <c r="AB1999" i="30"/>
  <c r="Q85" i="30"/>
  <c r="P85" i="30"/>
  <c r="AP431" i="30"/>
  <c r="AO431" i="30"/>
  <c r="AJ841" i="30"/>
  <c r="AI841" i="30"/>
  <c r="Q680" i="30"/>
  <c r="P680" i="30"/>
  <c r="AJ1056" i="30"/>
  <c r="AI1056" i="30"/>
  <c r="AV1460" i="30"/>
  <c r="AU1460" i="30"/>
  <c r="Q1609" i="30"/>
  <c r="P1609" i="30"/>
  <c r="AJ1897" i="30"/>
  <c r="AI1897" i="30"/>
  <c r="AB2036" i="30"/>
  <c r="AC2036" i="30"/>
  <c r="Q487" i="30"/>
  <c r="P487" i="30"/>
  <c r="Q878" i="30"/>
  <c r="P878" i="30"/>
  <c r="W149" i="30"/>
  <c r="V149" i="30"/>
  <c r="W1027" i="30"/>
  <c r="V1027" i="30"/>
  <c r="AJ1210" i="30"/>
  <c r="AI1210" i="30"/>
  <c r="AC1172" i="30"/>
  <c r="AB1172" i="30"/>
  <c r="AV1257" i="30"/>
  <c r="AU1257" i="30"/>
  <c r="AC1266" i="30"/>
  <c r="AB1266" i="30"/>
  <c r="AJ1335" i="30"/>
  <c r="AI1335" i="30"/>
  <c r="AC1419" i="30"/>
  <c r="AB1419" i="30"/>
  <c r="AV1522" i="30"/>
  <c r="AU1522" i="30"/>
  <c r="AP1549" i="30"/>
  <c r="AO1549" i="30"/>
  <c r="AC1631" i="30"/>
  <c r="AB1631" i="30"/>
  <c r="AU1787" i="30"/>
  <c r="AV1787" i="30"/>
  <c r="AV1784" i="30"/>
  <c r="AU1784" i="30"/>
  <c r="AV1818" i="30"/>
  <c r="AU1818" i="30"/>
  <c r="AI2021" i="30"/>
  <c r="AJ2021" i="30"/>
  <c r="AP2011" i="30"/>
  <c r="AO2011" i="30"/>
  <c r="AJ1007" i="30"/>
  <c r="AI1007" i="30"/>
  <c r="AV294" i="30"/>
  <c r="AU294" i="30"/>
  <c r="AV878" i="30"/>
  <c r="AU878" i="30"/>
  <c r="AU1155" i="30"/>
  <c r="AV1155" i="30"/>
  <c r="P1479" i="30"/>
  <c r="Q1479" i="30"/>
  <c r="AP2005" i="30"/>
  <c r="AO2005" i="30"/>
  <c r="AP143" i="30"/>
  <c r="AO143" i="30"/>
  <c r="W1078" i="30"/>
  <c r="V1078" i="30"/>
  <c r="Q1100" i="30"/>
  <c r="P1100" i="30"/>
  <c r="AC1240" i="30"/>
  <c r="AB1240" i="30"/>
  <c r="AC1325" i="30"/>
  <c r="AB1325" i="30"/>
  <c r="AP1334" i="30"/>
  <c r="AO1334" i="30"/>
  <c r="AJ1391" i="30"/>
  <c r="AI1391" i="30"/>
  <c r="AP1492" i="30"/>
  <c r="AO1492" i="30"/>
  <c r="AP1578" i="30"/>
  <c r="AO1578" i="30"/>
  <c r="W1686" i="30"/>
  <c r="V1686" i="30"/>
  <c r="AP1757" i="30"/>
  <c r="AO1757" i="30"/>
  <c r="AV1785" i="30"/>
  <c r="AU1785" i="30"/>
  <c r="AJ1973" i="30"/>
  <c r="AI1973" i="30"/>
  <c r="Q1982" i="30"/>
  <c r="P1982" i="30"/>
  <c r="AJ416" i="30"/>
  <c r="AI416" i="30"/>
  <c r="AV71" i="30"/>
  <c r="AU71" i="30"/>
  <c r="AP1131" i="30"/>
  <c r="AO1131" i="30"/>
  <c r="AO1744" i="30"/>
  <c r="AP1744" i="30"/>
  <c r="AC253" i="30"/>
  <c r="AB253" i="30"/>
  <c r="AV1079" i="30"/>
  <c r="AU1079" i="30"/>
  <c r="AC1104" i="30"/>
  <c r="AB1104" i="30"/>
  <c r="AJ1132" i="30"/>
  <c r="AI1132" i="30"/>
  <c r="W1259" i="30"/>
  <c r="V1259" i="30"/>
  <c r="AJ1424" i="30"/>
  <c r="AI1424" i="30"/>
  <c r="AP1440" i="30"/>
  <c r="AO1440" i="30"/>
  <c r="AP1513" i="30"/>
  <c r="AO1513" i="30"/>
  <c r="AP1626" i="30"/>
  <c r="AO1626" i="30"/>
  <c r="AC1688" i="30"/>
  <c r="AB1688" i="30"/>
  <c r="Q1761" i="30"/>
  <c r="P1761" i="30"/>
  <c r="AC1821" i="30"/>
  <c r="AB1821" i="30"/>
  <c r="D23" i="30"/>
  <c r="V79" i="30"/>
  <c r="W79" i="30"/>
  <c r="AO1092" i="30"/>
  <c r="AP1092" i="30"/>
  <c r="AB455" i="30"/>
  <c r="AC455" i="30"/>
  <c r="AU1215" i="30"/>
  <c r="AV1215" i="30"/>
  <c r="AV1041" i="30"/>
  <c r="AU1041" i="30"/>
  <c r="AP1205" i="30"/>
  <c r="AO1205" i="30"/>
  <c r="AC1246" i="30"/>
  <c r="AB1246" i="30"/>
  <c r="AJ1294" i="30"/>
  <c r="AI1294" i="30"/>
  <c r="W1401" i="30"/>
  <c r="V1401" i="30"/>
  <c r="AJ1475" i="30"/>
  <c r="AI1475" i="30"/>
  <c r="AU1532" i="30"/>
  <c r="AV1532" i="30"/>
  <c r="Q1589" i="30"/>
  <c r="P1589" i="30"/>
  <c r="P1659" i="30"/>
  <c r="Q1659" i="30"/>
  <c r="AV1696" i="30"/>
  <c r="AU1696" i="30"/>
  <c r="AU1833" i="30"/>
  <c r="AV1833" i="30"/>
  <c r="AC1853" i="30"/>
  <c r="AB1853" i="30"/>
  <c r="Q1914" i="30"/>
  <c r="P1914" i="30"/>
  <c r="P1981" i="30"/>
  <c r="Q1981" i="30"/>
  <c r="AP879" i="30"/>
  <c r="AO879" i="30"/>
  <c r="W91" i="30"/>
  <c r="V91" i="30"/>
  <c r="AV1869" i="30"/>
  <c r="AU1869" i="30"/>
  <c r="Q1055" i="30"/>
  <c r="P1055" i="30"/>
  <c r="AV1048" i="30"/>
  <c r="AU1048" i="30"/>
  <c r="AP1188" i="30"/>
  <c r="AO1188" i="30"/>
  <c r="AP1248" i="30"/>
  <c r="AO1248" i="30"/>
  <c r="AC1506" i="30"/>
  <c r="AB1506" i="30"/>
  <c r="AO1576" i="30"/>
  <c r="AP1576" i="30"/>
  <c r="AJ1737" i="30"/>
  <c r="AI1737" i="30"/>
  <c r="AV1751" i="30"/>
  <c r="AU1751" i="30"/>
  <c r="W1855" i="30"/>
  <c r="V1855" i="30"/>
  <c r="AB2013" i="30"/>
  <c r="AC2013" i="30"/>
  <c r="Q693" i="30"/>
  <c r="P693" i="30"/>
  <c r="W438" i="30"/>
  <c r="V438" i="30"/>
  <c r="AP247" i="30"/>
  <c r="AO247" i="30"/>
  <c r="AJ388" i="30"/>
  <c r="AI388" i="30"/>
  <c r="P1126" i="30"/>
  <c r="Q1126" i="30"/>
  <c r="W1318" i="30"/>
  <c r="V1318" i="30"/>
  <c r="W1398" i="30"/>
  <c r="V1398" i="30"/>
  <c r="AJ1468" i="30"/>
  <c r="AI1468" i="30"/>
  <c r="AO1540" i="30"/>
  <c r="AP1540" i="30"/>
  <c r="W1562" i="30"/>
  <c r="V1562" i="30"/>
  <c r="AP1769" i="30"/>
  <c r="AO1769" i="30"/>
  <c r="AV2025" i="30"/>
  <c r="AU2025" i="30"/>
  <c r="AJ103" i="30"/>
  <c r="AI103" i="30"/>
  <c r="AO67" i="30"/>
  <c r="AP67" i="30"/>
  <c r="Q1147" i="30"/>
  <c r="P1147" i="30"/>
  <c r="AP1139" i="30"/>
  <c r="AO1139" i="30"/>
  <c r="V1258" i="30"/>
  <c r="W1258" i="30"/>
  <c r="AV1328" i="30"/>
  <c r="AU1328" i="30"/>
  <c r="V1491" i="30"/>
  <c r="W1491" i="30"/>
  <c r="AV1541" i="30"/>
  <c r="AU1541" i="30"/>
  <c r="W1623" i="30"/>
  <c r="V1623" i="30"/>
  <c r="V1776" i="30"/>
  <c r="W1776" i="30"/>
  <c r="AC1987" i="30"/>
  <c r="AB1987" i="30"/>
  <c r="AJ2037" i="30"/>
  <c r="AI2037" i="30"/>
  <c r="AP700" i="30"/>
  <c r="AO700" i="30"/>
  <c r="N24" i="30" l="1"/>
  <c r="P28" i="30"/>
  <c r="J26" i="30"/>
  <c r="L26" i="30"/>
  <c r="J27" i="30"/>
  <c r="L27" i="30"/>
  <c r="D26" i="30"/>
  <c r="D27" i="30"/>
  <c r="L28" i="30"/>
  <c r="L24" i="30"/>
  <c r="J28" i="30"/>
  <c r="J24" i="30"/>
  <c r="H23" i="30"/>
  <c r="F28" i="30"/>
  <c r="F24" i="30"/>
  <c r="B23" i="30"/>
  <c r="D24" i="30"/>
  <c r="B25" i="30" l="1"/>
  <c r="B24" i="30"/>
  <c r="H28" i="30"/>
  <c r="H24" i="30"/>
  <c r="AA11" i="30"/>
  <c r="AA9" i="30"/>
  <c r="D28" i="30"/>
  <c r="AA10" i="30"/>
  <c r="B28" i="30" l="1"/>
  <c r="AB13" i="30"/>
  <c r="B4" i="18" l="1"/>
  <c r="B3" i="18"/>
  <c r="B2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1018" i="18"/>
  <c r="K2017" i="18"/>
  <c r="H2016" i="18"/>
  <c r="G2016" i="18"/>
  <c r="Y2015" i="18" s="1"/>
  <c r="F2016" i="18"/>
  <c r="H2015" i="18"/>
  <c r="G2015" i="18"/>
  <c r="F2015" i="18"/>
  <c r="H2014" i="18"/>
  <c r="G2014" i="18"/>
  <c r="F2014" i="18"/>
  <c r="H2013" i="18"/>
  <c r="G2013" i="18"/>
  <c r="F2013" i="18"/>
  <c r="H2012" i="18"/>
  <c r="G2012" i="18"/>
  <c r="F2012" i="18"/>
  <c r="H2011" i="18"/>
  <c r="Y2011" i="18" s="1"/>
  <c r="G2011" i="18"/>
  <c r="F2011" i="18"/>
  <c r="H2010" i="18"/>
  <c r="G2010" i="18"/>
  <c r="F2010" i="18"/>
  <c r="H2009" i="18"/>
  <c r="G2009" i="18"/>
  <c r="F2009" i="18"/>
  <c r="H2008" i="18"/>
  <c r="G2008" i="18"/>
  <c r="F2008" i="18"/>
  <c r="H2007" i="18"/>
  <c r="G2007" i="18"/>
  <c r="F2007" i="18"/>
  <c r="H2006" i="18"/>
  <c r="G2006" i="18"/>
  <c r="F2006" i="18"/>
  <c r="H2005" i="18"/>
  <c r="G2005" i="18"/>
  <c r="F2005" i="18"/>
  <c r="H2004" i="18"/>
  <c r="G2004" i="18"/>
  <c r="F2004" i="18"/>
  <c r="H2003" i="18"/>
  <c r="G2003" i="18"/>
  <c r="F2003" i="18"/>
  <c r="H2002" i="18"/>
  <c r="G2002" i="18"/>
  <c r="F2002" i="18"/>
  <c r="H2001" i="18"/>
  <c r="G2001" i="18"/>
  <c r="F2001" i="18"/>
  <c r="H2000" i="18"/>
  <c r="G2000" i="18"/>
  <c r="F2000" i="18"/>
  <c r="H1999" i="18"/>
  <c r="G1999" i="18"/>
  <c r="L1999" i="18" s="1"/>
  <c r="F1999" i="18"/>
  <c r="H1998" i="18"/>
  <c r="G1998" i="18"/>
  <c r="R1998" i="18" s="1"/>
  <c r="F1998" i="18"/>
  <c r="H1997" i="18"/>
  <c r="G1997" i="18"/>
  <c r="F1997" i="18"/>
  <c r="H1996" i="18"/>
  <c r="G1996" i="18"/>
  <c r="F1996" i="18"/>
  <c r="H1995" i="18"/>
  <c r="G1995" i="18"/>
  <c r="F1995" i="18"/>
  <c r="H1994" i="18"/>
  <c r="G1994" i="18"/>
  <c r="F1994" i="18"/>
  <c r="H1993" i="18"/>
  <c r="G1993" i="18"/>
  <c r="F1993" i="18"/>
  <c r="H1992" i="18"/>
  <c r="G1992" i="18"/>
  <c r="F1992" i="18"/>
  <c r="H1991" i="18"/>
  <c r="G1991" i="18"/>
  <c r="F1991" i="18"/>
  <c r="H1990" i="18"/>
  <c r="G1990" i="18"/>
  <c r="F1990" i="18"/>
  <c r="H1989" i="18"/>
  <c r="G1989" i="18"/>
  <c r="F1989" i="18"/>
  <c r="H1988" i="18"/>
  <c r="G1988" i="18"/>
  <c r="F1988" i="18"/>
  <c r="R1987" i="18" s="1"/>
  <c r="H1987" i="18"/>
  <c r="G1987" i="18"/>
  <c r="F1987" i="18"/>
  <c r="H1986" i="18"/>
  <c r="G1986" i="18"/>
  <c r="F1986" i="18"/>
  <c r="H1985" i="18"/>
  <c r="G1985" i="18"/>
  <c r="F1985" i="18"/>
  <c r="H1984" i="18"/>
  <c r="G1984" i="18"/>
  <c r="F1984" i="18"/>
  <c r="H1983" i="18"/>
  <c r="G1983" i="18"/>
  <c r="AE1983" i="18" s="1"/>
  <c r="F1983" i="18"/>
  <c r="H1982" i="18"/>
  <c r="G1982" i="18"/>
  <c r="F1982" i="18"/>
  <c r="H1981" i="18"/>
  <c r="G1981" i="18"/>
  <c r="F1981" i="18"/>
  <c r="H1980" i="18"/>
  <c r="G1980" i="18"/>
  <c r="F1980" i="18"/>
  <c r="H1979" i="18"/>
  <c r="G1979" i="18"/>
  <c r="F1979" i="18"/>
  <c r="H1978" i="18"/>
  <c r="G1978" i="18"/>
  <c r="F1978" i="18"/>
  <c r="H1977" i="18"/>
  <c r="G1977" i="18"/>
  <c r="F1977" i="18"/>
  <c r="H1976" i="18"/>
  <c r="G1976" i="18"/>
  <c r="F1976" i="18"/>
  <c r="H1975" i="18"/>
  <c r="G1975" i="18"/>
  <c r="F1975" i="18"/>
  <c r="H1974" i="18"/>
  <c r="G1974" i="18"/>
  <c r="F1974" i="18"/>
  <c r="H1973" i="18"/>
  <c r="G1973" i="18"/>
  <c r="F1973" i="18"/>
  <c r="L1973" i="18" s="1"/>
  <c r="Y1973" i="18"/>
  <c r="H1972" i="18"/>
  <c r="G1972" i="18"/>
  <c r="F1972" i="18"/>
  <c r="H1971" i="18"/>
  <c r="G1971" i="18"/>
  <c r="AE1971" i="18" s="1"/>
  <c r="F1971" i="18"/>
  <c r="L1970" i="18"/>
  <c r="H1970" i="18"/>
  <c r="G1970" i="18"/>
  <c r="F1970" i="18"/>
  <c r="H1969" i="18"/>
  <c r="G1969" i="18"/>
  <c r="F1969" i="18"/>
  <c r="H1968" i="18"/>
  <c r="G1968" i="18"/>
  <c r="F1968" i="18"/>
  <c r="H1967" i="18"/>
  <c r="G1967" i="18"/>
  <c r="F1967" i="18"/>
  <c r="H1966" i="18"/>
  <c r="G1966" i="18"/>
  <c r="F1966" i="18"/>
  <c r="H1965" i="18"/>
  <c r="G1965" i="18"/>
  <c r="F1965" i="18"/>
  <c r="H1964" i="18"/>
  <c r="G1964" i="18"/>
  <c r="F1964" i="18"/>
  <c r="H1963" i="18"/>
  <c r="G1963" i="18"/>
  <c r="F1963" i="18"/>
  <c r="AE1963" i="18" s="1"/>
  <c r="H1962" i="18"/>
  <c r="G1962" i="18"/>
  <c r="F1962" i="18"/>
  <c r="H1961" i="18"/>
  <c r="G1961" i="18"/>
  <c r="Y1960" i="18" s="1"/>
  <c r="F1961" i="18"/>
  <c r="H1960" i="18"/>
  <c r="G1960" i="18"/>
  <c r="F1960" i="18"/>
  <c r="H1959" i="18"/>
  <c r="G1959" i="18"/>
  <c r="F1959" i="18"/>
  <c r="H1958" i="18"/>
  <c r="G1958" i="18"/>
  <c r="F1958" i="18"/>
  <c r="H1957" i="18"/>
  <c r="G1957" i="18"/>
  <c r="F1957" i="18"/>
  <c r="H1956" i="18"/>
  <c r="G1956" i="18"/>
  <c r="F1956" i="18"/>
  <c r="Y1955" i="18"/>
  <c r="H1955" i="18"/>
  <c r="G1955" i="18"/>
  <c r="F1955" i="18"/>
  <c r="H1954" i="18"/>
  <c r="G1954" i="18"/>
  <c r="F1954" i="18"/>
  <c r="H1953" i="18"/>
  <c r="G1953" i="18"/>
  <c r="F1953" i="18"/>
  <c r="H1952" i="18"/>
  <c r="G1952" i="18"/>
  <c r="AE1952" i="18" s="1"/>
  <c r="F1952" i="18"/>
  <c r="H1951" i="18"/>
  <c r="G1951" i="18"/>
  <c r="F1951" i="18"/>
  <c r="H1950" i="18"/>
  <c r="G1950" i="18"/>
  <c r="F1950" i="18"/>
  <c r="H1949" i="18"/>
  <c r="G1949" i="18"/>
  <c r="F1949" i="18"/>
  <c r="H1948" i="18"/>
  <c r="G1948" i="18"/>
  <c r="F1948" i="18"/>
  <c r="H1947" i="18"/>
  <c r="G1947" i="18"/>
  <c r="F1947" i="18"/>
  <c r="H1946" i="18"/>
  <c r="G1946" i="18"/>
  <c r="F1946" i="18"/>
  <c r="H1945" i="18"/>
  <c r="G1945" i="18"/>
  <c r="Y1944" i="18" s="1"/>
  <c r="F1945" i="18"/>
  <c r="H1944" i="18"/>
  <c r="G1944" i="18"/>
  <c r="F1944" i="18"/>
  <c r="H1943" i="18"/>
  <c r="G1943" i="18"/>
  <c r="R1943" i="18" s="1"/>
  <c r="F1943" i="18"/>
  <c r="H1942" i="18"/>
  <c r="G1942" i="18"/>
  <c r="F1942" i="18"/>
  <c r="H1941" i="18"/>
  <c r="G1941" i="18"/>
  <c r="F1941" i="18"/>
  <c r="H1940" i="18"/>
  <c r="G1940" i="18"/>
  <c r="F1940" i="18"/>
  <c r="R1939" i="18"/>
  <c r="H1939" i="18"/>
  <c r="G1939" i="18"/>
  <c r="F1939" i="18"/>
  <c r="H1938" i="18"/>
  <c r="G1938" i="18"/>
  <c r="F1938" i="18"/>
  <c r="H1937" i="18"/>
  <c r="G1937" i="18"/>
  <c r="F1937" i="18"/>
  <c r="H1936" i="18"/>
  <c r="G1936" i="18"/>
  <c r="AE1936" i="18" s="1"/>
  <c r="F1936" i="18"/>
  <c r="H1935" i="18"/>
  <c r="G1935" i="18"/>
  <c r="F1935" i="18"/>
  <c r="Y1935" i="18" s="1"/>
  <c r="L1934" i="18"/>
  <c r="H1934" i="18"/>
  <c r="G1934" i="18"/>
  <c r="F1934" i="18"/>
  <c r="H1933" i="18"/>
  <c r="G1933" i="18"/>
  <c r="F1933" i="18"/>
  <c r="K1933" i="18" s="1"/>
  <c r="H1932" i="18"/>
  <c r="G1932" i="18"/>
  <c r="F1932" i="18"/>
  <c r="H1931" i="18"/>
  <c r="G1931" i="18"/>
  <c r="F1931" i="18"/>
  <c r="H1930" i="18"/>
  <c r="G1930" i="18"/>
  <c r="F1930" i="18"/>
  <c r="H1929" i="18"/>
  <c r="G1929" i="18"/>
  <c r="F1929" i="18"/>
  <c r="H1928" i="18"/>
  <c r="G1928" i="18"/>
  <c r="F1928" i="18"/>
  <c r="H1927" i="18"/>
  <c r="G1927" i="18"/>
  <c r="F1927" i="18"/>
  <c r="H1926" i="18"/>
  <c r="G1926" i="18"/>
  <c r="K1926" i="18" s="1"/>
  <c r="F1926" i="18"/>
  <c r="H1925" i="18"/>
  <c r="G1925" i="18"/>
  <c r="F1925" i="18"/>
  <c r="H1924" i="18"/>
  <c r="G1924" i="18"/>
  <c r="F1924" i="18"/>
  <c r="H1923" i="18"/>
  <c r="G1923" i="18"/>
  <c r="F1923" i="18"/>
  <c r="H1922" i="18"/>
  <c r="G1922" i="18"/>
  <c r="F1922" i="18"/>
  <c r="H1921" i="18"/>
  <c r="G1921" i="18"/>
  <c r="F1921" i="18"/>
  <c r="H1920" i="18"/>
  <c r="G1920" i="18"/>
  <c r="F1920" i="18"/>
  <c r="H1919" i="18"/>
  <c r="G1919" i="18"/>
  <c r="F1919" i="18"/>
  <c r="H1918" i="18"/>
  <c r="G1918" i="18"/>
  <c r="F1918" i="18"/>
  <c r="H1917" i="18"/>
  <c r="G1917" i="18"/>
  <c r="F1917" i="18"/>
  <c r="H1916" i="18"/>
  <c r="G1916" i="18"/>
  <c r="Y1915" i="18" s="1"/>
  <c r="F1916" i="18"/>
  <c r="H1915" i="18"/>
  <c r="G1915" i="18"/>
  <c r="F1915" i="18"/>
  <c r="H1914" i="18"/>
  <c r="G1914" i="18"/>
  <c r="F1914" i="18"/>
  <c r="H1913" i="18"/>
  <c r="G1913" i="18"/>
  <c r="F1913" i="18"/>
  <c r="H1912" i="18"/>
  <c r="G1912" i="18"/>
  <c r="Y1911" i="18" s="1"/>
  <c r="F1912" i="18"/>
  <c r="H1911" i="18"/>
  <c r="G1911" i="18"/>
  <c r="F1911" i="18"/>
  <c r="H1910" i="18"/>
  <c r="G1910" i="18"/>
  <c r="F1910" i="18"/>
  <c r="H1909" i="18"/>
  <c r="G1909" i="18"/>
  <c r="F1909" i="18"/>
  <c r="H1908" i="18"/>
  <c r="G1908" i="18"/>
  <c r="K1908" i="18" s="1"/>
  <c r="F1908" i="18"/>
  <c r="AE1908" i="18" s="1"/>
  <c r="H1907" i="18"/>
  <c r="G1907" i="18"/>
  <c r="R1907" i="18" s="1"/>
  <c r="F1907" i="18"/>
  <c r="K1907" i="18" s="1"/>
  <c r="H1906" i="18"/>
  <c r="G1906" i="18"/>
  <c r="F1906" i="18"/>
  <c r="H1905" i="18"/>
  <c r="G1905" i="18"/>
  <c r="F1905" i="18"/>
  <c r="H1904" i="18"/>
  <c r="G1904" i="18"/>
  <c r="K1904" i="18" s="1"/>
  <c r="F1904" i="18"/>
  <c r="H1903" i="18"/>
  <c r="G1903" i="18"/>
  <c r="F1903" i="18"/>
  <c r="H1902" i="18"/>
  <c r="G1902" i="18"/>
  <c r="F1902" i="18"/>
  <c r="L1902" i="18" s="1"/>
  <c r="H1901" i="18"/>
  <c r="G1901" i="18"/>
  <c r="F1901" i="18"/>
  <c r="H1900" i="18"/>
  <c r="G1900" i="18"/>
  <c r="F1900" i="18"/>
  <c r="H1899" i="18"/>
  <c r="G1899" i="18"/>
  <c r="F1899" i="18"/>
  <c r="H1898" i="18"/>
  <c r="G1898" i="18"/>
  <c r="F1898" i="18"/>
  <c r="H1897" i="18"/>
  <c r="G1897" i="18"/>
  <c r="F1897" i="18"/>
  <c r="H1896" i="18"/>
  <c r="G1896" i="18"/>
  <c r="F1896" i="18"/>
  <c r="H1895" i="18"/>
  <c r="G1895" i="18"/>
  <c r="F1895" i="18"/>
  <c r="H1894" i="18"/>
  <c r="G1894" i="18"/>
  <c r="F1894" i="18"/>
  <c r="Y1894" i="18" s="1"/>
  <c r="Y1893" i="18"/>
  <c r="H1893" i="18"/>
  <c r="G1893" i="18"/>
  <c r="F1893" i="18"/>
  <c r="H1892" i="18"/>
  <c r="G1892" i="18"/>
  <c r="F1892" i="18"/>
  <c r="H1891" i="18"/>
  <c r="G1891" i="18"/>
  <c r="F1891" i="18"/>
  <c r="H1890" i="18"/>
  <c r="G1890" i="18"/>
  <c r="F1890" i="18"/>
  <c r="H1889" i="18"/>
  <c r="G1889" i="18"/>
  <c r="F1889" i="18"/>
  <c r="H1888" i="18"/>
  <c r="G1888" i="18"/>
  <c r="AE1888" i="18" s="1"/>
  <c r="F1888" i="18"/>
  <c r="H1887" i="18"/>
  <c r="G1887" i="18"/>
  <c r="F1887" i="18"/>
  <c r="H1886" i="18"/>
  <c r="G1886" i="18"/>
  <c r="L1886" i="18" s="1"/>
  <c r="F1886" i="18"/>
  <c r="H1885" i="18"/>
  <c r="G1885" i="18"/>
  <c r="F1885" i="18"/>
  <c r="H1884" i="18"/>
  <c r="G1884" i="18"/>
  <c r="F1884" i="18"/>
  <c r="H1883" i="18"/>
  <c r="G1883" i="18"/>
  <c r="F1883" i="18"/>
  <c r="H1882" i="18"/>
  <c r="G1882" i="18"/>
  <c r="F1882" i="18"/>
  <c r="H1881" i="18"/>
  <c r="G1881" i="18"/>
  <c r="F1881" i="18"/>
  <c r="H1880" i="18"/>
  <c r="G1880" i="18"/>
  <c r="F1880" i="18"/>
  <c r="H1879" i="18"/>
  <c r="G1879" i="18"/>
  <c r="F1879" i="18"/>
  <c r="Y1879" i="18" s="1"/>
  <c r="H1878" i="18"/>
  <c r="G1878" i="18"/>
  <c r="F1878" i="18"/>
  <c r="H1877" i="18"/>
  <c r="G1877" i="18"/>
  <c r="F1877" i="18"/>
  <c r="H1876" i="18"/>
  <c r="G1876" i="18"/>
  <c r="F1876" i="18"/>
  <c r="H1875" i="18"/>
  <c r="G1875" i="18"/>
  <c r="F1875" i="18"/>
  <c r="H1874" i="18"/>
  <c r="G1874" i="18"/>
  <c r="F1874" i="18"/>
  <c r="H1873" i="18"/>
  <c r="G1873" i="18"/>
  <c r="F1873" i="18"/>
  <c r="H1872" i="18"/>
  <c r="G1872" i="18"/>
  <c r="F1872" i="18"/>
  <c r="H1871" i="18"/>
  <c r="G1871" i="18"/>
  <c r="F1871" i="18"/>
  <c r="Y1871" i="18" s="1"/>
  <c r="L1870" i="18"/>
  <c r="H1870" i="18"/>
  <c r="G1870" i="18"/>
  <c r="F1870" i="18"/>
  <c r="H1869" i="18"/>
  <c r="G1869" i="18"/>
  <c r="F1869" i="18"/>
  <c r="H1868" i="18"/>
  <c r="G1868" i="18"/>
  <c r="F1868" i="18"/>
  <c r="H1867" i="18"/>
  <c r="G1867" i="18"/>
  <c r="F1867" i="18"/>
  <c r="H1866" i="18"/>
  <c r="G1866" i="18"/>
  <c r="F1866" i="18"/>
  <c r="H1865" i="18"/>
  <c r="G1865" i="18"/>
  <c r="AE1865" i="18" s="1"/>
  <c r="F1865" i="18"/>
  <c r="H1864" i="18"/>
  <c r="G1864" i="18"/>
  <c r="F1864" i="18"/>
  <c r="H1863" i="18"/>
  <c r="G1863" i="18"/>
  <c r="F1863" i="18"/>
  <c r="H1862" i="18"/>
  <c r="G1862" i="18"/>
  <c r="F1862" i="18"/>
  <c r="H1861" i="18"/>
  <c r="G1861" i="18"/>
  <c r="F1861" i="18"/>
  <c r="H1860" i="18"/>
  <c r="G1860" i="18"/>
  <c r="K1860" i="18" s="1"/>
  <c r="F1860" i="18"/>
  <c r="H1859" i="18"/>
  <c r="G1859" i="18"/>
  <c r="F1859" i="18"/>
  <c r="L1859" i="18" s="1"/>
  <c r="H1858" i="18"/>
  <c r="G1858" i="18"/>
  <c r="L1858" i="18" s="1"/>
  <c r="F1858" i="18"/>
  <c r="H1857" i="18"/>
  <c r="G1857" i="18"/>
  <c r="F1857" i="18"/>
  <c r="H1856" i="18"/>
  <c r="G1856" i="18"/>
  <c r="F1856" i="18"/>
  <c r="H1855" i="18"/>
  <c r="G1855" i="18"/>
  <c r="F1855" i="18"/>
  <c r="H1854" i="18"/>
  <c r="G1854" i="18"/>
  <c r="F1854" i="18"/>
  <c r="H1853" i="18"/>
  <c r="G1853" i="18"/>
  <c r="F1853" i="18"/>
  <c r="H1852" i="18"/>
  <c r="G1852" i="18"/>
  <c r="F1852" i="18"/>
  <c r="H1851" i="18"/>
  <c r="G1851" i="18"/>
  <c r="F1851" i="18"/>
  <c r="H1850" i="18"/>
  <c r="G1850" i="18"/>
  <c r="F1850" i="18"/>
  <c r="H1849" i="18"/>
  <c r="G1849" i="18"/>
  <c r="F1849" i="18"/>
  <c r="H1848" i="18"/>
  <c r="G1848" i="18"/>
  <c r="F1848" i="18"/>
  <c r="Y1847" i="18"/>
  <c r="H1847" i="18"/>
  <c r="G1847" i="18"/>
  <c r="F1847" i="18"/>
  <c r="H1846" i="18"/>
  <c r="G1846" i="18"/>
  <c r="F1846" i="18"/>
  <c r="H1845" i="18"/>
  <c r="G1845" i="18"/>
  <c r="F1845" i="18"/>
  <c r="H1844" i="18"/>
  <c r="G1844" i="18"/>
  <c r="F1844" i="18"/>
  <c r="H1843" i="18"/>
  <c r="G1843" i="18"/>
  <c r="F1843" i="18"/>
  <c r="H1842" i="18"/>
  <c r="G1842" i="18"/>
  <c r="F1842" i="18"/>
  <c r="H1841" i="18"/>
  <c r="G1841" i="18"/>
  <c r="F1841" i="18"/>
  <c r="H1840" i="18"/>
  <c r="G1840" i="18"/>
  <c r="F1840" i="18"/>
  <c r="H1839" i="18"/>
  <c r="G1839" i="18"/>
  <c r="F1839" i="18"/>
  <c r="H1838" i="18"/>
  <c r="G1838" i="18"/>
  <c r="F1838" i="18"/>
  <c r="H1837" i="18"/>
  <c r="G1837" i="18"/>
  <c r="F1837" i="18"/>
  <c r="H1836" i="18"/>
  <c r="G1836" i="18"/>
  <c r="F1836" i="18"/>
  <c r="H1835" i="18"/>
  <c r="G1835" i="18"/>
  <c r="F1835" i="18"/>
  <c r="H1834" i="18"/>
  <c r="G1834" i="18"/>
  <c r="F1834" i="18"/>
  <c r="H1833" i="18"/>
  <c r="G1833" i="18"/>
  <c r="F1833" i="18"/>
  <c r="H1832" i="18"/>
  <c r="G1832" i="18"/>
  <c r="F1832" i="18"/>
  <c r="H1831" i="18"/>
  <c r="G1831" i="18"/>
  <c r="F1831" i="18"/>
  <c r="H1830" i="18"/>
  <c r="G1830" i="18"/>
  <c r="F1830" i="18"/>
  <c r="H1829" i="18"/>
  <c r="G1829" i="18"/>
  <c r="F1829" i="18"/>
  <c r="H1828" i="18"/>
  <c r="G1828" i="18"/>
  <c r="F1828" i="18"/>
  <c r="H1827" i="18"/>
  <c r="G1827" i="18"/>
  <c r="F1827" i="18"/>
  <c r="H1826" i="18"/>
  <c r="G1826" i="18"/>
  <c r="F1826" i="18"/>
  <c r="H1825" i="18"/>
  <c r="G1825" i="18"/>
  <c r="F1825" i="18"/>
  <c r="H1824" i="18"/>
  <c r="G1824" i="18"/>
  <c r="F1824" i="18"/>
  <c r="H1823" i="18"/>
  <c r="G1823" i="18"/>
  <c r="F1823" i="18"/>
  <c r="H1822" i="18"/>
  <c r="G1822" i="18"/>
  <c r="F1822" i="18"/>
  <c r="H1821" i="18"/>
  <c r="G1821" i="18"/>
  <c r="F1821" i="18"/>
  <c r="H1820" i="18"/>
  <c r="G1820" i="18"/>
  <c r="F1820" i="18"/>
  <c r="H1819" i="18"/>
  <c r="G1819" i="18"/>
  <c r="K1819" i="18" s="1"/>
  <c r="F1819" i="18"/>
  <c r="H1818" i="18"/>
  <c r="G1818" i="18"/>
  <c r="F1818" i="18"/>
  <c r="R1817" i="18"/>
  <c r="H1817" i="18"/>
  <c r="G1817" i="18"/>
  <c r="F1817" i="18"/>
  <c r="H1816" i="18"/>
  <c r="G1816" i="18"/>
  <c r="R1816" i="18" s="1"/>
  <c r="F1816" i="18"/>
  <c r="H1815" i="18"/>
  <c r="G1815" i="18"/>
  <c r="F1815" i="18"/>
  <c r="H1814" i="18"/>
  <c r="G1814" i="18"/>
  <c r="F1814" i="18"/>
  <c r="H1813" i="18"/>
  <c r="G1813" i="18"/>
  <c r="F1813" i="18"/>
  <c r="H1812" i="18"/>
  <c r="G1812" i="18"/>
  <c r="F1812" i="18"/>
  <c r="H1811" i="18"/>
  <c r="G1811" i="18"/>
  <c r="F1811" i="18"/>
  <c r="H1810" i="18"/>
  <c r="G1810" i="18"/>
  <c r="F1810" i="18"/>
  <c r="H1809" i="18"/>
  <c r="G1809" i="18"/>
  <c r="F1809" i="18"/>
  <c r="H1808" i="18"/>
  <c r="G1808" i="18"/>
  <c r="Y1807" i="18" s="1"/>
  <c r="F1808" i="18"/>
  <c r="H1807" i="18"/>
  <c r="G1807" i="18"/>
  <c r="F1807" i="18"/>
  <c r="AE1807" i="18"/>
  <c r="H1806" i="18"/>
  <c r="G1806" i="18"/>
  <c r="F1806" i="18"/>
  <c r="H1805" i="18"/>
  <c r="G1805" i="18"/>
  <c r="F1805" i="18"/>
  <c r="H1804" i="18"/>
  <c r="G1804" i="18"/>
  <c r="F1804" i="18"/>
  <c r="H1803" i="18"/>
  <c r="G1803" i="18"/>
  <c r="F1803" i="18"/>
  <c r="H1802" i="18"/>
  <c r="G1802" i="18"/>
  <c r="F1802" i="18"/>
  <c r="H1801" i="18"/>
  <c r="G1801" i="18"/>
  <c r="F1801" i="18"/>
  <c r="H1800" i="18"/>
  <c r="G1800" i="18"/>
  <c r="F1800" i="18"/>
  <c r="AE1800" i="18" s="1"/>
  <c r="H1799" i="18"/>
  <c r="G1799" i="18"/>
  <c r="R1799" i="18" s="1"/>
  <c r="F1799" i="18"/>
  <c r="H1798" i="18"/>
  <c r="G1798" i="18"/>
  <c r="F1798" i="18"/>
  <c r="H1797" i="18"/>
  <c r="G1797" i="18"/>
  <c r="F1797" i="18"/>
  <c r="H1796" i="18"/>
  <c r="G1796" i="18"/>
  <c r="F1796" i="18"/>
  <c r="H1795" i="18"/>
  <c r="G1795" i="18"/>
  <c r="F1795" i="18"/>
  <c r="H1794" i="18"/>
  <c r="G1794" i="18"/>
  <c r="F1794" i="18"/>
  <c r="H1793" i="18"/>
  <c r="G1793" i="18"/>
  <c r="F1793" i="18"/>
  <c r="H1792" i="18"/>
  <c r="G1792" i="18"/>
  <c r="F1792" i="18"/>
  <c r="H1791" i="18"/>
  <c r="G1791" i="18"/>
  <c r="F1791" i="18"/>
  <c r="H1790" i="18"/>
  <c r="G1790" i="18"/>
  <c r="F1790" i="18"/>
  <c r="H1789" i="18"/>
  <c r="G1789" i="18"/>
  <c r="F1789" i="18"/>
  <c r="H1788" i="18"/>
  <c r="G1788" i="18"/>
  <c r="F1788" i="18"/>
  <c r="H1787" i="18"/>
  <c r="G1787" i="18"/>
  <c r="L1787" i="18" s="1"/>
  <c r="F1787" i="18"/>
  <c r="H1786" i="18"/>
  <c r="G1786" i="18"/>
  <c r="F1786" i="18"/>
  <c r="H1785" i="18"/>
  <c r="G1785" i="18"/>
  <c r="F1785" i="18"/>
  <c r="H1784" i="18"/>
  <c r="G1784" i="18"/>
  <c r="F1784" i="18"/>
  <c r="H1783" i="18"/>
  <c r="G1783" i="18"/>
  <c r="F1783" i="18"/>
  <c r="H1782" i="18"/>
  <c r="G1782" i="18"/>
  <c r="F1782" i="18"/>
  <c r="H1781" i="18"/>
  <c r="G1781" i="18"/>
  <c r="F1781" i="18"/>
  <c r="H1780" i="18"/>
  <c r="G1780" i="18"/>
  <c r="F1780" i="18"/>
  <c r="H1779" i="18"/>
  <c r="G1779" i="18"/>
  <c r="F1779" i="18"/>
  <c r="H1778" i="18"/>
  <c r="G1778" i="18"/>
  <c r="F1778" i="18"/>
  <c r="H1777" i="18"/>
  <c r="G1777" i="18"/>
  <c r="Y1776" i="18" s="1"/>
  <c r="F1777" i="18"/>
  <c r="H1776" i="18"/>
  <c r="G1776" i="18"/>
  <c r="F1776" i="18"/>
  <c r="H1775" i="18"/>
  <c r="G1775" i="18"/>
  <c r="F1775" i="18"/>
  <c r="H1774" i="18"/>
  <c r="G1774" i="18"/>
  <c r="F1774" i="18"/>
  <c r="H1773" i="18"/>
  <c r="G1773" i="18"/>
  <c r="L1773" i="18" s="1"/>
  <c r="F1773" i="18"/>
  <c r="H1772" i="18"/>
  <c r="G1772" i="18"/>
  <c r="K1772" i="18" s="1"/>
  <c r="F1772" i="18"/>
  <c r="H1771" i="18"/>
  <c r="G1771" i="18"/>
  <c r="F1771" i="18"/>
  <c r="H1770" i="18"/>
  <c r="G1770" i="18"/>
  <c r="F1770" i="18"/>
  <c r="H1769" i="18"/>
  <c r="G1769" i="18"/>
  <c r="F1769" i="18"/>
  <c r="H1768" i="18"/>
  <c r="G1768" i="18"/>
  <c r="Y1767" i="18" s="1"/>
  <c r="F1768" i="18"/>
  <c r="H1767" i="18"/>
  <c r="G1767" i="18"/>
  <c r="F1767" i="18"/>
  <c r="H1766" i="18"/>
  <c r="G1766" i="18"/>
  <c r="Y1765" i="18" s="1"/>
  <c r="F1766" i="18"/>
  <c r="H1765" i="18"/>
  <c r="G1765" i="18"/>
  <c r="F1765" i="18"/>
  <c r="H1764" i="18"/>
  <c r="G1764" i="18"/>
  <c r="F1764" i="18"/>
  <c r="H1763" i="18"/>
  <c r="G1763" i="18"/>
  <c r="F1763" i="18"/>
  <c r="H1762" i="18"/>
  <c r="G1762" i="18"/>
  <c r="F1762" i="18"/>
  <c r="H1761" i="18"/>
  <c r="G1761" i="18"/>
  <c r="F1761" i="18"/>
  <c r="H1760" i="18"/>
  <c r="G1760" i="18"/>
  <c r="F1760" i="18"/>
  <c r="H1759" i="18"/>
  <c r="G1759" i="18"/>
  <c r="F1759" i="18"/>
  <c r="H1758" i="18"/>
  <c r="G1758" i="18"/>
  <c r="Y1757" i="18" s="1"/>
  <c r="F1758" i="18"/>
  <c r="H1757" i="18"/>
  <c r="G1757" i="18"/>
  <c r="R1757" i="18" s="1"/>
  <c r="F1757" i="18"/>
  <c r="H1756" i="18"/>
  <c r="G1756" i="18"/>
  <c r="R1756" i="18" s="1"/>
  <c r="F1756" i="18"/>
  <c r="H1755" i="18"/>
  <c r="G1755" i="18"/>
  <c r="R1755" i="18" s="1"/>
  <c r="F1755" i="18"/>
  <c r="H1754" i="18"/>
  <c r="G1754" i="18"/>
  <c r="F1754" i="18"/>
  <c r="H1753" i="18"/>
  <c r="G1753" i="18"/>
  <c r="F1753" i="18"/>
  <c r="H1752" i="18"/>
  <c r="G1752" i="18"/>
  <c r="F1752" i="18"/>
  <c r="H1751" i="18"/>
  <c r="G1751" i="18"/>
  <c r="K1751" i="18" s="1"/>
  <c r="F1751" i="18"/>
  <c r="H1750" i="18"/>
  <c r="G1750" i="18"/>
  <c r="Y1749" i="18" s="1"/>
  <c r="F1750" i="18"/>
  <c r="H1749" i="18"/>
  <c r="G1749" i="18"/>
  <c r="F1749" i="18"/>
  <c r="H1748" i="18"/>
  <c r="G1748" i="18"/>
  <c r="R1748" i="18" s="1"/>
  <c r="F1748" i="18"/>
  <c r="H1747" i="18"/>
  <c r="G1747" i="18"/>
  <c r="F1747" i="18"/>
  <c r="H1746" i="18"/>
  <c r="G1746" i="18"/>
  <c r="F1746" i="18"/>
  <c r="H1745" i="18"/>
  <c r="G1745" i="18"/>
  <c r="F1745" i="18"/>
  <c r="H1744" i="18"/>
  <c r="G1744" i="18"/>
  <c r="F1744" i="18"/>
  <c r="H1743" i="18"/>
  <c r="G1743" i="18"/>
  <c r="F1743" i="18"/>
  <c r="Y1743" i="18" s="1"/>
  <c r="R1742" i="18"/>
  <c r="H1742" i="18"/>
  <c r="G1742" i="18"/>
  <c r="F1742" i="18"/>
  <c r="H1741" i="18"/>
  <c r="G1741" i="18"/>
  <c r="F1741" i="18"/>
  <c r="H1740" i="18"/>
  <c r="G1740" i="18"/>
  <c r="F1740" i="18"/>
  <c r="H1739" i="18"/>
  <c r="G1739" i="18"/>
  <c r="F1739" i="18"/>
  <c r="H1738" i="18"/>
  <c r="G1738" i="18"/>
  <c r="F1738" i="18"/>
  <c r="H1737" i="18"/>
  <c r="G1737" i="18"/>
  <c r="F1737" i="18"/>
  <c r="H1736" i="18"/>
  <c r="G1736" i="18"/>
  <c r="F1736" i="18"/>
  <c r="H1735" i="18"/>
  <c r="G1735" i="18"/>
  <c r="AE1735" i="18" s="1"/>
  <c r="F1735" i="18"/>
  <c r="R1734" i="18" s="1"/>
  <c r="H1734" i="18"/>
  <c r="G1734" i="18"/>
  <c r="F1734" i="18"/>
  <c r="H1733" i="18"/>
  <c r="G1733" i="18"/>
  <c r="F1733" i="18"/>
  <c r="H1732" i="18"/>
  <c r="G1732" i="18"/>
  <c r="F1732" i="18"/>
  <c r="H1731" i="18"/>
  <c r="G1731" i="18"/>
  <c r="R1731" i="18" s="1"/>
  <c r="F1731" i="18"/>
  <c r="H1730" i="18"/>
  <c r="G1730" i="18"/>
  <c r="F1730" i="18"/>
  <c r="H1729" i="18"/>
  <c r="G1729" i="18"/>
  <c r="F1729" i="18"/>
  <c r="H1728" i="18"/>
  <c r="G1728" i="18"/>
  <c r="Y1727" i="18" s="1"/>
  <c r="F1728" i="18"/>
  <c r="R1727" i="18" s="1"/>
  <c r="H1727" i="18"/>
  <c r="G1727" i="18"/>
  <c r="F1727" i="18"/>
  <c r="H1726" i="18"/>
  <c r="G1726" i="18"/>
  <c r="F1726" i="18"/>
  <c r="L1726" i="18" s="1"/>
  <c r="H1725" i="18"/>
  <c r="G1725" i="18"/>
  <c r="F1725" i="18"/>
  <c r="Y1725" i="18" s="1"/>
  <c r="H1724" i="18"/>
  <c r="G1724" i="18"/>
  <c r="F1724" i="18"/>
  <c r="H1723" i="18"/>
  <c r="G1723" i="18"/>
  <c r="F1723" i="18"/>
  <c r="H1722" i="18"/>
  <c r="G1722" i="18"/>
  <c r="F1722" i="18"/>
  <c r="H1721" i="18"/>
  <c r="G1721" i="18"/>
  <c r="F1721" i="18"/>
  <c r="H1720" i="18"/>
  <c r="L1720" i="18" s="1"/>
  <c r="G1720" i="18"/>
  <c r="F1720" i="18"/>
  <c r="H1719" i="18"/>
  <c r="G1719" i="18"/>
  <c r="F1719" i="18"/>
  <c r="H1718" i="18"/>
  <c r="G1718" i="18"/>
  <c r="F1718" i="18"/>
  <c r="L1718" i="18" s="1"/>
  <c r="H1717" i="18"/>
  <c r="G1717" i="18"/>
  <c r="F1717" i="18"/>
  <c r="Y1717" i="18" s="1"/>
  <c r="H1716" i="18"/>
  <c r="G1716" i="18"/>
  <c r="F1716" i="18"/>
  <c r="H1715" i="18"/>
  <c r="G1715" i="18"/>
  <c r="F1715" i="18"/>
  <c r="H1714" i="18"/>
  <c r="G1714" i="18"/>
  <c r="F1714" i="18"/>
  <c r="H1713" i="18"/>
  <c r="G1713" i="18"/>
  <c r="K1713" i="18" s="1"/>
  <c r="F1713" i="18"/>
  <c r="H1712" i="18"/>
  <c r="G1712" i="18"/>
  <c r="F1712" i="18"/>
  <c r="H1711" i="18"/>
  <c r="G1711" i="18"/>
  <c r="R1711" i="18" s="1"/>
  <c r="F1711" i="18"/>
  <c r="H1710" i="18"/>
  <c r="G1710" i="18"/>
  <c r="F1710" i="18"/>
  <c r="Y1710" i="18" s="1"/>
  <c r="H1709" i="18"/>
  <c r="G1709" i="18"/>
  <c r="F1709" i="18"/>
  <c r="Y1709" i="18" s="1"/>
  <c r="H1708" i="18"/>
  <c r="G1708" i="18"/>
  <c r="F1708" i="18"/>
  <c r="H1707" i="18"/>
  <c r="G1707" i="18"/>
  <c r="F1707" i="18"/>
  <c r="H1706" i="18"/>
  <c r="G1706" i="18"/>
  <c r="F1706" i="18"/>
  <c r="H1705" i="18"/>
  <c r="G1705" i="18"/>
  <c r="F1705" i="18"/>
  <c r="L1704" i="18"/>
  <c r="H1704" i="18"/>
  <c r="G1704" i="18"/>
  <c r="F1704" i="18"/>
  <c r="AE1704" i="18" s="1"/>
  <c r="H1703" i="18"/>
  <c r="G1703" i="18"/>
  <c r="F1703" i="18"/>
  <c r="H1702" i="18"/>
  <c r="G1702" i="18"/>
  <c r="L1702" i="18" s="1"/>
  <c r="F1702" i="18"/>
  <c r="H1701" i="18"/>
  <c r="G1701" i="18"/>
  <c r="Y1700" i="18" s="1"/>
  <c r="F1701" i="18"/>
  <c r="H1700" i="18"/>
  <c r="G1700" i="18"/>
  <c r="R1700" i="18" s="1"/>
  <c r="F1700" i="18"/>
  <c r="H1699" i="18"/>
  <c r="G1699" i="18"/>
  <c r="F1699" i="18"/>
  <c r="H1698" i="18"/>
  <c r="G1698" i="18"/>
  <c r="F1698" i="18"/>
  <c r="H1697" i="18"/>
  <c r="G1697" i="18"/>
  <c r="F1697" i="18"/>
  <c r="H1696" i="18"/>
  <c r="G1696" i="18"/>
  <c r="F1696" i="18"/>
  <c r="H1695" i="18"/>
  <c r="G1695" i="18"/>
  <c r="F1695" i="18"/>
  <c r="Y1694" i="18"/>
  <c r="H1694" i="18"/>
  <c r="G1694" i="18"/>
  <c r="F1694" i="18"/>
  <c r="H1693" i="18"/>
  <c r="G1693" i="18"/>
  <c r="F1693" i="18"/>
  <c r="H1692" i="18"/>
  <c r="G1692" i="18"/>
  <c r="F1692" i="18"/>
  <c r="L1691" i="18"/>
  <c r="H1691" i="18"/>
  <c r="G1691" i="18"/>
  <c r="R1691" i="18" s="1"/>
  <c r="F1691" i="18"/>
  <c r="H1690" i="18"/>
  <c r="G1690" i="18"/>
  <c r="F1690" i="18"/>
  <c r="H1689" i="18"/>
  <c r="G1689" i="18"/>
  <c r="F1689" i="18"/>
  <c r="H1688" i="18"/>
  <c r="G1688" i="18"/>
  <c r="F1688" i="18"/>
  <c r="H1687" i="18"/>
  <c r="G1687" i="18"/>
  <c r="F1687" i="18"/>
  <c r="H1686" i="18"/>
  <c r="G1686" i="18"/>
  <c r="F1686" i="18"/>
  <c r="H1685" i="18"/>
  <c r="G1685" i="18"/>
  <c r="F1685" i="18"/>
  <c r="H1684" i="18"/>
  <c r="G1684" i="18"/>
  <c r="F1684" i="18"/>
  <c r="H1683" i="18"/>
  <c r="G1683" i="18"/>
  <c r="F1683" i="18"/>
  <c r="H1682" i="18"/>
  <c r="G1682" i="18"/>
  <c r="F1682" i="18"/>
  <c r="H1681" i="18"/>
  <c r="G1681" i="18"/>
  <c r="F1681" i="18"/>
  <c r="H1680" i="18"/>
  <c r="G1680" i="18"/>
  <c r="F1680" i="18"/>
  <c r="H1679" i="18"/>
  <c r="G1679" i="18"/>
  <c r="K1679" i="18" s="1"/>
  <c r="F1679" i="18"/>
  <c r="H1678" i="18"/>
  <c r="G1678" i="18"/>
  <c r="Y1677" i="18" s="1"/>
  <c r="F1678" i="18"/>
  <c r="H1677" i="18"/>
  <c r="G1677" i="18"/>
  <c r="F1677" i="18"/>
  <c r="H1676" i="18"/>
  <c r="G1676" i="18"/>
  <c r="F1676" i="18"/>
  <c r="H1675" i="18"/>
  <c r="G1675" i="18"/>
  <c r="F1675" i="18"/>
  <c r="H1674" i="18"/>
  <c r="G1674" i="18"/>
  <c r="F1674" i="18"/>
  <c r="H1673" i="18"/>
  <c r="G1673" i="18"/>
  <c r="F1673" i="18"/>
  <c r="H1672" i="18"/>
  <c r="G1672" i="18"/>
  <c r="F1672" i="18"/>
  <c r="H1671" i="18"/>
  <c r="G1671" i="18"/>
  <c r="F1671" i="18"/>
  <c r="H1670" i="18"/>
  <c r="G1670" i="18"/>
  <c r="F1670" i="18"/>
  <c r="H1669" i="18"/>
  <c r="G1669" i="18"/>
  <c r="F1669" i="18"/>
  <c r="H1668" i="18"/>
  <c r="G1668" i="18"/>
  <c r="F1668" i="18"/>
  <c r="H1667" i="18"/>
  <c r="G1667" i="18"/>
  <c r="F1667" i="18"/>
  <c r="H1666" i="18"/>
  <c r="G1666" i="18"/>
  <c r="L1666" i="18" s="1"/>
  <c r="F1666" i="18"/>
  <c r="H1665" i="18"/>
  <c r="G1665" i="18"/>
  <c r="R1665" i="18" s="1"/>
  <c r="F1665" i="18"/>
  <c r="H1664" i="18"/>
  <c r="G1664" i="18"/>
  <c r="F1664" i="18"/>
  <c r="H1663" i="18"/>
  <c r="G1663" i="18"/>
  <c r="F1663" i="18"/>
  <c r="H1662" i="18"/>
  <c r="G1662" i="18"/>
  <c r="F1662" i="18"/>
  <c r="H1661" i="18"/>
  <c r="G1661" i="18"/>
  <c r="Y1660" i="18" s="1"/>
  <c r="F1661" i="18"/>
  <c r="H1660" i="18"/>
  <c r="G1660" i="18"/>
  <c r="F1660" i="18"/>
  <c r="H1659" i="18"/>
  <c r="L1659" i="18" s="1"/>
  <c r="G1659" i="18"/>
  <c r="F1659" i="18"/>
  <c r="H1658" i="18"/>
  <c r="G1658" i="18"/>
  <c r="AE1658" i="18" s="1"/>
  <c r="F1658" i="18"/>
  <c r="H1657" i="18"/>
  <c r="G1657" i="18"/>
  <c r="F1657" i="18"/>
  <c r="H1656" i="18"/>
  <c r="G1656" i="18"/>
  <c r="R1656" i="18" s="1"/>
  <c r="F1656" i="18"/>
  <c r="H1655" i="18"/>
  <c r="G1655" i="18"/>
  <c r="F1655" i="18"/>
  <c r="H1654" i="18"/>
  <c r="G1654" i="18"/>
  <c r="AE1654" i="18" s="1"/>
  <c r="F1654" i="18"/>
  <c r="H1653" i="18"/>
  <c r="G1653" i="18"/>
  <c r="L1653" i="18" s="1"/>
  <c r="F1653" i="18"/>
  <c r="H1652" i="18"/>
  <c r="G1652" i="18"/>
  <c r="Y1651" i="18" s="1"/>
  <c r="F1652" i="18"/>
  <c r="K1651" i="18"/>
  <c r="H1651" i="18"/>
  <c r="G1651" i="18"/>
  <c r="R1651" i="18" s="1"/>
  <c r="F1651" i="18"/>
  <c r="H1650" i="18"/>
  <c r="G1650" i="18"/>
  <c r="F1650" i="18"/>
  <c r="H1649" i="18"/>
  <c r="G1649" i="18"/>
  <c r="F1649" i="18"/>
  <c r="H1648" i="18"/>
  <c r="G1648" i="18"/>
  <c r="F1648" i="18"/>
  <c r="H1647" i="18"/>
  <c r="G1647" i="18"/>
  <c r="F1647" i="18"/>
  <c r="H1646" i="18"/>
  <c r="G1646" i="18"/>
  <c r="F1646" i="18"/>
  <c r="H1645" i="18"/>
  <c r="G1645" i="18"/>
  <c r="Y1644" i="18" s="1"/>
  <c r="F1645" i="18"/>
  <c r="K1645" i="18" s="1"/>
  <c r="H1644" i="18"/>
  <c r="G1644" i="18"/>
  <c r="F1644" i="18"/>
  <c r="H1643" i="18"/>
  <c r="G1643" i="18"/>
  <c r="F1643" i="18"/>
  <c r="H1642" i="18"/>
  <c r="G1642" i="18"/>
  <c r="F1642" i="18"/>
  <c r="H1641" i="18"/>
  <c r="G1641" i="18"/>
  <c r="F1641" i="18"/>
  <c r="H1640" i="18"/>
  <c r="G1640" i="18"/>
  <c r="F1640" i="18"/>
  <c r="H1639" i="18"/>
  <c r="G1639" i="18"/>
  <c r="L1639" i="18" s="1"/>
  <c r="F1639" i="18"/>
  <c r="H1638" i="18"/>
  <c r="G1638" i="18"/>
  <c r="F1638" i="18"/>
  <c r="AE1638" i="18"/>
  <c r="H1637" i="18"/>
  <c r="G1637" i="18"/>
  <c r="F1637" i="18"/>
  <c r="H1636" i="18"/>
  <c r="G1636" i="18"/>
  <c r="F1636" i="18"/>
  <c r="H1635" i="18"/>
  <c r="G1635" i="18"/>
  <c r="F1635" i="18"/>
  <c r="H1634" i="18"/>
  <c r="G1634" i="18"/>
  <c r="F1634" i="18"/>
  <c r="H1633" i="18"/>
  <c r="G1633" i="18"/>
  <c r="F1633" i="18"/>
  <c r="Y1632" i="18"/>
  <c r="H1632" i="18"/>
  <c r="G1632" i="18"/>
  <c r="Y1631" i="18" s="1"/>
  <c r="F1632" i="18"/>
  <c r="H1631" i="18"/>
  <c r="G1631" i="18"/>
  <c r="R1631" i="18" s="1"/>
  <c r="F1631" i="18"/>
  <c r="H1630" i="18"/>
  <c r="G1630" i="18"/>
  <c r="F1630" i="18"/>
  <c r="H1629" i="18"/>
  <c r="G1629" i="18"/>
  <c r="R1629" i="18" s="1"/>
  <c r="F1629" i="18"/>
  <c r="Y1629" i="18" s="1"/>
  <c r="H1628" i="18"/>
  <c r="G1628" i="18"/>
  <c r="R1628" i="18" s="1"/>
  <c r="F1628" i="18"/>
  <c r="H1627" i="18"/>
  <c r="G1627" i="18"/>
  <c r="K1627" i="18" s="1"/>
  <c r="F1627" i="18"/>
  <c r="AE1627" i="18" s="1"/>
  <c r="H1626" i="18"/>
  <c r="G1626" i="18"/>
  <c r="F1626" i="18"/>
  <c r="H1625" i="18"/>
  <c r="G1625" i="18"/>
  <c r="F1625" i="18"/>
  <c r="H1624" i="18"/>
  <c r="G1624" i="18"/>
  <c r="F1624" i="18"/>
  <c r="H1623" i="18"/>
  <c r="G1623" i="18"/>
  <c r="F1623" i="18"/>
  <c r="H1622" i="18"/>
  <c r="G1622" i="18"/>
  <c r="F1622" i="18"/>
  <c r="R1621" i="18" s="1"/>
  <c r="H1621" i="18"/>
  <c r="G1621" i="18"/>
  <c r="F1621" i="18"/>
  <c r="Y1621" i="18" s="1"/>
  <c r="H1620" i="18"/>
  <c r="G1620" i="18"/>
  <c r="F1620" i="18"/>
  <c r="H1619" i="18"/>
  <c r="G1619" i="18"/>
  <c r="F1619" i="18"/>
  <c r="AE1619" i="18" s="1"/>
  <c r="H1618" i="18"/>
  <c r="G1618" i="18"/>
  <c r="F1618" i="18"/>
  <c r="H1617" i="18"/>
  <c r="G1617" i="18"/>
  <c r="F1617" i="18"/>
  <c r="H1616" i="18"/>
  <c r="G1616" i="18"/>
  <c r="F1616" i="18"/>
  <c r="H1615" i="18"/>
  <c r="G1615" i="18"/>
  <c r="F1615" i="18"/>
  <c r="H1614" i="18"/>
  <c r="G1614" i="18"/>
  <c r="F1614" i="18"/>
  <c r="H1613" i="18"/>
  <c r="G1613" i="18"/>
  <c r="F1613" i="18"/>
  <c r="Y1613" i="18" s="1"/>
  <c r="H1612" i="18"/>
  <c r="G1612" i="18"/>
  <c r="F1612" i="18"/>
  <c r="H1611" i="18"/>
  <c r="G1611" i="18"/>
  <c r="F1611" i="18"/>
  <c r="AE1611" i="18" s="1"/>
  <c r="H1610" i="18"/>
  <c r="G1610" i="18"/>
  <c r="F1610" i="18"/>
  <c r="H1609" i="18"/>
  <c r="G1609" i="18"/>
  <c r="F1609" i="18"/>
  <c r="R1608" i="18"/>
  <c r="H1608" i="18"/>
  <c r="G1608" i="18"/>
  <c r="F1608" i="18"/>
  <c r="H1607" i="18"/>
  <c r="G1607" i="18"/>
  <c r="R1607" i="18" s="1"/>
  <c r="F1607" i="18"/>
  <c r="H1606" i="18"/>
  <c r="G1606" i="18"/>
  <c r="F1606" i="18"/>
  <c r="R1605" i="18" s="1"/>
  <c r="H1605" i="18"/>
  <c r="G1605" i="18"/>
  <c r="F1605" i="18"/>
  <c r="H1604" i="18"/>
  <c r="G1604" i="18"/>
  <c r="F1604" i="18"/>
  <c r="H1603" i="18"/>
  <c r="G1603" i="18"/>
  <c r="F1603" i="18"/>
  <c r="H1602" i="18"/>
  <c r="G1602" i="18"/>
  <c r="F1602" i="18"/>
  <c r="H1601" i="18"/>
  <c r="G1601" i="18"/>
  <c r="F1601" i="18"/>
  <c r="H1600" i="18"/>
  <c r="G1600" i="18"/>
  <c r="F1600" i="18"/>
  <c r="H1599" i="18"/>
  <c r="G1599" i="18"/>
  <c r="L1599" i="18" s="1"/>
  <c r="F1599" i="18"/>
  <c r="H1598" i="18"/>
  <c r="G1598" i="18"/>
  <c r="F1598" i="18"/>
  <c r="H1597" i="18"/>
  <c r="G1597" i="18"/>
  <c r="F1597" i="18"/>
  <c r="H1596" i="18"/>
  <c r="G1596" i="18"/>
  <c r="F1596" i="18"/>
  <c r="R1596" i="18"/>
  <c r="H1595" i="18"/>
  <c r="G1595" i="18"/>
  <c r="F1595" i="18"/>
  <c r="H1594" i="18"/>
  <c r="G1594" i="18"/>
  <c r="F1594" i="18"/>
  <c r="H1593" i="18"/>
  <c r="G1593" i="18"/>
  <c r="Y1592" i="18" s="1"/>
  <c r="F1593" i="18"/>
  <c r="R1592" i="18"/>
  <c r="H1592" i="18"/>
  <c r="G1592" i="18"/>
  <c r="F1592" i="18"/>
  <c r="H1591" i="18"/>
  <c r="G1591" i="18"/>
  <c r="F1591" i="18"/>
  <c r="H1590" i="18"/>
  <c r="G1590" i="18"/>
  <c r="F1590" i="18"/>
  <c r="H1589" i="18"/>
  <c r="G1589" i="18"/>
  <c r="F1589" i="18"/>
  <c r="H1588" i="18"/>
  <c r="G1588" i="18"/>
  <c r="F1588" i="18"/>
  <c r="H1587" i="18"/>
  <c r="G1587" i="18"/>
  <c r="F1587" i="18"/>
  <c r="H1586" i="18"/>
  <c r="G1586" i="18"/>
  <c r="F1586" i="18"/>
  <c r="H1585" i="18"/>
  <c r="G1585" i="18"/>
  <c r="F1585" i="18"/>
  <c r="H1584" i="18"/>
  <c r="G1584" i="18"/>
  <c r="F1584" i="18"/>
  <c r="AE1584" i="18" s="1"/>
  <c r="H1583" i="18"/>
  <c r="G1583" i="18"/>
  <c r="F1583" i="18"/>
  <c r="H1582" i="18"/>
  <c r="G1582" i="18"/>
  <c r="K1582" i="18" s="1"/>
  <c r="F1582" i="18"/>
  <c r="H1581" i="18"/>
  <c r="G1581" i="18"/>
  <c r="F1581" i="18"/>
  <c r="Y1581" i="18" s="1"/>
  <c r="H1580" i="18"/>
  <c r="G1580" i="18"/>
  <c r="F1580" i="18"/>
  <c r="H1579" i="18"/>
  <c r="G1579" i="18"/>
  <c r="F1579" i="18"/>
  <c r="H1578" i="18"/>
  <c r="G1578" i="18"/>
  <c r="F1578" i="18"/>
  <c r="H1577" i="18"/>
  <c r="G1577" i="18"/>
  <c r="F1577" i="18"/>
  <c r="H1576" i="18"/>
  <c r="G1576" i="18"/>
  <c r="F1576" i="18"/>
  <c r="H1575" i="18"/>
  <c r="G1575" i="18"/>
  <c r="F1575" i="18"/>
  <c r="H1574" i="18"/>
  <c r="G1574" i="18"/>
  <c r="F1574" i="18"/>
  <c r="H1573" i="18"/>
  <c r="G1573" i="18"/>
  <c r="F1573" i="18"/>
  <c r="Y1573" i="18" s="1"/>
  <c r="H1572" i="18"/>
  <c r="G1572" i="18"/>
  <c r="F1572" i="18"/>
  <c r="H1571" i="18"/>
  <c r="G1571" i="18"/>
  <c r="F1571" i="18"/>
  <c r="H1570" i="18"/>
  <c r="G1570" i="18"/>
  <c r="F1570" i="18"/>
  <c r="H1569" i="18"/>
  <c r="G1569" i="18"/>
  <c r="K1569" i="18" s="1"/>
  <c r="F1569" i="18"/>
  <c r="H1568" i="18"/>
  <c r="G1568" i="18"/>
  <c r="R1568" i="18" s="1"/>
  <c r="F1568" i="18"/>
  <c r="H1567" i="18"/>
  <c r="G1567" i="18"/>
  <c r="F1567" i="18"/>
  <c r="H1566" i="18"/>
  <c r="G1566" i="18"/>
  <c r="R1566" i="18" s="1"/>
  <c r="F1566" i="18"/>
  <c r="Y1566" i="18"/>
  <c r="H1565" i="18"/>
  <c r="G1565" i="18"/>
  <c r="F1565" i="18"/>
  <c r="H1564" i="18"/>
  <c r="G1564" i="18"/>
  <c r="F1564" i="18"/>
  <c r="H1563" i="18"/>
  <c r="G1563" i="18"/>
  <c r="F1563" i="18"/>
  <c r="H1562" i="18"/>
  <c r="G1562" i="18"/>
  <c r="F1562" i="18"/>
  <c r="H1561" i="18"/>
  <c r="G1561" i="18"/>
  <c r="F1561" i="18"/>
  <c r="H1560" i="18"/>
  <c r="G1560" i="18"/>
  <c r="L1560" i="18" s="1"/>
  <c r="F1560" i="18"/>
  <c r="H1559" i="18"/>
  <c r="G1559" i="18"/>
  <c r="F1559" i="18"/>
  <c r="H1558" i="18"/>
  <c r="G1558" i="18"/>
  <c r="K1558" i="18" s="1"/>
  <c r="F1558" i="18"/>
  <c r="R1558" i="18"/>
  <c r="H1557" i="18"/>
  <c r="G1557" i="18"/>
  <c r="R1557" i="18" s="1"/>
  <c r="F1557" i="18"/>
  <c r="H1556" i="18"/>
  <c r="G1556" i="18"/>
  <c r="K1556" i="18" s="1"/>
  <c r="F1556" i="18"/>
  <c r="R1555" i="18" s="1"/>
  <c r="H1555" i="18"/>
  <c r="G1555" i="18"/>
  <c r="F1555" i="18"/>
  <c r="H1554" i="18"/>
  <c r="G1554" i="18"/>
  <c r="F1554" i="18"/>
  <c r="H1553" i="18"/>
  <c r="G1553" i="18"/>
  <c r="AE1553" i="18" s="1"/>
  <c r="F1553" i="18"/>
  <c r="H1552" i="18"/>
  <c r="G1552" i="18"/>
  <c r="F1552" i="18"/>
  <c r="K1552" i="18" s="1"/>
  <c r="H1551" i="18"/>
  <c r="G1551" i="18"/>
  <c r="R1551" i="18" s="1"/>
  <c r="F1551" i="18"/>
  <c r="L1551" i="18" s="1"/>
  <c r="H1550" i="18"/>
  <c r="G1550" i="18"/>
  <c r="F1550" i="18"/>
  <c r="H1549" i="18"/>
  <c r="G1549" i="18"/>
  <c r="R1549" i="18" s="1"/>
  <c r="F1549" i="18"/>
  <c r="H1548" i="18"/>
  <c r="G1548" i="18"/>
  <c r="F1548" i="18"/>
  <c r="K1548" i="18" s="1"/>
  <c r="H1547" i="18"/>
  <c r="G1547" i="18"/>
  <c r="F1547" i="18"/>
  <c r="H1546" i="18"/>
  <c r="G1546" i="18"/>
  <c r="F1546" i="18"/>
  <c r="H1545" i="18"/>
  <c r="G1545" i="18"/>
  <c r="F1545" i="18"/>
  <c r="H1544" i="18"/>
  <c r="G1544" i="18"/>
  <c r="AE1544" i="18" s="1"/>
  <c r="F1544" i="18"/>
  <c r="H1543" i="18"/>
  <c r="G1543" i="18"/>
  <c r="F1543" i="18"/>
  <c r="L1543" i="18" s="1"/>
  <c r="H1542" i="18"/>
  <c r="G1542" i="18"/>
  <c r="F1542" i="18"/>
  <c r="H1541" i="18"/>
  <c r="G1541" i="18"/>
  <c r="L1541" i="18" s="1"/>
  <c r="F1541" i="18"/>
  <c r="Y1541" i="18"/>
  <c r="H1540" i="18"/>
  <c r="G1540" i="18"/>
  <c r="F1540" i="18"/>
  <c r="H1539" i="18"/>
  <c r="G1539" i="18"/>
  <c r="F1539" i="18"/>
  <c r="H1538" i="18"/>
  <c r="G1538" i="18"/>
  <c r="F1538" i="18"/>
  <c r="H1537" i="18"/>
  <c r="G1537" i="18"/>
  <c r="F1537" i="18"/>
  <c r="H1536" i="18"/>
  <c r="G1536" i="18"/>
  <c r="F1536" i="18"/>
  <c r="H1535" i="18"/>
  <c r="G1535" i="18"/>
  <c r="F1535" i="18"/>
  <c r="H1534" i="18"/>
  <c r="G1534" i="18"/>
  <c r="L1534" i="18" s="1"/>
  <c r="F1534" i="18"/>
  <c r="H1533" i="18"/>
  <c r="G1533" i="18"/>
  <c r="Y1532" i="18" s="1"/>
  <c r="F1533" i="18"/>
  <c r="Y1533" i="18"/>
  <c r="H1532" i="18"/>
  <c r="G1532" i="18"/>
  <c r="F1532" i="18"/>
  <c r="H1531" i="18"/>
  <c r="G1531" i="18"/>
  <c r="F1531" i="18"/>
  <c r="H1530" i="18"/>
  <c r="G1530" i="18"/>
  <c r="F1530" i="18"/>
  <c r="H1529" i="18"/>
  <c r="G1529" i="18"/>
  <c r="F1529" i="18"/>
  <c r="H1528" i="18"/>
  <c r="G1528" i="18"/>
  <c r="F1528" i="18"/>
  <c r="H1527" i="18"/>
  <c r="G1527" i="18"/>
  <c r="F1527" i="18"/>
  <c r="H1526" i="18"/>
  <c r="G1526" i="18"/>
  <c r="F1526" i="18"/>
  <c r="AE1526" i="18"/>
  <c r="H1525" i="18"/>
  <c r="G1525" i="18"/>
  <c r="R1525" i="18" s="1"/>
  <c r="F1525" i="18"/>
  <c r="H1524" i="18"/>
  <c r="G1524" i="18"/>
  <c r="F1524" i="18"/>
  <c r="L1524" i="18" s="1"/>
  <c r="H1523" i="18"/>
  <c r="G1523" i="18"/>
  <c r="F1523" i="18"/>
  <c r="AE1523" i="18" s="1"/>
  <c r="H1522" i="18"/>
  <c r="G1522" i="18"/>
  <c r="F1522" i="18"/>
  <c r="H1521" i="18"/>
  <c r="G1521" i="18"/>
  <c r="F1521" i="18"/>
  <c r="H1520" i="18"/>
  <c r="G1520" i="18"/>
  <c r="AE1520" i="18" s="1"/>
  <c r="F1520" i="18"/>
  <c r="H1519" i="18"/>
  <c r="G1519" i="18"/>
  <c r="R1519" i="18" s="1"/>
  <c r="F1519" i="18"/>
  <c r="H1518" i="18"/>
  <c r="G1518" i="18"/>
  <c r="F1518" i="18"/>
  <c r="H1517" i="18"/>
  <c r="G1517" i="18"/>
  <c r="F1517" i="18"/>
  <c r="H1516" i="18"/>
  <c r="G1516" i="18"/>
  <c r="F1516" i="18"/>
  <c r="H1515" i="18"/>
  <c r="G1515" i="18"/>
  <c r="F1515" i="18"/>
  <c r="K1515" i="18" s="1"/>
  <c r="H1514" i="18"/>
  <c r="G1514" i="18"/>
  <c r="F1514" i="18"/>
  <c r="H1513" i="18"/>
  <c r="G1513" i="18"/>
  <c r="R1513" i="18" s="1"/>
  <c r="F1513" i="18"/>
  <c r="H1512" i="18"/>
  <c r="G1512" i="18"/>
  <c r="F1512" i="18"/>
  <c r="H1511" i="18"/>
  <c r="G1511" i="18"/>
  <c r="AE1511" i="18" s="1"/>
  <c r="F1511" i="18"/>
  <c r="H1510" i="18"/>
  <c r="G1510" i="18"/>
  <c r="Y1509" i="18" s="1"/>
  <c r="F1510" i="18"/>
  <c r="H1509" i="18"/>
  <c r="G1509" i="18"/>
  <c r="F1509" i="18"/>
  <c r="H1508" i="18"/>
  <c r="G1508" i="18"/>
  <c r="F1508" i="18"/>
  <c r="H1507" i="18"/>
  <c r="G1507" i="18"/>
  <c r="F1507" i="18"/>
  <c r="H1506" i="18"/>
  <c r="G1506" i="18"/>
  <c r="F1506" i="18"/>
  <c r="H1505" i="18"/>
  <c r="G1505" i="18"/>
  <c r="F1505" i="18"/>
  <c r="H1504" i="18"/>
  <c r="G1504" i="18"/>
  <c r="F1504" i="18"/>
  <c r="H1503" i="18"/>
  <c r="G1503" i="18"/>
  <c r="F1503" i="18"/>
  <c r="H1502" i="18"/>
  <c r="G1502" i="18"/>
  <c r="Y1501" i="18" s="1"/>
  <c r="F1502" i="18"/>
  <c r="H1501" i="18"/>
  <c r="G1501" i="18"/>
  <c r="AE1501" i="18" s="1"/>
  <c r="F1501" i="18"/>
  <c r="H1500" i="18"/>
  <c r="G1500" i="18"/>
  <c r="F1500" i="18"/>
  <c r="H1499" i="18"/>
  <c r="G1499" i="18"/>
  <c r="F1499" i="18"/>
  <c r="H1498" i="18"/>
  <c r="G1498" i="18"/>
  <c r="F1498" i="18"/>
  <c r="H1497" i="18"/>
  <c r="G1497" i="18"/>
  <c r="F1497" i="18"/>
  <c r="R1496" i="18"/>
  <c r="H1496" i="18"/>
  <c r="G1496" i="18"/>
  <c r="F1496" i="18"/>
  <c r="H1495" i="18"/>
  <c r="G1495" i="18"/>
  <c r="F1495" i="18"/>
  <c r="H1494" i="18"/>
  <c r="G1494" i="18"/>
  <c r="F1494" i="18"/>
  <c r="H1493" i="18"/>
  <c r="G1493" i="18"/>
  <c r="F1493" i="18"/>
  <c r="H1492" i="18"/>
  <c r="G1492" i="18"/>
  <c r="F1492" i="18"/>
  <c r="H1491" i="18"/>
  <c r="G1491" i="18"/>
  <c r="F1491" i="18"/>
  <c r="H1490" i="18"/>
  <c r="G1490" i="18"/>
  <c r="F1490" i="18"/>
  <c r="H1489" i="18"/>
  <c r="G1489" i="18"/>
  <c r="F1489" i="18"/>
  <c r="R1488" i="18" s="1"/>
  <c r="H1488" i="18"/>
  <c r="G1488" i="18"/>
  <c r="F1488" i="18"/>
  <c r="K1488" i="18" s="1"/>
  <c r="H1487" i="18"/>
  <c r="G1487" i="18"/>
  <c r="F1487" i="18"/>
  <c r="H1486" i="18"/>
  <c r="G1486" i="18"/>
  <c r="F1486" i="18"/>
  <c r="H1485" i="18"/>
  <c r="G1485" i="18"/>
  <c r="L1485" i="18" s="1"/>
  <c r="F1485" i="18"/>
  <c r="H1484" i="18"/>
  <c r="G1484" i="18"/>
  <c r="F1484" i="18"/>
  <c r="R1483" i="18" s="1"/>
  <c r="H1483" i="18"/>
  <c r="G1483" i="18"/>
  <c r="F1483" i="18"/>
  <c r="H1482" i="18"/>
  <c r="G1482" i="18"/>
  <c r="F1482" i="18"/>
  <c r="H1481" i="18"/>
  <c r="G1481" i="18"/>
  <c r="F1481" i="18"/>
  <c r="H1480" i="18"/>
  <c r="G1480" i="18"/>
  <c r="F1480" i="18"/>
  <c r="H1479" i="18"/>
  <c r="G1479" i="18"/>
  <c r="F1479" i="18"/>
  <c r="H1478" i="18"/>
  <c r="G1478" i="18"/>
  <c r="F1478" i="18"/>
  <c r="H1477" i="18"/>
  <c r="G1477" i="18"/>
  <c r="F1477" i="18"/>
  <c r="H1476" i="18"/>
  <c r="G1476" i="18"/>
  <c r="F1476" i="18"/>
  <c r="R1475" i="18" s="1"/>
  <c r="H1475" i="18"/>
  <c r="G1475" i="18"/>
  <c r="F1475" i="18"/>
  <c r="H1474" i="18"/>
  <c r="G1474" i="18"/>
  <c r="F1474" i="18"/>
  <c r="H1473" i="18"/>
  <c r="G1473" i="18"/>
  <c r="R1473" i="18" s="1"/>
  <c r="F1473" i="18"/>
  <c r="H1472" i="18"/>
  <c r="G1472" i="18"/>
  <c r="F1472" i="18"/>
  <c r="H1471" i="18"/>
  <c r="G1471" i="18"/>
  <c r="Y1470" i="18" s="1"/>
  <c r="F1471" i="18"/>
  <c r="H1470" i="18"/>
  <c r="G1470" i="18"/>
  <c r="K1470" i="18" s="1"/>
  <c r="F1470" i="18"/>
  <c r="H1469" i="18"/>
  <c r="G1469" i="18"/>
  <c r="F1469" i="18"/>
  <c r="H1468" i="18"/>
  <c r="G1468" i="18"/>
  <c r="F1468" i="18"/>
  <c r="H1467" i="18"/>
  <c r="G1467" i="18"/>
  <c r="F1467" i="18"/>
  <c r="H1466" i="18"/>
  <c r="G1466" i="18"/>
  <c r="F1466" i="18"/>
  <c r="H1465" i="18"/>
  <c r="G1465" i="18"/>
  <c r="F1465" i="18"/>
  <c r="H1464" i="18"/>
  <c r="G1464" i="18"/>
  <c r="F1464" i="18"/>
  <c r="H1463" i="18"/>
  <c r="G1463" i="18"/>
  <c r="R1463" i="18" s="1"/>
  <c r="F1463" i="18"/>
  <c r="AE1462" i="18"/>
  <c r="H1462" i="18"/>
  <c r="G1462" i="18"/>
  <c r="R1462" i="18" s="1"/>
  <c r="F1462" i="18"/>
  <c r="H1461" i="18"/>
  <c r="G1461" i="18"/>
  <c r="F1461" i="18"/>
  <c r="H1460" i="18"/>
  <c r="G1460" i="18"/>
  <c r="F1460" i="18"/>
  <c r="H1459" i="18"/>
  <c r="G1459" i="18"/>
  <c r="F1459" i="18"/>
  <c r="H1458" i="18"/>
  <c r="G1458" i="18"/>
  <c r="F1458" i="18"/>
  <c r="H1457" i="18"/>
  <c r="G1457" i="18"/>
  <c r="F1457" i="18"/>
  <c r="H1456" i="18"/>
  <c r="G1456" i="18"/>
  <c r="F1456" i="18"/>
  <c r="Y1455" i="18"/>
  <c r="H1455" i="18"/>
  <c r="G1455" i="18"/>
  <c r="F1455" i="18"/>
  <c r="H1454" i="18"/>
  <c r="G1454" i="18"/>
  <c r="AE1454" i="18" s="1"/>
  <c r="F1454" i="18"/>
  <c r="H1453" i="18"/>
  <c r="G1453" i="18"/>
  <c r="F1453" i="18"/>
  <c r="H1452" i="18"/>
  <c r="G1452" i="18"/>
  <c r="F1452" i="18"/>
  <c r="H1451" i="18"/>
  <c r="G1451" i="18"/>
  <c r="F1451" i="18"/>
  <c r="H1450" i="18"/>
  <c r="G1450" i="18"/>
  <c r="F1450" i="18"/>
  <c r="H1449" i="18"/>
  <c r="G1449" i="18"/>
  <c r="F1449" i="18"/>
  <c r="H1448" i="18"/>
  <c r="G1448" i="18"/>
  <c r="F1448" i="18"/>
  <c r="H1447" i="18"/>
  <c r="G1447" i="18"/>
  <c r="F1447" i="18"/>
  <c r="H1446" i="18"/>
  <c r="G1446" i="18"/>
  <c r="K1446" i="18" s="1"/>
  <c r="F1446" i="18"/>
  <c r="H1445" i="18"/>
  <c r="G1445" i="18"/>
  <c r="F1445" i="18"/>
  <c r="Y1445" i="18" s="1"/>
  <c r="H1444" i="18"/>
  <c r="G1444" i="18"/>
  <c r="F1444" i="18"/>
  <c r="H1443" i="18"/>
  <c r="G1443" i="18"/>
  <c r="F1443" i="18"/>
  <c r="H1442" i="18"/>
  <c r="G1442" i="18"/>
  <c r="F1442" i="18"/>
  <c r="H1441" i="18"/>
  <c r="G1441" i="18"/>
  <c r="F1441" i="18"/>
  <c r="H1440" i="18"/>
  <c r="G1440" i="18"/>
  <c r="AE1440" i="18" s="1"/>
  <c r="F1440" i="18"/>
  <c r="H1439" i="18"/>
  <c r="G1439" i="18"/>
  <c r="R1439" i="18" s="1"/>
  <c r="F1439" i="18"/>
  <c r="H1438" i="18"/>
  <c r="G1438" i="18"/>
  <c r="F1438" i="18"/>
  <c r="H1437" i="18"/>
  <c r="G1437" i="18"/>
  <c r="L1437" i="18" s="1"/>
  <c r="F1437" i="18"/>
  <c r="H1436" i="18"/>
  <c r="G1436" i="18"/>
  <c r="F1436" i="18"/>
  <c r="H1435" i="18"/>
  <c r="G1435" i="18"/>
  <c r="F1435" i="18"/>
  <c r="H1434" i="18"/>
  <c r="G1434" i="18"/>
  <c r="F1434" i="18"/>
  <c r="H1433" i="18"/>
  <c r="G1433" i="18"/>
  <c r="F1433" i="18"/>
  <c r="H1432" i="18"/>
  <c r="G1432" i="18"/>
  <c r="F1432" i="18"/>
  <c r="H1431" i="18"/>
  <c r="G1431" i="18"/>
  <c r="F1431" i="18"/>
  <c r="H1430" i="18"/>
  <c r="G1430" i="18"/>
  <c r="K1430" i="18" s="1"/>
  <c r="F1430" i="18"/>
  <c r="H1429" i="18"/>
  <c r="G1429" i="18"/>
  <c r="R1429" i="18" s="1"/>
  <c r="F1429" i="18"/>
  <c r="H1428" i="18"/>
  <c r="G1428" i="18"/>
  <c r="F1428" i="18"/>
  <c r="H1427" i="18"/>
  <c r="G1427" i="18"/>
  <c r="K1427" i="18" s="1"/>
  <c r="F1427" i="18"/>
  <c r="H1426" i="18"/>
  <c r="G1426" i="18"/>
  <c r="F1426" i="18"/>
  <c r="H1425" i="18"/>
  <c r="G1425" i="18"/>
  <c r="Y1424" i="18" s="1"/>
  <c r="F1425" i="18"/>
  <c r="H1424" i="18"/>
  <c r="G1424" i="18"/>
  <c r="F1424" i="18"/>
  <c r="H1423" i="18"/>
  <c r="G1423" i="18"/>
  <c r="F1423" i="18"/>
  <c r="H1422" i="18"/>
  <c r="G1422" i="18"/>
  <c r="F1422" i="18"/>
  <c r="L1422" i="18" s="1"/>
  <c r="H1421" i="18"/>
  <c r="G1421" i="18"/>
  <c r="F1421" i="18"/>
  <c r="H1420" i="18"/>
  <c r="G1420" i="18"/>
  <c r="F1420" i="18"/>
  <c r="H1419" i="18"/>
  <c r="G1419" i="18"/>
  <c r="F1419" i="18"/>
  <c r="H1418" i="18"/>
  <c r="G1418" i="18"/>
  <c r="F1418" i="18"/>
  <c r="H1417" i="18"/>
  <c r="G1417" i="18"/>
  <c r="L1417" i="18" s="1"/>
  <c r="F1417" i="18"/>
  <c r="H1416" i="18"/>
  <c r="G1416" i="18"/>
  <c r="F1416" i="18"/>
  <c r="H1415" i="18"/>
  <c r="G1415" i="18"/>
  <c r="F1415" i="18"/>
  <c r="H1414" i="18"/>
  <c r="G1414" i="18"/>
  <c r="F1414" i="18"/>
  <c r="H1413" i="18"/>
  <c r="G1413" i="18"/>
  <c r="F1413" i="18"/>
  <c r="H1412" i="18"/>
  <c r="G1412" i="18"/>
  <c r="Y1411" i="18" s="1"/>
  <c r="F1412" i="18"/>
  <c r="Y1412" i="18" s="1"/>
  <c r="H1411" i="18"/>
  <c r="G1411" i="18"/>
  <c r="AE1411" i="18" s="1"/>
  <c r="F1411" i="18"/>
  <c r="H1410" i="18"/>
  <c r="G1410" i="18"/>
  <c r="L1410" i="18" s="1"/>
  <c r="F1410" i="18"/>
  <c r="H1409" i="18"/>
  <c r="G1409" i="18"/>
  <c r="R1409" i="18" s="1"/>
  <c r="F1409" i="18"/>
  <c r="H1408" i="18"/>
  <c r="Y1408" i="18" s="1"/>
  <c r="G1408" i="18"/>
  <c r="F1408" i="18"/>
  <c r="H1407" i="18"/>
  <c r="G1407" i="18"/>
  <c r="F1407" i="18"/>
  <c r="H1406" i="18"/>
  <c r="G1406" i="18"/>
  <c r="F1406" i="18"/>
  <c r="Y1406" i="18" s="1"/>
  <c r="H1405" i="18"/>
  <c r="G1405" i="18"/>
  <c r="Y1404" i="18" s="1"/>
  <c r="F1405" i="18"/>
  <c r="H1404" i="18"/>
  <c r="G1404" i="18"/>
  <c r="F1404" i="18"/>
  <c r="H1403" i="18"/>
  <c r="G1403" i="18"/>
  <c r="F1403" i="18"/>
  <c r="H1402" i="18"/>
  <c r="G1402" i="18"/>
  <c r="F1402" i="18"/>
  <c r="R1401" i="18"/>
  <c r="H1401" i="18"/>
  <c r="G1401" i="18"/>
  <c r="F1401" i="18"/>
  <c r="H1400" i="18"/>
  <c r="G1400" i="18"/>
  <c r="F1400" i="18"/>
  <c r="H1399" i="18"/>
  <c r="G1399" i="18"/>
  <c r="R1399" i="18" s="1"/>
  <c r="F1399" i="18"/>
  <c r="H1398" i="18"/>
  <c r="G1398" i="18"/>
  <c r="F1398" i="18"/>
  <c r="H1397" i="18"/>
  <c r="G1397" i="18"/>
  <c r="F1397" i="18"/>
  <c r="H1396" i="18"/>
  <c r="G1396" i="18"/>
  <c r="F1396" i="18"/>
  <c r="L1396" i="18" s="1"/>
  <c r="H1395" i="18"/>
  <c r="G1395" i="18"/>
  <c r="F1395" i="18"/>
  <c r="H1394" i="18"/>
  <c r="G1394" i="18"/>
  <c r="F1394" i="18"/>
  <c r="H1393" i="18"/>
  <c r="G1393" i="18"/>
  <c r="F1393" i="18"/>
  <c r="H1392" i="18"/>
  <c r="G1392" i="18"/>
  <c r="Y1391" i="18" s="1"/>
  <c r="F1392" i="18"/>
  <c r="H1391" i="18"/>
  <c r="G1391" i="18"/>
  <c r="F1391" i="18"/>
  <c r="H1390" i="18"/>
  <c r="G1390" i="18"/>
  <c r="F1390" i="18"/>
  <c r="H1389" i="18"/>
  <c r="G1389" i="18"/>
  <c r="F1389" i="18"/>
  <c r="H1388" i="18"/>
  <c r="G1388" i="18"/>
  <c r="K1388" i="18" s="1"/>
  <c r="F1388" i="18"/>
  <c r="H1387" i="18"/>
  <c r="G1387" i="18"/>
  <c r="L1387" i="18" s="1"/>
  <c r="F1387" i="18"/>
  <c r="H1386" i="18"/>
  <c r="G1386" i="18"/>
  <c r="F1386" i="18"/>
  <c r="H1385" i="18"/>
  <c r="G1385" i="18"/>
  <c r="R1385" i="18" s="1"/>
  <c r="F1385" i="18"/>
  <c r="H1384" i="18"/>
  <c r="G1384" i="18"/>
  <c r="F1384" i="18"/>
  <c r="Y1384" i="18" s="1"/>
  <c r="H1383" i="18"/>
  <c r="G1383" i="18"/>
  <c r="Y1382" i="18" s="1"/>
  <c r="F1383" i="18"/>
  <c r="H1382" i="18"/>
  <c r="G1382" i="18"/>
  <c r="F1382" i="18"/>
  <c r="H1381" i="18"/>
  <c r="G1381" i="18"/>
  <c r="F1381" i="18"/>
  <c r="H1380" i="18"/>
  <c r="G1380" i="18"/>
  <c r="F1380" i="18"/>
  <c r="Y1380" i="18" s="1"/>
  <c r="H1379" i="18"/>
  <c r="G1379" i="18"/>
  <c r="F1379" i="18"/>
  <c r="H1378" i="18"/>
  <c r="G1378" i="18"/>
  <c r="F1378" i="18"/>
  <c r="H1377" i="18"/>
  <c r="G1377" i="18"/>
  <c r="F1377" i="18"/>
  <c r="H1376" i="18"/>
  <c r="G1376" i="18"/>
  <c r="F1376" i="18"/>
  <c r="H1375" i="18"/>
  <c r="G1375" i="18"/>
  <c r="F1375" i="18"/>
  <c r="H1374" i="18"/>
  <c r="G1374" i="18"/>
  <c r="F1374" i="18"/>
  <c r="H1373" i="18"/>
  <c r="G1373" i="18"/>
  <c r="Y1372" i="18" s="1"/>
  <c r="F1373" i="18"/>
  <c r="K1373" i="18" s="1"/>
  <c r="H1372" i="18"/>
  <c r="G1372" i="18"/>
  <c r="AE1372" i="18" s="1"/>
  <c r="F1372" i="18"/>
  <c r="H1371" i="18"/>
  <c r="G1371" i="18"/>
  <c r="R1371" i="18" s="1"/>
  <c r="F1371" i="18"/>
  <c r="H1370" i="18"/>
  <c r="G1370" i="18"/>
  <c r="F1370" i="18"/>
  <c r="H1369" i="18"/>
  <c r="G1369" i="18"/>
  <c r="F1369" i="18"/>
  <c r="H1368" i="18"/>
  <c r="G1368" i="18"/>
  <c r="F1368" i="18"/>
  <c r="H1367" i="18"/>
  <c r="G1367" i="18"/>
  <c r="F1367" i="18"/>
  <c r="H1366" i="18"/>
  <c r="G1366" i="18"/>
  <c r="F1366" i="18"/>
  <c r="H1365" i="18"/>
  <c r="G1365" i="18"/>
  <c r="F1365" i="18"/>
  <c r="H1364" i="18"/>
  <c r="G1364" i="18"/>
  <c r="R1364" i="18" s="1"/>
  <c r="F1364" i="18"/>
  <c r="H1363" i="18"/>
  <c r="G1363" i="18"/>
  <c r="F1363" i="18"/>
  <c r="H1362" i="18"/>
  <c r="G1362" i="18"/>
  <c r="F1362" i="18"/>
  <c r="H1361" i="18"/>
  <c r="G1361" i="18"/>
  <c r="F1361" i="18"/>
  <c r="Y1361" i="18" s="1"/>
  <c r="H1360" i="18"/>
  <c r="G1360" i="18"/>
  <c r="F1360" i="18"/>
  <c r="H1359" i="18"/>
  <c r="G1359" i="18"/>
  <c r="F1359" i="18"/>
  <c r="H1358" i="18"/>
  <c r="G1358" i="18"/>
  <c r="F1358" i="18"/>
  <c r="H1357" i="18"/>
  <c r="G1357" i="18"/>
  <c r="F1357" i="18"/>
  <c r="H1356" i="18"/>
  <c r="G1356" i="18"/>
  <c r="F1356" i="18"/>
  <c r="H1355" i="18"/>
  <c r="G1355" i="18"/>
  <c r="F1355" i="18"/>
  <c r="H1354" i="18"/>
  <c r="G1354" i="18"/>
  <c r="F1354" i="18"/>
  <c r="H1353" i="18"/>
  <c r="G1353" i="18"/>
  <c r="K1353" i="18" s="1"/>
  <c r="F1353" i="18"/>
  <c r="H1352" i="18"/>
  <c r="G1352" i="18"/>
  <c r="R1352" i="18" s="1"/>
  <c r="F1352" i="18"/>
  <c r="H1351" i="18"/>
  <c r="G1351" i="18"/>
  <c r="R1351" i="18" s="1"/>
  <c r="F1351" i="18"/>
  <c r="H1350" i="18"/>
  <c r="G1350" i="18"/>
  <c r="F1350" i="18"/>
  <c r="H1349" i="18"/>
  <c r="G1349" i="18"/>
  <c r="F1349" i="18"/>
  <c r="H1348" i="18"/>
  <c r="G1348" i="18"/>
  <c r="R1348" i="18" s="1"/>
  <c r="F1348" i="18"/>
  <c r="H1347" i="18"/>
  <c r="G1347" i="18"/>
  <c r="F1347" i="18"/>
  <c r="H1346" i="18"/>
  <c r="G1346" i="18"/>
  <c r="F1346" i="18"/>
  <c r="H1345" i="18"/>
  <c r="G1345" i="18"/>
  <c r="AE1345" i="18" s="1"/>
  <c r="F1345" i="18"/>
  <c r="H1344" i="18"/>
  <c r="G1344" i="18"/>
  <c r="F1344" i="18"/>
  <c r="H1343" i="18"/>
  <c r="G1343" i="18"/>
  <c r="F1343" i="18"/>
  <c r="H1342" i="18"/>
  <c r="G1342" i="18"/>
  <c r="Y1341" i="18" s="1"/>
  <c r="F1342" i="18"/>
  <c r="H1341" i="18"/>
  <c r="G1341" i="18"/>
  <c r="K1341" i="18" s="1"/>
  <c r="F1341" i="18"/>
  <c r="H1340" i="18"/>
  <c r="G1340" i="18"/>
  <c r="R1340" i="18" s="1"/>
  <c r="F1340" i="18"/>
  <c r="H1339" i="18"/>
  <c r="G1339" i="18"/>
  <c r="F1339" i="18"/>
  <c r="H1338" i="18"/>
  <c r="G1338" i="18"/>
  <c r="F1338" i="18"/>
  <c r="H1337" i="18"/>
  <c r="G1337" i="18"/>
  <c r="F1337" i="18"/>
  <c r="H1336" i="18"/>
  <c r="G1336" i="18"/>
  <c r="F1336" i="18"/>
  <c r="H1335" i="18"/>
  <c r="G1335" i="18"/>
  <c r="F1335" i="18"/>
  <c r="H1334" i="18"/>
  <c r="G1334" i="18"/>
  <c r="F1334" i="18"/>
  <c r="H1333" i="18"/>
  <c r="G1333" i="18"/>
  <c r="F1333" i="18"/>
  <c r="H1332" i="18"/>
  <c r="G1332" i="18"/>
  <c r="F1332" i="18"/>
  <c r="H1331" i="18"/>
  <c r="G1331" i="18"/>
  <c r="F1331" i="18"/>
  <c r="H1330" i="18"/>
  <c r="G1330" i="18"/>
  <c r="K1330" i="18" s="1"/>
  <c r="F1330" i="18"/>
  <c r="H1329" i="18"/>
  <c r="G1329" i="18"/>
  <c r="AE1329" i="18" s="1"/>
  <c r="F1329" i="18"/>
  <c r="H1328" i="18"/>
  <c r="G1328" i="18"/>
  <c r="R1328" i="18" s="1"/>
  <c r="F1328" i="18"/>
  <c r="H1327" i="18"/>
  <c r="G1327" i="18"/>
  <c r="F1327" i="18"/>
  <c r="H1326" i="18"/>
  <c r="G1326" i="18"/>
  <c r="F1326" i="18"/>
  <c r="H1325" i="18"/>
  <c r="G1325" i="18"/>
  <c r="F1325" i="18"/>
  <c r="H1324" i="18"/>
  <c r="G1324" i="18"/>
  <c r="F1324" i="18"/>
  <c r="Y1324" i="18"/>
  <c r="H1323" i="18"/>
  <c r="G1323" i="18"/>
  <c r="F1323" i="18"/>
  <c r="H1322" i="18"/>
  <c r="G1322" i="18"/>
  <c r="F1322" i="18"/>
  <c r="H1321" i="18"/>
  <c r="G1321" i="18"/>
  <c r="F1321" i="18"/>
  <c r="H1320" i="18"/>
  <c r="G1320" i="18"/>
  <c r="K1320" i="18" s="1"/>
  <c r="F1320" i="18"/>
  <c r="H1319" i="18"/>
  <c r="Y1319" i="18" s="1"/>
  <c r="G1319" i="18"/>
  <c r="L1319" i="18" s="1"/>
  <c r="F1319" i="18"/>
  <c r="H1318" i="18"/>
  <c r="G1318" i="18"/>
  <c r="F1318" i="18"/>
  <c r="AE1318" i="18" s="1"/>
  <c r="H1317" i="18"/>
  <c r="G1317" i="18"/>
  <c r="AE1317" i="18" s="1"/>
  <c r="F1317" i="18"/>
  <c r="H1316" i="18"/>
  <c r="G1316" i="18"/>
  <c r="F1316" i="18"/>
  <c r="H1315" i="18"/>
  <c r="G1315" i="18"/>
  <c r="F1315" i="18"/>
  <c r="H1314" i="18"/>
  <c r="G1314" i="18"/>
  <c r="F1314" i="18"/>
  <c r="H1313" i="18"/>
  <c r="G1313" i="18"/>
  <c r="F1313" i="18"/>
  <c r="H1312" i="18"/>
  <c r="G1312" i="18"/>
  <c r="F1312" i="18"/>
  <c r="H1311" i="18"/>
  <c r="G1311" i="18"/>
  <c r="F1311" i="18"/>
  <c r="H1310" i="18"/>
  <c r="G1310" i="18"/>
  <c r="F1310" i="18"/>
  <c r="H1309" i="18"/>
  <c r="G1309" i="18"/>
  <c r="F1309" i="18"/>
  <c r="Y1309" i="18" s="1"/>
  <c r="H1308" i="18"/>
  <c r="G1308" i="18"/>
  <c r="F1308" i="18"/>
  <c r="Y1308" i="18" s="1"/>
  <c r="H1307" i="18"/>
  <c r="G1307" i="18"/>
  <c r="F1307" i="18"/>
  <c r="H1306" i="18"/>
  <c r="G1306" i="18"/>
  <c r="F1306" i="18"/>
  <c r="H1305" i="18"/>
  <c r="G1305" i="18"/>
  <c r="F1305" i="18"/>
  <c r="H1304" i="18"/>
  <c r="G1304" i="18"/>
  <c r="L1304" i="18" s="1"/>
  <c r="F1304" i="18"/>
  <c r="AE1304" i="18" s="1"/>
  <c r="H1303" i="18"/>
  <c r="G1303" i="18"/>
  <c r="F1303" i="18"/>
  <c r="K1303" i="18" s="1"/>
  <c r="H1302" i="18"/>
  <c r="G1302" i="18"/>
  <c r="AE1302" i="18" s="1"/>
  <c r="F1302" i="18"/>
  <c r="H1301" i="18"/>
  <c r="G1301" i="18"/>
  <c r="F1301" i="18"/>
  <c r="H1300" i="18"/>
  <c r="G1300" i="18"/>
  <c r="F1300" i="18"/>
  <c r="H1299" i="18"/>
  <c r="G1299" i="18"/>
  <c r="F1299" i="18"/>
  <c r="H1298" i="18"/>
  <c r="G1298" i="18"/>
  <c r="F1298" i="18"/>
  <c r="H1297" i="18"/>
  <c r="G1297" i="18"/>
  <c r="F1297" i="18"/>
  <c r="H1296" i="18"/>
  <c r="G1296" i="18"/>
  <c r="Y1295" i="18" s="1"/>
  <c r="F1296" i="18"/>
  <c r="K1296" i="18" s="1"/>
  <c r="H1295" i="18"/>
  <c r="G1295" i="18"/>
  <c r="F1295" i="18"/>
  <c r="H1294" i="18"/>
  <c r="G1294" i="18"/>
  <c r="F1294" i="18"/>
  <c r="H1293" i="18"/>
  <c r="G1293" i="18"/>
  <c r="F1293" i="18"/>
  <c r="L1293" i="18" s="1"/>
  <c r="H1292" i="18"/>
  <c r="G1292" i="18"/>
  <c r="F1292" i="18"/>
  <c r="R1291" i="18" s="1"/>
  <c r="H1291" i="18"/>
  <c r="G1291" i="18"/>
  <c r="F1291" i="18"/>
  <c r="K1291" i="18" s="1"/>
  <c r="H1290" i="18"/>
  <c r="G1290" i="18"/>
  <c r="F1290" i="18"/>
  <c r="H1289" i="18"/>
  <c r="G1289" i="18"/>
  <c r="F1289" i="18"/>
  <c r="H1288" i="18"/>
  <c r="G1288" i="18"/>
  <c r="K1288" i="18" s="1"/>
  <c r="F1288" i="18"/>
  <c r="H1287" i="18"/>
  <c r="G1287" i="18"/>
  <c r="F1287" i="18"/>
  <c r="L1287" i="18" s="1"/>
  <c r="H1286" i="18"/>
  <c r="G1286" i="18"/>
  <c r="Y1285" i="18" s="1"/>
  <c r="F1286" i="18"/>
  <c r="R1285" i="18"/>
  <c r="H1285" i="18"/>
  <c r="G1285" i="18"/>
  <c r="F1285" i="18"/>
  <c r="H1284" i="18"/>
  <c r="G1284" i="18"/>
  <c r="F1284" i="18"/>
  <c r="H1283" i="18"/>
  <c r="G1283" i="18"/>
  <c r="F1283" i="18"/>
  <c r="H1282" i="18"/>
  <c r="G1282" i="18"/>
  <c r="F1282" i="18"/>
  <c r="H1281" i="18"/>
  <c r="G1281" i="18"/>
  <c r="Y1280" i="18" s="1"/>
  <c r="F1281" i="18"/>
  <c r="H1280" i="18"/>
  <c r="G1280" i="18"/>
  <c r="F1280" i="18"/>
  <c r="H1279" i="18"/>
  <c r="G1279" i="18"/>
  <c r="F1279" i="18"/>
  <c r="H1278" i="18"/>
  <c r="G1278" i="18"/>
  <c r="Y1277" i="18" s="1"/>
  <c r="F1278" i="18"/>
  <c r="H1277" i="18"/>
  <c r="G1277" i="18"/>
  <c r="F1277" i="18"/>
  <c r="H1276" i="18"/>
  <c r="G1276" i="18"/>
  <c r="F1276" i="18"/>
  <c r="H1275" i="18"/>
  <c r="G1275" i="18"/>
  <c r="R1275" i="18" s="1"/>
  <c r="F1275" i="18"/>
  <c r="K1275" i="18" s="1"/>
  <c r="H1274" i="18"/>
  <c r="G1274" i="18"/>
  <c r="F1274" i="18"/>
  <c r="H1273" i="18"/>
  <c r="G1273" i="18"/>
  <c r="AE1273" i="18" s="1"/>
  <c r="F1273" i="18"/>
  <c r="H1272" i="18"/>
  <c r="G1272" i="18"/>
  <c r="F1272" i="18"/>
  <c r="H1271" i="18"/>
  <c r="G1271" i="18"/>
  <c r="F1271" i="18"/>
  <c r="H1270" i="18"/>
  <c r="G1270" i="18"/>
  <c r="F1270" i="18"/>
  <c r="R1269" i="18" s="1"/>
  <c r="H1269" i="18"/>
  <c r="G1269" i="18"/>
  <c r="F1269" i="18"/>
  <c r="Y1269" i="18" s="1"/>
  <c r="H1268" i="18"/>
  <c r="G1268" i="18"/>
  <c r="F1268" i="18"/>
  <c r="H1267" i="18"/>
  <c r="G1267" i="18"/>
  <c r="F1267" i="18"/>
  <c r="K1267" i="18" s="1"/>
  <c r="Y1267" i="18"/>
  <c r="H1266" i="18"/>
  <c r="G1266" i="18"/>
  <c r="F1266" i="18"/>
  <c r="H1265" i="18"/>
  <c r="G1265" i="18"/>
  <c r="F1265" i="18"/>
  <c r="Y1264" i="18"/>
  <c r="H1264" i="18"/>
  <c r="G1264" i="18"/>
  <c r="F1264" i="18"/>
  <c r="K1264" i="18" s="1"/>
  <c r="H1263" i="18"/>
  <c r="G1263" i="18"/>
  <c r="L1263" i="18" s="1"/>
  <c r="F1263" i="18"/>
  <c r="AE1263" i="18"/>
  <c r="H1262" i="18"/>
  <c r="G1262" i="18"/>
  <c r="R1262" i="18" s="1"/>
  <c r="F1262" i="18"/>
  <c r="H1261" i="18"/>
  <c r="G1261" i="18"/>
  <c r="R1261" i="18" s="1"/>
  <c r="F1261" i="18"/>
  <c r="H1260" i="18"/>
  <c r="G1260" i="18"/>
  <c r="F1260" i="18"/>
  <c r="H1259" i="18"/>
  <c r="G1259" i="18"/>
  <c r="F1259" i="18"/>
  <c r="H1258" i="18"/>
  <c r="G1258" i="18"/>
  <c r="L1258" i="18" s="1"/>
  <c r="F1258" i="18"/>
  <c r="H1257" i="18"/>
  <c r="G1257" i="18"/>
  <c r="F1257" i="18"/>
  <c r="AE1256" i="18"/>
  <c r="H1256" i="18"/>
  <c r="G1256" i="18"/>
  <c r="F1256" i="18"/>
  <c r="H1255" i="18"/>
  <c r="G1255" i="18"/>
  <c r="F1255" i="18"/>
  <c r="H1254" i="18"/>
  <c r="G1254" i="18"/>
  <c r="F1254" i="18"/>
  <c r="H1253" i="18"/>
  <c r="G1253" i="18"/>
  <c r="Y1252" i="18" s="1"/>
  <c r="F1253" i="18"/>
  <c r="H1252" i="18"/>
  <c r="G1252" i="18"/>
  <c r="F1252" i="18"/>
  <c r="H1251" i="18"/>
  <c r="G1251" i="18"/>
  <c r="F1251" i="18"/>
  <c r="Y1251" i="18"/>
  <c r="H1250" i="18"/>
  <c r="G1250" i="18"/>
  <c r="F1250" i="18"/>
  <c r="H1249" i="18"/>
  <c r="G1249" i="18"/>
  <c r="Y1248" i="18" s="1"/>
  <c r="F1249" i="18"/>
  <c r="H1248" i="18"/>
  <c r="G1248" i="18"/>
  <c r="AE1248" i="18" s="1"/>
  <c r="F1248" i="18"/>
  <c r="AE1247" i="18"/>
  <c r="H1247" i="18"/>
  <c r="G1247" i="18"/>
  <c r="L1247" i="18" s="1"/>
  <c r="F1247" i="18"/>
  <c r="H1246" i="18"/>
  <c r="G1246" i="18"/>
  <c r="R1246" i="18" s="1"/>
  <c r="F1246" i="18"/>
  <c r="H1245" i="18"/>
  <c r="G1245" i="18"/>
  <c r="F1245" i="18"/>
  <c r="H1244" i="18"/>
  <c r="G1244" i="18"/>
  <c r="F1244" i="18"/>
  <c r="H1243" i="18"/>
  <c r="G1243" i="18"/>
  <c r="F1243" i="18"/>
  <c r="H1242" i="18"/>
  <c r="G1242" i="18"/>
  <c r="F1242" i="18"/>
  <c r="H1241" i="18"/>
  <c r="G1241" i="18"/>
  <c r="F1241" i="18"/>
  <c r="H1240" i="18"/>
  <c r="G1240" i="18"/>
  <c r="K1240" i="18" s="1"/>
  <c r="F1240" i="18"/>
  <c r="Y1240" i="18" s="1"/>
  <c r="H1239" i="18"/>
  <c r="G1239" i="18"/>
  <c r="F1239" i="18"/>
  <c r="L1238" i="18"/>
  <c r="H1238" i="18"/>
  <c r="G1238" i="18"/>
  <c r="R1238" i="18" s="1"/>
  <c r="F1238" i="18"/>
  <c r="H1237" i="18"/>
  <c r="G1237" i="18"/>
  <c r="Y1236" i="18" s="1"/>
  <c r="F1237" i="18"/>
  <c r="Y1237" i="18" s="1"/>
  <c r="H1236" i="18"/>
  <c r="G1236" i="18"/>
  <c r="F1236" i="18"/>
  <c r="H1235" i="18"/>
  <c r="G1235" i="18"/>
  <c r="R1235" i="18" s="1"/>
  <c r="F1235" i="18"/>
  <c r="H1234" i="18"/>
  <c r="G1234" i="18"/>
  <c r="F1234" i="18"/>
  <c r="H1233" i="18"/>
  <c r="G1233" i="18"/>
  <c r="F1233" i="18"/>
  <c r="H1232" i="18"/>
  <c r="G1232" i="18"/>
  <c r="AE1232" i="18" s="1"/>
  <c r="F1232" i="18"/>
  <c r="AE1231" i="18"/>
  <c r="H1231" i="18"/>
  <c r="G1231" i="18"/>
  <c r="F1231" i="18"/>
  <c r="K1231" i="18" s="1"/>
  <c r="H1230" i="18"/>
  <c r="G1230" i="18"/>
  <c r="F1230" i="18"/>
  <c r="AE1230" i="18" s="1"/>
  <c r="H1229" i="18"/>
  <c r="G1229" i="18"/>
  <c r="R1229" i="18" s="1"/>
  <c r="F1229" i="18"/>
  <c r="H1228" i="18"/>
  <c r="G1228" i="18"/>
  <c r="F1228" i="18"/>
  <c r="H1227" i="18"/>
  <c r="G1227" i="18"/>
  <c r="F1227" i="18"/>
  <c r="H1226" i="18"/>
  <c r="G1226" i="18"/>
  <c r="F1226" i="18"/>
  <c r="H1225" i="18"/>
  <c r="G1225" i="18"/>
  <c r="F1225" i="18"/>
  <c r="K1224" i="18"/>
  <c r="H1224" i="18"/>
  <c r="G1224" i="18"/>
  <c r="R1224" i="18" s="1"/>
  <c r="F1224" i="18"/>
  <c r="H1223" i="18"/>
  <c r="G1223" i="18"/>
  <c r="F1223" i="18"/>
  <c r="L1222" i="18"/>
  <c r="H1222" i="18"/>
  <c r="G1222" i="18"/>
  <c r="F1222" i="18"/>
  <c r="K1222" i="18" s="1"/>
  <c r="H1221" i="18"/>
  <c r="G1221" i="18"/>
  <c r="Y1220" i="18" s="1"/>
  <c r="F1221" i="18"/>
  <c r="Y1221" i="18" s="1"/>
  <c r="H1220" i="18"/>
  <c r="G1220" i="18"/>
  <c r="F1220" i="18"/>
  <c r="H1219" i="18"/>
  <c r="G1219" i="18"/>
  <c r="R1219" i="18" s="1"/>
  <c r="F1219" i="18"/>
  <c r="H1218" i="18"/>
  <c r="G1218" i="18"/>
  <c r="F1218" i="18"/>
  <c r="H1217" i="18"/>
  <c r="G1217" i="18"/>
  <c r="F1217" i="18"/>
  <c r="H1216" i="18"/>
  <c r="G1216" i="18"/>
  <c r="F1216" i="18"/>
  <c r="K1215" i="18"/>
  <c r="H1215" i="18"/>
  <c r="G1215" i="18"/>
  <c r="R1215" i="18" s="1"/>
  <c r="F1215" i="18"/>
  <c r="H1214" i="18"/>
  <c r="G1214" i="18"/>
  <c r="R1214" i="18" s="1"/>
  <c r="F1214" i="18"/>
  <c r="K1213" i="18"/>
  <c r="H1213" i="18"/>
  <c r="G1213" i="18"/>
  <c r="F1213" i="18"/>
  <c r="H1212" i="18"/>
  <c r="G1212" i="18"/>
  <c r="L1212" i="18" s="1"/>
  <c r="F1212" i="18"/>
  <c r="H1211" i="18"/>
  <c r="G1211" i="18"/>
  <c r="F1211" i="18"/>
  <c r="H1210" i="18"/>
  <c r="G1210" i="18"/>
  <c r="F1210" i="18"/>
  <c r="H1209" i="18"/>
  <c r="G1209" i="18"/>
  <c r="F1209" i="18"/>
  <c r="H1208" i="18"/>
  <c r="G1208" i="18"/>
  <c r="F1208" i="18"/>
  <c r="H1207" i="18"/>
  <c r="G1207" i="18"/>
  <c r="F1207" i="18"/>
  <c r="H1206" i="18"/>
  <c r="G1206" i="18"/>
  <c r="L1206" i="18" s="1"/>
  <c r="F1206" i="18"/>
  <c r="H1205" i="18"/>
  <c r="G1205" i="18"/>
  <c r="F1205" i="18"/>
  <c r="H1204" i="18"/>
  <c r="G1204" i="18"/>
  <c r="F1204" i="18"/>
  <c r="L1204" i="18" s="1"/>
  <c r="H1203" i="18"/>
  <c r="G1203" i="18"/>
  <c r="F1203" i="18"/>
  <c r="K1203" i="18" s="1"/>
  <c r="H1202" i="18"/>
  <c r="G1202" i="18"/>
  <c r="F1202" i="18"/>
  <c r="H1201" i="18"/>
  <c r="G1201" i="18"/>
  <c r="F1201" i="18"/>
  <c r="H1200" i="18"/>
  <c r="G1200" i="18"/>
  <c r="F1200" i="18"/>
  <c r="H1199" i="18"/>
  <c r="G1199" i="18"/>
  <c r="F1199" i="18"/>
  <c r="K1198" i="18"/>
  <c r="H1198" i="18"/>
  <c r="G1198" i="18"/>
  <c r="F1198" i="18"/>
  <c r="AE1198" i="18" s="1"/>
  <c r="H1197" i="18"/>
  <c r="G1197" i="18"/>
  <c r="R1197" i="18" s="1"/>
  <c r="F1197" i="18"/>
  <c r="H1196" i="18"/>
  <c r="G1196" i="18"/>
  <c r="F1196" i="18"/>
  <c r="H1195" i="18"/>
  <c r="G1195" i="18"/>
  <c r="R1195" i="18" s="1"/>
  <c r="F1195" i="18"/>
  <c r="H1194" i="18"/>
  <c r="G1194" i="18"/>
  <c r="F1194" i="18"/>
  <c r="H1193" i="18"/>
  <c r="AE1192" i="18" s="1"/>
  <c r="G1193" i="18"/>
  <c r="R1193" i="18" s="1"/>
  <c r="F1193" i="18"/>
  <c r="H1192" i="18"/>
  <c r="G1192" i="18"/>
  <c r="F1192" i="18"/>
  <c r="R1191" i="18"/>
  <c r="H1191" i="18"/>
  <c r="G1191" i="18"/>
  <c r="F1191" i="18"/>
  <c r="H1190" i="18"/>
  <c r="G1190" i="18"/>
  <c r="F1190" i="18"/>
  <c r="H1189" i="18"/>
  <c r="G1189" i="18"/>
  <c r="F1189" i="18"/>
  <c r="H1188" i="18"/>
  <c r="G1188" i="18"/>
  <c r="F1188" i="18"/>
  <c r="H1187" i="18"/>
  <c r="G1187" i="18"/>
  <c r="R1187" i="18" s="1"/>
  <c r="F1187" i="18"/>
  <c r="AE1187" i="18" s="1"/>
  <c r="H1186" i="18"/>
  <c r="G1186" i="18"/>
  <c r="F1186" i="18"/>
  <c r="H1185" i="18"/>
  <c r="G1185" i="18"/>
  <c r="Y1184" i="18" s="1"/>
  <c r="F1185" i="18"/>
  <c r="H1184" i="18"/>
  <c r="G1184" i="18"/>
  <c r="AE1184" i="18" s="1"/>
  <c r="F1184" i="18"/>
  <c r="H1183" i="18"/>
  <c r="G1183" i="18"/>
  <c r="R1183" i="18" s="1"/>
  <c r="F1183" i="18"/>
  <c r="K1183" i="18"/>
  <c r="H1182" i="18"/>
  <c r="G1182" i="18"/>
  <c r="Y1181" i="18" s="1"/>
  <c r="F1182" i="18"/>
  <c r="K1182" i="18" s="1"/>
  <c r="H1181" i="18"/>
  <c r="G1181" i="18"/>
  <c r="F1181" i="18"/>
  <c r="H1180" i="18"/>
  <c r="G1180" i="18"/>
  <c r="AE1180" i="18" s="1"/>
  <c r="F1180" i="18"/>
  <c r="Y1180" i="18"/>
  <c r="H1179" i="18"/>
  <c r="G1179" i="18"/>
  <c r="R1179" i="18" s="1"/>
  <c r="F1179" i="18"/>
  <c r="H1178" i="18"/>
  <c r="G1178" i="18"/>
  <c r="F1178" i="18"/>
  <c r="H1177" i="18"/>
  <c r="G1177" i="18"/>
  <c r="F1177" i="18"/>
  <c r="H1176" i="18"/>
  <c r="G1176" i="18"/>
  <c r="F1176" i="18"/>
  <c r="L1175" i="18"/>
  <c r="H1175" i="18"/>
  <c r="G1175" i="18"/>
  <c r="AE1175" i="18" s="1"/>
  <c r="F1175" i="18"/>
  <c r="H1174" i="18"/>
  <c r="G1174" i="18"/>
  <c r="R1174" i="18" s="1"/>
  <c r="F1174" i="18"/>
  <c r="R1173" i="18"/>
  <c r="H1173" i="18"/>
  <c r="G1173" i="18"/>
  <c r="F1173" i="18"/>
  <c r="H1172" i="18"/>
  <c r="G1172" i="18"/>
  <c r="F1172" i="18"/>
  <c r="H1171" i="18"/>
  <c r="G1171" i="18"/>
  <c r="F1171" i="18"/>
  <c r="H1170" i="18"/>
  <c r="G1170" i="18"/>
  <c r="F1170" i="18"/>
  <c r="H1169" i="18"/>
  <c r="G1169" i="18"/>
  <c r="F1169" i="18"/>
  <c r="H1168" i="18"/>
  <c r="G1168" i="18"/>
  <c r="F1168" i="18"/>
  <c r="K1168" i="18" s="1"/>
  <c r="H1167" i="18"/>
  <c r="G1167" i="18"/>
  <c r="L1167" i="18" s="1"/>
  <c r="F1167" i="18"/>
  <c r="K1167" i="18" s="1"/>
  <c r="H1166" i="18"/>
  <c r="G1166" i="18"/>
  <c r="F1166" i="18"/>
  <c r="K1166" i="18" s="1"/>
  <c r="H1165" i="18"/>
  <c r="G1165" i="18"/>
  <c r="F1165" i="18"/>
  <c r="H1164" i="18"/>
  <c r="G1164" i="18"/>
  <c r="F1164" i="18"/>
  <c r="H1163" i="18"/>
  <c r="G1163" i="18"/>
  <c r="F1163" i="18"/>
  <c r="H1162" i="18"/>
  <c r="G1162" i="18"/>
  <c r="F1162" i="18"/>
  <c r="H1161" i="18"/>
  <c r="G1161" i="18"/>
  <c r="F1161" i="18"/>
  <c r="H1160" i="18"/>
  <c r="G1160" i="18"/>
  <c r="F1160" i="18"/>
  <c r="H1159" i="18"/>
  <c r="G1159" i="18"/>
  <c r="F1159" i="18"/>
  <c r="H1158" i="18"/>
  <c r="G1158" i="18"/>
  <c r="F1158" i="18"/>
  <c r="K1158" i="18" s="1"/>
  <c r="H1157" i="18"/>
  <c r="G1157" i="18"/>
  <c r="F1157" i="18"/>
  <c r="H1156" i="18"/>
  <c r="G1156" i="18"/>
  <c r="F1156" i="18"/>
  <c r="H1155" i="18"/>
  <c r="G1155" i="18"/>
  <c r="AE1155" i="18" s="1"/>
  <c r="F1155" i="18"/>
  <c r="H1154" i="18"/>
  <c r="G1154" i="18"/>
  <c r="F1154" i="18"/>
  <c r="H1153" i="18"/>
  <c r="G1153" i="18"/>
  <c r="F1153" i="18"/>
  <c r="H1152" i="18"/>
  <c r="G1152" i="18"/>
  <c r="F1152" i="18"/>
  <c r="Y1152" i="18" s="1"/>
  <c r="H1151" i="18"/>
  <c r="G1151" i="18"/>
  <c r="F1151" i="18"/>
  <c r="H1150" i="18"/>
  <c r="G1150" i="18"/>
  <c r="F1150" i="18"/>
  <c r="H1149" i="18"/>
  <c r="G1149" i="18"/>
  <c r="R1149" i="18" s="1"/>
  <c r="F1149" i="18"/>
  <c r="H1148" i="18"/>
  <c r="G1148" i="18"/>
  <c r="F1148" i="18"/>
  <c r="H1147" i="18"/>
  <c r="G1147" i="18"/>
  <c r="F1147" i="18"/>
  <c r="H1146" i="18"/>
  <c r="G1146" i="18"/>
  <c r="F1146" i="18"/>
  <c r="H1145" i="18"/>
  <c r="G1145" i="18"/>
  <c r="K1145" i="18" s="1"/>
  <c r="F1145" i="18"/>
  <c r="H1144" i="18"/>
  <c r="R1144" i="18" s="1"/>
  <c r="G1144" i="18"/>
  <c r="F1144" i="18"/>
  <c r="H1143" i="18"/>
  <c r="G1143" i="18"/>
  <c r="F1143" i="18"/>
  <c r="K1143" i="18" s="1"/>
  <c r="Y1142" i="18"/>
  <c r="H1142" i="18"/>
  <c r="G1142" i="18"/>
  <c r="F1142" i="18"/>
  <c r="H1141" i="18"/>
  <c r="G1141" i="18"/>
  <c r="F1141" i="18"/>
  <c r="H1140" i="18"/>
  <c r="G1140" i="18"/>
  <c r="F1140" i="18"/>
  <c r="H1139" i="18"/>
  <c r="G1139" i="18"/>
  <c r="F1139" i="18"/>
  <c r="H1138" i="18"/>
  <c r="G1138" i="18"/>
  <c r="F1138" i="18"/>
  <c r="H1137" i="18"/>
  <c r="G1137" i="18"/>
  <c r="R1137" i="18" s="1"/>
  <c r="F1137" i="18"/>
  <c r="H1136" i="18"/>
  <c r="G1136" i="18"/>
  <c r="F1136" i="18"/>
  <c r="H1135" i="18"/>
  <c r="G1135" i="18"/>
  <c r="F1135" i="18"/>
  <c r="H1134" i="18"/>
  <c r="G1134" i="18"/>
  <c r="AE1134" i="18" s="1"/>
  <c r="F1134" i="18"/>
  <c r="H1133" i="18"/>
  <c r="G1133" i="18"/>
  <c r="F1133" i="18"/>
  <c r="H1132" i="18"/>
  <c r="G1132" i="18"/>
  <c r="Y1131" i="18" s="1"/>
  <c r="F1132" i="18"/>
  <c r="H1131" i="18"/>
  <c r="G1131" i="18"/>
  <c r="F1131" i="18"/>
  <c r="H1130" i="18"/>
  <c r="G1130" i="18"/>
  <c r="F1130" i="18"/>
  <c r="H1129" i="18"/>
  <c r="G1129" i="18"/>
  <c r="F1129" i="18"/>
  <c r="H1128" i="18"/>
  <c r="G1128" i="18"/>
  <c r="R1128" i="18" s="1"/>
  <c r="F1128" i="18"/>
  <c r="H1127" i="18"/>
  <c r="G1127" i="18"/>
  <c r="F1127" i="18"/>
  <c r="H1126" i="18"/>
  <c r="G1126" i="18"/>
  <c r="F1126" i="18"/>
  <c r="H1125" i="18"/>
  <c r="G1125" i="18"/>
  <c r="L1125" i="18" s="1"/>
  <c r="F1125" i="18"/>
  <c r="H1124" i="18"/>
  <c r="G1124" i="18"/>
  <c r="F1124" i="18"/>
  <c r="H1123" i="18"/>
  <c r="G1123" i="18"/>
  <c r="F1123" i="18"/>
  <c r="Y1122" i="18"/>
  <c r="H1122" i="18"/>
  <c r="G1122" i="18"/>
  <c r="F1122" i="18"/>
  <c r="H1121" i="18"/>
  <c r="G1121" i="18"/>
  <c r="F1121" i="18"/>
  <c r="H1120" i="18"/>
  <c r="G1120" i="18"/>
  <c r="Y1119" i="18" s="1"/>
  <c r="F1120" i="18"/>
  <c r="H1119" i="18"/>
  <c r="G1119" i="18"/>
  <c r="F1119" i="18"/>
  <c r="H1118" i="18"/>
  <c r="G1118" i="18"/>
  <c r="AE1118" i="18" s="1"/>
  <c r="F1118" i="18"/>
  <c r="H1117" i="18"/>
  <c r="G1117" i="18"/>
  <c r="L1117" i="18" s="1"/>
  <c r="F1117" i="18"/>
  <c r="H1116" i="18"/>
  <c r="G1116" i="18"/>
  <c r="L1116" i="18" s="1"/>
  <c r="F1116" i="18"/>
  <c r="H1115" i="18"/>
  <c r="G1115" i="18"/>
  <c r="R1115" i="18" s="1"/>
  <c r="F1115" i="18"/>
  <c r="H1114" i="18"/>
  <c r="G1114" i="18"/>
  <c r="F1114" i="18"/>
  <c r="H1113" i="18"/>
  <c r="G1113" i="18"/>
  <c r="F1113" i="18"/>
  <c r="H1112" i="18"/>
  <c r="G1112" i="18"/>
  <c r="F1112" i="18"/>
  <c r="H1111" i="18"/>
  <c r="G1111" i="18"/>
  <c r="F1111" i="18"/>
  <c r="H1110" i="18"/>
  <c r="G1110" i="18"/>
  <c r="Y1109" i="18" s="1"/>
  <c r="F1110" i="18"/>
  <c r="H1109" i="18"/>
  <c r="G1109" i="18"/>
  <c r="L1109" i="18" s="1"/>
  <c r="F1109" i="18"/>
  <c r="K1109" i="18" s="1"/>
  <c r="H1108" i="18"/>
  <c r="G1108" i="18"/>
  <c r="F1108" i="18"/>
  <c r="L1108" i="18" s="1"/>
  <c r="H1107" i="18"/>
  <c r="G1107" i="18"/>
  <c r="F1107" i="18"/>
  <c r="H1106" i="18"/>
  <c r="G1106" i="18"/>
  <c r="F1106" i="18"/>
  <c r="H1105" i="18"/>
  <c r="G1105" i="18"/>
  <c r="F1105" i="18"/>
  <c r="H1104" i="18"/>
  <c r="G1104" i="18"/>
  <c r="K1104" i="18" s="1"/>
  <c r="F1104" i="18"/>
  <c r="H1103" i="18"/>
  <c r="G1103" i="18"/>
  <c r="F1103" i="18"/>
  <c r="H1102" i="18"/>
  <c r="G1102" i="18"/>
  <c r="AE1102" i="18" s="1"/>
  <c r="F1102" i="18"/>
  <c r="K1101" i="18"/>
  <c r="H1101" i="18"/>
  <c r="G1101" i="18"/>
  <c r="F1101" i="18"/>
  <c r="H1100" i="18"/>
  <c r="G1100" i="18"/>
  <c r="F1100" i="18"/>
  <c r="H1099" i="18"/>
  <c r="G1099" i="18"/>
  <c r="F1099" i="18"/>
  <c r="H1098" i="18"/>
  <c r="G1098" i="18"/>
  <c r="F1098" i="18"/>
  <c r="H1097" i="18"/>
  <c r="G1097" i="18"/>
  <c r="F1097" i="18"/>
  <c r="H1096" i="18"/>
  <c r="G1096" i="18"/>
  <c r="F1096" i="18"/>
  <c r="H1095" i="18"/>
  <c r="G1095" i="18"/>
  <c r="L1095" i="18" s="1"/>
  <c r="F1095" i="18"/>
  <c r="H1094" i="18"/>
  <c r="G1094" i="18"/>
  <c r="R1094" i="18" s="1"/>
  <c r="F1094" i="18"/>
  <c r="H1093" i="18"/>
  <c r="G1093" i="18"/>
  <c r="F1093" i="18"/>
  <c r="H1092" i="18"/>
  <c r="G1092" i="18"/>
  <c r="F1092" i="18"/>
  <c r="AE1092" i="18" s="1"/>
  <c r="H1091" i="18"/>
  <c r="G1091" i="18"/>
  <c r="F1091" i="18"/>
  <c r="AE1091" i="18" s="1"/>
  <c r="H1090" i="18"/>
  <c r="G1090" i="18"/>
  <c r="L1090" i="18" s="1"/>
  <c r="F1090" i="18"/>
  <c r="H1089" i="18"/>
  <c r="G1089" i="18"/>
  <c r="F1089" i="18"/>
  <c r="H1088" i="18"/>
  <c r="G1088" i="18"/>
  <c r="F1088" i="18"/>
  <c r="H1087" i="18"/>
  <c r="G1087" i="18"/>
  <c r="F1087" i="18"/>
  <c r="H1086" i="18"/>
  <c r="G1086" i="18"/>
  <c r="F1086" i="18"/>
  <c r="H1085" i="18"/>
  <c r="G1085" i="18"/>
  <c r="F1085" i="18"/>
  <c r="H1084" i="18"/>
  <c r="G1084" i="18"/>
  <c r="F1084" i="18"/>
  <c r="L1084" i="18" s="1"/>
  <c r="H1083" i="18"/>
  <c r="G1083" i="18"/>
  <c r="F1083" i="18"/>
  <c r="H1082" i="18"/>
  <c r="G1082" i="18"/>
  <c r="Y1081" i="18" s="1"/>
  <c r="F1082" i="18"/>
  <c r="H1081" i="18"/>
  <c r="G1081" i="18"/>
  <c r="R1081" i="18" s="1"/>
  <c r="F1081" i="18"/>
  <c r="H1080" i="18"/>
  <c r="G1080" i="18"/>
  <c r="R1080" i="18" s="1"/>
  <c r="F1080" i="18"/>
  <c r="H1079" i="18"/>
  <c r="G1079" i="18"/>
  <c r="L1079" i="18" s="1"/>
  <c r="F1079" i="18"/>
  <c r="R1078" i="18" s="1"/>
  <c r="H1078" i="18"/>
  <c r="G1078" i="18"/>
  <c r="F1078" i="18"/>
  <c r="H1077" i="18"/>
  <c r="G1077" i="18"/>
  <c r="F1077" i="18"/>
  <c r="H1076" i="18"/>
  <c r="G1076" i="18"/>
  <c r="F1076" i="18"/>
  <c r="AE1075" i="18"/>
  <c r="H1075" i="18"/>
  <c r="G1075" i="18"/>
  <c r="F1075" i="18"/>
  <c r="L1075" i="18" s="1"/>
  <c r="H1074" i="18"/>
  <c r="G1074" i="18"/>
  <c r="F1074" i="18"/>
  <c r="L1074" i="18" s="1"/>
  <c r="H1073" i="18"/>
  <c r="G1073" i="18"/>
  <c r="F1073" i="18"/>
  <c r="H1072" i="18"/>
  <c r="G1072" i="18"/>
  <c r="R1072" i="18" s="1"/>
  <c r="F1072" i="18"/>
  <c r="H1071" i="18"/>
  <c r="G1071" i="18"/>
  <c r="L1071" i="18" s="1"/>
  <c r="F1071" i="18"/>
  <c r="H1070" i="18"/>
  <c r="G1070" i="18"/>
  <c r="F1070" i="18"/>
  <c r="H1069" i="18"/>
  <c r="Y1069" i="18" s="1"/>
  <c r="G1069" i="18"/>
  <c r="F1069" i="18"/>
  <c r="H1068" i="18"/>
  <c r="G1068" i="18"/>
  <c r="F1068" i="18"/>
  <c r="L1068" i="18" s="1"/>
  <c r="H1067" i="18"/>
  <c r="G1067" i="18"/>
  <c r="L1067" i="18" s="1"/>
  <c r="F1067" i="18"/>
  <c r="H1066" i="18"/>
  <c r="G1066" i="18"/>
  <c r="F1066" i="18"/>
  <c r="L1066" i="18" s="1"/>
  <c r="H1065" i="18"/>
  <c r="G1065" i="18"/>
  <c r="F1065" i="18"/>
  <c r="H1064" i="18"/>
  <c r="G1064" i="18"/>
  <c r="F1064" i="18"/>
  <c r="H1063" i="18"/>
  <c r="G1063" i="18"/>
  <c r="F1063" i="18"/>
  <c r="R1062" i="18" s="1"/>
  <c r="H1062" i="18"/>
  <c r="G1062" i="18"/>
  <c r="F1062" i="18"/>
  <c r="H1061" i="18"/>
  <c r="G1061" i="18"/>
  <c r="F1061" i="18"/>
  <c r="K1060" i="18"/>
  <c r="H1060" i="18"/>
  <c r="G1060" i="18"/>
  <c r="F1060" i="18"/>
  <c r="H1059" i="18"/>
  <c r="G1059" i="18"/>
  <c r="R1059" i="18" s="1"/>
  <c r="F1059" i="18"/>
  <c r="H1058" i="18"/>
  <c r="G1058" i="18"/>
  <c r="F1058" i="18"/>
  <c r="H1057" i="18"/>
  <c r="G1057" i="18"/>
  <c r="F1057" i="18"/>
  <c r="H1056" i="18"/>
  <c r="G1056" i="18"/>
  <c r="F1056" i="18"/>
  <c r="H1055" i="18"/>
  <c r="G1055" i="18"/>
  <c r="F1055" i="18"/>
  <c r="H1054" i="18"/>
  <c r="G1054" i="18"/>
  <c r="F1054" i="18"/>
  <c r="H1053" i="18"/>
  <c r="G1053" i="18"/>
  <c r="F1053" i="18"/>
  <c r="L1052" i="18"/>
  <c r="H1052" i="18"/>
  <c r="G1052" i="18"/>
  <c r="F1052" i="18"/>
  <c r="L1051" i="18"/>
  <c r="H1051" i="18"/>
  <c r="G1051" i="18"/>
  <c r="F1051" i="18"/>
  <c r="H1050" i="18"/>
  <c r="G1050" i="18"/>
  <c r="Y1049" i="18" s="1"/>
  <c r="F1050" i="18"/>
  <c r="H1049" i="18"/>
  <c r="G1049" i="18"/>
  <c r="R1049" i="18" s="1"/>
  <c r="F1049" i="18"/>
  <c r="H1048" i="18"/>
  <c r="G1048" i="18"/>
  <c r="F1048" i="18"/>
  <c r="H1047" i="18"/>
  <c r="G1047" i="18"/>
  <c r="L1047" i="18" s="1"/>
  <c r="F1047" i="18"/>
  <c r="R1046" i="18" s="1"/>
  <c r="H1046" i="18"/>
  <c r="G1046" i="18"/>
  <c r="F1046" i="18"/>
  <c r="H1045" i="18"/>
  <c r="G1045" i="18"/>
  <c r="F1045" i="18"/>
  <c r="H1044" i="18"/>
  <c r="G1044" i="18"/>
  <c r="L1044" i="18" s="1"/>
  <c r="F1044" i="18"/>
  <c r="H1043" i="18"/>
  <c r="G1043" i="18"/>
  <c r="F1043" i="18"/>
  <c r="H1042" i="18"/>
  <c r="G1042" i="18"/>
  <c r="L1042" i="18" s="1"/>
  <c r="F1042" i="18"/>
  <c r="H1041" i="18"/>
  <c r="G1041" i="18"/>
  <c r="F1041" i="18"/>
  <c r="H1040" i="18"/>
  <c r="G1040" i="18"/>
  <c r="F1040" i="18"/>
  <c r="L1039" i="18"/>
  <c r="H1039" i="18"/>
  <c r="G1039" i="18"/>
  <c r="F1039" i="18"/>
  <c r="H1038" i="18"/>
  <c r="G1038" i="18"/>
  <c r="F1038" i="18"/>
  <c r="H1037" i="18"/>
  <c r="G1037" i="18"/>
  <c r="F1037" i="18"/>
  <c r="H1036" i="18"/>
  <c r="G1036" i="18"/>
  <c r="F1036" i="18"/>
  <c r="H1035" i="18"/>
  <c r="G1035" i="18"/>
  <c r="F1035" i="18"/>
  <c r="H1034" i="18"/>
  <c r="G1034" i="18"/>
  <c r="F1034" i="18"/>
  <c r="H1033" i="18"/>
  <c r="G1033" i="18"/>
  <c r="F1033" i="18"/>
  <c r="H1032" i="18"/>
  <c r="G1032" i="18"/>
  <c r="F1032" i="18"/>
  <c r="AE1032" i="18" s="1"/>
  <c r="H1031" i="18"/>
  <c r="G1031" i="18"/>
  <c r="R1031" i="18" s="1"/>
  <c r="F1031" i="18"/>
  <c r="H1030" i="18"/>
  <c r="G1030" i="18"/>
  <c r="F1030" i="18"/>
  <c r="H1029" i="18"/>
  <c r="G1029" i="18"/>
  <c r="F1029" i="18"/>
  <c r="AE1028" i="18"/>
  <c r="H1028" i="18"/>
  <c r="G1028" i="18"/>
  <c r="K1028" i="18" s="1"/>
  <c r="F1028" i="18"/>
  <c r="H1027" i="18"/>
  <c r="G1027" i="18"/>
  <c r="L1027" i="18" s="1"/>
  <c r="F1027" i="18"/>
  <c r="H1026" i="18"/>
  <c r="G1026" i="18"/>
  <c r="R1026" i="18" s="1"/>
  <c r="F1026" i="18"/>
  <c r="H1025" i="18"/>
  <c r="G1025" i="18"/>
  <c r="F1025" i="18"/>
  <c r="H1024" i="18"/>
  <c r="G1024" i="18"/>
  <c r="AE1024" i="18" s="1"/>
  <c r="F1024" i="18"/>
  <c r="K1024" i="18" s="1"/>
  <c r="H1023" i="18"/>
  <c r="G1023" i="18"/>
  <c r="F1023" i="18"/>
  <c r="R1022" i="18" s="1"/>
  <c r="H1022" i="18"/>
  <c r="G1022" i="18"/>
  <c r="Y1021" i="18" s="1"/>
  <c r="F1022" i="18"/>
  <c r="H1021" i="18"/>
  <c r="G1021" i="18"/>
  <c r="F1021" i="18"/>
  <c r="H1020" i="18"/>
  <c r="G1020" i="18"/>
  <c r="R1020" i="18" s="1"/>
  <c r="F1020" i="18"/>
  <c r="H1019" i="18"/>
  <c r="G1019" i="18"/>
  <c r="F1019" i="18"/>
  <c r="H1018" i="18"/>
  <c r="G1018" i="18"/>
  <c r="K1018" i="18" s="1"/>
  <c r="F1018" i="18"/>
  <c r="R1017" i="18" s="1"/>
  <c r="AE1017" i="18"/>
  <c r="L1017" i="18"/>
  <c r="K1017" i="18"/>
  <c r="K1011" i="18"/>
  <c r="H1010" i="18"/>
  <c r="G1010" i="18"/>
  <c r="F1010" i="18"/>
  <c r="D1010" i="18"/>
  <c r="H1009" i="18"/>
  <c r="G1009" i="18"/>
  <c r="F1009" i="18"/>
  <c r="D1009" i="18"/>
  <c r="H1008" i="18"/>
  <c r="G1008" i="18"/>
  <c r="F1008" i="18"/>
  <c r="D1008" i="18"/>
  <c r="H1007" i="18"/>
  <c r="G1007" i="18"/>
  <c r="F1007" i="18"/>
  <c r="D1007" i="18"/>
  <c r="H1006" i="18"/>
  <c r="G1006" i="18"/>
  <c r="F1006" i="18"/>
  <c r="D1006" i="18"/>
  <c r="H1005" i="18"/>
  <c r="G1005" i="18"/>
  <c r="F1005" i="18"/>
  <c r="D1005" i="18"/>
  <c r="H1004" i="18"/>
  <c r="G1004" i="18"/>
  <c r="F1004" i="18"/>
  <c r="D1004" i="18"/>
  <c r="H1003" i="18"/>
  <c r="G1003" i="18"/>
  <c r="F1003" i="18"/>
  <c r="D1003" i="18"/>
  <c r="H1002" i="18"/>
  <c r="G1002" i="18"/>
  <c r="F1002" i="18"/>
  <c r="D1002" i="18"/>
  <c r="H1001" i="18"/>
  <c r="G1001" i="18"/>
  <c r="F1001" i="18"/>
  <c r="D1001" i="18"/>
  <c r="H1000" i="18"/>
  <c r="G1000" i="18"/>
  <c r="F1000" i="18"/>
  <c r="D1000" i="18"/>
  <c r="H999" i="18"/>
  <c r="G999" i="18"/>
  <c r="F999" i="18"/>
  <c r="D999" i="18"/>
  <c r="H998" i="18"/>
  <c r="G998" i="18"/>
  <c r="F998" i="18"/>
  <c r="D998" i="18"/>
  <c r="H997" i="18"/>
  <c r="G997" i="18"/>
  <c r="F997" i="18"/>
  <c r="D997" i="18"/>
  <c r="H996" i="18"/>
  <c r="G996" i="18"/>
  <c r="F996" i="18"/>
  <c r="D996" i="18"/>
  <c r="H995" i="18"/>
  <c r="G995" i="18"/>
  <c r="F995" i="18"/>
  <c r="D995" i="18"/>
  <c r="H994" i="18"/>
  <c r="G994" i="18"/>
  <c r="F994" i="18"/>
  <c r="D994" i="18"/>
  <c r="H993" i="18"/>
  <c r="G993" i="18"/>
  <c r="R993" i="18" s="1"/>
  <c r="F993" i="18"/>
  <c r="D993" i="18"/>
  <c r="H992" i="18"/>
  <c r="G992" i="18"/>
  <c r="F992" i="18"/>
  <c r="D992" i="18"/>
  <c r="H991" i="18"/>
  <c r="G991" i="18"/>
  <c r="F991" i="18"/>
  <c r="D991" i="18"/>
  <c r="H990" i="18"/>
  <c r="G990" i="18"/>
  <c r="F990" i="18"/>
  <c r="D990" i="18"/>
  <c r="H989" i="18"/>
  <c r="G989" i="18"/>
  <c r="Y988" i="18" s="1"/>
  <c r="F989" i="18"/>
  <c r="D989" i="18"/>
  <c r="H988" i="18"/>
  <c r="G988" i="18"/>
  <c r="F988" i="18"/>
  <c r="D988" i="18"/>
  <c r="H987" i="18"/>
  <c r="G987" i="18"/>
  <c r="F987" i="18"/>
  <c r="D987" i="18"/>
  <c r="H986" i="18"/>
  <c r="G986" i="18"/>
  <c r="F986" i="18"/>
  <c r="D986" i="18"/>
  <c r="H985" i="18"/>
  <c r="G985" i="18"/>
  <c r="F985" i="18"/>
  <c r="D985" i="18"/>
  <c r="L984" i="18" s="1"/>
  <c r="H984" i="18"/>
  <c r="G984" i="18"/>
  <c r="F984" i="18"/>
  <c r="D984" i="18"/>
  <c r="H983" i="18"/>
  <c r="G983" i="18"/>
  <c r="F983" i="18"/>
  <c r="D983" i="18"/>
  <c r="H982" i="18"/>
  <c r="G982" i="18"/>
  <c r="F982" i="18"/>
  <c r="D982" i="18"/>
  <c r="H981" i="18"/>
  <c r="G981" i="18"/>
  <c r="F981" i="18"/>
  <c r="D981" i="18"/>
  <c r="H980" i="18"/>
  <c r="G980" i="18"/>
  <c r="F980" i="18"/>
  <c r="D980" i="18"/>
  <c r="H979" i="18"/>
  <c r="G979" i="18"/>
  <c r="F979" i="18"/>
  <c r="D979" i="18"/>
  <c r="H978" i="18"/>
  <c r="G978" i="18"/>
  <c r="F978" i="18"/>
  <c r="D978" i="18"/>
  <c r="H977" i="18"/>
  <c r="G977" i="18"/>
  <c r="F977" i="18"/>
  <c r="D977" i="18"/>
  <c r="H976" i="18"/>
  <c r="G976" i="18"/>
  <c r="F976" i="18"/>
  <c r="D976" i="18"/>
  <c r="H975" i="18"/>
  <c r="G975" i="18"/>
  <c r="F975" i="18"/>
  <c r="D975" i="18"/>
  <c r="H974" i="18"/>
  <c r="G974" i="18"/>
  <c r="F974" i="18"/>
  <c r="D974" i="18"/>
  <c r="H973" i="18"/>
  <c r="G973" i="18"/>
  <c r="F973" i="18"/>
  <c r="D973" i="18"/>
  <c r="H972" i="18"/>
  <c r="G972" i="18"/>
  <c r="F972" i="18"/>
  <c r="D972" i="18"/>
  <c r="H971" i="18"/>
  <c r="G971" i="18"/>
  <c r="F971" i="18"/>
  <c r="D971" i="18"/>
  <c r="H970" i="18"/>
  <c r="G970" i="18"/>
  <c r="F970" i="18"/>
  <c r="D970" i="18"/>
  <c r="H969" i="18"/>
  <c r="G969" i="18"/>
  <c r="F969" i="18"/>
  <c r="D969" i="18"/>
  <c r="H968" i="18"/>
  <c r="G968" i="18"/>
  <c r="F968" i="18"/>
  <c r="D968" i="18"/>
  <c r="H967" i="18"/>
  <c r="G967" i="18"/>
  <c r="F967" i="18"/>
  <c r="D967" i="18"/>
  <c r="H966" i="18"/>
  <c r="G966" i="18"/>
  <c r="F966" i="18"/>
  <c r="D966" i="18"/>
  <c r="H965" i="18"/>
  <c r="G965" i="18"/>
  <c r="F965" i="18"/>
  <c r="D965" i="18"/>
  <c r="H964" i="18"/>
  <c r="G964" i="18"/>
  <c r="F964" i="18"/>
  <c r="D964" i="18"/>
  <c r="H963" i="18"/>
  <c r="G963" i="18"/>
  <c r="F963" i="18"/>
  <c r="D963" i="18"/>
  <c r="H962" i="18"/>
  <c r="G962" i="18"/>
  <c r="F962" i="18"/>
  <c r="D962" i="18"/>
  <c r="H961" i="18"/>
  <c r="G961" i="18"/>
  <c r="F961" i="18"/>
  <c r="D961" i="18"/>
  <c r="H960" i="18"/>
  <c r="G960" i="18"/>
  <c r="F960" i="18"/>
  <c r="D960" i="18"/>
  <c r="H959" i="18"/>
  <c r="G959" i="18"/>
  <c r="F959" i="18"/>
  <c r="D959" i="18"/>
  <c r="H958" i="18"/>
  <c r="G958" i="18"/>
  <c r="F958" i="18"/>
  <c r="D958" i="18"/>
  <c r="H957" i="18"/>
  <c r="G957" i="18"/>
  <c r="R957" i="18" s="1"/>
  <c r="F957" i="18"/>
  <c r="D957" i="18"/>
  <c r="H956" i="18"/>
  <c r="G956" i="18"/>
  <c r="F956" i="18"/>
  <c r="D956" i="18"/>
  <c r="H955" i="18"/>
  <c r="G955" i="18"/>
  <c r="Y954" i="18" s="1"/>
  <c r="F955" i="18"/>
  <c r="D955" i="18"/>
  <c r="H954" i="18"/>
  <c r="G954" i="18"/>
  <c r="F954" i="18"/>
  <c r="D954" i="18"/>
  <c r="H953" i="18"/>
  <c r="G953" i="18"/>
  <c r="F953" i="18"/>
  <c r="D953" i="18"/>
  <c r="H952" i="18"/>
  <c r="G952" i="18"/>
  <c r="F952" i="18"/>
  <c r="D952" i="18"/>
  <c r="H951" i="18"/>
  <c r="G951" i="18"/>
  <c r="F951" i="18"/>
  <c r="D951" i="18"/>
  <c r="H950" i="18"/>
  <c r="G950" i="18"/>
  <c r="F950" i="18"/>
  <c r="D950" i="18"/>
  <c r="H949" i="18"/>
  <c r="G949" i="18"/>
  <c r="F949" i="18"/>
  <c r="D949" i="18"/>
  <c r="H948" i="18"/>
  <c r="G948" i="18"/>
  <c r="F948" i="18"/>
  <c r="D948" i="18"/>
  <c r="H947" i="18"/>
  <c r="G947" i="18"/>
  <c r="F947" i="18"/>
  <c r="D947" i="18"/>
  <c r="H946" i="18"/>
  <c r="G946" i="18"/>
  <c r="F946" i="18"/>
  <c r="D946" i="18"/>
  <c r="H945" i="18"/>
  <c r="G945" i="18"/>
  <c r="F945" i="18"/>
  <c r="D945" i="18"/>
  <c r="H944" i="18"/>
  <c r="G944" i="18"/>
  <c r="F944" i="18"/>
  <c r="D944" i="18"/>
  <c r="H943" i="18"/>
  <c r="G943" i="18"/>
  <c r="F943" i="18"/>
  <c r="D943" i="18"/>
  <c r="H942" i="18"/>
  <c r="G942" i="18"/>
  <c r="F942" i="18"/>
  <c r="D942" i="18"/>
  <c r="H941" i="18"/>
  <c r="G941" i="18"/>
  <c r="F941" i="18"/>
  <c r="D941" i="18"/>
  <c r="H940" i="18"/>
  <c r="G940" i="18"/>
  <c r="AE940" i="18" s="1"/>
  <c r="F940" i="18"/>
  <c r="D940" i="18"/>
  <c r="H939" i="18"/>
  <c r="G939" i="18"/>
  <c r="F939" i="18"/>
  <c r="D939" i="18"/>
  <c r="H938" i="18"/>
  <c r="G938" i="18"/>
  <c r="F938" i="18"/>
  <c r="D938" i="18"/>
  <c r="H937" i="18"/>
  <c r="G937" i="18"/>
  <c r="F937" i="18"/>
  <c r="D937" i="18"/>
  <c r="H936" i="18"/>
  <c r="G936" i="18"/>
  <c r="F936" i="18"/>
  <c r="D936" i="18"/>
  <c r="H935" i="18"/>
  <c r="G935" i="18"/>
  <c r="F935" i="18"/>
  <c r="D935" i="18"/>
  <c r="H934" i="18"/>
  <c r="G934" i="18"/>
  <c r="F934" i="18"/>
  <c r="D934" i="18"/>
  <c r="H933" i="18"/>
  <c r="G933" i="18"/>
  <c r="F933" i="18"/>
  <c r="D933" i="18"/>
  <c r="H932" i="18"/>
  <c r="G932" i="18"/>
  <c r="F932" i="18"/>
  <c r="D932" i="18"/>
  <c r="H931" i="18"/>
  <c r="G931" i="18"/>
  <c r="F931" i="18"/>
  <c r="D931" i="18"/>
  <c r="H930" i="18"/>
  <c r="G930" i="18"/>
  <c r="F930" i="18"/>
  <c r="D930" i="18"/>
  <c r="H929" i="18"/>
  <c r="G929" i="18"/>
  <c r="F929" i="18"/>
  <c r="D929" i="18"/>
  <c r="H928" i="18"/>
  <c r="G928" i="18"/>
  <c r="F928" i="18"/>
  <c r="D928" i="18"/>
  <c r="H927" i="18"/>
  <c r="G927" i="18"/>
  <c r="F927" i="18"/>
  <c r="D927" i="18"/>
  <c r="H926" i="18"/>
  <c r="G926" i="18"/>
  <c r="F926" i="18"/>
  <c r="D926" i="18"/>
  <c r="H925" i="18"/>
  <c r="G925" i="18"/>
  <c r="F925" i="18"/>
  <c r="D925" i="18"/>
  <c r="H924" i="18"/>
  <c r="G924" i="18"/>
  <c r="F924" i="18"/>
  <c r="D924" i="18"/>
  <c r="H923" i="18"/>
  <c r="G923" i="18"/>
  <c r="F923" i="18"/>
  <c r="D923" i="18"/>
  <c r="H922" i="18"/>
  <c r="G922" i="18"/>
  <c r="F922" i="18"/>
  <c r="D922" i="18"/>
  <c r="H921" i="18"/>
  <c r="G921" i="18"/>
  <c r="F921" i="18"/>
  <c r="D921" i="18"/>
  <c r="H920" i="18"/>
  <c r="G920" i="18"/>
  <c r="F920" i="18"/>
  <c r="D920" i="18"/>
  <c r="H919" i="18"/>
  <c r="G919" i="18"/>
  <c r="F919" i="18"/>
  <c r="D919" i="18"/>
  <c r="H918" i="18"/>
  <c r="G918" i="18"/>
  <c r="F918" i="18"/>
  <c r="D918" i="18"/>
  <c r="H917" i="18"/>
  <c r="G917" i="18"/>
  <c r="F917" i="18"/>
  <c r="D917" i="18"/>
  <c r="H916" i="18"/>
  <c r="G916" i="18"/>
  <c r="F916" i="18"/>
  <c r="D916" i="18"/>
  <c r="H915" i="18"/>
  <c r="G915" i="18"/>
  <c r="F915" i="18"/>
  <c r="D915" i="18"/>
  <c r="H914" i="18"/>
  <c r="G914" i="18"/>
  <c r="F914" i="18"/>
  <c r="D914" i="18"/>
  <c r="H913" i="18"/>
  <c r="G913" i="18"/>
  <c r="F913" i="18"/>
  <c r="D913" i="18"/>
  <c r="H912" i="18"/>
  <c r="G912" i="18"/>
  <c r="F912" i="18"/>
  <c r="D912" i="18"/>
  <c r="H911" i="18"/>
  <c r="G911" i="18"/>
  <c r="F911" i="18"/>
  <c r="D911" i="18"/>
  <c r="H910" i="18"/>
  <c r="G910" i="18"/>
  <c r="F910" i="18"/>
  <c r="D910" i="18"/>
  <c r="H909" i="18"/>
  <c r="G909" i="18"/>
  <c r="F909" i="18"/>
  <c r="D909" i="18"/>
  <c r="H908" i="18"/>
  <c r="G908" i="18"/>
  <c r="F908" i="18"/>
  <c r="D908" i="18"/>
  <c r="H907" i="18"/>
  <c r="G907" i="18"/>
  <c r="F907" i="18"/>
  <c r="D907" i="18"/>
  <c r="H906" i="18"/>
  <c r="G906" i="18"/>
  <c r="F906" i="18"/>
  <c r="D906" i="18"/>
  <c r="H905" i="18"/>
  <c r="G905" i="18"/>
  <c r="F905" i="18"/>
  <c r="D905" i="18"/>
  <c r="H904" i="18"/>
  <c r="G904" i="18"/>
  <c r="F904" i="18"/>
  <c r="D904" i="18"/>
  <c r="H903" i="18"/>
  <c r="G903" i="18"/>
  <c r="F903" i="18"/>
  <c r="D903" i="18"/>
  <c r="H902" i="18"/>
  <c r="G902" i="18"/>
  <c r="F902" i="18"/>
  <c r="D902" i="18"/>
  <c r="H901" i="18"/>
  <c r="G901" i="18"/>
  <c r="F901" i="18"/>
  <c r="D901" i="18"/>
  <c r="H900" i="18"/>
  <c r="G900" i="18"/>
  <c r="F900" i="18"/>
  <c r="D900" i="18"/>
  <c r="H899" i="18"/>
  <c r="G899" i="18"/>
  <c r="F899" i="18"/>
  <c r="D899" i="18"/>
  <c r="H898" i="18"/>
  <c r="G898" i="18"/>
  <c r="F898" i="18"/>
  <c r="D898" i="18"/>
  <c r="H897" i="18"/>
  <c r="G897" i="18"/>
  <c r="F897" i="18"/>
  <c r="D897" i="18"/>
  <c r="H896" i="18"/>
  <c r="G896" i="18"/>
  <c r="F896" i="18"/>
  <c r="D896" i="18"/>
  <c r="H895" i="18"/>
  <c r="G895" i="18"/>
  <c r="F895" i="18"/>
  <c r="D895" i="18"/>
  <c r="H894" i="18"/>
  <c r="G894" i="18"/>
  <c r="F894" i="18"/>
  <c r="D894" i="18"/>
  <c r="H893" i="18"/>
  <c r="G893" i="18"/>
  <c r="F893" i="18"/>
  <c r="D893" i="18"/>
  <c r="H892" i="18"/>
  <c r="G892" i="18"/>
  <c r="F892" i="18"/>
  <c r="D892" i="18"/>
  <c r="H891" i="18"/>
  <c r="G891" i="18"/>
  <c r="R891" i="18" s="1"/>
  <c r="F891" i="18"/>
  <c r="D891" i="18"/>
  <c r="H890" i="18"/>
  <c r="G890" i="18"/>
  <c r="F890" i="18"/>
  <c r="D890" i="18"/>
  <c r="H889" i="18"/>
  <c r="G889" i="18"/>
  <c r="F889" i="18"/>
  <c r="D889" i="18"/>
  <c r="H888" i="18"/>
  <c r="G888" i="18"/>
  <c r="F888" i="18"/>
  <c r="D888" i="18"/>
  <c r="H887" i="18"/>
  <c r="G887" i="18"/>
  <c r="F887" i="18"/>
  <c r="D887" i="18"/>
  <c r="H886" i="18"/>
  <c r="G886" i="18"/>
  <c r="F886" i="18"/>
  <c r="D886" i="18"/>
  <c r="H885" i="18"/>
  <c r="G885" i="18"/>
  <c r="F885" i="18"/>
  <c r="D885" i="18"/>
  <c r="H884" i="18"/>
  <c r="G884" i="18"/>
  <c r="F884" i="18"/>
  <c r="D884" i="18"/>
  <c r="H883" i="18"/>
  <c r="G883" i="18"/>
  <c r="F883" i="18"/>
  <c r="D883" i="18"/>
  <c r="H882" i="18"/>
  <c r="G882" i="18"/>
  <c r="F882" i="18"/>
  <c r="D882" i="18"/>
  <c r="H881" i="18"/>
  <c r="G881" i="18"/>
  <c r="F881" i="18"/>
  <c r="D881" i="18"/>
  <c r="H880" i="18"/>
  <c r="G880" i="18"/>
  <c r="F880" i="18"/>
  <c r="Y880" i="18" s="1"/>
  <c r="D880" i="18"/>
  <c r="H879" i="18"/>
  <c r="G879" i="18"/>
  <c r="F879" i="18"/>
  <c r="D879" i="18"/>
  <c r="H878" i="18"/>
  <c r="G878" i="18"/>
  <c r="F878" i="18"/>
  <c r="Y878" i="18" s="1"/>
  <c r="D878" i="18"/>
  <c r="H877" i="18"/>
  <c r="G877" i="18"/>
  <c r="F877" i="18"/>
  <c r="D877" i="18"/>
  <c r="H876" i="18"/>
  <c r="G876" i="18"/>
  <c r="F876" i="18"/>
  <c r="D876" i="18"/>
  <c r="H875" i="18"/>
  <c r="G875" i="18"/>
  <c r="F875" i="18"/>
  <c r="D875" i="18"/>
  <c r="H874" i="18"/>
  <c r="G874" i="18"/>
  <c r="F874" i="18"/>
  <c r="D874" i="18"/>
  <c r="H873" i="18"/>
  <c r="G873" i="18"/>
  <c r="F873" i="18"/>
  <c r="D873" i="18"/>
  <c r="H872" i="18"/>
  <c r="G872" i="18"/>
  <c r="F872" i="18"/>
  <c r="Y872" i="18" s="1"/>
  <c r="D872" i="18"/>
  <c r="H871" i="18"/>
  <c r="G871" i="18"/>
  <c r="F871" i="18"/>
  <c r="D871" i="18"/>
  <c r="H870" i="18"/>
  <c r="G870" i="18"/>
  <c r="F870" i="18"/>
  <c r="D870" i="18"/>
  <c r="H869" i="18"/>
  <c r="G869" i="18"/>
  <c r="F869" i="18"/>
  <c r="D869" i="18"/>
  <c r="H868" i="18"/>
  <c r="G868" i="18"/>
  <c r="F868" i="18"/>
  <c r="D868" i="18"/>
  <c r="H867" i="18"/>
  <c r="G867" i="18"/>
  <c r="F867" i="18"/>
  <c r="D867" i="18"/>
  <c r="H866" i="18"/>
  <c r="G866" i="18"/>
  <c r="F866" i="18"/>
  <c r="D866" i="18"/>
  <c r="H865" i="18"/>
  <c r="G865" i="18"/>
  <c r="F865" i="18"/>
  <c r="D865" i="18"/>
  <c r="H864" i="18"/>
  <c r="G864" i="18"/>
  <c r="F864" i="18"/>
  <c r="D864" i="18"/>
  <c r="H863" i="18"/>
  <c r="G863" i="18"/>
  <c r="F863" i="18"/>
  <c r="D863" i="18"/>
  <c r="H862" i="18"/>
  <c r="G862" i="18"/>
  <c r="F862" i="18"/>
  <c r="D862" i="18"/>
  <c r="H861" i="18"/>
  <c r="G861" i="18"/>
  <c r="F861" i="18"/>
  <c r="D861" i="18"/>
  <c r="H860" i="18"/>
  <c r="G860" i="18"/>
  <c r="F860" i="18"/>
  <c r="AE860" i="18" s="1"/>
  <c r="D860" i="18"/>
  <c r="H859" i="18"/>
  <c r="G859" i="18"/>
  <c r="L859" i="18" s="1"/>
  <c r="F859" i="18"/>
  <c r="D859" i="18"/>
  <c r="H858" i="18"/>
  <c r="G858" i="18"/>
  <c r="F858" i="18"/>
  <c r="D858" i="18"/>
  <c r="H857" i="18"/>
  <c r="G857" i="18"/>
  <c r="F857" i="18"/>
  <c r="D857" i="18"/>
  <c r="H856" i="18"/>
  <c r="G856" i="18"/>
  <c r="F856" i="18"/>
  <c r="D856" i="18"/>
  <c r="H855" i="18"/>
  <c r="G855" i="18"/>
  <c r="F855" i="18"/>
  <c r="D855" i="18"/>
  <c r="H854" i="18"/>
  <c r="G854" i="18"/>
  <c r="F854" i="18"/>
  <c r="D854" i="18"/>
  <c r="H853" i="18"/>
  <c r="G853" i="18"/>
  <c r="F853" i="18"/>
  <c r="D853" i="18"/>
  <c r="H852" i="18"/>
  <c r="G852" i="18"/>
  <c r="F852" i="18"/>
  <c r="D852" i="18"/>
  <c r="H851" i="18"/>
  <c r="G851" i="18"/>
  <c r="F851" i="18"/>
  <c r="D851" i="18"/>
  <c r="H850" i="18"/>
  <c r="G850" i="18"/>
  <c r="F850" i="18"/>
  <c r="D850" i="18"/>
  <c r="H849" i="18"/>
  <c r="G849" i="18"/>
  <c r="F849" i="18"/>
  <c r="D849" i="18"/>
  <c r="H848" i="18"/>
  <c r="G848" i="18"/>
  <c r="F848" i="18"/>
  <c r="D848" i="18"/>
  <c r="H847" i="18"/>
  <c r="G847" i="18"/>
  <c r="F847" i="18"/>
  <c r="D847" i="18"/>
  <c r="H846" i="18"/>
  <c r="G846" i="18"/>
  <c r="F846" i="18"/>
  <c r="D846" i="18"/>
  <c r="H845" i="18"/>
  <c r="G845" i="18"/>
  <c r="F845" i="18"/>
  <c r="D845" i="18"/>
  <c r="H844" i="18"/>
  <c r="G844" i="18"/>
  <c r="F844" i="18"/>
  <c r="D844" i="18"/>
  <c r="H843" i="18"/>
  <c r="G843" i="18"/>
  <c r="F843" i="18"/>
  <c r="D843" i="18"/>
  <c r="H842" i="18"/>
  <c r="G842" i="18"/>
  <c r="F842" i="18"/>
  <c r="D842" i="18"/>
  <c r="H841" i="18"/>
  <c r="G841" i="18"/>
  <c r="F841" i="18"/>
  <c r="D841" i="18"/>
  <c r="H840" i="18"/>
  <c r="G840" i="18"/>
  <c r="F840" i="18"/>
  <c r="D840" i="18"/>
  <c r="H839" i="18"/>
  <c r="G839" i="18"/>
  <c r="F839" i="18"/>
  <c r="D839" i="18"/>
  <c r="H838" i="18"/>
  <c r="G838" i="18"/>
  <c r="F838" i="18"/>
  <c r="D838" i="18"/>
  <c r="H837" i="18"/>
  <c r="G837" i="18"/>
  <c r="F837" i="18"/>
  <c r="D837" i="18"/>
  <c r="H836" i="18"/>
  <c r="G836" i="18"/>
  <c r="F836" i="18"/>
  <c r="D836" i="18"/>
  <c r="H835" i="18"/>
  <c r="G835" i="18"/>
  <c r="F835" i="18"/>
  <c r="D835" i="18"/>
  <c r="H834" i="18"/>
  <c r="G834" i="18"/>
  <c r="F834" i="18"/>
  <c r="D834" i="18"/>
  <c r="H833" i="18"/>
  <c r="G833" i="18"/>
  <c r="F833" i="18"/>
  <c r="D833" i="18"/>
  <c r="H832" i="18"/>
  <c r="G832" i="18"/>
  <c r="F832" i="18"/>
  <c r="D832" i="18"/>
  <c r="H831" i="18"/>
  <c r="G831" i="18"/>
  <c r="F831" i="18"/>
  <c r="D831" i="18"/>
  <c r="H830" i="18"/>
  <c r="G830" i="18"/>
  <c r="F830" i="18"/>
  <c r="D830" i="18"/>
  <c r="H829" i="18"/>
  <c r="G829" i="18"/>
  <c r="F829" i="18"/>
  <c r="D829" i="18"/>
  <c r="H828" i="18"/>
  <c r="G828" i="18"/>
  <c r="F828" i="18"/>
  <c r="D828" i="18"/>
  <c r="H827" i="18"/>
  <c r="G827" i="18"/>
  <c r="F827" i="18"/>
  <c r="D827" i="18"/>
  <c r="H826" i="18"/>
  <c r="G826" i="18"/>
  <c r="F826" i="18"/>
  <c r="D826" i="18"/>
  <c r="H825" i="18"/>
  <c r="G825" i="18"/>
  <c r="F825" i="18"/>
  <c r="D825" i="18"/>
  <c r="H824" i="18"/>
  <c r="G824" i="18"/>
  <c r="F824" i="18"/>
  <c r="D824" i="18"/>
  <c r="H823" i="18"/>
  <c r="G823" i="18"/>
  <c r="F823" i="18"/>
  <c r="D823" i="18"/>
  <c r="H822" i="18"/>
  <c r="G822" i="18"/>
  <c r="F822" i="18"/>
  <c r="D822" i="18"/>
  <c r="H821" i="18"/>
  <c r="G821" i="18"/>
  <c r="F821" i="18"/>
  <c r="D821" i="18"/>
  <c r="H820" i="18"/>
  <c r="G820" i="18"/>
  <c r="F820" i="18"/>
  <c r="D820" i="18"/>
  <c r="H819" i="18"/>
  <c r="G819" i="18"/>
  <c r="F819" i="18"/>
  <c r="D819" i="18"/>
  <c r="H818" i="18"/>
  <c r="G818" i="18"/>
  <c r="F818" i="18"/>
  <c r="D818" i="18"/>
  <c r="H817" i="18"/>
  <c r="G817" i="18"/>
  <c r="F817" i="18"/>
  <c r="D817" i="18"/>
  <c r="H816" i="18"/>
  <c r="G816" i="18"/>
  <c r="F816" i="18"/>
  <c r="D816" i="18"/>
  <c r="H815" i="18"/>
  <c r="G815" i="18"/>
  <c r="F815" i="18"/>
  <c r="D815" i="18"/>
  <c r="H814" i="18"/>
  <c r="G814" i="18"/>
  <c r="F814" i="18"/>
  <c r="D814" i="18"/>
  <c r="H813" i="18"/>
  <c r="G813" i="18"/>
  <c r="F813" i="18"/>
  <c r="D813" i="18"/>
  <c r="H812" i="18"/>
  <c r="G812" i="18"/>
  <c r="F812" i="18"/>
  <c r="D812" i="18"/>
  <c r="H811" i="18"/>
  <c r="G811" i="18"/>
  <c r="F811" i="18"/>
  <c r="D811" i="18"/>
  <c r="H810" i="18"/>
  <c r="G810" i="18"/>
  <c r="F810" i="18"/>
  <c r="D810" i="18"/>
  <c r="H809" i="18"/>
  <c r="G809" i="18"/>
  <c r="F809" i="18"/>
  <c r="D809" i="18"/>
  <c r="H808" i="18"/>
  <c r="G808" i="18"/>
  <c r="F808" i="18"/>
  <c r="D808" i="18"/>
  <c r="H807" i="18"/>
  <c r="G807" i="18"/>
  <c r="F807" i="18"/>
  <c r="D807" i="18"/>
  <c r="H806" i="18"/>
  <c r="G806" i="18"/>
  <c r="F806" i="18"/>
  <c r="D806" i="18"/>
  <c r="H805" i="18"/>
  <c r="G805" i="18"/>
  <c r="F805" i="18"/>
  <c r="D805" i="18"/>
  <c r="H804" i="18"/>
  <c r="G804" i="18"/>
  <c r="F804" i="18"/>
  <c r="D804" i="18"/>
  <c r="H803" i="18"/>
  <c r="G803" i="18"/>
  <c r="F803" i="18"/>
  <c r="D803" i="18"/>
  <c r="H802" i="18"/>
  <c r="G802" i="18"/>
  <c r="F802" i="18"/>
  <c r="D802" i="18"/>
  <c r="H801" i="18"/>
  <c r="G801" i="18"/>
  <c r="F801" i="18"/>
  <c r="D801" i="18"/>
  <c r="H800" i="18"/>
  <c r="G800" i="18"/>
  <c r="F800" i="18"/>
  <c r="D800" i="18"/>
  <c r="H799" i="18"/>
  <c r="G799" i="18"/>
  <c r="F799" i="18"/>
  <c r="D799" i="18"/>
  <c r="H798" i="18"/>
  <c r="G798" i="18"/>
  <c r="F798" i="18"/>
  <c r="D798" i="18"/>
  <c r="H797" i="18"/>
  <c r="G797" i="18"/>
  <c r="F797" i="18"/>
  <c r="D797" i="18"/>
  <c r="H796" i="18"/>
  <c r="G796" i="18"/>
  <c r="F796" i="18"/>
  <c r="D796" i="18"/>
  <c r="H795" i="18"/>
  <c r="G795" i="18"/>
  <c r="F795" i="18"/>
  <c r="D795" i="18"/>
  <c r="H794" i="18"/>
  <c r="G794" i="18"/>
  <c r="F794" i="18"/>
  <c r="D794" i="18"/>
  <c r="H793" i="18"/>
  <c r="G793" i="18"/>
  <c r="F793" i="18"/>
  <c r="D793" i="18"/>
  <c r="H792" i="18"/>
  <c r="G792" i="18"/>
  <c r="F792" i="18"/>
  <c r="D792" i="18"/>
  <c r="H791" i="18"/>
  <c r="G791" i="18"/>
  <c r="F791" i="18"/>
  <c r="D791" i="18"/>
  <c r="H790" i="18"/>
  <c r="G790" i="18"/>
  <c r="F790" i="18"/>
  <c r="D790" i="18"/>
  <c r="H789" i="18"/>
  <c r="G789" i="18"/>
  <c r="F789" i="18"/>
  <c r="D789" i="18"/>
  <c r="H788" i="18"/>
  <c r="G788" i="18"/>
  <c r="F788" i="18"/>
  <c r="D788" i="18"/>
  <c r="H787" i="18"/>
  <c r="G787" i="18"/>
  <c r="F787" i="18"/>
  <c r="D787" i="18"/>
  <c r="H786" i="18"/>
  <c r="G786" i="18"/>
  <c r="F786" i="18"/>
  <c r="D786" i="18"/>
  <c r="H785" i="18"/>
  <c r="G785" i="18"/>
  <c r="F785" i="18"/>
  <c r="D785" i="18"/>
  <c r="H784" i="18"/>
  <c r="G784" i="18"/>
  <c r="F784" i="18"/>
  <c r="D784" i="18"/>
  <c r="H783" i="18"/>
  <c r="G783" i="18"/>
  <c r="F783" i="18"/>
  <c r="D783" i="18"/>
  <c r="H782" i="18"/>
  <c r="G782" i="18"/>
  <c r="F782" i="18"/>
  <c r="D782" i="18"/>
  <c r="H781" i="18"/>
  <c r="G781" i="18"/>
  <c r="F781" i="18"/>
  <c r="D781" i="18"/>
  <c r="H780" i="18"/>
  <c r="G780" i="18"/>
  <c r="F780" i="18"/>
  <c r="D780" i="18"/>
  <c r="H779" i="18"/>
  <c r="G779" i="18"/>
  <c r="F779" i="18"/>
  <c r="D779" i="18"/>
  <c r="H778" i="18"/>
  <c r="G778" i="18"/>
  <c r="F778" i="18"/>
  <c r="D778" i="18"/>
  <c r="H777" i="18"/>
  <c r="G777" i="18"/>
  <c r="F777" i="18"/>
  <c r="D777" i="18"/>
  <c r="H776" i="18"/>
  <c r="G776" i="18"/>
  <c r="F776" i="18"/>
  <c r="D776" i="18"/>
  <c r="H775" i="18"/>
  <c r="G775" i="18"/>
  <c r="F775" i="18"/>
  <c r="D775" i="18"/>
  <c r="H774" i="18"/>
  <c r="G774" i="18"/>
  <c r="L774" i="18" s="1"/>
  <c r="F774" i="18"/>
  <c r="D774" i="18"/>
  <c r="H773" i="18"/>
  <c r="G773" i="18"/>
  <c r="F773" i="18"/>
  <c r="D773" i="18"/>
  <c r="H772" i="18"/>
  <c r="G772" i="18"/>
  <c r="F772" i="18"/>
  <c r="D772" i="18"/>
  <c r="H771" i="18"/>
  <c r="G771" i="18"/>
  <c r="F771" i="18"/>
  <c r="D771" i="18"/>
  <c r="H770" i="18"/>
  <c r="G770" i="18"/>
  <c r="F770" i="18"/>
  <c r="D770" i="18"/>
  <c r="H769" i="18"/>
  <c r="G769" i="18"/>
  <c r="F769" i="18"/>
  <c r="D769" i="18"/>
  <c r="H768" i="18"/>
  <c r="G768" i="18"/>
  <c r="F768" i="18"/>
  <c r="D768" i="18"/>
  <c r="H767" i="18"/>
  <c r="G767" i="18"/>
  <c r="F767" i="18"/>
  <c r="D767" i="18"/>
  <c r="H766" i="18"/>
  <c r="G766" i="18"/>
  <c r="F766" i="18"/>
  <c r="D766" i="18"/>
  <c r="H765" i="18"/>
  <c r="G765" i="18"/>
  <c r="F765" i="18"/>
  <c r="D765" i="18"/>
  <c r="H764" i="18"/>
  <c r="G764" i="18"/>
  <c r="F764" i="18"/>
  <c r="D764" i="18"/>
  <c r="H763" i="18"/>
  <c r="G763" i="18"/>
  <c r="F763" i="18"/>
  <c r="D763" i="18"/>
  <c r="H762" i="18"/>
  <c r="G762" i="18"/>
  <c r="F762" i="18"/>
  <c r="D762" i="18"/>
  <c r="H761" i="18"/>
  <c r="G761" i="18"/>
  <c r="F761" i="18"/>
  <c r="D761" i="18"/>
  <c r="H760" i="18"/>
  <c r="G760" i="18"/>
  <c r="F760" i="18"/>
  <c r="D760" i="18"/>
  <c r="H759" i="18"/>
  <c r="G759" i="18"/>
  <c r="F759" i="18"/>
  <c r="D759" i="18"/>
  <c r="H758" i="18"/>
  <c r="G758" i="18"/>
  <c r="F758" i="18"/>
  <c r="D758" i="18"/>
  <c r="H757" i="18"/>
  <c r="G757" i="18"/>
  <c r="F757" i="18"/>
  <c r="D757" i="18"/>
  <c r="H756" i="18"/>
  <c r="G756" i="18"/>
  <c r="F756" i="18"/>
  <c r="D756" i="18"/>
  <c r="H755" i="18"/>
  <c r="G755" i="18"/>
  <c r="F755" i="18"/>
  <c r="D755" i="18"/>
  <c r="H754" i="18"/>
  <c r="G754" i="18"/>
  <c r="F754" i="18"/>
  <c r="D754" i="18"/>
  <c r="H753" i="18"/>
  <c r="G753" i="18"/>
  <c r="F753" i="18"/>
  <c r="D753" i="18"/>
  <c r="H752" i="18"/>
  <c r="G752" i="18"/>
  <c r="F752" i="18"/>
  <c r="D752" i="18"/>
  <c r="H751" i="18"/>
  <c r="G751" i="18"/>
  <c r="F751" i="18"/>
  <c r="D751" i="18"/>
  <c r="H750" i="18"/>
  <c r="G750" i="18"/>
  <c r="F750" i="18"/>
  <c r="D750" i="18"/>
  <c r="H749" i="18"/>
  <c r="G749" i="18"/>
  <c r="F749" i="18"/>
  <c r="D749" i="18"/>
  <c r="H748" i="18"/>
  <c r="G748" i="18"/>
  <c r="F748" i="18"/>
  <c r="D748" i="18"/>
  <c r="H747" i="18"/>
  <c r="G747" i="18"/>
  <c r="F747" i="18"/>
  <c r="D747" i="18"/>
  <c r="H746" i="18"/>
  <c r="G746" i="18"/>
  <c r="F746" i="18"/>
  <c r="D746" i="18"/>
  <c r="H745" i="18"/>
  <c r="G745" i="18"/>
  <c r="F745" i="18"/>
  <c r="D745" i="18"/>
  <c r="H744" i="18"/>
  <c r="G744" i="18"/>
  <c r="F744" i="18"/>
  <c r="D744" i="18"/>
  <c r="H743" i="18"/>
  <c r="G743" i="18"/>
  <c r="F743" i="18"/>
  <c r="D743" i="18"/>
  <c r="H742" i="18"/>
  <c r="G742" i="18"/>
  <c r="F742" i="18"/>
  <c r="D742" i="18"/>
  <c r="H741" i="18"/>
  <c r="G741" i="18"/>
  <c r="F741" i="18"/>
  <c r="D741" i="18"/>
  <c r="H740" i="18"/>
  <c r="G740" i="18"/>
  <c r="F740" i="18"/>
  <c r="D740" i="18"/>
  <c r="H739" i="18"/>
  <c r="G739" i="18"/>
  <c r="F739" i="18"/>
  <c r="D739" i="18"/>
  <c r="H738" i="18"/>
  <c r="G738" i="18"/>
  <c r="F738" i="18"/>
  <c r="D738" i="18"/>
  <c r="H737" i="18"/>
  <c r="G737" i="18"/>
  <c r="F737" i="18"/>
  <c r="D737" i="18"/>
  <c r="H736" i="18"/>
  <c r="G736" i="18"/>
  <c r="F736" i="18"/>
  <c r="D736" i="18"/>
  <c r="H735" i="18"/>
  <c r="G735" i="18"/>
  <c r="F735" i="18"/>
  <c r="D735" i="18"/>
  <c r="H734" i="18"/>
  <c r="G734" i="18"/>
  <c r="F734" i="18"/>
  <c r="D734" i="18"/>
  <c r="H733" i="18"/>
  <c r="G733" i="18"/>
  <c r="F733" i="18"/>
  <c r="D733" i="18"/>
  <c r="H732" i="18"/>
  <c r="G732" i="18"/>
  <c r="F732" i="18"/>
  <c r="D732" i="18"/>
  <c r="H731" i="18"/>
  <c r="G731" i="18"/>
  <c r="F731" i="18"/>
  <c r="D731" i="18"/>
  <c r="H730" i="18"/>
  <c r="G730" i="18"/>
  <c r="F730" i="18"/>
  <c r="D730" i="18"/>
  <c r="H729" i="18"/>
  <c r="G729" i="18"/>
  <c r="F729" i="18"/>
  <c r="D729" i="18"/>
  <c r="H728" i="18"/>
  <c r="G728" i="18"/>
  <c r="F728" i="18"/>
  <c r="D728" i="18"/>
  <c r="H727" i="18"/>
  <c r="G727" i="18"/>
  <c r="F727" i="18"/>
  <c r="D727" i="18"/>
  <c r="H726" i="18"/>
  <c r="G726" i="18"/>
  <c r="F726" i="18"/>
  <c r="D726" i="18"/>
  <c r="H725" i="18"/>
  <c r="G725" i="18"/>
  <c r="F725" i="18"/>
  <c r="D725" i="18"/>
  <c r="H724" i="18"/>
  <c r="G724" i="18"/>
  <c r="F724" i="18"/>
  <c r="D724" i="18"/>
  <c r="H723" i="18"/>
  <c r="G723" i="18"/>
  <c r="F723" i="18"/>
  <c r="D723" i="18"/>
  <c r="H722" i="18"/>
  <c r="G722" i="18"/>
  <c r="F722" i="18"/>
  <c r="D722" i="18"/>
  <c r="H721" i="18"/>
  <c r="G721" i="18"/>
  <c r="F721" i="18"/>
  <c r="D721" i="18"/>
  <c r="H720" i="18"/>
  <c r="G720" i="18"/>
  <c r="F720" i="18"/>
  <c r="D720" i="18"/>
  <c r="H719" i="18"/>
  <c r="G719" i="18"/>
  <c r="F719" i="18"/>
  <c r="D719" i="18"/>
  <c r="H718" i="18"/>
  <c r="G718" i="18"/>
  <c r="F718" i="18"/>
  <c r="D718" i="18"/>
  <c r="H717" i="18"/>
  <c r="G717" i="18"/>
  <c r="F717" i="18"/>
  <c r="D717" i="18"/>
  <c r="H716" i="18"/>
  <c r="G716" i="18"/>
  <c r="F716" i="18"/>
  <c r="D716" i="18"/>
  <c r="H715" i="18"/>
  <c r="G715" i="18"/>
  <c r="F715" i="18"/>
  <c r="D715" i="18"/>
  <c r="H714" i="18"/>
  <c r="G714" i="18"/>
  <c r="F714" i="18"/>
  <c r="D714" i="18"/>
  <c r="H713" i="18"/>
  <c r="G713" i="18"/>
  <c r="F713" i="18"/>
  <c r="D713" i="18"/>
  <c r="AE712" i="18"/>
  <c r="H712" i="18"/>
  <c r="G712" i="18"/>
  <c r="F712" i="18"/>
  <c r="D712" i="18"/>
  <c r="H711" i="18"/>
  <c r="G711" i="18"/>
  <c r="F711" i="18"/>
  <c r="D711" i="18"/>
  <c r="H710" i="18"/>
  <c r="G710" i="18"/>
  <c r="F710" i="18"/>
  <c r="D710" i="18"/>
  <c r="H709" i="18"/>
  <c r="G709" i="18"/>
  <c r="F709" i="18"/>
  <c r="D709" i="18"/>
  <c r="H708" i="18"/>
  <c r="G708" i="18"/>
  <c r="F708" i="18"/>
  <c r="D708" i="18"/>
  <c r="H707" i="18"/>
  <c r="G707" i="18"/>
  <c r="F707" i="18"/>
  <c r="D707" i="18"/>
  <c r="H706" i="18"/>
  <c r="G706" i="18"/>
  <c r="F706" i="18"/>
  <c r="D706" i="18"/>
  <c r="H705" i="18"/>
  <c r="G705" i="18"/>
  <c r="F705" i="18"/>
  <c r="D705" i="18"/>
  <c r="H704" i="18"/>
  <c r="G704" i="18"/>
  <c r="F704" i="18"/>
  <c r="D704" i="18"/>
  <c r="H703" i="18"/>
  <c r="G703" i="18"/>
  <c r="F703" i="18"/>
  <c r="D703" i="18"/>
  <c r="H702" i="18"/>
  <c r="G702" i="18"/>
  <c r="F702" i="18"/>
  <c r="D702" i="18"/>
  <c r="H701" i="18"/>
  <c r="G701" i="18"/>
  <c r="F701" i="18"/>
  <c r="D701" i="18"/>
  <c r="H700" i="18"/>
  <c r="G700" i="18"/>
  <c r="F700" i="18"/>
  <c r="D700" i="18"/>
  <c r="H699" i="18"/>
  <c r="G699" i="18"/>
  <c r="F699" i="18"/>
  <c r="D699" i="18"/>
  <c r="H698" i="18"/>
  <c r="G698" i="18"/>
  <c r="F698" i="18"/>
  <c r="D698" i="18"/>
  <c r="H697" i="18"/>
  <c r="G697" i="18"/>
  <c r="F697" i="18"/>
  <c r="D697" i="18"/>
  <c r="H696" i="18"/>
  <c r="G696" i="18"/>
  <c r="F696" i="18"/>
  <c r="D696" i="18"/>
  <c r="H695" i="18"/>
  <c r="G695" i="18"/>
  <c r="F695" i="18"/>
  <c r="D695" i="18"/>
  <c r="H694" i="18"/>
  <c r="G694" i="18"/>
  <c r="F694" i="18"/>
  <c r="D694" i="18"/>
  <c r="H693" i="18"/>
  <c r="G693" i="18"/>
  <c r="F693" i="18"/>
  <c r="D693" i="18"/>
  <c r="H692" i="18"/>
  <c r="G692" i="18"/>
  <c r="F692" i="18"/>
  <c r="D692" i="18"/>
  <c r="H691" i="18"/>
  <c r="G691" i="18"/>
  <c r="F691" i="18"/>
  <c r="D691" i="18"/>
  <c r="H690" i="18"/>
  <c r="G690" i="18"/>
  <c r="F690" i="18"/>
  <c r="D690" i="18"/>
  <c r="H689" i="18"/>
  <c r="G689" i="18"/>
  <c r="F689" i="18"/>
  <c r="D689" i="18"/>
  <c r="H688" i="18"/>
  <c r="G688" i="18"/>
  <c r="F688" i="18"/>
  <c r="D688" i="18"/>
  <c r="H687" i="18"/>
  <c r="G687" i="18"/>
  <c r="F687" i="18"/>
  <c r="D687" i="18"/>
  <c r="H686" i="18"/>
  <c r="G686" i="18"/>
  <c r="F686" i="18"/>
  <c r="D686" i="18"/>
  <c r="H685" i="18"/>
  <c r="G685" i="18"/>
  <c r="F685" i="18"/>
  <c r="D685" i="18"/>
  <c r="H684" i="18"/>
  <c r="G684" i="18"/>
  <c r="F684" i="18"/>
  <c r="D684" i="18"/>
  <c r="H683" i="18"/>
  <c r="G683" i="18"/>
  <c r="F683" i="18"/>
  <c r="D683" i="18"/>
  <c r="H682" i="18"/>
  <c r="G682" i="18"/>
  <c r="F682" i="18"/>
  <c r="D682" i="18"/>
  <c r="H681" i="18"/>
  <c r="G681" i="18"/>
  <c r="Y680" i="18" s="1"/>
  <c r="F681" i="18"/>
  <c r="D681" i="18"/>
  <c r="H680" i="18"/>
  <c r="G680" i="18"/>
  <c r="F680" i="18"/>
  <c r="D680" i="18"/>
  <c r="H679" i="18"/>
  <c r="G679" i="18"/>
  <c r="F679" i="18"/>
  <c r="D679" i="18"/>
  <c r="H678" i="18"/>
  <c r="G678" i="18"/>
  <c r="F678" i="18"/>
  <c r="D678" i="18"/>
  <c r="H677" i="18"/>
  <c r="G677" i="18"/>
  <c r="F677" i="18"/>
  <c r="D677" i="18"/>
  <c r="H676" i="18"/>
  <c r="G676" i="18"/>
  <c r="F676" i="18"/>
  <c r="D676" i="18"/>
  <c r="H675" i="18"/>
  <c r="G675" i="18"/>
  <c r="F675" i="18"/>
  <c r="D675" i="18"/>
  <c r="H674" i="18"/>
  <c r="G674" i="18"/>
  <c r="F674" i="18"/>
  <c r="D674" i="18"/>
  <c r="H673" i="18"/>
  <c r="G673" i="18"/>
  <c r="F673" i="18"/>
  <c r="D673" i="18"/>
  <c r="H672" i="18"/>
  <c r="G672" i="18"/>
  <c r="F672" i="18"/>
  <c r="D672" i="18"/>
  <c r="H671" i="18"/>
  <c r="G671" i="18"/>
  <c r="F671" i="18"/>
  <c r="D671" i="18"/>
  <c r="H670" i="18"/>
  <c r="G670" i="18"/>
  <c r="F670" i="18"/>
  <c r="D670" i="18"/>
  <c r="H669" i="18"/>
  <c r="G669" i="18"/>
  <c r="F669" i="18"/>
  <c r="D669" i="18"/>
  <c r="H668" i="18"/>
  <c r="G668" i="18"/>
  <c r="F668" i="18"/>
  <c r="D668" i="18"/>
  <c r="H667" i="18"/>
  <c r="G667" i="18"/>
  <c r="F667" i="18"/>
  <c r="D667" i="18"/>
  <c r="H666" i="18"/>
  <c r="G666" i="18"/>
  <c r="F666" i="18"/>
  <c r="D666" i="18"/>
  <c r="H665" i="18"/>
  <c r="G665" i="18"/>
  <c r="F665" i="18"/>
  <c r="D665" i="18"/>
  <c r="H664" i="18"/>
  <c r="G664" i="18"/>
  <c r="F664" i="18"/>
  <c r="D664" i="18"/>
  <c r="H663" i="18"/>
  <c r="G663" i="18"/>
  <c r="F663" i="18"/>
  <c r="D663" i="18"/>
  <c r="H662" i="18"/>
  <c r="G662" i="18"/>
  <c r="F662" i="18"/>
  <c r="D662" i="18"/>
  <c r="H661" i="18"/>
  <c r="G661" i="18"/>
  <c r="F661" i="18"/>
  <c r="D661" i="18"/>
  <c r="H660" i="18"/>
  <c r="G660" i="18"/>
  <c r="F660" i="18"/>
  <c r="D660" i="18"/>
  <c r="H659" i="18"/>
  <c r="G659" i="18"/>
  <c r="F659" i="18"/>
  <c r="D659" i="18"/>
  <c r="H658" i="18"/>
  <c r="G658" i="18"/>
  <c r="F658" i="18"/>
  <c r="D658" i="18"/>
  <c r="H657" i="18"/>
  <c r="G657" i="18"/>
  <c r="F657" i="18"/>
  <c r="D657" i="18"/>
  <c r="H656" i="18"/>
  <c r="G656" i="18"/>
  <c r="F656" i="18"/>
  <c r="D656" i="18"/>
  <c r="H655" i="18"/>
  <c r="G655" i="18"/>
  <c r="F655" i="18"/>
  <c r="D655" i="18"/>
  <c r="H654" i="18"/>
  <c r="G654" i="18"/>
  <c r="F654" i="18"/>
  <c r="D654" i="18"/>
  <c r="H653" i="18"/>
  <c r="G653" i="18"/>
  <c r="F653" i="18"/>
  <c r="D653" i="18"/>
  <c r="H652" i="18"/>
  <c r="G652" i="18"/>
  <c r="F652" i="18"/>
  <c r="D652" i="18"/>
  <c r="H651" i="18"/>
  <c r="G651" i="18"/>
  <c r="F651" i="18"/>
  <c r="D651" i="18"/>
  <c r="H650" i="18"/>
  <c r="G650" i="18"/>
  <c r="F650" i="18"/>
  <c r="D650" i="18"/>
  <c r="H649" i="18"/>
  <c r="G649" i="18"/>
  <c r="F649" i="18"/>
  <c r="D649" i="18"/>
  <c r="H648" i="18"/>
  <c r="G648" i="18"/>
  <c r="F648" i="18"/>
  <c r="D648" i="18"/>
  <c r="H647" i="18"/>
  <c r="G647" i="18"/>
  <c r="F647" i="18"/>
  <c r="D647" i="18"/>
  <c r="H646" i="18"/>
  <c r="G646" i="18"/>
  <c r="F646" i="18"/>
  <c r="D646" i="18"/>
  <c r="H645" i="18"/>
  <c r="G645" i="18"/>
  <c r="F645" i="18"/>
  <c r="D645" i="18"/>
  <c r="H644" i="18"/>
  <c r="G644" i="18"/>
  <c r="F644" i="18"/>
  <c r="D644" i="18"/>
  <c r="H643" i="18"/>
  <c r="G643" i="18"/>
  <c r="F643" i="18"/>
  <c r="D643" i="18"/>
  <c r="H642" i="18"/>
  <c r="G642" i="18"/>
  <c r="F642" i="18"/>
  <c r="D642" i="18"/>
  <c r="H641" i="18"/>
  <c r="G641" i="18"/>
  <c r="F641" i="18"/>
  <c r="D641" i="18"/>
  <c r="H640" i="18"/>
  <c r="G640" i="18"/>
  <c r="F640" i="18"/>
  <c r="D640" i="18"/>
  <c r="H639" i="18"/>
  <c r="G639" i="18"/>
  <c r="F639" i="18"/>
  <c r="D639" i="18"/>
  <c r="H638" i="18"/>
  <c r="G638" i="18"/>
  <c r="F638" i="18"/>
  <c r="D638" i="18"/>
  <c r="H637" i="18"/>
  <c r="G637" i="18"/>
  <c r="F637" i="18"/>
  <c r="D637" i="18"/>
  <c r="H636" i="18"/>
  <c r="G636" i="18"/>
  <c r="F636" i="18"/>
  <c r="D636" i="18"/>
  <c r="H635" i="18"/>
  <c r="G635" i="18"/>
  <c r="F635" i="18"/>
  <c r="D635" i="18"/>
  <c r="H634" i="18"/>
  <c r="G634" i="18"/>
  <c r="F634" i="18"/>
  <c r="D634" i="18"/>
  <c r="H633" i="18"/>
  <c r="G633" i="18"/>
  <c r="F633" i="18"/>
  <c r="D633" i="18"/>
  <c r="H632" i="18"/>
  <c r="G632" i="18"/>
  <c r="F632" i="18"/>
  <c r="D632" i="18"/>
  <c r="H631" i="18"/>
  <c r="G631" i="18"/>
  <c r="F631" i="18"/>
  <c r="D631" i="18"/>
  <c r="H630" i="18"/>
  <c r="G630" i="18"/>
  <c r="F630" i="18"/>
  <c r="D630" i="18"/>
  <c r="H629" i="18"/>
  <c r="G629" i="18"/>
  <c r="F629" i="18"/>
  <c r="D629" i="18"/>
  <c r="H628" i="18"/>
  <c r="G628" i="18"/>
  <c r="F628" i="18"/>
  <c r="D628" i="18"/>
  <c r="H627" i="18"/>
  <c r="G627" i="18"/>
  <c r="F627" i="18"/>
  <c r="D627" i="18"/>
  <c r="H626" i="18"/>
  <c r="G626" i="18"/>
  <c r="F626" i="18"/>
  <c r="D626" i="18"/>
  <c r="H625" i="18"/>
  <c r="G625" i="18"/>
  <c r="F625" i="18"/>
  <c r="D625" i="18"/>
  <c r="H624" i="18"/>
  <c r="G624" i="18"/>
  <c r="F624" i="18"/>
  <c r="D624" i="18"/>
  <c r="H623" i="18"/>
  <c r="G623" i="18"/>
  <c r="F623" i="18"/>
  <c r="D623" i="18"/>
  <c r="H622" i="18"/>
  <c r="G622" i="18"/>
  <c r="F622" i="18"/>
  <c r="D622" i="18"/>
  <c r="H621" i="18"/>
  <c r="G621" i="18"/>
  <c r="F621" i="18"/>
  <c r="D621" i="18"/>
  <c r="H620" i="18"/>
  <c r="G620" i="18"/>
  <c r="F620" i="18"/>
  <c r="D620" i="18"/>
  <c r="H619" i="18"/>
  <c r="G619" i="18"/>
  <c r="F619" i="18"/>
  <c r="D619" i="18"/>
  <c r="H618" i="18"/>
  <c r="G618" i="18"/>
  <c r="F618" i="18"/>
  <c r="D618" i="18"/>
  <c r="H617" i="18"/>
  <c r="G617" i="18"/>
  <c r="F617" i="18"/>
  <c r="D617" i="18"/>
  <c r="H616" i="18"/>
  <c r="G616" i="18"/>
  <c r="F616" i="18"/>
  <c r="D616" i="18"/>
  <c r="H615" i="18"/>
  <c r="G615" i="18"/>
  <c r="F615" i="18"/>
  <c r="D615" i="18"/>
  <c r="H614" i="18"/>
  <c r="G614" i="18"/>
  <c r="F614" i="18"/>
  <c r="D614" i="18"/>
  <c r="H613" i="18"/>
  <c r="G613" i="18"/>
  <c r="F613" i="18"/>
  <c r="D613" i="18"/>
  <c r="H612" i="18"/>
  <c r="G612" i="18"/>
  <c r="F612" i="18"/>
  <c r="D612" i="18"/>
  <c r="H611" i="18"/>
  <c r="G611" i="18"/>
  <c r="F611" i="18"/>
  <c r="D611" i="18"/>
  <c r="H610" i="18"/>
  <c r="G610" i="18"/>
  <c r="F610" i="18"/>
  <c r="D610" i="18"/>
  <c r="H609" i="18"/>
  <c r="G609" i="18"/>
  <c r="F609" i="18"/>
  <c r="D609" i="18"/>
  <c r="H608" i="18"/>
  <c r="G608" i="18"/>
  <c r="F608" i="18"/>
  <c r="D608" i="18"/>
  <c r="H607" i="18"/>
  <c r="G607" i="18"/>
  <c r="F607" i="18"/>
  <c r="D607" i="18"/>
  <c r="H606" i="18"/>
  <c r="G606" i="18"/>
  <c r="F606" i="18"/>
  <c r="D606" i="18"/>
  <c r="H605" i="18"/>
  <c r="G605" i="18"/>
  <c r="F605" i="18"/>
  <c r="D605" i="18"/>
  <c r="H604" i="18"/>
  <c r="G604" i="18"/>
  <c r="F604" i="18"/>
  <c r="D604" i="18"/>
  <c r="H603" i="18"/>
  <c r="G603" i="18"/>
  <c r="F603" i="18"/>
  <c r="D603" i="18"/>
  <c r="H602" i="18"/>
  <c r="G602" i="18"/>
  <c r="F602" i="18"/>
  <c r="D602" i="18"/>
  <c r="H601" i="18"/>
  <c r="G601" i="18"/>
  <c r="L601" i="18" s="1"/>
  <c r="F601" i="18"/>
  <c r="D601" i="18"/>
  <c r="H600" i="18"/>
  <c r="G600" i="18"/>
  <c r="F600" i="18"/>
  <c r="D600" i="18"/>
  <c r="H599" i="18"/>
  <c r="G599" i="18"/>
  <c r="F599" i="18"/>
  <c r="D599" i="18"/>
  <c r="H598" i="18"/>
  <c r="G598" i="18"/>
  <c r="F598" i="18"/>
  <c r="D598" i="18"/>
  <c r="H597" i="18"/>
  <c r="G597" i="18"/>
  <c r="F597" i="18"/>
  <c r="D597" i="18"/>
  <c r="H596" i="18"/>
  <c r="G596" i="18"/>
  <c r="F596" i="18"/>
  <c r="D596" i="18"/>
  <c r="H595" i="18"/>
  <c r="G595" i="18"/>
  <c r="F595" i="18"/>
  <c r="D595" i="18"/>
  <c r="H594" i="18"/>
  <c r="G594" i="18"/>
  <c r="F594" i="18"/>
  <c r="D594" i="18"/>
  <c r="H593" i="18"/>
  <c r="G593" i="18"/>
  <c r="F593" i="18"/>
  <c r="D593" i="18"/>
  <c r="H592" i="18"/>
  <c r="G592" i="18"/>
  <c r="F592" i="18"/>
  <c r="D592" i="18"/>
  <c r="H591" i="18"/>
  <c r="G591" i="18"/>
  <c r="F591" i="18"/>
  <c r="D591" i="18"/>
  <c r="H590" i="18"/>
  <c r="G590" i="18"/>
  <c r="F590" i="18"/>
  <c r="D590" i="18"/>
  <c r="H589" i="18"/>
  <c r="G589" i="18"/>
  <c r="F589" i="18"/>
  <c r="D589" i="18"/>
  <c r="H588" i="18"/>
  <c r="G588" i="18"/>
  <c r="F588" i="18"/>
  <c r="D588" i="18"/>
  <c r="H587" i="18"/>
  <c r="G587" i="18"/>
  <c r="F587" i="18"/>
  <c r="D587" i="18"/>
  <c r="H586" i="18"/>
  <c r="G586" i="18"/>
  <c r="F586" i="18"/>
  <c r="D586" i="18"/>
  <c r="H585" i="18"/>
  <c r="G585" i="18"/>
  <c r="F585" i="18"/>
  <c r="D585" i="18"/>
  <c r="H584" i="18"/>
  <c r="G584" i="18"/>
  <c r="F584" i="18"/>
  <c r="D584" i="18"/>
  <c r="H583" i="18"/>
  <c r="G583" i="18"/>
  <c r="F583" i="18"/>
  <c r="D583" i="18"/>
  <c r="H582" i="18"/>
  <c r="G582" i="18"/>
  <c r="F582" i="18"/>
  <c r="D582" i="18"/>
  <c r="H581" i="18"/>
  <c r="G581" i="18"/>
  <c r="F581" i="18"/>
  <c r="D581" i="18"/>
  <c r="H580" i="18"/>
  <c r="G580" i="18"/>
  <c r="F580" i="18"/>
  <c r="D580" i="18"/>
  <c r="H579" i="18"/>
  <c r="G579" i="18"/>
  <c r="F579" i="18"/>
  <c r="D579" i="18"/>
  <c r="H578" i="18"/>
  <c r="G578" i="18"/>
  <c r="F578" i="18"/>
  <c r="D578" i="18"/>
  <c r="H577" i="18"/>
  <c r="G577" i="18"/>
  <c r="F577" i="18"/>
  <c r="D577" i="18"/>
  <c r="H576" i="18"/>
  <c r="G576" i="18"/>
  <c r="F576" i="18"/>
  <c r="D576" i="18"/>
  <c r="H575" i="18"/>
  <c r="G575" i="18"/>
  <c r="F575" i="18"/>
  <c r="D575" i="18"/>
  <c r="H574" i="18"/>
  <c r="G574" i="18"/>
  <c r="F574" i="18"/>
  <c r="D574" i="18"/>
  <c r="H573" i="18"/>
  <c r="G573" i="18"/>
  <c r="F573" i="18"/>
  <c r="D573" i="18"/>
  <c r="H572" i="18"/>
  <c r="G572" i="18"/>
  <c r="F572" i="18"/>
  <c r="D572" i="18"/>
  <c r="H571" i="18"/>
  <c r="G571" i="18"/>
  <c r="F571" i="18"/>
  <c r="D571" i="18"/>
  <c r="H570" i="18"/>
  <c r="G570" i="18"/>
  <c r="F570" i="18"/>
  <c r="D570" i="18"/>
  <c r="H569" i="18"/>
  <c r="G569" i="18"/>
  <c r="F569" i="18"/>
  <c r="D569" i="18"/>
  <c r="H568" i="18"/>
  <c r="G568" i="18"/>
  <c r="F568" i="18"/>
  <c r="D568" i="18"/>
  <c r="H567" i="18"/>
  <c r="G567" i="18"/>
  <c r="F567" i="18"/>
  <c r="D567" i="18"/>
  <c r="H566" i="18"/>
  <c r="G566" i="18"/>
  <c r="F566" i="18"/>
  <c r="D566" i="18"/>
  <c r="H565" i="18"/>
  <c r="G565" i="18"/>
  <c r="F565" i="18"/>
  <c r="D565" i="18"/>
  <c r="H564" i="18"/>
  <c r="G564" i="18"/>
  <c r="F564" i="18"/>
  <c r="D564" i="18"/>
  <c r="H563" i="18"/>
  <c r="G563" i="18"/>
  <c r="F563" i="18"/>
  <c r="D563" i="18"/>
  <c r="H562" i="18"/>
  <c r="G562" i="18"/>
  <c r="F562" i="18"/>
  <c r="D562" i="18"/>
  <c r="H561" i="18"/>
  <c r="G561" i="18"/>
  <c r="F561" i="18"/>
  <c r="D561" i="18"/>
  <c r="H560" i="18"/>
  <c r="G560" i="18"/>
  <c r="F560" i="18"/>
  <c r="D560" i="18"/>
  <c r="H559" i="18"/>
  <c r="G559" i="18"/>
  <c r="F559" i="18"/>
  <c r="D559" i="18"/>
  <c r="H558" i="18"/>
  <c r="G558" i="18"/>
  <c r="F558" i="18"/>
  <c r="D558" i="18"/>
  <c r="H557" i="18"/>
  <c r="G557" i="18"/>
  <c r="F557" i="18"/>
  <c r="D557" i="18"/>
  <c r="H556" i="18"/>
  <c r="G556" i="18"/>
  <c r="F556" i="18"/>
  <c r="D556" i="18"/>
  <c r="H555" i="18"/>
  <c r="G555" i="18"/>
  <c r="F555" i="18"/>
  <c r="D555" i="18"/>
  <c r="H554" i="18"/>
  <c r="G554" i="18"/>
  <c r="F554" i="18"/>
  <c r="D554" i="18"/>
  <c r="H553" i="18"/>
  <c r="G553" i="18"/>
  <c r="F553" i="18"/>
  <c r="D553" i="18"/>
  <c r="H552" i="18"/>
  <c r="G552" i="18"/>
  <c r="F552" i="18"/>
  <c r="D552" i="18"/>
  <c r="H551" i="18"/>
  <c r="G551" i="18"/>
  <c r="F551" i="18"/>
  <c r="D551" i="18"/>
  <c r="H550" i="18"/>
  <c r="G550" i="18"/>
  <c r="F550" i="18"/>
  <c r="D550" i="18"/>
  <c r="H549" i="18"/>
  <c r="G549" i="18"/>
  <c r="F549" i="18"/>
  <c r="D549" i="18"/>
  <c r="H548" i="18"/>
  <c r="G548" i="18"/>
  <c r="F548" i="18"/>
  <c r="D548" i="18"/>
  <c r="H547" i="18"/>
  <c r="G547" i="18"/>
  <c r="F547" i="18"/>
  <c r="D547" i="18"/>
  <c r="H546" i="18"/>
  <c r="G546" i="18"/>
  <c r="F546" i="18"/>
  <c r="D546" i="18"/>
  <c r="H545" i="18"/>
  <c r="G545" i="18"/>
  <c r="F545" i="18"/>
  <c r="D545" i="18"/>
  <c r="H544" i="18"/>
  <c r="G544" i="18"/>
  <c r="F544" i="18"/>
  <c r="D544" i="18"/>
  <c r="H543" i="18"/>
  <c r="G543" i="18"/>
  <c r="F543" i="18"/>
  <c r="D543" i="18"/>
  <c r="H542" i="18"/>
  <c r="G542" i="18"/>
  <c r="F542" i="18"/>
  <c r="D542" i="18"/>
  <c r="H541" i="18"/>
  <c r="G541" i="18"/>
  <c r="F541" i="18"/>
  <c r="D541" i="18"/>
  <c r="H540" i="18"/>
  <c r="G540" i="18"/>
  <c r="F540" i="18"/>
  <c r="D540" i="18"/>
  <c r="H539" i="18"/>
  <c r="G539" i="18"/>
  <c r="F539" i="18"/>
  <c r="D539" i="18"/>
  <c r="H538" i="18"/>
  <c r="G538" i="18"/>
  <c r="F538" i="18"/>
  <c r="D538" i="18"/>
  <c r="H537" i="18"/>
  <c r="G537" i="18"/>
  <c r="F537" i="18"/>
  <c r="D537" i="18"/>
  <c r="H536" i="18"/>
  <c r="G536" i="18"/>
  <c r="F536" i="18"/>
  <c r="D536" i="18"/>
  <c r="H535" i="18"/>
  <c r="G535" i="18"/>
  <c r="F535" i="18"/>
  <c r="D535" i="18"/>
  <c r="H534" i="18"/>
  <c r="G534" i="18"/>
  <c r="F534" i="18"/>
  <c r="D534" i="18"/>
  <c r="H533" i="18"/>
  <c r="G533" i="18"/>
  <c r="F533" i="18"/>
  <c r="D533" i="18"/>
  <c r="H532" i="18"/>
  <c r="G532" i="18"/>
  <c r="F532" i="18"/>
  <c r="D532" i="18"/>
  <c r="H531" i="18"/>
  <c r="G531" i="18"/>
  <c r="F531" i="18"/>
  <c r="D531" i="18"/>
  <c r="H530" i="18"/>
  <c r="G530" i="18"/>
  <c r="F530" i="18"/>
  <c r="D530" i="18"/>
  <c r="H529" i="18"/>
  <c r="G529" i="18"/>
  <c r="F529" i="18"/>
  <c r="D529" i="18"/>
  <c r="H528" i="18"/>
  <c r="G528" i="18"/>
  <c r="F528" i="18"/>
  <c r="D528" i="18"/>
  <c r="H527" i="18"/>
  <c r="G527" i="18"/>
  <c r="F527" i="18"/>
  <c r="D527" i="18"/>
  <c r="H526" i="18"/>
  <c r="G526" i="18"/>
  <c r="F526" i="18"/>
  <c r="D526" i="18"/>
  <c r="H525" i="18"/>
  <c r="G525" i="18"/>
  <c r="F525" i="18"/>
  <c r="D525" i="18"/>
  <c r="H524" i="18"/>
  <c r="G524" i="18"/>
  <c r="F524" i="18"/>
  <c r="D524" i="18"/>
  <c r="H523" i="18"/>
  <c r="G523" i="18"/>
  <c r="F523" i="18"/>
  <c r="D523" i="18"/>
  <c r="H522" i="18"/>
  <c r="G522" i="18"/>
  <c r="Y521" i="18" s="1"/>
  <c r="F522" i="18"/>
  <c r="D522" i="18"/>
  <c r="H521" i="18"/>
  <c r="G521" i="18"/>
  <c r="F521" i="18"/>
  <c r="D521" i="18"/>
  <c r="H520" i="18"/>
  <c r="G520" i="18"/>
  <c r="F520" i="18"/>
  <c r="D520" i="18"/>
  <c r="H519" i="18"/>
  <c r="G519" i="18"/>
  <c r="F519" i="18"/>
  <c r="D519" i="18"/>
  <c r="H518" i="18"/>
  <c r="G518" i="18"/>
  <c r="F518" i="18"/>
  <c r="D518" i="18"/>
  <c r="H517" i="18"/>
  <c r="G517" i="18"/>
  <c r="F517" i="18"/>
  <c r="D517" i="18"/>
  <c r="H516" i="18"/>
  <c r="G516" i="18"/>
  <c r="F516" i="18"/>
  <c r="D516" i="18"/>
  <c r="H515" i="18"/>
  <c r="G515" i="18"/>
  <c r="F515" i="18"/>
  <c r="D515" i="18"/>
  <c r="H514" i="18"/>
  <c r="G514" i="18"/>
  <c r="F514" i="18"/>
  <c r="D514" i="18"/>
  <c r="H513" i="18"/>
  <c r="G513" i="18"/>
  <c r="F513" i="18"/>
  <c r="D513" i="18"/>
  <c r="H512" i="18"/>
  <c r="G512" i="18"/>
  <c r="F512" i="18"/>
  <c r="D512" i="18"/>
  <c r="H511" i="18"/>
  <c r="G511" i="18"/>
  <c r="F511" i="18"/>
  <c r="D511" i="18"/>
  <c r="H510" i="18"/>
  <c r="G510" i="18"/>
  <c r="F510" i="18"/>
  <c r="D510" i="18"/>
  <c r="H509" i="18"/>
  <c r="G509" i="18"/>
  <c r="Y508" i="18" s="1"/>
  <c r="F509" i="18"/>
  <c r="D509" i="18"/>
  <c r="H508" i="18"/>
  <c r="G508" i="18"/>
  <c r="F508" i="18"/>
  <c r="D508" i="18"/>
  <c r="H507" i="18"/>
  <c r="G507" i="18"/>
  <c r="F507" i="18"/>
  <c r="D507" i="18"/>
  <c r="H506" i="18"/>
  <c r="G506" i="18"/>
  <c r="F506" i="18"/>
  <c r="D506" i="18"/>
  <c r="H505" i="18"/>
  <c r="G505" i="18"/>
  <c r="F505" i="18"/>
  <c r="D505" i="18"/>
  <c r="H504" i="18"/>
  <c r="G504" i="18"/>
  <c r="F504" i="18"/>
  <c r="D504" i="18"/>
  <c r="H503" i="18"/>
  <c r="G503" i="18"/>
  <c r="F503" i="18"/>
  <c r="D503" i="18"/>
  <c r="H502" i="18"/>
  <c r="G502" i="18"/>
  <c r="R502" i="18" s="1"/>
  <c r="F502" i="18"/>
  <c r="D502" i="18"/>
  <c r="H501" i="18"/>
  <c r="G501" i="18"/>
  <c r="F501" i="18"/>
  <c r="D501" i="18"/>
  <c r="H500" i="18"/>
  <c r="G500" i="18"/>
  <c r="Y499" i="18" s="1"/>
  <c r="F500" i="18"/>
  <c r="D500" i="18"/>
  <c r="H499" i="18"/>
  <c r="G499" i="18"/>
  <c r="F499" i="18"/>
  <c r="D499" i="18"/>
  <c r="H498" i="18"/>
  <c r="G498" i="18"/>
  <c r="F498" i="18"/>
  <c r="D498" i="18"/>
  <c r="H497" i="18"/>
  <c r="G497" i="18"/>
  <c r="F497" i="18"/>
  <c r="D497" i="18"/>
  <c r="H496" i="18"/>
  <c r="G496" i="18"/>
  <c r="F496" i="18"/>
  <c r="D496" i="18"/>
  <c r="H495" i="18"/>
  <c r="G495" i="18"/>
  <c r="F495" i="18"/>
  <c r="D495" i="18"/>
  <c r="H494" i="18"/>
  <c r="G494" i="18"/>
  <c r="F494" i="18"/>
  <c r="D494" i="18"/>
  <c r="H493" i="18"/>
  <c r="G493" i="18"/>
  <c r="F493" i="18"/>
  <c r="D493" i="18"/>
  <c r="H492" i="18"/>
  <c r="G492" i="18"/>
  <c r="F492" i="18"/>
  <c r="D492" i="18"/>
  <c r="H491" i="18"/>
  <c r="G491" i="18"/>
  <c r="F491" i="18"/>
  <c r="D491" i="18"/>
  <c r="H490" i="18"/>
  <c r="G490" i="18"/>
  <c r="F490" i="18"/>
  <c r="D490" i="18"/>
  <c r="H489" i="18"/>
  <c r="G489" i="18"/>
  <c r="F489" i="18"/>
  <c r="D489" i="18"/>
  <c r="H488" i="18"/>
  <c r="G488" i="18"/>
  <c r="F488" i="18"/>
  <c r="D488" i="18"/>
  <c r="H487" i="18"/>
  <c r="G487" i="18"/>
  <c r="F487" i="18"/>
  <c r="D487" i="18"/>
  <c r="H486" i="18"/>
  <c r="G486" i="18"/>
  <c r="F486" i="18"/>
  <c r="D486" i="18"/>
  <c r="H485" i="18"/>
  <c r="G485" i="18"/>
  <c r="F485" i="18"/>
  <c r="D485" i="18"/>
  <c r="H484" i="18"/>
  <c r="G484" i="18"/>
  <c r="F484" i="18"/>
  <c r="D484" i="18"/>
  <c r="H483" i="18"/>
  <c r="G483" i="18"/>
  <c r="F483" i="18"/>
  <c r="D483" i="18"/>
  <c r="H482" i="18"/>
  <c r="G482" i="18"/>
  <c r="F482" i="18"/>
  <c r="D482" i="18"/>
  <c r="H481" i="18"/>
  <c r="G481" i="18"/>
  <c r="F481" i="18"/>
  <c r="D481" i="18"/>
  <c r="H480" i="18"/>
  <c r="G480" i="18"/>
  <c r="F480" i="18"/>
  <c r="D480" i="18"/>
  <c r="H479" i="18"/>
  <c r="G479" i="18"/>
  <c r="F479" i="18"/>
  <c r="D479" i="18"/>
  <c r="H478" i="18"/>
  <c r="G478" i="18"/>
  <c r="F478" i="18"/>
  <c r="D478" i="18"/>
  <c r="H477" i="18"/>
  <c r="G477" i="18"/>
  <c r="F477" i="18"/>
  <c r="D477" i="18"/>
  <c r="H476" i="18"/>
  <c r="G476" i="18"/>
  <c r="F476" i="18"/>
  <c r="D476" i="18"/>
  <c r="H475" i="18"/>
  <c r="G475" i="18"/>
  <c r="F475" i="18"/>
  <c r="D475" i="18"/>
  <c r="H474" i="18"/>
  <c r="G474" i="18"/>
  <c r="F474" i="18"/>
  <c r="D474" i="18"/>
  <c r="H473" i="18"/>
  <c r="G473" i="18"/>
  <c r="F473" i="18"/>
  <c r="D473" i="18"/>
  <c r="H472" i="18"/>
  <c r="G472" i="18"/>
  <c r="F472" i="18"/>
  <c r="D472" i="18"/>
  <c r="H471" i="18"/>
  <c r="G471" i="18"/>
  <c r="F471" i="18"/>
  <c r="D471" i="18"/>
  <c r="H470" i="18"/>
  <c r="G470" i="18"/>
  <c r="F470" i="18"/>
  <c r="D470" i="18"/>
  <c r="H469" i="18"/>
  <c r="G469" i="18"/>
  <c r="F469" i="18"/>
  <c r="D469" i="18"/>
  <c r="H468" i="18"/>
  <c r="G468" i="18"/>
  <c r="F468" i="18"/>
  <c r="D468" i="18"/>
  <c r="H467" i="18"/>
  <c r="G467" i="18"/>
  <c r="F467" i="18"/>
  <c r="D467" i="18"/>
  <c r="H466" i="18"/>
  <c r="G466" i="18"/>
  <c r="F466" i="18"/>
  <c r="D466" i="18"/>
  <c r="H465" i="18"/>
  <c r="G465" i="18"/>
  <c r="F465" i="18"/>
  <c r="D465" i="18"/>
  <c r="H464" i="18"/>
  <c r="G464" i="18"/>
  <c r="F464" i="18"/>
  <c r="D464" i="18"/>
  <c r="H463" i="18"/>
  <c r="G463" i="18"/>
  <c r="F463" i="18"/>
  <c r="D463" i="18"/>
  <c r="H462" i="18"/>
  <c r="G462" i="18"/>
  <c r="F462" i="18"/>
  <c r="D462" i="18"/>
  <c r="H461" i="18"/>
  <c r="G461" i="18"/>
  <c r="F461" i="18"/>
  <c r="D461" i="18"/>
  <c r="H460" i="18"/>
  <c r="G460" i="18"/>
  <c r="F460" i="18"/>
  <c r="D460" i="18"/>
  <c r="H459" i="18"/>
  <c r="G459" i="18"/>
  <c r="F459" i="18"/>
  <c r="D459" i="18"/>
  <c r="H458" i="18"/>
  <c r="G458" i="18"/>
  <c r="F458" i="18"/>
  <c r="D458" i="18"/>
  <c r="H457" i="18"/>
  <c r="G457" i="18"/>
  <c r="F457" i="18"/>
  <c r="D457" i="18"/>
  <c r="H456" i="18"/>
  <c r="G456" i="18"/>
  <c r="F456" i="18"/>
  <c r="D456" i="18"/>
  <c r="H455" i="18"/>
  <c r="G455" i="18"/>
  <c r="F455" i="18"/>
  <c r="D455" i="18"/>
  <c r="H454" i="18"/>
  <c r="G454" i="18"/>
  <c r="F454" i="18"/>
  <c r="D454" i="18"/>
  <c r="H453" i="18"/>
  <c r="G453" i="18"/>
  <c r="F453" i="18"/>
  <c r="D453" i="18"/>
  <c r="H452" i="18"/>
  <c r="G452" i="18"/>
  <c r="L452" i="18" s="1"/>
  <c r="F452" i="18"/>
  <c r="D452" i="18"/>
  <c r="H451" i="18"/>
  <c r="G451" i="18"/>
  <c r="F451" i="18"/>
  <c r="D451" i="18"/>
  <c r="H450" i="18"/>
  <c r="G450" i="18"/>
  <c r="F450" i="18"/>
  <c r="D450" i="18"/>
  <c r="H449" i="18"/>
  <c r="G449" i="18"/>
  <c r="F449" i="18"/>
  <c r="D449" i="18"/>
  <c r="H448" i="18"/>
  <c r="G448" i="18"/>
  <c r="F448" i="18"/>
  <c r="D448" i="18"/>
  <c r="H447" i="18"/>
  <c r="G447" i="18"/>
  <c r="AE447" i="18" s="1"/>
  <c r="F447" i="18"/>
  <c r="D447" i="18"/>
  <c r="H446" i="18"/>
  <c r="G446" i="18"/>
  <c r="F446" i="18"/>
  <c r="D446" i="18"/>
  <c r="H445" i="18"/>
  <c r="G445" i="18"/>
  <c r="F445" i="18"/>
  <c r="D445" i="18"/>
  <c r="H444" i="18"/>
  <c r="G444" i="18"/>
  <c r="F444" i="18"/>
  <c r="D444" i="18"/>
  <c r="H443" i="18"/>
  <c r="G443" i="18"/>
  <c r="F443" i="18"/>
  <c r="D443" i="18"/>
  <c r="H442" i="18"/>
  <c r="G442" i="18"/>
  <c r="F442" i="18"/>
  <c r="D442" i="18"/>
  <c r="H441" i="18"/>
  <c r="G441" i="18"/>
  <c r="F441" i="18"/>
  <c r="D441" i="18"/>
  <c r="H440" i="18"/>
  <c r="G440" i="18"/>
  <c r="F440" i="18"/>
  <c r="D440" i="18"/>
  <c r="H439" i="18"/>
  <c r="G439" i="18"/>
  <c r="F439" i="18"/>
  <c r="D439" i="18"/>
  <c r="H438" i="18"/>
  <c r="G438" i="18"/>
  <c r="F438" i="18"/>
  <c r="D438" i="18"/>
  <c r="H437" i="18"/>
  <c r="G437" i="18"/>
  <c r="F437" i="18"/>
  <c r="D437" i="18"/>
  <c r="H436" i="18"/>
  <c r="G436" i="18"/>
  <c r="F436" i="18"/>
  <c r="D436" i="18"/>
  <c r="H435" i="18"/>
  <c r="G435" i="18"/>
  <c r="F435" i="18"/>
  <c r="D435" i="18"/>
  <c r="H434" i="18"/>
  <c r="G434" i="18"/>
  <c r="F434" i="18"/>
  <c r="D434" i="18"/>
  <c r="H433" i="18"/>
  <c r="G433" i="18"/>
  <c r="F433" i="18"/>
  <c r="D433" i="18"/>
  <c r="H432" i="18"/>
  <c r="G432" i="18"/>
  <c r="F432" i="18"/>
  <c r="D432" i="18"/>
  <c r="H431" i="18"/>
  <c r="G431" i="18"/>
  <c r="F431" i="18"/>
  <c r="D431" i="18"/>
  <c r="H430" i="18"/>
  <c r="G430" i="18"/>
  <c r="F430" i="18"/>
  <c r="D430" i="18"/>
  <c r="H429" i="18"/>
  <c r="G429" i="18"/>
  <c r="F429" i="18"/>
  <c r="D429" i="18"/>
  <c r="H428" i="18"/>
  <c r="G428" i="18"/>
  <c r="F428" i="18"/>
  <c r="D428" i="18"/>
  <c r="H427" i="18"/>
  <c r="G427" i="18"/>
  <c r="F427" i="18"/>
  <c r="D427" i="18"/>
  <c r="H426" i="18"/>
  <c r="G426" i="18"/>
  <c r="F426" i="18"/>
  <c r="D426" i="18"/>
  <c r="H425" i="18"/>
  <c r="G425" i="18"/>
  <c r="F425" i="18"/>
  <c r="D425" i="18"/>
  <c r="H424" i="18"/>
  <c r="G424" i="18"/>
  <c r="F424" i="18"/>
  <c r="D424" i="18"/>
  <c r="H423" i="18"/>
  <c r="G423" i="18"/>
  <c r="F423" i="18"/>
  <c r="D423" i="18"/>
  <c r="H422" i="18"/>
  <c r="G422" i="18"/>
  <c r="F422" i="18"/>
  <c r="D422" i="18"/>
  <c r="H421" i="18"/>
  <c r="G421" i="18"/>
  <c r="F421" i="18"/>
  <c r="D421" i="18"/>
  <c r="H420" i="18"/>
  <c r="G420" i="18"/>
  <c r="F420" i="18"/>
  <c r="D420" i="18"/>
  <c r="H419" i="18"/>
  <c r="G419" i="18"/>
  <c r="F419" i="18"/>
  <c r="D419" i="18"/>
  <c r="H418" i="18"/>
  <c r="G418" i="18"/>
  <c r="F418" i="18"/>
  <c r="D418" i="18"/>
  <c r="H417" i="18"/>
  <c r="G417" i="18"/>
  <c r="F417" i="18"/>
  <c r="D417" i="18"/>
  <c r="H416" i="18"/>
  <c r="G416" i="18"/>
  <c r="F416" i="18"/>
  <c r="D416" i="18"/>
  <c r="H415" i="18"/>
  <c r="G415" i="18"/>
  <c r="F415" i="18"/>
  <c r="D415" i="18"/>
  <c r="H414" i="18"/>
  <c r="G414" i="18"/>
  <c r="K414" i="18" s="1"/>
  <c r="F414" i="18"/>
  <c r="D414" i="18"/>
  <c r="H413" i="18"/>
  <c r="G413" i="18"/>
  <c r="F413" i="18"/>
  <c r="D413" i="18"/>
  <c r="H412" i="18"/>
  <c r="G412" i="18"/>
  <c r="F412" i="18"/>
  <c r="D412" i="18"/>
  <c r="H411" i="18"/>
  <c r="G411" i="18"/>
  <c r="F411" i="18"/>
  <c r="D411" i="18"/>
  <c r="H410" i="18"/>
  <c r="G410" i="18"/>
  <c r="F410" i="18"/>
  <c r="D410" i="18"/>
  <c r="H409" i="18"/>
  <c r="G409" i="18"/>
  <c r="F409" i="18"/>
  <c r="D409" i="18"/>
  <c r="H408" i="18"/>
  <c r="G408" i="18"/>
  <c r="F408" i="18"/>
  <c r="D408" i="18"/>
  <c r="H407" i="18"/>
  <c r="G407" i="18"/>
  <c r="F407" i="18"/>
  <c r="D407" i="18"/>
  <c r="H406" i="18"/>
  <c r="G406" i="18"/>
  <c r="F406" i="18"/>
  <c r="D406" i="18"/>
  <c r="H405" i="18"/>
  <c r="G405" i="18"/>
  <c r="F405" i="18"/>
  <c r="D405" i="18"/>
  <c r="H404" i="18"/>
  <c r="G404" i="18"/>
  <c r="F404" i="18"/>
  <c r="D404" i="18"/>
  <c r="H403" i="18"/>
  <c r="G403" i="18"/>
  <c r="F403" i="18"/>
  <c r="D403" i="18"/>
  <c r="H402" i="18"/>
  <c r="G402" i="18"/>
  <c r="F402" i="18"/>
  <c r="D402" i="18"/>
  <c r="H401" i="18"/>
  <c r="G401" i="18"/>
  <c r="F401" i="18"/>
  <c r="D401" i="18"/>
  <c r="H400" i="18"/>
  <c r="G400" i="18"/>
  <c r="F400" i="18"/>
  <c r="D400" i="18"/>
  <c r="H399" i="18"/>
  <c r="G399" i="18"/>
  <c r="F399" i="18"/>
  <c r="D399" i="18"/>
  <c r="H398" i="18"/>
  <c r="G398" i="18"/>
  <c r="F398" i="18"/>
  <c r="D398" i="18"/>
  <c r="H397" i="18"/>
  <c r="G397" i="18"/>
  <c r="F397" i="18"/>
  <c r="D397" i="18"/>
  <c r="K396" i="18"/>
  <c r="H396" i="18"/>
  <c r="G396" i="18"/>
  <c r="F396" i="18"/>
  <c r="D396" i="18"/>
  <c r="H395" i="18"/>
  <c r="G395" i="18"/>
  <c r="F395" i="18"/>
  <c r="D395" i="18"/>
  <c r="L394" i="18" s="1"/>
  <c r="H394" i="18"/>
  <c r="G394" i="18"/>
  <c r="F394" i="18"/>
  <c r="D394" i="18"/>
  <c r="H393" i="18"/>
  <c r="G393" i="18"/>
  <c r="F393" i="18"/>
  <c r="D393" i="18"/>
  <c r="H392" i="18"/>
  <c r="G392" i="18"/>
  <c r="F392" i="18"/>
  <c r="D392" i="18"/>
  <c r="H391" i="18"/>
  <c r="G391" i="18"/>
  <c r="F391" i="18"/>
  <c r="D391" i="18"/>
  <c r="H390" i="18"/>
  <c r="G390" i="18"/>
  <c r="F390" i="18"/>
  <c r="D390" i="18"/>
  <c r="H389" i="18"/>
  <c r="G389" i="18"/>
  <c r="F389" i="18"/>
  <c r="D389" i="18"/>
  <c r="H388" i="18"/>
  <c r="G388" i="18"/>
  <c r="F388" i="18"/>
  <c r="D388" i="18"/>
  <c r="H387" i="18"/>
  <c r="G387" i="18"/>
  <c r="F387" i="18"/>
  <c r="D387" i="18"/>
  <c r="H386" i="18"/>
  <c r="G386" i="18"/>
  <c r="F386" i="18"/>
  <c r="D386" i="18"/>
  <c r="H385" i="18"/>
  <c r="G385" i="18"/>
  <c r="F385" i="18"/>
  <c r="D385" i="18"/>
  <c r="H384" i="18"/>
  <c r="G384" i="18"/>
  <c r="F384" i="18"/>
  <c r="D384" i="18"/>
  <c r="H383" i="18"/>
  <c r="G383" i="18"/>
  <c r="F383" i="18"/>
  <c r="D383" i="18"/>
  <c r="H382" i="18"/>
  <c r="G382" i="18"/>
  <c r="F382" i="18"/>
  <c r="D382" i="18"/>
  <c r="H381" i="18"/>
  <c r="G381" i="18"/>
  <c r="F381" i="18"/>
  <c r="D381" i="18"/>
  <c r="H380" i="18"/>
  <c r="G380" i="18"/>
  <c r="F380" i="18"/>
  <c r="D380" i="18"/>
  <c r="H379" i="18"/>
  <c r="G379" i="18"/>
  <c r="F379" i="18"/>
  <c r="D379" i="18"/>
  <c r="H378" i="18"/>
  <c r="G378" i="18"/>
  <c r="F378" i="18"/>
  <c r="D378" i="18"/>
  <c r="H377" i="18"/>
  <c r="G377" i="18"/>
  <c r="F377" i="18"/>
  <c r="D377" i="18"/>
  <c r="H376" i="18"/>
  <c r="G376" i="18"/>
  <c r="F376" i="18"/>
  <c r="D376" i="18"/>
  <c r="H375" i="18"/>
  <c r="G375" i="18"/>
  <c r="F375" i="18"/>
  <c r="D375" i="18"/>
  <c r="H374" i="18"/>
  <c r="G374" i="18"/>
  <c r="F374" i="18"/>
  <c r="D374" i="18"/>
  <c r="H373" i="18"/>
  <c r="G373" i="18"/>
  <c r="F373" i="18"/>
  <c r="D373" i="18"/>
  <c r="H372" i="18"/>
  <c r="G372" i="18"/>
  <c r="F372" i="18"/>
  <c r="D372" i="18"/>
  <c r="H371" i="18"/>
  <c r="G371" i="18"/>
  <c r="F371" i="18"/>
  <c r="D371" i="18"/>
  <c r="H370" i="18"/>
  <c r="G370" i="18"/>
  <c r="F370" i="18"/>
  <c r="D370" i="18"/>
  <c r="H369" i="18"/>
  <c r="G369" i="18"/>
  <c r="F369" i="18"/>
  <c r="D369" i="18"/>
  <c r="H368" i="18"/>
  <c r="G368" i="18"/>
  <c r="F368" i="18"/>
  <c r="D368" i="18"/>
  <c r="H367" i="18"/>
  <c r="G367" i="18"/>
  <c r="F367" i="18"/>
  <c r="D367" i="18"/>
  <c r="H366" i="18"/>
  <c r="G366" i="18"/>
  <c r="F366" i="18"/>
  <c r="D366" i="18"/>
  <c r="H365" i="18"/>
  <c r="G365" i="18"/>
  <c r="F365" i="18"/>
  <c r="D365" i="18"/>
  <c r="H364" i="18"/>
  <c r="G364" i="18"/>
  <c r="F364" i="18"/>
  <c r="D364" i="18"/>
  <c r="H363" i="18"/>
  <c r="G363" i="18"/>
  <c r="F363" i="18"/>
  <c r="D363" i="18"/>
  <c r="H362" i="18"/>
  <c r="G362" i="18"/>
  <c r="F362" i="18"/>
  <c r="D362" i="18"/>
  <c r="H361" i="18"/>
  <c r="G361" i="18"/>
  <c r="F361" i="18"/>
  <c r="D361" i="18"/>
  <c r="H360" i="18"/>
  <c r="G360" i="18"/>
  <c r="F360" i="18"/>
  <c r="D360" i="18"/>
  <c r="H359" i="18"/>
  <c r="G359" i="18"/>
  <c r="F359" i="18"/>
  <c r="D359" i="18"/>
  <c r="H358" i="18"/>
  <c r="G358" i="18"/>
  <c r="F358" i="18"/>
  <c r="D358" i="18"/>
  <c r="H357" i="18"/>
  <c r="G357" i="18"/>
  <c r="F357" i="18"/>
  <c r="D357" i="18"/>
  <c r="H356" i="18"/>
  <c r="G356" i="18"/>
  <c r="F356" i="18"/>
  <c r="D356" i="18"/>
  <c r="H355" i="18"/>
  <c r="G355" i="18"/>
  <c r="F355" i="18"/>
  <c r="D355" i="18"/>
  <c r="H354" i="18"/>
  <c r="G354" i="18"/>
  <c r="F354" i="18"/>
  <c r="D354" i="18"/>
  <c r="H353" i="18"/>
  <c r="G353" i="18"/>
  <c r="F353" i="18"/>
  <c r="D353" i="18"/>
  <c r="H352" i="18"/>
  <c r="G352" i="18"/>
  <c r="F352" i="18"/>
  <c r="D352" i="18"/>
  <c r="H351" i="18"/>
  <c r="G351" i="18"/>
  <c r="F351" i="18"/>
  <c r="D351" i="18"/>
  <c r="H350" i="18"/>
  <c r="G350" i="18"/>
  <c r="F350" i="18"/>
  <c r="D350" i="18"/>
  <c r="H349" i="18"/>
  <c r="G349" i="18"/>
  <c r="F349" i="18"/>
  <c r="D349" i="18"/>
  <c r="H348" i="18"/>
  <c r="G348" i="18"/>
  <c r="F348" i="18"/>
  <c r="D348" i="18"/>
  <c r="H347" i="18"/>
  <c r="G347" i="18"/>
  <c r="F347" i="18"/>
  <c r="D347" i="18"/>
  <c r="H346" i="18"/>
  <c r="G346" i="18"/>
  <c r="F346" i="18"/>
  <c r="D346" i="18"/>
  <c r="H345" i="18"/>
  <c r="G345" i="18"/>
  <c r="F345" i="18"/>
  <c r="D345" i="18"/>
  <c r="H344" i="18"/>
  <c r="G344" i="18"/>
  <c r="F344" i="18"/>
  <c r="D344" i="18"/>
  <c r="H343" i="18"/>
  <c r="G343" i="18"/>
  <c r="F343" i="18"/>
  <c r="D343" i="18"/>
  <c r="H342" i="18"/>
  <c r="G342" i="18"/>
  <c r="F342" i="18"/>
  <c r="D342" i="18"/>
  <c r="H341" i="18"/>
  <c r="G341" i="18"/>
  <c r="F341" i="18"/>
  <c r="D341" i="18"/>
  <c r="H340" i="18"/>
  <c r="G340" i="18"/>
  <c r="F340" i="18"/>
  <c r="D340" i="18"/>
  <c r="H339" i="18"/>
  <c r="G339" i="18"/>
  <c r="F339" i="18"/>
  <c r="D339" i="18"/>
  <c r="H338" i="18"/>
  <c r="G338" i="18"/>
  <c r="F338" i="18"/>
  <c r="D338" i="18"/>
  <c r="H337" i="18"/>
  <c r="G337" i="18"/>
  <c r="F337" i="18"/>
  <c r="D337" i="18"/>
  <c r="H336" i="18"/>
  <c r="G336" i="18"/>
  <c r="F336" i="18"/>
  <c r="D336" i="18"/>
  <c r="H335" i="18"/>
  <c r="G335" i="18"/>
  <c r="F335" i="18"/>
  <c r="D335" i="18"/>
  <c r="H334" i="18"/>
  <c r="G334" i="18"/>
  <c r="F334" i="18"/>
  <c r="D334" i="18"/>
  <c r="H333" i="18"/>
  <c r="G333" i="18"/>
  <c r="F333" i="18"/>
  <c r="D333" i="18"/>
  <c r="H332" i="18"/>
  <c r="G332" i="18"/>
  <c r="F332" i="18"/>
  <c r="D332" i="18"/>
  <c r="H331" i="18"/>
  <c r="G331" i="18"/>
  <c r="F331" i="18"/>
  <c r="D331" i="18"/>
  <c r="H330" i="18"/>
  <c r="G330" i="18"/>
  <c r="F330" i="18"/>
  <c r="D330" i="18"/>
  <c r="H329" i="18"/>
  <c r="G329" i="18"/>
  <c r="F329" i="18"/>
  <c r="D329" i="18"/>
  <c r="H328" i="18"/>
  <c r="G328" i="18"/>
  <c r="F328" i="18"/>
  <c r="D328" i="18"/>
  <c r="H327" i="18"/>
  <c r="G327" i="18"/>
  <c r="F327" i="18"/>
  <c r="D327" i="18"/>
  <c r="H326" i="18"/>
  <c r="G326" i="18"/>
  <c r="F326" i="18"/>
  <c r="D326" i="18"/>
  <c r="H325" i="18"/>
  <c r="G325" i="18"/>
  <c r="F325" i="18"/>
  <c r="D325" i="18"/>
  <c r="H324" i="18"/>
  <c r="G324" i="18"/>
  <c r="F324" i="18"/>
  <c r="D324" i="18"/>
  <c r="H323" i="18"/>
  <c r="G323" i="18"/>
  <c r="F323" i="18"/>
  <c r="D323" i="18"/>
  <c r="H322" i="18"/>
  <c r="G322" i="18"/>
  <c r="F322" i="18"/>
  <c r="D322" i="18"/>
  <c r="H321" i="18"/>
  <c r="G321" i="18"/>
  <c r="F321" i="18"/>
  <c r="D321" i="18"/>
  <c r="H320" i="18"/>
  <c r="G320" i="18"/>
  <c r="F320" i="18"/>
  <c r="D320" i="18"/>
  <c r="H319" i="18"/>
  <c r="G319" i="18"/>
  <c r="F319" i="18"/>
  <c r="D319" i="18"/>
  <c r="H318" i="18"/>
  <c r="G318" i="18"/>
  <c r="F318" i="18"/>
  <c r="D318" i="18"/>
  <c r="H317" i="18"/>
  <c r="G317" i="18"/>
  <c r="F317" i="18"/>
  <c r="D317" i="18"/>
  <c r="H316" i="18"/>
  <c r="G316" i="18"/>
  <c r="F316" i="18"/>
  <c r="D316" i="18"/>
  <c r="H315" i="18"/>
  <c r="G315" i="18"/>
  <c r="F315" i="18"/>
  <c r="D315" i="18"/>
  <c r="H314" i="18"/>
  <c r="G314" i="18"/>
  <c r="F314" i="18"/>
  <c r="D314" i="18"/>
  <c r="H313" i="18"/>
  <c r="G313" i="18"/>
  <c r="F313" i="18"/>
  <c r="D313" i="18"/>
  <c r="H312" i="18"/>
  <c r="G312" i="18"/>
  <c r="F312" i="18"/>
  <c r="D312" i="18"/>
  <c r="H311" i="18"/>
  <c r="G311" i="18"/>
  <c r="F311" i="18"/>
  <c r="D311" i="18"/>
  <c r="H310" i="18"/>
  <c r="G310" i="18"/>
  <c r="F310" i="18"/>
  <c r="D310" i="18"/>
  <c r="H309" i="18"/>
  <c r="G309" i="18"/>
  <c r="F309" i="18"/>
  <c r="D309" i="18"/>
  <c r="H308" i="18"/>
  <c r="G308" i="18"/>
  <c r="F308" i="18"/>
  <c r="D308" i="18"/>
  <c r="H307" i="18"/>
  <c r="G307" i="18"/>
  <c r="F307" i="18"/>
  <c r="D307" i="18"/>
  <c r="H306" i="18"/>
  <c r="G306" i="18"/>
  <c r="F306" i="18"/>
  <c r="D306" i="18"/>
  <c r="H305" i="18"/>
  <c r="G305" i="18"/>
  <c r="F305" i="18"/>
  <c r="D305" i="18"/>
  <c r="H304" i="18"/>
  <c r="G304" i="18"/>
  <c r="F304" i="18"/>
  <c r="D304" i="18"/>
  <c r="H303" i="18"/>
  <c r="G303" i="18"/>
  <c r="F303" i="18"/>
  <c r="D303" i="18"/>
  <c r="H302" i="18"/>
  <c r="G302" i="18"/>
  <c r="F302" i="18"/>
  <c r="D302" i="18"/>
  <c r="H301" i="18"/>
  <c r="G301" i="18"/>
  <c r="F301" i="18"/>
  <c r="D301" i="18"/>
  <c r="H300" i="18"/>
  <c r="G300" i="18"/>
  <c r="F300" i="18"/>
  <c r="D300" i="18"/>
  <c r="H299" i="18"/>
  <c r="G299" i="18"/>
  <c r="F299" i="18"/>
  <c r="D299" i="18"/>
  <c r="H298" i="18"/>
  <c r="G298" i="18"/>
  <c r="F298" i="18"/>
  <c r="D298" i="18"/>
  <c r="H297" i="18"/>
  <c r="G297" i="18"/>
  <c r="F297" i="18"/>
  <c r="D297" i="18"/>
  <c r="H296" i="18"/>
  <c r="G296" i="18"/>
  <c r="F296" i="18"/>
  <c r="D296" i="18"/>
  <c r="H295" i="18"/>
  <c r="G295" i="18"/>
  <c r="F295" i="18"/>
  <c r="D295" i="18"/>
  <c r="H294" i="18"/>
  <c r="G294" i="18"/>
  <c r="F294" i="18"/>
  <c r="D294" i="18"/>
  <c r="H293" i="18"/>
  <c r="G293" i="18"/>
  <c r="F293" i="18"/>
  <c r="D293" i="18"/>
  <c r="H292" i="18"/>
  <c r="G292" i="18"/>
  <c r="F292" i="18"/>
  <c r="D292" i="18"/>
  <c r="H291" i="18"/>
  <c r="G291" i="18"/>
  <c r="F291" i="18"/>
  <c r="D291" i="18"/>
  <c r="H290" i="18"/>
  <c r="G290" i="18"/>
  <c r="F290" i="18"/>
  <c r="D290" i="18"/>
  <c r="H289" i="18"/>
  <c r="G289" i="18"/>
  <c r="F289" i="18"/>
  <c r="D289" i="18"/>
  <c r="H288" i="18"/>
  <c r="G288" i="18"/>
  <c r="F288" i="18"/>
  <c r="D288" i="18"/>
  <c r="H287" i="18"/>
  <c r="G287" i="18"/>
  <c r="F287" i="18"/>
  <c r="D287" i="18"/>
  <c r="H286" i="18"/>
  <c r="G286" i="18"/>
  <c r="F286" i="18"/>
  <c r="D286" i="18"/>
  <c r="H285" i="18"/>
  <c r="G285" i="18"/>
  <c r="F285" i="18"/>
  <c r="D285" i="18"/>
  <c r="H284" i="18"/>
  <c r="G284" i="18"/>
  <c r="F284" i="18"/>
  <c r="D284" i="18"/>
  <c r="H283" i="18"/>
  <c r="G283" i="18"/>
  <c r="F283" i="18"/>
  <c r="D283" i="18"/>
  <c r="H282" i="18"/>
  <c r="G282" i="18"/>
  <c r="F282" i="18"/>
  <c r="D282" i="18"/>
  <c r="H281" i="18"/>
  <c r="G281" i="18"/>
  <c r="F281" i="18"/>
  <c r="D281" i="18"/>
  <c r="H280" i="18"/>
  <c r="G280" i="18"/>
  <c r="F280" i="18"/>
  <c r="D280" i="18"/>
  <c r="H279" i="18"/>
  <c r="G279" i="18"/>
  <c r="F279" i="18"/>
  <c r="D279" i="18"/>
  <c r="H278" i="18"/>
  <c r="G278" i="18"/>
  <c r="F278" i="18"/>
  <c r="D278" i="18"/>
  <c r="H277" i="18"/>
  <c r="G277" i="18"/>
  <c r="R277" i="18" s="1"/>
  <c r="F277" i="18"/>
  <c r="D277" i="18"/>
  <c r="H276" i="18"/>
  <c r="G276" i="18"/>
  <c r="F276" i="18"/>
  <c r="D276" i="18"/>
  <c r="H275" i="18"/>
  <c r="G275" i="18"/>
  <c r="F275" i="18"/>
  <c r="D275" i="18"/>
  <c r="H274" i="18"/>
  <c r="G274" i="18"/>
  <c r="F274" i="18"/>
  <c r="D274" i="18"/>
  <c r="H273" i="18"/>
  <c r="G273" i="18"/>
  <c r="F273" i="18"/>
  <c r="D273" i="18"/>
  <c r="H272" i="18"/>
  <c r="G272" i="18"/>
  <c r="F272" i="18"/>
  <c r="D272" i="18"/>
  <c r="H271" i="18"/>
  <c r="G271" i="18"/>
  <c r="F271" i="18"/>
  <c r="D271" i="18"/>
  <c r="H270" i="18"/>
  <c r="G270" i="18"/>
  <c r="F270" i="18"/>
  <c r="D270" i="18"/>
  <c r="H269" i="18"/>
  <c r="G269" i="18"/>
  <c r="F269" i="18"/>
  <c r="D269" i="18"/>
  <c r="H268" i="18"/>
  <c r="G268" i="18"/>
  <c r="F268" i="18"/>
  <c r="D268" i="18"/>
  <c r="H267" i="18"/>
  <c r="G267" i="18"/>
  <c r="F267" i="18"/>
  <c r="D267" i="18"/>
  <c r="H266" i="18"/>
  <c r="G266" i="18"/>
  <c r="F266" i="18"/>
  <c r="D266" i="18"/>
  <c r="H265" i="18"/>
  <c r="G265" i="18"/>
  <c r="F265" i="18"/>
  <c r="D265" i="18"/>
  <c r="H264" i="18"/>
  <c r="G264" i="18"/>
  <c r="F264" i="18"/>
  <c r="D264" i="18"/>
  <c r="H263" i="18"/>
  <c r="G263" i="18"/>
  <c r="F263" i="18"/>
  <c r="D263" i="18"/>
  <c r="H262" i="18"/>
  <c r="G262" i="18"/>
  <c r="F262" i="18"/>
  <c r="D262" i="18"/>
  <c r="H261" i="18"/>
  <c r="G261" i="18"/>
  <c r="F261" i="18"/>
  <c r="D261" i="18"/>
  <c r="H260" i="18"/>
  <c r="G260" i="18"/>
  <c r="F260" i="18"/>
  <c r="D260" i="18"/>
  <c r="H259" i="18"/>
  <c r="G259" i="18"/>
  <c r="F259" i="18"/>
  <c r="D259" i="18"/>
  <c r="H258" i="18"/>
  <c r="G258" i="18"/>
  <c r="F258" i="18"/>
  <c r="D258" i="18"/>
  <c r="H257" i="18"/>
  <c r="G257" i="18"/>
  <c r="F257" i="18"/>
  <c r="D257" i="18"/>
  <c r="H256" i="18"/>
  <c r="G256" i="18"/>
  <c r="F256" i="18"/>
  <c r="D256" i="18"/>
  <c r="H255" i="18"/>
  <c r="G255" i="18"/>
  <c r="F255" i="18"/>
  <c r="D255" i="18"/>
  <c r="H254" i="18"/>
  <c r="G254" i="18"/>
  <c r="F254" i="18"/>
  <c r="D254" i="18"/>
  <c r="H253" i="18"/>
  <c r="G253" i="18"/>
  <c r="F253" i="18"/>
  <c r="D253" i="18"/>
  <c r="H252" i="18"/>
  <c r="G252" i="18"/>
  <c r="F252" i="18"/>
  <c r="D252" i="18"/>
  <c r="H251" i="18"/>
  <c r="G251" i="18"/>
  <c r="F251" i="18"/>
  <c r="D251" i="18"/>
  <c r="H250" i="18"/>
  <c r="G250" i="18"/>
  <c r="F250" i="18"/>
  <c r="D250" i="18"/>
  <c r="H249" i="18"/>
  <c r="G249" i="18"/>
  <c r="F249" i="18"/>
  <c r="D249" i="18"/>
  <c r="H248" i="18"/>
  <c r="G248" i="18"/>
  <c r="F248" i="18"/>
  <c r="D248" i="18"/>
  <c r="H247" i="18"/>
  <c r="G247" i="18"/>
  <c r="F247" i="18"/>
  <c r="D247" i="18"/>
  <c r="H246" i="18"/>
  <c r="G246" i="18"/>
  <c r="F246" i="18"/>
  <c r="D246" i="18"/>
  <c r="H245" i="18"/>
  <c r="G245" i="18"/>
  <c r="F245" i="18"/>
  <c r="D245" i="18"/>
  <c r="H244" i="18"/>
  <c r="G244" i="18"/>
  <c r="F244" i="18"/>
  <c r="D244" i="18"/>
  <c r="H243" i="18"/>
  <c r="G243" i="18"/>
  <c r="F243" i="18"/>
  <c r="D243" i="18"/>
  <c r="H242" i="18"/>
  <c r="G242" i="18"/>
  <c r="F242" i="18"/>
  <c r="D242" i="18"/>
  <c r="H241" i="18"/>
  <c r="G241" i="18"/>
  <c r="F241" i="18"/>
  <c r="D241" i="18"/>
  <c r="H240" i="18"/>
  <c r="G240" i="18"/>
  <c r="F240" i="18"/>
  <c r="D240" i="18"/>
  <c r="H239" i="18"/>
  <c r="G239" i="18"/>
  <c r="F239" i="18"/>
  <c r="D239" i="18"/>
  <c r="H238" i="18"/>
  <c r="G238" i="18"/>
  <c r="F238" i="18"/>
  <c r="D238" i="18"/>
  <c r="H237" i="18"/>
  <c r="G237" i="18"/>
  <c r="F237" i="18"/>
  <c r="D237" i="18"/>
  <c r="H236" i="18"/>
  <c r="G236" i="18"/>
  <c r="F236" i="18"/>
  <c r="D236" i="18"/>
  <c r="H235" i="18"/>
  <c r="G235" i="18"/>
  <c r="F235" i="18"/>
  <c r="D235" i="18"/>
  <c r="H234" i="18"/>
  <c r="G234" i="18"/>
  <c r="F234" i="18"/>
  <c r="D234" i="18"/>
  <c r="H233" i="18"/>
  <c r="G233" i="18"/>
  <c r="F233" i="18"/>
  <c r="D233" i="18"/>
  <c r="H232" i="18"/>
  <c r="G232" i="18"/>
  <c r="F232" i="18"/>
  <c r="D232" i="18"/>
  <c r="H231" i="18"/>
  <c r="G231" i="18"/>
  <c r="F231" i="18"/>
  <c r="D231" i="18"/>
  <c r="H230" i="18"/>
  <c r="G230" i="18"/>
  <c r="F230" i="18"/>
  <c r="D230" i="18"/>
  <c r="H229" i="18"/>
  <c r="G229" i="18"/>
  <c r="AE229" i="18" s="1"/>
  <c r="F229" i="18"/>
  <c r="D229" i="18"/>
  <c r="H228" i="18"/>
  <c r="G228" i="18"/>
  <c r="F228" i="18"/>
  <c r="D228" i="18"/>
  <c r="H227" i="18"/>
  <c r="G227" i="18"/>
  <c r="F227" i="18"/>
  <c r="D227" i="18"/>
  <c r="H226" i="18"/>
  <c r="G226" i="18"/>
  <c r="F226" i="18"/>
  <c r="D226" i="18"/>
  <c r="H225" i="18"/>
  <c r="G225" i="18"/>
  <c r="L225" i="18" s="1"/>
  <c r="F225" i="18"/>
  <c r="D225" i="18"/>
  <c r="H224" i="18"/>
  <c r="G224" i="18"/>
  <c r="F224" i="18"/>
  <c r="D224" i="18"/>
  <c r="H223" i="18"/>
  <c r="G223" i="18"/>
  <c r="F223" i="18"/>
  <c r="D223" i="18"/>
  <c r="H222" i="18"/>
  <c r="G222" i="18"/>
  <c r="F222" i="18"/>
  <c r="D222" i="18"/>
  <c r="H221" i="18"/>
  <c r="G221" i="18"/>
  <c r="F221" i="18"/>
  <c r="D221" i="18"/>
  <c r="H220" i="18"/>
  <c r="G220" i="18"/>
  <c r="F220" i="18"/>
  <c r="D220" i="18"/>
  <c r="H219" i="18"/>
  <c r="G219" i="18"/>
  <c r="F219" i="18"/>
  <c r="D219" i="18"/>
  <c r="H218" i="18"/>
  <c r="G218" i="18"/>
  <c r="F218" i="18"/>
  <c r="D218" i="18"/>
  <c r="H217" i="18"/>
  <c r="G217" i="18"/>
  <c r="F217" i="18"/>
  <c r="D217" i="18"/>
  <c r="H216" i="18"/>
  <c r="G216" i="18"/>
  <c r="F216" i="18"/>
  <c r="D216" i="18"/>
  <c r="H215" i="18"/>
  <c r="G215" i="18"/>
  <c r="F215" i="18"/>
  <c r="D215" i="18"/>
  <c r="H214" i="18"/>
  <c r="G214" i="18"/>
  <c r="F214" i="18"/>
  <c r="D214" i="18"/>
  <c r="H213" i="18"/>
  <c r="G213" i="18"/>
  <c r="F213" i="18"/>
  <c r="D213" i="18"/>
  <c r="H212" i="18"/>
  <c r="G212" i="18"/>
  <c r="F212" i="18"/>
  <c r="D212" i="18"/>
  <c r="H211" i="18"/>
  <c r="G211" i="18"/>
  <c r="F211" i="18"/>
  <c r="D211" i="18"/>
  <c r="H210" i="18"/>
  <c r="G210" i="18"/>
  <c r="F210" i="18"/>
  <c r="D210" i="18"/>
  <c r="H209" i="18"/>
  <c r="G209" i="18"/>
  <c r="F209" i="18"/>
  <c r="D209" i="18"/>
  <c r="H208" i="18"/>
  <c r="G208" i="18"/>
  <c r="F208" i="18"/>
  <c r="D208" i="18"/>
  <c r="H207" i="18"/>
  <c r="G207" i="18"/>
  <c r="F207" i="18"/>
  <c r="D207" i="18"/>
  <c r="H206" i="18"/>
  <c r="G206" i="18"/>
  <c r="F206" i="18"/>
  <c r="D206" i="18"/>
  <c r="H205" i="18"/>
  <c r="G205" i="18"/>
  <c r="F205" i="18"/>
  <c r="D205" i="18"/>
  <c r="H204" i="18"/>
  <c r="G204" i="18"/>
  <c r="F204" i="18"/>
  <c r="D204" i="18"/>
  <c r="H203" i="18"/>
  <c r="G203" i="18"/>
  <c r="F203" i="18"/>
  <c r="D203" i="18"/>
  <c r="H202" i="18"/>
  <c r="G202" i="18"/>
  <c r="F202" i="18"/>
  <c r="D202" i="18"/>
  <c r="H201" i="18"/>
  <c r="G201" i="18"/>
  <c r="F201" i="18"/>
  <c r="D201" i="18"/>
  <c r="H200" i="18"/>
  <c r="G200" i="18"/>
  <c r="F200" i="18"/>
  <c r="D200" i="18"/>
  <c r="H199" i="18"/>
  <c r="G199" i="18"/>
  <c r="F199" i="18"/>
  <c r="D199" i="18"/>
  <c r="H198" i="18"/>
  <c r="G198" i="18"/>
  <c r="F198" i="18"/>
  <c r="D198" i="18"/>
  <c r="H197" i="18"/>
  <c r="G197" i="18"/>
  <c r="F197" i="18"/>
  <c r="D197" i="18"/>
  <c r="H196" i="18"/>
  <c r="G196" i="18"/>
  <c r="F196" i="18"/>
  <c r="D196" i="18"/>
  <c r="H195" i="18"/>
  <c r="G195" i="18"/>
  <c r="F195" i="18"/>
  <c r="D195" i="18"/>
  <c r="H194" i="18"/>
  <c r="G194" i="18"/>
  <c r="F194" i="18"/>
  <c r="D194" i="18"/>
  <c r="H193" i="18"/>
  <c r="G193" i="18"/>
  <c r="L193" i="18" s="1"/>
  <c r="F193" i="18"/>
  <c r="D193" i="18"/>
  <c r="H192" i="18"/>
  <c r="G192" i="18"/>
  <c r="F192" i="18"/>
  <c r="D192" i="18"/>
  <c r="H191" i="18"/>
  <c r="G191" i="18"/>
  <c r="F191" i="18"/>
  <c r="D191" i="18"/>
  <c r="H190" i="18"/>
  <c r="G190" i="18"/>
  <c r="F190" i="18"/>
  <c r="D190" i="18"/>
  <c r="H189" i="18"/>
  <c r="G189" i="18"/>
  <c r="F189" i="18"/>
  <c r="D189" i="18"/>
  <c r="H188" i="18"/>
  <c r="G188" i="18"/>
  <c r="F188" i="18"/>
  <c r="D188" i="18"/>
  <c r="H187" i="18"/>
  <c r="G187" i="18"/>
  <c r="F187" i="18"/>
  <c r="D187" i="18"/>
  <c r="H186" i="18"/>
  <c r="G186" i="18"/>
  <c r="F186" i="18"/>
  <c r="D186" i="18"/>
  <c r="H185" i="18"/>
  <c r="G185" i="18"/>
  <c r="F185" i="18"/>
  <c r="D185" i="18"/>
  <c r="H184" i="18"/>
  <c r="G184" i="18"/>
  <c r="F184" i="18"/>
  <c r="D184" i="18"/>
  <c r="H183" i="18"/>
  <c r="G183" i="18"/>
  <c r="F183" i="18"/>
  <c r="D183" i="18"/>
  <c r="H182" i="18"/>
  <c r="G182" i="18"/>
  <c r="F182" i="18"/>
  <c r="D182" i="18"/>
  <c r="H181" i="18"/>
  <c r="G181" i="18"/>
  <c r="F181" i="18"/>
  <c r="D181" i="18"/>
  <c r="H180" i="18"/>
  <c r="G180" i="18"/>
  <c r="F180" i="18"/>
  <c r="D180" i="18"/>
  <c r="H179" i="18"/>
  <c r="G179" i="18"/>
  <c r="F179" i="18"/>
  <c r="D179" i="18"/>
  <c r="H178" i="18"/>
  <c r="G178" i="18"/>
  <c r="F178" i="18"/>
  <c r="D178" i="18"/>
  <c r="H177" i="18"/>
  <c r="G177" i="18"/>
  <c r="F177" i="18"/>
  <c r="D177" i="18"/>
  <c r="H176" i="18"/>
  <c r="G176" i="18"/>
  <c r="F176" i="18"/>
  <c r="D176" i="18"/>
  <c r="H175" i="18"/>
  <c r="G175" i="18"/>
  <c r="F175" i="18"/>
  <c r="D175" i="18"/>
  <c r="H174" i="18"/>
  <c r="G174" i="18"/>
  <c r="F174" i="18"/>
  <c r="D174" i="18"/>
  <c r="H173" i="18"/>
  <c r="G173" i="18"/>
  <c r="F173" i="18"/>
  <c r="D173" i="18"/>
  <c r="H172" i="18"/>
  <c r="G172" i="18"/>
  <c r="F172" i="18"/>
  <c r="D172" i="18"/>
  <c r="H171" i="18"/>
  <c r="G171" i="18"/>
  <c r="F171" i="18"/>
  <c r="D171" i="18"/>
  <c r="H170" i="18"/>
  <c r="G170" i="18"/>
  <c r="F170" i="18"/>
  <c r="D170" i="18"/>
  <c r="H169" i="18"/>
  <c r="G169" i="18"/>
  <c r="F169" i="18"/>
  <c r="D169" i="18"/>
  <c r="H168" i="18"/>
  <c r="G168" i="18"/>
  <c r="F168" i="18"/>
  <c r="D168" i="18"/>
  <c r="H167" i="18"/>
  <c r="G167" i="18"/>
  <c r="F167" i="18"/>
  <c r="D167" i="18"/>
  <c r="H166" i="18"/>
  <c r="G166" i="18"/>
  <c r="F166" i="18"/>
  <c r="D166" i="18"/>
  <c r="H165" i="18"/>
  <c r="G165" i="18"/>
  <c r="F165" i="18"/>
  <c r="D165" i="18"/>
  <c r="H164" i="18"/>
  <c r="G164" i="18"/>
  <c r="F164" i="18"/>
  <c r="D164" i="18"/>
  <c r="H163" i="18"/>
  <c r="G163" i="18"/>
  <c r="F163" i="18"/>
  <c r="D163" i="18"/>
  <c r="H162" i="18"/>
  <c r="G162" i="18"/>
  <c r="F162" i="18"/>
  <c r="D162" i="18"/>
  <c r="H161" i="18"/>
  <c r="G161" i="18"/>
  <c r="F161" i="18"/>
  <c r="D161" i="18"/>
  <c r="H160" i="18"/>
  <c r="G160" i="18"/>
  <c r="F160" i="18"/>
  <c r="D160" i="18"/>
  <c r="H159" i="18"/>
  <c r="G159" i="18"/>
  <c r="F159" i="18"/>
  <c r="D159" i="18"/>
  <c r="H158" i="18"/>
  <c r="G158" i="18"/>
  <c r="F158" i="18"/>
  <c r="D158" i="18"/>
  <c r="H157" i="18"/>
  <c r="G157" i="18"/>
  <c r="F157" i="18"/>
  <c r="D157" i="18"/>
  <c r="H156" i="18"/>
  <c r="G156" i="18"/>
  <c r="F156" i="18"/>
  <c r="D156" i="18"/>
  <c r="H155" i="18"/>
  <c r="G155" i="18"/>
  <c r="F155" i="18"/>
  <c r="D155" i="18"/>
  <c r="H154" i="18"/>
  <c r="G154" i="18"/>
  <c r="F154" i="18"/>
  <c r="D154" i="18"/>
  <c r="H153" i="18"/>
  <c r="G153" i="18"/>
  <c r="F153" i="18"/>
  <c r="D153" i="18"/>
  <c r="H152" i="18"/>
  <c r="G152" i="18"/>
  <c r="F152" i="18"/>
  <c r="D152" i="18"/>
  <c r="H151" i="18"/>
  <c r="G151" i="18"/>
  <c r="F151" i="18"/>
  <c r="D151" i="18"/>
  <c r="H150" i="18"/>
  <c r="G150" i="18"/>
  <c r="F150" i="18"/>
  <c r="D150" i="18"/>
  <c r="H149" i="18"/>
  <c r="G149" i="18"/>
  <c r="F149" i="18"/>
  <c r="D149" i="18"/>
  <c r="H148" i="18"/>
  <c r="G148" i="18"/>
  <c r="F148" i="18"/>
  <c r="D148" i="18"/>
  <c r="H147" i="18"/>
  <c r="G147" i="18"/>
  <c r="F147" i="18"/>
  <c r="D147" i="18"/>
  <c r="H146" i="18"/>
  <c r="G146" i="18"/>
  <c r="F146" i="18"/>
  <c r="D146" i="18"/>
  <c r="H145" i="18"/>
  <c r="G145" i="18"/>
  <c r="F145" i="18"/>
  <c r="D145" i="18"/>
  <c r="H144" i="18"/>
  <c r="G144" i="18"/>
  <c r="F144" i="18"/>
  <c r="D144" i="18"/>
  <c r="H143" i="18"/>
  <c r="G143" i="18"/>
  <c r="F143" i="18"/>
  <c r="D143" i="18"/>
  <c r="H142" i="18"/>
  <c r="G142" i="18"/>
  <c r="F142" i="18"/>
  <c r="D142" i="18"/>
  <c r="H141" i="18"/>
  <c r="G141" i="18"/>
  <c r="F141" i="18"/>
  <c r="D141" i="18"/>
  <c r="H140" i="18"/>
  <c r="G140" i="18"/>
  <c r="F140" i="18"/>
  <c r="D140" i="18"/>
  <c r="H139" i="18"/>
  <c r="G139" i="18"/>
  <c r="F139" i="18"/>
  <c r="D139" i="18"/>
  <c r="H138" i="18"/>
  <c r="G138" i="18"/>
  <c r="F138" i="18"/>
  <c r="D138" i="18"/>
  <c r="H137" i="18"/>
  <c r="G137" i="18"/>
  <c r="F137" i="18"/>
  <c r="D137" i="18"/>
  <c r="H136" i="18"/>
  <c r="G136" i="18"/>
  <c r="F136" i="18"/>
  <c r="D136" i="18"/>
  <c r="H135" i="18"/>
  <c r="G135" i="18"/>
  <c r="F135" i="18"/>
  <c r="D135" i="18"/>
  <c r="H134" i="18"/>
  <c r="G134" i="18"/>
  <c r="F134" i="18"/>
  <c r="D134" i="18"/>
  <c r="H133" i="18"/>
  <c r="G133" i="18"/>
  <c r="F133" i="18"/>
  <c r="D133" i="18"/>
  <c r="H132" i="18"/>
  <c r="G132" i="18"/>
  <c r="F132" i="18"/>
  <c r="D132" i="18"/>
  <c r="H131" i="18"/>
  <c r="G131" i="18"/>
  <c r="F131" i="18"/>
  <c r="D131" i="18"/>
  <c r="H130" i="18"/>
  <c r="G130" i="18"/>
  <c r="F130" i="18"/>
  <c r="D130" i="18"/>
  <c r="H129" i="18"/>
  <c r="G129" i="18"/>
  <c r="F129" i="18"/>
  <c r="D129" i="18"/>
  <c r="H128" i="18"/>
  <c r="G128" i="18"/>
  <c r="F128" i="18"/>
  <c r="D128" i="18"/>
  <c r="H127" i="18"/>
  <c r="G127" i="18"/>
  <c r="F127" i="18"/>
  <c r="D127" i="18"/>
  <c r="H126" i="18"/>
  <c r="G126" i="18"/>
  <c r="F126" i="18"/>
  <c r="D126" i="18"/>
  <c r="H125" i="18"/>
  <c r="G125" i="18"/>
  <c r="F125" i="18"/>
  <c r="D125" i="18"/>
  <c r="H124" i="18"/>
  <c r="G124" i="18"/>
  <c r="F124" i="18"/>
  <c r="D124" i="18"/>
  <c r="H123" i="18"/>
  <c r="G123" i="18"/>
  <c r="F123" i="18"/>
  <c r="D123" i="18"/>
  <c r="H122" i="18"/>
  <c r="G122" i="18"/>
  <c r="F122" i="18"/>
  <c r="D122" i="18"/>
  <c r="H121" i="18"/>
  <c r="G121" i="18"/>
  <c r="F121" i="18"/>
  <c r="D121" i="18"/>
  <c r="H120" i="18"/>
  <c r="G120" i="18"/>
  <c r="F120" i="18"/>
  <c r="D120" i="18"/>
  <c r="H119" i="18"/>
  <c r="G119" i="18"/>
  <c r="F119" i="18"/>
  <c r="D119" i="18"/>
  <c r="H118" i="18"/>
  <c r="G118" i="18"/>
  <c r="F118" i="18"/>
  <c r="D118" i="18"/>
  <c r="H117" i="18"/>
  <c r="G117" i="18"/>
  <c r="F117" i="18"/>
  <c r="D117" i="18"/>
  <c r="H116" i="18"/>
  <c r="G116" i="18"/>
  <c r="F116" i="18"/>
  <c r="D116" i="18"/>
  <c r="H115" i="18"/>
  <c r="G115" i="18"/>
  <c r="F115" i="18"/>
  <c r="D115" i="18"/>
  <c r="H114" i="18"/>
  <c r="G114" i="18"/>
  <c r="F114" i="18"/>
  <c r="D114" i="18"/>
  <c r="H113" i="18"/>
  <c r="G113" i="18"/>
  <c r="F113" i="18"/>
  <c r="D113" i="18"/>
  <c r="H112" i="18"/>
  <c r="G112" i="18"/>
  <c r="F112" i="18"/>
  <c r="D112" i="18"/>
  <c r="H111" i="18"/>
  <c r="G111" i="18"/>
  <c r="F111" i="18"/>
  <c r="D111" i="18"/>
  <c r="H110" i="18"/>
  <c r="G110" i="18"/>
  <c r="F110" i="18"/>
  <c r="D110" i="18"/>
  <c r="H109" i="18"/>
  <c r="G109" i="18"/>
  <c r="F109" i="18"/>
  <c r="D109" i="18"/>
  <c r="H108" i="18"/>
  <c r="G108" i="18"/>
  <c r="F108" i="18"/>
  <c r="D108" i="18"/>
  <c r="H107" i="18"/>
  <c r="G107" i="18"/>
  <c r="F107" i="18"/>
  <c r="D107" i="18"/>
  <c r="H106" i="18"/>
  <c r="G106" i="18"/>
  <c r="F106" i="18"/>
  <c r="D106" i="18"/>
  <c r="H105" i="18"/>
  <c r="G105" i="18"/>
  <c r="F105" i="18"/>
  <c r="D105" i="18"/>
  <c r="H104" i="18"/>
  <c r="G104" i="18"/>
  <c r="F104" i="18"/>
  <c r="D104" i="18"/>
  <c r="H103" i="18"/>
  <c r="G103" i="18"/>
  <c r="F103" i="18"/>
  <c r="D103" i="18"/>
  <c r="H102" i="18"/>
  <c r="G102" i="18"/>
  <c r="F102" i="18"/>
  <c r="D102" i="18"/>
  <c r="H101" i="18"/>
  <c r="G101" i="18"/>
  <c r="F101" i="18"/>
  <c r="D101" i="18"/>
  <c r="H100" i="18"/>
  <c r="G100" i="18"/>
  <c r="F100" i="18"/>
  <c r="D100" i="18"/>
  <c r="H99" i="18"/>
  <c r="G99" i="18"/>
  <c r="F99" i="18"/>
  <c r="D99" i="18"/>
  <c r="H98" i="18"/>
  <c r="G98" i="18"/>
  <c r="F98" i="18"/>
  <c r="D98" i="18"/>
  <c r="H97" i="18"/>
  <c r="G97" i="18"/>
  <c r="F97" i="18"/>
  <c r="D97" i="18"/>
  <c r="H96" i="18"/>
  <c r="G96" i="18"/>
  <c r="F96" i="18"/>
  <c r="D96" i="18"/>
  <c r="H95" i="18"/>
  <c r="G95" i="18"/>
  <c r="F95" i="18"/>
  <c r="D95" i="18"/>
  <c r="H94" i="18"/>
  <c r="G94" i="18"/>
  <c r="F94" i="18"/>
  <c r="D94" i="18"/>
  <c r="H93" i="18"/>
  <c r="G93" i="18"/>
  <c r="F93" i="18"/>
  <c r="D93" i="18"/>
  <c r="H92" i="18"/>
  <c r="G92" i="18"/>
  <c r="F92" i="18"/>
  <c r="D92" i="18"/>
  <c r="H91" i="18"/>
  <c r="G91" i="18"/>
  <c r="F91" i="18"/>
  <c r="D91" i="18"/>
  <c r="H90" i="18"/>
  <c r="G90" i="18"/>
  <c r="F90" i="18"/>
  <c r="D90" i="18"/>
  <c r="H89" i="18"/>
  <c r="G89" i="18"/>
  <c r="F89" i="18"/>
  <c r="D89" i="18"/>
  <c r="H88" i="18"/>
  <c r="G88" i="18"/>
  <c r="F88" i="18"/>
  <c r="D88" i="18"/>
  <c r="H87" i="18"/>
  <c r="G87" i="18"/>
  <c r="F87" i="18"/>
  <c r="D87" i="18"/>
  <c r="H86" i="18"/>
  <c r="G86" i="18"/>
  <c r="F86" i="18"/>
  <c r="D86" i="18"/>
  <c r="H85" i="18"/>
  <c r="G85" i="18"/>
  <c r="F85" i="18"/>
  <c r="D85" i="18"/>
  <c r="H84" i="18"/>
  <c r="G84" i="18"/>
  <c r="F84" i="18"/>
  <c r="D84" i="18"/>
  <c r="H83" i="18"/>
  <c r="G83" i="18"/>
  <c r="F83" i="18"/>
  <c r="D83" i="18"/>
  <c r="H82" i="18"/>
  <c r="G82" i="18"/>
  <c r="F82" i="18"/>
  <c r="D82" i="18"/>
  <c r="H81" i="18"/>
  <c r="G81" i="18"/>
  <c r="F81" i="18"/>
  <c r="D81" i="18"/>
  <c r="H80" i="18"/>
  <c r="G80" i="18"/>
  <c r="F80" i="18"/>
  <c r="D80" i="18"/>
  <c r="H79" i="18"/>
  <c r="G79" i="18"/>
  <c r="F79" i="18"/>
  <c r="D79" i="18"/>
  <c r="H78" i="18"/>
  <c r="G78" i="18"/>
  <c r="F78" i="18"/>
  <c r="D78" i="18"/>
  <c r="H77" i="18"/>
  <c r="G77" i="18"/>
  <c r="F77" i="18"/>
  <c r="D77" i="18"/>
  <c r="H76" i="18"/>
  <c r="G76" i="18"/>
  <c r="F76" i="18"/>
  <c r="D76" i="18"/>
  <c r="H75" i="18"/>
  <c r="G75" i="18"/>
  <c r="F75" i="18"/>
  <c r="D75" i="18"/>
  <c r="H74" i="18"/>
  <c r="G74" i="18"/>
  <c r="F74" i="18"/>
  <c r="D74" i="18"/>
  <c r="H73" i="18"/>
  <c r="G73" i="18"/>
  <c r="F73" i="18"/>
  <c r="D73" i="18"/>
  <c r="H72" i="18"/>
  <c r="G72" i="18"/>
  <c r="F72" i="18"/>
  <c r="D72" i="18"/>
  <c r="H71" i="18"/>
  <c r="G71" i="18"/>
  <c r="F71" i="18"/>
  <c r="D71" i="18"/>
  <c r="H70" i="18"/>
  <c r="G70" i="18"/>
  <c r="F70" i="18"/>
  <c r="D70" i="18"/>
  <c r="H69" i="18"/>
  <c r="G69" i="18"/>
  <c r="F69" i="18"/>
  <c r="D69" i="18"/>
  <c r="H68" i="18"/>
  <c r="G68" i="18"/>
  <c r="F68" i="18"/>
  <c r="D68" i="18"/>
  <c r="H67" i="18"/>
  <c r="G67" i="18"/>
  <c r="F67" i="18"/>
  <c r="D67" i="18"/>
  <c r="H66" i="18"/>
  <c r="G66" i="18"/>
  <c r="F66" i="18"/>
  <c r="D66" i="18"/>
  <c r="H65" i="18"/>
  <c r="G65" i="18"/>
  <c r="F65" i="18"/>
  <c r="D65" i="18"/>
  <c r="H64" i="18"/>
  <c r="G64" i="18"/>
  <c r="F64" i="18"/>
  <c r="D64" i="18"/>
  <c r="H63" i="18"/>
  <c r="G63" i="18"/>
  <c r="F63" i="18"/>
  <c r="D63" i="18"/>
  <c r="H62" i="18"/>
  <c r="G62" i="18"/>
  <c r="F62" i="18"/>
  <c r="D62" i="18"/>
  <c r="H61" i="18"/>
  <c r="G61" i="18"/>
  <c r="F61" i="18"/>
  <c r="D61" i="18"/>
  <c r="H60" i="18"/>
  <c r="G60" i="18"/>
  <c r="F60" i="18"/>
  <c r="D60" i="18"/>
  <c r="H59" i="18"/>
  <c r="G59" i="18"/>
  <c r="F59" i="18"/>
  <c r="D59" i="18"/>
  <c r="H58" i="18"/>
  <c r="G58" i="18"/>
  <c r="F58" i="18"/>
  <c r="D58" i="18"/>
  <c r="H57" i="18"/>
  <c r="G57" i="18"/>
  <c r="F57" i="18"/>
  <c r="D57" i="18"/>
  <c r="H56" i="18"/>
  <c r="G56" i="18"/>
  <c r="F56" i="18"/>
  <c r="D56" i="18"/>
  <c r="H55" i="18"/>
  <c r="G55" i="18"/>
  <c r="F55" i="18"/>
  <c r="D55" i="18"/>
  <c r="H54" i="18"/>
  <c r="G54" i="18"/>
  <c r="F54" i="18"/>
  <c r="D54" i="18"/>
  <c r="H53" i="18"/>
  <c r="G53" i="18"/>
  <c r="F53" i="18"/>
  <c r="D53" i="18"/>
  <c r="H52" i="18"/>
  <c r="G52" i="18"/>
  <c r="F52" i="18"/>
  <c r="D52" i="18"/>
  <c r="H51" i="18"/>
  <c r="G51" i="18"/>
  <c r="F51" i="18"/>
  <c r="D51" i="18"/>
  <c r="H50" i="18"/>
  <c r="G50" i="18"/>
  <c r="F50" i="18"/>
  <c r="D50" i="18"/>
  <c r="H49" i="18"/>
  <c r="G49" i="18"/>
  <c r="F49" i="18"/>
  <c r="D49" i="18"/>
  <c r="H48" i="18"/>
  <c r="G48" i="18"/>
  <c r="F48" i="18"/>
  <c r="D48" i="18"/>
  <c r="H47" i="18"/>
  <c r="G47" i="18"/>
  <c r="F47" i="18"/>
  <c r="D47" i="18"/>
  <c r="H46" i="18"/>
  <c r="G46" i="18"/>
  <c r="F46" i="18"/>
  <c r="D46" i="18"/>
  <c r="H45" i="18"/>
  <c r="G45" i="18"/>
  <c r="F45" i="18"/>
  <c r="D45" i="18"/>
  <c r="H44" i="18"/>
  <c r="G44" i="18"/>
  <c r="F44" i="18"/>
  <c r="D44" i="18"/>
  <c r="H43" i="18"/>
  <c r="G43" i="18"/>
  <c r="F43" i="18"/>
  <c r="D43" i="18"/>
  <c r="H42" i="18"/>
  <c r="G42" i="18"/>
  <c r="F42" i="18"/>
  <c r="D42" i="18"/>
  <c r="H41" i="18"/>
  <c r="G41" i="18"/>
  <c r="F41" i="18"/>
  <c r="D41" i="18"/>
  <c r="H40" i="18"/>
  <c r="G40" i="18"/>
  <c r="F40" i="18"/>
  <c r="D40" i="18"/>
  <c r="H39" i="18"/>
  <c r="G39" i="18"/>
  <c r="F39" i="18"/>
  <c r="D39" i="18"/>
  <c r="H38" i="18"/>
  <c r="G38" i="18"/>
  <c r="F38" i="18"/>
  <c r="D38" i="18"/>
  <c r="H37" i="18"/>
  <c r="G37" i="18"/>
  <c r="F37" i="18"/>
  <c r="D37" i="18"/>
  <c r="H36" i="18"/>
  <c r="G36" i="18"/>
  <c r="F36" i="18"/>
  <c r="D36" i="18"/>
  <c r="H35" i="18"/>
  <c r="G35" i="18"/>
  <c r="F35" i="18"/>
  <c r="D35" i="18"/>
  <c r="H34" i="18"/>
  <c r="G34" i="18"/>
  <c r="F34" i="18"/>
  <c r="D34" i="18"/>
  <c r="H33" i="18"/>
  <c r="G33" i="18"/>
  <c r="F33" i="18"/>
  <c r="D33" i="18"/>
  <c r="H32" i="18"/>
  <c r="G32" i="18"/>
  <c r="F32" i="18"/>
  <c r="D32" i="18"/>
  <c r="H31" i="18"/>
  <c r="G31" i="18"/>
  <c r="F31" i="18"/>
  <c r="D31" i="18"/>
  <c r="H30" i="18"/>
  <c r="G30" i="18"/>
  <c r="F30" i="18"/>
  <c r="D30" i="18"/>
  <c r="H29" i="18"/>
  <c r="G29" i="18"/>
  <c r="F29" i="18"/>
  <c r="D29" i="18"/>
  <c r="H28" i="18"/>
  <c r="G28" i="18"/>
  <c r="F28" i="18"/>
  <c r="D28" i="18"/>
  <c r="H27" i="18"/>
  <c r="G27" i="18"/>
  <c r="F27" i="18"/>
  <c r="D27" i="18"/>
  <c r="H26" i="18"/>
  <c r="G26" i="18"/>
  <c r="F26" i="18"/>
  <c r="D26" i="18"/>
  <c r="H25" i="18"/>
  <c r="G25" i="18"/>
  <c r="F25" i="18"/>
  <c r="D25" i="18"/>
  <c r="H24" i="18"/>
  <c r="G24" i="18"/>
  <c r="F24" i="18"/>
  <c r="D24" i="18"/>
  <c r="H23" i="18"/>
  <c r="G23" i="18"/>
  <c r="F23" i="18"/>
  <c r="D23" i="18"/>
  <c r="H22" i="18"/>
  <c r="G22" i="18"/>
  <c r="F22" i="18"/>
  <c r="D22" i="18"/>
  <c r="H21" i="18"/>
  <c r="G21" i="18"/>
  <c r="F21" i="18"/>
  <c r="D21" i="18"/>
  <c r="H20" i="18"/>
  <c r="G20" i="18"/>
  <c r="F20" i="18"/>
  <c r="D20" i="18"/>
  <c r="H19" i="18"/>
  <c r="G19" i="18"/>
  <c r="F19" i="18"/>
  <c r="D19" i="18"/>
  <c r="H18" i="18"/>
  <c r="G18" i="18"/>
  <c r="F18" i="18"/>
  <c r="D18" i="18"/>
  <c r="H17" i="18"/>
  <c r="G17" i="18"/>
  <c r="F17" i="18"/>
  <c r="D17" i="18"/>
  <c r="H16" i="18"/>
  <c r="G16" i="18"/>
  <c r="F16" i="18"/>
  <c r="D16" i="18"/>
  <c r="H15" i="18"/>
  <c r="G15" i="18"/>
  <c r="F15" i="18"/>
  <c r="D15" i="18"/>
  <c r="H14" i="18"/>
  <c r="G14" i="18"/>
  <c r="F14" i="18"/>
  <c r="D14" i="18"/>
  <c r="H13" i="18"/>
  <c r="G13" i="18"/>
  <c r="F13" i="18"/>
  <c r="D13" i="18"/>
  <c r="H12" i="18"/>
  <c r="G12" i="18"/>
  <c r="F12" i="18"/>
  <c r="R11" i="18" s="1"/>
  <c r="D12" i="18"/>
  <c r="L11" i="18" s="1"/>
  <c r="AE11" i="18"/>
  <c r="K11" i="18"/>
  <c r="AE645" i="18" l="1"/>
  <c r="Y663" i="18"/>
  <c r="K1004" i="18"/>
  <c r="AE1019" i="18"/>
  <c r="L1028" i="18"/>
  <c r="R1030" i="18"/>
  <c r="L1036" i="18"/>
  <c r="Y1053" i="18"/>
  <c r="AE1059" i="18"/>
  <c r="L1100" i="18"/>
  <c r="K1175" i="18"/>
  <c r="Y1208" i="18"/>
  <c r="Y1245" i="18"/>
  <c r="L1255" i="18"/>
  <c r="K1280" i="18"/>
  <c r="L1335" i="18"/>
  <c r="R1432" i="18"/>
  <c r="L1461" i="18"/>
  <c r="K1731" i="18"/>
  <c r="AE1780" i="18"/>
  <c r="AE1781" i="18"/>
  <c r="L1819" i="18"/>
  <c r="K1835" i="18"/>
  <c r="R1845" i="18"/>
  <c r="AE1926" i="18"/>
  <c r="Y1511" i="18"/>
  <c r="R1774" i="18"/>
  <c r="L1098" i="18"/>
  <c r="L1103" i="18"/>
  <c r="L1132" i="18"/>
  <c r="Y1145" i="18"/>
  <c r="R1168" i="18"/>
  <c r="K1174" i="18"/>
  <c r="K1371" i="18"/>
  <c r="Y1436" i="18"/>
  <c r="K1477" i="18"/>
  <c r="R1573" i="18"/>
  <c r="AE1582" i="18"/>
  <c r="R1645" i="18"/>
  <c r="AE1651" i="18"/>
  <c r="Y1695" i="18"/>
  <c r="L1731" i="18"/>
  <c r="Y1780" i="18"/>
  <c r="Y1825" i="18"/>
  <c r="K1843" i="18"/>
  <c r="K1880" i="18"/>
  <c r="L1895" i="18"/>
  <c r="Y1999" i="18"/>
  <c r="Y2007" i="18"/>
  <c r="R363" i="18"/>
  <c r="K1027" i="18"/>
  <c r="AE1060" i="18"/>
  <c r="AE1101" i="18"/>
  <c r="R1147" i="18"/>
  <c r="R1185" i="18"/>
  <c r="K1191" i="18"/>
  <c r="R1208" i="18"/>
  <c r="Y1299" i="18"/>
  <c r="Y1349" i="18"/>
  <c r="R1366" i="18"/>
  <c r="Y1462" i="18"/>
  <c r="R1500" i="18"/>
  <c r="AE1595" i="18"/>
  <c r="Y1605" i="18"/>
  <c r="R1620" i="18"/>
  <c r="AE1731" i="18"/>
  <c r="K1755" i="18"/>
  <c r="Y1775" i="18"/>
  <c r="K1781" i="18"/>
  <c r="Y1805" i="18"/>
  <c r="Y1820" i="18"/>
  <c r="Y1877" i="18"/>
  <c r="K1883" i="18"/>
  <c r="K1893" i="18"/>
  <c r="AE620" i="18"/>
  <c r="AE654" i="18"/>
  <c r="AE1027" i="18"/>
  <c r="R1343" i="18"/>
  <c r="L1351" i="18"/>
  <c r="AE1413" i="18"/>
  <c r="L1446" i="18"/>
  <c r="Y1452" i="18"/>
  <c r="Y1467" i="18"/>
  <c r="K1511" i="18"/>
  <c r="L1527" i="18"/>
  <c r="Y1608" i="18"/>
  <c r="K1659" i="18"/>
  <c r="K1727" i="18"/>
  <c r="AE1048" i="18"/>
  <c r="AE1099" i="18"/>
  <c r="K1133" i="18"/>
  <c r="K1259" i="18"/>
  <c r="K1263" i="18"/>
  <c r="L1279" i="18"/>
  <c r="R1323" i="18"/>
  <c r="Y1351" i="18"/>
  <c r="R1387" i="18"/>
  <c r="L1398" i="18"/>
  <c r="L1455" i="18"/>
  <c r="K1507" i="18"/>
  <c r="Y1525" i="18"/>
  <c r="AE1534" i="18"/>
  <c r="R1539" i="18"/>
  <c r="AE1560" i="18"/>
  <c r="R1564" i="18"/>
  <c r="L1651" i="18"/>
  <c r="K1670" i="18"/>
  <c r="L1678" i="18"/>
  <c r="K1696" i="18"/>
  <c r="AE1701" i="18"/>
  <c r="Y1753" i="18"/>
  <c r="AE1795" i="18"/>
  <c r="R1919" i="18"/>
  <c r="R1965" i="18"/>
  <c r="K1971" i="18"/>
  <c r="L1575" i="18"/>
  <c r="AE411" i="18"/>
  <c r="AE427" i="18"/>
  <c r="R639" i="18"/>
  <c r="K889" i="18"/>
  <c r="L913" i="18"/>
  <c r="L1124" i="18"/>
  <c r="Y1133" i="18"/>
  <c r="Y1139" i="18"/>
  <c r="R1143" i="18"/>
  <c r="K1149" i="18"/>
  <c r="L1154" i="18"/>
  <c r="L1174" i="18"/>
  <c r="P1174" i="18" s="1"/>
  <c r="L1181" i="18"/>
  <c r="L1183" i="18"/>
  <c r="Y1192" i="18"/>
  <c r="K1205" i="18"/>
  <c r="K1243" i="18"/>
  <c r="K1247" i="18"/>
  <c r="Y1261" i="18"/>
  <c r="R1299" i="18"/>
  <c r="K1304" i="18"/>
  <c r="L1342" i="18"/>
  <c r="L1363" i="18"/>
  <c r="K1387" i="18"/>
  <c r="AE1432" i="18"/>
  <c r="L1454" i="18"/>
  <c r="K1520" i="18"/>
  <c r="Y1535" i="18"/>
  <c r="Y1576" i="18"/>
  <c r="Y1589" i="18"/>
  <c r="R1643" i="18"/>
  <c r="K1646" i="18"/>
  <c r="R1692" i="18"/>
  <c r="AE1713" i="18"/>
  <c r="R1804" i="18"/>
  <c r="R1821" i="18"/>
  <c r="R1891" i="18"/>
  <c r="L1910" i="18"/>
  <c r="Y1657" i="18"/>
  <c r="AE2001" i="18"/>
  <c r="AE1985" i="18"/>
  <c r="AE1969" i="18"/>
  <c r="R1937" i="18"/>
  <c r="L1920" i="18"/>
  <c r="L1912" i="18"/>
  <c r="K1905" i="18"/>
  <c r="L1888" i="18"/>
  <c r="R1833" i="18"/>
  <c r="R1793" i="18"/>
  <c r="Y1761" i="18"/>
  <c r="AE1489" i="18"/>
  <c r="AE1297" i="18"/>
  <c r="AI11" i="18"/>
  <c r="R452" i="18"/>
  <c r="K469" i="18"/>
  <c r="K481" i="18"/>
  <c r="Y487" i="18"/>
  <c r="AE491" i="18"/>
  <c r="AE969" i="18"/>
  <c r="Y1040" i="18"/>
  <c r="Y1072" i="18"/>
  <c r="Y1112" i="18"/>
  <c r="Y1117" i="18"/>
  <c r="Y1127" i="18"/>
  <c r="AE1132" i="18"/>
  <c r="R1141" i="18"/>
  <c r="Y1165" i="18"/>
  <c r="K1173" i="18"/>
  <c r="AF1173" i="18" s="1"/>
  <c r="AH1173" i="18" s="1"/>
  <c r="AE1174" i="18"/>
  <c r="Y1179" i="18"/>
  <c r="L1190" i="18"/>
  <c r="Y1200" i="18"/>
  <c r="L1221" i="18"/>
  <c r="Y1224" i="18"/>
  <c r="Y1229" i="18"/>
  <c r="R1304" i="18"/>
  <c r="V1304" i="18" s="1"/>
  <c r="L1317" i="18"/>
  <c r="R1319" i="18"/>
  <c r="AE1325" i="18"/>
  <c r="Y1343" i="18"/>
  <c r="L1348" i="18"/>
  <c r="L1358" i="18"/>
  <c r="L1360" i="18"/>
  <c r="L1371" i="18"/>
  <c r="R1382" i="18"/>
  <c r="L1411" i="18"/>
  <c r="R1424" i="18"/>
  <c r="K1439" i="18"/>
  <c r="R1448" i="18"/>
  <c r="L1486" i="18"/>
  <c r="R1493" i="18"/>
  <c r="AE1499" i="18"/>
  <c r="R1503" i="18"/>
  <c r="Y1550" i="18"/>
  <c r="Y1559" i="18"/>
  <c r="K1564" i="18"/>
  <c r="Y1571" i="18"/>
  <c r="AE1579" i="18"/>
  <c r="R1616" i="18"/>
  <c r="K1632" i="18"/>
  <c r="Z1632" i="18" s="1"/>
  <c r="Y1637" i="18"/>
  <c r="L1658" i="18"/>
  <c r="K1663" i="18"/>
  <c r="Y1676" i="18"/>
  <c r="R1685" i="18"/>
  <c r="Y1703" i="18"/>
  <c r="AE1724" i="18"/>
  <c r="R1733" i="18"/>
  <c r="AE1755" i="18"/>
  <c r="K1759" i="18"/>
  <c r="Y1772" i="18"/>
  <c r="R1814" i="18"/>
  <c r="R220" i="18"/>
  <c r="R230" i="18"/>
  <c r="R232" i="18"/>
  <c r="K716" i="18"/>
  <c r="K720" i="18"/>
  <c r="R721" i="18"/>
  <c r="L875" i="18"/>
  <c r="R1021" i="18"/>
  <c r="Y1213" i="18"/>
  <c r="AF1231" i="18"/>
  <c r="Y1288" i="18"/>
  <c r="Y1323" i="18"/>
  <c r="Y1428" i="18"/>
  <c r="L1439" i="18"/>
  <c r="AE1587" i="18"/>
  <c r="Y1607" i="18"/>
  <c r="K1654" i="18"/>
  <c r="Y1656" i="18"/>
  <c r="AE1679" i="18"/>
  <c r="L1742" i="18"/>
  <c r="L1747" i="18"/>
  <c r="Y1828" i="18"/>
  <c r="AE60" i="18"/>
  <c r="K94" i="18"/>
  <c r="R139" i="18"/>
  <c r="AE146" i="18"/>
  <c r="AE198" i="18"/>
  <c r="Y208" i="18"/>
  <c r="AE270" i="18"/>
  <c r="AE543" i="18"/>
  <c r="L563" i="18"/>
  <c r="Y794" i="18"/>
  <c r="R813" i="18"/>
  <c r="L818" i="18"/>
  <c r="R944" i="18"/>
  <c r="K957" i="18"/>
  <c r="AE1043" i="18"/>
  <c r="AE1080" i="18"/>
  <c r="Y1088" i="18"/>
  <c r="Y1120" i="18"/>
  <c r="K1125" i="18"/>
  <c r="L1140" i="18"/>
  <c r="Y1171" i="18"/>
  <c r="L1188" i="18"/>
  <c r="R1205" i="18"/>
  <c r="AE1216" i="18"/>
  <c r="L1262" i="18"/>
  <c r="L1266" i="18"/>
  <c r="L1271" i="18"/>
  <c r="L1356" i="18"/>
  <c r="L1364" i="18"/>
  <c r="R1368" i="18"/>
  <c r="Y1376" i="18"/>
  <c r="L1438" i="18"/>
  <c r="Y1439" i="18"/>
  <c r="L1447" i="18"/>
  <c r="K1463" i="18"/>
  <c r="AE1471" i="18"/>
  <c r="L1492" i="18"/>
  <c r="L1517" i="18"/>
  <c r="R1533" i="18"/>
  <c r="L1562" i="18"/>
  <c r="AE1569" i="18"/>
  <c r="R1589" i="18"/>
  <c r="Y1597" i="18"/>
  <c r="L1615" i="18"/>
  <c r="L1623" i="18"/>
  <c r="L1661" i="18"/>
  <c r="Y1684" i="18"/>
  <c r="L1694" i="18"/>
  <c r="Y1785" i="18"/>
  <c r="K1831" i="18"/>
  <c r="Y1852" i="18"/>
  <c r="Y1862" i="18"/>
  <c r="L1926" i="18"/>
  <c r="Y1941" i="18"/>
  <c r="R397" i="18"/>
  <c r="K418" i="18"/>
  <c r="K444" i="18"/>
  <c r="Y1388" i="18"/>
  <c r="AE1793" i="18"/>
  <c r="K1800" i="18"/>
  <c r="AE1806" i="18"/>
  <c r="L1834" i="18"/>
  <c r="Y1886" i="18"/>
  <c r="K1888" i="18"/>
  <c r="M1888" i="18" s="1"/>
  <c r="Y1901" i="18"/>
  <c r="L1946" i="18"/>
  <c r="Y1984" i="18"/>
  <c r="R1991" i="18"/>
  <c r="L1988" i="18"/>
  <c r="L350" i="18"/>
  <c r="AE492" i="18"/>
  <c r="L515" i="18"/>
  <c r="Y705" i="18"/>
  <c r="L736" i="18"/>
  <c r="L744" i="18"/>
  <c r="L1020" i="18"/>
  <c r="K1232" i="18"/>
  <c r="Y1235" i="18"/>
  <c r="Y1485" i="18"/>
  <c r="L1643" i="18"/>
  <c r="L1692" i="18"/>
  <c r="K1748" i="18"/>
  <c r="AE1763" i="18"/>
  <c r="R1772" i="18"/>
  <c r="L1796" i="18"/>
  <c r="Y1837" i="18"/>
  <c r="L1845" i="18"/>
  <c r="Y1873" i="18"/>
  <c r="L1891" i="18"/>
  <c r="K1931" i="18"/>
  <c r="Y1949" i="18"/>
  <c r="Y1967" i="18"/>
  <c r="R1876" i="18"/>
  <c r="L302" i="18"/>
  <c r="L304" i="18"/>
  <c r="Y603" i="18"/>
  <c r="AE727" i="18"/>
  <c r="K729" i="18"/>
  <c r="AE1044" i="18"/>
  <c r="Y1056" i="18"/>
  <c r="L1076" i="18"/>
  <c r="AE1096" i="18"/>
  <c r="L1111" i="18"/>
  <c r="L1178" i="18"/>
  <c r="K1184" i="18"/>
  <c r="Y1189" i="18"/>
  <c r="AE1199" i="18"/>
  <c r="K1216" i="18"/>
  <c r="Y1228" i="18"/>
  <c r="Y1253" i="18"/>
  <c r="Y1272" i="18"/>
  <c r="L1282" i="18"/>
  <c r="L1340" i="18"/>
  <c r="K1357" i="18"/>
  <c r="R1388" i="18"/>
  <c r="L1416" i="18"/>
  <c r="K1424" i="18"/>
  <c r="S1424" i="18" s="1"/>
  <c r="U1424" i="18" s="1"/>
  <c r="K1455" i="18"/>
  <c r="L1462" i="18"/>
  <c r="L1470" i="18"/>
  <c r="L1503" i="18"/>
  <c r="Y1563" i="18"/>
  <c r="AE1564" i="18"/>
  <c r="L1583" i="18"/>
  <c r="K1595" i="18"/>
  <c r="AE1603" i="18"/>
  <c r="L1631" i="18"/>
  <c r="AE1662" i="18"/>
  <c r="K1733" i="18"/>
  <c r="L1758" i="18"/>
  <c r="K1771" i="18"/>
  <c r="L1778" i="18"/>
  <c r="AE1814" i="18"/>
  <c r="Y1876" i="18"/>
  <c r="L1922" i="18"/>
  <c r="Y1957" i="18"/>
  <c r="L41" i="18"/>
  <c r="Y59" i="18"/>
  <c r="AE69" i="18"/>
  <c r="Y83" i="18"/>
  <c r="Y93" i="18"/>
  <c r="AE117" i="18"/>
  <c r="R138" i="18"/>
  <c r="Y175" i="18"/>
  <c r="AE221" i="18"/>
  <c r="L233" i="18"/>
  <c r="R260" i="18"/>
  <c r="Y263" i="18"/>
  <c r="L269" i="18"/>
  <c r="L279" i="18"/>
  <c r="Y409" i="18"/>
  <c r="L450" i="18"/>
  <c r="L526" i="18"/>
  <c r="K548" i="18"/>
  <c r="Y777" i="18"/>
  <c r="Y791" i="18"/>
  <c r="K819" i="18"/>
  <c r="R828" i="18"/>
  <c r="Y1104" i="18"/>
  <c r="R1184" i="18"/>
  <c r="Y2010" i="18"/>
  <c r="L1985" i="18"/>
  <c r="R1978" i="18"/>
  <c r="L1961" i="18"/>
  <c r="R1954" i="18"/>
  <c r="K1930" i="18"/>
  <c r="Y1922" i="18"/>
  <c r="K1906" i="18"/>
  <c r="R1890" i="18"/>
  <c r="AE1858" i="18"/>
  <c r="Y1850" i="18"/>
  <c r="R1842" i="18"/>
  <c r="AE1834" i="18"/>
  <c r="L1761" i="18"/>
  <c r="K1746" i="18"/>
  <c r="K1522" i="18"/>
  <c r="K1506" i="18"/>
  <c r="L1497" i="18"/>
  <c r="R1474" i="18"/>
  <c r="K1466" i="18"/>
  <c r="L1385" i="18"/>
  <c r="K1362" i="18"/>
  <c r="K1346" i="18"/>
  <c r="Y1274" i="18"/>
  <c r="Y1234" i="18"/>
  <c r="R1218" i="18"/>
  <c r="R1130" i="18"/>
  <c r="R1122" i="18"/>
  <c r="Y1090" i="18"/>
  <c r="Y1066" i="18"/>
  <c r="AI1017" i="18"/>
  <c r="L1976" i="18"/>
  <c r="AE1917" i="18"/>
  <c r="L1925" i="18"/>
  <c r="AE1955" i="18"/>
  <c r="AE1965" i="18"/>
  <c r="K1980" i="18"/>
  <c r="R2007" i="18"/>
  <c r="K1897" i="18"/>
  <c r="K1900" i="18"/>
  <c r="R1925" i="18"/>
  <c r="R1949" i="18"/>
  <c r="AI1024" i="18"/>
  <c r="R1933" i="18"/>
  <c r="R1913" i="18"/>
  <c r="K1974" i="18"/>
  <c r="Y1990" i="18"/>
  <c r="L2005" i="18"/>
  <c r="Y2006" i="18"/>
  <c r="Y2014" i="18"/>
  <c r="Y1890" i="18"/>
  <c r="Y1986" i="18"/>
  <c r="K1394" i="18"/>
  <c r="R1714" i="18"/>
  <c r="AE1850" i="18"/>
  <c r="K1858" i="18"/>
  <c r="M1858" i="18" s="1"/>
  <c r="R1034" i="18"/>
  <c r="Y1506" i="18"/>
  <c r="Z1506" i="18" s="1"/>
  <c r="L1905" i="18"/>
  <c r="L1353" i="18"/>
  <c r="M1651" i="18"/>
  <c r="O1651" i="18" s="1"/>
  <c r="AE2010" i="18"/>
  <c r="L1137" i="18"/>
  <c r="L1409" i="18"/>
  <c r="Y1025" i="18"/>
  <c r="Y1050" i="18"/>
  <c r="Y1114" i="18"/>
  <c r="Y1138" i="18"/>
  <c r="K1153" i="18"/>
  <c r="Y1186" i="18"/>
  <c r="R1234" i="18"/>
  <c r="R1249" i="18"/>
  <c r="R1290" i="18"/>
  <c r="L1329" i="18"/>
  <c r="K1402" i="18"/>
  <c r="L1424" i="18"/>
  <c r="M1424" i="18" s="1"/>
  <c r="K1434" i="18"/>
  <c r="R1529" i="18"/>
  <c r="AE1537" i="18"/>
  <c r="L1585" i="18"/>
  <c r="K1626" i="18"/>
  <c r="L1768" i="18"/>
  <c r="K1898" i="18"/>
  <c r="R1921" i="18"/>
  <c r="K1962" i="18"/>
  <c r="AE1986" i="18"/>
  <c r="R1066" i="18"/>
  <c r="R1226" i="18"/>
  <c r="L1057" i="18"/>
  <c r="Y1082" i="18"/>
  <c r="S1174" i="18"/>
  <c r="Y1194" i="18"/>
  <c r="L1288" i="18"/>
  <c r="Y1298" i="18"/>
  <c r="K1313" i="18"/>
  <c r="AE1330" i="18"/>
  <c r="L1400" i="18"/>
  <c r="AE1417" i="18"/>
  <c r="K1465" i="18"/>
  <c r="R1481" i="18"/>
  <c r="AE1633" i="18"/>
  <c r="Y1690" i="18"/>
  <c r="Y1786" i="18"/>
  <c r="R1810" i="18"/>
  <c r="K1866" i="18"/>
  <c r="L1943" i="18"/>
  <c r="L1953" i="18"/>
  <c r="Y1970" i="18"/>
  <c r="Y1977" i="18"/>
  <c r="R2000" i="18"/>
  <c r="K2010" i="18"/>
  <c r="R2012" i="18"/>
  <c r="Y1106" i="18"/>
  <c r="L1337" i="18"/>
  <c r="L1513" i="18"/>
  <c r="Y1058" i="18"/>
  <c r="Y1146" i="18"/>
  <c r="Y1202" i="18"/>
  <c r="R1241" i="18"/>
  <c r="AE1386" i="18"/>
  <c r="K1410" i="18"/>
  <c r="AE1497" i="18"/>
  <c r="AE1578" i="18"/>
  <c r="L1593" i="18"/>
  <c r="L1608" i="18"/>
  <c r="AE1689" i="18"/>
  <c r="R1698" i="18"/>
  <c r="L1744" i="18"/>
  <c r="L1776" i="18"/>
  <c r="R1786" i="18"/>
  <c r="K1874" i="18"/>
  <c r="L1896" i="18"/>
  <c r="K1922" i="18"/>
  <c r="Y1746" i="18"/>
  <c r="Y1905" i="18"/>
  <c r="Y1026" i="18"/>
  <c r="Y1034" i="18"/>
  <c r="R1050" i="18"/>
  <c r="R1146" i="18"/>
  <c r="R1209" i="18"/>
  <c r="L1352" i="18"/>
  <c r="R1410" i="18"/>
  <c r="K1497" i="18"/>
  <c r="R1537" i="18"/>
  <c r="AE1641" i="18"/>
  <c r="L1657" i="18"/>
  <c r="Y1809" i="18"/>
  <c r="Y1824" i="18"/>
  <c r="L1857" i="18"/>
  <c r="Z1893" i="18"/>
  <c r="AB1893" i="18" s="1"/>
  <c r="R1896" i="18"/>
  <c r="AE1904" i="18"/>
  <c r="R1905" i="18"/>
  <c r="K1936" i="18"/>
  <c r="K1985" i="18"/>
  <c r="L2009" i="18"/>
  <c r="K1322" i="18"/>
  <c r="Y1346" i="18"/>
  <c r="Z1346" i="18" s="1"/>
  <c r="Y1042" i="18"/>
  <c r="R1082" i="18"/>
  <c r="R1250" i="18"/>
  <c r="R1258" i="18"/>
  <c r="L1272" i="18"/>
  <c r="K1314" i="18"/>
  <c r="L1321" i="18"/>
  <c r="L1336" i="18"/>
  <c r="L1345" i="18"/>
  <c r="AE1353" i="18"/>
  <c r="K1370" i="18"/>
  <c r="Y1386" i="18"/>
  <c r="R1441" i="18"/>
  <c r="L1697" i="18"/>
  <c r="AE1730" i="18"/>
  <c r="Y1745" i="18"/>
  <c r="L1807" i="18"/>
  <c r="L1817" i="18"/>
  <c r="AE1872" i="18"/>
  <c r="R1912" i="18"/>
  <c r="Y1930" i="18"/>
  <c r="AE1954" i="18"/>
  <c r="K1961" i="18"/>
  <c r="Y2001" i="18"/>
  <c r="R1282" i="18"/>
  <c r="R1634" i="18"/>
  <c r="L1073" i="18"/>
  <c r="Y1130" i="18"/>
  <c r="L1160" i="18"/>
  <c r="R1338" i="18"/>
  <c r="AE1346" i="18"/>
  <c r="R1354" i="18"/>
  <c r="Y1362" i="18"/>
  <c r="K1418" i="18"/>
  <c r="K1433" i="18"/>
  <c r="L1457" i="18"/>
  <c r="R1465" i="18"/>
  <c r="K1473" i="18"/>
  <c r="L1609" i="18"/>
  <c r="AE1625" i="18"/>
  <c r="Y1649" i="18"/>
  <c r="S1651" i="18"/>
  <c r="R1874" i="18"/>
  <c r="AE1937" i="18"/>
  <c r="R1968" i="18"/>
  <c r="P1017" i="18"/>
  <c r="M1017" i="18"/>
  <c r="AF1017" i="18"/>
  <c r="K435" i="18"/>
  <c r="R475" i="18"/>
  <c r="R779" i="18"/>
  <c r="R785" i="18"/>
  <c r="Y1023" i="18"/>
  <c r="R1025" i="18"/>
  <c r="L1034" i="18"/>
  <c r="K1043" i="18"/>
  <c r="L1055" i="18"/>
  <c r="K1059" i="18"/>
  <c r="AF1059" i="18" s="1"/>
  <c r="R1074" i="18"/>
  <c r="R1079" i="18"/>
  <c r="L1081" i="18"/>
  <c r="Y1085" i="18"/>
  <c r="L1089" i="18"/>
  <c r="Y1101" i="18"/>
  <c r="AC1101" i="18" s="1"/>
  <c r="AE1104" i="18"/>
  <c r="AI1104" i="18" s="1"/>
  <c r="K1152" i="18"/>
  <c r="R1154" i="18"/>
  <c r="Y1173" i="18"/>
  <c r="R1221" i="18"/>
  <c r="L1260" i="18"/>
  <c r="AE1280" i="18"/>
  <c r="AI1304" i="18"/>
  <c r="Y1304" i="18"/>
  <c r="Z1304" i="18" s="1"/>
  <c r="R1307" i="18"/>
  <c r="Y1335" i="18"/>
  <c r="L1344" i="18"/>
  <c r="Y1369" i="18"/>
  <c r="L1392" i="18"/>
  <c r="L1423" i="18"/>
  <c r="K1423" i="18"/>
  <c r="AC1439" i="18"/>
  <c r="L1469" i="18"/>
  <c r="L1498" i="18"/>
  <c r="Y1498" i="18"/>
  <c r="Y1567" i="18"/>
  <c r="L1567" i="18"/>
  <c r="L1601" i="18"/>
  <c r="R1600" i="18"/>
  <c r="R1686" i="18"/>
  <c r="Y1687" i="18"/>
  <c r="Y1769" i="18"/>
  <c r="AE1769" i="18"/>
  <c r="P1888" i="18"/>
  <c r="K1919" i="18"/>
  <c r="AE1919" i="18"/>
  <c r="Y729" i="18"/>
  <c r="Y750" i="18"/>
  <c r="R755" i="18"/>
  <c r="R761" i="18"/>
  <c r="Y764" i="18"/>
  <c r="Y1018" i="18"/>
  <c r="R1040" i="18"/>
  <c r="L1043" i="18"/>
  <c r="M1043" i="18" s="1"/>
  <c r="N1043" i="18" s="1"/>
  <c r="L1050" i="18"/>
  <c r="Y1077" i="18"/>
  <c r="L1083" i="18"/>
  <c r="L1087" i="18"/>
  <c r="R1098" i="18"/>
  <c r="Y1099" i="18"/>
  <c r="R1123" i="18"/>
  <c r="L1166" i="18"/>
  <c r="M1166" i="18" s="1"/>
  <c r="O1166" i="18" s="1"/>
  <c r="R1170" i="18"/>
  <c r="Y1278" i="18"/>
  <c r="R1296" i="18"/>
  <c r="L1297" i="18"/>
  <c r="K1298" i="18"/>
  <c r="Y1303" i="18"/>
  <c r="AE1320" i="18"/>
  <c r="K1337" i="18"/>
  <c r="M1337" i="18" s="1"/>
  <c r="R1341" i="18"/>
  <c r="AE1357" i="18"/>
  <c r="AI1357" i="18" s="1"/>
  <c r="L1394" i="18"/>
  <c r="L1404" i="18"/>
  <c r="K1404" i="18"/>
  <c r="AC1404" i="18" s="1"/>
  <c r="M1446" i="18"/>
  <c r="Y1640" i="18"/>
  <c r="K1640" i="18"/>
  <c r="AE1720" i="18"/>
  <c r="K1720" i="18"/>
  <c r="M1720" i="18" s="1"/>
  <c r="Y50" i="18"/>
  <c r="R340" i="18"/>
  <c r="L608" i="18"/>
  <c r="Y617" i="18"/>
  <c r="L652" i="18"/>
  <c r="L785" i="18"/>
  <c r="Y871" i="18"/>
  <c r="AE1018" i="18"/>
  <c r="R1027" i="18"/>
  <c r="L1031" i="18"/>
  <c r="R1033" i="18"/>
  <c r="R1056" i="18"/>
  <c r="AE1076" i="18"/>
  <c r="Y1098" i="18"/>
  <c r="R1103" i="18"/>
  <c r="AE1110" i="18"/>
  <c r="R1131" i="18"/>
  <c r="L1133" i="18"/>
  <c r="P1133" i="18" s="1"/>
  <c r="AE1153" i="18"/>
  <c r="Y1155" i="18"/>
  <c r="L1158" i="18"/>
  <c r="P1158" i="18" s="1"/>
  <c r="L1180" i="18"/>
  <c r="R1198" i="18"/>
  <c r="V1198" i="18" s="1"/>
  <c r="L1205" i="18"/>
  <c r="P1205" i="18" s="1"/>
  <c r="R1216" i="18"/>
  <c r="L1220" i="18"/>
  <c r="L1223" i="18"/>
  <c r="Y1227" i="18"/>
  <c r="AC1240" i="18"/>
  <c r="Y1242" i="18"/>
  <c r="Y1246" i="18"/>
  <c r="K1248" i="18"/>
  <c r="AE1321" i="18"/>
  <c r="AE1338" i="18"/>
  <c r="AE1349" i="18"/>
  <c r="R1360" i="18"/>
  <c r="L1361" i="18"/>
  <c r="AE1365" i="18"/>
  <c r="AE1369" i="18"/>
  <c r="Y1423" i="18"/>
  <c r="Y1491" i="18"/>
  <c r="AE1491" i="18"/>
  <c r="R1584" i="18"/>
  <c r="AE1830" i="18"/>
  <c r="K88" i="18"/>
  <c r="K931" i="18"/>
  <c r="AE935" i="18"/>
  <c r="Y1039" i="18"/>
  <c r="R1075" i="18"/>
  <c r="K1169" i="18"/>
  <c r="Y1210" i="18"/>
  <c r="K1219" i="18"/>
  <c r="R1252" i="18"/>
  <c r="AE1283" i="18"/>
  <c r="K1283" i="18"/>
  <c r="AE1310" i="18"/>
  <c r="Y1399" i="18"/>
  <c r="K1399" i="18"/>
  <c r="R1425" i="18"/>
  <c r="R1437" i="18"/>
  <c r="AE1472" i="18"/>
  <c r="K1472" i="18"/>
  <c r="K1521" i="18"/>
  <c r="AE1521" i="18"/>
  <c r="L1555" i="18"/>
  <c r="AE1555" i="18"/>
  <c r="AE1600" i="18"/>
  <c r="K1600" i="18"/>
  <c r="L1929" i="18"/>
  <c r="R1928" i="18"/>
  <c r="L1968" i="18"/>
  <c r="K1968" i="18"/>
  <c r="Y234" i="18"/>
  <c r="Y256" i="18"/>
  <c r="Y642" i="18"/>
  <c r="Y650" i="18"/>
  <c r="Y652" i="18"/>
  <c r="Y1029" i="18"/>
  <c r="R1139" i="18"/>
  <c r="R1177" i="18"/>
  <c r="R1200" i="18"/>
  <c r="R1202" i="18"/>
  <c r="S1205" i="18"/>
  <c r="U1205" i="18" s="1"/>
  <c r="R1242" i="18"/>
  <c r="R1254" i="18"/>
  <c r="Y1401" i="18"/>
  <c r="L1401" i="18"/>
  <c r="AE1542" i="18"/>
  <c r="Y1542" i="18"/>
  <c r="K1542" i="18"/>
  <c r="L1686" i="18"/>
  <c r="K1686" i="18"/>
  <c r="R1769" i="18"/>
  <c r="AE1770" i="18"/>
  <c r="L1826" i="18"/>
  <c r="K1826" i="18"/>
  <c r="AE1832" i="18"/>
  <c r="Y1832" i="18"/>
  <c r="Z1832" i="18" s="1"/>
  <c r="K1832" i="18"/>
  <c r="K1447" i="18"/>
  <c r="M1447" i="18" s="1"/>
  <c r="AE1447" i="18"/>
  <c r="AI1447" i="18" s="1"/>
  <c r="AE1867" i="18"/>
  <c r="K1867" i="18"/>
  <c r="K897" i="18"/>
  <c r="L909" i="18"/>
  <c r="L937" i="18"/>
  <c r="AE1126" i="18"/>
  <c r="L1171" i="18"/>
  <c r="L1173" i="18"/>
  <c r="P1173" i="18" s="1"/>
  <c r="AF1175" i="18"/>
  <c r="AE1190" i="18"/>
  <c r="AE1373" i="18"/>
  <c r="L1377" i="18"/>
  <c r="K1377" i="18"/>
  <c r="L1426" i="18"/>
  <c r="AE1426" i="18"/>
  <c r="V1463" i="18"/>
  <c r="R1468" i="18"/>
  <c r="Y1469" i="18"/>
  <c r="AE1624" i="18"/>
  <c r="Y1624" i="18"/>
  <c r="K1624" i="18"/>
  <c r="Y1719" i="18"/>
  <c r="L1719" i="18"/>
  <c r="K1719" i="18"/>
  <c r="L1878" i="18"/>
  <c r="Y1878" i="18"/>
  <c r="R1962" i="18"/>
  <c r="K64" i="18"/>
  <c r="Y151" i="18"/>
  <c r="AE786" i="18"/>
  <c r="R868" i="18"/>
  <c r="L931" i="18"/>
  <c r="L1026" i="18"/>
  <c r="AF1027" i="18"/>
  <c r="AH1027" i="18" s="1"/>
  <c r="Y1037" i="18"/>
  <c r="L1041" i="18"/>
  <c r="K1044" i="18"/>
  <c r="AE1149" i="18"/>
  <c r="AF1149" i="18" s="1"/>
  <c r="K1179" i="18"/>
  <c r="L1231" i="18"/>
  <c r="M1231" i="18" s="1"/>
  <c r="K1255" i="18"/>
  <c r="K1256" i="18"/>
  <c r="K1309" i="18"/>
  <c r="L1310" i="18"/>
  <c r="Y1420" i="18"/>
  <c r="Y1600" i="18"/>
  <c r="R1735" i="18"/>
  <c r="K1851" i="18"/>
  <c r="Y1857" i="18"/>
  <c r="Y1872" i="18"/>
  <c r="Y1266" i="18"/>
  <c r="R1292" i="18"/>
  <c r="L1302" i="18"/>
  <c r="Y1307" i="18"/>
  <c r="R1332" i="18"/>
  <c r="AE1388" i="18"/>
  <c r="R1398" i="18"/>
  <c r="AE1401" i="18"/>
  <c r="AE1408" i="18"/>
  <c r="AE1439" i="18"/>
  <c r="AI1439" i="18" s="1"/>
  <c r="Y1461" i="18"/>
  <c r="K1485" i="18"/>
  <c r="AC1485" i="18" s="1"/>
  <c r="AE1487" i="18"/>
  <c r="AE1496" i="18"/>
  <c r="R1498" i="18"/>
  <c r="AE1503" i="18"/>
  <c r="AE1506" i="18"/>
  <c r="Y1514" i="18"/>
  <c r="AE1525" i="18"/>
  <c r="K1529" i="18"/>
  <c r="L1559" i="18"/>
  <c r="R1583" i="18"/>
  <c r="Y1611" i="18"/>
  <c r="R1614" i="18"/>
  <c r="Y1617" i="18"/>
  <c r="R1624" i="18"/>
  <c r="V1624" i="18" s="1"/>
  <c r="L1625" i="18"/>
  <c r="L1645" i="18"/>
  <c r="M1645" i="18" s="1"/>
  <c r="Y1652" i="18"/>
  <c r="Y1662" i="18"/>
  <c r="Y1664" i="18"/>
  <c r="K1667" i="18"/>
  <c r="Y1673" i="18"/>
  <c r="Y1675" i="18"/>
  <c r="Y1679" i="18"/>
  <c r="Z1679" i="18" s="1"/>
  <c r="AE1703" i="18"/>
  <c r="R1720" i="18"/>
  <c r="V1720" i="18" s="1"/>
  <c r="AF1731" i="18"/>
  <c r="AE1748" i="18"/>
  <c r="R1775" i="18"/>
  <c r="K1777" i="18"/>
  <c r="Y1779" i="18"/>
  <c r="L1780" i="18"/>
  <c r="L1793" i="18"/>
  <c r="R1806" i="18"/>
  <c r="R1818" i="18"/>
  <c r="Y1841" i="18"/>
  <c r="R1849" i="18"/>
  <c r="Y1854" i="18"/>
  <c r="R1858" i="18"/>
  <c r="AE1869" i="18"/>
  <c r="L1901" i="18"/>
  <c r="AE1934" i="18"/>
  <c r="L1950" i="18"/>
  <c r="R1972" i="18"/>
  <c r="L2013" i="18"/>
  <c r="Y1393" i="18"/>
  <c r="R1407" i="18"/>
  <c r="Y1422" i="18"/>
  <c r="P1439" i="18"/>
  <c r="R1484" i="18"/>
  <c r="K1555" i="18"/>
  <c r="S1555" i="18" s="1"/>
  <c r="R1567" i="18"/>
  <c r="Y1575" i="18"/>
  <c r="Y1586" i="18"/>
  <c r="L1600" i="18"/>
  <c r="M1600" i="18" s="1"/>
  <c r="O1600" i="18" s="1"/>
  <c r="Y1602" i="18"/>
  <c r="L1637" i="18"/>
  <c r="L1669" i="18"/>
  <c r="Y1681" i="18"/>
  <c r="Y1683" i="18"/>
  <c r="Y1697" i="18"/>
  <c r="R1719" i="18"/>
  <c r="AE1828" i="18"/>
  <c r="L1832" i="18"/>
  <c r="AE1839" i="18"/>
  <c r="AE1856" i="18"/>
  <c r="AE1859" i="18"/>
  <c r="L1633" i="18"/>
  <c r="R1639" i="18"/>
  <c r="L1667" i="18"/>
  <c r="L1675" i="18"/>
  <c r="R1746" i="18"/>
  <c r="R1835" i="18"/>
  <c r="S1835" i="18" s="1"/>
  <c r="R1880" i="18"/>
  <c r="S1880" i="18" s="1"/>
  <c r="AE1962" i="18"/>
  <c r="Y1979" i="18"/>
  <c r="Y2008" i="18"/>
  <c r="R1270" i="18"/>
  <c r="AE1312" i="18"/>
  <c r="R1316" i="18"/>
  <c r="Y1320" i="18"/>
  <c r="AE1333" i="18"/>
  <c r="R1336" i="18"/>
  <c r="Y1340" i="18"/>
  <c r="AE1361" i="18"/>
  <c r="R1367" i="18"/>
  <c r="AC1424" i="18"/>
  <c r="R1426" i="18"/>
  <c r="Y1477" i="18"/>
  <c r="K1490" i="18"/>
  <c r="L1514" i="18"/>
  <c r="AE1529" i="18"/>
  <c r="L1584" i="18"/>
  <c r="L1605" i="18"/>
  <c r="Y1610" i="18"/>
  <c r="Y1618" i="18"/>
  <c r="R1623" i="18"/>
  <c r="K1655" i="18"/>
  <c r="AE1659" i="18"/>
  <c r="R1677" i="18"/>
  <c r="AE1692" i="18"/>
  <c r="K1701" i="18"/>
  <c r="AE1743" i="18"/>
  <c r="Y1759" i="18"/>
  <c r="AC1759" i="18" s="1"/>
  <c r="L1772" i="18"/>
  <c r="K1806" i="18"/>
  <c r="R1825" i="18"/>
  <c r="R1854" i="18"/>
  <c r="L1856" i="18"/>
  <c r="R1861" i="18"/>
  <c r="L1907" i="18"/>
  <c r="R1914" i="18"/>
  <c r="Y1926" i="18"/>
  <c r="Y1946" i="18"/>
  <c r="AE1494" i="18"/>
  <c r="R1522" i="18"/>
  <c r="L1542" i="18"/>
  <c r="AE1545" i="18"/>
  <c r="AE1547" i="18"/>
  <c r="R1599" i="18"/>
  <c r="Y1615" i="18"/>
  <c r="R1632" i="18"/>
  <c r="AE1663" i="18"/>
  <c r="R1666" i="18"/>
  <c r="L1683" i="18"/>
  <c r="K1807" i="18"/>
  <c r="AF1807" i="18" s="1"/>
  <c r="Y1835" i="18"/>
  <c r="K1839" i="18"/>
  <c r="Y1846" i="18"/>
  <c r="K1850" i="18"/>
  <c r="AE1866" i="18"/>
  <c r="L1873" i="18"/>
  <c r="L1967" i="18"/>
  <c r="K1969" i="18"/>
  <c r="L1373" i="18"/>
  <c r="P1373" i="18" s="1"/>
  <c r="R1402" i="18"/>
  <c r="L1415" i="18"/>
  <c r="AE1465" i="18"/>
  <c r="AF1465" i="18" s="1"/>
  <c r="AE1485" i="18"/>
  <c r="Y1488" i="18"/>
  <c r="AE1513" i="18"/>
  <c r="K1525" i="18"/>
  <c r="Y1534" i="18"/>
  <c r="AE1536" i="18"/>
  <c r="R1559" i="18"/>
  <c r="K1584" i="18"/>
  <c r="R1641" i="18"/>
  <c r="Y1642" i="18"/>
  <c r="L1662" i="18"/>
  <c r="Y1669" i="18"/>
  <c r="R1674" i="18"/>
  <c r="K1704" i="18"/>
  <c r="Y1729" i="18"/>
  <c r="K1770" i="18"/>
  <c r="V1772" i="18"/>
  <c r="R1780" i="18"/>
  <c r="AE1815" i="18"/>
  <c r="L1821" i="18"/>
  <c r="AE1836" i="18"/>
  <c r="K1859" i="18"/>
  <c r="R1868" i="18"/>
  <c r="R1877" i="18"/>
  <c r="AE1925" i="18"/>
  <c r="Y1943" i="18"/>
  <c r="L1962" i="18"/>
  <c r="Y1966" i="18"/>
  <c r="AI1060" i="18"/>
  <c r="AF1060" i="18"/>
  <c r="AF1044" i="18"/>
  <c r="AI1044" i="18"/>
  <c r="V1017" i="18"/>
  <c r="S1017" i="18"/>
  <c r="K1141" i="18"/>
  <c r="V1141" i="18" s="1"/>
  <c r="Y1141" i="18"/>
  <c r="AE1197" i="18"/>
  <c r="Y1197" i="18"/>
  <c r="K1197" i="18"/>
  <c r="Y1204" i="18"/>
  <c r="AE1214" i="18"/>
  <c r="L1214" i="18"/>
  <c r="AE1328" i="18"/>
  <c r="L1328" i="18"/>
  <c r="AE1996" i="18"/>
  <c r="K1996" i="18"/>
  <c r="L27" i="18"/>
  <c r="AE136" i="18"/>
  <c r="AE150" i="18"/>
  <c r="K162" i="18"/>
  <c r="L172" i="18"/>
  <c r="K218" i="18"/>
  <c r="AE237" i="18"/>
  <c r="L253" i="18"/>
  <c r="L259" i="18"/>
  <c r="L402" i="18"/>
  <c r="Y438" i="18"/>
  <c r="AE733" i="18"/>
  <c r="AE856" i="18"/>
  <c r="Y888" i="18"/>
  <c r="L995" i="18"/>
  <c r="M1027" i="18"/>
  <c r="O1027" i="18" s="1"/>
  <c r="Y1065" i="18"/>
  <c r="AE1141" i="18"/>
  <c r="Y1157" i="18"/>
  <c r="Y1163" i="18"/>
  <c r="K1165" i="18"/>
  <c r="K1187" i="18"/>
  <c r="S1187" i="18" s="1"/>
  <c r="AE1211" i="18"/>
  <c r="L1366" i="18"/>
  <c r="K1366" i="18"/>
  <c r="L1414" i="18"/>
  <c r="K1414" i="18"/>
  <c r="Y850" i="18"/>
  <c r="AF1028" i="18"/>
  <c r="AI1174" i="18"/>
  <c r="AF1174" i="18"/>
  <c r="AH1174" i="18" s="1"/>
  <c r="Y1500" i="18"/>
  <c r="L1500" i="18"/>
  <c r="P11" i="18"/>
  <c r="K32" i="18"/>
  <c r="Y34" i="18"/>
  <c r="L35" i="18"/>
  <c r="L37" i="18"/>
  <c r="L39" i="18"/>
  <c r="L47" i="18"/>
  <c r="L53" i="18"/>
  <c r="K145" i="18"/>
  <c r="L154" i="18"/>
  <c r="AE163" i="18"/>
  <c r="R206" i="18"/>
  <c r="L239" i="18"/>
  <c r="AE281" i="18"/>
  <c r="Y308" i="18"/>
  <c r="L329" i="18"/>
  <c r="R377" i="18"/>
  <c r="AE379" i="18"/>
  <c r="R389" i="18"/>
  <c r="Y419" i="18"/>
  <c r="R428" i="18"/>
  <c r="R438" i="18"/>
  <c r="AE444" i="18"/>
  <c r="L475" i="18"/>
  <c r="Y577" i="18"/>
  <c r="L661" i="18"/>
  <c r="K705" i="18"/>
  <c r="Z705" i="18" s="1"/>
  <c r="R734" i="18"/>
  <c r="AE793" i="18"/>
  <c r="R795" i="18"/>
  <c r="L819" i="18"/>
  <c r="R847" i="18"/>
  <c r="R874" i="18"/>
  <c r="L1025" i="18"/>
  <c r="AI1028" i="18"/>
  <c r="R1035" i="18"/>
  <c r="R1042" i="18"/>
  <c r="Y1045" i="18"/>
  <c r="R1047" i="18"/>
  <c r="L1049" i="18"/>
  <c r="Y1055" i="18"/>
  <c r="L1058" i="18"/>
  <c r="L1059" i="18"/>
  <c r="M1059" i="18" s="1"/>
  <c r="N1059" i="18" s="1"/>
  <c r="L1060" i="18"/>
  <c r="K1092" i="18"/>
  <c r="AF1092" i="18" s="1"/>
  <c r="R1097" i="18"/>
  <c r="R1105" i="18"/>
  <c r="L1141" i="18"/>
  <c r="V1168" i="18"/>
  <c r="AE1172" i="18"/>
  <c r="AE1173" i="18"/>
  <c r="AE1182" i="18"/>
  <c r="L1197" i="18"/>
  <c r="AE1203" i="18"/>
  <c r="R1207" i="18"/>
  <c r="L1228" i="18"/>
  <c r="R1404" i="18"/>
  <c r="K1405" i="18"/>
  <c r="Y716" i="18"/>
  <c r="R189" i="18"/>
  <c r="R278" i="18"/>
  <c r="Y367" i="18"/>
  <c r="AE499" i="18"/>
  <c r="R596" i="18"/>
  <c r="Y598" i="18"/>
  <c r="AE606" i="18"/>
  <c r="Y635" i="18"/>
  <c r="K638" i="18"/>
  <c r="AE664" i="18"/>
  <c r="R719" i="18"/>
  <c r="L722" i="18"/>
  <c r="Y780" i="18"/>
  <c r="R914" i="18"/>
  <c r="R934" i="18"/>
  <c r="R1019" i="18"/>
  <c r="R1024" i="18"/>
  <c r="R1051" i="18"/>
  <c r="R1058" i="18"/>
  <c r="L1063" i="18"/>
  <c r="Y1074" i="18"/>
  <c r="K1091" i="18"/>
  <c r="AF1091" i="18" s="1"/>
  <c r="L1092" i="18"/>
  <c r="Y1093" i="18"/>
  <c r="R1095" i="18"/>
  <c r="L1097" i="18"/>
  <c r="R1120" i="18"/>
  <c r="Y1125" i="18"/>
  <c r="AE1133" i="18"/>
  <c r="L1148" i="18"/>
  <c r="Y1150" i="18"/>
  <c r="K1150" i="18"/>
  <c r="Z1150" i="18" s="1"/>
  <c r="AE1168" i="18"/>
  <c r="L1172" i="18"/>
  <c r="R1176" i="18"/>
  <c r="Y1205" i="18"/>
  <c r="R1230" i="18"/>
  <c r="L1237" i="18"/>
  <c r="M1237" i="18" s="1"/>
  <c r="Y1243" i="18"/>
  <c r="L1244" i="18"/>
  <c r="AI1247" i="18"/>
  <c r="L1268" i="18"/>
  <c r="Y1518" i="18"/>
  <c r="AE1518" i="18"/>
  <c r="L985" i="18"/>
  <c r="L1033" i="18"/>
  <c r="L1254" i="18"/>
  <c r="R1253" i="18"/>
  <c r="R44" i="18"/>
  <c r="R16" i="18"/>
  <c r="L133" i="18"/>
  <c r="K213" i="18"/>
  <c r="K238" i="18"/>
  <c r="AE248" i="18"/>
  <c r="K258" i="18"/>
  <c r="AE264" i="18"/>
  <c r="Y354" i="18"/>
  <c r="Y567" i="18"/>
  <c r="L715" i="18"/>
  <c r="L734" i="18"/>
  <c r="R831" i="18"/>
  <c r="R875" i="18"/>
  <c r="K960" i="18"/>
  <c r="R1032" i="18"/>
  <c r="L1035" i="18"/>
  <c r="Y1061" i="18"/>
  <c r="R1067" i="18"/>
  <c r="Y1087" i="18"/>
  <c r="L1091" i="18"/>
  <c r="R1099" i="18"/>
  <c r="AE1125" i="18"/>
  <c r="Y1135" i="18"/>
  <c r="R1150" i="18"/>
  <c r="Y1162" i="18"/>
  <c r="L1165" i="18"/>
  <c r="R1181" i="18"/>
  <c r="Y1187" i="18"/>
  <c r="R1192" i="18"/>
  <c r="R1194" i="18"/>
  <c r="R1201" i="18"/>
  <c r="Y180" i="18"/>
  <c r="Y277" i="18"/>
  <c r="R533" i="18"/>
  <c r="R666" i="18"/>
  <c r="R788" i="18"/>
  <c r="Y789" i="18"/>
  <c r="R1048" i="18"/>
  <c r="AE1064" i="18"/>
  <c r="R1063" i="18"/>
  <c r="R1083" i="18"/>
  <c r="R1090" i="18"/>
  <c r="R1113" i="18"/>
  <c r="R1145" i="18"/>
  <c r="S1145" i="18" s="1"/>
  <c r="R1155" i="18"/>
  <c r="L1156" i="18"/>
  <c r="AE1179" i="18"/>
  <c r="R1189" i="18"/>
  <c r="K1206" i="18"/>
  <c r="AE1206" i="18"/>
  <c r="K854" i="18"/>
  <c r="R66" i="18"/>
  <c r="L68" i="18"/>
  <c r="Y69" i="18"/>
  <c r="R74" i="18"/>
  <c r="L76" i="18"/>
  <c r="AE80" i="18"/>
  <c r="AE112" i="18"/>
  <c r="K154" i="18"/>
  <c r="AE156" i="18"/>
  <c r="L294" i="18"/>
  <c r="AE318" i="18"/>
  <c r="R324" i="18"/>
  <c r="Y327" i="18"/>
  <c r="Y335" i="18"/>
  <c r="R356" i="18"/>
  <c r="Y393" i="18"/>
  <c r="AE396" i="18"/>
  <c r="AE435" i="18"/>
  <c r="AI435" i="18" s="1"/>
  <c r="K551" i="18"/>
  <c r="L571" i="18"/>
  <c r="Y693" i="18"/>
  <c r="L698" i="18"/>
  <c r="L700" i="18"/>
  <c r="L798" i="18"/>
  <c r="L804" i="18"/>
  <c r="AE806" i="18"/>
  <c r="Y807" i="18"/>
  <c r="Y1001" i="18"/>
  <c r="Y1033" i="18"/>
  <c r="R1043" i="18"/>
  <c r="R1064" i="18"/>
  <c r="R1096" i="18"/>
  <c r="Y1097" i="18"/>
  <c r="R1106" i="18"/>
  <c r="Y1128" i="18"/>
  <c r="R1127" i="18"/>
  <c r="K1128" i="18"/>
  <c r="V1128" i="18" s="1"/>
  <c r="AE1151" i="18"/>
  <c r="R1156" i="18"/>
  <c r="Y1168" i="18"/>
  <c r="Z1168" i="18" s="1"/>
  <c r="R1186" i="18"/>
  <c r="K1204" i="18"/>
  <c r="M1204" i="18" s="1"/>
  <c r="K1238" i="18"/>
  <c r="S1238" i="18" s="1"/>
  <c r="R1237" i="18"/>
  <c r="R1268" i="18"/>
  <c r="Y1282" i="18"/>
  <c r="R1283" i="18"/>
  <c r="Y1290" i="18"/>
  <c r="Y1325" i="18"/>
  <c r="AC1325" i="18" s="1"/>
  <c r="AE1370" i="18"/>
  <c r="AF1370" i="18" s="1"/>
  <c r="AE1374" i="18"/>
  <c r="AE1405" i="18"/>
  <c r="AF1405" i="18" s="1"/>
  <c r="Y1444" i="18"/>
  <c r="R1443" i="18"/>
  <c r="L1506" i="18"/>
  <c r="Y1540" i="18"/>
  <c r="Y1545" i="18"/>
  <c r="K1553" i="18"/>
  <c r="AI1553" i="18" s="1"/>
  <c r="L1553" i="18"/>
  <c r="L1332" i="18"/>
  <c r="R1331" i="18"/>
  <c r="AF1525" i="18"/>
  <c r="AH1525" i="18" s="1"/>
  <c r="L1113" i="18"/>
  <c r="AE1117" i="18"/>
  <c r="L1151" i="18"/>
  <c r="Y1178" i="18"/>
  <c r="AE1181" i="18"/>
  <c r="K1190" i="18"/>
  <c r="M1190" i="18" s="1"/>
  <c r="Y1196" i="18"/>
  <c r="L1198" i="18"/>
  <c r="L1213" i="18"/>
  <c r="P1213" i="18" s="1"/>
  <c r="Z1224" i="18"/>
  <c r="AA1224" i="18" s="1"/>
  <c r="L1236" i="18"/>
  <c r="L1239" i="18"/>
  <c r="AE1244" i="18"/>
  <c r="L1252" i="18"/>
  <c r="AE1265" i="18"/>
  <c r="AE1272" i="18"/>
  <c r="Y1302" i="18"/>
  <c r="R1308" i="18"/>
  <c r="L1309" i="18"/>
  <c r="M1309" i="18" s="1"/>
  <c r="O1309" i="18" s="1"/>
  <c r="Y1330" i="18"/>
  <c r="R1346" i="18"/>
  <c r="S1346" i="18" s="1"/>
  <c r="R1347" i="18"/>
  <c r="S1371" i="18"/>
  <c r="T1371" i="18" s="1"/>
  <c r="K1375" i="18"/>
  <c r="R1378" i="18"/>
  <c r="R1394" i="18"/>
  <c r="Y1416" i="18"/>
  <c r="AE1535" i="18"/>
  <c r="L1591" i="18"/>
  <c r="Y1730" i="18"/>
  <c r="L1730" i="18"/>
  <c r="K1730" i="18"/>
  <c r="AE1882" i="18"/>
  <c r="Y1882" i="18"/>
  <c r="K1882" i="18"/>
  <c r="AC1882" i="18" s="1"/>
  <c r="L1956" i="18"/>
  <c r="K1956" i="18"/>
  <c r="AE1264" i="18"/>
  <c r="AF1264" i="18" s="1"/>
  <c r="R1267" i="18"/>
  <c r="V1267" i="18" s="1"/>
  <c r="Y1301" i="18"/>
  <c r="L1318" i="18"/>
  <c r="Y1322" i="18"/>
  <c r="L1334" i="18"/>
  <c r="Y1357" i="18"/>
  <c r="L1357" i="18"/>
  <c r="L1370" i="18"/>
  <c r="M1370" i="18" s="1"/>
  <c r="K1403" i="18"/>
  <c r="L1481" i="18"/>
  <c r="R1480" i="18"/>
  <c r="R1542" i="18"/>
  <c r="Y1547" i="18"/>
  <c r="R1546" i="18"/>
  <c r="K1579" i="18"/>
  <c r="Y1760" i="18"/>
  <c r="Y1762" i="18"/>
  <c r="L1762" i="18"/>
  <c r="K1762" i="18"/>
  <c r="L1942" i="18"/>
  <c r="K1942" i="18"/>
  <c r="L1264" i="18"/>
  <c r="K1325" i="18"/>
  <c r="AI1325" i="18" s="1"/>
  <c r="R1355" i="18"/>
  <c r="R1383" i="18"/>
  <c r="L1473" i="18"/>
  <c r="R1494" i="18"/>
  <c r="AC1506" i="18"/>
  <c r="L1518" i="18"/>
  <c r="P1518" i="18" s="1"/>
  <c r="R1538" i="18"/>
  <c r="Y1539" i="18"/>
  <c r="R1570" i="18"/>
  <c r="R1065" i="18"/>
  <c r="K1075" i="18"/>
  <c r="AF1075" i="18" s="1"/>
  <c r="AH1075" i="18" s="1"/>
  <c r="K1076" i="18"/>
  <c r="L1082" i="18"/>
  <c r="R1091" i="18"/>
  <c r="K1099" i="18"/>
  <c r="AI1099" i="18" s="1"/>
  <c r="L1101" i="18"/>
  <c r="L1105" i="18"/>
  <c r="R1107" i="18"/>
  <c r="AE1109" i="18"/>
  <c r="R1112" i="18"/>
  <c r="R1114" i="18"/>
  <c r="K1117" i="18"/>
  <c r="P1117" i="18" s="1"/>
  <c r="R1119" i="18"/>
  <c r="Y1140" i="18"/>
  <c r="L1142" i="18"/>
  <c r="AE1152" i="18"/>
  <c r="K1157" i="18"/>
  <c r="AE1161" i="18"/>
  <c r="R1163" i="18"/>
  <c r="R1165" i="18"/>
  <c r="S1165" i="18" s="1"/>
  <c r="AE1166" i="18"/>
  <c r="AF1166" i="18" s="1"/>
  <c r="K1176" i="18"/>
  <c r="K1181" i="18"/>
  <c r="M1181" i="18" s="1"/>
  <c r="L1186" i="18"/>
  <c r="L1196" i="18"/>
  <c r="AE1204" i="18"/>
  <c r="AE1205" i="18"/>
  <c r="AI1205" i="18" s="1"/>
  <c r="AE1208" i="18"/>
  <c r="AE1212" i="18"/>
  <c r="AE1215" i="18"/>
  <c r="R1217" i="18"/>
  <c r="K1235" i="18"/>
  <c r="R1243" i="18"/>
  <c r="AE1267" i="18"/>
  <c r="K1272" i="18"/>
  <c r="AF1272" i="18" s="1"/>
  <c r="AE1296" i="18"/>
  <c r="AF1296" i="18" s="1"/>
  <c r="AE1301" i="18"/>
  <c r="R1315" i="18"/>
  <c r="Y1327" i="18"/>
  <c r="AE1404" i="18"/>
  <c r="R1406" i="18"/>
  <c r="K1419" i="18"/>
  <c r="Y1421" i="18"/>
  <c r="AE1423" i="18"/>
  <c r="Y1437" i="18"/>
  <c r="R1436" i="18"/>
  <c r="K1486" i="18"/>
  <c r="P1486" i="18" s="1"/>
  <c r="K1491" i="18"/>
  <c r="Z1491" i="18" s="1"/>
  <c r="L1502" i="18"/>
  <c r="R1516" i="18"/>
  <c r="L1535" i="18"/>
  <c r="K1537" i="18"/>
  <c r="AF1537" i="18" s="1"/>
  <c r="AG1537" i="18" s="1"/>
  <c r="L1552" i="18"/>
  <c r="P1552" i="18" s="1"/>
  <c r="R1749" i="18"/>
  <c r="L1750" i="18"/>
  <c r="L1065" i="18"/>
  <c r="Y1071" i="18"/>
  <c r="R1088" i="18"/>
  <c r="Y1103" i="18"/>
  <c r="R1104" i="18"/>
  <c r="V1104" i="18" s="1"/>
  <c r="Y1111" i="18"/>
  <c r="Y1115" i="18"/>
  <c r="L1121" i="18"/>
  <c r="L1129" i="18"/>
  <c r="R1136" i="18"/>
  <c r="Y1137" i="18"/>
  <c r="L1149" i="18"/>
  <c r="M1149" i="18" s="1"/>
  <c r="R1175" i="18"/>
  <c r="V1175" i="18" s="1"/>
  <c r="AE1191" i="18"/>
  <c r="AI1191" i="18" s="1"/>
  <c r="Y1195" i="18"/>
  <c r="R1199" i="18"/>
  <c r="R1222" i="18"/>
  <c r="S1222" i="18" s="1"/>
  <c r="T1222" i="18" s="1"/>
  <c r="R1225" i="18"/>
  <c r="L1230" i="18"/>
  <c r="AE1235" i="18"/>
  <c r="AF1235" i="18" s="1"/>
  <c r="L1248" i="18"/>
  <c r="P1248" i="18" s="1"/>
  <c r="Y1262" i="18"/>
  <c r="R1266" i="18"/>
  <c r="Y1270" i="18"/>
  <c r="L1276" i="18"/>
  <c r="R1278" i="18"/>
  <c r="AE1281" i="18"/>
  <c r="L1284" i="18"/>
  <c r="AE1289" i="18"/>
  <c r="L1303" i="18"/>
  <c r="P1303" i="18" s="1"/>
  <c r="AE1326" i="18"/>
  <c r="R1333" i="18"/>
  <c r="R1335" i="18"/>
  <c r="L1343" i="18"/>
  <c r="Y1356" i="18"/>
  <c r="Y1460" i="18"/>
  <c r="AE1463" i="18"/>
  <c r="AF1463" i="18" s="1"/>
  <c r="Y1472" i="18"/>
  <c r="Y1486" i="18"/>
  <c r="L1512" i="18"/>
  <c r="Y1516" i="18"/>
  <c r="R1515" i="18"/>
  <c r="K1527" i="18"/>
  <c r="M1527" i="18" s="1"/>
  <c r="O1527" i="18" s="1"/>
  <c r="Y1528" i="18"/>
  <c r="K1535" i="18"/>
  <c r="P1535" i="18" s="1"/>
  <c r="Y1552" i="18"/>
  <c r="Z1552" i="18" s="1"/>
  <c r="AE1562" i="18"/>
  <c r="AE1614" i="18"/>
  <c r="R1613" i="18"/>
  <c r="AE1616" i="18"/>
  <c r="Y1616" i="18"/>
  <c r="K1616" i="18"/>
  <c r="S1616" i="18" s="1"/>
  <c r="Y1626" i="18"/>
  <c r="Z1626" i="18" s="1"/>
  <c r="Y1849" i="18"/>
  <c r="L1280" i="18"/>
  <c r="P1280" i="18" s="1"/>
  <c r="R1286" i="18"/>
  <c r="AE1288" i="18"/>
  <c r="R1298" i="18"/>
  <c r="S1298" i="18" s="1"/>
  <c r="R1300" i="18"/>
  <c r="K1311" i="18"/>
  <c r="Y1312" i="18"/>
  <c r="R1325" i="18"/>
  <c r="L1326" i="18"/>
  <c r="R1330" i="18"/>
  <c r="AE1337" i="18"/>
  <c r="L1350" i="18"/>
  <c r="AE1354" i="18"/>
  <c r="K1401" i="18"/>
  <c r="Z1401" i="18" s="1"/>
  <c r="K1413" i="18"/>
  <c r="AE1416" i="18"/>
  <c r="R1419" i="18"/>
  <c r="S1419" i="18" s="1"/>
  <c r="L1421" i="18"/>
  <c r="AE1425" i="18"/>
  <c r="L1430" i="18"/>
  <c r="P1430" i="18" s="1"/>
  <c r="R1445" i="18"/>
  <c r="AE1449" i="18"/>
  <c r="AE1455" i="18"/>
  <c r="R1460" i="18"/>
  <c r="L1463" i="18"/>
  <c r="P1463" i="18" s="1"/>
  <c r="R1467" i="18"/>
  <c r="AE1474" i="18"/>
  <c r="R1486" i="18"/>
  <c r="K1501" i="18"/>
  <c r="AF1501" i="18" s="1"/>
  <c r="AE1512" i="18"/>
  <c r="AE1517" i="18"/>
  <c r="L1522" i="18"/>
  <c r="P1522" i="18" s="1"/>
  <c r="K1534" i="18"/>
  <c r="AI1534" i="18" s="1"/>
  <c r="R1535" i="18"/>
  <c r="L1548" i="18"/>
  <c r="Y1557" i="18"/>
  <c r="L1577" i="18"/>
  <c r="Y1578" i="18"/>
  <c r="Y1599" i="18"/>
  <c r="L1607" i="18"/>
  <c r="L1616" i="18"/>
  <c r="Y1623" i="18"/>
  <c r="R1661" i="18"/>
  <c r="Y1665" i="18"/>
  <c r="R1676" i="18"/>
  <c r="R1705" i="18"/>
  <c r="K1711" i="18"/>
  <c r="S1711" i="18" s="1"/>
  <c r="Y1711" i="18"/>
  <c r="Y1738" i="18"/>
  <c r="K1738" i="18"/>
  <c r="AE1746" i="18"/>
  <c r="R1776" i="18"/>
  <c r="Y1777" i="18"/>
  <c r="Z1777" i="18" s="1"/>
  <c r="L1788" i="18"/>
  <c r="P1788" i="18" s="1"/>
  <c r="K1788" i="18"/>
  <c r="AE1797" i="18"/>
  <c r="Y1799" i="18"/>
  <c r="AC1807" i="18"/>
  <c r="Z1807" i="18"/>
  <c r="R1894" i="18"/>
  <c r="R1908" i="18"/>
  <c r="R1640" i="18"/>
  <c r="V1640" i="18" s="1"/>
  <c r="L1670" i="18"/>
  <c r="AE1771" i="18"/>
  <c r="L1833" i="18"/>
  <c r="Y1833" i="18"/>
  <c r="AE1851" i="18"/>
  <c r="R1850" i="18"/>
  <c r="L1851" i="18"/>
  <c r="L1863" i="18"/>
  <c r="M1863" i="18" s="1"/>
  <c r="K1863" i="18"/>
  <c r="AE1314" i="18"/>
  <c r="Y1316" i="18"/>
  <c r="Y1326" i="18"/>
  <c r="R1339" i="18"/>
  <c r="R1344" i="18"/>
  <c r="R1349" i="18"/>
  <c r="R1356" i="18"/>
  <c r="R1375" i="18"/>
  <c r="AE1381" i="18"/>
  <c r="M1387" i="18"/>
  <c r="N1387" i="18" s="1"/>
  <c r="AE1394" i="18"/>
  <c r="Y1402" i="18"/>
  <c r="Z1402" i="18" s="1"/>
  <c r="AB1402" i="18" s="1"/>
  <c r="K1417" i="18"/>
  <c r="R1418" i="18"/>
  <c r="Y1430" i="18"/>
  <c r="AC1430" i="18" s="1"/>
  <c r="L1431" i="18"/>
  <c r="L1433" i="18"/>
  <c r="R1442" i="18"/>
  <c r="AE1450" i="18"/>
  <c r="Y1451" i="18"/>
  <c r="Z1470" i="18"/>
  <c r="Y1476" i="18"/>
  <c r="AE1488" i="18"/>
  <c r="AI1488" i="18" s="1"/>
  <c r="K1518" i="18"/>
  <c r="AE1530" i="18"/>
  <c r="Y1544" i="18"/>
  <c r="K1545" i="18"/>
  <c r="R1553" i="18"/>
  <c r="K1562" i="18"/>
  <c r="P1562" i="18" s="1"/>
  <c r="L1578" i="18"/>
  <c r="Y1583" i="18"/>
  <c r="R1591" i="18"/>
  <c r="Y1595" i="18"/>
  <c r="R1598" i="18"/>
  <c r="K1611" i="18"/>
  <c r="AF1611" i="18" s="1"/>
  <c r="L1617" i="18"/>
  <c r="Y1639" i="18"/>
  <c r="R1649" i="18"/>
  <c r="Y1655" i="18"/>
  <c r="Z1655" i="18" s="1"/>
  <c r="Y1661" i="18"/>
  <c r="AE1690" i="18"/>
  <c r="L1711" i="18"/>
  <c r="AE1719" i="18"/>
  <c r="L1738" i="18"/>
  <c r="L1755" i="18"/>
  <c r="Y1788" i="18"/>
  <c r="AC1788" i="18" s="1"/>
  <c r="M1832" i="18"/>
  <c r="R1615" i="18"/>
  <c r="L1621" i="18"/>
  <c r="R1633" i="18"/>
  <c r="Y1634" i="18"/>
  <c r="Y1737" i="18"/>
  <c r="L1737" i="18"/>
  <c r="AE1816" i="18"/>
  <c r="Y1816" i="18"/>
  <c r="AI1850" i="18"/>
  <c r="AF1850" i="18"/>
  <c r="L1388" i="18"/>
  <c r="M1388" i="18" s="1"/>
  <c r="K1441" i="18"/>
  <c r="Y1453" i="18"/>
  <c r="Y1468" i="18"/>
  <c r="R1472" i="18"/>
  <c r="L1478" i="18"/>
  <c r="R1487" i="18"/>
  <c r="Y1493" i="18"/>
  <c r="R1507" i="18"/>
  <c r="V1507" i="18" s="1"/>
  <c r="R1544" i="18"/>
  <c r="Y1568" i="18"/>
  <c r="R1582" i="18"/>
  <c r="V1582" i="18" s="1"/>
  <c r="Y1584" i="18"/>
  <c r="R1612" i="18"/>
  <c r="AE1644" i="18"/>
  <c r="AE1646" i="18"/>
  <c r="R1648" i="18"/>
  <c r="R1655" i="18"/>
  <c r="K1658" i="18"/>
  <c r="AI1658" i="18" s="1"/>
  <c r="Y1658" i="18"/>
  <c r="AC1658" i="18" s="1"/>
  <c r="K1662" i="18"/>
  <c r="AI1662" i="18" s="1"/>
  <c r="R1682" i="18"/>
  <c r="R1684" i="18"/>
  <c r="L1710" i="18"/>
  <c r="V1746" i="18"/>
  <c r="Y1754" i="18"/>
  <c r="R1753" i="18"/>
  <c r="S1772" i="18"/>
  <c r="U1772" i="18" s="1"/>
  <c r="Y1831" i="18"/>
  <c r="AF1926" i="18"/>
  <c r="AH1926" i="18" s="1"/>
  <c r="AI1926" i="18"/>
  <c r="R1561" i="18"/>
  <c r="R1575" i="18"/>
  <c r="Y1594" i="18"/>
  <c r="K1650" i="18"/>
  <c r="Y1693" i="18"/>
  <c r="AE1760" i="18"/>
  <c r="AE1791" i="18"/>
  <c r="K1791" i="18"/>
  <c r="P1859" i="18"/>
  <c r="Y1864" i="18"/>
  <c r="L1864" i="18"/>
  <c r="AE1889" i="18"/>
  <c r="Y1889" i="18"/>
  <c r="AE1903" i="18"/>
  <c r="Y1903" i="18"/>
  <c r="R1709" i="18"/>
  <c r="AE1712" i="18"/>
  <c r="R1715" i="18"/>
  <c r="AE1717" i="18"/>
  <c r="R1726" i="18"/>
  <c r="R1738" i="18"/>
  <c r="L1739" i="18"/>
  <c r="AE1752" i="18"/>
  <c r="R1760" i="18"/>
  <c r="L1771" i="18"/>
  <c r="AE1777" i="18"/>
  <c r="L1799" i="18"/>
  <c r="AE1811" i="18"/>
  <c r="Y1844" i="18"/>
  <c r="L1850" i="18"/>
  <c r="R1857" i="18"/>
  <c r="Y1863" i="18"/>
  <c r="R1865" i="18"/>
  <c r="L1887" i="18"/>
  <c r="K1896" i="18"/>
  <c r="AE1899" i="18"/>
  <c r="Y1909" i="18"/>
  <c r="Y1916" i="18"/>
  <c r="K1918" i="18"/>
  <c r="AE1935" i="18"/>
  <c r="AE1942" i="18"/>
  <c r="R1945" i="18"/>
  <c r="L1954" i="18"/>
  <c r="R1964" i="18"/>
  <c r="R1971" i="18"/>
  <c r="S1971" i="18" s="1"/>
  <c r="R1980" i="18"/>
  <c r="R1708" i="18"/>
  <c r="R1717" i="18"/>
  <c r="R1745" i="18"/>
  <c r="Y1751" i="18"/>
  <c r="R1752" i="18"/>
  <c r="L1760" i="18"/>
  <c r="R1762" i="18"/>
  <c r="K1773" i="18"/>
  <c r="M1773" i="18" s="1"/>
  <c r="R1788" i="18"/>
  <c r="AE1789" i="18"/>
  <c r="AE1808" i="18"/>
  <c r="K1823" i="18"/>
  <c r="K1830" i="18"/>
  <c r="AE1848" i="18"/>
  <c r="Y1860" i="18"/>
  <c r="AC1860" i="18" s="1"/>
  <c r="R1956" i="18"/>
  <c r="V1956" i="18" s="1"/>
  <c r="AI1969" i="18"/>
  <c r="L1997" i="18"/>
  <c r="R1781" i="18"/>
  <c r="Y1794" i="18"/>
  <c r="K1811" i="18"/>
  <c r="L1813" i="18"/>
  <c r="AI1859" i="18"/>
  <c r="AE1874" i="18"/>
  <c r="AI1874" i="18" s="1"/>
  <c r="Y1896" i="18"/>
  <c r="L1898" i="18"/>
  <c r="M1898" i="18" s="1"/>
  <c r="K1929" i="18"/>
  <c r="L1940" i="18"/>
  <c r="R1946" i="18"/>
  <c r="Y1609" i="18"/>
  <c r="Y1625" i="18"/>
  <c r="R1638" i="18"/>
  <c r="L1641" i="18"/>
  <c r="Y1647" i="18"/>
  <c r="R1657" i="18"/>
  <c r="R1687" i="18"/>
  <c r="R1699" i="18"/>
  <c r="L1701" i="18"/>
  <c r="AE1710" i="18"/>
  <c r="Y1716" i="18"/>
  <c r="R1721" i="18"/>
  <c r="AE1727" i="18"/>
  <c r="AI1727" i="18" s="1"/>
  <c r="R1730" i="18"/>
  <c r="R1732" i="18"/>
  <c r="AE1747" i="18"/>
  <c r="Y1748" i="18"/>
  <c r="L1752" i="18"/>
  <c r="R1754" i="18"/>
  <c r="V1754" i="18" s="1"/>
  <c r="AE1761" i="18"/>
  <c r="R1768" i="18"/>
  <c r="AE1772" i="18"/>
  <c r="AE1773" i="18"/>
  <c r="L1781" i="18"/>
  <c r="M1781" i="18" s="1"/>
  <c r="K1795" i="18"/>
  <c r="Y1796" i="18"/>
  <c r="L1811" i="18"/>
  <c r="P1811" i="18" s="1"/>
  <c r="Y1822" i="18"/>
  <c r="P1826" i="18"/>
  <c r="K1828" i="18"/>
  <c r="R1830" i="18"/>
  <c r="R1834" i="18"/>
  <c r="AE1843" i="18"/>
  <c r="K1873" i="18"/>
  <c r="M1873" i="18" s="1"/>
  <c r="Y1880" i="18"/>
  <c r="AC1880" i="18" s="1"/>
  <c r="AE1881" i="18"/>
  <c r="AE1896" i="18"/>
  <c r="R1900" i="18"/>
  <c r="R1903" i="18"/>
  <c r="L1906" i="18"/>
  <c r="M1906" i="18" s="1"/>
  <c r="R1917" i="18"/>
  <c r="AE1920" i="18"/>
  <c r="R1923" i="18"/>
  <c r="Y1934" i="18"/>
  <c r="K1965" i="18"/>
  <c r="L1984" i="18"/>
  <c r="Y1732" i="18"/>
  <c r="AE1739" i="18"/>
  <c r="R1771" i="18"/>
  <c r="L1815" i="18"/>
  <c r="Y1848" i="18"/>
  <c r="R1859" i="18"/>
  <c r="K1868" i="18"/>
  <c r="L1874" i="18"/>
  <c r="R1902" i="18"/>
  <c r="R1955" i="18"/>
  <c r="K1986" i="18"/>
  <c r="K1864" i="18"/>
  <c r="AC1864" i="18" s="1"/>
  <c r="V1880" i="18"/>
  <c r="AE1980" i="18"/>
  <c r="Y1992" i="18"/>
  <c r="R2013" i="18"/>
  <c r="N1027" i="18"/>
  <c r="AG1028" i="18"/>
  <c r="AH1028" i="18"/>
  <c r="AG1044" i="18"/>
  <c r="AH1044" i="18"/>
  <c r="O1059" i="18"/>
  <c r="AF1109" i="18"/>
  <c r="AI1109" i="18"/>
  <c r="AF1133" i="18"/>
  <c r="AI1133" i="18"/>
  <c r="L1018" i="18"/>
  <c r="Y1019" i="18"/>
  <c r="P1027" i="18"/>
  <c r="AE1034" i="18"/>
  <c r="K1034" i="18"/>
  <c r="M1034" i="18" s="1"/>
  <c r="K1036" i="18"/>
  <c r="P1036" i="18" s="1"/>
  <c r="AE1036" i="18"/>
  <c r="Y1038" i="18"/>
  <c r="AE1039" i="18"/>
  <c r="K1039" i="18"/>
  <c r="M1039" i="18" s="1"/>
  <c r="K1040" i="18"/>
  <c r="AC1040" i="18" s="1"/>
  <c r="AE1040" i="18"/>
  <c r="AE1050" i="18"/>
  <c r="K1050" i="18"/>
  <c r="M1050" i="18" s="1"/>
  <c r="K1052" i="18"/>
  <c r="M1052" i="18" s="1"/>
  <c r="AE1052" i="18"/>
  <c r="Y1054" i="18"/>
  <c r="AE1055" i="18"/>
  <c r="K1055" i="18"/>
  <c r="K1056" i="18"/>
  <c r="AC1056" i="18" s="1"/>
  <c r="AE1056" i="18"/>
  <c r="P1059" i="18"/>
  <c r="AE1066" i="18"/>
  <c r="K1066" i="18"/>
  <c r="M1066" i="18" s="1"/>
  <c r="K1068" i="18"/>
  <c r="M1068" i="18" s="1"/>
  <c r="AE1068" i="18"/>
  <c r="Y1070" i="18"/>
  <c r="AE1071" i="18"/>
  <c r="K1071" i="18"/>
  <c r="P1071" i="18" s="1"/>
  <c r="K1072" i="18"/>
  <c r="Z1072" i="18" s="1"/>
  <c r="AE1072" i="18"/>
  <c r="P1075" i="18"/>
  <c r="AE1082" i="18"/>
  <c r="K1082" i="18"/>
  <c r="K1084" i="18"/>
  <c r="M1084" i="18" s="1"/>
  <c r="AE1084" i="18"/>
  <c r="Y1086" i="18"/>
  <c r="AE1087" i="18"/>
  <c r="K1087" i="18"/>
  <c r="K1088" i="18"/>
  <c r="AC1088" i="18" s="1"/>
  <c r="AE1088" i="18"/>
  <c r="L1119" i="18"/>
  <c r="R1121" i="18"/>
  <c r="Y1126" i="18"/>
  <c r="AE1127" i="18"/>
  <c r="K1127" i="18"/>
  <c r="AC1127" i="18" s="1"/>
  <c r="AE1129" i="18"/>
  <c r="K1129" i="18"/>
  <c r="P1129" i="18" s="1"/>
  <c r="L1144" i="18"/>
  <c r="P1149" i="18"/>
  <c r="AG1175" i="18"/>
  <c r="AH1175" i="18"/>
  <c r="P1222" i="18"/>
  <c r="M1222" i="18"/>
  <c r="AI1018" i="18"/>
  <c r="K1019" i="18"/>
  <c r="L1021" i="18"/>
  <c r="Y1020" i="18"/>
  <c r="AE1022" i="18"/>
  <c r="K1022" i="18"/>
  <c r="V1022" i="18" s="1"/>
  <c r="L1022" i="18"/>
  <c r="L1029" i="18"/>
  <c r="Y1028" i="18"/>
  <c r="Y1032" i="18"/>
  <c r="K1035" i="18"/>
  <c r="S1035" i="18" s="1"/>
  <c r="AE1035" i="18"/>
  <c r="R1037" i="18"/>
  <c r="L1045" i="18"/>
  <c r="Y1044" i="18"/>
  <c r="Y1048" i="18"/>
  <c r="K1051" i="18"/>
  <c r="P1051" i="18" s="1"/>
  <c r="AE1051" i="18"/>
  <c r="R1053" i="18"/>
  <c r="L1061" i="18"/>
  <c r="Y1060" i="18"/>
  <c r="Y1064" i="18"/>
  <c r="K1067" i="18"/>
  <c r="P1067" i="18" s="1"/>
  <c r="AE1067" i="18"/>
  <c r="R1069" i="18"/>
  <c r="L1077" i="18"/>
  <c r="Y1076" i="18"/>
  <c r="Y1080" i="18"/>
  <c r="K1083" i="18"/>
  <c r="P1083" i="18" s="1"/>
  <c r="AE1083" i="18"/>
  <c r="R1085" i="18"/>
  <c r="L1093" i="18"/>
  <c r="Y1092" i="18"/>
  <c r="Y1096" i="18"/>
  <c r="P1109" i="18"/>
  <c r="M1109" i="18"/>
  <c r="K1120" i="18"/>
  <c r="V1120" i="18" s="1"/>
  <c r="Y1121" i="18"/>
  <c r="L1122" i="18"/>
  <c r="AE1122" i="18"/>
  <c r="K1122" i="18"/>
  <c r="V1122" i="18" s="1"/>
  <c r="AE1123" i="18"/>
  <c r="K1123" i="18"/>
  <c r="V1123" i="18" s="1"/>
  <c r="AE1124" i="18"/>
  <c r="K1124" i="18"/>
  <c r="M1124" i="18" s="1"/>
  <c r="L1123" i="18"/>
  <c r="Y1134" i="18"/>
  <c r="L1135" i="18"/>
  <c r="AE1135" i="18"/>
  <c r="K1135" i="18"/>
  <c r="Z1135" i="18" s="1"/>
  <c r="Z1145" i="18"/>
  <c r="AC1145" i="18"/>
  <c r="V1183" i="18"/>
  <c r="S1183" i="18"/>
  <c r="P1198" i="18"/>
  <c r="M1198" i="18"/>
  <c r="AC1235" i="18"/>
  <c r="Z1235" i="18"/>
  <c r="Y1022" i="18"/>
  <c r="AE1023" i="18"/>
  <c r="K1023" i="18"/>
  <c r="Z1023" i="18" s="1"/>
  <c r="AF1018" i="18"/>
  <c r="L1019" i="18"/>
  <c r="K1020" i="18"/>
  <c r="V1020" i="18" s="1"/>
  <c r="S1024" i="18"/>
  <c r="V1024" i="18"/>
  <c r="AE1025" i="18"/>
  <c r="K1025" i="18"/>
  <c r="P1025" i="18" s="1"/>
  <c r="Y1027" i="18"/>
  <c r="Y1031" i="18"/>
  <c r="Y1043" i="18"/>
  <c r="Y1047" i="18"/>
  <c r="Y1059" i="18"/>
  <c r="Y1063" i="18"/>
  <c r="Y1075" i="18"/>
  <c r="Y1079" i="18"/>
  <c r="Y1091" i="18"/>
  <c r="Y1095" i="18"/>
  <c r="Y1102" i="18"/>
  <c r="AE1103" i="18"/>
  <c r="K1103" i="18"/>
  <c r="P1103" i="18" s="1"/>
  <c r="Z1104" i="18"/>
  <c r="AC1104" i="18"/>
  <c r="AE1105" i="18"/>
  <c r="K1105" i="18"/>
  <c r="AC1125" i="18"/>
  <c r="Z1125" i="18"/>
  <c r="L1127" i="18"/>
  <c r="R1129" i="18"/>
  <c r="AE1143" i="18"/>
  <c r="AE1147" i="18"/>
  <c r="R1162" i="18"/>
  <c r="AG1231" i="18"/>
  <c r="AH1231" i="18"/>
  <c r="AI1264" i="18"/>
  <c r="Y1017" i="18"/>
  <c r="R1018" i="18"/>
  <c r="K1021" i="18"/>
  <c r="Z1021" i="18" s="1"/>
  <c r="L1023" i="18"/>
  <c r="Y1024" i="18"/>
  <c r="S1027" i="18"/>
  <c r="V1027" i="18"/>
  <c r="K1029" i="18"/>
  <c r="AE1029" i="18"/>
  <c r="AE1038" i="18"/>
  <c r="K1038" i="18"/>
  <c r="L1038" i="18"/>
  <c r="AE1041" i="18"/>
  <c r="K1041" i="18"/>
  <c r="P1041" i="18" s="1"/>
  <c r="K1045" i="18"/>
  <c r="Z1045" i="18" s="1"/>
  <c r="AE1045" i="18"/>
  <c r="AE1054" i="18"/>
  <c r="K1054" i="18"/>
  <c r="L1054" i="18"/>
  <c r="AE1057" i="18"/>
  <c r="K1057" i="18"/>
  <c r="M1057" i="18" s="1"/>
  <c r="S1059" i="18"/>
  <c r="V1059" i="18"/>
  <c r="K1061" i="18"/>
  <c r="Z1061" i="18" s="1"/>
  <c r="AE1061" i="18"/>
  <c r="AE1070" i="18"/>
  <c r="K1070" i="18"/>
  <c r="L1070" i="18"/>
  <c r="AE1073" i="18"/>
  <c r="K1073" i="18"/>
  <c r="P1073" i="18" s="1"/>
  <c r="S1075" i="18"/>
  <c r="V1075" i="18"/>
  <c r="K1077" i="18"/>
  <c r="Z1077" i="18" s="1"/>
  <c r="AE1077" i="18"/>
  <c r="AE1086" i="18"/>
  <c r="K1086" i="18"/>
  <c r="L1086" i="18"/>
  <c r="AE1089" i="18"/>
  <c r="K1089" i="18"/>
  <c r="P1089" i="18" s="1"/>
  <c r="K1093" i="18"/>
  <c r="AE1093" i="18"/>
  <c r="AE1100" i="18"/>
  <c r="K1100" i="18"/>
  <c r="M1100" i="18" s="1"/>
  <c r="L1099" i="18"/>
  <c r="AE1112" i="18"/>
  <c r="Y1123" i="18"/>
  <c r="AF1125" i="18"/>
  <c r="AI1125" i="18"/>
  <c r="Y1129" i="18"/>
  <c r="L1130" i="18"/>
  <c r="AE1130" i="18"/>
  <c r="K1130" i="18"/>
  <c r="AC1130" i="18" s="1"/>
  <c r="AE1131" i="18"/>
  <c r="K1131" i="18"/>
  <c r="V1131" i="18" s="1"/>
  <c r="R1135" i="18"/>
  <c r="AE1137" i="18"/>
  <c r="K1137" i="18"/>
  <c r="P1137" i="18" s="1"/>
  <c r="Y1147" i="18"/>
  <c r="K1147" i="18"/>
  <c r="V1147" i="18" s="1"/>
  <c r="S1149" i="18"/>
  <c r="V1149" i="18"/>
  <c r="L1150" i="18"/>
  <c r="K1151" i="18"/>
  <c r="AF1151" i="18" s="1"/>
  <c r="AI1152" i="18"/>
  <c r="AF1152" i="18"/>
  <c r="Y1164" i="18"/>
  <c r="L1164" i="18"/>
  <c r="U1174" i="18"/>
  <c r="T1174" i="18"/>
  <c r="V1176" i="18"/>
  <c r="S1176" i="18"/>
  <c r="V1216" i="18"/>
  <c r="S1216" i="18"/>
  <c r="AI1263" i="18"/>
  <c r="AF1263" i="18"/>
  <c r="AE1020" i="18"/>
  <c r="AE1026" i="18"/>
  <c r="K1026" i="18"/>
  <c r="V1026" i="18" s="1"/>
  <c r="Y1030" i="18"/>
  <c r="AE1031" i="18"/>
  <c r="K1031" i="18"/>
  <c r="S1031" i="18" s="1"/>
  <c r="K1032" i="18"/>
  <c r="AF1032" i="18" s="1"/>
  <c r="Y1041" i="18"/>
  <c r="AE1042" i="18"/>
  <c r="K1042" i="18"/>
  <c r="Y1046" i="18"/>
  <c r="AE1047" i="18"/>
  <c r="K1047" i="18"/>
  <c r="P1047" i="18" s="1"/>
  <c r="K1048" i="18"/>
  <c r="V1048" i="18" s="1"/>
  <c r="Y1057" i="18"/>
  <c r="AE1058" i="18"/>
  <c r="K1058" i="18"/>
  <c r="V1058" i="18" s="1"/>
  <c r="Y1062" i="18"/>
  <c r="AE1063" i="18"/>
  <c r="K1063" i="18"/>
  <c r="P1063" i="18" s="1"/>
  <c r="K1064" i="18"/>
  <c r="Y1073" i="18"/>
  <c r="AE1074" i="18"/>
  <c r="K1074" i="18"/>
  <c r="V1074" i="18" s="1"/>
  <c r="Y1078" i="18"/>
  <c r="AE1079" i="18"/>
  <c r="K1079" i="18"/>
  <c r="K1080" i="18"/>
  <c r="AI1080" i="18" s="1"/>
  <c r="Y1089" i="18"/>
  <c r="AE1090" i="18"/>
  <c r="K1090" i="18"/>
  <c r="S1090" i="18" s="1"/>
  <c r="Y1094" i="18"/>
  <c r="AE1095" i="18"/>
  <c r="K1095" i="18"/>
  <c r="P1095" i="18" s="1"/>
  <c r="K1096" i="18"/>
  <c r="Z1101" i="18"/>
  <c r="Y1110" i="18"/>
  <c r="AE1111" i="18"/>
  <c r="K1111" i="18"/>
  <c r="AE1113" i="18"/>
  <c r="K1113" i="18"/>
  <c r="S1113" i="18" s="1"/>
  <c r="S1122" i="18"/>
  <c r="Z1131" i="18"/>
  <c r="S1143" i="18"/>
  <c r="V1143" i="18"/>
  <c r="P1165" i="18"/>
  <c r="M1165" i="18"/>
  <c r="AI1215" i="18"/>
  <c r="AF1215" i="18"/>
  <c r="AE1021" i="18"/>
  <c r="AI1027" i="18"/>
  <c r="M1028" i="18"/>
  <c r="P1028" i="18"/>
  <c r="R1029" i="18"/>
  <c r="L1037" i="18"/>
  <c r="Y1036" i="18"/>
  <c r="R1039" i="18"/>
  <c r="R1041" i="18"/>
  <c r="M1044" i="18"/>
  <c r="P1044" i="18"/>
  <c r="R1045" i="18"/>
  <c r="L1053" i="18"/>
  <c r="Y1052" i="18"/>
  <c r="R1055" i="18"/>
  <c r="R1057" i="18"/>
  <c r="AI1059" i="18"/>
  <c r="M1060" i="18"/>
  <c r="P1060" i="18"/>
  <c r="AG1060" i="18"/>
  <c r="AH1060" i="18"/>
  <c r="R1061" i="18"/>
  <c r="L1069" i="18"/>
  <c r="Y1068" i="18"/>
  <c r="R1071" i="18"/>
  <c r="R1073" i="18"/>
  <c r="AI1075" i="18"/>
  <c r="M1076" i="18"/>
  <c r="R1077" i="18"/>
  <c r="L1085" i="18"/>
  <c r="Y1084" i="18"/>
  <c r="R1087" i="18"/>
  <c r="R1089" i="18"/>
  <c r="R1093" i="18"/>
  <c r="AF1101" i="18"/>
  <c r="AI1101" i="18"/>
  <c r="Y1105" i="18"/>
  <c r="L1106" i="18"/>
  <c r="AE1106" i="18"/>
  <c r="K1106" i="18"/>
  <c r="AE1107" i="18"/>
  <c r="K1107" i="18"/>
  <c r="V1107" i="18" s="1"/>
  <c r="AE1108" i="18"/>
  <c r="K1108" i="18"/>
  <c r="P1108" i="18" s="1"/>
  <c r="L1107" i="18"/>
  <c r="AE1120" i="18"/>
  <c r="Z1122" i="18"/>
  <c r="AC1122" i="18"/>
  <c r="P1125" i="18"/>
  <c r="M1125" i="18"/>
  <c r="AE1160" i="18"/>
  <c r="AC1165" i="18"/>
  <c r="Z1165" i="18"/>
  <c r="AF1191" i="18"/>
  <c r="AF1024" i="18"/>
  <c r="Y1051" i="18"/>
  <c r="M1063" i="18"/>
  <c r="Y1067" i="18"/>
  <c r="AC1071" i="18"/>
  <c r="Y1083" i="18"/>
  <c r="AC1109" i="18"/>
  <c r="Z1109" i="18"/>
  <c r="Y1118" i="18"/>
  <c r="AE1119" i="18"/>
  <c r="K1119" i="18"/>
  <c r="Z1119" i="18" s="1"/>
  <c r="AE1121" i="18"/>
  <c r="K1121" i="18"/>
  <c r="Y1136" i="18"/>
  <c r="AE1136" i="18"/>
  <c r="K1136" i="18"/>
  <c r="V1136" i="18" s="1"/>
  <c r="V1145" i="18"/>
  <c r="S1147" i="18"/>
  <c r="AC1150" i="18"/>
  <c r="Z1152" i="18"/>
  <c r="AC1152" i="18"/>
  <c r="P1167" i="18"/>
  <c r="M1167" i="18"/>
  <c r="AF1184" i="18"/>
  <c r="AI1184" i="18"/>
  <c r="AF1203" i="18"/>
  <c r="AI1203" i="18"/>
  <c r="P1206" i="18"/>
  <c r="M1206" i="18"/>
  <c r="V1224" i="18"/>
  <c r="S1224" i="18"/>
  <c r="M1238" i="18"/>
  <c r="AF1288" i="18"/>
  <c r="AI1288" i="18"/>
  <c r="Y1035" i="18"/>
  <c r="Z1018" i="18"/>
  <c r="AC1018" i="18"/>
  <c r="R1023" i="18"/>
  <c r="AE1030" i="18"/>
  <c r="K1030" i="18"/>
  <c r="L1030" i="18"/>
  <c r="AE1033" i="18"/>
  <c r="K1033" i="18"/>
  <c r="V1033" i="18" s="1"/>
  <c r="K1037" i="18"/>
  <c r="Z1037" i="18" s="1"/>
  <c r="AE1037" i="18"/>
  <c r="R1038" i="18"/>
  <c r="AE1046" i="18"/>
  <c r="K1046" i="18"/>
  <c r="L1046" i="18"/>
  <c r="AE1049" i="18"/>
  <c r="K1049" i="18"/>
  <c r="P1049" i="18" s="1"/>
  <c r="K1053" i="18"/>
  <c r="Z1053" i="18" s="1"/>
  <c r="AE1053" i="18"/>
  <c r="R1054" i="18"/>
  <c r="AE1062" i="18"/>
  <c r="K1062" i="18"/>
  <c r="L1062" i="18"/>
  <c r="AE1065" i="18"/>
  <c r="K1065" i="18"/>
  <c r="K1069" i="18"/>
  <c r="Z1069" i="18" s="1"/>
  <c r="AE1069" i="18"/>
  <c r="R1070" i="18"/>
  <c r="AG1075" i="18"/>
  <c r="AE1078" i="18"/>
  <c r="K1078" i="18"/>
  <c r="L1078" i="18"/>
  <c r="AE1081" i="18"/>
  <c r="K1081" i="18"/>
  <c r="P1081" i="18" s="1"/>
  <c r="K1085" i="18"/>
  <c r="Z1085" i="18" s="1"/>
  <c r="AE1085" i="18"/>
  <c r="R1086" i="18"/>
  <c r="AE1094" i="18"/>
  <c r="K1094" i="18"/>
  <c r="L1094" i="18"/>
  <c r="AE1097" i="18"/>
  <c r="K1097" i="18"/>
  <c r="Z1097" i="18" s="1"/>
  <c r="AE1098" i="18"/>
  <c r="K1098" i="18"/>
  <c r="P1098" i="18" s="1"/>
  <c r="P1101" i="18"/>
  <c r="M1101" i="18"/>
  <c r="Y1107" i="18"/>
  <c r="R1111" i="18"/>
  <c r="K1112" i="18"/>
  <c r="V1112" i="18" s="1"/>
  <c r="Y1113" i="18"/>
  <c r="L1114" i="18"/>
  <c r="AE1114" i="18"/>
  <c r="K1114" i="18"/>
  <c r="AE1115" i="18"/>
  <c r="K1115" i="18"/>
  <c r="V1115" i="18" s="1"/>
  <c r="AE1116" i="18"/>
  <c r="K1116" i="18"/>
  <c r="M1116" i="18" s="1"/>
  <c r="L1115" i="18"/>
  <c r="AE1128" i="18"/>
  <c r="AC1133" i="18"/>
  <c r="R1151" i="18"/>
  <c r="AF1153" i="18"/>
  <c r="AI1153" i="18"/>
  <c r="Y1158" i="18"/>
  <c r="AE1159" i="18"/>
  <c r="R1159" i="18"/>
  <c r="L1159" i="18"/>
  <c r="K1159" i="18"/>
  <c r="S1197" i="18"/>
  <c r="V1197" i="18"/>
  <c r="AI1198" i="18"/>
  <c r="AF1198" i="18"/>
  <c r="AF1216" i="18"/>
  <c r="AI1216" i="18"/>
  <c r="Y1100" i="18"/>
  <c r="L1102" i="18"/>
  <c r="Y1108" i="18"/>
  <c r="L1110" i="18"/>
  <c r="Y1116" i="18"/>
  <c r="L1118" i="18"/>
  <c r="Y1124" i="18"/>
  <c r="L1126" i="18"/>
  <c r="Y1132" i="18"/>
  <c r="L1134" i="18"/>
  <c r="R1142" i="18"/>
  <c r="Y1144" i="18"/>
  <c r="L1157" i="18"/>
  <c r="AE1158" i="18"/>
  <c r="R1160" i="18"/>
  <c r="Y1161" i="18"/>
  <c r="AE1162" i="18"/>
  <c r="K1162" i="18"/>
  <c r="R1166" i="18"/>
  <c r="Y1167" i="18"/>
  <c r="L1170" i="18"/>
  <c r="R1171" i="18"/>
  <c r="AI1175" i="18"/>
  <c r="Y1188" i="18"/>
  <c r="K1195" i="18"/>
  <c r="AC1195" i="18" s="1"/>
  <c r="AE1196" i="18"/>
  <c r="L1199" i="18"/>
  <c r="K1200" i="18"/>
  <c r="V1200" i="18" s="1"/>
  <c r="L1202" i="18"/>
  <c r="Y1203" i="18"/>
  <c r="K1207" i="18"/>
  <c r="S1207" i="18" s="1"/>
  <c r="R1211" i="18"/>
  <c r="K1212" i="18"/>
  <c r="M1212" i="18" s="1"/>
  <c r="AE1213" i="18"/>
  <c r="K1214" i="18"/>
  <c r="L1216" i="18"/>
  <c r="Y1215" i="18"/>
  <c r="Y1216" i="18"/>
  <c r="AE1217" i="18"/>
  <c r="K1217" i="18"/>
  <c r="L1217" i="18"/>
  <c r="Y1217" i="18"/>
  <c r="AE1218" i="18"/>
  <c r="K1218" i="18"/>
  <c r="S1218" i="18" s="1"/>
  <c r="Y1218" i="18"/>
  <c r="U1222" i="18"/>
  <c r="Y1222" i="18"/>
  <c r="AC1224" i="18"/>
  <c r="Y1226" i="18"/>
  <c r="R1227" i="18"/>
  <c r="L1229" i="18"/>
  <c r="AI1231" i="18"/>
  <c r="L1234" i="18"/>
  <c r="Y1238" i="18"/>
  <c r="L1242" i="18"/>
  <c r="R1251" i="18"/>
  <c r="AE1251" i="18"/>
  <c r="L1253" i="18"/>
  <c r="AE1253" i="18"/>
  <c r="K1253" i="18"/>
  <c r="S1253" i="18" s="1"/>
  <c r="Y1254" i="18"/>
  <c r="AE1255" i="18"/>
  <c r="Y1260" i="18"/>
  <c r="Y1275" i="18"/>
  <c r="AE1275" i="18"/>
  <c r="Y1286" i="18"/>
  <c r="L1296" i="18"/>
  <c r="R1301" i="18"/>
  <c r="AC1341" i="18"/>
  <c r="Z1341" i="18"/>
  <c r="R1138" i="18"/>
  <c r="AE1142" i="18"/>
  <c r="AE1146" i="18"/>
  <c r="K1146" i="18"/>
  <c r="S1146" i="18" s="1"/>
  <c r="AE1148" i="18"/>
  <c r="K1148" i="18"/>
  <c r="AE1163" i="18"/>
  <c r="AE1165" i="18"/>
  <c r="R1169" i="18"/>
  <c r="AE1169" i="18"/>
  <c r="AC1173" i="18"/>
  <c r="R1178" i="18"/>
  <c r="V1184" i="18"/>
  <c r="V1191" i="18"/>
  <c r="AI1206" i="18"/>
  <c r="L1207" i="18"/>
  <c r="K1208" i="18"/>
  <c r="Z1208" i="18" s="1"/>
  <c r="L1210" i="18"/>
  <c r="Y1211" i="18"/>
  <c r="S1219" i="18"/>
  <c r="V1219" i="18"/>
  <c r="V1222" i="18"/>
  <c r="AE1224" i="18"/>
  <c r="AE1233" i="18"/>
  <c r="K1233" i="18"/>
  <c r="L1233" i="18"/>
  <c r="V1238" i="18"/>
  <c r="V1243" i="18"/>
  <c r="S1243" i="18"/>
  <c r="AE1243" i="18"/>
  <c r="L1245" i="18"/>
  <c r="AE1245" i="18"/>
  <c r="K1245" i="18"/>
  <c r="Z1245" i="18" s="1"/>
  <c r="AE1257" i="18"/>
  <c r="K1257" i="18"/>
  <c r="L1257" i="18"/>
  <c r="AE1260" i="18"/>
  <c r="K1260" i="18"/>
  <c r="P1260" i="18" s="1"/>
  <c r="AC1264" i="18"/>
  <c r="Z1264" i="18"/>
  <c r="Y1273" i="18"/>
  <c r="AE1274" i="18"/>
  <c r="K1274" i="18"/>
  <c r="Z1274" i="18" s="1"/>
  <c r="AE1276" i="18"/>
  <c r="K1276" i="18"/>
  <c r="P1276" i="18" s="1"/>
  <c r="S1291" i="18"/>
  <c r="L1295" i="18"/>
  <c r="K1295" i="18"/>
  <c r="Z1295" i="18" s="1"/>
  <c r="R1295" i="18"/>
  <c r="V1296" i="18"/>
  <c r="S1296" i="18"/>
  <c r="AC1298" i="18"/>
  <c r="Z1298" i="18"/>
  <c r="AF1314" i="18"/>
  <c r="Z1399" i="18"/>
  <c r="L1024" i="18"/>
  <c r="L1032" i="18"/>
  <c r="L1040" i="18"/>
  <c r="L1048" i="18"/>
  <c r="L1056" i="18"/>
  <c r="L1064" i="18"/>
  <c r="L1072" i="18"/>
  <c r="L1080" i="18"/>
  <c r="L1088" i="18"/>
  <c r="L1096" i="18"/>
  <c r="L1104" i="18"/>
  <c r="L1112" i="18"/>
  <c r="L1120" i="18"/>
  <c r="L1128" i="18"/>
  <c r="Z1133" i="18"/>
  <c r="L1136" i="18"/>
  <c r="S1141" i="18"/>
  <c r="L1143" i="18"/>
  <c r="Y1149" i="18"/>
  <c r="AE1150" i="18"/>
  <c r="R1152" i="18"/>
  <c r="Y1153" i="18"/>
  <c r="AE1154" i="18"/>
  <c r="K1154" i="18"/>
  <c r="M1154" i="18" s="1"/>
  <c r="R1158" i="18"/>
  <c r="Y1159" i="18"/>
  <c r="L1162" i="18"/>
  <c r="R1167" i="18"/>
  <c r="AE1167" i="18"/>
  <c r="V1174" i="18"/>
  <c r="Y1174" i="18"/>
  <c r="AC1181" i="18"/>
  <c r="R1182" i="18"/>
  <c r="S1184" i="18"/>
  <c r="S1191" i="18"/>
  <c r="AE1195" i="18"/>
  <c r="S1198" i="18"/>
  <c r="AE1200" i="18"/>
  <c r="T1205" i="18"/>
  <c r="AF1206" i="18"/>
  <c r="AE1207" i="18"/>
  <c r="K1211" i="18"/>
  <c r="AF1211" i="18" s="1"/>
  <c r="R1213" i="18"/>
  <c r="L1215" i="18"/>
  <c r="L1218" i="18"/>
  <c r="Y1219" i="18"/>
  <c r="AE1221" i="18"/>
  <c r="K1221" i="18"/>
  <c r="V1221" i="18" s="1"/>
  <c r="K1223" i="18"/>
  <c r="M1223" i="18" s="1"/>
  <c r="AE1223" i="18"/>
  <c r="Y1225" i="18"/>
  <c r="AE1226" i="18"/>
  <c r="K1226" i="18"/>
  <c r="K1227" i="18"/>
  <c r="AC1227" i="18" s="1"/>
  <c r="AE1227" i="18"/>
  <c r="Y1232" i="18"/>
  <c r="AE1237" i="18"/>
  <c r="K1237" i="18"/>
  <c r="P1237" i="18" s="1"/>
  <c r="K1239" i="18"/>
  <c r="AE1239" i="18"/>
  <c r="Y1244" i="18"/>
  <c r="AF1247" i="18"/>
  <c r="AE1249" i="18"/>
  <c r="K1249" i="18"/>
  <c r="L1249" i="18"/>
  <c r="K1251" i="18"/>
  <c r="AC1251" i="18" s="1"/>
  <c r="AE1252" i="18"/>
  <c r="K1252" i="18"/>
  <c r="S1252" i="18" s="1"/>
  <c r="Y1258" i="18"/>
  <c r="AE1262" i="18"/>
  <c r="K1262" i="18"/>
  <c r="S1262" i="18" s="1"/>
  <c r="M1263" i="18"/>
  <c r="P1263" i="18"/>
  <c r="Y1268" i="18"/>
  <c r="L1269" i="18"/>
  <c r="AE1269" i="18"/>
  <c r="K1269" i="18"/>
  <c r="V1269" i="18" s="1"/>
  <c r="AE1270" i="18"/>
  <c r="K1270" i="18"/>
  <c r="V1270" i="18" s="1"/>
  <c r="AE1271" i="18"/>
  <c r="K1271" i="18"/>
  <c r="M1271" i="18" s="1"/>
  <c r="L1270" i="18"/>
  <c r="V1275" i="18"/>
  <c r="S1275" i="18"/>
  <c r="Y1283" i="18"/>
  <c r="P1288" i="18"/>
  <c r="M1288" i="18"/>
  <c r="V1291" i="18"/>
  <c r="R1297" i="18"/>
  <c r="Y1296" i="18"/>
  <c r="K1297" i="18"/>
  <c r="AF1297" i="18" s="1"/>
  <c r="K1302" i="18"/>
  <c r="P1302" i="18" s="1"/>
  <c r="AC1303" i="18"/>
  <c r="Z1303" i="18"/>
  <c r="V1346" i="18"/>
  <c r="AI1353" i="18"/>
  <c r="AF1353" i="18"/>
  <c r="AC1362" i="18"/>
  <c r="Z1362" i="18"/>
  <c r="M1366" i="18"/>
  <c r="P1366" i="18"/>
  <c r="R1028" i="18"/>
  <c r="R1036" i="18"/>
  <c r="R1044" i="18"/>
  <c r="R1052" i="18"/>
  <c r="R1060" i="18"/>
  <c r="R1068" i="18"/>
  <c r="R1076" i="18"/>
  <c r="R1084" i="18"/>
  <c r="R1092" i="18"/>
  <c r="R1100" i="18"/>
  <c r="R1108" i="18"/>
  <c r="R1116" i="18"/>
  <c r="R1124" i="18"/>
  <c r="R1132" i="18"/>
  <c r="K1138" i="18"/>
  <c r="AE1138" i="18"/>
  <c r="R1140" i="18"/>
  <c r="AE1140" i="18"/>
  <c r="K1142" i="18"/>
  <c r="L1145" i="18"/>
  <c r="AE1145" i="18"/>
  <c r="L1146" i="18"/>
  <c r="R1148" i="18"/>
  <c r="Y1154" i="18"/>
  <c r="Y1156" i="18"/>
  <c r="AE1157" i="18"/>
  <c r="R1161" i="18"/>
  <c r="L1163" i="18"/>
  <c r="Y1166" i="18"/>
  <c r="L1168" i="18"/>
  <c r="L1169" i="18"/>
  <c r="K1171" i="18"/>
  <c r="Z1171" i="18" s="1"/>
  <c r="AI1173" i="18"/>
  <c r="L1176" i="18"/>
  <c r="Y1175" i="18"/>
  <c r="Y1176" i="18"/>
  <c r="AE1177" i="18"/>
  <c r="K1177" i="18"/>
  <c r="V1177" i="18" s="1"/>
  <c r="L1177" i="18"/>
  <c r="Y1177" i="18"/>
  <c r="AE1178" i="18"/>
  <c r="K1178" i="18"/>
  <c r="Y1182" i="18"/>
  <c r="K1189" i="18"/>
  <c r="R1190" i="18"/>
  <c r="Y1212" i="18"/>
  <c r="AE1220" i="18"/>
  <c r="AE1222" i="18"/>
  <c r="L1232" i="18"/>
  <c r="Y1231" i="18"/>
  <c r="AE1236" i="18"/>
  <c r="AE1238" i="18"/>
  <c r="AE1241" i="18"/>
  <c r="K1241" i="18"/>
  <c r="S1241" i="18" s="1"/>
  <c r="L1241" i="18"/>
  <c r="K1244" i="18"/>
  <c r="AI1244" i="18" s="1"/>
  <c r="Y1250" i="18"/>
  <c r="AE1254" i="18"/>
  <c r="K1254" i="18"/>
  <c r="P1254" i="18" s="1"/>
  <c r="M1255" i="18"/>
  <c r="P1255" i="18"/>
  <c r="Y1256" i="18"/>
  <c r="R1260" i="18"/>
  <c r="S1270" i="18"/>
  <c r="L1274" i="18"/>
  <c r="R1276" i="18"/>
  <c r="Y1281" i="18"/>
  <c r="AE1282" i="18"/>
  <c r="K1282" i="18"/>
  <c r="AC1282" i="18" s="1"/>
  <c r="AE1284" i="18"/>
  <c r="K1284" i="18"/>
  <c r="R1101" i="18"/>
  <c r="R1109" i="18"/>
  <c r="R1117" i="18"/>
  <c r="R1125" i="18"/>
  <c r="R1133" i="18"/>
  <c r="L1138" i="18"/>
  <c r="K1139" i="18"/>
  <c r="V1139" i="18" s="1"/>
  <c r="AE1139" i="18"/>
  <c r="Y1151" i="18"/>
  <c r="R1157" i="18"/>
  <c r="K1160" i="18"/>
  <c r="M1160" i="18" s="1"/>
  <c r="Y1160" i="18"/>
  <c r="S1179" i="18"/>
  <c r="V1179" i="18"/>
  <c r="L1184" i="18"/>
  <c r="Y1183" i="18"/>
  <c r="Z1184" i="18"/>
  <c r="AE1185" i="18"/>
  <c r="K1185" i="18"/>
  <c r="V1185" i="18" s="1"/>
  <c r="L1185" i="18"/>
  <c r="Y1185" i="18"/>
  <c r="AE1186" i="18"/>
  <c r="K1186" i="18"/>
  <c r="S1186" i="18" s="1"/>
  <c r="L1189" i="18"/>
  <c r="Y1190" i="18"/>
  <c r="Z1197" i="18"/>
  <c r="AC1197" i="18"/>
  <c r="V1205" i="18"/>
  <c r="V1215" i="18"/>
  <c r="L1226" i="18"/>
  <c r="Y1230" i="18"/>
  <c r="V1235" i="18"/>
  <c r="S1235" i="18"/>
  <c r="AE1246" i="18"/>
  <c r="K1246" i="18"/>
  <c r="AC1246" i="18" s="1"/>
  <c r="M1247" i="18"/>
  <c r="P1247" i="18"/>
  <c r="Z1248" i="18"/>
  <c r="R1257" i="18"/>
  <c r="Y1257" i="18"/>
  <c r="AE1258" i="18"/>
  <c r="K1258" i="18"/>
  <c r="S1258" i="18" s="1"/>
  <c r="P1264" i="18"/>
  <c r="M1264" i="18"/>
  <c r="R1274" i="18"/>
  <c r="Y1276" i="18"/>
  <c r="L1277" i="18"/>
  <c r="AE1277" i="18"/>
  <c r="K1277" i="18"/>
  <c r="Z1277" i="18" s="1"/>
  <c r="AE1278" i="18"/>
  <c r="K1278" i="18"/>
  <c r="V1278" i="18" s="1"/>
  <c r="AE1279" i="18"/>
  <c r="K1279" i="18"/>
  <c r="M1279" i="18" s="1"/>
  <c r="L1278" i="18"/>
  <c r="V1283" i="18"/>
  <c r="S1283" i="18"/>
  <c r="Y1294" i="18"/>
  <c r="AC1357" i="18"/>
  <c r="Z1357" i="18"/>
  <c r="R1102" i="18"/>
  <c r="R1110" i="18"/>
  <c r="R1118" i="18"/>
  <c r="R1126" i="18"/>
  <c r="L1131" i="18"/>
  <c r="K1132" i="18"/>
  <c r="M1132" i="18" s="1"/>
  <c r="R1134" i="18"/>
  <c r="L1139" i="18"/>
  <c r="K1140" i="18"/>
  <c r="P1140" i="18" s="1"/>
  <c r="P1141" i="18"/>
  <c r="Y1143" i="18"/>
  <c r="AE1144" i="18"/>
  <c r="Y1148" i="18"/>
  <c r="R1153" i="18"/>
  <c r="L1155" i="18"/>
  <c r="L1161" i="18"/>
  <c r="K1163" i="18"/>
  <c r="Z1163" i="18" s="1"/>
  <c r="K1164" i="18"/>
  <c r="S1173" i="18"/>
  <c r="M1175" i="18"/>
  <c r="P1175" i="18"/>
  <c r="AC1179" i="18"/>
  <c r="L1182" i="18"/>
  <c r="AE1189" i="18"/>
  <c r="L1192" i="18"/>
  <c r="Y1191" i="18"/>
  <c r="AE1193" i="18"/>
  <c r="K1193" i="18"/>
  <c r="V1193" i="18" s="1"/>
  <c r="L1193" i="18"/>
  <c r="Y1193" i="18"/>
  <c r="AE1194" i="18"/>
  <c r="K1194" i="18"/>
  <c r="AC1194" i="18" s="1"/>
  <c r="Y1198" i="18"/>
  <c r="Z1205" i="18"/>
  <c r="AC1205" i="18"/>
  <c r="R1206" i="18"/>
  <c r="R1210" i="18"/>
  <c r="S1215" i="18"/>
  <c r="AE1219" i="18"/>
  <c r="AE1225" i="18"/>
  <c r="K1225" i="18"/>
  <c r="V1225" i="18" s="1"/>
  <c r="L1225" i="18"/>
  <c r="AF1232" i="18"/>
  <c r="AI1232" i="18"/>
  <c r="R1233" i="18"/>
  <c r="Z1240" i="18"/>
  <c r="R1245" i="18"/>
  <c r="AC1248" i="18"/>
  <c r="Y1249" i="18"/>
  <c r="AE1250" i="18"/>
  <c r="K1250" i="18"/>
  <c r="S1250" i="18" s="1"/>
  <c r="L1256" i="18"/>
  <c r="AF1256" i="18"/>
  <c r="AI1256" i="18"/>
  <c r="Y1259" i="18"/>
  <c r="AC1280" i="18"/>
  <c r="Z1280" i="18"/>
  <c r="R1284" i="18"/>
  <c r="Y1289" i="18"/>
  <c r="AE1290" i="18"/>
  <c r="K1290" i="18"/>
  <c r="S1290" i="18" s="1"/>
  <c r="Y1293" i="18"/>
  <c r="K1293" i="18"/>
  <c r="M1293" i="18" s="1"/>
  <c r="M1304" i="18"/>
  <c r="P1304" i="18"/>
  <c r="AI1168" i="18"/>
  <c r="Y1169" i="18"/>
  <c r="AE1170" i="18"/>
  <c r="K1170" i="18"/>
  <c r="V1170" i="18" s="1"/>
  <c r="Y1172" i="18"/>
  <c r="AI1182" i="18"/>
  <c r="M1183" i="18"/>
  <c r="P1183" i="18"/>
  <c r="S1195" i="18"/>
  <c r="L1200" i="18"/>
  <c r="Y1199" i="18"/>
  <c r="AE1201" i="18"/>
  <c r="K1201" i="18"/>
  <c r="L1201" i="18"/>
  <c r="Y1201" i="18"/>
  <c r="AE1202" i="18"/>
  <c r="K1202" i="18"/>
  <c r="Y1206" i="18"/>
  <c r="Z1213" i="18"/>
  <c r="AC1213" i="18"/>
  <c r="AE1229" i="18"/>
  <c r="K1229" i="18"/>
  <c r="S1229" i="18" s="1"/>
  <c r="Y1233" i="18"/>
  <c r="AE1234" i="18"/>
  <c r="K1234" i="18"/>
  <c r="S1234" i="18" s="1"/>
  <c r="Y1241" i="18"/>
  <c r="AE1242" i="18"/>
  <c r="K1242" i="18"/>
  <c r="S1242" i="18" s="1"/>
  <c r="AF1248" i="18"/>
  <c r="AI1248" i="18"/>
  <c r="Z1267" i="18"/>
  <c r="AC1267" i="18"/>
  <c r="AI1267" i="18"/>
  <c r="AF1267" i="18"/>
  <c r="AF1280" i="18"/>
  <c r="AI1280" i="18"/>
  <c r="Y1284" i="18"/>
  <c r="L1285" i="18"/>
  <c r="AE1285" i="18"/>
  <c r="K1285" i="18"/>
  <c r="Z1285" i="18" s="1"/>
  <c r="AE1286" i="18"/>
  <c r="K1286" i="18"/>
  <c r="V1286" i="18" s="1"/>
  <c r="AE1287" i="18"/>
  <c r="K1287" i="18"/>
  <c r="M1287" i="18" s="1"/>
  <c r="L1286" i="18"/>
  <c r="Y1300" i="18"/>
  <c r="L1301" i="18"/>
  <c r="K1301" i="18"/>
  <c r="V1330" i="18"/>
  <c r="S1330" i="18"/>
  <c r="K1102" i="18"/>
  <c r="AI1102" i="18" s="1"/>
  <c r="K1110" i="18"/>
  <c r="AI1110" i="18" s="1"/>
  <c r="K1118" i="18"/>
  <c r="AI1118" i="18" s="1"/>
  <c r="K1126" i="18"/>
  <c r="K1134" i="18"/>
  <c r="AI1134" i="18" s="1"/>
  <c r="K1144" i="18"/>
  <c r="V1144" i="18" s="1"/>
  <c r="L1147" i="18"/>
  <c r="L1152" i="18"/>
  <c r="L1153" i="18"/>
  <c r="K1155" i="18"/>
  <c r="AE1156" i="18"/>
  <c r="K1156" i="18"/>
  <c r="M1156" i="18" s="1"/>
  <c r="K1161" i="18"/>
  <c r="AF1161" i="18" s="1"/>
  <c r="AE1164" i="18"/>
  <c r="S1168" i="18"/>
  <c r="AF1168" i="18"/>
  <c r="Y1170" i="18"/>
  <c r="AE1171" i="18"/>
  <c r="AG1174" i="18"/>
  <c r="AE1176" i="18"/>
  <c r="AF1182" i="18"/>
  <c r="AE1183" i="18"/>
  <c r="AC1184" i="18"/>
  <c r="AE1188" i="18"/>
  <c r="L1191" i="18"/>
  <c r="K1192" i="18"/>
  <c r="V1192" i="18" s="1"/>
  <c r="L1194" i="18"/>
  <c r="K1199" i="18"/>
  <c r="R1203" i="18"/>
  <c r="M1205" i="18"/>
  <c r="L1208" i="18"/>
  <c r="Y1207" i="18"/>
  <c r="AE1209" i="18"/>
  <c r="K1209" i="18"/>
  <c r="V1209" i="18" s="1"/>
  <c r="L1209" i="18"/>
  <c r="Y1209" i="18"/>
  <c r="AE1210" i="18"/>
  <c r="K1210" i="18"/>
  <c r="AC1210" i="18" s="1"/>
  <c r="Y1214" i="18"/>
  <c r="L1224" i="18"/>
  <c r="Y1223" i="18"/>
  <c r="AB1224" i="18"/>
  <c r="AE1228" i="18"/>
  <c r="K1230" i="18"/>
  <c r="R1232" i="18"/>
  <c r="L1240" i="18"/>
  <c r="R1240" i="18"/>
  <c r="Y1239" i="18"/>
  <c r="AE1240" i="18"/>
  <c r="AC1243" i="18"/>
  <c r="Z1243" i="18"/>
  <c r="L1246" i="18"/>
  <c r="L1250" i="18"/>
  <c r="R1259" i="18"/>
  <c r="AE1259" i="18"/>
  <c r="L1261" i="18"/>
  <c r="AE1261" i="18"/>
  <c r="K1261" i="18"/>
  <c r="V1261" i="18" s="1"/>
  <c r="Z1262" i="18"/>
  <c r="Y1265" i="18"/>
  <c r="AE1266" i="18"/>
  <c r="K1266" i="18"/>
  <c r="AC1266" i="18" s="1"/>
  <c r="AE1268" i="18"/>
  <c r="K1268" i="18"/>
  <c r="R1277" i="18"/>
  <c r="AC1288" i="18"/>
  <c r="Z1288" i="18"/>
  <c r="L1290" i="18"/>
  <c r="AE1293" i="18"/>
  <c r="L1294" i="18"/>
  <c r="K1294" i="18"/>
  <c r="AE1294" i="18"/>
  <c r="AE1295" i="18"/>
  <c r="AC1322" i="18"/>
  <c r="Z1322" i="18"/>
  <c r="Z1330" i="18"/>
  <c r="AC1330" i="18"/>
  <c r="Z1388" i="18"/>
  <c r="AC1388" i="18"/>
  <c r="R1164" i="18"/>
  <c r="R1172" i="18"/>
  <c r="R1180" i="18"/>
  <c r="R1188" i="18"/>
  <c r="R1196" i="18"/>
  <c r="R1204" i="18"/>
  <c r="R1212" i="18"/>
  <c r="R1220" i="18"/>
  <c r="R1228" i="18"/>
  <c r="R1236" i="18"/>
  <c r="R1244" i="18"/>
  <c r="Y1247" i="18"/>
  <c r="Y1255" i="18"/>
  <c r="Y1263" i="18"/>
  <c r="L1265" i="18"/>
  <c r="Y1271" i="18"/>
  <c r="L1273" i="18"/>
  <c r="Y1279" i="18"/>
  <c r="L1281" i="18"/>
  <c r="Y1287" i="18"/>
  <c r="L1289" i="18"/>
  <c r="Y1292" i="18"/>
  <c r="AE1300" i="18"/>
  <c r="K1300" i="18"/>
  <c r="V1300" i="18" s="1"/>
  <c r="AC1304" i="18"/>
  <c r="K1305" i="18"/>
  <c r="R1310" i="18"/>
  <c r="L1311" i="18"/>
  <c r="Y1311" i="18"/>
  <c r="Y1314" i="18"/>
  <c r="R1317" i="18"/>
  <c r="L1320" i="18"/>
  <c r="K1321" i="18"/>
  <c r="AI1321" i="18" s="1"/>
  <c r="AE1323" i="18"/>
  <c r="K1323" i="18"/>
  <c r="Z1323" i="18" s="1"/>
  <c r="L1323" i="18"/>
  <c r="AE1324" i="18"/>
  <c r="K1324" i="18"/>
  <c r="Z1324" i="18" s="1"/>
  <c r="K1328" i="18"/>
  <c r="AI1328" i="18" s="1"/>
  <c r="L1338" i="18"/>
  <c r="Y1337" i="18"/>
  <c r="R1342" i="18"/>
  <c r="K1344" i="18"/>
  <c r="P1344" i="18" s="1"/>
  <c r="AE1344" i="18"/>
  <c r="L1354" i="18"/>
  <c r="Y1353" i="18"/>
  <c r="Y1359" i="18"/>
  <c r="R1361" i="18"/>
  <c r="V1366" i="18"/>
  <c r="S1366" i="18"/>
  <c r="R1369" i="18"/>
  <c r="V1371" i="18"/>
  <c r="L1372" i="18"/>
  <c r="L1382" i="18"/>
  <c r="Y1385" i="18"/>
  <c r="AI1388" i="18"/>
  <c r="AF1388" i="18"/>
  <c r="AI1405" i="18"/>
  <c r="AF1439" i="18"/>
  <c r="O1446" i="18"/>
  <c r="N1446" i="18"/>
  <c r="L1305" i="18"/>
  <c r="L1306" i="18"/>
  <c r="Y1305" i="18"/>
  <c r="L1308" i="18"/>
  <c r="AE1309" i="18"/>
  <c r="Y1317" i="18"/>
  <c r="AI1320" i="18"/>
  <c r="Y1336" i="18"/>
  <c r="V1341" i="18"/>
  <c r="S1341" i="18"/>
  <c r="Y1352" i="18"/>
  <c r="R1357" i="18"/>
  <c r="K1358" i="18"/>
  <c r="P1358" i="18" s="1"/>
  <c r="R1363" i="18"/>
  <c r="L1362" i="18"/>
  <c r="AI1373" i="18"/>
  <c r="AF1373" i="18"/>
  <c r="AE1376" i="18"/>
  <c r="K1376" i="18"/>
  <c r="AC1376" i="18" s="1"/>
  <c r="Y1375" i="18"/>
  <c r="L1376" i="18"/>
  <c r="R1376" i="18"/>
  <c r="AE1379" i="18"/>
  <c r="R1379" i="18"/>
  <c r="K1379" i="18"/>
  <c r="Y1378" i="18"/>
  <c r="AE1385" i="18"/>
  <c r="AE1389" i="18"/>
  <c r="K1395" i="18"/>
  <c r="AE1395" i="18"/>
  <c r="R1395" i="18"/>
  <c r="L1395" i="18"/>
  <c r="P1417" i="18"/>
  <c r="M1417" i="18"/>
  <c r="V1418" i="18"/>
  <c r="S1418" i="18"/>
  <c r="M1433" i="18"/>
  <c r="P1433" i="18"/>
  <c r="AA1470" i="18"/>
  <c r="AB1470" i="18"/>
  <c r="K1172" i="18"/>
  <c r="L1179" i="18"/>
  <c r="K1180" i="18"/>
  <c r="AC1180" i="18" s="1"/>
  <c r="L1187" i="18"/>
  <c r="K1188" i="18"/>
  <c r="M1188" i="18" s="1"/>
  <c r="L1195" i="18"/>
  <c r="K1196" i="18"/>
  <c r="L1203" i="18"/>
  <c r="L1211" i="18"/>
  <c r="L1219" i="18"/>
  <c r="K1220" i="18"/>
  <c r="P1220" i="18" s="1"/>
  <c r="L1227" i="18"/>
  <c r="K1228" i="18"/>
  <c r="M1228" i="18" s="1"/>
  <c r="L1235" i="18"/>
  <c r="K1236" i="18"/>
  <c r="Z1236" i="18" s="1"/>
  <c r="L1243" i="18"/>
  <c r="L1251" i="18"/>
  <c r="L1259" i="18"/>
  <c r="L1267" i="18"/>
  <c r="L1275" i="18"/>
  <c r="L1283" i="18"/>
  <c r="Y1291" i="18"/>
  <c r="R1294" i="18"/>
  <c r="L1299" i="18"/>
  <c r="AE1299" i="18"/>
  <c r="L1300" i="18"/>
  <c r="S1304" i="18"/>
  <c r="AF1304" i="18"/>
  <c r="Y1306" i="18"/>
  <c r="K1310" i="18"/>
  <c r="AF1310" i="18" s="1"/>
  <c r="R1313" i="18"/>
  <c r="AE1313" i="18"/>
  <c r="AE1315" i="18"/>
  <c r="K1315" i="18"/>
  <c r="V1315" i="18" s="1"/>
  <c r="L1315" i="18"/>
  <c r="K1317" i="18"/>
  <c r="P1317" i="18" s="1"/>
  <c r="R1318" i="18"/>
  <c r="AF1320" i="18"/>
  <c r="L1324" i="18"/>
  <c r="R1327" i="18"/>
  <c r="AE1331" i="18"/>
  <c r="K1331" i="18"/>
  <c r="L1331" i="18"/>
  <c r="AE1334" i="18"/>
  <c r="K1334" i="18"/>
  <c r="L1333" i="18"/>
  <c r="K1338" i="18"/>
  <c r="S1338" i="18" s="1"/>
  <c r="AE1347" i="18"/>
  <c r="K1347" i="18"/>
  <c r="V1347" i="18" s="1"/>
  <c r="L1347" i="18"/>
  <c r="AE1350" i="18"/>
  <c r="K1350" i="18"/>
  <c r="P1350" i="18" s="1"/>
  <c r="L1349" i="18"/>
  <c r="K1354" i="18"/>
  <c r="L1365" i="18"/>
  <c r="K1365" i="18"/>
  <c r="R1365" i="18"/>
  <c r="Y1364" i="18"/>
  <c r="Y1366" i="18"/>
  <c r="Y1367" i="18"/>
  <c r="Y1370" i="18"/>
  <c r="AE1377" i="18"/>
  <c r="Y1377" i="18"/>
  <c r="M1394" i="18"/>
  <c r="AI1394" i="18"/>
  <c r="AF1394" i="18"/>
  <c r="S1399" i="18"/>
  <c r="L1403" i="18"/>
  <c r="AE1402" i="18"/>
  <c r="P1404" i="18"/>
  <c r="R1223" i="18"/>
  <c r="R1231" i="18"/>
  <c r="R1239" i="18"/>
  <c r="R1247" i="18"/>
  <c r="R1255" i="18"/>
  <c r="R1263" i="18"/>
  <c r="R1271" i="18"/>
  <c r="R1279" i="18"/>
  <c r="R1287" i="18"/>
  <c r="R1293" i="18"/>
  <c r="R1303" i="18"/>
  <c r="K1306" i="18"/>
  <c r="R1309" i="18"/>
  <c r="Y1310" i="18"/>
  <c r="R1311" i="18"/>
  <c r="AE1311" i="18"/>
  <c r="K1312" i="18"/>
  <c r="AC1312" i="18" s="1"/>
  <c r="Y1315" i="18"/>
  <c r="Y1318" i="18"/>
  <c r="R1320" i="18"/>
  <c r="AE1322" i="18"/>
  <c r="R1326" i="18"/>
  <c r="Y1334" i="18"/>
  <c r="AE1335" i="18"/>
  <c r="K1335" i="18"/>
  <c r="M1335" i="18" s="1"/>
  <c r="Y1339" i="18"/>
  <c r="AE1340" i="18"/>
  <c r="K1340" i="18"/>
  <c r="S1340" i="18" s="1"/>
  <c r="AE1341" i="18"/>
  <c r="Y1350" i="18"/>
  <c r="AE1351" i="18"/>
  <c r="K1351" i="18"/>
  <c r="M1351" i="18" s="1"/>
  <c r="Y1355" i="18"/>
  <c r="AE1356" i="18"/>
  <c r="K1356" i="18"/>
  <c r="V1356" i="18" s="1"/>
  <c r="AF1357" i="18"/>
  <c r="AE1363" i="18"/>
  <c r="P1377" i="18"/>
  <c r="M1377" i="18"/>
  <c r="L1379" i="18"/>
  <c r="Y1379" i="18"/>
  <c r="K1380" i="18"/>
  <c r="Z1380" i="18" s="1"/>
  <c r="AE1380" i="18"/>
  <c r="R1380" i="18"/>
  <c r="L1380" i="18"/>
  <c r="L1384" i="18"/>
  <c r="K1385" i="18"/>
  <c r="S1385" i="18" s="1"/>
  <c r="K1389" i="18"/>
  <c r="Y1395" i="18"/>
  <c r="AE1396" i="18"/>
  <c r="R1396" i="18"/>
  <c r="K1396" i="18"/>
  <c r="M1396" i="18" s="1"/>
  <c r="V1465" i="18"/>
  <c r="S1465" i="18"/>
  <c r="R1248" i="18"/>
  <c r="R1256" i="18"/>
  <c r="R1264" i="18"/>
  <c r="R1272" i="18"/>
  <c r="R1280" i="18"/>
  <c r="R1288" i="18"/>
  <c r="Y1297" i="18"/>
  <c r="AE1298" i="18"/>
  <c r="K1299" i="18"/>
  <c r="Z1299" i="18" s="1"/>
  <c r="AE1303" i="18"/>
  <c r="R1305" i="18"/>
  <c r="AE1305" i="18"/>
  <c r="AE1307" i="18"/>
  <c r="K1307" i="18"/>
  <c r="S1307" i="18" s="1"/>
  <c r="L1307" i="18"/>
  <c r="L1312" i="18"/>
  <c r="Z1312" i="18"/>
  <c r="K1318" i="18"/>
  <c r="M1318" i="18" s="1"/>
  <c r="AE1319" i="18"/>
  <c r="K1319" i="18"/>
  <c r="Z1319" i="18" s="1"/>
  <c r="R1322" i="18"/>
  <c r="L1325" i="18"/>
  <c r="L1330" i="18"/>
  <c r="Y1329" i="18"/>
  <c r="Y1333" i="18"/>
  <c r="R1334" i="18"/>
  <c r="K1336" i="18"/>
  <c r="P1336" i="18" s="1"/>
  <c r="AE1336" i="18"/>
  <c r="L1346" i="18"/>
  <c r="Y1345" i="18"/>
  <c r="R1350" i="18"/>
  <c r="K1352" i="18"/>
  <c r="M1352" i="18" s="1"/>
  <c r="AE1352" i="18"/>
  <c r="M1353" i="18"/>
  <c r="P1353" i="18"/>
  <c r="R1358" i="18"/>
  <c r="L1359" i="18"/>
  <c r="K1359" i="18"/>
  <c r="Y1358" i="18"/>
  <c r="AE1359" i="18"/>
  <c r="Y1360" i="18"/>
  <c r="K1361" i="18"/>
  <c r="AF1361" i="18" s="1"/>
  <c r="Y1373" i="18"/>
  <c r="K1374" i="18"/>
  <c r="AF1374" i="18" s="1"/>
  <c r="L1374" i="18"/>
  <c r="R1377" i="18"/>
  <c r="S1387" i="18"/>
  <c r="L1393" i="18"/>
  <c r="K1393" i="18"/>
  <c r="AC1393" i="18" s="1"/>
  <c r="R1393" i="18"/>
  <c r="AE1393" i="18"/>
  <c r="Y1392" i="18"/>
  <c r="Y1394" i="18"/>
  <c r="S1402" i="18"/>
  <c r="V1402" i="18"/>
  <c r="R1265" i="18"/>
  <c r="R1273" i="18"/>
  <c r="R1281" i="18"/>
  <c r="R1289" i="18"/>
  <c r="AE1292" i="18"/>
  <c r="K1292" i="18"/>
  <c r="V1292" i="18" s="1"/>
  <c r="R1302" i="18"/>
  <c r="R1314" i="18"/>
  <c r="AE1316" i="18"/>
  <c r="K1316" i="18"/>
  <c r="Z1316" i="18" s="1"/>
  <c r="K1326" i="18"/>
  <c r="AE1327" i="18"/>
  <c r="K1327" i="18"/>
  <c r="Y1328" i="18"/>
  <c r="Y1332" i="18"/>
  <c r="Y1344" i="18"/>
  <c r="Y1348" i="18"/>
  <c r="P1351" i="18"/>
  <c r="K1363" i="18"/>
  <c r="P1363" i="18" s="1"/>
  <c r="L1369" i="18"/>
  <c r="K1369" i="18"/>
  <c r="Z1369" i="18" s="1"/>
  <c r="P1371" i="18"/>
  <c r="M1371" i="18"/>
  <c r="Y1383" i="18"/>
  <c r="AE1383" i="18"/>
  <c r="L1386" i="18"/>
  <c r="V1387" i="18"/>
  <c r="V1388" i="18"/>
  <c r="S1388" i="18"/>
  <c r="Y1389" i="18"/>
  <c r="AE1390" i="18"/>
  <c r="K1390" i="18"/>
  <c r="R1390" i="18"/>
  <c r="L1390" i="18"/>
  <c r="L1397" i="18"/>
  <c r="K1397" i="18"/>
  <c r="Y1396" i="18"/>
  <c r="AE1397" i="18"/>
  <c r="R1397" i="18"/>
  <c r="P1410" i="18"/>
  <c r="M1410" i="18"/>
  <c r="AC1309" i="18"/>
  <c r="AC1320" i="18"/>
  <c r="Z1320" i="18"/>
  <c r="R1324" i="18"/>
  <c r="AF1330" i="18"/>
  <c r="AI1330" i="18"/>
  <c r="AE1339" i="18"/>
  <c r="K1339" i="18"/>
  <c r="L1339" i="18"/>
  <c r="AE1342" i="18"/>
  <c r="K1342" i="18"/>
  <c r="M1342" i="18" s="1"/>
  <c r="L1341" i="18"/>
  <c r="AF1346" i="18"/>
  <c r="AI1346" i="18"/>
  <c r="AE1355" i="18"/>
  <c r="K1355" i="18"/>
  <c r="L1355" i="18"/>
  <c r="Y1371" i="18"/>
  <c r="K1372" i="18"/>
  <c r="AI1372" i="18" s="1"/>
  <c r="R1372" i="18"/>
  <c r="S1375" i="18"/>
  <c r="K1378" i="18"/>
  <c r="S1378" i="18" s="1"/>
  <c r="AE1378" i="18"/>
  <c r="R1389" i="18"/>
  <c r="V1394" i="18"/>
  <c r="S1394" i="18"/>
  <c r="M1430" i="18"/>
  <c r="K1265" i="18"/>
  <c r="K1273" i="18"/>
  <c r="AI1273" i="18" s="1"/>
  <c r="K1281" i="18"/>
  <c r="K1289" i="18"/>
  <c r="L1291" i="18"/>
  <c r="AE1291" i="18"/>
  <c r="L1292" i="18"/>
  <c r="L1298" i="18"/>
  <c r="R1306" i="18"/>
  <c r="AE1306" i="18"/>
  <c r="AE1308" i="18"/>
  <c r="K1308" i="18"/>
  <c r="S1308" i="18" s="1"/>
  <c r="Z1309" i="18"/>
  <c r="R1312" i="18"/>
  <c r="L1313" i="18"/>
  <c r="L1314" i="18"/>
  <c r="Y1313" i="18"/>
  <c r="L1316" i="18"/>
  <c r="L1322" i="18"/>
  <c r="Y1321" i="18"/>
  <c r="L1327" i="18"/>
  <c r="K1329" i="18"/>
  <c r="P1329" i="18" s="1"/>
  <c r="Y1331" i="18"/>
  <c r="AE1332" i="18"/>
  <c r="K1332" i="18"/>
  <c r="S1332" i="18" s="1"/>
  <c r="K1333" i="18"/>
  <c r="AF1333" i="18" s="1"/>
  <c r="Y1338" i="18"/>
  <c r="Y1342" i="18"/>
  <c r="AE1343" i="18"/>
  <c r="K1343" i="18"/>
  <c r="P1343" i="18" s="1"/>
  <c r="K1345" i="18"/>
  <c r="AI1345" i="18" s="1"/>
  <c r="Y1347" i="18"/>
  <c r="AE1348" i="18"/>
  <c r="K1348" i="18"/>
  <c r="S1348" i="18" s="1"/>
  <c r="K1349" i="18"/>
  <c r="AF1349" i="18" s="1"/>
  <c r="Y1354" i="18"/>
  <c r="AE1358" i="18"/>
  <c r="R1359" i="18"/>
  <c r="AE1364" i="18"/>
  <c r="Y1368" i="18"/>
  <c r="U1371" i="18"/>
  <c r="R1373" i="18"/>
  <c r="R1374" i="18"/>
  <c r="L1378" i="18"/>
  <c r="K1383" i="18"/>
  <c r="S1383" i="18" s="1"/>
  <c r="K1386" i="18"/>
  <c r="Z1386" i="18" s="1"/>
  <c r="AE1387" i="18"/>
  <c r="L1391" i="18"/>
  <c r="K1391" i="18"/>
  <c r="Z1391" i="18" s="1"/>
  <c r="R1391" i="18"/>
  <c r="AE1391" i="18"/>
  <c r="Y1390" i="18"/>
  <c r="AE1399" i="18"/>
  <c r="V1404" i="18"/>
  <c r="S1404" i="18"/>
  <c r="AG1465" i="18"/>
  <c r="AH1465" i="18"/>
  <c r="R1362" i="18"/>
  <c r="AE1362" i="18"/>
  <c r="K1364" i="18"/>
  <c r="V1364" i="18" s="1"/>
  <c r="L1367" i="18"/>
  <c r="AE1367" i="18"/>
  <c r="L1368" i="18"/>
  <c r="Y1374" i="18"/>
  <c r="L1381" i="18"/>
  <c r="AE1392" i="18"/>
  <c r="Y1398" i="18"/>
  <c r="Y1400" i="18"/>
  <c r="R1405" i="18"/>
  <c r="L1407" i="18"/>
  <c r="Y1410" i="18"/>
  <c r="L1412" i="18"/>
  <c r="L1413" i="18"/>
  <c r="AE1415" i="18"/>
  <c r="K1416" i="18"/>
  <c r="P1416" i="18" s="1"/>
  <c r="R1417" i="18"/>
  <c r="K1422" i="18"/>
  <c r="M1422" i="18" s="1"/>
  <c r="AE1422" i="18"/>
  <c r="P1424" i="18"/>
  <c r="V1424" i="18"/>
  <c r="Z1424" i="18"/>
  <c r="Y1429" i="18"/>
  <c r="AE1430" i="18"/>
  <c r="L1436" i="18"/>
  <c r="AE1436" i="18"/>
  <c r="K1436" i="18"/>
  <c r="AC1436" i="18" s="1"/>
  <c r="Y1435" i="18"/>
  <c r="R1438" i="18"/>
  <c r="L1442" i="18"/>
  <c r="Y1441" i="18"/>
  <c r="AE1442" i="18"/>
  <c r="P1447" i="18"/>
  <c r="Y1454" i="18"/>
  <c r="K1454" i="18"/>
  <c r="M1454" i="18" s="1"/>
  <c r="L1453" i="18"/>
  <c r="Y1459" i="18"/>
  <c r="M1463" i="18"/>
  <c r="R1466" i="18"/>
  <c r="K1481" i="18"/>
  <c r="V1481" i="18" s="1"/>
  <c r="R1482" i="18"/>
  <c r="L1491" i="18"/>
  <c r="Y1490" i="18"/>
  <c r="R1491" i="18"/>
  <c r="Y1503" i="18"/>
  <c r="L1504" i="18"/>
  <c r="K1504" i="18"/>
  <c r="R1504" i="18"/>
  <c r="AE1504" i="18"/>
  <c r="R1403" i="18"/>
  <c r="AE1403" i="18"/>
  <c r="Z1404" i="18"/>
  <c r="R1415" i="18"/>
  <c r="V1441" i="18"/>
  <c r="S1441" i="18"/>
  <c r="L1448" i="18"/>
  <c r="AE1448" i="18"/>
  <c r="P1455" i="18"/>
  <c r="M1455" i="18"/>
  <c r="K1456" i="18"/>
  <c r="R1456" i="18"/>
  <c r="L1456" i="18"/>
  <c r="R1464" i="18"/>
  <c r="AE1464" i="18"/>
  <c r="K1464" i="18"/>
  <c r="Y1479" i="18"/>
  <c r="K1482" i="18"/>
  <c r="L1482" i="18"/>
  <c r="Y1482" i="18"/>
  <c r="Z1486" i="18"/>
  <c r="Y1365" i="18"/>
  <c r="AE1366" i="18"/>
  <c r="K1367" i="18"/>
  <c r="V1367" i="18" s="1"/>
  <c r="AE1371" i="18"/>
  <c r="K1381" i="18"/>
  <c r="AF1381" i="18" s="1"/>
  <c r="AE1384" i="18"/>
  <c r="P1387" i="18"/>
  <c r="L1399" i="18"/>
  <c r="L1402" i="18"/>
  <c r="L1405" i="18"/>
  <c r="K1407" i="18"/>
  <c r="S1407" i="18" s="1"/>
  <c r="Y1407" i="18"/>
  <c r="K1409" i="18"/>
  <c r="M1409" i="18" s="1"/>
  <c r="R1414" i="18"/>
  <c r="Y1417" i="18"/>
  <c r="L1418" i="18"/>
  <c r="K1425" i="18"/>
  <c r="V1425" i="18" s="1"/>
  <c r="L1434" i="18"/>
  <c r="Y1433" i="18"/>
  <c r="AE1434" i="18"/>
  <c r="R1434" i="18"/>
  <c r="M1439" i="18"/>
  <c r="K1442" i="18"/>
  <c r="V1442" i="18" s="1"/>
  <c r="AE1443" i="18"/>
  <c r="K1443" i="18"/>
  <c r="S1443" i="18" s="1"/>
  <c r="Y1442" i="18"/>
  <c r="L1443" i="18"/>
  <c r="AI1455" i="18"/>
  <c r="AF1455" i="18"/>
  <c r="Y1456" i="18"/>
  <c r="R1457" i="18"/>
  <c r="AE1457" i="18"/>
  <c r="K1457" i="18"/>
  <c r="M1457" i="18" s="1"/>
  <c r="P1470" i="18"/>
  <c r="L1475" i="18"/>
  <c r="Y1474" i="18"/>
  <c r="AE1475" i="18"/>
  <c r="K1475" i="18"/>
  <c r="S1475" i="18" s="1"/>
  <c r="AC1477" i="18"/>
  <c r="Z1477" i="18"/>
  <c r="L1494" i="18"/>
  <c r="R1497" i="18"/>
  <c r="K1510" i="18"/>
  <c r="AE1510" i="18"/>
  <c r="L1510" i="18"/>
  <c r="R1321" i="18"/>
  <c r="R1329" i="18"/>
  <c r="R1337" i="18"/>
  <c r="R1345" i="18"/>
  <c r="R1353" i="18"/>
  <c r="AE1360" i="18"/>
  <c r="K1360" i="18"/>
  <c r="M1360" i="18" s="1"/>
  <c r="Y1363" i="18"/>
  <c r="R1370" i="18"/>
  <c r="L1375" i="18"/>
  <c r="AE1375" i="18"/>
  <c r="Y1381" i="18"/>
  <c r="AE1382" i="18"/>
  <c r="K1382" i="18"/>
  <c r="AC1382" i="18" s="1"/>
  <c r="R1386" i="18"/>
  <c r="Y1387" i="18"/>
  <c r="Y1409" i="18"/>
  <c r="AE1410" i="18"/>
  <c r="K1411" i="18"/>
  <c r="Z1411" i="18" s="1"/>
  <c r="R1412" i="18"/>
  <c r="AE1412" i="18"/>
  <c r="Y1414" i="18"/>
  <c r="L1419" i="18"/>
  <c r="Y1418" i="18"/>
  <c r="AE1424" i="18"/>
  <c r="L1425" i="18"/>
  <c r="L1429" i="18"/>
  <c r="Y1447" i="18"/>
  <c r="K1448" i="18"/>
  <c r="S1448" i="18" s="1"/>
  <c r="Y1448" i="18"/>
  <c r="K1449" i="18"/>
  <c r="AI1449" i="18" s="1"/>
  <c r="R1449" i="18"/>
  <c r="L1449" i="18"/>
  <c r="L1458" i="18"/>
  <c r="Y1457" i="18"/>
  <c r="R1458" i="18"/>
  <c r="AE1458" i="18"/>
  <c r="K1458" i="18"/>
  <c r="L1464" i="18"/>
  <c r="AI1465" i="18"/>
  <c r="M1470" i="18"/>
  <c r="R1471" i="18"/>
  <c r="AI1472" i="18"/>
  <c r="AF1472" i="18"/>
  <c r="AE1476" i="18"/>
  <c r="K1476" i="18"/>
  <c r="AC1476" i="18" s="1"/>
  <c r="Y1475" i="18"/>
  <c r="R1476" i="18"/>
  <c r="Z1488" i="18"/>
  <c r="AC1488" i="18"/>
  <c r="AE1493" i="18"/>
  <c r="Y1496" i="18"/>
  <c r="K1496" i="18"/>
  <c r="AI1496" i="18" s="1"/>
  <c r="L1496" i="18"/>
  <c r="V1537" i="18"/>
  <c r="AE1420" i="18"/>
  <c r="K1420" i="18"/>
  <c r="AC1420" i="18" s="1"/>
  <c r="R1420" i="18"/>
  <c r="Y1419" i="18"/>
  <c r="L1428" i="18"/>
  <c r="AE1428" i="18"/>
  <c r="K1428" i="18"/>
  <c r="AC1428" i="18" s="1"/>
  <c r="R1428" i="18"/>
  <c r="Y1427" i="18"/>
  <c r="Y1431" i="18"/>
  <c r="K1431" i="18"/>
  <c r="M1431" i="18" s="1"/>
  <c r="L1444" i="18"/>
  <c r="AE1444" i="18"/>
  <c r="K1444" i="18"/>
  <c r="Z1444" i="18" s="1"/>
  <c r="Y1443" i="18"/>
  <c r="R1444" i="18"/>
  <c r="L1450" i="18"/>
  <c r="Y1449" i="18"/>
  <c r="K1450" i="18"/>
  <c r="AF1450" i="18" s="1"/>
  <c r="R1450" i="18"/>
  <c r="Z1455" i="18"/>
  <c r="AE1459" i="18"/>
  <c r="K1459" i="18"/>
  <c r="Y1458" i="18"/>
  <c r="L1459" i="18"/>
  <c r="R1459" i="18"/>
  <c r="Y1471" i="18"/>
  <c r="K1471" i="18"/>
  <c r="AI1471" i="18" s="1"/>
  <c r="L1471" i="18"/>
  <c r="P1485" i="18"/>
  <c r="N1527" i="18"/>
  <c r="AI1404" i="18"/>
  <c r="Y1405" i="18"/>
  <c r="AE1406" i="18"/>
  <c r="K1406" i="18"/>
  <c r="Z1406" i="18" s="1"/>
  <c r="AI1413" i="18"/>
  <c r="M1414" i="18"/>
  <c r="AF1417" i="18"/>
  <c r="K1432" i="18"/>
  <c r="AI1432" i="18" s="1"/>
  <c r="AE1435" i="18"/>
  <c r="K1435" i="18"/>
  <c r="Y1434" i="18"/>
  <c r="L1435" i="18"/>
  <c r="R1435" i="18"/>
  <c r="K1440" i="18"/>
  <c r="AI1440" i="18" s="1"/>
  <c r="AE1451" i="18"/>
  <c r="K1451" i="18"/>
  <c r="Y1450" i="18"/>
  <c r="L1451" i="18"/>
  <c r="R1451" i="18"/>
  <c r="AC1455" i="18"/>
  <c r="L1460" i="18"/>
  <c r="AE1460" i="18"/>
  <c r="K1460" i="18"/>
  <c r="AC1460" i="18" s="1"/>
  <c r="Y1463" i="18"/>
  <c r="AE1466" i="18"/>
  <c r="AC1470" i="18"/>
  <c r="S1473" i="18"/>
  <c r="V1473" i="18"/>
  <c r="L1476" i="18"/>
  <c r="L1488" i="18"/>
  <c r="R1489" i="18"/>
  <c r="L1499" i="18"/>
  <c r="K1499" i="18"/>
  <c r="AF1499" i="18" s="1"/>
  <c r="R1499" i="18"/>
  <c r="Y1499" i="18"/>
  <c r="AG1501" i="18"/>
  <c r="AH1501" i="18"/>
  <c r="L1509" i="18"/>
  <c r="Y1508" i="18"/>
  <c r="AE1509" i="18"/>
  <c r="R1509" i="18"/>
  <c r="AE1368" i="18"/>
  <c r="K1368" i="18"/>
  <c r="S1368" i="18" s="1"/>
  <c r="R1381" i="18"/>
  <c r="L1383" i="18"/>
  <c r="L1389" i="18"/>
  <c r="AE1400" i="18"/>
  <c r="AF1404" i="18"/>
  <c r="AE1407" i="18"/>
  <c r="L1408" i="18"/>
  <c r="AE1409" i="18"/>
  <c r="Y1413" i="18"/>
  <c r="R1413" i="18"/>
  <c r="AF1413" i="18"/>
  <c r="AE1414" i="18"/>
  <c r="K1415" i="18"/>
  <c r="M1415" i="18" s="1"/>
  <c r="R1416" i="18"/>
  <c r="Y1415" i="18"/>
  <c r="L1420" i="18"/>
  <c r="AE1421" i="18"/>
  <c r="K1421" i="18"/>
  <c r="Z1421" i="18" s="1"/>
  <c r="R1421" i="18"/>
  <c r="R1422" i="18"/>
  <c r="Y1426" i="18"/>
  <c r="L1427" i="18"/>
  <c r="AE1427" i="18"/>
  <c r="R1427" i="18"/>
  <c r="AE1431" i="18"/>
  <c r="L1432" i="18"/>
  <c r="AE1438" i="18"/>
  <c r="Y1438" i="18"/>
  <c r="K1438" i="18"/>
  <c r="M1438" i="18" s="1"/>
  <c r="S1439" i="18"/>
  <c r="V1439" i="18"/>
  <c r="L1440" i="18"/>
  <c r="Y1440" i="18"/>
  <c r="L1441" i="18"/>
  <c r="AE1441" i="18"/>
  <c r="L1445" i="18"/>
  <c r="AE1446" i="18"/>
  <c r="L1452" i="18"/>
  <c r="AE1452" i="18"/>
  <c r="K1452" i="18"/>
  <c r="Z1452" i="18" s="1"/>
  <c r="R1452" i="18"/>
  <c r="AC1472" i="18"/>
  <c r="Y1478" i="18"/>
  <c r="L1479" i="18"/>
  <c r="K1479" i="18"/>
  <c r="AE1479" i="18"/>
  <c r="R1479" i="18"/>
  <c r="AF1491" i="18"/>
  <c r="AI1491" i="18"/>
  <c r="AE1502" i="18"/>
  <c r="Y1502" i="18"/>
  <c r="L1501" i="18"/>
  <c r="K1502" i="18"/>
  <c r="M1502" i="18" s="1"/>
  <c r="AF1518" i="18"/>
  <c r="AI1518" i="18"/>
  <c r="Y1397" i="18"/>
  <c r="AE1398" i="18"/>
  <c r="K1398" i="18"/>
  <c r="P1398" i="18" s="1"/>
  <c r="Y1403" i="18"/>
  <c r="L1406" i="18"/>
  <c r="R1411" i="18"/>
  <c r="K1412" i="18"/>
  <c r="Z1412" i="18" s="1"/>
  <c r="AI1417" i="18"/>
  <c r="AE1418" i="18"/>
  <c r="AE1419" i="18"/>
  <c r="Y1425" i="18"/>
  <c r="K1426" i="18"/>
  <c r="AI1426" i="18" s="1"/>
  <c r="R1430" i="18"/>
  <c r="Y1432" i="18"/>
  <c r="AE1433" i="18"/>
  <c r="R1433" i="18"/>
  <c r="Y1446" i="18"/>
  <c r="R1453" i="18"/>
  <c r="AE1456" i="18"/>
  <c r="S1463" i="18"/>
  <c r="AE1470" i="18"/>
  <c r="M1473" i="18"/>
  <c r="M1486" i="18"/>
  <c r="K1487" i="18"/>
  <c r="V1487" i="18" s="1"/>
  <c r="Y1487" i="18"/>
  <c r="L1487" i="18"/>
  <c r="AE1486" i="18"/>
  <c r="M1497" i="18"/>
  <c r="K1509" i="18"/>
  <c r="Z1509" i="18" s="1"/>
  <c r="AI1520" i="18"/>
  <c r="AF1520" i="18"/>
  <c r="R1384" i="18"/>
  <c r="R1392" i="18"/>
  <c r="R1400" i="18"/>
  <c r="R1408" i="18"/>
  <c r="R1431" i="18"/>
  <c r="R1440" i="18"/>
  <c r="R1454" i="18"/>
  <c r="R1469" i="18"/>
  <c r="Y1483" i="18"/>
  <c r="R1492" i="18"/>
  <c r="L1495" i="18"/>
  <c r="R1495" i="18"/>
  <c r="Y1494" i="18"/>
  <c r="AE1495" i="18"/>
  <c r="K1498" i="18"/>
  <c r="AC1498" i="18" s="1"/>
  <c r="Z1501" i="18"/>
  <c r="Z1511" i="18"/>
  <c r="AC1511" i="18"/>
  <c r="R1512" i="18"/>
  <c r="V1522" i="18"/>
  <c r="S1522" i="18"/>
  <c r="AC1525" i="18"/>
  <c r="Z1525" i="18"/>
  <c r="L1526" i="18"/>
  <c r="Y1529" i="18"/>
  <c r="L1530" i="18"/>
  <c r="AE1531" i="18"/>
  <c r="L1537" i="18"/>
  <c r="L1545" i="18"/>
  <c r="AF1511" i="18"/>
  <c r="V1515" i="18"/>
  <c r="S1515" i="18"/>
  <c r="AE1527" i="18"/>
  <c r="L1529" i="18"/>
  <c r="AI1529" i="18"/>
  <c r="AC1542" i="18"/>
  <c r="Z1542" i="18"/>
  <c r="K1384" i="18"/>
  <c r="Z1384" i="18" s="1"/>
  <c r="K1392" i="18"/>
  <c r="P1392" i="18" s="1"/>
  <c r="K1400" i="18"/>
  <c r="M1400" i="18" s="1"/>
  <c r="K1408" i="18"/>
  <c r="Z1408" i="18" s="1"/>
  <c r="R1423" i="18"/>
  <c r="P1446" i="18"/>
  <c r="R1447" i="18"/>
  <c r="L1465" i="18"/>
  <c r="R1470" i="18"/>
  <c r="L1472" i="18"/>
  <c r="K1483" i="18"/>
  <c r="S1483" i="18" s="1"/>
  <c r="Z1485" i="18"/>
  <c r="V1488" i="18"/>
  <c r="S1488" i="18"/>
  <c r="K1494" i="18"/>
  <c r="AF1494" i="18" s="1"/>
  <c r="K1495" i="18"/>
  <c r="Y1505" i="18"/>
  <c r="R1506" i="18"/>
  <c r="AE1508" i="18"/>
  <c r="K1508" i="18"/>
  <c r="R1508" i="18"/>
  <c r="Y1507" i="18"/>
  <c r="L1508" i="18"/>
  <c r="Y1510" i="18"/>
  <c r="L1511" i="18"/>
  <c r="R1511" i="18"/>
  <c r="Y1517" i="18"/>
  <c r="K1519" i="18"/>
  <c r="S1519" i="18" s="1"/>
  <c r="Y1524" i="18"/>
  <c r="L1525" i="18"/>
  <c r="AG1525" i="18"/>
  <c r="K1530" i="18"/>
  <c r="AF1530" i="18" s="1"/>
  <c r="K1531" i="18"/>
  <c r="AF1542" i="18"/>
  <c r="AI1542" i="18"/>
  <c r="AF1582" i="18"/>
  <c r="AI1582" i="18"/>
  <c r="Z1439" i="18"/>
  <c r="R1455" i="18"/>
  <c r="K1462" i="18"/>
  <c r="AE1477" i="18"/>
  <c r="K1480" i="18"/>
  <c r="V1480" i="18" s="1"/>
  <c r="L1480" i="18"/>
  <c r="AE1480" i="18"/>
  <c r="L1489" i="18"/>
  <c r="K1489" i="18"/>
  <c r="AF1489" i="18" s="1"/>
  <c r="AC1491" i="18"/>
  <c r="AI1506" i="18"/>
  <c r="AF1506" i="18"/>
  <c r="AI1511" i="18"/>
  <c r="Y1515" i="18"/>
  <c r="M1522" i="18"/>
  <c r="AI1525" i="18"/>
  <c r="R1530" i="18"/>
  <c r="P1534" i="18"/>
  <c r="P1542" i="18"/>
  <c r="AC1518" i="18"/>
  <c r="Z1518" i="18"/>
  <c r="L1520" i="18"/>
  <c r="R1520" i="18"/>
  <c r="Y1519" i="18"/>
  <c r="L1532" i="18"/>
  <c r="AE1532" i="18"/>
  <c r="K1532" i="18"/>
  <c r="Z1532" i="18" s="1"/>
  <c r="R1532" i="18"/>
  <c r="Y1531" i="18"/>
  <c r="S1542" i="18"/>
  <c r="V1542" i="18"/>
  <c r="L1505" i="18"/>
  <c r="R1505" i="18"/>
  <c r="AE1505" i="18"/>
  <c r="M1506" i="18"/>
  <c r="P1506" i="18"/>
  <c r="L1523" i="18"/>
  <c r="R1523" i="18"/>
  <c r="Y1522" i="18"/>
  <c r="K1523" i="18"/>
  <c r="AF1523" i="18" s="1"/>
  <c r="K1528" i="18"/>
  <c r="AC1528" i="18" s="1"/>
  <c r="R1536" i="18"/>
  <c r="L1536" i="18"/>
  <c r="K1536" i="18"/>
  <c r="AI1536" i="18" s="1"/>
  <c r="AE1538" i="18"/>
  <c r="L1544" i="18"/>
  <c r="Y1543" i="18"/>
  <c r="S1564" i="18"/>
  <c r="V1564" i="18"/>
  <c r="AI1521" i="18"/>
  <c r="AF1521" i="18"/>
  <c r="S1525" i="18"/>
  <c r="V1525" i="18"/>
  <c r="Z1528" i="18"/>
  <c r="M1555" i="18"/>
  <c r="P1555" i="18"/>
  <c r="AE1429" i="18"/>
  <c r="K1429" i="18"/>
  <c r="S1429" i="18" s="1"/>
  <c r="R1446" i="18"/>
  <c r="R1461" i="18"/>
  <c r="Y1464" i="18"/>
  <c r="L1466" i="18"/>
  <c r="Y1465" i="18"/>
  <c r="AE1467" i="18"/>
  <c r="K1467" i="18"/>
  <c r="V1467" i="18" s="1"/>
  <c r="Y1466" i="18"/>
  <c r="L1467" i="18"/>
  <c r="L1468" i="18"/>
  <c r="AE1468" i="18"/>
  <c r="K1468" i="18"/>
  <c r="V1468" i="18" s="1"/>
  <c r="AE1473" i="18"/>
  <c r="Y1473" i="18"/>
  <c r="L1474" i="18"/>
  <c r="K1474" i="18"/>
  <c r="S1474" i="18" s="1"/>
  <c r="AE1478" i="18"/>
  <c r="L1477" i="18"/>
  <c r="K1478" i="18"/>
  <c r="AE1481" i="18"/>
  <c r="AE1484" i="18"/>
  <c r="K1484" i="18"/>
  <c r="V1484" i="18" s="1"/>
  <c r="L1484" i="18"/>
  <c r="Y1489" i="18"/>
  <c r="L1490" i="18"/>
  <c r="R1490" i="18"/>
  <c r="AE1490" i="18"/>
  <c r="Y1492" i="18"/>
  <c r="L1493" i="18"/>
  <c r="K1493" i="18"/>
  <c r="AC1493" i="18" s="1"/>
  <c r="Y1504" i="18"/>
  <c r="K1505" i="18"/>
  <c r="Y1512" i="18"/>
  <c r="K1512" i="18"/>
  <c r="AI1512" i="18" s="1"/>
  <c r="R1514" i="18"/>
  <c r="R1518" i="18"/>
  <c r="L1521" i="18"/>
  <c r="R1521" i="18"/>
  <c r="Y1520" i="18"/>
  <c r="AE1524" i="18"/>
  <c r="K1524" i="18"/>
  <c r="P1524" i="18" s="1"/>
  <c r="R1524" i="18"/>
  <c r="Y1523" i="18"/>
  <c r="Y1526" i="18"/>
  <c r="K1526" i="18"/>
  <c r="AF1526" i="18" s="1"/>
  <c r="K1538" i="18"/>
  <c r="V1538" i="18" s="1"/>
  <c r="K1544" i="18"/>
  <c r="S1544" i="18" s="1"/>
  <c r="K1547" i="18"/>
  <c r="L1547" i="18"/>
  <c r="AE1554" i="18"/>
  <c r="R1554" i="18"/>
  <c r="Y1553" i="18"/>
  <c r="L1554" i="18"/>
  <c r="K1554" i="18"/>
  <c r="AF1564" i="18"/>
  <c r="AI1564" i="18"/>
  <c r="R1477" i="18"/>
  <c r="Y1484" i="18"/>
  <c r="AE1492" i="18"/>
  <c r="K1492" i="18"/>
  <c r="M1492" i="18" s="1"/>
  <c r="Y1495" i="18"/>
  <c r="R1502" i="18"/>
  <c r="L1507" i="18"/>
  <c r="AE1507" i="18"/>
  <c r="L1519" i="18"/>
  <c r="Y1521" i="18"/>
  <c r="AE1522" i="18"/>
  <c r="R1527" i="18"/>
  <c r="L1528" i="18"/>
  <c r="R1541" i="18"/>
  <c r="L1561" i="18"/>
  <c r="L1566" i="18"/>
  <c r="K1566" i="18"/>
  <c r="S1566" i="18" s="1"/>
  <c r="L1568" i="18"/>
  <c r="K1568" i="18"/>
  <c r="AC1568" i="18" s="1"/>
  <c r="Y1570" i="18"/>
  <c r="K1578" i="18"/>
  <c r="Y1590" i="18"/>
  <c r="L1589" i="18"/>
  <c r="AE1590" i="18"/>
  <c r="K1590" i="18"/>
  <c r="Y1593" i="18"/>
  <c r="R1594" i="18"/>
  <c r="L1594" i="18"/>
  <c r="AE1594" i="18"/>
  <c r="K1594" i="18"/>
  <c r="Z1594" i="18" s="1"/>
  <c r="K1437" i="18"/>
  <c r="AC1437" i="18" s="1"/>
  <c r="AE1437" i="18"/>
  <c r="K1445" i="18"/>
  <c r="S1445" i="18" s="1"/>
  <c r="AE1445" i="18"/>
  <c r="K1453" i="18"/>
  <c r="AC1453" i="18" s="1"/>
  <c r="AE1453" i="18"/>
  <c r="K1461" i="18"/>
  <c r="P1461" i="18" s="1"/>
  <c r="AE1461" i="18"/>
  <c r="K1469" i="18"/>
  <c r="AC1469" i="18" s="1"/>
  <c r="AE1469" i="18"/>
  <c r="Y1480" i="18"/>
  <c r="Y1481" i="18"/>
  <c r="AE1482" i="18"/>
  <c r="R1501" i="18"/>
  <c r="K1503" i="18"/>
  <c r="P1503" i="18" s="1"/>
  <c r="K1513" i="18"/>
  <c r="V1513" i="18" s="1"/>
  <c r="AE1516" i="18"/>
  <c r="K1516" i="18"/>
  <c r="K1517" i="18"/>
  <c r="M1517" i="18" s="1"/>
  <c r="R1526" i="18"/>
  <c r="R1534" i="18"/>
  <c r="R1547" i="18"/>
  <c r="R1552" i="18"/>
  <c r="AE1552" i="18"/>
  <c r="Y1551" i="18"/>
  <c r="AC1552" i="18"/>
  <c r="V1555" i="18"/>
  <c r="Y1574" i="18"/>
  <c r="L1573" i="18"/>
  <c r="AE1574" i="18"/>
  <c r="K1574" i="18"/>
  <c r="R1580" i="18"/>
  <c r="Y1601" i="18"/>
  <c r="R1602" i="18"/>
  <c r="L1602" i="18"/>
  <c r="AE1602" i="18"/>
  <c r="K1602" i="18"/>
  <c r="Z1602" i="18" s="1"/>
  <c r="AF1627" i="18"/>
  <c r="AI1627" i="18"/>
  <c r="M1548" i="18"/>
  <c r="P1548" i="18"/>
  <c r="AE1548" i="18"/>
  <c r="AA1552" i="18"/>
  <c r="AB1552" i="18"/>
  <c r="L1556" i="18"/>
  <c r="Y1555" i="18"/>
  <c r="AE1556" i="18"/>
  <c r="R1556" i="18"/>
  <c r="S1558" i="18"/>
  <c r="V1558" i="18"/>
  <c r="K1560" i="18"/>
  <c r="M1560" i="18" s="1"/>
  <c r="Y1565" i="18"/>
  <c r="L1592" i="18"/>
  <c r="AE1592" i="18"/>
  <c r="K1592" i="18"/>
  <c r="S1592" i="18" s="1"/>
  <c r="AC1595" i="18"/>
  <c r="AE1598" i="18"/>
  <c r="K1598" i="18"/>
  <c r="V1598" i="18" s="1"/>
  <c r="R1485" i="18"/>
  <c r="AE1500" i="18"/>
  <c r="K1500" i="18"/>
  <c r="M1500" i="18" s="1"/>
  <c r="R1510" i="18"/>
  <c r="L1515" i="18"/>
  <c r="AE1515" i="18"/>
  <c r="L1516" i="18"/>
  <c r="Y1527" i="18"/>
  <c r="R1528" i="18"/>
  <c r="AE1528" i="18"/>
  <c r="Y1558" i="18"/>
  <c r="AI1562" i="18"/>
  <c r="AI1569" i="18"/>
  <c r="AF1569" i="18"/>
  <c r="Y1579" i="18"/>
  <c r="Y1585" i="18"/>
  <c r="R1586" i="18"/>
  <c r="L1586" i="18"/>
  <c r="AE1586" i="18"/>
  <c r="K1586" i="18"/>
  <c r="AC1586" i="18" s="1"/>
  <c r="AE1581" i="18"/>
  <c r="K1581" i="18"/>
  <c r="AC1581" i="18" s="1"/>
  <c r="Y1580" i="18"/>
  <c r="L1581" i="18"/>
  <c r="S1584" i="18"/>
  <c r="V1584" i="18"/>
  <c r="Y1513" i="18"/>
  <c r="AE1514" i="18"/>
  <c r="AE1519" i="18"/>
  <c r="R1531" i="18"/>
  <c r="AE1533" i="18"/>
  <c r="K1533" i="18"/>
  <c r="S1533" i="18" s="1"/>
  <c r="R1540" i="18"/>
  <c r="R1548" i="18"/>
  <c r="L1550" i="18"/>
  <c r="R1550" i="18"/>
  <c r="AE1550" i="18"/>
  <c r="Y1549" i="18"/>
  <c r="M1552" i="18"/>
  <c r="K1561" i="18"/>
  <c r="AE1561" i="18"/>
  <c r="M1562" i="18"/>
  <c r="R1565" i="18"/>
  <c r="L1576" i="18"/>
  <c r="AE1576" i="18"/>
  <c r="K1576" i="18"/>
  <c r="AC1576" i="18" s="1"/>
  <c r="R1577" i="18"/>
  <c r="Y1591" i="18"/>
  <c r="R1560" i="18"/>
  <c r="Y1560" i="18"/>
  <c r="Y1562" i="18"/>
  <c r="K1563" i="18"/>
  <c r="AC1563" i="18" s="1"/>
  <c r="AE1563" i="18"/>
  <c r="R1563" i="18"/>
  <c r="L1563" i="18"/>
  <c r="Y1577" i="18"/>
  <c r="R1578" i="18"/>
  <c r="R1581" i="18"/>
  <c r="S1600" i="18"/>
  <c r="V1600" i="18"/>
  <c r="R1478" i="18"/>
  <c r="L1483" i="18"/>
  <c r="AE1483" i="18"/>
  <c r="Y1497" i="18"/>
  <c r="AE1498" i="18"/>
  <c r="K1514" i="18"/>
  <c r="Z1514" i="18" s="1"/>
  <c r="R1517" i="18"/>
  <c r="Y1530" i="18"/>
  <c r="L1531" i="18"/>
  <c r="L1533" i="18"/>
  <c r="Y1536" i="18"/>
  <c r="L1538" i="18"/>
  <c r="Y1537" i="18"/>
  <c r="AE1539" i="18"/>
  <c r="K1539" i="18"/>
  <c r="Z1539" i="18" s="1"/>
  <c r="Y1538" i="18"/>
  <c r="L1539" i="18"/>
  <c r="L1540" i="18"/>
  <c r="AE1540" i="18"/>
  <c r="K1540" i="18"/>
  <c r="AC1540" i="18" s="1"/>
  <c r="K1546" i="18"/>
  <c r="S1546" i="18" s="1"/>
  <c r="L1546" i="18"/>
  <c r="AE1546" i="18"/>
  <c r="L1549" i="18"/>
  <c r="K1550" i="18"/>
  <c r="AC1550" i="18" s="1"/>
  <c r="AF1555" i="18"/>
  <c r="AE1557" i="18"/>
  <c r="K1557" i="18"/>
  <c r="S1557" i="18" s="1"/>
  <c r="Y1556" i="18"/>
  <c r="L1557" i="18"/>
  <c r="AE1558" i="18"/>
  <c r="L1565" i="18"/>
  <c r="AE1566" i="18"/>
  <c r="AE1568" i="18"/>
  <c r="L1569" i="18"/>
  <c r="Y1569" i="18"/>
  <c r="K1570" i="18"/>
  <c r="S1570" i="18" s="1"/>
  <c r="AE1570" i="18"/>
  <c r="L1570" i="18"/>
  <c r="AE1571" i="18"/>
  <c r="K1571" i="18"/>
  <c r="AC1571" i="18" s="1"/>
  <c r="R1576" i="18"/>
  <c r="R1597" i="18"/>
  <c r="R1543" i="18"/>
  <c r="L1558" i="18"/>
  <c r="Y1561" i="18"/>
  <c r="L1564" i="18"/>
  <c r="R1585" i="18"/>
  <c r="R1601" i="18"/>
  <c r="V1616" i="18"/>
  <c r="R1617" i="18"/>
  <c r="K1618" i="18"/>
  <c r="Z1618" i="18" s="1"/>
  <c r="AE1618" i="18"/>
  <c r="R1625" i="18"/>
  <c r="R1626" i="18"/>
  <c r="Y1635" i="18"/>
  <c r="Z1640" i="18"/>
  <c r="Y1641" i="18"/>
  <c r="V1645" i="18"/>
  <c r="U1651" i="18"/>
  <c r="T1651" i="18"/>
  <c r="AI1654" i="18"/>
  <c r="K1541" i="18"/>
  <c r="AC1541" i="18" s="1"/>
  <c r="AE1541" i="18"/>
  <c r="R1545" i="18"/>
  <c r="Y1546" i="18"/>
  <c r="AE1573" i="18"/>
  <c r="K1573" i="18"/>
  <c r="S1573" i="18" s="1"/>
  <c r="Y1572" i="18"/>
  <c r="Y1582" i="18"/>
  <c r="P1584" i="18"/>
  <c r="Z1584" i="18"/>
  <c r="AC1584" i="18"/>
  <c r="AE1589" i="18"/>
  <c r="K1589" i="18"/>
  <c r="AC1589" i="18" s="1"/>
  <c r="Y1588" i="18"/>
  <c r="Y1598" i="18"/>
  <c r="P1600" i="18"/>
  <c r="Z1600" i="18"/>
  <c r="AC1600" i="18"/>
  <c r="AE1605" i="18"/>
  <c r="K1605" i="18"/>
  <c r="S1605" i="18" s="1"/>
  <c r="Y1604" i="18"/>
  <c r="K1606" i="18"/>
  <c r="AE1606" i="18"/>
  <c r="Y1614" i="18"/>
  <c r="P1616" i="18"/>
  <c r="Z1616" i="18"/>
  <c r="AC1616" i="18"/>
  <c r="L1618" i="18"/>
  <c r="AE1621" i="18"/>
  <c r="K1621" i="18"/>
  <c r="M1621" i="18" s="1"/>
  <c r="Y1620" i="18"/>
  <c r="K1622" i="18"/>
  <c r="AE1622" i="18"/>
  <c r="R1630" i="18"/>
  <c r="AE1635" i="18"/>
  <c r="K1635" i="18"/>
  <c r="AE1640" i="18"/>
  <c r="AF1646" i="18"/>
  <c r="AI1646" i="18"/>
  <c r="V1655" i="18"/>
  <c r="S1655" i="18"/>
  <c r="M1670" i="18"/>
  <c r="P1670" i="18"/>
  <c r="Z1624" i="18"/>
  <c r="AC1624" i="18"/>
  <c r="AE1565" i="18"/>
  <c r="K1565" i="18"/>
  <c r="Y1564" i="18"/>
  <c r="R1569" i="18"/>
  <c r="L1572" i="18"/>
  <c r="AE1572" i="18"/>
  <c r="K1572" i="18"/>
  <c r="AE1577" i="18"/>
  <c r="K1577" i="18"/>
  <c r="M1577" i="18" s="1"/>
  <c r="AF1579" i="18"/>
  <c r="AI1579" i="18"/>
  <c r="AI1584" i="18"/>
  <c r="AF1584" i="18"/>
  <c r="L1588" i="18"/>
  <c r="AE1588" i="18"/>
  <c r="K1588" i="18"/>
  <c r="AE1593" i="18"/>
  <c r="K1593" i="18"/>
  <c r="M1593" i="18" s="1"/>
  <c r="AF1595" i="18"/>
  <c r="AI1595" i="18"/>
  <c r="AI1600" i="18"/>
  <c r="AF1600" i="18"/>
  <c r="L1604" i="18"/>
  <c r="AE1604" i="18"/>
  <c r="K1604" i="18"/>
  <c r="AE1609" i="18"/>
  <c r="K1609" i="18"/>
  <c r="P1609" i="18" s="1"/>
  <c r="AI1616" i="18"/>
  <c r="AF1616" i="18"/>
  <c r="R1618" i="18"/>
  <c r="L1620" i="18"/>
  <c r="AE1620" i="18"/>
  <c r="K1620" i="18"/>
  <c r="V1620" i="18" s="1"/>
  <c r="S1624" i="18"/>
  <c r="AI1624" i="18"/>
  <c r="AF1624" i="18"/>
  <c r="Y1627" i="18"/>
  <c r="L1628" i="18"/>
  <c r="AE1628" i="18"/>
  <c r="K1628" i="18"/>
  <c r="S1628" i="18" s="1"/>
  <c r="AE1632" i="18"/>
  <c r="Y1587" i="18"/>
  <c r="R1593" i="18"/>
  <c r="Y1603" i="18"/>
  <c r="R1609" i="18"/>
  <c r="K1610" i="18"/>
  <c r="Z1610" i="18" s="1"/>
  <c r="AE1610" i="18"/>
  <c r="Y1619" i="18"/>
  <c r="AE1626" i="18"/>
  <c r="Y1633" i="18"/>
  <c r="L1634" i="18"/>
  <c r="AE1634" i="18"/>
  <c r="K1634" i="18"/>
  <c r="AC1634" i="18" s="1"/>
  <c r="AF1679" i="18"/>
  <c r="AI1679" i="18"/>
  <c r="AE1597" i="18"/>
  <c r="K1597" i="18"/>
  <c r="AC1597" i="18" s="1"/>
  <c r="Y1596" i="18"/>
  <c r="Y1606" i="18"/>
  <c r="L1610" i="18"/>
  <c r="AE1613" i="18"/>
  <c r="K1613" i="18"/>
  <c r="V1613" i="18" s="1"/>
  <c r="Y1612" i="18"/>
  <c r="K1614" i="18"/>
  <c r="V1614" i="18" s="1"/>
  <c r="Y1622" i="18"/>
  <c r="V1632" i="18"/>
  <c r="S1632" i="18"/>
  <c r="L1629" i="18"/>
  <c r="AE1629" i="18"/>
  <c r="K1629" i="18"/>
  <c r="Z1629" i="18" s="1"/>
  <c r="Y1628" i="18"/>
  <c r="P1645" i="18"/>
  <c r="AF1651" i="18"/>
  <c r="AI1651" i="18"/>
  <c r="AC1651" i="18"/>
  <c r="Z1651" i="18"/>
  <c r="M1662" i="18"/>
  <c r="P1662" i="18"/>
  <c r="AF1663" i="18"/>
  <c r="AI1663" i="18"/>
  <c r="AE1549" i="18"/>
  <c r="K1549" i="18"/>
  <c r="V1549" i="18" s="1"/>
  <c r="Y1548" i="18"/>
  <c r="Y1554" i="18"/>
  <c r="R1562" i="18"/>
  <c r="R1572" i="18"/>
  <c r="R1574" i="18"/>
  <c r="L1580" i="18"/>
  <c r="AE1580" i="18"/>
  <c r="K1580" i="18"/>
  <c r="AE1585" i="18"/>
  <c r="K1585" i="18"/>
  <c r="P1585" i="18" s="1"/>
  <c r="K1587" i="18"/>
  <c r="AF1587" i="18" s="1"/>
  <c r="R1588" i="18"/>
  <c r="R1590" i="18"/>
  <c r="L1596" i="18"/>
  <c r="AE1596" i="18"/>
  <c r="K1596" i="18"/>
  <c r="V1596" i="18" s="1"/>
  <c r="L1597" i="18"/>
  <c r="AE1601" i="18"/>
  <c r="K1601" i="18"/>
  <c r="P1601" i="18" s="1"/>
  <c r="K1603" i="18"/>
  <c r="AF1603" i="18" s="1"/>
  <c r="R1604" i="18"/>
  <c r="R1606" i="18"/>
  <c r="K1608" i="18"/>
  <c r="M1608" i="18" s="1"/>
  <c r="AE1608" i="18"/>
  <c r="R1610" i="18"/>
  <c r="L1612" i="18"/>
  <c r="AE1612" i="18"/>
  <c r="K1612" i="18"/>
  <c r="L1613" i="18"/>
  <c r="AE1617" i="18"/>
  <c r="K1617" i="18"/>
  <c r="AC1617" i="18" s="1"/>
  <c r="K1619" i="18"/>
  <c r="AF1619" i="18" s="1"/>
  <c r="R1622" i="18"/>
  <c r="L1626" i="18"/>
  <c r="AE1630" i="18"/>
  <c r="K1630" i="18"/>
  <c r="Y1630" i="18"/>
  <c r="AC1655" i="18"/>
  <c r="AF1659" i="18"/>
  <c r="AI1659" i="18"/>
  <c r="K1543" i="18"/>
  <c r="P1543" i="18" s="1"/>
  <c r="AE1543" i="18"/>
  <c r="K1551" i="18"/>
  <c r="S1551" i="18" s="1"/>
  <c r="AE1551" i="18"/>
  <c r="K1559" i="18"/>
  <c r="S1559" i="18" s="1"/>
  <c r="AE1559" i="18"/>
  <c r="K1567" i="18"/>
  <c r="AC1567" i="18" s="1"/>
  <c r="AE1567" i="18"/>
  <c r="L1574" i="18"/>
  <c r="K1575" i="18"/>
  <c r="V1575" i="18" s="1"/>
  <c r="AE1575" i="18"/>
  <c r="L1582" i="18"/>
  <c r="K1583" i="18"/>
  <c r="V1583" i="18" s="1"/>
  <c r="AE1583" i="18"/>
  <c r="L1590" i="18"/>
  <c r="K1591" i="18"/>
  <c r="M1591" i="18" s="1"/>
  <c r="AE1591" i="18"/>
  <c r="L1598" i="18"/>
  <c r="K1599" i="18"/>
  <c r="P1599" i="18" s="1"/>
  <c r="AE1599" i="18"/>
  <c r="L1606" i="18"/>
  <c r="K1607" i="18"/>
  <c r="Z1607" i="18" s="1"/>
  <c r="AE1607" i="18"/>
  <c r="L1614" i="18"/>
  <c r="K1615" i="18"/>
  <c r="M1615" i="18" s="1"/>
  <c r="AE1615" i="18"/>
  <c r="L1622" i="18"/>
  <c r="K1623" i="18"/>
  <c r="S1623" i="18" s="1"/>
  <c r="AE1623" i="18"/>
  <c r="L1630" i="18"/>
  <c r="K1631" i="18"/>
  <c r="AC1631" i="18" s="1"/>
  <c r="AE1631" i="18"/>
  <c r="AC1632" i="18"/>
  <c r="Y1636" i="18"/>
  <c r="L1638" i="18"/>
  <c r="K1639" i="18"/>
  <c r="AC1639" i="18" s="1"/>
  <c r="AE1639" i="18"/>
  <c r="AC1640" i="18"/>
  <c r="Y1645" i="18"/>
  <c r="L1650" i="18"/>
  <c r="Y1650" i="18"/>
  <c r="R1652" i="18"/>
  <c r="AE1653" i="18"/>
  <c r="L1654" i="18"/>
  <c r="R1658" i="18"/>
  <c r="Y1668" i="18"/>
  <c r="K1671" i="18"/>
  <c r="Y1671" i="18"/>
  <c r="AE1674" i="18"/>
  <c r="Y1678" i="18"/>
  <c r="L1685" i="18"/>
  <c r="AE1685" i="18"/>
  <c r="K1685" i="18"/>
  <c r="V1685" i="18" s="1"/>
  <c r="R1695" i="18"/>
  <c r="R1642" i="18"/>
  <c r="R1647" i="18"/>
  <c r="AE1647" i="18"/>
  <c r="AE1649" i="18"/>
  <c r="K1649" i="18"/>
  <c r="S1649" i="18" s="1"/>
  <c r="V1651" i="18"/>
  <c r="L1673" i="18"/>
  <c r="AE1673" i="18"/>
  <c r="K1673" i="18"/>
  <c r="AC1673" i="18" s="1"/>
  <c r="AE1675" i="18"/>
  <c r="R1694" i="18"/>
  <c r="AF1701" i="18"/>
  <c r="AI1701" i="18"/>
  <c r="L1712" i="18"/>
  <c r="K1712" i="18"/>
  <c r="AI1712" i="18" s="1"/>
  <c r="AE1711" i="18"/>
  <c r="R1571" i="18"/>
  <c r="R1579" i="18"/>
  <c r="R1587" i="18"/>
  <c r="R1595" i="18"/>
  <c r="R1603" i="18"/>
  <c r="R1611" i="18"/>
  <c r="R1619" i="18"/>
  <c r="L1624" i="18"/>
  <c r="K1625" i="18"/>
  <c r="AF1625" i="18" s="1"/>
  <c r="R1627" i="18"/>
  <c r="L1632" i="18"/>
  <c r="K1633" i="18"/>
  <c r="P1633" i="18" s="1"/>
  <c r="R1635" i="18"/>
  <c r="Y1638" i="18"/>
  <c r="L1640" i="18"/>
  <c r="K1641" i="18"/>
  <c r="M1641" i="18" s="1"/>
  <c r="AE1643" i="18"/>
  <c r="P1651" i="18"/>
  <c r="R1653" i="18"/>
  <c r="AF1654" i="18"/>
  <c r="AE1655" i="18"/>
  <c r="R1659" i="18"/>
  <c r="Y1659" i="18"/>
  <c r="L1660" i="18"/>
  <c r="AE1660" i="18"/>
  <c r="K1660" i="18"/>
  <c r="AC1660" i="18" s="1"/>
  <c r="R1668" i="18"/>
  <c r="R1669" i="18"/>
  <c r="AE1670" i="18"/>
  <c r="AC1679" i="18"/>
  <c r="AE1682" i="18"/>
  <c r="K1688" i="18"/>
  <c r="L1688" i="18"/>
  <c r="Y1692" i="18"/>
  <c r="K1692" i="18"/>
  <c r="V1692" i="18" s="1"/>
  <c r="P1704" i="18"/>
  <c r="M1704" i="18"/>
  <c r="Y1708" i="18"/>
  <c r="AI1713" i="18"/>
  <c r="AF1713" i="18"/>
  <c r="S1720" i="18"/>
  <c r="R1636" i="18"/>
  <c r="K1642" i="18"/>
  <c r="Z1642" i="18" s="1"/>
  <c r="AE1642" i="18"/>
  <c r="K1644" i="18"/>
  <c r="AI1644" i="18" s="1"/>
  <c r="AE1645" i="18"/>
  <c r="L1646" i="18"/>
  <c r="Y1646" i="18"/>
  <c r="L1647" i="18"/>
  <c r="L1649" i="18"/>
  <c r="AE1650" i="18"/>
  <c r="AE1652" i="18"/>
  <c r="K1652" i="18"/>
  <c r="Z1652" i="18" s="1"/>
  <c r="M1658" i="18"/>
  <c r="P1659" i="18"/>
  <c r="Y1663" i="18"/>
  <c r="L1664" i="18"/>
  <c r="AE1664" i="18"/>
  <c r="K1664" i="18"/>
  <c r="Z1664" i="18" s="1"/>
  <c r="Y1667" i="18"/>
  <c r="R1675" i="18"/>
  <c r="L1681" i="18"/>
  <c r="AE1681" i="18"/>
  <c r="K1681" i="18"/>
  <c r="Z1681" i="18" s="1"/>
  <c r="AE1683" i="18"/>
  <c r="AE1696" i="18"/>
  <c r="AI1704" i="18"/>
  <c r="AF1704" i="18"/>
  <c r="Y1705" i="18"/>
  <c r="L1706" i="18"/>
  <c r="AE1706" i="18"/>
  <c r="K1706" i="18"/>
  <c r="Y1718" i="18"/>
  <c r="L1717" i="18"/>
  <c r="AF1720" i="18"/>
  <c r="AI1720" i="18"/>
  <c r="R1637" i="18"/>
  <c r="L1642" i="18"/>
  <c r="K1643" i="18"/>
  <c r="M1643" i="18" s="1"/>
  <c r="L1644" i="18"/>
  <c r="S1645" i="18"/>
  <c r="AE1671" i="18"/>
  <c r="Y1672" i="18"/>
  <c r="R1673" i="18"/>
  <c r="L1674" i="18"/>
  <c r="P1686" i="18"/>
  <c r="M1686" i="18"/>
  <c r="K1695" i="18"/>
  <c r="AC1695" i="18" s="1"/>
  <c r="AE1695" i="18"/>
  <c r="AE1698" i="18"/>
  <c r="Y1698" i="18"/>
  <c r="K1698" i="18"/>
  <c r="S1698" i="18" s="1"/>
  <c r="Y1702" i="18"/>
  <c r="R1703" i="18"/>
  <c r="L1703" i="18"/>
  <c r="K1703" i="18"/>
  <c r="AI1703" i="18" s="1"/>
  <c r="AC1711" i="18"/>
  <c r="Z1711" i="18"/>
  <c r="L1571" i="18"/>
  <c r="L1579" i="18"/>
  <c r="L1587" i="18"/>
  <c r="L1595" i="18"/>
  <c r="L1603" i="18"/>
  <c r="L1611" i="18"/>
  <c r="L1619" i="18"/>
  <c r="L1627" i="18"/>
  <c r="L1635" i="18"/>
  <c r="K1636" i="18"/>
  <c r="AE1636" i="18"/>
  <c r="K1647" i="18"/>
  <c r="Z1647" i="18" s="1"/>
  <c r="R1650" i="18"/>
  <c r="N1651" i="18"/>
  <c r="L1652" i="18"/>
  <c r="Y1653" i="18"/>
  <c r="AF1658" i="18"/>
  <c r="M1659" i="18"/>
  <c r="R1667" i="18"/>
  <c r="AE1667" i="18"/>
  <c r="K1675" i="18"/>
  <c r="Z1675" i="18" s="1"/>
  <c r="R1683" i="18"/>
  <c r="M1701" i="18"/>
  <c r="P1701" i="18"/>
  <c r="R1706" i="18"/>
  <c r="Y1713" i="18"/>
  <c r="L1714" i="18"/>
  <c r="AE1714" i="18"/>
  <c r="K1714" i="18"/>
  <c r="V1714" i="18" s="1"/>
  <c r="L1636" i="18"/>
  <c r="K1637" i="18"/>
  <c r="AC1637" i="18" s="1"/>
  <c r="AE1637" i="18"/>
  <c r="Y1643" i="18"/>
  <c r="R1646" i="18"/>
  <c r="L1648" i="18"/>
  <c r="AE1648" i="18"/>
  <c r="K1648" i="18"/>
  <c r="V1648" i="18" s="1"/>
  <c r="K1653" i="18"/>
  <c r="P1653" i="18" s="1"/>
  <c r="Y1654" i="18"/>
  <c r="L1655" i="18"/>
  <c r="P1658" i="18"/>
  <c r="R1660" i="18"/>
  <c r="R1664" i="18"/>
  <c r="L1665" i="18"/>
  <c r="AE1665" i="18"/>
  <c r="K1665" i="18"/>
  <c r="V1665" i="18" s="1"/>
  <c r="P1667" i="18"/>
  <c r="M1667" i="18"/>
  <c r="AE1669" i="18"/>
  <c r="K1669" i="18"/>
  <c r="AC1669" i="18" s="1"/>
  <c r="Y1670" i="18"/>
  <c r="L1677" i="18"/>
  <c r="AE1677" i="18"/>
  <c r="K1677" i="18"/>
  <c r="Z1677" i="18" s="1"/>
  <c r="AE1678" i="18"/>
  <c r="K1678" i="18"/>
  <c r="M1678" i="18" s="1"/>
  <c r="Y1680" i="18"/>
  <c r="R1681" i="18"/>
  <c r="L1682" i="18"/>
  <c r="V1686" i="18"/>
  <c r="K1638" i="18"/>
  <c r="AI1638" i="18" s="1"/>
  <c r="R1644" i="18"/>
  <c r="Y1648" i="18"/>
  <c r="L1656" i="18"/>
  <c r="AE1656" i="18"/>
  <c r="K1656" i="18"/>
  <c r="S1656" i="18" s="1"/>
  <c r="AE1657" i="18"/>
  <c r="K1657" i="18"/>
  <c r="Z1657" i="18" s="1"/>
  <c r="AE1661" i="18"/>
  <c r="K1661" i="18"/>
  <c r="M1661" i="18" s="1"/>
  <c r="Z1662" i="18"/>
  <c r="AC1662" i="18"/>
  <c r="AE1666" i="18"/>
  <c r="K1666" i="18"/>
  <c r="P1666" i="18" s="1"/>
  <c r="Y1666" i="18"/>
  <c r="K1683" i="18"/>
  <c r="M1683" i="18" s="1"/>
  <c r="L1695" i="18"/>
  <c r="L1696" i="18"/>
  <c r="AC1727" i="18"/>
  <c r="Z1727" i="18"/>
  <c r="R1654" i="18"/>
  <c r="R1662" i="18"/>
  <c r="K1668" i="18"/>
  <c r="AE1668" i="18"/>
  <c r="R1670" i="18"/>
  <c r="K1676" i="18"/>
  <c r="Z1676" i="18" s="1"/>
  <c r="AE1676" i="18"/>
  <c r="R1678" i="18"/>
  <c r="K1684" i="18"/>
  <c r="AC1684" i="18" s="1"/>
  <c r="AE1684" i="18"/>
  <c r="AE1686" i="18"/>
  <c r="K1687" i="18"/>
  <c r="Z1687" i="18" s="1"/>
  <c r="AE1688" i="18"/>
  <c r="K1689" i="18"/>
  <c r="AI1689" i="18" s="1"/>
  <c r="Y1689" i="18"/>
  <c r="R1690" i="18"/>
  <c r="Y1691" i="18"/>
  <c r="AE1694" i="18"/>
  <c r="K1694" i="18"/>
  <c r="P1694" i="18" s="1"/>
  <c r="R1696" i="18"/>
  <c r="L1698" i="18"/>
  <c r="Y1706" i="18"/>
  <c r="L1707" i="18"/>
  <c r="AE1707" i="18"/>
  <c r="K1707" i="18"/>
  <c r="L1709" i="18"/>
  <c r="Y1723" i="18"/>
  <c r="L1724" i="18"/>
  <c r="K1724" i="18"/>
  <c r="AI1724" i="18" s="1"/>
  <c r="L1728" i="18"/>
  <c r="Y1739" i="18"/>
  <c r="L1740" i="18"/>
  <c r="R1740" i="18"/>
  <c r="AE1740" i="18"/>
  <c r="K1740" i="18"/>
  <c r="S1746" i="18"/>
  <c r="V1748" i="18"/>
  <c r="S1748" i="18"/>
  <c r="Z1759" i="18"/>
  <c r="Z1772" i="18"/>
  <c r="AC1772" i="18"/>
  <c r="R1663" i="18"/>
  <c r="L1668" i="18"/>
  <c r="R1671" i="18"/>
  <c r="Y1674" i="18"/>
  <c r="L1676" i="18"/>
  <c r="R1679" i="18"/>
  <c r="Y1682" i="18"/>
  <c r="L1684" i="18"/>
  <c r="L1687" i="18"/>
  <c r="L1689" i="18"/>
  <c r="R1704" i="18"/>
  <c r="AE1709" i="18"/>
  <c r="K1709" i="18"/>
  <c r="Z1709" i="18" s="1"/>
  <c r="Y1712" i="18"/>
  <c r="Y1715" i="18"/>
  <c r="L1716" i="18"/>
  <c r="AE1716" i="18"/>
  <c r="K1716" i="18"/>
  <c r="AE1718" i="18"/>
  <c r="M1719" i="18"/>
  <c r="P1719" i="18"/>
  <c r="L1721" i="18"/>
  <c r="Y1728" i="18"/>
  <c r="AC1730" i="18"/>
  <c r="Z1730" i="18"/>
  <c r="AE1736" i="18"/>
  <c r="K1736" i="18"/>
  <c r="AE1744" i="18"/>
  <c r="K1744" i="18"/>
  <c r="P1744" i="18" s="1"/>
  <c r="Y1744" i="18"/>
  <c r="P1762" i="18"/>
  <c r="M1762" i="18"/>
  <c r="Y1763" i="18"/>
  <c r="L1764" i="18"/>
  <c r="AE1764" i="18"/>
  <c r="K1764" i="18"/>
  <c r="R1764" i="18"/>
  <c r="R1672" i="18"/>
  <c r="R1680" i="18"/>
  <c r="R1688" i="18"/>
  <c r="L1690" i="18"/>
  <c r="AE1693" i="18"/>
  <c r="R1697" i="18"/>
  <c r="AE1697" i="18"/>
  <c r="L1699" i="18"/>
  <c r="AE1699" i="18"/>
  <c r="K1699" i="18"/>
  <c r="V1699" i="18" s="1"/>
  <c r="Y1699" i="18"/>
  <c r="AE1700" i="18"/>
  <c r="K1700" i="18"/>
  <c r="Z1700" i="18" s="1"/>
  <c r="Y1704" i="18"/>
  <c r="V1711" i="18"/>
  <c r="R1712" i="18"/>
  <c r="Y1721" i="18"/>
  <c r="L1722" i="18"/>
  <c r="AE1722" i="18"/>
  <c r="L1725" i="18"/>
  <c r="AE1725" i="18"/>
  <c r="R1725" i="18"/>
  <c r="Y1724" i="18"/>
  <c r="AI1730" i="18"/>
  <c r="AF1730" i="18"/>
  <c r="S1771" i="18"/>
  <c r="V1771" i="18"/>
  <c r="P1781" i="18"/>
  <c r="S1733" i="18"/>
  <c r="V1733" i="18"/>
  <c r="P1738" i="18"/>
  <c r="M1738" i="18"/>
  <c r="L1663" i="18"/>
  <c r="L1671" i="18"/>
  <c r="K1672" i="18"/>
  <c r="AE1672" i="18"/>
  <c r="L1679" i="18"/>
  <c r="K1680" i="18"/>
  <c r="AE1680" i="18"/>
  <c r="Y1685" i="18"/>
  <c r="Y1686" i="18"/>
  <c r="AE1687" i="18"/>
  <c r="R1689" i="18"/>
  <c r="K1690" i="18"/>
  <c r="AC1690" i="18" s="1"/>
  <c r="L1693" i="18"/>
  <c r="Y1696" i="18"/>
  <c r="L1700" i="18"/>
  <c r="Y1701" i="18"/>
  <c r="K1705" i="18"/>
  <c r="R1707" i="18"/>
  <c r="L1713" i="18"/>
  <c r="Y1714" i="18"/>
  <c r="L1715" i="18"/>
  <c r="AE1715" i="18"/>
  <c r="K1715" i="18"/>
  <c r="V1715" i="18" s="1"/>
  <c r="P1720" i="18"/>
  <c r="K1722" i="18"/>
  <c r="R1724" i="18"/>
  <c r="K1725" i="18"/>
  <c r="Z1725" i="18" s="1"/>
  <c r="AF1727" i="18"/>
  <c r="AI1731" i="18"/>
  <c r="AI1746" i="18"/>
  <c r="AF1746" i="18"/>
  <c r="L1672" i="18"/>
  <c r="L1680" i="18"/>
  <c r="AE1691" i="18"/>
  <c r="K1691" i="18"/>
  <c r="P1691" i="18" s="1"/>
  <c r="AE1702" i="18"/>
  <c r="L1705" i="18"/>
  <c r="Y1707" i="18"/>
  <c r="L1708" i="18"/>
  <c r="AE1708" i="18"/>
  <c r="K1708" i="18"/>
  <c r="R1713" i="18"/>
  <c r="R1716" i="18"/>
  <c r="AC1719" i="18"/>
  <c r="Z1719" i="18"/>
  <c r="R1723" i="18"/>
  <c r="R1729" i="18"/>
  <c r="V1731" i="18"/>
  <c r="S1731" i="18"/>
  <c r="AE1733" i="18"/>
  <c r="Y1736" i="18"/>
  <c r="V1738" i="18"/>
  <c r="L1763" i="18"/>
  <c r="AE1762" i="18"/>
  <c r="K1763" i="18"/>
  <c r="AF1763" i="18" s="1"/>
  <c r="Y1764" i="18"/>
  <c r="L1765" i="18"/>
  <c r="AE1765" i="18"/>
  <c r="K1765" i="18"/>
  <c r="Z1765" i="18" s="1"/>
  <c r="R1765" i="18"/>
  <c r="K1674" i="18"/>
  <c r="S1674" i="18" s="1"/>
  <c r="K1682" i="18"/>
  <c r="V1682" i="18" s="1"/>
  <c r="Y1688" i="18"/>
  <c r="K1693" i="18"/>
  <c r="AC1693" i="18" s="1"/>
  <c r="K1697" i="18"/>
  <c r="Z1697" i="18" s="1"/>
  <c r="AE1705" i="18"/>
  <c r="V1719" i="18"/>
  <c r="S1719" i="18"/>
  <c r="R1722" i="18"/>
  <c r="AE1728" i="18"/>
  <c r="L1727" i="18"/>
  <c r="K1728" i="18"/>
  <c r="P1731" i="18"/>
  <c r="M1731" i="18"/>
  <c r="L1741" i="18"/>
  <c r="AE1741" i="18"/>
  <c r="K1741" i="18"/>
  <c r="Y1740" i="18"/>
  <c r="R1741" i="18"/>
  <c r="Z1748" i="18"/>
  <c r="AC1748" i="18"/>
  <c r="AF1755" i="18"/>
  <c r="AI1755" i="18"/>
  <c r="AE1721" i="18"/>
  <c r="K1721" i="18"/>
  <c r="V1721" i="18" s="1"/>
  <c r="Y1720" i="18"/>
  <c r="V1727" i="18"/>
  <c r="S1727" i="18"/>
  <c r="AH1731" i="18"/>
  <c r="AG1731" i="18"/>
  <c r="Y1731" i="18"/>
  <c r="AE1732" i="18"/>
  <c r="L1732" i="18"/>
  <c r="K1732" i="18"/>
  <c r="V1732" i="18" s="1"/>
  <c r="AE1738" i="18"/>
  <c r="R1693" i="18"/>
  <c r="R1701" i="18"/>
  <c r="K1723" i="18"/>
  <c r="AE1723" i="18"/>
  <c r="AE1726" i="18"/>
  <c r="K1726" i="18"/>
  <c r="P1726" i="18" s="1"/>
  <c r="L1733" i="18"/>
  <c r="Y1733" i="18"/>
  <c r="AE1734" i="18"/>
  <c r="K1734" i="18"/>
  <c r="V1734" i="18" s="1"/>
  <c r="Y1734" i="18"/>
  <c r="L1735" i="18"/>
  <c r="Y1735" i="18"/>
  <c r="R1737" i="18"/>
  <c r="K1739" i="18"/>
  <c r="AI1739" i="18" s="1"/>
  <c r="Y1742" i="18"/>
  <c r="L1745" i="18"/>
  <c r="L1746" i="18"/>
  <c r="Y1750" i="18"/>
  <c r="AE1751" i="18"/>
  <c r="K1754" i="18"/>
  <c r="Y1758" i="18"/>
  <c r="AE1759" i="18"/>
  <c r="Y1766" i="18"/>
  <c r="AI1772" i="18"/>
  <c r="AF1772" i="18"/>
  <c r="R1702" i="18"/>
  <c r="R1710" i="18"/>
  <c r="R1718" i="18"/>
  <c r="L1723" i="18"/>
  <c r="AE1729" i="18"/>
  <c r="K1729" i="18"/>
  <c r="AC1729" i="18" s="1"/>
  <c r="L1736" i="18"/>
  <c r="L1749" i="18"/>
  <c r="AE1749" i="18"/>
  <c r="K1749" i="18"/>
  <c r="Z1749" i="18" s="1"/>
  <c r="AE1753" i="18"/>
  <c r="K1753" i="18"/>
  <c r="V1753" i="18" s="1"/>
  <c r="L1754" i="18"/>
  <c r="L1757" i="18"/>
  <c r="AE1757" i="18"/>
  <c r="K1757" i="18"/>
  <c r="V1757" i="18" s="1"/>
  <c r="AF1771" i="18"/>
  <c r="AI1771" i="18"/>
  <c r="AI1773" i="18"/>
  <c r="AF1773" i="18"/>
  <c r="AE1778" i="18"/>
  <c r="L1777" i="18"/>
  <c r="K1778" i="18"/>
  <c r="M1778" i="18" s="1"/>
  <c r="R1779" i="18"/>
  <c r="Y1778" i="18"/>
  <c r="AE1779" i="18"/>
  <c r="L1779" i="18"/>
  <c r="K1779" i="18"/>
  <c r="AC1779" i="18" s="1"/>
  <c r="R1783" i="18"/>
  <c r="L1844" i="18"/>
  <c r="K1844" i="18"/>
  <c r="AC1844" i="18" s="1"/>
  <c r="Y1843" i="18"/>
  <c r="AE1844" i="18"/>
  <c r="R1844" i="18"/>
  <c r="K1717" i="18"/>
  <c r="V1717" i="18" s="1"/>
  <c r="Y1722" i="18"/>
  <c r="L1734" i="18"/>
  <c r="K1735" i="18"/>
  <c r="V1735" i="18" s="1"/>
  <c r="AE1737" i="18"/>
  <c r="K1737" i="18"/>
  <c r="Z1737" i="18" s="1"/>
  <c r="Y1741" i="18"/>
  <c r="AE1742" i="18"/>
  <c r="K1742" i="18"/>
  <c r="M1742" i="18" s="1"/>
  <c r="K1743" i="18"/>
  <c r="Z1743" i="18" s="1"/>
  <c r="V1755" i="18"/>
  <c r="Y1768" i="18"/>
  <c r="L1769" i="18"/>
  <c r="K1769" i="18"/>
  <c r="AC1769" i="18" s="1"/>
  <c r="P1771" i="18"/>
  <c r="M1771" i="18"/>
  <c r="Y1789" i="18"/>
  <c r="R1790" i="18"/>
  <c r="L1790" i="18"/>
  <c r="AE1790" i="18"/>
  <c r="K1790" i="18"/>
  <c r="AF1791" i="18"/>
  <c r="AI1791" i="18"/>
  <c r="K1702" i="18"/>
  <c r="P1702" i="18" s="1"/>
  <c r="K1710" i="18"/>
  <c r="AF1710" i="18" s="1"/>
  <c r="K1718" i="18"/>
  <c r="P1718" i="18" s="1"/>
  <c r="Y1726" i="18"/>
  <c r="L1729" i="18"/>
  <c r="S1730" i="18"/>
  <c r="Y1747" i="18"/>
  <c r="L1748" i="18"/>
  <c r="Y1752" i="18"/>
  <c r="L1753" i="18"/>
  <c r="P1755" i="18"/>
  <c r="M1755" i="18"/>
  <c r="Y1756" i="18"/>
  <c r="AC1762" i="18"/>
  <c r="Z1762" i="18"/>
  <c r="P1772" i="18"/>
  <c r="M1772" i="18"/>
  <c r="Y1784" i="18"/>
  <c r="AC1746" i="18"/>
  <c r="Z1746" i="18"/>
  <c r="R1747" i="18"/>
  <c r="S1762" i="18"/>
  <c r="V1762" i="18"/>
  <c r="T1772" i="18"/>
  <c r="AI1777" i="18"/>
  <c r="AF1777" i="18"/>
  <c r="R1782" i="18"/>
  <c r="AE1787" i="18"/>
  <c r="Y1787" i="18"/>
  <c r="K1787" i="18"/>
  <c r="P1787" i="18" s="1"/>
  <c r="L1786" i="18"/>
  <c r="AI1806" i="18"/>
  <c r="AF1806" i="18"/>
  <c r="AB1807" i="18"/>
  <c r="AA1807" i="18"/>
  <c r="AI1748" i="18"/>
  <c r="AF1748" i="18"/>
  <c r="AI1781" i="18"/>
  <c r="AF1781" i="18"/>
  <c r="AC1738" i="18"/>
  <c r="Z1738" i="18"/>
  <c r="R1739" i="18"/>
  <c r="AE1745" i="18"/>
  <c r="K1745" i="18"/>
  <c r="V1745" i="18" s="1"/>
  <c r="K1747" i="18"/>
  <c r="AF1747" i="18" s="1"/>
  <c r="AE1754" i="18"/>
  <c r="S1755" i="18"/>
  <c r="Y1755" i="18"/>
  <c r="L1756" i="18"/>
  <c r="AE1756" i="18"/>
  <c r="K1756" i="18"/>
  <c r="V1756" i="18" s="1"/>
  <c r="R1763" i="18"/>
  <c r="AE1767" i="18"/>
  <c r="K1767" i="18"/>
  <c r="Z1767" i="18" s="1"/>
  <c r="L1766" i="18"/>
  <c r="L1774" i="18"/>
  <c r="R1773" i="18"/>
  <c r="V1781" i="18"/>
  <c r="S1781" i="18"/>
  <c r="R1784" i="18"/>
  <c r="R1789" i="18"/>
  <c r="AE1788" i="18"/>
  <c r="R1750" i="18"/>
  <c r="R1758" i="18"/>
  <c r="R1766" i="18"/>
  <c r="Y1773" i="18"/>
  <c r="AE1774" i="18"/>
  <c r="K1775" i="18"/>
  <c r="V1775" i="18" s="1"/>
  <c r="K1782" i="18"/>
  <c r="K1783" i="18"/>
  <c r="K1789" i="18"/>
  <c r="AI1789" i="18" s="1"/>
  <c r="AC1831" i="18"/>
  <c r="Z1831" i="18"/>
  <c r="R1743" i="18"/>
  <c r="R1751" i="18"/>
  <c r="R1759" i="18"/>
  <c r="R1767" i="18"/>
  <c r="AE1768" i="18"/>
  <c r="K1768" i="18"/>
  <c r="P1768" i="18" s="1"/>
  <c r="L1770" i="18"/>
  <c r="Y1771" i="18"/>
  <c r="R1778" i="18"/>
  <c r="L1782" i="18"/>
  <c r="R1787" i="18"/>
  <c r="L1789" i="18"/>
  <c r="AF1795" i="18"/>
  <c r="AI1795" i="18"/>
  <c r="AC1835" i="18"/>
  <c r="Z1835" i="18"/>
  <c r="R1728" i="18"/>
  <c r="R1736" i="18"/>
  <c r="R1744" i="18"/>
  <c r="K1750" i="18"/>
  <c r="P1750" i="18" s="1"/>
  <c r="AE1750" i="18"/>
  <c r="K1758" i="18"/>
  <c r="P1758" i="18" s="1"/>
  <c r="AE1758" i="18"/>
  <c r="K1766" i="18"/>
  <c r="AE1766" i="18"/>
  <c r="Y1770" i="18"/>
  <c r="K1774" i="18"/>
  <c r="V1774" i="18" s="1"/>
  <c r="R1777" i="18"/>
  <c r="AE1782" i="18"/>
  <c r="AE1783" i="18"/>
  <c r="S1788" i="18"/>
  <c r="K1794" i="18"/>
  <c r="AC1794" i="18" s="1"/>
  <c r="R1794" i="18"/>
  <c r="R1761" i="18"/>
  <c r="Y1774" i="18"/>
  <c r="Y1791" i="18"/>
  <c r="AF1811" i="18"/>
  <c r="R1838" i="18"/>
  <c r="AE1838" i="18"/>
  <c r="L1871" i="18"/>
  <c r="Y1870" i="18"/>
  <c r="AE1871" i="18"/>
  <c r="K1871" i="18"/>
  <c r="AC1871" i="18" s="1"/>
  <c r="R1871" i="18"/>
  <c r="L1743" i="18"/>
  <c r="L1751" i="18"/>
  <c r="K1752" i="18"/>
  <c r="P1752" i="18" s="1"/>
  <c r="L1759" i="18"/>
  <c r="K1760" i="18"/>
  <c r="L1767" i="18"/>
  <c r="AE1776" i="18"/>
  <c r="K1776" i="18"/>
  <c r="R1785" i="18"/>
  <c r="K1815" i="18"/>
  <c r="R1840" i="18"/>
  <c r="AE1840" i="18"/>
  <c r="L1839" i="18"/>
  <c r="K1761" i="18"/>
  <c r="M1761" i="18" s="1"/>
  <c r="K1780" i="18"/>
  <c r="M1780" i="18" s="1"/>
  <c r="AE1786" i="18"/>
  <c r="K1786" i="18"/>
  <c r="Z1786" i="18" s="1"/>
  <c r="Y1790" i="18"/>
  <c r="Y1792" i="18"/>
  <c r="K1793" i="18"/>
  <c r="S1793" i="18" s="1"/>
  <c r="R1802" i="18"/>
  <c r="K1802" i="18"/>
  <c r="M1807" i="18"/>
  <c r="P1807" i="18"/>
  <c r="AE1819" i="18"/>
  <c r="AC1828" i="18"/>
  <c r="Z1828" i="18"/>
  <c r="R1770" i="18"/>
  <c r="L1775" i="18"/>
  <c r="AE1775" i="18"/>
  <c r="AC1777" i="18"/>
  <c r="Y1781" i="18"/>
  <c r="Y1782" i="18"/>
  <c r="L1783" i="18"/>
  <c r="Y1783" i="18"/>
  <c r="L1784" i="18"/>
  <c r="AE1784" i="18"/>
  <c r="K1784" i="18"/>
  <c r="L1785" i="18"/>
  <c r="AE1785" i="18"/>
  <c r="K1785" i="18"/>
  <c r="Z1785" i="18" s="1"/>
  <c r="Z1788" i="18"/>
  <c r="L1801" i="18"/>
  <c r="K1801" i="18"/>
  <c r="Y1800" i="18"/>
  <c r="V1806" i="18"/>
  <c r="S1806" i="18"/>
  <c r="Y1806" i="18"/>
  <c r="AE1818" i="18"/>
  <c r="K1818" i="18"/>
  <c r="V1818" i="18" s="1"/>
  <c r="Y1817" i="18"/>
  <c r="AE1826" i="18"/>
  <c r="K1827" i="18"/>
  <c r="AE1827" i="18"/>
  <c r="P1874" i="18"/>
  <c r="M1874" i="18"/>
  <c r="R1791" i="18"/>
  <c r="R1792" i="18"/>
  <c r="L1794" i="18"/>
  <c r="R1797" i="18"/>
  <c r="AI1800" i="18"/>
  <c r="AF1800" i="18"/>
  <c r="AE1801" i="18"/>
  <c r="AI1828" i="18"/>
  <c r="AE1841" i="18"/>
  <c r="K1841" i="18"/>
  <c r="Z1841" i="18" s="1"/>
  <c r="R1841" i="18"/>
  <c r="Y1840" i="18"/>
  <c r="L1841" i="18"/>
  <c r="AE1792" i="18"/>
  <c r="R1795" i="18"/>
  <c r="AE1798" i="18"/>
  <c r="K1798" i="18"/>
  <c r="R1800" i="18"/>
  <c r="Y1802" i="18"/>
  <c r="L1803" i="18"/>
  <c r="AE1803" i="18"/>
  <c r="L1805" i="18"/>
  <c r="K1805" i="18"/>
  <c r="AC1805" i="18" s="1"/>
  <c r="Y1804" i="18"/>
  <c r="AE1805" i="18"/>
  <c r="Y1811" i="18"/>
  <c r="L1818" i="18"/>
  <c r="L1820" i="18"/>
  <c r="AE1820" i="18"/>
  <c r="R1820" i="18"/>
  <c r="Y1819" i="18"/>
  <c r="K1820" i="18"/>
  <c r="Z1820" i="18" s="1"/>
  <c r="AE1823" i="18"/>
  <c r="AE1837" i="18"/>
  <c r="K1837" i="18"/>
  <c r="Z1837" i="18" s="1"/>
  <c r="R1837" i="18"/>
  <c r="Y1836" i="18"/>
  <c r="L1837" i="18"/>
  <c r="Y1838" i="18"/>
  <c r="S1874" i="18"/>
  <c r="V1874" i="18"/>
  <c r="M1819" i="18"/>
  <c r="AE1831" i="18"/>
  <c r="L1830" i="18"/>
  <c r="L1791" i="18"/>
  <c r="K1792" i="18"/>
  <c r="L1795" i="18"/>
  <c r="L1797" i="18"/>
  <c r="Y1797" i="18"/>
  <c r="Y1798" i="18"/>
  <c r="AE1799" i="18"/>
  <c r="R1801" i="18"/>
  <c r="K1803" i="18"/>
  <c r="Y1810" i="18"/>
  <c r="R1813" i="18"/>
  <c r="L1814" i="18"/>
  <c r="K1814" i="18"/>
  <c r="V1814" i="18" s="1"/>
  <c r="Y1813" i="18"/>
  <c r="P1819" i="18"/>
  <c r="R1822" i="18"/>
  <c r="Y1821" i="18"/>
  <c r="AE1822" i="18"/>
  <c r="K1822" i="18"/>
  <c r="Z1822" i="18" s="1"/>
  <c r="M1826" i="18"/>
  <c r="L1792" i="18"/>
  <c r="Y1795" i="18"/>
  <c r="AE1796" i="18"/>
  <c r="K1796" i="18"/>
  <c r="AC1796" i="18" s="1"/>
  <c r="R1796" i="18"/>
  <c r="K1799" i="18"/>
  <c r="P1799" i="18" s="1"/>
  <c r="AE1809" i="18"/>
  <c r="K1809" i="18"/>
  <c r="Z1809" i="18" s="1"/>
  <c r="R1809" i="18"/>
  <c r="Y1808" i="18"/>
  <c r="L1809" i="18"/>
  <c r="R1812" i="18"/>
  <c r="S1830" i="18"/>
  <c r="V1830" i="18"/>
  <c r="L1835" i="18"/>
  <c r="R1836" i="18"/>
  <c r="P1863" i="18"/>
  <c r="Y1793" i="18"/>
  <c r="AE1794" i="18"/>
  <c r="K1797" i="18"/>
  <c r="AF1797" i="18" s="1"/>
  <c r="L1798" i="18"/>
  <c r="L1800" i="18"/>
  <c r="Y1801" i="18"/>
  <c r="L1802" i="18"/>
  <c r="AE1802" i="18"/>
  <c r="R1803" i="18"/>
  <c r="Y1803" i="18"/>
  <c r="L1804" i="18"/>
  <c r="AE1804" i="18"/>
  <c r="K1804" i="18"/>
  <c r="V1804" i="18" s="1"/>
  <c r="R1805" i="18"/>
  <c r="L1816" i="18"/>
  <c r="Y1815" i="18"/>
  <c r="K1816" i="18"/>
  <c r="AC1816" i="18" s="1"/>
  <c r="L1822" i="18"/>
  <c r="L1824" i="18"/>
  <c r="AE1824" i="18"/>
  <c r="R1824" i="18"/>
  <c r="Y1823" i="18"/>
  <c r="K1824" i="18"/>
  <c r="Z1824" i="18" s="1"/>
  <c r="AI1830" i="18"/>
  <c r="AF1830" i="18"/>
  <c r="AF1843" i="18"/>
  <c r="AI1843" i="18"/>
  <c r="AE1846" i="18"/>
  <c r="K1846" i="18"/>
  <c r="Z1846" i="18" s="1"/>
  <c r="R1846" i="18"/>
  <c r="L1846" i="18"/>
  <c r="Y1845" i="18"/>
  <c r="AH1850" i="18"/>
  <c r="AG1850" i="18"/>
  <c r="L1808" i="18"/>
  <c r="K1808" i="18"/>
  <c r="AF1808" i="18" s="1"/>
  <c r="R1827" i="18"/>
  <c r="AF1832" i="18"/>
  <c r="AI1832" i="18"/>
  <c r="K1834" i="18"/>
  <c r="AI1834" i="18" s="1"/>
  <c r="Z1844" i="18"/>
  <c r="AE1847" i="18"/>
  <c r="AE1860" i="18"/>
  <c r="Y1859" i="18"/>
  <c r="L1860" i="18"/>
  <c r="R1860" i="18"/>
  <c r="Y1851" i="18"/>
  <c r="L1852" i="18"/>
  <c r="R1852" i="18"/>
  <c r="AE1852" i="18"/>
  <c r="P1873" i="18"/>
  <c r="T1880" i="18"/>
  <c r="U1880" i="18"/>
  <c r="K1885" i="18"/>
  <c r="AE1885" i="18"/>
  <c r="L1806" i="18"/>
  <c r="L1810" i="18"/>
  <c r="K1810" i="18"/>
  <c r="S1810" i="18" s="1"/>
  <c r="AE1810" i="18"/>
  <c r="L1831" i="18"/>
  <c r="R1832" i="18"/>
  <c r="AE1833" i="18"/>
  <c r="K1833" i="18"/>
  <c r="V1833" i="18" s="1"/>
  <c r="AF1839" i="18"/>
  <c r="L1840" i="18"/>
  <c r="K1840" i="18"/>
  <c r="K1847" i="18"/>
  <c r="AC1847" i="18" s="1"/>
  <c r="K1852" i="18"/>
  <c r="AC1852" i="18" s="1"/>
  <c r="Y1853" i="18"/>
  <c r="Y1855" i="18"/>
  <c r="L1854" i="18"/>
  <c r="AE1855" i="18"/>
  <c r="AI1867" i="18"/>
  <c r="AF1867" i="18"/>
  <c r="L1872" i="18"/>
  <c r="R1798" i="18"/>
  <c r="R1808" i="18"/>
  <c r="L1823" i="18"/>
  <c r="AE1825" i="18"/>
  <c r="K1825" i="18"/>
  <c r="AC1825" i="18" s="1"/>
  <c r="L1825" i="18"/>
  <c r="AE1829" i="18"/>
  <c r="K1829" i="18"/>
  <c r="L1829" i="18"/>
  <c r="AE1835" i="18"/>
  <c r="Y1839" i="18"/>
  <c r="L1847" i="18"/>
  <c r="L1848" i="18"/>
  <c r="R1853" i="18"/>
  <c r="K1856" i="18"/>
  <c r="AI1856" i="18" s="1"/>
  <c r="Y1856" i="18"/>
  <c r="L1855" i="18"/>
  <c r="AC1873" i="18"/>
  <c r="L1876" i="18"/>
  <c r="R1875" i="18"/>
  <c r="Y1892" i="18"/>
  <c r="L1892" i="18"/>
  <c r="AF1896" i="18"/>
  <c r="AI1896" i="18"/>
  <c r="Z1864" i="18"/>
  <c r="Z1882" i="18"/>
  <c r="S1919" i="18"/>
  <c r="V1919" i="18"/>
  <c r="V1835" i="18"/>
  <c r="L1842" i="18"/>
  <c r="K1842" i="18"/>
  <c r="S1842" i="18" s="1"/>
  <c r="AE1842" i="18"/>
  <c r="AF1851" i="18"/>
  <c r="P1858" i="18"/>
  <c r="V1859" i="18"/>
  <c r="S1859" i="18"/>
  <c r="Z1860" i="18"/>
  <c r="V1868" i="18"/>
  <c r="S1868" i="18"/>
  <c r="R1881" i="18"/>
  <c r="L1881" i="18"/>
  <c r="L1812" i="18"/>
  <c r="K1812" i="18"/>
  <c r="AE1812" i="18"/>
  <c r="L1827" i="18"/>
  <c r="R1826" i="18"/>
  <c r="R1829" i="18"/>
  <c r="Y1830" i="18"/>
  <c r="L1838" i="18"/>
  <c r="K1838" i="18"/>
  <c r="L1843" i="18"/>
  <c r="AC1850" i="18"/>
  <c r="Z1850" i="18"/>
  <c r="S1850" i="18"/>
  <c r="V1850" i="18"/>
  <c r="K1855" i="18"/>
  <c r="AE1862" i="18"/>
  <c r="K1862" i="18"/>
  <c r="Z1862" i="18" s="1"/>
  <c r="L1862" i="18"/>
  <c r="R1862" i="18"/>
  <c r="Y1861" i="18"/>
  <c r="Y1883" i="18"/>
  <c r="R1884" i="18"/>
  <c r="L1884" i="18"/>
  <c r="K1884" i="18"/>
  <c r="AE1884" i="18"/>
  <c r="Y1812" i="18"/>
  <c r="R1819" i="18"/>
  <c r="AE1821" i="18"/>
  <c r="K1821" i="18"/>
  <c r="V1821" i="18" s="1"/>
  <c r="Y1826" i="18"/>
  <c r="Y1827" i="18"/>
  <c r="R1828" i="18"/>
  <c r="Y1829" i="18"/>
  <c r="L1836" i="18"/>
  <c r="K1848" i="18"/>
  <c r="AC1848" i="18" s="1"/>
  <c r="AE1849" i="18"/>
  <c r="K1849" i="18"/>
  <c r="S1849" i="18" s="1"/>
  <c r="S1858" i="18"/>
  <c r="AC1863" i="18"/>
  <c r="R1864" i="18"/>
  <c r="AI1866" i="18"/>
  <c r="AF1866" i="18"/>
  <c r="AI1882" i="18"/>
  <c r="AF1882" i="18"/>
  <c r="AC1893" i="18"/>
  <c r="AF1904" i="18"/>
  <c r="AI1904" i="18"/>
  <c r="L1909" i="18"/>
  <c r="Y1908" i="18"/>
  <c r="R1909" i="18"/>
  <c r="AE1909" i="18"/>
  <c r="K1909" i="18"/>
  <c r="AC1909" i="18" s="1"/>
  <c r="Y1814" i="18"/>
  <c r="AE1817" i="18"/>
  <c r="K1817" i="18"/>
  <c r="P1817" i="18" s="1"/>
  <c r="P1832" i="18"/>
  <c r="AE1857" i="18"/>
  <c r="K1857" i="18"/>
  <c r="S1857" i="18" s="1"/>
  <c r="AE1864" i="18"/>
  <c r="R1866" i="18"/>
  <c r="Y1865" i="18"/>
  <c r="L1866" i="18"/>
  <c r="K1872" i="18"/>
  <c r="AF1872" i="18" s="1"/>
  <c r="AE1879" i="18"/>
  <c r="L1882" i="18"/>
  <c r="R1882" i="18"/>
  <c r="Y1881" i="18"/>
  <c r="L1885" i="18"/>
  <c r="R1885" i="18"/>
  <c r="Y1884" i="18"/>
  <c r="K1887" i="18"/>
  <c r="P1887" i="18" s="1"/>
  <c r="AI1888" i="18"/>
  <c r="AF1888" i="18"/>
  <c r="AE1890" i="18"/>
  <c r="K1891" i="18"/>
  <c r="V1891" i="18" s="1"/>
  <c r="P1905" i="18"/>
  <c r="M1905" i="18"/>
  <c r="P1906" i="18"/>
  <c r="R1811" i="18"/>
  <c r="AE1813" i="18"/>
  <c r="K1813" i="18"/>
  <c r="P1813" i="18" s="1"/>
  <c r="Y1818" i="18"/>
  <c r="L1828" i="18"/>
  <c r="K1836" i="18"/>
  <c r="AF1836" i="18" s="1"/>
  <c r="R1843" i="18"/>
  <c r="AE1845" i="18"/>
  <c r="K1845" i="18"/>
  <c r="P1845" i="18" s="1"/>
  <c r="L1849" i="18"/>
  <c r="R1851" i="18"/>
  <c r="AE1863" i="18"/>
  <c r="Z1863" i="18"/>
  <c r="L1869" i="18"/>
  <c r="R1869" i="18"/>
  <c r="Y1868" i="18"/>
  <c r="K1869" i="18"/>
  <c r="AF1869" i="18" s="1"/>
  <c r="R1878" i="18"/>
  <c r="AE1880" i="18"/>
  <c r="Y1902" i="18"/>
  <c r="L1903" i="18"/>
  <c r="K1903" i="18"/>
  <c r="AI1908" i="18"/>
  <c r="AF1908" i="18"/>
  <c r="Z1922" i="18"/>
  <c r="AC1922" i="18"/>
  <c r="AE1891" i="18"/>
  <c r="O1898" i="18"/>
  <c r="N1898" i="18"/>
  <c r="AC1905" i="18"/>
  <c r="Z1905" i="18"/>
  <c r="V1907" i="18"/>
  <c r="S1907" i="18"/>
  <c r="AE1911" i="18"/>
  <c r="K1911" i="18"/>
  <c r="Z1911" i="18" s="1"/>
  <c r="L1911" i="18"/>
  <c r="Y1910" i="18"/>
  <c r="R1911" i="18"/>
  <c r="L1853" i="18"/>
  <c r="AE1853" i="18"/>
  <c r="K1853" i="18"/>
  <c r="AE1854" i="18"/>
  <c r="K1854" i="18"/>
  <c r="Z1854" i="18" s="1"/>
  <c r="L1867" i="18"/>
  <c r="R1867" i="18"/>
  <c r="Y1866" i="18"/>
  <c r="AE1870" i="18"/>
  <c r="K1870" i="18"/>
  <c r="P1870" i="18" s="1"/>
  <c r="R1870" i="18"/>
  <c r="Y1869" i="18"/>
  <c r="K1881" i="18"/>
  <c r="AF1881" i="18" s="1"/>
  <c r="L1883" i="18"/>
  <c r="AE1886" i="18"/>
  <c r="K1886" i="18"/>
  <c r="Z1886" i="18" s="1"/>
  <c r="R1886" i="18"/>
  <c r="Y1885" i="18"/>
  <c r="L1894" i="18"/>
  <c r="K1895" i="18"/>
  <c r="M1895" i="18" s="1"/>
  <c r="Y1897" i="18"/>
  <c r="L1897" i="18"/>
  <c r="R1899" i="18"/>
  <c r="Y1898" i="18"/>
  <c r="L1899" i="18"/>
  <c r="K1899" i="18"/>
  <c r="AI1899" i="18" s="1"/>
  <c r="V1900" i="18"/>
  <c r="S1900" i="18"/>
  <c r="V1908" i="18"/>
  <c r="S1908" i="18"/>
  <c r="Y1887" i="18"/>
  <c r="R1893" i="18"/>
  <c r="P1907" i="18"/>
  <c r="M1859" i="18"/>
  <c r="K1861" i="18"/>
  <c r="V1861" i="18" s="1"/>
  <c r="AE1875" i="18"/>
  <c r="K1876" i="18"/>
  <c r="V1876" i="18" s="1"/>
  <c r="R1889" i="18"/>
  <c r="Y1888" i="18"/>
  <c r="L1889" i="18"/>
  <c r="K1889" i="18"/>
  <c r="AI1889" i="18" s="1"/>
  <c r="R1892" i="18"/>
  <c r="AE1895" i="18"/>
  <c r="AC1896" i="18"/>
  <c r="Z1896" i="18"/>
  <c r="P1898" i="18"/>
  <c r="O1906" i="18"/>
  <c r="N1906" i="18"/>
  <c r="R1807" i="18"/>
  <c r="R1815" i="18"/>
  <c r="R1823" i="18"/>
  <c r="R1831" i="18"/>
  <c r="Y1834" i="18"/>
  <c r="R1839" i="18"/>
  <c r="Y1842" i="18"/>
  <c r="R1847" i="18"/>
  <c r="R1855" i="18"/>
  <c r="Y1858" i="18"/>
  <c r="R1863" i="18"/>
  <c r="K1865" i="18"/>
  <c r="S1865" i="18" s="1"/>
  <c r="R1873" i="18"/>
  <c r="K1875" i="18"/>
  <c r="AE1878" i="18"/>
  <c r="K1878" i="18"/>
  <c r="Z1878" i="18" s="1"/>
  <c r="K1879" i="18"/>
  <c r="Z1879" i="18" s="1"/>
  <c r="L1880" i="18"/>
  <c r="R1883" i="18"/>
  <c r="R1888" i="18"/>
  <c r="K1890" i="18"/>
  <c r="AC1890" i="18" s="1"/>
  <c r="L1893" i="18"/>
  <c r="AE1893" i="18"/>
  <c r="Y1895" i="18"/>
  <c r="R1898" i="18"/>
  <c r="L1900" i="18"/>
  <c r="Y1900" i="18"/>
  <c r="R1906" i="18"/>
  <c r="AE1906" i="18"/>
  <c r="M1907" i="18"/>
  <c r="AE1910" i="18"/>
  <c r="K1910" i="18"/>
  <c r="P1910" i="18" s="1"/>
  <c r="R1910" i="18"/>
  <c r="K1914" i="18"/>
  <c r="S1914" i="18" s="1"/>
  <c r="R1918" i="18"/>
  <c r="L1919" i="18"/>
  <c r="Y1920" i="18"/>
  <c r="R1848" i="18"/>
  <c r="R1856" i="18"/>
  <c r="L1865" i="18"/>
  <c r="Y1867" i="18"/>
  <c r="AE1868" i="18"/>
  <c r="AE1873" i="18"/>
  <c r="L1875" i="18"/>
  <c r="L1879" i="18"/>
  <c r="AE1883" i="18"/>
  <c r="R1887" i="18"/>
  <c r="AE1887" i="18"/>
  <c r="L1890" i="18"/>
  <c r="R1897" i="18"/>
  <c r="AE1898" i="18"/>
  <c r="AE1902" i="18"/>
  <c r="K1902" i="18"/>
  <c r="P1902" i="18" s="1"/>
  <c r="L1904" i="18"/>
  <c r="L1914" i="18"/>
  <c r="AE1918" i="18"/>
  <c r="Z1926" i="18"/>
  <c r="AC1926" i="18"/>
  <c r="Y1929" i="18"/>
  <c r="L1930" i="18"/>
  <c r="R1930" i="18"/>
  <c r="AE1930" i="18"/>
  <c r="R1872" i="18"/>
  <c r="L1877" i="18"/>
  <c r="AE1877" i="18"/>
  <c r="Y1891" i="18"/>
  <c r="AE1892" i="18"/>
  <c r="AE1897" i="18"/>
  <c r="R1901" i="18"/>
  <c r="Y1904" i="18"/>
  <c r="AE1907" i="18"/>
  <c r="M1910" i="18"/>
  <c r="AG1926" i="18"/>
  <c r="AE1901" i="18"/>
  <c r="S1905" i="18"/>
  <c r="L1915" i="18"/>
  <c r="R1915" i="18"/>
  <c r="K1915" i="18"/>
  <c r="AC1915" i="18" s="1"/>
  <c r="AE1915" i="18"/>
  <c r="AE1924" i="18"/>
  <c r="K1924" i="18"/>
  <c r="Y1923" i="18"/>
  <c r="L1924" i="18"/>
  <c r="R1924" i="18"/>
  <c r="K1938" i="18"/>
  <c r="R1938" i="18"/>
  <c r="L1861" i="18"/>
  <c r="AE1861" i="18"/>
  <c r="L1868" i="18"/>
  <c r="Y1874" i="18"/>
  <c r="Y1875" i="18"/>
  <c r="AE1876" i="18"/>
  <c r="K1877" i="18"/>
  <c r="V1877" i="18" s="1"/>
  <c r="K1892" i="18"/>
  <c r="R1895" i="18"/>
  <c r="AE1905" i="18"/>
  <c r="Y1906" i="18"/>
  <c r="Y1912" i="18"/>
  <c r="K1912" i="18"/>
  <c r="V1912" i="18" s="1"/>
  <c r="Y1914" i="18"/>
  <c r="R1916" i="18"/>
  <c r="Y1899" i="18"/>
  <c r="AE1900" i="18"/>
  <c r="K1901" i="18"/>
  <c r="Z1901" i="18" s="1"/>
  <c r="AI1919" i="18"/>
  <c r="AF1919" i="18"/>
  <c r="M1922" i="18"/>
  <c r="P1922" i="18"/>
  <c r="M1929" i="18"/>
  <c r="P1929" i="18"/>
  <c r="R1879" i="18"/>
  <c r="AE1894" i="18"/>
  <c r="K1894" i="18"/>
  <c r="Z1894" i="18" s="1"/>
  <c r="R1904" i="18"/>
  <c r="V1905" i="18"/>
  <c r="Y1907" i="18"/>
  <c r="L1908" i="18"/>
  <c r="AE1912" i="18"/>
  <c r="L1916" i="18"/>
  <c r="L1917" i="18"/>
  <c r="K1917" i="18"/>
  <c r="V1917" i="18" s="1"/>
  <c r="Y1917" i="18"/>
  <c r="L1918" i="18"/>
  <c r="L1921" i="18"/>
  <c r="K1921" i="18"/>
  <c r="S1921" i="18" s="1"/>
  <c r="AE1921" i="18"/>
  <c r="Y1927" i="18"/>
  <c r="AE1928" i="18"/>
  <c r="AE1932" i="18"/>
  <c r="K1932" i="18"/>
  <c r="L1932" i="18"/>
  <c r="R1932" i="18"/>
  <c r="L1933" i="18"/>
  <c r="K1992" i="18"/>
  <c r="AC1992" i="18" s="1"/>
  <c r="R1992" i="18"/>
  <c r="Y1991" i="18"/>
  <c r="AE1992" i="18"/>
  <c r="L1992" i="18"/>
  <c r="L1913" i="18"/>
  <c r="K1913" i="18"/>
  <c r="S1913" i="18" s="1"/>
  <c r="Y1913" i="18"/>
  <c r="Y1918" i="18"/>
  <c r="AE1923" i="18"/>
  <c r="K1923" i="18"/>
  <c r="Y1925" i="18"/>
  <c r="K1925" i="18"/>
  <c r="M1925" i="18" s="1"/>
  <c r="S1933" i="18"/>
  <c r="AI1936" i="18"/>
  <c r="AF1936" i="18"/>
  <c r="Z1930" i="18"/>
  <c r="R1934" i="18"/>
  <c r="M1926" i="18"/>
  <c r="P1926" i="18"/>
  <c r="AE1927" i="18"/>
  <c r="R1927" i="18"/>
  <c r="L1927" i="18"/>
  <c r="K1927" i="18"/>
  <c r="R1929" i="18"/>
  <c r="Y1931" i="18"/>
  <c r="L1935" i="18"/>
  <c r="R1935" i="18"/>
  <c r="K1941" i="18"/>
  <c r="AC1941" i="18" s="1"/>
  <c r="R1941" i="18"/>
  <c r="AE1941" i="18"/>
  <c r="Y1940" i="18"/>
  <c r="L1941" i="18"/>
  <c r="P1962" i="18"/>
  <c r="M1962" i="18"/>
  <c r="L1964" i="18"/>
  <c r="K1964" i="18"/>
  <c r="S1964" i="18" s="1"/>
  <c r="AE1913" i="18"/>
  <c r="AE1914" i="18"/>
  <c r="Y1921" i="18"/>
  <c r="AE1922" i="18"/>
  <c r="R1922" i="18"/>
  <c r="V1933" i="18"/>
  <c r="K1935" i="18"/>
  <c r="AI1935" i="18" s="1"/>
  <c r="M1961" i="18"/>
  <c r="P1961" i="18"/>
  <c r="AE1916" i="18"/>
  <c r="K1916" i="18"/>
  <c r="AC1916" i="18" s="1"/>
  <c r="Y1919" i="18"/>
  <c r="Y1924" i="18"/>
  <c r="AE1929" i="18"/>
  <c r="R1948" i="18"/>
  <c r="R1920" i="18"/>
  <c r="Y1936" i="18"/>
  <c r="L1937" i="18"/>
  <c r="Y1939" i="18"/>
  <c r="AF1965" i="18"/>
  <c r="AI1965" i="18"/>
  <c r="K1928" i="18"/>
  <c r="V1928" i="18" s="1"/>
  <c r="L1928" i="18"/>
  <c r="AE1944" i="18"/>
  <c r="K1944" i="18"/>
  <c r="Z1944" i="18" s="1"/>
  <c r="AE1960" i="18"/>
  <c r="K1963" i="18"/>
  <c r="AI1963" i="18" s="1"/>
  <c r="R1963" i="18"/>
  <c r="Y1962" i="18"/>
  <c r="L1963" i="18"/>
  <c r="M1968" i="18"/>
  <c r="P1968" i="18"/>
  <c r="K1920" i="18"/>
  <c r="Y1928" i="18"/>
  <c r="R1931" i="18"/>
  <c r="Y1932" i="18"/>
  <c r="K1934" i="18"/>
  <c r="Z1934" i="18" s="1"/>
  <c r="R1936" i="18"/>
  <c r="L1936" i="18"/>
  <c r="K1937" i="18"/>
  <c r="AI1937" i="18" s="1"/>
  <c r="R1940" i="18"/>
  <c r="P1942" i="18"/>
  <c r="AF1962" i="18"/>
  <c r="AI1962" i="18"/>
  <c r="K1997" i="18"/>
  <c r="P1997" i="18" s="1"/>
  <c r="AE1997" i="18"/>
  <c r="Y1997" i="18"/>
  <c r="M1956" i="18"/>
  <c r="P1956" i="18"/>
  <c r="Y1956" i="18"/>
  <c r="AE1957" i="18"/>
  <c r="L1957" i="18"/>
  <c r="R1958" i="18"/>
  <c r="K1958" i="18"/>
  <c r="V1965" i="18"/>
  <c r="S1965" i="18"/>
  <c r="AE1970" i="18"/>
  <c r="K1970" i="18"/>
  <c r="Z1970" i="18" s="1"/>
  <c r="AI1971" i="18"/>
  <c r="AF1971" i="18"/>
  <c r="AF1980" i="18"/>
  <c r="AI1980" i="18"/>
  <c r="L1989" i="18"/>
  <c r="R1988" i="18"/>
  <c r="AF1996" i="18"/>
  <c r="AI1996" i="18"/>
  <c r="AE1947" i="18"/>
  <c r="K1957" i="18"/>
  <c r="AC1957" i="18" s="1"/>
  <c r="V1962" i="18"/>
  <c r="K1976" i="18"/>
  <c r="M1976" i="18" s="1"/>
  <c r="AE1976" i="18"/>
  <c r="K1984" i="18"/>
  <c r="P1984" i="18" s="1"/>
  <c r="AE1984" i="18"/>
  <c r="L2000" i="18"/>
  <c r="K2000" i="18"/>
  <c r="S2000" i="18" s="1"/>
  <c r="R1999" i="18"/>
  <c r="AE2000" i="18"/>
  <c r="L1939" i="18"/>
  <c r="Y1938" i="18"/>
  <c r="K1939" i="18"/>
  <c r="S1939" i="18" s="1"/>
  <c r="Y1942" i="18"/>
  <c r="K1943" i="18"/>
  <c r="S1943" i="18" s="1"/>
  <c r="R1944" i="18"/>
  <c r="K1947" i="18"/>
  <c r="AE1953" i="18"/>
  <c r="K1953" i="18"/>
  <c r="M1953" i="18" s="1"/>
  <c r="Y1952" i="18"/>
  <c r="R1957" i="18"/>
  <c r="AE1959" i="18"/>
  <c r="K1959" i="18"/>
  <c r="Y1958" i="18"/>
  <c r="L1959" i="18"/>
  <c r="L1960" i="18"/>
  <c r="R1960" i="18"/>
  <c r="AE1966" i="18"/>
  <c r="K1966" i="18"/>
  <c r="AC1966" i="18" s="1"/>
  <c r="L1969" i="18"/>
  <c r="AE1972" i="18"/>
  <c r="K1972" i="18"/>
  <c r="V1972" i="18" s="1"/>
  <c r="L1972" i="18"/>
  <c r="K1979" i="18"/>
  <c r="Z1979" i="18" s="1"/>
  <c r="R1979" i="18"/>
  <c r="Y1978" i="18"/>
  <c r="AE1979" i="18"/>
  <c r="L1979" i="18"/>
  <c r="Y1933" i="18"/>
  <c r="AE1933" i="18"/>
  <c r="AE1939" i="18"/>
  <c r="AE1943" i="18"/>
  <c r="AE1945" i="18"/>
  <c r="K1945" i="18"/>
  <c r="S1945" i="18" s="1"/>
  <c r="L1945" i="18"/>
  <c r="L1947" i="18"/>
  <c r="AE1949" i="18"/>
  <c r="Y1948" i="18"/>
  <c r="L1949" i="18"/>
  <c r="K1949" i="18"/>
  <c r="AC1949" i="18" s="1"/>
  <c r="Y1950" i="18"/>
  <c r="AE1951" i="18"/>
  <c r="R1951" i="18"/>
  <c r="L1951" i="18"/>
  <c r="K1951" i="18"/>
  <c r="K1954" i="18"/>
  <c r="M1954" i="18" s="1"/>
  <c r="V1971" i="18"/>
  <c r="AE1974" i="18"/>
  <c r="R1983" i="18"/>
  <c r="K1983" i="18"/>
  <c r="AF1983" i="18" s="1"/>
  <c r="AE1956" i="18"/>
  <c r="R1959" i="18"/>
  <c r="K1960" i="18"/>
  <c r="AC1960" i="18" s="1"/>
  <c r="Y1963" i="18"/>
  <c r="Y1968" i="18"/>
  <c r="R1967" i="18"/>
  <c r="AE1968" i="18"/>
  <c r="R1970" i="18"/>
  <c r="L1923" i="18"/>
  <c r="K1950" i="18"/>
  <c r="P1950" i="18" s="1"/>
  <c r="R1953" i="18"/>
  <c r="Y1959" i="18"/>
  <c r="L1965" i="18"/>
  <c r="AF1969" i="18"/>
  <c r="Y1971" i="18"/>
  <c r="L1974" i="18"/>
  <c r="K1975" i="18"/>
  <c r="AE1975" i="18"/>
  <c r="R1975" i="18"/>
  <c r="L1975" i="18"/>
  <c r="Y1974" i="18"/>
  <c r="AI1985" i="18"/>
  <c r="AF1985" i="18"/>
  <c r="L1987" i="18"/>
  <c r="R1986" i="18"/>
  <c r="Y1987" i="18"/>
  <c r="AE1946" i="18"/>
  <c r="Y1947" i="18"/>
  <c r="AE1950" i="18"/>
  <c r="Y1951" i="18"/>
  <c r="R1952" i="18"/>
  <c r="Y1953" i="18"/>
  <c r="AC2010" i="18"/>
  <c r="Z2010" i="18"/>
  <c r="Y1937" i="18"/>
  <c r="AE1938" i="18"/>
  <c r="Y1965" i="18"/>
  <c r="Y1972" i="18"/>
  <c r="K1973" i="18"/>
  <c r="M1973" i="18" s="1"/>
  <c r="R1973" i="18"/>
  <c r="AE1973" i="18"/>
  <c r="Y1983" i="18"/>
  <c r="AE2004" i="18"/>
  <c r="AE2012" i="18"/>
  <c r="L2012" i="18"/>
  <c r="K2012" i="18"/>
  <c r="S2012" i="18" s="1"/>
  <c r="Y1945" i="18"/>
  <c r="AE1948" i="18"/>
  <c r="K1948" i="18"/>
  <c r="R1950" i="18"/>
  <c r="L1952" i="18"/>
  <c r="Y1954" i="18"/>
  <c r="K1955" i="18"/>
  <c r="V1955" i="18" s="1"/>
  <c r="AE1961" i="18"/>
  <c r="S1968" i="18"/>
  <c r="L1977" i="18"/>
  <c r="AE1977" i="18"/>
  <c r="R1977" i="18"/>
  <c r="Y1976" i="18"/>
  <c r="K1977" i="18"/>
  <c r="AC1977" i="18" s="1"/>
  <c r="AE1993" i="18"/>
  <c r="AC1986" i="18"/>
  <c r="Z1986" i="18"/>
  <c r="L1993" i="18"/>
  <c r="K1993" i="18"/>
  <c r="AE2003" i="18"/>
  <c r="K2003" i="18"/>
  <c r="L2003" i="18"/>
  <c r="Y2002" i="18"/>
  <c r="R2003" i="18"/>
  <c r="R1926" i="18"/>
  <c r="L1931" i="18"/>
  <c r="AE1931" i="18"/>
  <c r="L1938" i="18"/>
  <c r="AE1940" i="18"/>
  <c r="K1940" i="18"/>
  <c r="P1940" i="18" s="1"/>
  <c r="R1942" i="18"/>
  <c r="L1944" i="18"/>
  <c r="K1946" i="18"/>
  <c r="V1946" i="18" s="1"/>
  <c r="L1948" i="18"/>
  <c r="K1952" i="18"/>
  <c r="AI1952" i="18" s="1"/>
  <c r="L1955" i="18"/>
  <c r="Y1961" i="18"/>
  <c r="L1981" i="18"/>
  <c r="K1981" i="18"/>
  <c r="AE1981" i="18"/>
  <c r="R1981" i="18"/>
  <c r="Y1980" i="18"/>
  <c r="Y1982" i="18"/>
  <c r="AF1986" i="18"/>
  <c r="AI1986" i="18"/>
  <c r="L1994" i="18"/>
  <c r="K1994" i="18"/>
  <c r="AE1994" i="18"/>
  <c r="R1994" i="18"/>
  <c r="Y1993" i="18"/>
  <c r="K2009" i="18"/>
  <c r="M2009" i="18" s="1"/>
  <c r="Y2009" i="18"/>
  <c r="AE2009" i="18"/>
  <c r="AE2011" i="18"/>
  <c r="K2011" i="18"/>
  <c r="Z2011" i="18" s="1"/>
  <c r="R2011" i="18"/>
  <c r="L2011" i="18"/>
  <c r="M1985" i="18"/>
  <c r="P1985" i="18"/>
  <c r="AE1964" i="18"/>
  <c r="L1966" i="18"/>
  <c r="Y1969" i="18"/>
  <c r="Y1975" i="18"/>
  <c r="V1980" i="18"/>
  <c r="R1997" i="18"/>
  <c r="K2001" i="18"/>
  <c r="AF2001" i="18" s="1"/>
  <c r="AE2002" i="18"/>
  <c r="L2001" i="18"/>
  <c r="Y2005" i="18"/>
  <c r="L2006" i="18"/>
  <c r="AE2006" i="18"/>
  <c r="R2006" i="18"/>
  <c r="K2006" i="18"/>
  <c r="AC2006" i="18" s="1"/>
  <c r="AF2010" i="18"/>
  <c r="AI2010" i="18"/>
  <c r="Y2013" i="18"/>
  <c r="L2014" i="18"/>
  <c r="K2014" i="18"/>
  <c r="AC2014" i="18" s="1"/>
  <c r="R2014" i="18"/>
  <c r="R1947" i="18"/>
  <c r="L1958" i="18"/>
  <c r="AE1958" i="18"/>
  <c r="L1983" i="18"/>
  <c r="L1990" i="18"/>
  <c r="AE1990" i="18"/>
  <c r="R1990" i="18"/>
  <c r="Y1989" i="18"/>
  <c r="K1990" i="18"/>
  <c r="Z1990" i="18" s="1"/>
  <c r="AE1998" i="18"/>
  <c r="L2007" i="18"/>
  <c r="AE2007" i="18"/>
  <c r="K2007" i="18"/>
  <c r="Z2007" i="18" s="1"/>
  <c r="AE2008" i="18"/>
  <c r="K2008" i="18"/>
  <c r="Z2008" i="18" s="1"/>
  <c r="R2008" i="18"/>
  <c r="L2008" i="18"/>
  <c r="Y1985" i="18"/>
  <c r="R1961" i="18"/>
  <c r="Y1964" i="18"/>
  <c r="AE1967" i="18"/>
  <c r="K1967" i="18"/>
  <c r="AC1967" i="18" s="1"/>
  <c r="R1969" i="18"/>
  <c r="L1971" i="18"/>
  <c r="AE1978" i="18"/>
  <c r="K1978" i="18"/>
  <c r="V1978" i="18" s="1"/>
  <c r="L1978" i="18"/>
  <c r="S1980" i="18"/>
  <c r="L1980" i="18"/>
  <c r="AE1982" i="18"/>
  <c r="K1982" i="18"/>
  <c r="R1982" i="18"/>
  <c r="Y1981" i="18"/>
  <c r="L1982" i="18"/>
  <c r="AE1988" i="18"/>
  <c r="K1988" i="18"/>
  <c r="M1988" i="18" s="1"/>
  <c r="K1989" i="18"/>
  <c r="AE1989" i="18"/>
  <c r="K1998" i="18"/>
  <c r="S1998" i="18" s="1"/>
  <c r="AE1999" i="18"/>
  <c r="K1999" i="18"/>
  <c r="M1999" i="18" s="1"/>
  <c r="Y1998" i="18"/>
  <c r="K2002" i="18"/>
  <c r="AE2014" i="18"/>
  <c r="R2004" i="18"/>
  <c r="L2004" i="18"/>
  <c r="K2004" i="18"/>
  <c r="Y2003" i="18"/>
  <c r="Y2016" i="18"/>
  <c r="R2016" i="18"/>
  <c r="R1989" i="18"/>
  <c r="AE2005" i="18"/>
  <c r="AE2013" i="18"/>
  <c r="R1966" i="18"/>
  <c r="R1974" i="18"/>
  <c r="L1996" i="18"/>
  <c r="L2015" i="18"/>
  <c r="AE2015" i="18"/>
  <c r="K2015" i="18"/>
  <c r="Z2015" i="18" s="1"/>
  <c r="R2015" i="18"/>
  <c r="AE1991" i="18"/>
  <c r="K1991" i="18"/>
  <c r="V1991" i="18" s="1"/>
  <c r="L1991" i="18"/>
  <c r="AE1995" i="18"/>
  <c r="K1995" i="18"/>
  <c r="R1995" i="18"/>
  <c r="Y1994" i="18"/>
  <c r="L1995" i="18"/>
  <c r="K2005" i="18"/>
  <c r="M2005" i="18" s="1"/>
  <c r="K2013" i="18"/>
  <c r="V2013" i="18" s="1"/>
  <c r="AE2016" i="18"/>
  <c r="K2016" i="18"/>
  <c r="L2016" i="18"/>
  <c r="R1976" i="18"/>
  <c r="R1984" i="18"/>
  <c r="R1985" i="18"/>
  <c r="AE1987" i="18"/>
  <c r="K1987" i="18"/>
  <c r="S1987" i="18" s="1"/>
  <c r="Y1995" i="18"/>
  <c r="R1996" i="18"/>
  <c r="L2002" i="18"/>
  <c r="Y1988" i="18"/>
  <c r="L1998" i="18"/>
  <c r="Y2004" i="18"/>
  <c r="L2010" i="18"/>
  <c r="L1986" i="18"/>
  <c r="Y2000" i="18"/>
  <c r="R2005" i="18"/>
  <c r="R1993" i="18"/>
  <c r="Y1996" i="18"/>
  <c r="R2001" i="18"/>
  <c r="R2009" i="18"/>
  <c r="Y2012" i="18"/>
  <c r="R2002" i="18"/>
  <c r="R2010" i="18"/>
  <c r="AE621" i="18"/>
  <c r="L621" i="18"/>
  <c r="K621" i="18"/>
  <c r="L12" i="18"/>
  <c r="Y26" i="18"/>
  <c r="Y117" i="18"/>
  <c r="L119" i="18"/>
  <c r="AE139" i="18"/>
  <c r="R216" i="18"/>
  <c r="K473" i="18"/>
  <c r="K661" i="18"/>
  <c r="Y845" i="18"/>
  <c r="R1003" i="18"/>
  <c r="AE1003" i="18"/>
  <c r="K80" i="18"/>
  <c r="R90" i="18"/>
  <c r="Y148" i="18"/>
  <c r="AE159" i="18"/>
  <c r="K161" i="18"/>
  <c r="K183" i="18"/>
  <c r="AF183" i="18" s="1"/>
  <c r="L483" i="18"/>
  <c r="K675" i="18"/>
  <c r="AE868" i="18"/>
  <c r="AE14" i="18"/>
  <c r="L20" i="18"/>
  <c r="AE30" i="18"/>
  <c r="L51" i="18"/>
  <c r="AE311" i="18"/>
  <c r="AI311" i="18" s="1"/>
  <c r="Y374" i="18"/>
  <c r="R598" i="18"/>
  <c r="R801" i="18"/>
  <c r="K886" i="18"/>
  <c r="L18" i="18"/>
  <c r="L22" i="18"/>
  <c r="AE12" i="18"/>
  <c r="K13" i="18"/>
  <c r="V13" i="18" s="1"/>
  <c r="Y23" i="18"/>
  <c r="R28" i="18"/>
  <c r="R32" i="18"/>
  <c r="S32" i="18" s="1"/>
  <c r="U32" i="18" s="1"/>
  <c r="L52" i="18"/>
  <c r="R52" i="18"/>
  <c r="Y166" i="18"/>
  <c r="L168" i="18"/>
  <c r="Y183" i="18"/>
  <c r="AC183" i="18" s="1"/>
  <c r="Y187" i="18"/>
  <c r="AE201" i="18"/>
  <c r="AE294" i="18"/>
  <c r="L418" i="18"/>
  <c r="M418" i="18" s="1"/>
  <c r="N418" i="18" s="1"/>
  <c r="AE419" i="18"/>
  <c r="Y661" i="18"/>
  <c r="K849" i="18"/>
  <c r="Y25" i="18"/>
  <c r="Y340" i="18"/>
  <c r="Y540" i="18"/>
  <c r="R12" i="18"/>
  <c r="Y16" i="18"/>
  <c r="L25" i="18"/>
  <c r="L87" i="18"/>
  <c r="R109" i="18"/>
  <c r="Y123" i="18"/>
  <c r="AE125" i="18"/>
  <c r="L176" i="18"/>
  <c r="K214" i="18"/>
  <c r="K229" i="18"/>
  <c r="AE350" i="18"/>
  <c r="AE473" i="18"/>
  <c r="AE655" i="18"/>
  <c r="L690" i="18"/>
  <c r="K812" i="18"/>
  <c r="Y911" i="18"/>
  <c r="R910" i="18"/>
  <c r="AE33" i="18"/>
  <c r="R48" i="18"/>
  <c r="R56" i="18"/>
  <c r="Y99" i="18"/>
  <c r="R102" i="18"/>
  <c r="Y107" i="18"/>
  <c r="R110" i="18"/>
  <c r="K118" i="18"/>
  <c r="L125" i="18"/>
  <c r="L205" i="18"/>
  <c r="R228" i="18"/>
  <c r="L237" i="18"/>
  <c r="AE243" i="18"/>
  <c r="R248" i="18"/>
  <c r="V248" i="18" s="1"/>
  <c r="AE254" i="18"/>
  <c r="Y289" i="18"/>
  <c r="AE298" i="18"/>
  <c r="AE302" i="18"/>
  <c r="Y319" i="18"/>
  <c r="L340" i="18"/>
  <c r="Y343" i="18"/>
  <c r="AE382" i="18"/>
  <c r="AE404" i="18"/>
  <c r="AE410" i="18"/>
  <c r="R430" i="18"/>
  <c r="Y433" i="18"/>
  <c r="L501" i="18"/>
  <c r="K515" i="18"/>
  <c r="P515" i="18" s="1"/>
  <c r="R524" i="18"/>
  <c r="V524" i="18" s="1"/>
  <c r="Y548" i="18"/>
  <c r="AC548" i="18" s="1"/>
  <c r="R553" i="18"/>
  <c r="L555" i="18"/>
  <c r="R561" i="18"/>
  <c r="L586" i="18"/>
  <c r="K589" i="18"/>
  <c r="Y627" i="18"/>
  <c r="L628" i="18"/>
  <c r="R640" i="18"/>
  <c r="L645" i="18"/>
  <c r="R689" i="18"/>
  <c r="L692" i="18"/>
  <c r="K713" i="18"/>
  <c r="L743" i="18"/>
  <c r="Y769" i="18"/>
  <c r="R794" i="18"/>
  <c r="L801" i="18"/>
  <c r="Y813" i="18"/>
  <c r="R816" i="18"/>
  <c r="Y822" i="18"/>
  <c r="AE824" i="18"/>
  <c r="Y834" i="18"/>
  <c r="Y849" i="18"/>
  <c r="R855" i="18"/>
  <c r="L860" i="18"/>
  <c r="R873" i="18"/>
  <c r="AE890" i="18"/>
  <c r="Y894" i="18"/>
  <c r="L907" i="18"/>
  <c r="Y910" i="18"/>
  <c r="Y915" i="18"/>
  <c r="Y917" i="18"/>
  <c r="L940" i="18"/>
  <c r="Y951" i="18"/>
  <c r="R954" i="18"/>
  <c r="K968" i="18"/>
  <c r="AE984" i="18"/>
  <c r="R990" i="18"/>
  <c r="AE49" i="18"/>
  <c r="R58" i="18"/>
  <c r="K60" i="18"/>
  <c r="L69" i="18"/>
  <c r="R77" i="18"/>
  <c r="R112" i="18"/>
  <c r="R114" i="18"/>
  <c r="K120" i="18"/>
  <c r="K143" i="18"/>
  <c r="Y158" i="18"/>
  <c r="AC158" i="18" s="1"/>
  <c r="AE188" i="18"/>
  <c r="K198" i="18"/>
  <c r="K203" i="18"/>
  <c r="R213" i="18"/>
  <c r="R217" i="18"/>
  <c r="L337" i="18"/>
  <c r="L358" i="18"/>
  <c r="Y377" i="18"/>
  <c r="K386" i="18"/>
  <c r="AE403" i="18"/>
  <c r="R486" i="18"/>
  <c r="L507" i="18"/>
  <c r="R510" i="18"/>
  <c r="AE540" i="18"/>
  <c r="R550" i="18"/>
  <c r="AE575" i="18"/>
  <c r="R584" i="18"/>
  <c r="K601" i="18"/>
  <c r="R644" i="18"/>
  <c r="L681" i="18"/>
  <c r="R687" i="18"/>
  <c r="AE716" i="18"/>
  <c r="R730" i="18"/>
  <c r="L732" i="18"/>
  <c r="AE736" i="18"/>
  <c r="K740" i="18"/>
  <c r="AE748" i="18"/>
  <c r="AE760" i="18"/>
  <c r="L779" i="18"/>
  <c r="AE791" i="18"/>
  <c r="L809" i="18"/>
  <c r="R810" i="18"/>
  <c r="S810" i="18" s="1"/>
  <c r="K828" i="18"/>
  <c r="AE853" i="18"/>
  <c r="R872" i="18"/>
  <c r="L877" i="18"/>
  <c r="R881" i="18"/>
  <c r="L883" i="18"/>
  <c r="Y891" i="18"/>
  <c r="K902" i="18"/>
  <c r="AC902" i="18" s="1"/>
  <c r="AE910" i="18"/>
  <c r="R927" i="18"/>
  <c r="R938" i="18"/>
  <c r="L962" i="18"/>
  <c r="AE964" i="18"/>
  <c r="Y990" i="18"/>
  <c r="Y1000" i="18"/>
  <c r="L71" i="18"/>
  <c r="AE85" i="18"/>
  <c r="Y91" i="18"/>
  <c r="AE93" i="18"/>
  <c r="K110" i="18"/>
  <c r="S110" i="18" s="1"/>
  <c r="R122" i="18"/>
  <c r="K126" i="18"/>
  <c r="AE151" i="18"/>
  <c r="Y156" i="18"/>
  <c r="Y169" i="18"/>
  <c r="AC169" i="18" s="1"/>
  <c r="R188" i="18"/>
  <c r="L192" i="18"/>
  <c r="Y240" i="18"/>
  <c r="L243" i="18"/>
  <c r="AE273" i="18"/>
  <c r="R275" i="18"/>
  <c r="AE290" i="18"/>
  <c r="Y295" i="18"/>
  <c r="Y318" i="18"/>
  <c r="Y323" i="18"/>
  <c r="L345" i="18"/>
  <c r="Y363" i="18"/>
  <c r="Y369" i="18"/>
  <c r="L370" i="18"/>
  <c r="R373" i="18"/>
  <c r="L386" i="18"/>
  <c r="Y425" i="18"/>
  <c r="K500" i="18"/>
  <c r="Y505" i="18"/>
  <c r="Y532" i="18"/>
  <c r="Y572" i="18"/>
  <c r="L579" i="18"/>
  <c r="Y582" i="18"/>
  <c r="K606" i="18"/>
  <c r="R611" i="18"/>
  <c r="L627" i="18"/>
  <c r="L635" i="18"/>
  <c r="K666" i="18"/>
  <c r="Y669" i="18"/>
  <c r="L706" i="18"/>
  <c r="R736" i="18"/>
  <c r="Y758" i="18"/>
  <c r="AE811" i="18"/>
  <c r="AE826" i="18"/>
  <c r="K844" i="18"/>
  <c r="R870" i="18"/>
  <c r="Y873" i="18"/>
  <c r="Y892" i="18"/>
  <c r="Y898" i="18"/>
  <c r="L964" i="18"/>
  <c r="L978" i="18"/>
  <c r="Y985" i="18"/>
  <c r="K996" i="18"/>
  <c r="L31" i="18"/>
  <c r="R64" i="18"/>
  <c r="AE78" i="18"/>
  <c r="Y115" i="18"/>
  <c r="Y133" i="18"/>
  <c r="K140" i="18"/>
  <c r="Y172" i="18"/>
  <c r="R175" i="18"/>
  <c r="Y210" i="18"/>
  <c r="L215" i="18"/>
  <c r="Y218" i="18"/>
  <c r="Z218" i="18" s="1"/>
  <c r="AE260" i="18"/>
  <c r="AF260" i="18" s="1"/>
  <c r="K264" i="18"/>
  <c r="AE285" i="18"/>
  <c r="Y287" i="18"/>
  <c r="AE314" i="18"/>
  <c r="R320" i="18"/>
  <c r="AE361" i="18"/>
  <c r="AE363" i="18"/>
  <c r="L378" i="18"/>
  <c r="AE388" i="18"/>
  <c r="AI388" i="18" s="1"/>
  <c r="R440" i="18"/>
  <c r="L460" i="18"/>
  <c r="AE462" i="18"/>
  <c r="L481" i="18"/>
  <c r="M481" i="18" s="1"/>
  <c r="Y492" i="18"/>
  <c r="R494" i="18"/>
  <c r="AE527" i="18"/>
  <c r="Y535" i="18"/>
  <c r="AC535" i="18" s="1"/>
  <c r="K564" i="18"/>
  <c r="R566" i="18"/>
  <c r="Y570" i="18"/>
  <c r="L644" i="18"/>
  <c r="L668" i="18"/>
  <c r="L685" i="18"/>
  <c r="L687" i="18"/>
  <c r="R727" i="18"/>
  <c r="Y753" i="18"/>
  <c r="Y757" i="18"/>
  <c r="R762" i="18"/>
  <c r="Y788" i="18"/>
  <c r="L813" i="18"/>
  <c r="L851" i="18"/>
  <c r="Y865" i="18"/>
  <c r="L881" i="18"/>
  <c r="AE892" i="18"/>
  <c r="K898" i="18"/>
  <c r="L900" i="18"/>
  <c r="K908" i="18"/>
  <c r="L912" i="18"/>
  <c r="R918" i="18"/>
  <c r="R930" i="18"/>
  <c r="AE943" i="18"/>
  <c r="K949" i="18"/>
  <c r="R958" i="18"/>
  <c r="R994" i="18"/>
  <c r="L1002" i="18"/>
  <c r="Y1006" i="18"/>
  <c r="AE1010" i="18"/>
  <c r="AE244" i="18"/>
  <c r="AE259" i="18"/>
  <c r="R283" i="18"/>
  <c r="K293" i="18"/>
  <c r="R297" i="18"/>
  <c r="AE299" i="18"/>
  <c r="AE301" i="18"/>
  <c r="Y315" i="18"/>
  <c r="R332" i="18"/>
  <c r="R348" i="18"/>
  <c r="R390" i="18"/>
  <c r="Y401" i="18"/>
  <c r="Y428" i="18"/>
  <c r="Y524" i="18"/>
  <c r="Y545" i="18"/>
  <c r="R558" i="18"/>
  <c r="K572" i="18"/>
  <c r="Y574" i="18"/>
  <c r="Y602" i="18"/>
  <c r="L610" i="18"/>
  <c r="L665" i="18"/>
  <c r="K667" i="18"/>
  <c r="L682" i="18"/>
  <c r="Y688" i="18"/>
  <c r="K701" i="18"/>
  <c r="K703" i="18"/>
  <c r="Y766" i="18"/>
  <c r="AE797" i="18"/>
  <c r="AE812" i="18"/>
  <c r="K825" i="18"/>
  <c r="K834" i="18"/>
  <c r="K871" i="18"/>
  <c r="Z871" i="18" s="1"/>
  <c r="AB871" i="18" s="1"/>
  <c r="K918" i="18"/>
  <c r="R943" i="18"/>
  <c r="L947" i="18"/>
  <c r="L951" i="18"/>
  <c r="Y973" i="18"/>
  <c r="AE445" i="18"/>
  <c r="L474" i="18"/>
  <c r="Y489" i="18"/>
  <c r="K516" i="18"/>
  <c r="Y534" i="18"/>
  <c r="L547" i="18"/>
  <c r="Y590" i="18"/>
  <c r="Y592" i="18"/>
  <c r="L605" i="18"/>
  <c r="AE613" i="18"/>
  <c r="AE700" i="18"/>
  <c r="K711" i="18"/>
  <c r="L718" i="18"/>
  <c r="K753" i="18"/>
  <c r="Y783" i="18"/>
  <c r="Y810" i="18"/>
  <c r="Y827" i="18"/>
  <c r="Y852" i="18"/>
  <c r="L863" i="18"/>
  <c r="L867" i="18"/>
  <c r="K882" i="18"/>
  <c r="V882" i="18" s="1"/>
  <c r="R899" i="18"/>
  <c r="AE901" i="18"/>
  <c r="AE905" i="18"/>
  <c r="Y927" i="18"/>
  <c r="K938" i="18"/>
  <c r="K965" i="18"/>
  <c r="AE46" i="18"/>
  <c r="K48" i="18"/>
  <c r="AE54" i="18"/>
  <c r="Y57" i="18"/>
  <c r="AE61" i="18"/>
  <c r="R82" i="18"/>
  <c r="L101" i="18"/>
  <c r="AE104" i="18"/>
  <c r="R106" i="18"/>
  <c r="Y120" i="18"/>
  <c r="Z120" i="18" s="1"/>
  <c r="K153" i="18"/>
  <c r="R168" i="18"/>
  <c r="L175" i="18"/>
  <c r="AE193" i="18"/>
  <c r="K240" i="18"/>
  <c r="R244" i="18"/>
  <c r="L251" i="18"/>
  <c r="L272" i="18"/>
  <c r="R274" i="18"/>
  <c r="AE295" i="18"/>
  <c r="K318" i="18"/>
  <c r="R328" i="18"/>
  <c r="K330" i="18"/>
  <c r="R344" i="18"/>
  <c r="K350" i="18"/>
  <c r="AE370" i="18"/>
  <c r="AI370" i="18" s="1"/>
  <c r="L413" i="18"/>
  <c r="R417" i="18"/>
  <c r="K463" i="18"/>
  <c r="R580" i="18"/>
  <c r="AE588" i="18"/>
  <c r="L594" i="18"/>
  <c r="AE602" i="18"/>
  <c r="AF602" i="18" s="1"/>
  <c r="K609" i="18"/>
  <c r="AF609" i="18" s="1"/>
  <c r="AE630" i="18"/>
  <c r="AE636" i="18"/>
  <c r="AE642" i="18"/>
  <c r="K655" i="18"/>
  <c r="Y658" i="18"/>
  <c r="K664" i="18"/>
  <c r="AE675" i="18"/>
  <c r="AF675" i="18" s="1"/>
  <c r="R676" i="18"/>
  <c r="R682" i="18"/>
  <c r="L707" i="18"/>
  <c r="R711" i="18"/>
  <c r="K767" i="18"/>
  <c r="Y782" i="18"/>
  <c r="L806" i="18"/>
  <c r="Y846" i="18"/>
  <c r="Y867" i="18"/>
  <c r="AC867" i="18" s="1"/>
  <c r="L869" i="18"/>
  <c r="AE871" i="18"/>
  <c r="AE886" i="18"/>
  <c r="AI886" i="18" s="1"/>
  <c r="L897" i="18"/>
  <c r="L938" i="18"/>
  <c r="Y948" i="18"/>
  <c r="Y957" i="18"/>
  <c r="Z957" i="18" s="1"/>
  <c r="AE961" i="18"/>
  <c r="AE963" i="18"/>
  <c r="S11" i="18"/>
  <c r="V11" i="18"/>
  <c r="L148" i="18"/>
  <c r="AE148" i="18"/>
  <c r="R148" i="18"/>
  <c r="K148" i="18"/>
  <c r="R903" i="18"/>
  <c r="Y902" i="18"/>
  <c r="M11" i="18"/>
  <c r="N11" i="18" s="1"/>
  <c r="L16" i="18"/>
  <c r="L30" i="18"/>
  <c r="Y39" i="18"/>
  <c r="Y41" i="18"/>
  <c r="L46" i="18"/>
  <c r="Y48" i="18"/>
  <c r="R61" i="18"/>
  <c r="L63" i="18"/>
  <c r="Y73" i="18"/>
  <c r="R79" i="18"/>
  <c r="R80" i="18"/>
  <c r="L85" i="18"/>
  <c r="L92" i="18"/>
  <c r="Y96" i="18"/>
  <c r="AE99" i="18"/>
  <c r="AE101" i="18"/>
  <c r="Y112" i="18"/>
  <c r="R118" i="18"/>
  <c r="S118" i="18" s="1"/>
  <c r="AE123" i="18"/>
  <c r="R125" i="18"/>
  <c r="L140" i="18"/>
  <c r="M140" i="18" s="1"/>
  <c r="L146" i="18"/>
  <c r="K147" i="18"/>
  <c r="AE155" i="18"/>
  <c r="K158" i="18"/>
  <c r="AE162" i="18"/>
  <c r="Y164" i="18"/>
  <c r="L170" i="18"/>
  <c r="K172" i="18"/>
  <c r="Z172" i="18" s="1"/>
  <c r="AE180" i="18"/>
  <c r="AE185" i="18"/>
  <c r="Y192" i="18"/>
  <c r="R196" i="18"/>
  <c r="V196" i="18" s="1"/>
  <c r="AE196" i="18"/>
  <c r="K196" i="18"/>
  <c r="R205" i="18"/>
  <c r="R207" i="18"/>
  <c r="L218" i="18"/>
  <c r="M218" i="18" s="1"/>
  <c r="AE218" i="18"/>
  <c r="AI218" i="18" s="1"/>
  <c r="Y232" i="18"/>
  <c r="L236" i="18"/>
  <c r="R459" i="18"/>
  <c r="K613" i="18"/>
  <c r="L613" i="18"/>
  <c r="R769" i="18"/>
  <c r="K769" i="18"/>
  <c r="R866" i="18"/>
  <c r="AE866" i="18"/>
  <c r="AF11" i="18"/>
  <c r="L19" i="18"/>
  <c r="R63" i="18"/>
  <c r="R78" i="18"/>
  <c r="Y85" i="18"/>
  <c r="AE94" i="18"/>
  <c r="AI94" i="18" s="1"/>
  <c r="R101" i="18"/>
  <c r="K102" i="18"/>
  <c r="L109" i="18"/>
  <c r="AE110" i="18"/>
  <c r="L132" i="18"/>
  <c r="AE134" i="18"/>
  <c r="Y136" i="18"/>
  <c r="R144" i="18"/>
  <c r="Y153" i="18"/>
  <c r="L160" i="18"/>
  <c r="K180" i="18"/>
  <c r="AE216" i="18"/>
  <c r="R238" i="18"/>
  <c r="AE238" i="18"/>
  <c r="AI238" i="18" s="1"/>
  <c r="L241" i="18"/>
  <c r="L250" i="18"/>
  <c r="L252" i="18"/>
  <c r="Y272" i="18"/>
  <c r="Y274" i="18"/>
  <c r="AE276" i="18"/>
  <c r="Y334" i="18"/>
  <c r="AE334" i="18"/>
  <c r="K334" i="18"/>
  <c r="AC334" i="18" s="1"/>
  <c r="K346" i="18"/>
  <c r="R369" i="18"/>
  <c r="Y368" i="18"/>
  <c r="L369" i="18"/>
  <c r="K369" i="18"/>
  <c r="AE371" i="18"/>
  <c r="K371" i="18"/>
  <c r="R442" i="18"/>
  <c r="Y441" i="18"/>
  <c r="L442" i="18"/>
  <c r="AE442" i="18"/>
  <c r="K442" i="18"/>
  <c r="R617" i="18"/>
  <c r="AE617" i="18"/>
  <c r="K617" i="18"/>
  <c r="Y27" i="18"/>
  <c r="AE13" i="18"/>
  <c r="Y18" i="18"/>
  <c r="L21" i="18"/>
  <c r="Y32" i="18"/>
  <c r="L43" i="18"/>
  <c r="R49" i="18"/>
  <c r="AE53" i="18"/>
  <c r="AE65" i="18"/>
  <c r="K68" i="18"/>
  <c r="P68" i="18" s="1"/>
  <c r="R71" i="18"/>
  <c r="R13" i="18"/>
  <c r="K16" i="18"/>
  <c r="L23" i="18"/>
  <c r="K30" i="18"/>
  <c r="L32" i="18"/>
  <c r="M32" i="18" s="1"/>
  <c r="K46" i="18"/>
  <c r="L48" i="18"/>
  <c r="L60" i="18"/>
  <c r="L61" i="18"/>
  <c r="Y67" i="18"/>
  <c r="AE77" i="18"/>
  <c r="L79" i="18"/>
  <c r="AE81" i="18"/>
  <c r="L84" i="18"/>
  <c r="R87" i="18"/>
  <c r="R94" i="18"/>
  <c r="Y109" i="18"/>
  <c r="R117" i="18"/>
  <c r="AE120" i="18"/>
  <c r="AE131" i="18"/>
  <c r="K146" i="18"/>
  <c r="AI146" i="18" s="1"/>
  <c r="P154" i="18"/>
  <c r="K155" i="18"/>
  <c r="R162" i="18"/>
  <c r="S162" i="18" s="1"/>
  <c r="U162" i="18" s="1"/>
  <c r="Y161" i="18"/>
  <c r="Z161" i="18" s="1"/>
  <c r="Y179" i="18"/>
  <c r="AE186" i="18"/>
  <c r="Y201" i="18"/>
  <c r="R224" i="18"/>
  <c r="S224" i="18" s="1"/>
  <c r="AE224" i="18"/>
  <c r="Y226" i="18"/>
  <c r="AE242" i="18"/>
  <c r="K254" i="18"/>
  <c r="L297" i="18"/>
  <c r="R455" i="18"/>
  <c r="Y456" i="18"/>
  <c r="R29" i="18"/>
  <c r="R45" i="18"/>
  <c r="Y64" i="18"/>
  <c r="Z64" i="18" s="1"/>
  <c r="AE68" i="18"/>
  <c r="L70" i="18"/>
  <c r="P70" i="18" s="1"/>
  <c r="K78" i="18"/>
  <c r="Y88" i="18"/>
  <c r="L108" i="18"/>
  <c r="K112" i="18"/>
  <c r="V112" i="18" s="1"/>
  <c r="Y125" i="18"/>
  <c r="R134" i="18"/>
  <c r="Y140" i="18"/>
  <c r="Y143" i="18"/>
  <c r="L144" i="18"/>
  <c r="R195" i="18"/>
  <c r="L195" i="18"/>
  <c r="K230" i="18"/>
  <c r="V230" i="18" s="1"/>
  <c r="L256" i="18"/>
  <c r="L258" i="18"/>
  <c r="AE258" i="18"/>
  <c r="Y267" i="18"/>
  <c r="L361" i="18"/>
  <c r="AE362" i="18"/>
  <c r="R362" i="18"/>
  <c r="K362" i="18"/>
  <c r="S362" i="18" s="1"/>
  <c r="Y366" i="18"/>
  <c r="L365" i="18"/>
  <c r="R366" i="18"/>
  <c r="L454" i="18"/>
  <c r="R454" i="18"/>
  <c r="Y11" i="18"/>
  <c r="R15" i="18"/>
  <c r="AE16" i="18"/>
  <c r="L24" i="18"/>
  <c r="Y28" i="18"/>
  <c r="Y42" i="18"/>
  <c r="AE44" i="18"/>
  <c r="L59" i="18"/>
  <c r="Y75" i="18"/>
  <c r="Y80" i="18"/>
  <c r="AC80" i="18" s="1"/>
  <c r="R86" i="18"/>
  <c r="S86" i="18" s="1"/>
  <c r="AE91" i="18"/>
  <c r="R93" i="18"/>
  <c r="AE96" i="18"/>
  <c r="Y101" i="18"/>
  <c r="R111" i="18"/>
  <c r="L117" i="18"/>
  <c r="L124" i="18"/>
  <c r="Y128" i="18"/>
  <c r="R131" i="18"/>
  <c r="AE133" i="18"/>
  <c r="AE143" i="18"/>
  <c r="Y147" i="18"/>
  <c r="L178" i="18"/>
  <c r="R186" i="18"/>
  <c r="Y185" i="18"/>
  <c r="R197" i="18"/>
  <c r="Y207" i="18"/>
  <c r="R214" i="18"/>
  <c r="K219" i="18"/>
  <c r="Y219" i="18"/>
  <c r="K224" i="18"/>
  <c r="AE232" i="18"/>
  <c r="K232" i="18"/>
  <c r="K237" i="18"/>
  <c r="AI237" i="18" s="1"/>
  <c r="K244" i="18"/>
  <c r="V244" i="18" s="1"/>
  <c r="AE305" i="18"/>
  <c r="Y304" i="18"/>
  <c r="Y351" i="18"/>
  <c r="Y449" i="18"/>
  <c r="L50" i="18"/>
  <c r="AE59" i="18"/>
  <c r="L62" i="18"/>
  <c r="R72" i="18"/>
  <c r="L77" i="18"/>
  <c r="L100" i="18"/>
  <c r="AE102" i="18"/>
  <c r="Y104" i="18"/>
  <c r="AE126" i="18"/>
  <c r="R133" i="18"/>
  <c r="K134" i="18"/>
  <c r="K151" i="18"/>
  <c r="AC151" i="18" s="1"/>
  <c r="L161" i="18"/>
  <c r="AE161" i="18"/>
  <c r="AI161" i="18" s="1"/>
  <c r="Y160" i="18"/>
  <c r="K170" i="18"/>
  <c r="P170" i="18" s="1"/>
  <c r="AE174" i="18"/>
  <c r="K175" i="18"/>
  <c r="Y177" i="18"/>
  <c r="AE190" i="18"/>
  <c r="AE195" i="18"/>
  <c r="R201" i="18"/>
  <c r="S201" i="18" s="1"/>
  <c r="K201" i="18"/>
  <c r="R204" i="18"/>
  <c r="AE230" i="18"/>
  <c r="R284" i="18"/>
  <c r="K284" i="18"/>
  <c r="Y312" i="18"/>
  <c r="K313" i="18"/>
  <c r="Y359" i="18"/>
  <c r="R360" i="18"/>
  <c r="Y469" i="18"/>
  <c r="L470" i="18"/>
  <c r="AE485" i="18"/>
  <c r="Y484" i="18"/>
  <c r="R539" i="18"/>
  <c r="L539" i="18"/>
  <c r="K14" i="18"/>
  <c r="AI14" i="18" s="1"/>
  <c r="L15" i="18"/>
  <c r="AE17" i="18"/>
  <c r="L26" i="18"/>
  <c r="L29" i="18"/>
  <c r="L34" i="18"/>
  <c r="L36" i="18"/>
  <c r="L38" i="18"/>
  <c r="L40" i="18"/>
  <c r="L45" i="18"/>
  <c r="L55" i="18"/>
  <c r="K70" i="18"/>
  <c r="L28" i="18"/>
  <c r="R31" i="18"/>
  <c r="AE32" i="18"/>
  <c r="L42" i="18"/>
  <c r="L44" i="18"/>
  <c r="R47" i="18"/>
  <c r="AE48" i="18"/>
  <c r="L54" i="18"/>
  <c r="R69" i="18"/>
  <c r="R70" i="18"/>
  <c r="V70" i="18" s="1"/>
  <c r="Y77" i="18"/>
  <c r="R85" i="18"/>
  <c r="K86" i="18"/>
  <c r="AE88" i="18"/>
  <c r="L93" i="18"/>
  <c r="AE109" i="18"/>
  <c r="L111" i="18"/>
  <c r="L116" i="18"/>
  <c r="R119" i="18"/>
  <c r="R126" i="18"/>
  <c r="R130" i="18"/>
  <c r="Y131" i="18"/>
  <c r="Y145" i="18"/>
  <c r="AC145" i="18" s="1"/>
  <c r="K186" i="18"/>
  <c r="S186" i="18" s="1"/>
  <c r="R203" i="18"/>
  <c r="AE203" i="18"/>
  <c r="AI203" i="18" s="1"/>
  <c r="R223" i="18"/>
  <c r="L223" i="18"/>
  <c r="Y227" i="18"/>
  <c r="AE310" i="18"/>
  <c r="L309" i="18"/>
  <c r="L376" i="18"/>
  <c r="R157" i="18"/>
  <c r="K159" i="18"/>
  <c r="R163" i="18"/>
  <c r="R166" i="18"/>
  <c r="K178" i="18"/>
  <c r="R180" i="18"/>
  <c r="K185" i="18"/>
  <c r="R192" i="18"/>
  <c r="K195" i="18"/>
  <c r="L202" i="18"/>
  <c r="K204" i="18"/>
  <c r="Y209" i="18"/>
  <c r="L221" i="18"/>
  <c r="L226" i="18"/>
  <c r="R227" i="18"/>
  <c r="R235" i="18"/>
  <c r="Y237" i="18"/>
  <c r="L242" i="18"/>
  <c r="L245" i="18"/>
  <c r="L247" i="18"/>
  <c r="Y251" i="18"/>
  <c r="K260" i="18"/>
  <c r="V260" i="18" s="1"/>
  <c r="R261" i="18"/>
  <c r="Y262" i="18"/>
  <c r="R264" i="18"/>
  <c r="L266" i="18"/>
  <c r="Y280" i="18"/>
  <c r="L281" i="18"/>
  <c r="Y286" i="18"/>
  <c r="AE289" i="18"/>
  <c r="K294" i="18"/>
  <c r="L318" i="18"/>
  <c r="P318" i="18" s="1"/>
  <c r="R319" i="18"/>
  <c r="Y322" i="18"/>
  <c r="AE329" i="18"/>
  <c r="R337" i="18"/>
  <c r="R346" i="18"/>
  <c r="Y350" i="18"/>
  <c r="L353" i="18"/>
  <c r="R370" i="18"/>
  <c r="L371" i="18"/>
  <c r="AE380" i="18"/>
  <c r="R384" i="18"/>
  <c r="K412" i="18"/>
  <c r="L411" i="18"/>
  <c r="L420" i="18"/>
  <c r="R420" i="18"/>
  <c r="L426" i="18"/>
  <c r="L437" i="18"/>
  <c r="R456" i="18"/>
  <c r="K458" i="18"/>
  <c r="K459" i="18"/>
  <c r="AE476" i="18"/>
  <c r="L491" i="18"/>
  <c r="K494" i="18"/>
  <c r="Y496" i="18"/>
  <c r="Y512" i="18"/>
  <c r="R513" i="18"/>
  <c r="K524" i="18"/>
  <c r="R526" i="18"/>
  <c r="K535" i="18"/>
  <c r="K543" i="18"/>
  <c r="AI543" i="18" s="1"/>
  <c r="Y559" i="18"/>
  <c r="R570" i="18"/>
  <c r="Y569" i="18"/>
  <c r="L604" i="18"/>
  <c r="R650" i="18"/>
  <c r="K650" i="18"/>
  <c r="Y150" i="18"/>
  <c r="R154" i="18"/>
  <c r="V154" i="18" s="1"/>
  <c r="L167" i="18"/>
  <c r="R173" i="18"/>
  <c r="AE175" i="18"/>
  <c r="AE194" i="18"/>
  <c r="AE204" i="18"/>
  <c r="AE214" i="18"/>
  <c r="AI214" i="18" s="1"/>
  <c r="L230" i="18"/>
  <c r="Y231" i="18"/>
  <c r="R237" i="18"/>
  <c r="R239" i="18"/>
  <c r="R256" i="18"/>
  <c r="Y258" i="18"/>
  <c r="L268" i="18"/>
  <c r="Y282" i="18"/>
  <c r="L283" i="18"/>
  <c r="L289" i="18"/>
  <c r="L301" i="18"/>
  <c r="L303" i="18"/>
  <c r="Y324" i="18"/>
  <c r="Y339" i="18"/>
  <c r="R353" i="18"/>
  <c r="R355" i="18"/>
  <c r="AE366" i="18"/>
  <c r="K370" i="18"/>
  <c r="V370" i="18" s="1"/>
  <c r="AE372" i="18"/>
  <c r="Y375" i="18"/>
  <c r="AE377" i="18"/>
  <c r="AE395" i="18"/>
  <c r="Y416" i="18"/>
  <c r="L433" i="18"/>
  <c r="AF435" i="18"/>
  <c r="Y436" i="18"/>
  <c r="K446" i="18"/>
  <c r="L458" i="18"/>
  <c r="L469" i="18"/>
  <c r="M469" i="18" s="1"/>
  <c r="L480" i="18"/>
  <c r="K502" i="18"/>
  <c r="V502" i="18" s="1"/>
  <c r="AE508" i="18"/>
  <c r="R521" i="18"/>
  <c r="L523" i="18"/>
  <c r="AE524" i="18"/>
  <c r="R530" i="18"/>
  <c r="Y529" i="18"/>
  <c r="AE532" i="18"/>
  <c r="Y550" i="18"/>
  <c r="AE551" i="18"/>
  <c r="L566" i="18"/>
  <c r="AE567" i="18"/>
  <c r="AF567" i="18" s="1"/>
  <c r="R591" i="18"/>
  <c r="Y656" i="18"/>
  <c r="R673" i="18"/>
  <c r="Y674" i="18"/>
  <c r="R153" i="18"/>
  <c r="Y155" i="18"/>
  <c r="AC155" i="18" s="1"/>
  <c r="L157" i="18"/>
  <c r="R165" i="18"/>
  <c r="K166" i="18"/>
  <c r="AC166" i="18" s="1"/>
  <c r="AE170" i="18"/>
  <c r="AE183" i="18"/>
  <c r="Y186" i="18"/>
  <c r="L189" i="18"/>
  <c r="Y199" i="18"/>
  <c r="K206" i="18"/>
  <c r="R211" i="18"/>
  <c r="S211" i="18" s="1"/>
  <c r="L222" i="18"/>
  <c r="K226" i="18"/>
  <c r="R229" i="18"/>
  <c r="V229" i="18" s="1"/>
  <c r="R231" i="18"/>
  <c r="L234" i="18"/>
  <c r="Y239" i="18"/>
  <c r="K242" i="18"/>
  <c r="L248" i="18"/>
  <c r="L261" i="18"/>
  <c r="L270" i="18"/>
  <c r="Y271" i="18"/>
  <c r="AE277" i="18"/>
  <c r="L280" i="18"/>
  <c r="Y288" i="18"/>
  <c r="R291" i="18"/>
  <c r="Y293" i="18"/>
  <c r="AC293" i="18" s="1"/>
  <c r="R304" i="18"/>
  <c r="L310" i="18"/>
  <c r="R312" i="18"/>
  <c r="R322" i="18"/>
  <c r="L330" i="18"/>
  <c r="L334" i="18"/>
  <c r="Y338" i="18"/>
  <c r="AE345" i="18"/>
  <c r="Y355" i="18"/>
  <c r="L362" i="18"/>
  <c r="K363" i="18"/>
  <c r="Z363" i="18" s="1"/>
  <c r="R365" i="18"/>
  <c r="L379" i="18"/>
  <c r="Y385" i="18"/>
  <c r="R393" i="18"/>
  <c r="Y392" i="18"/>
  <c r="L419" i="18"/>
  <c r="R463" i="18"/>
  <c r="V463" i="18" s="1"/>
  <c r="Y481" i="18"/>
  <c r="R493" i="18"/>
  <c r="L493" i="18"/>
  <c r="R505" i="18"/>
  <c r="R534" i="18"/>
  <c r="L534" i="18"/>
  <c r="R557" i="18"/>
  <c r="Y556" i="18"/>
  <c r="Y558" i="18"/>
  <c r="AE559" i="18"/>
  <c r="AI559" i="18" s="1"/>
  <c r="K559" i="18"/>
  <c r="AE594" i="18"/>
  <c r="L593" i="18"/>
  <c r="Y611" i="18"/>
  <c r="L612" i="18"/>
  <c r="L328" i="18"/>
  <c r="R335" i="18"/>
  <c r="L346" i="18"/>
  <c r="R379" i="18"/>
  <c r="R409" i="18"/>
  <c r="Y408" i="18"/>
  <c r="R441" i="18"/>
  <c r="L441" i="18"/>
  <c r="Y457" i="18"/>
  <c r="K457" i="18"/>
  <c r="R538" i="18"/>
  <c r="Y537" i="18"/>
  <c r="R565" i="18"/>
  <c r="Y564" i="18"/>
  <c r="R574" i="18"/>
  <c r="Y619" i="18"/>
  <c r="R637" i="18"/>
  <c r="AE637" i="18"/>
  <c r="L637" i="18"/>
  <c r="M637" i="18" s="1"/>
  <c r="K637" i="18"/>
  <c r="AE656" i="18"/>
  <c r="L655" i="18"/>
  <c r="K656" i="18"/>
  <c r="R152" i="18"/>
  <c r="K167" i="18"/>
  <c r="R170" i="18"/>
  <c r="L180" i="18"/>
  <c r="R183" i="18"/>
  <c r="L194" i="18"/>
  <c r="L200" i="18"/>
  <c r="Y203" i="18"/>
  <c r="Z203" i="18" s="1"/>
  <c r="R209" i="18"/>
  <c r="K211" i="18"/>
  <c r="L214" i="18"/>
  <c r="M214" i="18" s="1"/>
  <c r="AE222" i="18"/>
  <c r="L229" i="18"/>
  <c r="L231" i="18"/>
  <c r="K234" i="18"/>
  <c r="Y241" i="18"/>
  <c r="L244" i="18"/>
  <c r="K248" i="18"/>
  <c r="L264" i="18"/>
  <c r="K270" i="18"/>
  <c r="L273" i="18"/>
  <c r="Y279" i="18"/>
  <c r="K280" i="18"/>
  <c r="R286" i="18"/>
  <c r="L288" i="18"/>
  <c r="K291" i="18"/>
  <c r="L298" i="18"/>
  <c r="R307" i="18"/>
  <c r="R309" i="18"/>
  <c r="L312" i="18"/>
  <c r="Y316" i="18"/>
  <c r="AE321" i="18"/>
  <c r="L326" i="18"/>
  <c r="Y330" i="18"/>
  <c r="AE333" i="18"/>
  <c r="R338" i="18"/>
  <c r="R351" i="18"/>
  <c r="Y356" i="18"/>
  <c r="Y379" i="18"/>
  <c r="AE383" i="18"/>
  <c r="R385" i="18"/>
  <c r="Y384" i="18"/>
  <c r="Y420" i="18"/>
  <c r="R425" i="18"/>
  <c r="L443" i="18"/>
  <c r="L444" i="18"/>
  <c r="Y454" i="18"/>
  <c r="Y459" i="18"/>
  <c r="L466" i="18"/>
  <c r="L484" i="18"/>
  <c r="R514" i="18"/>
  <c r="Y513" i="18"/>
  <c r="K527" i="18"/>
  <c r="AE535" i="18"/>
  <c r="AI535" i="18" s="1"/>
  <c r="R542" i="18"/>
  <c r="R548" i="18"/>
  <c r="AE548" i="18"/>
  <c r="K575" i="18"/>
  <c r="R600" i="18"/>
  <c r="Y660" i="18"/>
  <c r="Y278" i="18"/>
  <c r="L296" i="18"/>
  <c r="R300" i="18"/>
  <c r="R313" i="18"/>
  <c r="R318" i="18"/>
  <c r="V318" i="18" s="1"/>
  <c r="L321" i="18"/>
  <c r="L324" i="18"/>
  <c r="AE330" i="18"/>
  <c r="R333" i="18"/>
  <c r="L344" i="18"/>
  <c r="AE349" i="18"/>
  <c r="R354" i="18"/>
  <c r="R372" i="18"/>
  <c r="AE374" i="18"/>
  <c r="K377" i="18"/>
  <c r="V377" i="18" s="1"/>
  <c r="K388" i="18"/>
  <c r="Y423" i="18"/>
  <c r="L434" i="18"/>
  <c r="L436" i="18"/>
  <c r="K436" i="18"/>
  <c r="P436" i="18" s="1"/>
  <c r="R531" i="18"/>
  <c r="L531" i="18"/>
  <c r="Y659" i="18"/>
  <c r="R686" i="18"/>
  <c r="Y685" i="18"/>
  <c r="AE686" i="18"/>
  <c r="L686" i="18"/>
  <c r="L165" i="18"/>
  <c r="R167" i="18"/>
  <c r="Y182" i="18"/>
  <c r="R185" i="18"/>
  <c r="L186" i="18"/>
  <c r="Y190" i="18"/>
  <c r="R193" i="18"/>
  <c r="Y223" i="18"/>
  <c r="L240" i="18"/>
  <c r="Y242" i="18"/>
  <c r="R245" i="18"/>
  <c r="Y246" i="18"/>
  <c r="L254" i="18"/>
  <c r="Y255" i="18"/>
  <c r="Y257" i="18"/>
  <c r="L260" i="18"/>
  <c r="M260" i="18" s="1"/>
  <c r="L277" i="18"/>
  <c r="R305" i="18"/>
  <c r="K311" i="18"/>
  <c r="R321" i="18"/>
  <c r="R330" i="18"/>
  <c r="AE337" i="18"/>
  <c r="L342" i="18"/>
  <c r="Y346" i="18"/>
  <c r="AC346" i="18" s="1"/>
  <c r="AE346" i="18"/>
  <c r="R349" i="18"/>
  <c r="L360" i="18"/>
  <c r="AE367" i="18"/>
  <c r="AE369" i="18"/>
  <c r="L385" i="18"/>
  <c r="R401" i="18"/>
  <c r="Y400" i="18"/>
  <c r="K404" i="18"/>
  <c r="K411" i="18"/>
  <c r="Y412" i="18"/>
  <c r="AC412" i="18" s="1"/>
  <c r="Y417" i="18"/>
  <c r="K454" i="18"/>
  <c r="M454" i="18" s="1"/>
  <c r="AE459" i="18"/>
  <c r="L459" i="18"/>
  <c r="Y474" i="18"/>
  <c r="R500" i="18"/>
  <c r="S500" i="18" s="1"/>
  <c r="L499" i="18"/>
  <c r="R554" i="18"/>
  <c r="Y553" i="18"/>
  <c r="AE556" i="18"/>
  <c r="R562" i="18"/>
  <c r="Y561" i="18"/>
  <c r="L581" i="18"/>
  <c r="Y580" i="18"/>
  <c r="AE659" i="18"/>
  <c r="AE387" i="18"/>
  <c r="R400" i="18"/>
  <c r="L401" i="18"/>
  <c r="R406" i="18"/>
  <c r="L409" i="18"/>
  <c r="R411" i="18"/>
  <c r="L412" i="18"/>
  <c r="Y414" i="18"/>
  <c r="Y424" i="18"/>
  <c r="K426" i="18"/>
  <c r="L439" i="18"/>
  <c r="AE443" i="18"/>
  <c r="AE457" i="18"/>
  <c r="R462" i="18"/>
  <c r="R466" i="18"/>
  <c r="Y468" i="18"/>
  <c r="Y472" i="18"/>
  <c r="K490" i="18"/>
  <c r="L504" i="18"/>
  <c r="R516" i="18"/>
  <c r="K532" i="18"/>
  <c r="R537" i="18"/>
  <c r="K540" i="18"/>
  <c r="L550" i="18"/>
  <c r="K556" i="18"/>
  <c r="AI556" i="18" s="1"/>
  <c r="R564" i="18"/>
  <c r="R572" i="18"/>
  <c r="R575" i="18"/>
  <c r="K583" i="18"/>
  <c r="L585" i="18"/>
  <c r="AE609" i="18"/>
  <c r="AE614" i="18"/>
  <c r="L620" i="18"/>
  <c r="AE622" i="18"/>
  <c r="AE629" i="18"/>
  <c r="Y640" i="18"/>
  <c r="L643" i="18"/>
  <c r="Y648" i="18"/>
  <c r="Y653" i="18"/>
  <c r="K670" i="18"/>
  <c r="K672" i="18"/>
  <c r="R674" i="18"/>
  <c r="L674" i="18"/>
  <c r="Y677" i="18"/>
  <c r="L679" i="18"/>
  <c r="R681" i="18"/>
  <c r="K691" i="18"/>
  <c r="Y740" i="18"/>
  <c r="R775" i="18"/>
  <c r="V775" i="18" s="1"/>
  <c r="Y774" i="18"/>
  <c r="K775" i="18"/>
  <c r="Y796" i="18"/>
  <c r="K797" i="18"/>
  <c r="L800" i="18"/>
  <c r="R802" i="18"/>
  <c r="AE802" i="18"/>
  <c r="K802" i="18"/>
  <c r="K809" i="18"/>
  <c r="S809" i="18" s="1"/>
  <c r="Y840" i="18"/>
  <c r="L839" i="18"/>
  <c r="Y858" i="18"/>
  <c r="Y909" i="18"/>
  <c r="AE908" i="18"/>
  <c r="L942" i="18"/>
  <c r="Y962" i="18"/>
  <c r="Y982" i="18"/>
  <c r="L981" i="18"/>
  <c r="R982" i="18"/>
  <c r="Y566" i="18"/>
  <c r="AE589" i="18"/>
  <c r="Y595" i="18"/>
  <c r="Y616" i="18"/>
  <c r="R629" i="18"/>
  <c r="S629" i="18" s="1"/>
  <c r="L634" i="18"/>
  <c r="P634" i="18" s="1"/>
  <c r="R646" i="18"/>
  <c r="AE646" i="18"/>
  <c r="R691" i="18"/>
  <c r="K735" i="18"/>
  <c r="L735" i="18"/>
  <c r="AE735" i="18"/>
  <c r="K760" i="18"/>
  <c r="Y763" i="18"/>
  <c r="AE764" i="18"/>
  <c r="K764" i="18"/>
  <c r="R774" i="18"/>
  <c r="L832" i="18"/>
  <c r="K832" i="18"/>
  <c r="R917" i="18"/>
  <c r="L917" i="18"/>
  <c r="K917" i="18"/>
  <c r="L393" i="18"/>
  <c r="R396" i="18"/>
  <c r="R402" i="18"/>
  <c r="Y407" i="18"/>
  <c r="R410" i="18"/>
  <c r="R433" i="18"/>
  <c r="Y440" i="18"/>
  <c r="R448" i="18"/>
  <c r="K450" i="18"/>
  <c r="AE453" i="18"/>
  <c r="Y465" i="18"/>
  <c r="K495" i="18"/>
  <c r="K499" i="18"/>
  <c r="AE500" i="18"/>
  <c r="AE503" i="18"/>
  <c r="R506" i="18"/>
  <c r="R569" i="18"/>
  <c r="Y584" i="18"/>
  <c r="K591" i="18"/>
  <c r="K593" i="18"/>
  <c r="AF593" i="18" s="1"/>
  <c r="L597" i="18"/>
  <c r="Y599" i="18"/>
  <c r="R614" i="18"/>
  <c r="R622" i="18"/>
  <c r="S622" i="18" s="1"/>
  <c r="R623" i="18"/>
  <c r="Y634" i="18"/>
  <c r="R636" i="18"/>
  <c r="Y643" i="18"/>
  <c r="R645" i="18"/>
  <c r="AE680" i="18"/>
  <c r="R685" i="18"/>
  <c r="R698" i="18"/>
  <c r="AE721" i="18"/>
  <c r="L720" i="18"/>
  <c r="L759" i="18"/>
  <c r="R766" i="18"/>
  <c r="R799" i="18"/>
  <c r="R808" i="18"/>
  <c r="AE808" i="18"/>
  <c r="L808" i="18"/>
  <c r="R836" i="18"/>
  <c r="AE949" i="18"/>
  <c r="AE980" i="18"/>
  <c r="K980" i="18"/>
  <c r="Y983" i="18"/>
  <c r="Y383" i="18"/>
  <c r="R386" i="18"/>
  <c r="L403" i="18"/>
  <c r="Y411" i="18"/>
  <c r="R418" i="18"/>
  <c r="K419" i="18"/>
  <c r="Y430" i="18"/>
  <c r="Y431" i="18"/>
  <c r="Y460" i="18"/>
  <c r="Y462" i="18"/>
  <c r="Y467" i="18"/>
  <c r="AE469" i="18"/>
  <c r="Y475" i="18"/>
  <c r="AE487" i="18"/>
  <c r="Y488" i="18"/>
  <c r="AE516" i="18"/>
  <c r="Y538" i="18"/>
  <c r="Y551" i="18"/>
  <c r="L558" i="18"/>
  <c r="R563" i="18"/>
  <c r="K567" i="18"/>
  <c r="R571" i="18"/>
  <c r="L580" i="18"/>
  <c r="Y583" i="18"/>
  <c r="K586" i="18"/>
  <c r="L589" i="18"/>
  <c r="K594" i="18"/>
  <c r="R599" i="18"/>
  <c r="Y608" i="18"/>
  <c r="R616" i="18"/>
  <c r="R621" i="18"/>
  <c r="S621" i="18" s="1"/>
  <c r="AE628" i="18"/>
  <c r="K629" i="18"/>
  <c r="R642" i="18"/>
  <c r="R649" i="18"/>
  <c r="K654" i="18"/>
  <c r="R661" i="18"/>
  <c r="S661" i="18" s="1"/>
  <c r="T661" i="18" s="1"/>
  <c r="AE663" i="18"/>
  <c r="Y666" i="18"/>
  <c r="Y675" i="18"/>
  <c r="L676" i="18"/>
  <c r="R699" i="18"/>
  <c r="Y718" i="18"/>
  <c r="R735" i="18"/>
  <c r="Y742" i="18"/>
  <c r="AE744" i="18"/>
  <c r="K744" i="18"/>
  <c r="AI744" i="18" s="1"/>
  <c r="Y784" i="18"/>
  <c r="K805" i="18"/>
  <c r="L821" i="18"/>
  <c r="AE846" i="18"/>
  <c r="L846" i="18"/>
  <c r="R394" i="18"/>
  <c r="K402" i="18"/>
  <c r="M402" i="18" s="1"/>
  <c r="L410" i="18"/>
  <c r="L428" i="18"/>
  <c r="Y432" i="18"/>
  <c r="R435" i="18"/>
  <c r="Y447" i="18"/>
  <c r="L448" i="18"/>
  <c r="R479" i="18"/>
  <c r="R484" i="18"/>
  <c r="L490" i="18"/>
  <c r="Y500" i="18"/>
  <c r="Y502" i="18"/>
  <c r="K507" i="18"/>
  <c r="P507" i="18" s="1"/>
  <c r="K508" i="18"/>
  <c r="R522" i="18"/>
  <c r="R525" i="18"/>
  <c r="Y527" i="18"/>
  <c r="L536" i="18"/>
  <c r="R546" i="18"/>
  <c r="R549" i="18"/>
  <c r="AE564" i="18"/>
  <c r="AI564" i="18" s="1"/>
  <c r="AE572" i="18"/>
  <c r="AE593" i="18"/>
  <c r="Y610" i="18"/>
  <c r="K614" i="18"/>
  <c r="K622" i="18"/>
  <c r="L626" i="18"/>
  <c r="R628" i="18"/>
  <c r="L629" i="18"/>
  <c r="P629" i="18" s="1"/>
  <c r="R633" i="18"/>
  <c r="L636" i="18"/>
  <c r="L642" i="18"/>
  <c r="AE644" i="18"/>
  <c r="K645" i="18"/>
  <c r="P645" i="18" s="1"/>
  <c r="L654" i="18"/>
  <c r="R658" i="18"/>
  <c r="AE679" i="18"/>
  <c r="K692" i="18"/>
  <c r="R706" i="18"/>
  <c r="AE767" i="18"/>
  <c r="L768" i="18"/>
  <c r="R796" i="18"/>
  <c r="AE809" i="18"/>
  <c r="R852" i="18"/>
  <c r="AE852" i="18"/>
  <c r="L852" i="18"/>
  <c r="L945" i="18"/>
  <c r="L958" i="18"/>
  <c r="AE959" i="18"/>
  <c r="Y965" i="18"/>
  <c r="Z965" i="18" s="1"/>
  <c r="AE977" i="18"/>
  <c r="R977" i="18"/>
  <c r="AE670" i="18"/>
  <c r="AI670" i="18" s="1"/>
  <c r="Y713" i="18"/>
  <c r="AE720" i="18"/>
  <c r="Y720" i="18"/>
  <c r="R737" i="18"/>
  <c r="AE737" i="18"/>
  <c r="K737" i="18"/>
  <c r="K748" i="18"/>
  <c r="R750" i="18"/>
  <c r="L750" i="18"/>
  <c r="R763" i="18"/>
  <c r="L763" i="18"/>
  <c r="Y779" i="18"/>
  <c r="AE780" i="18"/>
  <c r="AI780" i="18" s="1"/>
  <c r="K780" i="18"/>
  <c r="AE807" i="18"/>
  <c r="R807" i="18"/>
  <c r="L807" i="18"/>
  <c r="M807" i="18" s="1"/>
  <c r="K807" i="18"/>
  <c r="V957" i="18"/>
  <c r="AE477" i="18"/>
  <c r="Y482" i="18"/>
  <c r="AE494" i="18"/>
  <c r="AI494" i="18" s="1"/>
  <c r="R507" i="18"/>
  <c r="Y518" i="18"/>
  <c r="Y526" i="18"/>
  <c r="R532" i="18"/>
  <c r="R540" i="18"/>
  <c r="Y542" i="18"/>
  <c r="R556" i="18"/>
  <c r="L568" i="18"/>
  <c r="R578" i="18"/>
  <c r="K580" i="18"/>
  <c r="R583" i="18"/>
  <c r="V583" i="18" s="1"/>
  <c r="Y588" i="18"/>
  <c r="K602" i="18"/>
  <c r="L618" i="18"/>
  <c r="R620" i="18"/>
  <c r="R624" i="18"/>
  <c r="R638" i="18"/>
  <c r="AE638" i="18"/>
  <c r="AF638" i="18" s="1"/>
  <c r="R660" i="18"/>
  <c r="L663" i="18"/>
  <c r="K677" i="18"/>
  <c r="AE689" i="18"/>
  <c r="Y690" i="18"/>
  <c r="L765" i="18"/>
  <c r="AE782" i="18"/>
  <c r="L782" i="18"/>
  <c r="Y799" i="18"/>
  <c r="AE800" i="18"/>
  <c r="L837" i="18"/>
  <c r="L847" i="18"/>
  <c r="Y851" i="18"/>
  <c r="K851" i="18"/>
  <c r="L856" i="18"/>
  <c r="AF886" i="18"/>
  <c r="L983" i="18"/>
  <c r="K646" i="18"/>
  <c r="R653" i="18"/>
  <c r="L656" i="18"/>
  <c r="R662" i="18"/>
  <c r="Y664" i="18"/>
  <c r="R697" i="18"/>
  <c r="Y699" i="18"/>
  <c r="AE707" i="18"/>
  <c r="R720" i="18"/>
  <c r="K721" i="18"/>
  <c r="L724" i="18"/>
  <c r="Y726" i="18"/>
  <c r="Y732" i="18"/>
  <c r="Y733" i="18"/>
  <c r="Y735" i="18"/>
  <c r="AC735" i="18" s="1"/>
  <c r="Y737" i="18"/>
  <c r="Z737" i="18" s="1"/>
  <c r="Y739" i="18"/>
  <c r="R745" i="18"/>
  <c r="R759" i="18"/>
  <c r="R767" i="18"/>
  <c r="V767" i="18" s="1"/>
  <c r="K783" i="18"/>
  <c r="Z783" i="18" s="1"/>
  <c r="R791" i="18"/>
  <c r="K800" i="18"/>
  <c r="P800" i="18" s="1"/>
  <c r="R803" i="18"/>
  <c r="R809" i="18"/>
  <c r="K810" i="18"/>
  <c r="AE818" i="18"/>
  <c r="Y832" i="18"/>
  <c r="L844" i="18"/>
  <c r="R853" i="18"/>
  <c r="L855" i="18"/>
  <c r="K856" i="18"/>
  <c r="Y860" i="18"/>
  <c r="K867" i="18"/>
  <c r="AE873" i="18"/>
  <c r="AF873" i="18" s="1"/>
  <c r="Y876" i="18"/>
  <c r="K892" i="18"/>
  <c r="K900" i="18"/>
  <c r="Y905" i="18"/>
  <c r="Y907" i="18"/>
  <c r="K909" i="18"/>
  <c r="Y914" i="18"/>
  <c r="R920" i="18"/>
  <c r="Y922" i="18"/>
  <c r="L934" i="18"/>
  <c r="R935" i="18"/>
  <c r="Y937" i="18"/>
  <c r="L957" i="18"/>
  <c r="R963" i="18"/>
  <c r="L965" i="18"/>
  <c r="Y968" i="18"/>
  <c r="AC968" i="18" s="1"/>
  <c r="Y993" i="18"/>
  <c r="R998" i="18"/>
  <c r="R1007" i="18"/>
  <c r="Y1008" i="18"/>
  <c r="R655" i="18"/>
  <c r="V655" i="18" s="1"/>
  <c r="K659" i="18"/>
  <c r="AE661" i="18"/>
  <c r="L664" i="18"/>
  <c r="R667" i="18"/>
  <c r="V667" i="18" s="1"/>
  <c r="L712" i="18"/>
  <c r="L728" i="18"/>
  <c r="Y730" i="18"/>
  <c r="Y738" i="18"/>
  <c r="Y741" i="18"/>
  <c r="L752" i="18"/>
  <c r="R753" i="18"/>
  <c r="V753" i="18" s="1"/>
  <c r="L784" i="18"/>
  <c r="Y786" i="18"/>
  <c r="Y802" i="18"/>
  <c r="K808" i="18"/>
  <c r="R811" i="18"/>
  <c r="Y817" i="18"/>
  <c r="R818" i="18"/>
  <c r="R825" i="18"/>
  <c r="AE830" i="18"/>
  <c r="AF830" i="18" s="1"/>
  <c r="L833" i="18"/>
  <c r="Y835" i="18"/>
  <c r="R849" i="18"/>
  <c r="V849" i="18" s="1"/>
  <c r="AE851" i="18"/>
  <c r="Y853" i="18"/>
  <c r="K861" i="18"/>
  <c r="Y870" i="18"/>
  <c r="AE874" i="18"/>
  <c r="R877" i="18"/>
  <c r="R892" i="18"/>
  <c r="AE896" i="18"/>
  <c r="L915" i="18"/>
  <c r="R931" i="18"/>
  <c r="Y946" i="18"/>
  <c r="L959" i="18"/>
  <c r="AE966" i="18"/>
  <c r="R968" i="18"/>
  <c r="R969" i="18"/>
  <c r="L973" i="18"/>
  <c r="L975" i="18"/>
  <c r="L977" i="18"/>
  <c r="R992" i="18"/>
  <c r="R999" i="18"/>
  <c r="L1001" i="18"/>
  <c r="AE904" i="18"/>
  <c r="R915" i="18"/>
  <c r="AE926" i="18"/>
  <c r="AE965" i="18"/>
  <c r="L992" i="18"/>
  <c r="AE996" i="18"/>
  <c r="R1004" i="18"/>
  <c r="L1007" i="18"/>
  <c r="Y1010" i="18"/>
  <c r="R714" i="18"/>
  <c r="AE741" i="18"/>
  <c r="Y748" i="18"/>
  <c r="AE751" i="18"/>
  <c r="Y761" i="18"/>
  <c r="AE785" i="18"/>
  <c r="Y804" i="18"/>
  <c r="Y805" i="18"/>
  <c r="R812" i="18"/>
  <c r="R817" i="18"/>
  <c r="R823" i="18"/>
  <c r="AE841" i="18"/>
  <c r="Y848" i="18"/>
  <c r="Y859" i="18"/>
  <c r="R878" i="18"/>
  <c r="R882" i="18"/>
  <c r="Y886" i="18"/>
  <c r="L886" i="18"/>
  <c r="R893" i="18"/>
  <c r="AE895" i="18"/>
  <c r="K904" i="18"/>
  <c r="R906" i="18"/>
  <c r="R911" i="18"/>
  <c r="Y930" i="18"/>
  <c r="R937" i="18"/>
  <c r="AE953" i="18"/>
  <c r="AE955" i="18"/>
  <c r="AE979" i="18"/>
  <c r="AE701" i="18"/>
  <c r="R731" i="18"/>
  <c r="R739" i="18"/>
  <c r="R751" i="18"/>
  <c r="R760" i="18"/>
  <c r="R771" i="18"/>
  <c r="R804" i="18"/>
  <c r="L825" i="18"/>
  <c r="R856" i="18"/>
  <c r="K860" i="18"/>
  <c r="Z860" i="18" s="1"/>
  <c r="L861" i="18"/>
  <c r="M861" i="18" s="1"/>
  <c r="K873" i="18"/>
  <c r="AE881" i="18"/>
  <c r="Y889" i="18"/>
  <c r="L893" i="18"/>
  <c r="K895" i="18"/>
  <c r="AE897" i="18"/>
  <c r="R901" i="18"/>
  <c r="R908" i="18"/>
  <c r="V908" i="18" s="1"/>
  <c r="AE909" i="18"/>
  <c r="Y913" i="18"/>
  <c r="AE914" i="18"/>
  <c r="L928" i="18"/>
  <c r="R945" i="18"/>
  <c r="L949" i="18"/>
  <c r="L953" i="18"/>
  <c r="AE960" i="18"/>
  <c r="Y974" i="18"/>
  <c r="R981" i="18"/>
  <c r="AE983" i="18"/>
  <c r="R989" i="18"/>
  <c r="R996" i="18"/>
  <c r="Y998" i="18"/>
  <c r="Y1005" i="18"/>
  <c r="AE1008" i="18"/>
  <c r="L1010" i="18"/>
  <c r="Y672" i="18"/>
  <c r="AE674" i="18"/>
  <c r="Y698" i="18"/>
  <c r="Y734" i="18"/>
  <c r="K736" i="18"/>
  <c r="L741" i="18"/>
  <c r="AE743" i="18"/>
  <c r="L760" i="18"/>
  <c r="Y775" i="18"/>
  <c r="AE775" i="18"/>
  <c r="AI775" i="18" s="1"/>
  <c r="K785" i="18"/>
  <c r="V785" i="18" s="1"/>
  <c r="Y797" i="18"/>
  <c r="AC797" i="18" s="1"/>
  <c r="AE798" i="18"/>
  <c r="L817" i="18"/>
  <c r="K833" i="18"/>
  <c r="P833" i="18" s="1"/>
  <c r="R835" i="18"/>
  <c r="R839" i="18"/>
  <c r="R841" i="18"/>
  <c r="K852" i="18"/>
  <c r="AE854" i="18"/>
  <c r="AF854" i="18" s="1"/>
  <c r="AG854" i="18" s="1"/>
  <c r="R859" i="18"/>
  <c r="L873" i="18"/>
  <c r="M873" i="18" s="1"/>
  <c r="K874" i="18"/>
  <c r="V874" i="18" s="1"/>
  <c r="K884" i="18"/>
  <c r="R886" i="18"/>
  <c r="R889" i="18"/>
  <c r="S889" i="18" s="1"/>
  <c r="L895" i="18"/>
  <c r="M895" i="18" s="1"/>
  <c r="L904" i="18"/>
  <c r="Y919" i="18"/>
  <c r="K925" i="18"/>
  <c r="R941" i="18"/>
  <c r="Y943" i="18"/>
  <c r="AE947" i="18"/>
  <c r="R955" i="18"/>
  <c r="AE957" i="18"/>
  <c r="AF957" i="18" s="1"/>
  <c r="K963" i="18"/>
  <c r="AE967" i="18"/>
  <c r="AE974" i="18"/>
  <c r="K983" i="18"/>
  <c r="R1000" i="18"/>
  <c r="AE1002" i="18"/>
  <c r="K1003" i="18"/>
  <c r="AE1004" i="18"/>
  <c r="AI1004" i="18" s="1"/>
  <c r="L1008" i="18"/>
  <c r="K813" i="18"/>
  <c r="K821" i="18"/>
  <c r="L829" i="18"/>
  <c r="AE865" i="18"/>
  <c r="L882" i="18"/>
  <c r="L908" i="18"/>
  <c r="Y935" i="18"/>
  <c r="R978" i="18"/>
  <c r="R983" i="18"/>
  <c r="L1000" i="18"/>
  <c r="R1002" i="18"/>
  <c r="L1003" i="18"/>
  <c r="Y1007" i="18"/>
  <c r="AI13" i="18"/>
  <c r="T11" i="18"/>
  <c r="U11" i="18"/>
  <c r="AI102" i="18"/>
  <c r="AI126" i="18"/>
  <c r="AF126" i="18"/>
  <c r="AI88" i="18"/>
  <c r="AF88" i="18"/>
  <c r="AF94" i="18"/>
  <c r="AI120" i="18"/>
  <c r="AF120" i="18"/>
  <c r="AF14" i="18"/>
  <c r="AF30" i="18"/>
  <c r="L164" i="18"/>
  <c r="AE164" i="18"/>
  <c r="R164" i="18"/>
  <c r="Y163" i="18"/>
  <c r="L169" i="18"/>
  <c r="K169" i="18"/>
  <c r="R169" i="18"/>
  <c r="Y170" i="18"/>
  <c r="L171" i="18"/>
  <c r="K171" i="18"/>
  <c r="R177" i="18"/>
  <c r="AE177" i="18"/>
  <c r="Y176" i="18"/>
  <c r="L177" i="18"/>
  <c r="K177" i="18"/>
  <c r="V203" i="18"/>
  <c r="S203" i="18"/>
  <c r="R14" i="18"/>
  <c r="Y17" i="18"/>
  <c r="R23" i="18"/>
  <c r="K24" i="18"/>
  <c r="AE24" i="18"/>
  <c r="R26" i="18"/>
  <c r="T32" i="18"/>
  <c r="Y33" i="18"/>
  <c r="R39" i="18"/>
  <c r="K40" i="18"/>
  <c r="M40" i="18" s="1"/>
  <c r="AE40" i="18"/>
  <c r="R42" i="18"/>
  <c r="Y49" i="18"/>
  <c r="K56" i="18"/>
  <c r="V56" i="18" s="1"/>
  <c r="AE57" i="18"/>
  <c r="Y61" i="18"/>
  <c r="K62" i="18"/>
  <c r="M62" i="18" s="1"/>
  <c r="AE67" i="18"/>
  <c r="Y72" i="18"/>
  <c r="Y74" i="18"/>
  <c r="L73" i="18"/>
  <c r="AE86" i="18"/>
  <c r="R88" i="18"/>
  <c r="L95" i="18"/>
  <c r="Y97" i="18"/>
  <c r="L98" i="18"/>
  <c r="AE98" i="18"/>
  <c r="K98" i="18"/>
  <c r="AE100" i="18"/>
  <c r="K100" i="18"/>
  <c r="L99" i="18"/>
  <c r="Y100" i="18"/>
  <c r="R103" i="18"/>
  <c r="Y106" i="18"/>
  <c r="L105" i="18"/>
  <c r="AE118" i="18"/>
  <c r="R120" i="18"/>
  <c r="L127" i="18"/>
  <c r="Y129" i="18"/>
  <c r="L130" i="18"/>
  <c r="AE130" i="18"/>
  <c r="K130" i="18"/>
  <c r="V130" i="18" s="1"/>
  <c r="AE132" i="18"/>
  <c r="K132" i="18"/>
  <c r="M132" i="18" s="1"/>
  <c r="L131" i="18"/>
  <c r="Y132" i="18"/>
  <c r="R135" i="18"/>
  <c r="L137" i="18"/>
  <c r="R141" i="18"/>
  <c r="AE154" i="18"/>
  <c r="R182" i="18"/>
  <c r="O11" i="18"/>
  <c r="Y127" i="18"/>
  <c r="L128" i="18"/>
  <c r="Y142" i="18"/>
  <c r="K142" i="18"/>
  <c r="K18" i="18"/>
  <c r="Z18" i="18" s="1"/>
  <c r="AE18" i="18"/>
  <c r="R20" i="18"/>
  <c r="V32" i="18"/>
  <c r="Y43" i="18"/>
  <c r="V48" i="18"/>
  <c r="K128" i="18"/>
  <c r="Y135" i="18"/>
  <c r="L136" i="18"/>
  <c r="R142" i="18"/>
  <c r="L143" i="18"/>
  <c r="Z145" i="18"/>
  <c r="Z158" i="18"/>
  <c r="K164" i="18"/>
  <c r="R171" i="18"/>
  <c r="Z183" i="18"/>
  <c r="V186" i="18"/>
  <c r="AF198" i="18"/>
  <c r="AI198" i="18"/>
  <c r="R208" i="18"/>
  <c r="L209" i="18"/>
  <c r="AE236" i="18"/>
  <c r="K236" i="18"/>
  <c r="L235" i="18"/>
  <c r="R236" i="18"/>
  <c r="AI186" i="18"/>
  <c r="K50" i="18"/>
  <c r="AE50" i="18"/>
  <c r="Y53" i="18"/>
  <c r="AI80" i="18"/>
  <c r="AF80" i="18"/>
  <c r="K12" i="18"/>
  <c r="AI12" i="18" s="1"/>
  <c r="AE21" i="18"/>
  <c r="K21" i="18"/>
  <c r="P32" i="18"/>
  <c r="AE37" i="18"/>
  <c r="K37" i="18"/>
  <c r="M37" i="18" s="1"/>
  <c r="Y37" i="18"/>
  <c r="AE43" i="18"/>
  <c r="K44" i="18"/>
  <c r="V44" i="18" s="1"/>
  <c r="R46" i="18"/>
  <c r="Y82" i="18"/>
  <c r="L81" i="18"/>
  <c r="R96" i="18"/>
  <c r="L103" i="18"/>
  <c r="Y105" i="18"/>
  <c r="L106" i="18"/>
  <c r="AE106" i="18"/>
  <c r="K106" i="18"/>
  <c r="AE108" i="18"/>
  <c r="K108" i="18"/>
  <c r="L107" i="18"/>
  <c r="Y108" i="18"/>
  <c r="K113" i="18"/>
  <c r="Y114" i="18"/>
  <c r="L113" i="18"/>
  <c r="R128" i="18"/>
  <c r="L135" i="18"/>
  <c r="Y137" i="18"/>
  <c r="L138" i="18"/>
  <c r="AE138" i="18"/>
  <c r="K138" i="18"/>
  <c r="V138" i="18" s="1"/>
  <c r="Y138" i="18"/>
  <c r="L139" i="18"/>
  <c r="K139" i="18"/>
  <c r="V139" i="18" s="1"/>
  <c r="R145" i="18"/>
  <c r="AE145" i="18"/>
  <c r="Y144" i="18"/>
  <c r="L145" i="18"/>
  <c r="Y146" i="18"/>
  <c r="AE147" i="18"/>
  <c r="R147" i="18"/>
  <c r="L147" i="18"/>
  <c r="M154" i="18"/>
  <c r="T162" i="18"/>
  <c r="AC175" i="18"/>
  <c r="R176" i="18"/>
  <c r="L183" i="18"/>
  <c r="Y184" i="18"/>
  <c r="AF258" i="18"/>
  <c r="AI258" i="18"/>
  <c r="AI30" i="18"/>
  <c r="K34" i="18"/>
  <c r="Z34" i="18" s="1"/>
  <c r="AE34" i="18"/>
  <c r="R36" i="18"/>
  <c r="K54" i="18"/>
  <c r="M54" i="18" s="1"/>
  <c r="V64" i="18"/>
  <c r="S64" i="18"/>
  <c r="K96" i="18"/>
  <c r="Y103" i="18"/>
  <c r="L104" i="18"/>
  <c r="Y21" i="18"/>
  <c r="AE27" i="18"/>
  <c r="K28" i="18"/>
  <c r="AE28" i="18"/>
  <c r="R30" i="18"/>
  <c r="Y56" i="18"/>
  <c r="R62" i="18"/>
  <c r="Y66" i="18"/>
  <c r="L65" i="18"/>
  <c r="L67" i="18"/>
  <c r="L74" i="18"/>
  <c r="AE74" i="18"/>
  <c r="K74" i="18"/>
  <c r="S74" i="18" s="1"/>
  <c r="AE76" i="18"/>
  <c r="K76" i="18"/>
  <c r="L75" i="18"/>
  <c r="Y76" i="18"/>
  <c r="Y13" i="18"/>
  <c r="L14" i="18"/>
  <c r="Y15" i="18"/>
  <c r="L17" i="18"/>
  <c r="R21" i="18"/>
  <c r="K22" i="18"/>
  <c r="P22" i="18" s="1"/>
  <c r="AE22" i="18"/>
  <c r="R24" i="18"/>
  <c r="AE25" i="18"/>
  <c r="Y31" i="18"/>
  <c r="L33" i="18"/>
  <c r="R37" i="18"/>
  <c r="K38" i="18"/>
  <c r="P38" i="18" s="1"/>
  <c r="AE38" i="18"/>
  <c r="R40" i="18"/>
  <c r="AE41" i="18"/>
  <c r="Y47" i="18"/>
  <c r="L49" i="18"/>
  <c r="R53" i="18"/>
  <c r="R54" i="18"/>
  <c r="R55" i="18"/>
  <c r="Y58" i="18"/>
  <c r="L57" i="18"/>
  <c r="AE75" i="18"/>
  <c r="Y79" i="18"/>
  <c r="L80" i="18"/>
  <c r="R98" i="18"/>
  <c r="K104" i="18"/>
  <c r="AI104" i="18" s="1"/>
  <c r="AE107" i="18"/>
  <c r="Y111" i="18"/>
  <c r="L112" i="18"/>
  <c r="V134" i="18"/>
  <c r="K136" i="18"/>
  <c r="Y149" i="18"/>
  <c r="L150" i="18"/>
  <c r="K150" i="18"/>
  <c r="AC150" i="18" s="1"/>
  <c r="R150" i="18"/>
  <c r="AE152" i="18"/>
  <c r="K152" i="18"/>
  <c r="L152" i="18"/>
  <c r="V162" i="18"/>
  <c r="Z166" i="18"/>
  <c r="AE167" i="18"/>
  <c r="Y168" i="18"/>
  <c r="AE169" i="18"/>
  <c r="AE171" i="18"/>
  <c r="Y178" i="18"/>
  <c r="AE179" i="18"/>
  <c r="R179" i="18"/>
  <c r="L179" i="18"/>
  <c r="K179" i="18"/>
  <c r="R181" i="18"/>
  <c r="AE182" i="18"/>
  <c r="AF203" i="18"/>
  <c r="Y215" i="18"/>
  <c r="R50" i="18"/>
  <c r="L66" i="18"/>
  <c r="AE66" i="18"/>
  <c r="K66" i="18"/>
  <c r="S66" i="18" s="1"/>
  <c r="Y71" i="18"/>
  <c r="L72" i="18"/>
  <c r="AE72" i="18"/>
  <c r="Z80" i="18"/>
  <c r="Y81" i="18"/>
  <c r="L82" i="18"/>
  <c r="AE82" i="18"/>
  <c r="K82" i="18"/>
  <c r="AE84" i="18"/>
  <c r="K84" i="18"/>
  <c r="L83" i="18"/>
  <c r="K89" i="18"/>
  <c r="Y90" i="18"/>
  <c r="L89" i="18"/>
  <c r="R104" i="18"/>
  <c r="Y113" i="18"/>
  <c r="L114" i="18"/>
  <c r="AE114" i="18"/>
  <c r="K114" i="18"/>
  <c r="V114" i="18" s="1"/>
  <c r="AE116" i="18"/>
  <c r="K116" i="18"/>
  <c r="L115" i="18"/>
  <c r="Y116" i="18"/>
  <c r="Y122" i="18"/>
  <c r="L121" i="18"/>
  <c r="R136" i="18"/>
  <c r="R149" i="18"/>
  <c r="AF155" i="18"/>
  <c r="L156" i="18"/>
  <c r="K156" i="18"/>
  <c r="AI156" i="18" s="1"/>
  <c r="AF161" i="18"/>
  <c r="Y174" i="18"/>
  <c r="K174" i="18"/>
  <c r="AI174" i="18" s="1"/>
  <c r="P175" i="18"/>
  <c r="M175" i="18"/>
  <c r="S195" i="18"/>
  <c r="V206" i="18"/>
  <c r="S206" i="18"/>
  <c r="AC234" i="18"/>
  <c r="Z234" i="18"/>
  <c r="R18" i="18"/>
  <c r="R34" i="18"/>
  <c r="M38" i="18"/>
  <c r="L13" i="18"/>
  <c r="Y24" i="18"/>
  <c r="AE26" i="18"/>
  <c r="Y35" i="18"/>
  <c r="Y40" i="18"/>
  <c r="K42" i="18"/>
  <c r="AE42" i="18"/>
  <c r="Y51" i="18"/>
  <c r="L58" i="18"/>
  <c r="AE58" i="18"/>
  <c r="K58" i="18"/>
  <c r="P60" i="18"/>
  <c r="Y63" i="18"/>
  <c r="L64" i="18"/>
  <c r="AE64" i="18"/>
  <c r="AE70" i="18"/>
  <c r="AE83" i="18"/>
  <c r="Y87" i="18"/>
  <c r="L88" i="18"/>
  <c r="AE115" i="18"/>
  <c r="Y119" i="18"/>
  <c r="L120" i="18"/>
  <c r="AE128" i="18"/>
  <c r="S138" i="18"/>
  <c r="Y157" i="18"/>
  <c r="R158" i="18"/>
  <c r="AE158" i="18"/>
  <c r="L158" i="18"/>
  <c r="AE160" i="18"/>
  <c r="K160" i="18"/>
  <c r="P160" i="18" s="1"/>
  <c r="R160" i="18"/>
  <c r="Y159" i="18"/>
  <c r="K163" i="18"/>
  <c r="AI163" i="18" s="1"/>
  <c r="L162" i="18"/>
  <c r="AF218" i="18"/>
  <c r="Y95" i="18"/>
  <c r="L96" i="18"/>
  <c r="Y19" i="18"/>
  <c r="K26" i="18"/>
  <c r="M26" i="18" s="1"/>
  <c r="AE19" i="18"/>
  <c r="K20" i="18"/>
  <c r="M20" i="18" s="1"/>
  <c r="AE20" i="18"/>
  <c r="R22" i="18"/>
  <c r="AC28" i="18"/>
  <c r="AE29" i="18"/>
  <c r="K29" i="18"/>
  <c r="Y29" i="18"/>
  <c r="AE35" i="18"/>
  <c r="K36" i="18"/>
  <c r="M36" i="18" s="1"/>
  <c r="AE36" i="18"/>
  <c r="R38" i="18"/>
  <c r="AE45" i="18"/>
  <c r="K45" i="18"/>
  <c r="Y45" i="18"/>
  <c r="AE51" i="18"/>
  <c r="K52" i="18"/>
  <c r="AE52" i="18"/>
  <c r="Y55" i="18"/>
  <c r="L56" i="18"/>
  <c r="AE56" i="18"/>
  <c r="AE62" i="18"/>
  <c r="Y65" i="18"/>
  <c r="AI68" i="18"/>
  <c r="K72" i="18"/>
  <c r="AE73" i="18"/>
  <c r="V80" i="18"/>
  <c r="S80" i="18"/>
  <c r="Z88" i="18"/>
  <c r="AC88" i="18"/>
  <c r="Y89" i="18"/>
  <c r="L90" i="18"/>
  <c r="AE90" i="18"/>
  <c r="K90" i="18"/>
  <c r="V90" i="18" s="1"/>
  <c r="AE92" i="18"/>
  <c r="K92" i="18"/>
  <c r="L91" i="18"/>
  <c r="Y92" i="18"/>
  <c r="R95" i="18"/>
  <c r="Y98" i="18"/>
  <c r="L97" i="18"/>
  <c r="AI110" i="18"/>
  <c r="AF110" i="18"/>
  <c r="AC120" i="18"/>
  <c r="Y121" i="18"/>
  <c r="L122" i="18"/>
  <c r="AE122" i="18"/>
  <c r="K122" i="18"/>
  <c r="V122" i="18" s="1"/>
  <c r="AE124" i="18"/>
  <c r="K124" i="18"/>
  <c r="L123" i="18"/>
  <c r="R127" i="18"/>
  <c r="Y130" i="18"/>
  <c r="L129" i="18"/>
  <c r="Z140" i="18"/>
  <c r="AC140" i="18"/>
  <c r="AE142" i="18"/>
  <c r="R156" i="18"/>
  <c r="R174" i="18"/>
  <c r="V175" i="18"/>
  <c r="R184" i="18"/>
  <c r="AE202" i="18"/>
  <c r="K202" i="18"/>
  <c r="L201" i="18"/>
  <c r="AE211" i="18"/>
  <c r="R212" i="18"/>
  <c r="Y12" i="18"/>
  <c r="K15" i="18"/>
  <c r="M15" i="18" s="1"/>
  <c r="AE15" i="18"/>
  <c r="R17" i="18"/>
  <c r="Y20" i="18"/>
  <c r="K23" i="18"/>
  <c r="AE23" i="18"/>
  <c r="R25" i="18"/>
  <c r="K31" i="18"/>
  <c r="AE31" i="18"/>
  <c r="R33" i="18"/>
  <c r="Y36" i="18"/>
  <c r="K39" i="18"/>
  <c r="AC39" i="18" s="1"/>
  <c r="AE39" i="18"/>
  <c r="R41" i="18"/>
  <c r="Y44" i="18"/>
  <c r="K47" i="18"/>
  <c r="V47" i="18" s="1"/>
  <c r="AE47" i="18"/>
  <c r="Y52" i="18"/>
  <c r="K55" i="18"/>
  <c r="M55" i="18" s="1"/>
  <c r="AE55" i="18"/>
  <c r="R57" i="18"/>
  <c r="Y60" i="18"/>
  <c r="K63" i="18"/>
  <c r="S63" i="18" s="1"/>
  <c r="AE63" i="18"/>
  <c r="R65" i="18"/>
  <c r="Y68" i="18"/>
  <c r="K71" i="18"/>
  <c r="AE71" i="18"/>
  <c r="R73" i="18"/>
  <c r="L78" i="18"/>
  <c r="K79" i="18"/>
  <c r="AE79" i="18"/>
  <c r="R81" i="18"/>
  <c r="Y84" i="18"/>
  <c r="L86" i="18"/>
  <c r="K87" i="18"/>
  <c r="S87" i="18" s="1"/>
  <c r="AE87" i="18"/>
  <c r="R89" i="18"/>
  <c r="L94" i="18"/>
  <c r="K95" i="18"/>
  <c r="AE95" i="18"/>
  <c r="R97" i="18"/>
  <c r="L102" i="18"/>
  <c r="K103" i="18"/>
  <c r="AE103" i="18"/>
  <c r="R105" i="18"/>
  <c r="L110" i="18"/>
  <c r="K111" i="18"/>
  <c r="AE111" i="18"/>
  <c r="R113" i="18"/>
  <c r="L118" i="18"/>
  <c r="K119" i="18"/>
  <c r="AE119" i="18"/>
  <c r="R121" i="18"/>
  <c r="Y124" i="18"/>
  <c r="L126" i="18"/>
  <c r="K127" i="18"/>
  <c r="AE127" i="18"/>
  <c r="R129" i="18"/>
  <c r="L134" i="18"/>
  <c r="K135" i="18"/>
  <c r="AE135" i="18"/>
  <c r="R137" i="18"/>
  <c r="AE141" i="18"/>
  <c r="K141" i="18"/>
  <c r="L149" i="18"/>
  <c r="L153" i="18"/>
  <c r="Z153" i="18"/>
  <c r="L155" i="18"/>
  <c r="L166" i="18"/>
  <c r="AE173" i="18"/>
  <c r="K173" i="18"/>
  <c r="L181" i="18"/>
  <c r="L185" i="18"/>
  <c r="R190" i="18"/>
  <c r="K193" i="18"/>
  <c r="V193" i="18" s="1"/>
  <c r="Y193" i="18"/>
  <c r="R194" i="18"/>
  <c r="AE206" i="18"/>
  <c r="L208" i="18"/>
  <c r="AE210" i="18"/>
  <c r="L212" i="18"/>
  <c r="AE212" i="18"/>
  <c r="AF242" i="18"/>
  <c r="AI242" i="18"/>
  <c r="Y247" i="18"/>
  <c r="L262" i="18"/>
  <c r="R262" i="18"/>
  <c r="AE262" i="18"/>
  <c r="K262" i="18"/>
  <c r="Z262" i="18" s="1"/>
  <c r="Y261" i="18"/>
  <c r="L263" i="18"/>
  <c r="L267" i="18"/>
  <c r="AE178" i="18"/>
  <c r="Y181" i="18"/>
  <c r="AE184" i="18"/>
  <c r="K184" i="18"/>
  <c r="AE191" i="18"/>
  <c r="K191" i="18"/>
  <c r="R198" i="18"/>
  <c r="AC201" i="18"/>
  <c r="Z201" i="18"/>
  <c r="R202" i="18"/>
  <c r="V213" i="18"/>
  <c r="R215" i="18"/>
  <c r="S232" i="18"/>
  <c r="AF232" i="18"/>
  <c r="Z237" i="18"/>
  <c r="Y14" i="18"/>
  <c r="K17" i="18"/>
  <c r="R19" i="18"/>
  <c r="Y22" i="18"/>
  <c r="K25" i="18"/>
  <c r="R27" i="18"/>
  <c r="Y30" i="18"/>
  <c r="K33" i="18"/>
  <c r="AI33" i="18" s="1"/>
  <c r="R35" i="18"/>
  <c r="Y38" i="18"/>
  <c r="K41" i="18"/>
  <c r="Z41" i="18" s="1"/>
  <c r="R43" i="18"/>
  <c r="Y46" i="18"/>
  <c r="K49" i="18"/>
  <c r="AF49" i="18" s="1"/>
  <c r="R51" i="18"/>
  <c r="Y54" i="18"/>
  <c r="K57" i="18"/>
  <c r="Z57" i="18" s="1"/>
  <c r="R59" i="18"/>
  <c r="Y62" i="18"/>
  <c r="K65" i="18"/>
  <c r="R67" i="18"/>
  <c r="Y70" i="18"/>
  <c r="K73" i="18"/>
  <c r="Z73" i="18" s="1"/>
  <c r="R75" i="18"/>
  <c r="Y78" i="18"/>
  <c r="K81" i="18"/>
  <c r="R83" i="18"/>
  <c r="Y86" i="18"/>
  <c r="AE89" i="18"/>
  <c r="R91" i="18"/>
  <c r="Y94" i="18"/>
  <c r="K97" i="18"/>
  <c r="AE97" i="18"/>
  <c r="R99" i="18"/>
  <c r="Y102" i="18"/>
  <c r="K105" i="18"/>
  <c r="AE105" i="18"/>
  <c r="R107" i="18"/>
  <c r="Y110" i="18"/>
  <c r="AE113" i="18"/>
  <c r="R115" i="18"/>
  <c r="Y118" i="18"/>
  <c r="K121" i="18"/>
  <c r="AE121" i="18"/>
  <c r="R123" i="18"/>
  <c r="Y126" i="18"/>
  <c r="K129" i="18"/>
  <c r="AE129" i="18"/>
  <c r="Y134" i="18"/>
  <c r="K137" i="18"/>
  <c r="AE137" i="18"/>
  <c r="L141" i="18"/>
  <c r="R161" i="18"/>
  <c r="AE165" i="18"/>
  <c r="K165" i="18"/>
  <c r="L173" i="18"/>
  <c r="AF185" i="18"/>
  <c r="L188" i="18"/>
  <c r="Y188" i="18"/>
  <c r="AE189" i="18"/>
  <c r="K189" i="18"/>
  <c r="V189" i="18" s="1"/>
  <c r="Y189" i="18"/>
  <c r="L190" i="18"/>
  <c r="L191" i="18"/>
  <c r="M193" i="18"/>
  <c r="K194" i="18"/>
  <c r="Y194" i="18"/>
  <c r="AE199" i="18"/>
  <c r="K199" i="18"/>
  <c r="AC199" i="18" s="1"/>
  <c r="S213" i="18"/>
  <c r="V214" i="18"/>
  <c r="AE217" i="18"/>
  <c r="K217" i="18"/>
  <c r="S217" i="18" s="1"/>
  <c r="Y216" i="18"/>
  <c r="R219" i="18"/>
  <c r="L227" i="18"/>
  <c r="AE235" i="18"/>
  <c r="K235" i="18"/>
  <c r="Y235" i="18"/>
  <c r="R60" i="18"/>
  <c r="R68" i="18"/>
  <c r="R76" i="18"/>
  <c r="R84" i="18"/>
  <c r="R92" i="18"/>
  <c r="R100" i="18"/>
  <c r="R108" i="18"/>
  <c r="R116" i="18"/>
  <c r="R124" i="18"/>
  <c r="R132" i="18"/>
  <c r="Y139" i="18"/>
  <c r="R140" i="18"/>
  <c r="AE140" i="18"/>
  <c r="Y141" i="18"/>
  <c r="AE144" i="18"/>
  <c r="K144" i="18"/>
  <c r="R146" i="18"/>
  <c r="Y152" i="18"/>
  <c r="AE153" i="18"/>
  <c r="R155" i="18"/>
  <c r="L159" i="18"/>
  <c r="Y162" i="18"/>
  <c r="AE166" i="18"/>
  <c r="Y167" i="18"/>
  <c r="Y171" i="18"/>
  <c r="R172" i="18"/>
  <c r="AE172" i="18"/>
  <c r="Y173" i="18"/>
  <c r="AE176" i="18"/>
  <c r="K176" i="18"/>
  <c r="R178" i="18"/>
  <c r="K182" i="18"/>
  <c r="L184" i="18"/>
  <c r="K187" i="18"/>
  <c r="Z187" i="18" s="1"/>
  <c r="R191" i="18"/>
  <c r="Y191" i="18"/>
  <c r="Y195" i="18"/>
  <c r="L196" i="18"/>
  <c r="Y196" i="18"/>
  <c r="AE197" i="18"/>
  <c r="K197" i="18"/>
  <c r="Y197" i="18"/>
  <c r="L198" i="18"/>
  <c r="Y198" i="18"/>
  <c r="L199" i="18"/>
  <c r="R200" i="18"/>
  <c r="AI201" i="18"/>
  <c r="Y202" i="18"/>
  <c r="AE207" i="18"/>
  <c r="K207" i="18"/>
  <c r="AE220" i="18"/>
  <c r="L220" i="18"/>
  <c r="K220" i="18"/>
  <c r="S220" i="18" s="1"/>
  <c r="AI229" i="18"/>
  <c r="L246" i="18"/>
  <c r="R246" i="18"/>
  <c r="AE246" i="18"/>
  <c r="K246" i="18"/>
  <c r="AC246" i="18" s="1"/>
  <c r="Y245" i="18"/>
  <c r="Y348" i="18"/>
  <c r="R347" i="18"/>
  <c r="K19" i="18"/>
  <c r="M19" i="18" s="1"/>
  <c r="K27" i="18"/>
  <c r="M27" i="18" s="1"/>
  <c r="K35" i="18"/>
  <c r="M35" i="18" s="1"/>
  <c r="K43" i="18"/>
  <c r="M43" i="18" s="1"/>
  <c r="K51" i="18"/>
  <c r="M51" i="18" s="1"/>
  <c r="K59" i="18"/>
  <c r="K67" i="18"/>
  <c r="K75" i="18"/>
  <c r="Z75" i="18" s="1"/>
  <c r="K83" i="18"/>
  <c r="AC83" i="18" s="1"/>
  <c r="K91" i="18"/>
  <c r="K99" i="18"/>
  <c r="AI99" i="18" s="1"/>
  <c r="K107" i="18"/>
  <c r="K115" i="18"/>
  <c r="K123" i="18"/>
  <c r="K131" i="18"/>
  <c r="AC131" i="18" s="1"/>
  <c r="AE157" i="18"/>
  <c r="K157" i="18"/>
  <c r="M157" i="18" s="1"/>
  <c r="L182" i="18"/>
  <c r="L187" i="18"/>
  <c r="K188" i="18"/>
  <c r="V188" i="18" s="1"/>
  <c r="K190" i="18"/>
  <c r="Z190" i="18" s="1"/>
  <c r="AE192" i="18"/>
  <c r="K192" i="18"/>
  <c r="AC192" i="18" s="1"/>
  <c r="R199" i="18"/>
  <c r="AF201" i="18"/>
  <c r="L204" i="18"/>
  <c r="Y204" i="18"/>
  <c r="AE205" i="18"/>
  <c r="K205" i="18"/>
  <c r="V205" i="18" s="1"/>
  <c r="Y205" i="18"/>
  <c r="L206" i="18"/>
  <c r="Y206" i="18"/>
  <c r="L207" i="18"/>
  <c r="L211" i="18"/>
  <c r="Y213" i="18"/>
  <c r="L217" i="18"/>
  <c r="AC218" i="18"/>
  <c r="L219" i="18"/>
  <c r="K221" i="18"/>
  <c r="Y221" i="18"/>
  <c r="R222" i="18"/>
  <c r="AE227" i="18"/>
  <c r="K227" i="18"/>
  <c r="AE228" i="18"/>
  <c r="L228" i="18"/>
  <c r="K228" i="18"/>
  <c r="S228" i="18" s="1"/>
  <c r="AF229" i="18"/>
  <c r="V238" i="18"/>
  <c r="S238" i="18"/>
  <c r="AI248" i="18"/>
  <c r="M258" i="18"/>
  <c r="AE267" i="18"/>
  <c r="K267" i="18"/>
  <c r="Z267" i="18" s="1"/>
  <c r="L151" i="18"/>
  <c r="Y154" i="18"/>
  <c r="Y165" i="18"/>
  <c r="AE168" i="18"/>
  <c r="K168" i="18"/>
  <c r="P168" i="18" s="1"/>
  <c r="AE187" i="18"/>
  <c r="P195" i="18"/>
  <c r="L197" i="18"/>
  <c r="AE200" i="18"/>
  <c r="K200" i="18"/>
  <c r="P200" i="18" s="1"/>
  <c r="L210" i="18"/>
  <c r="Y212" i="18"/>
  <c r="L213" i="18"/>
  <c r="R218" i="18"/>
  <c r="Y250" i="18"/>
  <c r="R250" i="18"/>
  <c r="L249" i="18"/>
  <c r="K53" i="18"/>
  <c r="K61" i="18"/>
  <c r="S61" i="18" s="1"/>
  <c r="K69" i="18"/>
  <c r="K77" i="18"/>
  <c r="AF77" i="18" s="1"/>
  <c r="K85" i="18"/>
  <c r="P85" i="18" s="1"/>
  <c r="K93" i="18"/>
  <c r="K101" i="18"/>
  <c r="AF101" i="18" s="1"/>
  <c r="K109" i="18"/>
  <c r="AF109" i="18" s="1"/>
  <c r="K117" i="18"/>
  <c r="K125" i="18"/>
  <c r="K133" i="18"/>
  <c r="L142" i="18"/>
  <c r="AE149" i="18"/>
  <c r="K149" i="18"/>
  <c r="AC161" i="18"/>
  <c r="L163" i="18"/>
  <c r="L174" i="18"/>
  <c r="AE181" i="18"/>
  <c r="K181" i="18"/>
  <c r="R187" i="18"/>
  <c r="S193" i="18"/>
  <c r="Y200" i="18"/>
  <c r="L203" i="18"/>
  <c r="AE208" i="18"/>
  <c r="K208" i="18"/>
  <c r="K210" i="18"/>
  <c r="AC210" i="18" s="1"/>
  <c r="Y211" i="18"/>
  <c r="K212" i="18"/>
  <c r="AE213" i="18"/>
  <c r="L216" i="18"/>
  <c r="K216" i="18"/>
  <c r="AF216" i="18" s="1"/>
  <c r="S260" i="18"/>
  <c r="Y266" i="18"/>
  <c r="R266" i="18"/>
  <c r="L265" i="18"/>
  <c r="R143" i="18"/>
  <c r="R151" i="18"/>
  <c r="R159" i="18"/>
  <c r="R210" i="18"/>
  <c r="Y217" i="18"/>
  <c r="R221" i="18"/>
  <c r="Y224" i="18"/>
  <c r="AE226" i="18"/>
  <c r="AE240" i="18"/>
  <c r="AE245" i="18"/>
  <c r="K245" i="18"/>
  <c r="R251" i="18"/>
  <c r="K252" i="18"/>
  <c r="M252" i="18" s="1"/>
  <c r="AE252" i="18"/>
  <c r="R254" i="18"/>
  <c r="AE261" i="18"/>
  <c r="K261" i="18"/>
  <c r="S261" i="18" s="1"/>
  <c r="R267" i="18"/>
  <c r="K268" i="18"/>
  <c r="AE268" i="18"/>
  <c r="R270" i="18"/>
  <c r="AE272" i="18"/>
  <c r="R276" i="18"/>
  <c r="L282" i="18"/>
  <c r="AE282" i="18"/>
  <c r="K282" i="18"/>
  <c r="AE283" i="18"/>
  <c r="K283" i="18"/>
  <c r="AE284" i="18"/>
  <c r="Y285" i="18"/>
  <c r="L287" i="18"/>
  <c r="K301" i="18"/>
  <c r="K302" i="18"/>
  <c r="P302" i="18" s="1"/>
  <c r="K303" i="18"/>
  <c r="L305" i="18"/>
  <c r="L306" i="18"/>
  <c r="Y310" i="18"/>
  <c r="R336" i="18"/>
  <c r="Y422" i="18"/>
  <c r="K422" i="18"/>
  <c r="L421" i="18"/>
  <c r="L449" i="18"/>
  <c r="K449" i="18"/>
  <c r="Y448" i="18"/>
  <c r="AE449" i="18"/>
  <c r="R449" i="18"/>
  <c r="Y214" i="18"/>
  <c r="AE215" i="18"/>
  <c r="AE234" i="18"/>
  <c r="L257" i="18"/>
  <c r="V261" i="18"/>
  <c r="Y273" i="18"/>
  <c r="L275" i="18"/>
  <c r="K288" i="18"/>
  <c r="R303" i="18"/>
  <c r="AC350" i="18"/>
  <c r="L510" i="18"/>
  <c r="R509" i="18"/>
  <c r="AE209" i="18"/>
  <c r="K209" i="18"/>
  <c r="Y222" i="18"/>
  <c r="AE223" i="18"/>
  <c r="K223" i="18"/>
  <c r="L224" i="18"/>
  <c r="R226" i="18"/>
  <c r="Y229" i="18"/>
  <c r="R240" i="18"/>
  <c r="R242" i="18"/>
  <c r="Y249" i="18"/>
  <c r="Y254" i="18"/>
  <c r="K256" i="18"/>
  <c r="AE256" i="18"/>
  <c r="R258" i="18"/>
  <c r="P260" i="18"/>
  <c r="Y265" i="18"/>
  <c r="Y270" i="18"/>
  <c r="K272" i="18"/>
  <c r="Z272" i="18" s="1"/>
  <c r="K276" i="18"/>
  <c r="L290" i="18"/>
  <c r="K290" i="18"/>
  <c r="AF290" i="18" s="1"/>
  <c r="R290" i="18"/>
  <c r="S291" i="18"/>
  <c r="Y302" i="18"/>
  <c r="Y303" i="18"/>
  <c r="AF318" i="18"/>
  <c r="AI318" i="18"/>
  <c r="L325" i="18"/>
  <c r="AE326" i="18"/>
  <c r="K326" i="18"/>
  <c r="Y326" i="18"/>
  <c r="Z346" i="18"/>
  <c r="R352" i="18"/>
  <c r="K215" i="18"/>
  <c r="M215" i="18" s="1"/>
  <c r="P218" i="18"/>
  <c r="AE219" i="18"/>
  <c r="K222" i="18"/>
  <c r="AE225" i="18"/>
  <c r="Y225" i="18"/>
  <c r="Y230" i="18"/>
  <c r="AE231" i="18"/>
  <c r="K231" i="18"/>
  <c r="M231" i="18" s="1"/>
  <c r="L232" i="18"/>
  <c r="R234" i="18"/>
  <c r="P236" i="18"/>
  <c r="L238" i="18"/>
  <c r="AC242" i="18"/>
  <c r="K243" i="18"/>
  <c r="AI243" i="18" s="1"/>
  <c r="Y243" i="18"/>
  <c r="Y248" i="18"/>
  <c r="K250" i="18"/>
  <c r="P250" i="18" s="1"/>
  <c r="AE250" i="18"/>
  <c r="R252" i="18"/>
  <c r="K259" i="18"/>
  <c r="M259" i="18" s="1"/>
  <c r="Y259" i="18"/>
  <c r="Y264" i="18"/>
  <c r="K266" i="18"/>
  <c r="P266" i="18" s="1"/>
  <c r="AE266" i="18"/>
  <c r="R268" i="18"/>
  <c r="L278" i="18"/>
  <c r="AE278" i="18"/>
  <c r="K278" i="18"/>
  <c r="V278" i="18" s="1"/>
  <c r="AE280" i="18"/>
  <c r="Y281" i="18"/>
  <c r="R282" i="18"/>
  <c r="L285" i="18"/>
  <c r="AE292" i="18"/>
  <c r="K292" i="18"/>
  <c r="R292" i="18"/>
  <c r="Y291" i="18"/>
  <c r="L292" i="18"/>
  <c r="AE293" i="18"/>
  <c r="AE303" i="18"/>
  <c r="AE309" i="18"/>
  <c r="AC318" i="18"/>
  <c r="Z318" i="18"/>
  <c r="R323" i="18"/>
  <c r="AE353" i="18"/>
  <c r="S418" i="18"/>
  <c r="V418" i="18"/>
  <c r="Y233" i="18"/>
  <c r="Y238" i="18"/>
  <c r="AE239" i="18"/>
  <c r="K239" i="18"/>
  <c r="S239" i="18" s="1"/>
  <c r="R243" i="18"/>
  <c r="AE253" i="18"/>
  <c r="K253" i="18"/>
  <c r="Y253" i="18"/>
  <c r="L255" i="18"/>
  <c r="R259" i="18"/>
  <c r="P264" i="18"/>
  <c r="AE269" i="18"/>
  <c r="K269" i="18"/>
  <c r="Y269" i="18"/>
  <c r="L271" i="18"/>
  <c r="R285" i="18"/>
  <c r="Y301" i="18"/>
  <c r="L300" i="18"/>
  <c r="M302" i="18"/>
  <c r="L341" i="18"/>
  <c r="AE342" i="18"/>
  <c r="K342" i="18"/>
  <c r="M342" i="18" s="1"/>
  <c r="Y342" i="18"/>
  <c r="P234" i="18"/>
  <c r="R253" i="18"/>
  <c r="AF254" i="18"/>
  <c r="P258" i="18"/>
  <c r="R269" i="18"/>
  <c r="M280" i="18"/>
  <c r="L286" i="18"/>
  <c r="AE286" i="18"/>
  <c r="K286" i="18"/>
  <c r="Z286" i="18" s="1"/>
  <c r="AE288" i="18"/>
  <c r="L295" i="18"/>
  <c r="K295" i="18"/>
  <c r="R295" i="18"/>
  <c r="Y294" i="18"/>
  <c r="R296" i="18"/>
  <c r="K306" i="18"/>
  <c r="Y306" i="18"/>
  <c r="AE306" i="18"/>
  <c r="AE308" i="18"/>
  <c r="K308" i="18"/>
  <c r="Z308" i="18" s="1"/>
  <c r="Y307" i="18"/>
  <c r="R308" i="18"/>
  <c r="L308" i="18"/>
  <c r="L315" i="18"/>
  <c r="AE315" i="18"/>
  <c r="K315" i="18"/>
  <c r="Y314" i="18"/>
  <c r="R315" i="18"/>
  <c r="Y317" i="18"/>
  <c r="AE317" i="18"/>
  <c r="K317" i="18"/>
  <c r="Y332" i="18"/>
  <c r="R331" i="18"/>
  <c r="R339" i="18"/>
  <c r="AE251" i="18"/>
  <c r="P252" i="18"/>
  <c r="L274" i="18"/>
  <c r="AE274" i="18"/>
  <c r="K274" i="18"/>
  <c r="AE275" i="18"/>
  <c r="K275" i="18"/>
  <c r="K296" i="18"/>
  <c r="Y296" i="18"/>
  <c r="L357" i="18"/>
  <c r="AE358" i="18"/>
  <c r="K358" i="18"/>
  <c r="Y358" i="18"/>
  <c r="AC369" i="18"/>
  <c r="Z369" i="18"/>
  <c r="AG435" i="18"/>
  <c r="AH435" i="18"/>
  <c r="R247" i="18"/>
  <c r="R255" i="18"/>
  <c r="R263" i="18"/>
  <c r="R271" i="18"/>
  <c r="L276" i="18"/>
  <c r="K277" i="18"/>
  <c r="P277" i="18" s="1"/>
  <c r="R279" i="18"/>
  <c r="L284" i="18"/>
  <c r="K285" i="18"/>
  <c r="AI285" i="18" s="1"/>
  <c r="R287" i="18"/>
  <c r="L293" i="18"/>
  <c r="AE297" i="18"/>
  <c r="K298" i="18"/>
  <c r="AI298" i="18" s="1"/>
  <c r="Y298" i="18"/>
  <c r="R299" i="18"/>
  <c r="Y300" i="18"/>
  <c r="R301" i="18"/>
  <c r="AF311" i="18"/>
  <c r="L313" i="18"/>
  <c r="K314" i="18"/>
  <c r="AE316" i="18"/>
  <c r="K316" i="18"/>
  <c r="Z316" i="18" s="1"/>
  <c r="L327" i="18"/>
  <c r="AE327" i="18"/>
  <c r="K327" i="18"/>
  <c r="Z327" i="18" s="1"/>
  <c r="AE332" i="18"/>
  <c r="K332" i="18"/>
  <c r="V332" i="18" s="1"/>
  <c r="K333" i="18"/>
  <c r="L343" i="18"/>
  <c r="AE343" i="18"/>
  <c r="K343" i="18"/>
  <c r="S346" i="18"/>
  <c r="AE348" i="18"/>
  <c r="K348" i="18"/>
  <c r="V348" i="18" s="1"/>
  <c r="K349" i="18"/>
  <c r="Y357" i="18"/>
  <c r="L359" i="18"/>
  <c r="AE359" i="18"/>
  <c r="K359" i="18"/>
  <c r="L363" i="18"/>
  <c r="P371" i="18"/>
  <c r="AE375" i="18"/>
  <c r="L375" i="18"/>
  <c r="AE398" i="18"/>
  <c r="K398" i="18"/>
  <c r="R272" i="18"/>
  <c r="Y275" i="18"/>
  <c r="R280" i="18"/>
  <c r="Y283" i="18"/>
  <c r="R288" i="18"/>
  <c r="L291" i="18"/>
  <c r="AE291" i="18"/>
  <c r="R311" i="18"/>
  <c r="AE313" i="18"/>
  <c r="R317" i="18"/>
  <c r="S318" i="18"/>
  <c r="K322" i="18"/>
  <c r="AE322" i="18"/>
  <c r="Y325" i="18"/>
  <c r="Y331" i="18"/>
  <c r="L333" i="18"/>
  <c r="K338" i="18"/>
  <c r="Z338" i="18" s="1"/>
  <c r="AE338" i="18"/>
  <c r="Y341" i="18"/>
  <c r="Y347" i="18"/>
  <c r="L349" i="18"/>
  <c r="K354" i="18"/>
  <c r="AE354" i="18"/>
  <c r="R358" i="18"/>
  <c r="K366" i="18"/>
  <c r="AI366" i="18" s="1"/>
  <c r="Y388" i="18"/>
  <c r="AE389" i="18"/>
  <c r="K389" i="18"/>
  <c r="L389" i="18"/>
  <c r="AI396" i="18"/>
  <c r="AF396" i="18"/>
  <c r="P419" i="18"/>
  <c r="M419" i="18"/>
  <c r="Y220" i="18"/>
  <c r="R225" i="18"/>
  <c r="Y228" i="18"/>
  <c r="R233" i="18"/>
  <c r="Y236" i="18"/>
  <c r="R241" i="18"/>
  <c r="Y244" i="18"/>
  <c r="K247" i="18"/>
  <c r="AE247" i="18"/>
  <c r="R249" i="18"/>
  <c r="Y252" i="18"/>
  <c r="K255" i="18"/>
  <c r="AE255" i="18"/>
  <c r="R257" i="18"/>
  <c r="Y260" i="18"/>
  <c r="K263" i="18"/>
  <c r="AE263" i="18"/>
  <c r="R265" i="18"/>
  <c r="Y268" i="18"/>
  <c r="K271" i="18"/>
  <c r="AC271" i="18" s="1"/>
  <c r="AE271" i="18"/>
  <c r="R273" i="18"/>
  <c r="Y276" i="18"/>
  <c r="K279" i="18"/>
  <c r="P279" i="18" s="1"/>
  <c r="AE279" i="18"/>
  <c r="R281" i="18"/>
  <c r="Y284" i="18"/>
  <c r="K287" i="18"/>
  <c r="Z287" i="18" s="1"/>
  <c r="AE287" i="18"/>
  <c r="R289" i="18"/>
  <c r="Y292" i="18"/>
  <c r="AE296" i="18"/>
  <c r="K297" i="18"/>
  <c r="V297" i="18" s="1"/>
  <c r="L299" i="18"/>
  <c r="K305" i="18"/>
  <c r="AI305" i="18" s="1"/>
  <c r="K309" i="18"/>
  <c r="R310" i="18"/>
  <c r="L316" i="18"/>
  <c r="AE320" i="18"/>
  <c r="K320" i="18"/>
  <c r="S320" i="18" s="1"/>
  <c r="K321" i="18"/>
  <c r="R325" i="18"/>
  <c r="L331" i="18"/>
  <c r="AE331" i="18"/>
  <c r="K331" i="18"/>
  <c r="L332" i="18"/>
  <c r="AE336" i="18"/>
  <c r="K336" i="18"/>
  <c r="K337" i="18"/>
  <c r="R341" i="18"/>
  <c r="P342" i="18"/>
  <c r="L347" i="18"/>
  <c r="AE347" i="18"/>
  <c r="K347" i="18"/>
  <c r="L348" i="18"/>
  <c r="AE352" i="18"/>
  <c r="K352" i="18"/>
  <c r="K353" i="18"/>
  <c r="R357" i="18"/>
  <c r="AE364" i="18"/>
  <c r="R371" i="18"/>
  <c r="L372" i="18"/>
  <c r="K372" i="18"/>
  <c r="L380" i="18"/>
  <c r="R380" i="18"/>
  <c r="K380" i="18"/>
  <c r="Y395" i="18"/>
  <c r="L395" i="18"/>
  <c r="K395" i="18"/>
  <c r="L482" i="18"/>
  <c r="Y483" i="18"/>
  <c r="AE483" i="18"/>
  <c r="K483" i="18"/>
  <c r="Y361" i="18"/>
  <c r="V363" i="18"/>
  <c r="S363" i="18"/>
  <c r="Y380" i="18"/>
  <c r="AE381" i="18"/>
  <c r="K381" i="18"/>
  <c r="R381" i="18"/>
  <c r="L381" i="18"/>
  <c r="V396" i="18"/>
  <c r="S396" i="18"/>
  <c r="K225" i="18"/>
  <c r="K233" i="18"/>
  <c r="P233" i="18" s="1"/>
  <c r="AE233" i="18"/>
  <c r="K241" i="18"/>
  <c r="AE241" i="18"/>
  <c r="K249" i="18"/>
  <c r="AE249" i="18"/>
  <c r="K257" i="18"/>
  <c r="Z257" i="18" s="1"/>
  <c r="AE257" i="18"/>
  <c r="K265" i="18"/>
  <c r="AE265" i="18"/>
  <c r="K273" i="18"/>
  <c r="K281" i="18"/>
  <c r="K289" i="18"/>
  <c r="AC289" i="18" s="1"/>
  <c r="R294" i="18"/>
  <c r="K299" i="18"/>
  <c r="AI299" i="18" s="1"/>
  <c r="Y299" i="18"/>
  <c r="R306" i="18"/>
  <c r="K310" i="18"/>
  <c r="AF310" i="18" s="1"/>
  <c r="L311" i="18"/>
  <c r="L317" i="18"/>
  <c r="L319" i="18"/>
  <c r="AE319" i="18"/>
  <c r="K319" i="18"/>
  <c r="S319" i="18" s="1"/>
  <c r="L320" i="18"/>
  <c r="L322" i="18"/>
  <c r="AE324" i="18"/>
  <c r="K324" i="18"/>
  <c r="K325" i="18"/>
  <c r="AE325" i="18"/>
  <c r="R327" i="18"/>
  <c r="R329" i="18"/>
  <c r="L335" i="18"/>
  <c r="AE335" i="18"/>
  <c r="K335" i="18"/>
  <c r="L336" i="18"/>
  <c r="L338" i="18"/>
  <c r="AE340" i="18"/>
  <c r="K340" i="18"/>
  <c r="K341" i="18"/>
  <c r="AE341" i="18"/>
  <c r="R343" i="18"/>
  <c r="R345" i="18"/>
  <c r="Y349" i="18"/>
  <c r="L351" i="18"/>
  <c r="AE351" i="18"/>
  <c r="K351" i="18"/>
  <c r="AC351" i="18" s="1"/>
  <c r="L352" i="18"/>
  <c r="L354" i="18"/>
  <c r="AE356" i="18"/>
  <c r="K356" i="18"/>
  <c r="V356" i="18" s="1"/>
  <c r="K357" i="18"/>
  <c r="AE357" i="18"/>
  <c r="R359" i="18"/>
  <c r="R361" i="18"/>
  <c r="P362" i="18"/>
  <c r="K364" i="18"/>
  <c r="AE368" i="18"/>
  <c r="K368" i="18"/>
  <c r="Z368" i="18" s="1"/>
  <c r="R368" i="18"/>
  <c r="L368" i="18"/>
  <c r="Y371" i="18"/>
  <c r="Y372" i="18"/>
  <c r="AE373" i="18"/>
  <c r="K373" i="18"/>
  <c r="L373" i="18"/>
  <c r="Y381" i="18"/>
  <c r="L382" i="18"/>
  <c r="R382" i="18"/>
  <c r="K382" i="18"/>
  <c r="Y391" i="18"/>
  <c r="Y399" i="18"/>
  <c r="K427" i="18"/>
  <c r="L427" i="18"/>
  <c r="R293" i="18"/>
  <c r="R302" i="18"/>
  <c r="AE304" i="18"/>
  <c r="K304" i="18"/>
  <c r="Y311" i="18"/>
  <c r="AE312" i="18"/>
  <c r="K312" i="18"/>
  <c r="L314" i="18"/>
  <c r="Y333" i="18"/>
  <c r="R350" i="18"/>
  <c r="K378" i="18"/>
  <c r="L377" i="18"/>
  <c r="AE378" i="18"/>
  <c r="L387" i="18"/>
  <c r="K387" i="18"/>
  <c r="AI387" i="18" s="1"/>
  <c r="AE386" i="18"/>
  <c r="Y387" i="18"/>
  <c r="L416" i="18"/>
  <c r="AE416" i="18"/>
  <c r="K416" i="18"/>
  <c r="R416" i="18"/>
  <c r="Y415" i="18"/>
  <c r="P469" i="18"/>
  <c r="K251" i="18"/>
  <c r="Y290" i="18"/>
  <c r="R298" i="18"/>
  <c r="AE300" i="18"/>
  <c r="K300" i="18"/>
  <c r="L307" i="18"/>
  <c r="AE307" i="18"/>
  <c r="K307" i="18"/>
  <c r="Y309" i="18"/>
  <c r="R314" i="18"/>
  <c r="R316" i="18"/>
  <c r="M318" i="18"/>
  <c r="L323" i="18"/>
  <c r="AE323" i="18"/>
  <c r="K323" i="18"/>
  <c r="AC323" i="18" s="1"/>
  <c r="AE328" i="18"/>
  <c r="K328" i="18"/>
  <c r="M328" i="18" s="1"/>
  <c r="K329" i="18"/>
  <c r="V333" i="18"/>
  <c r="L339" i="18"/>
  <c r="AE339" i="18"/>
  <c r="K339" i="18"/>
  <c r="AC339" i="18" s="1"/>
  <c r="AE344" i="18"/>
  <c r="K344" i="18"/>
  <c r="S344" i="18" s="1"/>
  <c r="K345" i="18"/>
  <c r="AF345" i="18" s="1"/>
  <c r="P350" i="18"/>
  <c r="L355" i="18"/>
  <c r="AE355" i="18"/>
  <c r="K355" i="18"/>
  <c r="Z355" i="18" s="1"/>
  <c r="L356" i="18"/>
  <c r="AE360" i="18"/>
  <c r="K360" i="18"/>
  <c r="K361" i="18"/>
  <c r="AC363" i="18"/>
  <c r="R364" i="18"/>
  <c r="Y373" i="18"/>
  <c r="L374" i="18"/>
  <c r="R374" i="18"/>
  <c r="K374" i="18"/>
  <c r="Y404" i="18"/>
  <c r="AE405" i="18"/>
  <c r="K405" i="18"/>
  <c r="R405" i="18"/>
  <c r="L405" i="18"/>
  <c r="K434" i="18"/>
  <c r="AE434" i="18"/>
  <c r="AF473" i="18"/>
  <c r="AI473" i="18"/>
  <c r="Y320" i="18"/>
  <c r="Y328" i="18"/>
  <c r="Y336" i="18"/>
  <c r="Y344" i="18"/>
  <c r="Y352" i="18"/>
  <c r="Y360" i="18"/>
  <c r="AC368" i="18"/>
  <c r="AE376" i="18"/>
  <c r="K376" i="18"/>
  <c r="M376" i="18" s="1"/>
  <c r="K379" i="18"/>
  <c r="AF379" i="18" s="1"/>
  <c r="L392" i="18"/>
  <c r="AE392" i="18"/>
  <c r="K392" i="18"/>
  <c r="K394" i="18"/>
  <c r="M394" i="18" s="1"/>
  <c r="AE394" i="18"/>
  <c r="Y397" i="18"/>
  <c r="L398" i="18"/>
  <c r="L408" i="18"/>
  <c r="AE408" i="18"/>
  <c r="K408" i="18"/>
  <c r="AC408" i="18" s="1"/>
  <c r="K410" i="18"/>
  <c r="Y413" i="18"/>
  <c r="L414" i="18"/>
  <c r="AE414" i="18"/>
  <c r="AE418" i="18"/>
  <c r="L424" i="18"/>
  <c r="AE424" i="18"/>
  <c r="K424" i="18"/>
  <c r="AC424" i="18" s="1"/>
  <c r="R426" i="18"/>
  <c r="R436" i="18"/>
  <c r="Z436" i="18"/>
  <c r="AC436" i="18"/>
  <c r="Y450" i="18"/>
  <c r="AE463" i="18"/>
  <c r="Y476" i="18"/>
  <c r="S502" i="18"/>
  <c r="Y544" i="18"/>
  <c r="L545" i="18"/>
  <c r="AE545" i="18"/>
  <c r="K545" i="18"/>
  <c r="R545" i="18"/>
  <c r="Z559" i="18"/>
  <c r="Y297" i="18"/>
  <c r="Y305" i="18"/>
  <c r="Y313" i="18"/>
  <c r="Y321" i="18"/>
  <c r="R326" i="18"/>
  <c r="Y329" i="18"/>
  <c r="R334" i="18"/>
  <c r="Y337" i="18"/>
  <c r="R342" i="18"/>
  <c r="Y345" i="18"/>
  <c r="Y353" i="18"/>
  <c r="Y362" i="18"/>
  <c r="S369" i="18"/>
  <c r="Y376" i="18"/>
  <c r="L388" i="18"/>
  <c r="L404" i="18"/>
  <c r="AE412" i="18"/>
  <c r="Y421" i="18"/>
  <c r="L422" i="18"/>
  <c r="AE422" i="18"/>
  <c r="AE426" i="18"/>
  <c r="L429" i="18"/>
  <c r="L432" i="18"/>
  <c r="AE432" i="18"/>
  <c r="K432" i="18"/>
  <c r="R434" i="18"/>
  <c r="L435" i="18"/>
  <c r="Y443" i="18"/>
  <c r="K443" i="18"/>
  <c r="Y451" i="18"/>
  <c r="AI459" i="18"/>
  <c r="Y473" i="18"/>
  <c r="K479" i="18"/>
  <c r="S479" i="18" s="1"/>
  <c r="R478" i="18"/>
  <c r="AE479" i="18"/>
  <c r="L485" i="18"/>
  <c r="AE484" i="18"/>
  <c r="K485" i="18"/>
  <c r="L498" i="18"/>
  <c r="R497" i="18"/>
  <c r="Z500" i="18"/>
  <c r="AC500" i="18"/>
  <c r="AE578" i="18"/>
  <c r="K578" i="18"/>
  <c r="V578" i="18" s="1"/>
  <c r="L383" i="18"/>
  <c r="AE385" i="18"/>
  <c r="K385" i="18"/>
  <c r="Z385" i="18" s="1"/>
  <c r="V386" i="18"/>
  <c r="R387" i="18"/>
  <c r="Y390" i="18"/>
  <c r="L391" i="18"/>
  <c r="AE401" i="18"/>
  <c r="K401" i="18"/>
  <c r="Z401" i="18" s="1"/>
  <c r="V402" i="18"/>
  <c r="R403" i="18"/>
  <c r="Y403" i="18"/>
  <c r="Y406" i="18"/>
  <c r="L407" i="18"/>
  <c r="AE417" i="18"/>
  <c r="K417" i="18"/>
  <c r="AC417" i="18" s="1"/>
  <c r="AE420" i="18"/>
  <c r="Y429" i="18"/>
  <c r="L430" i="18"/>
  <c r="AE430" i="18"/>
  <c r="L440" i="18"/>
  <c r="AE440" i="18"/>
  <c r="K440" i="18"/>
  <c r="V440" i="18" s="1"/>
  <c r="K451" i="18"/>
  <c r="L476" i="18"/>
  <c r="L478" i="18"/>
  <c r="Y478" i="18"/>
  <c r="P499" i="18"/>
  <c r="M499" i="18"/>
  <c r="AE506" i="18"/>
  <c r="K506" i="18"/>
  <c r="V506" i="18" s="1"/>
  <c r="L506" i="18"/>
  <c r="Y396" i="18"/>
  <c r="AE397" i="18"/>
  <c r="K397" i="18"/>
  <c r="V397" i="18" s="1"/>
  <c r="AI404" i="18"/>
  <c r="AF404" i="18"/>
  <c r="AE425" i="18"/>
  <c r="K425" i="18"/>
  <c r="AE428" i="18"/>
  <c r="Y437" i="18"/>
  <c r="L438" i="18"/>
  <c r="AE438" i="18"/>
  <c r="AI444" i="18"/>
  <c r="AF444" i="18"/>
  <c r="AC449" i="18"/>
  <c r="Z449" i="18"/>
  <c r="L453" i="18"/>
  <c r="K453" i="18"/>
  <c r="AF453" i="18" s="1"/>
  <c r="P459" i="18"/>
  <c r="M459" i="18"/>
  <c r="L465" i="18"/>
  <c r="K465" i="18"/>
  <c r="AC465" i="18" s="1"/>
  <c r="R465" i="18"/>
  <c r="AE465" i="18"/>
  <c r="Y464" i="18"/>
  <c r="AE468" i="18"/>
  <c r="K468" i="18"/>
  <c r="Z468" i="18" s="1"/>
  <c r="L472" i="18"/>
  <c r="AE474" i="18"/>
  <c r="K474" i="18"/>
  <c r="Y497" i="18"/>
  <c r="L497" i="18"/>
  <c r="Z499" i="18"/>
  <c r="L364" i="18"/>
  <c r="R378" i="18"/>
  <c r="L384" i="18"/>
  <c r="AE384" i="18"/>
  <c r="K384" i="18"/>
  <c r="Y389" i="18"/>
  <c r="L390" i="18"/>
  <c r="L400" i="18"/>
  <c r="AE400" i="18"/>
  <c r="K400" i="18"/>
  <c r="AE402" i="18"/>
  <c r="K403" i="18"/>
  <c r="AI403" i="18" s="1"/>
  <c r="Y405" i="18"/>
  <c r="L406" i="18"/>
  <c r="R414" i="18"/>
  <c r="L415" i="18"/>
  <c r="O418" i="18"/>
  <c r="AC419" i="18"/>
  <c r="K420" i="18"/>
  <c r="M420" i="18" s="1"/>
  <c r="R424" i="18"/>
  <c r="Y427" i="18"/>
  <c r="K430" i="18"/>
  <c r="V430" i="18" s="1"/>
  <c r="AE433" i="18"/>
  <c r="K433" i="18"/>
  <c r="M433" i="18" s="1"/>
  <c r="AE436" i="18"/>
  <c r="Y439" i="18"/>
  <c r="P454" i="18"/>
  <c r="AE458" i="18"/>
  <c r="Y458" i="18"/>
  <c r="L457" i="18"/>
  <c r="L467" i="18"/>
  <c r="K467" i="18"/>
  <c r="R467" i="18"/>
  <c r="AE467" i="18"/>
  <c r="Y466" i="18"/>
  <c r="L477" i="18"/>
  <c r="K477" i="18"/>
  <c r="AF477" i="18" s="1"/>
  <c r="R477" i="18"/>
  <c r="Y490" i="18"/>
  <c r="AE490" i="18"/>
  <c r="AE546" i="18"/>
  <c r="K546" i="18"/>
  <c r="Y364" i="18"/>
  <c r="AE365" i="18"/>
  <c r="K365" i="18"/>
  <c r="M365" i="18" s="1"/>
  <c r="Y365" i="18"/>
  <c r="L366" i="18"/>
  <c r="L367" i="18"/>
  <c r="Y370" i="18"/>
  <c r="Y382" i="18"/>
  <c r="R388" i="18"/>
  <c r="R392" i="18"/>
  <c r="L396" i="18"/>
  <c r="L397" i="18"/>
  <c r="R398" i="18"/>
  <c r="P402" i="18"/>
  <c r="R404" i="18"/>
  <c r="R408" i="18"/>
  <c r="R412" i="18"/>
  <c r="Z412" i="18"/>
  <c r="L417" i="18"/>
  <c r="R419" i="18"/>
  <c r="AI419" i="18"/>
  <c r="R422" i="18"/>
  <c r="L423" i="18"/>
  <c r="K428" i="18"/>
  <c r="R432" i="18"/>
  <c r="Y435" i="18"/>
  <c r="K438" i="18"/>
  <c r="V438" i="18" s="1"/>
  <c r="AE441" i="18"/>
  <c r="K441" i="18"/>
  <c r="V441" i="18" s="1"/>
  <c r="L445" i="18"/>
  <c r="K445" i="18"/>
  <c r="AI445" i="18" s="1"/>
  <c r="R445" i="18"/>
  <c r="Y444" i="18"/>
  <c r="R446" i="18"/>
  <c r="V454" i="18"/>
  <c r="V459" i="18"/>
  <c r="L461" i="18"/>
  <c r="K461" i="18"/>
  <c r="R473" i="18"/>
  <c r="Y576" i="18"/>
  <c r="L577" i="18"/>
  <c r="AE577" i="18"/>
  <c r="K577" i="18"/>
  <c r="AC577" i="18" s="1"/>
  <c r="R577" i="18"/>
  <c r="R376" i="18"/>
  <c r="Y378" i="18"/>
  <c r="K390" i="18"/>
  <c r="V390" i="18" s="1"/>
  <c r="AE390" i="18"/>
  <c r="AE393" i="18"/>
  <c r="K393" i="18"/>
  <c r="S393" i="18" s="1"/>
  <c r="R395" i="18"/>
  <c r="Y398" i="18"/>
  <c r="L399" i="18"/>
  <c r="K406" i="18"/>
  <c r="V406" i="18" s="1"/>
  <c r="AE406" i="18"/>
  <c r="AE409" i="18"/>
  <c r="K409" i="18"/>
  <c r="S409" i="18" s="1"/>
  <c r="P411" i="18"/>
  <c r="AC414" i="18"/>
  <c r="Z414" i="18"/>
  <c r="L425" i="18"/>
  <c r="R427" i="18"/>
  <c r="L431" i="18"/>
  <c r="L447" i="18"/>
  <c r="R447" i="18"/>
  <c r="Y446" i="18"/>
  <c r="K447" i="18"/>
  <c r="M450" i="18"/>
  <c r="P450" i="18"/>
  <c r="S463" i="18"/>
  <c r="L468" i="18"/>
  <c r="L471" i="18"/>
  <c r="K471" i="18"/>
  <c r="Y470" i="18"/>
  <c r="AE471" i="18"/>
  <c r="R471" i="18"/>
  <c r="R472" i="18"/>
  <c r="Y485" i="18"/>
  <c r="L486" i="18"/>
  <c r="K486" i="18"/>
  <c r="V486" i="18" s="1"/>
  <c r="AE486" i="18"/>
  <c r="AE495" i="18"/>
  <c r="L494" i="18"/>
  <c r="Y519" i="18"/>
  <c r="K519" i="18"/>
  <c r="AE519" i="18"/>
  <c r="S532" i="18"/>
  <c r="V532" i="18"/>
  <c r="R413" i="18"/>
  <c r="R421" i="18"/>
  <c r="R429" i="18"/>
  <c r="R437" i="18"/>
  <c r="R451" i="18"/>
  <c r="AE452" i="18"/>
  <c r="AE456" i="18"/>
  <c r="K456" i="18"/>
  <c r="AE460" i="18"/>
  <c r="Y463" i="18"/>
  <c r="AE464" i="18"/>
  <c r="K464" i="18"/>
  <c r="R468" i="18"/>
  <c r="R482" i="18"/>
  <c r="K484" i="18"/>
  <c r="M484" i="18" s="1"/>
  <c r="L492" i="18"/>
  <c r="R492" i="18"/>
  <c r="Y491" i="18"/>
  <c r="L505" i="18"/>
  <c r="AE505" i="18"/>
  <c r="K505" i="18"/>
  <c r="Y504" i="18"/>
  <c r="S506" i="18"/>
  <c r="Y509" i="18"/>
  <c r="AE510" i="18"/>
  <c r="K510" i="18"/>
  <c r="S510" i="18" s="1"/>
  <c r="L512" i="18"/>
  <c r="Y581" i="18"/>
  <c r="R582" i="18"/>
  <c r="L582" i="18"/>
  <c r="K582" i="18"/>
  <c r="AE582" i="18"/>
  <c r="Y445" i="18"/>
  <c r="AE446" i="18"/>
  <c r="AE451" i="18"/>
  <c r="L473" i="18"/>
  <c r="R483" i="18"/>
  <c r="V494" i="18"/>
  <c r="L496" i="18"/>
  <c r="AE496" i="18"/>
  <c r="K496" i="18"/>
  <c r="AI508" i="18"/>
  <c r="AI540" i="18"/>
  <c r="AF540" i="18"/>
  <c r="R367" i="18"/>
  <c r="R375" i="18"/>
  <c r="R383" i="18"/>
  <c r="Y386" i="18"/>
  <c r="R391" i="18"/>
  <c r="Y394" i="18"/>
  <c r="R399" i="18"/>
  <c r="Y402" i="18"/>
  <c r="R407" i="18"/>
  <c r="Y410" i="18"/>
  <c r="K413" i="18"/>
  <c r="M413" i="18" s="1"/>
  <c r="AE413" i="18"/>
  <c r="R415" i="18"/>
  <c r="Y418" i="18"/>
  <c r="K421" i="18"/>
  <c r="AE421" i="18"/>
  <c r="R423" i="18"/>
  <c r="Y426" i="18"/>
  <c r="K429" i="18"/>
  <c r="AE429" i="18"/>
  <c r="R431" i="18"/>
  <c r="Y434" i="18"/>
  <c r="K437" i="18"/>
  <c r="M437" i="18" s="1"/>
  <c r="AE437" i="18"/>
  <c r="R439" i="18"/>
  <c r="Y442" i="18"/>
  <c r="R450" i="18"/>
  <c r="AE450" i="18"/>
  <c r="K452" i="18"/>
  <c r="M452" i="18" s="1"/>
  <c r="L455" i="18"/>
  <c r="AE455" i="18"/>
  <c r="L456" i="18"/>
  <c r="R460" i="18"/>
  <c r="Y461" i="18"/>
  <c r="L464" i="18"/>
  <c r="R469" i="18"/>
  <c r="K470" i="18"/>
  <c r="M470" i="18" s="1"/>
  <c r="K475" i="18"/>
  <c r="V475" i="18" s="1"/>
  <c r="R476" i="18"/>
  <c r="AE481" i="18"/>
  <c r="AE489" i="18"/>
  <c r="K489" i="18"/>
  <c r="AC489" i="18" s="1"/>
  <c r="L489" i="18"/>
  <c r="R489" i="18"/>
  <c r="R491" i="18"/>
  <c r="K492" i="18"/>
  <c r="AC492" i="18" s="1"/>
  <c r="AF494" i="18"/>
  <c r="Y495" i="18"/>
  <c r="M507" i="18"/>
  <c r="L517" i="18"/>
  <c r="AE517" i="18"/>
  <c r="K517" i="18"/>
  <c r="Y516" i="18"/>
  <c r="Y517" i="18"/>
  <c r="AE518" i="18"/>
  <c r="K518" i="18"/>
  <c r="L518" i="18"/>
  <c r="R518" i="18"/>
  <c r="AC532" i="18"/>
  <c r="Z532" i="18"/>
  <c r="AF535" i="18"/>
  <c r="AI567" i="18"/>
  <c r="M580" i="18"/>
  <c r="AC602" i="18"/>
  <c r="Z602" i="18"/>
  <c r="K367" i="18"/>
  <c r="Z367" i="18" s="1"/>
  <c r="K375" i="18"/>
  <c r="AC375" i="18" s="1"/>
  <c r="K383" i="18"/>
  <c r="K391" i="18"/>
  <c r="AE391" i="18"/>
  <c r="K399" i="18"/>
  <c r="AE399" i="18"/>
  <c r="K407" i="18"/>
  <c r="AE407" i="18"/>
  <c r="K415" i="18"/>
  <c r="AE415" i="18"/>
  <c r="K423" i="18"/>
  <c r="AE423" i="18"/>
  <c r="K431" i="18"/>
  <c r="AC431" i="18" s="1"/>
  <c r="AE431" i="18"/>
  <c r="K439" i="18"/>
  <c r="M439" i="18" s="1"/>
  <c r="AE439" i="18"/>
  <c r="R444" i="18"/>
  <c r="L446" i="18"/>
  <c r="L451" i="18"/>
  <c r="Y452" i="18"/>
  <c r="Y453" i="18"/>
  <c r="AE454" i="18"/>
  <c r="K455" i="18"/>
  <c r="S455" i="18" s="1"/>
  <c r="K460" i="18"/>
  <c r="P460" i="18" s="1"/>
  <c r="R461" i="18"/>
  <c r="AE461" i="18"/>
  <c r="K462" i="18"/>
  <c r="AI462" i="18" s="1"/>
  <c r="AE475" i="18"/>
  <c r="K476" i="18"/>
  <c r="AF476" i="18" s="1"/>
  <c r="AE478" i="18"/>
  <c r="K478" i="18"/>
  <c r="Y477" i="18"/>
  <c r="L479" i="18"/>
  <c r="R481" i="18"/>
  <c r="K491" i="18"/>
  <c r="AI491" i="18" s="1"/>
  <c r="R496" i="18"/>
  <c r="AE497" i="18"/>
  <c r="K497" i="18"/>
  <c r="R517" i="18"/>
  <c r="R443" i="18"/>
  <c r="AE448" i="18"/>
  <c r="K448" i="18"/>
  <c r="V448" i="18" s="1"/>
  <c r="R453" i="18"/>
  <c r="Y455" i="18"/>
  <c r="R458" i="18"/>
  <c r="L462" i="18"/>
  <c r="L463" i="18"/>
  <c r="AE466" i="18"/>
  <c r="K466" i="18"/>
  <c r="S466" i="18" s="1"/>
  <c r="R474" i="18"/>
  <c r="R480" i="18"/>
  <c r="Y480" i="18"/>
  <c r="R490" i="18"/>
  <c r="Y494" i="18"/>
  <c r="R501" i="18"/>
  <c r="AE507" i="18"/>
  <c r="Z527" i="18"/>
  <c r="AF543" i="18"/>
  <c r="AI575" i="18"/>
  <c r="AF575" i="18"/>
  <c r="R457" i="18"/>
  <c r="R464" i="18"/>
  <c r="R470" i="18"/>
  <c r="AE470" i="18"/>
  <c r="Y471" i="18"/>
  <c r="AE472" i="18"/>
  <c r="K472" i="18"/>
  <c r="Z472" i="18" s="1"/>
  <c r="P481" i="18"/>
  <c r="AE482" i="18"/>
  <c r="L488" i="18"/>
  <c r="AE488" i="18"/>
  <c r="K488" i="18"/>
  <c r="R488" i="18"/>
  <c r="Y498" i="18"/>
  <c r="AE498" i="18"/>
  <c r="K498" i="18"/>
  <c r="V500" i="18"/>
  <c r="Y503" i="18"/>
  <c r="K503" i="18"/>
  <c r="K511" i="18"/>
  <c r="AE547" i="18"/>
  <c r="K547" i="18"/>
  <c r="M547" i="18" s="1"/>
  <c r="L546" i="18"/>
  <c r="K579" i="18"/>
  <c r="M579" i="18" s="1"/>
  <c r="L578" i="18"/>
  <c r="R579" i="18"/>
  <c r="K480" i="18"/>
  <c r="AE480" i="18"/>
  <c r="R485" i="18"/>
  <c r="Y486" i="18"/>
  <c r="L487" i="18"/>
  <c r="R499" i="18"/>
  <c r="Y510" i="18"/>
  <c r="AE511" i="18"/>
  <c r="L513" i="18"/>
  <c r="AE513" i="18"/>
  <c r="K513" i="18"/>
  <c r="R515" i="18"/>
  <c r="AE515" i="18"/>
  <c r="L520" i="18"/>
  <c r="Y522" i="18"/>
  <c r="Y525" i="18"/>
  <c r="AE526" i="18"/>
  <c r="K526" i="18"/>
  <c r="M526" i="18" s="1"/>
  <c r="S546" i="18"/>
  <c r="Z548" i="18"/>
  <c r="L552" i="18"/>
  <c r="Y554" i="18"/>
  <c r="Y557" i="18"/>
  <c r="AE558" i="18"/>
  <c r="K558" i="18"/>
  <c r="L559" i="18"/>
  <c r="AE586" i="18"/>
  <c r="R587" i="18"/>
  <c r="Y586" i="18"/>
  <c r="L587" i="18"/>
  <c r="K587" i="18"/>
  <c r="R592" i="18"/>
  <c r="P593" i="18"/>
  <c r="Y520" i="18"/>
  <c r="L521" i="18"/>
  <c r="AE521" i="18"/>
  <c r="K521" i="18"/>
  <c r="V521" i="18" s="1"/>
  <c r="AE522" i="18"/>
  <c r="K522" i="18"/>
  <c r="V522" i="18" s="1"/>
  <c r="AE523" i="18"/>
  <c r="K523" i="18"/>
  <c r="L522" i="18"/>
  <c r="AC526" i="18"/>
  <c r="Z535" i="18"/>
  <c r="V540" i="18"/>
  <c r="R547" i="18"/>
  <c r="AI548" i="18"/>
  <c r="AF548" i="18"/>
  <c r="Y552" i="18"/>
  <c r="L553" i="18"/>
  <c r="AE553" i="18"/>
  <c r="K553" i="18"/>
  <c r="AE554" i="18"/>
  <c r="K554" i="18"/>
  <c r="AE555" i="18"/>
  <c r="K555" i="18"/>
  <c r="P555" i="18" s="1"/>
  <c r="L554" i="18"/>
  <c r="AC558" i="18"/>
  <c r="Z567" i="18"/>
  <c r="AC567" i="18"/>
  <c r="AE579" i="18"/>
  <c r="AE596" i="18"/>
  <c r="K596" i="18"/>
  <c r="V596" i="18" s="1"/>
  <c r="R608" i="18"/>
  <c r="AI614" i="18"/>
  <c r="AF614" i="18"/>
  <c r="Y479" i="18"/>
  <c r="K482" i="18"/>
  <c r="K487" i="18"/>
  <c r="AC487" i="18" s="1"/>
  <c r="AE493" i="18"/>
  <c r="K493" i="18"/>
  <c r="Y493" i="18"/>
  <c r="L500" i="18"/>
  <c r="L509" i="18"/>
  <c r="AE509" i="18"/>
  <c r="K509" i="18"/>
  <c r="Y514" i="18"/>
  <c r="AC524" i="18"/>
  <c r="L528" i="18"/>
  <c r="Y530" i="18"/>
  <c r="Y533" i="18"/>
  <c r="AE534" i="18"/>
  <c r="K534" i="18"/>
  <c r="AC556" i="18"/>
  <c r="P558" i="18"/>
  <c r="L560" i="18"/>
  <c r="Y562" i="18"/>
  <c r="Y565" i="18"/>
  <c r="AE566" i="18"/>
  <c r="K566" i="18"/>
  <c r="V566" i="18" s="1"/>
  <c r="L567" i="18"/>
  <c r="AE580" i="18"/>
  <c r="Y585" i="18"/>
  <c r="L584" i="18"/>
  <c r="V617" i="18"/>
  <c r="AE501" i="18"/>
  <c r="K501" i="18"/>
  <c r="P501" i="18" s="1"/>
  <c r="Y501" i="18"/>
  <c r="AE502" i="18"/>
  <c r="Y506" i="18"/>
  <c r="AE514" i="18"/>
  <c r="K514" i="18"/>
  <c r="S514" i="18" s="1"/>
  <c r="M515" i="18"/>
  <c r="R523" i="18"/>
  <c r="Y528" i="18"/>
  <c r="L529" i="18"/>
  <c r="AE529" i="18"/>
  <c r="K529" i="18"/>
  <c r="AE530" i="18"/>
  <c r="K530" i="18"/>
  <c r="V530" i="18" s="1"/>
  <c r="AE531" i="18"/>
  <c r="K531" i="18"/>
  <c r="L530" i="18"/>
  <c r="R541" i="18"/>
  <c r="Y543" i="18"/>
  <c r="S548" i="18"/>
  <c r="V548" i="18"/>
  <c r="R555" i="18"/>
  <c r="Y560" i="18"/>
  <c r="L561" i="18"/>
  <c r="AE561" i="18"/>
  <c r="K561" i="18"/>
  <c r="AC561" i="18" s="1"/>
  <c r="AE562" i="18"/>
  <c r="K562" i="18"/>
  <c r="V562" i="18" s="1"/>
  <c r="AE563" i="18"/>
  <c r="K563" i="18"/>
  <c r="P563" i="18" s="1"/>
  <c r="L562" i="18"/>
  <c r="AC566" i="18"/>
  <c r="R573" i="18"/>
  <c r="Y575" i="18"/>
  <c r="Z577" i="18"/>
  <c r="AE587" i="18"/>
  <c r="R590" i="18"/>
  <c r="AI594" i="18"/>
  <c r="M601" i="18"/>
  <c r="P601" i="18"/>
  <c r="Y541" i="18"/>
  <c r="AE542" i="18"/>
  <c r="K542" i="18"/>
  <c r="AC542" i="18" s="1"/>
  <c r="L543" i="18"/>
  <c r="AC564" i="18"/>
  <c r="Z564" i="18"/>
  <c r="Y573" i="18"/>
  <c r="AE574" i="18"/>
  <c r="K574" i="18"/>
  <c r="L575" i="18"/>
  <c r="V591" i="18"/>
  <c r="S591" i="18"/>
  <c r="AI609" i="18"/>
  <c r="AI638" i="18"/>
  <c r="Y536" i="18"/>
  <c r="L537" i="18"/>
  <c r="AE537" i="18"/>
  <c r="K537" i="18"/>
  <c r="AC537" i="18" s="1"/>
  <c r="AE538" i="18"/>
  <c r="K538" i="18"/>
  <c r="AE539" i="18"/>
  <c r="K539" i="18"/>
  <c r="P539" i="18" s="1"/>
  <c r="L538" i="18"/>
  <c r="AI551" i="18"/>
  <c r="AF551" i="18"/>
  <c r="AF564" i="18"/>
  <c r="Y568" i="18"/>
  <c r="L569" i="18"/>
  <c r="AE569" i="18"/>
  <c r="K569" i="18"/>
  <c r="AC569" i="18" s="1"/>
  <c r="AE570" i="18"/>
  <c r="K570" i="18"/>
  <c r="AE571" i="18"/>
  <c r="K571" i="18"/>
  <c r="P571" i="18" s="1"/>
  <c r="L570" i="18"/>
  <c r="V575" i="18"/>
  <c r="S575" i="18"/>
  <c r="AC583" i="18"/>
  <c r="Z583" i="18"/>
  <c r="AE595" i="18"/>
  <c r="K595" i="18"/>
  <c r="Z595" i="18" s="1"/>
  <c r="Y594" i="18"/>
  <c r="R595" i="18"/>
  <c r="L595" i="18"/>
  <c r="L603" i="18"/>
  <c r="AE603" i="18"/>
  <c r="K603" i="18"/>
  <c r="AC603" i="18" s="1"/>
  <c r="R603" i="18"/>
  <c r="AI617" i="18"/>
  <c r="L619" i="18"/>
  <c r="AE619" i="18"/>
  <c r="K619" i="18"/>
  <c r="AC619" i="18" s="1"/>
  <c r="R619" i="18"/>
  <c r="Y618" i="18"/>
  <c r="R487" i="18"/>
  <c r="R498" i="18"/>
  <c r="L502" i="18"/>
  <c r="R508" i="18"/>
  <c r="Y511" i="18"/>
  <c r="L514" i="18"/>
  <c r="R529" i="18"/>
  <c r="AC540" i="18"/>
  <c r="L542" i="18"/>
  <c r="L544" i="18"/>
  <c r="Y546" i="18"/>
  <c r="Y549" i="18"/>
  <c r="AE550" i="18"/>
  <c r="K550" i="18"/>
  <c r="P550" i="18" s="1"/>
  <c r="L551" i="18"/>
  <c r="L574" i="18"/>
  <c r="L576" i="18"/>
  <c r="P589" i="18"/>
  <c r="M589" i="18"/>
  <c r="AI593" i="18"/>
  <c r="AE597" i="18"/>
  <c r="K597" i="18"/>
  <c r="M597" i="18" s="1"/>
  <c r="L596" i="18"/>
  <c r="K605" i="18"/>
  <c r="M605" i="18" s="1"/>
  <c r="AE605" i="18"/>
  <c r="AF622" i="18"/>
  <c r="AI629" i="18"/>
  <c r="AF629" i="18"/>
  <c r="AE626" i="18"/>
  <c r="K626" i="18"/>
  <c r="M626" i="18" s="1"/>
  <c r="L625" i="18"/>
  <c r="AI645" i="18"/>
  <c r="AF645" i="18"/>
  <c r="L648" i="18"/>
  <c r="AE648" i="18"/>
  <c r="R648" i="18"/>
  <c r="Y647" i="18"/>
  <c r="K648" i="18"/>
  <c r="Y651" i="18"/>
  <c r="K651" i="18"/>
  <c r="L650" i="18"/>
  <c r="R495" i="18"/>
  <c r="R503" i="18"/>
  <c r="L508" i="18"/>
  <c r="R511" i="18"/>
  <c r="L516" i="18"/>
  <c r="R519" i="18"/>
  <c r="L524" i="18"/>
  <c r="K525" i="18"/>
  <c r="V525" i="18" s="1"/>
  <c r="AE525" i="18"/>
  <c r="R527" i="18"/>
  <c r="L532" i="18"/>
  <c r="K533" i="18"/>
  <c r="AE533" i="18"/>
  <c r="R535" i="18"/>
  <c r="L540" i="18"/>
  <c r="K541" i="18"/>
  <c r="AE541" i="18"/>
  <c r="R543" i="18"/>
  <c r="L548" i="18"/>
  <c r="K549" i="18"/>
  <c r="AE549" i="18"/>
  <c r="R551" i="18"/>
  <c r="L556" i="18"/>
  <c r="K557" i="18"/>
  <c r="V557" i="18" s="1"/>
  <c r="AE557" i="18"/>
  <c r="R559" i="18"/>
  <c r="L564" i="18"/>
  <c r="K565" i="18"/>
  <c r="AE565" i="18"/>
  <c r="R567" i="18"/>
  <c r="L572" i="18"/>
  <c r="K573" i="18"/>
  <c r="AE573" i="18"/>
  <c r="Y578" i="18"/>
  <c r="Y579" i="18"/>
  <c r="R581" i="18"/>
  <c r="R586" i="18"/>
  <c r="K588" i="18"/>
  <c r="L591" i="18"/>
  <c r="AE591" i="18"/>
  <c r="L592" i="18"/>
  <c r="Y593" i="18"/>
  <c r="AE601" i="18"/>
  <c r="R609" i="18"/>
  <c r="L611" i="18"/>
  <c r="AE611" i="18"/>
  <c r="K611" i="18"/>
  <c r="AC611" i="18" s="1"/>
  <c r="R613" i="18"/>
  <c r="P621" i="18"/>
  <c r="M621" i="18"/>
  <c r="Y622" i="18"/>
  <c r="L623" i="18"/>
  <c r="AE623" i="18"/>
  <c r="K623" i="18"/>
  <c r="V623" i="18" s="1"/>
  <c r="Y623" i="18"/>
  <c r="L624" i="18"/>
  <c r="AE624" i="18"/>
  <c r="K624" i="18"/>
  <c r="V624" i="18" s="1"/>
  <c r="R625" i="18"/>
  <c r="Y632" i="18"/>
  <c r="Y633" i="18"/>
  <c r="AE633" i="18"/>
  <c r="K633" i="18"/>
  <c r="V633" i="18" s="1"/>
  <c r="AF637" i="18"/>
  <c r="Z664" i="18"/>
  <c r="AC664" i="18"/>
  <c r="R504" i="18"/>
  <c r="Y507" i="18"/>
  <c r="R512" i="18"/>
  <c r="Y515" i="18"/>
  <c r="R520" i="18"/>
  <c r="Y523" i="18"/>
  <c r="L525" i="18"/>
  <c r="R528" i="18"/>
  <c r="Y531" i="18"/>
  <c r="L533" i="18"/>
  <c r="R536" i="18"/>
  <c r="Y539" i="18"/>
  <c r="L541" i="18"/>
  <c r="R544" i="18"/>
  <c r="Y547" i="18"/>
  <c r="L549" i="18"/>
  <c r="R552" i="18"/>
  <c r="Y555" i="18"/>
  <c r="L557" i="18"/>
  <c r="R560" i="18"/>
  <c r="Y563" i="18"/>
  <c r="L565" i="18"/>
  <c r="R568" i="18"/>
  <c r="Y571" i="18"/>
  <c r="L573" i="18"/>
  <c r="R576" i="18"/>
  <c r="AE581" i="18"/>
  <c r="R585" i="18"/>
  <c r="AE585" i="18"/>
  <c r="L588" i="18"/>
  <c r="R597" i="18"/>
  <c r="R605" i="18"/>
  <c r="L615" i="18"/>
  <c r="AE615" i="18"/>
  <c r="K615" i="18"/>
  <c r="AE618" i="18"/>
  <c r="K618" i="18"/>
  <c r="M618" i="18" s="1"/>
  <c r="L617" i="18"/>
  <c r="R626" i="18"/>
  <c r="R630" i="18"/>
  <c r="AE634" i="18"/>
  <c r="K634" i="18"/>
  <c r="AC634" i="18" s="1"/>
  <c r="L633" i="18"/>
  <c r="S637" i="18"/>
  <c r="V637" i="18"/>
  <c r="Y646" i="18"/>
  <c r="L647" i="18"/>
  <c r="AE647" i="18"/>
  <c r="K647" i="18"/>
  <c r="S650" i="18"/>
  <c r="S655" i="18"/>
  <c r="AI661" i="18"/>
  <c r="AF661" i="18"/>
  <c r="Y589" i="18"/>
  <c r="AE590" i="18"/>
  <c r="Y597" i="18"/>
  <c r="L598" i="18"/>
  <c r="L607" i="18"/>
  <c r="AE607" i="18"/>
  <c r="K607" i="18"/>
  <c r="AE610" i="18"/>
  <c r="K610" i="18"/>
  <c r="M610" i="18" s="1"/>
  <c r="L609" i="18"/>
  <c r="M629" i="18"/>
  <c r="Y630" i="18"/>
  <c r="L631" i="18"/>
  <c r="AE631" i="18"/>
  <c r="K631" i="18"/>
  <c r="Y631" i="18"/>
  <c r="L632" i="18"/>
  <c r="AE632" i="18"/>
  <c r="K632" i="18"/>
  <c r="Y641" i="18"/>
  <c r="AE641" i="18"/>
  <c r="K641" i="18"/>
  <c r="V645" i="18"/>
  <c r="M654" i="18"/>
  <c r="P654" i="18"/>
  <c r="AC666" i="18"/>
  <c r="Z666" i="18"/>
  <c r="L495" i="18"/>
  <c r="L503" i="18"/>
  <c r="K504" i="18"/>
  <c r="M504" i="18" s="1"/>
  <c r="AE504" i="18"/>
  <c r="L511" i="18"/>
  <c r="K512" i="18"/>
  <c r="AE512" i="18"/>
  <c r="L519" i="18"/>
  <c r="K520" i="18"/>
  <c r="AE520" i="18"/>
  <c r="L527" i="18"/>
  <c r="K528" i="18"/>
  <c r="AE528" i="18"/>
  <c r="L535" i="18"/>
  <c r="K536" i="18"/>
  <c r="M536" i="18" s="1"/>
  <c r="AE536" i="18"/>
  <c r="K544" i="18"/>
  <c r="AE544" i="18"/>
  <c r="K552" i="18"/>
  <c r="AE552" i="18"/>
  <c r="K560" i="18"/>
  <c r="AE560" i="18"/>
  <c r="K568" i="18"/>
  <c r="M568" i="18" s="1"/>
  <c r="AE568" i="18"/>
  <c r="K576" i="18"/>
  <c r="AE576" i="18"/>
  <c r="K581" i="18"/>
  <c r="M581" i="18" s="1"/>
  <c r="AE584" i="18"/>
  <c r="K584" i="18"/>
  <c r="V584" i="18" s="1"/>
  <c r="K585" i="18"/>
  <c r="M585" i="18" s="1"/>
  <c r="Y587" i="18"/>
  <c r="R589" i="18"/>
  <c r="Y591" i="18"/>
  <c r="R594" i="18"/>
  <c r="L599" i="18"/>
  <c r="AE599" i="18"/>
  <c r="K599" i="18"/>
  <c r="Z599" i="18" s="1"/>
  <c r="AE600" i="18"/>
  <c r="K600" i="18"/>
  <c r="Y614" i="18"/>
  <c r="R618" i="18"/>
  <c r="AI621" i="18"/>
  <c r="K630" i="18"/>
  <c r="AI630" i="18" s="1"/>
  <c r="R634" i="18"/>
  <c r="R647" i="18"/>
  <c r="Z675" i="18"/>
  <c r="AC675" i="18"/>
  <c r="K590" i="18"/>
  <c r="Z590" i="18" s="1"/>
  <c r="R593" i="18"/>
  <c r="K598" i="18"/>
  <c r="S598" i="18" s="1"/>
  <c r="Y600" i="18"/>
  <c r="AI602" i="18"/>
  <c r="Y606" i="18"/>
  <c r="R610" i="18"/>
  <c r="AE612" i="18"/>
  <c r="R615" i="18"/>
  <c r="Y615" i="18"/>
  <c r="AE616" i="18"/>
  <c r="K616" i="18"/>
  <c r="AF621" i="18"/>
  <c r="R631" i="18"/>
  <c r="P637" i="18"/>
  <c r="Y638" i="18"/>
  <c r="L639" i="18"/>
  <c r="AE639" i="18"/>
  <c r="K639" i="18"/>
  <c r="S639" i="18" s="1"/>
  <c r="Y639" i="18"/>
  <c r="L640" i="18"/>
  <c r="AE640" i="18"/>
  <c r="K640" i="18"/>
  <c r="Z640" i="18" s="1"/>
  <c r="R641" i="18"/>
  <c r="S646" i="18"/>
  <c r="AE651" i="18"/>
  <c r="L583" i="18"/>
  <c r="AE583" i="18"/>
  <c r="R588" i="18"/>
  <c r="L590" i="18"/>
  <c r="L600" i="18"/>
  <c r="Y601" i="18"/>
  <c r="L602" i="18"/>
  <c r="AE604" i="18"/>
  <c r="K604" i="18"/>
  <c r="R604" i="18"/>
  <c r="R607" i="18"/>
  <c r="Y607" i="18"/>
  <c r="AE608" i="18"/>
  <c r="K608" i="18"/>
  <c r="M608" i="18" s="1"/>
  <c r="V614" i="18"/>
  <c r="Z619" i="18"/>
  <c r="Y626" i="18"/>
  <c r="R632" i="18"/>
  <c r="AE592" i="18"/>
  <c r="K592" i="18"/>
  <c r="AC592" i="18" s="1"/>
  <c r="S596" i="18"/>
  <c r="AE598" i="18"/>
  <c r="R602" i="18"/>
  <c r="Z603" i="18"/>
  <c r="R606" i="18"/>
  <c r="Y609" i="18"/>
  <c r="L616" i="18"/>
  <c r="Y624" i="18"/>
  <c r="Y625" i="18"/>
  <c r="AE625" i="18"/>
  <c r="K625" i="18"/>
  <c r="V639" i="18"/>
  <c r="AC648" i="18"/>
  <c r="AC650" i="18"/>
  <c r="Z650" i="18"/>
  <c r="AI654" i="18"/>
  <c r="AF654" i="18"/>
  <c r="AF659" i="18"/>
  <c r="AI659" i="18"/>
  <c r="P661" i="18"/>
  <c r="M661" i="18"/>
  <c r="AE657" i="18"/>
  <c r="K657" i="18"/>
  <c r="R657" i="18"/>
  <c r="Z659" i="18"/>
  <c r="AC661" i="18"/>
  <c r="Z661" i="18"/>
  <c r="Y670" i="18"/>
  <c r="K671" i="18"/>
  <c r="AE684" i="18"/>
  <c r="K684" i="18"/>
  <c r="L684" i="18"/>
  <c r="R684" i="18"/>
  <c r="Y683" i="18"/>
  <c r="L719" i="18"/>
  <c r="R718" i="18"/>
  <c r="Y596" i="18"/>
  <c r="R601" i="18"/>
  <c r="Y604" i="18"/>
  <c r="L606" i="18"/>
  <c r="Y612" i="18"/>
  <c r="L614" i="18"/>
  <c r="Y620" i="18"/>
  <c r="L622" i="18"/>
  <c r="Y628" i="18"/>
  <c r="L630" i="18"/>
  <c r="Y636" i="18"/>
  <c r="L638" i="18"/>
  <c r="Y644" i="18"/>
  <c r="M645" i="18"/>
  <c r="L646" i="18"/>
  <c r="AF646" i="18"/>
  <c r="R651" i="18"/>
  <c r="AF655" i="18"/>
  <c r="K658" i="18"/>
  <c r="AE658" i="18"/>
  <c r="L660" i="18"/>
  <c r="K662" i="18"/>
  <c r="V662" i="18" s="1"/>
  <c r="AE662" i="18"/>
  <c r="K663" i="18"/>
  <c r="AF663" i="18" s="1"/>
  <c r="R677" i="18"/>
  <c r="AE677" i="18"/>
  <c r="L677" i="18"/>
  <c r="K679" i="18"/>
  <c r="AF679" i="18" s="1"/>
  <c r="Y681" i="18"/>
  <c r="K682" i="18"/>
  <c r="AE682" i="18"/>
  <c r="Y605" i="18"/>
  <c r="Y613" i="18"/>
  <c r="Y621" i="18"/>
  <c r="Y629" i="18"/>
  <c r="Y637" i="18"/>
  <c r="Y645" i="18"/>
  <c r="AE649" i="18"/>
  <c r="K649" i="18"/>
  <c r="K653" i="18"/>
  <c r="AC653" i="18" s="1"/>
  <c r="R654" i="18"/>
  <c r="AC656" i="18"/>
  <c r="L657" i="18"/>
  <c r="R664" i="18"/>
  <c r="R665" i="18"/>
  <c r="Y665" i="18"/>
  <c r="AE666" i="18"/>
  <c r="L666" i="18"/>
  <c r="AE667" i="18"/>
  <c r="R670" i="18"/>
  <c r="L671" i="18"/>
  <c r="AE671" i="18"/>
  <c r="K674" i="18"/>
  <c r="L675" i="18"/>
  <c r="Y676" i="18"/>
  <c r="AE685" i="18"/>
  <c r="Y684" i="18"/>
  <c r="K685" i="18"/>
  <c r="P685" i="18" s="1"/>
  <c r="R627" i="18"/>
  <c r="R635" i="18"/>
  <c r="R643" i="18"/>
  <c r="AE650" i="18"/>
  <c r="L651" i="18"/>
  <c r="R652" i="18"/>
  <c r="L653" i="18"/>
  <c r="AI656" i="18"/>
  <c r="AF656" i="18"/>
  <c r="AF670" i="18"/>
  <c r="M674" i="18"/>
  <c r="AE678" i="18"/>
  <c r="L678" i="18"/>
  <c r="Y696" i="18"/>
  <c r="K696" i="18"/>
  <c r="AE719" i="18"/>
  <c r="R612" i="18"/>
  <c r="L641" i="18"/>
  <c r="K642" i="18"/>
  <c r="AC642" i="18" s="1"/>
  <c r="L649" i="18"/>
  <c r="AE653" i="18"/>
  <c r="Y654" i="18"/>
  <c r="R656" i="18"/>
  <c r="K669" i="18"/>
  <c r="AC669" i="18" s="1"/>
  <c r="R669" i="18"/>
  <c r="Y679" i="18"/>
  <c r="K680" i="18"/>
  <c r="AI680" i="18" s="1"/>
  <c r="R680" i="18"/>
  <c r="K627" i="18"/>
  <c r="M627" i="18" s="1"/>
  <c r="AE627" i="18"/>
  <c r="K635" i="18"/>
  <c r="M635" i="18" s="1"/>
  <c r="AE635" i="18"/>
  <c r="K643" i="18"/>
  <c r="M643" i="18" s="1"/>
  <c r="AE643" i="18"/>
  <c r="Y649" i="18"/>
  <c r="AE652" i="18"/>
  <c r="K652" i="18"/>
  <c r="AC652" i="18" s="1"/>
  <c r="Y655" i="18"/>
  <c r="L659" i="18"/>
  <c r="L662" i="18"/>
  <c r="R663" i="18"/>
  <c r="Y668" i="18"/>
  <c r="R671" i="18"/>
  <c r="R679" i="18"/>
  <c r="AE681" i="18"/>
  <c r="K681" i="18"/>
  <c r="M681" i="18" s="1"/>
  <c r="R683" i="18"/>
  <c r="K612" i="18"/>
  <c r="M612" i="18" s="1"/>
  <c r="K620" i="18"/>
  <c r="M620" i="18" s="1"/>
  <c r="K628" i="18"/>
  <c r="AI628" i="18" s="1"/>
  <c r="K636" i="18"/>
  <c r="S636" i="18" s="1"/>
  <c r="K644" i="18"/>
  <c r="AF644" i="18" s="1"/>
  <c r="U661" i="18"/>
  <c r="V666" i="18"/>
  <c r="S666" i="18"/>
  <c r="AE668" i="18"/>
  <c r="K668" i="18"/>
  <c r="P668" i="18" s="1"/>
  <c r="R668" i="18"/>
  <c r="Y667" i="18"/>
  <c r="L669" i="18"/>
  <c r="AE669" i="18"/>
  <c r="L670" i="18"/>
  <c r="L672" i="18"/>
  <c r="AE672" i="18"/>
  <c r="R672" i="18"/>
  <c r="Y671" i="18"/>
  <c r="R675" i="18"/>
  <c r="K678" i="18"/>
  <c r="AE702" i="18"/>
  <c r="K702" i="18"/>
  <c r="L702" i="18"/>
  <c r="Y701" i="18"/>
  <c r="R702" i="18"/>
  <c r="K704" i="18"/>
  <c r="AE704" i="18"/>
  <c r="P655" i="18"/>
  <c r="M655" i="18"/>
  <c r="Y657" i="18"/>
  <c r="L658" i="18"/>
  <c r="AE660" i="18"/>
  <c r="K660" i="18"/>
  <c r="S660" i="18" s="1"/>
  <c r="V661" i="18"/>
  <c r="AI664" i="18"/>
  <c r="AF664" i="18"/>
  <c r="AI675" i="18"/>
  <c r="AC677" i="18"/>
  <c r="Z677" i="18"/>
  <c r="K695" i="18"/>
  <c r="R695" i="18"/>
  <c r="Y694" i="18"/>
  <c r="AE695" i="18"/>
  <c r="L695" i="18"/>
  <c r="Y697" i="18"/>
  <c r="L696" i="18"/>
  <c r="AE697" i="18"/>
  <c r="S711" i="18"/>
  <c r="V711" i="18"/>
  <c r="R703" i="18"/>
  <c r="Y702" i="18"/>
  <c r="AE703" i="18"/>
  <c r="L703" i="18"/>
  <c r="AA705" i="18"/>
  <c r="AB705" i="18"/>
  <c r="L716" i="18"/>
  <c r="Y717" i="18"/>
  <c r="R717" i="18"/>
  <c r="L688" i="18"/>
  <c r="Y687" i="18"/>
  <c r="AE688" i="18"/>
  <c r="Y710" i="18"/>
  <c r="L710" i="18"/>
  <c r="AI716" i="18"/>
  <c r="AF716" i="18"/>
  <c r="L693" i="18"/>
  <c r="AE693" i="18"/>
  <c r="R693" i="18"/>
  <c r="Y692" i="18"/>
  <c r="K693" i="18"/>
  <c r="AC693" i="18" s="1"/>
  <c r="AC705" i="18"/>
  <c r="AE726" i="18"/>
  <c r="K726" i="18"/>
  <c r="Y725" i="18"/>
  <c r="L726" i="18"/>
  <c r="R726" i="18"/>
  <c r="L751" i="18"/>
  <c r="AE752" i="18"/>
  <c r="K752" i="18"/>
  <c r="AF780" i="18"/>
  <c r="AE820" i="18"/>
  <c r="K820" i="18"/>
  <c r="R820" i="18"/>
  <c r="L820" i="18"/>
  <c r="Y819" i="18"/>
  <c r="AE673" i="18"/>
  <c r="K673" i="18"/>
  <c r="K688" i="18"/>
  <c r="AC688" i="18" s="1"/>
  <c r="R694" i="18"/>
  <c r="AE696" i="18"/>
  <c r="Y708" i="18"/>
  <c r="K708" i="18"/>
  <c r="R729" i="18"/>
  <c r="AE665" i="18"/>
  <c r="K665" i="18"/>
  <c r="M665" i="18" s="1"/>
  <c r="L673" i="18"/>
  <c r="Y682" i="18"/>
  <c r="AE683" i="18"/>
  <c r="R688" i="18"/>
  <c r="K689" i="18"/>
  <c r="S689" i="18" s="1"/>
  <c r="AE699" i="18"/>
  <c r="K699" i="18"/>
  <c r="L699" i="18"/>
  <c r="Y700" i="18"/>
  <c r="K700" i="18"/>
  <c r="P700" i="18" s="1"/>
  <c r="L705" i="18"/>
  <c r="AE705" i="18"/>
  <c r="R705" i="18"/>
  <c r="Y704" i="18"/>
  <c r="V721" i="18"/>
  <c r="S721" i="18"/>
  <c r="R659" i="18"/>
  <c r="Y662" i="18"/>
  <c r="L667" i="18"/>
  <c r="Y673" i="18"/>
  <c r="AE676" i="18"/>
  <c r="K676" i="18"/>
  <c r="V676" i="18" s="1"/>
  <c r="K686" i="18"/>
  <c r="AE692" i="18"/>
  <c r="L697" i="18"/>
  <c r="K697" i="18"/>
  <c r="S697" i="18" s="1"/>
  <c r="Z716" i="18"/>
  <c r="AC716" i="18"/>
  <c r="M720" i="18"/>
  <c r="P720" i="18"/>
  <c r="AF721" i="18"/>
  <c r="AI721" i="18"/>
  <c r="AC748" i="18"/>
  <c r="L708" i="18"/>
  <c r="AE713" i="18"/>
  <c r="K719" i="18"/>
  <c r="S719" i="18" s="1"/>
  <c r="AE723" i="18"/>
  <c r="L723" i="18"/>
  <c r="L725" i="18"/>
  <c r="R725" i="18"/>
  <c r="Y724" i="18"/>
  <c r="AE725" i="18"/>
  <c r="K727" i="18"/>
  <c r="V727" i="18" s="1"/>
  <c r="K728" i="18"/>
  <c r="M728" i="18" s="1"/>
  <c r="L727" i="18"/>
  <c r="AF737" i="18"/>
  <c r="AI737" i="18"/>
  <c r="AC740" i="18"/>
  <c r="AE758" i="18"/>
  <c r="K758" i="18"/>
  <c r="R758" i="18"/>
  <c r="L758" i="18"/>
  <c r="S691" i="18"/>
  <c r="AF701" i="18"/>
  <c r="R715" i="18"/>
  <c r="Y714" i="18"/>
  <c r="K715" i="18"/>
  <c r="M715" i="18" s="1"/>
  <c r="AE715" i="18"/>
  <c r="L717" i="18"/>
  <c r="K717" i="18"/>
  <c r="AE717" i="18"/>
  <c r="AE728" i="18"/>
  <c r="Z753" i="18"/>
  <c r="AC753" i="18"/>
  <c r="Z810" i="18"/>
  <c r="AC810" i="18"/>
  <c r="Y678" i="18"/>
  <c r="K683" i="18"/>
  <c r="L683" i="18"/>
  <c r="Y691" i="18"/>
  <c r="K707" i="18"/>
  <c r="AE709" i="18"/>
  <c r="AI720" i="18"/>
  <c r="AF720" i="18"/>
  <c r="Y722" i="18"/>
  <c r="K723" i="18"/>
  <c r="K724" i="18"/>
  <c r="K725" i="18"/>
  <c r="Z729" i="18"/>
  <c r="K732" i="18"/>
  <c r="AE732" i="18"/>
  <c r="P735" i="18"/>
  <c r="R777" i="18"/>
  <c r="V737" i="18"/>
  <c r="S737" i="18"/>
  <c r="AC737" i="18"/>
  <c r="Y746" i="18"/>
  <c r="AE747" i="18"/>
  <c r="K747" i="18"/>
  <c r="R747" i="18"/>
  <c r="L747" i="18"/>
  <c r="AI748" i="18"/>
  <c r="P760" i="18"/>
  <c r="Z764" i="18"/>
  <c r="AC764" i="18"/>
  <c r="L790" i="18"/>
  <c r="Y790" i="18"/>
  <c r="R815" i="18"/>
  <c r="Y815" i="18"/>
  <c r="Y843" i="18"/>
  <c r="R843" i="18"/>
  <c r="AE843" i="18"/>
  <c r="K843" i="18"/>
  <c r="AE691" i="18"/>
  <c r="L691" i="18"/>
  <c r="AI701" i="18"/>
  <c r="AE708" i="18"/>
  <c r="Y712" i="18"/>
  <c r="K712" i="18"/>
  <c r="AI712" i="18" s="1"/>
  <c r="L711" i="18"/>
  <c r="V720" i="18"/>
  <c r="S720" i="18"/>
  <c r="AE722" i="18"/>
  <c r="K722" i="18"/>
  <c r="R722" i="18"/>
  <c r="Y721" i="18"/>
  <c r="R723" i="18"/>
  <c r="AE724" i="18"/>
  <c r="AC729" i="18"/>
  <c r="L731" i="18"/>
  <c r="Y731" i="18"/>
  <c r="K733" i="18"/>
  <c r="AI733" i="18" s="1"/>
  <c r="S735" i="18"/>
  <c r="Z740" i="18"/>
  <c r="L755" i="18"/>
  <c r="AE756" i="18"/>
  <c r="K756" i="18"/>
  <c r="Y756" i="18"/>
  <c r="Y772" i="18"/>
  <c r="K772" i="18"/>
  <c r="AE772" i="18"/>
  <c r="AF808" i="18"/>
  <c r="Y728" i="18"/>
  <c r="L729" i="18"/>
  <c r="AE729" i="18"/>
  <c r="AF744" i="18"/>
  <c r="R754" i="18"/>
  <c r="AE753" i="18"/>
  <c r="S769" i="18"/>
  <c r="V769" i="18"/>
  <c r="V813" i="18"/>
  <c r="S813" i="18"/>
  <c r="R678" i="18"/>
  <c r="L680" i="18"/>
  <c r="AE687" i="18"/>
  <c r="K687" i="18"/>
  <c r="V687" i="18" s="1"/>
  <c r="Y686" i="18"/>
  <c r="AE690" i="18"/>
  <c r="K690" i="18"/>
  <c r="R690" i="18"/>
  <c r="Y689" i="18"/>
  <c r="AE694" i="18"/>
  <c r="K694" i="18"/>
  <c r="L694" i="18"/>
  <c r="L704" i="18"/>
  <c r="Y707" i="18"/>
  <c r="R709" i="18"/>
  <c r="AE710" i="18"/>
  <c r="K710" i="18"/>
  <c r="R710" i="18"/>
  <c r="Y709" i="18"/>
  <c r="R712" i="18"/>
  <c r="AE714" i="18"/>
  <c r="K714" i="18"/>
  <c r="S714" i="18" s="1"/>
  <c r="L714" i="18"/>
  <c r="Y719" i="18"/>
  <c r="Z735" i="18"/>
  <c r="AI735" i="18"/>
  <c r="P736" i="18"/>
  <c r="M744" i="18"/>
  <c r="P744" i="18"/>
  <c r="AE768" i="18"/>
  <c r="K768" i="18"/>
  <c r="P768" i="18" s="1"/>
  <c r="L767" i="18"/>
  <c r="AF775" i="18"/>
  <c r="S812" i="18"/>
  <c r="R696" i="18"/>
  <c r="AE698" i="18"/>
  <c r="K698" i="18"/>
  <c r="V698" i="18" s="1"/>
  <c r="Y706" i="18"/>
  <c r="R707" i="18"/>
  <c r="L713" i="18"/>
  <c r="AE734" i="18"/>
  <c r="K734" i="18"/>
  <c r="Z734" i="18" s="1"/>
  <c r="S736" i="18"/>
  <c r="L740" i="18"/>
  <c r="Y743" i="18"/>
  <c r="R743" i="18"/>
  <c r="Y751" i="18"/>
  <c r="Y752" i="18"/>
  <c r="L753" i="18"/>
  <c r="L757" i="18"/>
  <c r="K759" i="18"/>
  <c r="P759" i="18" s="1"/>
  <c r="AE759" i="18"/>
  <c r="Y771" i="18"/>
  <c r="Y773" i="18"/>
  <c r="AE774" i="18"/>
  <c r="K774" i="18"/>
  <c r="M774" i="18" s="1"/>
  <c r="R776" i="18"/>
  <c r="R778" i="18"/>
  <c r="V809" i="18"/>
  <c r="AC813" i="18"/>
  <c r="R826" i="18"/>
  <c r="Y830" i="18"/>
  <c r="AE829" i="18"/>
  <c r="K830" i="18"/>
  <c r="R701" i="18"/>
  <c r="L709" i="18"/>
  <c r="Y723" i="18"/>
  <c r="R728" i="18"/>
  <c r="R738" i="18"/>
  <c r="AE740" i="18"/>
  <c r="K741" i="18"/>
  <c r="Z741" i="18" s="1"/>
  <c r="AE742" i="18"/>
  <c r="K742" i="18"/>
  <c r="Z742" i="18" s="1"/>
  <c r="R752" i="18"/>
  <c r="Y755" i="18"/>
  <c r="AI764" i="18"/>
  <c r="AF764" i="18"/>
  <c r="Y765" i="18"/>
  <c r="AE766" i="18"/>
  <c r="K766" i="18"/>
  <c r="AC766" i="18" s="1"/>
  <c r="R768" i="18"/>
  <c r="R770" i="18"/>
  <c r="AE781" i="18"/>
  <c r="K781" i="18"/>
  <c r="L780" i="18"/>
  <c r="K784" i="18"/>
  <c r="M784" i="18" s="1"/>
  <c r="AE784" i="18"/>
  <c r="S785" i="18"/>
  <c r="M833" i="18"/>
  <c r="L746" i="18"/>
  <c r="AE746" i="18"/>
  <c r="K746" i="18"/>
  <c r="AE749" i="18"/>
  <c r="K749" i="18"/>
  <c r="L748" i="18"/>
  <c r="AE773" i="18"/>
  <c r="K773" i="18"/>
  <c r="L772" i="18"/>
  <c r="AC775" i="18"/>
  <c r="Z775" i="18"/>
  <c r="L776" i="18"/>
  <c r="AI800" i="18"/>
  <c r="AF800" i="18"/>
  <c r="AF802" i="18"/>
  <c r="L822" i="18"/>
  <c r="AE822" i="18"/>
  <c r="R822" i="18"/>
  <c r="Y821" i="18"/>
  <c r="K822" i="18"/>
  <c r="P832" i="18"/>
  <c r="M832" i="18"/>
  <c r="L701" i="18"/>
  <c r="K709" i="18"/>
  <c r="Y715" i="18"/>
  <c r="AE718" i="18"/>
  <c r="K718" i="18"/>
  <c r="Z718" i="18" s="1"/>
  <c r="L730" i="18"/>
  <c r="AE730" i="18"/>
  <c r="K730" i="18"/>
  <c r="AC730" i="18" s="1"/>
  <c r="AE731" i="18"/>
  <c r="K731" i="18"/>
  <c r="Y736" i="18"/>
  <c r="L737" i="18"/>
  <c r="L742" i="18"/>
  <c r="R744" i="18"/>
  <c r="Y745" i="18"/>
  <c r="Y749" i="18"/>
  <c r="AE750" i="18"/>
  <c r="K750" i="18"/>
  <c r="S750" i="18" s="1"/>
  <c r="Y754" i="18"/>
  <c r="AE755" i="18"/>
  <c r="K755" i="18"/>
  <c r="V755" i="18" s="1"/>
  <c r="AE765" i="18"/>
  <c r="K765" i="18"/>
  <c r="M765" i="18" s="1"/>
  <c r="L764" i="18"/>
  <c r="L766" i="18"/>
  <c r="Y767" i="18"/>
  <c r="AC769" i="18"/>
  <c r="Y778" i="18"/>
  <c r="AE779" i="18"/>
  <c r="K779" i="18"/>
  <c r="AC779" i="18" s="1"/>
  <c r="L781" i="18"/>
  <c r="L783" i="18"/>
  <c r="R793" i="18"/>
  <c r="K793" i="18"/>
  <c r="AI793" i="18" s="1"/>
  <c r="L792" i="18"/>
  <c r="Z797" i="18"/>
  <c r="Y806" i="18"/>
  <c r="V856" i="18"/>
  <c r="L738" i="18"/>
  <c r="AE738" i="18"/>
  <c r="K738" i="18"/>
  <c r="AC738" i="18" s="1"/>
  <c r="AE739" i="18"/>
  <c r="K739" i="18"/>
  <c r="Z739" i="18" s="1"/>
  <c r="K743" i="18"/>
  <c r="P743" i="18" s="1"/>
  <c r="Y744" i="18"/>
  <c r="L745" i="18"/>
  <c r="L749" i="18"/>
  <c r="K751" i="18"/>
  <c r="AF751" i="18" s="1"/>
  <c r="Y759" i="18"/>
  <c r="Y760" i="18"/>
  <c r="L761" i="18"/>
  <c r="Y770" i="18"/>
  <c r="AE771" i="18"/>
  <c r="K771" i="18"/>
  <c r="L773" i="18"/>
  <c r="Y776" i="18"/>
  <c r="L777" i="18"/>
  <c r="AE777" i="18"/>
  <c r="K787" i="18"/>
  <c r="AF797" i="18"/>
  <c r="AI797" i="18"/>
  <c r="K838" i="18"/>
  <c r="Y838" i="18"/>
  <c r="R840" i="18"/>
  <c r="AE840" i="18"/>
  <c r="L840" i="18"/>
  <c r="K840" i="18"/>
  <c r="Z840" i="18" s="1"/>
  <c r="Y839" i="18"/>
  <c r="Y747" i="18"/>
  <c r="V760" i="18"/>
  <c r="Y762" i="18"/>
  <c r="AE763" i="18"/>
  <c r="K763" i="18"/>
  <c r="P763" i="18" s="1"/>
  <c r="S766" i="18"/>
  <c r="S767" i="18"/>
  <c r="AF767" i="18"/>
  <c r="AI767" i="18"/>
  <c r="Y768" i="18"/>
  <c r="L769" i="18"/>
  <c r="AE769" i="18"/>
  <c r="Z780" i="18"/>
  <c r="AC780" i="18"/>
  <c r="Y787" i="18"/>
  <c r="AE788" i="18"/>
  <c r="K788" i="18"/>
  <c r="V788" i="18" s="1"/>
  <c r="L788" i="18"/>
  <c r="AE792" i="18"/>
  <c r="K792" i="18"/>
  <c r="AF809" i="18"/>
  <c r="V810" i="18"/>
  <c r="Y816" i="18"/>
  <c r="AE816" i="18"/>
  <c r="K816" i="18"/>
  <c r="S816" i="18" s="1"/>
  <c r="AH854" i="18"/>
  <c r="L689" i="18"/>
  <c r="R704" i="18"/>
  <c r="AE706" i="18"/>
  <c r="K706" i="18"/>
  <c r="S706" i="18" s="1"/>
  <c r="Y711" i="18"/>
  <c r="AE711" i="18"/>
  <c r="R713" i="18"/>
  <c r="L721" i="18"/>
  <c r="Y727" i="18"/>
  <c r="L733" i="18"/>
  <c r="L739" i="18"/>
  <c r="R742" i="18"/>
  <c r="K745" i="18"/>
  <c r="V745" i="18" s="1"/>
  <c r="AE745" i="18"/>
  <c r="R746" i="18"/>
  <c r="L754" i="18"/>
  <c r="AE754" i="18"/>
  <c r="K754" i="18"/>
  <c r="AE757" i="18"/>
  <c r="K757" i="18"/>
  <c r="AC757" i="18" s="1"/>
  <c r="L756" i="18"/>
  <c r="K761" i="18"/>
  <c r="V761" i="18" s="1"/>
  <c r="AE761" i="18"/>
  <c r="L771" i="18"/>
  <c r="AE776" i="18"/>
  <c r="K776" i="18"/>
  <c r="L775" i="18"/>
  <c r="K777" i="18"/>
  <c r="AC777" i="18" s="1"/>
  <c r="R786" i="18"/>
  <c r="Y785" i="18"/>
  <c r="L786" i="18"/>
  <c r="K786" i="18"/>
  <c r="AC786" i="18" s="1"/>
  <c r="Y798" i="18"/>
  <c r="AE799" i="18"/>
  <c r="L799" i="18"/>
  <c r="K799" i="18"/>
  <c r="S799" i="18" s="1"/>
  <c r="V802" i="18"/>
  <c r="S802" i="18"/>
  <c r="AI807" i="18"/>
  <c r="Z849" i="18"/>
  <c r="AC849" i="18"/>
  <c r="R692" i="18"/>
  <c r="Y695" i="18"/>
  <c r="R700" i="18"/>
  <c r="Y703" i="18"/>
  <c r="R708" i="18"/>
  <c r="R716" i="18"/>
  <c r="R724" i="18"/>
  <c r="R732" i="18"/>
  <c r="R740" i="18"/>
  <c r="R748" i="18"/>
  <c r="R756" i="18"/>
  <c r="K762" i="18"/>
  <c r="V762" i="18" s="1"/>
  <c r="AE762" i="18"/>
  <c r="R764" i="18"/>
  <c r="K770" i="18"/>
  <c r="AE770" i="18"/>
  <c r="R772" i="18"/>
  <c r="K778" i="18"/>
  <c r="AE778" i="18"/>
  <c r="R780" i="18"/>
  <c r="K791" i="18"/>
  <c r="V791" i="18" s="1"/>
  <c r="R792" i="18"/>
  <c r="AE805" i="18"/>
  <c r="S808" i="18"/>
  <c r="AE810" i="18"/>
  <c r="R814" i="18"/>
  <c r="L816" i="18"/>
  <c r="Y818" i="18"/>
  <c r="AE819" i="18"/>
  <c r="R819" i="18"/>
  <c r="AE825" i="18"/>
  <c r="Y825" i="18"/>
  <c r="K829" i="18"/>
  <c r="P829" i="18" s="1"/>
  <c r="Y863" i="18"/>
  <c r="AE864" i="18"/>
  <c r="R864" i="18"/>
  <c r="L864" i="18"/>
  <c r="K864" i="18"/>
  <c r="R733" i="18"/>
  <c r="R741" i="18"/>
  <c r="R749" i="18"/>
  <c r="R757" i="18"/>
  <c r="L762" i="18"/>
  <c r="R765" i="18"/>
  <c r="L770" i="18"/>
  <c r="R773" i="18"/>
  <c r="L778" i="18"/>
  <c r="R781" i="18"/>
  <c r="R784" i="18"/>
  <c r="L791" i="18"/>
  <c r="Y792" i="18"/>
  <c r="R800" i="18"/>
  <c r="Y814" i="18"/>
  <c r="AE815" i="18"/>
  <c r="K815" i="18"/>
  <c r="L815" i="18"/>
  <c r="K817" i="18"/>
  <c r="V817" i="18" s="1"/>
  <c r="AE817" i="18"/>
  <c r="K818" i="18"/>
  <c r="V818" i="18" s="1"/>
  <c r="AE821" i="18"/>
  <c r="L834" i="18"/>
  <c r="AE834" i="18"/>
  <c r="R834" i="18"/>
  <c r="Y833" i="18"/>
  <c r="R842" i="18"/>
  <c r="K842" i="18"/>
  <c r="L841" i="18"/>
  <c r="Y842" i="18"/>
  <c r="S849" i="18"/>
  <c r="M851" i="18"/>
  <c r="P851" i="18"/>
  <c r="R782" i="18"/>
  <c r="R783" i="18"/>
  <c r="AE783" i="18"/>
  <c r="R787" i="18"/>
  <c r="AE787" i="18"/>
  <c r="L789" i="18"/>
  <c r="R789" i="18"/>
  <c r="Y793" i="18"/>
  <c r="L794" i="18"/>
  <c r="L795" i="18"/>
  <c r="AE795" i="18"/>
  <c r="K795" i="18"/>
  <c r="V795" i="18" s="1"/>
  <c r="Y795" i="18"/>
  <c r="AE796" i="18"/>
  <c r="K796" i="18"/>
  <c r="AC796" i="18" s="1"/>
  <c r="Y800" i="18"/>
  <c r="AC807" i="18"/>
  <c r="Z807" i="18"/>
  <c r="AE827" i="18"/>
  <c r="K827" i="18"/>
  <c r="AC827" i="18" s="1"/>
  <c r="R827" i="18"/>
  <c r="Y826" i="18"/>
  <c r="S828" i="18"/>
  <c r="AE837" i="18"/>
  <c r="K837" i="18"/>
  <c r="P837" i="18" s="1"/>
  <c r="Y837" i="18"/>
  <c r="L836" i="18"/>
  <c r="Y847" i="18"/>
  <c r="L848" i="18"/>
  <c r="K848" i="18"/>
  <c r="AC848" i="18" s="1"/>
  <c r="R848" i="18"/>
  <c r="AE848" i="18"/>
  <c r="P785" i="18"/>
  <c r="L797" i="18"/>
  <c r="Y801" i="18"/>
  <c r="L802" i="18"/>
  <c r="L803" i="18"/>
  <c r="AE803" i="18"/>
  <c r="K803" i="18"/>
  <c r="V803" i="18" s="1"/>
  <c r="Y803" i="18"/>
  <c r="AE804" i="18"/>
  <c r="K804" i="18"/>
  <c r="P807" i="18"/>
  <c r="Y808" i="18"/>
  <c r="Y811" i="18"/>
  <c r="L812" i="18"/>
  <c r="Z813" i="18"/>
  <c r="P819" i="18"/>
  <c r="AC832" i="18"/>
  <c r="K782" i="18"/>
  <c r="AI782" i="18" s="1"/>
  <c r="M785" i="18"/>
  <c r="L787" i="18"/>
  <c r="K789" i="18"/>
  <c r="Z789" i="18" s="1"/>
  <c r="AE790" i="18"/>
  <c r="L793" i="18"/>
  <c r="K794" i="18"/>
  <c r="AC794" i="18" s="1"/>
  <c r="L796" i="18"/>
  <c r="K801" i="18"/>
  <c r="M801" i="18" s="1"/>
  <c r="L805" i="18"/>
  <c r="Y809" i="18"/>
  <c r="L810" i="18"/>
  <c r="L811" i="18"/>
  <c r="K811" i="18"/>
  <c r="M819" i="18"/>
  <c r="L823" i="18"/>
  <c r="M825" i="18"/>
  <c r="P825" i="18"/>
  <c r="L827" i="18"/>
  <c r="V828" i="18"/>
  <c r="AE838" i="18"/>
  <c r="AE847" i="18"/>
  <c r="AF852" i="18"/>
  <c r="AI852" i="18"/>
  <c r="M856" i="18"/>
  <c r="AI897" i="18"/>
  <c r="AF897" i="18"/>
  <c r="AI812" i="18"/>
  <c r="M813" i="18"/>
  <c r="P813" i="18"/>
  <c r="R832" i="18"/>
  <c r="Y831" i="18"/>
  <c r="AE832" i="18"/>
  <c r="AE833" i="18"/>
  <c r="Y844" i="18"/>
  <c r="R845" i="18"/>
  <c r="AE845" i="18"/>
  <c r="L845" i="18"/>
  <c r="K845" i="18"/>
  <c r="Z845" i="18" s="1"/>
  <c r="Y781" i="18"/>
  <c r="AC783" i="18"/>
  <c r="AE789" i="18"/>
  <c r="AE794" i="18"/>
  <c r="AE801" i="18"/>
  <c r="Z805" i="18"/>
  <c r="S807" i="18"/>
  <c r="AI808" i="18"/>
  <c r="P809" i="18"/>
  <c r="R824" i="18"/>
  <c r="Y823" i="18"/>
  <c r="L824" i="18"/>
  <c r="K824" i="18"/>
  <c r="AI824" i="18" s="1"/>
  <c r="L826" i="18"/>
  <c r="K826" i="18"/>
  <c r="AI826" i="18" s="1"/>
  <c r="AE828" i="18"/>
  <c r="M844" i="18"/>
  <c r="P844" i="18"/>
  <c r="Z892" i="18"/>
  <c r="R797" i="18"/>
  <c r="R805" i="18"/>
  <c r="L828" i="18"/>
  <c r="R833" i="18"/>
  <c r="L835" i="18"/>
  <c r="AE835" i="18"/>
  <c r="K835" i="18"/>
  <c r="AE836" i="18"/>
  <c r="K836" i="18"/>
  <c r="V836" i="18" s="1"/>
  <c r="AE842" i="18"/>
  <c r="Y841" i="18"/>
  <c r="L842" i="18"/>
  <c r="L843" i="18"/>
  <c r="K846" i="18"/>
  <c r="M846" i="18" s="1"/>
  <c r="R846" i="18"/>
  <c r="K855" i="18"/>
  <c r="V855" i="18" s="1"/>
  <c r="Y854" i="18"/>
  <c r="Y856" i="18"/>
  <c r="L857" i="18"/>
  <c r="K857" i="18"/>
  <c r="AE857" i="18"/>
  <c r="R857" i="18"/>
  <c r="P882" i="18"/>
  <c r="M882" i="18"/>
  <c r="AC886" i="18"/>
  <c r="Z886" i="18"/>
  <c r="R888" i="18"/>
  <c r="AE887" i="18"/>
  <c r="L888" i="18"/>
  <c r="R790" i="18"/>
  <c r="R798" i="18"/>
  <c r="R806" i="18"/>
  <c r="L814" i="18"/>
  <c r="AE814" i="18"/>
  <c r="Y828" i="18"/>
  <c r="AE831" i="18"/>
  <c r="K831" i="18"/>
  <c r="V831" i="18" s="1"/>
  <c r="Y836" i="18"/>
  <c r="K841" i="18"/>
  <c r="AI841" i="18" s="1"/>
  <c r="K847" i="18"/>
  <c r="V847" i="18" s="1"/>
  <c r="AE855" i="18"/>
  <c r="R861" i="18"/>
  <c r="AI873" i="18"/>
  <c r="S892" i="18"/>
  <c r="V892" i="18"/>
  <c r="V918" i="18"/>
  <c r="AE941" i="18"/>
  <c r="K941" i="18"/>
  <c r="S941" i="18" s="1"/>
  <c r="R940" i="18"/>
  <c r="S852" i="18"/>
  <c r="P861" i="18"/>
  <c r="K865" i="18"/>
  <c r="AC865" i="18" s="1"/>
  <c r="Y893" i="18"/>
  <c r="R894" i="18"/>
  <c r="AE894" i="18"/>
  <c r="K894" i="18"/>
  <c r="Z894" i="18" s="1"/>
  <c r="L894" i="18"/>
  <c r="K790" i="18"/>
  <c r="K798" i="18"/>
  <c r="AI798" i="18" s="1"/>
  <c r="K806" i="18"/>
  <c r="Y812" i="18"/>
  <c r="AE813" i="18"/>
  <c r="K814" i="18"/>
  <c r="Y820" i="18"/>
  <c r="AE823" i="18"/>
  <c r="K823" i="18"/>
  <c r="S823" i="18" s="1"/>
  <c r="Y829" i="18"/>
  <c r="R830" i="18"/>
  <c r="L831" i="18"/>
  <c r="L838" i="18"/>
  <c r="AI854" i="18"/>
  <c r="AE862" i="18"/>
  <c r="R862" i="18"/>
  <c r="Y861" i="18"/>
  <c r="L862" i="18"/>
  <c r="K862" i="18"/>
  <c r="AA871" i="18"/>
  <c r="L874" i="18"/>
  <c r="AE875" i="18"/>
  <c r="K875" i="18"/>
  <c r="V875" i="18" s="1"/>
  <c r="L876" i="18"/>
  <c r="R876" i="18"/>
  <c r="K876" i="18"/>
  <c r="AC876" i="18" s="1"/>
  <c r="AE876" i="18"/>
  <c r="Y875" i="18"/>
  <c r="AE889" i="18"/>
  <c r="K890" i="18"/>
  <c r="AI890" i="18" s="1"/>
  <c r="M897" i="18"/>
  <c r="P897" i="18"/>
  <c r="AI851" i="18"/>
  <c r="AF851" i="18"/>
  <c r="L853" i="18"/>
  <c r="K853" i="18"/>
  <c r="AF853" i="18" s="1"/>
  <c r="AI856" i="18"/>
  <c r="L858" i="18"/>
  <c r="AE858" i="18"/>
  <c r="K858" i="18"/>
  <c r="R858" i="18"/>
  <c r="Y857" i="18"/>
  <c r="R865" i="18"/>
  <c r="Z867" i="18"/>
  <c r="AF895" i="18"/>
  <c r="AI895" i="18"/>
  <c r="L830" i="18"/>
  <c r="AE839" i="18"/>
  <c r="K839" i="18"/>
  <c r="S839" i="18" s="1"/>
  <c r="AE844" i="18"/>
  <c r="AE850" i="18"/>
  <c r="K850" i="18"/>
  <c r="AC850" i="18" s="1"/>
  <c r="L850" i="18"/>
  <c r="R850" i="18"/>
  <c r="Z851" i="18"/>
  <c r="AF856" i="18"/>
  <c r="K863" i="18"/>
  <c r="P863" i="18" s="1"/>
  <c r="Y862" i="18"/>
  <c r="AE863" i="18"/>
  <c r="R863" i="18"/>
  <c r="AF871" i="18"/>
  <c r="AI871" i="18"/>
  <c r="K879" i="18"/>
  <c r="AE879" i="18"/>
  <c r="AE880" i="18"/>
  <c r="K880" i="18"/>
  <c r="Z880" i="18" s="1"/>
  <c r="R880" i="18"/>
  <c r="Y879" i="18"/>
  <c r="L880" i="18"/>
  <c r="P867" i="18"/>
  <c r="M867" i="18"/>
  <c r="R821" i="18"/>
  <c r="Y824" i="18"/>
  <c r="R829" i="18"/>
  <c r="R837" i="18"/>
  <c r="R851" i="18"/>
  <c r="L854" i="18"/>
  <c r="Y855" i="18"/>
  <c r="AE861" i="18"/>
  <c r="L879" i="18"/>
  <c r="AE882" i="18"/>
  <c r="Y882" i="18"/>
  <c r="K883" i="18"/>
  <c r="M886" i="18"/>
  <c r="Y887" i="18"/>
  <c r="V889" i="18"/>
  <c r="L890" i="18"/>
  <c r="S908" i="18"/>
  <c r="AF909" i="18"/>
  <c r="AI909" i="18"/>
  <c r="R838" i="18"/>
  <c r="AE859" i="18"/>
  <c r="K859" i="18"/>
  <c r="S859" i="18" s="1"/>
  <c r="Y864" i="18"/>
  <c r="L865" i="18"/>
  <c r="AE883" i="18"/>
  <c r="AC889" i="18"/>
  <c r="Z889" i="18"/>
  <c r="AE891" i="18"/>
  <c r="P895" i="18"/>
  <c r="AC898" i="18"/>
  <c r="Z898" i="18"/>
  <c r="L925" i="18"/>
  <c r="Y926" i="18"/>
  <c r="Y877" i="18"/>
  <c r="AE878" i="18"/>
  <c r="L891" i="18"/>
  <c r="AI892" i="18"/>
  <c r="AF892" i="18"/>
  <c r="Y897" i="18"/>
  <c r="L919" i="18"/>
  <c r="AE919" i="18"/>
  <c r="K919" i="18"/>
  <c r="Z919" i="18" s="1"/>
  <c r="R919" i="18"/>
  <c r="Y918" i="18"/>
  <c r="Y869" i="18"/>
  <c r="L870" i="18"/>
  <c r="AE872" i="18"/>
  <c r="K872" i="18"/>
  <c r="V872" i="18" s="1"/>
  <c r="V873" i="18"/>
  <c r="Y881" i="18"/>
  <c r="AE885" i="18"/>
  <c r="K885" i="18"/>
  <c r="Y884" i="18"/>
  <c r="R885" i="18"/>
  <c r="L885" i="18"/>
  <c r="K896" i="18"/>
  <c r="R896" i="18"/>
  <c r="Y895" i="18"/>
  <c r="L896" i="18"/>
  <c r="AF904" i="18"/>
  <c r="AI904" i="18"/>
  <c r="M938" i="18"/>
  <c r="P938" i="18"/>
  <c r="R844" i="18"/>
  <c r="L849" i="18"/>
  <c r="AE849" i="18"/>
  <c r="R854" i="18"/>
  <c r="L866" i="18"/>
  <c r="K866" i="18"/>
  <c r="Y866" i="18"/>
  <c r="AE867" i="18"/>
  <c r="R867" i="18"/>
  <c r="L868" i="18"/>
  <c r="K868" i="18"/>
  <c r="AE869" i="18"/>
  <c r="K869" i="18"/>
  <c r="P869" i="18" s="1"/>
  <c r="Y868" i="18"/>
  <c r="R869" i="18"/>
  <c r="K878" i="18"/>
  <c r="Z878" i="18" s="1"/>
  <c r="K881" i="18"/>
  <c r="M881" i="18" s="1"/>
  <c r="R883" i="18"/>
  <c r="K887" i="18"/>
  <c r="K891" i="18"/>
  <c r="S891" i="18" s="1"/>
  <c r="Z902" i="18"/>
  <c r="Y912" i="18"/>
  <c r="R912" i="18"/>
  <c r="L911" i="18"/>
  <c r="AE912" i="18"/>
  <c r="R860" i="18"/>
  <c r="K870" i="18"/>
  <c r="V870" i="18" s="1"/>
  <c r="AE870" i="18"/>
  <c r="L872" i="18"/>
  <c r="L878" i="18"/>
  <c r="S938" i="18"/>
  <c r="V938" i="18"/>
  <c r="L884" i="18"/>
  <c r="AE884" i="18"/>
  <c r="R884" i="18"/>
  <c r="Y883" i="18"/>
  <c r="V886" i="18"/>
  <c r="S886" i="18"/>
  <c r="AG886" i="18"/>
  <c r="AH886" i="18"/>
  <c r="P900" i="18"/>
  <c r="M900" i="18"/>
  <c r="AC909" i="18"/>
  <c r="Z909" i="18"/>
  <c r="K922" i="18"/>
  <c r="Z922" i="18" s="1"/>
  <c r="L921" i="18"/>
  <c r="AE922" i="18"/>
  <c r="R923" i="18"/>
  <c r="L923" i="18"/>
  <c r="L933" i="18"/>
  <c r="K933" i="18"/>
  <c r="AE933" i="18"/>
  <c r="R933" i="18"/>
  <c r="Y932" i="18"/>
  <c r="AE877" i="18"/>
  <c r="K877" i="18"/>
  <c r="M877" i="18" s="1"/>
  <c r="L889" i="18"/>
  <c r="Y896" i="18"/>
  <c r="K901" i="18"/>
  <c r="L902" i="18"/>
  <c r="AE902" i="18"/>
  <c r="R902" i="18"/>
  <c r="Y901" i="18"/>
  <c r="R909" i="18"/>
  <c r="K910" i="18"/>
  <c r="AC910" i="18" s="1"/>
  <c r="L916" i="18"/>
  <c r="K916" i="18"/>
  <c r="AE916" i="18"/>
  <c r="AE934" i="18"/>
  <c r="K934" i="18"/>
  <c r="M934" i="18" s="1"/>
  <c r="Y933" i="18"/>
  <c r="L935" i="18"/>
  <c r="K935" i="18"/>
  <c r="Z935" i="18" s="1"/>
  <c r="K946" i="18"/>
  <c r="Z946" i="18" s="1"/>
  <c r="Y945" i="18"/>
  <c r="R946" i="18"/>
  <c r="AE946" i="18"/>
  <c r="L946" i="18"/>
  <c r="L871" i="18"/>
  <c r="Y874" i="18"/>
  <c r="Y885" i="18"/>
  <c r="AE888" i="18"/>
  <c r="K888" i="18"/>
  <c r="Z888" i="18" s="1"/>
  <c r="R890" i="18"/>
  <c r="L892" i="18"/>
  <c r="L901" i="18"/>
  <c r="Y904" i="18"/>
  <c r="AE906" i="18"/>
  <c r="K912" i="18"/>
  <c r="M912" i="18" s="1"/>
  <c r="K913" i="18"/>
  <c r="Z913" i="18" s="1"/>
  <c r="M917" i="18"/>
  <c r="P917" i="18"/>
  <c r="AE920" i="18"/>
  <c r="K920" i="18"/>
  <c r="L920" i="18"/>
  <c r="Y925" i="18"/>
  <c r="L926" i="18"/>
  <c r="R926" i="18"/>
  <c r="K926" i="18"/>
  <c r="AF926" i="18" s="1"/>
  <c r="AE929" i="18"/>
  <c r="K929" i="18"/>
  <c r="L929" i="18"/>
  <c r="R929" i="18"/>
  <c r="Y928" i="18"/>
  <c r="V935" i="18"/>
  <c r="K948" i="18"/>
  <c r="Z948" i="18" s="1"/>
  <c r="AE948" i="18"/>
  <c r="Y947" i="18"/>
  <c r="R948" i="18"/>
  <c r="L948" i="18"/>
  <c r="AE921" i="18"/>
  <c r="K921" i="18"/>
  <c r="Y921" i="18"/>
  <c r="AE924" i="18"/>
  <c r="K905" i="18"/>
  <c r="Z905" i="18" s="1"/>
  <c r="M909" i="18"/>
  <c r="L950" i="18"/>
  <c r="AE950" i="18"/>
  <c r="K950" i="18"/>
  <c r="Y949" i="18"/>
  <c r="R950" i="18"/>
  <c r="AC873" i="18"/>
  <c r="Z873" i="18"/>
  <c r="AE893" i="18"/>
  <c r="K893" i="18"/>
  <c r="P893" i="18" s="1"/>
  <c r="R900" i="18"/>
  <c r="Y899" i="18"/>
  <c r="AE900" i="18"/>
  <c r="AI908" i="18"/>
  <c r="P909" i="18"/>
  <c r="AE911" i="18"/>
  <c r="K911" i="18"/>
  <c r="S911" i="18" s="1"/>
  <c r="R916" i="18"/>
  <c r="AE917" i="18"/>
  <c r="L918" i="18"/>
  <c r="AE918" i="18"/>
  <c r="Y920" i="18"/>
  <c r="Y923" i="18"/>
  <c r="K924" i="18"/>
  <c r="L927" i="18"/>
  <c r="AE927" i="18"/>
  <c r="K927" i="18"/>
  <c r="V931" i="18"/>
  <c r="S931" i="18"/>
  <c r="AE939" i="18"/>
  <c r="L887" i="18"/>
  <c r="Y890" i="18"/>
  <c r="L905" i="18"/>
  <c r="AE907" i="18"/>
  <c r="K907" i="18"/>
  <c r="P907" i="18" s="1"/>
  <c r="R907" i="18"/>
  <c r="Y906" i="18"/>
  <c r="AE913" i="18"/>
  <c r="L914" i="18"/>
  <c r="K914" i="18"/>
  <c r="AI914" i="18" s="1"/>
  <c r="L924" i="18"/>
  <c r="AE925" i="18"/>
  <c r="AE928" i="18"/>
  <c r="L939" i="18"/>
  <c r="K939" i="18"/>
  <c r="AE898" i="18"/>
  <c r="R898" i="18"/>
  <c r="AE899" i="18"/>
  <c r="K899" i="18"/>
  <c r="V899" i="18" s="1"/>
  <c r="L899" i="18"/>
  <c r="AE903" i="18"/>
  <c r="K903" i="18"/>
  <c r="L903" i="18"/>
  <c r="V917" i="18"/>
  <c r="S917" i="18"/>
  <c r="R924" i="18"/>
  <c r="R925" i="18"/>
  <c r="R871" i="18"/>
  <c r="R879" i="18"/>
  <c r="R887" i="18"/>
  <c r="R895" i="18"/>
  <c r="Y903" i="18"/>
  <c r="R904" i="18"/>
  <c r="L910" i="18"/>
  <c r="Y936" i="18"/>
  <c r="K936" i="18"/>
  <c r="Y938" i="18"/>
  <c r="Y940" i="18"/>
  <c r="K940" i="18"/>
  <c r="AF940" i="18" s="1"/>
  <c r="AE942" i="18"/>
  <c r="K942" i="18"/>
  <c r="P942" i="18" s="1"/>
  <c r="Y941" i="18"/>
  <c r="R942" i="18"/>
  <c r="AC957" i="18"/>
  <c r="L906" i="18"/>
  <c r="L922" i="18"/>
  <c r="M931" i="18"/>
  <c r="P931" i="18"/>
  <c r="AE936" i="18"/>
  <c r="AE938" i="18"/>
  <c r="Y944" i="18"/>
  <c r="K944" i="18"/>
  <c r="S944" i="18" s="1"/>
  <c r="L960" i="18"/>
  <c r="R961" i="18"/>
  <c r="K961" i="18"/>
  <c r="AF961" i="18" s="1"/>
  <c r="Y961" i="18"/>
  <c r="L898" i="18"/>
  <c r="K906" i="18"/>
  <c r="R913" i="18"/>
  <c r="AE915" i="18"/>
  <c r="K915" i="18"/>
  <c r="AE923" i="18"/>
  <c r="K923" i="18"/>
  <c r="AE930" i="18"/>
  <c r="AE932" i="18"/>
  <c r="AA957" i="18"/>
  <c r="AB957" i="18"/>
  <c r="AI949" i="18"/>
  <c r="AF949" i="18"/>
  <c r="M949" i="18"/>
  <c r="P949" i="18"/>
  <c r="Y950" i="18"/>
  <c r="AE951" i="18"/>
  <c r="K951" i="18"/>
  <c r="M951" i="18" s="1"/>
  <c r="R951" i="18"/>
  <c r="AF965" i="18"/>
  <c r="AI965" i="18"/>
  <c r="R897" i="18"/>
  <c r="Y900" i="18"/>
  <c r="R905" i="18"/>
  <c r="Y908" i="18"/>
  <c r="Y916" i="18"/>
  <c r="R921" i="18"/>
  <c r="Y924" i="18"/>
  <c r="K928" i="18"/>
  <c r="M928" i="18" s="1"/>
  <c r="K930" i="18"/>
  <c r="AE931" i="18"/>
  <c r="K932" i="18"/>
  <c r="Y934" i="18"/>
  <c r="AE937" i="18"/>
  <c r="K937" i="18"/>
  <c r="AC937" i="18" s="1"/>
  <c r="R939" i="18"/>
  <c r="L941" i="18"/>
  <c r="K943" i="18"/>
  <c r="S943" i="18" s="1"/>
  <c r="L944" i="18"/>
  <c r="Y956" i="18"/>
  <c r="L955" i="18"/>
  <c r="AI957" i="18"/>
  <c r="R922" i="18"/>
  <c r="L930" i="18"/>
  <c r="L932" i="18"/>
  <c r="L943" i="18"/>
  <c r="P957" i="18"/>
  <c r="M957" i="18"/>
  <c r="L952" i="18"/>
  <c r="R952" i="18"/>
  <c r="AE952" i="18"/>
  <c r="Y953" i="18"/>
  <c r="L954" i="18"/>
  <c r="AE954" i="18"/>
  <c r="AE956" i="18"/>
  <c r="K956" i="18"/>
  <c r="Y955" i="18"/>
  <c r="AI963" i="18"/>
  <c r="AF963" i="18"/>
  <c r="Y975" i="18"/>
  <c r="L974" i="18"/>
  <c r="AE975" i="18"/>
  <c r="K975" i="18"/>
  <c r="M975" i="18" s="1"/>
  <c r="L966" i="18"/>
  <c r="Y929" i="18"/>
  <c r="R932" i="18"/>
  <c r="L936" i="18"/>
  <c r="Y939" i="18"/>
  <c r="AE944" i="18"/>
  <c r="K952" i="18"/>
  <c r="K954" i="18"/>
  <c r="AC954" i="18" s="1"/>
  <c r="L956" i="18"/>
  <c r="AI960" i="18"/>
  <c r="AF960" i="18"/>
  <c r="R962" i="18"/>
  <c r="L963" i="18"/>
  <c r="K969" i="18"/>
  <c r="AF969" i="18" s="1"/>
  <c r="L967" i="18"/>
  <c r="R967" i="18"/>
  <c r="Y966" i="18"/>
  <c r="K967" i="18"/>
  <c r="AF967" i="18" s="1"/>
  <c r="Y969" i="18"/>
  <c r="AE970" i="18"/>
  <c r="K970" i="18"/>
  <c r="R970" i="18"/>
  <c r="L970" i="18"/>
  <c r="AF980" i="18"/>
  <c r="AI980" i="18"/>
  <c r="Y931" i="18"/>
  <c r="Y942" i="18"/>
  <c r="R956" i="18"/>
  <c r="AG957" i="18"/>
  <c r="AH957" i="18"/>
  <c r="K959" i="18"/>
  <c r="V963" i="18"/>
  <c r="R928" i="18"/>
  <c r="R936" i="18"/>
  <c r="R947" i="18"/>
  <c r="L971" i="18"/>
  <c r="R971" i="18"/>
  <c r="AE971" i="18"/>
  <c r="K971" i="18"/>
  <c r="Y972" i="18"/>
  <c r="AE976" i="18"/>
  <c r="K976" i="18"/>
  <c r="L976" i="18"/>
  <c r="Y960" i="18"/>
  <c r="K964" i="18"/>
  <c r="AF964" i="18" s="1"/>
  <c r="M983" i="18"/>
  <c r="P983" i="18"/>
  <c r="AI996" i="18"/>
  <c r="AF996" i="18"/>
  <c r="AE945" i="18"/>
  <c r="K945" i="18"/>
  <c r="S945" i="18" s="1"/>
  <c r="R949" i="18"/>
  <c r="S957" i="18"/>
  <c r="R960" i="18"/>
  <c r="AE962" i="18"/>
  <c r="K962" i="18"/>
  <c r="M962" i="18" s="1"/>
  <c r="Y970" i="18"/>
  <c r="Y976" i="18"/>
  <c r="K947" i="18"/>
  <c r="P947" i="18" s="1"/>
  <c r="Y952" i="18"/>
  <c r="K955" i="18"/>
  <c r="S955" i="18" s="1"/>
  <c r="Y958" i="18"/>
  <c r="R959" i="18"/>
  <c r="P965" i="18"/>
  <c r="L968" i="18"/>
  <c r="L972" i="18"/>
  <c r="R976" i="18"/>
  <c r="K977" i="18"/>
  <c r="P977" i="18" s="1"/>
  <c r="Y991" i="18"/>
  <c r="L990" i="18"/>
  <c r="K991" i="18"/>
  <c r="AE991" i="18"/>
  <c r="K995" i="18"/>
  <c r="M995" i="18" s="1"/>
  <c r="AE995" i="18"/>
  <c r="L961" i="18"/>
  <c r="AC965" i="18"/>
  <c r="AE968" i="18"/>
  <c r="R973" i="18"/>
  <c r="K984" i="18"/>
  <c r="M984" i="18" s="1"/>
  <c r="V996" i="18"/>
  <c r="S996" i="18"/>
  <c r="R979" i="18"/>
  <c r="L979" i="18"/>
  <c r="AC983" i="18"/>
  <c r="Z983" i="18"/>
  <c r="R985" i="18"/>
  <c r="L986" i="18"/>
  <c r="AE982" i="18"/>
  <c r="Y981" i="18"/>
  <c r="L982" i="18"/>
  <c r="K982" i="18"/>
  <c r="V982" i="18" s="1"/>
  <c r="AF983" i="18"/>
  <c r="AE986" i="18"/>
  <c r="K986" i="18"/>
  <c r="AE988" i="18"/>
  <c r="K988" i="18"/>
  <c r="Z988" i="18" s="1"/>
  <c r="R953" i="18"/>
  <c r="Y963" i="18"/>
  <c r="AE972" i="18"/>
  <c r="Y978" i="18"/>
  <c r="K979" i="18"/>
  <c r="AI979" i="18" s="1"/>
  <c r="Y986" i="18"/>
  <c r="R987" i="18"/>
  <c r="L987" i="18"/>
  <c r="AE987" i="18"/>
  <c r="K987" i="18"/>
  <c r="L980" i="18"/>
  <c r="R980" i="18"/>
  <c r="Y979" i="18"/>
  <c r="Y984" i="18"/>
  <c r="K953" i="18"/>
  <c r="AI953" i="18" s="1"/>
  <c r="AE958" i="18"/>
  <c r="K958" i="18"/>
  <c r="V958" i="18" s="1"/>
  <c r="Y964" i="18"/>
  <c r="R965" i="18"/>
  <c r="L969" i="18"/>
  <c r="Y971" i="18"/>
  <c r="K973" i="18"/>
  <c r="M973" i="18" s="1"/>
  <c r="AE973" i="18"/>
  <c r="R975" i="18"/>
  <c r="L994" i="18"/>
  <c r="R997" i="18"/>
  <c r="Y959" i="18"/>
  <c r="R964" i="18"/>
  <c r="Y967" i="18"/>
  <c r="R972" i="18"/>
  <c r="K978" i="18"/>
  <c r="M978" i="18" s="1"/>
  <c r="AE978" i="18"/>
  <c r="Y980" i="18"/>
  <c r="K985" i="18"/>
  <c r="P985" i="18" s="1"/>
  <c r="R986" i="18"/>
  <c r="R988" i="18"/>
  <c r="P1003" i="18"/>
  <c r="R991" i="18"/>
  <c r="L993" i="18"/>
  <c r="AE993" i="18"/>
  <c r="K993" i="18"/>
  <c r="AC993" i="18" s="1"/>
  <c r="R995" i="18"/>
  <c r="R966" i="18"/>
  <c r="K972" i="18"/>
  <c r="R974" i="18"/>
  <c r="Y977" i="18"/>
  <c r="AE985" i="18"/>
  <c r="Y992" i="18"/>
  <c r="AI1003" i="18"/>
  <c r="AF1003" i="18"/>
  <c r="AE981" i="18"/>
  <c r="K981" i="18"/>
  <c r="V981" i="18" s="1"/>
  <c r="R984" i="18"/>
  <c r="AE992" i="18"/>
  <c r="K992" i="18"/>
  <c r="S992" i="18" s="1"/>
  <c r="L991" i="18"/>
  <c r="K966" i="18"/>
  <c r="AI966" i="18" s="1"/>
  <c r="K974" i="18"/>
  <c r="Z974" i="18" s="1"/>
  <c r="Y989" i="18"/>
  <c r="AE990" i="18"/>
  <c r="K990" i="18"/>
  <c r="V990" i="18" s="1"/>
  <c r="AE994" i="18"/>
  <c r="K994" i="18"/>
  <c r="V994" i="18" s="1"/>
  <c r="Y999" i="18"/>
  <c r="AE999" i="18"/>
  <c r="K999" i="18"/>
  <c r="Y1004" i="18"/>
  <c r="L1005" i="18"/>
  <c r="AE1005" i="18"/>
  <c r="K1005" i="18"/>
  <c r="AC1005" i="18" s="1"/>
  <c r="AE1000" i="18"/>
  <c r="K1000" i="18"/>
  <c r="S1000" i="18" s="1"/>
  <c r="L999" i="18"/>
  <c r="S1003" i="18"/>
  <c r="V1003" i="18"/>
  <c r="S983" i="18"/>
  <c r="L989" i="18"/>
  <c r="AE989" i="18"/>
  <c r="K989" i="18"/>
  <c r="S989" i="18" s="1"/>
  <c r="Y996" i="18"/>
  <c r="L997" i="18"/>
  <c r="AE997" i="18"/>
  <c r="K997" i="18"/>
  <c r="Y997" i="18"/>
  <c r="L998" i="18"/>
  <c r="AE998" i="18"/>
  <c r="K998" i="18"/>
  <c r="V998" i="18" s="1"/>
  <c r="R1005" i="18"/>
  <c r="R1006" i="18"/>
  <c r="Y1009" i="18"/>
  <c r="L988" i="18"/>
  <c r="Y994" i="18"/>
  <c r="L996" i="18"/>
  <c r="Y1002" i="18"/>
  <c r="M1003" i="18"/>
  <c r="L1004" i="18"/>
  <c r="AF1004" i="18"/>
  <c r="Y987" i="18"/>
  <c r="Y995" i="18"/>
  <c r="Y1003" i="18"/>
  <c r="K1006" i="18"/>
  <c r="AC1006" i="18" s="1"/>
  <c r="AE1006" i="18"/>
  <c r="R1008" i="18"/>
  <c r="R1001" i="18"/>
  <c r="L1006" i="18"/>
  <c r="K1007" i="18"/>
  <c r="V1007" i="18" s="1"/>
  <c r="AE1007" i="18"/>
  <c r="R1009" i="18"/>
  <c r="K1008" i="18"/>
  <c r="AI1008" i="18" s="1"/>
  <c r="R1010" i="18"/>
  <c r="K1001" i="18"/>
  <c r="P1001" i="18" s="1"/>
  <c r="AE1001" i="18"/>
  <c r="K1009" i="18"/>
  <c r="AE1009" i="18"/>
  <c r="K1002" i="18"/>
  <c r="AF1002" i="18" s="1"/>
  <c r="L1009" i="18"/>
  <c r="K1010" i="18"/>
  <c r="P1010" i="18" s="1"/>
  <c r="AB1632" i="18" l="1"/>
  <c r="AA1632" i="18"/>
  <c r="Z865" i="18"/>
  <c r="M92" i="18"/>
  <c r="S70" i="18"/>
  <c r="Z151" i="18"/>
  <c r="AI874" i="18"/>
  <c r="S556" i="18"/>
  <c r="P580" i="18"/>
  <c r="M752" i="18"/>
  <c r="P752" i="18"/>
  <c r="AC48" i="18"/>
  <c r="Z48" i="18"/>
  <c r="S48" i="18"/>
  <c r="P48" i="18"/>
  <c r="S348" i="18"/>
  <c r="AI264" i="18"/>
  <c r="AF264" i="18"/>
  <c r="AI606" i="18"/>
  <c r="AF606" i="18"/>
  <c r="M386" i="18"/>
  <c r="P386" i="18"/>
  <c r="AI60" i="18"/>
  <c r="AF60" i="18"/>
  <c r="AF812" i="18"/>
  <c r="V812" i="18"/>
  <c r="T1555" i="18"/>
  <c r="U1555" i="18"/>
  <c r="AF32" i="18"/>
  <c r="AI32" i="18"/>
  <c r="S244" i="18"/>
  <c r="P244" i="18"/>
  <c r="AF224" i="18"/>
  <c r="AI224" i="18"/>
  <c r="Z334" i="18"/>
  <c r="P334" i="18"/>
  <c r="P46" i="18"/>
  <c r="AF148" i="18"/>
  <c r="S148" i="18"/>
  <c r="AI46" i="18"/>
  <c r="AI516" i="18"/>
  <c r="S516" i="18"/>
  <c r="AI572" i="18"/>
  <c r="AC572" i="18"/>
  <c r="S572" i="18"/>
  <c r="Z572" i="18"/>
  <c r="V572" i="18"/>
  <c r="AF244" i="18"/>
  <c r="AC582" i="18"/>
  <c r="Z582" i="18"/>
  <c r="AC156" i="18"/>
  <c r="Z156" i="18"/>
  <c r="AC377" i="18"/>
  <c r="Z377" i="18"/>
  <c r="S102" i="18"/>
  <c r="U102" i="18" s="1"/>
  <c r="V102" i="18"/>
  <c r="S430" i="18"/>
  <c r="S428" i="18"/>
  <c r="M428" i="18"/>
  <c r="Z50" i="18"/>
  <c r="P50" i="18"/>
  <c r="AF388" i="18"/>
  <c r="AI270" i="18"/>
  <c r="P270" i="18"/>
  <c r="M346" i="18"/>
  <c r="P346" i="18"/>
  <c r="AI532" i="18"/>
  <c r="AF532" i="18"/>
  <c r="Z258" i="18"/>
  <c r="AC258" i="18"/>
  <c r="M242" i="18"/>
  <c r="P242" i="18"/>
  <c r="AF159" i="18"/>
  <c r="AI159" i="18"/>
  <c r="S284" i="18"/>
  <c r="V284" i="18"/>
  <c r="AC617" i="18"/>
  <c r="Z617" i="18"/>
  <c r="AF617" i="18"/>
  <c r="S617" i="18"/>
  <c r="AF134" i="18"/>
  <c r="P613" i="18"/>
  <c r="M613" i="18"/>
  <c r="Z558" i="18"/>
  <c r="S558" i="18"/>
  <c r="M84" i="18"/>
  <c r="P140" i="18"/>
  <c r="S856" i="18"/>
  <c r="P856" i="18"/>
  <c r="M750" i="18"/>
  <c r="Z713" i="18"/>
  <c r="AC713" i="18"/>
  <c r="M692" i="18"/>
  <c r="P692" i="18"/>
  <c r="AF572" i="18"/>
  <c r="AF508" i="18"/>
  <c r="Z508" i="18"/>
  <c r="AC508" i="18"/>
  <c r="M594" i="18"/>
  <c r="AF594" i="18"/>
  <c r="M558" i="18"/>
  <c r="M808" i="18"/>
  <c r="P808" i="18"/>
  <c r="S185" i="18"/>
  <c r="V185" i="18"/>
  <c r="M264" i="18"/>
  <c r="AC481" i="18"/>
  <c r="Z481" i="18"/>
  <c r="AI183" i="18"/>
  <c r="S264" i="18"/>
  <c r="V264" i="18"/>
  <c r="AC237" i="18"/>
  <c r="V195" i="18"/>
  <c r="M195" i="18"/>
  <c r="AC840" i="18"/>
  <c r="V580" i="18"/>
  <c r="S580" i="18"/>
  <c r="Z580" i="18"/>
  <c r="AC580" i="18"/>
  <c r="V435" i="18"/>
  <c r="S435" i="18"/>
  <c r="Z551" i="18"/>
  <c r="AC551" i="18"/>
  <c r="S386" i="18"/>
  <c r="U386" i="18" s="1"/>
  <c r="M760" i="18"/>
  <c r="AI760" i="18"/>
  <c r="AF760" i="18"/>
  <c r="AI802" i="18"/>
  <c r="Z802" i="18"/>
  <c r="AC802" i="18"/>
  <c r="Z672" i="18"/>
  <c r="AC672" i="18"/>
  <c r="S45" i="18"/>
  <c r="AF48" i="18"/>
  <c r="AC1626" i="18"/>
  <c r="Z1547" i="18"/>
  <c r="AA1547" i="18" s="1"/>
  <c r="AH1537" i="18"/>
  <c r="AI1296" i="18"/>
  <c r="V1106" i="18"/>
  <c r="AI830" i="18"/>
  <c r="V621" i="18"/>
  <c r="AC512" i="18"/>
  <c r="P534" i="18"/>
  <c r="AC482" i="18"/>
  <c r="Z518" i="18"/>
  <c r="Z447" i="18"/>
  <c r="P360" i="18"/>
  <c r="Z340" i="18"/>
  <c r="Z23" i="18"/>
  <c r="V74" i="18"/>
  <c r="S760" i="18"/>
  <c r="P586" i="18"/>
  <c r="AC457" i="18"/>
  <c r="Z556" i="18"/>
  <c r="AF170" i="18"/>
  <c r="S370" i="18"/>
  <c r="S235" i="18"/>
  <c r="AC1979" i="18"/>
  <c r="S1956" i="18"/>
  <c r="Z1880" i="18"/>
  <c r="Z1716" i="18"/>
  <c r="V1553" i="18"/>
  <c r="AI1537" i="18"/>
  <c r="AF1488" i="18"/>
  <c r="N1309" i="18"/>
  <c r="M1272" i="18"/>
  <c r="M1248" i="18"/>
  <c r="AC1178" i="18"/>
  <c r="S1130" i="18"/>
  <c r="AI1811" i="18"/>
  <c r="AC1930" i="18"/>
  <c r="M1174" i="18"/>
  <c r="P1076" i="18"/>
  <c r="Z648" i="18"/>
  <c r="P523" i="18"/>
  <c r="M593" i="18"/>
  <c r="V513" i="18"/>
  <c r="S456" i="18"/>
  <c r="AC474" i="18"/>
  <c r="M410" i="18"/>
  <c r="AC392" i="18"/>
  <c r="Z374" i="18"/>
  <c r="M483" i="18"/>
  <c r="AF321" i="18"/>
  <c r="AC295" i="18"/>
  <c r="P59" i="18"/>
  <c r="AI65" i="18"/>
  <c r="S119" i="18"/>
  <c r="V82" i="18"/>
  <c r="S882" i="18"/>
  <c r="AF908" i="18"/>
  <c r="P412" i="18"/>
  <c r="M244" i="18"/>
  <c r="M1811" i="18"/>
  <c r="V1612" i="18"/>
  <c r="Z1578" i="18"/>
  <c r="P1272" i="18"/>
  <c r="V1130" i="18"/>
  <c r="S1175" i="18"/>
  <c r="M1173" i="18"/>
  <c r="O1173" i="18" s="1"/>
  <c r="P1231" i="18"/>
  <c r="S1553" i="18"/>
  <c r="AI1851" i="18"/>
  <c r="P1473" i="18"/>
  <c r="Z1173" i="18"/>
  <c r="Z1130" i="18"/>
  <c r="AF370" i="18"/>
  <c r="P1773" i="18"/>
  <c r="M1788" i="18"/>
  <c r="S1640" i="18"/>
  <c r="AF1553" i="18"/>
  <c r="S1535" i="18"/>
  <c r="M1334" i="18"/>
  <c r="P1309" i="18"/>
  <c r="AF1214" i="18"/>
  <c r="P1034" i="18"/>
  <c r="M1542" i="18"/>
  <c r="N1542" i="18" s="1"/>
  <c r="AC1399" i="18"/>
  <c r="P732" i="18"/>
  <c r="Z758" i="18"/>
  <c r="V649" i="18"/>
  <c r="S667" i="18"/>
  <c r="S645" i="18"/>
  <c r="V554" i="18"/>
  <c r="M480" i="18"/>
  <c r="AF503" i="18"/>
  <c r="Z400" i="18"/>
  <c r="P324" i="18"/>
  <c r="S245" i="18"/>
  <c r="AF125" i="18"/>
  <c r="AC107" i="18"/>
  <c r="V197" i="18"/>
  <c r="AF17" i="18"/>
  <c r="M821" i="18"/>
  <c r="AI785" i="18"/>
  <c r="V825" i="18"/>
  <c r="M656" i="18"/>
  <c r="AF419" i="18"/>
  <c r="AF102" i="18"/>
  <c r="Z112" i="18"/>
  <c r="P16" i="18"/>
  <c r="V1923" i="18"/>
  <c r="M1553" i="18"/>
  <c r="AC1535" i="18"/>
  <c r="AC1135" i="18"/>
  <c r="S1083" i="18"/>
  <c r="P604" i="18"/>
  <c r="V556" i="18"/>
  <c r="Z574" i="18"/>
  <c r="AC529" i="18"/>
  <c r="AC467" i="18"/>
  <c r="V373" i="18"/>
  <c r="Z293" i="18"/>
  <c r="AC182" i="18"/>
  <c r="AI48" i="18"/>
  <c r="M116" i="18"/>
  <c r="AC203" i="18"/>
  <c r="Z169" i="18"/>
  <c r="AI736" i="18"/>
  <c r="M334" i="18"/>
  <c r="P40" i="18"/>
  <c r="AI1903" i="18"/>
  <c r="V1705" i="18"/>
  <c r="AF1535" i="18"/>
  <c r="AG1535" i="18" s="1"/>
  <c r="M1535" i="18"/>
  <c r="V1535" i="18"/>
  <c r="Z1535" i="18"/>
  <c r="AI1370" i="18"/>
  <c r="V1401" i="18"/>
  <c r="S1401" i="18"/>
  <c r="Z1430" i="18"/>
  <c r="V1114" i="18"/>
  <c r="AC1204" i="18"/>
  <c r="AI1314" i="18"/>
  <c r="V1173" i="18"/>
  <c r="AI896" i="18"/>
  <c r="S811" i="18"/>
  <c r="V804" i="18"/>
  <c r="V771" i="18"/>
  <c r="AC690" i="18"/>
  <c r="AF707" i="18"/>
  <c r="V673" i="18"/>
  <c r="AI674" i="18"/>
  <c r="P605" i="18"/>
  <c r="S600" i="18"/>
  <c r="V538" i="18"/>
  <c r="Z407" i="18"/>
  <c r="AI395" i="18"/>
  <c r="V354" i="18"/>
  <c r="AI333" i="18"/>
  <c r="AI91" i="18"/>
  <c r="S111" i="18"/>
  <c r="M31" i="18"/>
  <c r="S154" i="18"/>
  <c r="Z136" i="18"/>
  <c r="Z96" i="18"/>
  <c r="AC128" i="18"/>
  <c r="M24" i="18"/>
  <c r="AF556" i="18"/>
  <c r="AI155" i="18"/>
  <c r="AC153" i="18"/>
  <c r="M1692" i="18"/>
  <c r="P1478" i="18"/>
  <c r="AI1535" i="18"/>
  <c r="M1401" i="18"/>
  <c r="P1401" i="18"/>
  <c r="S1537" i="18"/>
  <c r="M1239" i="18"/>
  <c r="P1057" i="18"/>
  <c r="M1158" i="18"/>
  <c r="M283" i="18"/>
  <c r="V283" i="18"/>
  <c r="AI221" i="18"/>
  <c r="M221" i="18"/>
  <c r="S774" i="18"/>
  <c r="S731" i="18"/>
  <c r="Z526" i="18"/>
  <c r="S526" i="18"/>
  <c r="U526" i="18" s="1"/>
  <c r="AC262" i="18"/>
  <c r="P230" i="18"/>
  <c r="AF230" i="18"/>
  <c r="M172" i="18"/>
  <c r="AI170" i="18"/>
  <c r="AI112" i="18"/>
  <c r="V983" i="18"/>
  <c r="V166" i="18"/>
  <c r="AH1059" i="18"/>
  <c r="AG1059" i="18"/>
  <c r="M959" i="18"/>
  <c r="AC948" i="18"/>
  <c r="S910" i="18"/>
  <c r="V901" i="18"/>
  <c r="AF860" i="18"/>
  <c r="P821" i="18"/>
  <c r="AC774" i="18"/>
  <c r="V774" i="18"/>
  <c r="S753" i="18"/>
  <c r="S283" i="18"/>
  <c r="AC115" i="18"/>
  <c r="AC112" i="18"/>
  <c r="V563" i="18"/>
  <c r="AF13" i="18"/>
  <c r="AG13" i="18" s="1"/>
  <c r="AI185" i="18"/>
  <c r="O1888" i="18"/>
  <c r="N1888" i="18"/>
  <c r="AF146" i="18"/>
  <c r="AI134" i="18"/>
  <c r="P24" i="18"/>
  <c r="AF785" i="18"/>
  <c r="V335" i="18"/>
  <c r="AC335" i="18"/>
  <c r="P76" i="18"/>
  <c r="M76" i="18"/>
  <c r="V362" i="18"/>
  <c r="AI362" i="18"/>
  <c r="AI230" i="18"/>
  <c r="S230" i="18"/>
  <c r="AF112" i="18"/>
  <c r="AH112" i="18" s="1"/>
  <c r="S112" i="18"/>
  <c r="M371" i="18"/>
  <c r="AI371" i="18"/>
  <c r="AF334" i="18"/>
  <c r="AI334" i="18"/>
  <c r="P172" i="18"/>
  <c r="AC172" i="18"/>
  <c r="AC148" i="18"/>
  <c r="AI148" i="18"/>
  <c r="V148" i="18"/>
  <c r="Z148" i="18"/>
  <c r="Z350" i="18"/>
  <c r="M350" i="18"/>
  <c r="AF350" i="18"/>
  <c r="AI350" i="18"/>
  <c r="Z968" i="18"/>
  <c r="AB968" i="18" s="1"/>
  <c r="M875" i="18"/>
  <c r="S825" i="18"/>
  <c r="M634" i="18"/>
  <c r="M491" i="18"/>
  <c r="AF443" i="18"/>
  <c r="P443" i="18"/>
  <c r="AF371" i="18"/>
  <c r="AF238" i="18"/>
  <c r="AH238" i="18" s="1"/>
  <c r="AF411" i="18"/>
  <c r="M411" i="18"/>
  <c r="S167" i="18"/>
  <c r="V167" i="18"/>
  <c r="P248" i="18"/>
  <c r="AF248" i="18"/>
  <c r="S248" i="18"/>
  <c r="M362" i="18"/>
  <c r="O362" i="18" s="1"/>
  <c r="AC226" i="18"/>
  <c r="P226" i="18"/>
  <c r="Z175" i="18"/>
  <c r="AF175" i="18"/>
  <c r="AI175" i="18"/>
  <c r="S175" i="18"/>
  <c r="Z232" i="18"/>
  <c r="V232" i="18"/>
  <c r="AI232" i="18"/>
  <c r="AC232" i="18"/>
  <c r="AC185" i="18"/>
  <c r="Z185" i="18"/>
  <c r="S999" i="18"/>
  <c r="M724" i="18"/>
  <c r="V224" i="18"/>
  <c r="AF516" i="18"/>
  <c r="AG516" i="18" s="1"/>
  <c r="AF499" i="18"/>
  <c r="AC499" i="18"/>
  <c r="AI499" i="18"/>
  <c r="S540" i="18"/>
  <c r="Z540" i="18"/>
  <c r="AF346" i="18"/>
  <c r="AI346" i="18"/>
  <c r="S237" i="18"/>
  <c r="V237" i="18"/>
  <c r="M167" i="18"/>
  <c r="M294" i="18"/>
  <c r="AF294" i="18"/>
  <c r="AI294" i="18"/>
  <c r="AC595" i="18"/>
  <c r="P995" i="18"/>
  <c r="V920" i="18"/>
  <c r="AC872" i="18"/>
  <c r="P108" i="18"/>
  <c r="M108" i="18"/>
  <c r="AC851" i="18"/>
  <c r="AF589" i="18"/>
  <c r="AI589" i="18"/>
  <c r="S411" i="18"/>
  <c r="AB1832" i="18"/>
  <c r="AA1832" i="18"/>
  <c r="AF1920" i="18"/>
  <c r="AG1920" i="18" s="1"/>
  <c r="Z1873" i="18"/>
  <c r="AF1874" i="18"/>
  <c r="P1388" i="18"/>
  <c r="P1370" i="18"/>
  <c r="M1244" i="18"/>
  <c r="AC1295" i="18"/>
  <c r="Z1138" i="18"/>
  <c r="P1100" i="18"/>
  <c r="M1089" i="18"/>
  <c r="AF1117" i="18"/>
  <c r="AI1497" i="18"/>
  <c r="S1410" i="18"/>
  <c r="T1410" i="18" s="1"/>
  <c r="Z343" i="18"/>
  <c r="AC288" i="18"/>
  <c r="M301" i="18"/>
  <c r="Z227" i="18"/>
  <c r="AF214" i="18"/>
  <c r="V207" i="18"/>
  <c r="V235" i="18"/>
  <c r="P165" i="18"/>
  <c r="P29" i="18"/>
  <c r="V106" i="18"/>
  <c r="P21" i="18"/>
  <c r="AC64" i="18"/>
  <c r="AI260" i="18"/>
  <c r="V1708" i="18"/>
  <c r="O1387" i="18"/>
  <c r="V1199" i="18"/>
  <c r="S1128" i="18"/>
  <c r="AC1832" i="18"/>
  <c r="M326" i="18"/>
  <c r="S58" i="18"/>
  <c r="P904" i="18"/>
  <c r="V516" i="18"/>
  <c r="V346" i="18"/>
  <c r="Z219" i="18"/>
  <c r="S78" i="18"/>
  <c r="P148" i="18"/>
  <c r="P1692" i="18"/>
  <c r="AI1265" i="18"/>
  <c r="AC1196" i="18"/>
  <c r="S1079" i="18"/>
  <c r="V1486" i="18"/>
  <c r="V1088" i="18"/>
  <c r="V1419" i="18"/>
  <c r="Z1186" i="18"/>
  <c r="P1212" i="18"/>
  <c r="S1189" i="18"/>
  <c r="U1189" i="18" s="1"/>
  <c r="M1280" i="18"/>
  <c r="M1074" i="18"/>
  <c r="V570" i="18"/>
  <c r="S531" i="18"/>
  <c r="AC488" i="18"/>
  <c r="AC496" i="18"/>
  <c r="V546" i="18"/>
  <c r="AC430" i="18"/>
  <c r="AF485" i="18"/>
  <c r="P312" i="18"/>
  <c r="P353" i="18"/>
  <c r="Z322" i="18"/>
  <c r="AF270" i="18"/>
  <c r="AH270" i="18" s="1"/>
  <c r="AI53" i="18"/>
  <c r="V144" i="18"/>
  <c r="V72" i="18"/>
  <c r="M52" i="18"/>
  <c r="V152" i="18"/>
  <c r="P886" i="18"/>
  <c r="AC917" i="18"/>
  <c r="P418" i="18"/>
  <c r="S153" i="18"/>
  <c r="P1815" i="18"/>
  <c r="S1561" i="18"/>
  <c r="U1561" i="18" s="1"/>
  <c r="AC1534" i="18"/>
  <c r="S1507" i="18"/>
  <c r="M1534" i="18"/>
  <c r="AC1327" i="18"/>
  <c r="V1399" i="18"/>
  <c r="V1202" i="18"/>
  <c r="V1195" i="18"/>
  <c r="AC1162" i="18"/>
  <c r="M1073" i="18"/>
  <c r="P1121" i="18"/>
  <c r="AF1828" i="18"/>
  <c r="Z1545" i="18"/>
  <c r="AB1545" i="18" s="1"/>
  <c r="AF1859" i="18"/>
  <c r="S1962" i="18"/>
  <c r="T1962" i="18" s="1"/>
  <c r="P1394" i="18"/>
  <c r="T386" i="18"/>
  <c r="M434" i="18"/>
  <c r="P378" i="18"/>
  <c r="AI337" i="18"/>
  <c r="AI194" i="18"/>
  <c r="AI81" i="18"/>
  <c r="S173" i="18"/>
  <c r="M71" i="18"/>
  <c r="M124" i="18"/>
  <c r="AC50" i="18"/>
  <c r="V28" i="18"/>
  <c r="M236" i="18"/>
  <c r="S873" i="18"/>
  <c r="T873" i="18" s="1"/>
  <c r="V629" i="18"/>
  <c r="S229" i="18"/>
  <c r="P1864" i="18"/>
  <c r="S1754" i="18"/>
  <c r="U1754" i="18" s="1"/>
  <c r="P1454" i="18"/>
  <c r="AC1486" i="18"/>
  <c r="M1326" i="18"/>
  <c r="S1331" i="18"/>
  <c r="T1331" i="18" s="1"/>
  <c r="AC1270" i="18"/>
  <c r="Z1595" i="18"/>
  <c r="AB1679" i="18"/>
  <c r="AA1679" i="18"/>
  <c r="U1962" i="18"/>
  <c r="O1542" i="18"/>
  <c r="P1282" i="18"/>
  <c r="V1475" i="18"/>
  <c r="S1282" i="18"/>
  <c r="S1056" i="18"/>
  <c r="S1019" i="18"/>
  <c r="U1019" i="18" s="1"/>
  <c r="M1404" i="18"/>
  <c r="O1404" i="18" s="1"/>
  <c r="M1970" i="18"/>
  <c r="S1891" i="18"/>
  <c r="U1891" i="18" s="1"/>
  <c r="AI1289" i="18"/>
  <c r="V1355" i="18"/>
  <c r="AC1253" i="18"/>
  <c r="AC1141" i="18"/>
  <c r="P1238" i="18"/>
  <c r="Z1127" i="18"/>
  <c r="V1056" i="18"/>
  <c r="AC1131" i="18"/>
  <c r="AI1166" i="18"/>
  <c r="Z1093" i="18"/>
  <c r="AA1093" i="18" s="1"/>
  <c r="M1082" i="18"/>
  <c r="AC1157" i="18"/>
  <c r="P1970" i="18"/>
  <c r="AF1454" i="18"/>
  <c r="Z1253" i="18"/>
  <c r="Z1272" i="18"/>
  <c r="AB1272" i="18" s="1"/>
  <c r="Z1141" i="18"/>
  <c r="V1035" i="18"/>
  <c r="AF1205" i="18"/>
  <c r="S1131" i="18"/>
  <c r="AI1272" i="18"/>
  <c r="AI1141" i="18"/>
  <c r="M1141" i="18"/>
  <c r="AF1141" i="18"/>
  <c r="V1968" i="18"/>
  <c r="S1436" i="18"/>
  <c r="U1436" i="18" s="1"/>
  <c r="AI1463" i="18"/>
  <c r="M1276" i="18"/>
  <c r="AC1272" i="18"/>
  <c r="S1136" i="18"/>
  <c r="S1104" i="18"/>
  <c r="N1600" i="18"/>
  <c r="Z1992" i="18"/>
  <c r="P1943" i="18"/>
  <c r="Z1436" i="18"/>
  <c r="V1083" i="18"/>
  <c r="Z1099" i="18"/>
  <c r="AF1099" i="18"/>
  <c r="AC1401" i="18"/>
  <c r="Z1472" i="18"/>
  <c r="AA1472" i="18" s="1"/>
  <c r="AF1283" i="18"/>
  <c r="AC1423" i="18"/>
  <c r="S1043" i="18"/>
  <c r="S1226" i="18"/>
  <c r="P1197" i="18"/>
  <c r="AF1197" i="18"/>
  <c r="AF1529" i="18"/>
  <c r="AC1274" i="18"/>
  <c r="M1282" i="18"/>
  <c r="V1165" i="18"/>
  <c r="S1237" i="18"/>
  <c r="S1150" i="18"/>
  <c r="U1971" i="18"/>
  <c r="T1971" i="18"/>
  <c r="O1858" i="18"/>
  <c r="N1858" i="18"/>
  <c r="S1568" i="18"/>
  <c r="M1815" i="18"/>
  <c r="N1815" i="18" s="1"/>
  <c r="M1760" i="18"/>
  <c r="M1485" i="18"/>
  <c r="O1485" i="18" s="1"/>
  <c r="P1334" i="18"/>
  <c r="V1249" i="18"/>
  <c r="P1090" i="18"/>
  <c r="AA1893" i="18"/>
  <c r="Z1128" i="18"/>
  <c r="AI1149" i="18"/>
  <c r="V1903" i="18"/>
  <c r="AC1754" i="18"/>
  <c r="AC1602" i="18"/>
  <c r="P1527" i="18"/>
  <c r="V1516" i="18"/>
  <c r="S1529" i="18"/>
  <c r="T1529" i="18" s="1"/>
  <c r="AI1485" i="18"/>
  <c r="Z1451" i="18"/>
  <c r="AB1451" i="18" s="1"/>
  <c r="AF1423" i="18"/>
  <c r="P1423" i="18"/>
  <c r="AC1402" i="18"/>
  <c r="T1424" i="18"/>
  <c r="P1271" i="18"/>
  <c r="Z1251" i="18"/>
  <c r="AB1251" i="18" s="1"/>
  <c r="P1190" i="18"/>
  <c r="S1088" i="18"/>
  <c r="U1088" i="18" s="1"/>
  <c r="V1043" i="18"/>
  <c r="AC1029" i="18"/>
  <c r="O1043" i="18"/>
  <c r="AF1043" i="18"/>
  <c r="V1964" i="18"/>
  <c r="S1903" i="18"/>
  <c r="U1903" i="18" s="1"/>
  <c r="AC1703" i="18"/>
  <c r="Z1658" i="18"/>
  <c r="AB1658" i="18" s="1"/>
  <c r="AC1594" i="18"/>
  <c r="AC1578" i="18"/>
  <c r="AC1611" i="18"/>
  <c r="V1529" i="18"/>
  <c r="AI1281" i="18"/>
  <c r="AI1365" i="18"/>
  <c r="S1325" i="18"/>
  <c r="S1286" i="18"/>
  <c r="U1286" i="18" s="1"/>
  <c r="AF1337" i="18"/>
  <c r="S1067" i="18"/>
  <c r="U1067" i="18" s="1"/>
  <c r="Z1039" i="18"/>
  <c r="AB1039" i="18" s="1"/>
  <c r="AI1043" i="18"/>
  <c r="M1036" i="18"/>
  <c r="V1127" i="18"/>
  <c r="V1858" i="18"/>
  <c r="M1942" i="18"/>
  <c r="AC1544" i="18"/>
  <c r="AI1611" i="18"/>
  <c r="Z1611" i="18"/>
  <c r="AB1611" i="18" s="1"/>
  <c r="Z1568" i="18"/>
  <c r="AF1447" i="18"/>
  <c r="Z1423" i="18"/>
  <c r="AB1423" i="18" s="1"/>
  <c r="V1325" i="18"/>
  <c r="P1230" i="18"/>
  <c r="AI1337" i="18"/>
  <c r="V1298" i="18"/>
  <c r="V1226" i="18"/>
  <c r="Z1055" i="18"/>
  <c r="AI1190" i="18"/>
  <c r="M1744" i="18"/>
  <c r="O1744" i="18" s="1"/>
  <c r="AC1687" i="18"/>
  <c r="Z1673" i="18"/>
  <c r="AA1673" i="18" s="1"/>
  <c r="AI1547" i="18"/>
  <c r="AF1545" i="18"/>
  <c r="AG1545" i="18" s="1"/>
  <c r="AC1545" i="18"/>
  <c r="AC1422" i="18"/>
  <c r="S1486" i="18"/>
  <c r="V1339" i="18"/>
  <c r="P1385" i="18"/>
  <c r="P1337" i="18"/>
  <c r="M1373" i="18"/>
  <c r="V1354" i="18"/>
  <c r="Z1202" i="18"/>
  <c r="AB1202" i="18" s="1"/>
  <c r="M1047" i="18"/>
  <c r="N1166" i="18"/>
  <c r="P1043" i="18"/>
  <c r="AF1858" i="18"/>
  <c r="AC1262" i="18"/>
  <c r="AF1325" i="18"/>
  <c r="AC1302" i="18"/>
  <c r="S1582" i="18"/>
  <c r="T1582" i="18" s="1"/>
  <c r="AI1545" i="18"/>
  <c r="AC1346" i="18"/>
  <c r="AF1190" i="18"/>
  <c r="AG1190" i="18" s="1"/>
  <c r="AC1039" i="18"/>
  <c r="AI1858" i="18"/>
  <c r="AI1423" i="18"/>
  <c r="P1268" i="18"/>
  <c r="AI1126" i="18"/>
  <c r="Z1325" i="18"/>
  <c r="V1237" i="18"/>
  <c r="P1166" i="18"/>
  <c r="V1472" i="18"/>
  <c r="N1404" i="18"/>
  <c r="U1711" i="18"/>
  <c r="T1711" i="18"/>
  <c r="P1244" i="18"/>
  <c r="AF1181" i="18"/>
  <c r="Z1181" i="18"/>
  <c r="AG1027" i="18"/>
  <c r="M1133" i="18"/>
  <c r="O1133" i="18" s="1"/>
  <c r="P1091" i="18"/>
  <c r="AF1401" i="18"/>
  <c r="Z1566" i="18"/>
  <c r="Z1754" i="18"/>
  <c r="AA1754" i="18" s="1"/>
  <c r="AF1547" i="18"/>
  <c r="AI1425" i="18"/>
  <c r="AF1318" i="18"/>
  <c r="AH1318" i="18" s="1"/>
  <c r="V1282" i="18"/>
  <c r="P1221" i="18"/>
  <c r="V1217" i="18"/>
  <c r="AC1055" i="18"/>
  <c r="AI1091" i="18"/>
  <c r="S1091" i="18"/>
  <c r="AF1179" i="18"/>
  <c r="AI1770" i="18"/>
  <c r="AI1283" i="18"/>
  <c r="S1103" i="18"/>
  <c r="P1050" i="18"/>
  <c r="S1686" i="18"/>
  <c r="U1686" i="18" s="1"/>
  <c r="AF1903" i="18"/>
  <c r="AH1903" i="18" s="1"/>
  <c r="AI1763" i="18"/>
  <c r="V1096" i="18"/>
  <c r="AC1168" i="18"/>
  <c r="M1087" i="18"/>
  <c r="N1087" i="18" s="1"/>
  <c r="V1730" i="18"/>
  <c r="M1896" i="18"/>
  <c r="S1051" i="18"/>
  <c r="V1621" i="18"/>
  <c r="AF1244" i="18"/>
  <c r="M1303" i="18"/>
  <c r="M1142" i="18"/>
  <c r="O1142" i="18" s="1"/>
  <c r="V1181" i="18"/>
  <c r="M1148" i="18"/>
  <c r="V1091" i="18"/>
  <c r="Z1903" i="18"/>
  <c r="AC1903" i="18"/>
  <c r="S1496" i="18"/>
  <c r="V1448" i="18"/>
  <c r="AC1245" i="18"/>
  <c r="M1171" i="18"/>
  <c r="O1171" i="18" s="1"/>
  <c r="AC1111" i="18"/>
  <c r="Z1157" i="18"/>
  <c r="AA1157" i="18" s="1"/>
  <c r="V1443" i="18"/>
  <c r="V1436" i="18"/>
  <c r="AI1454" i="18"/>
  <c r="Z1278" i="18"/>
  <c r="M1095" i="18"/>
  <c r="N1095" i="18" s="1"/>
  <c r="M1105" i="18"/>
  <c r="N1105" i="18" s="1"/>
  <c r="V1788" i="18"/>
  <c r="AA1506" i="18"/>
  <c r="AB1506" i="18"/>
  <c r="U1410" i="18"/>
  <c r="AF1724" i="18"/>
  <c r="AH1724" i="18" s="1"/>
  <c r="Z1644" i="18"/>
  <c r="AA1644" i="18" s="1"/>
  <c r="AC1187" i="18"/>
  <c r="AF1187" i="18"/>
  <c r="AH1187" i="18" s="1"/>
  <c r="V1113" i="18"/>
  <c r="M1079" i="18"/>
  <c r="AC1099" i="18"/>
  <c r="S1042" i="18"/>
  <c r="T1042" i="18" s="1"/>
  <c r="S1099" i="18"/>
  <c r="U1099" i="18" s="1"/>
  <c r="AC1023" i="18"/>
  <c r="V1410" i="18"/>
  <c r="AI1117" i="18"/>
  <c r="AF1770" i="18"/>
  <c r="P1319" i="18"/>
  <c r="M1350" i="18"/>
  <c r="P1284" i="18"/>
  <c r="S1267" i="18"/>
  <c r="U1267" i="18" s="1"/>
  <c r="Z1852" i="18"/>
  <c r="AA1852" i="18" s="1"/>
  <c r="P1675" i="18"/>
  <c r="AC1269" i="18"/>
  <c r="V1201" i="18"/>
  <c r="S1072" i="18"/>
  <c r="P1092" i="18"/>
  <c r="M1213" i="18"/>
  <c r="O1213" i="18" s="1"/>
  <c r="AF1104" i="18"/>
  <c r="AH1104" i="18" s="1"/>
  <c r="P1055" i="18"/>
  <c r="AF1204" i="18"/>
  <c r="Z1179" i="18"/>
  <c r="AC1846" i="18"/>
  <c r="V1568" i="18"/>
  <c r="M1319" i="18"/>
  <c r="AA1402" i="18"/>
  <c r="Z1269" i="18"/>
  <c r="AB1269" i="18" s="1"/>
  <c r="Z1302" i="18"/>
  <c r="AA1302" i="18" s="1"/>
  <c r="V1051" i="18"/>
  <c r="M1041" i="18"/>
  <c r="O1041" i="18" s="1"/>
  <c r="AC1120" i="18"/>
  <c r="V1072" i="18"/>
  <c r="V1103" i="18"/>
  <c r="M1092" i="18"/>
  <c r="N1092" i="18" s="1"/>
  <c r="AC1103" i="18"/>
  <c r="P1497" i="18"/>
  <c r="V1375" i="18"/>
  <c r="AF1485" i="18"/>
  <c r="V1344" i="18"/>
  <c r="V1187" i="18"/>
  <c r="M1260" i="18"/>
  <c r="AI1187" i="18"/>
  <c r="AI1204" i="18"/>
  <c r="S1120" i="18"/>
  <c r="U1120" i="18" s="1"/>
  <c r="Z1120" i="18"/>
  <c r="AG1173" i="18"/>
  <c r="AC1025" i="18"/>
  <c r="M1035" i="18"/>
  <c r="AC1128" i="18"/>
  <c r="V2000" i="18"/>
  <c r="V1914" i="18"/>
  <c r="M1361" i="18"/>
  <c r="O1361" i="18" s="1"/>
  <c r="S1344" i="18"/>
  <c r="Z1187" i="18"/>
  <c r="AA1187" i="18" s="1"/>
  <c r="AF1301" i="18"/>
  <c r="P1204" i="18"/>
  <c r="AI1179" i="18"/>
  <c r="P1124" i="18"/>
  <c r="AF1064" i="18"/>
  <c r="AG1064" i="18" s="1"/>
  <c r="P1953" i="18"/>
  <c r="Z1703" i="18"/>
  <c r="P1361" i="18"/>
  <c r="M1344" i="18"/>
  <c r="V1067" i="18"/>
  <c r="Z1204" i="18"/>
  <c r="AI1839" i="18"/>
  <c r="S1643" i="18"/>
  <c r="U1643" i="18" s="1"/>
  <c r="M1583" i="18"/>
  <c r="O1583" i="18" s="1"/>
  <c r="P1321" i="18"/>
  <c r="M1584" i="18"/>
  <c r="AC1886" i="18"/>
  <c r="P1335" i="18"/>
  <c r="P1396" i="18"/>
  <c r="O1424" i="18"/>
  <c r="N1424" i="18"/>
  <c r="AI1872" i="18"/>
  <c r="M1411" i="18"/>
  <c r="AC1946" i="18"/>
  <c r="M1639" i="18"/>
  <c r="AF1497" i="18"/>
  <c r="S1685" i="18"/>
  <c r="V1496" i="18"/>
  <c r="M1297" i="18"/>
  <c r="O1297" i="18" s="1"/>
  <c r="V1592" i="18"/>
  <c r="V1150" i="18"/>
  <c r="AG1017" i="18"/>
  <c r="AH1017" i="18"/>
  <c r="N1017" i="18"/>
  <c r="O1017" i="18"/>
  <c r="AG1807" i="18"/>
  <c r="AH1807" i="18"/>
  <c r="O1447" i="18"/>
  <c r="N1447" i="18"/>
  <c r="AH1828" i="18"/>
  <c r="AG1828" i="18"/>
  <c r="AB1777" i="18"/>
  <c r="AA1777" i="18"/>
  <c r="U1616" i="18"/>
  <c r="T1616" i="18"/>
  <c r="O1720" i="18"/>
  <c r="N1720" i="18"/>
  <c r="U1835" i="18"/>
  <c r="T1835" i="18"/>
  <c r="S759" i="18"/>
  <c r="V1628" i="18"/>
  <c r="Z1008" i="18"/>
  <c r="AC911" i="18"/>
  <c r="P547" i="18"/>
  <c r="V211" i="18"/>
  <c r="AF362" i="18"/>
  <c r="AF186" i="18"/>
  <c r="S196" i="18"/>
  <c r="AC834" i="18"/>
  <c r="S918" i="18"/>
  <c r="S494" i="18"/>
  <c r="T494" i="18" s="1"/>
  <c r="AC892" i="18"/>
  <c r="P579" i="18"/>
  <c r="P370" i="18"/>
  <c r="Z769" i="18"/>
  <c r="AI655" i="18"/>
  <c r="AI1881" i="18"/>
  <c r="S1753" i="18"/>
  <c r="U1753" i="18" s="1"/>
  <c r="V1786" i="18"/>
  <c r="AI1692" i="18"/>
  <c r="M1633" i="18"/>
  <c r="V1519" i="18"/>
  <c r="P1258" i="18"/>
  <c r="S1230" i="18"/>
  <c r="V1032" i="18"/>
  <c r="V1896" i="18"/>
  <c r="S454" i="18"/>
  <c r="U454" i="18" s="1"/>
  <c r="P30" i="18"/>
  <c r="M1934" i="18"/>
  <c r="V1208" i="18"/>
  <c r="M818" i="18"/>
  <c r="P728" i="18"/>
  <c r="P116" i="18"/>
  <c r="S166" i="18"/>
  <c r="V201" i="18"/>
  <c r="AC2011" i="18"/>
  <c r="M1750" i="18"/>
  <c r="P1778" i="18"/>
  <c r="S1714" i="18"/>
  <c r="S1692" i="18"/>
  <c r="Z1376" i="18"/>
  <c r="S1107" i="18"/>
  <c r="U1107" i="18" s="1"/>
  <c r="Z1026" i="18"/>
  <c r="AB1026" i="18" s="1"/>
  <c r="M1129" i="18"/>
  <c r="N1129" i="18" s="1"/>
  <c r="AI1807" i="18"/>
  <c r="AI1555" i="18"/>
  <c r="P784" i="18"/>
  <c r="P34" i="18"/>
  <c r="AI809" i="18"/>
  <c r="Z774" i="18"/>
  <c r="AI622" i="18"/>
  <c r="P490" i="18"/>
  <c r="S333" i="18"/>
  <c r="P280" i="18"/>
  <c r="M234" i="18"/>
  <c r="V650" i="18"/>
  <c r="P458" i="18"/>
  <c r="AC280" i="18"/>
  <c r="AI195" i="18"/>
  <c r="M1997" i="18"/>
  <c r="N1997" i="18" s="1"/>
  <c r="Z1957" i="18"/>
  <c r="M1870" i="18"/>
  <c r="O1870" i="18" s="1"/>
  <c r="AC1757" i="18"/>
  <c r="AI1735" i="18"/>
  <c r="P1481" i="18"/>
  <c r="AF1432" i="18"/>
  <c r="AH1432" i="18" s="1"/>
  <c r="P1356" i="18"/>
  <c r="Z1335" i="18"/>
  <c r="AA1335" i="18" s="1"/>
  <c r="Z1090" i="18"/>
  <c r="AC1074" i="18"/>
  <c r="Z1058" i="18"/>
  <c r="V816" i="18"/>
  <c r="AC663" i="18"/>
  <c r="AC1911" i="18"/>
  <c r="Z1757" i="18"/>
  <c r="AB1757" i="18" s="1"/>
  <c r="AF1735" i="18"/>
  <c r="AG1735" i="18" s="1"/>
  <c r="Z1649" i="18"/>
  <c r="AC1618" i="18"/>
  <c r="AC1509" i="18"/>
  <c r="M1358" i="18"/>
  <c r="M1317" i="18"/>
  <c r="S1336" i="18"/>
  <c r="U1336" i="18" s="1"/>
  <c r="M1113" i="18"/>
  <c r="O1113" i="18" s="1"/>
  <c r="S1048" i="18"/>
  <c r="U1048" i="18" s="1"/>
  <c r="AI1235" i="18"/>
  <c r="M266" i="18"/>
  <c r="AF807" i="18"/>
  <c r="AC805" i="18"/>
  <c r="V808" i="18"/>
  <c r="AF735" i="18"/>
  <c r="M1856" i="18"/>
  <c r="O1856" i="18" s="1"/>
  <c r="S1757" i="18"/>
  <c r="U1757" i="18" s="1"/>
  <c r="AC1765" i="18"/>
  <c r="V1561" i="18"/>
  <c r="P1328" i="18"/>
  <c r="P1113" i="18"/>
  <c r="M1083" i="18"/>
  <c r="AB1304" i="18"/>
  <c r="AA1304" i="18"/>
  <c r="S727" i="18"/>
  <c r="P1856" i="18"/>
  <c r="Z1794" i="18"/>
  <c r="AB1794" i="18" s="1"/>
  <c r="Z1544" i="18"/>
  <c r="AF1425" i="18"/>
  <c r="P1896" i="18"/>
  <c r="Z1071" i="18"/>
  <c r="AB1071" i="18" s="1"/>
  <c r="Z1534" i="18"/>
  <c r="M1423" i="18"/>
  <c r="V992" i="18"/>
  <c r="AF890" i="18"/>
  <c r="S611" i="18"/>
  <c r="Z611" i="18"/>
  <c r="S505" i="18"/>
  <c r="AC505" i="18"/>
  <c r="Z505" i="18"/>
  <c r="AA505" i="18" s="1"/>
  <c r="O1181" i="18"/>
  <c r="N1181" i="18"/>
  <c r="M682" i="18"/>
  <c r="S682" i="18"/>
  <c r="S564" i="18"/>
  <c r="V564" i="18"/>
  <c r="M426" i="18"/>
  <c r="P426" i="18"/>
  <c r="AI369" i="18"/>
  <c r="AF369" i="18"/>
  <c r="V330" i="18"/>
  <c r="S330" i="18"/>
  <c r="M254" i="18"/>
  <c r="P254" i="18"/>
  <c r="P186" i="18"/>
  <c r="M186" i="18"/>
  <c r="N186" i="18" s="1"/>
  <c r="AC527" i="18"/>
  <c r="AI527" i="18"/>
  <c r="AF527" i="18"/>
  <c r="P229" i="18"/>
  <c r="M229" i="18"/>
  <c r="V183" i="18"/>
  <c r="S183" i="18"/>
  <c r="AC559" i="18"/>
  <c r="AF559" i="18"/>
  <c r="P330" i="18"/>
  <c r="M330" i="18"/>
  <c r="AC416" i="18"/>
  <c r="Z416" i="18"/>
  <c r="AI204" i="18"/>
  <c r="AF204" i="18"/>
  <c r="AI524" i="18"/>
  <c r="AF524" i="18"/>
  <c r="S524" i="18"/>
  <c r="Z524" i="18"/>
  <c r="V204" i="18"/>
  <c r="S204" i="18"/>
  <c r="S313" i="18"/>
  <c r="V313" i="18"/>
  <c r="AH1463" i="18"/>
  <c r="AG1463" i="18"/>
  <c r="AH1091" i="18"/>
  <c r="AG1091" i="18"/>
  <c r="M992" i="18"/>
  <c r="P875" i="18"/>
  <c r="AF791" i="18"/>
  <c r="V766" i="18"/>
  <c r="AC219" i="18"/>
  <c r="T1238" i="18"/>
  <c r="U1238" i="18"/>
  <c r="AC1010" i="18"/>
  <c r="M942" i="18"/>
  <c r="AC946" i="18"/>
  <c r="Z911" i="18"/>
  <c r="AC308" i="18"/>
  <c r="P176" i="18"/>
  <c r="M176" i="18"/>
  <c r="M202" i="18"/>
  <c r="P202" i="18"/>
  <c r="S638" i="18"/>
  <c r="V638" i="18"/>
  <c r="S578" i="18"/>
  <c r="S507" i="18"/>
  <c r="V507" i="18"/>
  <c r="Z748" i="18"/>
  <c r="AF748" i="18"/>
  <c r="AC502" i="18"/>
  <c r="Z502" i="18"/>
  <c r="AI500" i="18"/>
  <c r="AF500" i="18"/>
  <c r="U48" i="18"/>
  <c r="T48" i="18"/>
  <c r="AH1296" i="18"/>
  <c r="AG1296" i="18"/>
  <c r="AH1370" i="18"/>
  <c r="AG1370" i="18"/>
  <c r="N1204" i="18"/>
  <c r="O1204" i="18"/>
  <c r="V999" i="18"/>
  <c r="AI1010" i="18"/>
  <c r="P441" i="18"/>
  <c r="S441" i="18"/>
  <c r="AF427" i="18"/>
  <c r="AI427" i="18"/>
  <c r="M303" i="18"/>
  <c r="P303" i="18"/>
  <c r="AC282" i="18"/>
  <c r="Z282" i="18"/>
  <c r="AB282" i="18" s="1"/>
  <c r="M192" i="18"/>
  <c r="Z192" i="18"/>
  <c r="Z962" i="18"/>
  <c r="AC878" i="18"/>
  <c r="AC822" i="18"/>
  <c r="Z822" i="18"/>
  <c r="AC726" i="18"/>
  <c r="Z726" i="18"/>
  <c r="AA726" i="18" s="1"/>
  <c r="V682" i="18"/>
  <c r="S662" i="18"/>
  <c r="AC177" i="18"/>
  <c r="Z177" i="18"/>
  <c r="M860" i="18"/>
  <c r="AC860" i="18"/>
  <c r="P664" i="18"/>
  <c r="M664" i="18"/>
  <c r="O664" i="18" s="1"/>
  <c r="M490" i="18"/>
  <c r="AA1491" i="18"/>
  <c r="AB1491" i="18"/>
  <c r="AG1092" i="18"/>
  <c r="AH1092" i="18"/>
  <c r="Z846" i="18"/>
  <c r="AF846" i="18"/>
  <c r="AC425" i="18"/>
  <c r="V425" i="18"/>
  <c r="AI349" i="18"/>
  <c r="V349" i="18"/>
  <c r="Z164" i="18"/>
  <c r="AC164" i="18"/>
  <c r="AC330" i="18"/>
  <c r="Z330" i="18"/>
  <c r="Z240" i="18"/>
  <c r="AA240" i="18" s="1"/>
  <c r="AC240" i="18"/>
  <c r="M240" i="18"/>
  <c r="P240" i="18"/>
  <c r="AI613" i="18"/>
  <c r="AF613" i="18"/>
  <c r="AI363" i="18"/>
  <c r="AF363" i="18"/>
  <c r="AA218" i="18"/>
  <c r="AB218" i="18"/>
  <c r="AI78" i="18"/>
  <c r="AF78" i="18"/>
  <c r="AF151" i="18"/>
  <c r="AI151" i="18"/>
  <c r="M809" i="18"/>
  <c r="AC143" i="18"/>
  <c r="Z143" i="18"/>
  <c r="AB143" i="18" s="1"/>
  <c r="AF143" i="18"/>
  <c r="AI143" i="18"/>
  <c r="M1008" i="18"/>
  <c r="V989" i="18"/>
  <c r="P846" i="18"/>
  <c r="Z848" i="18"/>
  <c r="P750" i="18"/>
  <c r="S686" i="18"/>
  <c r="U686" i="18" s="1"/>
  <c r="M686" i="18"/>
  <c r="AC699" i="18"/>
  <c r="S699" i="18"/>
  <c r="V420" i="18"/>
  <c r="S420" i="18"/>
  <c r="Z420" i="18"/>
  <c r="AC420" i="18"/>
  <c r="V389" i="18"/>
  <c r="S389" i="18"/>
  <c r="AC147" i="18"/>
  <c r="Z147" i="18"/>
  <c r="P144" i="18"/>
  <c r="M144" i="18"/>
  <c r="Z179" i="18"/>
  <c r="AC179" i="18"/>
  <c r="AI16" i="18"/>
  <c r="S16" i="18"/>
  <c r="AF16" i="18"/>
  <c r="V16" i="18"/>
  <c r="Z16" i="18"/>
  <c r="AC16" i="18"/>
  <c r="Z32" i="18"/>
  <c r="AC32" i="18"/>
  <c r="P442" i="18"/>
  <c r="AI442" i="18"/>
  <c r="V442" i="18"/>
  <c r="AC180" i="18"/>
  <c r="P180" i="18"/>
  <c r="S180" i="18"/>
  <c r="AI180" i="18"/>
  <c r="Z180" i="18"/>
  <c r="AF180" i="18"/>
  <c r="AH180" i="18" s="1"/>
  <c r="AI196" i="18"/>
  <c r="AF196" i="18"/>
  <c r="AF162" i="18"/>
  <c r="AI162" i="18"/>
  <c r="V1998" i="18"/>
  <c r="Z1849" i="18"/>
  <c r="Z1871" i="18"/>
  <c r="AB1871" i="18" s="1"/>
  <c r="AC1820" i="18"/>
  <c r="Z1769" i="18"/>
  <c r="AA1769" i="18" s="1"/>
  <c r="AF1712" i="18"/>
  <c r="S1615" i="18"/>
  <c r="T1615" i="18" s="1"/>
  <c r="V1608" i="18"/>
  <c r="AC1566" i="18"/>
  <c r="P1850" i="18"/>
  <c r="M1850" i="18"/>
  <c r="O1832" i="18"/>
  <c r="N1832" i="18"/>
  <c r="V719" i="18"/>
  <c r="V658" i="18"/>
  <c r="AI588" i="18"/>
  <c r="V558" i="18"/>
  <c r="P493" i="18"/>
  <c r="AI485" i="18"/>
  <c r="P434" i="18"/>
  <c r="AF329" i="18"/>
  <c r="Z246" i="18"/>
  <c r="AC67" i="18"/>
  <c r="Z25" i="18"/>
  <c r="M965" i="18"/>
  <c r="M180" i="18"/>
  <c r="AC186" i="18"/>
  <c r="AI254" i="18"/>
  <c r="S13" i="18"/>
  <c r="AF442" i="18"/>
  <c r="AC1970" i="18"/>
  <c r="M1891" i="18"/>
  <c r="Z1847" i="18"/>
  <c r="V1857" i="18"/>
  <c r="S1818" i="18"/>
  <c r="T1818" i="18" s="1"/>
  <c r="Z1799" i="18"/>
  <c r="AA1799" i="18" s="1"/>
  <c r="S1769" i="18"/>
  <c r="T1769" i="18" s="1"/>
  <c r="AC1644" i="18"/>
  <c r="AC1649" i="18"/>
  <c r="S1621" i="18"/>
  <c r="AC1592" i="18"/>
  <c r="V1566" i="18"/>
  <c r="Z1422" i="18"/>
  <c r="AC1391" i="18"/>
  <c r="P1409" i="18"/>
  <c r="Z1416" i="18"/>
  <c r="P1340" i="18"/>
  <c r="V1328" i="18"/>
  <c r="P1326" i="18"/>
  <c r="AC1351" i="18"/>
  <c r="Z1393" i="18"/>
  <c r="AA1393" i="18" s="1"/>
  <c r="M1321" i="18"/>
  <c r="N1321" i="18" s="1"/>
  <c r="AC1278" i="18"/>
  <c r="V1253" i="18"/>
  <c r="Z1142" i="18"/>
  <c r="AB1142" i="18" s="1"/>
  <c r="P1297" i="18"/>
  <c r="Z1270" i="18"/>
  <c r="V1214" i="18"/>
  <c r="M1090" i="18"/>
  <c r="N1090" i="18" s="1"/>
  <c r="M1026" i="18"/>
  <c r="N1026" i="18" s="1"/>
  <c r="V1021" i="18"/>
  <c r="M1137" i="18"/>
  <c r="P1111" i="18"/>
  <c r="AC1087" i="18"/>
  <c r="V1137" i="18"/>
  <c r="S1127" i="18"/>
  <c r="M1071" i="18"/>
  <c r="N1071" i="18" s="1"/>
  <c r="S1738" i="18"/>
  <c r="M1616" i="18"/>
  <c r="AI1501" i="18"/>
  <c r="AI1401" i="18"/>
  <c r="AC1501" i="18"/>
  <c r="P1181" i="18"/>
  <c r="AI1092" i="18"/>
  <c r="AC545" i="18"/>
  <c r="AC123" i="18"/>
  <c r="M42" i="18"/>
  <c r="P214" i="18"/>
  <c r="S170" i="18"/>
  <c r="S214" i="18"/>
  <c r="M60" i="18"/>
  <c r="M442" i="18"/>
  <c r="V369" i="18"/>
  <c r="AC1990" i="18"/>
  <c r="S1912" i="18"/>
  <c r="T1912" i="18" s="1"/>
  <c r="AF1889" i="18"/>
  <c r="AC1872" i="18"/>
  <c r="AC1822" i="18"/>
  <c r="AF1856" i="18"/>
  <c r="AC1799" i="18"/>
  <c r="S1799" i="18"/>
  <c r="T1799" i="18" s="1"/>
  <c r="S1786" i="18"/>
  <c r="T1786" i="18" s="1"/>
  <c r="V1634" i="18"/>
  <c r="Z1592" i="18"/>
  <c r="AF1578" i="18"/>
  <c r="AH1578" i="18" s="1"/>
  <c r="Z1576" i="18"/>
  <c r="AC1532" i="18"/>
  <c r="P1457" i="18"/>
  <c r="S1328" i="18"/>
  <c r="U1328" i="18" s="1"/>
  <c r="Z1351" i="18"/>
  <c r="AA1351" i="18" s="1"/>
  <c r="AC1335" i="18"/>
  <c r="S1221" i="18"/>
  <c r="M1284" i="18"/>
  <c r="N1284" i="18" s="1"/>
  <c r="M1186" i="18"/>
  <c r="S1278" i="18"/>
  <c r="M1252" i="18"/>
  <c r="S1214" i="18"/>
  <c r="U1214" i="18" s="1"/>
  <c r="AC1186" i="18"/>
  <c r="AC1171" i="18"/>
  <c r="AC1237" i="18"/>
  <c r="AC1146" i="18"/>
  <c r="S1208" i="18"/>
  <c r="M1025" i="18"/>
  <c r="M1151" i="18"/>
  <c r="P1042" i="18"/>
  <c r="P1105" i="18"/>
  <c r="P1068" i="18"/>
  <c r="P1052" i="18"/>
  <c r="P1087" i="18"/>
  <c r="AI1076" i="18"/>
  <c r="AF1076" i="18"/>
  <c r="P1730" i="18"/>
  <c r="M1730" i="18"/>
  <c r="AI1181" i="18"/>
  <c r="AI1197" i="18"/>
  <c r="AC616" i="18"/>
  <c r="V549" i="18"/>
  <c r="Z553" i="18"/>
  <c r="S79" i="18"/>
  <c r="AF139" i="18"/>
  <c r="M22" i="18"/>
  <c r="Z155" i="18"/>
  <c r="AA155" i="18" s="1"/>
  <c r="Z852" i="18"/>
  <c r="S614" i="18"/>
  <c r="AC871" i="18"/>
  <c r="AI244" i="18"/>
  <c r="M48" i="18"/>
  <c r="V2012" i="18"/>
  <c r="S1954" i="18"/>
  <c r="T1954" i="18" s="1"/>
  <c r="S1972" i="18"/>
  <c r="U1972" i="18" s="1"/>
  <c r="Z1909" i="18"/>
  <c r="AA1909" i="18" s="1"/>
  <c r="Z1889" i="18"/>
  <c r="M1787" i="18"/>
  <c r="N1787" i="18" s="1"/>
  <c r="AC1786" i="18"/>
  <c r="AC1725" i="18"/>
  <c r="V1649" i="18"/>
  <c r="Z1608" i="18"/>
  <c r="AA1608" i="18" s="1"/>
  <c r="M1363" i="18"/>
  <c r="N1363" i="18" s="1"/>
  <c r="M1340" i="18"/>
  <c r="O1340" i="18" s="1"/>
  <c r="AC1369" i="18"/>
  <c r="AI1297" i="18"/>
  <c r="S1269" i="18"/>
  <c r="P1252" i="18"/>
  <c r="M1221" i="18"/>
  <c r="S1254" i="18"/>
  <c r="T1254" i="18" s="1"/>
  <c r="Z1237" i="18"/>
  <c r="AA1237" i="18" s="1"/>
  <c r="M1214" i="18"/>
  <c r="N1214" i="18" s="1"/>
  <c r="Z1087" i="18"/>
  <c r="M1042" i="18"/>
  <c r="O1042" i="18" s="1"/>
  <c r="P1151" i="18"/>
  <c r="P1058" i="18"/>
  <c r="P1066" i="18"/>
  <c r="S1032" i="18"/>
  <c r="U1032" i="18" s="1"/>
  <c r="Z1117" i="18"/>
  <c r="AB1117" i="18" s="1"/>
  <c r="AC1751" i="18"/>
  <c r="Z1751" i="18"/>
  <c r="M1864" i="18"/>
  <c r="AF1562" i="18"/>
  <c r="M1518" i="18"/>
  <c r="M1357" i="18"/>
  <c r="P1357" i="18"/>
  <c r="AF1534" i="18"/>
  <c r="S1472" i="18"/>
  <c r="V526" i="18"/>
  <c r="P491" i="18"/>
  <c r="P483" i="18"/>
  <c r="M273" i="18"/>
  <c r="V228" i="18"/>
  <c r="T102" i="18"/>
  <c r="M100" i="18"/>
  <c r="N100" i="18" s="1"/>
  <c r="P237" i="18"/>
  <c r="AF46" i="18"/>
  <c r="P1976" i="18"/>
  <c r="Z1960" i="18"/>
  <c r="AB1960" i="18" s="1"/>
  <c r="AC1889" i="18"/>
  <c r="P1780" i="18"/>
  <c r="AC1749" i="18"/>
  <c r="S1598" i="18"/>
  <c r="U1598" i="18" s="1"/>
  <c r="AC1324" i="18"/>
  <c r="M1328" i="18"/>
  <c r="M1258" i="18"/>
  <c r="O1258" i="18" s="1"/>
  <c r="Z1200" i="18"/>
  <c r="M1302" i="18"/>
  <c r="S1105" i="18"/>
  <c r="S1021" i="18"/>
  <c r="U1021" i="18" s="1"/>
  <c r="P1074" i="18"/>
  <c r="AC1117" i="18"/>
  <c r="M1051" i="18"/>
  <c r="Z1029" i="18"/>
  <c r="AB1029" i="18" s="1"/>
  <c r="AI1719" i="18"/>
  <c r="AF1719" i="18"/>
  <c r="M1851" i="18"/>
  <c r="P1851" i="18"/>
  <c r="AF1662" i="18"/>
  <c r="P1553" i="18"/>
  <c r="P1414" i="18"/>
  <c r="AC383" i="18"/>
  <c r="Z432" i="18"/>
  <c r="S106" i="18"/>
  <c r="V735" i="18"/>
  <c r="V180" i="18"/>
  <c r="V78" i="18"/>
  <c r="P2009" i="18"/>
  <c r="AF1954" i="18"/>
  <c r="M1901" i="18"/>
  <c r="O1901" i="18" s="1"/>
  <c r="AC1737" i="18"/>
  <c r="P1411" i="18"/>
  <c r="AC1202" i="18"/>
  <c r="M1178" i="18"/>
  <c r="N1178" i="18" s="1"/>
  <c r="V1252" i="18"/>
  <c r="V1154" i="18"/>
  <c r="M1058" i="18"/>
  <c r="AC1026" i="18"/>
  <c r="M1117" i="18"/>
  <c r="AI1942" i="18"/>
  <c r="AF1942" i="18"/>
  <c r="P1711" i="18"/>
  <c r="M1711" i="18"/>
  <c r="V1099" i="18"/>
  <c r="M1197" i="18"/>
  <c r="S384" i="18"/>
  <c r="S332" i="18"/>
  <c r="S117" i="18"/>
  <c r="S583" i="18"/>
  <c r="AF459" i="18"/>
  <c r="Z280" i="18"/>
  <c r="M230" i="18"/>
  <c r="AI1954" i="18"/>
  <c r="P1925" i="18"/>
  <c r="S1928" i="18"/>
  <c r="V1749" i="18"/>
  <c r="S1749" i="18"/>
  <c r="S1608" i="18"/>
  <c r="U1608" i="18" s="1"/>
  <c r="S1481" i="18"/>
  <c r="U1481" i="18" s="1"/>
  <c r="M1481" i="18"/>
  <c r="N1481" i="18" s="1"/>
  <c r="AC1229" i="18"/>
  <c r="M1075" i="18"/>
  <c r="S1181" i="18"/>
  <c r="M1091" i="18"/>
  <c r="M358" i="18"/>
  <c r="M268" i="18"/>
  <c r="Z1229" i="18"/>
  <c r="AB1229" i="18" s="1"/>
  <c r="S1896" i="18"/>
  <c r="T1017" i="18"/>
  <c r="U1017" i="18"/>
  <c r="N2005" i="18"/>
  <c r="O2005" i="18"/>
  <c r="O1999" i="18"/>
  <c r="N1999" i="18"/>
  <c r="AG2001" i="18"/>
  <c r="AH2001" i="18"/>
  <c r="N1973" i="18"/>
  <c r="O1973" i="18"/>
  <c r="AB1934" i="18"/>
  <c r="AA1934" i="18"/>
  <c r="AB1886" i="18"/>
  <c r="AA1886" i="18"/>
  <c r="AB1676" i="18"/>
  <c r="AA1676" i="18"/>
  <c r="AB1657" i="18"/>
  <c r="AA1657" i="18"/>
  <c r="AA1652" i="18"/>
  <c r="AB1652" i="18"/>
  <c r="O1641" i="18"/>
  <c r="N1641" i="18"/>
  <c r="N1591" i="18"/>
  <c r="O1591" i="18"/>
  <c r="T1605" i="18"/>
  <c r="U1605" i="18"/>
  <c r="T1573" i="18"/>
  <c r="U1573" i="18"/>
  <c r="AB1514" i="18"/>
  <c r="AA1514" i="18"/>
  <c r="T1544" i="18"/>
  <c r="U1544" i="18"/>
  <c r="AA1532" i="18"/>
  <c r="AB1532" i="18"/>
  <c r="AH1381" i="18"/>
  <c r="AG1381" i="18"/>
  <c r="AA1380" i="18"/>
  <c r="AB1380" i="18"/>
  <c r="AB1324" i="18"/>
  <c r="AA1324" i="18"/>
  <c r="AH1301" i="18"/>
  <c r="AG1301" i="18"/>
  <c r="AA1285" i="18"/>
  <c r="AB1285" i="18"/>
  <c r="O1132" i="18"/>
  <c r="N1132" i="18"/>
  <c r="N1279" i="18"/>
  <c r="O1279" i="18"/>
  <c r="AA1085" i="18"/>
  <c r="AB1085" i="18"/>
  <c r="U1042" i="18"/>
  <c r="O1105" i="18"/>
  <c r="N1039" i="18"/>
  <c r="O1039" i="18"/>
  <c r="AH1983" i="18"/>
  <c r="AG1983" i="18"/>
  <c r="U1865" i="18"/>
  <c r="T1865" i="18"/>
  <c r="AH1797" i="18"/>
  <c r="AG1797" i="18"/>
  <c r="AB1749" i="18"/>
  <c r="AA1749" i="18"/>
  <c r="O1608" i="18"/>
  <c r="N1608" i="18"/>
  <c r="O1593" i="18"/>
  <c r="N1593" i="18"/>
  <c r="U1570" i="18"/>
  <c r="T1570" i="18"/>
  <c r="U1546" i="18"/>
  <c r="T1546" i="18"/>
  <c r="O1517" i="18"/>
  <c r="N1517" i="18"/>
  <c r="T1445" i="18"/>
  <c r="U1445" i="18"/>
  <c r="AB1384" i="18"/>
  <c r="AA1384" i="18"/>
  <c r="AH1499" i="18"/>
  <c r="AG1499" i="18"/>
  <c r="AB1406" i="18"/>
  <c r="AA1406" i="18"/>
  <c r="T1340" i="18"/>
  <c r="U1340" i="18"/>
  <c r="AH1310" i="18"/>
  <c r="AG1310" i="18"/>
  <c r="AA1236" i="18"/>
  <c r="AB1236" i="18"/>
  <c r="T1242" i="18"/>
  <c r="U1242" i="18"/>
  <c r="T1258" i="18"/>
  <c r="U1258" i="18"/>
  <c r="T1218" i="18"/>
  <c r="U1218" i="18"/>
  <c r="N1116" i="18"/>
  <c r="O1116" i="18"/>
  <c r="T1090" i="18"/>
  <c r="U1090" i="18"/>
  <c r="AH1151" i="18"/>
  <c r="AG1151" i="18"/>
  <c r="AB1093" i="18"/>
  <c r="AB2015" i="18"/>
  <c r="AA2015" i="18"/>
  <c r="AH1869" i="18"/>
  <c r="AG1869" i="18"/>
  <c r="T1810" i="18"/>
  <c r="U1810" i="18"/>
  <c r="AA1687" i="18"/>
  <c r="AB1687" i="18"/>
  <c r="U1656" i="18"/>
  <c r="T1656" i="18"/>
  <c r="AA1664" i="18"/>
  <c r="AB1664" i="18"/>
  <c r="T1557" i="18"/>
  <c r="U1557" i="18"/>
  <c r="U1592" i="18"/>
  <c r="T1592" i="18"/>
  <c r="U1519" i="18"/>
  <c r="T1519" i="18"/>
  <c r="AG1494" i="18"/>
  <c r="AH1494" i="18"/>
  <c r="AA1452" i="18"/>
  <c r="AB1452" i="18"/>
  <c r="AB1421" i="18"/>
  <c r="AA1421" i="18"/>
  <c r="O1457" i="18"/>
  <c r="N1457" i="18"/>
  <c r="U1407" i="18"/>
  <c r="T1407" i="18"/>
  <c r="T1229" i="18"/>
  <c r="U1229" i="18"/>
  <c r="N1293" i="18"/>
  <c r="O1293" i="18"/>
  <c r="O1160" i="18"/>
  <c r="N1160" i="18"/>
  <c r="U1252" i="18"/>
  <c r="T1252" i="18"/>
  <c r="N1154" i="18"/>
  <c r="O1154" i="18"/>
  <c r="AH1214" i="18"/>
  <c r="AG1214" i="18"/>
  <c r="AA1037" i="18"/>
  <c r="AB1037" i="18"/>
  <c r="AA1077" i="18"/>
  <c r="AB1077" i="18"/>
  <c r="AB1021" i="18"/>
  <c r="AA1021" i="18"/>
  <c r="AA1970" i="18"/>
  <c r="AB1970" i="18"/>
  <c r="AB1862" i="18"/>
  <c r="AA1862" i="18"/>
  <c r="U1842" i="18"/>
  <c r="T1842" i="18"/>
  <c r="N1643" i="18"/>
  <c r="O1643" i="18"/>
  <c r="AB1642" i="18"/>
  <c r="AA1642" i="18"/>
  <c r="O1577" i="18"/>
  <c r="N1577" i="18"/>
  <c r="O1492" i="18"/>
  <c r="N1492" i="18"/>
  <c r="O1431" i="18"/>
  <c r="N1431" i="18"/>
  <c r="AG1349" i="18"/>
  <c r="AH1349" i="18"/>
  <c r="AG1374" i="18"/>
  <c r="AH1374" i="18"/>
  <c r="U1385" i="18"/>
  <c r="T1385" i="18"/>
  <c r="O1188" i="18"/>
  <c r="N1188" i="18"/>
  <c r="AB1323" i="18"/>
  <c r="AA1323" i="18"/>
  <c r="AH1161" i="18"/>
  <c r="AG1161" i="18"/>
  <c r="N1239" i="18"/>
  <c r="O1239" i="18"/>
  <c r="AG1032" i="18"/>
  <c r="AH1032" i="18"/>
  <c r="AA1061" i="18"/>
  <c r="AB1061" i="18"/>
  <c r="AB1072" i="18"/>
  <c r="AA1072" i="18"/>
  <c r="AB2007" i="18"/>
  <c r="AA2007" i="18"/>
  <c r="AH1920" i="18"/>
  <c r="O1895" i="18"/>
  <c r="N1895" i="18"/>
  <c r="AA1854" i="18"/>
  <c r="AB1854" i="18"/>
  <c r="AB1837" i="18"/>
  <c r="AA1837" i="18"/>
  <c r="AH1710" i="18"/>
  <c r="AG1710" i="18"/>
  <c r="T1674" i="18"/>
  <c r="U1674" i="18"/>
  <c r="O1678" i="18"/>
  <c r="N1678" i="18"/>
  <c r="T1623" i="18"/>
  <c r="U1623" i="18"/>
  <c r="AG1603" i="18"/>
  <c r="AH1603" i="18"/>
  <c r="T1533" i="18"/>
  <c r="U1533" i="18"/>
  <c r="T1474" i="18"/>
  <c r="U1474" i="18"/>
  <c r="T1429" i="18"/>
  <c r="U1429" i="18"/>
  <c r="T1348" i="18"/>
  <c r="U1348" i="18"/>
  <c r="U1378" i="18"/>
  <c r="T1378" i="18"/>
  <c r="O1342" i="18"/>
  <c r="N1342" i="18"/>
  <c r="T1307" i="18"/>
  <c r="U1307" i="18"/>
  <c r="N1287" i="18"/>
  <c r="O1287" i="18"/>
  <c r="T1290" i="18"/>
  <c r="U1290" i="18"/>
  <c r="AA1277" i="18"/>
  <c r="AB1277" i="18"/>
  <c r="AB1208" i="18"/>
  <c r="AA1208" i="18"/>
  <c r="T1146" i="18"/>
  <c r="U1146" i="18"/>
  <c r="AA1053" i="18"/>
  <c r="AB1053" i="18"/>
  <c r="U1113" i="18"/>
  <c r="T1113" i="18"/>
  <c r="T1031" i="18"/>
  <c r="U1031" i="18"/>
  <c r="AA1045" i="18"/>
  <c r="AB1045" i="18"/>
  <c r="AB1894" i="18"/>
  <c r="AA1894" i="18"/>
  <c r="AB1878" i="18"/>
  <c r="AA1878" i="18"/>
  <c r="AH1808" i="18"/>
  <c r="AG1808" i="18"/>
  <c r="AB1841" i="18"/>
  <c r="AA1841" i="18"/>
  <c r="AB1743" i="18"/>
  <c r="AA1743" i="18"/>
  <c r="AA1681" i="18"/>
  <c r="AB1681" i="18"/>
  <c r="T1649" i="18"/>
  <c r="U1649" i="18"/>
  <c r="T1551" i="18"/>
  <c r="U1551" i="18"/>
  <c r="AG1587" i="18"/>
  <c r="AH1587" i="18"/>
  <c r="AH1489" i="18"/>
  <c r="AG1489" i="18"/>
  <c r="AB1386" i="18"/>
  <c r="AA1386" i="18"/>
  <c r="AG1333" i="18"/>
  <c r="AH1333" i="18"/>
  <c r="T1308" i="18"/>
  <c r="U1308" i="18"/>
  <c r="AB1316" i="18"/>
  <c r="AA1316" i="18"/>
  <c r="AG1361" i="18"/>
  <c r="AH1361" i="18"/>
  <c r="T1234" i="18"/>
  <c r="U1234" i="18"/>
  <c r="T1186" i="18"/>
  <c r="U1186" i="18"/>
  <c r="T1241" i="18"/>
  <c r="U1241" i="18"/>
  <c r="AA1097" i="18"/>
  <c r="AB1097" i="18"/>
  <c r="T1079" i="18"/>
  <c r="U1079" i="18"/>
  <c r="AB1944" i="18"/>
  <c r="AA1944" i="18"/>
  <c r="T1964" i="18"/>
  <c r="U1964" i="18"/>
  <c r="AH1836" i="18"/>
  <c r="AG1836" i="18"/>
  <c r="AA1809" i="18"/>
  <c r="AB1809" i="18"/>
  <c r="AB1786" i="18"/>
  <c r="AA1786" i="18"/>
  <c r="N1742" i="18"/>
  <c r="O1742" i="18"/>
  <c r="N1683" i="18"/>
  <c r="O1683" i="18"/>
  <c r="O1661" i="18"/>
  <c r="N1661" i="18"/>
  <c r="AA1677" i="18"/>
  <c r="AB1677" i="18"/>
  <c r="AB1675" i="18"/>
  <c r="AA1675" i="18"/>
  <c r="AG1619" i="18"/>
  <c r="AH1619" i="18"/>
  <c r="AB1629" i="18"/>
  <c r="AA1629" i="18"/>
  <c r="O1621" i="18"/>
  <c r="N1621" i="18"/>
  <c r="AG1523" i="18"/>
  <c r="AH1523" i="18"/>
  <c r="AH1530" i="18"/>
  <c r="AG1530" i="18"/>
  <c r="AB1408" i="18"/>
  <c r="AA1408" i="18"/>
  <c r="O1438" i="18"/>
  <c r="N1438" i="18"/>
  <c r="N1360" i="18"/>
  <c r="O1360" i="18"/>
  <c r="U1383" i="18"/>
  <c r="T1383" i="18"/>
  <c r="T1332" i="18"/>
  <c r="U1332" i="18"/>
  <c r="AB1369" i="18"/>
  <c r="AA1369" i="18"/>
  <c r="AA1319" i="18"/>
  <c r="AB1319" i="18"/>
  <c r="U1338" i="18"/>
  <c r="T1338" i="18"/>
  <c r="T1250" i="18"/>
  <c r="U1250" i="18"/>
  <c r="AB1138" i="18"/>
  <c r="AA1138" i="18"/>
  <c r="U1207" i="18"/>
  <c r="T1207" i="18"/>
  <c r="AA1069" i="18"/>
  <c r="AB1069" i="18"/>
  <c r="N1035" i="18"/>
  <c r="O1035" i="18"/>
  <c r="N1084" i="18"/>
  <c r="O1084" i="18"/>
  <c r="N1954" i="18"/>
  <c r="O1954" i="18"/>
  <c r="N1953" i="18"/>
  <c r="O1953" i="18"/>
  <c r="O1976" i="18"/>
  <c r="N1976" i="18"/>
  <c r="U1913" i="18"/>
  <c r="T1913" i="18"/>
  <c r="AB1901" i="18"/>
  <c r="AA1901" i="18"/>
  <c r="AB1647" i="18"/>
  <c r="AA1647" i="18"/>
  <c r="AH1625" i="18"/>
  <c r="AG1625" i="18"/>
  <c r="O1615" i="18"/>
  <c r="N1615" i="18"/>
  <c r="AB1539" i="18"/>
  <c r="AA1539" i="18"/>
  <c r="AB1547" i="18"/>
  <c r="AG1526" i="18"/>
  <c r="AH1526" i="18"/>
  <c r="U1483" i="18"/>
  <c r="T1483" i="18"/>
  <c r="AB1412" i="18"/>
  <c r="AA1412" i="18"/>
  <c r="O1415" i="18"/>
  <c r="N1415" i="18"/>
  <c r="T1368" i="18"/>
  <c r="U1368" i="18"/>
  <c r="AH1450" i="18"/>
  <c r="AG1450" i="18"/>
  <c r="N1352" i="18"/>
  <c r="O1352" i="18"/>
  <c r="N1223" i="18"/>
  <c r="O1223" i="18"/>
  <c r="AH1211" i="18"/>
  <c r="AG1211" i="18"/>
  <c r="AA1119" i="18"/>
  <c r="AB1119" i="18"/>
  <c r="V2002" i="18"/>
  <c r="S2002" i="18"/>
  <c r="P1986" i="18"/>
  <c r="M1986" i="18"/>
  <c r="T1987" i="18"/>
  <c r="U1987" i="18"/>
  <c r="S1991" i="18"/>
  <c r="P2004" i="18"/>
  <c r="M2004" i="18"/>
  <c r="AI1989" i="18"/>
  <c r="AF1989" i="18"/>
  <c r="AI1982" i="18"/>
  <c r="AF1982" i="18"/>
  <c r="AB2008" i="18"/>
  <c r="AA2008" i="18"/>
  <c r="AC1989" i="18"/>
  <c r="Z1989" i="18"/>
  <c r="S1947" i="18"/>
  <c r="V1947" i="18"/>
  <c r="AF2002" i="18"/>
  <c r="AI2002" i="18"/>
  <c r="P1966" i="18"/>
  <c r="M1966" i="18"/>
  <c r="N1985" i="18"/>
  <c r="O1985" i="18"/>
  <c r="V2007" i="18"/>
  <c r="Z1961" i="18"/>
  <c r="AC1961" i="18"/>
  <c r="AF1940" i="18"/>
  <c r="AI1940" i="18"/>
  <c r="AI2001" i="18"/>
  <c r="V1977" i="18"/>
  <c r="S1977" i="18"/>
  <c r="V1950" i="18"/>
  <c r="S1950" i="18"/>
  <c r="Z2001" i="18"/>
  <c r="AC1965" i="18"/>
  <c r="Z1965" i="18"/>
  <c r="Z1947" i="18"/>
  <c r="AC1947" i="18"/>
  <c r="P1975" i="18"/>
  <c r="M1975" i="18"/>
  <c r="P2005" i="18"/>
  <c r="V1959" i="18"/>
  <c r="S1959" i="18"/>
  <c r="AI1949" i="18"/>
  <c r="AF1949" i="18"/>
  <c r="AC1933" i="18"/>
  <c r="Z1933" i="18"/>
  <c r="Z1973" i="18"/>
  <c r="U1954" i="18"/>
  <c r="U1943" i="18"/>
  <c r="T1943" i="18"/>
  <c r="M2000" i="18"/>
  <c r="P2000" i="18"/>
  <c r="AF1947" i="18"/>
  <c r="AI1947" i="18"/>
  <c r="AG1980" i="18"/>
  <c r="AH1980" i="18"/>
  <c r="AF1997" i="18"/>
  <c r="AI1997" i="18"/>
  <c r="Z1928" i="18"/>
  <c r="AC1928" i="18"/>
  <c r="Z1966" i="18"/>
  <c r="AI1944" i="18"/>
  <c r="AF1944" i="18"/>
  <c r="AA1960" i="18"/>
  <c r="P1937" i="18"/>
  <c r="M1937" i="18"/>
  <c r="AF1929" i="18"/>
  <c r="AI1929" i="18"/>
  <c r="O1962" i="18"/>
  <c r="N1962" i="18"/>
  <c r="N1934" i="18"/>
  <c r="O1934" i="18"/>
  <c r="P1935" i="18"/>
  <c r="M1935" i="18"/>
  <c r="O1926" i="18"/>
  <c r="N1926" i="18"/>
  <c r="V1934" i="18"/>
  <c r="S1934" i="18"/>
  <c r="P1992" i="18"/>
  <c r="M1992" i="18"/>
  <c r="P1954" i="18"/>
  <c r="V1932" i="18"/>
  <c r="S1932" i="18"/>
  <c r="Z1927" i="18"/>
  <c r="AC1927" i="18"/>
  <c r="P1916" i="18"/>
  <c r="M1916" i="18"/>
  <c r="S1904" i="18"/>
  <c r="V1904" i="18"/>
  <c r="AH1919" i="18"/>
  <c r="AG1919" i="18"/>
  <c r="S1925" i="18"/>
  <c r="AB1903" i="18"/>
  <c r="AA1903" i="18"/>
  <c r="AF1861" i="18"/>
  <c r="AI1861" i="18"/>
  <c r="AC1923" i="18"/>
  <c r="Z1923" i="18"/>
  <c r="P1915" i="18"/>
  <c r="M1915" i="18"/>
  <c r="S1917" i="18"/>
  <c r="Z1891" i="18"/>
  <c r="AC1891" i="18"/>
  <c r="M1930" i="18"/>
  <c r="P1930" i="18"/>
  <c r="Z1915" i="18"/>
  <c r="P1890" i="18"/>
  <c r="M1890" i="18"/>
  <c r="AC1867" i="18"/>
  <c r="Z1867" i="18"/>
  <c r="Z1920" i="18"/>
  <c r="AC1920" i="18"/>
  <c r="AI1906" i="18"/>
  <c r="AF1906" i="18"/>
  <c r="V1873" i="18"/>
  <c r="S1873" i="18"/>
  <c r="AC1834" i="18"/>
  <c r="Z1834" i="18"/>
  <c r="V1892" i="18"/>
  <c r="S1892" i="18"/>
  <c r="Z1916" i="18"/>
  <c r="Z1898" i="18"/>
  <c r="AC1898" i="18"/>
  <c r="V1890" i="18"/>
  <c r="V1913" i="18"/>
  <c r="AA1905" i="18"/>
  <c r="AB1905" i="18"/>
  <c r="AA1889" i="18"/>
  <c r="AB1889" i="18"/>
  <c r="AC1868" i="18"/>
  <c r="Z1868" i="18"/>
  <c r="V1811" i="18"/>
  <c r="S1811" i="18"/>
  <c r="AI1857" i="18"/>
  <c r="AF1857" i="18"/>
  <c r="AC1908" i="18"/>
  <c r="Z1908" i="18"/>
  <c r="AC1879" i="18"/>
  <c r="AI1849" i="18"/>
  <c r="AF1849" i="18"/>
  <c r="AI1821" i="18"/>
  <c r="AF1821" i="18"/>
  <c r="P1862" i="18"/>
  <c r="M1862" i="18"/>
  <c r="AA1849" i="18"/>
  <c r="AB1849" i="18"/>
  <c r="M1827" i="18"/>
  <c r="P1827" i="18"/>
  <c r="AC1877" i="18"/>
  <c r="AC1894" i="18"/>
  <c r="AA1873" i="18"/>
  <c r="AB1873" i="18"/>
  <c r="AF1835" i="18"/>
  <c r="AI1835" i="18"/>
  <c r="V1808" i="18"/>
  <c r="S1808" i="18"/>
  <c r="AH1867" i="18"/>
  <c r="AG1867" i="18"/>
  <c r="P1854" i="18"/>
  <c r="M1854" i="18"/>
  <c r="M1806" i="18"/>
  <c r="P1806" i="18"/>
  <c r="AI1860" i="18"/>
  <c r="AF1860" i="18"/>
  <c r="V1827" i="18"/>
  <c r="S1827" i="18"/>
  <c r="S1846" i="18"/>
  <c r="V1846" i="18"/>
  <c r="AH1830" i="18"/>
  <c r="AG1830" i="18"/>
  <c r="M1804" i="18"/>
  <c r="P1804" i="18"/>
  <c r="M1834" i="18"/>
  <c r="S1809" i="18"/>
  <c r="V1809" i="18"/>
  <c r="M1792" i="18"/>
  <c r="P1792" i="18"/>
  <c r="AF1799" i="18"/>
  <c r="AI1799" i="18"/>
  <c r="AG1856" i="18"/>
  <c r="AH1856" i="18"/>
  <c r="AC1838" i="18"/>
  <c r="Z1838" i="18"/>
  <c r="AA1820" i="18"/>
  <c r="AB1820" i="18"/>
  <c r="AC1811" i="18"/>
  <c r="Z1811" i="18"/>
  <c r="M1803" i="18"/>
  <c r="P1803" i="18"/>
  <c r="M1845" i="18"/>
  <c r="V1834" i="18"/>
  <c r="Z1805" i="18"/>
  <c r="V1792" i="18"/>
  <c r="S1792" i="18"/>
  <c r="AC1849" i="18"/>
  <c r="Z1806" i="18"/>
  <c r="AC1806" i="18"/>
  <c r="P1785" i="18"/>
  <c r="M1785" i="18"/>
  <c r="Z1792" i="18"/>
  <c r="AC1792" i="18"/>
  <c r="AF1840" i="18"/>
  <c r="AI1840" i="18"/>
  <c r="S1785" i="18"/>
  <c r="V1785" i="18"/>
  <c r="M1743" i="18"/>
  <c r="P1743" i="18"/>
  <c r="S1825" i="18"/>
  <c r="S1761" i="18"/>
  <c r="V1761" i="18"/>
  <c r="U1788" i="18"/>
  <c r="T1788" i="18"/>
  <c r="AI1758" i="18"/>
  <c r="AF1758" i="18"/>
  <c r="AH1795" i="18"/>
  <c r="AG1795" i="18"/>
  <c r="AC1771" i="18"/>
  <c r="Z1771" i="18"/>
  <c r="V1751" i="18"/>
  <c r="S1751" i="18"/>
  <c r="AF1815" i="18"/>
  <c r="V1766" i="18"/>
  <c r="S1766" i="18"/>
  <c r="Z1775" i="18"/>
  <c r="AF1767" i="18"/>
  <c r="AI1767" i="18"/>
  <c r="U1755" i="18"/>
  <c r="T1755" i="18"/>
  <c r="AC1745" i="18"/>
  <c r="S1814" i="18"/>
  <c r="S1775" i="18"/>
  <c r="T1753" i="18"/>
  <c r="M1793" i="18"/>
  <c r="Z1752" i="18"/>
  <c r="AC1752" i="18"/>
  <c r="Z1726" i="18"/>
  <c r="AC1726" i="18"/>
  <c r="Z1741" i="18"/>
  <c r="AC1741" i="18"/>
  <c r="AF1844" i="18"/>
  <c r="AI1844" i="18"/>
  <c r="S1774" i="18"/>
  <c r="AI1761" i="18"/>
  <c r="S1752" i="18"/>
  <c r="S1718" i="18"/>
  <c r="V1718" i="18"/>
  <c r="Z1780" i="18"/>
  <c r="S1737" i="18"/>
  <c r="V1737" i="18"/>
  <c r="AG1724" i="18"/>
  <c r="V1752" i="18"/>
  <c r="N1731" i="18"/>
  <c r="O1731" i="18"/>
  <c r="U1719" i="18"/>
  <c r="T1719" i="18"/>
  <c r="Z1779" i="18"/>
  <c r="AI1762" i="18"/>
  <c r="AF1762" i="18"/>
  <c r="U1731" i="18"/>
  <c r="T1731" i="18"/>
  <c r="V1713" i="18"/>
  <c r="S1713" i="18"/>
  <c r="AI1691" i="18"/>
  <c r="AF1691" i="18"/>
  <c r="AH1746" i="18"/>
  <c r="AG1746" i="18"/>
  <c r="Z1686" i="18"/>
  <c r="AC1686" i="18"/>
  <c r="M1663" i="18"/>
  <c r="P1663" i="18"/>
  <c r="Z1721" i="18"/>
  <c r="AC1721" i="18"/>
  <c r="AC1699" i="18"/>
  <c r="Z1699" i="18"/>
  <c r="M1690" i="18"/>
  <c r="P1690" i="18"/>
  <c r="AI1764" i="18"/>
  <c r="AF1764" i="18"/>
  <c r="P1747" i="18"/>
  <c r="AF1736" i="18"/>
  <c r="AI1736" i="18"/>
  <c r="AA1716" i="18"/>
  <c r="AB1716" i="18"/>
  <c r="AA1703" i="18"/>
  <c r="AB1703" i="18"/>
  <c r="V1679" i="18"/>
  <c r="S1679" i="18"/>
  <c r="S1768" i="18"/>
  <c r="AC1743" i="18"/>
  <c r="S1735" i="18"/>
  <c r="M1694" i="18"/>
  <c r="Z1694" i="18"/>
  <c r="AF1686" i="18"/>
  <c r="AI1686" i="18"/>
  <c r="U1714" i="18"/>
  <c r="T1714" i="18"/>
  <c r="Z1693" i="18"/>
  <c r="Z1656" i="18"/>
  <c r="M1726" i="18"/>
  <c r="P1683" i="18"/>
  <c r="P1677" i="18"/>
  <c r="M1677" i="18"/>
  <c r="P1665" i="18"/>
  <c r="M1665" i="18"/>
  <c r="AF1648" i="18"/>
  <c r="AI1648" i="18"/>
  <c r="M1752" i="18"/>
  <c r="Z1713" i="18"/>
  <c r="AC1713" i="18"/>
  <c r="S1700" i="18"/>
  <c r="S1683" i="18"/>
  <c r="V1683" i="18"/>
  <c r="V1661" i="18"/>
  <c r="S1650" i="18"/>
  <c r="V1650" i="18"/>
  <c r="M1603" i="18"/>
  <c r="P1603" i="18"/>
  <c r="AI1695" i="18"/>
  <c r="AF1695" i="18"/>
  <c r="S1682" i="18"/>
  <c r="AC1665" i="18"/>
  <c r="M1642" i="18"/>
  <c r="P1642" i="18"/>
  <c r="Z1690" i="18"/>
  <c r="AF1681" i="18"/>
  <c r="AI1681" i="18"/>
  <c r="AC1663" i="18"/>
  <c r="Z1663" i="18"/>
  <c r="AI1650" i="18"/>
  <c r="AF1650" i="18"/>
  <c r="AI1642" i="18"/>
  <c r="AF1642" i="18"/>
  <c r="AC1708" i="18"/>
  <c r="Z1708" i="18"/>
  <c r="Z1669" i="18"/>
  <c r="P1660" i="18"/>
  <c r="M1660" i="18"/>
  <c r="P1632" i="18"/>
  <c r="M1632" i="18"/>
  <c r="V1587" i="18"/>
  <c r="S1587" i="18"/>
  <c r="AC1681" i="18"/>
  <c r="P1673" i="18"/>
  <c r="M1673" i="18"/>
  <c r="AF1649" i="18"/>
  <c r="AI1649" i="18"/>
  <c r="AI1685" i="18"/>
  <c r="AF1685" i="18"/>
  <c r="M1654" i="18"/>
  <c r="P1654" i="18"/>
  <c r="AF1599" i="18"/>
  <c r="AI1599" i="18"/>
  <c r="P1582" i="18"/>
  <c r="M1582" i="18"/>
  <c r="AI1551" i="18"/>
  <c r="AF1551" i="18"/>
  <c r="S1676" i="18"/>
  <c r="AC1630" i="18"/>
  <c r="Z1630" i="18"/>
  <c r="P1612" i="18"/>
  <c r="M1612" i="18"/>
  <c r="AI1601" i="18"/>
  <c r="AF1601" i="18"/>
  <c r="V1562" i="18"/>
  <c r="S1562" i="18"/>
  <c r="AH1663" i="18"/>
  <c r="AG1663" i="18"/>
  <c r="AF1629" i="18"/>
  <c r="AI1629" i="18"/>
  <c r="S1721" i="18"/>
  <c r="P1641" i="18"/>
  <c r="P1631" i="18"/>
  <c r="AC1609" i="18"/>
  <c r="AI1597" i="18"/>
  <c r="AF1597" i="18"/>
  <c r="AC1642" i="18"/>
  <c r="P1615" i="18"/>
  <c r="V1593" i="18"/>
  <c r="S1593" i="18"/>
  <c r="P1643" i="18"/>
  <c r="AH1600" i="18"/>
  <c r="AG1600" i="18"/>
  <c r="AF1588" i="18"/>
  <c r="AI1588" i="18"/>
  <c r="AI1577" i="18"/>
  <c r="AF1577" i="18"/>
  <c r="S1705" i="18"/>
  <c r="Z1634" i="18"/>
  <c r="S1613" i="18"/>
  <c r="O1670" i="18"/>
  <c r="N1670" i="18"/>
  <c r="S1630" i="18"/>
  <c r="V1630" i="18"/>
  <c r="AA1616" i="18"/>
  <c r="AB1616" i="18"/>
  <c r="AI1605" i="18"/>
  <c r="AF1605" i="18"/>
  <c r="AI1589" i="18"/>
  <c r="AF1589" i="18"/>
  <c r="AI1573" i="18"/>
  <c r="AF1573" i="18"/>
  <c r="M1623" i="18"/>
  <c r="V1585" i="18"/>
  <c r="S1585" i="18"/>
  <c r="S1597" i="18"/>
  <c r="V1597" i="18"/>
  <c r="Z1569" i="18"/>
  <c r="AC1569" i="18"/>
  <c r="AC1556" i="18"/>
  <c r="Z1556" i="18"/>
  <c r="P1546" i="18"/>
  <c r="M1546" i="18"/>
  <c r="AF1539" i="18"/>
  <c r="AI1539" i="18"/>
  <c r="AI1614" i="18"/>
  <c r="V1589" i="18"/>
  <c r="P1567" i="18"/>
  <c r="AC1591" i="18"/>
  <c r="Z1591" i="18"/>
  <c r="AI1576" i="18"/>
  <c r="AF1576" i="18"/>
  <c r="S1540" i="18"/>
  <c r="V1540" i="18"/>
  <c r="S1629" i="18"/>
  <c r="P1605" i="18"/>
  <c r="AC1629" i="18"/>
  <c r="P1591" i="18"/>
  <c r="Z1571" i="18"/>
  <c r="AG1553" i="18"/>
  <c r="AH1553" i="18"/>
  <c r="AC1527" i="18"/>
  <c r="Z1527" i="18"/>
  <c r="S1485" i="18"/>
  <c r="V1485" i="18"/>
  <c r="M1609" i="18"/>
  <c r="S1591" i="18"/>
  <c r="Z1555" i="18"/>
  <c r="AC1555" i="18"/>
  <c r="V1602" i="18"/>
  <c r="S1602" i="18"/>
  <c r="AC1574" i="18"/>
  <c r="Z1574" i="18"/>
  <c r="V1547" i="18"/>
  <c r="S1547" i="18"/>
  <c r="S1501" i="18"/>
  <c r="V1501" i="18"/>
  <c r="AF1453" i="18"/>
  <c r="AI1453" i="18"/>
  <c r="Z1605" i="18"/>
  <c r="AF1590" i="18"/>
  <c r="AI1590" i="18"/>
  <c r="M1566" i="18"/>
  <c r="P1566" i="18"/>
  <c r="P1528" i="18"/>
  <c r="M1528" i="18"/>
  <c r="AC1495" i="18"/>
  <c r="Z1495" i="18"/>
  <c r="V1570" i="18"/>
  <c r="M1547" i="18"/>
  <c r="P1547" i="18"/>
  <c r="V1514" i="18"/>
  <c r="S1514" i="18"/>
  <c r="AC1492" i="18"/>
  <c r="Z1492" i="18"/>
  <c r="AI1481" i="18"/>
  <c r="AF1481" i="18"/>
  <c r="M1466" i="18"/>
  <c r="P1466" i="18"/>
  <c r="P1577" i="18"/>
  <c r="AH1521" i="18"/>
  <c r="AG1521" i="18"/>
  <c r="AC1539" i="18"/>
  <c r="S1513" i="18"/>
  <c r="AI1526" i="18"/>
  <c r="AF1517" i="18"/>
  <c r="Z1515" i="18"/>
  <c r="AC1515" i="18"/>
  <c r="AI1462" i="18"/>
  <c r="AF1462" i="18"/>
  <c r="AG1542" i="18"/>
  <c r="AH1542" i="18"/>
  <c r="M1508" i="18"/>
  <c r="P1508" i="18"/>
  <c r="S1470" i="18"/>
  <c r="V1470" i="18"/>
  <c r="AF1544" i="18"/>
  <c r="AH1529" i="18"/>
  <c r="AG1529" i="18"/>
  <c r="AF1513" i="18"/>
  <c r="V1546" i="18"/>
  <c r="AB1525" i="18"/>
  <c r="AA1525" i="18"/>
  <c r="AA1501" i="18"/>
  <c r="AB1501" i="18"/>
  <c r="S1469" i="18"/>
  <c r="V1469" i="18"/>
  <c r="S1538" i="18"/>
  <c r="P1498" i="18"/>
  <c r="N1473" i="18"/>
  <c r="O1473" i="18"/>
  <c r="V1433" i="18"/>
  <c r="S1433" i="18"/>
  <c r="AI1418" i="18"/>
  <c r="AF1418" i="18"/>
  <c r="Z1397" i="18"/>
  <c r="AC1397" i="18"/>
  <c r="U1496" i="18"/>
  <c r="T1496" i="18"/>
  <c r="AF1479" i="18"/>
  <c r="AI1479" i="18"/>
  <c r="M1441" i="18"/>
  <c r="P1441" i="18"/>
  <c r="P1437" i="18"/>
  <c r="Z1426" i="18"/>
  <c r="AC1426" i="18"/>
  <c r="AG1404" i="18"/>
  <c r="AH1404" i="18"/>
  <c r="Z1499" i="18"/>
  <c r="AC1499" i="18"/>
  <c r="M1469" i="18"/>
  <c r="AF1460" i="18"/>
  <c r="AI1460" i="18"/>
  <c r="V1435" i="18"/>
  <c r="S1435" i="18"/>
  <c r="AF1536" i="18"/>
  <c r="S1494" i="18"/>
  <c r="Z1467" i="18"/>
  <c r="AB1455" i="18"/>
  <c r="AA1455" i="18"/>
  <c r="AB1444" i="18"/>
  <c r="AA1444" i="18"/>
  <c r="S1432" i="18"/>
  <c r="U1537" i="18"/>
  <c r="T1537" i="18"/>
  <c r="S1471" i="18"/>
  <c r="V1471" i="18"/>
  <c r="AF1458" i="18"/>
  <c r="AI1458" i="18"/>
  <c r="AI1424" i="18"/>
  <c r="AF1424" i="18"/>
  <c r="AI1410" i="18"/>
  <c r="AF1410" i="18"/>
  <c r="AF1375" i="18"/>
  <c r="AI1375" i="18"/>
  <c r="V1345" i="18"/>
  <c r="S1345" i="18"/>
  <c r="M1512" i="18"/>
  <c r="S1497" i="18"/>
  <c r="V1497" i="18"/>
  <c r="AH1454" i="18"/>
  <c r="AG1454" i="18"/>
  <c r="P1438" i="18"/>
  <c r="AF1512" i="18"/>
  <c r="S1484" i="18"/>
  <c r="AI1474" i="18"/>
  <c r="V1464" i="18"/>
  <c r="S1464" i="18"/>
  <c r="T1441" i="18"/>
  <c r="U1441" i="18"/>
  <c r="AC1503" i="18"/>
  <c r="Z1503" i="18"/>
  <c r="V1483" i="18"/>
  <c r="P1453" i="18"/>
  <c r="M1453" i="18"/>
  <c r="S1438" i="18"/>
  <c r="V1438" i="18"/>
  <c r="M1412" i="18"/>
  <c r="P1412" i="18"/>
  <c r="AC1374" i="18"/>
  <c r="Z1374" i="18"/>
  <c r="AI1494" i="18"/>
  <c r="AC1390" i="18"/>
  <c r="Z1390" i="18"/>
  <c r="AI1364" i="18"/>
  <c r="AF1364" i="18"/>
  <c r="AI1348" i="18"/>
  <c r="AF1348" i="18"/>
  <c r="V1312" i="18"/>
  <c r="S1312" i="18"/>
  <c r="AF1291" i="18"/>
  <c r="AI1291" i="18"/>
  <c r="V1460" i="18"/>
  <c r="U1375" i="18"/>
  <c r="T1375" i="18"/>
  <c r="AG1346" i="18"/>
  <c r="AH1346" i="18"/>
  <c r="AI1339" i="18"/>
  <c r="AF1339" i="18"/>
  <c r="P1469" i="18"/>
  <c r="S1425" i="18"/>
  <c r="AC1389" i="18"/>
  <c r="Z1389" i="18"/>
  <c r="AC1383" i="18"/>
  <c r="Z1383" i="18"/>
  <c r="V1273" i="18"/>
  <c r="S1273" i="18"/>
  <c r="AC1421" i="18"/>
  <c r="Z1392" i="18"/>
  <c r="AC1392" i="18"/>
  <c r="AC1345" i="18"/>
  <c r="Z1345" i="18"/>
  <c r="AC1329" i="18"/>
  <c r="Z1329" i="18"/>
  <c r="AB1312" i="18"/>
  <c r="AA1312" i="18"/>
  <c r="AA1299" i="18"/>
  <c r="AB1299" i="18"/>
  <c r="V1248" i="18"/>
  <c r="S1248" i="18"/>
  <c r="AF1386" i="18"/>
  <c r="AI1380" i="18"/>
  <c r="AF1380" i="18"/>
  <c r="AI1363" i="18"/>
  <c r="AF1363" i="18"/>
  <c r="AI1351" i="18"/>
  <c r="AF1351" i="18"/>
  <c r="O1335" i="18"/>
  <c r="N1335" i="18"/>
  <c r="P1318" i="18"/>
  <c r="V1247" i="18"/>
  <c r="S1247" i="18"/>
  <c r="P1415" i="18"/>
  <c r="P1403" i="18"/>
  <c r="M1403" i="18"/>
  <c r="AC1380" i="18"/>
  <c r="Z1364" i="18"/>
  <c r="AC1364" i="18"/>
  <c r="V1352" i="18"/>
  <c r="N1344" i="18"/>
  <c r="O1344" i="18"/>
  <c r="N1334" i="18"/>
  <c r="O1334" i="18"/>
  <c r="AH1320" i="18"/>
  <c r="AG1320" i="18"/>
  <c r="V1313" i="18"/>
  <c r="S1313" i="18"/>
  <c r="S1299" i="18"/>
  <c r="M1251" i="18"/>
  <c r="P1251" i="18"/>
  <c r="P1211" i="18"/>
  <c r="M1211" i="18"/>
  <c r="AI1172" i="18"/>
  <c r="AF1172" i="18"/>
  <c r="AC1451" i="18"/>
  <c r="P1431" i="18"/>
  <c r="N1417" i="18"/>
  <c r="O1417" i="18"/>
  <c r="AF1389" i="18"/>
  <c r="AI1389" i="18"/>
  <c r="V1379" i="18"/>
  <c r="S1379" i="18"/>
  <c r="P1342" i="18"/>
  <c r="AC1452" i="18"/>
  <c r="AC1353" i="18"/>
  <c r="Z1353" i="18"/>
  <c r="V1331" i="18"/>
  <c r="P1320" i="18"/>
  <c r="M1320" i="18"/>
  <c r="AC1271" i="18"/>
  <c r="Z1271" i="18"/>
  <c r="V1220" i="18"/>
  <c r="S1220" i="18"/>
  <c r="P1400" i="18"/>
  <c r="P1345" i="18"/>
  <c r="V1323" i="18"/>
  <c r="AF1294" i="18"/>
  <c r="AI1294" i="18"/>
  <c r="AF1259" i="18"/>
  <c r="AI1259" i="18"/>
  <c r="AF1228" i="18"/>
  <c r="AI1228" i="18"/>
  <c r="O1205" i="18"/>
  <c r="N1205" i="18"/>
  <c r="M1191" i="18"/>
  <c r="P1191" i="18"/>
  <c r="AF1171" i="18"/>
  <c r="AI1171" i="18"/>
  <c r="AI1155" i="18"/>
  <c r="V1155" i="18"/>
  <c r="P1352" i="18"/>
  <c r="P1286" i="18"/>
  <c r="M1286" i="18"/>
  <c r="AC1284" i="18"/>
  <c r="Z1284" i="18"/>
  <c r="AA1229" i="18"/>
  <c r="AI1202" i="18"/>
  <c r="AF1202" i="18"/>
  <c r="S1355" i="18"/>
  <c r="AF1317" i="18"/>
  <c r="AC1293" i="18"/>
  <c r="Z1293" i="18"/>
  <c r="AC1259" i="18"/>
  <c r="Z1259" i="18"/>
  <c r="AI1250" i="18"/>
  <c r="AF1250" i="18"/>
  <c r="M1236" i="18"/>
  <c r="V1206" i="18"/>
  <c r="S1206" i="18"/>
  <c r="M1193" i="18"/>
  <c r="P1193" i="18"/>
  <c r="AB1186" i="18"/>
  <c r="AA1186" i="18"/>
  <c r="U1173" i="18"/>
  <c r="T1173" i="18"/>
  <c r="Z1143" i="18"/>
  <c r="AC1143" i="18"/>
  <c r="V1126" i="18"/>
  <c r="S1126" i="18"/>
  <c r="P1348" i="18"/>
  <c r="V1319" i="18"/>
  <c r="Z1294" i="18"/>
  <c r="AC1294" i="18"/>
  <c r="S1274" i="18"/>
  <c r="V1274" i="18"/>
  <c r="U1235" i="18"/>
  <c r="T1235" i="18"/>
  <c r="AC1183" i="18"/>
  <c r="Z1183" i="18"/>
  <c r="S1155" i="18"/>
  <c r="S1109" i="18"/>
  <c r="V1109" i="18"/>
  <c r="V1348" i="18"/>
  <c r="M1329" i="18"/>
  <c r="V1307" i="18"/>
  <c r="AI1282" i="18"/>
  <c r="AF1282" i="18"/>
  <c r="V1260" i="18"/>
  <c r="S1260" i="18"/>
  <c r="P1241" i="18"/>
  <c r="M1241" i="18"/>
  <c r="AF1220" i="18"/>
  <c r="AI1220" i="18"/>
  <c r="M1176" i="18"/>
  <c r="P1176" i="18"/>
  <c r="S1161" i="18"/>
  <c r="V1161" i="18"/>
  <c r="V1108" i="18"/>
  <c r="S1108" i="18"/>
  <c r="V1044" i="18"/>
  <c r="S1044" i="18"/>
  <c r="AF1369" i="18"/>
  <c r="S1347" i="18"/>
  <c r="Z1327" i="18"/>
  <c r="AF1281" i="18"/>
  <c r="AF1270" i="18"/>
  <c r="AI1270" i="18"/>
  <c r="N1263" i="18"/>
  <c r="O1263" i="18"/>
  <c r="P1249" i="18"/>
  <c r="M1249" i="18"/>
  <c r="Z1225" i="18"/>
  <c r="AC1225" i="18"/>
  <c r="M1218" i="18"/>
  <c r="P1218" i="18"/>
  <c r="AF1200" i="18"/>
  <c r="AI1200" i="18"/>
  <c r="V1182" i="18"/>
  <c r="S1182" i="18"/>
  <c r="M1162" i="18"/>
  <c r="P1162" i="18"/>
  <c r="AC1149" i="18"/>
  <c r="Z1149" i="18"/>
  <c r="M1104" i="18"/>
  <c r="P1104" i="18"/>
  <c r="M1040" i="18"/>
  <c r="P1040" i="18"/>
  <c r="S1356" i="18"/>
  <c r="AC1316" i="18"/>
  <c r="U1296" i="18"/>
  <c r="T1296" i="18"/>
  <c r="S1285" i="18"/>
  <c r="Z1273" i="18"/>
  <c r="AC1273" i="18"/>
  <c r="P1257" i="18"/>
  <c r="M1257" i="18"/>
  <c r="AI1245" i="18"/>
  <c r="AF1245" i="18"/>
  <c r="AI1233" i="18"/>
  <c r="AF1233" i="18"/>
  <c r="M1207" i="18"/>
  <c r="P1207" i="18"/>
  <c r="P1360" i="18"/>
  <c r="V1338" i="18"/>
  <c r="S1301" i="18"/>
  <c r="V1301" i="18"/>
  <c r="AC1277" i="18"/>
  <c r="AC1260" i="18"/>
  <c r="Z1260" i="18"/>
  <c r="V1251" i="18"/>
  <c r="S1251" i="18"/>
  <c r="AC1228" i="18"/>
  <c r="M1216" i="18"/>
  <c r="P1216" i="18"/>
  <c r="M1202" i="18"/>
  <c r="P1202" i="18"/>
  <c r="V1160" i="18"/>
  <c r="S1160" i="18"/>
  <c r="AC1132" i="18"/>
  <c r="Z1132" i="18"/>
  <c r="AC1100" i="18"/>
  <c r="Z1100" i="18"/>
  <c r="AI1199" i="18"/>
  <c r="M1180" i="18"/>
  <c r="Z1158" i="18"/>
  <c r="AC1158" i="18"/>
  <c r="AA1141" i="18"/>
  <c r="AB1141" i="18"/>
  <c r="N1113" i="18"/>
  <c r="AI1094" i="18"/>
  <c r="AF1094" i="18"/>
  <c r="O1074" i="18"/>
  <c r="N1074" i="18"/>
  <c r="S1065" i="18"/>
  <c r="M1065" i="18"/>
  <c r="AB1055" i="18"/>
  <c r="AA1055" i="18"/>
  <c r="P1046" i="18"/>
  <c r="M1046" i="18"/>
  <c r="AF1037" i="18"/>
  <c r="AI1037" i="18"/>
  <c r="AI1030" i="18"/>
  <c r="AF1030" i="18"/>
  <c r="AC1035" i="18"/>
  <c r="Z1035" i="18"/>
  <c r="AC1236" i="18"/>
  <c r="AI1214" i="18"/>
  <c r="S1170" i="18"/>
  <c r="P1156" i="18"/>
  <c r="AB1150" i="18"/>
  <c r="AA1150" i="18"/>
  <c r="U1072" i="18"/>
  <c r="T1072" i="18"/>
  <c r="V1266" i="18"/>
  <c r="S1199" i="18"/>
  <c r="V1146" i="18"/>
  <c r="N1124" i="18"/>
  <c r="O1124" i="18"/>
  <c r="P1107" i="18"/>
  <c r="M1107" i="18"/>
  <c r="AC1105" i="18"/>
  <c r="Z1105" i="18"/>
  <c r="S1087" i="18"/>
  <c r="V1087" i="18"/>
  <c r="AG1215" i="18"/>
  <c r="AH1215" i="18"/>
  <c r="AC1200" i="18"/>
  <c r="AC1163" i="18"/>
  <c r="M1140" i="18"/>
  <c r="AC1119" i="18"/>
  <c r="V1105" i="18"/>
  <c r="Z1094" i="18"/>
  <c r="AC1094" i="18"/>
  <c r="AI1079" i="18"/>
  <c r="AF1079" i="18"/>
  <c r="AC1041" i="18"/>
  <c r="Z1041" i="18"/>
  <c r="AI1026" i="18"/>
  <c r="AF1026" i="18"/>
  <c r="S1261" i="18"/>
  <c r="S1202" i="18"/>
  <c r="AC1164" i="18"/>
  <c r="Z1164" i="18"/>
  <c r="P1142" i="18"/>
  <c r="P1116" i="18"/>
  <c r="AI1086" i="18"/>
  <c r="AF1086" i="18"/>
  <c r="P1070" i="18"/>
  <c r="M1070" i="18"/>
  <c r="U1043" i="18"/>
  <c r="T1043" i="18"/>
  <c r="AC1017" i="18"/>
  <c r="Z1017" i="18"/>
  <c r="AF1230" i="18"/>
  <c r="AC1192" i="18"/>
  <c r="Z1139" i="18"/>
  <c r="Z1111" i="18"/>
  <c r="Z1102" i="18"/>
  <c r="AC1102" i="18"/>
  <c r="P1082" i="18"/>
  <c r="S1064" i="18"/>
  <c r="AC1047" i="18"/>
  <c r="Z1047" i="18"/>
  <c r="S1025" i="18"/>
  <c r="AH1018" i="18"/>
  <c r="AG1018" i="18"/>
  <c r="P1239" i="18"/>
  <c r="M1121" i="18"/>
  <c r="M1108" i="18"/>
  <c r="M1098" i="18"/>
  <c r="P1084" i="18"/>
  <c r="P1077" i="18"/>
  <c r="M1077" i="18"/>
  <c r="V1063" i="18"/>
  <c r="AI1051" i="18"/>
  <c r="AF1051" i="18"/>
  <c r="V1037" i="18"/>
  <c r="S1037" i="18"/>
  <c r="AC1028" i="18"/>
  <c r="Z1028" i="18"/>
  <c r="AC1020" i="18"/>
  <c r="Z1020" i="18"/>
  <c r="N1231" i="18"/>
  <c r="O1231" i="18"/>
  <c r="V1207" i="18"/>
  <c r="AI1087" i="18"/>
  <c r="AF1087" i="18"/>
  <c r="AC1066" i="18"/>
  <c r="AI1055" i="18"/>
  <c r="AF1055" i="18"/>
  <c r="AC1034" i="18"/>
  <c r="S1040" i="18"/>
  <c r="M1055" i="18"/>
  <c r="AH1133" i="18"/>
  <c r="AG1133" i="18"/>
  <c r="P1039" i="18"/>
  <c r="S1066" i="18"/>
  <c r="P1035" i="18"/>
  <c r="Z1088" i="18"/>
  <c r="Z1025" i="18"/>
  <c r="AI1019" i="18"/>
  <c r="AC1072" i="18"/>
  <c r="S1034" i="18"/>
  <c r="AF1080" i="18"/>
  <c r="P1020" i="18"/>
  <c r="AC1069" i="18"/>
  <c r="AC2012" i="18"/>
  <c r="Z2012" i="18"/>
  <c r="P2010" i="18"/>
  <c r="M2010" i="18"/>
  <c r="AI1987" i="18"/>
  <c r="AF1987" i="18"/>
  <c r="AI1991" i="18"/>
  <c r="AF1991" i="18"/>
  <c r="V1987" i="18"/>
  <c r="V1989" i="18"/>
  <c r="S1989" i="18"/>
  <c r="S2004" i="18"/>
  <c r="V2004" i="18"/>
  <c r="M1980" i="18"/>
  <c r="P1980" i="18"/>
  <c r="AI1967" i="18"/>
  <c r="AF1967" i="18"/>
  <c r="AI2008" i="18"/>
  <c r="AF2008" i="18"/>
  <c r="V1990" i="18"/>
  <c r="S1990" i="18"/>
  <c r="V2014" i="18"/>
  <c r="S2014" i="18"/>
  <c r="AH2010" i="18"/>
  <c r="AG2010" i="18"/>
  <c r="AI1964" i="18"/>
  <c r="AF1964" i="18"/>
  <c r="P2011" i="18"/>
  <c r="M2011" i="18"/>
  <c r="S2007" i="18"/>
  <c r="AH1986" i="18"/>
  <c r="AG1986" i="18"/>
  <c r="P1955" i="18"/>
  <c r="M1955" i="18"/>
  <c r="M1938" i="18"/>
  <c r="P1938" i="18"/>
  <c r="AI2003" i="18"/>
  <c r="AF2003" i="18"/>
  <c r="AF1977" i="18"/>
  <c r="AI1977" i="18"/>
  <c r="AC2001" i="18"/>
  <c r="AI1938" i="18"/>
  <c r="AF1938" i="18"/>
  <c r="AF1946" i="18"/>
  <c r="AI1946" i="18"/>
  <c r="V1975" i="18"/>
  <c r="S1975" i="18"/>
  <c r="AC1959" i="18"/>
  <c r="Z1959" i="18"/>
  <c r="P1951" i="18"/>
  <c r="M1951" i="18"/>
  <c r="P1947" i="18"/>
  <c r="M1947" i="18"/>
  <c r="P1979" i="18"/>
  <c r="M1979" i="18"/>
  <c r="AC1973" i="18"/>
  <c r="S1960" i="18"/>
  <c r="V1960" i="18"/>
  <c r="Z1952" i="18"/>
  <c r="AC1952" i="18"/>
  <c r="AC1942" i="18"/>
  <c r="Z1942" i="18"/>
  <c r="AF1984" i="18"/>
  <c r="AI1984" i="18"/>
  <c r="P1946" i="18"/>
  <c r="AH1971" i="18"/>
  <c r="AG1971" i="18"/>
  <c r="S1958" i="18"/>
  <c r="V1958" i="18"/>
  <c r="S1940" i="18"/>
  <c r="V1940" i="18"/>
  <c r="AF1937" i="18"/>
  <c r="AG1954" i="18"/>
  <c r="AH1954" i="18"/>
  <c r="Z1936" i="18"/>
  <c r="AC1936" i="18"/>
  <c r="AC1924" i="18"/>
  <c r="Z1924" i="18"/>
  <c r="V1922" i="18"/>
  <c r="S1922" i="18"/>
  <c r="U1928" i="18"/>
  <c r="T1928" i="18"/>
  <c r="AC1931" i="18"/>
  <c r="Z1931" i="18"/>
  <c r="Z1977" i="18"/>
  <c r="AB1930" i="18"/>
  <c r="AA1930" i="18"/>
  <c r="AF1923" i="18"/>
  <c r="AI1923" i="18"/>
  <c r="AF1992" i="18"/>
  <c r="AI1992" i="18"/>
  <c r="P1932" i="18"/>
  <c r="M1932" i="18"/>
  <c r="AI1921" i="18"/>
  <c r="AF1921" i="18"/>
  <c r="AI1912" i="18"/>
  <c r="AF1912" i="18"/>
  <c r="V1921" i="18"/>
  <c r="S1895" i="18"/>
  <c r="V1895" i="18"/>
  <c r="M1861" i="18"/>
  <c r="P1861" i="18"/>
  <c r="U1905" i="18"/>
  <c r="T1905" i="18"/>
  <c r="AF1877" i="18"/>
  <c r="AI1877" i="18"/>
  <c r="Z1929" i="18"/>
  <c r="AC1929" i="18"/>
  <c r="AF1887" i="18"/>
  <c r="AI1887" i="18"/>
  <c r="P1865" i="18"/>
  <c r="M1865" i="18"/>
  <c r="P1919" i="18"/>
  <c r="M1919" i="18"/>
  <c r="V1906" i="18"/>
  <c r="S1906" i="18"/>
  <c r="S1888" i="18"/>
  <c r="V1888" i="18"/>
  <c r="V1831" i="18"/>
  <c r="S1831" i="18"/>
  <c r="T1891" i="18"/>
  <c r="U1914" i="18"/>
  <c r="T1914" i="18"/>
  <c r="V1893" i="18"/>
  <c r="S1893" i="18"/>
  <c r="V1899" i="18"/>
  <c r="S1899" i="18"/>
  <c r="S1890" i="18"/>
  <c r="AC1869" i="18"/>
  <c r="Z1869" i="18"/>
  <c r="AI1854" i="18"/>
  <c r="AF1854" i="18"/>
  <c r="S1911" i="18"/>
  <c r="V1911" i="18"/>
  <c r="V1869" i="18"/>
  <c r="S1869" i="18"/>
  <c r="AI1845" i="18"/>
  <c r="AF1845" i="18"/>
  <c r="AC1884" i="18"/>
  <c r="Z1884" i="18"/>
  <c r="AI1879" i="18"/>
  <c r="AF1879" i="18"/>
  <c r="P1909" i="18"/>
  <c r="M1909" i="18"/>
  <c r="M1878" i="18"/>
  <c r="V1819" i="18"/>
  <c r="S1819" i="18"/>
  <c r="M1884" i="18"/>
  <c r="P1884" i="18"/>
  <c r="AB1847" i="18"/>
  <c r="AA1847" i="18"/>
  <c r="AF1812" i="18"/>
  <c r="AI1812" i="18"/>
  <c r="S1861" i="18"/>
  <c r="U1919" i="18"/>
  <c r="T1919" i="18"/>
  <c r="Z1877" i="18"/>
  <c r="M1892" i="18"/>
  <c r="P1892" i="18"/>
  <c r="M1855" i="18"/>
  <c r="P1855" i="18"/>
  <c r="M1829" i="18"/>
  <c r="P1829" i="18"/>
  <c r="AC1855" i="18"/>
  <c r="Z1855" i="18"/>
  <c r="AI1833" i="18"/>
  <c r="AF1833" i="18"/>
  <c r="P1895" i="18"/>
  <c r="M1857" i="18"/>
  <c r="S1845" i="18"/>
  <c r="AC1857" i="18"/>
  <c r="AA1846" i="18"/>
  <c r="AB1846" i="18"/>
  <c r="AC1803" i="18"/>
  <c r="Z1803" i="18"/>
  <c r="AI1794" i="18"/>
  <c r="AF1794" i="18"/>
  <c r="S1833" i="18"/>
  <c r="N1826" i="18"/>
  <c r="O1826" i="18"/>
  <c r="Z1813" i="18"/>
  <c r="AC1813" i="18"/>
  <c r="AC1798" i="18"/>
  <c r="Z1798" i="18"/>
  <c r="P1837" i="18"/>
  <c r="M1837" i="18"/>
  <c r="Z1819" i="18"/>
  <c r="AC1819" i="18"/>
  <c r="V1810" i="18"/>
  <c r="Z1802" i="18"/>
  <c r="AC1802" i="18"/>
  <c r="P1841" i="18"/>
  <c r="M1841" i="18"/>
  <c r="S1834" i="18"/>
  <c r="AF1801" i="18"/>
  <c r="AI1801" i="18"/>
  <c r="V1791" i="18"/>
  <c r="S1791" i="18"/>
  <c r="AI1848" i="18"/>
  <c r="AF1826" i="18"/>
  <c r="AI1826" i="18"/>
  <c r="U1806" i="18"/>
  <c r="T1806" i="18"/>
  <c r="AI1819" i="18"/>
  <c r="AF1819" i="18"/>
  <c r="Z1790" i="18"/>
  <c r="AC1790" i="18"/>
  <c r="V1840" i="18"/>
  <c r="S1840" i="18"/>
  <c r="V1776" i="18"/>
  <c r="M1776" i="18"/>
  <c r="S1871" i="18"/>
  <c r="V1871" i="18"/>
  <c r="V1825" i="18"/>
  <c r="AC1876" i="18"/>
  <c r="AF1783" i="18"/>
  <c r="AI1783" i="18"/>
  <c r="M1833" i="18"/>
  <c r="P1770" i="18"/>
  <c r="M1770" i="18"/>
  <c r="V1743" i="18"/>
  <c r="S1743" i="18"/>
  <c r="AI1815" i="18"/>
  <c r="V1758" i="18"/>
  <c r="S1758" i="18"/>
  <c r="AC1775" i="18"/>
  <c r="V1763" i="18"/>
  <c r="S1763" i="18"/>
  <c r="AI1754" i="18"/>
  <c r="AF1754" i="18"/>
  <c r="V1793" i="18"/>
  <c r="U1749" i="18"/>
  <c r="T1749" i="18"/>
  <c r="P1793" i="18"/>
  <c r="Z1784" i="18"/>
  <c r="AC1784" i="18"/>
  <c r="P1761" i="18"/>
  <c r="AI1752" i="18"/>
  <c r="AI1790" i="18"/>
  <c r="AF1790" i="18"/>
  <c r="AA1737" i="18"/>
  <c r="AB1737" i="18"/>
  <c r="AC1843" i="18"/>
  <c r="Z1843" i="18"/>
  <c r="P1779" i="18"/>
  <c r="M1779" i="18"/>
  <c r="S1760" i="18"/>
  <c r="S1710" i="18"/>
  <c r="V1710" i="18"/>
  <c r="Z1776" i="18"/>
  <c r="AC1753" i="18"/>
  <c r="AC1735" i="18"/>
  <c r="Z1735" i="18"/>
  <c r="AF1726" i="18"/>
  <c r="AI1726" i="18"/>
  <c r="P1763" i="18"/>
  <c r="M1763" i="18"/>
  <c r="M1680" i="18"/>
  <c r="P1680" i="18"/>
  <c r="AC1701" i="18"/>
  <c r="Z1701" i="18"/>
  <c r="Z1685" i="18"/>
  <c r="AC1685" i="18"/>
  <c r="V1780" i="18"/>
  <c r="U1733" i="18"/>
  <c r="T1733" i="18"/>
  <c r="V1726" i="18"/>
  <c r="V1712" i="18"/>
  <c r="S1712" i="18"/>
  <c r="V1688" i="18"/>
  <c r="S1688" i="18"/>
  <c r="P1764" i="18"/>
  <c r="M1764" i="18"/>
  <c r="S1745" i="18"/>
  <c r="AB1730" i="18"/>
  <c r="AA1730" i="18"/>
  <c r="AF1716" i="18"/>
  <c r="AI1716" i="18"/>
  <c r="P1676" i="18"/>
  <c r="M1676" i="18"/>
  <c r="V1768" i="18"/>
  <c r="M1709" i="18"/>
  <c r="P1709" i="18"/>
  <c r="AF1694" i="18"/>
  <c r="AI1694" i="18"/>
  <c r="AI1684" i="18"/>
  <c r="AF1684" i="18"/>
  <c r="V1662" i="18"/>
  <c r="S1662" i="18"/>
  <c r="V1684" i="18"/>
  <c r="AI1666" i="18"/>
  <c r="AF1666" i="18"/>
  <c r="M1682" i="18"/>
  <c r="P1682" i="18"/>
  <c r="Z1670" i="18"/>
  <c r="AC1670" i="18"/>
  <c r="V1664" i="18"/>
  <c r="S1664" i="18"/>
  <c r="P1648" i="18"/>
  <c r="M1648" i="18"/>
  <c r="M1737" i="18"/>
  <c r="V1700" i="18"/>
  <c r="O1659" i="18"/>
  <c r="N1659" i="18"/>
  <c r="M1595" i="18"/>
  <c r="P1595" i="18"/>
  <c r="M1675" i="18"/>
  <c r="S1637" i="18"/>
  <c r="V1637" i="18"/>
  <c r="AI1706" i="18"/>
  <c r="AF1706" i="18"/>
  <c r="V1687" i="18"/>
  <c r="P1681" i="18"/>
  <c r="M1681" i="18"/>
  <c r="AC1661" i="18"/>
  <c r="O1704" i="18"/>
  <c r="N1704" i="18"/>
  <c r="P1678" i="18"/>
  <c r="S1669" i="18"/>
  <c r="V1669" i="18"/>
  <c r="AC1659" i="18"/>
  <c r="Z1659" i="18"/>
  <c r="AI1643" i="18"/>
  <c r="AF1643" i="18"/>
  <c r="V1627" i="18"/>
  <c r="S1627" i="18"/>
  <c r="V1579" i="18"/>
  <c r="S1579" i="18"/>
  <c r="P1712" i="18"/>
  <c r="M1712" i="18"/>
  <c r="V1666" i="18"/>
  <c r="AF1647" i="18"/>
  <c r="AI1647" i="18"/>
  <c r="P1685" i="18"/>
  <c r="M1685" i="18"/>
  <c r="AI1653" i="18"/>
  <c r="AF1653" i="18"/>
  <c r="P1638" i="18"/>
  <c r="M1638" i="18"/>
  <c r="P1622" i="18"/>
  <c r="M1622" i="18"/>
  <c r="AF1575" i="18"/>
  <c r="AI1575" i="18"/>
  <c r="V1610" i="18"/>
  <c r="S1610" i="18"/>
  <c r="S1599" i="18"/>
  <c r="AC1554" i="18"/>
  <c r="Z1554" i="18"/>
  <c r="V1643" i="18"/>
  <c r="M1629" i="18"/>
  <c r="P1629" i="18"/>
  <c r="S1699" i="18"/>
  <c r="V1639" i="18"/>
  <c r="AC1622" i="18"/>
  <c r="Z1622" i="18"/>
  <c r="AC1608" i="18"/>
  <c r="AI1634" i="18"/>
  <c r="AF1634" i="18"/>
  <c r="AI1610" i="18"/>
  <c r="AF1610" i="18"/>
  <c r="Z1587" i="18"/>
  <c r="AC1587" i="18"/>
  <c r="AF1641" i="18"/>
  <c r="AF1628" i="18"/>
  <c r="AI1628" i="18"/>
  <c r="AF1620" i="18"/>
  <c r="AI1620" i="18"/>
  <c r="AG1611" i="18"/>
  <c r="AH1611" i="18"/>
  <c r="P1588" i="18"/>
  <c r="M1588" i="18"/>
  <c r="Z1609" i="18"/>
  <c r="AC1664" i="18"/>
  <c r="AH1646" i="18"/>
  <c r="AG1646" i="18"/>
  <c r="AF1622" i="18"/>
  <c r="AI1622" i="18"/>
  <c r="Z1546" i="18"/>
  <c r="AC1546" i="18"/>
  <c r="Z1641" i="18"/>
  <c r="AC1641" i="18"/>
  <c r="P1623" i="18"/>
  <c r="M1564" i="18"/>
  <c r="P1564" i="18"/>
  <c r="Z1586" i="18"/>
  <c r="M1569" i="18"/>
  <c r="P1569" i="18"/>
  <c r="Z1537" i="18"/>
  <c r="AC1537" i="18"/>
  <c r="AF1498" i="18"/>
  <c r="AI1498" i="18"/>
  <c r="AF1614" i="18"/>
  <c r="S1589" i="18"/>
  <c r="AB1566" i="18"/>
  <c r="AA1566" i="18"/>
  <c r="AC1560" i="18"/>
  <c r="Z1560" i="18"/>
  <c r="M1585" i="18"/>
  <c r="P1576" i="18"/>
  <c r="M1576" i="18"/>
  <c r="P1559" i="18"/>
  <c r="P1617" i="18"/>
  <c r="M1605" i="18"/>
  <c r="U1584" i="18"/>
  <c r="T1584" i="18"/>
  <c r="U1568" i="18"/>
  <c r="T1568" i="18"/>
  <c r="S1607" i="18"/>
  <c r="AH1569" i="18"/>
  <c r="AG1569" i="18"/>
  <c r="O1553" i="18"/>
  <c r="N1553" i="18"/>
  <c r="Z1631" i="18"/>
  <c r="V1599" i="18"/>
  <c r="V1591" i="18"/>
  <c r="P1556" i="18"/>
  <c r="M1556" i="18"/>
  <c r="AH1627" i="18"/>
  <c r="AG1627" i="18"/>
  <c r="Z1601" i="18"/>
  <c r="AC1601" i="18"/>
  <c r="Z1573" i="18"/>
  <c r="S1534" i="18"/>
  <c r="V1534" i="18"/>
  <c r="AI1482" i="18"/>
  <c r="AF1482" i="18"/>
  <c r="AC1605" i="18"/>
  <c r="M1589" i="18"/>
  <c r="P1589" i="18"/>
  <c r="P1561" i="18"/>
  <c r="M1561" i="18"/>
  <c r="S1527" i="18"/>
  <c r="V1527" i="18"/>
  <c r="AI1524" i="18"/>
  <c r="AF1524" i="18"/>
  <c r="AI1490" i="18"/>
  <c r="AF1490" i="18"/>
  <c r="AF1468" i="18"/>
  <c r="AI1468" i="18"/>
  <c r="Z1464" i="18"/>
  <c r="AC1464" i="18"/>
  <c r="AF1538" i="18"/>
  <c r="AI1538" i="18"/>
  <c r="U1507" i="18"/>
  <c r="T1507" i="18"/>
  <c r="Z1533" i="18"/>
  <c r="AI1523" i="18"/>
  <c r="AI1517" i="18"/>
  <c r="S1539" i="18"/>
  <c r="M1513" i="18"/>
  <c r="P1489" i="18"/>
  <c r="M1489" i="18"/>
  <c r="V1455" i="18"/>
  <c r="S1455" i="18"/>
  <c r="V1533" i="18"/>
  <c r="AC1507" i="18"/>
  <c r="Z1507" i="18"/>
  <c r="M1465" i="18"/>
  <c r="P1465" i="18"/>
  <c r="Z1583" i="18"/>
  <c r="AA1542" i="18"/>
  <c r="AB1542" i="18"/>
  <c r="AH1511" i="18"/>
  <c r="AG1511" i="18"/>
  <c r="P1545" i="18"/>
  <c r="M1545" i="18"/>
  <c r="S1454" i="18"/>
  <c r="V1454" i="18"/>
  <c r="N1497" i="18"/>
  <c r="O1497" i="18"/>
  <c r="AF1470" i="18"/>
  <c r="AI1470" i="18"/>
  <c r="AI1433" i="18"/>
  <c r="AF1433" i="18"/>
  <c r="AA1391" i="18"/>
  <c r="AB1391" i="18"/>
  <c r="V1493" i="18"/>
  <c r="AF1452" i="18"/>
  <c r="AI1452" i="18"/>
  <c r="Z1440" i="18"/>
  <c r="AC1440" i="18"/>
  <c r="M1437" i="18"/>
  <c r="S1422" i="18"/>
  <c r="V1422" i="18"/>
  <c r="AF1414" i="18"/>
  <c r="AI1414" i="18"/>
  <c r="AA1401" i="18"/>
  <c r="AB1401" i="18"/>
  <c r="AF1368" i="18"/>
  <c r="AI1368" i="18"/>
  <c r="V1499" i="18"/>
  <c r="S1499" i="18"/>
  <c r="S1468" i="18"/>
  <c r="P1460" i="18"/>
  <c r="M1460" i="18"/>
  <c r="AF1451" i="18"/>
  <c r="AI1451" i="18"/>
  <c r="M1435" i="18"/>
  <c r="P1435" i="18"/>
  <c r="N1411" i="18"/>
  <c r="O1411" i="18"/>
  <c r="V1494" i="18"/>
  <c r="M1478" i="18"/>
  <c r="V1459" i="18"/>
  <c r="S1459" i="18"/>
  <c r="V1450" i="18"/>
  <c r="S1450" i="18"/>
  <c r="AF1444" i="18"/>
  <c r="AI1444" i="18"/>
  <c r="AC1419" i="18"/>
  <c r="Z1419" i="18"/>
  <c r="AB1488" i="18"/>
  <c r="AA1488" i="18"/>
  <c r="N1470" i="18"/>
  <c r="O1470" i="18"/>
  <c r="V1458" i="18"/>
  <c r="S1458" i="18"/>
  <c r="Z1447" i="18"/>
  <c r="AC1447" i="18"/>
  <c r="AG1423" i="18"/>
  <c r="AH1423" i="18"/>
  <c r="AC1409" i="18"/>
  <c r="Z1409" i="18"/>
  <c r="M1375" i="18"/>
  <c r="P1375" i="18"/>
  <c r="V1337" i="18"/>
  <c r="S1337" i="18"/>
  <c r="P1512" i="18"/>
  <c r="M1494" i="18"/>
  <c r="P1494" i="18"/>
  <c r="M1443" i="18"/>
  <c r="P1443" i="18"/>
  <c r="V1434" i="18"/>
  <c r="S1434" i="18"/>
  <c r="M1418" i="18"/>
  <c r="P1418" i="18"/>
  <c r="P1405" i="18"/>
  <c r="M1405" i="18"/>
  <c r="AF1366" i="18"/>
  <c r="AI1366" i="18"/>
  <c r="AF1474" i="18"/>
  <c r="Z1462" i="18"/>
  <c r="AF1503" i="18"/>
  <c r="O1454" i="18"/>
  <c r="N1454" i="18"/>
  <c r="AC1435" i="18"/>
  <c r="Z1435" i="18"/>
  <c r="Z1410" i="18"/>
  <c r="AC1410" i="18"/>
  <c r="P1368" i="18"/>
  <c r="M1368" i="18"/>
  <c r="AC1416" i="18"/>
  <c r="AF1391" i="18"/>
  <c r="AI1391" i="18"/>
  <c r="P1378" i="18"/>
  <c r="M1378" i="18"/>
  <c r="Z1347" i="18"/>
  <c r="AC1347" i="18"/>
  <c r="Z1338" i="18"/>
  <c r="AC1338" i="18"/>
  <c r="Z1321" i="18"/>
  <c r="AC1321" i="18"/>
  <c r="AB1309" i="18"/>
  <c r="AA1309" i="18"/>
  <c r="P1291" i="18"/>
  <c r="M1291" i="18"/>
  <c r="S1460" i="18"/>
  <c r="AF1416" i="18"/>
  <c r="V1389" i="18"/>
  <c r="S1389" i="18"/>
  <c r="V1372" i="18"/>
  <c r="S1372" i="18"/>
  <c r="V1360" i="18"/>
  <c r="Z1445" i="18"/>
  <c r="O1410" i="18"/>
  <c r="N1410" i="18"/>
  <c r="M1397" i="18"/>
  <c r="P1397" i="18"/>
  <c r="T1388" i="18"/>
  <c r="U1388" i="18"/>
  <c r="N1371" i="18"/>
  <c r="O1371" i="18"/>
  <c r="S1333" i="18"/>
  <c r="AI1316" i="18"/>
  <c r="AF1316" i="18"/>
  <c r="V1265" i="18"/>
  <c r="S1265" i="18"/>
  <c r="AC1411" i="18"/>
  <c r="AI1393" i="18"/>
  <c r="AF1393" i="18"/>
  <c r="AC1373" i="18"/>
  <c r="Z1373" i="18"/>
  <c r="P1359" i="18"/>
  <c r="M1359" i="18"/>
  <c r="P1346" i="18"/>
  <c r="M1346" i="18"/>
  <c r="P1330" i="18"/>
  <c r="M1330" i="18"/>
  <c r="P1312" i="18"/>
  <c r="M1312" i="18"/>
  <c r="AI1298" i="18"/>
  <c r="AF1298" i="18"/>
  <c r="S1498" i="18"/>
  <c r="Z1420" i="18"/>
  <c r="V1396" i="18"/>
  <c r="S1396" i="18"/>
  <c r="AI1386" i="18"/>
  <c r="AH1357" i="18"/>
  <c r="AG1357" i="18"/>
  <c r="AC1350" i="18"/>
  <c r="Z1350" i="18"/>
  <c r="AI1335" i="18"/>
  <c r="AF1335" i="18"/>
  <c r="O1317" i="18"/>
  <c r="N1317" i="18"/>
  <c r="V1303" i="18"/>
  <c r="S1303" i="18"/>
  <c r="V1239" i="18"/>
  <c r="S1239" i="18"/>
  <c r="V1365" i="18"/>
  <c r="S1365" i="18"/>
  <c r="S1352" i="18"/>
  <c r="M1343" i="18"/>
  <c r="AF1334" i="18"/>
  <c r="AI1334" i="18"/>
  <c r="S1319" i="18"/>
  <c r="M1299" i="18"/>
  <c r="P1299" i="18"/>
  <c r="M1243" i="18"/>
  <c r="P1243" i="18"/>
  <c r="P1203" i="18"/>
  <c r="M1203" i="18"/>
  <c r="AI1499" i="18"/>
  <c r="AI1450" i="18"/>
  <c r="AB1430" i="18"/>
  <c r="AA1430" i="18"/>
  <c r="AI1379" i="18"/>
  <c r="AF1379" i="18"/>
  <c r="P1362" i="18"/>
  <c r="M1362" i="18"/>
  <c r="U1341" i="18"/>
  <c r="T1341" i="18"/>
  <c r="AC1317" i="18"/>
  <c r="Z1317" i="18"/>
  <c r="AH1405" i="18"/>
  <c r="AG1405" i="18"/>
  <c r="P1354" i="18"/>
  <c r="M1354" i="18"/>
  <c r="V1317" i="18"/>
  <c r="S1317" i="18"/>
  <c r="AI1300" i="18"/>
  <c r="AF1300" i="18"/>
  <c r="P1265" i="18"/>
  <c r="M1265" i="18"/>
  <c r="V1212" i="18"/>
  <c r="S1212" i="18"/>
  <c r="M1345" i="18"/>
  <c r="AA1322" i="18"/>
  <c r="AB1322" i="18"/>
  <c r="AI1266" i="18"/>
  <c r="AF1266" i="18"/>
  <c r="V1259" i="18"/>
  <c r="S1259" i="18"/>
  <c r="AF1240" i="18"/>
  <c r="AI1240" i="18"/>
  <c r="AI1210" i="18"/>
  <c r="AF1210" i="18"/>
  <c r="S1203" i="18"/>
  <c r="V1203" i="18"/>
  <c r="AI1188" i="18"/>
  <c r="AF1188" i="18"/>
  <c r="AC1170" i="18"/>
  <c r="Z1170" i="18"/>
  <c r="P1153" i="18"/>
  <c r="M1153" i="18"/>
  <c r="AG1337" i="18"/>
  <c r="AH1337" i="18"/>
  <c r="Z1308" i="18"/>
  <c r="O1272" i="18"/>
  <c r="N1272" i="18"/>
  <c r="AI1242" i="18"/>
  <c r="AF1242" i="18"/>
  <c r="Z1201" i="18"/>
  <c r="AC1201" i="18"/>
  <c r="U1195" i="18"/>
  <c r="T1195" i="18"/>
  <c r="AI1170" i="18"/>
  <c r="AF1170" i="18"/>
  <c r="AI1317" i="18"/>
  <c r="U1278" i="18"/>
  <c r="T1278" i="18"/>
  <c r="Z1249" i="18"/>
  <c r="AC1249" i="18"/>
  <c r="Z1234" i="18"/>
  <c r="AI1225" i="18"/>
  <c r="AF1225" i="18"/>
  <c r="P1182" i="18"/>
  <c r="M1182" i="18"/>
  <c r="V1118" i="18"/>
  <c r="S1118" i="18"/>
  <c r="M1348" i="18"/>
  <c r="AC1307" i="18"/>
  <c r="AF1289" i="18"/>
  <c r="AF1278" i="18"/>
  <c r="AI1278" i="18"/>
  <c r="AB1270" i="18"/>
  <c r="AA1270" i="18"/>
  <c r="AI1258" i="18"/>
  <c r="AF1258" i="18"/>
  <c r="N1247" i="18"/>
  <c r="O1247" i="18"/>
  <c r="M1184" i="18"/>
  <c r="P1184" i="18"/>
  <c r="AC1151" i="18"/>
  <c r="Z1151" i="18"/>
  <c r="S1101" i="18"/>
  <c r="V1101" i="18"/>
  <c r="AI1326" i="18"/>
  <c r="O1303" i="18"/>
  <c r="N1303" i="18"/>
  <c r="Z1281" i="18"/>
  <c r="AC1281" i="18"/>
  <c r="Z1256" i="18"/>
  <c r="AC1256" i="18"/>
  <c r="AC1212" i="18"/>
  <c r="Z1212" i="18"/>
  <c r="AF1178" i="18"/>
  <c r="AI1178" i="18"/>
  <c r="AI1157" i="18"/>
  <c r="AF1157" i="18"/>
  <c r="AI1140" i="18"/>
  <c r="AF1140" i="18"/>
  <c r="V1100" i="18"/>
  <c r="S1100" i="18"/>
  <c r="V1036" i="18"/>
  <c r="S1036" i="18"/>
  <c r="AI1369" i="18"/>
  <c r="U1346" i="18"/>
  <c r="T1346" i="18"/>
  <c r="AF1321" i="18"/>
  <c r="AI1302" i="18"/>
  <c r="AF1302" i="18"/>
  <c r="O1288" i="18"/>
  <c r="N1288" i="18"/>
  <c r="M1262" i="18"/>
  <c r="V1262" i="18"/>
  <c r="AI1223" i="18"/>
  <c r="AF1223" i="18"/>
  <c r="M1215" i="18"/>
  <c r="P1215" i="18"/>
  <c r="AF1199" i="18"/>
  <c r="AC1159" i="18"/>
  <c r="Z1159" i="18"/>
  <c r="P1143" i="18"/>
  <c r="M1143" i="18"/>
  <c r="M1096" i="18"/>
  <c r="P1096" i="18"/>
  <c r="M1032" i="18"/>
  <c r="P1032" i="18"/>
  <c r="V1351" i="18"/>
  <c r="V1285" i="18"/>
  <c r="V1268" i="18"/>
  <c r="P1245" i="18"/>
  <c r="M1245" i="18"/>
  <c r="AF1224" i="18"/>
  <c r="AI1224" i="18"/>
  <c r="AA1173" i="18"/>
  <c r="AB1173" i="18"/>
  <c r="AI1146" i="18"/>
  <c r="AF1146" i="18"/>
  <c r="Z1349" i="18"/>
  <c r="P1332" i="18"/>
  <c r="AC1299" i="18"/>
  <c r="AI1255" i="18"/>
  <c r="AF1255" i="18"/>
  <c r="M1242" i="18"/>
  <c r="P1242" i="18"/>
  <c r="P1228" i="18"/>
  <c r="AI1218" i="18"/>
  <c r="AF1218" i="18"/>
  <c r="S1171" i="18"/>
  <c r="V1171" i="18"/>
  <c r="AI1158" i="18"/>
  <c r="AF1158" i="18"/>
  <c r="P1126" i="18"/>
  <c r="M1126" i="18"/>
  <c r="AH1198" i="18"/>
  <c r="AG1198" i="18"/>
  <c r="P1180" i="18"/>
  <c r="S1154" i="18"/>
  <c r="AC1138" i="18"/>
  <c r="AA1130" i="18"/>
  <c r="AB1130" i="18"/>
  <c r="AF1116" i="18"/>
  <c r="AI1116" i="18"/>
  <c r="N1100" i="18"/>
  <c r="O1100" i="18"/>
  <c r="U1083" i="18"/>
  <c r="T1083" i="18"/>
  <c r="O1073" i="18"/>
  <c r="N1073" i="18"/>
  <c r="AF1065" i="18"/>
  <c r="AI1065" i="18"/>
  <c r="V1054" i="18"/>
  <c r="S1054" i="18"/>
  <c r="V1046" i="18"/>
  <c r="S1046" i="18"/>
  <c r="M1031" i="18"/>
  <c r="V1258" i="18"/>
  <c r="V1234" i="18"/>
  <c r="AI1211" i="18"/>
  <c r="P1154" i="18"/>
  <c r="AI1136" i="18"/>
  <c r="AF1136" i="18"/>
  <c r="M1111" i="18"/>
  <c r="S1266" i="18"/>
  <c r="AC1098" i="18"/>
  <c r="AC1084" i="18"/>
  <c r="Z1084" i="18"/>
  <c r="V1073" i="18"/>
  <c r="S1073" i="18"/>
  <c r="N1060" i="18"/>
  <c r="O1060" i="18"/>
  <c r="N1044" i="18"/>
  <c r="O1044" i="18"/>
  <c r="N1028" i="18"/>
  <c r="O1028" i="18"/>
  <c r="M1196" i="18"/>
  <c r="P1160" i="18"/>
  <c r="AC1137" i="18"/>
  <c r="M1103" i="18"/>
  <c r="AC1090" i="18"/>
  <c r="Z1078" i="18"/>
  <c r="AC1078" i="18"/>
  <c r="AI1063" i="18"/>
  <c r="AF1063" i="18"/>
  <c r="AC1021" i="18"/>
  <c r="V1254" i="18"/>
  <c r="S1209" i="18"/>
  <c r="V1194" i="18"/>
  <c r="AI1161" i="18"/>
  <c r="P1150" i="18"/>
  <c r="M1150" i="18"/>
  <c r="S1139" i="18"/>
  <c r="P1099" i="18"/>
  <c r="M1099" i="18"/>
  <c r="AF1077" i="18"/>
  <c r="AI1077" i="18"/>
  <c r="AF1057" i="18"/>
  <c r="AI1057" i="18"/>
  <c r="V1042" i="18"/>
  <c r="AI1230" i="18"/>
  <c r="Z1192" i="18"/>
  <c r="AB1168" i="18"/>
  <c r="AA1168" i="18"/>
  <c r="AC1139" i="18"/>
  <c r="V1064" i="18"/>
  <c r="AC1043" i="18"/>
  <c r="Z1043" i="18"/>
  <c r="Z1196" i="18"/>
  <c r="AI1124" i="18"/>
  <c r="AF1124" i="18"/>
  <c r="AC1106" i="18"/>
  <c r="AC1096" i="18"/>
  <c r="Z1096" i="18"/>
  <c r="S1074" i="18"/>
  <c r="S1063" i="18"/>
  <c r="P1029" i="18"/>
  <c r="M1029" i="18"/>
  <c r="M1021" i="18"/>
  <c r="P1021" i="18"/>
  <c r="N1222" i="18"/>
  <c r="O1222" i="18"/>
  <c r="AI1192" i="18"/>
  <c r="Z1146" i="18"/>
  <c r="AB1128" i="18"/>
  <c r="AA1128" i="18"/>
  <c r="S1115" i="18"/>
  <c r="Z1086" i="18"/>
  <c r="AC1086" i="18"/>
  <c r="AF1072" i="18"/>
  <c r="AI1072" i="18"/>
  <c r="Z1066" i="18"/>
  <c r="Z1054" i="18"/>
  <c r="AC1054" i="18"/>
  <c r="AF1040" i="18"/>
  <c r="AI1040" i="18"/>
  <c r="Z1034" i="18"/>
  <c r="V1040" i="18"/>
  <c r="V1082" i="18"/>
  <c r="Z1040" i="18"/>
  <c r="AC1061" i="18"/>
  <c r="V1119" i="18"/>
  <c r="S1022" i="18"/>
  <c r="V1050" i="18"/>
  <c r="AI1096" i="18"/>
  <c r="Z1065" i="18"/>
  <c r="M1020" i="18"/>
  <c r="V2009" i="18"/>
  <c r="S2009" i="18"/>
  <c r="AC2004" i="18"/>
  <c r="Z2004" i="18"/>
  <c r="V1985" i="18"/>
  <c r="S1985" i="18"/>
  <c r="M1995" i="18"/>
  <c r="P1995" i="18"/>
  <c r="V2015" i="18"/>
  <c r="S2015" i="18"/>
  <c r="S1974" i="18"/>
  <c r="V1974" i="18"/>
  <c r="AF2014" i="18"/>
  <c r="AI2014" i="18"/>
  <c r="N1988" i="18"/>
  <c r="O1988" i="18"/>
  <c r="U1980" i="18"/>
  <c r="T1980" i="18"/>
  <c r="Z1964" i="18"/>
  <c r="AC1964" i="18"/>
  <c r="AF1990" i="18"/>
  <c r="AI1990" i="18"/>
  <c r="O1997" i="18"/>
  <c r="Z2006" i="18"/>
  <c r="S2011" i="18"/>
  <c r="V2011" i="18"/>
  <c r="Z1982" i="18"/>
  <c r="AC1982" i="18"/>
  <c r="AF1931" i="18"/>
  <c r="AI1931" i="18"/>
  <c r="U1998" i="18"/>
  <c r="T1998" i="18"/>
  <c r="U2000" i="18"/>
  <c r="T2000" i="18"/>
  <c r="P1977" i="18"/>
  <c r="M1977" i="18"/>
  <c r="AF1948" i="18"/>
  <c r="AI1948" i="18"/>
  <c r="AC1937" i="18"/>
  <c r="Z1937" i="18"/>
  <c r="O2009" i="18"/>
  <c r="N2009" i="18"/>
  <c r="Z1987" i="18"/>
  <c r="AC1987" i="18"/>
  <c r="AI1975" i="18"/>
  <c r="AF1975" i="18"/>
  <c r="AB1957" i="18"/>
  <c r="AA1957" i="18"/>
  <c r="V1970" i="18"/>
  <c r="S1970" i="18"/>
  <c r="AI1956" i="18"/>
  <c r="AF1956" i="18"/>
  <c r="S1983" i="18"/>
  <c r="V1983" i="18"/>
  <c r="V1951" i="18"/>
  <c r="S1951" i="18"/>
  <c r="P1945" i="18"/>
  <c r="M1945" i="18"/>
  <c r="AF1979" i="18"/>
  <c r="AI1979" i="18"/>
  <c r="P1972" i="18"/>
  <c r="M1972" i="18"/>
  <c r="P1960" i="18"/>
  <c r="M1960" i="18"/>
  <c r="U1939" i="18"/>
  <c r="T1939" i="18"/>
  <c r="M1946" i="18"/>
  <c r="M1957" i="18"/>
  <c r="P1957" i="18"/>
  <c r="M1967" i="18"/>
  <c r="AI1983" i="18"/>
  <c r="P1963" i="18"/>
  <c r="M1963" i="18"/>
  <c r="P1928" i="18"/>
  <c r="M1928" i="18"/>
  <c r="S1920" i="18"/>
  <c r="V1920" i="18"/>
  <c r="AC1919" i="18"/>
  <c r="Z1919" i="18"/>
  <c r="N1961" i="18"/>
  <c r="O1961" i="18"/>
  <c r="AI1922" i="18"/>
  <c r="AF1922" i="18"/>
  <c r="M1941" i="18"/>
  <c r="P1941" i="18"/>
  <c r="S1929" i="18"/>
  <c r="V1929" i="18"/>
  <c r="AH1936" i="18"/>
  <c r="AG1936" i="18"/>
  <c r="Z1918" i="18"/>
  <c r="AC1918" i="18"/>
  <c r="Z1991" i="18"/>
  <c r="AC1991" i="18"/>
  <c r="U1921" i="18"/>
  <c r="T1921" i="18"/>
  <c r="Z1935" i="18"/>
  <c r="AF1894" i="18"/>
  <c r="AI1894" i="18"/>
  <c r="S1916" i="18"/>
  <c r="V1916" i="18"/>
  <c r="AF1924" i="18"/>
  <c r="AI1924" i="18"/>
  <c r="O1910" i="18"/>
  <c r="N1910" i="18"/>
  <c r="P1877" i="18"/>
  <c r="M1877" i="18"/>
  <c r="M1914" i="18"/>
  <c r="P1914" i="18"/>
  <c r="S1887" i="18"/>
  <c r="V1887" i="18"/>
  <c r="S1856" i="18"/>
  <c r="V1856" i="18"/>
  <c r="V1918" i="18"/>
  <c r="S1918" i="18"/>
  <c r="AC1900" i="18"/>
  <c r="Z1900" i="18"/>
  <c r="V1883" i="18"/>
  <c r="S1883" i="18"/>
  <c r="S1863" i="18"/>
  <c r="V1863" i="18"/>
  <c r="V1823" i="18"/>
  <c r="S1823" i="18"/>
  <c r="AI1875" i="18"/>
  <c r="AF1875" i="18"/>
  <c r="N1891" i="18"/>
  <c r="O1891" i="18"/>
  <c r="P1897" i="18"/>
  <c r="M1897" i="18"/>
  <c r="AC1885" i="18"/>
  <c r="Z1885" i="18"/>
  <c r="V1870" i="18"/>
  <c r="S1870" i="18"/>
  <c r="AC1910" i="18"/>
  <c r="Z1910" i="18"/>
  <c r="S1902" i="18"/>
  <c r="P1903" i="18"/>
  <c r="M1903" i="18"/>
  <c r="M1869" i="18"/>
  <c r="P1869" i="18"/>
  <c r="V1843" i="18"/>
  <c r="S1843" i="18"/>
  <c r="O1905" i="18"/>
  <c r="N1905" i="18"/>
  <c r="V1885" i="18"/>
  <c r="S1885" i="18"/>
  <c r="AG1872" i="18"/>
  <c r="AH1872" i="18"/>
  <c r="AH1866" i="18"/>
  <c r="AG1866" i="18"/>
  <c r="P1836" i="18"/>
  <c r="M1836" i="18"/>
  <c r="Z1812" i="18"/>
  <c r="AC1812" i="18"/>
  <c r="V1884" i="18"/>
  <c r="S1884" i="18"/>
  <c r="AI1862" i="18"/>
  <c r="AF1862" i="18"/>
  <c r="M1843" i="18"/>
  <c r="P1843" i="18"/>
  <c r="AH1851" i="18"/>
  <c r="AG1851" i="18"/>
  <c r="M1887" i="18"/>
  <c r="AA1871" i="18"/>
  <c r="AC1854" i="18"/>
  <c r="Z1892" i="18"/>
  <c r="AC1892" i="18"/>
  <c r="AC1856" i="18"/>
  <c r="Z1856" i="18"/>
  <c r="S1798" i="18"/>
  <c r="V1798" i="18"/>
  <c r="Z1853" i="18"/>
  <c r="AC1853" i="18"/>
  <c r="V1832" i="18"/>
  <c r="S1832" i="18"/>
  <c r="P1857" i="18"/>
  <c r="V1845" i="18"/>
  <c r="Z1857" i="18"/>
  <c r="AI1846" i="18"/>
  <c r="AF1846" i="18"/>
  <c r="AA1824" i="18"/>
  <c r="AB1824" i="18"/>
  <c r="V1803" i="18"/>
  <c r="S1803" i="18"/>
  <c r="Z1793" i="18"/>
  <c r="AC1793" i="18"/>
  <c r="AI1809" i="18"/>
  <c r="AF1809" i="18"/>
  <c r="AB1822" i="18"/>
  <c r="AA1822" i="18"/>
  <c r="AC1797" i="18"/>
  <c r="Z1797" i="18"/>
  <c r="Z1848" i="18"/>
  <c r="O1819" i="18"/>
  <c r="N1819" i="18"/>
  <c r="Z1836" i="18"/>
  <c r="AC1836" i="18"/>
  <c r="V1820" i="18"/>
  <c r="S1820" i="18"/>
  <c r="S1800" i="18"/>
  <c r="V1800" i="18"/>
  <c r="Z1840" i="18"/>
  <c r="AC1840" i="18"/>
  <c r="AH1800" i="18"/>
  <c r="AG1800" i="18"/>
  <c r="P1878" i="18"/>
  <c r="AF1848" i="18"/>
  <c r="Z1817" i="18"/>
  <c r="AC1817" i="18"/>
  <c r="P1796" i="18"/>
  <c r="AF1784" i="18"/>
  <c r="AI1784" i="18"/>
  <c r="AF1775" i="18"/>
  <c r="AI1775" i="18"/>
  <c r="AI1816" i="18"/>
  <c r="AF1776" i="18"/>
  <c r="AI1776" i="18"/>
  <c r="Z1876" i="18"/>
  <c r="AI1782" i="18"/>
  <c r="AF1782" i="18"/>
  <c r="AI1750" i="18"/>
  <c r="AF1750" i="18"/>
  <c r="P1833" i="18"/>
  <c r="AF1899" i="18"/>
  <c r="V1750" i="18"/>
  <c r="S1750" i="18"/>
  <c r="V1773" i="18"/>
  <c r="S1773" i="18"/>
  <c r="M1758" i="18"/>
  <c r="AI1745" i="18"/>
  <c r="AF1745" i="18"/>
  <c r="AF1789" i="18"/>
  <c r="N1773" i="18"/>
  <c r="O1773" i="18"/>
  <c r="AG1748" i="18"/>
  <c r="AH1748" i="18"/>
  <c r="P1786" i="18"/>
  <c r="M1786" i="18"/>
  <c r="AF1780" i="18"/>
  <c r="AI1760" i="18"/>
  <c r="AF1752" i="18"/>
  <c r="M1710" i="18"/>
  <c r="AI1710" i="18"/>
  <c r="Z1710" i="18"/>
  <c r="M1790" i="18"/>
  <c r="P1790" i="18"/>
  <c r="M1769" i="18"/>
  <c r="P1769" i="18"/>
  <c r="AF1737" i="18"/>
  <c r="AI1737" i="18"/>
  <c r="AF1779" i="18"/>
  <c r="AI1779" i="18"/>
  <c r="AH1773" i="18"/>
  <c r="AG1773" i="18"/>
  <c r="AI1749" i="18"/>
  <c r="AF1749" i="18"/>
  <c r="V1702" i="18"/>
  <c r="S1702" i="18"/>
  <c r="AC1776" i="18"/>
  <c r="AF1751" i="18"/>
  <c r="AI1751" i="18"/>
  <c r="M1735" i="18"/>
  <c r="P1735" i="18"/>
  <c r="AF1723" i="18"/>
  <c r="AI1723" i="18"/>
  <c r="Z1729" i="18"/>
  <c r="Z1720" i="18"/>
  <c r="AC1720" i="18"/>
  <c r="AA1748" i="18"/>
  <c r="AB1748" i="18"/>
  <c r="AI1705" i="18"/>
  <c r="AF1705" i="18"/>
  <c r="V1765" i="18"/>
  <c r="S1765" i="18"/>
  <c r="S1756" i="18"/>
  <c r="S1729" i="18"/>
  <c r="V1729" i="18"/>
  <c r="AF1708" i="18"/>
  <c r="AI1708" i="18"/>
  <c r="M1672" i="18"/>
  <c r="P1672" i="18"/>
  <c r="AF1715" i="18"/>
  <c r="AI1715" i="18"/>
  <c r="M1700" i="18"/>
  <c r="P1700" i="18"/>
  <c r="AF1680" i="18"/>
  <c r="AI1680" i="18"/>
  <c r="AF1769" i="18"/>
  <c r="AI1743" i="18"/>
  <c r="O1781" i="18"/>
  <c r="N1781" i="18"/>
  <c r="AC1724" i="18"/>
  <c r="Z1724" i="18"/>
  <c r="AF1699" i="18"/>
  <c r="AI1699" i="18"/>
  <c r="V1680" i="18"/>
  <c r="S1680" i="18"/>
  <c r="Z1763" i="18"/>
  <c r="AC1763" i="18"/>
  <c r="AC1744" i="18"/>
  <c r="Z1744" i="18"/>
  <c r="P1716" i="18"/>
  <c r="M1716" i="18"/>
  <c r="P1689" i="18"/>
  <c r="M1689" i="18"/>
  <c r="AC1674" i="18"/>
  <c r="Z1674" i="18"/>
  <c r="AF1761" i="18"/>
  <c r="AI1740" i="18"/>
  <c r="AF1740" i="18"/>
  <c r="AC1732" i="18"/>
  <c r="AC1691" i="18"/>
  <c r="Z1691" i="18"/>
  <c r="V1654" i="18"/>
  <c r="S1654" i="18"/>
  <c r="AH1712" i="18"/>
  <c r="AG1712" i="18"/>
  <c r="AF1656" i="18"/>
  <c r="AI1656" i="18"/>
  <c r="V1709" i="18"/>
  <c r="S1681" i="18"/>
  <c r="V1681" i="18"/>
  <c r="S1660" i="18"/>
  <c r="V1660" i="18"/>
  <c r="V1646" i="18"/>
  <c r="S1646" i="18"/>
  <c r="S1726" i="18"/>
  <c r="AC1709" i="18"/>
  <c r="AG1658" i="18"/>
  <c r="AH1658" i="18"/>
  <c r="AF1636" i="18"/>
  <c r="AI1636" i="18"/>
  <c r="M1587" i="18"/>
  <c r="P1587" i="18"/>
  <c r="P1703" i="18"/>
  <c r="M1703" i="18"/>
  <c r="AF1690" i="18"/>
  <c r="M1706" i="18"/>
  <c r="P1706" i="18"/>
  <c r="S1687" i="18"/>
  <c r="S1675" i="18"/>
  <c r="V1675" i="18"/>
  <c r="Z1661" i="18"/>
  <c r="P1649" i="18"/>
  <c r="M1649" i="18"/>
  <c r="V1636" i="18"/>
  <c r="S1636" i="18"/>
  <c r="V1677" i="18"/>
  <c r="V1668" i="18"/>
  <c r="S1668" i="18"/>
  <c r="V1659" i="18"/>
  <c r="S1659" i="18"/>
  <c r="V1571" i="18"/>
  <c r="S1571" i="18"/>
  <c r="S1677" i="18"/>
  <c r="S1666" i="18"/>
  <c r="V1647" i="18"/>
  <c r="S1647" i="18"/>
  <c r="Z1678" i="18"/>
  <c r="AC1678" i="18"/>
  <c r="V1652" i="18"/>
  <c r="S1652" i="18"/>
  <c r="AC1636" i="18"/>
  <c r="Z1636" i="18"/>
  <c r="AI1615" i="18"/>
  <c r="AF1615" i="18"/>
  <c r="P1598" i="18"/>
  <c r="M1598" i="18"/>
  <c r="AI1543" i="18"/>
  <c r="AF1543" i="18"/>
  <c r="AG1659" i="18"/>
  <c r="AH1659" i="18"/>
  <c r="O1639" i="18"/>
  <c r="N1639" i="18"/>
  <c r="AI1630" i="18"/>
  <c r="AF1630" i="18"/>
  <c r="AI1617" i="18"/>
  <c r="AF1617" i="18"/>
  <c r="AI1608" i="18"/>
  <c r="AF1608" i="18"/>
  <c r="M1597" i="18"/>
  <c r="P1597" i="18"/>
  <c r="AI1585" i="18"/>
  <c r="AF1585" i="18"/>
  <c r="AC1548" i="18"/>
  <c r="Z1548" i="18"/>
  <c r="O1662" i="18"/>
  <c r="N1662" i="18"/>
  <c r="S1638" i="18"/>
  <c r="S1639" i="18"/>
  <c r="AA1592" i="18"/>
  <c r="AB1592" i="18"/>
  <c r="S1641" i="18"/>
  <c r="M1634" i="18"/>
  <c r="P1634" i="18"/>
  <c r="AA1610" i="18"/>
  <c r="AB1610" i="18"/>
  <c r="N1583" i="18"/>
  <c r="AI1641" i="18"/>
  <c r="M1628" i="18"/>
  <c r="P1628" i="18"/>
  <c r="P1620" i="18"/>
  <c r="M1620" i="18"/>
  <c r="AG1584" i="18"/>
  <c r="AH1584" i="18"/>
  <c r="AF1572" i="18"/>
  <c r="AI1572" i="18"/>
  <c r="AC1656" i="18"/>
  <c r="T1608" i="18"/>
  <c r="AF1644" i="18"/>
  <c r="AC1614" i="18"/>
  <c r="Z1614" i="18"/>
  <c r="AA1600" i="18"/>
  <c r="AB1600" i="18"/>
  <c r="AA1584" i="18"/>
  <c r="AB1584" i="18"/>
  <c r="S1545" i="18"/>
  <c r="V1545" i="18"/>
  <c r="AB1640" i="18"/>
  <c r="AA1640" i="18"/>
  <c r="AI1618" i="18"/>
  <c r="AF1618" i="18"/>
  <c r="Z1561" i="18"/>
  <c r="AC1561" i="18"/>
  <c r="S1576" i="18"/>
  <c r="V1576" i="18"/>
  <c r="AI1568" i="18"/>
  <c r="AF1568" i="18"/>
  <c r="AF1557" i="18"/>
  <c r="AI1557" i="18"/>
  <c r="M1538" i="18"/>
  <c r="P1538" i="18"/>
  <c r="AC1497" i="18"/>
  <c r="Z1497" i="18"/>
  <c r="AC1583" i="18"/>
  <c r="S1560" i="18"/>
  <c r="V1560" i="18"/>
  <c r="M1575" i="18"/>
  <c r="N1552" i="18"/>
  <c r="O1552" i="18"/>
  <c r="AF1533" i="18"/>
  <c r="AI1533" i="18"/>
  <c r="Z1615" i="18"/>
  <c r="Z1597" i="18"/>
  <c r="M1581" i="18"/>
  <c r="P1581" i="18"/>
  <c r="S1567" i="18"/>
  <c r="V1607" i="18"/>
  <c r="V1551" i="18"/>
  <c r="P1516" i="18"/>
  <c r="M1516" i="18"/>
  <c r="Z1623" i="18"/>
  <c r="Z1589" i="18"/>
  <c r="O1560" i="18"/>
  <c r="N1560" i="18"/>
  <c r="Z1613" i="18"/>
  <c r="V1580" i="18"/>
  <c r="S1580" i="18"/>
  <c r="AC1573" i="18"/>
  <c r="S1526" i="18"/>
  <c r="V1526" i="18"/>
  <c r="Z1481" i="18"/>
  <c r="AC1481" i="18"/>
  <c r="AI1445" i="18"/>
  <c r="AF1445" i="18"/>
  <c r="AA1594" i="18"/>
  <c r="AB1594" i="18"/>
  <c r="AC1590" i="18"/>
  <c r="Z1590" i="18"/>
  <c r="AI1522" i="18"/>
  <c r="AF1522" i="18"/>
  <c r="AI1492" i="18"/>
  <c r="AF1492" i="18"/>
  <c r="AH1564" i="18"/>
  <c r="AG1564" i="18"/>
  <c r="Z1520" i="18"/>
  <c r="AC1520" i="18"/>
  <c r="Z1512" i="18"/>
  <c r="AC1512" i="18"/>
  <c r="V1490" i="18"/>
  <c r="S1490" i="18"/>
  <c r="P1477" i="18"/>
  <c r="M1477" i="18"/>
  <c r="P1468" i="18"/>
  <c r="M1468" i="18"/>
  <c r="S1461" i="18"/>
  <c r="V1461" i="18"/>
  <c r="AC1557" i="18"/>
  <c r="AH1535" i="18"/>
  <c r="Z1550" i="18"/>
  <c r="AC1533" i="18"/>
  <c r="P1514" i="18"/>
  <c r="V1539" i="18"/>
  <c r="P1513" i="18"/>
  <c r="AC1517" i="18"/>
  <c r="Z1517" i="18"/>
  <c r="V1508" i="18"/>
  <c r="S1508" i="18"/>
  <c r="T1488" i="18"/>
  <c r="U1488" i="18"/>
  <c r="V1447" i="18"/>
  <c r="S1447" i="18"/>
  <c r="P1578" i="18"/>
  <c r="M1529" i="18"/>
  <c r="P1529" i="18"/>
  <c r="V1605" i="18"/>
  <c r="T1522" i="18"/>
  <c r="U1522" i="18"/>
  <c r="AI1495" i="18"/>
  <c r="AF1495" i="18"/>
  <c r="S1440" i="18"/>
  <c r="V1440" i="18"/>
  <c r="Z1468" i="18"/>
  <c r="Z1432" i="18"/>
  <c r="AC1432" i="18"/>
  <c r="S1493" i="18"/>
  <c r="P1479" i="18"/>
  <c r="M1479" i="18"/>
  <c r="M1452" i="18"/>
  <c r="P1452" i="18"/>
  <c r="P1440" i="18"/>
  <c r="M1440" i="18"/>
  <c r="AA1436" i="18"/>
  <c r="AB1436" i="18"/>
  <c r="S1421" i="18"/>
  <c r="V1421" i="18"/>
  <c r="AG1413" i="18"/>
  <c r="AH1413" i="18"/>
  <c r="N1401" i="18"/>
  <c r="O1401" i="18"/>
  <c r="S1509" i="18"/>
  <c r="V1509" i="18"/>
  <c r="P1476" i="18"/>
  <c r="M1476" i="18"/>
  <c r="AF1466" i="18"/>
  <c r="AI1466" i="18"/>
  <c r="AG1447" i="18"/>
  <c r="AH1447" i="18"/>
  <c r="Z1434" i="18"/>
  <c r="AC1434" i="18"/>
  <c r="P1492" i="18"/>
  <c r="U1475" i="18"/>
  <c r="T1475" i="18"/>
  <c r="M1459" i="18"/>
  <c r="P1459" i="18"/>
  <c r="P1444" i="18"/>
  <c r="M1444" i="18"/>
  <c r="Z1431" i="18"/>
  <c r="AC1431" i="18"/>
  <c r="V1420" i="18"/>
  <c r="S1420" i="18"/>
  <c r="V1503" i="18"/>
  <c r="V1476" i="18"/>
  <c r="S1476" i="18"/>
  <c r="Z1457" i="18"/>
  <c r="AC1457" i="18"/>
  <c r="AF1440" i="18"/>
  <c r="AC1418" i="18"/>
  <c r="Z1418" i="18"/>
  <c r="V1370" i="18"/>
  <c r="S1370" i="18"/>
  <c r="V1329" i="18"/>
  <c r="S1329" i="18"/>
  <c r="M1510" i="18"/>
  <c r="P1510" i="18"/>
  <c r="AB1477" i="18"/>
  <c r="AA1477" i="18"/>
  <c r="AC1442" i="18"/>
  <c r="Z1442" i="18"/>
  <c r="AF1434" i="18"/>
  <c r="AI1434" i="18"/>
  <c r="AC1417" i="18"/>
  <c r="Z1417" i="18"/>
  <c r="P1402" i="18"/>
  <c r="M1402" i="18"/>
  <c r="AC1365" i="18"/>
  <c r="Z1365" i="18"/>
  <c r="S1500" i="18"/>
  <c r="AC1482" i="18"/>
  <c r="Z1482" i="18"/>
  <c r="AF1471" i="18"/>
  <c r="AC1462" i="18"/>
  <c r="AF1449" i="18"/>
  <c r="M1426" i="18"/>
  <c r="AI1503" i="18"/>
  <c r="V1482" i="18"/>
  <c r="S1482" i="18"/>
  <c r="AC1454" i="18"/>
  <c r="Z1454" i="18"/>
  <c r="AI1422" i="18"/>
  <c r="AF1422" i="18"/>
  <c r="P1407" i="18"/>
  <c r="M1407" i="18"/>
  <c r="AF1367" i="18"/>
  <c r="AI1367" i="18"/>
  <c r="AA1416" i="18"/>
  <c r="AB1416" i="18"/>
  <c r="S1391" i="18"/>
  <c r="V1391" i="18"/>
  <c r="V1378" i="18"/>
  <c r="V1359" i="18"/>
  <c r="S1359" i="18"/>
  <c r="P1322" i="18"/>
  <c r="M1322" i="18"/>
  <c r="V1445" i="18"/>
  <c r="AI1416" i="18"/>
  <c r="AC1386" i="18"/>
  <c r="S1360" i="18"/>
  <c r="U1344" i="18"/>
  <c r="T1344" i="18"/>
  <c r="AG1330" i="18"/>
  <c r="AH1330" i="18"/>
  <c r="AG1318" i="18"/>
  <c r="AC1445" i="18"/>
  <c r="S1349" i="18"/>
  <c r="V1333" i="18"/>
  <c r="V1314" i="18"/>
  <c r="S1314" i="18"/>
  <c r="Z1460" i="18"/>
  <c r="V1409" i="18"/>
  <c r="S1393" i="18"/>
  <c r="V1393" i="18"/>
  <c r="AC1372" i="18"/>
  <c r="V1358" i="18"/>
  <c r="S1358" i="18"/>
  <c r="M1307" i="18"/>
  <c r="P1307" i="18"/>
  <c r="AC1297" i="18"/>
  <c r="Z1297" i="18"/>
  <c r="V1498" i="18"/>
  <c r="AI1396" i="18"/>
  <c r="AF1396" i="18"/>
  <c r="AC1379" i="18"/>
  <c r="Z1379" i="18"/>
  <c r="AF1341" i="18"/>
  <c r="AI1341" i="18"/>
  <c r="AC1334" i="18"/>
  <c r="Z1334" i="18"/>
  <c r="AC1315" i="18"/>
  <c r="Z1315" i="18"/>
  <c r="S1293" i="18"/>
  <c r="V1293" i="18"/>
  <c r="V1231" i="18"/>
  <c r="S1231" i="18"/>
  <c r="U1399" i="18"/>
  <c r="T1399" i="18"/>
  <c r="AC1377" i="18"/>
  <c r="Z1377" i="18"/>
  <c r="M1349" i="18"/>
  <c r="P1349" i="18"/>
  <c r="P1331" i="18"/>
  <c r="M1331" i="18"/>
  <c r="V1318" i="18"/>
  <c r="S1318" i="18"/>
  <c r="V1294" i="18"/>
  <c r="S1294" i="18"/>
  <c r="O1388" i="18"/>
  <c r="N1388" i="18"/>
  <c r="V1376" i="18"/>
  <c r="S1376" i="18"/>
  <c r="S1363" i="18"/>
  <c r="V1363" i="18"/>
  <c r="AI1309" i="18"/>
  <c r="AF1309" i="18"/>
  <c r="M1398" i="18"/>
  <c r="N1370" i="18"/>
  <c r="O1370" i="18"/>
  <c r="AC1314" i="18"/>
  <c r="Z1314" i="18"/>
  <c r="AC1292" i="18"/>
  <c r="Z1292" i="18"/>
  <c r="AC1263" i="18"/>
  <c r="Z1263" i="18"/>
  <c r="S1204" i="18"/>
  <c r="V1204" i="18"/>
  <c r="AB1388" i="18"/>
  <c r="AA1388" i="18"/>
  <c r="V1332" i="18"/>
  <c r="P1294" i="18"/>
  <c r="M1294" i="18"/>
  <c r="V1277" i="18"/>
  <c r="S1277" i="18"/>
  <c r="Z1265" i="18"/>
  <c r="AC1265" i="18"/>
  <c r="AC1239" i="18"/>
  <c r="Z1239" i="18"/>
  <c r="T1226" i="18"/>
  <c r="U1226" i="18"/>
  <c r="Z1209" i="18"/>
  <c r="AC1209" i="18"/>
  <c r="AB1187" i="18"/>
  <c r="AG1168" i="18"/>
  <c r="AH1168" i="18"/>
  <c r="M1152" i="18"/>
  <c r="P1152" i="18"/>
  <c r="AC1308" i="18"/>
  <c r="AI1287" i="18"/>
  <c r="AF1287" i="18"/>
  <c r="AB1267" i="18"/>
  <c r="AA1267" i="18"/>
  <c r="Z1241" i="18"/>
  <c r="AC1241" i="18"/>
  <c r="AI1229" i="18"/>
  <c r="AF1229" i="18"/>
  <c r="P1201" i="18"/>
  <c r="M1201" i="18"/>
  <c r="Z1169" i="18"/>
  <c r="AC1169" i="18"/>
  <c r="V1340" i="18"/>
  <c r="AI1290" i="18"/>
  <c r="AF1290" i="18"/>
  <c r="U1269" i="18"/>
  <c r="T1269" i="18"/>
  <c r="AG1256" i="18"/>
  <c r="AH1256" i="18"/>
  <c r="V1233" i="18"/>
  <c r="S1233" i="18"/>
  <c r="O1221" i="18"/>
  <c r="N1221" i="18"/>
  <c r="AA1205" i="18"/>
  <c r="AB1205" i="18"/>
  <c r="AF1193" i="18"/>
  <c r="AI1193" i="18"/>
  <c r="AH1181" i="18"/>
  <c r="AG1181" i="18"/>
  <c r="AA1163" i="18"/>
  <c r="AB1163" i="18"/>
  <c r="V1110" i="18"/>
  <c r="S1110" i="18"/>
  <c r="AF1345" i="18"/>
  <c r="Z1307" i="18"/>
  <c r="Z1257" i="18"/>
  <c r="AC1257" i="18"/>
  <c r="AC1234" i="18"/>
  <c r="AI1186" i="18"/>
  <c r="AF1186" i="18"/>
  <c r="AF1139" i="18"/>
  <c r="AI1139" i="18"/>
  <c r="S1398" i="18"/>
  <c r="AF1326" i="18"/>
  <c r="V1276" i="18"/>
  <c r="S1276" i="18"/>
  <c r="AI1241" i="18"/>
  <c r="AF1241" i="18"/>
  <c r="AC1177" i="18"/>
  <c r="Z1177" i="18"/>
  <c r="Z1156" i="18"/>
  <c r="AC1156" i="18"/>
  <c r="S1140" i="18"/>
  <c r="V1140" i="18"/>
  <c r="V1092" i="18"/>
  <c r="S1092" i="18"/>
  <c r="V1028" i="18"/>
  <c r="S1028" i="18"/>
  <c r="T1298" i="18"/>
  <c r="U1298" i="18"/>
  <c r="U1275" i="18"/>
  <c r="T1275" i="18"/>
  <c r="AI1269" i="18"/>
  <c r="AF1269" i="18"/>
  <c r="AI1262" i="18"/>
  <c r="AF1262" i="18"/>
  <c r="AI1249" i="18"/>
  <c r="AF1249" i="18"/>
  <c r="AI1237" i="18"/>
  <c r="AF1237" i="18"/>
  <c r="U1198" i="18"/>
  <c r="T1198" i="18"/>
  <c r="AA1181" i="18"/>
  <c r="AB1181" i="18"/>
  <c r="V1158" i="18"/>
  <c r="S1158" i="18"/>
  <c r="U1141" i="18"/>
  <c r="T1141" i="18"/>
  <c r="M1088" i="18"/>
  <c r="P1088" i="18"/>
  <c r="M1024" i="18"/>
  <c r="P1024" i="18"/>
  <c r="S1351" i="18"/>
  <c r="AG1314" i="18"/>
  <c r="AH1314" i="18"/>
  <c r="V1295" i="18"/>
  <c r="S1295" i="18"/>
  <c r="Z1282" i="18"/>
  <c r="M1266" i="18"/>
  <c r="AI1257" i="18"/>
  <c r="AF1257" i="18"/>
  <c r="AF1243" i="18"/>
  <c r="AI1243" i="18"/>
  <c r="AF1169" i="18"/>
  <c r="AI1169" i="18"/>
  <c r="AI1142" i="18"/>
  <c r="AF1142" i="18"/>
  <c r="AC1349" i="18"/>
  <c r="M1332" i="18"/>
  <c r="M1296" i="18"/>
  <c r="P1296" i="18"/>
  <c r="AI1275" i="18"/>
  <c r="AF1275" i="18"/>
  <c r="AC1254" i="18"/>
  <c r="Z1254" i="18"/>
  <c r="V1241" i="18"/>
  <c r="V1227" i="18"/>
  <c r="S1227" i="18"/>
  <c r="AC1217" i="18"/>
  <c r="Z1217" i="18"/>
  <c r="AI1213" i="18"/>
  <c r="AF1213" i="18"/>
  <c r="M1199" i="18"/>
  <c r="P1199" i="18"/>
  <c r="M1170" i="18"/>
  <c r="P1170" i="18"/>
  <c r="P1157" i="18"/>
  <c r="M1157" i="18"/>
  <c r="AC1124" i="18"/>
  <c r="Z1124" i="18"/>
  <c r="AG1216" i="18"/>
  <c r="AH1216" i="18"/>
  <c r="S1177" i="18"/>
  <c r="AI1128" i="18"/>
  <c r="AF1128" i="18"/>
  <c r="O1090" i="18"/>
  <c r="S1081" i="18"/>
  <c r="M1081" i="18"/>
  <c r="P1062" i="18"/>
  <c r="M1062" i="18"/>
  <c r="AF1053" i="18"/>
  <c r="AI1053" i="18"/>
  <c r="AI1046" i="18"/>
  <c r="AF1046" i="18"/>
  <c r="O1026" i="18"/>
  <c r="AG1184" i="18"/>
  <c r="AH1184" i="18"/>
  <c r="N1167" i="18"/>
  <c r="O1167" i="18"/>
  <c r="U1147" i="18"/>
  <c r="T1147" i="18"/>
  <c r="Z1136" i="18"/>
  <c r="AC1136" i="18"/>
  <c r="AF1121" i="18"/>
  <c r="AI1121" i="18"/>
  <c r="AC1051" i="18"/>
  <c r="Z1051" i="18"/>
  <c r="M1254" i="18"/>
  <c r="Z1195" i="18"/>
  <c r="AA1122" i="18"/>
  <c r="AB1122" i="18"/>
  <c r="AI1108" i="18"/>
  <c r="AF1108" i="18"/>
  <c r="Z1098" i="18"/>
  <c r="P1085" i="18"/>
  <c r="M1085" i="18"/>
  <c r="S1071" i="18"/>
  <c r="V1071" i="18"/>
  <c r="AI1208" i="18"/>
  <c r="P1196" i="18"/>
  <c r="AB1131" i="18"/>
  <c r="AA1131" i="18"/>
  <c r="AF1113" i="18"/>
  <c r="AI1113" i="18"/>
  <c r="AA1090" i="18"/>
  <c r="AB1090" i="18"/>
  <c r="Z1062" i="18"/>
  <c r="AC1062" i="18"/>
  <c r="AI1047" i="18"/>
  <c r="AF1047" i="18"/>
  <c r="AI1020" i="18"/>
  <c r="AF1020" i="18"/>
  <c r="Z1228" i="18"/>
  <c r="S1194" i="18"/>
  <c r="AF1131" i="18"/>
  <c r="AI1131" i="18"/>
  <c r="T1127" i="18"/>
  <c r="U1127" i="18"/>
  <c r="AC1114" i="18"/>
  <c r="U1091" i="18"/>
  <c r="T1091" i="18"/>
  <c r="AI1070" i="18"/>
  <c r="AF1070" i="18"/>
  <c r="P1054" i="18"/>
  <c r="M1054" i="18"/>
  <c r="U1027" i="18"/>
  <c r="T1027" i="18"/>
  <c r="AG1264" i="18"/>
  <c r="AH1264" i="18"/>
  <c r="Z1210" i="18"/>
  <c r="N1190" i="18"/>
  <c r="O1190" i="18"/>
  <c r="AI1132" i="18"/>
  <c r="AH1099" i="18"/>
  <c r="AG1099" i="18"/>
  <c r="S1080" i="18"/>
  <c r="AC1063" i="18"/>
  <c r="Z1063" i="18"/>
  <c r="AF1025" i="18"/>
  <c r="AI1025" i="18"/>
  <c r="AI1023" i="18"/>
  <c r="AF1023" i="18"/>
  <c r="AB1235" i="18"/>
  <c r="AA1235" i="18"/>
  <c r="AI1135" i="18"/>
  <c r="AF1135" i="18"/>
  <c r="Z1106" i="18"/>
  <c r="V1095" i="18"/>
  <c r="AI1083" i="18"/>
  <c r="AF1083" i="18"/>
  <c r="V1069" i="18"/>
  <c r="S1069" i="18"/>
  <c r="AC1060" i="18"/>
  <c r="Z1060" i="18"/>
  <c r="AC1048" i="18"/>
  <c r="Z1048" i="18"/>
  <c r="N1036" i="18"/>
  <c r="O1036" i="18"/>
  <c r="S1026" i="18"/>
  <c r="AF1192" i="18"/>
  <c r="M1144" i="18"/>
  <c r="P1144" i="18"/>
  <c r="Z1103" i="18"/>
  <c r="AI1084" i="18"/>
  <c r="AF1084" i="18"/>
  <c r="O1066" i="18"/>
  <c r="N1066" i="18"/>
  <c r="AI1052" i="18"/>
  <c r="AF1052" i="18"/>
  <c r="O1034" i="18"/>
  <c r="N1034" i="18"/>
  <c r="P1026" i="18"/>
  <c r="S1082" i="18"/>
  <c r="V1081" i="18"/>
  <c r="S1020" i="18"/>
  <c r="S1119" i="18"/>
  <c r="Z1081" i="18"/>
  <c r="V1019" i="18"/>
  <c r="S1050" i="18"/>
  <c r="AF1096" i="18"/>
  <c r="AC1065" i="18"/>
  <c r="AA1029" i="18"/>
  <c r="AF1132" i="18"/>
  <c r="M1067" i="18"/>
  <c r="V2001" i="18"/>
  <c r="S2001" i="18"/>
  <c r="P1998" i="18"/>
  <c r="M1998" i="18"/>
  <c r="V1984" i="18"/>
  <c r="S1984" i="18"/>
  <c r="AC1994" i="18"/>
  <c r="Z1994" i="18"/>
  <c r="V1966" i="18"/>
  <c r="S1966" i="18"/>
  <c r="S2016" i="18"/>
  <c r="V2016" i="18"/>
  <c r="AI1988" i="18"/>
  <c r="AF1988" i="18"/>
  <c r="P1978" i="18"/>
  <c r="M1978" i="18"/>
  <c r="S1961" i="18"/>
  <c r="V1961" i="18"/>
  <c r="AI2007" i="18"/>
  <c r="AF2007" i="18"/>
  <c r="P1990" i="18"/>
  <c r="M1990" i="18"/>
  <c r="P2014" i="18"/>
  <c r="M2014" i="18"/>
  <c r="V2006" i="18"/>
  <c r="S2006" i="18"/>
  <c r="V1997" i="18"/>
  <c r="S1997" i="18"/>
  <c r="Z1993" i="18"/>
  <c r="AC1993" i="18"/>
  <c r="Z1980" i="18"/>
  <c r="AC1980" i="18"/>
  <c r="P1948" i="18"/>
  <c r="M1948" i="18"/>
  <c r="P1931" i="18"/>
  <c r="M1931" i="18"/>
  <c r="U1968" i="18"/>
  <c r="T1968" i="18"/>
  <c r="AC1945" i="18"/>
  <c r="Z1945" i="18"/>
  <c r="AC1983" i="18"/>
  <c r="Z1983" i="18"/>
  <c r="Z2014" i="18"/>
  <c r="M1984" i="18"/>
  <c r="V1986" i="18"/>
  <c r="S1986" i="18"/>
  <c r="S1953" i="18"/>
  <c r="V1953" i="18"/>
  <c r="AI1968" i="18"/>
  <c r="AF1968" i="18"/>
  <c r="T1956" i="18"/>
  <c r="U1956" i="18"/>
  <c r="AF1974" i="18"/>
  <c r="AI1974" i="18"/>
  <c r="AI1951" i="18"/>
  <c r="AF1951" i="18"/>
  <c r="T1945" i="18"/>
  <c r="U1945" i="18"/>
  <c r="Z1978" i="18"/>
  <c r="AC1978" i="18"/>
  <c r="P1959" i="18"/>
  <c r="M1959" i="18"/>
  <c r="AI1953" i="18"/>
  <c r="AF1953" i="18"/>
  <c r="Z1938" i="18"/>
  <c r="AC1938" i="18"/>
  <c r="AI1976" i="18"/>
  <c r="AF1976" i="18"/>
  <c r="AF1957" i="18"/>
  <c r="AI1957" i="18"/>
  <c r="P1967" i="18"/>
  <c r="M1936" i="18"/>
  <c r="P1936" i="18"/>
  <c r="Z1962" i="18"/>
  <c r="AC1962" i="18"/>
  <c r="V1949" i="18"/>
  <c r="P1973" i="18"/>
  <c r="M1950" i="18"/>
  <c r="Z1921" i="18"/>
  <c r="AC1921" i="18"/>
  <c r="AC1940" i="18"/>
  <c r="Z1940" i="18"/>
  <c r="Z1941" i="18"/>
  <c r="AF1963" i="18"/>
  <c r="Z1913" i="18"/>
  <c r="AC1913" i="18"/>
  <c r="S1992" i="18"/>
  <c r="V1992" i="18"/>
  <c r="M1940" i="18"/>
  <c r="AI1932" i="18"/>
  <c r="AF1932" i="18"/>
  <c r="M1921" i="18"/>
  <c r="P1921" i="18"/>
  <c r="AC1935" i="18"/>
  <c r="S1879" i="18"/>
  <c r="V1879" i="18"/>
  <c r="Z1914" i="18"/>
  <c r="AC1914" i="18"/>
  <c r="M1920" i="18"/>
  <c r="AF1901" i="18"/>
  <c r="AI1901" i="18"/>
  <c r="AF1907" i="18"/>
  <c r="AI1907" i="18"/>
  <c r="S1872" i="18"/>
  <c r="V1872" i="18"/>
  <c r="AB1926" i="18"/>
  <c r="AA1926" i="18"/>
  <c r="P1904" i="18"/>
  <c r="M1904" i="18"/>
  <c r="AI1883" i="18"/>
  <c r="AF1883" i="18"/>
  <c r="S1848" i="18"/>
  <c r="V1848" i="18"/>
  <c r="M1900" i="18"/>
  <c r="P1900" i="18"/>
  <c r="P1880" i="18"/>
  <c r="M1880" i="18"/>
  <c r="AC1858" i="18"/>
  <c r="Z1858" i="18"/>
  <c r="V1815" i="18"/>
  <c r="S1815" i="18"/>
  <c r="N1870" i="18"/>
  <c r="P1891" i="18"/>
  <c r="AC1901" i="18"/>
  <c r="AC1897" i="18"/>
  <c r="Z1897" i="18"/>
  <c r="V1886" i="18"/>
  <c r="S1886" i="18"/>
  <c r="AI1853" i="18"/>
  <c r="AF1853" i="18"/>
  <c r="P1911" i="18"/>
  <c r="M1911" i="18"/>
  <c r="V1902" i="18"/>
  <c r="Z1902" i="18"/>
  <c r="AC1902" i="18"/>
  <c r="M1885" i="18"/>
  <c r="P1885" i="18"/>
  <c r="M1866" i="18"/>
  <c r="P1866" i="18"/>
  <c r="AI1817" i="18"/>
  <c r="AF1817" i="18"/>
  <c r="AH1904" i="18"/>
  <c r="AG1904" i="18"/>
  <c r="Z1829" i="18"/>
  <c r="AC1829" i="18"/>
  <c r="V1894" i="18"/>
  <c r="AC1883" i="18"/>
  <c r="Z1883" i="18"/>
  <c r="P1812" i="18"/>
  <c r="M1812" i="18"/>
  <c r="AB1860" i="18"/>
  <c r="AA1860" i="18"/>
  <c r="V1854" i="18"/>
  <c r="S1877" i="18"/>
  <c r="AI1829" i="18"/>
  <c r="AF1829" i="18"/>
  <c r="P1886" i="18"/>
  <c r="M1831" i="18"/>
  <c r="P1831" i="18"/>
  <c r="AF1885" i="18"/>
  <c r="AI1885" i="18"/>
  <c r="AF1852" i="18"/>
  <c r="AI1852" i="18"/>
  <c r="AG1874" i="18"/>
  <c r="AH1874" i="18"/>
  <c r="AF1847" i="18"/>
  <c r="AI1847" i="18"/>
  <c r="P1808" i="18"/>
  <c r="M1808" i="18"/>
  <c r="Z1823" i="18"/>
  <c r="AC1823" i="18"/>
  <c r="Z1815" i="18"/>
  <c r="AC1815" i="18"/>
  <c r="AI1802" i="18"/>
  <c r="AF1802" i="18"/>
  <c r="Z1872" i="18"/>
  <c r="U1830" i="18"/>
  <c r="T1830" i="18"/>
  <c r="AF1822" i="18"/>
  <c r="AI1822" i="18"/>
  <c r="M1814" i="18"/>
  <c r="P1814" i="18"/>
  <c r="M1797" i="18"/>
  <c r="P1797" i="18"/>
  <c r="S1837" i="18"/>
  <c r="V1837" i="18"/>
  <c r="AF1820" i="18"/>
  <c r="AI1820" i="18"/>
  <c r="AI1805" i="18"/>
  <c r="AF1805" i="18"/>
  <c r="V1799" i="18"/>
  <c r="S1841" i="18"/>
  <c r="V1841" i="18"/>
  <c r="M1817" i="18"/>
  <c r="O1874" i="18"/>
  <c r="N1874" i="18"/>
  <c r="AC1841" i="18"/>
  <c r="Z1800" i="18"/>
  <c r="AC1800" i="18"/>
  <c r="M1796" i="18"/>
  <c r="M1784" i="18"/>
  <c r="P1784" i="18"/>
  <c r="P1775" i="18"/>
  <c r="M1775" i="18"/>
  <c r="O1807" i="18"/>
  <c r="N1807" i="18"/>
  <c r="AF1816" i="18"/>
  <c r="M1767" i="18"/>
  <c r="P1767" i="18"/>
  <c r="AF1871" i="18"/>
  <c r="AI1871" i="18"/>
  <c r="AG1811" i="18"/>
  <c r="AH1811" i="18"/>
  <c r="S1817" i="18"/>
  <c r="S1777" i="18"/>
  <c r="V1777" i="18"/>
  <c r="AI1808" i="18"/>
  <c r="P1789" i="18"/>
  <c r="M1789" i="18"/>
  <c r="AI1768" i="18"/>
  <c r="AF1768" i="18"/>
  <c r="AI1788" i="18"/>
  <c r="AF1788" i="18"/>
  <c r="M1774" i="18"/>
  <c r="P1774" i="18"/>
  <c r="P1742" i="18"/>
  <c r="V1769" i="18"/>
  <c r="AC1767" i="18"/>
  <c r="AI1780" i="18"/>
  <c r="AF1760" i="18"/>
  <c r="P1748" i="18"/>
  <c r="M1748" i="18"/>
  <c r="V1790" i="18"/>
  <c r="S1790" i="18"/>
  <c r="Z1768" i="18"/>
  <c r="AC1768" i="18"/>
  <c r="P1844" i="18"/>
  <c r="M1844" i="18"/>
  <c r="Z1778" i="18"/>
  <c r="AC1778" i="18"/>
  <c r="AI1757" i="18"/>
  <c r="AF1757" i="18"/>
  <c r="P1749" i="18"/>
  <c r="M1749" i="18"/>
  <c r="O1788" i="18"/>
  <c r="N1788" i="18"/>
  <c r="AG1772" i="18"/>
  <c r="AH1772" i="18"/>
  <c r="AC1750" i="18"/>
  <c r="Z1750" i="18"/>
  <c r="AC1734" i="18"/>
  <c r="Z1734" i="18"/>
  <c r="P1732" i="18"/>
  <c r="M1732" i="18"/>
  <c r="V1741" i="18"/>
  <c r="S1741" i="18"/>
  <c r="M1727" i="18"/>
  <c r="P1727" i="18"/>
  <c r="AA1697" i="18"/>
  <c r="AB1697" i="18"/>
  <c r="V1723" i="18"/>
  <c r="S1723" i="18"/>
  <c r="M1708" i="18"/>
  <c r="P1708" i="18"/>
  <c r="M1715" i="18"/>
  <c r="P1715" i="18"/>
  <c r="AC1696" i="18"/>
  <c r="Z1696" i="18"/>
  <c r="AI1769" i="18"/>
  <c r="AF1743" i="18"/>
  <c r="V1725" i="18"/>
  <c r="S1725" i="18"/>
  <c r="AC1710" i="18"/>
  <c r="P1699" i="18"/>
  <c r="M1699" i="18"/>
  <c r="V1672" i="18"/>
  <c r="S1672" i="18"/>
  <c r="O1762" i="18"/>
  <c r="N1762" i="18"/>
  <c r="AC1728" i="18"/>
  <c r="Z1728" i="18"/>
  <c r="AC1715" i="18"/>
  <c r="Z1715" i="18"/>
  <c r="V1671" i="18"/>
  <c r="S1671" i="18"/>
  <c r="AB1759" i="18"/>
  <c r="AA1759" i="18"/>
  <c r="V1740" i="18"/>
  <c r="S1740" i="18"/>
  <c r="Z1732" i="18"/>
  <c r="AF1707" i="18"/>
  <c r="AI1707" i="18"/>
  <c r="S1690" i="18"/>
  <c r="V1690" i="18"/>
  <c r="V1678" i="18"/>
  <c r="S1678" i="18"/>
  <c r="AB1727" i="18"/>
  <c r="AA1727" i="18"/>
  <c r="AC1677" i="18"/>
  <c r="AB1662" i="18"/>
  <c r="AA1662" i="18"/>
  <c r="P1656" i="18"/>
  <c r="M1656" i="18"/>
  <c r="S1709" i="18"/>
  <c r="Z1680" i="18"/>
  <c r="AC1680" i="18"/>
  <c r="AI1669" i="18"/>
  <c r="AF1669" i="18"/>
  <c r="AF1717" i="18"/>
  <c r="S1708" i="18"/>
  <c r="O1692" i="18"/>
  <c r="N1692" i="18"/>
  <c r="V1676" i="18"/>
  <c r="AC1657" i="18"/>
  <c r="M1579" i="18"/>
  <c r="P1579" i="18"/>
  <c r="S1703" i="18"/>
  <c r="V1703" i="18"/>
  <c r="AI1690" i="18"/>
  <c r="M1674" i="18"/>
  <c r="P1674" i="18"/>
  <c r="AB1649" i="18"/>
  <c r="AA1649" i="18"/>
  <c r="AH1720" i="18"/>
  <c r="AG1720" i="18"/>
  <c r="AC1705" i="18"/>
  <c r="Z1705" i="18"/>
  <c r="U1685" i="18"/>
  <c r="T1685" i="18"/>
  <c r="AC1667" i="18"/>
  <c r="Z1667" i="18"/>
  <c r="S1661" i="18"/>
  <c r="M1647" i="18"/>
  <c r="P1647" i="18"/>
  <c r="U1720" i="18"/>
  <c r="T1720" i="18"/>
  <c r="AC1676" i="18"/>
  <c r="S1665" i="18"/>
  <c r="P1624" i="18"/>
  <c r="M1624" i="18"/>
  <c r="S1734" i="18"/>
  <c r="AH1701" i="18"/>
  <c r="AG1701" i="18"/>
  <c r="P1661" i="18"/>
  <c r="V1642" i="18"/>
  <c r="S1642" i="18"/>
  <c r="AI1674" i="18"/>
  <c r="AF1674" i="18"/>
  <c r="AC1650" i="18"/>
  <c r="Z1650" i="18"/>
  <c r="AF1591" i="18"/>
  <c r="AI1591" i="18"/>
  <c r="P1574" i="18"/>
  <c r="M1574" i="18"/>
  <c r="P1657" i="18"/>
  <c r="P1639" i="18"/>
  <c r="U1628" i="18"/>
  <c r="T1628" i="18"/>
  <c r="AB1651" i="18"/>
  <c r="AA1651" i="18"/>
  <c r="S1634" i="18"/>
  <c r="V1623" i="18"/>
  <c r="V1657" i="18"/>
  <c r="AF1633" i="18"/>
  <c r="P1608" i="18"/>
  <c r="S1691" i="18"/>
  <c r="V1641" i="18"/>
  <c r="Z1633" i="18"/>
  <c r="AC1633" i="18"/>
  <c r="V1609" i="18"/>
  <c r="S1609" i="18"/>
  <c r="P1583" i="18"/>
  <c r="Z1639" i="18"/>
  <c r="Z1627" i="18"/>
  <c r="AC1627" i="18"/>
  <c r="V1618" i="18"/>
  <c r="S1618" i="18"/>
  <c r="AI1609" i="18"/>
  <c r="AF1609" i="18"/>
  <c r="P1572" i="18"/>
  <c r="M1572" i="18"/>
  <c r="M1653" i="18"/>
  <c r="P1625" i="18"/>
  <c r="Z1695" i="18"/>
  <c r="V1656" i="18"/>
  <c r="AC1620" i="18"/>
  <c r="Z1620" i="18"/>
  <c r="AC1610" i="18"/>
  <c r="AI1541" i="18"/>
  <c r="AF1541" i="18"/>
  <c r="AC1635" i="18"/>
  <c r="Z1635" i="18"/>
  <c r="AA1618" i="18"/>
  <c r="AB1618" i="18"/>
  <c r="M1558" i="18"/>
  <c r="P1558" i="18"/>
  <c r="M1567" i="18"/>
  <c r="AG1555" i="18"/>
  <c r="AH1555" i="18"/>
  <c r="AF1540" i="18"/>
  <c r="AI1540" i="18"/>
  <c r="Z1536" i="18"/>
  <c r="AC1536" i="18"/>
  <c r="AF1483" i="18"/>
  <c r="AI1483" i="18"/>
  <c r="S1581" i="18"/>
  <c r="V1581" i="18"/>
  <c r="M1563" i="18"/>
  <c r="P1563" i="18"/>
  <c r="V1638" i="18"/>
  <c r="S1583" i="18"/>
  <c r="P1575" i="18"/>
  <c r="Z1549" i="18"/>
  <c r="AC1549" i="18"/>
  <c r="V1531" i="18"/>
  <c r="S1531" i="18"/>
  <c r="AC1615" i="18"/>
  <c r="AC1580" i="18"/>
  <c r="Z1580" i="18"/>
  <c r="V1567" i="18"/>
  <c r="Z1599" i="18"/>
  <c r="AF1586" i="18"/>
  <c r="AI1586" i="18"/>
  <c r="Z1567" i="18"/>
  <c r="AG1547" i="18"/>
  <c r="AH1547" i="18"/>
  <c r="AF1515" i="18"/>
  <c r="AI1515" i="18"/>
  <c r="AC1623" i="18"/>
  <c r="AF1598" i="18"/>
  <c r="AI1598" i="18"/>
  <c r="AC1613" i="18"/>
  <c r="Z1480" i="18"/>
  <c r="AC1480" i="18"/>
  <c r="AF1594" i="18"/>
  <c r="AI1594" i="18"/>
  <c r="AA1578" i="18"/>
  <c r="AB1578" i="18"/>
  <c r="AC1521" i="18"/>
  <c r="Z1521" i="18"/>
  <c r="Z1484" i="18"/>
  <c r="AC1484" i="18"/>
  <c r="M1543" i="18"/>
  <c r="V1521" i="18"/>
  <c r="S1521" i="18"/>
  <c r="M1490" i="18"/>
  <c r="P1490" i="18"/>
  <c r="AI1478" i="18"/>
  <c r="AF1478" i="18"/>
  <c r="M1467" i="18"/>
  <c r="P1467" i="18"/>
  <c r="S1446" i="18"/>
  <c r="V1446" i="18"/>
  <c r="Z1557" i="18"/>
  <c r="U1564" i="18"/>
  <c r="T1564" i="18"/>
  <c r="AC1522" i="18"/>
  <c r="Z1522" i="18"/>
  <c r="O1506" i="18"/>
  <c r="N1506" i="18"/>
  <c r="Z1531" i="18"/>
  <c r="AC1531" i="18"/>
  <c r="Z1519" i="18"/>
  <c r="AC1519" i="18"/>
  <c r="M1514" i="18"/>
  <c r="O1534" i="18"/>
  <c r="N1534" i="18"/>
  <c r="AB1439" i="18"/>
  <c r="AA1439" i="18"/>
  <c r="V1511" i="18"/>
  <c r="S1511" i="18"/>
  <c r="M1578" i="18"/>
  <c r="AF1527" i="18"/>
  <c r="AI1527" i="18"/>
  <c r="M1537" i="18"/>
  <c r="P1537" i="18"/>
  <c r="AC1494" i="18"/>
  <c r="Z1494" i="18"/>
  <c r="V1431" i="18"/>
  <c r="S1431" i="18"/>
  <c r="AH1520" i="18"/>
  <c r="AG1520" i="18"/>
  <c r="AF1486" i="18"/>
  <c r="AI1486" i="18"/>
  <c r="AC1468" i="18"/>
  <c r="S1430" i="18"/>
  <c r="V1430" i="18"/>
  <c r="V1411" i="18"/>
  <c r="S1411" i="18"/>
  <c r="AH1518" i="18"/>
  <c r="AG1518" i="18"/>
  <c r="AC1478" i="18"/>
  <c r="Z1478" i="18"/>
  <c r="P1432" i="18"/>
  <c r="M1432" i="18"/>
  <c r="S1413" i="18"/>
  <c r="V1413" i="18"/>
  <c r="AI1400" i="18"/>
  <c r="AF1400" i="18"/>
  <c r="AF1509" i="18"/>
  <c r="AI1509" i="18"/>
  <c r="P1499" i="18"/>
  <c r="M1499" i="18"/>
  <c r="Z1463" i="18"/>
  <c r="AC1463" i="18"/>
  <c r="Z1453" i="18"/>
  <c r="AI1406" i="18"/>
  <c r="AF1406" i="18"/>
  <c r="V1474" i="18"/>
  <c r="AC1458" i="18"/>
  <c r="Z1458" i="18"/>
  <c r="Z1449" i="18"/>
  <c r="AC1449" i="18"/>
  <c r="S1437" i="18"/>
  <c r="Z1427" i="18"/>
  <c r="AC1427" i="18"/>
  <c r="S1503" i="18"/>
  <c r="Z1475" i="18"/>
  <c r="AC1475" i="18"/>
  <c r="P1464" i="18"/>
  <c r="M1464" i="18"/>
  <c r="M1458" i="18"/>
  <c r="P1458" i="18"/>
  <c r="M1419" i="18"/>
  <c r="P1419" i="18"/>
  <c r="Z1387" i="18"/>
  <c r="AC1387" i="18"/>
  <c r="AC1363" i="18"/>
  <c r="Z1363" i="18"/>
  <c r="V1321" i="18"/>
  <c r="S1321" i="18"/>
  <c r="AI1510" i="18"/>
  <c r="AF1510" i="18"/>
  <c r="AI1457" i="18"/>
  <c r="AF1457" i="18"/>
  <c r="Z1433" i="18"/>
  <c r="AC1433" i="18"/>
  <c r="M1416" i="18"/>
  <c r="M1399" i="18"/>
  <c r="P1399" i="18"/>
  <c r="Z1498" i="18"/>
  <c r="M1482" i="18"/>
  <c r="P1482" i="18"/>
  <c r="M1461" i="18"/>
  <c r="V1415" i="18"/>
  <c r="S1415" i="18"/>
  <c r="V1491" i="18"/>
  <c r="S1491" i="18"/>
  <c r="AF1436" i="18"/>
  <c r="AI1436" i="18"/>
  <c r="N1422" i="18"/>
  <c r="O1422" i="18"/>
  <c r="V1405" i="18"/>
  <c r="S1405" i="18"/>
  <c r="P1367" i="18"/>
  <c r="M1367" i="18"/>
  <c r="AF1411" i="18"/>
  <c r="AB1376" i="18"/>
  <c r="AA1376" i="18"/>
  <c r="AI1358" i="18"/>
  <c r="AF1358" i="18"/>
  <c r="AC1343" i="18"/>
  <c r="O1319" i="18"/>
  <c r="N1319" i="18"/>
  <c r="AF1308" i="18"/>
  <c r="AI1308" i="18"/>
  <c r="V1406" i="18"/>
  <c r="Z1371" i="18"/>
  <c r="AC1371" i="18"/>
  <c r="N1358" i="18"/>
  <c r="O1358" i="18"/>
  <c r="M1341" i="18"/>
  <c r="P1341" i="18"/>
  <c r="V1437" i="18"/>
  <c r="AC1406" i="18"/>
  <c r="O1396" i="18"/>
  <c r="N1396" i="18"/>
  <c r="V1349" i="18"/>
  <c r="AC1332" i="18"/>
  <c r="Z1332" i="18"/>
  <c r="S1302" i="18"/>
  <c r="V1302" i="18"/>
  <c r="S1409" i="18"/>
  <c r="Z1372" i="18"/>
  <c r="N1337" i="18"/>
  <c r="O1337" i="18"/>
  <c r="M1325" i="18"/>
  <c r="P1325" i="18"/>
  <c r="S1288" i="18"/>
  <c r="V1288" i="18"/>
  <c r="Z1493" i="18"/>
  <c r="AC1412" i="18"/>
  <c r="AC1395" i="18"/>
  <c r="Z1395" i="18"/>
  <c r="P1384" i="18"/>
  <c r="M1384" i="18"/>
  <c r="P1379" i="18"/>
  <c r="M1379" i="18"/>
  <c r="AI1356" i="18"/>
  <c r="AF1356" i="18"/>
  <c r="V1326" i="18"/>
  <c r="S1326" i="18"/>
  <c r="V1287" i="18"/>
  <c r="S1287" i="18"/>
  <c r="V1223" i="18"/>
  <c r="S1223" i="18"/>
  <c r="AI1408" i="18"/>
  <c r="AH1394" i="18"/>
  <c r="AG1394" i="18"/>
  <c r="AF1377" i="18"/>
  <c r="AI1377" i="18"/>
  <c r="P1365" i="18"/>
  <c r="M1365" i="18"/>
  <c r="N1350" i="18"/>
  <c r="O1350" i="18"/>
  <c r="Z1340" i="18"/>
  <c r="AC1306" i="18"/>
  <c r="Z1306" i="18"/>
  <c r="Z1291" i="18"/>
  <c r="AC1291" i="18"/>
  <c r="M1235" i="18"/>
  <c r="P1235" i="18"/>
  <c r="P1195" i="18"/>
  <c r="M1195" i="18"/>
  <c r="Z1476" i="18"/>
  <c r="S1442" i="18"/>
  <c r="AI1385" i="18"/>
  <c r="AF1385" i="18"/>
  <c r="P1376" i="18"/>
  <c r="M1376" i="18"/>
  <c r="AC1340" i="18"/>
  <c r="P1308" i="18"/>
  <c r="M1308" i="18"/>
  <c r="AG1439" i="18"/>
  <c r="AH1439" i="18"/>
  <c r="AG1388" i="18"/>
  <c r="AH1388" i="18"/>
  <c r="S1369" i="18"/>
  <c r="V1369" i="18"/>
  <c r="AI1344" i="18"/>
  <c r="AF1344" i="18"/>
  <c r="AI1324" i="18"/>
  <c r="AF1324" i="18"/>
  <c r="Z1311" i="18"/>
  <c r="AC1311" i="18"/>
  <c r="P1289" i="18"/>
  <c r="M1289" i="18"/>
  <c r="AC1255" i="18"/>
  <c r="Z1255" i="18"/>
  <c r="S1196" i="18"/>
  <c r="V1196" i="18"/>
  <c r="S1315" i="18"/>
  <c r="AI1293" i="18"/>
  <c r="AF1293" i="18"/>
  <c r="AA1274" i="18"/>
  <c r="AB1274" i="18"/>
  <c r="AB1262" i="18"/>
  <c r="AA1262" i="18"/>
  <c r="M1250" i="18"/>
  <c r="P1250" i="18"/>
  <c r="V1240" i="18"/>
  <c r="S1240" i="18"/>
  <c r="P1209" i="18"/>
  <c r="M1209" i="18"/>
  <c r="U1168" i="18"/>
  <c r="T1168" i="18"/>
  <c r="P1147" i="18"/>
  <c r="M1147" i="18"/>
  <c r="AF1265" i="18"/>
  <c r="AG1248" i="18"/>
  <c r="AH1248" i="18"/>
  <c r="AG1235" i="18"/>
  <c r="AH1235" i="18"/>
  <c r="N1186" i="18"/>
  <c r="O1186" i="18"/>
  <c r="N1304" i="18"/>
  <c r="O1304" i="18"/>
  <c r="Z1289" i="18"/>
  <c r="AC1289" i="18"/>
  <c r="P1256" i="18"/>
  <c r="M1256" i="18"/>
  <c r="S1246" i="18"/>
  <c r="M1220" i="18"/>
  <c r="Z1198" i="18"/>
  <c r="AC1198" i="18"/>
  <c r="AC1191" i="18"/>
  <c r="Z1191" i="18"/>
  <c r="P1161" i="18"/>
  <c r="M1161" i="18"/>
  <c r="V1102" i="18"/>
  <c r="S1102" i="18"/>
  <c r="Z1301" i="18"/>
  <c r="U1283" i="18"/>
  <c r="T1283" i="18"/>
  <c r="AI1277" i="18"/>
  <c r="AF1277" i="18"/>
  <c r="S1268" i="18"/>
  <c r="V1257" i="18"/>
  <c r="S1257" i="18"/>
  <c r="AI1246" i="18"/>
  <c r="AF1246" i="18"/>
  <c r="AC1230" i="18"/>
  <c r="Z1230" i="18"/>
  <c r="AC1185" i="18"/>
  <c r="Z1185" i="18"/>
  <c r="U1179" i="18"/>
  <c r="T1179" i="18"/>
  <c r="V1398" i="18"/>
  <c r="AA1346" i="18"/>
  <c r="AB1346" i="18"/>
  <c r="V1316" i="18"/>
  <c r="Z1290" i="18"/>
  <c r="P1274" i="18"/>
  <c r="M1274" i="18"/>
  <c r="N1255" i="18"/>
  <c r="O1255" i="18"/>
  <c r="AI1238" i="18"/>
  <c r="AF1238" i="18"/>
  <c r="V1190" i="18"/>
  <c r="S1190" i="18"/>
  <c r="P1177" i="18"/>
  <c r="M1177" i="18"/>
  <c r="AB1171" i="18"/>
  <c r="AA1171" i="18"/>
  <c r="AC1154" i="18"/>
  <c r="Z1154" i="18"/>
  <c r="AI1138" i="18"/>
  <c r="AF1138" i="18"/>
  <c r="V1084" i="18"/>
  <c r="S1084" i="18"/>
  <c r="S1406" i="18"/>
  <c r="O1366" i="18"/>
  <c r="N1366" i="18"/>
  <c r="AI1338" i="18"/>
  <c r="AC1319" i="18"/>
  <c r="P1287" i="18"/>
  <c r="M1269" i="18"/>
  <c r="P1269" i="18"/>
  <c r="AC1258" i="18"/>
  <c r="Z1258" i="18"/>
  <c r="AG1247" i="18"/>
  <c r="AH1247" i="18"/>
  <c r="Z1232" i="18"/>
  <c r="AC1232" i="18"/>
  <c r="AC1221" i="18"/>
  <c r="S1213" i="18"/>
  <c r="V1213" i="18"/>
  <c r="AF1195" i="18"/>
  <c r="AI1195" i="18"/>
  <c r="AF1180" i="18"/>
  <c r="M1136" i="18"/>
  <c r="P1136" i="18"/>
  <c r="M1080" i="18"/>
  <c r="P1080" i="18"/>
  <c r="AB1399" i="18"/>
  <c r="AA1399" i="18"/>
  <c r="S1339" i="18"/>
  <c r="V1308" i="18"/>
  <c r="AA1295" i="18"/>
  <c r="AB1295" i="18"/>
  <c r="P1266" i="18"/>
  <c r="V1250" i="18"/>
  <c r="U1243" i="18"/>
  <c r="T1243" i="18"/>
  <c r="P1188" i="18"/>
  <c r="V1169" i="18"/>
  <c r="S1169" i="18"/>
  <c r="V1138" i="18"/>
  <c r="S1138" i="18"/>
  <c r="V1343" i="18"/>
  <c r="AF1329" i="18"/>
  <c r="AC1286" i="18"/>
  <c r="Z1286" i="18"/>
  <c r="Z1275" i="18"/>
  <c r="AC1275" i="18"/>
  <c r="AC1238" i="18"/>
  <c r="Z1238" i="18"/>
  <c r="AC1226" i="18"/>
  <c r="Z1226" i="18"/>
  <c r="P1217" i="18"/>
  <c r="M1217" i="18"/>
  <c r="AF1212" i="18"/>
  <c r="AI1212" i="18"/>
  <c r="AI1196" i="18"/>
  <c r="AF1196" i="18"/>
  <c r="Z1167" i="18"/>
  <c r="AC1167" i="18"/>
  <c r="S1156" i="18"/>
  <c r="P1118" i="18"/>
  <c r="M1118" i="18"/>
  <c r="U1136" i="18"/>
  <c r="T1136" i="18"/>
  <c r="AF1126" i="18"/>
  <c r="AF1115" i="18"/>
  <c r="AI1115" i="18"/>
  <c r="S1111" i="18"/>
  <c r="V1111" i="18"/>
  <c r="AI1098" i="18"/>
  <c r="AF1098" i="18"/>
  <c r="O1089" i="18"/>
  <c r="N1089" i="18"/>
  <c r="AF1081" i="18"/>
  <c r="AI1081" i="18"/>
  <c r="V1070" i="18"/>
  <c r="S1070" i="18"/>
  <c r="V1062" i="18"/>
  <c r="S1062" i="18"/>
  <c r="U1035" i="18"/>
  <c r="T1035" i="18"/>
  <c r="O1025" i="18"/>
  <c r="N1025" i="18"/>
  <c r="S1249" i="18"/>
  <c r="V1229" i="18"/>
  <c r="N1206" i="18"/>
  <c r="O1206" i="18"/>
  <c r="AI1180" i="18"/>
  <c r="U1145" i="18"/>
  <c r="T1145" i="18"/>
  <c r="P1132" i="18"/>
  <c r="AB1109" i="18"/>
  <c r="AA1109" i="18"/>
  <c r="AC1067" i="18"/>
  <c r="Z1067" i="18"/>
  <c r="N1047" i="18"/>
  <c r="O1047" i="18"/>
  <c r="AA1165" i="18"/>
  <c r="AB1165" i="18"/>
  <c r="S1137" i="18"/>
  <c r="AI1120" i="18"/>
  <c r="AF1120" i="18"/>
  <c r="V1093" i="18"/>
  <c r="S1093" i="18"/>
  <c r="V1077" i="18"/>
  <c r="S1077" i="18"/>
  <c r="AC1068" i="18"/>
  <c r="Z1068" i="18"/>
  <c r="V1057" i="18"/>
  <c r="S1057" i="18"/>
  <c r="V1041" i="18"/>
  <c r="S1041" i="18"/>
  <c r="AF1021" i="18"/>
  <c r="AI1021" i="18"/>
  <c r="AF1208" i="18"/>
  <c r="P1186" i="18"/>
  <c r="V1156" i="18"/>
  <c r="AC1112" i="18"/>
  <c r="AB1101" i="18"/>
  <c r="AA1101" i="18"/>
  <c r="Z1074" i="18"/>
  <c r="AC1058" i="18"/>
  <c r="Z1046" i="18"/>
  <c r="AC1046" i="18"/>
  <c r="AI1031" i="18"/>
  <c r="AF1031" i="18"/>
  <c r="Z1227" i="18"/>
  <c r="AC1208" i="18"/>
  <c r="S1192" i="18"/>
  <c r="O1158" i="18"/>
  <c r="N1158" i="18"/>
  <c r="T1149" i="18"/>
  <c r="U1149" i="18"/>
  <c r="AF1137" i="18"/>
  <c r="AI1137" i="18"/>
  <c r="Z1114" i="18"/>
  <c r="AI1100" i="18"/>
  <c r="AF1100" i="18"/>
  <c r="V1090" i="18"/>
  <c r="AF1061" i="18"/>
  <c r="AI1061" i="18"/>
  <c r="AF1041" i="18"/>
  <c r="AI1041" i="18"/>
  <c r="P1262" i="18"/>
  <c r="V1186" i="18"/>
  <c r="V1129" i="18"/>
  <c r="S1129" i="18"/>
  <c r="AF1105" i="18"/>
  <c r="AI1105" i="18"/>
  <c r="P1097" i="18"/>
  <c r="V1080" i="18"/>
  <c r="AC1059" i="18"/>
  <c r="Z1059" i="18"/>
  <c r="P1033" i="18"/>
  <c r="AC1022" i="18"/>
  <c r="Z1022" i="18"/>
  <c r="U1183" i="18"/>
  <c r="T1183" i="18"/>
  <c r="P1135" i="18"/>
  <c r="M1135" i="18"/>
  <c r="AF1123" i="18"/>
  <c r="AI1123" i="18"/>
  <c r="Z1115" i="18"/>
  <c r="S1095" i="18"/>
  <c r="P1061" i="18"/>
  <c r="M1061" i="18"/>
  <c r="V1047" i="18"/>
  <c r="AI1035" i="18"/>
  <c r="AF1035" i="18"/>
  <c r="Z1220" i="18"/>
  <c r="AI1127" i="18"/>
  <c r="AF1127" i="18"/>
  <c r="AI1066" i="18"/>
  <c r="AF1066" i="18"/>
  <c r="AI1034" i="18"/>
  <c r="AF1034" i="18"/>
  <c r="S1106" i="18"/>
  <c r="AC1077" i="18"/>
  <c r="Z1033" i="18"/>
  <c r="P1079" i="18"/>
  <c r="AI1048" i="18"/>
  <c r="S1114" i="18"/>
  <c r="AC1081" i="18"/>
  <c r="AC1045" i="18"/>
  <c r="AC1085" i="18"/>
  <c r="V1049" i="18"/>
  <c r="AC1996" i="18"/>
  <c r="Z1996" i="18"/>
  <c r="AC1988" i="18"/>
  <c r="Z1988" i="18"/>
  <c r="V1976" i="18"/>
  <c r="S1976" i="18"/>
  <c r="S1995" i="18"/>
  <c r="V1995" i="18"/>
  <c r="AI2015" i="18"/>
  <c r="AF2015" i="18"/>
  <c r="AF2013" i="18"/>
  <c r="AI2013" i="18"/>
  <c r="AC2016" i="18"/>
  <c r="Z2016" i="18"/>
  <c r="Z1998" i="18"/>
  <c r="AC1998" i="18"/>
  <c r="M1982" i="18"/>
  <c r="P1982" i="18"/>
  <c r="AC1985" i="18"/>
  <c r="Z1985" i="18"/>
  <c r="M2007" i="18"/>
  <c r="P2007" i="18"/>
  <c r="M1983" i="18"/>
  <c r="P1983" i="18"/>
  <c r="AC2013" i="18"/>
  <c r="Z2013" i="18"/>
  <c r="AF2006" i="18"/>
  <c r="AI2006" i="18"/>
  <c r="AI2011" i="18"/>
  <c r="AF2011" i="18"/>
  <c r="S1994" i="18"/>
  <c r="V1994" i="18"/>
  <c r="S1981" i="18"/>
  <c r="V1981" i="18"/>
  <c r="S1926" i="18"/>
  <c r="V1926" i="18"/>
  <c r="M1993" i="18"/>
  <c r="P1993" i="18"/>
  <c r="AF1993" i="18"/>
  <c r="AI1993" i="18"/>
  <c r="AI1961" i="18"/>
  <c r="AF1961" i="18"/>
  <c r="AF1973" i="18"/>
  <c r="AI1973" i="18"/>
  <c r="AC1953" i="18"/>
  <c r="Z1953" i="18"/>
  <c r="P1987" i="18"/>
  <c r="M1987" i="18"/>
  <c r="P1974" i="18"/>
  <c r="M1974" i="18"/>
  <c r="V1967" i="18"/>
  <c r="S1967" i="18"/>
  <c r="Z1950" i="18"/>
  <c r="AC1950" i="18"/>
  <c r="AI1945" i="18"/>
  <c r="AF1945" i="18"/>
  <c r="S1979" i="18"/>
  <c r="V1979" i="18"/>
  <c r="AF1972" i="18"/>
  <c r="AI1972" i="18"/>
  <c r="AC1958" i="18"/>
  <c r="Z1958" i="18"/>
  <c r="Z1949" i="18"/>
  <c r="M1939" i="18"/>
  <c r="P1939" i="18"/>
  <c r="AH1996" i="18"/>
  <c r="AG1996" i="18"/>
  <c r="AI1970" i="18"/>
  <c r="AF1970" i="18"/>
  <c r="AC1956" i="18"/>
  <c r="Z1956" i="18"/>
  <c r="V1936" i="18"/>
  <c r="S1936" i="18"/>
  <c r="T1972" i="18"/>
  <c r="V1963" i="18"/>
  <c r="S1963" i="18"/>
  <c r="S1949" i="18"/>
  <c r="AF1916" i="18"/>
  <c r="AI1916" i="18"/>
  <c r="AI1914" i="18"/>
  <c r="AF1914" i="18"/>
  <c r="AI1941" i="18"/>
  <c r="AF1941" i="18"/>
  <c r="P1927" i="18"/>
  <c r="M1927" i="18"/>
  <c r="T1933" i="18"/>
  <c r="U1933" i="18"/>
  <c r="AC1955" i="18"/>
  <c r="M1918" i="18"/>
  <c r="P1918" i="18"/>
  <c r="AA1911" i="18"/>
  <c r="AB1911" i="18"/>
  <c r="AF1900" i="18"/>
  <c r="AI1900" i="18"/>
  <c r="AI1876" i="18"/>
  <c r="AF1876" i="18"/>
  <c r="V1938" i="18"/>
  <c r="S1938" i="18"/>
  <c r="P1920" i="18"/>
  <c r="AC1904" i="18"/>
  <c r="Z1904" i="18"/>
  <c r="Z1967" i="18"/>
  <c r="AF1925" i="18"/>
  <c r="M1879" i="18"/>
  <c r="P1879" i="18"/>
  <c r="AC1944" i="18"/>
  <c r="S1910" i="18"/>
  <c r="V1910" i="18"/>
  <c r="V1898" i="18"/>
  <c r="S1898" i="18"/>
  <c r="AA1879" i="18"/>
  <c r="AB1879" i="18"/>
  <c r="V1855" i="18"/>
  <c r="S1855" i="18"/>
  <c r="V1807" i="18"/>
  <c r="S1807" i="18"/>
  <c r="P1889" i="18"/>
  <c r="M1889" i="18"/>
  <c r="AF1865" i="18"/>
  <c r="M1902" i="18"/>
  <c r="AH1889" i="18"/>
  <c r="AG1889" i="18"/>
  <c r="T1900" i="18"/>
  <c r="U1900" i="18"/>
  <c r="AI1870" i="18"/>
  <c r="AF1870" i="18"/>
  <c r="P1853" i="18"/>
  <c r="M1853" i="18"/>
  <c r="AB1922" i="18"/>
  <c r="AA1922" i="18"/>
  <c r="AF1880" i="18"/>
  <c r="AI1880" i="18"/>
  <c r="AA1863" i="18"/>
  <c r="AB1863" i="18"/>
  <c r="P1828" i="18"/>
  <c r="M1828" i="18"/>
  <c r="Z1881" i="18"/>
  <c r="AC1881" i="18"/>
  <c r="Z1865" i="18"/>
  <c r="AC1865" i="18"/>
  <c r="AC1814" i="18"/>
  <c r="Z1814" i="18"/>
  <c r="V1864" i="18"/>
  <c r="S1864" i="18"/>
  <c r="S1828" i="18"/>
  <c r="V1828" i="18"/>
  <c r="S1894" i="18"/>
  <c r="S1876" i="18"/>
  <c r="P1838" i="18"/>
  <c r="M1838" i="18"/>
  <c r="T1859" i="18"/>
  <c r="U1859" i="18"/>
  <c r="AF1842" i="18"/>
  <c r="AI1842" i="18"/>
  <c r="AB1864" i="18"/>
  <c r="AA1864" i="18"/>
  <c r="S1854" i="18"/>
  <c r="S1853" i="18"/>
  <c r="V1853" i="18"/>
  <c r="M1825" i="18"/>
  <c r="P1825" i="18"/>
  <c r="M1886" i="18"/>
  <c r="Z1825" i="18"/>
  <c r="V1852" i="18"/>
  <c r="S1852" i="18"/>
  <c r="AA1844" i="18"/>
  <c r="AB1844" i="18"/>
  <c r="AG1843" i="18"/>
  <c r="AH1843" i="18"/>
  <c r="S1824" i="18"/>
  <c r="V1824" i="18"/>
  <c r="P1816" i="18"/>
  <c r="M1816" i="18"/>
  <c r="M1802" i="18"/>
  <c r="P1802" i="18"/>
  <c r="M1813" i="18"/>
  <c r="V1796" i="18"/>
  <c r="S1796" i="18"/>
  <c r="Z1821" i="18"/>
  <c r="AC1821" i="18"/>
  <c r="S1813" i="18"/>
  <c r="V1813" i="18"/>
  <c r="M1795" i="18"/>
  <c r="P1795" i="18"/>
  <c r="V1842" i="18"/>
  <c r="P1820" i="18"/>
  <c r="M1820" i="18"/>
  <c r="AC1804" i="18"/>
  <c r="Z1804" i="18"/>
  <c r="S1816" i="18"/>
  <c r="AF1818" i="18"/>
  <c r="AI1818" i="18"/>
  <c r="AB1788" i="18"/>
  <c r="AA1788" i="18"/>
  <c r="Z1783" i="18"/>
  <c r="AC1783" i="18"/>
  <c r="S1770" i="18"/>
  <c r="V1770" i="18"/>
  <c r="AI1786" i="18"/>
  <c r="AF1786" i="18"/>
  <c r="O1760" i="18"/>
  <c r="N1760" i="18"/>
  <c r="AC1870" i="18"/>
  <c r="Z1870" i="18"/>
  <c r="AI1797" i="18"/>
  <c r="V1817" i="18"/>
  <c r="S1744" i="18"/>
  <c r="V1744" i="18"/>
  <c r="S1787" i="18"/>
  <c r="V1787" i="18"/>
  <c r="V1767" i="18"/>
  <c r="S1767" i="18"/>
  <c r="AC1837" i="18"/>
  <c r="S1789" i="18"/>
  <c r="V1789" i="18"/>
  <c r="N1750" i="18"/>
  <c r="O1750" i="18"/>
  <c r="S1739" i="18"/>
  <c r="V1739" i="18"/>
  <c r="AH1781" i="18"/>
  <c r="AG1781" i="18"/>
  <c r="U1769" i="18"/>
  <c r="AC1787" i="18"/>
  <c r="Z1787" i="18"/>
  <c r="AH1763" i="18"/>
  <c r="AG1763" i="18"/>
  <c r="V1747" i="18"/>
  <c r="S1747" i="18"/>
  <c r="O1772" i="18"/>
  <c r="N1772" i="18"/>
  <c r="Z1756" i="18"/>
  <c r="AC1756" i="18"/>
  <c r="AC1747" i="18"/>
  <c r="Z1747" i="18"/>
  <c r="M1799" i="18"/>
  <c r="Z1789" i="18"/>
  <c r="AC1789" i="18"/>
  <c r="M1734" i="18"/>
  <c r="P1734" i="18"/>
  <c r="AI1793" i="18"/>
  <c r="S1779" i="18"/>
  <c r="V1779" i="18"/>
  <c r="P1757" i="18"/>
  <c r="M1757" i="18"/>
  <c r="P1736" i="18"/>
  <c r="M1736" i="18"/>
  <c r="P1746" i="18"/>
  <c r="M1746" i="18"/>
  <c r="S1701" i="18"/>
  <c r="V1701" i="18"/>
  <c r="AI1732" i="18"/>
  <c r="AF1732" i="18"/>
  <c r="T1727" i="18"/>
  <c r="U1727" i="18"/>
  <c r="AI1721" i="18"/>
  <c r="AF1721" i="18"/>
  <c r="Z1740" i="18"/>
  <c r="AC1740" i="18"/>
  <c r="AF1728" i="18"/>
  <c r="AI1728" i="18"/>
  <c r="AI1765" i="18"/>
  <c r="AF1765" i="18"/>
  <c r="AI1747" i="18"/>
  <c r="AB1719" i="18"/>
  <c r="AA1719" i="18"/>
  <c r="Z1707" i="18"/>
  <c r="AC1707" i="18"/>
  <c r="AG1727" i="18"/>
  <c r="AH1727" i="18"/>
  <c r="Z1714" i="18"/>
  <c r="AC1714" i="18"/>
  <c r="P1693" i="18"/>
  <c r="M1693" i="18"/>
  <c r="M1679" i="18"/>
  <c r="P1679" i="18"/>
  <c r="AC1761" i="18"/>
  <c r="M1739" i="18"/>
  <c r="S1776" i="18"/>
  <c r="AI1725" i="18"/>
  <c r="AF1725" i="18"/>
  <c r="Z1704" i="18"/>
  <c r="AC1704" i="18"/>
  <c r="AI1697" i="18"/>
  <c r="AF1697" i="18"/>
  <c r="AF1744" i="18"/>
  <c r="AI1744" i="18"/>
  <c r="P1721" i="18"/>
  <c r="M1721" i="18"/>
  <c r="Z1712" i="18"/>
  <c r="AC1712" i="18"/>
  <c r="P1668" i="18"/>
  <c r="M1668" i="18"/>
  <c r="U1748" i="18"/>
  <c r="T1748" i="18"/>
  <c r="P1740" i="18"/>
  <c r="M1740" i="18"/>
  <c r="M1728" i="18"/>
  <c r="P1728" i="18"/>
  <c r="M1707" i="18"/>
  <c r="P1707" i="18"/>
  <c r="Z1689" i="18"/>
  <c r="AC1689" i="18"/>
  <c r="AI1676" i="18"/>
  <c r="AF1676" i="18"/>
  <c r="M1697" i="18"/>
  <c r="AC1648" i="18"/>
  <c r="Z1648" i="18"/>
  <c r="M1702" i="18"/>
  <c r="O1667" i="18"/>
  <c r="N1667" i="18"/>
  <c r="M1655" i="18"/>
  <c r="P1655" i="18"/>
  <c r="Z1643" i="18"/>
  <c r="AC1643" i="18"/>
  <c r="AI1717" i="18"/>
  <c r="M1691" i="18"/>
  <c r="M1635" i="18"/>
  <c r="P1635" i="18"/>
  <c r="M1571" i="18"/>
  <c r="P1571" i="18"/>
  <c r="AC1702" i="18"/>
  <c r="Z1702" i="18"/>
  <c r="AF1689" i="18"/>
  <c r="S1673" i="18"/>
  <c r="V1673" i="18"/>
  <c r="U1645" i="18"/>
  <c r="T1645" i="18"/>
  <c r="AH1704" i="18"/>
  <c r="AG1704" i="18"/>
  <c r="Z1684" i="18"/>
  <c r="M1666" i="18"/>
  <c r="AC1646" i="18"/>
  <c r="Z1646" i="18"/>
  <c r="AC1717" i="18"/>
  <c r="AC1692" i="18"/>
  <c r="Z1692" i="18"/>
  <c r="V1674" i="18"/>
  <c r="M1657" i="18"/>
  <c r="P1640" i="18"/>
  <c r="M1640" i="18"/>
  <c r="V1619" i="18"/>
  <c r="S1619" i="18"/>
  <c r="V1694" i="18"/>
  <c r="S1694" i="18"/>
  <c r="AF1675" i="18"/>
  <c r="AI1675" i="18"/>
  <c r="Z1660" i="18"/>
  <c r="V1698" i="18"/>
  <c r="AC1671" i="18"/>
  <c r="Z1671" i="18"/>
  <c r="P1650" i="18"/>
  <c r="M1650" i="18"/>
  <c r="AI1631" i="18"/>
  <c r="AF1631" i="18"/>
  <c r="M1614" i="18"/>
  <c r="P1614" i="18"/>
  <c r="AI1567" i="18"/>
  <c r="AF1567" i="18"/>
  <c r="AF1703" i="18"/>
  <c r="M1637" i="18"/>
  <c r="M1626" i="18"/>
  <c r="P1626" i="18"/>
  <c r="S1606" i="18"/>
  <c r="V1606" i="18"/>
  <c r="AF1596" i="18"/>
  <c r="AI1596" i="18"/>
  <c r="AF1580" i="18"/>
  <c r="AI1580" i="18"/>
  <c r="AI1549" i="18"/>
  <c r="AF1549" i="18"/>
  <c r="S1657" i="18"/>
  <c r="AI1633" i="18"/>
  <c r="Z1612" i="18"/>
  <c r="AC1612" i="18"/>
  <c r="AC1606" i="18"/>
  <c r="Z1606" i="18"/>
  <c r="V1691" i="18"/>
  <c r="U1640" i="18"/>
  <c r="T1640" i="18"/>
  <c r="AI1626" i="18"/>
  <c r="AF1626" i="18"/>
  <c r="M1669" i="18"/>
  <c r="M1625" i="18"/>
  <c r="M1617" i="18"/>
  <c r="AG1595" i="18"/>
  <c r="AH1595" i="18"/>
  <c r="U1582" i="18"/>
  <c r="V1569" i="18"/>
  <c r="S1569" i="18"/>
  <c r="U1655" i="18"/>
  <c r="T1655" i="18"/>
  <c r="AI1640" i="18"/>
  <c r="AF1640" i="18"/>
  <c r="AF1606" i="18"/>
  <c r="AI1606" i="18"/>
  <c r="AC1598" i="18"/>
  <c r="Z1598" i="18"/>
  <c r="AC1582" i="18"/>
  <c r="Z1582" i="18"/>
  <c r="Z1541" i="18"/>
  <c r="P1541" i="18"/>
  <c r="V1617" i="18"/>
  <c r="S1617" i="18"/>
  <c r="S1543" i="18"/>
  <c r="V1543" i="18"/>
  <c r="AF1571" i="18"/>
  <c r="AI1571" i="18"/>
  <c r="AF1566" i="18"/>
  <c r="AI1566" i="18"/>
  <c r="P1551" i="18"/>
  <c r="M1540" i="18"/>
  <c r="P1540" i="18"/>
  <c r="P1533" i="18"/>
  <c r="M1533" i="18"/>
  <c r="P1483" i="18"/>
  <c r="M1483" i="18"/>
  <c r="V1578" i="18"/>
  <c r="S1578" i="18"/>
  <c r="V1563" i="18"/>
  <c r="S1563" i="18"/>
  <c r="AC1607" i="18"/>
  <c r="V1565" i="18"/>
  <c r="S1565" i="18"/>
  <c r="AF1550" i="18"/>
  <c r="AI1550" i="18"/>
  <c r="AI1519" i="18"/>
  <c r="AF1519" i="18"/>
  <c r="S1612" i="18"/>
  <c r="S1596" i="18"/>
  <c r="AC1599" i="18"/>
  <c r="M1586" i="18"/>
  <c r="P1586" i="18"/>
  <c r="P1515" i="18"/>
  <c r="M1515" i="18"/>
  <c r="Z1621" i="18"/>
  <c r="AI1587" i="18"/>
  <c r="U1558" i="18"/>
  <c r="T1558" i="18"/>
  <c r="M1551" i="18"/>
  <c r="AA1576" i="18"/>
  <c r="AB1576" i="18"/>
  <c r="AI1469" i="18"/>
  <c r="AF1469" i="18"/>
  <c r="AF1437" i="18"/>
  <c r="AI1437" i="18"/>
  <c r="M1594" i="18"/>
  <c r="P1594" i="18"/>
  <c r="AC1570" i="18"/>
  <c r="Z1570" i="18"/>
  <c r="P1519" i="18"/>
  <c r="M1519" i="18"/>
  <c r="S1477" i="18"/>
  <c r="V1477" i="18"/>
  <c r="P1554" i="18"/>
  <c r="M1554" i="18"/>
  <c r="Z1540" i="18"/>
  <c r="P1521" i="18"/>
  <c r="M1521" i="18"/>
  <c r="Z1504" i="18"/>
  <c r="AC1504" i="18"/>
  <c r="AC1489" i="18"/>
  <c r="Z1489" i="18"/>
  <c r="Z1466" i="18"/>
  <c r="AC1466" i="18"/>
  <c r="AI1560" i="18"/>
  <c r="P1536" i="18"/>
  <c r="M1536" i="18"/>
  <c r="V1523" i="18"/>
  <c r="S1523" i="18"/>
  <c r="AI1505" i="18"/>
  <c r="AF1505" i="18"/>
  <c r="S1532" i="18"/>
  <c r="V1532" i="18"/>
  <c r="V1520" i="18"/>
  <c r="S1520" i="18"/>
  <c r="AI1578" i="18"/>
  <c r="AG1506" i="18"/>
  <c r="AH1506" i="18"/>
  <c r="AI1480" i="18"/>
  <c r="AF1480" i="18"/>
  <c r="P1511" i="18"/>
  <c r="M1511" i="18"/>
  <c r="AI1508" i="18"/>
  <c r="AF1508" i="18"/>
  <c r="AA1485" i="18"/>
  <c r="AB1485" i="18"/>
  <c r="V1423" i="18"/>
  <c r="S1423" i="18"/>
  <c r="AC1559" i="18"/>
  <c r="AB1535" i="18"/>
  <c r="AA1535" i="18"/>
  <c r="M1524" i="18"/>
  <c r="Z1575" i="18"/>
  <c r="AF1531" i="18"/>
  <c r="AI1531" i="18"/>
  <c r="V1495" i="18"/>
  <c r="S1495" i="18"/>
  <c r="V1408" i="18"/>
  <c r="S1408" i="18"/>
  <c r="P1487" i="18"/>
  <c r="M1487" i="18"/>
  <c r="T1463" i="18"/>
  <c r="U1463" i="18"/>
  <c r="M1406" i="18"/>
  <c r="P1406" i="18"/>
  <c r="O1502" i="18"/>
  <c r="N1502" i="18"/>
  <c r="AG1491" i="18"/>
  <c r="AH1491" i="18"/>
  <c r="AI1446" i="18"/>
  <c r="AF1446" i="18"/>
  <c r="T1439" i="18"/>
  <c r="U1439" i="18"/>
  <c r="AI1431" i="18"/>
  <c r="AF1431" i="18"/>
  <c r="AI1421" i="18"/>
  <c r="AF1421" i="18"/>
  <c r="AC1413" i="18"/>
  <c r="Z1413" i="18"/>
  <c r="AC1508" i="18"/>
  <c r="Z1508" i="18"/>
  <c r="P1462" i="18"/>
  <c r="T1443" i="18"/>
  <c r="U1443" i="18"/>
  <c r="AF1435" i="18"/>
  <c r="AI1435" i="18"/>
  <c r="AC1405" i="18"/>
  <c r="Z1405" i="18"/>
  <c r="AI1489" i="18"/>
  <c r="P1471" i="18"/>
  <c r="M1471" i="18"/>
  <c r="M1450" i="18"/>
  <c r="P1450" i="18"/>
  <c r="V1428" i="18"/>
  <c r="S1428" i="18"/>
  <c r="AI1420" i="18"/>
  <c r="AF1420" i="18"/>
  <c r="M1496" i="18"/>
  <c r="P1496" i="18"/>
  <c r="V1462" i="18"/>
  <c r="M1449" i="18"/>
  <c r="P1449" i="18"/>
  <c r="M1429" i="18"/>
  <c r="P1429" i="18"/>
  <c r="Z1414" i="18"/>
  <c r="AC1414" i="18"/>
  <c r="S1386" i="18"/>
  <c r="V1386" i="18"/>
  <c r="O1363" i="18"/>
  <c r="AC1516" i="18"/>
  <c r="V1457" i="18"/>
  <c r="S1457" i="18"/>
  <c r="AF1443" i="18"/>
  <c r="AI1443" i="18"/>
  <c r="M1434" i="18"/>
  <c r="P1434" i="18"/>
  <c r="V1414" i="18"/>
  <c r="S1414" i="18"/>
  <c r="Z1469" i="18"/>
  <c r="P1456" i="18"/>
  <c r="M1456" i="18"/>
  <c r="AI1448" i="18"/>
  <c r="AF1448" i="18"/>
  <c r="AB1404" i="18"/>
  <c r="AA1404" i="18"/>
  <c r="AI1504" i="18"/>
  <c r="AF1504" i="18"/>
  <c r="AC1490" i="18"/>
  <c r="Z1490" i="18"/>
  <c r="V1466" i="18"/>
  <c r="S1466" i="18"/>
  <c r="AC1444" i="18"/>
  <c r="P1436" i="18"/>
  <c r="M1436" i="18"/>
  <c r="S1417" i="18"/>
  <c r="V1417" i="18"/>
  <c r="AC1400" i="18"/>
  <c r="Z1400" i="18"/>
  <c r="AI1411" i="18"/>
  <c r="M1391" i="18"/>
  <c r="P1391" i="18"/>
  <c r="V1374" i="18"/>
  <c r="S1374" i="18"/>
  <c r="Z1343" i="18"/>
  <c r="AI1332" i="18"/>
  <c r="AF1332" i="18"/>
  <c r="P1316" i="18"/>
  <c r="M1316" i="18"/>
  <c r="AF1306" i="18"/>
  <c r="AI1306" i="18"/>
  <c r="N1430" i="18"/>
  <c r="O1430" i="18"/>
  <c r="AC1384" i="18"/>
  <c r="V1368" i="18"/>
  <c r="P1355" i="18"/>
  <c r="M1355" i="18"/>
  <c r="V1432" i="18"/>
  <c r="M1390" i="18"/>
  <c r="P1390" i="18"/>
  <c r="M1386" i="18"/>
  <c r="P1386" i="18"/>
  <c r="AC1348" i="18"/>
  <c r="Z1348" i="18"/>
  <c r="AC1328" i="18"/>
  <c r="Z1328" i="18"/>
  <c r="Z1437" i="18"/>
  <c r="P1393" i="18"/>
  <c r="M1393" i="18"/>
  <c r="N1353" i="18"/>
  <c r="O1353" i="18"/>
  <c r="AI1336" i="18"/>
  <c r="AF1336" i="18"/>
  <c r="V1322" i="18"/>
  <c r="S1322" i="18"/>
  <c r="AF1307" i="18"/>
  <c r="AI1307" i="18"/>
  <c r="S1280" i="18"/>
  <c r="V1280" i="18"/>
  <c r="M1392" i="18"/>
  <c r="AI1381" i="18"/>
  <c r="N1377" i="18"/>
  <c r="O1377" i="18"/>
  <c r="Z1355" i="18"/>
  <c r="AC1355" i="18"/>
  <c r="AI1340" i="18"/>
  <c r="AF1340" i="18"/>
  <c r="AF1322" i="18"/>
  <c r="AI1322" i="18"/>
  <c r="AI1311" i="18"/>
  <c r="AF1311" i="18"/>
  <c r="V1279" i="18"/>
  <c r="S1279" i="18"/>
  <c r="AF1496" i="18"/>
  <c r="V1407" i="18"/>
  <c r="N1373" i="18"/>
  <c r="O1373" i="18"/>
  <c r="Z1361" i="18"/>
  <c r="AF1350" i="18"/>
  <c r="AI1350" i="18"/>
  <c r="AI1331" i="18"/>
  <c r="AF1331" i="18"/>
  <c r="P1315" i="18"/>
  <c r="M1315" i="18"/>
  <c r="AH1304" i="18"/>
  <c r="AG1304" i="18"/>
  <c r="M1283" i="18"/>
  <c r="P1283" i="18"/>
  <c r="O1228" i="18"/>
  <c r="N1228" i="18"/>
  <c r="P1395" i="18"/>
  <c r="M1395" i="18"/>
  <c r="S1382" i="18"/>
  <c r="Z1375" i="18"/>
  <c r="AC1375" i="18"/>
  <c r="V1357" i="18"/>
  <c r="S1357" i="18"/>
  <c r="AC1336" i="18"/>
  <c r="Z1336" i="18"/>
  <c r="AC1305" i="18"/>
  <c r="Z1305" i="18"/>
  <c r="T1366" i="18"/>
  <c r="U1366" i="18"/>
  <c r="P1323" i="18"/>
  <c r="M1323" i="18"/>
  <c r="P1311" i="18"/>
  <c r="M1311" i="18"/>
  <c r="AC1287" i="18"/>
  <c r="Z1287" i="18"/>
  <c r="AC1247" i="18"/>
  <c r="Z1247" i="18"/>
  <c r="V1188" i="18"/>
  <c r="S1188" i="18"/>
  <c r="AF1365" i="18"/>
  <c r="S1292" i="18"/>
  <c r="P1246" i="18"/>
  <c r="M1246" i="18"/>
  <c r="P1240" i="18"/>
  <c r="M1240" i="18"/>
  <c r="AC1223" i="18"/>
  <c r="Z1223" i="18"/>
  <c r="AH1197" i="18"/>
  <c r="AG1197" i="18"/>
  <c r="AI1183" i="18"/>
  <c r="AF1183" i="18"/>
  <c r="AF1164" i="18"/>
  <c r="AI1164" i="18"/>
  <c r="U1330" i="18"/>
  <c r="T1330" i="18"/>
  <c r="P1301" i="18"/>
  <c r="M1301" i="18"/>
  <c r="AF1286" i="18"/>
  <c r="AI1286" i="18"/>
  <c r="T1282" i="18"/>
  <c r="U1282" i="18"/>
  <c r="N1271" i="18"/>
  <c r="O1271" i="18"/>
  <c r="O1248" i="18"/>
  <c r="N1248" i="18"/>
  <c r="AA1213" i="18"/>
  <c r="AB1213" i="18"/>
  <c r="AF1201" i="18"/>
  <c r="AI1201" i="18"/>
  <c r="Z1382" i="18"/>
  <c r="V1335" i="18"/>
  <c r="AB1302" i="18"/>
  <c r="V1284" i="18"/>
  <c r="S1284" i="18"/>
  <c r="Z1266" i="18"/>
  <c r="S1245" i="18"/>
  <c r="V1245" i="18"/>
  <c r="AG1232" i="18"/>
  <c r="AH1232" i="18"/>
  <c r="AF1219" i="18"/>
  <c r="AI1219" i="18"/>
  <c r="M1192" i="18"/>
  <c r="P1192" i="18"/>
  <c r="P1155" i="18"/>
  <c r="M1155" i="18"/>
  <c r="P1139" i="18"/>
  <c r="M1139" i="18"/>
  <c r="AB1357" i="18"/>
  <c r="AA1357" i="18"/>
  <c r="AF1328" i="18"/>
  <c r="AC1301" i="18"/>
  <c r="M1277" i="18"/>
  <c r="P1277" i="18"/>
  <c r="O1264" i="18"/>
  <c r="N1264" i="18"/>
  <c r="Z1242" i="18"/>
  <c r="M1226" i="18"/>
  <c r="P1226" i="18"/>
  <c r="AA1197" i="18"/>
  <c r="AB1197" i="18"/>
  <c r="M1185" i="18"/>
  <c r="P1185" i="18"/>
  <c r="M1138" i="18"/>
  <c r="P1138" i="18"/>
  <c r="V1385" i="18"/>
  <c r="S1316" i="18"/>
  <c r="AC1290" i="18"/>
  <c r="AF1236" i="18"/>
  <c r="AI1236" i="18"/>
  <c r="AC1189" i="18"/>
  <c r="M1169" i="18"/>
  <c r="P1169" i="18"/>
  <c r="V1148" i="18"/>
  <c r="S1148" i="18"/>
  <c r="V1076" i="18"/>
  <c r="S1076" i="18"/>
  <c r="V1383" i="18"/>
  <c r="AB1362" i="18"/>
  <c r="AA1362" i="18"/>
  <c r="AF1338" i="18"/>
  <c r="P1270" i="18"/>
  <c r="M1270" i="18"/>
  <c r="AC1268" i="18"/>
  <c r="Z1268" i="18"/>
  <c r="Z1252" i="18"/>
  <c r="AC1244" i="18"/>
  <c r="Z1244" i="18"/>
  <c r="AF1227" i="18"/>
  <c r="AI1227" i="18"/>
  <c r="Z1221" i="18"/>
  <c r="U1191" i="18"/>
  <c r="T1191" i="18"/>
  <c r="Z1174" i="18"/>
  <c r="AC1174" i="18"/>
  <c r="AI1154" i="18"/>
  <c r="AF1154" i="18"/>
  <c r="AB1133" i="18"/>
  <c r="AA1133" i="18"/>
  <c r="M1072" i="18"/>
  <c r="P1072" i="18"/>
  <c r="O1302" i="18"/>
  <c r="N1302" i="18"/>
  <c r="P1295" i="18"/>
  <c r="M1295" i="18"/>
  <c r="AB1264" i="18"/>
  <c r="AA1264" i="18"/>
  <c r="U1219" i="18"/>
  <c r="T1219" i="18"/>
  <c r="AI1165" i="18"/>
  <c r="AF1165" i="18"/>
  <c r="S1343" i="18"/>
  <c r="AI1329" i="18"/>
  <c r="O1280" i="18"/>
  <c r="N1280" i="18"/>
  <c r="AF1273" i="18"/>
  <c r="S1211" i="18"/>
  <c r="V1211" i="18"/>
  <c r="S1166" i="18"/>
  <c r="V1166" i="18"/>
  <c r="AC1116" i="18"/>
  <c r="Z1116" i="18"/>
  <c r="U1208" i="18"/>
  <c r="T1208" i="18"/>
  <c r="U1197" i="18"/>
  <c r="T1197" i="18"/>
  <c r="AH1153" i="18"/>
  <c r="AG1153" i="18"/>
  <c r="AC1107" i="18"/>
  <c r="Z1107" i="18"/>
  <c r="S1097" i="18"/>
  <c r="M1097" i="18"/>
  <c r="AB1087" i="18"/>
  <c r="AA1087" i="18"/>
  <c r="P1078" i="18"/>
  <c r="M1078" i="18"/>
  <c r="AF1069" i="18"/>
  <c r="AI1069" i="18"/>
  <c r="AI1062" i="18"/>
  <c r="AF1062" i="18"/>
  <c r="S1033" i="18"/>
  <c r="M1033" i="18"/>
  <c r="S1023" i="18"/>
  <c r="V1023" i="18"/>
  <c r="V1163" i="18"/>
  <c r="AA1152" i="18"/>
  <c r="AB1152" i="18"/>
  <c r="AB1120" i="18"/>
  <c r="AA1120" i="18"/>
  <c r="AC1083" i="18"/>
  <c r="Z1083" i="18"/>
  <c r="N1063" i="18"/>
  <c r="O1063" i="18"/>
  <c r="M1230" i="18"/>
  <c r="AG1191" i="18"/>
  <c r="AH1191" i="18"/>
  <c r="AF1118" i="18"/>
  <c r="AF1107" i="18"/>
  <c r="AI1107" i="18"/>
  <c r="T1103" i="18"/>
  <c r="U1103" i="18"/>
  <c r="P1069" i="18"/>
  <c r="M1069" i="18"/>
  <c r="S1055" i="18"/>
  <c r="V1055" i="18"/>
  <c r="S1039" i="18"/>
  <c r="V1039" i="18"/>
  <c r="AI1301" i="18"/>
  <c r="AH1205" i="18"/>
  <c r="AG1205" i="18"/>
  <c r="Z1180" i="18"/>
  <c r="AG1149" i="18"/>
  <c r="AH1149" i="18"/>
  <c r="U1131" i="18"/>
  <c r="T1131" i="18"/>
  <c r="Z1112" i="18"/>
  <c r="AI1090" i="18"/>
  <c r="AF1090" i="18"/>
  <c r="AA1058" i="18"/>
  <c r="AB1058" i="18"/>
  <c r="AC1042" i="18"/>
  <c r="Z1030" i="18"/>
  <c r="AC1030" i="18"/>
  <c r="Z1155" i="18"/>
  <c r="P1148" i="18"/>
  <c r="S1135" i="18"/>
  <c r="V1135" i="18"/>
  <c r="AI1130" i="18"/>
  <c r="AF1130" i="18"/>
  <c r="AG1125" i="18"/>
  <c r="AH1125" i="18"/>
  <c r="AI1112" i="18"/>
  <c r="AF1112" i="18"/>
  <c r="U1075" i="18"/>
  <c r="T1075" i="18"/>
  <c r="AI1054" i="18"/>
  <c r="AF1054" i="18"/>
  <c r="P1038" i="18"/>
  <c r="M1038" i="18"/>
  <c r="AC1024" i="18"/>
  <c r="Z1024" i="18"/>
  <c r="AC1252" i="18"/>
  <c r="S1200" i="18"/>
  <c r="U1165" i="18"/>
  <c r="T1165" i="18"/>
  <c r="P1127" i="18"/>
  <c r="M1127" i="18"/>
  <c r="S1096" i="18"/>
  <c r="AC1079" i="18"/>
  <c r="Z1079" i="18"/>
  <c r="U1024" i="18"/>
  <c r="T1024" i="18"/>
  <c r="V1290" i="18"/>
  <c r="P1214" i="18"/>
  <c r="AB1145" i="18"/>
  <c r="AA1145" i="18"/>
  <c r="Z1134" i="18"/>
  <c r="AC1134" i="18"/>
  <c r="AC1115" i="18"/>
  <c r="AC1092" i="18"/>
  <c r="Z1092" i="18"/>
  <c r="AC1080" i="18"/>
  <c r="Z1080" i="18"/>
  <c r="N1068" i="18"/>
  <c r="O1068" i="18"/>
  <c r="S1058" i="18"/>
  <c r="S1047" i="18"/>
  <c r="P1022" i="18"/>
  <c r="M1022" i="18"/>
  <c r="AC1220" i="18"/>
  <c r="Z1140" i="18"/>
  <c r="Z1126" i="18"/>
  <c r="AC1126" i="18"/>
  <c r="AC1082" i="18"/>
  <c r="AI1071" i="18"/>
  <c r="AF1071" i="18"/>
  <c r="AC1050" i="18"/>
  <c r="AI1039" i="18"/>
  <c r="AF1039" i="18"/>
  <c r="AC1033" i="18"/>
  <c r="AC1053" i="18"/>
  <c r="Z1137" i="18"/>
  <c r="AF1048" i="18"/>
  <c r="V1065" i="18"/>
  <c r="AC1097" i="18"/>
  <c r="P1031" i="18"/>
  <c r="AC1093" i="18"/>
  <c r="Z1056" i="18"/>
  <c r="V1993" i="18"/>
  <c r="S1993" i="18"/>
  <c r="P2002" i="18"/>
  <c r="M2002" i="18"/>
  <c r="P2016" i="18"/>
  <c r="M2016" i="18"/>
  <c r="M2015" i="18"/>
  <c r="P2015" i="18"/>
  <c r="AC2008" i="18"/>
  <c r="AA2011" i="18"/>
  <c r="AB2011" i="18"/>
  <c r="AC1999" i="18"/>
  <c r="P1999" i="18"/>
  <c r="AC1981" i="18"/>
  <c r="Z1981" i="18"/>
  <c r="AI1978" i="18"/>
  <c r="AF1978" i="18"/>
  <c r="P2013" i="18"/>
  <c r="Z1999" i="18"/>
  <c r="S1978" i="18"/>
  <c r="M2013" i="18"/>
  <c r="P2006" i="18"/>
  <c r="M2006" i="18"/>
  <c r="AC2007" i="18"/>
  <c r="AF2009" i="18"/>
  <c r="AI2009" i="18"/>
  <c r="AF1994" i="18"/>
  <c r="AI1994" i="18"/>
  <c r="AF1981" i="18"/>
  <c r="AI1981" i="18"/>
  <c r="P1944" i="18"/>
  <c r="M1944" i="18"/>
  <c r="S2003" i="18"/>
  <c r="V2003" i="18"/>
  <c r="AA1986" i="18"/>
  <c r="AB1986" i="18"/>
  <c r="P1988" i="18"/>
  <c r="P2012" i="18"/>
  <c r="M2012" i="18"/>
  <c r="V1973" i="18"/>
  <c r="S1973" i="18"/>
  <c r="S2013" i="18"/>
  <c r="S1952" i="18"/>
  <c r="V1952" i="18"/>
  <c r="AG1985" i="18"/>
  <c r="AH1985" i="18"/>
  <c r="Z1971" i="18"/>
  <c r="AC1971" i="18"/>
  <c r="Z1946" i="18"/>
  <c r="AC1968" i="18"/>
  <c r="Z1968" i="18"/>
  <c r="N1970" i="18"/>
  <c r="O1970" i="18"/>
  <c r="AI1943" i="18"/>
  <c r="AF1943" i="18"/>
  <c r="AA1979" i="18"/>
  <c r="AB1979" i="18"/>
  <c r="M1969" i="18"/>
  <c r="P1969" i="18"/>
  <c r="AI2000" i="18"/>
  <c r="AF2000" i="18"/>
  <c r="S1988" i="18"/>
  <c r="V1988" i="18"/>
  <c r="T1965" i="18"/>
  <c r="U1965" i="18"/>
  <c r="AH1962" i="18"/>
  <c r="AG1962" i="18"/>
  <c r="S1946" i="18"/>
  <c r="S1948" i="18"/>
  <c r="V1948" i="18"/>
  <c r="AC1984" i="18"/>
  <c r="V1945" i="18"/>
  <c r="AI1913" i="18"/>
  <c r="AF1913" i="18"/>
  <c r="S1941" i="18"/>
  <c r="V1941" i="18"/>
  <c r="V1939" i="18"/>
  <c r="V1927" i="18"/>
  <c r="S1927" i="18"/>
  <c r="AF1952" i="18"/>
  <c r="V1925" i="18"/>
  <c r="P1913" i="18"/>
  <c r="M1913" i="18"/>
  <c r="AF1955" i="18"/>
  <c r="AF1934" i="18"/>
  <c r="Z1955" i="18"/>
  <c r="AC1917" i="18"/>
  <c r="Z1917" i="18"/>
  <c r="M1908" i="18"/>
  <c r="P1908" i="18"/>
  <c r="N1929" i="18"/>
  <c r="O1929" i="18"/>
  <c r="AC1899" i="18"/>
  <c r="Z1899" i="18"/>
  <c r="Z1912" i="18"/>
  <c r="AC1912" i="18"/>
  <c r="Z1875" i="18"/>
  <c r="AC1875" i="18"/>
  <c r="AF1915" i="18"/>
  <c r="AI1915" i="18"/>
  <c r="V1901" i="18"/>
  <c r="S1901" i="18"/>
  <c r="AI1925" i="18"/>
  <c r="AI1902" i="18"/>
  <c r="AF1902" i="18"/>
  <c r="P1875" i="18"/>
  <c r="M1875" i="18"/>
  <c r="AC1895" i="18"/>
  <c r="Z1895" i="18"/>
  <c r="V1847" i="18"/>
  <c r="S1847" i="18"/>
  <c r="S1923" i="18"/>
  <c r="AB1896" i="18"/>
  <c r="AA1896" i="18"/>
  <c r="AC1888" i="18"/>
  <c r="Z1888" i="18"/>
  <c r="AI1865" i="18"/>
  <c r="P1901" i="18"/>
  <c r="AC1887" i="18"/>
  <c r="Z1887" i="18"/>
  <c r="AI1886" i="18"/>
  <c r="AF1886" i="18"/>
  <c r="Z1866" i="18"/>
  <c r="AC1866" i="18"/>
  <c r="AF1917" i="18"/>
  <c r="AF1911" i="18"/>
  <c r="AI1911" i="18"/>
  <c r="M1912" i="18"/>
  <c r="V1878" i="18"/>
  <c r="S1878" i="18"/>
  <c r="AI1863" i="18"/>
  <c r="AF1863" i="18"/>
  <c r="AC1818" i="18"/>
  <c r="Z1818" i="18"/>
  <c r="AI1890" i="18"/>
  <c r="AF1890" i="18"/>
  <c r="V1882" i="18"/>
  <c r="S1882" i="18"/>
  <c r="V1866" i="18"/>
  <c r="S1866" i="18"/>
  <c r="Z1890" i="18"/>
  <c r="Z1827" i="18"/>
  <c r="AC1827" i="18"/>
  <c r="U1850" i="18"/>
  <c r="T1850" i="18"/>
  <c r="AC1830" i="18"/>
  <c r="Z1830" i="18"/>
  <c r="P1881" i="18"/>
  <c r="M1881" i="18"/>
  <c r="AB1882" i="18"/>
  <c r="AA1882" i="18"/>
  <c r="S1875" i="18"/>
  <c r="V1875" i="18"/>
  <c r="P1848" i="18"/>
  <c r="M1848" i="18"/>
  <c r="M1872" i="18"/>
  <c r="P1872" i="18"/>
  <c r="AF1810" i="18"/>
  <c r="AI1810" i="18"/>
  <c r="P1852" i="18"/>
  <c r="M1852" i="18"/>
  <c r="V1860" i="18"/>
  <c r="S1860" i="18"/>
  <c r="P1834" i="18"/>
  <c r="AF1824" i="18"/>
  <c r="AI1824" i="18"/>
  <c r="V1805" i="18"/>
  <c r="S1805" i="18"/>
  <c r="Z1801" i="18"/>
  <c r="AC1801" i="18"/>
  <c r="O1863" i="18"/>
  <c r="N1863" i="18"/>
  <c r="S1812" i="18"/>
  <c r="V1812" i="18"/>
  <c r="S1822" i="18"/>
  <c r="V1822" i="18"/>
  <c r="AC1810" i="18"/>
  <c r="Z1810" i="18"/>
  <c r="U1874" i="18"/>
  <c r="T1874" i="18"/>
  <c r="AI1837" i="18"/>
  <c r="AF1837" i="18"/>
  <c r="P1818" i="18"/>
  <c r="M1818" i="18"/>
  <c r="AI1798" i="18"/>
  <c r="AF1798" i="18"/>
  <c r="AI1841" i="18"/>
  <c r="AF1841" i="18"/>
  <c r="AC1809" i="18"/>
  <c r="V1865" i="18"/>
  <c r="AF1834" i="18"/>
  <c r="V1816" i="18"/>
  <c r="P1801" i="18"/>
  <c r="M1801" i="18"/>
  <c r="AC1785" i="18"/>
  <c r="M1783" i="18"/>
  <c r="P1783" i="18"/>
  <c r="AC1833" i="18"/>
  <c r="V1802" i="18"/>
  <c r="S1802" i="18"/>
  <c r="O1780" i="18"/>
  <c r="N1780" i="18"/>
  <c r="AI1814" i="18"/>
  <c r="M1759" i="18"/>
  <c r="P1759" i="18"/>
  <c r="P1871" i="18"/>
  <c r="M1871" i="18"/>
  <c r="U1799" i="18"/>
  <c r="AC1770" i="18"/>
  <c r="Z1770" i="18"/>
  <c r="V1736" i="18"/>
  <c r="S1736" i="18"/>
  <c r="S1804" i="18"/>
  <c r="M1782" i="18"/>
  <c r="P1782" i="18"/>
  <c r="Z1761" i="18"/>
  <c r="V1784" i="18"/>
  <c r="S1784" i="18"/>
  <c r="AI1756" i="18"/>
  <c r="AF1756" i="18"/>
  <c r="AB1738" i="18"/>
  <c r="AA1738" i="18"/>
  <c r="AF1787" i="18"/>
  <c r="AI1787" i="18"/>
  <c r="AB1746" i="18"/>
  <c r="AA1746" i="18"/>
  <c r="N1755" i="18"/>
  <c r="O1755" i="18"/>
  <c r="AC1722" i="18"/>
  <c r="Z1722" i="18"/>
  <c r="AF1793" i="18"/>
  <c r="AH1771" i="18"/>
  <c r="AG1771" i="18"/>
  <c r="M1754" i="18"/>
  <c r="P1754" i="18"/>
  <c r="AC1766" i="18"/>
  <c r="Z1766" i="18"/>
  <c r="P1745" i="18"/>
  <c r="M1745" i="18"/>
  <c r="AI1734" i="18"/>
  <c r="AF1734" i="18"/>
  <c r="V1693" i="18"/>
  <c r="S1693" i="18"/>
  <c r="AC1731" i="18"/>
  <c r="Z1731" i="18"/>
  <c r="P1760" i="18"/>
  <c r="S1722" i="18"/>
  <c r="V1722" i="18"/>
  <c r="Z1688" i="18"/>
  <c r="AC1688" i="18"/>
  <c r="M1765" i="18"/>
  <c r="P1765" i="18"/>
  <c r="P1705" i="18"/>
  <c r="M1705" i="18"/>
  <c r="AC1760" i="18"/>
  <c r="P1713" i="18"/>
  <c r="M1713" i="18"/>
  <c r="AF1672" i="18"/>
  <c r="AI1672" i="18"/>
  <c r="V1760" i="18"/>
  <c r="P1739" i="18"/>
  <c r="P1725" i="18"/>
  <c r="M1725" i="18"/>
  <c r="AC1700" i="18"/>
  <c r="V1697" i="18"/>
  <c r="S1697" i="18"/>
  <c r="AB1765" i="18"/>
  <c r="AA1765" i="18"/>
  <c r="S1742" i="18"/>
  <c r="AB1709" i="18"/>
  <c r="AA1709" i="18"/>
  <c r="P1687" i="18"/>
  <c r="M1687" i="18"/>
  <c r="V1663" i="18"/>
  <c r="S1663" i="18"/>
  <c r="AC1739" i="18"/>
  <c r="Z1739" i="18"/>
  <c r="Z1706" i="18"/>
  <c r="AC1706" i="18"/>
  <c r="M1718" i="18"/>
  <c r="P1697" i="18"/>
  <c r="AB1673" i="18"/>
  <c r="AI1661" i="18"/>
  <c r="AF1661" i="18"/>
  <c r="V1644" i="18"/>
  <c r="S1644" i="18"/>
  <c r="AI1678" i="18"/>
  <c r="AF1678" i="18"/>
  <c r="Z1654" i="18"/>
  <c r="AC1654" i="18"/>
  <c r="AF1637" i="18"/>
  <c r="AI1637" i="18"/>
  <c r="V1706" i="18"/>
  <c r="S1706" i="18"/>
  <c r="AF1667" i="18"/>
  <c r="AI1667" i="18"/>
  <c r="Z1653" i="18"/>
  <c r="AC1653" i="18"/>
  <c r="M1627" i="18"/>
  <c r="P1627" i="18"/>
  <c r="S1732" i="18"/>
  <c r="U1698" i="18"/>
  <c r="T1698" i="18"/>
  <c r="O1686" i="18"/>
  <c r="N1686" i="18"/>
  <c r="Z1672" i="18"/>
  <c r="AC1672" i="18"/>
  <c r="AF1683" i="18"/>
  <c r="AI1683" i="18"/>
  <c r="O1658" i="18"/>
  <c r="N1658" i="18"/>
  <c r="M1646" i="18"/>
  <c r="P1646" i="18"/>
  <c r="Z1717" i="18"/>
  <c r="M1688" i="18"/>
  <c r="P1688" i="18"/>
  <c r="AF1655" i="18"/>
  <c r="AI1655" i="18"/>
  <c r="AC1638" i="18"/>
  <c r="Z1638" i="18"/>
  <c r="V1611" i="18"/>
  <c r="S1611" i="18"/>
  <c r="S1715" i="18"/>
  <c r="AC1675" i="18"/>
  <c r="S1695" i="18"/>
  <c r="V1695" i="18"/>
  <c r="Z1645" i="18"/>
  <c r="AC1645" i="18"/>
  <c r="AI1607" i="18"/>
  <c r="AF1607" i="18"/>
  <c r="P1590" i="18"/>
  <c r="M1590" i="18"/>
  <c r="AA1655" i="18"/>
  <c r="AB1655" i="18"/>
  <c r="P1637" i="18"/>
  <c r="AC1625" i="18"/>
  <c r="M1613" i="18"/>
  <c r="P1613" i="18"/>
  <c r="V1604" i="18"/>
  <c r="S1604" i="18"/>
  <c r="P1596" i="18"/>
  <c r="M1596" i="18"/>
  <c r="P1580" i="18"/>
  <c r="M1580" i="18"/>
  <c r="V1633" i="18"/>
  <c r="AC1647" i="18"/>
  <c r="U1632" i="18"/>
  <c r="T1632" i="18"/>
  <c r="S1684" i="18"/>
  <c r="Z1625" i="18"/>
  <c r="Z1603" i="18"/>
  <c r="AC1603" i="18"/>
  <c r="P1669" i="18"/>
  <c r="AI1632" i="18"/>
  <c r="AF1632" i="18"/>
  <c r="AH1624" i="18"/>
  <c r="AG1624" i="18"/>
  <c r="AH1616" i="18"/>
  <c r="AG1616" i="18"/>
  <c r="AF1604" i="18"/>
  <c r="AI1604" i="18"/>
  <c r="Z1564" i="18"/>
  <c r="AC1564" i="18"/>
  <c r="Z1637" i="18"/>
  <c r="AB1624" i="18"/>
  <c r="AA1624" i="18"/>
  <c r="AF1692" i="18"/>
  <c r="AI1621" i="18"/>
  <c r="AF1621" i="18"/>
  <c r="AA1626" i="18"/>
  <c r="AB1626" i="18"/>
  <c r="S1633" i="18"/>
  <c r="M1570" i="18"/>
  <c r="P1570" i="18"/>
  <c r="M1565" i="18"/>
  <c r="P1565" i="18"/>
  <c r="M1539" i="18"/>
  <c r="P1539" i="18"/>
  <c r="M1531" i="18"/>
  <c r="P1531" i="18"/>
  <c r="S1478" i="18"/>
  <c r="V1478" i="18"/>
  <c r="U1600" i="18"/>
  <c r="T1600" i="18"/>
  <c r="Z1577" i="18"/>
  <c r="AC1577" i="18"/>
  <c r="AI1563" i="18"/>
  <c r="AF1563" i="18"/>
  <c r="AI1603" i="18"/>
  <c r="Z1563" i="18"/>
  <c r="S1550" i="18"/>
  <c r="V1550" i="18"/>
  <c r="AI1514" i="18"/>
  <c r="AF1514" i="18"/>
  <c r="AI1581" i="18"/>
  <c r="AF1581" i="18"/>
  <c r="U1566" i="18"/>
  <c r="T1566" i="18"/>
  <c r="P1593" i="18"/>
  <c r="V1586" i="18"/>
  <c r="S1586" i="18"/>
  <c r="P1560" i="18"/>
  <c r="S1510" i="18"/>
  <c r="V1510" i="18"/>
  <c r="AC1621" i="18"/>
  <c r="V1557" i="18"/>
  <c r="AF1548" i="18"/>
  <c r="AI1548" i="18"/>
  <c r="AA1602" i="18"/>
  <c r="AB1602" i="18"/>
  <c r="Z1551" i="18"/>
  <c r="AC1551" i="18"/>
  <c r="AF1516" i="18"/>
  <c r="AI1516" i="18"/>
  <c r="V1594" i="18"/>
  <c r="S1594" i="18"/>
  <c r="AA1544" i="18"/>
  <c r="AB1544" i="18"/>
  <c r="AF1507" i="18"/>
  <c r="AI1507" i="18"/>
  <c r="V1573" i="18"/>
  <c r="Z1553" i="18"/>
  <c r="AC1553" i="18"/>
  <c r="AC1526" i="18"/>
  <c r="Z1526" i="18"/>
  <c r="V1518" i="18"/>
  <c r="S1518" i="18"/>
  <c r="V1500" i="18"/>
  <c r="P1484" i="18"/>
  <c r="M1484" i="18"/>
  <c r="M1474" i="18"/>
  <c r="P1474" i="18"/>
  <c r="AI1429" i="18"/>
  <c r="AF1429" i="18"/>
  <c r="O1555" i="18"/>
  <c r="N1555" i="18"/>
  <c r="AA1528" i="18"/>
  <c r="AB1528" i="18"/>
  <c r="AF1560" i="18"/>
  <c r="V1536" i="18"/>
  <c r="S1536" i="18"/>
  <c r="M1523" i="18"/>
  <c r="P1523" i="18"/>
  <c r="V1505" i="18"/>
  <c r="S1505" i="18"/>
  <c r="T1542" i="18"/>
  <c r="U1542" i="18"/>
  <c r="M1520" i="18"/>
  <c r="P1520" i="18"/>
  <c r="V1530" i="18"/>
  <c r="S1530" i="18"/>
  <c r="P1480" i="18"/>
  <c r="M1480" i="18"/>
  <c r="AH1582" i="18"/>
  <c r="AG1582" i="18"/>
  <c r="P1525" i="18"/>
  <c r="M1525" i="18"/>
  <c r="Z1510" i="18"/>
  <c r="AC1510" i="18"/>
  <c r="V1506" i="18"/>
  <c r="S1506" i="18"/>
  <c r="Z1559" i="18"/>
  <c r="U1515" i="18"/>
  <c r="T1515" i="18"/>
  <c r="AC1575" i="18"/>
  <c r="M1530" i="18"/>
  <c r="P1530" i="18"/>
  <c r="S1512" i="18"/>
  <c r="V1512" i="18"/>
  <c r="P1495" i="18"/>
  <c r="M1495" i="18"/>
  <c r="V1400" i="18"/>
  <c r="S1400" i="18"/>
  <c r="P1517" i="18"/>
  <c r="AC1487" i="18"/>
  <c r="Z1487" i="18"/>
  <c r="AI1456" i="18"/>
  <c r="AF1456" i="18"/>
  <c r="Z1425" i="18"/>
  <c r="AC1425" i="18"/>
  <c r="Z1403" i="18"/>
  <c r="AC1403" i="18"/>
  <c r="P1501" i="18"/>
  <c r="M1501" i="18"/>
  <c r="AH1488" i="18"/>
  <c r="AG1488" i="18"/>
  <c r="P1445" i="18"/>
  <c r="M1445" i="18"/>
  <c r="V1427" i="18"/>
  <c r="S1427" i="18"/>
  <c r="M1420" i="18"/>
  <c r="P1420" i="18"/>
  <c r="AF1409" i="18"/>
  <c r="AI1409" i="18"/>
  <c r="P1389" i="18"/>
  <c r="M1389" i="18"/>
  <c r="P1509" i="18"/>
  <c r="M1509" i="18"/>
  <c r="Z1461" i="18"/>
  <c r="V1451" i="18"/>
  <c r="S1451" i="18"/>
  <c r="Z1500" i="18"/>
  <c r="AF1459" i="18"/>
  <c r="AI1459" i="18"/>
  <c r="T1448" i="18"/>
  <c r="U1448" i="18"/>
  <c r="AI1476" i="18"/>
  <c r="AF1476" i="18"/>
  <c r="S1462" i="18"/>
  <c r="V1449" i="18"/>
  <c r="S1449" i="18"/>
  <c r="AH1425" i="18"/>
  <c r="AG1425" i="18"/>
  <c r="AI1412" i="18"/>
  <c r="AF1412" i="18"/>
  <c r="Z1516" i="18"/>
  <c r="M1503" i="18"/>
  <c r="AF1475" i="18"/>
  <c r="AI1475" i="18"/>
  <c r="Z1456" i="18"/>
  <c r="AC1456" i="18"/>
  <c r="AF1426" i="18"/>
  <c r="O1409" i="18"/>
  <c r="N1409" i="18"/>
  <c r="AI1384" i="18"/>
  <c r="AF1384" i="18"/>
  <c r="S1480" i="18"/>
  <c r="S1456" i="18"/>
  <c r="V1456" i="18"/>
  <c r="P1448" i="18"/>
  <c r="M1448" i="18"/>
  <c r="AF1403" i="18"/>
  <c r="AI1403" i="18"/>
  <c r="V1504" i="18"/>
  <c r="S1504" i="18"/>
  <c r="P1491" i="18"/>
  <c r="M1491" i="18"/>
  <c r="O1463" i="18"/>
  <c r="N1463" i="18"/>
  <c r="AF1442" i="18"/>
  <c r="AI1442" i="18"/>
  <c r="AF1430" i="18"/>
  <c r="AI1430" i="18"/>
  <c r="AC1398" i="18"/>
  <c r="Z1398" i="18"/>
  <c r="AF1362" i="18"/>
  <c r="AI1362" i="18"/>
  <c r="S1426" i="18"/>
  <c r="T1404" i="18"/>
  <c r="U1404" i="18"/>
  <c r="AF1387" i="18"/>
  <c r="AI1387" i="18"/>
  <c r="S1373" i="18"/>
  <c r="V1373" i="18"/>
  <c r="Z1354" i="18"/>
  <c r="AC1354" i="18"/>
  <c r="Z1331" i="18"/>
  <c r="AC1331" i="18"/>
  <c r="Z1313" i="18"/>
  <c r="AC1313" i="18"/>
  <c r="V1306" i="18"/>
  <c r="S1306" i="18"/>
  <c r="M1421" i="18"/>
  <c r="AI1378" i="18"/>
  <c r="AF1378" i="18"/>
  <c r="AF1342" i="18"/>
  <c r="AI1342" i="18"/>
  <c r="S1324" i="18"/>
  <c r="V1324" i="18"/>
  <c r="AC1500" i="18"/>
  <c r="V1429" i="18"/>
  <c r="S1397" i="18"/>
  <c r="V1397" i="18"/>
  <c r="V1390" i="18"/>
  <c r="S1390" i="18"/>
  <c r="M1385" i="18"/>
  <c r="P1369" i="18"/>
  <c r="M1369" i="18"/>
  <c r="AC1344" i="18"/>
  <c r="Z1344" i="18"/>
  <c r="AF1292" i="18"/>
  <c r="AI1292" i="18"/>
  <c r="T1402" i="18"/>
  <c r="U1402" i="18"/>
  <c r="T1387" i="18"/>
  <c r="U1387" i="18"/>
  <c r="Z1360" i="18"/>
  <c r="AC1360" i="18"/>
  <c r="AI1352" i="18"/>
  <c r="AF1352" i="18"/>
  <c r="AI1305" i="18"/>
  <c r="AF1305" i="18"/>
  <c r="S1272" i="18"/>
  <c r="V1272" i="18"/>
  <c r="AC1408" i="18"/>
  <c r="Z1339" i="18"/>
  <c r="AC1339" i="18"/>
  <c r="V1311" i="18"/>
  <c r="S1311" i="18"/>
  <c r="V1271" i="18"/>
  <c r="S1271" i="18"/>
  <c r="Z1428" i="18"/>
  <c r="O1394" i="18"/>
  <c r="N1394" i="18"/>
  <c r="AC1370" i="18"/>
  <c r="Z1370" i="18"/>
  <c r="AC1361" i="18"/>
  <c r="P1347" i="18"/>
  <c r="M1347" i="18"/>
  <c r="V1336" i="18"/>
  <c r="N1328" i="18"/>
  <c r="O1328" i="18"/>
  <c r="U1304" i="18"/>
  <c r="T1304" i="18"/>
  <c r="M1275" i="18"/>
  <c r="P1275" i="18"/>
  <c r="M1227" i="18"/>
  <c r="P1227" i="18"/>
  <c r="P1187" i="18"/>
  <c r="M1187" i="18"/>
  <c r="P1422" i="18"/>
  <c r="V1395" i="18"/>
  <c r="S1395" i="18"/>
  <c r="V1382" i="18"/>
  <c r="AC1356" i="18"/>
  <c r="U1325" i="18"/>
  <c r="T1325" i="18"/>
  <c r="M1306" i="18"/>
  <c r="P1306" i="18"/>
  <c r="AC1385" i="18"/>
  <c r="Z1385" i="18"/>
  <c r="V1342" i="18"/>
  <c r="S1342" i="18"/>
  <c r="S1310" i="18"/>
  <c r="V1310" i="18"/>
  <c r="P1281" i="18"/>
  <c r="M1281" i="18"/>
  <c r="V1244" i="18"/>
  <c r="S1244" i="18"/>
  <c r="V1180" i="18"/>
  <c r="S1180" i="18"/>
  <c r="AA1330" i="18"/>
  <c r="AB1330" i="18"/>
  <c r="T1237" i="18"/>
  <c r="U1237" i="18"/>
  <c r="P1224" i="18"/>
  <c r="M1224" i="18"/>
  <c r="AF1209" i="18"/>
  <c r="AI1209" i="18"/>
  <c r="AH1182" i="18"/>
  <c r="AG1182" i="18"/>
  <c r="AI1354" i="18"/>
  <c r="AC1300" i="18"/>
  <c r="Z1300" i="18"/>
  <c r="AI1234" i="18"/>
  <c r="AF1234" i="18"/>
  <c r="Z1206" i="18"/>
  <c r="AC1206" i="18"/>
  <c r="AA1200" i="18"/>
  <c r="AB1200" i="18"/>
  <c r="N1183" i="18"/>
  <c r="O1183" i="18"/>
  <c r="S1335" i="18"/>
  <c r="O1282" i="18"/>
  <c r="N1282" i="18"/>
  <c r="O1252" i="18"/>
  <c r="N1252" i="18"/>
  <c r="AG1244" i="18"/>
  <c r="AH1244" i="18"/>
  <c r="V1230" i="18"/>
  <c r="U1215" i="18"/>
  <c r="T1215" i="18"/>
  <c r="AI1189" i="18"/>
  <c r="AF1189" i="18"/>
  <c r="O1178" i="18"/>
  <c r="V1153" i="18"/>
  <c r="S1153" i="18"/>
  <c r="V1134" i="18"/>
  <c r="S1134" i="18"/>
  <c r="V1299" i="18"/>
  <c r="M1278" i="18"/>
  <c r="P1278" i="18"/>
  <c r="Z1276" i="18"/>
  <c r="AC1276" i="18"/>
  <c r="U1253" i="18"/>
  <c r="T1253" i="18"/>
  <c r="AC1242" i="18"/>
  <c r="Z1190" i="18"/>
  <c r="AC1190" i="18"/>
  <c r="Z1160" i="18"/>
  <c r="AC1160" i="18"/>
  <c r="S1133" i="18"/>
  <c r="V1133" i="18"/>
  <c r="AI1333" i="18"/>
  <c r="M1310" i="18"/>
  <c r="AI1254" i="18"/>
  <c r="AF1254" i="18"/>
  <c r="AC1231" i="18"/>
  <c r="Z1231" i="18"/>
  <c r="Z1189" i="18"/>
  <c r="AF1177" i="18"/>
  <c r="AI1177" i="18"/>
  <c r="M1168" i="18"/>
  <c r="P1168" i="18"/>
  <c r="P1146" i="18"/>
  <c r="M1146" i="18"/>
  <c r="V1132" i="18"/>
  <c r="S1132" i="18"/>
  <c r="V1068" i="18"/>
  <c r="S1068" i="18"/>
  <c r="M1336" i="18"/>
  <c r="AF1312" i="18"/>
  <c r="Z1296" i="18"/>
  <c r="AC1296" i="18"/>
  <c r="AC1285" i="18"/>
  <c r="M1268" i="18"/>
  <c r="AI1239" i="18"/>
  <c r="AF1239" i="18"/>
  <c r="AI1207" i="18"/>
  <c r="AF1207" i="18"/>
  <c r="AC1153" i="18"/>
  <c r="Z1153" i="18"/>
  <c r="M1128" i="18"/>
  <c r="P1128" i="18"/>
  <c r="M1064" i="18"/>
  <c r="P1064" i="18"/>
  <c r="P1364" i="18"/>
  <c r="Z1326" i="18"/>
  <c r="P1293" i="18"/>
  <c r="AF1276" i="18"/>
  <c r="AI1276" i="18"/>
  <c r="Z1246" i="18"/>
  <c r="AC1211" i="18"/>
  <c r="Z1211" i="18"/>
  <c r="AF1163" i="18"/>
  <c r="AI1163" i="18"/>
  <c r="AB1341" i="18"/>
  <c r="AA1341" i="18"/>
  <c r="AI1253" i="18"/>
  <c r="AF1253" i="18"/>
  <c r="M1234" i="18"/>
  <c r="P1234" i="18"/>
  <c r="AC1222" i="18"/>
  <c r="Z1222" i="18"/>
  <c r="AF1217" i="18"/>
  <c r="AI1217" i="18"/>
  <c r="AC1144" i="18"/>
  <c r="Z1144" i="18"/>
  <c r="P1110" i="18"/>
  <c r="M1110" i="18"/>
  <c r="S1193" i="18"/>
  <c r="P1159" i="18"/>
  <c r="M1159" i="18"/>
  <c r="S1151" i="18"/>
  <c r="V1151" i="18"/>
  <c r="AA1135" i="18"/>
  <c r="AB1135" i="18"/>
  <c r="AI1114" i="18"/>
  <c r="AF1114" i="18"/>
  <c r="U1105" i="18"/>
  <c r="T1105" i="18"/>
  <c r="AF1097" i="18"/>
  <c r="AI1097" i="18"/>
  <c r="V1086" i="18"/>
  <c r="S1086" i="18"/>
  <c r="V1078" i="18"/>
  <c r="S1078" i="18"/>
  <c r="U1051" i="18"/>
  <c r="T1051" i="18"/>
  <c r="AF1033" i="18"/>
  <c r="AI1033" i="18"/>
  <c r="AG1288" i="18"/>
  <c r="AH1288" i="18"/>
  <c r="N1238" i="18"/>
  <c r="O1238" i="18"/>
  <c r="U1224" i="18"/>
  <c r="T1224" i="18"/>
  <c r="AH1179" i="18"/>
  <c r="AG1179" i="18"/>
  <c r="S1163" i="18"/>
  <c r="N1151" i="18"/>
  <c r="O1151" i="18"/>
  <c r="AC1142" i="18"/>
  <c r="U1130" i="18"/>
  <c r="T1130" i="18"/>
  <c r="N1079" i="18"/>
  <c r="O1079" i="18"/>
  <c r="AI1160" i="18"/>
  <c r="AF1160" i="18"/>
  <c r="O1125" i="18"/>
  <c r="N1125" i="18"/>
  <c r="V1061" i="18"/>
  <c r="S1061" i="18"/>
  <c r="AC1052" i="18"/>
  <c r="Z1052" i="18"/>
  <c r="AC1036" i="18"/>
  <c r="Z1036" i="18"/>
  <c r="U1122" i="18"/>
  <c r="T1122" i="18"/>
  <c r="AC1089" i="18"/>
  <c r="Z1089" i="18"/>
  <c r="AI1074" i="18"/>
  <c r="AF1074" i="18"/>
  <c r="Z1042" i="18"/>
  <c r="AG1263" i="18"/>
  <c r="AH1263" i="18"/>
  <c r="P1223" i="18"/>
  <c r="AA1204" i="18"/>
  <c r="AB1204" i="18"/>
  <c r="V1189" i="18"/>
  <c r="AH1166" i="18"/>
  <c r="AG1166" i="18"/>
  <c r="AC1155" i="18"/>
  <c r="AF1134" i="18"/>
  <c r="M1130" i="18"/>
  <c r="P1130" i="18"/>
  <c r="AC1123" i="18"/>
  <c r="Z1123" i="18"/>
  <c r="AF1110" i="18"/>
  <c r="S1098" i="18"/>
  <c r="AF1089" i="18"/>
  <c r="AI1089" i="18"/>
  <c r="AF1045" i="18"/>
  <c r="AI1045" i="18"/>
  <c r="M1023" i="18"/>
  <c r="P1023" i="18"/>
  <c r="V1246" i="18"/>
  <c r="V1162" i="18"/>
  <c r="S1162" i="18"/>
  <c r="AB1125" i="18"/>
  <c r="AA1125" i="18"/>
  <c r="AB1104" i="18"/>
  <c r="AA1104" i="18"/>
  <c r="AC1075" i="18"/>
  <c r="Z1075" i="18"/>
  <c r="AB1023" i="18"/>
  <c r="AA1023" i="18"/>
  <c r="Z1178" i="18"/>
  <c r="S1144" i="18"/>
  <c r="U1128" i="18"/>
  <c r="T1128" i="18"/>
  <c r="AI1122" i="18"/>
  <c r="AF1122" i="18"/>
  <c r="O1109" i="18"/>
  <c r="N1109" i="18"/>
  <c r="AF1102" i="18"/>
  <c r="P1093" i="18"/>
  <c r="M1093" i="18"/>
  <c r="V1079" i="18"/>
  <c r="AI1067" i="18"/>
  <c r="AF1067" i="18"/>
  <c r="V1053" i="18"/>
  <c r="S1053" i="18"/>
  <c r="AC1044" i="18"/>
  <c r="Z1044" i="18"/>
  <c r="AC1032" i="18"/>
  <c r="Z1032" i="18"/>
  <c r="V1242" i="18"/>
  <c r="V1218" i="18"/>
  <c r="M1172" i="18"/>
  <c r="AC1140" i="18"/>
  <c r="V1121" i="18"/>
  <c r="S1121" i="18"/>
  <c r="AF1088" i="18"/>
  <c r="AI1088" i="18"/>
  <c r="Z1082" i="18"/>
  <c r="Z1070" i="18"/>
  <c r="AC1070" i="18"/>
  <c r="AF1056" i="18"/>
  <c r="AI1056" i="18"/>
  <c r="Z1050" i="18"/>
  <c r="Z1038" i="18"/>
  <c r="AC1038" i="18"/>
  <c r="V1097" i="18"/>
  <c r="AI1064" i="18"/>
  <c r="AI1151" i="18"/>
  <c r="AC1037" i="18"/>
  <c r="N1083" i="18"/>
  <c r="O1083" i="18"/>
  <c r="V2005" i="18"/>
  <c r="S2005" i="18"/>
  <c r="S1996" i="18"/>
  <c r="V1996" i="18"/>
  <c r="AI1995" i="18"/>
  <c r="AF1995" i="18"/>
  <c r="M1996" i="18"/>
  <c r="P1996" i="18"/>
  <c r="AF2005" i="18"/>
  <c r="AI2005" i="18"/>
  <c r="Z2003" i="18"/>
  <c r="AC2003" i="18"/>
  <c r="AI1999" i="18"/>
  <c r="AF1999" i="18"/>
  <c r="S1982" i="18"/>
  <c r="V1982" i="18"/>
  <c r="P1971" i="18"/>
  <c r="M1971" i="18"/>
  <c r="M2008" i="18"/>
  <c r="P2008" i="18"/>
  <c r="AF1998" i="18"/>
  <c r="AI1998" i="18"/>
  <c r="AF1958" i="18"/>
  <c r="AI1958" i="18"/>
  <c r="Z2005" i="18"/>
  <c r="AC2005" i="18"/>
  <c r="AC1975" i="18"/>
  <c r="Z1975" i="18"/>
  <c r="AC2009" i="18"/>
  <c r="Z2009" i="18"/>
  <c r="V1942" i="18"/>
  <c r="S1942" i="18"/>
  <c r="AC2002" i="18"/>
  <c r="Z2002" i="18"/>
  <c r="AC1954" i="18"/>
  <c r="Z1954" i="18"/>
  <c r="AI2012" i="18"/>
  <c r="AF2012" i="18"/>
  <c r="Z1951" i="18"/>
  <c r="AC1951" i="18"/>
  <c r="AH1969" i="18"/>
  <c r="AG1969" i="18"/>
  <c r="Z1963" i="18"/>
  <c r="AC1963" i="18"/>
  <c r="P1949" i="18"/>
  <c r="M1949" i="18"/>
  <c r="AF1939" i="18"/>
  <c r="AI1939" i="18"/>
  <c r="AI1959" i="18"/>
  <c r="AF1959" i="18"/>
  <c r="S1999" i="18"/>
  <c r="V1999" i="18"/>
  <c r="M1989" i="18"/>
  <c r="P1989" i="18"/>
  <c r="N1956" i="18"/>
  <c r="O1956" i="18"/>
  <c r="S1955" i="18"/>
  <c r="Z1932" i="18"/>
  <c r="AC1932" i="18"/>
  <c r="AI1960" i="18"/>
  <c r="AF1960" i="18"/>
  <c r="Z1943" i="18"/>
  <c r="Z1984" i="18"/>
  <c r="S1937" i="18"/>
  <c r="AF1927" i="18"/>
  <c r="AI1927" i="18"/>
  <c r="N1925" i="18"/>
  <c r="O1925" i="18"/>
  <c r="AC2015" i="18"/>
  <c r="AI1955" i="18"/>
  <c r="AI1934" i="18"/>
  <c r="V1943" i="18"/>
  <c r="Z1907" i="18"/>
  <c r="AC1907" i="18"/>
  <c r="AF1935" i="18"/>
  <c r="Z1906" i="18"/>
  <c r="AC1906" i="18"/>
  <c r="Z1874" i="18"/>
  <c r="AC1874" i="18"/>
  <c r="S1924" i="18"/>
  <c r="V1924" i="18"/>
  <c r="AI1897" i="18"/>
  <c r="AF1897" i="18"/>
  <c r="AI1930" i="18"/>
  <c r="AF1930" i="18"/>
  <c r="AI1920" i="18"/>
  <c r="AI1898" i="18"/>
  <c r="AF1898" i="18"/>
  <c r="AF1873" i="18"/>
  <c r="AI1873" i="18"/>
  <c r="AC1934" i="18"/>
  <c r="AF1910" i="18"/>
  <c r="AI1910" i="18"/>
  <c r="AF1893" i="18"/>
  <c r="AI1893" i="18"/>
  <c r="AF1878" i="18"/>
  <c r="AI1878" i="18"/>
  <c r="AC1842" i="18"/>
  <c r="Z1842" i="18"/>
  <c r="V1889" i="18"/>
  <c r="S1889" i="18"/>
  <c r="P1883" i="18"/>
  <c r="M1883" i="18"/>
  <c r="V1867" i="18"/>
  <c r="S1867" i="18"/>
  <c r="AI1917" i="18"/>
  <c r="T1907" i="18"/>
  <c r="U1907" i="18"/>
  <c r="P1912" i="18"/>
  <c r="V1851" i="18"/>
  <c r="S1851" i="18"/>
  <c r="AG1888" i="18"/>
  <c r="AH1888" i="18"/>
  <c r="P1882" i="18"/>
  <c r="M1882" i="18"/>
  <c r="AF1864" i="18"/>
  <c r="AI1864" i="18"/>
  <c r="AF1909" i="18"/>
  <c r="AI1909" i="18"/>
  <c r="AH1882" i="18"/>
  <c r="AG1882" i="18"/>
  <c r="U1858" i="18"/>
  <c r="T1858" i="18"/>
  <c r="AC1826" i="18"/>
  <c r="Z1826" i="18"/>
  <c r="Z1861" i="18"/>
  <c r="AC1861" i="18"/>
  <c r="AB1850" i="18"/>
  <c r="AA1850" i="18"/>
  <c r="S1829" i="18"/>
  <c r="V1829" i="18"/>
  <c r="S1881" i="18"/>
  <c r="V1881" i="18"/>
  <c r="M1842" i="18"/>
  <c r="P1842" i="18"/>
  <c r="AC1878" i="18"/>
  <c r="M1876" i="18"/>
  <c r="P1876" i="18"/>
  <c r="M1847" i="18"/>
  <c r="P1847" i="18"/>
  <c r="AI1825" i="18"/>
  <c r="AF1825" i="18"/>
  <c r="AI1869" i="18"/>
  <c r="P1840" i="18"/>
  <c r="M1840" i="18"/>
  <c r="AC1851" i="18"/>
  <c r="Z1851" i="18"/>
  <c r="P1860" i="18"/>
  <c r="M1860" i="18"/>
  <c r="Z1845" i="18"/>
  <c r="AC1845" i="18"/>
  <c r="P1824" i="18"/>
  <c r="M1824" i="18"/>
  <c r="P1800" i="18"/>
  <c r="M1800" i="18"/>
  <c r="V1836" i="18"/>
  <c r="S1836" i="18"/>
  <c r="P1809" i="18"/>
  <c r="M1809" i="18"/>
  <c r="AF1796" i="18"/>
  <c r="AI1796" i="18"/>
  <c r="M1791" i="18"/>
  <c r="P1791" i="18"/>
  <c r="P1830" i="18"/>
  <c r="M1830" i="18"/>
  <c r="AC1824" i="18"/>
  <c r="Z1816" i="18"/>
  <c r="P1805" i="18"/>
  <c r="M1805" i="18"/>
  <c r="V1795" i="18"/>
  <c r="S1795" i="18"/>
  <c r="AI1836" i="18"/>
  <c r="S1797" i="18"/>
  <c r="V1797" i="18"/>
  <c r="AC1862" i="18"/>
  <c r="AB1785" i="18"/>
  <c r="AA1785" i="18"/>
  <c r="Z1782" i="18"/>
  <c r="AC1782" i="18"/>
  <c r="Z1833" i="18"/>
  <c r="Z1796" i="18"/>
  <c r="O1761" i="18"/>
  <c r="N1761" i="18"/>
  <c r="AF1814" i="18"/>
  <c r="AI1838" i="18"/>
  <c r="AF1838" i="18"/>
  <c r="AC1791" i="18"/>
  <c r="Z1791" i="18"/>
  <c r="V1794" i="18"/>
  <c r="S1794" i="18"/>
  <c r="AF1766" i="18"/>
  <c r="AI1766" i="18"/>
  <c r="S1728" i="18"/>
  <c r="V1728" i="18"/>
  <c r="S1780" i="18"/>
  <c r="V1759" i="18"/>
  <c r="S1759" i="18"/>
  <c r="AB1831" i="18"/>
  <c r="AA1831" i="18"/>
  <c r="AI1774" i="18"/>
  <c r="AF1774" i="18"/>
  <c r="U1781" i="18"/>
  <c r="T1781" i="18"/>
  <c r="M1766" i="18"/>
  <c r="P1766" i="18"/>
  <c r="P1756" i="18"/>
  <c r="M1756" i="18"/>
  <c r="AH1747" i="18"/>
  <c r="AG1747" i="18"/>
  <c r="P1776" i="18"/>
  <c r="AB1754" i="18"/>
  <c r="AH1806" i="18"/>
  <c r="AG1806" i="18"/>
  <c r="V1782" i="18"/>
  <c r="S1782" i="18"/>
  <c r="M1768" i="18"/>
  <c r="U1730" i="18"/>
  <c r="T1730" i="18"/>
  <c r="N1778" i="18"/>
  <c r="O1778" i="18"/>
  <c r="M1777" i="18"/>
  <c r="P1777" i="18"/>
  <c r="AI1729" i="18"/>
  <c r="AF1729" i="18"/>
  <c r="AF1759" i="18"/>
  <c r="AI1759" i="18"/>
  <c r="AC1742" i="18"/>
  <c r="Z1742" i="18"/>
  <c r="Z1733" i="18"/>
  <c r="AC1733" i="18"/>
  <c r="AI1738" i="18"/>
  <c r="AF1738" i="18"/>
  <c r="AI1741" i="18"/>
  <c r="AF1741" i="18"/>
  <c r="Z1764" i="18"/>
  <c r="AC1764" i="18"/>
  <c r="Z1736" i="18"/>
  <c r="AC1736" i="18"/>
  <c r="S1717" i="18"/>
  <c r="AI1702" i="18"/>
  <c r="AF1702" i="18"/>
  <c r="Z1760" i="18"/>
  <c r="V1724" i="18"/>
  <c r="S1724" i="18"/>
  <c r="P1710" i="18"/>
  <c r="V1689" i="18"/>
  <c r="S1689" i="18"/>
  <c r="O1738" i="18"/>
  <c r="N1738" i="18"/>
  <c r="T1771" i="18"/>
  <c r="U1771" i="18"/>
  <c r="AI1722" i="18"/>
  <c r="AF1722" i="18"/>
  <c r="AB1700" i="18"/>
  <c r="AA1700" i="18"/>
  <c r="V1764" i="18"/>
  <c r="S1764" i="18"/>
  <c r="V1742" i="18"/>
  <c r="O1719" i="18"/>
  <c r="N1719" i="18"/>
  <c r="AF1709" i="18"/>
  <c r="AI1709" i="18"/>
  <c r="P1684" i="18"/>
  <c r="M1684" i="18"/>
  <c r="U1746" i="18"/>
  <c r="T1746" i="18"/>
  <c r="AF1739" i="18"/>
  <c r="P1724" i="18"/>
  <c r="M1724" i="18"/>
  <c r="P1698" i="18"/>
  <c r="M1698" i="18"/>
  <c r="AF1688" i="18"/>
  <c r="AI1688" i="18"/>
  <c r="V1670" i="18"/>
  <c r="S1670" i="18"/>
  <c r="P1696" i="18"/>
  <c r="M1696" i="18"/>
  <c r="AI1714" i="18"/>
  <c r="AF1714" i="18"/>
  <c r="S1667" i="18"/>
  <c r="V1667" i="18"/>
  <c r="P1652" i="18"/>
  <c r="M1652" i="18"/>
  <c r="M1619" i="18"/>
  <c r="P1619" i="18"/>
  <c r="Z1698" i="18"/>
  <c r="AC1698" i="18"/>
  <c r="AF1671" i="18"/>
  <c r="AI1671" i="18"/>
  <c r="P1644" i="18"/>
  <c r="M1644" i="18"/>
  <c r="P1717" i="18"/>
  <c r="M1717" i="18"/>
  <c r="AC1697" i="18"/>
  <c r="AC1683" i="18"/>
  <c r="AF1664" i="18"/>
  <c r="AI1664" i="18"/>
  <c r="AI1645" i="18"/>
  <c r="AF1645" i="18"/>
  <c r="AH1713" i="18"/>
  <c r="AG1713" i="18"/>
  <c r="AI1670" i="18"/>
  <c r="AF1670" i="18"/>
  <c r="AH1654" i="18"/>
  <c r="AG1654" i="18"/>
  <c r="V1635" i="18"/>
  <c r="S1635" i="18"/>
  <c r="V1603" i="18"/>
  <c r="S1603" i="18"/>
  <c r="AC1694" i="18"/>
  <c r="Z1668" i="18"/>
  <c r="AC1668" i="18"/>
  <c r="P1630" i="18"/>
  <c r="M1630" i="18"/>
  <c r="AB1607" i="18"/>
  <c r="AA1607" i="18"/>
  <c r="AF1583" i="18"/>
  <c r="AI1583" i="18"/>
  <c r="AI1559" i="18"/>
  <c r="AF1559" i="18"/>
  <c r="U1692" i="18"/>
  <c r="T1692" i="18"/>
  <c r="AC1652" i="18"/>
  <c r="O1633" i="18"/>
  <c r="N1633" i="18"/>
  <c r="AI1625" i="18"/>
  <c r="S1590" i="18"/>
  <c r="V1590" i="18"/>
  <c r="S1574" i="18"/>
  <c r="V1574" i="18"/>
  <c r="Z1683" i="18"/>
  <c r="AH1651" i="18"/>
  <c r="AG1651" i="18"/>
  <c r="AC1628" i="18"/>
  <c r="Z1628" i="18"/>
  <c r="T1621" i="18"/>
  <c r="U1621" i="18"/>
  <c r="AI1613" i="18"/>
  <c r="AF1613" i="18"/>
  <c r="AC1596" i="18"/>
  <c r="Z1596" i="18"/>
  <c r="AF1638" i="18"/>
  <c r="Z1619" i="18"/>
  <c r="AC1619" i="18"/>
  <c r="M1599" i="18"/>
  <c r="V1631" i="18"/>
  <c r="P1604" i="18"/>
  <c r="M1604" i="18"/>
  <c r="AI1593" i="18"/>
  <c r="AF1593" i="18"/>
  <c r="AG1579" i="18"/>
  <c r="AH1579" i="18"/>
  <c r="V1615" i="18"/>
  <c r="S1648" i="18"/>
  <c r="AF1635" i="18"/>
  <c r="AI1635" i="18"/>
  <c r="M1618" i="18"/>
  <c r="P1618" i="18"/>
  <c r="AC1604" i="18"/>
  <c r="Z1604" i="18"/>
  <c r="AC1588" i="18"/>
  <c r="Z1588" i="18"/>
  <c r="AC1572" i="18"/>
  <c r="Z1572" i="18"/>
  <c r="V1626" i="18"/>
  <c r="S1626" i="18"/>
  <c r="AF1570" i="18"/>
  <c r="AI1570" i="18"/>
  <c r="AF1558" i="18"/>
  <c r="AI1558" i="18"/>
  <c r="M1549" i="18"/>
  <c r="P1549" i="18"/>
  <c r="Z1538" i="18"/>
  <c r="AC1538" i="18"/>
  <c r="AC1530" i="18"/>
  <c r="Z1530" i="18"/>
  <c r="P1621" i="18"/>
  <c r="AA1568" i="18"/>
  <c r="AB1568" i="18"/>
  <c r="V1577" i="18"/>
  <c r="S1577" i="18"/>
  <c r="N1562" i="18"/>
  <c r="O1562" i="18"/>
  <c r="P1550" i="18"/>
  <c r="M1550" i="18"/>
  <c r="Z1513" i="18"/>
  <c r="AC1513" i="18"/>
  <c r="M1607" i="18"/>
  <c r="S1575" i="18"/>
  <c r="M1559" i="18"/>
  <c r="Z1585" i="18"/>
  <c r="AC1585" i="18"/>
  <c r="AC1558" i="18"/>
  <c r="Z1558" i="18"/>
  <c r="AI1528" i="18"/>
  <c r="AF1528" i="18"/>
  <c r="N1500" i="18"/>
  <c r="O1500" i="18"/>
  <c r="AI1619" i="18"/>
  <c r="AI1592" i="18"/>
  <c r="AF1592" i="18"/>
  <c r="S1556" i="18"/>
  <c r="V1556" i="18"/>
  <c r="AI1602" i="18"/>
  <c r="AF1602" i="18"/>
  <c r="AF1574" i="18"/>
  <c r="AI1574" i="18"/>
  <c r="AF1552" i="18"/>
  <c r="AI1552" i="18"/>
  <c r="AF1461" i="18"/>
  <c r="AI1461" i="18"/>
  <c r="S1620" i="18"/>
  <c r="Z1593" i="18"/>
  <c r="AC1593" i="18"/>
  <c r="P1568" i="18"/>
  <c r="M1568" i="18"/>
  <c r="M1507" i="18"/>
  <c r="P1507" i="18"/>
  <c r="V1554" i="18"/>
  <c r="S1554" i="18"/>
  <c r="AC1523" i="18"/>
  <c r="Z1523" i="18"/>
  <c r="S1516" i="18"/>
  <c r="AC1473" i="18"/>
  <c r="Z1473" i="18"/>
  <c r="AF1467" i="18"/>
  <c r="AI1467" i="18"/>
  <c r="Z1581" i="18"/>
  <c r="S1549" i="18"/>
  <c r="AC1543" i="18"/>
  <c r="Z1543" i="18"/>
  <c r="O1535" i="18"/>
  <c r="N1535" i="18"/>
  <c r="M1505" i="18"/>
  <c r="P1505" i="18"/>
  <c r="M1541" i="18"/>
  <c r="AF1532" i="18"/>
  <c r="AI1532" i="18"/>
  <c r="AB1518" i="18"/>
  <c r="AA1518" i="18"/>
  <c r="P1500" i="18"/>
  <c r="V1559" i="18"/>
  <c r="AC1524" i="18"/>
  <c r="Z1524" i="18"/>
  <c r="AB1509" i="18"/>
  <c r="AA1509" i="18"/>
  <c r="AC1505" i="18"/>
  <c r="Z1505" i="18"/>
  <c r="O1400" i="18"/>
  <c r="N1400" i="18"/>
  <c r="AC1547" i="18"/>
  <c r="Z1529" i="18"/>
  <c r="AC1529" i="18"/>
  <c r="S1492" i="18"/>
  <c r="V1492" i="18"/>
  <c r="S1392" i="18"/>
  <c r="V1392" i="18"/>
  <c r="AI1487" i="18"/>
  <c r="AF1487" i="18"/>
  <c r="S1453" i="18"/>
  <c r="V1453" i="18"/>
  <c r="AB1422" i="18"/>
  <c r="AA1422" i="18"/>
  <c r="AC1502" i="18"/>
  <c r="Z1502" i="18"/>
  <c r="M1462" i="18"/>
  <c r="AC1438" i="18"/>
  <c r="Z1438" i="18"/>
  <c r="AF1427" i="18"/>
  <c r="AI1427" i="18"/>
  <c r="AC1415" i="18"/>
  <c r="Z1415" i="18"/>
  <c r="M1408" i="18"/>
  <c r="P1408" i="18"/>
  <c r="P1383" i="18"/>
  <c r="M1383" i="18"/>
  <c r="V1489" i="18"/>
  <c r="S1489" i="18"/>
  <c r="T1473" i="18"/>
  <c r="U1473" i="18"/>
  <c r="AC1461" i="18"/>
  <c r="M1451" i="18"/>
  <c r="P1451" i="18"/>
  <c r="AH1417" i="18"/>
  <c r="AG1417" i="18"/>
  <c r="M1498" i="18"/>
  <c r="S1487" i="18"/>
  <c r="Z1471" i="18"/>
  <c r="AC1471" i="18"/>
  <c r="S1444" i="18"/>
  <c r="V1444" i="18"/>
  <c r="AF1428" i="18"/>
  <c r="AI1428" i="18"/>
  <c r="V1544" i="18"/>
  <c r="Z1496" i="18"/>
  <c r="AC1496" i="18"/>
  <c r="AG1472" i="18"/>
  <c r="AH1472" i="18"/>
  <c r="V1412" i="18"/>
  <c r="S1412" i="18"/>
  <c r="AI1382" i="18"/>
  <c r="AF1382" i="18"/>
  <c r="AI1360" i="18"/>
  <c r="AF1360" i="18"/>
  <c r="AC1514" i="18"/>
  <c r="AC1474" i="18"/>
  <c r="Z1474" i="18"/>
  <c r="AH1455" i="18"/>
  <c r="AG1455" i="18"/>
  <c r="O1439" i="18"/>
  <c r="N1439" i="18"/>
  <c r="P1426" i="18"/>
  <c r="AF1408" i="18"/>
  <c r="AI1530" i="18"/>
  <c r="V1403" i="18"/>
  <c r="S1403" i="18"/>
  <c r="T1486" i="18"/>
  <c r="U1486" i="18"/>
  <c r="Z1441" i="18"/>
  <c r="AC1441" i="18"/>
  <c r="AC1429" i="18"/>
  <c r="Z1429" i="18"/>
  <c r="AI1415" i="18"/>
  <c r="AF1415" i="18"/>
  <c r="AF1392" i="18"/>
  <c r="AI1392" i="18"/>
  <c r="V1362" i="18"/>
  <c r="S1362" i="18"/>
  <c r="V1426" i="18"/>
  <c r="AI1343" i="18"/>
  <c r="AF1343" i="18"/>
  <c r="M1314" i="18"/>
  <c r="P1314" i="18"/>
  <c r="M1298" i="18"/>
  <c r="P1298" i="18"/>
  <c r="S1467" i="18"/>
  <c r="P1421" i="18"/>
  <c r="S1367" i="18"/>
  <c r="AI1355" i="18"/>
  <c r="AF1355" i="18"/>
  <c r="P1339" i="18"/>
  <c r="M1339" i="18"/>
  <c r="AF1397" i="18"/>
  <c r="AI1397" i="18"/>
  <c r="N1340" i="18"/>
  <c r="AI1327" i="18"/>
  <c r="AF1327" i="18"/>
  <c r="S1289" i="18"/>
  <c r="V1289" i="18"/>
  <c r="S1377" i="18"/>
  <c r="V1377" i="18"/>
  <c r="AF1359" i="18"/>
  <c r="AI1359" i="18"/>
  <c r="V1334" i="18"/>
  <c r="S1334" i="18"/>
  <c r="AI1319" i="18"/>
  <c r="AF1319" i="18"/>
  <c r="V1305" i="18"/>
  <c r="S1305" i="18"/>
  <c r="S1264" i="18"/>
  <c r="V1264" i="18"/>
  <c r="M1380" i="18"/>
  <c r="P1380" i="18"/>
  <c r="S1320" i="18"/>
  <c r="V1320" i="18"/>
  <c r="AC1310" i="18"/>
  <c r="Z1310" i="18"/>
  <c r="V1263" i="18"/>
  <c r="S1263" i="18"/>
  <c r="AC1367" i="18"/>
  <c r="Z1367" i="18"/>
  <c r="Z1356" i="18"/>
  <c r="T1336" i="18"/>
  <c r="V1327" i="18"/>
  <c r="S1327" i="18"/>
  <c r="AF1315" i="18"/>
  <c r="AI1315" i="18"/>
  <c r="M1300" i="18"/>
  <c r="P1300" i="18"/>
  <c r="M1267" i="18"/>
  <c r="P1267" i="18"/>
  <c r="O1433" i="18"/>
  <c r="N1433" i="18"/>
  <c r="T1418" i="18"/>
  <c r="U1418" i="18"/>
  <c r="AI1395" i="18"/>
  <c r="AF1395" i="18"/>
  <c r="Z1378" i="18"/>
  <c r="AC1378" i="18"/>
  <c r="AI1376" i="18"/>
  <c r="AF1376" i="18"/>
  <c r="AC1352" i="18"/>
  <c r="Z1352" i="18"/>
  <c r="M1305" i="18"/>
  <c r="P1305" i="18"/>
  <c r="M1382" i="18"/>
  <c r="P1382" i="18"/>
  <c r="S1361" i="18"/>
  <c r="V1361" i="18"/>
  <c r="AC1337" i="18"/>
  <c r="Z1337" i="18"/>
  <c r="AI1323" i="18"/>
  <c r="AF1323" i="18"/>
  <c r="AC1279" i="18"/>
  <c r="Z1279" i="18"/>
  <c r="V1236" i="18"/>
  <c r="S1236" i="18"/>
  <c r="V1172" i="18"/>
  <c r="S1172" i="18"/>
  <c r="AI1349" i="18"/>
  <c r="AH1297" i="18"/>
  <c r="AG1297" i="18"/>
  <c r="P1290" i="18"/>
  <c r="M1290" i="18"/>
  <c r="AI1261" i="18"/>
  <c r="AF1261" i="18"/>
  <c r="AA1245" i="18"/>
  <c r="AB1245" i="18"/>
  <c r="V1232" i="18"/>
  <c r="S1232" i="18"/>
  <c r="T1221" i="18"/>
  <c r="U1221" i="18"/>
  <c r="Z1207" i="18"/>
  <c r="AC1207" i="18"/>
  <c r="M1194" i="18"/>
  <c r="P1194" i="18"/>
  <c r="AF1176" i="18"/>
  <c r="AI1176" i="18"/>
  <c r="N1156" i="18"/>
  <c r="O1156" i="18"/>
  <c r="AF1354" i="18"/>
  <c r="AI1318" i="18"/>
  <c r="S1300" i="18"/>
  <c r="AI1285" i="18"/>
  <c r="AF1285" i="18"/>
  <c r="AG1280" i="18"/>
  <c r="AH1280" i="18"/>
  <c r="AA1269" i="18"/>
  <c r="N1244" i="18"/>
  <c r="O1244" i="18"/>
  <c r="Z1233" i="18"/>
  <c r="AC1233" i="18"/>
  <c r="Z1199" i="18"/>
  <c r="AC1199" i="18"/>
  <c r="AI1374" i="18"/>
  <c r="AC1323" i="18"/>
  <c r="AC1261" i="18"/>
  <c r="AB1240" i="18"/>
  <c r="AA1240" i="18"/>
  <c r="U1230" i="18"/>
  <c r="T1230" i="18"/>
  <c r="O1212" i="18"/>
  <c r="N1212" i="18"/>
  <c r="AI1194" i="18"/>
  <c r="AF1194" i="18"/>
  <c r="AC1148" i="18"/>
  <c r="Z1148" i="18"/>
  <c r="S1354" i="18"/>
  <c r="AB1325" i="18"/>
  <c r="AA1325" i="18"/>
  <c r="N1297" i="18"/>
  <c r="N1276" i="18"/>
  <c r="O1276" i="18"/>
  <c r="O1260" i="18"/>
  <c r="N1260" i="18"/>
  <c r="P1189" i="18"/>
  <c r="M1189" i="18"/>
  <c r="AF1185" i="18"/>
  <c r="AI1185" i="18"/>
  <c r="S1125" i="18"/>
  <c r="V1125" i="18"/>
  <c r="AI1361" i="18"/>
  <c r="P1310" i="18"/>
  <c r="AF1284" i="18"/>
  <c r="AI1284" i="18"/>
  <c r="U1270" i="18"/>
  <c r="T1270" i="18"/>
  <c r="AC1250" i="18"/>
  <c r="Z1250" i="18"/>
  <c r="P1232" i="18"/>
  <c r="M1232" i="18"/>
  <c r="Z1176" i="18"/>
  <c r="AC1176" i="18"/>
  <c r="Z1166" i="18"/>
  <c r="AC1166" i="18"/>
  <c r="AF1145" i="18"/>
  <c r="AI1145" i="18"/>
  <c r="V1124" i="18"/>
  <c r="S1124" i="18"/>
  <c r="V1060" i="18"/>
  <c r="S1060" i="18"/>
  <c r="AF1372" i="18"/>
  <c r="AG1353" i="18"/>
  <c r="AH1353" i="18"/>
  <c r="AI1312" i="18"/>
  <c r="V1297" i="18"/>
  <c r="S1297" i="18"/>
  <c r="AI1271" i="18"/>
  <c r="AF1271" i="18"/>
  <c r="AF1252" i="18"/>
  <c r="AI1252" i="18"/>
  <c r="AI1221" i="18"/>
  <c r="AF1221" i="18"/>
  <c r="AH1206" i="18"/>
  <c r="AG1206" i="18"/>
  <c r="S1185" i="18"/>
  <c r="AI1167" i="18"/>
  <c r="AF1167" i="18"/>
  <c r="V1152" i="18"/>
  <c r="S1152" i="18"/>
  <c r="M1120" i="18"/>
  <c r="P1120" i="18"/>
  <c r="M1056" i="18"/>
  <c r="P1056" i="18"/>
  <c r="M1364" i="18"/>
  <c r="AC1326" i="18"/>
  <c r="AB1298" i="18"/>
  <c r="AA1298" i="18"/>
  <c r="P1233" i="18"/>
  <c r="M1233" i="18"/>
  <c r="M1210" i="18"/>
  <c r="P1210" i="18"/>
  <c r="N1148" i="18"/>
  <c r="O1148" i="18"/>
  <c r="AI1310" i="18"/>
  <c r="P1279" i="18"/>
  <c r="P1253" i="18"/>
  <c r="M1253" i="18"/>
  <c r="Z1216" i="18"/>
  <c r="AC1216" i="18"/>
  <c r="AC1188" i="18"/>
  <c r="Z1188" i="18"/>
  <c r="AI1162" i="18"/>
  <c r="AF1162" i="18"/>
  <c r="V1142" i="18"/>
  <c r="S1142" i="18"/>
  <c r="AC1108" i="18"/>
  <c r="Z1108" i="18"/>
  <c r="S1201" i="18"/>
  <c r="S1159" i="18"/>
  <c r="V1159" i="18"/>
  <c r="U1150" i="18"/>
  <c r="T1150" i="18"/>
  <c r="M1114" i="18"/>
  <c r="P1114" i="18"/>
  <c r="O1101" i="18"/>
  <c r="N1101" i="18"/>
  <c r="P1094" i="18"/>
  <c r="M1094" i="18"/>
  <c r="AF1085" i="18"/>
  <c r="AI1085" i="18"/>
  <c r="AI1078" i="18"/>
  <c r="AF1078" i="18"/>
  <c r="O1058" i="18"/>
  <c r="N1058" i="18"/>
  <c r="S1049" i="18"/>
  <c r="M1049" i="18"/>
  <c r="P1030" i="18"/>
  <c r="M1030" i="18"/>
  <c r="AH1203" i="18"/>
  <c r="AG1203" i="18"/>
  <c r="Z1162" i="18"/>
  <c r="N1137" i="18"/>
  <c r="O1137" i="18"/>
  <c r="AI1119" i="18"/>
  <c r="AF1119" i="18"/>
  <c r="O1095" i="18"/>
  <c r="S1225" i="18"/>
  <c r="P1178" i="18"/>
  <c r="AF1155" i="18"/>
  <c r="S1112" i="18"/>
  <c r="AI1106" i="18"/>
  <c r="AF1106" i="18"/>
  <c r="AG1101" i="18"/>
  <c r="AH1101" i="18"/>
  <c r="P1053" i="18"/>
  <c r="M1053" i="18"/>
  <c r="P1037" i="18"/>
  <c r="M1037" i="18"/>
  <c r="S1217" i="18"/>
  <c r="O1165" i="18"/>
  <c r="N1165" i="18"/>
  <c r="U1143" i="18"/>
  <c r="T1143" i="18"/>
  <c r="AI1111" i="18"/>
  <c r="AF1111" i="18"/>
  <c r="AC1073" i="18"/>
  <c r="Z1073" i="18"/>
  <c r="AI1058" i="18"/>
  <c r="AF1058" i="18"/>
  <c r="AA1026" i="18"/>
  <c r="AG1152" i="18"/>
  <c r="AH1152" i="18"/>
  <c r="AC1147" i="18"/>
  <c r="Z1147" i="18"/>
  <c r="AC1129" i="18"/>
  <c r="Z1129" i="18"/>
  <c r="O1117" i="18"/>
  <c r="N1117" i="18"/>
  <c r="V1098" i="18"/>
  <c r="P1086" i="18"/>
  <c r="M1086" i="18"/>
  <c r="U1059" i="18"/>
  <c r="T1059" i="18"/>
  <c r="AI1038" i="18"/>
  <c r="AF1038" i="18"/>
  <c r="Z1194" i="18"/>
  <c r="AF1147" i="18"/>
  <c r="AI1147" i="18"/>
  <c r="AC1095" i="18"/>
  <c r="Z1095" i="18"/>
  <c r="AC1031" i="18"/>
  <c r="Z1031" i="18"/>
  <c r="M1122" i="18"/>
  <c r="P1122" i="18"/>
  <c r="P1045" i="18"/>
  <c r="M1045" i="18"/>
  <c r="V1031" i="18"/>
  <c r="AF1022" i="18"/>
  <c r="AI1022" i="18"/>
  <c r="P1172" i="18"/>
  <c r="P1119" i="18"/>
  <c r="M1119" i="18"/>
  <c r="O1082" i="18"/>
  <c r="N1082" i="18"/>
  <c r="AI1068" i="18"/>
  <c r="AF1068" i="18"/>
  <c r="O1050" i="18"/>
  <c r="N1050" i="18"/>
  <c r="AI1036" i="18"/>
  <c r="AF1036" i="18"/>
  <c r="Z1019" i="18"/>
  <c r="AC1019" i="18"/>
  <c r="N1051" i="18"/>
  <c r="O1051" i="18"/>
  <c r="AG1109" i="18"/>
  <c r="AH1109" i="18"/>
  <c r="AI1032" i="18"/>
  <c r="AG1117" i="18"/>
  <c r="AH1117" i="18"/>
  <c r="Z1049" i="18"/>
  <c r="V2010" i="18"/>
  <c r="S2010" i="18"/>
  <c r="AC2000" i="18"/>
  <c r="Z2000" i="18"/>
  <c r="Z1995" i="18"/>
  <c r="AC1995" i="18"/>
  <c r="AF2016" i="18"/>
  <c r="AI2016" i="18"/>
  <c r="P1991" i="18"/>
  <c r="M1991" i="18"/>
  <c r="AB1992" i="18"/>
  <c r="AA1992" i="18"/>
  <c r="V1969" i="18"/>
  <c r="S1969" i="18"/>
  <c r="S2008" i="18"/>
  <c r="V2008" i="18"/>
  <c r="AA1990" i="18"/>
  <c r="AB1990" i="18"/>
  <c r="M1958" i="18"/>
  <c r="P1958" i="18"/>
  <c r="U2012" i="18"/>
  <c r="T2012" i="18"/>
  <c r="M2001" i="18"/>
  <c r="P2001" i="18"/>
  <c r="AC1969" i="18"/>
  <c r="Z1969" i="18"/>
  <c r="P1994" i="18"/>
  <c r="M1994" i="18"/>
  <c r="P1981" i="18"/>
  <c r="M1981" i="18"/>
  <c r="P2003" i="18"/>
  <c r="M2003" i="18"/>
  <c r="AC1976" i="18"/>
  <c r="Z1976" i="18"/>
  <c r="P1952" i="18"/>
  <c r="M1952" i="18"/>
  <c r="AI2004" i="18"/>
  <c r="AF2004" i="18"/>
  <c r="AC1972" i="18"/>
  <c r="Z1972" i="18"/>
  <c r="AB2010" i="18"/>
  <c r="AA2010" i="18"/>
  <c r="AF1950" i="18"/>
  <c r="AI1950" i="18"/>
  <c r="Z1974" i="18"/>
  <c r="AC1974" i="18"/>
  <c r="M1965" i="18"/>
  <c r="P1965" i="18"/>
  <c r="M1923" i="18"/>
  <c r="P1923" i="18"/>
  <c r="M1943" i="18"/>
  <c r="Z1948" i="18"/>
  <c r="AC1948" i="18"/>
  <c r="AI1933" i="18"/>
  <c r="AF1933" i="18"/>
  <c r="AF1966" i="18"/>
  <c r="AI1966" i="18"/>
  <c r="V1957" i="18"/>
  <c r="S1957" i="18"/>
  <c r="V1944" i="18"/>
  <c r="S1944" i="18"/>
  <c r="V1954" i="18"/>
  <c r="Z1997" i="18"/>
  <c r="AC1997" i="18"/>
  <c r="S1931" i="18"/>
  <c r="V1931" i="18"/>
  <c r="O1968" i="18"/>
  <c r="N1968" i="18"/>
  <c r="AG1965" i="18"/>
  <c r="AH1965" i="18"/>
  <c r="AC1939" i="18"/>
  <c r="Z1939" i="18"/>
  <c r="AC1943" i="18"/>
  <c r="M1964" i="18"/>
  <c r="P1964" i="18"/>
  <c r="P1934" i="18"/>
  <c r="V1935" i="18"/>
  <c r="S1935" i="18"/>
  <c r="V1937" i="18"/>
  <c r="AC1925" i="18"/>
  <c r="Z1925" i="18"/>
  <c r="M1933" i="18"/>
  <c r="P1933" i="18"/>
  <c r="AI1928" i="18"/>
  <c r="AF1928" i="18"/>
  <c r="M1917" i="18"/>
  <c r="P1917" i="18"/>
  <c r="O1922" i="18"/>
  <c r="N1922" i="18"/>
  <c r="AI1905" i="18"/>
  <c r="AF1905" i="18"/>
  <c r="M1868" i="18"/>
  <c r="P1868" i="18"/>
  <c r="P1924" i="18"/>
  <c r="M1924" i="18"/>
  <c r="S1915" i="18"/>
  <c r="V1915" i="18"/>
  <c r="AI1892" i="18"/>
  <c r="AF1892" i="18"/>
  <c r="V1930" i="18"/>
  <c r="S1930" i="18"/>
  <c r="AI1918" i="18"/>
  <c r="AF1918" i="18"/>
  <c r="V1897" i="18"/>
  <c r="S1897" i="18"/>
  <c r="AI1868" i="18"/>
  <c r="AF1868" i="18"/>
  <c r="N1907" i="18"/>
  <c r="O1907" i="18"/>
  <c r="P1893" i="18"/>
  <c r="M1893" i="18"/>
  <c r="V1839" i="18"/>
  <c r="S1839" i="18"/>
  <c r="AI1895" i="18"/>
  <c r="AF1895" i="18"/>
  <c r="N1859" i="18"/>
  <c r="O1859" i="18"/>
  <c r="U1908" i="18"/>
  <c r="T1908" i="18"/>
  <c r="P1899" i="18"/>
  <c r="M1899" i="18"/>
  <c r="P1894" i="18"/>
  <c r="M1894" i="18"/>
  <c r="AG1881" i="18"/>
  <c r="AH1881" i="18"/>
  <c r="P1867" i="18"/>
  <c r="M1867" i="18"/>
  <c r="AI1891" i="18"/>
  <c r="AF1891" i="18"/>
  <c r="AG1908" i="18"/>
  <c r="AH1908" i="18"/>
  <c r="P1849" i="18"/>
  <c r="M1849" i="18"/>
  <c r="AI1813" i="18"/>
  <c r="AF1813" i="18"/>
  <c r="AB1880" i="18"/>
  <c r="AA1880" i="18"/>
  <c r="T1857" i="18"/>
  <c r="U1857" i="18"/>
  <c r="S1909" i="18"/>
  <c r="V1909" i="18"/>
  <c r="T1849" i="18"/>
  <c r="U1849" i="18"/>
  <c r="P1821" i="18"/>
  <c r="M1821" i="18"/>
  <c r="S1821" i="18"/>
  <c r="AI1884" i="18"/>
  <c r="AF1884" i="18"/>
  <c r="V1862" i="18"/>
  <c r="S1862" i="18"/>
  <c r="S1826" i="18"/>
  <c r="V1826" i="18"/>
  <c r="T1868" i="18"/>
  <c r="U1868" i="18"/>
  <c r="AH1896" i="18"/>
  <c r="AG1896" i="18"/>
  <c r="AC1839" i="18"/>
  <c r="Z1839" i="18"/>
  <c r="M1823" i="18"/>
  <c r="P1823" i="18"/>
  <c r="AI1855" i="18"/>
  <c r="AF1855" i="18"/>
  <c r="AG1839" i="18"/>
  <c r="AH1839" i="18"/>
  <c r="M1810" i="18"/>
  <c r="P1810" i="18"/>
  <c r="N1873" i="18"/>
  <c r="O1873" i="18"/>
  <c r="V1849" i="18"/>
  <c r="AC1859" i="18"/>
  <c r="Z1859" i="18"/>
  <c r="AH1832" i="18"/>
  <c r="AG1832" i="18"/>
  <c r="P1846" i="18"/>
  <c r="M1846" i="18"/>
  <c r="P1822" i="18"/>
  <c r="M1822" i="18"/>
  <c r="AF1804" i="18"/>
  <c r="AI1804" i="18"/>
  <c r="P1798" i="18"/>
  <c r="M1798" i="18"/>
  <c r="M1835" i="18"/>
  <c r="P1835" i="18"/>
  <c r="Z1808" i="18"/>
  <c r="AC1808" i="18"/>
  <c r="Z1795" i="18"/>
  <c r="AC1795" i="18"/>
  <c r="V1801" i="18"/>
  <c r="S1801" i="18"/>
  <c r="AF1831" i="18"/>
  <c r="AI1831" i="18"/>
  <c r="AI1823" i="18"/>
  <c r="AF1823" i="18"/>
  <c r="AF1803" i="18"/>
  <c r="AI1803" i="18"/>
  <c r="AI1792" i="18"/>
  <c r="AF1792" i="18"/>
  <c r="M1794" i="18"/>
  <c r="P1794" i="18"/>
  <c r="AI1827" i="18"/>
  <c r="AF1827" i="18"/>
  <c r="O1811" i="18"/>
  <c r="N1811" i="18"/>
  <c r="AF1785" i="18"/>
  <c r="AI1785" i="18"/>
  <c r="Z1781" i="18"/>
  <c r="AC1781" i="18"/>
  <c r="AA1828" i="18"/>
  <c r="AB1828" i="18"/>
  <c r="U1793" i="18"/>
  <c r="T1793" i="18"/>
  <c r="M1839" i="18"/>
  <c r="P1839" i="18"/>
  <c r="M1751" i="18"/>
  <c r="P1751" i="18"/>
  <c r="S1838" i="18"/>
  <c r="V1838" i="18"/>
  <c r="Z1774" i="18"/>
  <c r="AC1774" i="18"/>
  <c r="AB1835" i="18"/>
  <c r="AA1835" i="18"/>
  <c r="V1778" i="18"/>
  <c r="S1778" i="18"/>
  <c r="Z1753" i="18"/>
  <c r="Z1773" i="18"/>
  <c r="AC1773" i="18"/>
  <c r="AB1767" i="18"/>
  <c r="AA1767" i="18"/>
  <c r="AC1755" i="18"/>
  <c r="Z1755" i="18"/>
  <c r="Z1745" i="18"/>
  <c r="AH1777" i="18"/>
  <c r="AG1777" i="18"/>
  <c r="U1762" i="18"/>
  <c r="T1762" i="18"/>
  <c r="AB1762" i="18"/>
  <c r="AA1762" i="18"/>
  <c r="P1753" i="18"/>
  <c r="M1753" i="18"/>
  <c r="P1729" i="18"/>
  <c r="M1729" i="18"/>
  <c r="AH1791" i="18"/>
  <c r="AG1791" i="18"/>
  <c r="O1771" i="18"/>
  <c r="N1771" i="18"/>
  <c r="AF1742" i="18"/>
  <c r="AI1742" i="18"/>
  <c r="S1844" i="18"/>
  <c r="V1844" i="18"/>
  <c r="V1783" i="18"/>
  <c r="S1783" i="18"/>
  <c r="AI1778" i="18"/>
  <c r="AF1778" i="18"/>
  <c r="AI1753" i="18"/>
  <c r="AF1753" i="18"/>
  <c r="M1723" i="18"/>
  <c r="P1723" i="18"/>
  <c r="AC1780" i="18"/>
  <c r="AC1758" i="18"/>
  <c r="Z1758" i="18"/>
  <c r="M1733" i="18"/>
  <c r="P1733" i="18"/>
  <c r="P1737" i="18"/>
  <c r="AB1725" i="18"/>
  <c r="AA1725" i="18"/>
  <c r="AH1755" i="18"/>
  <c r="AG1755" i="18"/>
  <c r="P1741" i="18"/>
  <c r="M1741" i="18"/>
  <c r="AI1733" i="18"/>
  <c r="AF1733" i="18"/>
  <c r="V1716" i="18"/>
  <c r="S1716" i="18"/>
  <c r="V1707" i="18"/>
  <c r="S1707" i="18"/>
  <c r="AI1687" i="18"/>
  <c r="AF1687" i="18"/>
  <c r="M1671" i="18"/>
  <c r="P1671" i="18"/>
  <c r="AH1730" i="18"/>
  <c r="AG1730" i="18"/>
  <c r="M1722" i="18"/>
  <c r="P1722" i="18"/>
  <c r="AF1700" i="18"/>
  <c r="AI1700" i="18"/>
  <c r="AF1693" i="18"/>
  <c r="AI1693" i="18"/>
  <c r="M1747" i="18"/>
  <c r="AF1718" i="18"/>
  <c r="AI1718" i="18"/>
  <c r="V1704" i="18"/>
  <c r="S1704" i="18"/>
  <c r="AC1682" i="18"/>
  <c r="Z1682" i="18"/>
  <c r="AB1772" i="18"/>
  <c r="AA1772" i="18"/>
  <c r="AC1723" i="18"/>
  <c r="Z1723" i="18"/>
  <c r="V1696" i="18"/>
  <c r="S1696" i="18"/>
  <c r="AI1668" i="18"/>
  <c r="AF1668" i="18"/>
  <c r="AC1716" i="18"/>
  <c r="P1695" i="18"/>
  <c r="M1695" i="18"/>
  <c r="AC1666" i="18"/>
  <c r="Z1666" i="18"/>
  <c r="AI1657" i="18"/>
  <c r="AF1657" i="18"/>
  <c r="AI1677" i="18"/>
  <c r="AF1677" i="18"/>
  <c r="AF1665" i="18"/>
  <c r="AI1665" i="18"/>
  <c r="M1636" i="18"/>
  <c r="P1636" i="18"/>
  <c r="M1714" i="18"/>
  <c r="P1714" i="18"/>
  <c r="O1701" i="18"/>
  <c r="N1701" i="18"/>
  <c r="M1611" i="18"/>
  <c r="P1611" i="18"/>
  <c r="AB1711" i="18"/>
  <c r="AA1711" i="18"/>
  <c r="AI1698" i="18"/>
  <c r="AF1698" i="18"/>
  <c r="Z1665" i="18"/>
  <c r="AC1718" i="18"/>
  <c r="Z1718" i="18"/>
  <c r="AI1696" i="18"/>
  <c r="AF1696" i="18"/>
  <c r="M1664" i="18"/>
  <c r="P1664" i="18"/>
  <c r="AI1652" i="18"/>
  <c r="AF1652" i="18"/>
  <c r="AI1682" i="18"/>
  <c r="AF1682" i="18"/>
  <c r="AI1660" i="18"/>
  <c r="AF1660" i="18"/>
  <c r="S1653" i="18"/>
  <c r="V1653" i="18"/>
  <c r="V1595" i="18"/>
  <c r="S1595" i="18"/>
  <c r="AI1711" i="18"/>
  <c r="AF1711" i="18"/>
  <c r="AF1673" i="18"/>
  <c r="AI1673" i="18"/>
  <c r="S1658" i="18"/>
  <c r="V1658" i="18"/>
  <c r="AI1639" i="18"/>
  <c r="AF1639" i="18"/>
  <c r="AF1623" i="18"/>
  <c r="AI1623" i="18"/>
  <c r="P1606" i="18"/>
  <c r="M1606" i="18"/>
  <c r="T1559" i="18"/>
  <c r="U1559" i="18"/>
  <c r="S1622" i="18"/>
  <c r="V1622" i="18"/>
  <c r="AF1612" i="18"/>
  <c r="AI1612" i="18"/>
  <c r="V1588" i="18"/>
  <c r="S1588" i="18"/>
  <c r="V1572" i="18"/>
  <c r="S1572" i="18"/>
  <c r="O1645" i="18"/>
  <c r="N1645" i="18"/>
  <c r="Z1617" i="18"/>
  <c r="M1631" i="18"/>
  <c r="M1610" i="18"/>
  <c r="P1610" i="18"/>
  <c r="AH1679" i="18"/>
  <c r="AG1679" i="18"/>
  <c r="S1631" i="18"/>
  <c r="U1624" i="18"/>
  <c r="T1624" i="18"/>
  <c r="S1614" i="18"/>
  <c r="M1601" i="18"/>
  <c r="AI1565" i="18"/>
  <c r="AF1565" i="18"/>
  <c r="V1625" i="18"/>
  <c r="S1625" i="18"/>
  <c r="V1601" i="18"/>
  <c r="S1601" i="18"/>
  <c r="M1557" i="18"/>
  <c r="P1557" i="18"/>
  <c r="AF1546" i="18"/>
  <c r="AI1546" i="18"/>
  <c r="S1517" i="18"/>
  <c r="V1517" i="18"/>
  <c r="AC1562" i="18"/>
  <c r="Z1562" i="18"/>
  <c r="AI1561" i="18"/>
  <c r="AF1561" i="18"/>
  <c r="V1548" i="18"/>
  <c r="S1548" i="18"/>
  <c r="V1629" i="18"/>
  <c r="P1607" i="18"/>
  <c r="Z1579" i="18"/>
  <c r="AC1579" i="18"/>
  <c r="V1528" i="18"/>
  <c r="S1528" i="18"/>
  <c r="AF1500" i="18"/>
  <c r="AI1500" i="18"/>
  <c r="P1592" i="18"/>
  <c r="M1592" i="18"/>
  <c r="AC1565" i="18"/>
  <c r="Z1565" i="18"/>
  <c r="AF1556" i="18"/>
  <c r="AI1556" i="18"/>
  <c r="N1548" i="18"/>
  <c r="O1548" i="18"/>
  <c r="M1602" i="18"/>
  <c r="P1602" i="18"/>
  <c r="M1573" i="18"/>
  <c r="P1573" i="18"/>
  <c r="S1552" i="18"/>
  <c r="V1552" i="18"/>
  <c r="S1541" i="18"/>
  <c r="V1541" i="18"/>
  <c r="V1502" i="18"/>
  <c r="S1502" i="18"/>
  <c r="AF1554" i="18"/>
  <c r="AI1554" i="18"/>
  <c r="T1535" i="18"/>
  <c r="U1535" i="18"/>
  <c r="V1524" i="18"/>
  <c r="S1524" i="18"/>
  <c r="P1493" i="18"/>
  <c r="M1493" i="18"/>
  <c r="AI1484" i="18"/>
  <c r="AF1484" i="18"/>
  <c r="AF1473" i="18"/>
  <c r="AI1473" i="18"/>
  <c r="Z1465" i="18"/>
  <c r="AC1465" i="18"/>
  <c r="T1525" i="18"/>
  <c r="U1525" i="18"/>
  <c r="P1544" i="18"/>
  <c r="M1544" i="18"/>
  <c r="P1532" i="18"/>
  <c r="M1532" i="18"/>
  <c r="AI1544" i="18"/>
  <c r="O1522" i="18"/>
  <c r="N1522" i="18"/>
  <c r="AF1477" i="18"/>
  <c r="AI1477" i="18"/>
  <c r="P1502" i="18"/>
  <c r="P1472" i="18"/>
  <c r="M1472" i="18"/>
  <c r="AI1513" i="18"/>
  <c r="M1526" i="18"/>
  <c r="P1526" i="18"/>
  <c r="AA1511" i="18"/>
  <c r="AB1511" i="18"/>
  <c r="Z1483" i="18"/>
  <c r="AC1483" i="18"/>
  <c r="V1384" i="18"/>
  <c r="S1384" i="18"/>
  <c r="N1486" i="18"/>
  <c r="O1486" i="18"/>
  <c r="AC1446" i="18"/>
  <c r="Z1446" i="18"/>
  <c r="AF1419" i="18"/>
  <c r="AI1419" i="18"/>
  <c r="AI1398" i="18"/>
  <c r="AF1398" i="18"/>
  <c r="AF1502" i="18"/>
  <c r="AI1502" i="18"/>
  <c r="V1479" i="18"/>
  <c r="S1479" i="18"/>
  <c r="S1452" i="18"/>
  <c r="V1452" i="18"/>
  <c r="AI1441" i="18"/>
  <c r="AF1441" i="18"/>
  <c r="AI1438" i="18"/>
  <c r="AF1438" i="18"/>
  <c r="M1427" i="18"/>
  <c r="P1427" i="18"/>
  <c r="V1416" i="18"/>
  <c r="S1416" i="18"/>
  <c r="AF1407" i="18"/>
  <c r="AI1407" i="18"/>
  <c r="S1381" i="18"/>
  <c r="V1381" i="18"/>
  <c r="P1488" i="18"/>
  <c r="M1488" i="18"/>
  <c r="AC1450" i="18"/>
  <c r="Z1450" i="18"/>
  <c r="N1414" i="18"/>
  <c r="O1414" i="18"/>
  <c r="AC1467" i="18"/>
  <c r="AC1443" i="18"/>
  <c r="Z1443" i="18"/>
  <c r="P1428" i="18"/>
  <c r="M1428" i="18"/>
  <c r="AF1493" i="18"/>
  <c r="AI1493" i="18"/>
  <c r="Z1448" i="18"/>
  <c r="AC1448" i="18"/>
  <c r="P1425" i="18"/>
  <c r="M1425" i="18"/>
  <c r="AA1411" i="18"/>
  <c r="AB1411" i="18"/>
  <c r="Z1381" i="18"/>
  <c r="AC1381" i="18"/>
  <c r="V1353" i="18"/>
  <c r="S1353" i="18"/>
  <c r="M1475" i="18"/>
  <c r="P1475" i="18"/>
  <c r="AC1407" i="18"/>
  <c r="Z1407" i="18"/>
  <c r="AI1371" i="18"/>
  <c r="AF1371" i="18"/>
  <c r="AB1486" i="18"/>
  <c r="AA1486" i="18"/>
  <c r="Z1479" i="18"/>
  <c r="AC1479" i="18"/>
  <c r="AI1464" i="18"/>
  <c r="AF1464" i="18"/>
  <c r="O1455" i="18"/>
  <c r="N1455" i="18"/>
  <c r="M1504" i="18"/>
  <c r="P1504" i="18"/>
  <c r="AC1459" i="18"/>
  <c r="Z1459" i="18"/>
  <c r="M1442" i="18"/>
  <c r="P1442" i="18"/>
  <c r="AA1424" i="18"/>
  <c r="AB1424" i="18"/>
  <c r="P1413" i="18"/>
  <c r="M1413" i="18"/>
  <c r="M1381" i="18"/>
  <c r="P1381" i="18"/>
  <c r="AF1399" i="18"/>
  <c r="AI1399" i="18"/>
  <c r="Z1368" i="18"/>
  <c r="AC1368" i="18"/>
  <c r="AC1342" i="18"/>
  <c r="Z1342" i="18"/>
  <c r="P1327" i="18"/>
  <c r="M1327" i="18"/>
  <c r="M1313" i="18"/>
  <c r="P1313" i="18"/>
  <c r="P1292" i="18"/>
  <c r="M1292" i="18"/>
  <c r="U1419" i="18"/>
  <c r="T1419" i="18"/>
  <c r="U1394" i="18"/>
  <c r="T1394" i="18"/>
  <c r="AA1320" i="18"/>
  <c r="AB1320" i="18"/>
  <c r="Z1396" i="18"/>
  <c r="AC1396" i="18"/>
  <c r="AF1390" i="18"/>
  <c r="AI1390" i="18"/>
  <c r="AF1383" i="18"/>
  <c r="AI1383" i="18"/>
  <c r="M1356" i="18"/>
  <c r="N1326" i="18"/>
  <c r="O1326" i="18"/>
  <c r="V1281" i="18"/>
  <c r="S1281" i="18"/>
  <c r="Z1394" i="18"/>
  <c r="AC1394" i="18"/>
  <c r="M1374" i="18"/>
  <c r="P1374" i="18"/>
  <c r="Z1358" i="18"/>
  <c r="AC1358" i="18"/>
  <c r="V1350" i="18"/>
  <c r="S1350" i="18"/>
  <c r="AC1333" i="18"/>
  <c r="Z1333" i="18"/>
  <c r="O1318" i="18"/>
  <c r="N1318" i="18"/>
  <c r="AF1303" i="18"/>
  <c r="AI1303" i="18"/>
  <c r="V1256" i="18"/>
  <c r="S1256" i="18"/>
  <c r="U1465" i="18"/>
  <c r="T1465" i="18"/>
  <c r="U1401" i="18"/>
  <c r="T1401" i="18"/>
  <c r="V1380" i="18"/>
  <c r="S1380" i="18"/>
  <c r="S1364" i="18"/>
  <c r="O1351" i="18"/>
  <c r="N1351" i="18"/>
  <c r="AC1318" i="18"/>
  <c r="Z1318" i="18"/>
  <c r="S1309" i="18"/>
  <c r="V1309" i="18"/>
  <c r="V1255" i="18"/>
  <c r="S1255" i="18"/>
  <c r="AI1402" i="18"/>
  <c r="AF1402" i="18"/>
  <c r="Z1366" i="18"/>
  <c r="AC1366" i="18"/>
  <c r="AI1347" i="18"/>
  <c r="AF1347" i="18"/>
  <c r="M1333" i="18"/>
  <c r="P1333" i="18"/>
  <c r="P1324" i="18"/>
  <c r="M1324" i="18"/>
  <c r="AI1313" i="18"/>
  <c r="AF1313" i="18"/>
  <c r="AF1299" i="18"/>
  <c r="AI1299" i="18"/>
  <c r="M1259" i="18"/>
  <c r="P1259" i="18"/>
  <c r="P1219" i="18"/>
  <c r="M1219" i="18"/>
  <c r="M1179" i="18"/>
  <c r="P1179" i="18"/>
  <c r="AH1373" i="18"/>
  <c r="AG1373" i="18"/>
  <c r="O1321" i="18"/>
  <c r="P1372" i="18"/>
  <c r="M1372" i="18"/>
  <c r="AC1359" i="18"/>
  <c r="Z1359" i="18"/>
  <c r="P1338" i="18"/>
  <c r="M1338" i="18"/>
  <c r="P1273" i="18"/>
  <c r="M1273" i="18"/>
  <c r="V1228" i="18"/>
  <c r="S1228" i="18"/>
  <c r="V1164" i="18"/>
  <c r="S1164" i="18"/>
  <c r="S1323" i="18"/>
  <c r="AI1295" i="18"/>
  <c r="AF1295" i="18"/>
  <c r="AB1288" i="18"/>
  <c r="AA1288" i="18"/>
  <c r="AF1268" i="18"/>
  <c r="AI1268" i="18"/>
  <c r="P1261" i="18"/>
  <c r="M1261" i="18"/>
  <c r="AB1243" i="18"/>
  <c r="AA1243" i="18"/>
  <c r="Z1214" i="18"/>
  <c r="AC1214" i="18"/>
  <c r="M1208" i="18"/>
  <c r="P1208" i="18"/>
  <c r="AF1156" i="18"/>
  <c r="AI1156" i="18"/>
  <c r="M1285" i="18"/>
  <c r="P1285" i="18"/>
  <c r="AB1278" i="18"/>
  <c r="AA1278" i="18"/>
  <c r="AH1267" i="18"/>
  <c r="AG1267" i="18"/>
  <c r="AA1253" i="18"/>
  <c r="AB1253" i="18"/>
  <c r="M1200" i="18"/>
  <c r="P1200" i="18"/>
  <c r="Z1172" i="18"/>
  <c r="AC1172" i="18"/>
  <c r="AB1280" i="18"/>
  <c r="AA1280" i="18"/>
  <c r="Z1261" i="18"/>
  <c r="O1237" i="18"/>
  <c r="N1237" i="18"/>
  <c r="M1225" i="18"/>
  <c r="P1225" i="18"/>
  <c r="S1210" i="18"/>
  <c r="V1210" i="18"/>
  <c r="Z1193" i="18"/>
  <c r="AC1193" i="18"/>
  <c r="U1187" i="18"/>
  <c r="T1187" i="18"/>
  <c r="N1175" i="18"/>
  <c r="O1175" i="18"/>
  <c r="AI1144" i="18"/>
  <c r="AF1144" i="18"/>
  <c r="P1131" i="18"/>
  <c r="M1131" i="18"/>
  <c r="AI1279" i="18"/>
  <c r="AF1279" i="18"/>
  <c r="AB1248" i="18"/>
  <c r="AA1248" i="18"/>
  <c r="P1236" i="18"/>
  <c r="AB1184" i="18"/>
  <c r="AA1184" i="18"/>
  <c r="S1157" i="18"/>
  <c r="V1157" i="18"/>
  <c r="S1117" i="18"/>
  <c r="V1117" i="18"/>
  <c r="T1262" i="18"/>
  <c r="U1262" i="18"/>
  <c r="AI1222" i="18"/>
  <c r="AF1222" i="18"/>
  <c r="Z1182" i="18"/>
  <c r="AC1182" i="18"/>
  <c r="AC1175" i="18"/>
  <c r="Z1175" i="18"/>
  <c r="P1163" i="18"/>
  <c r="M1163" i="18"/>
  <c r="P1145" i="18"/>
  <c r="M1145" i="18"/>
  <c r="V1116" i="18"/>
  <c r="S1116" i="18"/>
  <c r="V1052" i="18"/>
  <c r="S1052" i="18"/>
  <c r="AA1303" i="18"/>
  <c r="AB1303" i="18"/>
  <c r="Z1283" i="18"/>
  <c r="AC1283" i="18"/>
  <c r="AI1226" i="18"/>
  <c r="AF1226" i="18"/>
  <c r="AC1219" i="18"/>
  <c r="Z1219" i="18"/>
  <c r="U1184" i="18"/>
  <c r="T1184" i="18"/>
  <c r="S1167" i="18"/>
  <c r="V1167" i="18"/>
  <c r="AI1150" i="18"/>
  <c r="AF1150" i="18"/>
  <c r="M1112" i="18"/>
  <c r="P1112" i="18"/>
  <c r="M1048" i="18"/>
  <c r="P1048" i="18"/>
  <c r="U1291" i="18"/>
  <c r="T1291" i="18"/>
  <c r="AI1274" i="18"/>
  <c r="AF1274" i="18"/>
  <c r="AF1260" i="18"/>
  <c r="AI1260" i="18"/>
  <c r="S1178" i="18"/>
  <c r="V1178" i="18"/>
  <c r="AI1148" i="18"/>
  <c r="AF1148" i="18"/>
  <c r="AF1251" i="18"/>
  <c r="AI1251" i="18"/>
  <c r="P1229" i="18"/>
  <c r="M1229" i="18"/>
  <c r="AC1218" i="18"/>
  <c r="Z1218" i="18"/>
  <c r="AC1215" i="18"/>
  <c r="Z1215" i="18"/>
  <c r="AC1203" i="18"/>
  <c r="Z1203" i="18"/>
  <c r="Z1161" i="18"/>
  <c r="AC1161" i="18"/>
  <c r="P1134" i="18"/>
  <c r="M1134" i="18"/>
  <c r="P1102" i="18"/>
  <c r="M1102" i="18"/>
  <c r="AI1159" i="18"/>
  <c r="AF1159" i="18"/>
  <c r="P1115" i="18"/>
  <c r="M1115" i="18"/>
  <c r="AC1113" i="18"/>
  <c r="Z1113" i="18"/>
  <c r="V1094" i="18"/>
  <c r="S1094" i="18"/>
  <c r="O1057" i="18"/>
  <c r="N1057" i="18"/>
  <c r="AF1049" i="18"/>
  <c r="AI1049" i="18"/>
  <c r="V1038" i="18"/>
  <c r="S1038" i="18"/>
  <c r="V1030" i="18"/>
  <c r="S1030" i="18"/>
  <c r="AA1018" i="18"/>
  <c r="AB1018" i="18"/>
  <c r="AH1283" i="18"/>
  <c r="AG1283" i="18"/>
  <c r="AH1190" i="18"/>
  <c r="AA1127" i="18"/>
  <c r="AB1127" i="18"/>
  <c r="Z1118" i="18"/>
  <c r="AC1118" i="18"/>
  <c r="U1056" i="18"/>
  <c r="T1056" i="18"/>
  <c r="AG1024" i="18"/>
  <c r="AH1024" i="18"/>
  <c r="U1175" i="18"/>
  <c r="T1175" i="18"/>
  <c r="M1106" i="18"/>
  <c r="P1106" i="18"/>
  <c r="AB1099" i="18"/>
  <c r="AA1099" i="18"/>
  <c r="V1089" i="18"/>
  <c r="S1089" i="18"/>
  <c r="N1076" i="18"/>
  <c r="O1076" i="18"/>
  <c r="V1045" i="18"/>
  <c r="S1045" i="18"/>
  <c r="V1029" i="18"/>
  <c r="S1029" i="18"/>
  <c r="Z1110" i="18"/>
  <c r="AC1110" i="18"/>
  <c r="AI1095" i="18"/>
  <c r="AF1095" i="18"/>
  <c r="AC1057" i="18"/>
  <c r="Z1057" i="18"/>
  <c r="AI1042" i="18"/>
  <c r="AF1042" i="18"/>
  <c r="U1216" i="18"/>
  <c r="T1216" i="18"/>
  <c r="U1176" i="18"/>
  <c r="T1176" i="18"/>
  <c r="P1164" i="18"/>
  <c r="M1164" i="18"/>
  <c r="N1133" i="18"/>
  <c r="U1104" i="18"/>
  <c r="T1104" i="18"/>
  <c r="AF1093" i="18"/>
  <c r="AI1093" i="18"/>
  <c r="AF1073" i="18"/>
  <c r="AI1073" i="18"/>
  <c r="AF1029" i="18"/>
  <c r="AI1029" i="18"/>
  <c r="S1018" i="18"/>
  <c r="V1018" i="18"/>
  <c r="P1171" i="18"/>
  <c r="AI1143" i="18"/>
  <c r="AF1143" i="18"/>
  <c r="S1123" i="18"/>
  <c r="AI1103" i="18"/>
  <c r="AF1103" i="18"/>
  <c r="AC1091" i="18"/>
  <c r="Z1091" i="18"/>
  <c r="P1065" i="18"/>
  <c r="AC1027" i="18"/>
  <c r="Z1027" i="18"/>
  <c r="P1019" i="18"/>
  <c r="M1019" i="18"/>
  <c r="AG1272" i="18"/>
  <c r="AH1272" i="18"/>
  <c r="N1198" i="18"/>
  <c r="O1198" i="18"/>
  <c r="P1123" i="18"/>
  <c r="M1123" i="18"/>
  <c r="AC1121" i="18"/>
  <c r="Z1121" i="18"/>
  <c r="V1085" i="18"/>
  <c r="S1085" i="18"/>
  <c r="AC1076" i="18"/>
  <c r="Z1076" i="18"/>
  <c r="AC1064" i="18"/>
  <c r="Z1064" i="18"/>
  <c r="N1052" i="18"/>
  <c r="O1052" i="18"/>
  <c r="O1149" i="18"/>
  <c r="N1149" i="18"/>
  <c r="AF1129" i="18"/>
  <c r="AI1129" i="18"/>
  <c r="AI1082" i="18"/>
  <c r="AF1082" i="18"/>
  <c r="AI1050" i="18"/>
  <c r="AF1050" i="18"/>
  <c r="P1018" i="18"/>
  <c r="M1018" i="18"/>
  <c r="V1066" i="18"/>
  <c r="AF1019" i="18"/>
  <c r="V1034" i="18"/>
  <c r="V1025" i="18"/>
  <c r="AC1049" i="18"/>
  <c r="AA258" i="18"/>
  <c r="AB258" i="18"/>
  <c r="AF54" i="18"/>
  <c r="AH54" i="18" s="1"/>
  <c r="P992" i="18"/>
  <c r="Z985" i="18"/>
  <c r="AA985" i="18" s="1"/>
  <c r="AC935" i="18"/>
  <c r="V891" i="18"/>
  <c r="AI865" i="18"/>
  <c r="P818" i="18"/>
  <c r="S796" i="18"/>
  <c r="T796" i="18" s="1"/>
  <c r="S674" i="18"/>
  <c r="T674" i="18" s="1"/>
  <c r="AF674" i="18"/>
  <c r="AG674" i="18" s="1"/>
  <c r="Z545" i="18"/>
  <c r="AC366" i="18"/>
  <c r="AI139" i="18"/>
  <c r="P84" i="18"/>
  <c r="AI54" i="18"/>
  <c r="P860" i="18"/>
  <c r="V411" i="18"/>
  <c r="Z457" i="18"/>
  <c r="V110" i="18"/>
  <c r="M817" i="18"/>
  <c r="V796" i="18"/>
  <c r="AC784" i="18"/>
  <c r="V674" i="18"/>
  <c r="S561" i="18"/>
  <c r="T561" i="18" s="1"/>
  <c r="P326" i="18"/>
  <c r="V807" i="18"/>
  <c r="P167" i="18"/>
  <c r="M16" i="18"/>
  <c r="P959" i="18"/>
  <c r="V910" i="18"/>
  <c r="M859" i="18"/>
  <c r="Z817" i="18"/>
  <c r="AB817" i="18" s="1"/>
  <c r="P817" i="18"/>
  <c r="AC799" i="18"/>
  <c r="AC742" i="18"/>
  <c r="AF733" i="18"/>
  <c r="AC674" i="18"/>
  <c r="P674" i="18"/>
  <c r="V561" i="18"/>
  <c r="S139" i="18"/>
  <c r="T139" i="18" s="1"/>
  <c r="M736" i="18"/>
  <c r="M70" i="18"/>
  <c r="V118" i="18"/>
  <c r="Z1010" i="18"/>
  <c r="P912" i="18"/>
  <c r="AC817" i="18"/>
  <c r="Z796" i="18"/>
  <c r="AC758" i="18"/>
  <c r="Z693" i="18"/>
  <c r="Z542" i="18"/>
  <c r="S349" i="18"/>
  <c r="V344" i="18"/>
  <c r="V366" i="18"/>
  <c r="AC272" i="18"/>
  <c r="P62" i="18"/>
  <c r="AF237" i="18"/>
  <c r="M68" i="18"/>
  <c r="S847" i="18"/>
  <c r="U847" i="18" s="1"/>
  <c r="AC534" i="18"/>
  <c r="P268" i="18"/>
  <c r="Z834" i="18"/>
  <c r="Z910" i="18"/>
  <c r="Z1005" i="18"/>
  <c r="AB1005" i="18" s="1"/>
  <c r="V944" i="18"/>
  <c r="Z870" i="18"/>
  <c r="AB870" i="18" s="1"/>
  <c r="AC845" i="18"/>
  <c r="AC789" i="18"/>
  <c r="M829" i="18"/>
  <c r="P681" i="18"/>
  <c r="P686" i="18"/>
  <c r="V534" i="18"/>
  <c r="P526" i="18"/>
  <c r="AC401" i="18"/>
  <c r="S278" i="18"/>
  <c r="V153" i="18"/>
  <c r="M237" i="18"/>
  <c r="O237" i="18" s="1"/>
  <c r="P1008" i="18"/>
  <c r="Z1006" i="18"/>
  <c r="AF984" i="18"/>
  <c r="Z993" i="18"/>
  <c r="AA993" i="18" s="1"/>
  <c r="V993" i="18"/>
  <c r="V941" i="18"/>
  <c r="S935" i="18"/>
  <c r="U935" i="18" s="1"/>
  <c r="Z674" i="18"/>
  <c r="S554" i="18"/>
  <c r="U554" i="18" s="1"/>
  <c r="S394" i="18"/>
  <c r="AC441" i="18"/>
  <c r="AC400" i="18"/>
  <c r="V736" i="18"/>
  <c r="V691" i="18"/>
  <c r="M586" i="18"/>
  <c r="AB363" i="18"/>
  <c r="AA363" i="18"/>
  <c r="U229" i="18"/>
  <c r="T229" i="18"/>
  <c r="AB783" i="18"/>
  <c r="AA783" i="18"/>
  <c r="AH370" i="18"/>
  <c r="AG370" i="18"/>
  <c r="O294" i="18"/>
  <c r="N294" i="18"/>
  <c r="AB852" i="18"/>
  <c r="AA852" i="18"/>
  <c r="N48" i="18"/>
  <c r="O48" i="18"/>
  <c r="N402" i="18"/>
  <c r="O402" i="18"/>
  <c r="AH46" i="18"/>
  <c r="AG46" i="18"/>
  <c r="N32" i="18"/>
  <c r="O32" i="18"/>
  <c r="Z1001" i="18"/>
  <c r="AB1001" i="18" s="1"/>
  <c r="M800" i="18"/>
  <c r="AF330" i="18"/>
  <c r="AI330" i="18"/>
  <c r="AI411" i="18"/>
  <c r="S126" i="18"/>
  <c r="V126" i="18"/>
  <c r="AC1001" i="18"/>
  <c r="P984" i="18"/>
  <c r="AI984" i="18"/>
  <c r="P975" i="18"/>
  <c r="S993" i="18"/>
  <c r="U993" i="18" s="1"/>
  <c r="AI959" i="18"/>
  <c r="AC894" i="18"/>
  <c r="Z876" i="18"/>
  <c r="AB876" i="18" s="1"/>
  <c r="Z891" i="18"/>
  <c r="Z788" i="18"/>
  <c r="M779" i="18"/>
  <c r="N779" i="18" s="1"/>
  <c r="P774" i="18"/>
  <c r="M732" i="18"/>
  <c r="M734" i="18"/>
  <c r="Z658" i="18"/>
  <c r="AA658" i="18" s="1"/>
  <c r="AI636" i="18"/>
  <c r="P618" i="18"/>
  <c r="Z598" i="18"/>
  <c r="S633" i="18"/>
  <c r="T633" i="18" s="1"/>
  <c r="M555" i="18"/>
  <c r="Z534" i="18"/>
  <c r="M523" i="18"/>
  <c r="S440" i="18"/>
  <c r="U440" i="18" s="1"/>
  <c r="Z424" i="18"/>
  <c r="AA424" i="18" s="1"/>
  <c r="P358" i="18"/>
  <c r="Z277" i="18"/>
  <c r="P192" i="18"/>
  <c r="AC34" i="18"/>
  <c r="S82" i="18"/>
  <c r="P54" i="18"/>
  <c r="P873" i="18"/>
  <c r="O860" i="18"/>
  <c r="N860" i="18"/>
  <c r="S874" i="18"/>
  <c r="AC720" i="18"/>
  <c r="Z720" i="18"/>
  <c r="Z832" i="18"/>
  <c r="AI457" i="18"/>
  <c r="AF457" i="18"/>
  <c r="N260" i="18"/>
  <c r="O260" i="18"/>
  <c r="V291" i="18"/>
  <c r="Z242" i="18"/>
  <c r="AF195" i="18"/>
  <c r="M161" i="18"/>
  <c r="P161" i="18"/>
  <c r="Z11" i="18"/>
  <c r="AC11" i="18"/>
  <c r="AF68" i="18"/>
  <c r="M370" i="18"/>
  <c r="P146" i="18"/>
  <c r="M146" i="18"/>
  <c r="AF1008" i="18"/>
  <c r="AG1008" i="18" s="1"/>
  <c r="Z982" i="18"/>
  <c r="S982" i="18"/>
  <c r="T982" i="18" s="1"/>
  <c r="AC880" i="18"/>
  <c r="Z872" i="18"/>
  <c r="AC919" i="18"/>
  <c r="AI846" i="18"/>
  <c r="S836" i="18"/>
  <c r="T836" i="18" s="1"/>
  <c r="P779" i="18"/>
  <c r="Z763" i="18"/>
  <c r="S734" i="18"/>
  <c r="T734" i="18" s="1"/>
  <c r="V689" i="18"/>
  <c r="Z699" i="18"/>
  <c r="S538" i="18"/>
  <c r="S534" i="18"/>
  <c r="T534" i="18" s="1"/>
  <c r="Z570" i="18"/>
  <c r="AC475" i="18"/>
  <c r="S410" i="18"/>
  <c r="V394" i="18"/>
  <c r="V433" i="18"/>
  <c r="V479" i="18"/>
  <c r="S366" i="18"/>
  <c r="AC18" i="18"/>
  <c r="S28" i="18"/>
  <c r="P100" i="18"/>
  <c r="M904" i="18"/>
  <c r="V968" i="18"/>
  <c r="S968" i="18"/>
  <c r="AC852" i="18"/>
  <c r="M735" i="18"/>
  <c r="Z917" i="18"/>
  <c r="P594" i="18"/>
  <c r="O180" i="18"/>
  <c r="N180" i="18"/>
  <c r="S377" i="18"/>
  <c r="N230" i="18"/>
  <c r="O230" i="18"/>
  <c r="M226" i="18"/>
  <c r="P178" i="18"/>
  <c r="M178" i="18"/>
  <c r="S134" i="18"/>
  <c r="M369" i="18"/>
  <c r="P369" i="18"/>
  <c r="S459" i="18"/>
  <c r="M46" i="18"/>
  <c r="AF743" i="18"/>
  <c r="Z643" i="18"/>
  <c r="AB643" i="18" s="1"/>
  <c r="AC553" i="18"/>
  <c r="AC570" i="18"/>
  <c r="S433" i="18"/>
  <c r="S227" i="18"/>
  <c r="T227" i="18" s="1"/>
  <c r="V1004" i="18"/>
  <c r="S1004" i="18"/>
  <c r="AF874" i="18"/>
  <c r="P852" i="18"/>
  <c r="M852" i="18"/>
  <c r="S402" i="18"/>
  <c r="N481" i="18"/>
  <c r="O481" i="18"/>
  <c r="Z419" i="18"/>
  <c r="AI637" i="18"/>
  <c r="Z186" i="18"/>
  <c r="N237" i="18"/>
  <c r="S94" i="18"/>
  <c r="V94" i="18"/>
  <c r="AH11" i="18"/>
  <c r="AG11" i="18"/>
  <c r="N386" i="18"/>
  <c r="O386" i="18"/>
  <c r="M170" i="18"/>
  <c r="M1001" i="18"/>
  <c r="O1001" i="18" s="1"/>
  <c r="S872" i="18"/>
  <c r="U872" i="18" s="1"/>
  <c r="V841" i="18"/>
  <c r="M804" i="18"/>
  <c r="M668" i="18"/>
  <c r="O668" i="18" s="1"/>
  <c r="AC538" i="18"/>
  <c r="M563" i="18"/>
  <c r="P410" i="18"/>
  <c r="S44" i="18"/>
  <c r="M908" i="18"/>
  <c r="P908" i="18"/>
  <c r="AI469" i="18"/>
  <c r="AF469" i="18"/>
  <c r="Z411" i="18"/>
  <c r="AC411" i="18"/>
  <c r="AI860" i="18"/>
  <c r="N254" i="18"/>
  <c r="O254" i="18"/>
  <c r="M248" i="18"/>
  <c r="AF736" i="18"/>
  <c r="M412" i="18"/>
  <c r="Z226" i="18"/>
  <c r="N442" i="18"/>
  <c r="O442" i="18"/>
  <c r="P294" i="18"/>
  <c r="AC741" i="18"/>
  <c r="AI751" i="18"/>
  <c r="M768" i="18"/>
  <c r="AF712" i="18"/>
  <c r="AH712" i="18" s="1"/>
  <c r="Z513" i="18"/>
  <c r="S522" i="18"/>
  <c r="AF150" i="18"/>
  <c r="T889" i="18"/>
  <c r="U889" i="18"/>
  <c r="AI983" i="18"/>
  <c r="U638" i="18"/>
  <c r="T638" i="18"/>
  <c r="V852" i="18"/>
  <c r="AI646" i="18"/>
  <c r="S775" i="18"/>
  <c r="M436" i="18"/>
  <c r="AC459" i="18"/>
  <c r="Z459" i="18"/>
  <c r="N244" i="18"/>
  <c r="O244" i="18"/>
  <c r="M458" i="18"/>
  <c r="AC469" i="18"/>
  <c r="Z469" i="18"/>
  <c r="M30" i="18"/>
  <c r="M148" i="18"/>
  <c r="V978" i="18"/>
  <c r="S994" i="18"/>
  <c r="T994" i="18" s="1"/>
  <c r="AC870" i="18"/>
  <c r="AC922" i="18"/>
  <c r="AC846" i="18"/>
  <c r="Z786" i="18"/>
  <c r="S751" i="18"/>
  <c r="U751" i="18" s="1"/>
  <c r="AC763" i="18"/>
  <c r="AI741" i="18"/>
  <c r="AF700" i="18"/>
  <c r="S653" i="18"/>
  <c r="U653" i="18" s="1"/>
  <c r="Z616" i="18"/>
  <c r="Z634" i="18"/>
  <c r="S570" i="18"/>
  <c r="AC513" i="18"/>
  <c r="S563" i="18"/>
  <c r="T563" i="18" s="1"/>
  <c r="S562" i="18"/>
  <c r="P597" i="18"/>
  <c r="AC518" i="18"/>
  <c r="V456" i="18"/>
  <c r="V452" i="18"/>
  <c r="P452" i="18"/>
  <c r="Z433" i="18"/>
  <c r="AB433" i="18" s="1"/>
  <c r="P394" i="18"/>
  <c r="AI150" i="18"/>
  <c r="S963" i="18"/>
  <c r="V622" i="18"/>
  <c r="V646" i="18"/>
  <c r="AC659" i="18"/>
  <c r="Z454" i="18"/>
  <c r="AC454" i="18"/>
  <c r="P656" i="18"/>
  <c r="M270" i="18"/>
  <c r="AI377" i="18"/>
  <c r="AF377" i="18"/>
  <c r="V170" i="18"/>
  <c r="S442" i="18"/>
  <c r="Z738" i="18"/>
  <c r="AC685" i="18"/>
  <c r="AI689" i="18"/>
  <c r="Z653" i="18"/>
  <c r="S584" i="18"/>
  <c r="S553" i="18"/>
  <c r="U553" i="18" s="1"/>
  <c r="P420" i="18"/>
  <c r="Z438" i="18"/>
  <c r="V245" i="18"/>
  <c r="P18" i="18"/>
  <c r="M44" i="18"/>
  <c r="AA965" i="18"/>
  <c r="AB965" i="18"/>
  <c r="M444" i="18"/>
  <c r="P444" i="18"/>
  <c r="Z656" i="18"/>
  <c r="V86" i="18"/>
  <c r="N912" i="18"/>
  <c r="O912" i="18"/>
  <c r="O978" i="18"/>
  <c r="N978" i="18"/>
  <c r="AB988" i="18"/>
  <c r="AA988" i="18"/>
  <c r="AH967" i="18"/>
  <c r="AG967" i="18"/>
  <c r="T911" i="18"/>
  <c r="U911" i="18"/>
  <c r="AG964" i="18"/>
  <c r="AH964" i="18"/>
  <c r="N934" i="18"/>
  <c r="O934" i="18"/>
  <c r="U1000" i="18"/>
  <c r="T1000" i="18"/>
  <c r="N928" i="18"/>
  <c r="O928" i="18"/>
  <c r="AB974" i="18"/>
  <c r="AA974" i="18"/>
  <c r="AH961" i="18"/>
  <c r="AG961" i="18"/>
  <c r="AA888" i="18"/>
  <c r="AB888" i="18"/>
  <c r="AH969" i="18"/>
  <c r="AG969" i="18"/>
  <c r="AC1003" i="18"/>
  <c r="Z1003" i="18"/>
  <c r="AC980" i="18"/>
  <c r="Z980" i="18"/>
  <c r="P994" i="18"/>
  <c r="M994" i="18"/>
  <c r="AC964" i="18"/>
  <c r="Z964" i="18"/>
  <c r="P981" i="18"/>
  <c r="V953" i="18"/>
  <c r="S953" i="18"/>
  <c r="AI986" i="18"/>
  <c r="AF986" i="18"/>
  <c r="V1000" i="18"/>
  <c r="M979" i="18"/>
  <c r="P979" i="18"/>
  <c r="AC991" i="18"/>
  <c r="Z991" i="18"/>
  <c r="Z958" i="18"/>
  <c r="AC958" i="18"/>
  <c r="V960" i="18"/>
  <c r="S960" i="18"/>
  <c r="O983" i="18"/>
  <c r="N983" i="18"/>
  <c r="Z972" i="18"/>
  <c r="AC972" i="18"/>
  <c r="S936" i="18"/>
  <c r="V936" i="18"/>
  <c r="V970" i="18"/>
  <c r="S970" i="18"/>
  <c r="M964" i="18"/>
  <c r="V932" i="18"/>
  <c r="S932" i="18"/>
  <c r="AH963" i="18"/>
  <c r="AG963" i="18"/>
  <c r="P954" i="18"/>
  <c r="M954" i="18"/>
  <c r="AA948" i="18"/>
  <c r="AB948" i="18"/>
  <c r="AF979" i="18"/>
  <c r="P944" i="18"/>
  <c r="M944" i="18"/>
  <c r="AF931" i="18"/>
  <c r="AI931" i="18"/>
  <c r="AC900" i="18"/>
  <c r="Z900" i="18"/>
  <c r="P953" i="18"/>
  <c r="AF953" i="18"/>
  <c r="AG949" i="18"/>
  <c r="AH949" i="18"/>
  <c r="AI923" i="18"/>
  <c r="AF923" i="18"/>
  <c r="AC961" i="18"/>
  <c r="Z961" i="18"/>
  <c r="V943" i="18"/>
  <c r="M947" i="18"/>
  <c r="V942" i="18"/>
  <c r="S942" i="18"/>
  <c r="S871" i="18"/>
  <c r="V871" i="18"/>
  <c r="V898" i="18"/>
  <c r="S898" i="18"/>
  <c r="AC914" i="18"/>
  <c r="Z914" i="18"/>
  <c r="V914" i="18"/>
  <c r="S914" i="18"/>
  <c r="V907" i="18"/>
  <c r="S907" i="18"/>
  <c r="U941" i="18"/>
  <c r="T941" i="18"/>
  <c r="V927" i="18"/>
  <c r="S927" i="18"/>
  <c r="AF917" i="18"/>
  <c r="AI917" i="18"/>
  <c r="Z899" i="18"/>
  <c r="AC899" i="18"/>
  <c r="S950" i="18"/>
  <c r="V950" i="18"/>
  <c r="Z927" i="18"/>
  <c r="V937" i="18"/>
  <c r="AG926" i="18"/>
  <c r="AH926" i="18"/>
  <c r="O917" i="18"/>
  <c r="N917" i="18"/>
  <c r="V902" i="18"/>
  <c r="S902" i="18"/>
  <c r="Z937" i="18"/>
  <c r="P928" i="18"/>
  <c r="T938" i="18"/>
  <c r="U938" i="18"/>
  <c r="S869" i="18"/>
  <c r="V869" i="18"/>
  <c r="Z866" i="18"/>
  <c r="AC866" i="18"/>
  <c r="O938" i="18"/>
  <c r="N938" i="18"/>
  <c r="O875" i="18"/>
  <c r="N875" i="18"/>
  <c r="AB905" i="18"/>
  <c r="AA905" i="18"/>
  <c r="AI883" i="18"/>
  <c r="AF883" i="18"/>
  <c r="P883" i="18"/>
  <c r="M883" i="18"/>
  <c r="S851" i="18"/>
  <c r="V851" i="18"/>
  <c r="AB865" i="18"/>
  <c r="AA865" i="18"/>
  <c r="V850" i="18"/>
  <c r="S850" i="18"/>
  <c r="Z858" i="18"/>
  <c r="AC858" i="18"/>
  <c r="AB840" i="18"/>
  <c r="AA840" i="18"/>
  <c r="Z875" i="18"/>
  <c r="AC875" i="18"/>
  <c r="AI862" i="18"/>
  <c r="AF862" i="18"/>
  <c r="U811" i="18"/>
  <c r="T811" i="18"/>
  <c r="AH751" i="18"/>
  <c r="AG751" i="18"/>
  <c r="T714" i="18"/>
  <c r="U714" i="18"/>
  <c r="T600" i="18"/>
  <c r="U600" i="18"/>
  <c r="O504" i="18"/>
  <c r="N504" i="18"/>
  <c r="N597" i="18"/>
  <c r="O597" i="18"/>
  <c r="T393" i="18"/>
  <c r="U393" i="18"/>
  <c r="AA400" i="18"/>
  <c r="AB400" i="18"/>
  <c r="U319" i="18"/>
  <c r="T319" i="18"/>
  <c r="AA1005" i="18"/>
  <c r="AG983" i="18"/>
  <c r="AH983" i="18"/>
  <c r="AC990" i="18"/>
  <c r="V979" i="18"/>
  <c r="S979" i="18"/>
  <c r="S973" i="18"/>
  <c r="V973" i="18"/>
  <c r="S981" i="18"/>
  <c r="U955" i="18"/>
  <c r="T955" i="18"/>
  <c r="T957" i="18"/>
  <c r="U957" i="18"/>
  <c r="S928" i="18"/>
  <c r="V928" i="18"/>
  <c r="P978" i="18"/>
  <c r="S958" i="18"/>
  <c r="Z929" i="18"/>
  <c r="AC929" i="18"/>
  <c r="S978" i="18"/>
  <c r="Z953" i="18"/>
  <c r="AC953" i="18"/>
  <c r="T943" i="18"/>
  <c r="U943" i="18"/>
  <c r="S930" i="18"/>
  <c r="V930" i="18"/>
  <c r="V897" i="18"/>
  <c r="S897" i="18"/>
  <c r="M953" i="18"/>
  <c r="Z915" i="18"/>
  <c r="AC915" i="18"/>
  <c r="V915" i="18"/>
  <c r="P915" i="18"/>
  <c r="AI938" i="18"/>
  <c r="AF938" i="18"/>
  <c r="Z941" i="18"/>
  <c r="AC941" i="18"/>
  <c r="AC936" i="18"/>
  <c r="Z936" i="18"/>
  <c r="AF914" i="18"/>
  <c r="AF898" i="18"/>
  <c r="AI898" i="18"/>
  <c r="P914" i="18"/>
  <c r="M914" i="18"/>
  <c r="Z907" i="18"/>
  <c r="M907" i="18"/>
  <c r="AF927" i="18"/>
  <c r="AI927" i="18"/>
  <c r="S916" i="18"/>
  <c r="V916" i="18"/>
  <c r="S900" i="18"/>
  <c r="V900" i="18"/>
  <c r="Z949" i="18"/>
  <c r="AC949" i="18"/>
  <c r="AB911" i="18"/>
  <c r="AA911" i="18"/>
  <c r="AI924" i="18"/>
  <c r="AF924" i="18"/>
  <c r="Z947" i="18"/>
  <c r="AC947" i="18"/>
  <c r="V926" i="18"/>
  <c r="S926" i="18"/>
  <c r="AB913" i="18"/>
  <c r="AA913" i="18"/>
  <c r="AF888" i="18"/>
  <c r="AI888" i="18"/>
  <c r="AI934" i="18"/>
  <c r="AF934" i="18"/>
  <c r="AF902" i="18"/>
  <c r="AI902" i="18"/>
  <c r="AF901" i="18"/>
  <c r="T886" i="18"/>
  <c r="U886" i="18"/>
  <c r="S915" i="18"/>
  <c r="S920" i="18"/>
  <c r="Z868" i="18"/>
  <c r="AC868" i="18"/>
  <c r="V866" i="18"/>
  <c r="S866" i="18"/>
  <c r="AI866" i="18"/>
  <c r="AF866" i="18"/>
  <c r="AI926" i="18"/>
  <c r="Z895" i="18"/>
  <c r="AC895" i="18"/>
  <c r="AC881" i="18"/>
  <c r="Z881" i="18"/>
  <c r="Z869" i="18"/>
  <c r="AC869" i="18"/>
  <c r="M865" i="18"/>
  <c r="P865" i="18"/>
  <c r="AG909" i="18"/>
  <c r="AH909" i="18"/>
  <c r="V863" i="18"/>
  <c r="S863" i="18"/>
  <c r="P850" i="18"/>
  <c r="M850" i="18"/>
  <c r="AH895" i="18"/>
  <c r="AG895" i="18"/>
  <c r="U697" i="18"/>
  <c r="T697" i="18"/>
  <c r="O413" i="18"/>
  <c r="N413" i="18"/>
  <c r="U428" i="18"/>
  <c r="T428" i="18"/>
  <c r="O433" i="18"/>
  <c r="N433" i="18"/>
  <c r="U479" i="18"/>
  <c r="T479" i="18"/>
  <c r="AB340" i="18"/>
  <c r="AA340" i="18"/>
  <c r="AB257" i="18"/>
  <c r="AA257" i="18"/>
  <c r="AB287" i="18"/>
  <c r="AA287" i="18"/>
  <c r="M999" i="18"/>
  <c r="P999" i="18"/>
  <c r="AC995" i="18"/>
  <c r="Z995" i="18"/>
  <c r="AI978" i="18"/>
  <c r="AF978" i="18"/>
  <c r="AF1009" i="18"/>
  <c r="AI1009" i="18"/>
  <c r="AC987" i="18"/>
  <c r="Z987" i="18"/>
  <c r="AC1009" i="18"/>
  <c r="Z1009" i="18"/>
  <c r="U999" i="18"/>
  <c r="T999" i="18"/>
  <c r="P997" i="18"/>
  <c r="M997" i="18"/>
  <c r="T983" i="18"/>
  <c r="U983" i="18"/>
  <c r="AF1000" i="18"/>
  <c r="AI1000" i="18"/>
  <c r="AI1005" i="18"/>
  <c r="AF1005" i="18"/>
  <c r="AF1010" i="18"/>
  <c r="AI981" i="18"/>
  <c r="AF981" i="18"/>
  <c r="S990" i="18"/>
  <c r="M1000" i="18"/>
  <c r="S975" i="18"/>
  <c r="V975" i="18"/>
  <c r="AI958" i="18"/>
  <c r="AF958" i="18"/>
  <c r="V980" i="18"/>
  <c r="S980" i="18"/>
  <c r="AF987" i="18"/>
  <c r="AI987" i="18"/>
  <c r="Z978" i="18"/>
  <c r="AC978" i="18"/>
  <c r="Z990" i="18"/>
  <c r="U996" i="18"/>
  <c r="T996" i="18"/>
  <c r="AI968" i="18"/>
  <c r="AF968" i="18"/>
  <c r="V977" i="18"/>
  <c r="M977" i="18"/>
  <c r="AC952" i="18"/>
  <c r="Z952" i="18"/>
  <c r="V949" i="18"/>
  <c r="S949" i="18"/>
  <c r="AB962" i="18"/>
  <c r="AA962" i="18"/>
  <c r="AF971" i="18"/>
  <c r="AI971" i="18"/>
  <c r="AF966" i="18"/>
  <c r="S956" i="18"/>
  <c r="V956" i="18"/>
  <c r="AI970" i="18"/>
  <c r="AF970" i="18"/>
  <c r="P956" i="18"/>
  <c r="M956" i="18"/>
  <c r="AI977" i="18"/>
  <c r="O962" i="18"/>
  <c r="N962" i="18"/>
  <c r="AF952" i="18"/>
  <c r="AI952" i="18"/>
  <c r="M943" i="18"/>
  <c r="P943" i="18"/>
  <c r="AI974" i="18"/>
  <c r="P941" i="18"/>
  <c r="M941" i="18"/>
  <c r="S969" i="18"/>
  <c r="V951" i="18"/>
  <c r="S951" i="18"/>
  <c r="O949" i="18"/>
  <c r="N949" i="18"/>
  <c r="AI915" i="18"/>
  <c r="AF915" i="18"/>
  <c r="S961" i="18"/>
  <c r="V961" i="18"/>
  <c r="N942" i="18"/>
  <c r="O942" i="18"/>
  <c r="AF936" i="18"/>
  <c r="AI936" i="18"/>
  <c r="P910" i="18"/>
  <c r="M910" i="18"/>
  <c r="P903" i="18"/>
  <c r="M903" i="18"/>
  <c r="AI940" i="18"/>
  <c r="AI913" i="18"/>
  <c r="AF913" i="18"/>
  <c r="AI907" i="18"/>
  <c r="AF907" i="18"/>
  <c r="AI939" i="18"/>
  <c r="AF939" i="18"/>
  <c r="P927" i="18"/>
  <c r="M927" i="18"/>
  <c r="M893" i="18"/>
  <c r="V893" i="18"/>
  <c r="AC921" i="18"/>
  <c r="Z921" i="18"/>
  <c r="AI948" i="18"/>
  <c r="AF948" i="18"/>
  <c r="P926" i="18"/>
  <c r="M926" i="18"/>
  <c r="Z885" i="18"/>
  <c r="AC885" i="18"/>
  <c r="V945" i="18"/>
  <c r="Z932" i="18"/>
  <c r="AC932" i="18"/>
  <c r="V923" i="18"/>
  <c r="S923" i="18"/>
  <c r="AI901" i="18"/>
  <c r="M915" i="18"/>
  <c r="U891" i="18"/>
  <c r="T891" i="18"/>
  <c r="AC913" i="18"/>
  <c r="S896" i="18"/>
  <c r="V896" i="18"/>
  <c r="P951" i="18"/>
  <c r="Z897" i="18"/>
  <c r="AC897" i="18"/>
  <c r="V954" i="18"/>
  <c r="Z864" i="18"/>
  <c r="AC864" i="18"/>
  <c r="AC888" i="18"/>
  <c r="AF879" i="18"/>
  <c r="AI879" i="18"/>
  <c r="T750" i="18"/>
  <c r="U750" i="18"/>
  <c r="T731" i="18"/>
  <c r="U731" i="18"/>
  <c r="U598" i="18"/>
  <c r="T598" i="18"/>
  <c r="AB599" i="18"/>
  <c r="AA599" i="18"/>
  <c r="N585" i="18"/>
  <c r="O585" i="18"/>
  <c r="T510" i="18"/>
  <c r="U510" i="18"/>
  <c r="U505" i="18"/>
  <c r="T505" i="18"/>
  <c r="T456" i="18"/>
  <c r="U456" i="18"/>
  <c r="AA355" i="18"/>
  <c r="AB355" i="18"/>
  <c r="T344" i="18"/>
  <c r="U344" i="18"/>
  <c r="AB316" i="18"/>
  <c r="AA316" i="18"/>
  <c r="V1009" i="18"/>
  <c r="S1009" i="18"/>
  <c r="AA1001" i="18"/>
  <c r="P993" i="18"/>
  <c r="M993" i="18"/>
  <c r="AH1003" i="18"/>
  <c r="AG1003" i="18"/>
  <c r="P1000" i="18"/>
  <c r="M1006" i="18"/>
  <c r="P1006" i="18"/>
  <c r="AH1004" i="18"/>
  <c r="AG1004" i="18"/>
  <c r="V1006" i="18"/>
  <c r="S1006" i="18"/>
  <c r="Z996" i="18"/>
  <c r="AC996" i="18"/>
  <c r="AC998" i="18"/>
  <c r="P1005" i="18"/>
  <c r="M1005" i="18"/>
  <c r="AI994" i="18"/>
  <c r="AF994" i="18"/>
  <c r="S1002" i="18"/>
  <c r="AB1010" i="18"/>
  <c r="AA1010" i="18"/>
  <c r="AI1002" i="18"/>
  <c r="AB1006" i="18"/>
  <c r="AA1006" i="18"/>
  <c r="V988" i="18"/>
  <c r="S988" i="18"/>
  <c r="V972" i="18"/>
  <c r="S972" i="18"/>
  <c r="AF973" i="18"/>
  <c r="AI973" i="18"/>
  <c r="P980" i="18"/>
  <c r="M980" i="18"/>
  <c r="P987" i="18"/>
  <c r="M987" i="18"/>
  <c r="N975" i="18"/>
  <c r="O975" i="18"/>
  <c r="U989" i="18"/>
  <c r="T989" i="18"/>
  <c r="P982" i="18"/>
  <c r="M982" i="18"/>
  <c r="M986" i="18"/>
  <c r="P986" i="18"/>
  <c r="U992" i="18"/>
  <c r="T992" i="18"/>
  <c r="V976" i="18"/>
  <c r="S976" i="18"/>
  <c r="T945" i="18"/>
  <c r="U945" i="18"/>
  <c r="Z960" i="18"/>
  <c r="AC960" i="18"/>
  <c r="S971" i="18"/>
  <c r="V971" i="18"/>
  <c r="AC942" i="18"/>
  <c r="Z942" i="18"/>
  <c r="AC969" i="18"/>
  <c r="Z969" i="18"/>
  <c r="AF977" i="18"/>
  <c r="AF975" i="18"/>
  <c r="AI975" i="18"/>
  <c r="M958" i="18"/>
  <c r="S952" i="18"/>
  <c r="V952" i="18"/>
  <c r="P932" i="18"/>
  <c r="M932" i="18"/>
  <c r="AC973" i="18"/>
  <c r="S939" i="18"/>
  <c r="V939" i="18"/>
  <c r="AC924" i="18"/>
  <c r="Z924" i="18"/>
  <c r="V969" i="18"/>
  <c r="O951" i="18"/>
  <c r="N951" i="18"/>
  <c r="AF947" i="18"/>
  <c r="V913" i="18"/>
  <c r="S913" i="18"/>
  <c r="M960" i="18"/>
  <c r="P960" i="18"/>
  <c r="AI967" i="18"/>
  <c r="AF942" i="18"/>
  <c r="AI942" i="18"/>
  <c r="S904" i="18"/>
  <c r="V904" i="18"/>
  <c r="U944" i="18"/>
  <c r="T944" i="18"/>
  <c r="V903" i="18"/>
  <c r="S903" i="18"/>
  <c r="M905" i="18"/>
  <c r="P905" i="18"/>
  <c r="AI911" i="18"/>
  <c r="AF911" i="18"/>
  <c r="AI893" i="18"/>
  <c r="AF893" i="18"/>
  <c r="AF950" i="18"/>
  <c r="AI950" i="18"/>
  <c r="O909" i="18"/>
  <c r="N909" i="18"/>
  <c r="Z928" i="18"/>
  <c r="AC928" i="18"/>
  <c r="AC925" i="18"/>
  <c r="Z925" i="18"/>
  <c r="AF906" i="18"/>
  <c r="AI906" i="18"/>
  <c r="AC943" i="18"/>
  <c r="S933" i="18"/>
  <c r="V933" i="18"/>
  <c r="AF922" i="18"/>
  <c r="AI922" i="18"/>
  <c r="AI912" i="18"/>
  <c r="AF912" i="18"/>
  <c r="AF869" i="18"/>
  <c r="AI869" i="18"/>
  <c r="S854" i="18"/>
  <c r="V854" i="18"/>
  <c r="AC907" i="18"/>
  <c r="AC918" i="18"/>
  <c r="Z918" i="18"/>
  <c r="S954" i="18"/>
  <c r="T859" i="18"/>
  <c r="U859" i="18"/>
  <c r="AB846" i="18"/>
  <c r="AA846" i="18"/>
  <c r="AA845" i="18"/>
  <c r="AB845" i="18"/>
  <c r="AB789" i="18"/>
  <c r="AA789" i="18"/>
  <c r="O724" i="18"/>
  <c r="N724" i="18"/>
  <c r="N715" i="18"/>
  <c r="O715" i="18"/>
  <c r="T660" i="18"/>
  <c r="U660" i="18"/>
  <c r="AG663" i="18"/>
  <c r="AH663" i="18"/>
  <c r="U611" i="18"/>
  <c r="T611" i="18"/>
  <c r="AA574" i="18"/>
  <c r="AB574" i="18"/>
  <c r="O484" i="18"/>
  <c r="N484" i="18"/>
  <c r="N365" i="18"/>
  <c r="O365" i="18"/>
  <c r="AB385" i="18"/>
  <c r="AA385" i="18"/>
  <c r="M1009" i="18"/>
  <c r="P1009" i="18"/>
  <c r="V984" i="18"/>
  <c r="S984" i="18"/>
  <c r="AI997" i="18"/>
  <c r="AF997" i="18"/>
  <c r="S966" i="18"/>
  <c r="V966" i="18"/>
  <c r="S985" i="18"/>
  <c r="V985" i="18"/>
  <c r="M972" i="18"/>
  <c r="P972" i="18"/>
  <c r="Z976" i="18"/>
  <c r="AC976" i="18"/>
  <c r="AF945" i="18"/>
  <c r="AI945" i="18"/>
  <c r="AA982" i="18"/>
  <c r="AB982" i="18"/>
  <c r="P971" i="18"/>
  <c r="M971" i="18"/>
  <c r="P964" i="18"/>
  <c r="AC931" i="18"/>
  <c r="Z931" i="18"/>
  <c r="P963" i="18"/>
  <c r="M963" i="18"/>
  <c r="P966" i="18"/>
  <c r="M966" i="18"/>
  <c r="M974" i="18"/>
  <c r="P974" i="18"/>
  <c r="Z955" i="18"/>
  <c r="AC955" i="18"/>
  <c r="M952" i="18"/>
  <c r="P952" i="18"/>
  <c r="P930" i="18"/>
  <c r="M930" i="18"/>
  <c r="M937" i="18"/>
  <c r="S937" i="18"/>
  <c r="V921" i="18"/>
  <c r="S921" i="18"/>
  <c r="AI951" i="18"/>
  <c r="AF951" i="18"/>
  <c r="AI947" i="18"/>
  <c r="AB946" i="18"/>
  <c r="AA946" i="18"/>
  <c r="S906" i="18"/>
  <c r="V906" i="18"/>
  <c r="AF955" i="18"/>
  <c r="N931" i="18"/>
  <c r="O931" i="18"/>
  <c r="AG940" i="18"/>
  <c r="AH940" i="18"/>
  <c r="Z903" i="18"/>
  <c r="AC903" i="18"/>
  <c r="V925" i="18"/>
  <c r="S925" i="18"/>
  <c r="AI903" i="18"/>
  <c r="AF903" i="18"/>
  <c r="P939" i="18"/>
  <c r="M939" i="18"/>
  <c r="AA910" i="18"/>
  <c r="AB910" i="18"/>
  <c r="Z890" i="18"/>
  <c r="AC890" i="18"/>
  <c r="S934" i="18"/>
  <c r="Z923" i="18"/>
  <c r="AC923" i="18"/>
  <c r="U910" i="18"/>
  <c r="T910" i="18"/>
  <c r="AA873" i="18"/>
  <c r="AB873" i="18"/>
  <c r="P950" i="18"/>
  <c r="M950" i="18"/>
  <c r="AI905" i="18"/>
  <c r="AF905" i="18"/>
  <c r="AI921" i="18"/>
  <c r="AF921" i="18"/>
  <c r="AI943" i="18"/>
  <c r="S929" i="18"/>
  <c r="V929" i="18"/>
  <c r="P920" i="18"/>
  <c r="M920" i="18"/>
  <c r="AC904" i="18"/>
  <c r="Z904" i="18"/>
  <c r="P871" i="18"/>
  <c r="M871" i="18"/>
  <c r="Z943" i="18"/>
  <c r="P916" i="18"/>
  <c r="M916" i="18"/>
  <c r="AC896" i="18"/>
  <c r="Z896" i="18"/>
  <c r="P911" i="18"/>
  <c r="M911" i="18"/>
  <c r="V883" i="18"/>
  <c r="S883" i="18"/>
  <c r="S868" i="18"/>
  <c r="V868" i="18"/>
  <c r="AI868" i="18"/>
  <c r="AF868" i="18"/>
  <c r="AF849" i="18"/>
  <c r="AI849" i="18"/>
  <c r="V919" i="18"/>
  <c r="S919" i="18"/>
  <c r="O895" i="18"/>
  <c r="N895" i="18"/>
  <c r="AI859" i="18"/>
  <c r="AF859" i="18"/>
  <c r="M890" i="18"/>
  <c r="P890" i="18"/>
  <c r="V821" i="18"/>
  <c r="S821" i="18"/>
  <c r="S893" i="18"/>
  <c r="U852" i="18"/>
  <c r="T852" i="18"/>
  <c r="N859" i="18"/>
  <c r="O859" i="18"/>
  <c r="O608" i="18"/>
  <c r="N608" i="18"/>
  <c r="N568" i="18"/>
  <c r="O568" i="18"/>
  <c r="N536" i="18"/>
  <c r="O536" i="18"/>
  <c r="N610" i="18"/>
  <c r="O610" i="18"/>
  <c r="AA553" i="18"/>
  <c r="AB553" i="18"/>
  <c r="O328" i="18"/>
  <c r="N328" i="18"/>
  <c r="AA286" i="18"/>
  <c r="AB286" i="18"/>
  <c r="P989" i="18"/>
  <c r="M989" i="18"/>
  <c r="AI1007" i="18"/>
  <c r="AF1007" i="18"/>
  <c r="V991" i="18"/>
  <c r="S991" i="18"/>
  <c r="S1001" i="18"/>
  <c r="V1001" i="18"/>
  <c r="AC1007" i="18"/>
  <c r="N1008" i="18"/>
  <c r="O1008" i="18"/>
  <c r="Z998" i="18"/>
  <c r="AC992" i="18"/>
  <c r="Z992" i="18"/>
  <c r="AC967" i="18"/>
  <c r="Z967" i="18"/>
  <c r="S998" i="18"/>
  <c r="AC981" i="18"/>
  <c r="Z981" i="18"/>
  <c r="AI998" i="18"/>
  <c r="AF998" i="18"/>
  <c r="M991" i="18"/>
  <c r="P991" i="18"/>
  <c r="P1007" i="18"/>
  <c r="AI985" i="18"/>
  <c r="AF985" i="18"/>
  <c r="S995" i="18"/>
  <c r="V995" i="18"/>
  <c r="AC1008" i="18"/>
  <c r="V964" i="18"/>
  <c r="S964" i="18"/>
  <c r="AC971" i="18"/>
  <c r="Z971" i="18"/>
  <c r="AF974" i="18"/>
  <c r="Z986" i="18"/>
  <c r="AC986" i="18"/>
  <c r="P973" i="18"/>
  <c r="AI982" i="18"/>
  <c r="AF982" i="18"/>
  <c r="AB983" i="18"/>
  <c r="AA983" i="18"/>
  <c r="Z1000" i="18"/>
  <c r="AF991" i="18"/>
  <c r="AI991" i="18"/>
  <c r="M968" i="18"/>
  <c r="P968" i="18"/>
  <c r="Z970" i="18"/>
  <c r="AC970" i="18"/>
  <c r="AH996" i="18"/>
  <c r="AG996" i="18"/>
  <c r="M976" i="18"/>
  <c r="P976" i="18"/>
  <c r="Z966" i="18"/>
  <c r="AC966" i="18"/>
  <c r="V962" i="18"/>
  <c r="S962" i="18"/>
  <c r="AF944" i="18"/>
  <c r="AI944" i="18"/>
  <c r="AC975" i="18"/>
  <c r="Z975" i="18"/>
  <c r="O957" i="18"/>
  <c r="N957" i="18"/>
  <c r="V922" i="18"/>
  <c r="S922" i="18"/>
  <c r="M955" i="18"/>
  <c r="P955" i="18"/>
  <c r="AF937" i="18"/>
  <c r="AI937" i="18"/>
  <c r="AC916" i="18"/>
  <c r="Z916" i="18"/>
  <c r="AH965" i="18"/>
  <c r="AG965" i="18"/>
  <c r="Z950" i="18"/>
  <c r="AC950" i="18"/>
  <c r="AC974" i="18"/>
  <c r="AF932" i="18"/>
  <c r="AI932" i="18"/>
  <c r="P898" i="18"/>
  <c r="M898" i="18"/>
  <c r="AI955" i="18"/>
  <c r="AC951" i="18"/>
  <c r="P922" i="18"/>
  <c r="M922" i="18"/>
  <c r="AC940" i="18"/>
  <c r="Z940" i="18"/>
  <c r="V895" i="18"/>
  <c r="S895" i="18"/>
  <c r="S924" i="18"/>
  <c r="V924" i="18"/>
  <c r="P899" i="18"/>
  <c r="M899" i="18"/>
  <c r="AF928" i="18"/>
  <c r="AI928" i="18"/>
  <c r="M887" i="18"/>
  <c r="P887" i="18"/>
  <c r="V934" i="18"/>
  <c r="AC920" i="18"/>
  <c r="Z920" i="18"/>
  <c r="P934" i="18"/>
  <c r="P913" i="18"/>
  <c r="AF943" i="18"/>
  <c r="P929" i="18"/>
  <c r="M929" i="18"/>
  <c r="M901" i="18"/>
  <c r="P901" i="18"/>
  <c r="P946" i="18"/>
  <c r="M946" i="18"/>
  <c r="AB922" i="18"/>
  <c r="AA922" i="18"/>
  <c r="AI884" i="18"/>
  <c r="AF884" i="18"/>
  <c r="P872" i="18"/>
  <c r="M872" i="18"/>
  <c r="AB919" i="18"/>
  <c r="AA919" i="18"/>
  <c r="P891" i="18"/>
  <c r="M891" i="18"/>
  <c r="M925" i="18"/>
  <c r="P925" i="18"/>
  <c r="AI891" i="18"/>
  <c r="AF891" i="18"/>
  <c r="V838" i="18"/>
  <c r="S838" i="18"/>
  <c r="AI861" i="18"/>
  <c r="AF861" i="18"/>
  <c r="T839" i="18"/>
  <c r="U839" i="18"/>
  <c r="T799" i="18"/>
  <c r="U799" i="18"/>
  <c r="AA742" i="18"/>
  <c r="AB742" i="18"/>
  <c r="AA758" i="18"/>
  <c r="AB758" i="18"/>
  <c r="N728" i="18"/>
  <c r="O728" i="18"/>
  <c r="T719" i="18"/>
  <c r="U719" i="18"/>
  <c r="N665" i="18"/>
  <c r="O665" i="18"/>
  <c r="O682" i="18"/>
  <c r="N682" i="18"/>
  <c r="U455" i="18"/>
  <c r="T455" i="18"/>
  <c r="O439" i="18"/>
  <c r="N439" i="18"/>
  <c r="AB407" i="18"/>
  <c r="AA407" i="18"/>
  <c r="O470" i="18"/>
  <c r="N470" i="18"/>
  <c r="O437" i="18"/>
  <c r="N437" i="18"/>
  <c r="AH477" i="18"/>
  <c r="AG477" i="18"/>
  <c r="U384" i="18"/>
  <c r="T384" i="18"/>
  <c r="AB468" i="18"/>
  <c r="AA468" i="18"/>
  <c r="AB401" i="18"/>
  <c r="AA401" i="18"/>
  <c r="O273" i="18"/>
  <c r="N273" i="18"/>
  <c r="T320" i="18"/>
  <c r="U320" i="18"/>
  <c r="AC994" i="18"/>
  <c r="Z994" i="18"/>
  <c r="AH1002" i="18"/>
  <c r="AG1002" i="18"/>
  <c r="AC979" i="18"/>
  <c r="Z979" i="18"/>
  <c r="P1004" i="18"/>
  <c r="M1004" i="18"/>
  <c r="Z1004" i="18"/>
  <c r="AC1004" i="18"/>
  <c r="N973" i="18"/>
  <c r="O973" i="18"/>
  <c r="Z973" i="18"/>
  <c r="P961" i="18"/>
  <c r="M961" i="18"/>
  <c r="V1008" i="18"/>
  <c r="S1008" i="18"/>
  <c r="O1003" i="18"/>
  <c r="N1003" i="18"/>
  <c r="Z1007" i="18"/>
  <c r="O992" i="18"/>
  <c r="N992" i="18"/>
  <c r="M1010" i="18"/>
  <c r="AI990" i="18"/>
  <c r="AF990" i="18"/>
  <c r="S1010" i="18"/>
  <c r="V1010" i="18"/>
  <c r="AI1006" i="18"/>
  <c r="AF1006" i="18"/>
  <c r="AC1002" i="18"/>
  <c r="Z1002" i="18"/>
  <c r="V1005" i="18"/>
  <c r="S1005" i="18"/>
  <c r="M998" i="18"/>
  <c r="P998" i="18"/>
  <c r="U1003" i="18"/>
  <c r="T1003" i="18"/>
  <c r="AF999" i="18"/>
  <c r="AI999" i="18"/>
  <c r="Z989" i="18"/>
  <c r="AC989" i="18"/>
  <c r="M1007" i="18"/>
  <c r="AC977" i="18"/>
  <c r="Z977" i="18"/>
  <c r="S1007" i="18"/>
  <c r="AC985" i="18"/>
  <c r="AC959" i="18"/>
  <c r="Z959" i="18"/>
  <c r="P969" i="18"/>
  <c r="M969" i="18"/>
  <c r="Z984" i="18"/>
  <c r="AC984" i="18"/>
  <c r="V1002" i="18"/>
  <c r="M985" i="18"/>
  <c r="AI972" i="18"/>
  <c r="AF972" i="18"/>
  <c r="AI988" i="18"/>
  <c r="AF988" i="18"/>
  <c r="S977" i="18"/>
  <c r="N984" i="18"/>
  <c r="O984" i="18"/>
  <c r="AC1000" i="18"/>
  <c r="AC962" i="18"/>
  <c r="P962" i="18"/>
  <c r="AA968" i="18"/>
  <c r="N959" i="18"/>
  <c r="O959" i="18"/>
  <c r="AG980" i="18"/>
  <c r="AH980" i="18"/>
  <c r="S967" i="18"/>
  <c r="V967" i="18"/>
  <c r="AG960" i="18"/>
  <c r="AH960" i="18"/>
  <c r="AC939" i="18"/>
  <c r="Z939" i="18"/>
  <c r="AF959" i="18"/>
  <c r="AI969" i="18"/>
  <c r="AI956" i="18"/>
  <c r="AF956" i="18"/>
  <c r="AC988" i="18"/>
  <c r="AC956" i="18"/>
  <c r="Z956" i="18"/>
  <c r="AC934" i="18"/>
  <c r="Z934" i="18"/>
  <c r="AC908" i="18"/>
  <c r="Z908" i="18"/>
  <c r="AI961" i="18"/>
  <c r="AI964" i="18"/>
  <c r="AI930" i="18"/>
  <c r="AF930" i="18"/>
  <c r="Z951" i="18"/>
  <c r="P906" i="18"/>
  <c r="M906" i="18"/>
  <c r="AC938" i="18"/>
  <c r="Z938" i="18"/>
  <c r="S887" i="18"/>
  <c r="V887" i="18"/>
  <c r="U917" i="18"/>
  <c r="T917" i="18"/>
  <c r="AI925" i="18"/>
  <c r="AF925" i="18"/>
  <c r="M945" i="18"/>
  <c r="T931" i="18"/>
  <c r="U931" i="18"/>
  <c r="AF918" i="18"/>
  <c r="AI918" i="18"/>
  <c r="AC927" i="18"/>
  <c r="Z930" i="18"/>
  <c r="M913" i="18"/>
  <c r="M940" i="18"/>
  <c r="AH890" i="18"/>
  <c r="AG890" i="18"/>
  <c r="P884" i="18"/>
  <c r="M884" i="18"/>
  <c r="AI870" i="18"/>
  <c r="AF870" i="18"/>
  <c r="AB878" i="18"/>
  <c r="AA878" i="18"/>
  <c r="S901" i="18"/>
  <c r="Z884" i="18"/>
  <c r="AC884" i="18"/>
  <c r="AA870" i="18"/>
  <c r="AI919" i="18"/>
  <c r="AF919" i="18"/>
  <c r="V911" i="18"/>
  <c r="S899" i="18"/>
  <c r="AC879" i="18"/>
  <c r="Z879" i="18"/>
  <c r="Z893" i="18"/>
  <c r="AC893" i="18"/>
  <c r="N801" i="18"/>
  <c r="O801" i="18"/>
  <c r="AA734" i="18"/>
  <c r="AB734" i="18"/>
  <c r="T636" i="18"/>
  <c r="U636" i="18"/>
  <c r="N681" i="18"/>
  <c r="O681" i="18"/>
  <c r="T514" i="18"/>
  <c r="U514" i="18"/>
  <c r="O480" i="18"/>
  <c r="N480" i="18"/>
  <c r="AH503" i="18"/>
  <c r="AG503" i="18"/>
  <c r="T466" i="18"/>
  <c r="U466" i="18"/>
  <c r="AA343" i="18"/>
  <c r="AB343" i="18"/>
  <c r="AH1008" i="18"/>
  <c r="N995" i="18"/>
  <c r="O995" i="18"/>
  <c r="M988" i="18"/>
  <c r="P988" i="18"/>
  <c r="AF1001" i="18"/>
  <c r="AI1001" i="18"/>
  <c r="N1001" i="18"/>
  <c r="AB1008" i="18"/>
  <c r="AA1008" i="18"/>
  <c r="S986" i="18"/>
  <c r="V986" i="18"/>
  <c r="S987" i="18"/>
  <c r="V987" i="18"/>
  <c r="P996" i="18"/>
  <c r="M996" i="18"/>
  <c r="M1002" i="18"/>
  <c r="Z997" i="18"/>
  <c r="AC997" i="18"/>
  <c r="AF989" i="18"/>
  <c r="AI989" i="18"/>
  <c r="P1002" i="18"/>
  <c r="AC999" i="18"/>
  <c r="Z999" i="18"/>
  <c r="AF992" i="18"/>
  <c r="AI992" i="18"/>
  <c r="V974" i="18"/>
  <c r="S974" i="18"/>
  <c r="AF993" i="18"/>
  <c r="AI993" i="18"/>
  <c r="V997" i="18"/>
  <c r="S997" i="18"/>
  <c r="S965" i="18"/>
  <c r="V965" i="18"/>
  <c r="AH984" i="18"/>
  <c r="AG984" i="18"/>
  <c r="AC963" i="18"/>
  <c r="Z963" i="18"/>
  <c r="M981" i="18"/>
  <c r="AC982" i="18"/>
  <c r="AI995" i="18"/>
  <c r="AF995" i="18"/>
  <c r="M990" i="18"/>
  <c r="P990" i="18"/>
  <c r="S959" i="18"/>
  <c r="V959" i="18"/>
  <c r="AI962" i="18"/>
  <c r="AF962" i="18"/>
  <c r="AI976" i="18"/>
  <c r="AF976" i="18"/>
  <c r="V947" i="18"/>
  <c r="S947" i="18"/>
  <c r="P958" i="18"/>
  <c r="M970" i="18"/>
  <c r="P970" i="18"/>
  <c r="P967" i="18"/>
  <c r="M967" i="18"/>
  <c r="P936" i="18"/>
  <c r="M936" i="18"/>
  <c r="AF954" i="18"/>
  <c r="AI954" i="18"/>
  <c r="Z954" i="18"/>
  <c r="V905" i="18"/>
  <c r="S905" i="18"/>
  <c r="V955" i="18"/>
  <c r="Z944" i="18"/>
  <c r="AC944" i="18"/>
  <c r="P937" i="18"/>
  <c r="V879" i="18"/>
  <c r="S879" i="18"/>
  <c r="AI899" i="18"/>
  <c r="AF899" i="18"/>
  <c r="P924" i="18"/>
  <c r="M924" i="18"/>
  <c r="Z906" i="18"/>
  <c r="AC906" i="18"/>
  <c r="P945" i="18"/>
  <c r="P918" i="18"/>
  <c r="M918" i="18"/>
  <c r="AI900" i="18"/>
  <c r="AF900" i="18"/>
  <c r="AC930" i="18"/>
  <c r="P948" i="18"/>
  <c r="M948" i="18"/>
  <c r="P940" i="18"/>
  <c r="M919" i="18"/>
  <c r="P919" i="18"/>
  <c r="AC877" i="18"/>
  <c r="Z877" i="18"/>
  <c r="AC905" i="18"/>
  <c r="N886" i="18"/>
  <c r="O886" i="18"/>
  <c r="M854" i="18"/>
  <c r="P854" i="18"/>
  <c r="V830" i="18"/>
  <c r="S830" i="18"/>
  <c r="AI806" i="18"/>
  <c r="AF806" i="18"/>
  <c r="P806" i="18"/>
  <c r="M806" i="18"/>
  <c r="AA718" i="18"/>
  <c r="AB718" i="18"/>
  <c r="AB741" i="18"/>
  <c r="AA741" i="18"/>
  <c r="AB640" i="18"/>
  <c r="AA640" i="18"/>
  <c r="N581" i="18"/>
  <c r="O581" i="18"/>
  <c r="O626" i="18"/>
  <c r="N626" i="18"/>
  <c r="T531" i="18"/>
  <c r="U531" i="18"/>
  <c r="AB472" i="18"/>
  <c r="AA472" i="18"/>
  <c r="AG476" i="18"/>
  <c r="AH476" i="18"/>
  <c r="O452" i="18"/>
  <c r="N452" i="18"/>
  <c r="T409" i="18"/>
  <c r="U409" i="18"/>
  <c r="AA327" i="18"/>
  <c r="AB327" i="18"/>
  <c r="T239" i="18"/>
  <c r="U239" i="18"/>
  <c r="AF858" i="18"/>
  <c r="AI858" i="18"/>
  <c r="AI876" i="18"/>
  <c r="AF876" i="18"/>
  <c r="O861" i="18"/>
  <c r="N861" i="18"/>
  <c r="AC829" i="18"/>
  <c r="Z829" i="18"/>
  <c r="AI855" i="18"/>
  <c r="AF855" i="18"/>
  <c r="AF814" i="18"/>
  <c r="AI814" i="18"/>
  <c r="P888" i="18"/>
  <c r="M888" i="18"/>
  <c r="M857" i="18"/>
  <c r="P857" i="18"/>
  <c r="P842" i="18"/>
  <c r="M842" i="18"/>
  <c r="V833" i="18"/>
  <c r="S833" i="18"/>
  <c r="Z823" i="18"/>
  <c r="AC823" i="18"/>
  <c r="AI801" i="18"/>
  <c r="AF801" i="18"/>
  <c r="AG852" i="18"/>
  <c r="AH852" i="18"/>
  <c r="P823" i="18"/>
  <c r="M823" i="18"/>
  <c r="O785" i="18"/>
  <c r="N785" i="18"/>
  <c r="M797" i="18"/>
  <c r="P797" i="18"/>
  <c r="M855" i="18"/>
  <c r="T847" i="18"/>
  <c r="AC826" i="18"/>
  <c r="Z826" i="18"/>
  <c r="P789" i="18"/>
  <c r="M789" i="18"/>
  <c r="AI821" i="18"/>
  <c r="AF821" i="18"/>
  <c r="V800" i="18"/>
  <c r="S800" i="18"/>
  <c r="V773" i="18"/>
  <c r="S773" i="18"/>
  <c r="S878" i="18"/>
  <c r="Z863" i="18"/>
  <c r="AC863" i="18"/>
  <c r="V839" i="18"/>
  <c r="M816" i="18"/>
  <c r="P816" i="18"/>
  <c r="AI762" i="18"/>
  <c r="AF762" i="18"/>
  <c r="V708" i="18"/>
  <c r="S708" i="18"/>
  <c r="AI776" i="18"/>
  <c r="AF776" i="18"/>
  <c r="M756" i="18"/>
  <c r="P756" i="18"/>
  <c r="AI745" i="18"/>
  <c r="AF745" i="18"/>
  <c r="V713" i="18"/>
  <c r="S713" i="18"/>
  <c r="P804" i="18"/>
  <c r="AB788" i="18"/>
  <c r="AA788" i="18"/>
  <c r="AH767" i="18"/>
  <c r="AG767" i="18"/>
  <c r="AI840" i="18"/>
  <c r="AF840" i="18"/>
  <c r="V811" i="18"/>
  <c r="AC782" i="18"/>
  <c r="AI771" i="18"/>
  <c r="AF771" i="18"/>
  <c r="AC744" i="18"/>
  <c r="Z744" i="18"/>
  <c r="AB797" i="18"/>
  <c r="AA797" i="18"/>
  <c r="Z778" i="18"/>
  <c r="AC778" i="18"/>
  <c r="AA763" i="18"/>
  <c r="AB763" i="18"/>
  <c r="AC749" i="18"/>
  <c r="Z749" i="18"/>
  <c r="N832" i="18"/>
  <c r="O832" i="18"/>
  <c r="AI818" i="18"/>
  <c r="AH800" i="18"/>
  <c r="AG800" i="18"/>
  <c r="M748" i="18"/>
  <c r="P748" i="18"/>
  <c r="AF811" i="18"/>
  <c r="AF793" i="18"/>
  <c r="AG764" i="18"/>
  <c r="AH764" i="18"/>
  <c r="AI740" i="18"/>
  <c r="AF740" i="18"/>
  <c r="Z830" i="18"/>
  <c r="AC830" i="18"/>
  <c r="P801" i="18"/>
  <c r="AC771" i="18"/>
  <c r="Z771" i="18"/>
  <c r="AC743" i="18"/>
  <c r="Z743" i="18"/>
  <c r="AH743" i="18"/>
  <c r="AG743" i="18"/>
  <c r="P714" i="18"/>
  <c r="M714" i="18"/>
  <c r="S709" i="18"/>
  <c r="V709" i="18"/>
  <c r="U813" i="18"/>
  <c r="T813" i="18"/>
  <c r="AH760" i="18"/>
  <c r="AG760" i="18"/>
  <c r="AC728" i="18"/>
  <c r="Z728" i="18"/>
  <c r="AC756" i="18"/>
  <c r="Z756" i="18"/>
  <c r="U720" i="18"/>
  <c r="T720" i="18"/>
  <c r="AI691" i="18"/>
  <c r="AF691" i="18"/>
  <c r="AB764" i="18"/>
  <c r="AA764" i="18"/>
  <c r="AA737" i="18"/>
  <c r="AB737" i="18"/>
  <c r="P683" i="18"/>
  <c r="M683" i="18"/>
  <c r="O734" i="18"/>
  <c r="N734" i="18"/>
  <c r="Z714" i="18"/>
  <c r="AC714" i="18"/>
  <c r="P758" i="18"/>
  <c r="M758" i="18"/>
  <c r="AG737" i="18"/>
  <c r="AH737" i="18"/>
  <c r="P727" i="18"/>
  <c r="M727" i="18"/>
  <c r="AI723" i="18"/>
  <c r="AF723" i="18"/>
  <c r="Z673" i="18"/>
  <c r="AC673" i="18"/>
  <c r="M706" i="18"/>
  <c r="P699" i="18"/>
  <c r="M699" i="18"/>
  <c r="AC682" i="18"/>
  <c r="Z682" i="18"/>
  <c r="AI820" i="18"/>
  <c r="AF820" i="18"/>
  <c r="V726" i="18"/>
  <c r="S726" i="18"/>
  <c r="Z730" i="18"/>
  <c r="Z710" i="18"/>
  <c r="AC710" i="18"/>
  <c r="M741" i="18"/>
  <c r="AC717" i="18"/>
  <c r="Z717" i="18"/>
  <c r="Z702" i="18"/>
  <c r="AC702" i="18"/>
  <c r="AF697" i="18"/>
  <c r="AI697" i="18"/>
  <c r="M687" i="18"/>
  <c r="AI704" i="18"/>
  <c r="AF704" i="18"/>
  <c r="P672" i="18"/>
  <c r="M672" i="18"/>
  <c r="T666" i="18"/>
  <c r="U666" i="18"/>
  <c r="O612" i="18"/>
  <c r="N612" i="18"/>
  <c r="P659" i="18"/>
  <c r="M659" i="18"/>
  <c r="O635" i="18"/>
  <c r="N635" i="18"/>
  <c r="AC679" i="18"/>
  <c r="Z679" i="18"/>
  <c r="M690" i="18"/>
  <c r="AI678" i="18"/>
  <c r="AF678" i="18"/>
  <c r="V652" i="18"/>
  <c r="S652" i="18"/>
  <c r="AC684" i="18"/>
  <c r="Z684" i="18"/>
  <c r="AF667" i="18"/>
  <c r="AI667" i="18"/>
  <c r="V654" i="18"/>
  <c r="S654" i="18"/>
  <c r="AC613" i="18"/>
  <c r="Z613" i="18"/>
  <c r="M677" i="18"/>
  <c r="P677" i="18"/>
  <c r="P638" i="18"/>
  <c r="M638" i="18"/>
  <c r="P606" i="18"/>
  <c r="M606" i="18"/>
  <c r="AC683" i="18"/>
  <c r="Z683" i="18"/>
  <c r="AB659" i="18"/>
  <c r="AA659" i="18"/>
  <c r="AH654" i="18"/>
  <c r="AG654" i="18"/>
  <c r="AG606" i="18"/>
  <c r="AH606" i="18"/>
  <c r="AF592" i="18"/>
  <c r="AI592" i="18"/>
  <c r="V660" i="18"/>
  <c r="V632" i="18"/>
  <c r="S632" i="18"/>
  <c r="AB617" i="18"/>
  <c r="AA617" i="18"/>
  <c r="S607" i="18"/>
  <c r="V607" i="18"/>
  <c r="S588" i="18"/>
  <c r="V588" i="18"/>
  <c r="AB653" i="18"/>
  <c r="AA653" i="18"/>
  <c r="AI640" i="18"/>
  <c r="AF640" i="18"/>
  <c r="O618" i="18"/>
  <c r="N618" i="18"/>
  <c r="N605" i="18"/>
  <c r="O605" i="18"/>
  <c r="AB675" i="18"/>
  <c r="AA675" i="18"/>
  <c r="P643" i="18"/>
  <c r="Z614" i="18"/>
  <c r="AC614" i="18"/>
  <c r="AI599" i="18"/>
  <c r="AF599" i="18"/>
  <c r="T584" i="18"/>
  <c r="U584" i="18"/>
  <c r="AF568" i="18"/>
  <c r="AI568" i="18"/>
  <c r="AF536" i="18"/>
  <c r="AI536" i="18"/>
  <c r="M519" i="18"/>
  <c r="P519" i="18"/>
  <c r="S681" i="18"/>
  <c r="N654" i="18"/>
  <c r="O654" i="18"/>
  <c r="Z630" i="18"/>
  <c r="AC630" i="18"/>
  <c r="AB616" i="18"/>
  <c r="AA616" i="18"/>
  <c r="P598" i="18"/>
  <c r="M598" i="18"/>
  <c r="M652" i="18"/>
  <c r="M617" i="18"/>
  <c r="P617" i="18"/>
  <c r="P588" i="18"/>
  <c r="M588" i="18"/>
  <c r="P565" i="18"/>
  <c r="M565" i="18"/>
  <c r="V544" i="18"/>
  <c r="S544" i="18"/>
  <c r="AC523" i="18"/>
  <c r="Z523" i="18"/>
  <c r="AF633" i="18"/>
  <c r="AI633" i="18"/>
  <c r="AI624" i="18"/>
  <c r="AF624" i="18"/>
  <c r="P592" i="18"/>
  <c r="M592" i="18"/>
  <c r="AI573" i="18"/>
  <c r="AF573" i="18"/>
  <c r="AI557" i="18"/>
  <c r="AF557" i="18"/>
  <c r="AI541" i="18"/>
  <c r="AF541" i="18"/>
  <c r="AI525" i="18"/>
  <c r="AF525" i="18"/>
  <c r="V495" i="18"/>
  <c r="S495" i="18"/>
  <c r="S648" i="18"/>
  <c r="V648" i="18"/>
  <c r="S640" i="18"/>
  <c r="P628" i="18"/>
  <c r="AI605" i="18"/>
  <c r="AF605" i="18"/>
  <c r="AG593" i="18"/>
  <c r="AH593" i="18"/>
  <c r="U561" i="18"/>
  <c r="P542" i="18"/>
  <c r="M542" i="18"/>
  <c r="AC511" i="18"/>
  <c r="Z511" i="18"/>
  <c r="AF619" i="18"/>
  <c r="AI619" i="18"/>
  <c r="V611" i="18"/>
  <c r="S599" i="18"/>
  <c r="AH551" i="18"/>
  <c r="AG551" i="18"/>
  <c r="AI539" i="18"/>
  <c r="AF539" i="18"/>
  <c r="AH609" i="18"/>
  <c r="AG609" i="18"/>
  <c r="P585" i="18"/>
  <c r="P536" i="18"/>
  <c r="AH594" i="18"/>
  <c r="AG594" i="18"/>
  <c r="Z575" i="18"/>
  <c r="AC575" i="18"/>
  <c r="AF562" i="18"/>
  <c r="AI562" i="18"/>
  <c r="Z543" i="18"/>
  <c r="AC543" i="18"/>
  <c r="AF530" i="18"/>
  <c r="AI530" i="18"/>
  <c r="Z501" i="18"/>
  <c r="AC501" i="18"/>
  <c r="M584" i="18"/>
  <c r="P584" i="18"/>
  <c r="AI566" i="18"/>
  <c r="AF566" i="18"/>
  <c r="AB524" i="18"/>
  <c r="AA524" i="18"/>
  <c r="Z493" i="18"/>
  <c r="AC493" i="18"/>
  <c r="AG614" i="18"/>
  <c r="AH614" i="18"/>
  <c r="AF579" i="18"/>
  <c r="AI579" i="18"/>
  <c r="AB567" i="18"/>
  <c r="AA567" i="18"/>
  <c r="S547" i="18"/>
  <c r="V547" i="18"/>
  <c r="AB535" i="18"/>
  <c r="AA535" i="18"/>
  <c r="V598" i="18"/>
  <c r="V587" i="18"/>
  <c r="S587" i="18"/>
  <c r="AC554" i="18"/>
  <c r="Z554" i="18"/>
  <c r="Z525" i="18"/>
  <c r="AC525" i="18"/>
  <c r="AF511" i="18"/>
  <c r="AI511" i="18"/>
  <c r="AF588" i="18"/>
  <c r="P546" i="18"/>
  <c r="M546" i="18"/>
  <c r="AC498" i="18"/>
  <c r="Z498" i="18"/>
  <c r="AH575" i="18"/>
  <c r="AG575" i="18"/>
  <c r="N523" i="18"/>
  <c r="O523" i="18"/>
  <c r="V480" i="18"/>
  <c r="S480" i="18"/>
  <c r="S453" i="18"/>
  <c r="V453" i="18"/>
  <c r="S530" i="18"/>
  <c r="S496" i="18"/>
  <c r="V496" i="18"/>
  <c r="AC453" i="18"/>
  <c r="Z453" i="18"/>
  <c r="Z592" i="18"/>
  <c r="AB532" i="18"/>
  <c r="AA532" i="18"/>
  <c r="V439" i="18"/>
  <c r="S439" i="18"/>
  <c r="V423" i="18"/>
  <c r="S423" i="18"/>
  <c r="V407" i="18"/>
  <c r="S407" i="18"/>
  <c r="V367" i="18"/>
  <c r="S367" i="18"/>
  <c r="Z529" i="18"/>
  <c r="V514" i="18"/>
  <c r="AI451" i="18"/>
  <c r="AF451" i="18"/>
  <c r="V571" i="18"/>
  <c r="V539" i="18"/>
  <c r="P504" i="18"/>
  <c r="AF456" i="18"/>
  <c r="AI456" i="18"/>
  <c r="U532" i="18"/>
  <c r="T532" i="18"/>
  <c r="AI486" i="18"/>
  <c r="AF486" i="18"/>
  <c r="AF471" i="18"/>
  <c r="AI471" i="18"/>
  <c r="V447" i="18"/>
  <c r="S447" i="18"/>
  <c r="O428" i="18"/>
  <c r="N428" i="18"/>
  <c r="U420" i="18"/>
  <c r="T420" i="18"/>
  <c r="AF406" i="18"/>
  <c r="AI406" i="18"/>
  <c r="AI393" i="18"/>
  <c r="AF393" i="18"/>
  <c r="AF577" i="18"/>
  <c r="AI577" i="18"/>
  <c r="S475" i="18"/>
  <c r="P445" i="18"/>
  <c r="M445" i="18"/>
  <c r="T433" i="18"/>
  <c r="U433" i="18"/>
  <c r="M417" i="18"/>
  <c r="P417" i="18"/>
  <c r="Z370" i="18"/>
  <c r="AC370" i="18"/>
  <c r="AF546" i="18"/>
  <c r="AI546" i="18"/>
  <c r="AC490" i="18"/>
  <c r="Z490" i="18"/>
  <c r="AI467" i="18"/>
  <c r="AF467" i="18"/>
  <c r="AC458" i="18"/>
  <c r="Z458" i="18"/>
  <c r="Z439" i="18"/>
  <c r="AC439" i="18"/>
  <c r="M406" i="18"/>
  <c r="P406" i="18"/>
  <c r="M390" i="18"/>
  <c r="P390" i="18"/>
  <c r="P364" i="18"/>
  <c r="M364" i="18"/>
  <c r="AB499" i="18"/>
  <c r="AA499" i="18"/>
  <c r="M472" i="18"/>
  <c r="P472" i="18"/>
  <c r="AF465" i="18"/>
  <c r="AI465" i="18"/>
  <c r="M460" i="18"/>
  <c r="M438" i="18"/>
  <c r="P438" i="18"/>
  <c r="AI425" i="18"/>
  <c r="AF425" i="18"/>
  <c r="M506" i="18"/>
  <c r="P506" i="18"/>
  <c r="P484" i="18"/>
  <c r="V455" i="18"/>
  <c r="AF440" i="18"/>
  <c r="AI440" i="18"/>
  <c r="AI417" i="18"/>
  <c r="AF417" i="18"/>
  <c r="M383" i="18"/>
  <c r="P383" i="18"/>
  <c r="M501" i="18"/>
  <c r="AI484" i="18"/>
  <c r="AF484" i="18"/>
  <c r="AC443" i="18"/>
  <c r="Z443" i="18"/>
  <c r="P432" i="18"/>
  <c r="M432" i="18"/>
  <c r="AC353" i="18"/>
  <c r="Z353" i="18"/>
  <c r="AC313" i="18"/>
  <c r="Z313" i="18"/>
  <c r="Z489" i="18"/>
  <c r="AC440" i="18"/>
  <c r="AF424" i="18"/>
  <c r="AI424" i="18"/>
  <c r="AC360" i="18"/>
  <c r="Z360" i="18"/>
  <c r="AH473" i="18"/>
  <c r="AG473" i="18"/>
  <c r="AC428" i="18"/>
  <c r="Z404" i="18"/>
  <c r="AC404" i="18"/>
  <c r="AC385" i="18"/>
  <c r="AI339" i="18"/>
  <c r="AF339" i="18"/>
  <c r="AI328" i="18"/>
  <c r="AF328" i="18"/>
  <c r="AC309" i="18"/>
  <c r="Z309" i="18"/>
  <c r="Z251" i="18"/>
  <c r="AC251" i="18"/>
  <c r="M251" i="18"/>
  <c r="P251" i="18"/>
  <c r="S416" i="18"/>
  <c r="V416" i="18"/>
  <c r="AI312" i="18"/>
  <c r="AF312" i="18"/>
  <c r="Z488" i="18"/>
  <c r="P427" i="18"/>
  <c r="M427" i="18"/>
  <c r="V382" i="18"/>
  <c r="S382" i="18"/>
  <c r="AI373" i="18"/>
  <c r="AF373" i="18"/>
  <c r="S368" i="18"/>
  <c r="V368" i="18"/>
  <c r="V359" i="18"/>
  <c r="S359" i="18"/>
  <c r="AF351" i="18"/>
  <c r="AI351" i="18"/>
  <c r="AI340" i="18"/>
  <c r="AF340" i="18"/>
  <c r="AI325" i="18"/>
  <c r="AF325" i="18"/>
  <c r="P319" i="18"/>
  <c r="M319" i="18"/>
  <c r="S294" i="18"/>
  <c r="V294" i="18"/>
  <c r="AI249" i="18"/>
  <c r="AF249" i="18"/>
  <c r="V510" i="18"/>
  <c r="M403" i="18"/>
  <c r="T389" i="18"/>
  <c r="U389" i="18"/>
  <c r="V381" i="18"/>
  <c r="S381" i="18"/>
  <c r="T363" i="18"/>
  <c r="U363" i="18"/>
  <c r="Z351" i="18"/>
  <c r="Z319" i="18"/>
  <c r="AF483" i="18"/>
  <c r="AI483" i="18"/>
  <c r="Z431" i="18"/>
  <c r="AC374" i="18"/>
  <c r="O358" i="18"/>
  <c r="N358" i="18"/>
  <c r="P347" i="18"/>
  <c r="M347" i="18"/>
  <c r="AI320" i="18"/>
  <c r="AF320" i="18"/>
  <c r="AC292" i="18"/>
  <c r="Z292" i="18"/>
  <c r="AC276" i="18"/>
  <c r="Z276" i="18"/>
  <c r="AC260" i="18"/>
  <c r="Z260" i="18"/>
  <c r="AC244" i="18"/>
  <c r="Z244" i="18"/>
  <c r="AH396" i="18"/>
  <c r="AG396" i="18"/>
  <c r="M378" i="18"/>
  <c r="Z347" i="18"/>
  <c r="AC347" i="18"/>
  <c r="S324" i="18"/>
  <c r="AF291" i="18"/>
  <c r="AI291" i="18"/>
  <c r="Z487" i="18"/>
  <c r="P437" i="18"/>
  <c r="AF398" i="18"/>
  <c r="AI398" i="18"/>
  <c r="P343" i="18"/>
  <c r="M343" i="18"/>
  <c r="U330" i="18"/>
  <c r="T330" i="18"/>
  <c r="AF314" i="18"/>
  <c r="AI314" i="18"/>
  <c r="Z300" i="18"/>
  <c r="AC300" i="18"/>
  <c r="P284" i="18"/>
  <c r="M284" i="18"/>
  <c r="P474" i="18"/>
  <c r="P401" i="18"/>
  <c r="M329" i="18"/>
  <c r="M310" i="18"/>
  <c r="S275" i="18"/>
  <c r="V275" i="18"/>
  <c r="Z384" i="18"/>
  <c r="AC343" i="18"/>
  <c r="P328" i="18"/>
  <c r="AF315" i="18"/>
  <c r="AI315" i="18"/>
  <c r="Z306" i="18"/>
  <c r="AC306" i="18"/>
  <c r="P295" i="18"/>
  <c r="M295" i="18"/>
  <c r="P286" i="18"/>
  <c r="M286" i="18"/>
  <c r="AH254" i="18"/>
  <c r="AG254" i="18"/>
  <c r="Z375" i="18"/>
  <c r="M353" i="18"/>
  <c r="AG334" i="18"/>
  <c r="AH334" i="18"/>
  <c r="V285" i="18"/>
  <c r="S285" i="18"/>
  <c r="AI269" i="18"/>
  <c r="AF269" i="18"/>
  <c r="AI253" i="18"/>
  <c r="AF253" i="18"/>
  <c r="Z233" i="18"/>
  <c r="AC233" i="18"/>
  <c r="AI353" i="18"/>
  <c r="AF353" i="18"/>
  <c r="V319" i="18"/>
  <c r="Z291" i="18"/>
  <c r="AC291" i="18"/>
  <c r="Z281" i="18"/>
  <c r="AC281" i="18"/>
  <c r="M272" i="18"/>
  <c r="AF259" i="18"/>
  <c r="P259" i="18"/>
  <c r="Z243" i="18"/>
  <c r="AC243" i="18"/>
  <c r="AI231" i="18"/>
  <c r="AF231" i="18"/>
  <c r="AG363" i="18"/>
  <c r="AH363" i="18"/>
  <c r="M325" i="18"/>
  <c r="P325" i="18"/>
  <c r="M289" i="18"/>
  <c r="P223" i="18"/>
  <c r="AC223" i="18"/>
  <c r="V223" i="18"/>
  <c r="S223" i="18"/>
  <c r="Z223" i="18"/>
  <c r="M223" i="18"/>
  <c r="AC407" i="18"/>
  <c r="M277" i="18"/>
  <c r="AF215" i="18"/>
  <c r="AI215" i="18"/>
  <c r="AG371" i="18"/>
  <c r="AH371" i="18"/>
  <c r="S338" i="18"/>
  <c r="U313" i="18"/>
  <c r="T313" i="18"/>
  <c r="S276" i="18"/>
  <c r="V276" i="18"/>
  <c r="AI261" i="18"/>
  <c r="AF261" i="18"/>
  <c r="AF366" i="18"/>
  <c r="AC266" i="18"/>
  <c r="Z266" i="18"/>
  <c r="Z239" i="18"/>
  <c r="O221" i="18"/>
  <c r="N221" i="18"/>
  <c r="AC208" i="18"/>
  <c r="Z208" i="18"/>
  <c r="V187" i="18"/>
  <c r="S187" i="18"/>
  <c r="T117" i="18"/>
  <c r="U117" i="18"/>
  <c r="O27" i="18"/>
  <c r="N27" i="18"/>
  <c r="AB57" i="18"/>
  <c r="AA57" i="18"/>
  <c r="N116" i="18"/>
  <c r="O116" i="18"/>
  <c r="Z874" i="18"/>
  <c r="AC874" i="18"/>
  <c r="AI916" i="18"/>
  <c r="AF916" i="18"/>
  <c r="P902" i="18"/>
  <c r="M902" i="18"/>
  <c r="AI935" i="18"/>
  <c r="P923" i="18"/>
  <c r="M923" i="18"/>
  <c r="M878" i="18"/>
  <c r="P878" i="18"/>
  <c r="P866" i="18"/>
  <c r="M866" i="18"/>
  <c r="P896" i="18"/>
  <c r="M896" i="18"/>
  <c r="AF885" i="18"/>
  <c r="AI885" i="18"/>
  <c r="M870" i="18"/>
  <c r="P870" i="18"/>
  <c r="AH892" i="18"/>
  <c r="AG892" i="18"/>
  <c r="AA889" i="18"/>
  <c r="AB889" i="18"/>
  <c r="Z887" i="18"/>
  <c r="AC887" i="18"/>
  <c r="AC855" i="18"/>
  <c r="Z855" i="18"/>
  <c r="AI863" i="18"/>
  <c r="AF863" i="18"/>
  <c r="AA867" i="18"/>
  <c r="AB867" i="18"/>
  <c r="M858" i="18"/>
  <c r="P858" i="18"/>
  <c r="AC891" i="18"/>
  <c r="P859" i="18"/>
  <c r="T823" i="18"/>
  <c r="U823" i="18"/>
  <c r="U892" i="18"/>
  <c r="T892" i="18"/>
  <c r="M814" i="18"/>
  <c r="P814" i="18"/>
  <c r="AF887" i="18"/>
  <c r="AI887" i="18"/>
  <c r="AC856" i="18"/>
  <c r="Z856" i="18"/>
  <c r="AC841" i="18"/>
  <c r="Z841" i="18"/>
  <c r="P828" i="18"/>
  <c r="M828" i="18"/>
  <c r="AF865" i="18"/>
  <c r="S831" i="18"/>
  <c r="S824" i="18"/>
  <c r="V824" i="18"/>
  <c r="AI794" i="18"/>
  <c r="AF794" i="18"/>
  <c r="AI833" i="18"/>
  <c r="AF833" i="18"/>
  <c r="O821" i="18"/>
  <c r="N821" i="18"/>
  <c r="AB848" i="18"/>
  <c r="AA848" i="18"/>
  <c r="O819" i="18"/>
  <c r="N819" i="18"/>
  <c r="M796" i="18"/>
  <c r="P796" i="18"/>
  <c r="AI804" i="18"/>
  <c r="AF804" i="18"/>
  <c r="AA796" i="18"/>
  <c r="AB796" i="18"/>
  <c r="P855" i="18"/>
  <c r="P836" i="18"/>
  <c r="M836" i="18"/>
  <c r="V827" i="18"/>
  <c r="S827" i="18"/>
  <c r="AA807" i="18"/>
  <c r="AB807" i="18"/>
  <c r="AF795" i="18"/>
  <c r="AI795" i="18"/>
  <c r="AF787" i="18"/>
  <c r="AI787" i="18"/>
  <c r="V842" i="18"/>
  <c r="S842" i="18"/>
  <c r="Z799" i="18"/>
  <c r="P770" i="18"/>
  <c r="M770" i="18"/>
  <c r="V878" i="18"/>
  <c r="Z859" i="18"/>
  <c r="V814" i="18"/>
  <c r="S814" i="18"/>
  <c r="V780" i="18"/>
  <c r="S780" i="18"/>
  <c r="AC703" i="18"/>
  <c r="Z703" i="18"/>
  <c r="U802" i="18"/>
  <c r="T802" i="18"/>
  <c r="AA774" i="18"/>
  <c r="AB774" i="18"/>
  <c r="AI711" i="18"/>
  <c r="AF711" i="18"/>
  <c r="S803" i="18"/>
  <c r="AC788" i="18"/>
  <c r="AB780" i="18"/>
  <c r="AA780" i="18"/>
  <c r="U767" i="18"/>
  <c r="T767" i="18"/>
  <c r="S840" i="18"/>
  <c r="V840" i="18"/>
  <c r="AI777" i="18"/>
  <c r="AF777" i="18"/>
  <c r="Z770" i="18"/>
  <c r="AC770" i="18"/>
  <c r="M792" i="18"/>
  <c r="P792" i="18"/>
  <c r="AA769" i="18"/>
  <c r="AB769" i="18"/>
  <c r="Z745" i="18"/>
  <c r="AC745" i="18"/>
  <c r="AI730" i="18"/>
  <c r="AF730" i="18"/>
  <c r="O808" i="18"/>
  <c r="N808" i="18"/>
  <c r="AI811" i="18"/>
  <c r="U785" i="18"/>
  <c r="T785" i="18"/>
  <c r="AF781" i="18"/>
  <c r="AI781" i="18"/>
  <c r="V738" i="18"/>
  <c r="S738" i="18"/>
  <c r="S826" i="18"/>
  <c r="V826" i="18"/>
  <c r="S794" i="18"/>
  <c r="AI759" i="18"/>
  <c r="AF759" i="18"/>
  <c r="M740" i="18"/>
  <c r="P740" i="18"/>
  <c r="AI698" i="18"/>
  <c r="AF698" i="18"/>
  <c r="AH775" i="18"/>
  <c r="AG775" i="18"/>
  <c r="AC707" i="18"/>
  <c r="Z707" i="18"/>
  <c r="AI690" i="18"/>
  <c r="AF690" i="18"/>
  <c r="AB740" i="18"/>
  <c r="AA740" i="18"/>
  <c r="V799" i="18"/>
  <c r="S763" i="18"/>
  <c r="V734" i="18"/>
  <c r="Z722" i="18"/>
  <c r="AC722" i="18"/>
  <c r="AC761" i="18"/>
  <c r="P734" i="18"/>
  <c r="S715" i="18"/>
  <c r="V715" i="18"/>
  <c r="S758" i="18"/>
  <c r="V758" i="18"/>
  <c r="AH721" i="18"/>
  <c r="AG721" i="18"/>
  <c r="P697" i="18"/>
  <c r="M697" i="18"/>
  <c r="P667" i="18"/>
  <c r="M667" i="18"/>
  <c r="P706" i="18"/>
  <c r="M673" i="18"/>
  <c r="P673" i="18"/>
  <c r="AG780" i="18"/>
  <c r="AH780" i="18"/>
  <c r="P726" i="18"/>
  <c r="M726" i="18"/>
  <c r="V699" i="18"/>
  <c r="O692" i="18"/>
  <c r="N692" i="18"/>
  <c r="P718" i="18"/>
  <c r="AI688" i="18"/>
  <c r="AF688" i="18"/>
  <c r="P741" i="18"/>
  <c r="M716" i="18"/>
  <c r="P716" i="18"/>
  <c r="S703" i="18"/>
  <c r="V703" i="18"/>
  <c r="M696" i="18"/>
  <c r="P696" i="18"/>
  <c r="P687" i="18"/>
  <c r="AH664" i="18"/>
  <c r="AG664" i="18"/>
  <c r="AC658" i="18"/>
  <c r="Z685" i="18"/>
  <c r="P670" i="18"/>
  <c r="M670" i="18"/>
  <c r="AI700" i="18"/>
  <c r="AI681" i="18"/>
  <c r="AF681" i="18"/>
  <c r="AC655" i="18"/>
  <c r="Z655" i="18"/>
  <c r="AF627" i="18"/>
  <c r="AI627" i="18"/>
  <c r="S669" i="18"/>
  <c r="V669" i="18"/>
  <c r="M641" i="18"/>
  <c r="P641" i="18"/>
  <c r="P690" i="18"/>
  <c r="O674" i="18"/>
  <c r="N674" i="18"/>
  <c r="M651" i="18"/>
  <c r="P651" i="18"/>
  <c r="AI685" i="18"/>
  <c r="AF685" i="18"/>
  <c r="M666" i="18"/>
  <c r="P666" i="18"/>
  <c r="AC605" i="18"/>
  <c r="Z605" i="18"/>
  <c r="AI677" i="18"/>
  <c r="AF677" i="18"/>
  <c r="AG655" i="18"/>
  <c r="AH655" i="18"/>
  <c r="AC636" i="18"/>
  <c r="Z636" i="18"/>
  <c r="AC604" i="18"/>
  <c r="Z604" i="18"/>
  <c r="V684" i="18"/>
  <c r="S684" i="18"/>
  <c r="S673" i="18"/>
  <c r="S657" i="18"/>
  <c r="V657" i="18"/>
  <c r="P665" i="18"/>
  <c r="AF625" i="18"/>
  <c r="AI625" i="18"/>
  <c r="V653" i="18"/>
  <c r="S628" i="18"/>
  <c r="S604" i="18"/>
  <c r="V604" i="18"/>
  <c r="AF583" i="18"/>
  <c r="AI583" i="18"/>
  <c r="M640" i="18"/>
  <c r="P640" i="18"/>
  <c r="V636" i="18"/>
  <c r="S658" i="18"/>
  <c r="N613" i="18"/>
  <c r="O613" i="18"/>
  <c r="M599" i="18"/>
  <c r="P599" i="18"/>
  <c r="AF512" i="18"/>
  <c r="AI512" i="18"/>
  <c r="V681" i="18"/>
  <c r="Z652" i="18"/>
  <c r="AF641" i="18"/>
  <c r="AI641" i="18"/>
  <c r="O629" i="18"/>
  <c r="N629" i="18"/>
  <c r="M609" i="18"/>
  <c r="P609" i="18"/>
  <c r="AC597" i="18"/>
  <c r="Z597" i="18"/>
  <c r="P652" i="18"/>
  <c r="U637" i="18"/>
  <c r="T637" i="18"/>
  <c r="AI585" i="18"/>
  <c r="AF585" i="18"/>
  <c r="AC563" i="18"/>
  <c r="Z563" i="18"/>
  <c r="P541" i="18"/>
  <c r="M541" i="18"/>
  <c r="V520" i="18"/>
  <c r="S520" i="18"/>
  <c r="AB664" i="18"/>
  <c r="AA664" i="18"/>
  <c r="AC633" i="18"/>
  <c r="Z633" i="18"/>
  <c r="M624" i="18"/>
  <c r="P624" i="18"/>
  <c r="S613" i="18"/>
  <c r="V613" i="18"/>
  <c r="AF591" i="18"/>
  <c r="AI591" i="18"/>
  <c r="AC680" i="18"/>
  <c r="AI648" i="18"/>
  <c r="AF648" i="18"/>
  <c r="V640" i="18"/>
  <c r="M625" i="18"/>
  <c r="P625" i="18"/>
  <c r="AC590" i="18"/>
  <c r="AB540" i="18"/>
  <c r="AA540" i="18"/>
  <c r="V508" i="18"/>
  <c r="S508" i="18"/>
  <c r="P619" i="18"/>
  <c r="M619" i="18"/>
  <c r="V599" i="18"/>
  <c r="U575" i="18"/>
  <c r="T575" i="18"/>
  <c r="AF569" i="18"/>
  <c r="AI569" i="18"/>
  <c r="AG532" i="18"/>
  <c r="AH532" i="18"/>
  <c r="AC599" i="18"/>
  <c r="P568" i="18"/>
  <c r="V553" i="18"/>
  <c r="V590" i="18"/>
  <c r="S590" i="18"/>
  <c r="S573" i="18"/>
  <c r="V573" i="18"/>
  <c r="S555" i="18"/>
  <c r="V555" i="18"/>
  <c r="S541" i="18"/>
  <c r="V541" i="18"/>
  <c r="S523" i="18"/>
  <c r="V523" i="18"/>
  <c r="AC585" i="18"/>
  <c r="Z585" i="18"/>
  <c r="Z565" i="18"/>
  <c r="AC565" i="18"/>
  <c r="AF553" i="18"/>
  <c r="AI553" i="18"/>
  <c r="AF521" i="18"/>
  <c r="AI521" i="18"/>
  <c r="O593" i="18"/>
  <c r="N593" i="18"/>
  <c r="AI586" i="18"/>
  <c r="AF586" i="18"/>
  <c r="M552" i="18"/>
  <c r="P552" i="18"/>
  <c r="AC522" i="18"/>
  <c r="Z522" i="18"/>
  <c r="Z510" i="18"/>
  <c r="AC510" i="18"/>
  <c r="S579" i="18"/>
  <c r="V579" i="18"/>
  <c r="AC503" i="18"/>
  <c r="Z503" i="18"/>
  <c r="V488" i="18"/>
  <c r="S488" i="18"/>
  <c r="V474" i="18"/>
  <c r="S474" i="18"/>
  <c r="AH527" i="18"/>
  <c r="AG527" i="18"/>
  <c r="AF475" i="18"/>
  <c r="AI475" i="18"/>
  <c r="Z452" i="18"/>
  <c r="AC452" i="18"/>
  <c r="AF423" i="18"/>
  <c r="AI423" i="18"/>
  <c r="AF391" i="18"/>
  <c r="AI391" i="18"/>
  <c r="AI517" i="18"/>
  <c r="AF517" i="18"/>
  <c r="V491" i="18"/>
  <c r="S491" i="18"/>
  <c r="P456" i="18"/>
  <c r="M456" i="18"/>
  <c r="AI437" i="18"/>
  <c r="AF437" i="18"/>
  <c r="AI421" i="18"/>
  <c r="AF421" i="18"/>
  <c r="AC402" i="18"/>
  <c r="Z402" i="18"/>
  <c r="Z584" i="18"/>
  <c r="S493" i="18"/>
  <c r="AI446" i="18"/>
  <c r="AF446" i="18"/>
  <c r="S571" i="18"/>
  <c r="S539" i="18"/>
  <c r="T507" i="18"/>
  <c r="U507" i="18"/>
  <c r="S482" i="18"/>
  <c r="V482" i="18"/>
  <c r="AI452" i="18"/>
  <c r="AF452" i="18"/>
  <c r="AI519" i="18"/>
  <c r="AF519" i="18"/>
  <c r="Z470" i="18"/>
  <c r="AC470" i="18"/>
  <c r="P447" i="18"/>
  <c r="M447" i="18"/>
  <c r="AA414" i="18"/>
  <c r="AB414" i="18"/>
  <c r="AF390" i="18"/>
  <c r="AI390" i="18"/>
  <c r="M577" i="18"/>
  <c r="P577" i="18"/>
  <c r="S473" i="18"/>
  <c r="V473" i="18"/>
  <c r="S432" i="18"/>
  <c r="V432" i="18"/>
  <c r="AA416" i="18"/>
  <c r="AB416" i="18"/>
  <c r="V398" i="18"/>
  <c r="S398" i="18"/>
  <c r="M367" i="18"/>
  <c r="P367" i="18"/>
  <c r="S542" i="18"/>
  <c r="AC484" i="18"/>
  <c r="S467" i="18"/>
  <c r="V467" i="18"/>
  <c r="AF458" i="18"/>
  <c r="AI458" i="18"/>
  <c r="AI436" i="18"/>
  <c r="AF436" i="18"/>
  <c r="S425" i="18"/>
  <c r="Z405" i="18"/>
  <c r="AC405" i="18"/>
  <c r="Z389" i="18"/>
  <c r="AC389" i="18"/>
  <c r="AC588" i="18"/>
  <c r="P497" i="18"/>
  <c r="M497" i="18"/>
  <c r="S465" i="18"/>
  <c r="V465" i="18"/>
  <c r="O459" i="18"/>
  <c r="N459" i="18"/>
  <c r="AB449" i="18"/>
  <c r="AA449" i="18"/>
  <c r="Z437" i="18"/>
  <c r="AC437" i="18"/>
  <c r="S401" i="18"/>
  <c r="Z478" i="18"/>
  <c r="AC478" i="18"/>
  <c r="AI453" i="18"/>
  <c r="P440" i="18"/>
  <c r="M440" i="18"/>
  <c r="AI401" i="18"/>
  <c r="AF401" i="18"/>
  <c r="M485" i="18"/>
  <c r="P485" i="18"/>
  <c r="Z465" i="18"/>
  <c r="M429" i="18"/>
  <c r="P429" i="18"/>
  <c r="P404" i="18"/>
  <c r="M404" i="18"/>
  <c r="AC345" i="18"/>
  <c r="Z345" i="18"/>
  <c r="AC305" i="18"/>
  <c r="Z305" i="18"/>
  <c r="AF545" i="18"/>
  <c r="AI545" i="18"/>
  <c r="P424" i="18"/>
  <c r="M424" i="18"/>
  <c r="AF408" i="18"/>
  <c r="AI408" i="18"/>
  <c r="AF392" i="18"/>
  <c r="AI392" i="18"/>
  <c r="AC352" i="18"/>
  <c r="Z352" i="18"/>
  <c r="Z467" i="18"/>
  <c r="Z428" i="18"/>
  <c r="S397" i="18"/>
  <c r="AI379" i="18"/>
  <c r="AI361" i="18"/>
  <c r="AF361" i="18"/>
  <c r="O350" i="18"/>
  <c r="N350" i="18"/>
  <c r="P339" i="18"/>
  <c r="M339" i="18"/>
  <c r="V307" i="18"/>
  <c r="S307" i="18"/>
  <c r="S484" i="18"/>
  <c r="P387" i="18"/>
  <c r="M387" i="18"/>
  <c r="AC333" i="18"/>
  <c r="Z333" i="18"/>
  <c r="Z311" i="18"/>
  <c r="AC311" i="18"/>
  <c r="AG427" i="18"/>
  <c r="AH427" i="18"/>
  <c r="M382" i="18"/>
  <c r="P382" i="18"/>
  <c r="Z372" i="18"/>
  <c r="AC372" i="18"/>
  <c r="AI357" i="18"/>
  <c r="AF357" i="18"/>
  <c r="P351" i="18"/>
  <c r="M351" i="18"/>
  <c r="P338" i="18"/>
  <c r="M338" i="18"/>
  <c r="M317" i="18"/>
  <c r="P317" i="18"/>
  <c r="Z474" i="18"/>
  <c r="P403" i="18"/>
  <c r="Z561" i="18"/>
  <c r="AC483" i="18"/>
  <c r="Z483" i="18"/>
  <c r="V401" i="18"/>
  <c r="S372" i="18"/>
  <c r="V372" i="18"/>
  <c r="V357" i="18"/>
  <c r="S357" i="18"/>
  <c r="AI331" i="18"/>
  <c r="AF331" i="18"/>
  <c r="P316" i="18"/>
  <c r="M316" i="18"/>
  <c r="V289" i="18"/>
  <c r="S289" i="18"/>
  <c r="V273" i="18"/>
  <c r="S273" i="18"/>
  <c r="V257" i="18"/>
  <c r="S257" i="18"/>
  <c r="V241" i="18"/>
  <c r="S241" i="18"/>
  <c r="AC341" i="18"/>
  <c r="Z341" i="18"/>
  <c r="AF322" i="18"/>
  <c r="AI322" i="18"/>
  <c r="M291" i="18"/>
  <c r="P291" i="18"/>
  <c r="AC460" i="18"/>
  <c r="M393" i="18"/>
  <c r="M363" i="18"/>
  <c r="P363" i="18"/>
  <c r="V337" i="18"/>
  <c r="M313" i="18"/>
  <c r="P313" i="18"/>
  <c r="S299" i="18"/>
  <c r="V299" i="18"/>
  <c r="V279" i="18"/>
  <c r="S279" i="18"/>
  <c r="M474" i="18"/>
  <c r="M401" i="18"/>
  <c r="AF358" i="18"/>
  <c r="AI358" i="18"/>
  <c r="S322" i="18"/>
  <c r="AC286" i="18"/>
  <c r="AI275" i="18"/>
  <c r="AF275" i="18"/>
  <c r="AH264" i="18"/>
  <c r="AG264" i="18"/>
  <c r="AC384" i="18"/>
  <c r="P315" i="18"/>
  <c r="M315" i="18"/>
  <c r="Z289" i="18"/>
  <c r="V253" i="18"/>
  <c r="S253" i="18"/>
  <c r="AF372" i="18"/>
  <c r="Z323" i="18"/>
  <c r="AC278" i="18"/>
  <c r="N266" i="18"/>
  <c r="O266" i="18"/>
  <c r="M250" i="18"/>
  <c r="AF333" i="18"/>
  <c r="AB318" i="18"/>
  <c r="AA318" i="18"/>
  <c r="V292" i="18"/>
  <c r="S292" i="18"/>
  <c r="AF280" i="18"/>
  <c r="AI280" i="18"/>
  <c r="AF243" i="18"/>
  <c r="M243" i="18"/>
  <c r="AC230" i="18"/>
  <c r="Z230" i="18"/>
  <c r="P337" i="18"/>
  <c r="AI259" i="18"/>
  <c r="S242" i="18"/>
  <c r="V242" i="18"/>
  <c r="AI223" i="18"/>
  <c r="AF223" i="18"/>
  <c r="S379" i="18"/>
  <c r="AF337" i="18"/>
  <c r="AB293" i="18"/>
  <c r="AA293" i="18"/>
  <c r="M257" i="18"/>
  <c r="P257" i="18"/>
  <c r="AC214" i="18"/>
  <c r="Z214" i="18"/>
  <c r="AC422" i="18"/>
  <c r="Z422" i="18"/>
  <c r="V338" i="18"/>
  <c r="S254" i="18"/>
  <c r="V254" i="18"/>
  <c r="AC224" i="18"/>
  <c r="Z224" i="18"/>
  <c r="AF302" i="18"/>
  <c r="M233" i="18"/>
  <c r="AH216" i="18"/>
  <c r="AG216" i="18"/>
  <c r="S355" i="18"/>
  <c r="P243" i="18"/>
  <c r="N258" i="18"/>
  <c r="O258" i="18"/>
  <c r="O19" i="18"/>
  <c r="N19" i="18"/>
  <c r="T45" i="18"/>
  <c r="U45" i="18"/>
  <c r="P880" i="18"/>
  <c r="M880" i="18"/>
  <c r="O873" i="18"/>
  <c r="N873" i="18"/>
  <c r="Z862" i="18"/>
  <c r="AC862" i="18"/>
  <c r="AI850" i="18"/>
  <c r="AF850" i="18"/>
  <c r="AA891" i="18"/>
  <c r="AB891" i="18"/>
  <c r="S876" i="18"/>
  <c r="V876" i="18"/>
  <c r="AI823" i="18"/>
  <c r="AF823" i="18"/>
  <c r="AF935" i="18"/>
  <c r="AG873" i="18"/>
  <c r="AH873" i="18"/>
  <c r="V806" i="18"/>
  <c r="S806" i="18"/>
  <c r="S888" i="18"/>
  <c r="V888" i="18"/>
  <c r="Z854" i="18"/>
  <c r="AC854" i="18"/>
  <c r="AI842" i="18"/>
  <c r="AF842" i="18"/>
  <c r="S805" i="18"/>
  <c r="V805" i="18"/>
  <c r="AH830" i="18"/>
  <c r="AG830" i="18"/>
  <c r="AH812" i="18"/>
  <c r="AG812" i="18"/>
  <c r="AF789" i="18"/>
  <c r="AI789" i="18"/>
  <c r="AI832" i="18"/>
  <c r="AF832" i="18"/>
  <c r="AA817" i="18"/>
  <c r="N804" i="18"/>
  <c r="O804" i="18"/>
  <c r="AF847" i="18"/>
  <c r="AI847" i="18"/>
  <c r="O818" i="18"/>
  <c r="N818" i="18"/>
  <c r="AC803" i="18"/>
  <c r="Z803" i="18"/>
  <c r="AG791" i="18"/>
  <c r="AH791" i="18"/>
  <c r="AI853" i="18"/>
  <c r="AC837" i="18"/>
  <c r="Z837" i="18"/>
  <c r="P795" i="18"/>
  <c r="M795" i="18"/>
  <c r="S787" i="18"/>
  <c r="V787" i="18"/>
  <c r="O851" i="18"/>
  <c r="N851" i="18"/>
  <c r="M839" i="18"/>
  <c r="AI817" i="18"/>
  <c r="AF817" i="18"/>
  <c r="V765" i="18"/>
  <c r="S765" i="18"/>
  <c r="S875" i="18"/>
  <c r="AC859" i="18"/>
  <c r="Z827" i="18"/>
  <c r="AI810" i="18"/>
  <c r="AF810" i="18"/>
  <c r="AI778" i="18"/>
  <c r="AF778" i="18"/>
  <c r="V756" i="18"/>
  <c r="S756" i="18"/>
  <c r="V700" i="18"/>
  <c r="S700" i="18"/>
  <c r="M786" i="18"/>
  <c r="P786" i="18"/>
  <c r="AF757" i="18"/>
  <c r="AI757" i="18"/>
  <c r="V742" i="18"/>
  <c r="S742" i="18"/>
  <c r="AC711" i="18"/>
  <c r="Z711" i="18"/>
  <c r="AI816" i="18"/>
  <c r="AF816" i="18"/>
  <c r="M788" i="18"/>
  <c r="P788" i="18"/>
  <c r="T766" i="18"/>
  <c r="U766" i="18"/>
  <c r="AC747" i="18"/>
  <c r="Z747" i="18"/>
  <c r="Z838" i="18"/>
  <c r="AC838" i="18"/>
  <c r="P777" i="18"/>
  <c r="M777" i="18"/>
  <c r="P761" i="18"/>
  <c r="M761" i="18"/>
  <c r="AA739" i="18"/>
  <c r="AB739" i="18"/>
  <c r="N829" i="18"/>
  <c r="O829" i="18"/>
  <c r="AI755" i="18"/>
  <c r="AF755" i="18"/>
  <c r="V744" i="18"/>
  <c r="S744" i="18"/>
  <c r="M730" i="18"/>
  <c r="P730" i="18"/>
  <c r="O774" i="18"/>
  <c r="N774" i="18"/>
  <c r="AF749" i="18"/>
  <c r="AI749" i="18"/>
  <c r="S801" i="18"/>
  <c r="V728" i="18"/>
  <c r="S728" i="18"/>
  <c r="V794" i="18"/>
  <c r="U736" i="18"/>
  <c r="T736" i="18"/>
  <c r="V696" i="18"/>
  <c r="S696" i="18"/>
  <c r="P767" i="18"/>
  <c r="M767" i="18"/>
  <c r="AH735" i="18"/>
  <c r="AG735" i="18"/>
  <c r="AI714" i="18"/>
  <c r="AF714" i="18"/>
  <c r="M704" i="18"/>
  <c r="P704" i="18"/>
  <c r="Z686" i="18"/>
  <c r="AC686" i="18"/>
  <c r="Z757" i="18"/>
  <c r="AH808" i="18"/>
  <c r="AG808" i="18"/>
  <c r="AF756" i="18"/>
  <c r="AI756" i="18"/>
  <c r="AB738" i="18"/>
  <c r="AA738" i="18"/>
  <c r="AF724" i="18"/>
  <c r="AI724" i="18"/>
  <c r="P711" i="18"/>
  <c r="M711" i="18"/>
  <c r="AI843" i="18"/>
  <c r="AF843" i="18"/>
  <c r="V763" i="18"/>
  <c r="AG748" i="18"/>
  <c r="AH748" i="18"/>
  <c r="U737" i="18"/>
  <c r="T737" i="18"/>
  <c r="U734" i="18"/>
  <c r="AG720" i="18"/>
  <c r="AH720" i="18"/>
  <c r="AC678" i="18"/>
  <c r="Z678" i="18"/>
  <c r="Z761" i="18"/>
  <c r="AF728" i="18"/>
  <c r="AI728" i="18"/>
  <c r="S779" i="18"/>
  <c r="AF713" i="18"/>
  <c r="AI713" i="18"/>
  <c r="Z662" i="18"/>
  <c r="AC662" i="18"/>
  <c r="AC704" i="18"/>
  <c r="Z704" i="18"/>
  <c r="AI699" i="18"/>
  <c r="AF699" i="18"/>
  <c r="AC725" i="18"/>
  <c r="Z725" i="18"/>
  <c r="T699" i="18"/>
  <c r="U699" i="18"/>
  <c r="Z690" i="18"/>
  <c r="M718" i="18"/>
  <c r="AC687" i="18"/>
  <c r="Z687" i="18"/>
  <c r="P715" i="18"/>
  <c r="AB699" i="18"/>
  <c r="AA699" i="18"/>
  <c r="Z697" i="18"/>
  <c r="AC697" i="18"/>
  <c r="M658" i="18"/>
  <c r="P658" i="18"/>
  <c r="S702" i="18"/>
  <c r="V702" i="18"/>
  <c r="AI669" i="18"/>
  <c r="AF669" i="18"/>
  <c r="AG700" i="18"/>
  <c r="AH700" i="18"/>
  <c r="V679" i="18"/>
  <c r="S679" i="18"/>
  <c r="O627" i="18"/>
  <c r="N627" i="18"/>
  <c r="S612" i="18"/>
  <c r="V612" i="18"/>
  <c r="AH670" i="18"/>
  <c r="AG670" i="18"/>
  <c r="AI650" i="18"/>
  <c r="AF650" i="18"/>
  <c r="AC676" i="18"/>
  <c r="Z676" i="18"/>
  <c r="AI666" i="18"/>
  <c r="AF666" i="18"/>
  <c r="AI682" i="18"/>
  <c r="AF682" i="18"/>
  <c r="S677" i="18"/>
  <c r="V677" i="18"/>
  <c r="V651" i="18"/>
  <c r="S651" i="18"/>
  <c r="P630" i="18"/>
  <c r="M630" i="18"/>
  <c r="V601" i="18"/>
  <c r="S601" i="18"/>
  <c r="P684" i="18"/>
  <c r="M684" i="18"/>
  <c r="AB650" i="18"/>
  <c r="AA650" i="18"/>
  <c r="AC625" i="18"/>
  <c r="Z625" i="18"/>
  <c r="V606" i="18"/>
  <c r="S606" i="18"/>
  <c r="AH674" i="18"/>
  <c r="AC626" i="18"/>
  <c r="Z626" i="18"/>
  <c r="P583" i="18"/>
  <c r="M583" i="18"/>
  <c r="AF651" i="18"/>
  <c r="AI651" i="18"/>
  <c r="Z639" i="18"/>
  <c r="AC639" i="18"/>
  <c r="AI616" i="18"/>
  <c r="AF616" i="18"/>
  <c r="V634" i="18"/>
  <c r="S634" i="18"/>
  <c r="AA598" i="18"/>
  <c r="AB598" i="18"/>
  <c r="AI584" i="18"/>
  <c r="AF584" i="18"/>
  <c r="AF560" i="18"/>
  <c r="AI560" i="18"/>
  <c r="M535" i="18"/>
  <c r="P535" i="18"/>
  <c r="AB674" i="18"/>
  <c r="AA674" i="18"/>
  <c r="AC641" i="18"/>
  <c r="Z641" i="18"/>
  <c r="AI632" i="18"/>
  <c r="AF632" i="18"/>
  <c r="AI590" i="18"/>
  <c r="AF590" i="18"/>
  <c r="U650" i="18"/>
  <c r="T650" i="18"/>
  <c r="P636" i="18"/>
  <c r="AF618" i="18"/>
  <c r="AI618" i="18"/>
  <c r="S585" i="18"/>
  <c r="V585" i="18"/>
  <c r="V560" i="18"/>
  <c r="S560" i="18"/>
  <c r="AC539" i="18"/>
  <c r="Z539" i="18"/>
  <c r="AC515" i="18"/>
  <c r="Z515" i="18"/>
  <c r="Z632" i="18"/>
  <c r="AC632" i="18"/>
  <c r="Z623" i="18"/>
  <c r="AC623" i="18"/>
  <c r="P591" i="18"/>
  <c r="M591" i="18"/>
  <c r="P572" i="18"/>
  <c r="M572" i="18"/>
  <c r="P556" i="18"/>
  <c r="M556" i="18"/>
  <c r="P540" i="18"/>
  <c r="M540" i="18"/>
  <c r="P524" i="18"/>
  <c r="M524" i="18"/>
  <c r="AC660" i="18"/>
  <c r="P648" i="18"/>
  <c r="M648" i="18"/>
  <c r="P596" i="18"/>
  <c r="M596" i="18"/>
  <c r="N589" i="18"/>
  <c r="O589" i="18"/>
  <c r="AB580" i="18"/>
  <c r="AA580" i="18"/>
  <c r="M551" i="18"/>
  <c r="P551" i="18"/>
  <c r="M502" i="18"/>
  <c r="P502" i="18"/>
  <c r="M604" i="18"/>
  <c r="P595" i="18"/>
  <c r="M595" i="18"/>
  <c r="M569" i="18"/>
  <c r="P569" i="18"/>
  <c r="AF538" i="18"/>
  <c r="AI538" i="18"/>
  <c r="AC584" i="18"/>
  <c r="M543" i="18"/>
  <c r="P543" i="18"/>
  <c r="V620" i="18"/>
  <c r="AI587" i="18"/>
  <c r="AF587" i="18"/>
  <c r="AF561" i="18"/>
  <c r="AI561" i="18"/>
  <c r="AF529" i="18"/>
  <c r="AI529" i="18"/>
  <c r="N515" i="18"/>
  <c r="O515" i="18"/>
  <c r="AI501" i="18"/>
  <c r="AF501" i="18"/>
  <c r="AC562" i="18"/>
  <c r="Z562" i="18"/>
  <c r="AI534" i="18"/>
  <c r="AF534" i="18"/>
  <c r="U522" i="18"/>
  <c r="T522" i="18"/>
  <c r="AI493" i="18"/>
  <c r="AF493" i="18"/>
  <c r="Z610" i="18"/>
  <c r="U572" i="18"/>
  <c r="T572" i="18"/>
  <c r="AA558" i="18"/>
  <c r="AB558" i="18"/>
  <c r="M553" i="18"/>
  <c r="P553" i="18"/>
  <c r="U540" i="18"/>
  <c r="T540" i="18"/>
  <c r="AA526" i="18"/>
  <c r="AB526" i="18"/>
  <c r="M521" i="18"/>
  <c r="P521" i="18"/>
  <c r="S549" i="18"/>
  <c r="M520" i="18"/>
  <c r="P520" i="18"/>
  <c r="V499" i="18"/>
  <c r="S499" i="18"/>
  <c r="P578" i="18"/>
  <c r="M578" i="18"/>
  <c r="AI547" i="18"/>
  <c r="AF547" i="18"/>
  <c r="AH500" i="18"/>
  <c r="AG500" i="18"/>
  <c r="AI472" i="18"/>
  <c r="AF472" i="18"/>
  <c r="N563" i="18"/>
  <c r="O563" i="18"/>
  <c r="U516" i="18"/>
  <c r="T516" i="18"/>
  <c r="AF448" i="18"/>
  <c r="AI448" i="18"/>
  <c r="P451" i="18"/>
  <c r="M451" i="18"/>
  <c r="Z423" i="18"/>
  <c r="AC423" i="18"/>
  <c r="O580" i="18"/>
  <c r="N580" i="18"/>
  <c r="V518" i="18"/>
  <c r="S518" i="18"/>
  <c r="P517" i="18"/>
  <c r="M517" i="18"/>
  <c r="S489" i="18"/>
  <c r="V489" i="18"/>
  <c r="V469" i="18"/>
  <c r="S469" i="18"/>
  <c r="AF455" i="18"/>
  <c r="AI455" i="18"/>
  <c r="V399" i="18"/>
  <c r="S399" i="18"/>
  <c r="AG572" i="18"/>
  <c r="AH572" i="18"/>
  <c r="S525" i="18"/>
  <c r="AG508" i="18"/>
  <c r="AH508" i="18"/>
  <c r="V493" i="18"/>
  <c r="AC445" i="18"/>
  <c r="Z445" i="18"/>
  <c r="Z521" i="18"/>
  <c r="AB502" i="18"/>
  <c r="AA502" i="18"/>
  <c r="V468" i="18"/>
  <c r="S468" i="18"/>
  <c r="V451" i="18"/>
  <c r="S451" i="18"/>
  <c r="M486" i="18"/>
  <c r="P486" i="18"/>
  <c r="V427" i="18"/>
  <c r="S427" i="18"/>
  <c r="M399" i="18"/>
  <c r="P399" i="18"/>
  <c r="AC576" i="18"/>
  <c r="Z576" i="18"/>
  <c r="P466" i="18"/>
  <c r="M397" i="18"/>
  <c r="P397" i="18"/>
  <c r="M366" i="18"/>
  <c r="P366" i="18"/>
  <c r="V542" i="18"/>
  <c r="Z484" i="18"/>
  <c r="S424" i="18"/>
  <c r="V424" i="18"/>
  <c r="Z588" i="18"/>
  <c r="AC497" i="18"/>
  <c r="Z497" i="18"/>
  <c r="AA433" i="18"/>
  <c r="AI506" i="18"/>
  <c r="AF506" i="18"/>
  <c r="M478" i="18"/>
  <c r="P478" i="18"/>
  <c r="AF430" i="18"/>
  <c r="AI430" i="18"/>
  <c r="M391" i="18"/>
  <c r="P391" i="18"/>
  <c r="AF578" i="18"/>
  <c r="AI578" i="18"/>
  <c r="AA500" i="18"/>
  <c r="AB500" i="18"/>
  <c r="Z482" i="18"/>
  <c r="AA438" i="18"/>
  <c r="AB438" i="18"/>
  <c r="AF426" i="18"/>
  <c r="AI426" i="18"/>
  <c r="V342" i="18"/>
  <c r="S342" i="18"/>
  <c r="Z297" i="18"/>
  <c r="AC297" i="18"/>
  <c r="M545" i="18"/>
  <c r="P545" i="18"/>
  <c r="AC450" i="18"/>
  <c r="Z450" i="18"/>
  <c r="AA436" i="18"/>
  <c r="AB436" i="18"/>
  <c r="AF418" i="18"/>
  <c r="AI418" i="18"/>
  <c r="P408" i="18"/>
  <c r="M408" i="18"/>
  <c r="P392" i="18"/>
  <c r="M392" i="18"/>
  <c r="AC344" i="18"/>
  <c r="Z344" i="18"/>
  <c r="M409" i="18"/>
  <c r="AB374" i="18"/>
  <c r="AA374" i="18"/>
  <c r="U349" i="18"/>
  <c r="T349" i="18"/>
  <c r="AI323" i="18"/>
  <c r="AF323" i="18"/>
  <c r="AF307" i="18"/>
  <c r="AI307" i="18"/>
  <c r="V484" i="18"/>
  <c r="AF416" i="18"/>
  <c r="AI416" i="18"/>
  <c r="AI383" i="18"/>
  <c r="T332" i="18"/>
  <c r="U332" i="18"/>
  <c r="V304" i="18"/>
  <c r="M304" i="18"/>
  <c r="AI477" i="18"/>
  <c r="AC381" i="18"/>
  <c r="Z381" i="18"/>
  <c r="Z371" i="18"/>
  <c r="AC371" i="18"/>
  <c r="AI368" i="18"/>
  <c r="AF368" i="18"/>
  <c r="AC349" i="18"/>
  <c r="Z349" i="18"/>
  <c r="P336" i="18"/>
  <c r="M336" i="18"/>
  <c r="V324" i="18"/>
  <c r="M324" i="18"/>
  <c r="P311" i="18"/>
  <c r="M311" i="18"/>
  <c r="AF281" i="18"/>
  <c r="M281" i="18"/>
  <c r="AI281" i="18"/>
  <c r="P281" i="18"/>
  <c r="AI241" i="18"/>
  <c r="AF241" i="18"/>
  <c r="AI410" i="18"/>
  <c r="V400" i="18"/>
  <c r="AF387" i="18"/>
  <c r="AI381" i="18"/>
  <c r="AF381" i="18"/>
  <c r="AC340" i="18"/>
  <c r="P482" i="18"/>
  <c r="M482" i="18"/>
  <c r="M372" i="18"/>
  <c r="P372" i="18"/>
  <c r="O342" i="18"/>
  <c r="N342" i="18"/>
  <c r="P331" i="18"/>
  <c r="M331" i="18"/>
  <c r="V310" i="18"/>
  <c r="S310" i="18"/>
  <c r="AI287" i="18"/>
  <c r="AF287" i="18"/>
  <c r="AI271" i="18"/>
  <c r="AF271" i="18"/>
  <c r="AI255" i="18"/>
  <c r="AF255" i="18"/>
  <c r="AC236" i="18"/>
  <c r="Z236" i="18"/>
  <c r="O419" i="18"/>
  <c r="N419" i="18"/>
  <c r="M389" i="18"/>
  <c r="P389" i="18"/>
  <c r="S340" i="18"/>
  <c r="AB322" i="18"/>
  <c r="AA322" i="18"/>
  <c r="V288" i="18"/>
  <c r="S288" i="18"/>
  <c r="AC456" i="18"/>
  <c r="V410" i="18"/>
  <c r="P393" i="18"/>
  <c r="Z359" i="18"/>
  <c r="AC359" i="18"/>
  <c r="AI348" i="18"/>
  <c r="AF348" i="18"/>
  <c r="S337" i="18"/>
  <c r="AF327" i="18"/>
  <c r="AI327" i="18"/>
  <c r="Z298" i="18"/>
  <c r="AC298" i="18"/>
  <c r="S277" i="18"/>
  <c r="AC277" i="18"/>
  <c r="S390" i="18"/>
  <c r="M357" i="18"/>
  <c r="P357" i="18"/>
  <c r="V322" i="18"/>
  <c r="N301" i="18"/>
  <c r="O301" i="18"/>
  <c r="S274" i="18"/>
  <c r="V274" i="18"/>
  <c r="S373" i="18"/>
  <c r="V339" i="18"/>
  <c r="S339" i="18"/>
  <c r="P308" i="18"/>
  <c r="M308" i="18"/>
  <c r="AF299" i="18"/>
  <c r="AF288" i="18"/>
  <c r="AI288" i="18"/>
  <c r="N280" i="18"/>
  <c r="O280" i="18"/>
  <c r="AI372" i="18"/>
  <c r="AC322" i="18"/>
  <c r="Z278" i="18"/>
  <c r="O229" i="18"/>
  <c r="N229" i="18"/>
  <c r="S268" i="18"/>
  <c r="V268" i="18"/>
  <c r="Z225" i="18"/>
  <c r="AC225" i="18"/>
  <c r="P361" i="18"/>
  <c r="M337" i="18"/>
  <c r="AG318" i="18"/>
  <c r="AH318" i="18"/>
  <c r="AG294" i="18"/>
  <c r="AH294" i="18"/>
  <c r="U284" i="18"/>
  <c r="T284" i="18"/>
  <c r="S258" i="18"/>
  <c r="V258" i="18"/>
  <c r="S240" i="18"/>
  <c r="V240" i="18"/>
  <c r="Z222" i="18"/>
  <c r="AC222" i="18"/>
  <c r="V379" i="18"/>
  <c r="AF277" i="18"/>
  <c r="S449" i="18"/>
  <c r="V449" i="18"/>
  <c r="S365" i="18"/>
  <c r="S336" i="18"/>
  <c r="V336" i="18"/>
  <c r="M306" i="18"/>
  <c r="P306" i="18"/>
  <c r="AF284" i="18"/>
  <c r="AI284" i="18"/>
  <c r="P272" i="18"/>
  <c r="AI302" i="18"/>
  <c r="M216" i="18"/>
  <c r="P216" i="18"/>
  <c r="P203" i="18"/>
  <c r="M203" i="18"/>
  <c r="AG101" i="18"/>
  <c r="AH101" i="18"/>
  <c r="S304" i="18"/>
  <c r="P210" i="18"/>
  <c r="M210" i="18"/>
  <c r="U185" i="18"/>
  <c r="T185" i="18"/>
  <c r="AA148" i="18"/>
  <c r="AB148" i="18"/>
  <c r="AB75" i="18"/>
  <c r="AA75" i="18"/>
  <c r="AB73" i="18"/>
  <c r="AA73" i="18"/>
  <c r="AB23" i="18"/>
  <c r="AA23" i="18"/>
  <c r="U58" i="18"/>
  <c r="T58" i="18"/>
  <c r="U66" i="18"/>
  <c r="T66" i="18"/>
  <c r="AA96" i="18"/>
  <c r="AB96" i="18"/>
  <c r="AI844" i="18"/>
  <c r="AF844" i="18"/>
  <c r="V865" i="18"/>
  <c r="S865" i="18"/>
  <c r="AH853" i="18"/>
  <c r="AG853" i="18"/>
  <c r="M876" i="18"/>
  <c r="P876" i="18"/>
  <c r="AG846" i="18"/>
  <c r="AH846" i="18"/>
  <c r="AC820" i="18"/>
  <c r="Z820" i="18"/>
  <c r="M894" i="18"/>
  <c r="P894" i="18"/>
  <c r="V940" i="18"/>
  <c r="S940" i="18"/>
  <c r="S798" i="18"/>
  <c r="V798" i="18"/>
  <c r="AA886" i="18"/>
  <c r="AB886" i="18"/>
  <c r="S797" i="18"/>
  <c r="V797" i="18"/>
  <c r="AF828" i="18"/>
  <c r="AI828" i="18"/>
  <c r="N809" i="18"/>
  <c r="O809" i="18"/>
  <c r="P845" i="18"/>
  <c r="M845" i="18"/>
  <c r="Z831" i="18"/>
  <c r="AC831" i="18"/>
  <c r="AG897" i="18"/>
  <c r="AH897" i="18"/>
  <c r="AF838" i="18"/>
  <c r="AI838" i="18"/>
  <c r="M811" i="18"/>
  <c r="P811" i="18"/>
  <c r="P793" i="18"/>
  <c r="M793" i="18"/>
  <c r="AB813" i="18"/>
  <c r="AA813" i="18"/>
  <c r="AI848" i="18"/>
  <c r="AF848" i="18"/>
  <c r="AI827" i="18"/>
  <c r="AF827" i="18"/>
  <c r="Z800" i="18"/>
  <c r="AC800" i="18"/>
  <c r="Z794" i="18"/>
  <c r="AI783" i="18"/>
  <c r="AF783" i="18"/>
  <c r="P839" i="18"/>
  <c r="Z792" i="18"/>
  <c r="AC792" i="18"/>
  <c r="P762" i="18"/>
  <c r="M762" i="18"/>
  <c r="Z853" i="18"/>
  <c r="Z825" i="18"/>
  <c r="AC825" i="18"/>
  <c r="U808" i="18"/>
  <c r="T808" i="18"/>
  <c r="V748" i="18"/>
  <c r="S748" i="18"/>
  <c r="AC695" i="18"/>
  <c r="Z695" i="18"/>
  <c r="AC785" i="18"/>
  <c r="Z785" i="18"/>
  <c r="P771" i="18"/>
  <c r="M771" i="18"/>
  <c r="P739" i="18"/>
  <c r="M739" i="18"/>
  <c r="T706" i="18"/>
  <c r="U706" i="18"/>
  <c r="AC816" i="18"/>
  <c r="Z816" i="18"/>
  <c r="M869" i="18"/>
  <c r="AH797" i="18"/>
  <c r="AG797" i="18"/>
  <c r="Z776" i="18"/>
  <c r="AC776" i="18"/>
  <c r="AC760" i="18"/>
  <c r="Z760" i="18"/>
  <c r="AI739" i="18"/>
  <c r="AF739" i="18"/>
  <c r="V823" i="18"/>
  <c r="V793" i="18"/>
  <c r="S793" i="18"/>
  <c r="AC767" i="18"/>
  <c r="Z767" i="18"/>
  <c r="Z754" i="18"/>
  <c r="AC754" i="18"/>
  <c r="P742" i="18"/>
  <c r="M742" i="18"/>
  <c r="AC821" i="18"/>
  <c r="Z821" i="18"/>
  <c r="Z777" i="18"/>
  <c r="M772" i="18"/>
  <c r="P772" i="18"/>
  <c r="V801" i="18"/>
  <c r="AF784" i="18"/>
  <c r="AI784" i="18"/>
  <c r="V770" i="18"/>
  <c r="S770" i="18"/>
  <c r="AC755" i="18"/>
  <c r="Z755" i="18"/>
  <c r="AC723" i="18"/>
  <c r="Z723" i="18"/>
  <c r="V778" i="18"/>
  <c r="S778" i="18"/>
  <c r="P757" i="18"/>
  <c r="M757" i="18"/>
  <c r="U812" i="18"/>
  <c r="T812" i="18"/>
  <c r="V712" i="18"/>
  <c r="S712" i="18"/>
  <c r="P694" i="18"/>
  <c r="M694" i="18"/>
  <c r="Z784" i="18"/>
  <c r="AF741" i="18"/>
  <c r="AI772" i="18"/>
  <c r="AF772" i="18"/>
  <c r="M755" i="18"/>
  <c r="P755" i="18"/>
  <c r="U735" i="18"/>
  <c r="T735" i="18"/>
  <c r="S723" i="18"/>
  <c r="V723" i="18"/>
  <c r="S843" i="18"/>
  <c r="V843" i="18"/>
  <c r="Z790" i="18"/>
  <c r="AC790" i="18"/>
  <c r="N760" i="18"/>
  <c r="O760" i="18"/>
  <c r="M747" i="18"/>
  <c r="P747" i="18"/>
  <c r="N752" i="18"/>
  <c r="O752" i="18"/>
  <c r="AI732" i="18"/>
  <c r="AF732" i="18"/>
  <c r="S755" i="18"/>
  <c r="AF717" i="18"/>
  <c r="AI717" i="18"/>
  <c r="AH701" i="18"/>
  <c r="AG701" i="18"/>
  <c r="V779" i="18"/>
  <c r="AI758" i="18"/>
  <c r="AF758" i="18"/>
  <c r="AC734" i="18"/>
  <c r="AF725" i="18"/>
  <c r="AI725" i="18"/>
  <c r="M708" i="18"/>
  <c r="P708" i="18"/>
  <c r="N720" i="18"/>
  <c r="O720" i="18"/>
  <c r="AA693" i="18"/>
  <c r="AB693" i="18"/>
  <c r="S659" i="18"/>
  <c r="V659" i="18"/>
  <c r="V705" i="18"/>
  <c r="S705" i="18"/>
  <c r="AC698" i="18"/>
  <c r="AI665" i="18"/>
  <c r="AF665" i="18"/>
  <c r="AI673" i="18"/>
  <c r="AF673" i="18"/>
  <c r="Z766" i="18"/>
  <c r="AI686" i="18"/>
  <c r="AG716" i="18"/>
  <c r="AH716" i="18"/>
  <c r="P688" i="18"/>
  <c r="M688" i="18"/>
  <c r="M695" i="18"/>
  <c r="P695" i="18"/>
  <c r="Z680" i="18"/>
  <c r="AC657" i="18"/>
  <c r="Z657" i="18"/>
  <c r="Z701" i="18"/>
  <c r="AC701" i="18"/>
  <c r="M669" i="18"/>
  <c r="P669" i="18"/>
  <c r="V685" i="18"/>
  <c r="AI652" i="18"/>
  <c r="AF652" i="18"/>
  <c r="V686" i="18"/>
  <c r="U662" i="18"/>
  <c r="T662" i="18"/>
  <c r="AF689" i="18"/>
  <c r="Z669" i="18"/>
  <c r="S643" i="18"/>
  <c r="V643" i="18"/>
  <c r="M675" i="18"/>
  <c r="P675" i="18"/>
  <c r="AC665" i="18"/>
  <c r="Z665" i="18"/>
  <c r="AI649" i="18"/>
  <c r="AF649" i="18"/>
  <c r="AH646" i="18"/>
  <c r="AG646" i="18"/>
  <c r="AC628" i="18"/>
  <c r="Z628" i="18"/>
  <c r="AC596" i="18"/>
  <c r="Z596" i="18"/>
  <c r="AC670" i="18"/>
  <c r="Z670" i="18"/>
  <c r="AF657" i="18"/>
  <c r="AI657" i="18"/>
  <c r="Z663" i="18"/>
  <c r="Z624" i="18"/>
  <c r="AC624" i="18"/>
  <c r="AA603" i="18"/>
  <c r="AB603" i="18"/>
  <c r="M644" i="18"/>
  <c r="P610" i="18"/>
  <c r="AI604" i="18"/>
  <c r="AF604" i="18"/>
  <c r="U646" i="18"/>
  <c r="T646" i="18"/>
  <c r="U639" i="18"/>
  <c r="T639" i="18"/>
  <c r="O634" i="18"/>
  <c r="N634" i="18"/>
  <c r="Z615" i="18"/>
  <c r="AC615" i="18"/>
  <c r="AC600" i="18"/>
  <c r="Z600" i="18"/>
  <c r="S649" i="18"/>
  <c r="AC608" i="18"/>
  <c r="V594" i="18"/>
  <c r="S594" i="18"/>
  <c r="AB582" i="18"/>
  <c r="AA582" i="18"/>
  <c r="AF528" i="18"/>
  <c r="AI528" i="18"/>
  <c r="M511" i="18"/>
  <c r="P511" i="18"/>
  <c r="AB666" i="18"/>
  <c r="AA666" i="18"/>
  <c r="AC640" i="18"/>
  <c r="M632" i="18"/>
  <c r="P632" i="18"/>
  <c r="P626" i="18"/>
  <c r="AF610" i="18"/>
  <c r="AI610" i="18"/>
  <c r="AC589" i="18"/>
  <c r="Z589" i="18"/>
  <c r="M633" i="18"/>
  <c r="P633" i="18"/>
  <c r="AI581" i="18"/>
  <c r="AF581" i="18"/>
  <c r="P557" i="18"/>
  <c r="M557" i="18"/>
  <c r="V536" i="18"/>
  <c r="S536" i="18"/>
  <c r="V512" i="18"/>
  <c r="S512" i="18"/>
  <c r="M628" i="18"/>
  <c r="AF611" i="18"/>
  <c r="AI611" i="18"/>
  <c r="V567" i="18"/>
  <c r="S567" i="18"/>
  <c r="V551" i="18"/>
  <c r="S551" i="18"/>
  <c r="V535" i="18"/>
  <c r="S535" i="18"/>
  <c r="V519" i="18"/>
  <c r="S519" i="18"/>
  <c r="M650" i="18"/>
  <c r="P650" i="18"/>
  <c r="AH645" i="18"/>
  <c r="AG645" i="18"/>
  <c r="AF626" i="18"/>
  <c r="AI626" i="18"/>
  <c r="M576" i="18"/>
  <c r="P576" i="18"/>
  <c r="U538" i="18"/>
  <c r="T538" i="18"/>
  <c r="S498" i="18"/>
  <c r="V498" i="18"/>
  <c r="AH617" i="18"/>
  <c r="AG617" i="18"/>
  <c r="S595" i="18"/>
  <c r="V595" i="18"/>
  <c r="P570" i="18"/>
  <c r="M570" i="18"/>
  <c r="AC568" i="18"/>
  <c r="Z568" i="18"/>
  <c r="U556" i="18"/>
  <c r="T556" i="18"/>
  <c r="AB551" i="18"/>
  <c r="AA551" i="18"/>
  <c r="AH638" i="18"/>
  <c r="AG638" i="18"/>
  <c r="M575" i="18"/>
  <c r="P575" i="18"/>
  <c r="M566" i="18"/>
  <c r="P608" i="18"/>
  <c r="P581" i="18"/>
  <c r="Z566" i="18"/>
  <c r="M561" i="18"/>
  <c r="P561" i="18"/>
  <c r="U548" i="18"/>
  <c r="T548" i="18"/>
  <c r="AA534" i="18"/>
  <c r="AB534" i="18"/>
  <c r="M529" i="18"/>
  <c r="P529" i="18"/>
  <c r="AF620" i="18"/>
  <c r="AI580" i="18"/>
  <c r="AF580" i="18"/>
  <c r="M560" i="18"/>
  <c r="P560" i="18"/>
  <c r="Z533" i="18"/>
  <c r="AC533" i="18"/>
  <c r="AC514" i="18"/>
  <c r="Z514" i="18"/>
  <c r="N491" i="18"/>
  <c r="O491" i="18"/>
  <c r="AC610" i="18"/>
  <c r="AI596" i="18"/>
  <c r="AF596" i="18"/>
  <c r="M571" i="18"/>
  <c r="P554" i="18"/>
  <c r="M554" i="18"/>
  <c r="AC552" i="18"/>
  <c r="Z552" i="18"/>
  <c r="M539" i="18"/>
  <c r="M522" i="18"/>
  <c r="P522" i="18"/>
  <c r="AC520" i="18"/>
  <c r="Z520" i="18"/>
  <c r="S592" i="18"/>
  <c r="V592" i="18"/>
  <c r="U578" i="18"/>
  <c r="T578" i="18"/>
  <c r="AB548" i="18"/>
  <c r="AA548" i="18"/>
  <c r="AI515" i="18"/>
  <c r="AF515" i="18"/>
  <c r="M487" i="18"/>
  <c r="P487" i="18"/>
  <c r="S537" i="18"/>
  <c r="AF488" i="18"/>
  <c r="AI488" i="18"/>
  <c r="Z471" i="18"/>
  <c r="AC471" i="18"/>
  <c r="AI507" i="18"/>
  <c r="AF507" i="18"/>
  <c r="AF466" i="18"/>
  <c r="AI466" i="18"/>
  <c r="S443" i="18"/>
  <c r="V443" i="18"/>
  <c r="V517" i="18"/>
  <c r="S517" i="18"/>
  <c r="S481" i="18"/>
  <c r="V481" i="18"/>
  <c r="AF461" i="18"/>
  <c r="AI461" i="18"/>
  <c r="M446" i="18"/>
  <c r="P446" i="18"/>
  <c r="AF415" i="18"/>
  <c r="AI415" i="18"/>
  <c r="M518" i="18"/>
  <c r="P518" i="18"/>
  <c r="S513" i="18"/>
  <c r="P489" i="18"/>
  <c r="M489" i="18"/>
  <c r="M466" i="18"/>
  <c r="M455" i="18"/>
  <c r="P455" i="18"/>
  <c r="AC434" i="18"/>
  <c r="Z434" i="18"/>
  <c r="AC418" i="18"/>
  <c r="Z418" i="18"/>
  <c r="AC394" i="18"/>
  <c r="Z394" i="18"/>
  <c r="AF492" i="18"/>
  <c r="AI582" i="18"/>
  <c r="AF582" i="18"/>
  <c r="U564" i="18"/>
  <c r="T564" i="18"/>
  <c r="AC521" i="18"/>
  <c r="T506" i="18"/>
  <c r="U506" i="18"/>
  <c r="V437" i="18"/>
  <c r="S437" i="18"/>
  <c r="Z519" i="18"/>
  <c r="AC519" i="18"/>
  <c r="Z485" i="18"/>
  <c r="AC485" i="18"/>
  <c r="M471" i="18"/>
  <c r="P471" i="18"/>
  <c r="T441" i="18"/>
  <c r="U441" i="18"/>
  <c r="M425" i="18"/>
  <c r="P425" i="18"/>
  <c r="O411" i="18"/>
  <c r="N411" i="18"/>
  <c r="AC398" i="18"/>
  <c r="Z398" i="18"/>
  <c r="AF383" i="18"/>
  <c r="S462" i="18"/>
  <c r="AC447" i="18"/>
  <c r="M423" i="18"/>
  <c r="P423" i="18"/>
  <c r="P396" i="18"/>
  <c r="M396" i="18"/>
  <c r="Z365" i="18"/>
  <c r="AC365" i="18"/>
  <c r="S477" i="18"/>
  <c r="V477" i="18"/>
  <c r="P467" i="18"/>
  <c r="M467" i="18"/>
  <c r="O454" i="18"/>
  <c r="N454" i="18"/>
  <c r="AF402" i="18"/>
  <c r="AI402" i="18"/>
  <c r="AF384" i="18"/>
  <c r="AI384" i="18"/>
  <c r="M531" i="18"/>
  <c r="P480" i="18"/>
  <c r="M465" i="18"/>
  <c r="P465" i="18"/>
  <c r="AI447" i="18"/>
  <c r="AC433" i="18"/>
  <c r="V417" i="18"/>
  <c r="O499" i="18"/>
  <c r="N499" i="18"/>
  <c r="M476" i="18"/>
  <c r="P476" i="18"/>
  <c r="AF445" i="18"/>
  <c r="M430" i="18"/>
  <c r="P430" i="18"/>
  <c r="M407" i="18"/>
  <c r="P407" i="18"/>
  <c r="AC390" i="18"/>
  <c r="Z390" i="18"/>
  <c r="S574" i="18"/>
  <c r="S497" i="18"/>
  <c r="V497" i="18"/>
  <c r="AF479" i="18"/>
  <c r="AI479" i="18"/>
  <c r="AC438" i="18"/>
  <c r="AF422" i="18"/>
  <c r="AI422" i="18"/>
  <c r="P388" i="18"/>
  <c r="M388" i="18"/>
  <c r="AC337" i="18"/>
  <c r="Z337" i="18"/>
  <c r="AC544" i="18"/>
  <c r="Z544" i="18"/>
  <c r="M448" i="18"/>
  <c r="S436" i="18"/>
  <c r="V436" i="18"/>
  <c r="AF414" i="18"/>
  <c r="AI414" i="18"/>
  <c r="AC336" i="18"/>
  <c r="Z336" i="18"/>
  <c r="P409" i="18"/>
  <c r="Z393" i="18"/>
  <c r="V374" i="18"/>
  <c r="S374" i="18"/>
  <c r="AI360" i="18"/>
  <c r="AF360" i="18"/>
  <c r="O334" i="18"/>
  <c r="N334" i="18"/>
  <c r="P323" i="18"/>
  <c r="M323" i="18"/>
  <c r="P307" i="18"/>
  <c r="M307" i="18"/>
  <c r="AC472" i="18"/>
  <c r="P416" i="18"/>
  <c r="M416" i="18"/>
  <c r="AC379" i="18"/>
  <c r="V360" i="18"/>
  <c r="V328" i="18"/>
  <c r="AI304" i="18"/>
  <c r="AF304" i="18"/>
  <c r="Z399" i="18"/>
  <c r="AC399" i="18"/>
  <c r="S345" i="18"/>
  <c r="V345" i="18"/>
  <c r="AI324" i="18"/>
  <c r="AF324" i="18"/>
  <c r="AG310" i="18"/>
  <c r="AH310" i="18"/>
  <c r="AC241" i="18"/>
  <c r="M241" i="18"/>
  <c r="Z241" i="18"/>
  <c r="P241" i="18"/>
  <c r="P439" i="18"/>
  <c r="AF410" i="18"/>
  <c r="S400" i="18"/>
  <c r="Z380" i="18"/>
  <c r="AC380" i="18"/>
  <c r="V505" i="18"/>
  <c r="AC462" i="18"/>
  <c r="P395" i="18"/>
  <c r="M395" i="18"/>
  <c r="V371" i="18"/>
  <c r="S371" i="18"/>
  <c r="V341" i="18"/>
  <c r="S341" i="18"/>
  <c r="V309" i="18"/>
  <c r="M309" i="18"/>
  <c r="P309" i="18"/>
  <c r="Z255" i="18"/>
  <c r="AC255" i="18"/>
  <c r="V233" i="18"/>
  <c r="S233" i="18"/>
  <c r="V358" i="18"/>
  <c r="S358" i="18"/>
  <c r="AF338" i="18"/>
  <c r="AI338" i="18"/>
  <c r="U318" i="18"/>
  <c r="T318" i="18"/>
  <c r="AC283" i="18"/>
  <c r="Z283" i="18"/>
  <c r="Z456" i="18"/>
  <c r="Z408" i="18"/>
  <c r="P385" i="18"/>
  <c r="AF359" i="18"/>
  <c r="AI359" i="18"/>
  <c r="N346" i="18"/>
  <c r="O346" i="18"/>
  <c r="P327" i="18"/>
  <c r="M327" i="18"/>
  <c r="AH311" i="18"/>
  <c r="AG311" i="18"/>
  <c r="P276" i="18"/>
  <c r="M276" i="18"/>
  <c r="V320" i="18"/>
  <c r="P298" i="18"/>
  <c r="AA282" i="18"/>
  <c r="AF274" i="18"/>
  <c r="AI274" i="18"/>
  <c r="O259" i="18"/>
  <c r="N259" i="18"/>
  <c r="S335" i="18"/>
  <c r="AF317" i="18"/>
  <c r="AI317" i="18"/>
  <c r="S308" i="18"/>
  <c r="V308" i="18"/>
  <c r="AF298" i="18"/>
  <c r="AI273" i="18"/>
  <c r="AC342" i="18"/>
  <c r="Z342" i="18"/>
  <c r="S312" i="18"/>
  <c r="Z274" i="18"/>
  <c r="AH260" i="18"/>
  <c r="AG260" i="18"/>
  <c r="AH244" i="18"/>
  <c r="AG244" i="18"/>
  <c r="AI329" i="18"/>
  <c r="AI310" i="18"/>
  <c r="AI292" i="18"/>
  <c r="AF292" i="18"/>
  <c r="AC279" i="18"/>
  <c r="AF266" i="18"/>
  <c r="AI266" i="18"/>
  <c r="S252" i="18"/>
  <c r="V252" i="18"/>
  <c r="P238" i="18"/>
  <c r="M238" i="18"/>
  <c r="AI225" i="18"/>
  <c r="AF225" i="18"/>
  <c r="M361" i="18"/>
  <c r="AC312" i="18"/>
  <c r="U291" i="18"/>
  <c r="T291" i="18"/>
  <c r="V277" i="18"/>
  <c r="AF256" i="18"/>
  <c r="AI256" i="18"/>
  <c r="S209" i="18"/>
  <c r="V209" i="18"/>
  <c r="AC209" i="18"/>
  <c r="Z209" i="18"/>
  <c r="AC316" i="18"/>
  <c r="AI289" i="18"/>
  <c r="AI277" i="18"/>
  <c r="U248" i="18"/>
  <c r="T248" i="18"/>
  <c r="AF449" i="18"/>
  <c r="AI449" i="18"/>
  <c r="V365" i="18"/>
  <c r="AB330" i="18"/>
  <c r="AA330" i="18"/>
  <c r="P305" i="18"/>
  <c r="M305" i="18"/>
  <c r="O283" i="18"/>
  <c r="N283" i="18"/>
  <c r="N252" i="18"/>
  <c r="O252" i="18"/>
  <c r="Z217" i="18"/>
  <c r="AC217" i="18"/>
  <c r="AI290" i="18"/>
  <c r="AH230" i="18"/>
  <c r="AG230" i="18"/>
  <c r="P215" i="18"/>
  <c r="AC200" i="18"/>
  <c r="Z200" i="18"/>
  <c r="AI181" i="18"/>
  <c r="AF181" i="18"/>
  <c r="AI149" i="18"/>
  <c r="AF149" i="18"/>
  <c r="AF93" i="18"/>
  <c r="Z93" i="18"/>
  <c r="P93" i="18"/>
  <c r="M93" i="18"/>
  <c r="S93" i="18"/>
  <c r="V93" i="18"/>
  <c r="AC93" i="18"/>
  <c r="AI93" i="18"/>
  <c r="Z271" i="18"/>
  <c r="T220" i="18"/>
  <c r="U220" i="18"/>
  <c r="AG49" i="18"/>
  <c r="AH49" i="18"/>
  <c r="AI920" i="18"/>
  <c r="AF920" i="18"/>
  <c r="P892" i="18"/>
  <c r="M892" i="18"/>
  <c r="AI946" i="18"/>
  <c r="AF946" i="18"/>
  <c r="AA935" i="18"/>
  <c r="AB935" i="18"/>
  <c r="M889" i="18"/>
  <c r="P889" i="18"/>
  <c r="AI933" i="18"/>
  <c r="AF933" i="18"/>
  <c r="M921" i="18"/>
  <c r="P921" i="18"/>
  <c r="N900" i="18"/>
  <c r="O900" i="18"/>
  <c r="S912" i="18"/>
  <c r="V912" i="18"/>
  <c r="O881" i="18"/>
  <c r="N881" i="18"/>
  <c r="P868" i="18"/>
  <c r="M868" i="18"/>
  <c r="P849" i="18"/>
  <c r="M849" i="18"/>
  <c r="AA872" i="18"/>
  <c r="AB872" i="18"/>
  <c r="AA898" i="18"/>
  <c r="AB898" i="18"/>
  <c r="V881" i="18"/>
  <c r="U908" i="18"/>
  <c r="T908" i="18"/>
  <c r="AC882" i="18"/>
  <c r="Z882" i="18"/>
  <c r="V837" i="18"/>
  <c r="S837" i="18"/>
  <c r="P881" i="18"/>
  <c r="V880" i="18"/>
  <c r="S880" i="18"/>
  <c r="AH871" i="18"/>
  <c r="AG871" i="18"/>
  <c r="AH856" i="18"/>
  <c r="AG856" i="18"/>
  <c r="AG860" i="18"/>
  <c r="AH860" i="18"/>
  <c r="P853" i="18"/>
  <c r="M853" i="18"/>
  <c r="N897" i="18"/>
  <c r="O897" i="18"/>
  <c r="AI889" i="18"/>
  <c r="AF889" i="18"/>
  <c r="P862" i="18"/>
  <c r="M862" i="18"/>
  <c r="O846" i="18"/>
  <c r="N846" i="18"/>
  <c r="V861" i="18"/>
  <c r="S861" i="18"/>
  <c r="AC836" i="18"/>
  <c r="Z836" i="18"/>
  <c r="V790" i="18"/>
  <c r="S790" i="18"/>
  <c r="S846" i="18"/>
  <c r="V846" i="18"/>
  <c r="AI836" i="18"/>
  <c r="AF836" i="18"/>
  <c r="AC781" i="18"/>
  <c r="Z781" i="18"/>
  <c r="AF845" i="18"/>
  <c r="AI845" i="18"/>
  <c r="S832" i="18"/>
  <c r="V832" i="18"/>
  <c r="M810" i="18"/>
  <c r="P810" i="18"/>
  <c r="AI790" i="18"/>
  <c r="AF790" i="18"/>
  <c r="P847" i="18"/>
  <c r="P812" i="18"/>
  <c r="M812" i="18"/>
  <c r="AF803" i="18"/>
  <c r="AI803" i="18"/>
  <c r="V848" i="18"/>
  <c r="S848" i="18"/>
  <c r="AI837" i="18"/>
  <c r="AF837" i="18"/>
  <c r="U825" i="18"/>
  <c r="T825" i="18"/>
  <c r="M794" i="18"/>
  <c r="P794" i="18"/>
  <c r="S783" i="18"/>
  <c r="V783" i="18"/>
  <c r="U849" i="18"/>
  <c r="T849" i="18"/>
  <c r="AC833" i="18"/>
  <c r="Z833" i="18"/>
  <c r="P815" i="18"/>
  <c r="M815" i="18"/>
  <c r="P791" i="18"/>
  <c r="M791" i="18"/>
  <c r="V757" i="18"/>
  <c r="S757" i="18"/>
  <c r="AC853" i="18"/>
  <c r="AI825" i="18"/>
  <c r="AF825" i="18"/>
  <c r="AF805" i="18"/>
  <c r="AI805" i="18"/>
  <c r="V772" i="18"/>
  <c r="S772" i="18"/>
  <c r="V740" i="18"/>
  <c r="S740" i="18"/>
  <c r="V692" i="18"/>
  <c r="S692" i="18"/>
  <c r="P799" i="18"/>
  <c r="M799" i="18"/>
  <c r="V786" i="18"/>
  <c r="S786" i="18"/>
  <c r="AI761" i="18"/>
  <c r="AF761" i="18"/>
  <c r="AI754" i="18"/>
  <c r="AF754" i="18"/>
  <c r="P733" i="18"/>
  <c r="M733" i="18"/>
  <c r="AI706" i="18"/>
  <c r="AF706" i="18"/>
  <c r="U810" i="18"/>
  <c r="T810" i="18"/>
  <c r="AB802" i="18"/>
  <c r="AA802" i="18"/>
  <c r="AI788" i="18"/>
  <c r="AF788" i="18"/>
  <c r="AI769" i="18"/>
  <c r="AF769" i="18"/>
  <c r="P765" i="18"/>
  <c r="T774" i="18"/>
  <c r="U774" i="18"/>
  <c r="AC759" i="18"/>
  <c r="Z759" i="18"/>
  <c r="S818" i="18"/>
  <c r="M783" i="18"/>
  <c r="P783" i="18"/>
  <c r="M766" i="18"/>
  <c r="P766" i="18"/>
  <c r="Z750" i="18"/>
  <c r="P737" i="18"/>
  <c r="M737" i="18"/>
  <c r="AI718" i="18"/>
  <c r="AF718" i="18"/>
  <c r="V822" i="18"/>
  <c r="S822" i="18"/>
  <c r="Z804" i="18"/>
  <c r="AI746" i="18"/>
  <c r="AF746" i="18"/>
  <c r="M798" i="18"/>
  <c r="N784" i="18"/>
  <c r="O784" i="18"/>
  <c r="V768" i="18"/>
  <c r="S768" i="18"/>
  <c r="V752" i="18"/>
  <c r="S752" i="18"/>
  <c r="P709" i="18"/>
  <c r="M709" i="18"/>
  <c r="U809" i="18"/>
  <c r="T809" i="18"/>
  <c r="V776" i="18"/>
  <c r="S776" i="18"/>
  <c r="P753" i="18"/>
  <c r="M753" i="18"/>
  <c r="AI734" i="18"/>
  <c r="AF734" i="18"/>
  <c r="AI768" i="18"/>
  <c r="AF768" i="18"/>
  <c r="AB735" i="18"/>
  <c r="AA735" i="18"/>
  <c r="AC709" i="18"/>
  <c r="Z709" i="18"/>
  <c r="AI687" i="18"/>
  <c r="AF687" i="18"/>
  <c r="AI753" i="18"/>
  <c r="AF753" i="18"/>
  <c r="V750" i="18"/>
  <c r="AC721" i="18"/>
  <c r="Z721" i="18"/>
  <c r="AC712" i="18"/>
  <c r="Z712" i="18"/>
  <c r="AC843" i="18"/>
  <c r="Z843" i="18"/>
  <c r="P790" i="18"/>
  <c r="M790" i="18"/>
  <c r="V747" i="18"/>
  <c r="S747" i="18"/>
  <c r="AB810" i="18"/>
  <c r="AA810" i="18"/>
  <c r="M700" i="18"/>
  <c r="S771" i="18"/>
  <c r="S745" i="18"/>
  <c r="AC724" i="18"/>
  <c r="Z724" i="18"/>
  <c r="AB748" i="18"/>
  <c r="AA748" i="18"/>
  <c r="AF692" i="18"/>
  <c r="AI692" i="18"/>
  <c r="Z733" i="18"/>
  <c r="AF705" i="18"/>
  <c r="AI705" i="18"/>
  <c r="Z698" i="18"/>
  <c r="Z732" i="18"/>
  <c r="Z708" i="18"/>
  <c r="AC708" i="18"/>
  <c r="Z819" i="18"/>
  <c r="AC819" i="18"/>
  <c r="AI726" i="18"/>
  <c r="AF726" i="18"/>
  <c r="AC692" i="18"/>
  <c r="Z692" i="18"/>
  <c r="AF786" i="18"/>
  <c r="S687" i="18"/>
  <c r="AI727" i="18"/>
  <c r="Z688" i="18"/>
  <c r="AF695" i="18"/>
  <c r="AI695" i="18"/>
  <c r="AA677" i="18"/>
  <c r="AB677" i="18"/>
  <c r="O655" i="18"/>
  <c r="N655" i="18"/>
  <c r="P702" i="18"/>
  <c r="M702" i="18"/>
  <c r="V675" i="18"/>
  <c r="S675" i="18"/>
  <c r="Z667" i="18"/>
  <c r="AC667" i="18"/>
  <c r="AH644" i="18"/>
  <c r="AG644" i="18"/>
  <c r="S685" i="18"/>
  <c r="V671" i="18"/>
  <c r="S671" i="18"/>
  <c r="Z649" i="18"/>
  <c r="AC649" i="18"/>
  <c r="M685" i="18"/>
  <c r="V656" i="18"/>
  <c r="S656" i="18"/>
  <c r="P682" i="18"/>
  <c r="S635" i="18"/>
  <c r="V635" i="18"/>
  <c r="V665" i="18"/>
  <c r="S665" i="18"/>
  <c r="AC645" i="18"/>
  <c r="Z645" i="18"/>
  <c r="AC681" i="18"/>
  <c r="Z681" i="18"/>
  <c r="AI662" i="18"/>
  <c r="AF662" i="18"/>
  <c r="P646" i="18"/>
  <c r="M646" i="18"/>
  <c r="P622" i="18"/>
  <c r="M622" i="18"/>
  <c r="V718" i="18"/>
  <c r="S718" i="18"/>
  <c r="AF684" i="18"/>
  <c r="AI684" i="18"/>
  <c r="U667" i="18"/>
  <c r="T667" i="18"/>
  <c r="O661" i="18"/>
  <c r="N661" i="18"/>
  <c r="M616" i="18"/>
  <c r="P616" i="18"/>
  <c r="V602" i="18"/>
  <c r="S602" i="18"/>
  <c r="AA672" i="18"/>
  <c r="AB672" i="18"/>
  <c r="P644" i="18"/>
  <c r="U621" i="18"/>
  <c r="T621" i="18"/>
  <c r="P602" i="18"/>
  <c r="M602" i="18"/>
  <c r="M676" i="18"/>
  <c r="S642" i="18"/>
  <c r="AI639" i="18"/>
  <c r="AF639" i="18"/>
  <c r="V631" i="18"/>
  <c r="S631" i="18"/>
  <c r="V615" i="18"/>
  <c r="S615" i="18"/>
  <c r="P627" i="18"/>
  <c r="Z608" i="18"/>
  <c r="Z591" i="18"/>
  <c r="AC591" i="18"/>
  <c r="AF552" i="18"/>
  <c r="AI552" i="18"/>
  <c r="AF504" i="18"/>
  <c r="AI504" i="18"/>
  <c r="U645" i="18"/>
  <c r="T645" i="18"/>
  <c r="Z631" i="18"/>
  <c r="AC631" i="18"/>
  <c r="AG661" i="18"/>
  <c r="AH661" i="18"/>
  <c r="AI615" i="18"/>
  <c r="AF615" i="18"/>
  <c r="V576" i="18"/>
  <c r="S576" i="18"/>
  <c r="AC555" i="18"/>
  <c r="Z555" i="18"/>
  <c r="P533" i="18"/>
  <c r="M533" i="18"/>
  <c r="AC507" i="18"/>
  <c r="Z507" i="18"/>
  <c r="Z627" i="18"/>
  <c r="AI623" i="18"/>
  <c r="AF623" i="18"/>
  <c r="P611" i="18"/>
  <c r="M611" i="18"/>
  <c r="V586" i="18"/>
  <c r="S586" i="18"/>
  <c r="AI565" i="18"/>
  <c r="AF565" i="18"/>
  <c r="AI549" i="18"/>
  <c r="AF549" i="18"/>
  <c r="AI533" i="18"/>
  <c r="AF533" i="18"/>
  <c r="P516" i="18"/>
  <c r="M516" i="18"/>
  <c r="AF630" i="18"/>
  <c r="AH629" i="18"/>
  <c r="AG629" i="18"/>
  <c r="AF597" i="18"/>
  <c r="AI597" i="18"/>
  <c r="P574" i="18"/>
  <c r="M574" i="18"/>
  <c r="AI550" i="18"/>
  <c r="AF550" i="18"/>
  <c r="V529" i="18"/>
  <c r="S529" i="18"/>
  <c r="V487" i="18"/>
  <c r="S487" i="18"/>
  <c r="S616" i="18"/>
  <c r="V603" i="18"/>
  <c r="S603" i="18"/>
  <c r="AC594" i="18"/>
  <c r="Z594" i="18"/>
  <c r="S566" i="18"/>
  <c r="N555" i="18"/>
  <c r="O555" i="18"/>
  <c r="AF537" i="18"/>
  <c r="AI537" i="18"/>
  <c r="U591" i="18"/>
  <c r="T591" i="18"/>
  <c r="P566" i="18"/>
  <c r="AI542" i="18"/>
  <c r="AF542" i="18"/>
  <c r="N579" i="18"/>
  <c r="O579" i="18"/>
  <c r="M562" i="18"/>
  <c r="P562" i="18"/>
  <c r="Z560" i="18"/>
  <c r="AC560" i="18"/>
  <c r="N547" i="18"/>
  <c r="O547" i="18"/>
  <c r="M530" i="18"/>
  <c r="P530" i="18"/>
  <c r="Z528" i="18"/>
  <c r="AC528" i="18"/>
  <c r="U617" i="18"/>
  <c r="T617" i="18"/>
  <c r="AC574" i="18"/>
  <c r="O558" i="18"/>
  <c r="N558" i="18"/>
  <c r="AC530" i="18"/>
  <c r="Z530" i="18"/>
  <c r="V608" i="18"/>
  <c r="S608" i="18"/>
  <c r="S550" i="18"/>
  <c r="S623" i="18"/>
  <c r="M559" i="18"/>
  <c r="P559" i="18"/>
  <c r="S515" i="18"/>
  <c r="V515" i="18"/>
  <c r="AC486" i="18"/>
  <c r="Z486" i="18"/>
  <c r="S569" i="18"/>
  <c r="V537" i="18"/>
  <c r="U500" i="18"/>
  <c r="T500" i="18"/>
  <c r="P488" i="18"/>
  <c r="M488" i="18"/>
  <c r="AI470" i="18"/>
  <c r="AF470" i="18"/>
  <c r="AH543" i="18"/>
  <c r="AG543" i="18"/>
  <c r="V501" i="18"/>
  <c r="S501" i="18"/>
  <c r="P463" i="18"/>
  <c r="M463" i="18"/>
  <c r="P479" i="18"/>
  <c r="M479" i="18"/>
  <c r="S461" i="18"/>
  <c r="V461" i="18"/>
  <c r="S444" i="18"/>
  <c r="V444" i="18"/>
  <c r="AH567" i="18"/>
  <c r="AG567" i="18"/>
  <c r="N507" i="18"/>
  <c r="O507" i="18"/>
  <c r="M464" i="18"/>
  <c r="P464" i="18"/>
  <c r="V431" i="18"/>
  <c r="S431" i="18"/>
  <c r="V415" i="18"/>
  <c r="S415" i="18"/>
  <c r="V391" i="18"/>
  <c r="S391" i="18"/>
  <c r="AG540" i="18"/>
  <c r="AH540" i="18"/>
  <c r="AI492" i="18"/>
  <c r="AH559" i="18"/>
  <c r="AG559" i="18"/>
  <c r="M512" i="18"/>
  <c r="P512" i="18"/>
  <c r="Z504" i="18"/>
  <c r="AC504" i="18"/>
  <c r="AF464" i="18"/>
  <c r="AI464" i="18"/>
  <c r="V429" i="18"/>
  <c r="S429" i="18"/>
  <c r="AA481" i="18"/>
  <c r="AB481" i="18"/>
  <c r="P468" i="18"/>
  <c r="M468" i="18"/>
  <c r="O450" i="18"/>
  <c r="N450" i="18"/>
  <c r="V395" i="18"/>
  <c r="S395" i="18"/>
  <c r="Z378" i="18"/>
  <c r="AC378" i="18"/>
  <c r="M493" i="18"/>
  <c r="V462" i="18"/>
  <c r="V446" i="18"/>
  <c r="S446" i="18"/>
  <c r="AI441" i="18"/>
  <c r="AF441" i="18"/>
  <c r="V422" i="18"/>
  <c r="S422" i="18"/>
  <c r="AA412" i="18"/>
  <c r="AB412" i="18"/>
  <c r="S392" i="18"/>
  <c r="V392" i="18"/>
  <c r="Z460" i="18"/>
  <c r="S452" i="18"/>
  <c r="P384" i="18"/>
  <c r="M384" i="18"/>
  <c r="P531" i="18"/>
  <c r="AI468" i="18"/>
  <c r="AF468" i="18"/>
  <c r="Z462" i="18"/>
  <c r="AF447" i="18"/>
  <c r="AI428" i="18"/>
  <c r="AF428" i="18"/>
  <c r="S417" i="18"/>
  <c r="AI397" i="18"/>
  <c r="AF397" i="18"/>
  <c r="Z429" i="18"/>
  <c r="AC429" i="18"/>
  <c r="AC406" i="18"/>
  <c r="Z406" i="18"/>
  <c r="V387" i="18"/>
  <c r="S387" i="18"/>
  <c r="V574" i="18"/>
  <c r="M498" i="18"/>
  <c r="P498" i="18"/>
  <c r="V478" i="18"/>
  <c r="S478" i="18"/>
  <c r="P435" i="18"/>
  <c r="M435" i="18"/>
  <c r="M422" i="18"/>
  <c r="P422" i="18"/>
  <c r="AC376" i="18"/>
  <c r="Z376" i="18"/>
  <c r="V334" i="18"/>
  <c r="S334" i="18"/>
  <c r="AB559" i="18"/>
  <c r="AA559" i="18"/>
  <c r="Z476" i="18"/>
  <c r="AC476" i="18"/>
  <c r="AI443" i="18"/>
  <c r="Z430" i="18"/>
  <c r="M414" i="18"/>
  <c r="P414" i="18"/>
  <c r="M398" i="18"/>
  <c r="P398" i="18"/>
  <c r="AG379" i="18"/>
  <c r="AH379" i="18"/>
  <c r="AC328" i="18"/>
  <c r="Z328" i="18"/>
  <c r="T435" i="18"/>
  <c r="U435" i="18"/>
  <c r="M405" i="18"/>
  <c r="P405" i="18"/>
  <c r="AC393" i="18"/>
  <c r="M374" i="18"/>
  <c r="P374" i="18"/>
  <c r="P356" i="18"/>
  <c r="M356" i="18"/>
  <c r="AH345" i="18"/>
  <c r="AG345" i="18"/>
  <c r="U333" i="18"/>
  <c r="T333" i="18"/>
  <c r="S300" i="18"/>
  <c r="V300" i="18"/>
  <c r="Z409" i="18"/>
  <c r="Z379" i="18"/>
  <c r="AC319" i="18"/>
  <c r="V302" i="18"/>
  <c r="S302" i="18"/>
  <c r="M475" i="18"/>
  <c r="Z391" i="18"/>
  <c r="AC391" i="18"/>
  <c r="U370" i="18"/>
  <c r="T370" i="18"/>
  <c r="AI356" i="18"/>
  <c r="AF356" i="18"/>
  <c r="V343" i="18"/>
  <c r="S343" i="18"/>
  <c r="AF335" i="18"/>
  <c r="AI335" i="18"/>
  <c r="P322" i="18"/>
  <c r="M322" i="18"/>
  <c r="V306" i="18"/>
  <c r="S306" i="18"/>
  <c r="AI265" i="18"/>
  <c r="AF265" i="18"/>
  <c r="AI233" i="18"/>
  <c r="AF233" i="18"/>
  <c r="V409" i="18"/>
  <c r="U396" i="18"/>
  <c r="T396" i="18"/>
  <c r="V385" i="18"/>
  <c r="AC361" i="18"/>
  <c r="Z361" i="18"/>
  <c r="Z335" i="18"/>
  <c r="Z395" i="18"/>
  <c r="AC395" i="18"/>
  <c r="AI367" i="18"/>
  <c r="AI352" i="18"/>
  <c r="AF352" i="18"/>
  <c r="O326" i="18"/>
  <c r="N326" i="18"/>
  <c r="AF305" i="18"/>
  <c r="S305" i="18"/>
  <c r="V305" i="18"/>
  <c r="AC284" i="18"/>
  <c r="Z284" i="18"/>
  <c r="AC268" i="18"/>
  <c r="Z268" i="18"/>
  <c r="AC252" i="18"/>
  <c r="Z252" i="18"/>
  <c r="AC228" i="18"/>
  <c r="Z228" i="18"/>
  <c r="Z417" i="18"/>
  <c r="AI389" i="18"/>
  <c r="AF389" i="18"/>
  <c r="S356" i="18"/>
  <c r="AB338" i="18"/>
  <c r="AA338" i="18"/>
  <c r="S317" i="18"/>
  <c r="V317" i="18"/>
  <c r="V280" i="18"/>
  <c r="S280" i="18"/>
  <c r="M385" i="18"/>
  <c r="P359" i="18"/>
  <c r="M359" i="18"/>
  <c r="V321" i="18"/>
  <c r="S309" i="18"/>
  <c r="AF297" i="18"/>
  <c r="AI297" i="18"/>
  <c r="V271" i="18"/>
  <c r="S271" i="18"/>
  <c r="P433" i="18"/>
  <c r="AB369" i="18"/>
  <c r="AA369" i="18"/>
  <c r="AG350" i="18"/>
  <c r="AH350" i="18"/>
  <c r="M298" i="18"/>
  <c r="P274" i="18"/>
  <c r="M274" i="18"/>
  <c r="Z366" i="18"/>
  <c r="AC317" i="18"/>
  <c r="Z317" i="18"/>
  <c r="AC307" i="18"/>
  <c r="Z307" i="18"/>
  <c r="V296" i="18"/>
  <c r="S296" i="18"/>
  <c r="AC287" i="18"/>
  <c r="AF273" i="18"/>
  <c r="V312" i="18"/>
  <c r="AC274" i="18"/>
  <c r="V259" i="18"/>
  <c r="S259" i="18"/>
  <c r="V243" i="18"/>
  <c r="S243" i="18"/>
  <c r="AC327" i="18"/>
  <c r="AF309" i="18"/>
  <c r="AI309" i="18"/>
  <c r="P285" i="18"/>
  <c r="M285" i="18"/>
  <c r="Z279" i="18"/>
  <c r="AF250" i="18"/>
  <c r="AI250" i="18"/>
  <c r="M222" i="18"/>
  <c r="AF222" i="18"/>
  <c r="AI222" i="18"/>
  <c r="S354" i="18"/>
  <c r="AC304" i="18"/>
  <c r="V290" i="18"/>
  <c r="S290" i="18"/>
  <c r="AI276" i="18"/>
  <c r="AF276" i="18"/>
  <c r="M256" i="18"/>
  <c r="V256" i="18"/>
  <c r="AC256" i="18"/>
  <c r="S256" i="18"/>
  <c r="Z256" i="18"/>
  <c r="P256" i="18"/>
  <c r="AF209" i="18"/>
  <c r="AI209" i="18"/>
  <c r="T362" i="18"/>
  <c r="U362" i="18"/>
  <c r="AF289" i="18"/>
  <c r="M275" i="18"/>
  <c r="P275" i="18"/>
  <c r="AC448" i="18"/>
  <c r="Z448" i="18"/>
  <c r="Z392" i="18"/>
  <c r="P304" i="18"/>
  <c r="AI283" i="18"/>
  <c r="AF283" i="18"/>
  <c r="AF268" i="18"/>
  <c r="AI268" i="18"/>
  <c r="V251" i="18"/>
  <c r="S251" i="18"/>
  <c r="S210" i="18"/>
  <c r="V210" i="18"/>
  <c r="AB227" i="18"/>
  <c r="AA227" i="18"/>
  <c r="AB190" i="18"/>
  <c r="AA190" i="18"/>
  <c r="AB25" i="18"/>
  <c r="AA25" i="18"/>
  <c r="O71" i="18"/>
  <c r="N71" i="18"/>
  <c r="O55" i="18"/>
  <c r="N55" i="18"/>
  <c r="S948" i="18"/>
  <c r="V948" i="18"/>
  <c r="AF929" i="18"/>
  <c r="AI929" i="18"/>
  <c r="S890" i="18"/>
  <c r="V890" i="18"/>
  <c r="S946" i="18"/>
  <c r="V946" i="18"/>
  <c r="M935" i="18"/>
  <c r="P935" i="18"/>
  <c r="V909" i="18"/>
  <c r="S909" i="18"/>
  <c r="N877" i="18"/>
  <c r="O877" i="18"/>
  <c r="AC883" i="18"/>
  <c r="Z883" i="18"/>
  <c r="S860" i="18"/>
  <c r="V860" i="18"/>
  <c r="AC912" i="18"/>
  <c r="Z912" i="18"/>
  <c r="V867" i="18"/>
  <c r="S867" i="18"/>
  <c r="S844" i="18"/>
  <c r="V844" i="18"/>
  <c r="M885" i="18"/>
  <c r="P885" i="18"/>
  <c r="S881" i="18"/>
  <c r="AI882" i="18"/>
  <c r="AF882" i="18"/>
  <c r="V829" i="18"/>
  <c r="S829" i="18"/>
  <c r="O867" i="18"/>
  <c r="N867" i="18"/>
  <c r="AA880" i="18"/>
  <c r="AB880" i="18"/>
  <c r="S870" i="18"/>
  <c r="AI839" i="18"/>
  <c r="AF839" i="18"/>
  <c r="Z857" i="18"/>
  <c r="AC857" i="18"/>
  <c r="AH851" i="18"/>
  <c r="AG851" i="18"/>
  <c r="AF896" i="18"/>
  <c r="AI881" i="18"/>
  <c r="AF875" i="18"/>
  <c r="AI875" i="18"/>
  <c r="Z861" i="18"/>
  <c r="AC861" i="18"/>
  <c r="P838" i="18"/>
  <c r="M838" i="18"/>
  <c r="AF813" i="18"/>
  <c r="AI813" i="18"/>
  <c r="AF894" i="18"/>
  <c r="AI894" i="18"/>
  <c r="AI941" i="18"/>
  <c r="AF941" i="18"/>
  <c r="AB860" i="18"/>
  <c r="AA860" i="18"/>
  <c r="AI910" i="18"/>
  <c r="N882" i="18"/>
  <c r="O882" i="18"/>
  <c r="V857" i="18"/>
  <c r="S857" i="18"/>
  <c r="S835" i="18"/>
  <c r="V835" i="18"/>
  <c r="AB892" i="18"/>
  <c r="AA892" i="18"/>
  <c r="N844" i="18"/>
  <c r="O844" i="18"/>
  <c r="P826" i="18"/>
  <c r="M826" i="18"/>
  <c r="M863" i="18"/>
  <c r="S845" i="18"/>
  <c r="V845" i="18"/>
  <c r="AF826" i="18"/>
  <c r="T816" i="18"/>
  <c r="U816" i="18"/>
  <c r="M827" i="18"/>
  <c r="P827" i="18"/>
  <c r="AC809" i="18"/>
  <c r="Z809" i="18"/>
  <c r="M847" i="18"/>
  <c r="Z811" i="18"/>
  <c r="AC811" i="18"/>
  <c r="M803" i="18"/>
  <c r="P803" i="18"/>
  <c r="AC835" i="18"/>
  <c r="AC793" i="18"/>
  <c r="Z793" i="18"/>
  <c r="V782" i="18"/>
  <c r="S782" i="18"/>
  <c r="V834" i="18"/>
  <c r="S834" i="18"/>
  <c r="V784" i="18"/>
  <c r="S784" i="18"/>
  <c r="V749" i="18"/>
  <c r="S749" i="18"/>
  <c r="M864" i="18"/>
  <c r="P864" i="18"/>
  <c r="Z850" i="18"/>
  <c r="S819" i="18"/>
  <c r="V819" i="18"/>
  <c r="S792" i="18"/>
  <c r="V792" i="18"/>
  <c r="AI770" i="18"/>
  <c r="AF770" i="18"/>
  <c r="V732" i="18"/>
  <c r="S732" i="18"/>
  <c r="AI799" i="18"/>
  <c r="AF799" i="18"/>
  <c r="P754" i="18"/>
  <c r="M754" i="18"/>
  <c r="U727" i="18"/>
  <c r="T727" i="18"/>
  <c r="V704" i="18"/>
  <c r="S704" i="18"/>
  <c r="Z787" i="18"/>
  <c r="AC787" i="18"/>
  <c r="P769" i="18"/>
  <c r="M769" i="18"/>
  <c r="Z839" i="18"/>
  <c r="AC839" i="18"/>
  <c r="AH785" i="18"/>
  <c r="AG785" i="18"/>
  <c r="AI738" i="18"/>
  <c r="AF738" i="18"/>
  <c r="AC806" i="18"/>
  <c r="Z806" i="18"/>
  <c r="P781" i="18"/>
  <c r="M781" i="18"/>
  <c r="M764" i="18"/>
  <c r="P764" i="18"/>
  <c r="AC750" i="18"/>
  <c r="Z736" i="18"/>
  <c r="AC736" i="18"/>
  <c r="AC715" i="18"/>
  <c r="Z715" i="18"/>
  <c r="AF822" i="18"/>
  <c r="AI822" i="18"/>
  <c r="AC804" i="18"/>
  <c r="P776" i="18"/>
  <c r="M776" i="18"/>
  <c r="AF773" i="18"/>
  <c r="AI773" i="18"/>
  <c r="P746" i="18"/>
  <c r="M746" i="18"/>
  <c r="P798" i="18"/>
  <c r="P782" i="18"/>
  <c r="S701" i="18"/>
  <c r="V701" i="18"/>
  <c r="AC752" i="18"/>
  <c r="Z752" i="18"/>
  <c r="P713" i="18"/>
  <c r="M713" i="18"/>
  <c r="AF798" i="18"/>
  <c r="S762" i="18"/>
  <c r="V710" i="18"/>
  <c r="S710" i="18"/>
  <c r="AI694" i="18"/>
  <c r="AF694" i="18"/>
  <c r="M680" i="18"/>
  <c r="P680" i="18"/>
  <c r="U769" i="18"/>
  <c r="T769" i="18"/>
  <c r="V754" i="18"/>
  <c r="S754" i="18"/>
  <c r="Z772" i="18"/>
  <c r="AC772" i="18"/>
  <c r="AC731" i="18"/>
  <c r="Z731" i="18"/>
  <c r="V722" i="18"/>
  <c r="S722" i="18"/>
  <c r="AI708" i="18"/>
  <c r="AF708" i="18"/>
  <c r="Z815" i="18"/>
  <c r="AC815" i="18"/>
  <c r="Z779" i="18"/>
  <c r="U753" i="18"/>
  <c r="T753" i="18"/>
  <c r="AI743" i="18"/>
  <c r="AA729" i="18"/>
  <c r="AB729" i="18"/>
  <c r="AF709" i="18"/>
  <c r="AI709" i="18"/>
  <c r="S788" i="18"/>
  <c r="P717" i="18"/>
  <c r="M717" i="18"/>
  <c r="U691" i="18"/>
  <c r="T691" i="18"/>
  <c r="V731" i="18"/>
  <c r="S725" i="18"/>
  <c r="V725" i="18"/>
  <c r="AB716" i="18"/>
  <c r="AA716" i="18"/>
  <c r="AC733" i="18"/>
  <c r="P705" i="18"/>
  <c r="M705" i="18"/>
  <c r="U689" i="18"/>
  <c r="T689" i="18"/>
  <c r="AC732" i="18"/>
  <c r="AI696" i="18"/>
  <c r="AF696" i="18"/>
  <c r="P820" i="18"/>
  <c r="M820" i="18"/>
  <c r="AC718" i="18"/>
  <c r="V693" i="18"/>
  <c r="S693" i="18"/>
  <c r="AI786" i="18"/>
  <c r="P712" i="18"/>
  <c r="P724" i="18"/>
  <c r="Z694" i="18"/>
  <c r="AC694" i="18"/>
  <c r="Z660" i="18"/>
  <c r="Z671" i="18"/>
  <c r="AC671" i="18"/>
  <c r="V668" i="18"/>
  <c r="S668" i="18"/>
  <c r="M636" i="18"/>
  <c r="AF636" i="18"/>
  <c r="V683" i="18"/>
  <c r="S683" i="18"/>
  <c r="AC668" i="18"/>
  <c r="Z668" i="18"/>
  <c r="AF643" i="18"/>
  <c r="AI643" i="18"/>
  <c r="AC654" i="18"/>
  <c r="Z654" i="18"/>
  <c r="AI719" i="18"/>
  <c r="AF719" i="18"/>
  <c r="AH656" i="18"/>
  <c r="AG656" i="18"/>
  <c r="S627" i="18"/>
  <c r="V627" i="18"/>
  <c r="AI671" i="18"/>
  <c r="AF671" i="18"/>
  <c r="V664" i="18"/>
  <c r="S664" i="18"/>
  <c r="AC637" i="18"/>
  <c r="Z637" i="18"/>
  <c r="AF680" i="18"/>
  <c r="O645" i="18"/>
  <c r="N645" i="18"/>
  <c r="AC620" i="18"/>
  <c r="Z620" i="18"/>
  <c r="M719" i="18"/>
  <c r="P719" i="18"/>
  <c r="M679" i="18"/>
  <c r="S676" i="18"/>
  <c r="AB648" i="18"/>
  <c r="AA648" i="18"/>
  <c r="AA611" i="18"/>
  <c r="AB611" i="18"/>
  <c r="AF598" i="18"/>
  <c r="AI598" i="18"/>
  <c r="M663" i="18"/>
  <c r="P642" i="18"/>
  <c r="P620" i="18"/>
  <c r="AC601" i="18"/>
  <c r="Z601" i="18"/>
  <c r="P676" i="18"/>
  <c r="V642" i="18"/>
  <c r="P639" i="18"/>
  <c r="M639" i="18"/>
  <c r="AI612" i="18"/>
  <c r="AF612" i="18"/>
  <c r="S593" i="18"/>
  <c r="V593" i="18"/>
  <c r="V647" i="18"/>
  <c r="S647" i="18"/>
  <c r="S589" i="18"/>
  <c r="V589" i="18"/>
  <c r="U580" i="18"/>
  <c r="T580" i="18"/>
  <c r="M527" i="18"/>
  <c r="P527" i="18"/>
  <c r="AI663" i="18"/>
  <c r="AI644" i="18"/>
  <c r="Z635" i="18"/>
  <c r="U622" i="18"/>
  <c r="T622" i="18"/>
  <c r="AI607" i="18"/>
  <c r="AF607" i="18"/>
  <c r="AI647" i="18"/>
  <c r="AF647" i="18"/>
  <c r="AF634" i="18"/>
  <c r="AI634" i="18"/>
  <c r="P615" i="18"/>
  <c r="M615" i="18"/>
  <c r="P573" i="18"/>
  <c r="M573" i="18"/>
  <c r="V552" i="18"/>
  <c r="S552" i="18"/>
  <c r="AC531" i="18"/>
  <c r="Z531" i="18"/>
  <c r="V504" i="18"/>
  <c r="S504" i="18"/>
  <c r="AH637" i="18"/>
  <c r="AG637" i="18"/>
  <c r="AC627" i="18"/>
  <c r="P623" i="18"/>
  <c r="M623" i="18"/>
  <c r="V609" i="18"/>
  <c r="S609" i="18"/>
  <c r="V581" i="18"/>
  <c r="S581" i="18"/>
  <c r="V565" i="18"/>
  <c r="S565" i="18"/>
  <c r="V533" i="18"/>
  <c r="S533" i="18"/>
  <c r="V511" i="18"/>
  <c r="S511" i="18"/>
  <c r="AC651" i="18"/>
  <c r="Z651" i="18"/>
  <c r="AC643" i="18"/>
  <c r="AB572" i="18"/>
  <c r="AA572" i="18"/>
  <c r="Z549" i="18"/>
  <c r="AC549" i="18"/>
  <c r="P514" i="18"/>
  <c r="M514" i="18"/>
  <c r="AC618" i="18"/>
  <c r="Z618" i="18"/>
  <c r="V616" i="18"/>
  <c r="AI571" i="18"/>
  <c r="AF571" i="18"/>
  <c r="AA542" i="18"/>
  <c r="AB542" i="18"/>
  <c r="M537" i="18"/>
  <c r="P537" i="18"/>
  <c r="S624" i="18"/>
  <c r="AI574" i="18"/>
  <c r="AF574" i="18"/>
  <c r="AB564" i="18"/>
  <c r="AA564" i="18"/>
  <c r="Z541" i="18"/>
  <c r="AC541" i="18"/>
  <c r="T558" i="18"/>
  <c r="U558" i="18"/>
  <c r="T526" i="18"/>
  <c r="AI514" i="18"/>
  <c r="AF514" i="18"/>
  <c r="M528" i="18"/>
  <c r="P528" i="18"/>
  <c r="AI509" i="18"/>
  <c r="AF509" i="18"/>
  <c r="V600" i="18"/>
  <c r="Z569" i="18"/>
  <c r="AI555" i="18"/>
  <c r="AF555" i="18"/>
  <c r="V550" i="18"/>
  <c r="Z537" i="18"/>
  <c r="AI523" i="18"/>
  <c r="AF523" i="18"/>
  <c r="U546" i="18"/>
  <c r="T546" i="18"/>
  <c r="V485" i="18"/>
  <c r="S485" i="18"/>
  <c r="V569" i="18"/>
  <c r="M534" i="18"/>
  <c r="V470" i="18"/>
  <c r="S470" i="18"/>
  <c r="AC494" i="18"/>
  <c r="Z494" i="18"/>
  <c r="M462" i="18"/>
  <c r="P462" i="18"/>
  <c r="AC477" i="18"/>
  <c r="Z477" i="18"/>
  <c r="AF439" i="18"/>
  <c r="AI439" i="18"/>
  <c r="AF407" i="18"/>
  <c r="AI407" i="18"/>
  <c r="AB367" i="18"/>
  <c r="AA367" i="18"/>
  <c r="AI518" i="18"/>
  <c r="AF518" i="18"/>
  <c r="AI489" i="18"/>
  <c r="AF489" i="18"/>
  <c r="Z461" i="18"/>
  <c r="AC461" i="18"/>
  <c r="AI450" i="18"/>
  <c r="AF450" i="18"/>
  <c r="AI429" i="18"/>
  <c r="AF429" i="18"/>
  <c r="AI413" i="18"/>
  <c r="AF413" i="18"/>
  <c r="AC386" i="18"/>
  <c r="Z386" i="18"/>
  <c r="U524" i="18"/>
  <c r="T524" i="18"/>
  <c r="AF496" i="18"/>
  <c r="AI496" i="18"/>
  <c r="Z492" i="18"/>
  <c r="M582" i="18"/>
  <c r="P582" i="18"/>
  <c r="AC491" i="18"/>
  <c r="Z491" i="18"/>
  <c r="AC463" i="18"/>
  <c r="Z463" i="18"/>
  <c r="V421" i="18"/>
  <c r="S421" i="18"/>
  <c r="U463" i="18"/>
  <c r="T463" i="18"/>
  <c r="S448" i="18"/>
  <c r="M431" i="18"/>
  <c r="P431" i="18"/>
  <c r="U410" i="18"/>
  <c r="T410" i="18"/>
  <c r="S376" i="18"/>
  <c r="V376" i="18"/>
  <c r="Z444" i="18"/>
  <c r="AC444" i="18"/>
  <c r="O420" i="18"/>
  <c r="N420" i="18"/>
  <c r="S412" i="18"/>
  <c r="V412" i="18"/>
  <c r="S388" i="18"/>
  <c r="V388" i="18"/>
  <c r="AF365" i="18"/>
  <c r="AI365" i="18"/>
  <c r="Z512" i="18"/>
  <c r="P477" i="18"/>
  <c r="M477" i="18"/>
  <c r="AI433" i="18"/>
  <c r="AF433" i="18"/>
  <c r="V378" i="18"/>
  <c r="S378" i="18"/>
  <c r="S521" i="18"/>
  <c r="Z475" i="18"/>
  <c r="V466" i="18"/>
  <c r="AF462" i="18"/>
  <c r="AH453" i="18"/>
  <c r="AG453" i="18"/>
  <c r="AH444" i="18"/>
  <c r="AG444" i="18"/>
  <c r="P428" i="18"/>
  <c r="AH404" i="18"/>
  <c r="AG404" i="18"/>
  <c r="Z396" i="18"/>
  <c r="AC396" i="18"/>
  <c r="AI487" i="18"/>
  <c r="M443" i="18"/>
  <c r="AI420" i="18"/>
  <c r="AF420" i="18"/>
  <c r="Z403" i="18"/>
  <c r="AC403" i="18"/>
  <c r="AI503" i="18"/>
  <c r="AF491" i="18"/>
  <c r="Z451" i="18"/>
  <c r="AC451" i="18"/>
  <c r="S434" i="18"/>
  <c r="V434" i="18"/>
  <c r="Z421" i="18"/>
  <c r="AC421" i="18"/>
  <c r="U369" i="18"/>
  <c r="T369" i="18"/>
  <c r="AC329" i="18"/>
  <c r="Z329" i="18"/>
  <c r="S557" i="18"/>
  <c r="AB508" i="18"/>
  <c r="AA508" i="18"/>
  <c r="P470" i="18"/>
  <c r="Z413" i="18"/>
  <c r="AC413" i="18"/>
  <c r="Z397" i="18"/>
  <c r="AC397" i="18"/>
  <c r="O376" i="18"/>
  <c r="N376" i="18"/>
  <c r="AC320" i="18"/>
  <c r="Z320" i="18"/>
  <c r="V405" i="18"/>
  <c r="S405" i="18"/>
  <c r="AH388" i="18"/>
  <c r="AG388" i="18"/>
  <c r="AC373" i="18"/>
  <c r="Z373" i="18"/>
  <c r="AC355" i="18"/>
  <c r="V355" i="18"/>
  <c r="P344" i="18"/>
  <c r="M344" i="18"/>
  <c r="O318" i="18"/>
  <c r="N318" i="18"/>
  <c r="AI300" i="18"/>
  <c r="AF300" i="18"/>
  <c r="N469" i="18"/>
  <c r="O469" i="18"/>
  <c r="AC409" i="18"/>
  <c r="AF378" i="18"/>
  <c r="AI378" i="18"/>
  <c r="V350" i="18"/>
  <c r="S350" i="18"/>
  <c r="M314" i="18"/>
  <c r="P314" i="18"/>
  <c r="S293" i="18"/>
  <c r="V293" i="18"/>
  <c r="P475" i="18"/>
  <c r="V384" i="18"/>
  <c r="P376" i="18"/>
  <c r="N362" i="18"/>
  <c r="P354" i="18"/>
  <c r="M354" i="18"/>
  <c r="AI341" i="18"/>
  <c r="AF341" i="18"/>
  <c r="P335" i="18"/>
  <c r="M335" i="18"/>
  <c r="P320" i="18"/>
  <c r="M320" i="18"/>
  <c r="O303" i="18"/>
  <c r="N303" i="18"/>
  <c r="AC432" i="18"/>
  <c r="S385" i="18"/>
  <c r="S360" i="18"/>
  <c r="S328" i="18"/>
  <c r="S486" i="18"/>
  <c r="AI380" i="18"/>
  <c r="AF380" i="18"/>
  <c r="AF367" i="18"/>
  <c r="P348" i="18"/>
  <c r="M348" i="18"/>
  <c r="V325" i="18"/>
  <c r="S325" i="18"/>
  <c r="P299" i="18"/>
  <c r="M299" i="18"/>
  <c r="V281" i="18"/>
  <c r="S281" i="18"/>
  <c r="V265" i="18"/>
  <c r="S265" i="18"/>
  <c r="V249" i="18"/>
  <c r="S249" i="18"/>
  <c r="V225" i="18"/>
  <c r="S225" i="18"/>
  <c r="Z388" i="18"/>
  <c r="AC388" i="18"/>
  <c r="AF354" i="18"/>
  <c r="AI354" i="18"/>
  <c r="M333" i="18"/>
  <c r="P333" i="18"/>
  <c r="AI313" i="18"/>
  <c r="AF313" i="18"/>
  <c r="AC275" i="18"/>
  <c r="Z275" i="18"/>
  <c r="AF403" i="18"/>
  <c r="P375" i="18"/>
  <c r="M375" i="18"/>
  <c r="AC357" i="18"/>
  <c r="Z357" i="18"/>
  <c r="U346" i="18"/>
  <c r="T346" i="18"/>
  <c r="AI332" i="18"/>
  <c r="AF332" i="18"/>
  <c r="S321" i="18"/>
  <c r="P293" i="18"/>
  <c r="M293" i="18"/>
  <c r="V263" i="18"/>
  <c r="S263" i="18"/>
  <c r="Z339" i="18"/>
  <c r="M312" i="18"/>
  <c r="Z296" i="18"/>
  <c r="AC296" i="18"/>
  <c r="M279" i="18"/>
  <c r="P273" i="18"/>
  <c r="AI251" i="18"/>
  <c r="AF251" i="18"/>
  <c r="AF349" i="18"/>
  <c r="V331" i="18"/>
  <c r="S331" i="18"/>
  <c r="V315" i="18"/>
  <c r="S315" i="18"/>
  <c r="Z294" i="18"/>
  <c r="AC294" i="18"/>
  <c r="O231" i="18"/>
  <c r="N231" i="18"/>
  <c r="P365" i="18"/>
  <c r="AF342" i="18"/>
  <c r="AI342" i="18"/>
  <c r="O302" i="18"/>
  <c r="N302" i="18"/>
  <c r="M271" i="18"/>
  <c r="P271" i="18"/>
  <c r="M255" i="18"/>
  <c r="P255" i="18"/>
  <c r="AC239" i="18"/>
  <c r="M239" i="18"/>
  <c r="P239" i="18"/>
  <c r="V239" i="18"/>
  <c r="U418" i="18"/>
  <c r="T418" i="18"/>
  <c r="AF303" i="18"/>
  <c r="AI303" i="18"/>
  <c r="AF285" i="18"/>
  <c r="AC264" i="18"/>
  <c r="Z264" i="18"/>
  <c r="S234" i="18"/>
  <c r="V234" i="18"/>
  <c r="AI219" i="18"/>
  <c r="AF219" i="18"/>
  <c r="AC326" i="18"/>
  <c r="Z326" i="18"/>
  <c r="Z304" i="18"/>
  <c r="AG290" i="18"/>
  <c r="AH290" i="18"/>
  <c r="AB272" i="18"/>
  <c r="AA272" i="18"/>
  <c r="AC254" i="18"/>
  <c r="Z254" i="18"/>
  <c r="Z229" i="18"/>
  <c r="AC229" i="18"/>
  <c r="S509" i="18"/>
  <c r="V509" i="18"/>
  <c r="M360" i="18"/>
  <c r="V303" i="18"/>
  <c r="S303" i="18"/>
  <c r="M288" i="18"/>
  <c r="P288" i="18"/>
  <c r="Z288" i="18"/>
  <c r="Z273" i="18"/>
  <c r="AC273" i="18"/>
  <c r="AF234" i="18"/>
  <c r="AI234" i="18"/>
  <c r="P321" i="18"/>
  <c r="N268" i="18"/>
  <c r="O268" i="18"/>
  <c r="AC257" i="18"/>
  <c r="O51" i="18"/>
  <c r="N51" i="18"/>
  <c r="T217" i="18"/>
  <c r="U217" i="18"/>
  <c r="O54" i="18"/>
  <c r="N54" i="18"/>
  <c r="AC945" i="18"/>
  <c r="Z945" i="18"/>
  <c r="Z933" i="18"/>
  <c r="AC933" i="18"/>
  <c r="AC901" i="18"/>
  <c r="Z901" i="18"/>
  <c r="AI877" i="18"/>
  <c r="AF877" i="18"/>
  <c r="M933" i="18"/>
  <c r="P933" i="18"/>
  <c r="AB909" i="18"/>
  <c r="AA909" i="18"/>
  <c r="V884" i="18"/>
  <c r="S884" i="18"/>
  <c r="AA902" i="18"/>
  <c r="AB902" i="18"/>
  <c r="AI867" i="18"/>
  <c r="AF867" i="18"/>
  <c r="AH904" i="18"/>
  <c r="AG904" i="18"/>
  <c r="S885" i="18"/>
  <c r="V885" i="18"/>
  <c r="AF872" i="18"/>
  <c r="AI872" i="18"/>
  <c r="AI878" i="18"/>
  <c r="AF878" i="18"/>
  <c r="AC926" i="18"/>
  <c r="Z926" i="18"/>
  <c r="P879" i="18"/>
  <c r="M879" i="18"/>
  <c r="AC824" i="18"/>
  <c r="Z824" i="18"/>
  <c r="AI880" i="18"/>
  <c r="AF880" i="18"/>
  <c r="AB851" i="18"/>
  <c r="AA851" i="18"/>
  <c r="P830" i="18"/>
  <c r="M830" i="18"/>
  <c r="S858" i="18"/>
  <c r="V858" i="18"/>
  <c r="P877" i="18"/>
  <c r="M874" i="18"/>
  <c r="P874" i="18"/>
  <c r="V862" i="18"/>
  <c r="S862" i="18"/>
  <c r="P831" i="18"/>
  <c r="M831" i="18"/>
  <c r="Z812" i="18"/>
  <c r="AC812" i="18"/>
  <c r="V894" i="18"/>
  <c r="S894" i="18"/>
  <c r="U918" i="18"/>
  <c r="T918" i="18"/>
  <c r="AI831" i="18"/>
  <c r="AF831" i="18"/>
  <c r="AF910" i="18"/>
  <c r="AF857" i="18"/>
  <c r="AI857" i="18"/>
  <c r="AI835" i="18"/>
  <c r="AF835" i="18"/>
  <c r="S877" i="18"/>
  <c r="M837" i="18"/>
  <c r="U807" i="18"/>
  <c r="T807" i="18"/>
  <c r="Z844" i="18"/>
  <c r="AC844" i="18"/>
  <c r="AF824" i="18"/>
  <c r="N856" i="18"/>
  <c r="O856" i="18"/>
  <c r="O807" i="18"/>
  <c r="N807" i="18"/>
  <c r="AF841" i="18"/>
  <c r="Z808" i="18"/>
  <c r="AC808" i="18"/>
  <c r="M802" i="18"/>
  <c r="P802" i="18"/>
  <c r="V859" i="18"/>
  <c r="M848" i="18"/>
  <c r="P848" i="18"/>
  <c r="Z835" i="18"/>
  <c r="AF796" i="18"/>
  <c r="AI796" i="18"/>
  <c r="AI791" i="18"/>
  <c r="AF881" i="18"/>
  <c r="AC842" i="18"/>
  <c r="Z842" i="18"/>
  <c r="AF834" i="18"/>
  <c r="AI834" i="18"/>
  <c r="AI815" i="18"/>
  <c r="AF815" i="18"/>
  <c r="V781" i="18"/>
  <c r="S781" i="18"/>
  <c r="S741" i="18"/>
  <c r="V741" i="18"/>
  <c r="V864" i="18"/>
  <c r="S864" i="18"/>
  <c r="AI819" i="18"/>
  <c r="AF819" i="18"/>
  <c r="Z791" i="18"/>
  <c r="V724" i="18"/>
  <c r="S724" i="18"/>
  <c r="AA849" i="18"/>
  <c r="AB849" i="18"/>
  <c r="AC798" i="18"/>
  <c r="Z798" i="18"/>
  <c r="P775" i="18"/>
  <c r="M775" i="18"/>
  <c r="V759" i="18"/>
  <c r="O750" i="18"/>
  <c r="N750" i="18"/>
  <c r="AC727" i="18"/>
  <c r="Z727" i="18"/>
  <c r="P689" i="18"/>
  <c r="M689" i="18"/>
  <c r="AH809" i="18"/>
  <c r="AG809" i="18"/>
  <c r="AI792" i="18"/>
  <c r="AF792" i="18"/>
  <c r="AC768" i="18"/>
  <c r="Z768" i="18"/>
  <c r="AI763" i="18"/>
  <c r="AF763" i="18"/>
  <c r="S817" i="18"/>
  <c r="P773" i="18"/>
  <c r="M773" i="18"/>
  <c r="P749" i="18"/>
  <c r="M749" i="18"/>
  <c r="M738" i="18"/>
  <c r="P738" i="18"/>
  <c r="S804" i="18"/>
  <c r="N765" i="18"/>
  <c r="O765" i="18"/>
  <c r="P822" i="18"/>
  <c r="M822" i="18"/>
  <c r="AG802" i="18"/>
  <c r="AH802" i="18"/>
  <c r="V751" i="18"/>
  <c r="S795" i="18"/>
  <c r="M782" i="18"/>
  <c r="AI766" i="18"/>
  <c r="AF766" i="18"/>
  <c r="AI742" i="18"/>
  <c r="AF742" i="18"/>
  <c r="AI774" i="18"/>
  <c r="AF774" i="18"/>
  <c r="AC751" i="18"/>
  <c r="Z751" i="18"/>
  <c r="S707" i="18"/>
  <c r="V707" i="18"/>
  <c r="O732" i="18"/>
  <c r="N732" i="18"/>
  <c r="AC689" i="18"/>
  <c r="Z689" i="18"/>
  <c r="S678" i="18"/>
  <c r="V678" i="18"/>
  <c r="M763" i="18"/>
  <c r="AH744" i="18"/>
  <c r="AG744" i="18"/>
  <c r="AF729" i="18"/>
  <c r="AI729" i="18"/>
  <c r="M759" i="18"/>
  <c r="M743" i="18"/>
  <c r="M731" i="18"/>
  <c r="P731" i="18"/>
  <c r="P722" i="18"/>
  <c r="M722" i="18"/>
  <c r="V815" i="18"/>
  <c r="S815" i="18"/>
  <c r="AI747" i="18"/>
  <c r="AF747" i="18"/>
  <c r="S777" i="18"/>
  <c r="V777" i="18"/>
  <c r="V739" i="18"/>
  <c r="P707" i="18"/>
  <c r="AI707" i="18"/>
  <c r="M707" i="18"/>
  <c r="AA753" i="18"/>
  <c r="AB753" i="18"/>
  <c r="AF715" i="18"/>
  <c r="AI715" i="18"/>
  <c r="S853" i="18"/>
  <c r="S761" i="18"/>
  <c r="P725" i="18"/>
  <c r="M725" i="18"/>
  <c r="V706" i="18"/>
  <c r="U721" i="18"/>
  <c r="T721" i="18"/>
  <c r="S688" i="18"/>
  <c r="V688" i="18"/>
  <c r="V729" i="18"/>
  <c r="S729" i="18"/>
  <c r="S694" i="18"/>
  <c r="V694" i="18"/>
  <c r="S820" i="18"/>
  <c r="V820" i="18"/>
  <c r="AI752" i="18"/>
  <c r="AF752" i="18"/>
  <c r="AF693" i="18"/>
  <c r="AI693" i="18"/>
  <c r="AF782" i="18"/>
  <c r="M712" i="18"/>
  <c r="M703" i="18"/>
  <c r="P703" i="18"/>
  <c r="S695" i="18"/>
  <c r="V695" i="18"/>
  <c r="V714" i="18"/>
  <c r="AI702" i="18"/>
  <c r="AF702" i="18"/>
  <c r="V672" i="18"/>
  <c r="S672" i="18"/>
  <c r="AF628" i="18"/>
  <c r="V628" i="18"/>
  <c r="U682" i="18"/>
  <c r="T682" i="18"/>
  <c r="V663" i="18"/>
  <c r="S663" i="18"/>
  <c r="O643" i="18"/>
  <c r="N643" i="18"/>
  <c r="S680" i="18"/>
  <c r="V680" i="18"/>
  <c r="AI653" i="18"/>
  <c r="AF653" i="18"/>
  <c r="AI679" i="18"/>
  <c r="AF686" i="18"/>
  <c r="P671" i="18"/>
  <c r="M671" i="18"/>
  <c r="P657" i="18"/>
  <c r="M657" i="18"/>
  <c r="AC629" i="18"/>
  <c r="Z629" i="18"/>
  <c r="P660" i="18"/>
  <c r="M660" i="18"/>
  <c r="AC644" i="18"/>
  <c r="Z644" i="18"/>
  <c r="P614" i="18"/>
  <c r="M614" i="18"/>
  <c r="P698" i="18"/>
  <c r="P679" i="18"/>
  <c r="AB661" i="18"/>
  <c r="AA661" i="18"/>
  <c r="U596" i="18"/>
  <c r="T596" i="18"/>
  <c r="P663" i="18"/>
  <c r="M642" i="18"/>
  <c r="AA619" i="18"/>
  <c r="AB619" i="18"/>
  <c r="AI608" i="18"/>
  <c r="AF608" i="18"/>
  <c r="M600" i="18"/>
  <c r="P600" i="18"/>
  <c r="V641" i="18"/>
  <c r="S641" i="18"/>
  <c r="Z638" i="18"/>
  <c r="AC638" i="18"/>
  <c r="AH621" i="18"/>
  <c r="AG621" i="18"/>
  <c r="V610" i="18"/>
  <c r="S610" i="18"/>
  <c r="AB590" i="18"/>
  <c r="AA590" i="18"/>
  <c r="V644" i="18"/>
  <c r="S620" i="18"/>
  <c r="AI600" i="18"/>
  <c r="AF600" i="18"/>
  <c r="AC587" i="18"/>
  <c r="Z587" i="18"/>
  <c r="AF576" i="18"/>
  <c r="AI576" i="18"/>
  <c r="AF544" i="18"/>
  <c r="AI544" i="18"/>
  <c r="AF520" i="18"/>
  <c r="AI520" i="18"/>
  <c r="M503" i="18"/>
  <c r="P503" i="18"/>
  <c r="AI642" i="18"/>
  <c r="AC635" i="18"/>
  <c r="AI631" i="18"/>
  <c r="AF631" i="18"/>
  <c r="AI620" i="18"/>
  <c r="P607" i="18"/>
  <c r="M607" i="18"/>
  <c r="U655" i="18"/>
  <c r="T655" i="18"/>
  <c r="P647" i="18"/>
  <c r="M647" i="18"/>
  <c r="V630" i="18"/>
  <c r="S630" i="18"/>
  <c r="S605" i="18"/>
  <c r="V605" i="18"/>
  <c r="AC571" i="18"/>
  <c r="Z571" i="18"/>
  <c r="P549" i="18"/>
  <c r="M549" i="18"/>
  <c r="V528" i="18"/>
  <c r="S528" i="18"/>
  <c r="V697" i="18"/>
  <c r="AB634" i="18"/>
  <c r="AA634" i="18"/>
  <c r="V625" i="18"/>
  <c r="S625" i="18"/>
  <c r="Z622" i="18"/>
  <c r="AC622" i="18"/>
  <c r="AI601" i="18"/>
  <c r="AF601" i="18"/>
  <c r="AC579" i="18"/>
  <c r="Z579" i="18"/>
  <c r="P564" i="18"/>
  <c r="M564" i="18"/>
  <c r="P548" i="18"/>
  <c r="M548" i="18"/>
  <c r="P532" i="18"/>
  <c r="M532" i="18"/>
  <c r="P508" i="18"/>
  <c r="M508" i="18"/>
  <c r="Z642" i="18"/>
  <c r="AH622" i="18"/>
  <c r="AG622" i="18"/>
  <c r="AA595" i="18"/>
  <c r="AB595" i="18"/>
  <c r="AC546" i="18"/>
  <c r="Z546" i="18"/>
  <c r="AA513" i="18"/>
  <c r="AB513" i="18"/>
  <c r="S619" i="18"/>
  <c r="V619" i="18"/>
  <c r="AF603" i="18"/>
  <c r="AI603" i="18"/>
  <c r="AI595" i="18"/>
  <c r="AF595" i="18"/>
  <c r="AG564" i="18"/>
  <c r="AH564" i="18"/>
  <c r="P538" i="18"/>
  <c r="M538" i="18"/>
  <c r="AC536" i="18"/>
  <c r="Z536" i="18"/>
  <c r="Z573" i="18"/>
  <c r="AC573" i="18"/>
  <c r="Z538" i="18"/>
  <c r="O601" i="18"/>
  <c r="N601" i="18"/>
  <c r="AA577" i="18"/>
  <c r="AB577" i="18"/>
  <c r="AI563" i="18"/>
  <c r="AF563" i="18"/>
  <c r="AA545" i="18"/>
  <c r="AB545" i="18"/>
  <c r="AF531" i="18"/>
  <c r="AI531" i="18"/>
  <c r="AC506" i="18"/>
  <c r="Z506" i="18"/>
  <c r="AH613" i="18"/>
  <c r="AG613" i="18"/>
  <c r="M567" i="18"/>
  <c r="P567" i="18"/>
  <c r="AB556" i="18"/>
  <c r="AA556" i="18"/>
  <c r="O526" i="18"/>
  <c r="N526" i="18"/>
  <c r="P509" i="18"/>
  <c r="M509" i="18"/>
  <c r="AG548" i="18"/>
  <c r="AH548" i="18"/>
  <c r="P612" i="18"/>
  <c r="P587" i="18"/>
  <c r="M587" i="18"/>
  <c r="AI558" i="18"/>
  <c r="AF558" i="18"/>
  <c r="AF513" i="18"/>
  <c r="AI513" i="18"/>
  <c r="AF480" i="18"/>
  <c r="AI480" i="18"/>
  <c r="AI482" i="18"/>
  <c r="AF482" i="18"/>
  <c r="V464" i="18"/>
  <c r="S464" i="18"/>
  <c r="S490" i="18"/>
  <c r="V490" i="18"/>
  <c r="S458" i="18"/>
  <c r="V458" i="18"/>
  <c r="AB602" i="18"/>
  <c r="AA602" i="18"/>
  <c r="AH535" i="18"/>
  <c r="AG535" i="18"/>
  <c r="Z517" i="18"/>
  <c r="AC517" i="18"/>
  <c r="AC495" i="18"/>
  <c r="Z495" i="18"/>
  <c r="AF481" i="18"/>
  <c r="AI481" i="18"/>
  <c r="V460" i="18"/>
  <c r="S460" i="18"/>
  <c r="V450" i="18"/>
  <c r="S450" i="18"/>
  <c r="V383" i="18"/>
  <c r="S383" i="18"/>
  <c r="V531" i="18"/>
  <c r="P496" i="18"/>
  <c r="M496" i="18"/>
  <c r="S483" i="18"/>
  <c r="V483" i="18"/>
  <c r="V582" i="18"/>
  <c r="S582" i="18"/>
  <c r="AC550" i="18"/>
  <c r="AI510" i="18"/>
  <c r="AF510" i="18"/>
  <c r="AF505" i="18"/>
  <c r="AI505" i="18"/>
  <c r="V492" i="18"/>
  <c r="S492" i="18"/>
  <c r="AI460" i="18"/>
  <c r="AF460" i="18"/>
  <c r="V413" i="18"/>
  <c r="S413" i="18"/>
  <c r="M494" i="18"/>
  <c r="P494" i="18"/>
  <c r="V472" i="18"/>
  <c r="S472" i="18"/>
  <c r="AB447" i="18"/>
  <c r="AA447" i="18"/>
  <c r="U430" i="18"/>
  <c r="T430" i="18"/>
  <c r="U394" i="18"/>
  <c r="T394" i="18"/>
  <c r="V577" i="18"/>
  <c r="S577" i="18"/>
  <c r="P461" i="18"/>
  <c r="M461" i="18"/>
  <c r="V445" i="18"/>
  <c r="S445" i="18"/>
  <c r="Z435" i="18"/>
  <c r="AC435" i="18"/>
  <c r="S408" i="18"/>
  <c r="V408" i="18"/>
  <c r="Z364" i="18"/>
  <c r="AC364" i="18"/>
  <c r="AI476" i="18"/>
  <c r="Z441" i="18"/>
  <c r="M415" i="18"/>
  <c r="P415" i="18"/>
  <c r="AF400" i="18"/>
  <c r="AI400" i="18"/>
  <c r="AB377" i="18"/>
  <c r="AA377" i="18"/>
  <c r="P453" i="18"/>
  <c r="M453" i="18"/>
  <c r="M550" i="18"/>
  <c r="AF487" i="18"/>
  <c r="V403" i="18"/>
  <c r="S403" i="18"/>
  <c r="AC473" i="18"/>
  <c r="Z473" i="18"/>
  <c r="P448" i="18"/>
  <c r="AA432" i="18"/>
  <c r="AB432" i="18"/>
  <c r="AI412" i="18"/>
  <c r="AF412" i="18"/>
  <c r="AA368" i="18"/>
  <c r="AB368" i="18"/>
  <c r="V326" i="18"/>
  <c r="S326" i="18"/>
  <c r="T502" i="18"/>
  <c r="U502" i="18"/>
  <c r="M441" i="18"/>
  <c r="S426" i="18"/>
  <c r="V426" i="18"/>
  <c r="T411" i="18"/>
  <c r="U411" i="18"/>
  <c r="AI394" i="18"/>
  <c r="AF394" i="18"/>
  <c r="AF376" i="18"/>
  <c r="AI376" i="18"/>
  <c r="AF434" i="18"/>
  <c r="AI434" i="18"/>
  <c r="AI355" i="18"/>
  <c r="AF355" i="18"/>
  <c r="AI344" i="18"/>
  <c r="AF344" i="18"/>
  <c r="AH329" i="18"/>
  <c r="AG329" i="18"/>
  <c r="S316" i="18"/>
  <c r="V316" i="18"/>
  <c r="V298" i="18"/>
  <c r="S298" i="18"/>
  <c r="Z387" i="18"/>
  <c r="AC387" i="18"/>
  <c r="M377" i="18"/>
  <c r="P377" i="18"/>
  <c r="T348" i="18"/>
  <c r="U348" i="18"/>
  <c r="Z312" i="18"/>
  <c r="Z496" i="18"/>
  <c r="AC468" i="18"/>
  <c r="M373" i="18"/>
  <c r="P373" i="18"/>
  <c r="P352" i="18"/>
  <c r="M352" i="18"/>
  <c r="S329" i="18"/>
  <c r="V329" i="18"/>
  <c r="Z299" i="18"/>
  <c r="AC299" i="18"/>
  <c r="AI257" i="18"/>
  <c r="AF257" i="18"/>
  <c r="P225" i="18"/>
  <c r="M225" i="18"/>
  <c r="V428" i="18"/>
  <c r="S406" i="18"/>
  <c r="V393" i="18"/>
  <c r="Z383" i="18"/>
  <c r="U366" i="18"/>
  <c r="T366" i="18"/>
  <c r="AC356" i="18"/>
  <c r="AC324" i="18"/>
  <c r="S380" i="18"/>
  <c r="V380" i="18"/>
  <c r="AI364" i="18"/>
  <c r="AF364" i="18"/>
  <c r="AI336" i="18"/>
  <c r="AF336" i="18"/>
  <c r="AH321" i="18"/>
  <c r="AG321" i="18"/>
  <c r="P297" i="18"/>
  <c r="M297" i="18"/>
  <c r="AI279" i="18"/>
  <c r="AF279" i="18"/>
  <c r="AI263" i="18"/>
  <c r="AF263" i="18"/>
  <c r="AI247" i="18"/>
  <c r="AF247" i="18"/>
  <c r="AC220" i="18"/>
  <c r="Z220" i="18"/>
  <c r="M379" i="18"/>
  <c r="Z354" i="18"/>
  <c r="AC354" i="18"/>
  <c r="Z331" i="18"/>
  <c r="AC331" i="18"/>
  <c r="V311" i="18"/>
  <c r="S311" i="18"/>
  <c r="S272" i="18"/>
  <c r="V272" i="18"/>
  <c r="S438" i="18"/>
  <c r="AF375" i="18"/>
  <c r="AI375" i="18"/>
  <c r="V353" i="18"/>
  <c r="N330" i="18"/>
  <c r="O330" i="18"/>
  <c r="AB308" i="18"/>
  <c r="AA308" i="18"/>
  <c r="V287" i="18"/>
  <c r="S287" i="18"/>
  <c r="V255" i="18"/>
  <c r="S255" i="18"/>
  <c r="P413" i="18"/>
  <c r="AC367" i="18"/>
  <c r="AC338" i="18"/>
  <c r="M296" i="18"/>
  <c r="P296" i="18"/>
  <c r="U278" i="18"/>
  <c r="T278" i="18"/>
  <c r="Z425" i="18"/>
  <c r="Z332" i="18"/>
  <c r="AC332" i="18"/>
  <c r="AC314" i="18"/>
  <c r="Z314" i="18"/>
  <c r="AI308" i="18"/>
  <c r="AF308" i="18"/>
  <c r="V295" i="18"/>
  <c r="S295" i="18"/>
  <c r="S286" i="18"/>
  <c r="V286" i="18"/>
  <c r="V269" i="18"/>
  <c r="S269" i="18"/>
  <c r="M341" i="18"/>
  <c r="P341" i="18"/>
  <c r="M300" i="18"/>
  <c r="P300" i="18"/>
  <c r="Z269" i="18"/>
  <c r="AC269" i="18"/>
  <c r="Z253" i="18"/>
  <c r="AC253" i="18"/>
  <c r="AI239" i="18"/>
  <c r="AF239" i="18"/>
  <c r="AF395" i="18"/>
  <c r="V323" i="18"/>
  <c r="S323" i="18"/>
  <c r="AF293" i="18"/>
  <c r="AI293" i="18"/>
  <c r="AI278" i="18"/>
  <c r="AF278" i="18"/>
  <c r="AC248" i="18"/>
  <c r="Z248" i="18"/>
  <c r="P232" i="18"/>
  <c r="M232" i="18"/>
  <c r="S352" i="18"/>
  <c r="V352" i="18"/>
  <c r="AC303" i="18"/>
  <c r="Z303" i="18"/>
  <c r="M290" i="18"/>
  <c r="P290" i="18"/>
  <c r="AC270" i="18"/>
  <c r="Z270" i="18"/>
  <c r="Z249" i="18"/>
  <c r="AC249" i="18"/>
  <c r="S226" i="18"/>
  <c r="V226" i="18"/>
  <c r="M510" i="18"/>
  <c r="P510" i="18"/>
  <c r="S297" i="18"/>
  <c r="P449" i="18"/>
  <c r="M449" i="18"/>
  <c r="AI374" i="18"/>
  <c r="P345" i="18"/>
  <c r="M321" i="18"/>
  <c r="AF282" i="18"/>
  <c r="AI282" i="18"/>
  <c r="AC211" i="18"/>
  <c r="Z211" i="18"/>
  <c r="AA192" i="18"/>
  <c r="AB192" i="18"/>
  <c r="P163" i="18"/>
  <c r="M163" i="18"/>
  <c r="AF133" i="18"/>
  <c r="AI133" i="18"/>
  <c r="S133" i="18"/>
  <c r="V133" i="18"/>
  <c r="AC133" i="18"/>
  <c r="Z133" i="18"/>
  <c r="P133" i="18"/>
  <c r="M133" i="18"/>
  <c r="AF69" i="18"/>
  <c r="S69" i="18"/>
  <c r="AI69" i="18"/>
  <c r="V69" i="18"/>
  <c r="P69" i="18"/>
  <c r="Z69" i="18"/>
  <c r="M69" i="18"/>
  <c r="AC69" i="18"/>
  <c r="M249" i="18"/>
  <c r="P249" i="18"/>
  <c r="AI321" i="18"/>
  <c r="O43" i="18"/>
  <c r="N43" i="18"/>
  <c r="AA187" i="18"/>
  <c r="AB187" i="18"/>
  <c r="AB41" i="18"/>
  <c r="AA41" i="18"/>
  <c r="O15" i="18"/>
  <c r="N15" i="18"/>
  <c r="N84" i="18"/>
  <c r="O84" i="18"/>
  <c r="AC828" i="18"/>
  <c r="Z828" i="18"/>
  <c r="AB894" i="18"/>
  <c r="AA894" i="18"/>
  <c r="P843" i="18"/>
  <c r="M843" i="18"/>
  <c r="M835" i="18"/>
  <c r="P835" i="18"/>
  <c r="V877" i="18"/>
  <c r="P824" i="18"/>
  <c r="M824" i="18"/>
  <c r="AB805" i="18"/>
  <c r="AA805" i="18"/>
  <c r="S855" i="18"/>
  <c r="S841" i="18"/>
  <c r="AA822" i="18"/>
  <c r="AB822" i="18"/>
  <c r="O813" i="18"/>
  <c r="N813" i="18"/>
  <c r="O825" i="18"/>
  <c r="N825" i="18"/>
  <c r="P805" i="18"/>
  <c r="M805" i="18"/>
  <c r="P787" i="18"/>
  <c r="M787" i="18"/>
  <c r="Z801" i="18"/>
  <c r="AC801" i="18"/>
  <c r="Z847" i="18"/>
  <c r="AC847" i="18"/>
  <c r="T828" i="18"/>
  <c r="U828" i="18"/>
  <c r="N817" i="18"/>
  <c r="O817" i="18"/>
  <c r="Z795" i="18"/>
  <c r="AC795" i="18"/>
  <c r="S789" i="18"/>
  <c r="V789" i="18"/>
  <c r="M841" i="18"/>
  <c r="P841" i="18"/>
  <c r="P834" i="18"/>
  <c r="M834" i="18"/>
  <c r="AC814" i="18"/>
  <c r="Z814" i="18"/>
  <c r="P778" i="18"/>
  <c r="M778" i="18"/>
  <c r="V733" i="18"/>
  <c r="S733" i="18"/>
  <c r="AF864" i="18"/>
  <c r="AI864" i="18"/>
  <c r="Z818" i="18"/>
  <c r="AC818" i="18"/>
  <c r="AC791" i="18"/>
  <c r="V764" i="18"/>
  <c r="S764" i="18"/>
  <c r="V716" i="18"/>
  <c r="S716" i="18"/>
  <c r="AG807" i="18"/>
  <c r="AH807" i="18"/>
  <c r="U759" i="18"/>
  <c r="T759" i="18"/>
  <c r="V746" i="18"/>
  <c r="S746" i="18"/>
  <c r="P721" i="18"/>
  <c r="M721" i="18"/>
  <c r="S791" i="18"/>
  <c r="AA786" i="18"/>
  <c r="AB786" i="18"/>
  <c r="Z762" i="18"/>
  <c r="AC762" i="18"/>
  <c r="P840" i="18"/>
  <c r="M840" i="18"/>
  <c r="Z782" i="18"/>
  <c r="P745" i="18"/>
  <c r="M745" i="18"/>
  <c r="U856" i="18"/>
  <c r="T856" i="18"/>
  <c r="AI779" i="18"/>
  <c r="AF779" i="18"/>
  <c r="AF765" i="18"/>
  <c r="AI765" i="18"/>
  <c r="AI750" i="18"/>
  <c r="AF750" i="18"/>
  <c r="AI731" i="18"/>
  <c r="AF731" i="18"/>
  <c r="P701" i="18"/>
  <c r="M701" i="18"/>
  <c r="AF818" i="18"/>
  <c r="AB775" i="18"/>
  <c r="AA775" i="18"/>
  <c r="T751" i="18"/>
  <c r="O833" i="18"/>
  <c r="N833" i="18"/>
  <c r="M780" i="18"/>
  <c r="P780" i="18"/>
  <c r="AC765" i="18"/>
  <c r="Z765" i="18"/>
  <c r="AF829" i="18"/>
  <c r="AI829" i="18"/>
  <c r="AC773" i="18"/>
  <c r="Z773" i="18"/>
  <c r="S743" i="18"/>
  <c r="V743" i="18"/>
  <c r="Z706" i="18"/>
  <c r="AC706" i="18"/>
  <c r="N744" i="18"/>
  <c r="O744" i="18"/>
  <c r="AC719" i="18"/>
  <c r="Z719" i="18"/>
  <c r="AI710" i="18"/>
  <c r="AF710" i="18"/>
  <c r="V690" i="18"/>
  <c r="S690" i="18"/>
  <c r="P729" i="18"/>
  <c r="M729" i="18"/>
  <c r="V730" i="18"/>
  <c r="AI722" i="18"/>
  <c r="AF722" i="18"/>
  <c r="P691" i="18"/>
  <c r="M691" i="18"/>
  <c r="Z746" i="18"/>
  <c r="AC746" i="18"/>
  <c r="S739" i="18"/>
  <c r="AC691" i="18"/>
  <c r="Z691" i="18"/>
  <c r="N768" i="18"/>
  <c r="O768" i="18"/>
  <c r="AC739" i="18"/>
  <c r="V853" i="18"/>
  <c r="S730" i="18"/>
  <c r="P723" i="18"/>
  <c r="M723" i="18"/>
  <c r="AH733" i="18"/>
  <c r="AG733" i="18"/>
  <c r="S698" i="18"/>
  <c r="AI676" i="18"/>
  <c r="AF676" i="18"/>
  <c r="AC700" i="18"/>
  <c r="Z700" i="18"/>
  <c r="AF683" i="18"/>
  <c r="AI683" i="18"/>
  <c r="AF727" i="18"/>
  <c r="M751" i="18"/>
  <c r="P751" i="18"/>
  <c r="AH707" i="18"/>
  <c r="AG707" i="18"/>
  <c r="P693" i="18"/>
  <c r="M693" i="18"/>
  <c r="M710" i="18"/>
  <c r="P710" i="18"/>
  <c r="S717" i="18"/>
  <c r="V717" i="18"/>
  <c r="AI703" i="18"/>
  <c r="AF703" i="18"/>
  <c r="U711" i="18"/>
  <c r="T711" i="18"/>
  <c r="AH675" i="18"/>
  <c r="AG675" i="18"/>
  <c r="AI660" i="18"/>
  <c r="AF660" i="18"/>
  <c r="N686" i="18"/>
  <c r="O686" i="18"/>
  <c r="AI672" i="18"/>
  <c r="AF672" i="18"/>
  <c r="AF668" i="18"/>
  <c r="AI668" i="18"/>
  <c r="O620" i="18"/>
  <c r="N620" i="18"/>
  <c r="M662" i="18"/>
  <c r="P662" i="18"/>
  <c r="AF635" i="18"/>
  <c r="AI635" i="18"/>
  <c r="M649" i="18"/>
  <c r="P649" i="18"/>
  <c r="Z696" i="18"/>
  <c r="AC696" i="18"/>
  <c r="M678" i="18"/>
  <c r="P678" i="18"/>
  <c r="P653" i="18"/>
  <c r="M653" i="18"/>
  <c r="S670" i="18"/>
  <c r="V670" i="18"/>
  <c r="AC621" i="18"/>
  <c r="Z621" i="18"/>
  <c r="AG679" i="18"/>
  <c r="AH679" i="18"/>
  <c r="AI658" i="18"/>
  <c r="AF658" i="18"/>
  <c r="AC612" i="18"/>
  <c r="Z612" i="18"/>
  <c r="M698" i="18"/>
  <c r="U674" i="18"/>
  <c r="AH659" i="18"/>
  <c r="AG659" i="18"/>
  <c r="AC609" i="18"/>
  <c r="Z609" i="18"/>
  <c r="P635" i="18"/>
  <c r="Z607" i="18"/>
  <c r="AC607" i="18"/>
  <c r="M590" i="18"/>
  <c r="P590" i="18"/>
  <c r="O637" i="18"/>
  <c r="N637" i="18"/>
  <c r="Z606" i="18"/>
  <c r="AC606" i="18"/>
  <c r="S644" i="18"/>
  <c r="V618" i="18"/>
  <c r="S618" i="18"/>
  <c r="M495" i="18"/>
  <c r="P495" i="18"/>
  <c r="AF642" i="18"/>
  <c r="U633" i="18"/>
  <c r="P631" i="18"/>
  <c r="M631" i="18"/>
  <c r="AG602" i="18"/>
  <c r="AH602" i="18"/>
  <c r="Z646" i="18"/>
  <c r="AC646" i="18"/>
  <c r="V626" i="18"/>
  <c r="S626" i="18"/>
  <c r="V597" i="18"/>
  <c r="S597" i="18"/>
  <c r="V568" i="18"/>
  <c r="S568" i="18"/>
  <c r="AC547" i="18"/>
  <c r="Z547" i="18"/>
  <c r="P525" i="18"/>
  <c r="M525" i="18"/>
  <c r="O621" i="18"/>
  <c r="N621" i="18"/>
  <c r="AC593" i="18"/>
  <c r="Z593" i="18"/>
  <c r="AC578" i="18"/>
  <c r="Z578" i="18"/>
  <c r="V559" i="18"/>
  <c r="S559" i="18"/>
  <c r="V543" i="18"/>
  <c r="S543" i="18"/>
  <c r="V527" i="18"/>
  <c r="S527" i="18"/>
  <c r="V503" i="18"/>
  <c r="S503" i="18"/>
  <c r="Z647" i="18"/>
  <c r="AC647" i="18"/>
  <c r="U629" i="18"/>
  <c r="T629" i="18"/>
  <c r="U570" i="18"/>
  <c r="T570" i="18"/>
  <c r="M544" i="18"/>
  <c r="P544" i="18"/>
  <c r="P603" i="18"/>
  <c r="M603" i="18"/>
  <c r="AB583" i="18"/>
  <c r="AA583" i="18"/>
  <c r="AF570" i="18"/>
  <c r="AI570" i="18"/>
  <c r="AB570" i="18"/>
  <c r="AA570" i="18"/>
  <c r="U562" i="18"/>
  <c r="T562" i="18"/>
  <c r="AG556" i="18"/>
  <c r="AH556" i="18"/>
  <c r="AG524" i="18"/>
  <c r="AH524" i="18"/>
  <c r="AI502" i="18"/>
  <c r="AF502" i="18"/>
  <c r="P500" i="18"/>
  <c r="M500" i="18"/>
  <c r="AC479" i="18"/>
  <c r="Z479" i="18"/>
  <c r="AC598" i="18"/>
  <c r="AF554" i="18"/>
  <c r="AI554" i="18"/>
  <c r="AF522" i="18"/>
  <c r="AI522" i="18"/>
  <c r="Z586" i="18"/>
  <c r="AC586" i="18"/>
  <c r="Z557" i="18"/>
  <c r="AC557" i="18"/>
  <c r="AI526" i="18"/>
  <c r="AF526" i="18"/>
  <c r="P513" i="18"/>
  <c r="M513" i="18"/>
  <c r="AI498" i="18"/>
  <c r="AF498" i="18"/>
  <c r="S457" i="18"/>
  <c r="V457" i="18"/>
  <c r="AB527" i="18"/>
  <c r="AA527" i="18"/>
  <c r="Z480" i="18"/>
  <c r="AC480" i="18"/>
  <c r="Z455" i="18"/>
  <c r="AC455" i="18"/>
  <c r="AI497" i="18"/>
  <c r="AF497" i="18"/>
  <c r="AI478" i="18"/>
  <c r="AF478" i="18"/>
  <c r="AF454" i="18"/>
  <c r="AI454" i="18"/>
  <c r="AF431" i="18"/>
  <c r="AI431" i="18"/>
  <c r="AF399" i="18"/>
  <c r="AI399" i="18"/>
  <c r="Z516" i="18"/>
  <c r="AC516" i="18"/>
  <c r="AH494" i="18"/>
  <c r="AG494" i="18"/>
  <c r="V476" i="18"/>
  <c r="S476" i="18"/>
  <c r="AC442" i="18"/>
  <c r="Z442" i="18"/>
  <c r="AC426" i="18"/>
  <c r="Z426" i="18"/>
  <c r="AC410" i="18"/>
  <c r="Z410" i="18"/>
  <c r="S375" i="18"/>
  <c r="V375" i="18"/>
  <c r="AB518" i="18"/>
  <c r="AA518" i="18"/>
  <c r="U494" i="18"/>
  <c r="M473" i="18"/>
  <c r="P473" i="18"/>
  <c r="Z581" i="18"/>
  <c r="AC581" i="18"/>
  <c r="Z550" i="18"/>
  <c r="Z509" i="18"/>
  <c r="AC509" i="18"/>
  <c r="P505" i="18"/>
  <c r="M505" i="18"/>
  <c r="P492" i="18"/>
  <c r="M492" i="18"/>
  <c r="AF495" i="18"/>
  <c r="AI495" i="18"/>
  <c r="V471" i="18"/>
  <c r="S471" i="18"/>
  <c r="Z446" i="18"/>
  <c r="AC446" i="18"/>
  <c r="AA420" i="18"/>
  <c r="AB420" i="18"/>
  <c r="AI409" i="18"/>
  <c r="AF409" i="18"/>
  <c r="V419" i="18"/>
  <c r="S419" i="18"/>
  <c r="S404" i="18"/>
  <c r="V404" i="18"/>
  <c r="AC382" i="18"/>
  <c r="Z382" i="18"/>
  <c r="AF490" i="18"/>
  <c r="AI490" i="18"/>
  <c r="AC466" i="18"/>
  <c r="Z466" i="18"/>
  <c r="P457" i="18"/>
  <c r="M457" i="18"/>
  <c r="Z427" i="18"/>
  <c r="AC427" i="18"/>
  <c r="V414" i="18"/>
  <c r="S414" i="18"/>
  <c r="P400" i="18"/>
  <c r="M400" i="18"/>
  <c r="AI474" i="18"/>
  <c r="AF474" i="18"/>
  <c r="AC464" i="18"/>
  <c r="Z464" i="18"/>
  <c r="AF438" i="18"/>
  <c r="AI438" i="18"/>
  <c r="AI385" i="18"/>
  <c r="AF385" i="18"/>
  <c r="AH485" i="18"/>
  <c r="AG485" i="18"/>
  <c r="AG443" i="18"/>
  <c r="AH443" i="18"/>
  <c r="AF432" i="18"/>
  <c r="AI432" i="18"/>
  <c r="Z362" i="18"/>
  <c r="AC362" i="18"/>
  <c r="AC321" i="18"/>
  <c r="Z321" i="18"/>
  <c r="V545" i="18"/>
  <c r="S545" i="18"/>
  <c r="AF463" i="18"/>
  <c r="AI463" i="18"/>
  <c r="Z440" i="18"/>
  <c r="N410" i="18"/>
  <c r="O410" i="18"/>
  <c r="N394" i="18"/>
  <c r="O394" i="18"/>
  <c r="N434" i="18"/>
  <c r="O434" i="18"/>
  <c r="AI405" i="18"/>
  <c r="AF405" i="18"/>
  <c r="V364" i="18"/>
  <c r="S364" i="18"/>
  <c r="P355" i="18"/>
  <c r="M355" i="18"/>
  <c r="V314" i="18"/>
  <c r="S314" i="18"/>
  <c r="AC290" i="18"/>
  <c r="Z290" i="18"/>
  <c r="Z415" i="18"/>
  <c r="AC415" i="18"/>
  <c r="AF386" i="18"/>
  <c r="AI386" i="18"/>
  <c r="AF382" i="18"/>
  <c r="AI382" i="18"/>
  <c r="P368" i="18"/>
  <c r="M368" i="18"/>
  <c r="S361" i="18"/>
  <c r="V361" i="18"/>
  <c r="S351" i="18"/>
  <c r="V351" i="18"/>
  <c r="V340" i="18"/>
  <c r="P340" i="18"/>
  <c r="M340" i="18"/>
  <c r="V327" i="18"/>
  <c r="S327" i="18"/>
  <c r="AF319" i="18"/>
  <c r="AI319" i="18"/>
  <c r="M381" i="18"/>
  <c r="P381" i="18"/>
  <c r="Z356" i="18"/>
  <c r="Z324" i="18"/>
  <c r="N483" i="18"/>
  <c r="O483" i="18"/>
  <c r="P380" i="18"/>
  <c r="M380" i="18"/>
  <c r="AI347" i="18"/>
  <c r="AF347" i="18"/>
  <c r="P332" i="18"/>
  <c r="M332" i="18"/>
  <c r="AI296" i="18"/>
  <c r="AF296" i="18"/>
  <c r="AC263" i="18"/>
  <c r="Z263" i="18"/>
  <c r="M247" i="18"/>
  <c r="P247" i="18"/>
  <c r="N490" i="18"/>
  <c r="O490" i="18"/>
  <c r="P379" i="18"/>
  <c r="M349" i="18"/>
  <c r="P349" i="18"/>
  <c r="AC325" i="18"/>
  <c r="Z325" i="18"/>
  <c r="O371" i="18"/>
  <c r="N371" i="18"/>
  <c r="S353" i="18"/>
  <c r="AF343" i="18"/>
  <c r="AI343" i="18"/>
  <c r="AI316" i="18"/>
  <c r="AF316" i="18"/>
  <c r="S301" i="18"/>
  <c r="V301" i="18"/>
  <c r="V247" i="18"/>
  <c r="S247" i="18"/>
  <c r="AC358" i="18"/>
  <c r="Z358" i="18"/>
  <c r="P329" i="18"/>
  <c r="P310" i="18"/>
  <c r="AB277" i="18"/>
  <c r="AA277" i="18"/>
  <c r="AI345" i="18"/>
  <c r="AC315" i="18"/>
  <c r="Z315" i="18"/>
  <c r="AF306" i="18"/>
  <c r="AI306" i="18"/>
  <c r="AF295" i="18"/>
  <c r="AI295" i="18"/>
  <c r="AI286" i="18"/>
  <c r="AF286" i="18"/>
  <c r="AC301" i="18"/>
  <c r="Z301" i="18"/>
  <c r="M269" i="18"/>
  <c r="P269" i="18"/>
  <c r="M253" i="18"/>
  <c r="P253" i="18"/>
  <c r="Z238" i="18"/>
  <c r="AC238" i="18"/>
  <c r="P292" i="18"/>
  <c r="M292" i="18"/>
  <c r="S282" i="18"/>
  <c r="V282" i="18"/>
  <c r="P278" i="18"/>
  <c r="M278" i="18"/>
  <c r="Z259" i="18"/>
  <c r="AC259" i="18"/>
  <c r="P231" i="18"/>
  <c r="AC231" i="18"/>
  <c r="V231" i="18"/>
  <c r="Z231" i="18"/>
  <c r="S231" i="18"/>
  <c r="O215" i="18"/>
  <c r="N215" i="18"/>
  <c r="AB346" i="18"/>
  <c r="AA346" i="18"/>
  <c r="AF326" i="18"/>
  <c r="AI326" i="18"/>
  <c r="AC302" i="18"/>
  <c r="Z302" i="18"/>
  <c r="P289" i="18"/>
  <c r="Z265" i="18"/>
  <c r="AC265" i="18"/>
  <c r="P224" i="18"/>
  <c r="M224" i="18"/>
  <c r="AB350" i="18"/>
  <c r="AA350" i="18"/>
  <c r="Z295" i="18"/>
  <c r="T283" i="18"/>
  <c r="U283" i="18"/>
  <c r="U264" i="18"/>
  <c r="T264" i="18"/>
  <c r="P222" i="18"/>
  <c r="M421" i="18"/>
  <c r="P421" i="18"/>
  <c r="AF374" i="18"/>
  <c r="M345" i="18"/>
  <c r="AI301" i="18"/>
  <c r="AF301" i="18"/>
  <c r="P301" i="18"/>
  <c r="P282" i="18"/>
  <c r="M282" i="18"/>
  <c r="AF240" i="18"/>
  <c r="AI240" i="18"/>
  <c r="S143" i="18"/>
  <c r="V143" i="18"/>
  <c r="S266" i="18"/>
  <c r="V266" i="18"/>
  <c r="AH224" i="18"/>
  <c r="AG224" i="18"/>
  <c r="AG125" i="18"/>
  <c r="AH125" i="18"/>
  <c r="AB267" i="18"/>
  <c r="AA267" i="18"/>
  <c r="O234" i="18"/>
  <c r="N234" i="18"/>
  <c r="O35" i="18"/>
  <c r="N35" i="18"/>
  <c r="AG17" i="18"/>
  <c r="AH17" i="18"/>
  <c r="O31" i="18"/>
  <c r="N31" i="18"/>
  <c r="AA136" i="18"/>
  <c r="AB136" i="18"/>
  <c r="O37" i="18"/>
  <c r="N37" i="18"/>
  <c r="AH214" i="18"/>
  <c r="AG214" i="18"/>
  <c r="AI205" i="18"/>
  <c r="AF205" i="18"/>
  <c r="V347" i="18"/>
  <c r="S347" i="18"/>
  <c r="P246" i="18"/>
  <c r="M246" i="18"/>
  <c r="AC198" i="18"/>
  <c r="Z198" i="18"/>
  <c r="AC191" i="18"/>
  <c r="Z191" i="18"/>
  <c r="AC173" i="18"/>
  <c r="Z173" i="18"/>
  <c r="AB156" i="18"/>
  <c r="AA156" i="18"/>
  <c r="AI140" i="18"/>
  <c r="AF140" i="18"/>
  <c r="S92" i="18"/>
  <c r="V92" i="18"/>
  <c r="AI217" i="18"/>
  <c r="AF217" i="18"/>
  <c r="P188" i="18"/>
  <c r="M188" i="18"/>
  <c r="P141" i="18"/>
  <c r="M141" i="18"/>
  <c r="AI121" i="18"/>
  <c r="AF121" i="18"/>
  <c r="AC86" i="18"/>
  <c r="Z86" i="18"/>
  <c r="V43" i="18"/>
  <c r="S43" i="18"/>
  <c r="AC22" i="18"/>
  <c r="Z22" i="18"/>
  <c r="V202" i="18"/>
  <c r="S202" i="18"/>
  <c r="AI184" i="18"/>
  <c r="AF184" i="18"/>
  <c r="AA262" i="18"/>
  <c r="AB262" i="18"/>
  <c r="AI212" i="18"/>
  <c r="AF212" i="18"/>
  <c r="M166" i="18"/>
  <c r="P166" i="18"/>
  <c r="AF141" i="18"/>
  <c r="AI141" i="18"/>
  <c r="AI111" i="18"/>
  <c r="AF111" i="18"/>
  <c r="AI95" i="18"/>
  <c r="AF95" i="18"/>
  <c r="V81" i="18"/>
  <c r="S81" i="18"/>
  <c r="V65" i="18"/>
  <c r="S65" i="18"/>
  <c r="AI47" i="18"/>
  <c r="AF47" i="18"/>
  <c r="AI31" i="18"/>
  <c r="AF31" i="18"/>
  <c r="P221" i="18"/>
  <c r="N202" i="18"/>
  <c r="O202" i="18"/>
  <c r="AB177" i="18"/>
  <c r="AA177" i="18"/>
  <c r="U148" i="18"/>
  <c r="T148" i="18"/>
  <c r="AF124" i="18"/>
  <c r="AI124" i="18"/>
  <c r="M101" i="18"/>
  <c r="AF92" i="18"/>
  <c r="AI92" i="18"/>
  <c r="AI73" i="18"/>
  <c r="AF73" i="18"/>
  <c r="Z55" i="18"/>
  <c r="AC55" i="18"/>
  <c r="AI45" i="18"/>
  <c r="AF45" i="18"/>
  <c r="AI19" i="18"/>
  <c r="AF19" i="18"/>
  <c r="Z95" i="18"/>
  <c r="AC95" i="18"/>
  <c r="N214" i="18"/>
  <c r="O214" i="18"/>
  <c r="V192" i="18"/>
  <c r="Z159" i="18"/>
  <c r="AC159" i="18"/>
  <c r="S157" i="18"/>
  <c r="AI128" i="18"/>
  <c r="AF128" i="18"/>
  <c r="AI77" i="18"/>
  <c r="AF64" i="18"/>
  <c r="AI64" i="18"/>
  <c r="Z51" i="18"/>
  <c r="AC51" i="18"/>
  <c r="V31" i="18"/>
  <c r="V168" i="18"/>
  <c r="AC75" i="18"/>
  <c r="P205" i="18"/>
  <c r="AF193" i="18"/>
  <c r="O175" i="18"/>
  <c r="N175" i="18"/>
  <c r="AH161" i="18"/>
  <c r="AG161" i="18"/>
  <c r="S149" i="18"/>
  <c r="V149" i="18"/>
  <c r="M125" i="18"/>
  <c r="AF116" i="18"/>
  <c r="AI116" i="18"/>
  <c r="P111" i="18"/>
  <c r="AC90" i="18"/>
  <c r="Z90" i="18"/>
  <c r="M82" i="18"/>
  <c r="P82" i="18"/>
  <c r="P72" i="18"/>
  <c r="M72" i="18"/>
  <c r="S50" i="18"/>
  <c r="V50" i="18"/>
  <c r="AI117" i="18"/>
  <c r="V220" i="18"/>
  <c r="AF179" i="18"/>
  <c r="AI179" i="18"/>
  <c r="AB166" i="18"/>
  <c r="AA166" i="18"/>
  <c r="AI152" i="18"/>
  <c r="AF152" i="18"/>
  <c r="P112" i="18"/>
  <c r="M112" i="18"/>
  <c r="V98" i="18"/>
  <c r="S98" i="18"/>
  <c r="M57" i="18"/>
  <c r="P57" i="18"/>
  <c r="M49" i="18"/>
  <c r="P49" i="18"/>
  <c r="AF38" i="18"/>
  <c r="AI38" i="18"/>
  <c r="P26" i="18"/>
  <c r="P14" i="18"/>
  <c r="M14" i="18"/>
  <c r="V61" i="18"/>
  <c r="AI27" i="18"/>
  <c r="AF27" i="18"/>
  <c r="M29" i="18"/>
  <c r="Z199" i="18"/>
  <c r="AB175" i="18"/>
  <c r="AA175" i="18"/>
  <c r="AF147" i="18"/>
  <c r="AI147" i="18"/>
  <c r="P139" i="18"/>
  <c r="M139" i="18"/>
  <c r="P135" i="18"/>
  <c r="M135" i="18"/>
  <c r="P117" i="18"/>
  <c r="AF108" i="18"/>
  <c r="AI108" i="18"/>
  <c r="M81" i="18"/>
  <c r="P81" i="18"/>
  <c r="AI43" i="18"/>
  <c r="AF43" i="18"/>
  <c r="AA50" i="18"/>
  <c r="AB50" i="18"/>
  <c r="M41" i="18"/>
  <c r="V227" i="18"/>
  <c r="AF194" i="18"/>
  <c r="AH151" i="18"/>
  <c r="AG151" i="18"/>
  <c r="V142" i="18"/>
  <c r="S142" i="18"/>
  <c r="AI125" i="18"/>
  <c r="AF99" i="18"/>
  <c r="Z43" i="18"/>
  <c r="AC43" i="18"/>
  <c r="AF91" i="18"/>
  <c r="AC187" i="18"/>
  <c r="M131" i="18"/>
  <c r="P131" i="18"/>
  <c r="Z128" i="18"/>
  <c r="U110" i="18"/>
  <c r="T110" i="18"/>
  <c r="P95" i="18"/>
  <c r="M95" i="18"/>
  <c r="M77" i="18"/>
  <c r="O62" i="18"/>
  <c r="N62" i="18"/>
  <c r="P44" i="18"/>
  <c r="S26" i="18"/>
  <c r="V26" i="18"/>
  <c r="AC190" i="18"/>
  <c r="AI164" i="18"/>
  <c r="AF164" i="18"/>
  <c r="AI49" i="18"/>
  <c r="M59" i="18"/>
  <c r="S15" i="18"/>
  <c r="Z91" i="18"/>
  <c r="M53" i="18"/>
  <c r="P23" i="18"/>
  <c r="AH120" i="18"/>
  <c r="AG120" i="18"/>
  <c r="AH134" i="18"/>
  <c r="AG134" i="18"/>
  <c r="Z39" i="18"/>
  <c r="M21" i="18"/>
  <c r="M119" i="18"/>
  <c r="P47" i="18"/>
  <c r="S47" i="18"/>
  <c r="S163" i="18"/>
  <c r="AC57" i="18"/>
  <c r="M18" i="18"/>
  <c r="AF272" i="18"/>
  <c r="AI272" i="18"/>
  <c r="AF226" i="18"/>
  <c r="AI226" i="18"/>
  <c r="U260" i="18"/>
  <c r="T260" i="18"/>
  <c r="AB161" i="18"/>
  <c r="AA161" i="18"/>
  <c r="T61" i="18"/>
  <c r="U61" i="18"/>
  <c r="S250" i="18"/>
  <c r="V250" i="18"/>
  <c r="AA180" i="18"/>
  <c r="AB180" i="18"/>
  <c r="AG229" i="18"/>
  <c r="AH229" i="18"/>
  <c r="V222" i="18"/>
  <c r="S222" i="18"/>
  <c r="Z213" i="18"/>
  <c r="AC213" i="18"/>
  <c r="Z204" i="18"/>
  <c r="AC204" i="18"/>
  <c r="Z348" i="18"/>
  <c r="AC348" i="18"/>
  <c r="T235" i="18"/>
  <c r="U235" i="18"/>
  <c r="S207" i="18"/>
  <c r="M198" i="18"/>
  <c r="P198" i="18"/>
  <c r="V191" i="18"/>
  <c r="S191" i="18"/>
  <c r="AI172" i="18"/>
  <c r="AF172" i="18"/>
  <c r="V155" i="18"/>
  <c r="S155" i="18"/>
  <c r="V140" i="18"/>
  <c r="S140" i="18"/>
  <c r="S84" i="18"/>
  <c r="V84" i="18"/>
  <c r="O193" i="18"/>
  <c r="N193" i="18"/>
  <c r="AH185" i="18"/>
  <c r="AG185" i="18"/>
  <c r="AI137" i="18"/>
  <c r="AF137" i="18"/>
  <c r="AC102" i="18"/>
  <c r="Z102" i="18"/>
  <c r="V83" i="18"/>
  <c r="S83" i="18"/>
  <c r="AC62" i="18"/>
  <c r="Z62" i="18"/>
  <c r="V19" i="18"/>
  <c r="S19" i="18"/>
  <c r="AC227" i="18"/>
  <c r="AB201" i="18"/>
  <c r="AA201" i="18"/>
  <c r="AC181" i="18"/>
  <c r="Z181" i="18"/>
  <c r="AF262" i="18"/>
  <c r="AI262" i="18"/>
  <c r="U244" i="18"/>
  <c r="T244" i="18"/>
  <c r="P212" i="18"/>
  <c r="M212" i="18"/>
  <c r="V190" i="18"/>
  <c r="S190" i="18"/>
  <c r="P155" i="18"/>
  <c r="M155" i="18"/>
  <c r="O140" i="18"/>
  <c r="N140" i="18"/>
  <c r="P126" i="18"/>
  <c r="M126" i="18"/>
  <c r="T111" i="18"/>
  <c r="U111" i="18"/>
  <c r="AI79" i="18"/>
  <c r="AF79" i="18"/>
  <c r="AI63" i="18"/>
  <c r="AF63" i="18"/>
  <c r="AC12" i="18"/>
  <c r="Z12" i="18"/>
  <c r="S216" i="18"/>
  <c r="AF202" i="18"/>
  <c r="AI202" i="18"/>
  <c r="U112" i="18"/>
  <c r="T112" i="18"/>
  <c r="P101" i="18"/>
  <c r="U80" i="18"/>
  <c r="T80" i="18"/>
  <c r="AF52" i="18"/>
  <c r="AI52" i="18"/>
  <c r="AI29" i="18"/>
  <c r="AF29" i="18"/>
  <c r="Z210" i="18"/>
  <c r="S192" i="18"/>
  <c r="O167" i="18"/>
  <c r="N167" i="18"/>
  <c r="S160" i="18"/>
  <c r="V160" i="18"/>
  <c r="V157" i="18"/>
  <c r="P120" i="18"/>
  <c r="M120" i="18"/>
  <c r="Z99" i="18"/>
  <c r="U74" i="18"/>
  <c r="T74" i="18"/>
  <c r="P64" i="18"/>
  <c r="M64" i="18"/>
  <c r="U28" i="18"/>
  <c r="T28" i="18"/>
  <c r="N22" i="18"/>
  <c r="O22" i="18"/>
  <c r="AH146" i="18"/>
  <c r="AG146" i="18"/>
  <c r="M205" i="18"/>
  <c r="AI193" i="18"/>
  <c r="P125" i="18"/>
  <c r="Z81" i="18"/>
  <c r="AC81" i="18"/>
  <c r="Z71" i="18"/>
  <c r="AC71" i="18"/>
  <c r="AH48" i="18"/>
  <c r="AG48" i="18"/>
  <c r="U82" i="18"/>
  <c r="T82" i="18"/>
  <c r="AC267" i="18"/>
  <c r="Z178" i="18"/>
  <c r="AC178" i="18"/>
  <c r="V150" i="18"/>
  <c r="S150" i="18"/>
  <c r="Z111" i="18"/>
  <c r="AC111" i="18"/>
  <c r="P80" i="18"/>
  <c r="M80" i="18"/>
  <c r="AC58" i="18"/>
  <c r="Z58" i="18"/>
  <c r="Z47" i="18"/>
  <c r="AC47" i="18"/>
  <c r="AI25" i="18"/>
  <c r="AF25" i="18"/>
  <c r="Z13" i="18"/>
  <c r="AC13" i="18"/>
  <c r="AF74" i="18"/>
  <c r="AI74" i="18"/>
  <c r="V58" i="18"/>
  <c r="Z21" i="18"/>
  <c r="AC21" i="18"/>
  <c r="Z83" i="18"/>
  <c r="S52" i="18"/>
  <c r="AC23" i="18"/>
  <c r="AH258" i="18"/>
  <c r="AG258" i="18"/>
  <c r="P189" i="18"/>
  <c r="Z146" i="18"/>
  <c r="AC146" i="18"/>
  <c r="AC138" i="18"/>
  <c r="Z138" i="18"/>
  <c r="M113" i="18"/>
  <c r="P113" i="18"/>
  <c r="AC82" i="18"/>
  <c r="Z82" i="18"/>
  <c r="Z37" i="18"/>
  <c r="AC37" i="18"/>
  <c r="V49" i="18"/>
  <c r="AI123" i="18"/>
  <c r="M25" i="18"/>
  <c r="P209" i="18"/>
  <c r="M209" i="18"/>
  <c r="Z160" i="18"/>
  <c r="Z150" i="18"/>
  <c r="P136" i="18"/>
  <c r="M136" i="18"/>
  <c r="S122" i="18"/>
  <c r="S90" i="18"/>
  <c r="AC42" i="18"/>
  <c r="V29" i="18"/>
  <c r="AA203" i="18"/>
  <c r="AB203" i="18"/>
  <c r="N132" i="18"/>
  <c r="O132" i="18"/>
  <c r="P127" i="18"/>
  <c r="M127" i="18"/>
  <c r="M109" i="18"/>
  <c r="AF100" i="18"/>
  <c r="AI100" i="18"/>
  <c r="P77" i="18"/>
  <c r="Z61" i="18"/>
  <c r="AC61" i="18"/>
  <c r="S42" i="18"/>
  <c r="V42" i="18"/>
  <c r="AF24" i="18"/>
  <c r="AI24" i="18"/>
  <c r="P171" i="18"/>
  <c r="M171" i="18"/>
  <c r="P164" i="18"/>
  <c r="M164" i="18"/>
  <c r="AH30" i="18"/>
  <c r="AG30" i="18"/>
  <c r="P35" i="18"/>
  <c r="AC91" i="18"/>
  <c r="P53" i="18"/>
  <c r="M23" i="18"/>
  <c r="P63" i="18"/>
  <c r="S165" i="18"/>
  <c r="P119" i="18"/>
  <c r="M47" i="18"/>
  <c r="V173" i="18"/>
  <c r="S31" i="18"/>
  <c r="V163" i="18"/>
  <c r="M50" i="18"/>
  <c r="AC250" i="18"/>
  <c r="Z250" i="18"/>
  <c r="U230" i="18"/>
  <c r="T230" i="18"/>
  <c r="AI200" i="18"/>
  <c r="AF200" i="18"/>
  <c r="P283" i="18"/>
  <c r="AF221" i="18"/>
  <c r="M211" i="18"/>
  <c r="P211" i="18"/>
  <c r="P204" i="18"/>
  <c r="M204" i="18"/>
  <c r="P187" i="18"/>
  <c r="M187" i="18"/>
  <c r="AC197" i="18"/>
  <c r="Z197" i="18"/>
  <c r="V172" i="18"/>
  <c r="S172" i="18"/>
  <c r="AI153" i="18"/>
  <c r="AF153" i="18"/>
  <c r="AC139" i="18"/>
  <c r="Z139" i="18"/>
  <c r="S76" i="18"/>
  <c r="V76" i="18"/>
  <c r="P227" i="18"/>
  <c r="M227" i="18"/>
  <c r="U213" i="18"/>
  <c r="T213" i="18"/>
  <c r="M191" i="18"/>
  <c r="P191" i="18"/>
  <c r="U180" i="18"/>
  <c r="T180" i="18"/>
  <c r="AC118" i="18"/>
  <c r="Z118" i="18"/>
  <c r="V99" i="18"/>
  <c r="S99" i="18"/>
  <c r="V59" i="18"/>
  <c r="S59" i="18"/>
  <c r="AC38" i="18"/>
  <c r="Z38" i="18"/>
  <c r="AI178" i="18"/>
  <c r="AF178" i="18"/>
  <c r="S262" i="18"/>
  <c r="V262" i="18"/>
  <c r="AI210" i="18"/>
  <c r="AF210" i="18"/>
  <c r="P185" i="18"/>
  <c r="M185" i="18"/>
  <c r="AB153" i="18"/>
  <c r="AA153" i="18"/>
  <c r="V137" i="18"/>
  <c r="S137" i="18"/>
  <c r="AC124" i="18"/>
  <c r="Z124" i="18"/>
  <c r="P110" i="18"/>
  <c r="M110" i="18"/>
  <c r="P94" i="18"/>
  <c r="M94" i="18"/>
  <c r="T79" i="18"/>
  <c r="U79" i="18"/>
  <c r="T63" i="18"/>
  <c r="U63" i="18"/>
  <c r="AC44" i="18"/>
  <c r="Z44" i="18"/>
  <c r="V25" i="18"/>
  <c r="S25" i="18"/>
  <c r="V216" i="18"/>
  <c r="AA147" i="18"/>
  <c r="AB147" i="18"/>
  <c r="AF122" i="18"/>
  <c r="AI122" i="18"/>
  <c r="M97" i="18"/>
  <c r="P97" i="18"/>
  <c r="AF90" i="18"/>
  <c r="AI90" i="18"/>
  <c r="N52" i="18"/>
  <c r="O52" i="18"/>
  <c r="S38" i="18"/>
  <c r="V38" i="18"/>
  <c r="S189" i="18"/>
  <c r="M165" i="18"/>
  <c r="Z119" i="18"/>
  <c r="AC119" i="18"/>
  <c r="AC99" i="18"/>
  <c r="Z63" i="18"/>
  <c r="AC63" i="18"/>
  <c r="AF26" i="18"/>
  <c r="AI26" i="18"/>
  <c r="S18" i="18"/>
  <c r="V18" i="18"/>
  <c r="AI17" i="18"/>
  <c r="M200" i="18"/>
  <c r="AF188" i="18"/>
  <c r="M121" i="18"/>
  <c r="P121" i="18"/>
  <c r="AF114" i="18"/>
  <c r="AI114" i="18"/>
  <c r="V104" i="18"/>
  <c r="S104" i="18"/>
  <c r="V87" i="18"/>
  <c r="M160" i="18"/>
  <c r="Z109" i="18"/>
  <c r="Z79" i="18"/>
  <c r="AC79" i="18"/>
  <c r="V55" i="18"/>
  <c r="S55" i="18"/>
  <c r="P45" i="18"/>
  <c r="V37" i="18"/>
  <c r="S37" i="18"/>
  <c r="S24" i="18"/>
  <c r="V24" i="18"/>
  <c r="M74" i="18"/>
  <c r="P74" i="18"/>
  <c r="AC56" i="18"/>
  <c r="Z56" i="18"/>
  <c r="M45" i="18"/>
  <c r="V45" i="18"/>
  <c r="M189" i="18"/>
  <c r="P145" i="18"/>
  <c r="M145" i="18"/>
  <c r="P132" i="18"/>
  <c r="AC114" i="18"/>
  <c r="Z114" i="18"/>
  <c r="AF106" i="18"/>
  <c r="AI106" i="18"/>
  <c r="V96" i="18"/>
  <c r="S96" i="18"/>
  <c r="AF81" i="18"/>
  <c r="AH80" i="18"/>
  <c r="AG80" i="18"/>
  <c r="P41" i="18"/>
  <c r="AF123" i="18"/>
  <c r="N240" i="18"/>
  <c r="O240" i="18"/>
  <c r="S208" i="18"/>
  <c r="V208" i="18"/>
  <c r="T186" i="18"/>
  <c r="U186" i="18"/>
  <c r="AC160" i="18"/>
  <c r="Z135" i="18"/>
  <c r="AC135" i="18"/>
  <c r="AC142" i="18"/>
  <c r="Z142" i="18"/>
  <c r="V182" i="18"/>
  <c r="S182" i="18"/>
  <c r="AF132" i="18"/>
  <c r="AI132" i="18"/>
  <c r="P109" i="18"/>
  <c r="P92" i="18"/>
  <c r="M73" i="18"/>
  <c r="P73" i="18"/>
  <c r="AI57" i="18"/>
  <c r="AF57" i="18"/>
  <c r="AF40" i="18"/>
  <c r="AI40" i="18"/>
  <c r="N24" i="18"/>
  <c r="O24" i="18"/>
  <c r="AC170" i="18"/>
  <c r="Z170" i="18"/>
  <c r="AB151" i="18"/>
  <c r="AA151" i="18"/>
  <c r="AH14" i="18"/>
  <c r="AG14" i="18"/>
  <c r="M87" i="18"/>
  <c r="P51" i="18"/>
  <c r="AF174" i="18"/>
  <c r="AH94" i="18"/>
  <c r="AG94" i="18"/>
  <c r="M63" i="18"/>
  <c r="P157" i="18"/>
  <c r="AF33" i="18"/>
  <c r="S130" i="18"/>
  <c r="P55" i="18"/>
  <c r="AH126" i="18"/>
  <c r="AG126" i="18"/>
  <c r="M34" i="18"/>
  <c r="S270" i="18"/>
  <c r="V270" i="18"/>
  <c r="AF252" i="18"/>
  <c r="AI252" i="18"/>
  <c r="V221" i="18"/>
  <c r="S221" i="18"/>
  <c r="M265" i="18"/>
  <c r="P265" i="18"/>
  <c r="AI208" i="18"/>
  <c r="AF208" i="18"/>
  <c r="AG109" i="18"/>
  <c r="AH109" i="18"/>
  <c r="M197" i="18"/>
  <c r="P197" i="18"/>
  <c r="P228" i="18"/>
  <c r="M228" i="18"/>
  <c r="Z221" i="18"/>
  <c r="AC221" i="18"/>
  <c r="P207" i="18"/>
  <c r="M207" i="18"/>
  <c r="U183" i="18"/>
  <c r="T183" i="18"/>
  <c r="AF207" i="18"/>
  <c r="AI207" i="18"/>
  <c r="P184" i="18"/>
  <c r="M184" i="18"/>
  <c r="AC171" i="18"/>
  <c r="Z171" i="18"/>
  <c r="AC152" i="18"/>
  <c r="Z152" i="18"/>
  <c r="S132" i="18"/>
  <c r="V132" i="18"/>
  <c r="S68" i="18"/>
  <c r="V68" i="18"/>
  <c r="S205" i="18"/>
  <c r="M190" i="18"/>
  <c r="P190" i="18"/>
  <c r="AA179" i="18"/>
  <c r="AB179" i="18"/>
  <c r="AC134" i="18"/>
  <c r="Z134" i="18"/>
  <c r="V115" i="18"/>
  <c r="S115" i="18"/>
  <c r="AI97" i="18"/>
  <c r="AF97" i="18"/>
  <c r="AC78" i="18"/>
  <c r="Z78" i="18"/>
  <c r="V35" i="18"/>
  <c r="S35" i="18"/>
  <c r="AC14" i="18"/>
  <c r="Z14" i="18"/>
  <c r="AB237" i="18"/>
  <c r="AA237" i="18"/>
  <c r="V198" i="18"/>
  <c r="S198" i="18"/>
  <c r="P262" i="18"/>
  <c r="M262" i="18"/>
  <c r="AH242" i="18"/>
  <c r="AG242" i="18"/>
  <c r="P208" i="18"/>
  <c r="M208" i="18"/>
  <c r="P181" i="18"/>
  <c r="M181" i="18"/>
  <c r="AI135" i="18"/>
  <c r="AF135" i="18"/>
  <c r="V121" i="18"/>
  <c r="S121" i="18"/>
  <c r="V105" i="18"/>
  <c r="S105" i="18"/>
  <c r="V89" i="18"/>
  <c r="S89" i="18"/>
  <c r="P78" i="18"/>
  <c r="M78" i="18"/>
  <c r="AC60" i="18"/>
  <c r="Z60" i="18"/>
  <c r="V41" i="18"/>
  <c r="S41" i="18"/>
  <c r="AI23" i="18"/>
  <c r="AF23" i="18"/>
  <c r="V212" i="18"/>
  <c r="S212" i="18"/>
  <c r="U175" i="18"/>
  <c r="T175" i="18"/>
  <c r="M129" i="18"/>
  <c r="P129" i="18"/>
  <c r="M122" i="18"/>
  <c r="P122" i="18"/>
  <c r="AH110" i="18"/>
  <c r="AG110" i="18"/>
  <c r="AC98" i="18"/>
  <c r="Z98" i="18"/>
  <c r="M90" i="18"/>
  <c r="P90" i="18"/>
  <c r="AH78" i="18"/>
  <c r="AG78" i="18"/>
  <c r="Z65" i="18"/>
  <c r="AC65" i="18"/>
  <c r="AI51" i="18"/>
  <c r="AF51" i="18"/>
  <c r="AF36" i="18"/>
  <c r="AI36" i="18"/>
  <c r="P27" i="18"/>
  <c r="V165" i="18"/>
  <c r="AF160" i="18"/>
  <c r="AI160" i="18"/>
  <c r="Z117" i="18"/>
  <c r="P88" i="18"/>
  <c r="M88" i="18"/>
  <c r="S71" i="18"/>
  <c r="AH60" i="18"/>
  <c r="AG60" i="18"/>
  <c r="U44" i="18"/>
  <c r="T44" i="18"/>
  <c r="AC24" i="18"/>
  <c r="Z24" i="18"/>
  <c r="AH16" i="18"/>
  <c r="AG16" i="18"/>
  <c r="AI131" i="18"/>
  <c r="AI188" i="18"/>
  <c r="AG175" i="18"/>
  <c r="AH175" i="18"/>
  <c r="P156" i="18"/>
  <c r="M156" i="18"/>
  <c r="U139" i="18"/>
  <c r="AC122" i="18"/>
  <c r="Z122" i="18"/>
  <c r="M114" i="18"/>
  <c r="P114" i="18"/>
  <c r="V101" i="18"/>
  <c r="M83" i="18"/>
  <c r="P83" i="18"/>
  <c r="AA80" i="18"/>
  <c r="AB80" i="18"/>
  <c r="AF66" i="18"/>
  <c r="AI66" i="18"/>
  <c r="AI182" i="18"/>
  <c r="AF182" i="18"/>
  <c r="AA172" i="18"/>
  <c r="AB172" i="18"/>
  <c r="AB164" i="18"/>
  <c r="AA164" i="18"/>
  <c r="M150" i="18"/>
  <c r="P150" i="18"/>
  <c r="AC109" i="18"/>
  <c r="Z77" i="18"/>
  <c r="S54" i="18"/>
  <c r="V54" i="18"/>
  <c r="N44" i="18"/>
  <c r="O44" i="18"/>
  <c r="M33" i="18"/>
  <c r="P33" i="18"/>
  <c r="AF22" i="18"/>
  <c r="AI22" i="18"/>
  <c r="V79" i="18"/>
  <c r="M67" i="18"/>
  <c r="P67" i="18"/>
  <c r="AA48" i="18"/>
  <c r="AB48" i="18"/>
  <c r="P104" i="18"/>
  <c r="M104" i="18"/>
  <c r="V71" i="18"/>
  <c r="S36" i="18"/>
  <c r="V36" i="18"/>
  <c r="U166" i="18"/>
  <c r="T166" i="18"/>
  <c r="Z144" i="18"/>
  <c r="AC144" i="18"/>
  <c r="AI138" i="18"/>
  <c r="AF138" i="18"/>
  <c r="V128" i="18"/>
  <c r="S128" i="18"/>
  <c r="M106" i="18"/>
  <c r="P106" i="18"/>
  <c r="AI37" i="18"/>
  <c r="AF37" i="18"/>
  <c r="AI85" i="18"/>
  <c r="AB240" i="18"/>
  <c r="AB183" i="18"/>
  <c r="AA183" i="18"/>
  <c r="AB158" i="18"/>
  <c r="AA158" i="18"/>
  <c r="AH148" i="18"/>
  <c r="AG148" i="18"/>
  <c r="Z115" i="18"/>
  <c r="U70" i="18"/>
  <c r="T70" i="18"/>
  <c r="S20" i="18"/>
  <c r="V20" i="18"/>
  <c r="P128" i="18"/>
  <c r="M128" i="18"/>
  <c r="T201" i="18"/>
  <c r="U201" i="18"/>
  <c r="AI154" i="18"/>
  <c r="AF154" i="18"/>
  <c r="P124" i="18"/>
  <c r="M105" i="18"/>
  <c r="P105" i="18"/>
  <c r="AF98" i="18"/>
  <c r="AI98" i="18"/>
  <c r="V88" i="18"/>
  <c r="S88" i="18"/>
  <c r="AC74" i="18"/>
  <c r="Z74" i="18"/>
  <c r="N40" i="18"/>
  <c r="O40" i="18"/>
  <c r="V23" i="18"/>
  <c r="S23" i="18"/>
  <c r="S169" i="18"/>
  <c r="V169" i="18"/>
  <c r="AI44" i="18"/>
  <c r="P87" i="18"/>
  <c r="Z67" i="18"/>
  <c r="AC27" i="18"/>
  <c r="P31" i="18"/>
  <c r="U227" i="18"/>
  <c r="O195" i="18"/>
  <c r="N195" i="18"/>
  <c r="AI168" i="18"/>
  <c r="AF168" i="18"/>
  <c r="AH369" i="18"/>
  <c r="AG369" i="18"/>
  <c r="AH248" i="18"/>
  <c r="AG248" i="18"/>
  <c r="AF228" i="18"/>
  <c r="AI228" i="18"/>
  <c r="AC206" i="18"/>
  <c r="Z206" i="18"/>
  <c r="AH201" i="18"/>
  <c r="AG201" i="18"/>
  <c r="M182" i="18"/>
  <c r="P182" i="18"/>
  <c r="Z245" i="18"/>
  <c r="AC245" i="18"/>
  <c r="AC202" i="18"/>
  <c r="Z202" i="18"/>
  <c r="AI197" i="18"/>
  <c r="AF197" i="18"/>
  <c r="AC167" i="18"/>
  <c r="Z167" i="18"/>
  <c r="V146" i="18"/>
  <c r="S146" i="18"/>
  <c r="S124" i="18"/>
  <c r="V124" i="18"/>
  <c r="S60" i="18"/>
  <c r="V60" i="18"/>
  <c r="S219" i="18"/>
  <c r="V219" i="18"/>
  <c r="U204" i="18"/>
  <c r="T204" i="18"/>
  <c r="AC189" i="18"/>
  <c r="Z189" i="18"/>
  <c r="P173" i="18"/>
  <c r="M173" i="18"/>
  <c r="AI129" i="18"/>
  <c r="AF129" i="18"/>
  <c r="AI113" i="18"/>
  <c r="AF113" i="18"/>
  <c r="V75" i="18"/>
  <c r="S75" i="18"/>
  <c r="AC54" i="18"/>
  <c r="Z54" i="18"/>
  <c r="AC207" i="18"/>
  <c r="P153" i="18"/>
  <c r="M153" i="18"/>
  <c r="AI119" i="18"/>
  <c r="AF119" i="18"/>
  <c r="AI103" i="18"/>
  <c r="AF103" i="18"/>
  <c r="AI87" i="18"/>
  <c r="AF87" i="18"/>
  <c r="V73" i="18"/>
  <c r="S73" i="18"/>
  <c r="V57" i="18"/>
  <c r="S57" i="18"/>
  <c r="AI39" i="18"/>
  <c r="AF39" i="18"/>
  <c r="AI211" i="18"/>
  <c r="AF211" i="18"/>
  <c r="V184" i="18"/>
  <c r="S184" i="18"/>
  <c r="V174" i="18"/>
  <c r="S174" i="18"/>
  <c r="AI142" i="18"/>
  <c r="AF142" i="18"/>
  <c r="AC130" i="18"/>
  <c r="Z130" i="18"/>
  <c r="Z121" i="18"/>
  <c r="AC121" i="18"/>
  <c r="V95" i="18"/>
  <c r="S95" i="18"/>
  <c r="Z89" i="18"/>
  <c r="AC89" i="18"/>
  <c r="AI62" i="18"/>
  <c r="AF62" i="18"/>
  <c r="S49" i="18"/>
  <c r="N36" i="18"/>
  <c r="O36" i="18"/>
  <c r="N26" i="18"/>
  <c r="O26" i="18"/>
  <c r="AB185" i="18"/>
  <c r="AA185" i="18"/>
  <c r="P162" i="18"/>
  <c r="M162" i="18"/>
  <c r="M158" i="18"/>
  <c r="P158" i="18"/>
  <c r="U138" i="18"/>
  <c r="T138" i="18"/>
  <c r="AC117" i="18"/>
  <c r="Z87" i="18"/>
  <c r="AC87" i="18"/>
  <c r="AI70" i="18"/>
  <c r="AF70" i="18"/>
  <c r="AF42" i="18"/>
  <c r="AI42" i="18"/>
  <c r="M13" i="18"/>
  <c r="P13" i="18"/>
  <c r="V15" i="18"/>
  <c r="AF131" i="18"/>
  <c r="U224" i="18"/>
  <c r="T224" i="18"/>
  <c r="U195" i="18"/>
  <c r="T195" i="18"/>
  <c r="AG155" i="18"/>
  <c r="AH155" i="18"/>
  <c r="V119" i="18"/>
  <c r="Z113" i="18"/>
  <c r="AC113" i="18"/>
  <c r="S101" i="18"/>
  <c r="M79" i="18"/>
  <c r="P66" i="18"/>
  <c r="M66" i="18"/>
  <c r="P36" i="18"/>
  <c r="AG150" i="18"/>
  <c r="AH150" i="18"/>
  <c r="Z59" i="18"/>
  <c r="AC215" i="18"/>
  <c r="Z215" i="18"/>
  <c r="S181" i="18"/>
  <c r="V181" i="18"/>
  <c r="AI171" i="18"/>
  <c r="AF171" i="18"/>
  <c r="AC149" i="18"/>
  <c r="Z149" i="18"/>
  <c r="AF107" i="18"/>
  <c r="AI107" i="18"/>
  <c r="AC77" i="18"/>
  <c r="AF53" i="18"/>
  <c r="Z42" i="18"/>
  <c r="Z31" i="18"/>
  <c r="AC31" i="18"/>
  <c r="AC76" i="18"/>
  <c r="Z76" i="18"/>
  <c r="M65" i="18"/>
  <c r="P65" i="18"/>
  <c r="Z103" i="18"/>
  <c r="AC103" i="18"/>
  <c r="U64" i="18"/>
  <c r="T64" i="18"/>
  <c r="AF34" i="18"/>
  <c r="AI34" i="18"/>
  <c r="AH159" i="18"/>
  <c r="AG159" i="18"/>
  <c r="AI145" i="18"/>
  <c r="AF145" i="18"/>
  <c r="M138" i="18"/>
  <c r="P138" i="18"/>
  <c r="V125" i="18"/>
  <c r="V111" i="18"/>
  <c r="Z105" i="18"/>
  <c r="AC105" i="18"/>
  <c r="V63" i="18"/>
  <c r="AC26" i="18"/>
  <c r="AF65" i="18"/>
  <c r="S236" i="18"/>
  <c r="V236" i="18"/>
  <c r="AF18" i="18"/>
  <c r="AI18" i="18"/>
  <c r="Z127" i="18"/>
  <c r="AC127" i="18"/>
  <c r="AI216" i="18"/>
  <c r="S197" i="18"/>
  <c r="V141" i="18"/>
  <c r="S141" i="18"/>
  <c r="AF130" i="18"/>
  <c r="AI130" i="18"/>
  <c r="V120" i="18"/>
  <c r="S120" i="18"/>
  <c r="AC106" i="18"/>
  <c r="Z106" i="18"/>
  <c r="M98" i="18"/>
  <c r="P98" i="18"/>
  <c r="AI86" i="18"/>
  <c r="AF86" i="18"/>
  <c r="AC72" i="18"/>
  <c r="Z72" i="18"/>
  <c r="Z49" i="18"/>
  <c r="AC49" i="18"/>
  <c r="V39" i="18"/>
  <c r="S39" i="18"/>
  <c r="Z17" i="18"/>
  <c r="AC17" i="18"/>
  <c r="U203" i="18"/>
  <c r="T203" i="18"/>
  <c r="P177" i="18"/>
  <c r="M177" i="18"/>
  <c r="Z125" i="18"/>
  <c r="AF44" i="18"/>
  <c r="P71" i="18"/>
  <c r="P39" i="18"/>
  <c r="P43" i="18"/>
  <c r="Z27" i="18"/>
  <c r="V66" i="18"/>
  <c r="V12" i="18"/>
  <c r="AH102" i="18"/>
  <c r="AG102" i="18"/>
  <c r="P15" i="18"/>
  <c r="S218" i="18"/>
  <c r="V218" i="18"/>
  <c r="Z165" i="18"/>
  <c r="AC165" i="18"/>
  <c r="AI267" i="18"/>
  <c r="AF267" i="18"/>
  <c r="N242" i="18"/>
  <c r="O242" i="18"/>
  <c r="P219" i="18"/>
  <c r="M219" i="18"/>
  <c r="M206" i="18"/>
  <c r="P206" i="18"/>
  <c r="V199" i="18"/>
  <c r="S199" i="18"/>
  <c r="N157" i="18"/>
  <c r="O157" i="18"/>
  <c r="Z196" i="18"/>
  <c r="AC196" i="18"/>
  <c r="V178" i="18"/>
  <c r="S178" i="18"/>
  <c r="AI166" i="18"/>
  <c r="AF166" i="18"/>
  <c r="S116" i="18"/>
  <c r="V116" i="18"/>
  <c r="Z235" i="18"/>
  <c r="AC235" i="18"/>
  <c r="O218" i="18"/>
  <c r="N218" i="18"/>
  <c r="AC110" i="18"/>
  <c r="Z110" i="18"/>
  <c r="AC94" i="18"/>
  <c r="Z94" i="18"/>
  <c r="V51" i="18"/>
  <c r="S51" i="18"/>
  <c r="AC30" i="18"/>
  <c r="Z30" i="18"/>
  <c r="AH232" i="18"/>
  <c r="AG232" i="18"/>
  <c r="V215" i="18"/>
  <c r="S215" i="18"/>
  <c r="AF191" i="18"/>
  <c r="AI191" i="18"/>
  <c r="AB334" i="18"/>
  <c r="AA334" i="18"/>
  <c r="M267" i="18"/>
  <c r="P267" i="18"/>
  <c r="AF206" i="18"/>
  <c r="AI206" i="18"/>
  <c r="T173" i="18"/>
  <c r="U173" i="18"/>
  <c r="P149" i="18"/>
  <c r="M149" i="18"/>
  <c r="P134" i="18"/>
  <c r="M134" i="18"/>
  <c r="T119" i="18"/>
  <c r="U119" i="18"/>
  <c r="T87" i="18"/>
  <c r="U87" i="18"/>
  <c r="AI71" i="18"/>
  <c r="AF71" i="18"/>
  <c r="AI55" i="18"/>
  <c r="AF55" i="18"/>
  <c r="AC20" i="18"/>
  <c r="Z20" i="18"/>
  <c r="AH204" i="18"/>
  <c r="AG204" i="18"/>
  <c r="Z182" i="18"/>
  <c r="AB169" i="18"/>
  <c r="AA169" i="18"/>
  <c r="V127" i="18"/>
  <c r="S127" i="18"/>
  <c r="V109" i="18"/>
  <c r="AC92" i="18"/>
  <c r="Z92" i="18"/>
  <c r="V77" i="18"/>
  <c r="AI35" i="18"/>
  <c r="AF35" i="18"/>
  <c r="S22" i="18"/>
  <c r="V22" i="18"/>
  <c r="Z19" i="18"/>
  <c r="AC19" i="18"/>
  <c r="Z207" i="18"/>
  <c r="AF158" i="18"/>
  <c r="AI158" i="18"/>
  <c r="AF115" i="18"/>
  <c r="AI115" i="18"/>
  <c r="Z85" i="18"/>
  <c r="N42" i="18"/>
  <c r="O42" i="18"/>
  <c r="N38" i="18"/>
  <c r="O38" i="18"/>
  <c r="S188" i="18"/>
  <c r="Z107" i="18"/>
  <c r="AH183" i="18"/>
  <c r="AG183" i="18"/>
  <c r="AC174" i="18"/>
  <c r="Z174" i="18"/>
  <c r="V136" i="18"/>
  <c r="S136" i="18"/>
  <c r="AC116" i="18"/>
  <c r="Z116" i="18"/>
  <c r="AF84" i="18"/>
  <c r="AI84" i="18"/>
  <c r="P79" i="18"/>
  <c r="M61" i="18"/>
  <c r="S29" i="18"/>
  <c r="AC59" i="18"/>
  <c r="AI169" i="18"/>
  <c r="AF169" i="18"/>
  <c r="U153" i="18"/>
  <c r="T153" i="18"/>
  <c r="AF75" i="18"/>
  <c r="AI75" i="18"/>
  <c r="V53" i="18"/>
  <c r="S53" i="18"/>
  <c r="P42" i="18"/>
  <c r="V21" i="18"/>
  <c r="S21" i="18"/>
  <c r="M75" i="18"/>
  <c r="P75" i="18"/>
  <c r="AC66" i="18"/>
  <c r="Z66" i="18"/>
  <c r="S30" i="18"/>
  <c r="V30" i="18"/>
  <c r="Z101" i="18"/>
  <c r="AA34" i="18"/>
  <c r="AB34" i="18"/>
  <c r="AF136" i="18"/>
  <c r="AB219" i="18"/>
  <c r="AA219" i="18"/>
  <c r="AC184" i="18"/>
  <c r="Z184" i="18"/>
  <c r="N154" i="18"/>
  <c r="O154" i="18"/>
  <c r="S145" i="18"/>
  <c r="V145" i="18"/>
  <c r="Z137" i="18"/>
  <c r="AC137" i="18"/>
  <c r="S125" i="18"/>
  <c r="AC108" i="18"/>
  <c r="Z108" i="18"/>
  <c r="AC104" i="18"/>
  <c r="U86" i="18"/>
  <c r="T86" i="18"/>
  <c r="AI61" i="18"/>
  <c r="P235" i="18"/>
  <c r="M235" i="18"/>
  <c r="AG198" i="18"/>
  <c r="AH198" i="18"/>
  <c r="V171" i="18"/>
  <c r="S171" i="18"/>
  <c r="AF156" i="18"/>
  <c r="AB145" i="18"/>
  <c r="AA145" i="18"/>
  <c r="S131" i="18"/>
  <c r="AG112" i="18"/>
  <c r="AA18" i="18"/>
  <c r="AB18" i="18"/>
  <c r="S114" i="18"/>
  <c r="M137" i="18"/>
  <c r="P137" i="18"/>
  <c r="M130" i="18"/>
  <c r="P130" i="18"/>
  <c r="AI118" i="18"/>
  <c r="AF118" i="18"/>
  <c r="V103" i="18"/>
  <c r="S103" i="18"/>
  <c r="Z97" i="18"/>
  <c r="AC97" i="18"/>
  <c r="V85" i="18"/>
  <c r="Z33" i="18"/>
  <c r="AC33" i="18"/>
  <c r="Z176" i="18"/>
  <c r="AC176" i="18"/>
  <c r="M169" i="18"/>
  <c r="P169" i="18"/>
  <c r="AC125" i="18"/>
  <c r="AF96" i="18"/>
  <c r="P19" i="18"/>
  <c r="M39" i="18"/>
  <c r="AC41" i="18"/>
  <c r="AF12" i="18"/>
  <c r="AC25" i="18"/>
  <c r="AH88" i="18"/>
  <c r="AG88" i="18"/>
  <c r="S12" i="18"/>
  <c r="AC310" i="18"/>
  <c r="Z310" i="18"/>
  <c r="M287" i="18"/>
  <c r="P287" i="18"/>
  <c r="V267" i="18"/>
  <c r="S267" i="18"/>
  <c r="T245" i="18"/>
  <c r="U245" i="18"/>
  <c r="V159" i="18"/>
  <c r="S159" i="18"/>
  <c r="P261" i="18"/>
  <c r="AA246" i="18"/>
  <c r="AB246" i="18"/>
  <c r="U228" i="18"/>
  <c r="T228" i="18"/>
  <c r="AI213" i="18"/>
  <c r="AF213" i="18"/>
  <c r="O176" i="18"/>
  <c r="N176" i="18"/>
  <c r="O144" i="18"/>
  <c r="N144" i="18"/>
  <c r="P213" i="18"/>
  <c r="M213" i="18"/>
  <c r="AC154" i="18"/>
  <c r="Z154" i="18"/>
  <c r="U238" i="18"/>
  <c r="T238" i="18"/>
  <c r="AI227" i="18"/>
  <c r="AF227" i="18"/>
  <c r="Z205" i="18"/>
  <c r="AC205" i="18"/>
  <c r="O192" i="18"/>
  <c r="N192" i="18"/>
  <c r="AI157" i="18"/>
  <c r="AF157" i="18"/>
  <c r="AF246" i="18"/>
  <c r="AI246" i="18"/>
  <c r="P220" i="18"/>
  <c r="M220" i="18"/>
  <c r="S200" i="18"/>
  <c r="V200" i="18"/>
  <c r="M196" i="18"/>
  <c r="P196" i="18"/>
  <c r="AC162" i="18"/>
  <c r="Z162" i="18"/>
  <c r="AI144" i="18"/>
  <c r="AF144" i="18"/>
  <c r="S108" i="18"/>
  <c r="V108" i="18"/>
  <c r="Z216" i="18"/>
  <c r="AC216" i="18"/>
  <c r="AF199" i="18"/>
  <c r="AI199" i="18"/>
  <c r="AF189" i="18"/>
  <c r="AI189" i="18"/>
  <c r="AI165" i="18"/>
  <c r="AF165" i="18"/>
  <c r="AC126" i="18"/>
  <c r="Z126" i="18"/>
  <c r="V107" i="18"/>
  <c r="S107" i="18"/>
  <c r="V91" i="18"/>
  <c r="S91" i="18"/>
  <c r="AC70" i="18"/>
  <c r="Z70" i="18"/>
  <c r="V27" i="18"/>
  <c r="S27" i="18"/>
  <c r="P245" i="18"/>
  <c r="M263" i="18"/>
  <c r="P263" i="18"/>
  <c r="V217" i="18"/>
  <c r="S194" i="18"/>
  <c r="V194" i="18"/>
  <c r="AF173" i="18"/>
  <c r="AI173" i="18"/>
  <c r="V129" i="18"/>
  <c r="S129" i="18"/>
  <c r="P118" i="18"/>
  <c r="M118" i="18"/>
  <c r="P102" i="18"/>
  <c r="M102" i="18"/>
  <c r="P86" i="18"/>
  <c r="M86" i="18"/>
  <c r="AC36" i="18"/>
  <c r="Z36" i="18"/>
  <c r="V17" i="18"/>
  <c r="S17" i="18"/>
  <c r="AA140" i="18"/>
  <c r="AB140" i="18"/>
  <c r="M123" i="18"/>
  <c r="P123" i="18"/>
  <c r="AA120" i="18"/>
  <c r="AB120" i="18"/>
  <c r="S109" i="18"/>
  <c r="M91" i="18"/>
  <c r="P91" i="18"/>
  <c r="AA88" i="18"/>
  <c r="AB88" i="18"/>
  <c r="S77" i="18"/>
  <c r="AF56" i="18"/>
  <c r="AI56" i="18"/>
  <c r="Z45" i="18"/>
  <c r="AC45" i="18"/>
  <c r="AF20" i="18"/>
  <c r="AI20" i="18"/>
  <c r="AH218" i="18"/>
  <c r="AG218" i="18"/>
  <c r="AH196" i="18"/>
  <c r="AG196" i="18"/>
  <c r="V158" i="18"/>
  <c r="S158" i="18"/>
  <c r="Z131" i="18"/>
  <c r="AI109" i="18"/>
  <c r="AC85" i="18"/>
  <c r="AF58" i="18"/>
  <c r="AI58" i="18"/>
  <c r="AC40" i="18"/>
  <c r="Z40" i="18"/>
  <c r="S34" i="18"/>
  <c r="V34" i="18"/>
  <c r="U206" i="18"/>
  <c r="T206" i="18"/>
  <c r="M194" i="18"/>
  <c r="AF163" i="18"/>
  <c r="U154" i="18"/>
  <c r="T154" i="18"/>
  <c r="M115" i="18"/>
  <c r="P115" i="18"/>
  <c r="AA112" i="18"/>
  <c r="AB112" i="18"/>
  <c r="P61" i="18"/>
  <c r="P179" i="18"/>
  <c r="M179" i="18"/>
  <c r="AC168" i="18"/>
  <c r="Z168" i="18"/>
  <c r="P152" i="18"/>
  <c r="M152" i="18"/>
  <c r="V52" i="18"/>
  <c r="AI41" i="18"/>
  <c r="AF41" i="18"/>
  <c r="M28" i="18"/>
  <c r="M17" i="18"/>
  <c r="P17" i="18"/>
  <c r="S62" i="18"/>
  <c r="V62" i="18"/>
  <c r="AF28" i="18"/>
  <c r="AI28" i="18"/>
  <c r="AC101" i="18"/>
  <c r="AF59" i="18"/>
  <c r="AI136" i="18"/>
  <c r="P183" i="18"/>
  <c r="M183" i="18"/>
  <c r="P147" i="18"/>
  <c r="M147" i="18"/>
  <c r="AC136" i="18"/>
  <c r="U118" i="18"/>
  <c r="T118" i="18"/>
  <c r="M107" i="18"/>
  <c r="P107" i="18"/>
  <c r="Z104" i="18"/>
  <c r="M85" i="18"/>
  <c r="S46" i="18"/>
  <c r="V46" i="18"/>
  <c r="AI21" i="18"/>
  <c r="AF21" i="18"/>
  <c r="Z53" i="18"/>
  <c r="AC53" i="18"/>
  <c r="AG54" i="18"/>
  <c r="N236" i="18"/>
  <c r="O236" i="18"/>
  <c r="U196" i="18"/>
  <c r="T196" i="18"/>
  <c r="M168" i="18"/>
  <c r="V131" i="18"/>
  <c r="T211" i="18"/>
  <c r="U211" i="18"/>
  <c r="AI190" i="18"/>
  <c r="V135" i="18"/>
  <c r="S135" i="18"/>
  <c r="Z129" i="18"/>
  <c r="AC129" i="18"/>
  <c r="V117" i="18"/>
  <c r="AC100" i="18"/>
  <c r="Z100" i="18"/>
  <c r="AC96" i="18"/>
  <c r="S85" i="18"/>
  <c r="V14" i="18"/>
  <c r="S14" i="18"/>
  <c r="P193" i="18"/>
  <c r="AI177" i="18"/>
  <c r="AF177" i="18"/>
  <c r="Z163" i="18"/>
  <c r="AC163" i="18"/>
  <c r="AF104" i="18"/>
  <c r="AI96" i="18"/>
  <c r="P37" i="18"/>
  <c r="S144" i="18"/>
  <c r="S152" i="18"/>
  <c r="AC73" i="18"/>
  <c r="P25" i="18"/>
  <c r="Z123" i="18"/>
  <c r="S56" i="18"/>
  <c r="S72" i="18"/>
  <c r="M12" i="18"/>
  <c r="Z285" i="18"/>
  <c r="AC285" i="18"/>
  <c r="T261" i="18"/>
  <c r="U261" i="18"/>
  <c r="AI245" i="18"/>
  <c r="AF245" i="18"/>
  <c r="V151" i="18"/>
  <c r="S151" i="18"/>
  <c r="M261" i="18"/>
  <c r="U193" i="18"/>
  <c r="T193" i="18"/>
  <c r="M174" i="18"/>
  <c r="P174" i="18"/>
  <c r="M142" i="18"/>
  <c r="P142" i="18"/>
  <c r="AG77" i="18"/>
  <c r="AH77" i="18"/>
  <c r="Z212" i="18"/>
  <c r="AC212" i="18"/>
  <c r="AI187" i="18"/>
  <c r="AF187" i="18"/>
  <c r="P151" i="18"/>
  <c r="M151" i="18"/>
  <c r="P217" i="18"/>
  <c r="M217" i="18"/>
  <c r="AI192" i="18"/>
  <c r="AF192" i="18"/>
  <c r="S246" i="18"/>
  <c r="V246" i="18"/>
  <c r="AF220" i="18"/>
  <c r="AI220" i="18"/>
  <c r="M199" i="18"/>
  <c r="P199" i="18"/>
  <c r="Z195" i="18"/>
  <c r="AC195" i="18"/>
  <c r="AI176" i="18"/>
  <c r="AF176" i="18"/>
  <c r="M159" i="18"/>
  <c r="P159" i="18"/>
  <c r="AC141" i="18"/>
  <c r="Z141" i="18"/>
  <c r="S100" i="18"/>
  <c r="V100" i="18"/>
  <c r="AI235" i="18"/>
  <c r="AF235" i="18"/>
  <c r="AC194" i="18"/>
  <c r="Z194" i="18"/>
  <c r="Z188" i="18"/>
  <c r="AC188" i="18"/>
  <c r="S161" i="18"/>
  <c r="V161" i="18"/>
  <c r="V123" i="18"/>
  <c r="S123" i="18"/>
  <c r="AI105" i="18"/>
  <c r="AF105" i="18"/>
  <c r="AI89" i="18"/>
  <c r="AF89" i="18"/>
  <c r="V67" i="18"/>
  <c r="S67" i="18"/>
  <c r="AC46" i="18"/>
  <c r="Z46" i="18"/>
  <c r="M245" i="18"/>
  <c r="U232" i="18"/>
  <c r="T232" i="18"/>
  <c r="Z261" i="18"/>
  <c r="AC261" i="18"/>
  <c r="Z247" i="18"/>
  <c r="AC247" i="18"/>
  <c r="AC193" i="18"/>
  <c r="Z193" i="18"/>
  <c r="O172" i="18"/>
  <c r="N172" i="18"/>
  <c r="AI127" i="18"/>
  <c r="AF127" i="18"/>
  <c r="V113" i="18"/>
  <c r="S113" i="18"/>
  <c r="V97" i="18"/>
  <c r="S97" i="18"/>
  <c r="AC84" i="18"/>
  <c r="Z84" i="18"/>
  <c r="AC68" i="18"/>
  <c r="Z68" i="18"/>
  <c r="AC52" i="18"/>
  <c r="Z52" i="18"/>
  <c r="V33" i="18"/>
  <c r="S33" i="18"/>
  <c r="AI15" i="18"/>
  <c r="AF15" i="18"/>
  <c r="P201" i="18"/>
  <c r="M201" i="18"/>
  <c r="V156" i="18"/>
  <c r="S156" i="18"/>
  <c r="AG139" i="18"/>
  <c r="AH139" i="18"/>
  <c r="N124" i="18"/>
  <c r="O124" i="18"/>
  <c r="AF117" i="18"/>
  <c r="N108" i="18"/>
  <c r="O108" i="18"/>
  <c r="N92" i="18"/>
  <c r="O92" i="18"/>
  <c r="AF85" i="18"/>
  <c r="N76" i="18"/>
  <c r="O76" i="18"/>
  <c r="P56" i="18"/>
  <c r="M56" i="18"/>
  <c r="Z29" i="18"/>
  <c r="AC29" i="18"/>
  <c r="N20" i="18"/>
  <c r="O20" i="18"/>
  <c r="P96" i="18"/>
  <c r="M96" i="18"/>
  <c r="AH170" i="18"/>
  <c r="AG170" i="18"/>
  <c r="AH162" i="18"/>
  <c r="AG162" i="18"/>
  <c r="Z157" i="18"/>
  <c r="AC157" i="18"/>
  <c r="U106" i="18"/>
  <c r="T106" i="18"/>
  <c r="AF83" i="18"/>
  <c r="AI83" i="18"/>
  <c r="P58" i="18"/>
  <c r="M58" i="18"/>
  <c r="Z35" i="18"/>
  <c r="AC35" i="18"/>
  <c r="AH32" i="18"/>
  <c r="AG32" i="18"/>
  <c r="S168" i="18"/>
  <c r="AA234" i="18"/>
  <c r="AB234" i="18"/>
  <c r="P194" i="18"/>
  <c r="M111" i="18"/>
  <c r="M89" i="18"/>
  <c r="P89" i="18"/>
  <c r="AF82" i="18"/>
  <c r="AI82" i="18"/>
  <c r="AF72" i="18"/>
  <c r="AI72" i="18"/>
  <c r="P52" i="18"/>
  <c r="P20" i="18"/>
  <c r="AG143" i="18"/>
  <c r="AH143" i="18"/>
  <c r="AG203" i="18"/>
  <c r="AH203" i="18"/>
  <c r="V179" i="18"/>
  <c r="S179" i="18"/>
  <c r="AF167" i="18"/>
  <c r="AI167" i="18"/>
  <c r="AI101" i="18"/>
  <c r="AA64" i="18"/>
  <c r="AB64" i="18"/>
  <c r="S40" i="18"/>
  <c r="V40" i="18"/>
  <c r="Z26" i="18"/>
  <c r="Z15" i="18"/>
  <c r="AC15" i="18"/>
  <c r="AF76" i="18"/>
  <c r="AI76" i="18"/>
  <c r="AF61" i="18"/>
  <c r="AI59" i="18"/>
  <c r="V176" i="18"/>
  <c r="S176" i="18"/>
  <c r="V147" i="18"/>
  <c r="S147" i="18"/>
  <c r="M117" i="18"/>
  <c r="P103" i="18"/>
  <c r="M103" i="18"/>
  <c r="AA16" i="18"/>
  <c r="AB16" i="18"/>
  <c r="AF50" i="18"/>
  <c r="AI50" i="18"/>
  <c r="AH186" i="18"/>
  <c r="AG186" i="18"/>
  <c r="AF236" i="18"/>
  <c r="AI236" i="18"/>
  <c r="P143" i="18"/>
  <c r="M143" i="18"/>
  <c r="U167" i="18"/>
  <c r="T167" i="18"/>
  <c r="AF190" i="18"/>
  <c r="AC132" i="18"/>
  <c r="Z132" i="18"/>
  <c r="M99" i="18"/>
  <c r="P99" i="18"/>
  <c r="U78" i="18"/>
  <c r="T78" i="18"/>
  <c r="AI67" i="18"/>
  <c r="AF67" i="18"/>
  <c r="P28" i="18"/>
  <c r="S177" i="18"/>
  <c r="V177" i="18"/>
  <c r="S164" i="18"/>
  <c r="V164" i="18"/>
  <c r="Z28" i="18"/>
  <c r="P12" i="18"/>
  <c r="E2" i="18" l="1"/>
  <c r="E4" i="18" s="1"/>
  <c r="U534" i="18"/>
  <c r="AA643" i="18"/>
  <c r="T440" i="18"/>
  <c r="U982" i="18"/>
  <c r="U1818" i="18"/>
  <c r="T1214" i="18"/>
  <c r="AH908" i="18"/>
  <c r="AG908" i="18"/>
  <c r="U760" i="18"/>
  <c r="T760" i="18"/>
  <c r="O779" i="18"/>
  <c r="T1032" i="18"/>
  <c r="AA1611" i="18"/>
  <c r="AG1903" i="18"/>
  <c r="T1754" i="18"/>
  <c r="AG419" i="18"/>
  <c r="AH419" i="18"/>
  <c r="U882" i="18"/>
  <c r="T882" i="18"/>
  <c r="AG712" i="18"/>
  <c r="AA1071" i="18"/>
  <c r="O656" i="18"/>
  <c r="N656" i="18"/>
  <c r="T1328" i="18"/>
  <c r="N1173" i="18"/>
  <c r="AA1202" i="18"/>
  <c r="AB1608" i="18"/>
  <c r="T1189" i="18"/>
  <c r="O1174" i="18"/>
  <c r="N1174" i="18"/>
  <c r="T554" i="18"/>
  <c r="AB1393" i="18"/>
  <c r="AG1432" i="18"/>
  <c r="N1213" i="18"/>
  <c r="O1092" i="18"/>
  <c r="T1107" i="18"/>
  <c r="T1021" i="18"/>
  <c r="O1071" i="18"/>
  <c r="O594" i="18"/>
  <c r="N594" i="18"/>
  <c r="AA713" i="18"/>
  <c r="AB713" i="18"/>
  <c r="I2" i="18"/>
  <c r="I4" i="18" s="1"/>
  <c r="AB658" i="18"/>
  <c r="U836" i="18"/>
  <c r="AA1039" i="18"/>
  <c r="U1254" i="18"/>
  <c r="T1019" i="18"/>
  <c r="T1561" i="18"/>
  <c r="T1553" i="18"/>
  <c r="U1553" i="18"/>
  <c r="O264" i="18"/>
  <c r="N264" i="18"/>
  <c r="T237" i="18"/>
  <c r="U237" i="18"/>
  <c r="AH13" i="18"/>
  <c r="AB155" i="18"/>
  <c r="T686" i="18"/>
  <c r="T454" i="18"/>
  <c r="G2" i="18"/>
  <c r="N1856" i="18"/>
  <c r="U1786" i="18"/>
  <c r="AB1799" i="18"/>
  <c r="AG1104" i="18"/>
  <c r="T1903" i="18"/>
  <c r="AA1251" i="18"/>
  <c r="N1744" i="18"/>
  <c r="AA232" i="18"/>
  <c r="AB232" i="18"/>
  <c r="AB424" i="18"/>
  <c r="N664" i="18"/>
  <c r="AB726" i="18"/>
  <c r="AA876" i="18"/>
  <c r="AB1472" i="18"/>
  <c r="AB1237" i="18"/>
  <c r="AG346" i="18"/>
  <c r="AH346" i="18"/>
  <c r="AA143" i="18"/>
  <c r="N668" i="18"/>
  <c r="AB505" i="18"/>
  <c r="U873" i="18"/>
  <c r="AA1272" i="18"/>
  <c r="U1529" i="18"/>
  <c r="T1686" i="18"/>
  <c r="AG589" i="18"/>
  <c r="AH589" i="18"/>
  <c r="O186" i="18"/>
  <c r="T653" i="18"/>
  <c r="AB993" i="18"/>
  <c r="T993" i="18"/>
  <c r="AA1423" i="18"/>
  <c r="T1267" i="18"/>
  <c r="T1099" i="18"/>
  <c r="AA1545" i="18"/>
  <c r="AG180" i="18"/>
  <c r="O100" i="18"/>
  <c r="AH516" i="18"/>
  <c r="U563" i="18"/>
  <c r="T872" i="18"/>
  <c r="AA1117" i="18"/>
  <c r="T1481" i="18"/>
  <c r="T1643" i="18"/>
  <c r="AA1757" i="18"/>
  <c r="AH1064" i="18"/>
  <c r="U1331" i="18"/>
  <c r="N1142" i="18"/>
  <c r="AG238" i="18"/>
  <c r="U796" i="18"/>
  <c r="AG270" i="18"/>
  <c r="T553" i="18"/>
  <c r="AB1351" i="18"/>
  <c r="T1598" i="18"/>
  <c r="AB1595" i="18"/>
  <c r="AA1595" i="18"/>
  <c r="AG1859" i="18"/>
  <c r="AH1859" i="18"/>
  <c r="AH499" i="18"/>
  <c r="AG499" i="18"/>
  <c r="AH411" i="18"/>
  <c r="AG411" i="18"/>
  <c r="O1087" i="18"/>
  <c r="AA1658" i="18"/>
  <c r="T1286" i="18"/>
  <c r="T1436" i="18"/>
  <c r="N1361" i="18"/>
  <c r="AH1141" i="18"/>
  <c r="AG1141" i="18"/>
  <c r="T1088" i="18"/>
  <c r="U1912" i="18"/>
  <c r="N1141" i="18"/>
  <c r="O1141" i="18"/>
  <c r="T1120" i="18"/>
  <c r="O1481" i="18"/>
  <c r="AB1335" i="18"/>
  <c r="AB1769" i="18"/>
  <c r="AB1909" i="18"/>
  <c r="AB1644" i="18"/>
  <c r="T1757" i="18"/>
  <c r="N1171" i="18"/>
  <c r="O1214" i="18"/>
  <c r="AH1735" i="18"/>
  <c r="O1815" i="18"/>
  <c r="O1129" i="18"/>
  <c r="T1048" i="18"/>
  <c r="AB1852" i="18"/>
  <c r="AA1451" i="18"/>
  <c r="N1042" i="18"/>
  <c r="AG1325" i="18"/>
  <c r="AH1325" i="18"/>
  <c r="AG1187" i="18"/>
  <c r="U1615" i="18"/>
  <c r="O1284" i="18"/>
  <c r="N1942" i="18"/>
  <c r="O1942" i="18"/>
  <c r="O1787" i="18"/>
  <c r="AH1858" i="18"/>
  <c r="AG1858" i="18"/>
  <c r="AG1578" i="18"/>
  <c r="AH1545" i="18"/>
  <c r="AA1142" i="18"/>
  <c r="AA1794" i="18"/>
  <c r="N1485" i="18"/>
  <c r="T1067" i="18"/>
  <c r="N1041" i="18"/>
  <c r="N1258" i="18"/>
  <c r="N1901" i="18"/>
  <c r="AB1157" i="18"/>
  <c r="AH1043" i="18"/>
  <c r="AG1043" i="18"/>
  <c r="O1896" i="18"/>
  <c r="N1896" i="18"/>
  <c r="AG1401" i="18"/>
  <c r="AH1401" i="18"/>
  <c r="AH1770" i="18"/>
  <c r="AG1770" i="18"/>
  <c r="AG1485" i="18"/>
  <c r="AH1485" i="18"/>
  <c r="AB1179" i="18"/>
  <c r="AA1179" i="18"/>
  <c r="AH1204" i="18"/>
  <c r="AG1204" i="18"/>
  <c r="AH1497" i="18"/>
  <c r="AG1497" i="18"/>
  <c r="O1584" i="18"/>
  <c r="N1584" i="18"/>
  <c r="AH362" i="18"/>
  <c r="AG362" i="18"/>
  <c r="O1423" i="18"/>
  <c r="N1423" i="18"/>
  <c r="AA1534" i="18"/>
  <c r="AB1534" i="18"/>
  <c r="U1896" i="18"/>
  <c r="T1896" i="18"/>
  <c r="U1472" i="18"/>
  <c r="T1472" i="18"/>
  <c r="O1616" i="18"/>
  <c r="N1616" i="18"/>
  <c r="U13" i="18"/>
  <c r="T13" i="18"/>
  <c r="U16" i="18"/>
  <c r="T16" i="18"/>
  <c r="AB280" i="18"/>
  <c r="AA280" i="18"/>
  <c r="O1711" i="18"/>
  <c r="N1711" i="18"/>
  <c r="AH1662" i="18"/>
  <c r="AG1662" i="18"/>
  <c r="AG1534" i="18"/>
  <c r="AH1534" i="18"/>
  <c r="T1738" i="18"/>
  <c r="U1738" i="18"/>
  <c r="AH459" i="18"/>
  <c r="AG459" i="18"/>
  <c r="N1730" i="18"/>
  <c r="O1730" i="18"/>
  <c r="O1850" i="18"/>
  <c r="N1850" i="18"/>
  <c r="N426" i="18"/>
  <c r="O426" i="18"/>
  <c r="T583" i="18"/>
  <c r="U583" i="18"/>
  <c r="AH1942" i="18"/>
  <c r="AG1942" i="18"/>
  <c r="N1851" i="18"/>
  <c r="O1851" i="18"/>
  <c r="N1357" i="18"/>
  <c r="O1357" i="18"/>
  <c r="AB32" i="18"/>
  <c r="AA32" i="18"/>
  <c r="T935" i="18"/>
  <c r="U994" i="18"/>
  <c r="N1091" i="18"/>
  <c r="O1091" i="18"/>
  <c r="AG1719" i="18"/>
  <c r="AH1719" i="18"/>
  <c r="N1518" i="18"/>
  <c r="O1518" i="18"/>
  <c r="AG1076" i="18"/>
  <c r="AH1076" i="18"/>
  <c r="N60" i="18"/>
  <c r="O60" i="18"/>
  <c r="N965" i="18"/>
  <c r="O965" i="18"/>
  <c r="AB985" i="18"/>
  <c r="T1181" i="18"/>
  <c r="U1181" i="18"/>
  <c r="AH1562" i="18"/>
  <c r="AG1562" i="18"/>
  <c r="U214" i="18"/>
  <c r="T214" i="18"/>
  <c r="N1075" i="18"/>
  <c r="O1075" i="18"/>
  <c r="N1864" i="18"/>
  <c r="O1864" i="18"/>
  <c r="T170" i="18"/>
  <c r="U170" i="18"/>
  <c r="O1197" i="18"/>
  <c r="N1197" i="18"/>
  <c r="AB1751" i="18"/>
  <c r="AA1751" i="18"/>
  <c r="U614" i="18"/>
  <c r="T614" i="18"/>
  <c r="AH442" i="18"/>
  <c r="AG442" i="18"/>
  <c r="U1123" i="18"/>
  <c r="T1123" i="18"/>
  <c r="AG1042" i="18"/>
  <c r="AH1042" i="18"/>
  <c r="U1029" i="18"/>
  <c r="T1029" i="18"/>
  <c r="AA1113" i="18"/>
  <c r="AB1113" i="18"/>
  <c r="O1134" i="18"/>
  <c r="N1134" i="18"/>
  <c r="AB1218" i="18"/>
  <c r="AA1218" i="18"/>
  <c r="N1163" i="18"/>
  <c r="O1163" i="18"/>
  <c r="T1210" i="18"/>
  <c r="U1210" i="18"/>
  <c r="AB1333" i="18"/>
  <c r="AA1333" i="18"/>
  <c r="AH1383" i="18"/>
  <c r="AG1383" i="18"/>
  <c r="N1442" i="18"/>
  <c r="O1442" i="18"/>
  <c r="O1488" i="18"/>
  <c r="N1488" i="18"/>
  <c r="T1479" i="18"/>
  <c r="U1479" i="18"/>
  <c r="AA1446" i="18"/>
  <c r="AB1446" i="18"/>
  <c r="AH1554" i="18"/>
  <c r="AG1554" i="18"/>
  <c r="O1573" i="18"/>
  <c r="N1573" i="18"/>
  <c r="AB1579" i="18"/>
  <c r="AA1579" i="18"/>
  <c r="AH1639" i="18"/>
  <c r="AG1639" i="18"/>
  <c r="U1595" i="18"/>
  <c r="T1595" i="18"/>
  <c r="AH1652" i="18"/>
  <c r="AG1652" i="18"/>
  <c r="AB1665" i="18"/>
  <c r="AA1665" i="18"/>
  <c r="AH1668" i="18"/>
  <c r="AG1668" i="18"/>
  <c r="AB1682" i="18"/>
  <c r="AA1682" i="18"/>
  <c r="AH1693" i="18"/>
  <c r="AG1693" i="18"/>
  <c r="N1671" i="18"/>
  <c r="O1671" i="18"/>
  <c r="AH1742" i="18"/>
  <c r="AG1742" i="18"/>
  <c r="AB1755" i="18"/>
  <c r="AA1755" i="18"/>
  <c r="O1751" i="18"/>
  <c r="N1751" i="18"/>
  <c r="AA1781" i="18"/>
  <c r="AB1781" i="18"/>
  <c r="N1794" i="18"/>
  <c r="O1794" i="18"/>
  <c r="AG1831" i="18"/>
  <c r="AH1831" i="18"/>
  <c r="O1835" i="18"/>
  <c r="N1835" i="18"/>
  <c r="AB1839" i="18"/>
  <c r="AA1839" i="18"/>
  <c r="U1915" i="18"/>
  <c r="T1915" i="18"/>
  <c r="AB1939" i="18"/>
  <c r="AA1939" i="18"/>
  <c r="AH1966" i="18"/>
  <c r="AG1966" i="18"/>
  <c r="AA1972" i="18"/>
  <c r="AB1972" i="18"/>
  <c r="O2003" i="18"/>
  <c r="N2003" i="18"/>
  <c r="AA1049" i="18"/>
  <c r="AB1049" i="18"/>
  <c r="AG1068" i="18"/>
  <c r="AH1068" i="18"/>
  <c r="AH1022" i="18"/>
  <c r="AG1022" i="18"/>
  <c r="AA1129" i="18"/>
  <c r="AB1129" i="18"/>
  <c r="AG1058" i="18"/>
  <c r="AH1058" i="18"/>
  <c r="O1030" i="18"/>
  <c r="N1030" i="18"/>
  <c r="AH1078" i="18"/>
  <c r="AG1078" i="18"/>
  <c r="AB1216" i="18"/>
  <c r="AA1216" i="18"/>
  <c r="O1364" i="18"/>
  <c r="N1364" i="18"/>
  <c r="AG1271" i="18"/>
  <c r="AH1271" i="18"/>
  <c r="U1060" i="18"/>
  <c r="T1060" i="18"/>
  <c r="O1189" i="18"/>
  <c r="N1189" i="18"/>
  <c r="AB1279" i="18"/>
  <c r="AA1279" i="18"/>
  <c r="O1380" i="18"/>
  <c r="N1380" i="18"/>
  <c r="AH1343" i="18"/>
  <c r="AG1343" i="18"/>
  <c r="AA1474" i="18"/>
  <c r="AB1474" i="18"/>
  <c r="AG1427" i="18"/>
  <c r="AH1427" i="18"/>
  <c r="AH1532" i="18"/>
  <c r="AG1532" i="18"/>
  <c r="T1549" i="18"/>
  <c r="U1549" i="18"/>
  <c r="AB1593" i="18"/>
  <c r="AA1593" i="18"/>
  <c r="AH1602" i="18"/>
  <c r="AG1602" i="18"/>
  <c r="T1575" i="18"/>
  <c r="U1575" i="18"/>
  <c r="T1577" i="18"/>
  <c r="U1577" i="18"/>
  <c r="AB1538" i="18"/>
  <c r="AA1538" i="18"/>
  <c r="N1618" i="18"/>
  <c r="O1618" i="18"/>
  <c r="AA1596" i="18"/>
  <c r="AB1596" i="18"/>
  <c r="AG1583" i="18"/>
  <c r="AH1583" i="18"/>
  <c r="U1603" i="18"/>
  <c r="T1603" i="18"/>
  <c r="O1717" i="18"/>
  <c r="N1717" i="18"/>
  <c r="N1696" i="18"/>
  <c r="O1696" i="18"/>
  <c r="N1724" i="18"/>
  <c r="O1724" i="18"/>
  <c r="AH1709" i="18"/>
  <c r="AG1709" i="18"/>
  <c r="AH1722" i="18"/>
  <c r="AG1722" i="18"/>
  <c r="AB1736" i="18"/>
  <c r="AA1736" i="18"/>
  <c r="AB1733" i="18"/>
  <c r="AA1733" i="18"/>
  <c r="AH1838" i="18"/>
  <c r="AG1838" i="18"/>
  <c r="AB1782" i="18"/>
  <c r="AA1782" i="18"/>
  <c r="N1791" i="18"/>
  <c r="O1791" i="18"/>
  <c r="T1829" i="18"/>
  <c r="U1829" i="18"/>
  <c r="AH1893" i="18"/>
  <c r="AG1893" i="18"/>
  <c r="AB1874" i="18"/>
  <c r="AA1874" i="18"/>
  <c r="AA1943" i="18"/>
  <c r="AB1943" i="18"/>
  <c r="O1949" i="18"/>
  <c r="N1949" i="18"/>
  <c r="AH2012" i="18"/>
  <c r="AG2012" i="18"/>
  <c r="AB2009" i="18"/>
  <c r="AA2009" i="18"/>
  <c r="AG1999" i="18"/>
  <c r="AH1999" i="18"/>
  <c r="AG1995" i="18"/>
  <c r="AH1995" i="18"/>
  <c r="AG1056" i="18"/>
  <c r="AH1056" i="18"/>
  <c r="U1053" i="18"/>
  <c r="T1053" i="18"/>
  <c r="AG1045" i="18"/>
  <c r="AH1045" i="18"/>
  <c r="O1130" i="18"/>
  <c r="N1130" i="18"/>
  <c r="T1078" i="18"/>
  <c r="U1078" i="18"/>
  <c r="AG1114" i="18"/>
  <c r="AH1114" i="18"/>
  <c r="N1159" i="18"/>
  <c r="O1159" i="18"/>
  <c r="AH1217" i="18"/>
  <c r="AG1217" i="18"/>
  <c r="AA1296" i="18"/>
  <c r="AB1296" i="18"/>
  <c r="AH1254" i="18"/>
  <c r="AG1254" i="18"/>
  <c r="N1278" i="18"/>
  <c r="O1278" i="18"/>
  <c r="AG1189" i="18"/>
  <c r="AH1189" i="18"/>
  <c r="O1306" i="18"/>
  <c r="N1306" i="18"/>
  <c r="O1187" i="18"/>
  <c r="N1187" i="18"/>
  <c r="AB1339" i="18"/>
  <c r="AA1339" i="18"/>
  <c r="AB1344" i="18"/>
  <c r="AA1344" i="18"/>
  <c r="U1397" i="18"/>
  <c r="T1397" i="18"/>
  <c r="U1426" i="18"/>
  <c r="T1426" i="18"/>
  <c r="AH1442" i="18"/>
  <c r="AG1442" i="18"/>
  <c r="AH1403" i="18"/>
  <c r="AG1403" i="18"/>
  <c r="AB1516" i="18"/>
  <c r="AA1516" i="18"/>
  <c r="AG1476" i="18"/>
  <c r="AH1476" i="18"/>
  <c r="AB1500" i="18"/>
  <c r="AA1500" i="18"/>
  <c r="O1520" i="18"/>
  <c r="N1520" i="18"/>
  <c r="U1594" i="18"/>
  <c r="T1594" i="18"/>
  <c r="AA1564" i="18"/>
  <c r="AB1564" i="18"/>
  <c r="AG1607" i="18"/>
  <c r="AH1607" i="18"/>
  <c r="U1611" i="18"/>
  <c r="T1611" i="18"/>
  <c r="AB1717" i="18"/>
  <c r="AA1717" i="18"/>
  <c r="AH1661" i="18"/>
  <c r="AG1661" i="18"/>
  <c r="AB1739" i="18"/>
  <c r="AA1739" i="18"/>
  <c r="T1742" i="18"/>
  <c r="U1742" i="18"/>
  <c r="AB1731" i="18"/>
  <c r="AA1731" i="18"/>
  <c r="AB1766" i="18"/>
  <c r="AA1766" i="18"/>
  <c r="T1802" i="18"/>
  <c r="U1802" i="18"/>
  <c r="N1818" i="18"/>
  <c r="O1818" i="18"/>
  <c r="U1805" i="18"/>
  <c r="T1805" i="18"/>
  <c r="U1875" i="18"/>
  <c r="T1875" i="18"/>
  <c r="AH1890" i="18"/>
  <c r="AG1890" i="18"/>
  <c r="O1912" i="18"/>
  <c r="N1912" i="18"/>
  <c r="AB1887" i="18"/>
  <c r="AA1887" i="18"/>
  <c r="U1923" i="18"/>
  <c r="T1923" i="18"/>
  <c r="AA1917" i="18"/>
  <c r="AB1917" i="18"/>
  <c r="AH1952" i="18"/>
  <c r="AG1952" i="18"/>
  <c r="O1944" i="18"/>
  <c r="N1944" i="18"/>
  <c r="AB1056" i="18"/>
  <c r="AA1056" i="18"/>
  <c r="AB1126" i="18"/>
  <c r="AA1126" i="18"/>
  <c r="AB1079" i="18"/>
  <c r="AA1079" i="18"/>
  <c r="T1055" i="18"/>
  <c r="U1055" i="18"/>
  <c r="AA1244" i="18"/>
  <c r="AB1244" i="18"/>
  <c r="N1169" i="18"/>
  <c r="O1169" i="18"/>
  <c r="O1155" i="18"/>
  <c r="N1155" i="18"/>
  <c r="AB1382" i="18"/>
  <c r="AA1382" i="18"/>
  <c r="AB1355" i="18"/>
  <c r="AA1355" i="18"/>
  <c r="AH1307" i="18"/>
  <c r="AG1307" i="18"/>
  <c r="AA1490" i="18"/>
  <c r="AB1490" i="18"/>
  <c r="N1456" i="18"/>
  <c r="O1456" i="18"/>
  <c r="AG1443" i="18"/>
  <c r="AH1443" i="18"/>
  <c r="O1496" i="18"/>
  <c r="N1496" i="18"/>
  <c r="N1511" i="18"/>
  <c r="O1511" i="18"/>
  <c r="N1521" i="18"/>
  <c r="O1521" i="18"/>
  <c r="N1515" i="18"/>
  <c r="O1515" i="18"/>
  <c r="U1578" i="18"/>
  <c r="T1578" i="18"/>
  <c r="AH1606" i="18"/>
  <c r="AG1606" i="18"/>
  <c r="T1657" i="18"/>
  <c r="U1657" i="18"/>
  <c r="U1606" i="18"/>
  <c r="T1606" i="18"/>
  <c r="AB1646" i="18"/>
  <c r="AA1646" i="18"/>
  <c r="N1635" i="18"/>
  <c r="O1635" i="18"/>
  <c r="AA1689" i="18"/>
  <c r="AB1689" i="18"/>
  <c r="AH1744" i="18"/>
  <c r="AG1744" i="18"/>
  <c r="N1739" i="18"/>
  <c r="O1739" i="18"/>
  <c r="U1789" i="18"/>
  <c r="T1789" i="18"/>
  <c r="O1813" i="18"/>
  <c r="N1813" i="18"/>
  <c r="O1825" i="18"/>
  <c r="N1825" i="18"/>
  <c r="U1864" i="18"/>
  <c r="T1864" i="18"/>
  <c r="O1828" i="18"/>
  <c r="N1828" i="18"/>
  <c r="O1853" i="18"/>
  <c r="N1853" i="18"/>
  <c r="O1902" i="18"/>
  <c r="N1902" i="18"/>
  <c r="O1879" i="18"/>
  <c r="N1879" i="18"/>
  <c r="AG1876" i="18"/>
  <c r="AH1876" i="18"/>
  <c r="U1936" i="18"/>
  <c r="T1936" i="18"/>
  <c r="U1979" i="18"/>
  <c r="T1979" i="18"/>
  <c r="U1981" i="18"/>
  <c r="T1981" i="18"/>
  <c r="O1982" i="18"/>
  <c r="N1982" i="18"/>
  <c r="AA1033" i="18"/>
  <c r="AB1033" i="18"/>
  <c r="AB1227" i="18"/>
  <c r="AA1227" i="18"/>
  <c r="AB1067" i="18"/>
  <c r="AA1067" i="18"/>
  <c r="T1062" i="18"/>
  <c r="U1062" i="18"/>
  <c r="AG1098" i="18"/>
  <c r="AH1098" i="18"/>
  <c r="U1169" i="18"/>
  <c r="T1169" i="18"/>
  <c r="O1136" i="18"/>
  <c r="N1136" i="18"/>
  <c r="AA1232" i="18"/>
  <c r="AB1232" i="18"/>
  <c r="AB1230" i="18"/>
  <c r="AA1230" i="18"/>
  <c r="AA1191" i="18"/>
  <c r="AB1191" i="18"/>
  <c r="O1289" i="18"/>
  <c r="N1289" i="18"/>
  <c r="AB1493" i="18"/>
  <c r="AA1493" i="18"/>
  <c r="U1409" i="18"/>
  <c r="T1409" i="18"/>
  <c r="AG1457" i="18"/>
  <c r="AH1457" i="18"/>
  <c r="AA1458" i="18"/>
  <c r="AB1458" i="18"/>
  <c r="N1499" i="18"/>
  <c r="O1499" i="18"/>
  <c r="N1432" i="18"/>
  <c r="O1432" i="18"/>
  <c r="T1511" i="18"/>
  <c r="U1511" i="18"/>
  <c r="N1514" i="18"/>
  <c r="O1514" i="18"/>
  <c r="AG1478" i="18"/>
  <c r="AH1478" i="18"/>
  <c r="AB1484" i="18"/>
  <c r="AA1484" i="18"/>
  <c r="AH1594" i="18"/>
  <c r="AG1594" i="18"/>
  <c r="AH1515" i="18"/>
  <c r="AG1515" i="18"/>
  <c r="AA1580" i="18"/>
  <c r="AB1580" i="18"/>
  <c r="T1583" i="18"/>
  <c r="U1583" i="18"/>
  <c r="O1567" i="18"/>
  <c r="N1567" i="18"/>
  <c r="N1572" i="18"/>
  <c r="O1572" i="18"/>
  <c r="AB1639" i="18"/>
  <c r="AA1639" i="18"/>
  <c r="T1734" i="18"/>
  <c r="U1734" i="18"/>
  <c r="AA1705" i="18"/>
  <c r="AB1705" i="18"/>
  <c r="O1656" i="18"/>
  <c r="N1656" i="18"/>
  <c r="O1708" i="18"/>
  <c r="N1708" i="18"/>
  <c r="AB1778" i="18"/>
  <c r="AA1778" i="18"/>
  <c r="AH1788" i="18"/>
  <c r="AG1788" i="18"/>
  <c r="U1777" i="18"/>
  <c r="T1777" i="18"/>
  <c r="AG1816" i="18"/>
  <c r="AH1816" i="18"/>
  <c r="O1808" i="18"/>
  <c r="N1808" i="18"/>
  <c r="O1900" i="18"/>
  <c r="N1900" i="18"/>
  <c r="AA1940" i="18"/>
  <c r="AB1940" i="18"/>
  <c r="AA1962" i="18"/>
  <c r="AB1962" i="18"/>
  <c r="AH1968" i="18"/>
  <c r="AG1968" i="18"/>
  <c r="AA1983" i="18"/>
  <c r="AB1983" i="18"/>
  <c r="O1948" i="18"/>
  <c r="N1948" i="18"/>
  <c r="U2006" i="18"/>
  <c r="T2006" i="18"/>
  <c r="U1966" i="18"/>
  <c r="T1966" i="18"/>
  <c r="T2001" i="18"/>
  <c r="U2001" i="18"/>
  <c r="T1082" i="18"/>
  <c r="U1082" i="18"/>
  <c r="AG1084" i="18"/>
  <c r="AH1084" i="18"/>
  <c r="T1026" i="18"/>
  <c r="U1026" i="18"/>
  <c r="AH1113" i="18"/>
  <c r="AG1113" i="18"/>
  <c r="AB1051" i="18"/>
  <c r="AA1051" i="18"/>
  <c r="AH1275" i="18"/>
  <c r="AG1275" i="18"/>
  <c r="U1295" i="18"/>
  <c r="T1295" i="18"/>
  <c r="O1088" i="18"/>
  <c r="N1088" i="18"/>
  <c r="AH1139" i="18"/>
  <c r="AG1139" i="18"/>
  <c r="T1110" i="18"/>
  <c r="U1110" i="18"/>
  <c r="T1376" i="18"/>
  <c r="U1376" i="18"/>
  <c r="O1331" i="18"/>
  <c r="N1331" i="18"/>
  <c r="U1231" i="18"/>
  <c r="T1231" i="18"/>
  <c r="AA1454" i="18"/>
  <c r="AB1454" i="18"/>
  <c r="AG1471" i="18"/>
  <c r="AH1471" i="18"/>
  <c r="AB1417" i="18"/>
  <c r="AA1417" i="18"/>
  <c r="AH1440" i="18"/>
  <c r="AG1440" i="18"/>
  <c r="T1421" i="18"/>
  <c r="U1421" i="18"/>
  <c r="T1461" i="18"/>
  <c r="U1461" i="18"/>
  <c r="AB1512" i="18"/>
  <c r="AA1512" i="18"/>
  <c r="AB1613" i="18"/>
  <c r="AA1613" i="18"/>
  <c r="N1620" i="18"/>
  <c r="O1620" i="18"/>
  <c r="T1639" i="18"/>
  <c r="U1639" i="18"/>
  <c r="AG1615" i="18"/>
  <c r="AH1615" i="18"/>
  <c r="U1647" i="18"/>
  <c r="T1647" i="18"/>
  <c r="U1659" i="18"/>
  <c r="T1659" i="18"/>
  <c r="O1703" i="18"/>
  <c r="N1703" i="18"/>
  <c r="AH1769" i="18"/>
  <c r="AG1769" i="18"/>
  <c r="O1672" i="18"/>
  <c r="N1672" i="18"/>
  <c r="AH1705" i="18"/>
  <c r="AG1705" i="18"/>
  <c r="AH1723" i="18"/>
  <c r="AG1723" i="18"/>
  <c r="AH1749" i="18"/>
  <c r="AG1749" i="18"/>
  <c r="AH1789" i="18"/>
  <c r="AG1789" i="18"/>
  <c r="AH1899" i="18"/>
  <c r="AG1899" i="18"/>
  <c r="AH1776" i="18"/>
  <c r="AG1776" i="18"/>
  <c r="AA1840" i="18"/>
  <c r="AB1840" i="18"/>
  <c r="AA1857" i="18"/>
  <c r="AB1857" i="18"/>
  <c r="T1798" i="18"/>
  <c r="U1798" i="18"/>
  <c r="N1887" i="18"/>
  <c r="O1887" i="18"/>
  <c r="O1869" i="18"/>
  <c r="N1869" i="18"/>
  <c r="AA1885" i="18"/>
  <c r="AB1885" i="18"/>
  <c r="AH1875" i="18"/>
  <c r="AG1875" i="18"/>
  <c r="T1883" i="18"/>
  <c r="U1883" i="18"/>
  <c r="U1929" i="18"/>
  <c r="T1929" i="18"/>
  <c r="O1967" i="18"/>
  <c r="N1967" i="18"/>
  <c r="N1972" i="18"/>
  <c r="O1972" i="18"/>
  <c r="AH1975" i="18"/>
  <c r="AG1975" i="18"/>
  <c r="O1995" i="18"/>
  <c r="N1995" i="18"/>
  <c r="AA1065" i="18"/>
  <c r="AB1065" i="18"/>
  <c r="AG1072" i="18"/>
  <c r="AH1072" i="18"/>
  <c r="AB1096" i="18"/>
  <c r="AA1096" i="18"/>
  <c r="AB1043" i="18"/>
  <c r="AA1043" i="18"/>
  <c r="O1150" i="18"/>
  <c r="N1150" i="18"/>
  <c r="AB1084" i="18"/>
  <c r="AA1084" i="18"/>
  <c r="T1054" i="18"/>
  <c r="U1054" i="18"/>
  <c r="U1171" i="18"/>
  <c r="T1171" i="18"/>
  <c r="AG1224" i="18"/>
  <c r="AH1224" i="18"/>
  <c r="N1215" i="18"/>
  <c r="O1215" i="18"/>
  <c r="AH1258" i="18"/>
  <c r="AG1258" i="18"/>
  <c r="N1348" i="18"/>
  <c r="O1348" i="18"/>
  <c r="AB1170" i="18"/>
  <c r="AA1170" i="18"/>
  <c r="O1299" i="18"/>
  <c r="N1299" i="18"/>
  <c r="U1239" i="18"/>
  <c r="T1239" i="18"/>
  <c r="AA1350" i="18"/>
  <c r="AB1350" i="18"/>
  <c r="U1498" i="18"/>
  <c r="T1498" i="18"/>
  <c r="T1265" i="18"/>
  <c r="U1265" i="18"/>
  <c r="AG1474" i="18"/>
  <c r="AH1474" i="18"/>
  <c r="U1458" i="18"/>
  <c r="T1458" i="18"/>
  <c r="U1468" i="18"/>
  <c r="T1468" i="18"/>
  <c r="AG1470" i="18"/>
  <c r="AH1470" i="18"/>
  <c r="N1556" i="18"/>
  <c r="O1556" i="18"/>
  <c r="T1589" i="18"/>
  <c r="U1589" i="18"/>
  <c r="AA1586" i="18"/>
  <c r="AB1586" i="18"/>
  <c r="AB1587" i="18"/>
  <c r="AA1587" i="18"/>
  <c r="U1610" i="18"/>
  <c r="T1610" i="18"/>
  <c r="AH1653" i="18"/>
  <c r="AG1653" i="18"/>
  <c r="O1595" i="18"/>
  <c r="N1595" i="18"/>
  <c r="U1662" i="18"/>
  <c r="T1662" i="18"/>
  <c r="O1764" i="18"/>
  <c r="N1764" i="18"/>
  <c r="O1763" i="18"/>
  <c r="N1763" i="18"/>
  <c r="AB1784" i="18"/>
  <c r="AA1784" i="18"/>
  <c r="AB1803" i="18"/>
  <c r="AA1803" i="18"/>
  <c r="AG1833" i="18"/>
  <c r="AH1833" i="18"/>
  <c r="N1878" i="18"/>
  <c r="O1878" i="18"/>
  <c r="N1919" i="18"/>
  <c r="O1919" i="18"/>
  <c r="AB1931" i="18"/>
  <c r="AA1931" i="18"/>
  <c r="U1958" i="18"/>
  <c r="T1958" i="18"/>
  <c r="AG1946" i="18"/>
  <c r="AH1946" i="18"/>
  <c r="U2004" i="18"/>
  <c r="T2004" i="18"/>
  <c r="O2010" i="18"/>
  <c r="N2010" i="18"/>
  <c r="U1037" i="18"/>
  <c r="T1037" i="18"/>
  <c r="O1098" i="18"/>
  <c r="N1098" i="18"/>
  <c r="AH1230" i="18"/>
  <c r="AG1230" i="18"/>
  <c r="AA1105" i="18"/>
  <c r="AB1105" i="18"/>
  <c r="O1202" i="18"/>
  <c r="N1202" i="18"/>
  <c r="AA1149" i="18"/>
  <c r="AB1149" i="18"/>
  <c r="U1044" i="18"/>
  <c r="T1044" i="18"/>
  <c r="O1211" i="18"/>
  <c r="N1211" i="18"/>
  <c r="U1248" i="18"/>
  <c r="T1248" i="18"/>
  <c r="AB1345" i="18"/>
  <c r="AA1345" i="18"/>
  <c r="AH1348" i="18"/>
  <c r="AG1348" i="18"/>
  <c r="AA1503" i="18"/>
  <c r="AB1503" i="18"/>
  <c r="AG1512" i="18"/>
  <c r="AH1512" i="18"/>
  <c r="AH1458" i="18"/>
  <c r="AG1458" i="18"/>
  <c r="AG1517" i="18"/>
  <c r="AH1517" i="18"/>
  <c r="N1466" i="18"/>
  <c r="O1466" i="18"/>
  <c r="O1547" i="18"/>
  <c r="N1547" i="18"/>
  <c r="O1609" i="18"/>
  <c r="N1609" i="18"/>
  <c r="AB1591" i="18"/>
  <c r="AA1591" i="18"/>
  <c r="U1705" i="18"/>
  <c r="T1705" i="18"/>
  <c r="T1593" i="18"/>
  <c r="U1593" i="18"/>
  <c r="AH1601" i="18"/>
  <c r="AG1601" i="18"/>
  <c r="O1632" i="18"/>
  <c r="N1632" i="18"/>
  <c r="O1752" i="18"/>
  <c r="N1752" i="18"/>
  <c r="N1726" i="18"/>
  <c r="O1726" i="18"/>
  <c r="O1694" i="18"/>
  <c r="N1694" i="18"/>
  <c r="O1690" i="18"/>
  <c r="N1690" i="18"/>
  <c r="N1663" i="18"/>
  <c r="O1663" i="18"/>
  <c r="AA1741" i="18"/>
  <c r="AB1741" i="18"/>
  <c r="U1775" i="18"/>
  <c r="T1775" i="18"/>
  <c r="U1766" i="18"/>
  <c r="T1766" i="18"/>
  <c r="O1785" i="18"/>
  <c r="N1785" i="18"/>
  <c r="AB1838" i="18"/>
  <c r="AA1838" i="18"/>
  <c r="N1806" i="18"/>
  <c r="O1806" i="18"/>
  <c r="AG1835" i="18"/>
  <c r="AH1835" i="18"/>
  <c r="AA1908" i="18"/>
  <c r="AB1908" i="18"/>
  <c r="AB1916" i="18"/>
  <c r="AA1916" i="18"/>
  <c r="AB1965" i="18"/>
  <c r="AA1965" i="18"/>
  <c r="AH1019" i="18"/>
  <c r="AG1019" i="18"/>
  <c r="AB1064" i="18"/>
  <c r="AA1064" i="18"/>
  <c r="N1123" i="18"/>
  <c r="O1123" i="18"/>
  <c r="AB1027" i="18"/>
  <c r="AA1027" i="18"/>
  <c r="AH1143" i="18"/>
  <c r="AG1143" i="18"/>
  <c r="AG1073" i="18"/>
  <c r="AH1073" i="18"/>
  <c r="AH1049" i="18"/>
  <c r="AG1049" i="18"/>
  <c r="T1178" i="18"/>
  <c r="U1178" i="18"/>
  <c r="O1048" i="18"/>
  <c r="N1048" i="18"/>
  <c r="AA1172" i="18"/>
  <c r="AB1172" i="18"/>
  <c r="AB1214" i="18"/>
  <c r="AA1214" i="18"/>
  <c r="O1273" i="18"/>
  <c r="N1273" i="18"/>
  <c r="U1255" i="18"/>
  <c r="T1255" i="18"/>
  <c r="AB1394" i="18"/>
  <c r="AA1394" i="18"/>
  <c r="AA1342" i="18"/>
  <c r="AB1342" i="18"/>
  <c r="AA1459" i="18"/>
  <c r="AB1459" i="18"/>
  <c r="O1425" i="18"/>
  <c r="N1425" i="18"/>
  <c r="AA1443" i="18"/>
  <c r="AB1443" i="18"/>
  <c r="O1427" i="18"/>
  <c r="N1427" i="18"/>
  <c r="AH1477" i="18"/>
  <c r="AG1477" i="18"/>
  <c r="N1493" i="18"/>
  <c r="O1493" i="18"/>
  <c r="T1502" i="18"/>
  <c r="U1502" i="18"/>
  <c r="O1592" i="18"/>
  <c r="N1592" i="18"/>
  <c r="T1625" i="18"/>
  <c r="U1625" i="18"/>
  <c r="T1631" i="18"/>
  <c r="U1631" i="18"/>
  <c r="U1622" i="18"/>
  <c r="T1622" i="18"/>
  <c r="AG1698" i="18"/>
  <c r="AH1698" i="18"/>
  <c r="AH1657" i="18"/>
  <c r="AG1657" i="18"/>
  <c r="AG1687" i="18"/>
  <c r="AH1687" i="18"/>
  <c r="O1741" i="18"/>
  <c r="N1741" i="18"/>
  <c r="O1733" i="18"/>
  <c r="N1733" i="18"/>
  <c r="AH1778" i="18"/>
  <c r="AG1778" i="18"/>
  <c r="AH1792" i="18"/>
  <c r="AG1792" i="18"/>
  <c r="U1801" i="18"/>
  <c r="T1801" i="18"/>
  <c r="O1798" i="18"/>
  <c r="N1798" i="18"/>
  <c r="N1810" i="18"/>
  <c r="O1810" i="18"/>
  <c r="T1826" i="18"/>
  <c r="U1826" i="18"/>
  <c r="AH1813" i="18"/>
  <c r="AG1813" i="18"/>
  <c r="N1867" i="18"/>
  <c r="O1867" i="18"/>
  <c r="N1893" i="18"/>
  <c r="O1893" i="18"/>
  <c r="AH1918" i="18"/>
  <c r="AG1918" i="18"/>
  <c r="O1924" i="18"/>
  <c r="N1924" i="18"/>
  <c r="AB1997" i="18"/>
  <c r="AA1997" i="18"/>
  <c r="AG1933" i="18"/>
  <c r="AH1933" i="18"/>
  <c r="O1965" i="18"/>
  <c r="N1965" i="18"/>
  <c r="O2001" i="18"/>
  <c r="N2001" i="18"/>
  <c r="T2008" i="18"/>
  <c r="U2008" i="18"/>
  <c r="AH2016" i="18"/>
  <c r="AG2016" i="18"/>
  <c r="AG1106" i="18"/>
  <c r="AH1106" i="18"/>
  <c r="AH1119" i="18"/>
  <c r="AG1119" i="18"/>
  <c r="O1114" i="18"/>
  <c r="N1114" i="18"/>
  <c r="U1142" i="18"/>
  <c r="T1142" i="18"/>
  <c r="O1253" i="18"/>
  <c r="N1253" i="18"/>
  <c r="T1185" i="18"/>
  <c r="U1185" i="18"/>
  <c r="AB1176" i="18"/>
  <c r="AA1176" i="18"/>
  <c r="AH1284" i="18"/>
  <c r="AG1284" i="18"/>
  <c r="AA1199" i="18"/>
  <c r="AB1199" i="18"/>
  <c r="U1232" i="18"/>
  <c r="T1232" i="18"/>
  <c r="O1382" i="18"/>
  <c r="N1382" i="18"/>
  <c r="AB1378" i="18"/>
  <c r="AA1378" i="18"/>
  <c r="O1267" i="18"/>
  <c r="N1267" i="18"/>
  <c r="AA1310" i="18"/>
  <c r="AB1310" i="18"/>
  <c r="U1367" i="18"/>
  <c r="T1367" i="18"/>
  <c r="AB1429" i="18"/>
  <c r="AA1429" i="18"/>
  <c r="O1383" i="18"/>
  <c r="N1383" i="18"/>
  <c r="AA1438" i="18"/>
  <c r="AB1438" i="18"/>
  <c r="T1453" i="18"/>
  <c r="U1453" i="18"/>
  <c r="AB1529" i="18"/>
  <c r="AA1529" i="18"/>
  <c r="AA1524" i="18"/>
  <c r="AB1524" i="18"/>
  <c r="O1541" i="18"/>
  <c r="N1541" i="18"/>
  <c r="AB1581" i="18"/>
  <c r="AA1581" i="18"/>
  <c r="U1554" i="18"/>
  <c r="T1554" i="18"/>
  <c r="U1620" i="18"/>
  <c r="T1620" i="18"/>
  <c r="AG1528" i="18"/>
  <c r="AH1528" i="18"/>
  <c r="O1607" i="18"/>
  <c r="N1607" i="18"/>
  <c r="AA1572" i="18"/>
  <c r="AB1572" i="18"/>
  <c r="N1604" i="18"/>
  <c r="O1604" i="18"/>
  <c r="O1619" i="18"/>
  <c r="N1619" i="18"/>
  <c r="U1724" i="18"/>
  <c r="T1724" i="18"/>
  <c r="AB1742" i="18"/>
  <c r="AA1742" i="18"/>
  <c r="N1768" i="18"/>
  <c r="O1768" i="18"/>
  <c r="AG1774" i="18"/>
  <c r="AH1774" i="18"/>
  <c r="U1728" i="18"/>
  <c r="T1728" i="18"/>
  <c r="O1805" i="18"/>
  <c r="N1805" i="18"/>
  <c r="O1824" i="18"/>
  <c r="N1824" i="18"/>
  <c r="O1840" i="18"/>
  <c r="N1840" i="18"/>
  <c r="O1876" i="18"/>
  <c r="N1876" i="18"/>
  <c r="T1867" i="18"/>
  <c r="U1867" i="18"/>
  <c r="AG1930" i="18"/>
  <c r="AH1930" i="18"/>
  <c r="AH1960" i="18"/>
  <c r="AG1960" i="18"/>
  <c r="O1989" i="18"/>
  <c r="N1989" i="18"/>
  <c r="AH1998" i="18"/>
  <c r="AG1998" i="18"/>
  <c r="O1172" i="18"/>
  <c r="N1172" i="18"/>
  <c r="AH1134" i="18"/>
  <c r="AG1134" i="18"/>
  <c r="AB1222" i="18"/>
  <c r="AA1222" i="18"/>
  <c r="AA1326" i="18"/>
  <c r="AB1326" i="18"/>
  <c r="AG1207" i="18"/>
  <c r="AH1207" i="18"/>
  <c r="AH1312" i="18"/>
  <c r="AG1312" i="18"/>
  <c r="AB1190" i="18"/>
  <c r="AA1190" i="18"/>
  <c r="AB1206" i="18"/>
  <c r="AA1206" i="18"/>
  <c r="AA1360" i="18"/>
  <c r="AB1360" i="18"/>
  <c r="O1421" i="18"/>
  <c r="N1421" i="18"/>
  <c r="AA1354" i="18"/>
  <c r="AB1354" i="18"/>
  <c r="N1448" i="18"/>
  <c r="O1448" i="18"/>
  <c r="AG1412" i="18"/>
  <c r="AH1412" i="18"/>
  <c r="T1451" i="18"/>
  <c r="U1451" i="18"/>
  <c r="AH1409" i="18"/>
  <c r="AG1409" i="18"/>
  <c r="AB1425" i="18"/>
  <c r="AA1425" i="18"/>
  <c r="N1495" i="18"/>
  <c r="O1495" i="18"/>
  <c r="AH1560" i="18"/>
  <c r="AG1560" i="18"/>
  <c r="O1474" i="18"/>
  <c r="N1474" i="18"/>
  <c r="AH1548" i="18"/>
  <c r="AG1548" i="18"/>
  <c r="U1550" i="18"/>
  <c r="T1550" i="18"/>
  <c r="AB1577" i="18"/>
  <c r="AA1577" i="18"/>
  <c r="N1539" i="18"/>
  <c r="O1539" i="18"/>
  <c r="AG1621" i="18"/>
  <c r="AH1621" i="18"/>
  <c r="O1613" i="18"/>
  <c r="N1613" i="18"/>
  <c r="N1627" i="18"/>
  <c r="O1627" i="18"/>
  <c r="AG1637" i="18"/>
  <c r="AH1637" i="18"/>
  <c r="O1782" i="18"/>
  <c r="N1782" i="18"/>
  <c r="O1871" i="18"/>
  <c r="N1871" i="18"/>
  <c r="AH1834" i="18"/>
  <c r="AG1834" i="18"/>
  <c r="T1822" i="18"/>
  <c r="U1822" i="18"/>
  <c r="U1847" i="18"/>
  <c r="T1847" i="18"/>
  <c r="AB1912" i="18"/>
  <c r="AA1912" i="18"/>
  <c r="T1927" i="18"/>
  <c r="U1927" i="18"/>
  <c r="AG1943" i="18"/>
  <c r="AH1943" i="18"/>
  <c r="AB1971" i="18"/>
  <c r="AA1971" i="18"/>
  <c r="O2012" i="18"/>
  <c r="N2012" i="18"/>
  <c r="O2006" i="18"/>
  <c r="N2006" i="18"/>
  <c r="AA1981" i="18"/>
  <c r="AB1981" i="18"/>
  <c r="O2015" i="18"/>
  <c r="N2015" i="18"/>
  <c r="AH1039" i="18"/>
  <c r="AG1039" i="18"/>
  <c r="AB1140" i="18"/>
  <c r="AA1140" i="18"/>
  <c r="AB1080" i="18"/>
  <c r="AA1080" i="18"/>
  <c r="AB1024" i="18"/>
  <c r="AA1024" i="18"/>
  <c r="AA1180" i="18"/>
  <c r="AB1180" i="18"/>
  <c r="O1069" i="18"/>
  <c r="N1069" i="18"/>
  <c r="U1211" i="18"/>
  <c r="T1211" i="18"/>
  <c r="O1277" i="18"/>
  <c r="N1277" i="18"/>
  <c r="U1245" i="18"/>
  <c r="T1245" i="18"/>
  <c r="O1240" i="18"/>
  <c r="N1240" i="18"/>
  <c r="AB1247" i="18"/>
  <c r="AA1247" i="18"/>
  <c r="O1283" i="18"/>
  <c r="N1283" i="18"/>
  <c r="AH1350" i="18"/>
  <c r="AG1350" i="18"/>
  <c r="AH1311" i="18"/>
  <c r="AG1311" i="18"/>
  <c r="U1322" i="18"/>
  <c r="T1322" i="18"/>
  <c r="AB1437" i="18"/>
  <c r="AA1437" i="18"/>
  <c r="N1390" i="18"/>
  <c r="O1390" i="18"/>
  <c r="AA1343" i="18"/>
  <c r="AB1343" i="18"/>
  <c r="U1457" i="18"/>
  <c r="T1457" i="18"/>
  <c r="AB1414" i="18"/>
  <c r="AA1414" i="18"/>
  <c r="AH1420" i="18"/>
  <c r="AG1420" i="18"/>
  <c r="AA1508" i="18"/>
  <c r="AB1508" i="18"/>
  <c r="T1495" i="18"/>
  <c r="U1495" i="18"/>
  <c r="AA1570" i="18"/>
  <c r="AB1570" i="18"/>
  <c r="AH1640" i="18"/>
  <c r="AG1640" i="18"/>
  <c r="AG1549" i="18"/>
  <c r="AH1549" i="18"/>
  <c r="O1640" i="18"/>
  <c r="N1640" i="18"/>
  <c r="U1673" i="18"/>
  <c r="T1673" i="18"/>
  <c r="N1691" i="18"/>
  <c r="O1691" i="18"/>
  <c r="O1702" i="18"/>
  <c r="N1702" i="18"/>
  <c r="O1668" i="18"/>
  <c r="N1668" i="18"/>
  <c r="AG1697" i="18"/>
  <c r="AH1697" i="18"/>
  <c r="AG1732" i="18"/>
  <c r="AH1732" i="18"/>
  <c r="O1757" i="18"/>
  <c r="N1757" i="18"/>
  <c r="AA1789" i="18"/>
  <c r="AB1789" i="18"/>
  <c r="U1747" i="18"/>
  <c r="T1747" i="18"/>
  <c r="U1770" i="18"/>
  <c r="T1770" i="18"/>
  <c r="O1795" i="18"/>
  <c r="N1795" i="18"/>
  <c r="AH1865" i="18"/>
  <c r="AG1865" i="18"/>
  <c r="AH1925" i="18"/>
  <c r="AG1925" i="18"/>
  <c r="O1939" i="18"/>
  <c r="N1939" i="18"/>
  <c r="AH1945" i="18"/>
  <c r="AG1945" i="18"/>
  <c r="O1987" i="18"/>
  <c r="N1987" i="18"/>
  <c r="AA1220" i="18"/>
  <c r="AB1220" i="18"/>
  <c r="AB1022" i="18"/>
  <c r="AA1022" i="18"/>
  <c r="AH1105" i="18"/>
  <c r="AG1105" i="18"/>
  <c r="AG1061" i="18"/>
  <c r="AH1061" i="18"/>
  <c r="AH1031" i="18"/>
  <c r="AG1031" i="18"/>
  <c r="U1057" i="18"/>
  <c r="T1057" i="18"/>
  <c r="AH1120" i="18"/>
  <c r="AG1120" i="18"/>
  <c r="O1118" i="18"/>
  <c r="N1118" i="18"/>
  <c r="AG1212" i="18"/>
  <c r="AH1212" i="18"/>
  <c r="AB1275" i="18"/>
  <c r="AA1275" i="18"/>
  <c r="AH1180" i="18"/>
  <c r="AG1180" i="18"/>
  <c r="AA1154" i="18"/>
  <c r="AB1154" i="18"/>
  <c r="AH1238" i="18"/>
  <c r="AG1238" i="18"/>
  <c r="AB1289" i="18"/>
  <c r="AA1289" i="18"/>
  <c r="U1240" i="18"/>
  <c r="T1240" i="18"/>
  <c r="AG1293" i="18"/>
  <c r="AH1293" i="18"/>
  <c r="U1369" i="18"/>
  <c r="T1369" i="18"/>
  <c r="O1376" i="18"/>
  <c r="N1376" i="18"/>
  <c r="U1223" i="18"/>
  <c r="T1223" i="18"/>
  <c r="N1379" i="18"/>
  <c r="O1379" i="18"/>
  <c r="N1482" i="18"/>
  <c r="O1482" i="18"/>
  <c r="AA1387" i="18"/>
  <c r="AB1387" i="18"/>
  <c r="AA1475" i="18"/>
  <c r="AB1475" i="18"/>
  <c r="U1430" i="18"/>
  <c r="T1430" i="18"/>
  <c r="AB1494" i="18"/>
  <c r="AA1494" i="18"/>
  <c r="AA1521" i="18"/>
  <c r="AB1521" i="18"/>
  <c r="AH1483" i="18"/>
  <c r="AG1483" i="18"/>
  <c r="AH1633" i="18"/>
  <c r="AG1633" i="18"/>
  <c r="AH1674" i="18"/>
  <c r="AG1674" i="18"/>
  <c r="O1624" i="18"/>
  <c r="N1624" i="18"/>
  <c r="U1708" i="18"/>
  <c r="T1708" i="18"/>
  <c r="AG1743" i="18"/>
  <c r="AH1743" i="18"/>
  <c r="U1723" i="18"/>
  <c r="T1723" i="18"/>
  <c r="O1732" i="18"/>
  <c r="N1732" i="18"/>
  <c r="N1844" i="18"/>
  <c r="O1844" i="18"/>
  <c r="AH1760" i="18"/>
  <c r="AG1760" i="18"/>
  <c r="T1817" i="18"/>
  <c r="U1817" i="18"/>
  <c r="AB1800" i="18"/>
  <c r="AA1800" i="18"/>
  <c r="AH1805" i="18"/>
  <c r="AG1805" i="18"/>
  <c r="AB1872" i="18"/>
  <c r="AA1872" i="18"/>
  <c r="AG1885" i="18"/>
  <c r="AH1885" i="18"/>
  <c r="AB1829" i="18"/>
  <c r="AA1829" i="18"/>
  <c r="O1885" i="18"/>
  <c r="N1885" i="18"/>
  <c r="T1886" i="18"/>
  <c r="U1886" i="18"/>
  <c r="U1815" i="18"/>
  <c r="T1815" i="18"/>
  <c r="AA1914" i="18"/>
  <c r="AB1914" i="18"/>
  <c r="O1940" i="18"/>
  <c r="N1940" i="18"/>
  <c r="AB1938" i="18"/>
  <c r="AA1938" i="18"/>
  <c r="T1961" i="18"/>
  <c r="U1961" i="18"/>
  <c r="AG1096" i="18"/>
  <c r="AH1096" i="18"/>
  <c r="AH1083" i="18"/>
  <c r="AG1083" i="18"/>
  <c r="AG1023" i="18"/>
  <c r="AH1023" i="18"/>
  <c r="AH1047" i="18"/>
  <c r="AG1047" i="18"/>
  <c r="AA1098" i="18"/>
  <c r="AB1098" i="18"/>
  <c r="AG1053" i="18"/>
  <c r="AH1053" i="18"/>
  <c r="O1157" i="18"/>
  <c r="N1157" i="18"/>
  <c r="AB1217" i="18"/>
  <c r="AA1217" i="18"/>
  <c r="AH1169" i="18"/>
  <c r="AG1169" i="18"/>
  <c r="AG1269" i="18"/>
  <c r="AH1269" i="18"/>
  <c r="U1092" i="18"/>
  <c r="T1092" i="18"/>
  <c r="AH1241" i="18"/>
  <c r="AG1241" i="18"/>
  <c r="AG1186" i="18"/>
  <c r="AH1186" i="18"/>
  <c r="AH1229" i="18"/>
  <c r="AG1229" i="18"/>
  <c r="AB1265" i="18"/>
  <c r="AA1265" i="18"/>
  <c r="AG1341" i="18"/>
  <c r="AH1341" i="18"/>
  <c r="AA1460" i="18"/>
  <c r="AB1460" i="18"/>
  <c r="O1322" i="18"/>
  <c r="N1322" i="18"/>
  <c r="AB1482" i="18"/>
  <c r="AA1482" i="18"/>
  <c r="O1510" i="18"/>
  <c r="N1510" i="18"/>
  <c r="AB1431" i="18"/>
  <c r="AA1431" i="18"/>
  <c r="T1493" i="18"/>
  <c r="U1493" i="18"/>
  <c r="O1468" i="18"/>
  <c r="N1468" i="18"/>
  <c r="AG1522" i="18"/>
  <c r="AH1522" i="18"/>
  <c r="T1567" i="18"/>
  <c r="U1567" i="18"/>
  <c r="N1538" i="18"/>
  <c r="O1538" i="18"/>
  <c r="AB1561" i="18"/>
  <c r="AA1561" i="18"/>
  <c r="T1638" i="18"/>
  <c r="U1638" i="18"/>
  <c r="O1597" i="18"/>
  <c r="N1597" i="18"/>
  <c r="AA1661" i="18"/>
  <c r="AB1661" i="18"/>
  <c r="T1726" i="18"/>
  <c r="U1726" i="18"/>
  <c r="O1716" i="18"/>
  <c r="N1716" i="18"/>
  <c r="O1769" i="18"/>
  <c r="N1769" i="18"/>
  <c r="AH1780" i="18"/>
  <c r="AG1780" i="18"/>
  <c r="AH1745" i="18"/>
  <c r="AG1745" i="18"/>
  <c r="AB1848" i="18"/>
  <c r="AA1848" i="18"/>
  <c r="AB1793" i="18"/>
  <c r="AA1793" i="18"/>
  <c r="AB1856" i="18"/>
  <c r="AA1856" i="18"/>
  <c r="U1885" i="18"/>
  <c r="T1885" i="18"/>
  <c r="O1903" i="18"/>
  <c r="N1903" i="18"/>
  <c r="T1887" i="18"/>
  <c r="U1887" i="18"/>
  <c r="AH1924" i="18"/>
  <c r="AG1924" i="18"/>
  <c r="T1983" i="18"/>
  <c r="U1983" i="18"/>
  <c r="AH1948" i="18"/>
  <c r="AG1948" i="18"/>
  <c r="AG1931" i="18"/>
  <c r="AH1931" i="18"/>
  <c r="U1985" i="18"/>
  <c r="T1985" i="18"/>
  <c r="AA1034" i="18"/>
  <c r="AB1034" i="18"/>
  <c r="AG1218" i="18"/>
  <c r="AH1218" i="18"/>
  <c r="O1245" i="18"/>
  <c r="N1245" i="18"/>
  <c r="O1096" i="18"/>
  <c r="N1096" i="18"/>
  <c r="AG1223" i="18"/>
  <c r="AH1223" i="18"/>
  <c r="AG1321" i="18"/>
  <c r="AH1321" i="18"/>
  <c r="AG1140" i="18"/>
  <c r="AH1140" i="18"/>
  <c r="U1101" i="18"/>
  <c r="T1101" i="18"/>
  <c r="T1118" i="18"/>
  <c r="U1118" i="18"/>
  <c r="AB1234" i="18"/>
  <c r="AA1234" i="18"/>
  <c r="AG1240" i="18"/>
  <c r="AH1240" i="18"/>
  <c r="T1317" i="18"/>
  <c r="U1317" i="18"/>
  <c r="T1319" i="18"/>
  <c r="U1319" i="18"/>
  <c r="AG1298" i="18"/>
  <c r="AH1298" i="18"/>
  <c r="O1359" i="18"/>
  <c r="N1359" i="18"/>
  <c r="U1389" i="18"/>
  <c r="T1389" i="18"/>
  <c r="O1378" i="18"/>
  <c r="N1378" i="18"/>
  <c r="AB1410" i="18"/>
  <c r="AA1410" i="18"/>
  <c r="N1375" i="18"/>
  <c r="O1375" i="18"/>
  <c r="AG1444" i="18"/>
  <c r="AH1444" i="18"/>
  <c r="AH1452" i="18"/>
  <c r="AG1452" i="18"/>
  <c r="U1455" i="18"/>
  <c r="T1455" i="18"/>
  <c r="AA1533" i="18"/>
  <c r="AB1533" i="18"/>
  <c r="AA1464" i="18"/>
  <c r="AB1464" i="18"/>
  <c r="U1527" i="18"/>
  <c r="T1527" i="18"/>
  <c r="T1607" i="18"/>
  <c r="U1607" i="18"/>
  <c r="O1576" i="18"/>
  <c r="N1576" i="18"/>
  <c r="AH1614" i="18"/>
  <c r="AG1614" i="18"/>
  <c r="AH1622" i="18"/>
  <c r="AG1622" i="18"/>
  <c r="AH1610" i="18"/>
  <c r="AG1610" i="18"/>
  <c r="U1699" i="18"/>
  <c r="T1699" i="18"/>
  <c r="U1579" i="18"/>
  <c r="T1579" i="18"/>
  <c r="O1676" i="18"/>
  <c r="N1676" i="18"/>
  <c r="AB1776" i="18"/>
  <c r="AA1776" i="18"/>
  <c r="U1763" i="18"/>
  <c r="T1763" i="18"/>
  <c r="O1770" i="18"/>
  <c r="N1770" i="18"/>
  <c r="AB1790" i="18"/>
  <c r="AA1790" i="18"/>
  <c r="U1791" i="18"/>
  <c r="T1791" i="18"/>
  <c r="AB1802" i="18"/>
  <c r="AA1802" i="18"/>
  <c r="N1892" i="18"/>
  <c r="O1892" i="18"/>
  <c r="AG1812" i="18"/>
  <c r="AH1812" i="18"/>
  <c r="O1909" i="18"/>
  <c r="N1909" i="18"/>
  <c r="U1869" i="18"/>
  <c r="T1869" i="18"/>
  <c r="U1890" i="18"/>
  <c r="T1890" i="18"/>
  <c r="AH1877" i="18"/>
  <c r="AG1877" i="18"/>
  <c r="U1895" i="18"/>
  <c r="T1895" i="18"/>
  <c r="AB1936" i="18"/>
  <c r="AA1936" i="18"/>
  <c r="AA1952" i="18"/>
  <c r="AB1952" i="18"/>
  <c r="N1951" i="18"/>
  <c r="O1951" i="18"/>
  <c r="AG1938" i="18"/>
  <c r="AH1938" i="18"/>
  <c r="O1938" i="18"/>
  <c r="N1938" i="18"/>
  <c r="AH1964" i="18"/>
  <c r="AG1964" i="18"/>
  <c r="AH2008" i="18"/>
  <c r="AG2008" i="18"/>
  <c r="U1989" i="18"/>
  <c r="T1989" i="18"/>
  <c r="N1055" i="18"/>
  <c r="O1055" i="18"/>
  <c r="N1108" i="18"/>
  <c r="O1108" i="18"/>
  <c r="U1064" i="18"/>
  <c r="T1064" i="18"/>
  <c r="AA1017" i="18"/>
  <c r="AB1017" i="18"/>
  <c r="AA1041" i="18"/>
  <c r="AB1041" i="18"/>
  <c r="O1140" i="18"/>
  <c r="N1140" i="18"/>
  <c r="AB1035" i="18"/>
  <c r="AA1035" i="18"/>
  <c r="AB1100" i="18"/>
  <c r="AA1100" i="18"/>
  <c r="AH1245" i="18"/>
  <c r="AG1245" i="18"/>
  <c r="O1218" i="18"/>
  <c r="N1218" i="18"/>
  <c r="AH1220" i="18"/>
  <c r="AG1220" i="18"/>
  <c r="N1329" i="18"/>
  <c r="O1329" i="18"/>
  <c r="AB1259" i="18"/>
  <c r="AA1259" i="18"/>
  <c r="AH1389" i="18"/>
  <c r="AG1389" i="18"/>
  <c r="N1403" i="18"/>
  <c r="O1403" i="18"/>
  <c r="AH1351" i="18"/>
  <c r="AG1351" i="18"/>
  <c r="AB1389" i="18"/>
  <c r="AA1389" i="18"/>
  <c r="AB1426" i="18"/>
  <c r="AA1426" i="18"/>
  <c r="O1508" i="18"/>
  <c r="N1508" i="18"/>
  <c r="AH1481" i="18"/>
  <c r="AG1481" i="18"/>
  <c r="AH1590" i="18"/>
  <c r="AG1590" i="18"/>
  <c r="AB1574" i="18"/>
  <c r="AA1574" i="18"/>
  <c r="AB1556" i="18"/>
  <c r="AA1556" i="18"/>
  <c r="O1623" i="18"/>
  <c r="N1623" i="18"/>
  <c r="AH1577" i="18"/>
  <c r="AG1577" i="18"/>
  <c r="T1721" i="18"/>
  <c r="U1721" i="18"/>
  <c r="N1582" i="18"/>
  <c r="O1582" i="18"/>
  <c r="AG1650" i="18"/>
  <c r="AH1650" i="18"/>
  <c r="O1642" i="18"/>
  <c r="N1642" i="18"/>
  <c r="U1650" i="18"/>
  <c r="T1650" i="18"/>
  <c r="AB1656" i="18"/>
  <c r="AA1656" i="18"/>
  <c r="U1735" i="18"/>
  <c r="T1735" i="18"/>
  <c r="AB1699" i="18"/>
  <c r="AA1699" i="18"/>
  <c r="T1718" i="18"/>
  <c r="U1718" i="18"/>
  <c r="T1814" i="18"/>
  <c r="U1814" i="18"/>
  <c r="AH1758" i="18"/>
  <c r="AG1758" i="18"/>
  <c r="O1743" i="18"/>
  <c r="N1743" i="18"/>
  <c r="O1845" i="18"/>
  <c r="N1845" i="18"/>
  <c r="O1792" i="18"/>
  <c r="N1792" i="18"/>
  <c r="N1854" i="18"/>
  <c r="O1854" i="18"/>
  <c r="N1862" i="18"/>
  <c r="O1862" i="18"/>
  <c r="U1892" i="18"/>
  <c r="T1892" i="18"/>
  <c r="O1930" i="18"/>
  <c r="N1930" i="18"/>
  <c r="U1904" i="18"/>
  <c r="T1904" i="18"/>
  <c r="N1992" i="18"/>
  <c r="O1992" i="18"/>
  <c r="AG1997" i="18"/>
  <c r="AH1997" i="18"/>
  <c r="T1959" i="18"/>
  <c r="U1959" i="18"/>
  <c r="AH1940" i="18"/>
  <c r="AG1940" i="18"/>
  <c r="AH1982" i="18"/>
  <c r="AG1982" i="18"/>
  <c r="O1164" i="18"/>
  <c r="N1164" i="18"/>
  <c r="AA1057" i="18"/>
  <c r="AB1057" i="18"/>
  <c r="U1045" i="18"/>
  <c r="T1045" i="18"/>
  <c r="N1115" i="18"/>
  <c r="O1115" i="18"/>
  <c r="O1229" i="18"/>
  <c r="N1229" i="18"/>
  <c r="AB1219" i="18"/>
  <c r="AA1219" i="18"/>
  <c r="U1052" i="18"/>
  <c r="T1052" i="18"/>
  <c r="AA1175" i="18"/>
  <c r="AB1175" i="18"/>
  <c r="O1225" i="18"/>
  <c r="N1225" i="18"/>
  <c r="AH1295" i="18"/>
  <c r="AG1295" i="18"/>
  <c r="N1259" i="18"/>
  <c r="O1259" i="18"/>
  <c r="O1333" i="18"/>
  <c r="N1333" i="18"/>
  <c r="U1256" i="18"/>
  <c r="T1256" i="18"/>
  <c r="U1350" i="18"/>
  <c r="T1350" i="18"/>
  <c r="T1281" i="18"/>
  <c r="U1281" i="18"/>
  <c r="AG1390" i="18"/>
  <c r="AH1390" i="18"/>
  <c r="N1381" i="18"/>
  <c r="O1381" i="18"/>
  <c r="AA1479" i="18"/>
  <c r="AB1479" i="18"/>
  <c r="O1475" i="18"/>
  <c r="N1475" i="18"/>
  <c r="AH1438" i="18"/>
  <c r="AG1438" i="18"/>
  <c r="N1602" i="18"/>
  <c r="O1602" i="18"/>
  <c r="U1517" i="18"/>
  <c r="T1517" i="18"/>
  <c r="U1572" i="18"/>
  <c r="T1572" i="18"/>
  <c r="O1714" i="18"/>
  <c r="N1714" i="18"/>
  <c r="U1696" i="18"/>
  <c r="T1696" i="18"/>
  <c r="U1704" i="18"/>
  <c r="T1704" i="18"/>
  <c r="AG1700" i="18"/>
  <c r="AH1700" i="18"/>
  <c r="AB1758" i="18"/>
  <c r="AA1758" i="18"/>
  <c r="O1839" i="18"/>
  <c r="N1839" i="18"/>
  <c r="AH1785" i="18"/>
  <c r="AG1785" i="18"/>
  <c r="T1862" i="18"/>
  <c r="U1862" i="18"/>
  <c r="N1917" i="18"/>
  <c r="O1917" i="18"/>
  <c r="T1935" i="18"/>
  <c r="U1935" i="18"/>
  <c r="AH2004" i="18"/>
  <c r="AG2004" i="18"/>
  <c r="N1981" i="18"/>
  <c r="O1981" i="18"/>
  <c r="T1969" i="18"/>
  <c r="U1969" i="18"/>
  <c r="O1045" i="18"/>
  <c r="N1045" i="18"/>
  <c r="AB1095" i="18"/>
  <c r="AA1095" i="18"/>
  <c r="AB1147" i="18"/>
  <c r="AA1147" i="18"/>
  <c r="AA1073" i="18"/>
  <c r="AB1073" i="18"/>
  <c r="T1217" i="18"/>
  <c r="U1217" i="18"/>
  <c r="O1210" i="18"/>
  <c r="N1210" i="18"/>
  <c r="O1056" i="18"/>
  <c r="N1056" i="18"/>
  <c r="T1297" i="18"/>
  <c r="U1297" i="18"/>
  <c r="T1124" i="18"/>
  <c r="U1124" i="18"/>
  <c r="O1232" i="18"/>
  <c r="N1232" i="18"/>
  <c r="U1354" i="18"/>
  <c r="T1354" i="18"/>
  <c r="AG1285" i="18"/>
  <c r="AH1285" i="18"/>
  <c r="AG1176" i="18"/>
  <c r="AH1176" i="18"/>
  <c r="AH1323" i="18"/>
  <c r="AG1323" i="18"/>
  <c r="AH1395" i="18"/>
  <c r="AG1395" i="18"/>
  <c r="AB1356" i="18"/>
  <c r="AA1356" i="18"/>
  <c r="U1264" i="18"/>
  <c r="T1264" i="18"/>
  <c r="AH1359" i="18"/>
  <c r="AG1359" i="18"/>
  <c r="AH1408" i="18"/>
  <c r="AG1408" i="18"/>
  <c r="AG1487" i="18"/>
  <c r="AH1487" i="18"/>
  <c r="O1549" i="18"/>
  <c r="N1549" i="18"/>
  <c r="AH1635" i="18"/>
  <c r="AG1635" i="18"/>
  <c r="AG1613" i="18"/>
  <c r="AH1613" i="18"/>
  <c r="AB1683" i="18"/>
  <c r="AA1683" i="18"/>
  <c r="U1635" i="18"/>
  <c r="T1635" i="18"/>
  <c r="AH1645" i="18"/>
  <c r="AG1645" i="18"/>
  <c r="O1644" i="18"/>
  <c r="N1644" i="18"/>
  <c r="O1652" i="18"/>
  <c r="N1652" i="18"/>
  <c r="T1670" i="18"/>
  <c r="U1670" i="18"/>
  <c r="AH1739" i="18"/>
  <c r="AG1739" i="18"/>
  <c r="AA1764" i="18"/>
  <c r="AB1764" i="18"/>
  <c r="O1777" i="18"/>
  <c r="N1777" i="18"/>
  <c r="U1782" i="18"/>
  <c r="T1782" i="18"/>
  <c r="AH1814" i="18"/>
  <c r="AG1814" i="18"/>
  <c r="AG1796" i="18"/>
  <c r="AH1796" i="18"/>
  <c r="AH1910" i="18"/>
  <c r="AG1910" i="18"/>
  <c r="AB1906" i="18"/>
  <c r="AA1906" i="18"/>
  <c r="AA1954" i="18"/>
  <c r="AB1954" i="18"/>
  <c r="AB1975" i="18"/>
  <c r="AA1975" i="18"/>
  <c r="AB1070" i="18"/>
  <c r="AA1070" i="18"/>
  <c r="AH1067" i="18"/>
  <c r="AG1067" i="18"/>
  <c r="AG1122" i="18"/>
  <c r="AH1122" i="18"/>
  <c r="T1162" i="18"/>
  <c r="U1162" i="18"/>
  <c r="AG1089" i="18"/>
  <c r="AH1089" i="18"/>
  <c r="AB1036" i="18"/>
  <c r="AA1036" i="18"/>
  <c r="T1086" i="18"/>
  <c r="U1086" i="18"/>
  <c r="T1193" i="18"/>
  <c r="U1193" i="18"/>
  <c r="AH1163" i="18"/>
  <c r="AG1163" i="18"/>
  <c r="N1336" i="18"/>
  <c r="O1336" i="18"/>
  <c r="O1168" i="18"/>
  <c r="N1168" i="18"/>
  <c r="O1310" i="18"/>
  <c r="N1310" i="18"/>
  <c r="T1134" i="18"/>
  <c r="U1134" i="18"/>
  <c r="AH1234" i="18"/>
  <c r="AG1234" i="18"/>
  <c r="U1310" i="18"/>
  <c r="T1310" i="18"/>
  <c r="AA1428" i="18"/>
  <c r="AB1428" i="18"/>
  <c r="O1369" i="18"/>
  <c r="N1369" i="18"/>
  <c r="U1306" i="18"/>
  <c r="T1306" i="18"/>
  <c r="AH1362" i="18"/>
  <c r="AG1362" i="18"/>
  <c r="AH1426" i="18"/>
  <c r="AG1426" i="18"/>
  <c r="AH1456" i="18"/>
  <c r="AG1456" i="18"/>
  <c r="AB1559" i="18"/>
  <c r="AA1559" i="18"/>
  <c r="N1484" i="18"/>
  <c r="O1484" i="18"/>
  <c r="AB1553" i="18"/>
  <c r="AA1553" i="18"/>
  <c r="AB1563" i="18"/>
  <c r="AA1563" i="18"/>
  <c r="AH1604" i="18"/>
  <c r="AG1604" i="18"/>
  <c r="N1580" i="18"/>
  <c r="O1580" i="18"/>
  <c r="AB1638" i="18"/>
  <c r="AA1638" i="18"/>
  <c r="N1646" i="18"/>
  <c r="O1646" i="18"/>
  <c r="AB1672" i="18"/>
  <c r="AA1672" i="18"/>
  <c r="U1663" i="18"/>
  <c r="T1663" i="18"/>
  <c r="O1765" i="18"/>
  <c r="N1765" i="18"/>
  <c r="U1693" i="18"/>
  <c r="T1693" i="18"/>
  <c r="U1804" i="18"/>
  <c r="T1804" i="18"/>
  <c r="AH1837" i="18"/>
  <c r="AG1837" i="18"/>
  <c r="AH1810" i="18"/>
  <c r="AG1810" i="18"/>
  <c r="AB1827" i="18"/>
  <c r="AA1827" i="18"/>
  <c r="AB1818" i="18"/>
  <c r="AA1818" i="18"/>
  <c r="AH1911" i="18"/>
  <c r="AG1911" i="18"/>
  <c r="U1901" i="18"/>
  <c r="T1901" i="18"/>
  <c r="AB1899" i="18"/>
  <c r="AA1899" i="18"/>
  <c r="AA1955" i="18"/>
  <c r="AB1955" i="18"/>
  <c r="U1988" i="18"/>
  <c r="T1988" i="18"/>
  <c r="N2016" i="18"/>
  <c r="O2016" i="18"/>
  <c r="U1096" i="18"/>
  <c r="T1096" i="18"/>
  <c r="U1135" i="18"/>
  <c r="T1135" i="18"/>
  <c r="AG1090" i="18"/>
  <c r="AH1090" i="18"/>
  <c r="N1230" i="18"/>
  <c r="O1230" i="18"/>
  <c r="AH1062" i="18"/>
  <c r="AG1062" i="18"/>
  <c r="O1097" i="18"/>
  <c r="N1097" i="18"/>
  <c r="AH1273" i="18"/>
  <c r="AG1273" i="18"/>
  <c r="AB1174" i="18"/>
  <c r="AA1174" i="18"/>
  <c r="AA1252" i="18"/>
  <c r="AB1252" i="18"/>
  <c r="O1138" i="18"/>
  <c r="N1138" i="18"/>
  <c r="N1226" i="18"/>
  <c r="O1226" i="18"/>
  <c r="AA1266" i="18"/>
  <c r="AB1266" i="18"/>
  <c r="AH1201" i="18"/>
  <c r="AG1201" i="18"/>
  <c r="AH1164" i="18"/>
  <c r="AG1164" i="18"/>
  <c r="AA1375" i="18"/>
  <c r="AB1375" i="18"/>
  <c r="AA1361" i="18"/>
  <c r="AB1361" i="18"/>
  <c r="AB1328" i="18"/>
  <c r="AA1328" i="18"/>
  <c r="U1374" i="18"/>
  <c r="T1374" i="18"/>
  <c r="T1417" i="18"/>
  <c r="U1417" i="18"/>
  <c r="AH1504" i="18"/>
  <c r="AG1504" i="18"/>
  <c r="AB1469" i="18"/>
  <c r="AA1469" i="18"/>
  <c r="AB1405" i="18"/>
  <c r="AA1405" i="18"/>
  <c r="O1406" i="18"/>
  <c r="N1406" i="18"/>
  <c r="T1423" i="18"/>
  <c r="U1423" i="18"/>
  <c r="AG1480" i="18"/>
  <c r="AH1480" i="18"/>
  <c r="U1532" i="18"/>
  <c r="T1532" i="18"/>
  <c r="AA1540" i="18"/>
  <c r="AB1540" i="18"/>
  <c r="AG1550" i="18"/>
  <c r="AH1550" i="18"/>
  <c r="N1483" i="18"/>
  <c r="O1483" i="18"/>
  <c r="AH1566" i="18"/>
  <c r="AG1566" i="18"/>
  <c r="AB1541" i="18"/>
  <c r="AA1541" i="18"/>
  <c r="N1614" i="18"/>
  <c r="O1614" i="18"/>
  <c r="AB1660" i="18"/>
  <c r="AA1660" i="18"/>
  <c r="N1666" i="18"/>
  <c r="O1666" i="18"/>
  <c r="AG1689" i="18"/>
  <c r="AH1689" i="18"/>
  <c r="AB1648" i="18"/>
  <c r="AA1648" i="18"/>
  <c r="N1707" i="18"/>
  <c r="O1707" i="18"/>
  <c r="AH1728" i="18"/>
  <c r="AG1728" i="18"/>
  <c r="N1799" i="18"/>
  <c r="O1799" i="18"/>
  <c r="U1767" i="18"/>
  <c r="T1767" i="18"/>
  <c r="AA1870" i="18"/>
  <c r="AB1870" i="18"/>
  <c r="U1816" i="18"/>
  <c r="T1816" i="18"/>
  <c r="O1802" i="18"/>
  <c r="N1802" i="18"/>
  <c r="U1853" i="18"/>
  <c r="T1853" i="18"/>
  <c r="N1838" i="18"/>
  <c r="O1838" i="18"/>
  <c r="AB1814" i="18"/>
  <c r="AA1814" i="18"/>
  <c r="AG1870" i="18"/>
  <c r="AH1870" i="18"/>
  <c r="N1889" i="18"/>
  <c r="O1889" i="18"/>
  <c r="T1898" i="18"/>
  <c r="U1898" i="18"/>
  <c r="AA1967" i="18"/>
  <c r="AB1967" i="18"/>
  <c r="AG1916" i="18"/>
  <c r="AH1916" i="18"/>
  <c r="AB1956" i="18"/>
  <c r="AA1956" i="18"/>
  <c r="AA1949" i="18"/>
  <c r="AB1949" i="18"/>
  <c r="AG1993" i="18"/>
  <c r="AH1993" i="18"/>
  <c r="U1994" i="18"/>
  <c r="T1994" i="18"/>
  <c r="N1983" i="18"/>
  <c r="O1983" i="18"/>
  <c r="AA1998" i="18"/>
  <c r="AB1998" i="18"/>
  <c r="T1995" i="18"/>
  <c r="U1995" i="18"/>
  <c r="U1106" i="18"/>
  <c r="T1106" i="18"/>
  <c r="AH1035" i="18"/>
  <c r="AG1035" i="18"/>
  <c r="AB1115" i="18"/>
  <c r="AA1115" i="18"/>
  <c r="U1129" i="18"/>
  <c r="T1129" i="18"/>
  <c r="T1070" i="18"/>
  <c r="U1070" i="18"/>
  <c r="N1217" i="18"/>
  <c r="O1217" i="18"/>
  <c r="AB1286" i="18"/>
  <c r="AA1286" i="18"/>
  <c r="T1339" i="18"/>
  <c r="U1339" i="18"/>
  <c r="AH1246" i="18"/>
  <c r="AG1246" i="18"/>
  <c r="AH1265" i="18"/>
  <c r="AG1265" i="18"/>
  <c r="N1235" i="18"/>
  <c r="O1235" i="18"/>
  <c r="N1365" i="18"/>
  <c r="O1365" i="18"/>
  <c r="U1288" i="18"/>
  <c r="T1288" i="18"/>
  <c r="U1302" i="18"/>
  <c r="T1302" i="18"/>
  <c r="AH1308" i="18"/>
  <c r="AG1308" i="18"/>
  <c r="AH1411" i="18"/>
  <c r="AG1411" i="18"/>
  <c r="AG1436" i="18"/>
  <c r="AH1436" i="18"/>
  <c r="AA1498" i="18"/>
  <c r="AB1498" i="18"/>
  <c r="AG1510" i="18"/>
  <c r="AH1510" i="18"/>
  <c r="U1503" i="18"/>
  <c r="T1503" i="18"/>
  <c r="AB1478" i="18"/>
  <c r="AA1478" i="18"/>
  <c r="AA1519" i="18"/>
  <c r="AB1519" i="18"/>
  <c r="AB1480" i="18"/>
  <c r="AA1480" i="18"/>
  <c r="O1558" i="18"/>
  <c r="N1558" i="18"/>
  <c r="AA1620" i="18"/>
  <c r="AB1620" i="18"/>
  <c r="AH1609" i="18"/>
  <c r="AG1609" i="18"/>
  <c r="T1609" i="18"/>
  <c r="U1609" i="18"/>
  <c r="O1647" i="18"/>
  <c r="N1647" i="18"/>
  <c r="T1703" i="18"/>
  <c r="U1703" i="18"/>
  <c r="AH1717" i="18"/>
  <c r="AG1717" i="18"/>
  <c r="U1690" i="18"/>
  <c r="T1690" i="18"/>
  <c r="U1671" i="18"/>
  <c r="T1671" i="18"/>
  <c r="U1672" i="18"/>
  <c r="T1672" i="18"/>
  <c r="AH1768" i="18"/>
  <c r="AG1768" i="18"/>
  <c r="N1797" i="18"/>
  <c r="O1797" i="18"/>
  <c r="AH1802" i="18"/>
  <c r="AG1802" i="18"/>
  <c r="U1848" i="18"/>
  <c r="T1848" i="18"/>
  <c r="U1872" i="18"/>
  <c r="T1872" i="18"/>
  <c r="O1936" i="18"/>
  <c r="N1936" i="18"/>
  <c r="AH1953" i="18"/>
  <c r="AG1953" i="18"/>
  <c r="AG1951" i="18"/>
  <c r="AH1951" i="18"/>
  <c r="AA1945" i="18"/>
  <c r="AB1945" i="18"/>
  <c r="N2014" i="18"/>
  <c r="O2014" i="18"/>
  <c r="O1978" i="18"/>
  <c r="N1978" i="18"/>
  <c r="AA1994" i="18"/>
  <c r="AB1994" i="18"/>
  <c r="N1067" i="18"/>
  <c r="O1067" i="18"/>
  <c r="T1050" i="18"/>
  <c r="U1050" i="18"/>
  <c r="AA1103" i="18"/>
  <c r="AB1103" i="18"/>
  <c r="O1054" i="18"/>
  <c r="N1054" i="18"/>
  <c r="AG1108" i="18"/>
  <c r="AH1108" i="18"/>
  <c r="O1062" i="18"/>
  <c r="N1062" i="18"/>
  <c r="AH1128" i="18"/>
  <c r="AG1128" i="18"/>
  <c r="AH1290" i="18"/>
  <c r="AG1290" i="18"/>
  <c r="U1277" i="18"/>
  <c r="T1277" i="18"/>
  <c r="T1204" i="18"/>
  <c r="U1204" i="18"/>
  <c r="AA1379" i="18"/>
  <c r="AB1379" i="18"/>
  <c r="N1307" i="18"/>
  <c r="O1307" i="18"/>
  <c r="U1314" i="18"/>
  <c r="T1314" i="18"/>
  <c r="U1482" i="18"/>
  <c r="T1482" i="18"/>
  <c r="U1329" i="18"/>
  <c r="T1329" i="18"/>
  <c r="AA1457" i="18"/>
  <c r="AB1457" i="18"/>
  <c r="N1444" i="18"/>
  <c r="O1444" i="18"/>
  <c r="AB1434" i="18"/>
  <c r="AA1434" i="18"/>
  <c r="T1509" i="18"/>
  <c r="U1509" i="18"/>
  <c r="AA1520" i="18"/>
  <c r="AB1520" i="18"/>
  <c r="AB1481" i="18"/>
  <c r="AA1481" i="18"/>
  <c r="N1575" i="18"/>
  <c r="O1575" i="18"/>
  <c r="AH1618" i="18"/>
  <c r="AG1618" i="18"/>
  <c r="O1634" i="18"/>
  <c r="N1634" i="18"/>
  <c r="AH1608" i="18"/>
  <c r="AG1608" i="18"/>
  <c r="AB1636" i="18"/>
  <c r="AA1636" i="18"/>
  <c r="T1666" i="18"/>
  <c r="U1666" i="18"/>
  <c r="U1668" i="18"/>
  <c r="T1668" i="18"/>
  <c r="U1646" i="18"/>
  <c r="T1646" i="18"/>
  <c r="AH1656" i="18"/>
  <c r="AG1656" i="18"/>
  <c r="AG1740" i="18"/>
  <c r="AH1740" i="18"/>
  <c r="AH1699" i="18"/>
  <c r="AG1699" i="18"/>
  <c r="AG1680" i="18"/>
  <c r="AH1680" i="18"/>
  <c r="AG1708" i="18"/>
  <c r="AH1708" i="18"/>
  <c r="N1735" i="18"/>
  <c r="O1735" i="18"/>
  <c r="O1786" i="18"/>
  <c r="N1786" i="18"/>
  <c r="AH1750" i="18"/>
  <c r="AG1750" i="18"/>
  <c r="AA1817" i="18"/>
  <c r="AB1817" i="18"/>
  <c r="U1800" i="18"/>
  <c r="T1800" i="18"/>
  <c r="AA1797" i="18"/>
  <c r="AB1797" i="18"/>
  <c r="U1803" i="18"/>
  <c r="T1803" i="18"/>
  <c r="AA1812" i="18"/>
  <c r="AB1812" i="18"/>
  <c r="O1897" i="18"/>
  <c r="N1897" i="18"/>
  <c r="AA1900" i="18"/>
  <c r="AB1900" i="18"/>
  <c r="AB1991" i="18"/>
  <c r="AA1991" i="18"/>
  <c r="O1941" i="18"/>
  <c r="N1941" i="18"/>
  <c r="U1920" i="18"/>
  <c r="T1920" i="18"/>
  <c r="O1957" i="18"/>
  <c r="N1957" i="18"/>
  <c r="AH1956" i="18"/>
  <c r="AG1956" i="18"/>
  <c r="O1977" i="18"/>
  <c r="N1977" i="18"/>
  <c r="AH1990" i="18"/>
  <c r="AG1990" i="18"/>
  <c r="AG2014" i="18"/>
  <c r="AH2014" i="18"/>
  <c r="AB1086" i="18"/>
  <c r="AA1086" i="18"/>
  <c r="AG1057" i="18"/>
  <c r="AH1057" i="18"/>
  <c r="AB1078" i="18"/>
  <c r="AA1078" i="18"/>
  <c r="AB1349" i="18"/>
  <c r="AA1349" i="18"/>
  <c r="N1143" i="18"/>
  <c r="O1143" i="18"/>
  <c r="AB1256" i="18"/>
  <c r="AA1256" i="18"/>
  <c r="AA1151" i="18"/>
  <c r="AB1151" i="18"/>
  <c r="AH1188" i="18"/>
  <c r="AG1188" i="18"/>
  <c r="U1259" i="18"/>
  <c r="T1259" i="18"/>
  <c r="N1345" i="18"/>
  <c r="O1345" i="18"/>
  <c r="T1303" i="18"/>
  <c r="U1303" i="18"/>
  <c r="AH1316" i="18"/>
  <c r="AG1316" i="18"/>
  <c r="N1397" i="18"/>
  <c r="O1397" i="18"/>
  <c r="AB1321" i="18"/>
  <c r="AA1321" i="18"/>
  <c r="AB1435" i="18"/>
  <c r="AA1435" i="18"/>
  <c r="AG1366" i="18"/>
  <c r="AH1366" i="18"/>
  <c r="O1443" i="18"/>
  <c r="N1443" i="18"/>
  <c r="AA1409" i="18"/>
  <c r="AB1409" i="18"/>
  <c r="U1450" i="18"/>
  <c r="T1450" i="18"/>
  <c r="AH1414" i="18"/>
  <c r="AG1414" i="18"/>
  <c r="O1561" i="18"/>
  <c r="N1561" i="18"/>
  <c r="U1534" i="18"/>
  <c r="T1534" i="18"/>
  <c r="N1564" i="18"/>
  <c r="O1564" i="18"/>
  <c r="O1685" i="18"/>
  <c r="N1685" i="18"/>
  <c r="T1669" i="18"/>
  <c r="U1669" i="18"/>
  <c r="AH1706" i="18"/>
  <c r="AG1706" i="18"/>
  <c r="AB1670" i="18"/>
  <c r="AA1670" i="18"/>
  <c r="AG1684" i="18"/>
  <c r="AH1684" i="18"/>
  <c r="T1688" i="18"/>
  <c r="U1688" i="18"/>
  <c r="AG1819" i="18"/>
  <c r="AH1819" i="18"/>
  <c r="AB1813" i="18"/>
  <c r="AA1813" i="18"/>
  <c r="AB1855" i="18"/>
  <c r="AA1855" i="18"/>
  <c r="AB1877" i="18"/>
  <c r="AA1877" i="18"/>
  <c r="U1899" i="18"/>
  <c r="T1899" i="18"/>
  <c r="T1831" i="18"/>
  <c r="U1831" i="18"/>
  <c r="O1865" i="18"/>
  <c r="N1865" i="18"/>
  <c r="AH1992" i="18"/>
  <c r="AG1992" i="18"/>
  <c r="O1955" i="18"/>
  <c r="N1955" i="18"/>
  <c r="AA2012" i="18"/>
  <c r="AB2012" i="18"/>
  <c r="AA1025" i="18"/>
  <c r="AB1025" i="18"/>
  <c r="U1040" i="18"/>
  <c r="T1040" i="18"/>
  <c r="AH1051" i="18"/>
  <c r="AG1051" i="18"/>
  <c r="N1121" i="18"/>
  <c r="O1121" i="18"/>
  <c r="N1107" i="18"/>
  <c r="O1107" i="18"/>
  <c r="O1216" i="18"/>
  <c r="N1216" i="18"/>
  <c r="T1301" i="18"/>
  <c r="U1301" i="18"/>
  <c r="T1108" i="18"/>
  <c r="U1108" i="18"/>
  <c r="O1241" i="18"/>
  <c r="N1241" i="18"/>
  <c r="T1126" i="18"/>
  <c r="U1126" i="18"/>
  <c r="AB1353" i="18"/>
  <c r="AA1353" i="18"/>
  <c r="AG1364" i="18"/>
  <c r="AH1364" i="18"/>
  <c r="O1412" i="18"/>
  <c r="N1412" i="18"/>
  <c r="AH1375" i="18"/>
  <c r="AG1375" i="18"/>
  <c r="U1471" i="18"/>
  <c r="T1471" i="18"/>
  <c r="AA1467" i="18"/>
  <c r="AB1467" i="18"/>
  <c r="AH1460" i="18"/>
  <c r="AG1460" i="18"/>
  <c r="AA1397" i="18"/>
  <c r="AB1397" i="18"/>
  <c r="U1538" i="18"/>
  <c r="T1538" i="18"/>
  <c r="AH1513" i="18"/>
  <c r="AG1513" i="18"/>
  <c r="U1513" i="18"/>
  <c r="T1513" i="18"/>
  <c r="AA1495" i="18"/>
  <c r="AB1495" i="18"/>
  <c r="AB1605" i="18"/>
  <c r="AA1605" i="18"/>
  <c r="T1485" i="18"/>
  <c r="U1485" i="18"/>
  <c r="AG1573" i="18"/>
  <c r="AH1573" i="18"/>
  <c r="N1612" i="18"/>
  <c r="O1612" i="18"/>
  <c r="AH1649" i="18"/>
  <c r="AG1649" i="18"/>
  <c r="O1660" i="18"/>
  <c r="N1660" i="18"/>
  <c r="AH1648" i="18"/>
  <c r="AG1648" i="18"/>
  <c r="AB1693" i="18"/>
  <c r="AA1693" i="18"/>
  <c r="AA1686" i="18"/>
  <c r="AB1686" i="18"/>
  <c r="U1752" i="18"/>
  <c r="T1752" i="18"/>
  <c r="AA1726" i="18"/>
  <c r="AB1726" i="18"/>
  <c r="AG1815" i="18"/>
  <c r="AH1815" i="18"/>
  <c r="T1846" i="18"/>
  <c r="U1846" i="18"/>
  <c r="AG1857" i="18"/>
  <c r="AH1857" i="18"/>
  <c r="AA1920" i="18"/>
  <c r="AB1920" i="18"/>
  <c r="AH1861" i="18"/>
  <c r="AG1861" i="18"/>
  <c r="N1916" i="18"/>
  <c r="O1916" i="18"/>
  <c r="AB2001" i="18"/>
  <c r="AA2001" i="18"/>
  <c r="AH2002" i="18"/>
  <c r="AG2002" i="18"/>
  <c r="O1986" i="18"/>
  <c r="N1986" i="18"/>
  <c r="O1018" i="18"/>
  <c r="N1018" i="18"/>
  <c r="AB1076" i="18"/>
  <c r="AA1076" i="18"/>
  <c r="AG1093" i="18"/>
  <c r="AH1093" i="18"/>
  <c r="O1106" i="18"/>
  <c r="N1106" i="18"/>
  <c r="AB1118" i="18"/>
  <c r="AA1118" i="18"/>
  <c r="AB1161" i="18"/>
  <c r="AA1161" i="18"/>
  <c r="AG1260" i="18"/>
  <c r="AH1260" i="18"/>
  <c r="O1112" i="18"/>
  <c r="N1112" i="18"/>
  <c r="U1117" i="18"/>
  <c r="T1117" i="18"/>
  <c r="AG1279" i="18"/>
  <c r="AH1279" i="18"/>
  <c r="O1200" i="18"/>
  <c r="N1200" i="18"/>
  <c r="O1285" i="18"/>
  <c r="N1285" i="18"/>
  <c r="O1338" i="18"/>
  <c r="N1338" i="18"/>
  <c r="AH1347" i="18"/>
  <c r="AG1347" i="18"/>
  <c r="T1364" i="18"/>
  <c r="U1364" i="18"/>
  <c r="O1292" i="18"/>
  <c r="N1292" i="18"/>
  <c r="N1413" i="18"/>
  <c r="O1413" i="18"/>
  <c r="T1353" i="18"/>
  <c r="U1353" i="18"/>
  <c r="U1381" i="18"/>
  <c r="T1381" i="18"/>
  <c r="AH1502" i="18"/>
  <c r="AG1502" i="18"/>
  <c r="O1526" i="18"/>
  <c r="N1526" i="18"/>
  <c r="T1524" i="18"/>
  <c r="U1524" i="18"/>
  <c r="U1548" i="18"/>
  <c r="T1548" i="18"/>
  <c r="AG1565" i="18"/>
  <c r="AH1565" i="18"/>
  <c r="T1658" i="18"/>
  <c r="U1658" i="18"/>
  <c r="U1653" i="18"/>
  <c r="T1653" i="18"/>
  <c r="O1664" i="18"/>
  <c r="N1664" i="18"/>
  <c r="AB1666" i="18"/>
  <c r="AA1666" i="18"/>
  <c r="U1707" i="18"/>
  <c r="T1707" i="18"/>
  <c r="U1783" i="18"/>
  <c r="T1783" i="18"/>
  <c r="AB1859" i="18"/>
  <c r="AA1859" i="18"/>
  <c r="O1849" i="18"/>
  <c r="N1849" i="18"/>
  <c r="U1930" i="18"/>
  <c r="T1930" i="18"/>
  <c r="AG1928" i="18"/>
  <c r="AH1928" i="18"/>
  <c r="U1944" i="18"/>
  <c r="T1944" i="18"/>
  <c r="AB1974" i="18"/>
  <c r="AA1974" i="18"/>
  <c r="AA1995" i="18"/>
  <c r="AB1995" i="18"/>
  <c r="AB1019" i="18"/>
  <c r="AA1019" i="18"/>
  <c r="O1086" i="18"/>
  <c r="N1086" i="18"/>
  <c r="O1037" i="18"/>
  <c r="N1037" i="18"/>
  <c r="U1112" i="18"/>
  <c r="T1112" i="18"/>
  <c r="AG1085" i="18"/>
  <c r="AH1085" i="18"/>
  <c r="AG1162" i="18"/>
  <c r="AH1162" i="18"/>
  <c r="O1233" i="18"/>
  <c r="N1233" i="18"/>
  <c r="AB1148" i="18"/>
  <c r="AA1148" i="18"/>
  <c r="AB1233" i="18"/>
  <c r="AA1233" i="18"/>
  <c r="N1305" i="18"/>
  <c r="O1305" i="18"/>
  <c r="O1300" i="18"/>
  <c r="N1300" i="18"/>
  <c r="AB1367" i="18"/>
  <c r="AA1367" i="18"/>
  <c r="U1305" i="18"/>
  <c r="T1305" i="18"/>
  <c r="T1467" i="18"/>
  <c r="U1467" i="18"/>
  <c r="U1362" i="18"/>
  <c r="T1362" i="18"/>
  <c r="AH1360" i="18"/>
  <c r="AG1360" i="18"/>
  <c r="U1444" i="18"/>
  <c r="T1444" i="18"/>
  <c r="N1451" i="18"/>
  <c r="O1451" i="18"/>
  <c r="O1462" i="18"/>
  <c r="N1462" i="18"/>
  <c r="N1505" i="18"/>
  <c r="O1505" i="18"/>
  <c r="AG1467" i="18"/>
  <c r="AH1467" i="18"/>
  <c r="AH1461" i="18"/>
  <c r="AG1461" i="18"/>
  <c r="U1556" i="18"/>
  <c r="T1556" i="18"/>
  <c r="AB1558" i="18"/>
  <c r="AA1558" i="18"/>
  <c r="AB1513" i="18"/>
  <c r="AA1513" i="18"/>
  <c r="AA1588" i="18"/>
  <c r="AB1588" i="18"/>
  <c r="U1648" i="18"/>
  <c r="T1648" i="18"/>
  <c r="N1630" i="18"/>
  <c r="O1630" i="18"/>
  <c r="AB1760" i="18"/>
  <c r="AA1760" i="18"/>
  <c r="AH1741" i="18"/>
  <c r="AG1741" i="18"/>
  <c r="O1756" i="18"/>
  <c r="N1756" i="18"/>
  <c r="AH1766" i="18"/>
  <c r="AG1766" i="18"/>
  <c r="AA1816" i="18"/>
  <c r="AB1816" i="18"/>
  <c r="O1809" i="18"/>
  <c r="N1809" i="18"/>
  <c r="U1851" i="18"/>
  <c r="T1851" i="18"/>
  <c r="N1883" i="18"/>
  <c r="O1883" i="18"/>
  <c r="AA1842" i="18"/>
  <c r="AB1842" i="18"/>
  <c r="AH1897" i="18"/>
  <c r="AG1897" i="18"/>
  <c r="AH1935" i="18"/>
  <c r="AG1935" i="18"/>
  <c r="T1999" i="18"/>
  <c r="U1999" i="18"/>
  <c r="AB1963" i="18"/>
  <c r="AA1963" i="18"/>
  <c r="N2008" i="18"/>
  <c r="O2008" i="18"/>
  <c r="AA2003" i="18"/>
  <c r="AB2003" i="18"/>
  <c r="T1996" i="18"/>
  <c r="U1996" i="18"/>
  <c r="AA1082" i="18"/>
  <c r="AB1082" i="18"/>
  <c r="T1098" i="18"/>
  <c r="U1098" i="18"/>
  <c r="AA1042" i="18"/>
  <c r="AB1042" i="18"/>
  <c r="AH1033" i="18"/>
  <c r="AG1033" i="18"/>
  <c r="O1110" i="18"/>
  <c r="N1110" i="18"/>
  <c r="AB1211" i="18"/>
  <c r="AA1211" i="18"/>
  <c r="AG1239" i="18"/>
  <c r="AH1239" i="18"/>
  <c r="U1068" i="18"/>
  <c r="T1068" i="18"/>
  <c r="T1335" i="18"/>
  <c r="U1335" i="18"/>
  <c r="T1180" i="18"/>
  <c r="U1180" i="18"/>
  <c r="U1342" i="18"/>
  <c r="T1342" i="18"/>
  <c r="O1227" i="18"/>
  <c r="N1227" i="18"/>
  <c r="O1347" i="18"/>
  <c r="N1347" i="18"/>
  <c r="T1271" i="18"/>
  <c r="U1271" i="18"/>
  <c r="U1272" i="18"/>
  <c r="T1272" i="18"/>
  <c r="T1373" i="18"/>
  <c r="U1373" i="18"/>
  <c r="AB1398" i="18"/>
  <c r="AA1398" i="18"/>
  <c r="O1491" i="18"/>
  <c r="N1491" i="18"/>
  <c r="AB1461" i="18"/>
  <c r="AA1461" i="18"/>
  <c r="O1420" i="18"/>
  <c r="N1420" i="18"/>
  <c r="T1506" i="18"/>
  <c r="U1506" i="18"/>
  <c r="O1480" i="18"/>
  <c r="N1480" i="18"/>
  <c r="U1505" i="18"/>
  <c r="T1505" i="18"/>
  <c r="AH1516" i="18"/>
  <c r="AG1516" i="18"/>
  <c r="O1565" i="18"/>
  <c r="N1565" i="18"/>
  <c r="AG1692" i="18"/>
  <c r="AH1692" i="18"/>
  <c r="AB1603" i="18"/>
  <c r="AA1603" i="18"/>
  <c r="AB1645" i="18"/>
  <c r="AA1645" i="18"/>
  <c r="AB1653" i="18"/>
  <c r="AA1653" i="18"/>
  <c r="AB1654" i="18"/>
  <c r="AA1654" i="18"/>
  <c r="U1697" i="18"/>
  <c r="T1697" i="18"/>
  <c r="AG1672" i="18"/>
  <c r="AH1672" i="18"/>
  <c r="O1754" i="18"/>
  <c r="N1754" i="18"/>
  <c r="AG1756" i="18"/>
  <c r="AH1756" i="18"/>
  <c r="U1736" i="18"/>
  <c r="T1736" i="18"/>
  <c r="U1812" i="18"/>
  <c r="T1812" i="18"/>
  <c r="AG1824" i="18"/>
  <c r="AH1824" i="18"/>
  <c r="O1881" i="18"/>
  <c r="N1881" i="18"/>
  <c r="AB1890" i="18"/>
  <c r="AA1890" i="18"/>
  <c r="AH1917" i="18"/>
  <c r="AG1917" i="18"/>
  <c r="AA1895" i="18"/>
  <c r="AB1895" i="18"/>
  <c r="AH1934" i="18"/>
  <c r="AG1934" i="18"/>
  <c r="T1948" i="18"/>
  <c r="U1948" i="18"/>
  <c r="AH2000" i="18"/>
  <c r="AG2000" i="18"/>
  <c r="AG1981" i="18"/>
  <c r="AH1981" i="18"/>
  <c r="N2013" i="18"/>
  <c r="O2013" i="18"/>
  <c r="N1022" i="18"/>
  <c r="O1022" i="18"/>
  <c r="AB1092" i="18"/>
  <c r="AA1092" i="18"/>
  <c r="O1127" i="18"/>
  <c r="N1127" i="18"/>
  <c r="O1038" i="18"/>
  <c r="N1038" i="18"/>
  <c r="AH1112" i="18"/>
  <c r="AG1112" i="18"/>
  <c r="U1097" i="18"/>
  <c r="T1097" i="18"/>
  <c r="AA1268" i="18"/>
  <c r="AB1268" i="18"/>
  <c r="U1076" i="18"/>
  <c r="T1076" i="18"/>
  <c r="AH1236" i="18"/>
  <c r="AG1236" i="18"/>
  <c r="AB1242" i="18"/>
  <c r="AA1242" i="18"/>
  <c r="AH1328" i="18"/>
  <c r="AG1328" i="18"/>
  <c r="O1192" i="18"/>
  <c r="N1192" i="18"/>
  <c r="U1284" i="18"/>
  <c r="T1284" i="18"/>
  <c r="AG1183" i="18"/>
  <c r="AH1183" i="18"/>
  <c r="N1246" i="18"/>
  <c r="O1246" i="18"/>
  <c r="AB1287" i="18"/>
  <c r="AA1287" i="18"/>
  <c r="AB1305" i="18"/>
  <c r="AA1305" i="18"/>
  <c r="T1382" i="18"/>
  <c r="U1382" i="18"/>
  <c r="AH1336" i="18"/>
  <c r="AG1336" i="18"/>
  <c r="O1436" i="18"/>
  <c r="N1436" i="18"/>
  <c r="U1414" i="18"/>
  <c r="T1414" i="18"/>
  <c r="O1429" i="18"/>
  <c r="N1429" i="18"/>
  <c r="U1428" i="18"/>
  <c r="T1428" i="18"/>
  <c r="AB1413" i="18"/>
  <c r="AA1413" i="18"/>
  <c r="AH1446" i="18"/>
  <c r="AG1446" i="18"/>
  <c r="AH1505" i="18"/>
  <c r="AG1505" i="18"/>
  <c r="AA1466" i="18"/>
  <c r="AB1466" i="18"/>
  <c r="N1554" i="18"/>
  <c r="O1554" i="18"/>
  <c r="N1551" i="18"/>
  <c r="O1551" i="18"/>
  <c r="N1586" i="18"/>
  <c r="O1586" i="18"/>
  <c r="T1565" i="18"/>
  <c r="U1565" i="18"/>
  <c r="AB1582" i="18"/>
  <c r="AA1582" i="18"/>
  <c r="O1617" i="18"/>
  <c r="N1617" i="18"/>
  <c r="AB1606" i="18"/>
  <c r="AA1606" i="18"/>
  <c r="AH1631" i="18"/>
  <c r="AG1631" i="18"/>
  <c r="N1657" i="18"/>
  <c r="O1657" i="18"/>
  <c r="AB1684" i="18"/>
  <c r="AA1684" i="18"/>
  <c r="AB1702" i="18"/>
  <c r="AA1702" i="18"/>
  <c r="N1679" i="18"/>
  <c r="O1679" i="18"/>
  <c r="AB1707" i="18"/>
  <c r="AA1707" i="18"/>
  <c r="AB1747" i="18"/>
  <c r="AA1747" i="18"/>
  <c r="AB1783" i="18"/>
  <c r="AA1783" i="18"/>
  <c r="AB1804" i="18"/>
  <c r="AA1804" i="18"/>
  <c r="T1813" i="18"/>
  <c r="U1813" i="18"/>
  <c r="O1816" i="18"/>
  <c r="N1816" i="18"/>
  <c r="U1852" i="18"/>
  <c r="T1852" i="18"/>
  <c r="T1854" i="18"/>
  <c r="U1854" i="18"/>
  <c r="AB1904" i="18"/>
  <c r="AA1904" i="18"/>
  <c r="AG1900" i="18"/>
  <c r="AH1900" i="18"/>
  <c r="N1927" i="18"/>
  <c r="O1927" i="18"/>
  <c r="U1949" i="18"/>
  <c r="T1949" i="18"/>
  <c r="AB1958" i="18"/>
  <c r="AA1958" i="18"/>
  <c r="AB1953" i="18"/>
  <c r="AA1953" i="18"/>
  <c r="AH2011" i="18"/>
  <c r="AG2011" i="18"/>
  <c r="AA2016" i="18"/>
  <c r="AB2016" i="18"/>
  <c r="U1976" i="18"/>
  <c r="T1976" i="18"/>
  <c r="AH1034" i="18"/>
  <c r="AG1034" i="18"/>
  <c r="AG1100" i="18"/>
  <c r="AH1100" i="18"/>
  <c r="AB1068" i="18"/>
  <c r="AA1068" i="18"/>
  <c r="U1137" i="18"/>
  <c r="T1137" i="18"/>
  <c r="T1249" i="18"/>
  <c r="U1249" i="18"/>
  <c r="T1111" i="18"/>
  <c r="U1111" i="18"/>
  <c r="T1156" i="18"/>
  <c r="U1156" i="18"/>
  <c r="AH1195" i="18"/>
  <c r="AG1195" i="18"/>
  <c r="AB1258" i="18"/>
  <c r="AA1258" i="18"/>
  <c r="AB1301" i="18"/>
  <c r="AA1301" i="18"/>
  <c r="AB1198" i="18"/>
  <c r="AA1198" i="18"/>
  <c r="O1147" i="18"/>
  <c r="N1147" i="18"/>
  <c r="T1315" i="18"/>
  <c r="U1315" i="18"/>
  <c r="AA1311" i="18"/>
  <c r="AB1311" i="18"/>
  <c r="AH1385" i="18"/>
  <c r="AG1385" i="18"/>
  <c r="T1287" i="18"/>
  <c r="U1287" i="18"/>
  <c r="O1384" i="18"/>
  <c r="N1384" i="18"/>
  <c r="AA1332" i="18"/>
  <c r="AB1332" i="18"/>
  <c r="O1341" i="18"/>
  <c r="N1341" i="18"/>
  <c r="O1367" i="18"/>
  <c r="N1367" i="18"/>
  <c r="U1491" i="18"/>
  <c r="T1491" i="18"/>
  <c r="O1419" i="18"/>
  <c r="N1419" i="18"/>
  <c r="AG1406" i="18"/>
  <c r="AH1406" i="18"/>
  <c r="AH1509" i="18"/>
  <c r="AG1509" i="18"/>
  <c r="AB1557" i="18"/>
  <c r="AA1557" i="18"/>
  <c r="O1490" i="18"/>
  <c r="N1490" i="18"/>
  <c r="AB1567" i="18"/>
  <c r="AA1567" i="18"/>
  <c r="U1531" i="18"/>
  <c r="T1531" i="18"/>
  <c r="O1563" i="18"/>
  <c r="N1563" i="18"/>
  <c r="AA1536" i="18"/>
  <c r="AB1536" i="18"/>
  <c r="N1574" i="18"/>
  <c r="O1574" i="18"/>
  <c r="U1642" i="18"/>
  <c r="T1642" i="18"/>
  <c r="T1661" i="18"/>
  <c r="U1661" i="18"/>
  <c r="AH1669" i="18"/>
  <c r="AG1669" i="18"/>
  <c r="AB1696" i="18"/>
  <c r="AA1696" i="18"/>
  <c r="AB1734" i="18"/>
  <c r="AA1734" i="18"/>
  <c r="O1749" i="18"/>
  <c r="N1749" i="18"/>
  <c r="O1775" i="18"/>
  <c r="N1775" i="18"/>
  <c r="AG1847" i="18"/>
  <c r="AH1847" i="18"/>
  <c r="O1831" i="18"/>
  <c r="N1831" i="18"/>
  <c r="N1812" i="18"/>
  <c r="O1812" i="18"/>
  <c r="AA1902" i="18"/>
  <c r="AB1902" i="18"/>
  <c r="AA1897" i="18"/>
  <c r="AB1897" i="18"/>
  <c r="AA1858" i="18"/>
  <c r="AB1858" i="18"/>
  <c r="AH1883" i="18"/>
  <c r="AG1883" i="18"/>
  <c r="U1879" i="18"/>
  <c r="T1879" i="18"/>
  <c r="U1992" i="18"/>
  <c r="T1992" i="18"/>
  <c r="AA1921" i="18"/>
  <c r="AB1921" i="18"/>
  <c r="T1953" i="18"/>
  <c r="U1953" i="18"/>
  <c r="AB1980" i="18"/>
  <c r="AA1980" i="18"/>
  <c r="AG1132" i="18"/>
  <c r="AH1132" i="18"/>
  <c r="AB1048" i="18"/>
  <c r="AA1048" i="18"/>
  <c r="AH1121" i="18"/>
  <c r="AG1121" i="18"/>
  <c r="U1227" i="18"/>
  <c r="T1227" i="18"/>
  <c r="O1296" i="18"/>
  <c r="N1296" i="18"/>
  <c r="AH1243" i="18"/>
  <c r="AG1243" i="18"/>
  <c r="U1158" i="18"/>
  <c r="T1158" i="18"/>
  <c r="AH1237" i="18"/>
  <c r="AG1237" i="18"/>
  <c r="U1276" i="18"/>
  <c r="T1276" i="18"/>
  <c r="O1152" i="18"/>
  <c r="N1152" i="18"/>
  <c r="AB1209" i="18"/>
  <c r="AA1209" i="18"/>
  <c r="AB1263" i="18"/>
  <c r="AA1263" i="18"/>
  <c r="O1398" i="18"/>
  <c r="N1398" i="18"/>
  <c r="O1349" i="18"/>
  <c r="N1349" i="18"/>
  <c r="U1293" i="18"/>
  <c r="T1293" i="18"/>
  <c r="T1358" i="18"/>
  <c r="U1358" i="18"/>
  <c r="U1359" i="18"/>
  <c r="T1359" i="18"/>
  <c r="AH1367" i="18"/>
  <c r="AG1367" i="18"/>
  <c r="T1500" i="18"/>
  <c r="U1500" i="18"/>
  <c r="AH1434" i="18"/>
  <c r="AG1434" i="18"/>
  <c r="T1476" i="18"/>
  <c r="U1476" i="18"/>
  <c r="N1440" i="18"/>
  <c r="O1440" i="18"/>
  <c r="AA1432" i="18"/>
  <c r="AB1432" i="18"/>
  <c r="T1508" i="18"/>
  <c r="U1508" i="18"/>
  <c r="AB1550" i="18"/>
  <c r="AA1550" i="18"/>
  <c r="N1477" i="18"/>
  <c r="O1477" i="18"/>
  <c r="AB1590" i="18"/>
  <c r="AA1590" i="18"/>
  <c r="AA1589" i="18"/>
  <c r="AB1589" i="18"/>
  <c r="O1581" i="18"/>
  <c r="N1581" i="18"/>
  <c r="AG1557" i="18"/>
  <c r="AH1557" i="18"/>
  <c r="AH1572" i="18"/>
  <c r="AG1572" i="18"/>
  <c r="N1628" i="18"/>
  <c r="O1628" i="18"/>
  <c r="U1641" i="18"/>
  <c r="T1641" i="18"/>
  <c r="U1677" i="18"/>
  <c r="T1677" i="18"/>
  <c r="U1675" i="18"/>
  <c r="T1675" i="18"/>
  <c r="O1587" i="18"/>
  <c r="N1587" i="18"/>
  <c r="AB1744" i="18"/>
  <c r="AA1744" i="18"/>
  <c r="AA1724" i="18"/>
  <c r="AB1724" i="18"/>
  <c r="O1790" i="18"/>
  <c r="N1790" i="18"/>
  <c r="N1758" i="18"/>
  <c r="O1758" i="18"/>
  <c r="AH1848" i="18"/>
  <c r="AG1848" i="18"/>
  <c r="U1820" i="18"/>
  <c r="T1820" i="18"/>
  <c r="U1832" i="18"/>
  <c r="T1832" i="18"/>
  <c r="N1836" i="18"/>
  <c r="O1836" i="18"/>
  <c r="T1902" i="18"/>
  <c r="U1902" i="18"/>
  <c r="O1914" i="18"/>
  <c r="N1914" i="18"/>
  <c r="T1916" i="18"/>
  <c r="U1916" i="18"/>
  <c r="AG1922" i="18"/>
  <c r="AH1922" i="18"/>
  <c r="O1928" i="18"/>
  <c r="N1928" i="18"/>
  <c r="O1946" i="18"/>
  <c r="N1946" i="18"/>
  <c r="AH1979" i="18"/>
  <c r="AG1979" i="18"/>
  <c r="AB1987" i="18"/>
  <c r="AA1987" i="18"/>
  <c r="AA1982" i="18"/>
  <c r="AB1982" i="18"/>
  <c r="AA2004" i="18"/>
  <c r="AB2004" i="18"/>
  <c r="T1022" i="18"/>
  <c r="U1022" i="18"/>
  <c r="AG1040" i="18"/>
  <c r="AH1040" i="18"/>
  <c r="U1115" i="18"/>
  <c r="T1115" i="18"/>
  <c r="O1021" i="18"/>
  <c r="N1021" i="18"/>
  <c r="AG1124" i="18"/>
  <c r="AH1124" i="18"/>
  <c r="T1266" i="18"/>
  <c r="U1266" i="18"/>
  <c r="AH1065" i="18"/>
  <c r="AG1065" i="18"/>
  <c r="AG1116" i="18"/>
  <c r="AH1116" i="18"/>
  <c r="O1126" i="18"/>
  <c r="N1126" i="18"/>
  <c r="AH1146" i="18"/>
  <c r="AG1146" i="18"/>
  <c r="AG1157" i="18"/>
  <c r="AH1157" i="18"/>
  <c r="AA1249" i="18"/>
  <c r="AB1249" i="18"/>
  <c r="AB1308" i="18"/>
  <c r="AA1308" i="18"/>
  <c r="T1212" i="18"/>
  <c r="U1212" i="18"/>
  <c r="O1354" i="18"/>
  <c r="N1354" i="18"/>
  <c r="O1362" i="18"/>
  <c r="N1362" i="18"/>
  <c r="O1203" i="18"/>
  <c r="N1203" i="18"/>
  <c r="AH1334" i="18"/>
  <c r="AG1334" i="18"/>
  <c r="N1312" i="18"/>
  <c r="O1312" i="18"/>
  <c r="AA1373" i="18"/>
  <c r="AB1373" i="18"/>
  <c r="AH1416" i="18"/>
  <c r="AG1416" i="18"/>
  <c r="N1405" i="18"/>
  <c r="O1405" i="18"/>
  <c r="N1435" i="18"/>
  <c r="O1435" i="18"/>
  <c r="U1499" i="18"/>
  <c r="T1499" i="18"/>
  <c r="AB1583" i="18"/>
  <c r="AA1583" i="18"/>
  <c r="N1489" i="18"/>
  <c r="O1489" i="18"/>
  <c r="AG1468" i="18"/>
  <c r="AH1468" i="18"/>
  <c r="AA1573" i="18"/>
  <c r="AB1573" i="18"/>
  <c r="O1585" i="18"/>
  <c r="N1585" i="18"/>
  <c r="AG1498" i="18"/>
  <c r="AH1498" i="18"/>
  <c r="AH1620" i="18"/>
  <c r="AG1620" i="18"/>
  <c r="AH1634" i="18"/>
  <c r="AG1634" i="18"/>
  <c r="O1629" i="18"/>
  <c r="N1629" i="18"/>
  <c r="AG1575" i="18"/>
  <c r="AH1575" i="18"/>
  <c r="U1627" i="18"/>
  <c r="T1627" i="18"/>
  <c r="AA1685" i="18"/>
  <c r="AB1685" i="18"/>
  <c r="T1710" i="18"/>
  <c r="U1710" i="18"/>
  <c r="AH1790" i="18"/>
  <c r="AG1790" i="18"/>
  <c r="T1871" i="18"/>
  <c r="U1871" i="18"/>
  <c r="AH1879" i="18"/>
  <c r="AG1879" i="18"/>
  <c r="AG1912" i="18"/>
  <c r="AH1912" i="18"/>
  <c r="U1960" i="18"/>
  <c r="T1960" i="18"/>
  <c r="AA1959" i="18"/>
  <c r="AB1959" i="18"/>
  <c r="AH1967" i="18"/>
  <c r="AG1967" i="18"/>
  <c r="AB1088" i="18"/>
  <c r="AA1088" i="18"/>
  <c r="AB1164" i="18"/>
  <c r="AA1164" i="18"/>
  <c r="AH1079" i="18"/>
  <c r="AG1079" i="18"/>
  <c r="AH1030" i="18"/>
  <c r="AG1030" i="18"/>
  <c r="O1065" i="18"/>
  <c r="N1065" i="18"/>
  <c r="AB1132" i="18"/>
  <c r="AA1132" i="18"/>
  <c r="O1257" i="18"/>
  <c r="N1257" i="18"/>
  <c r="T1356" i="18"/>
  <c r="U1356" i="18"/>
  <c r="O1162" i="18"/>
  <c r="N1162" i="18"/>
  <c r="AB1225" i="18"/>
  <c r="AA1225" i="18"/>
  <c r="AH1270" i="18"/>
  <c r="AG1270" i="18"/>
  <c r="N1193" i="18"/>
  <c r="O1193" i="18"/>
  <c r="AB1293" i="18"/>
  <c r="AA1293" i="18"/>
  <c r="AH1228" i="18"/>
  <c r="AG1228" i="18"/>
  <c r="U1220" i="18"/>
  <c r="T1220" i="18"/>
  <c r="N1251" i="18"/>
  <c r="O1251" i="18"/>
  <c r="AH1363" i="18"/>
  <c r="AG1363" i="18"/>
  <c r="AB1392" i="18"/>
  <c r="AA1392" i="18"/>
  <c r="U1425" i="18"/>
  <c r="T1425" i="18"/>
  <c r="AH1410" i="18"/>
  <c r="AG1410" i="18"/>
  <c r="O1469" i="18"/>
  <c r="N1469" i="18"/>
  <c r="AG1418" i="18"/>
  <c r="AH1418" i="18"/>
  <c r="AB1492" i="18"/>
  <c r="AA1492" i="18"/>
  <c r="U1602" i="18"/>
  <c r="T1602" i="18"/>
  <c r="AB1527" i="18"/>
  <c r="AA1527" i="18"/>
  <c r="U1629" i="18"/>
  <c r="T1629" i="18"/>
  <c r="T1630" i="18"/>
  <c r="U1630" i="18"/>
  <c r="AG1629" i="18"/>
  <c r="AH1629" i="18"/>
  <c r="O1673" i="18"/>
  <c r="N1673" i="18"/>
  <c r="AB1663" i="18"/>
  <c r="AA1663" i="18"/>
  <c r="T1682" i="18"/>
  <c r="U1682" i="18"/>
  <c r="O1665" i="18"/>
  <c r="N1665" i="18"/>
  <c r="T1768" i="18"/>
  <c r="U1768" i="18"/>
  <c r="AH1736" i="18"/>
  <c r="AG1736" i="18"/>
  <c r="AH1762" i="18"/>
  <c r="AG1762" i="18"/>
  <c r="U1751" i="18"/>
  <c r="T1751" i="18"/>
  <c r="U1785" i="18"/>
  <c r="T1785" i="18"/>
  <c r="AA1806" i="18"/>
  <c r="AB1806" i="18"/>
  <c r="N1803" i="18"/>
  <c r="O1803" i="18"/>
  <c r="T1809" i="18"/>
  <c r="U1809" i="18"/>
  <c r="U1827" i="18"/>
  <c r="T1827" i="18"/>
  <c r="AH1821" i="18"/>
  <c r="AG1821" i="18"/>
  <c r="AA1834" i="18"/>
  <c r="AB1834" i="18"/>
  <c r="AB1867" i="18"/>
  <c r="AA1867" i="18"/>
  <c r="AB1891" i="18"/>
  <c r="AA1891" i="18"/>
  <c r="T1934" i="18"/>
  <c r="U1934" i="18"/>
  <c r="AH1944" i="18"/>
  <c r="AG1944" i="18"/>
  <c r="T1950" i="18"/>
  <c r="U1950" i="18"/>
  <c r="AB1961" i="18"/>
  <c r="AA1961" i="18"/>
  <c r="AG1989" i="18"/>
  <c r="AH1989" i="18"/>
  <c r="AH1129" i="18"/>
  <c r="AG1129" i="18"/>
  <c r="AB1091" i="18"/>
  <c r="AA1091" i="18"/>
  <c r="AH1095" i="18"/>
  <c r="AG1095" i="18"/>
  <c r="T1030" i="18"/>
  <c r="U1030" i="18"/>
  <c r="AH1159" i="18"/>
  <c r="AG1159" i="18"/>
  <c r="AB1203" i="18"/>
  <c r="AA1203" i="18"/>
  <c r="AH1274" i="18"/>
  <c r="AG1274" i="18"/>
  <c r="AH1150" i="18"/>
  <c r="AG1150" i="18"/>
  <c r="AH1226" i="18"/>
  <c r="AG1226" i="18"/>
  <c r="T1116" i="18"/>
  <c r="U1116" i="18"/>
  <c r="O1261" i="18"/>
  <c r="N1261" i="18"/>
  <c r="T1323" i="18"/>
  <c r="U1323" i="18"/>
  <c r="AH1299" i="18"/>
  <c r="AG1299" i="18"/>
  <c r="U1309" i="18"/>
  <c r="T1309" i="18"/>
  <c r="U1380" i="18"/>
  <c r="T1380" i="18"/>
  <c r="AB1396" i="18"/>
  <c r="AA1396" i="18"/>
  <c r="AA1368" i="18"/>
  <c r="AB1368" i="18"/>
  <c r="O1504" i="18"/>
  <c r="N1504" i="18"/>
  <c r="AA1448" i="18"/>
  <c r="AB1448" i="18"/>
  <c r="AG1441" i="18"/>
  <c r="AH1441" i="18"/>
  <c r="AG1398" i="18"/>
  <c r="AH1398" i="18"/>
  <c r="T1384" i="18"/>
  <c r="U1384" i="18"/>
  <c r="AA1465" i="18"/>
  <c r="AB1465" i="18"/>
  <c r="T1541" i="18"/>
  <c r="U1541" i="18"/>
  <c r="AH1500" i="18"/>
  <c r="AG1500" i="18"/>
  <c r="AH1546" i="18"/>
  <c r="AG1546" i="18"/>
  <c r="U1588" i="18"/>
  <c r="T1588" i="18"/>
  <c r="N1606" i="18"/>
  <c r="O1606" i="18"/>
  <c r="AH1660" i="18"/>
  <c r="AG1660" i="18"/>
  <c r="AH1696" i="18"/>
  <c r="AG1696" i="18"/>
  <c r="N1636" i="18"/>
  <c r="O1636" i="18"/>
  <c r="AB1723" i="18"/>
  <c r="AA1723" i="18"/>
  <c r="O1722" i="18"/>
  <c r="N1722" i="18"/>
  <c r="AB1774" i="18"/>
  <c r="AA1774" i="18"/>
  <c r="AH1803" i="18"/>
  <c r="AG1803" i="18"/>
  <c r="AB1795" i="18"/>
  <c r="AA1795" i="18"/>
  <c r="AG1804" i="18"/>
  <c r="AH1804" i="18"/>
  <c r="AG1855" i="18"/>
  <c r="AH1855" i="18"/>
  <c r="AG1884" i="18"/>
  <c r="AH1884" i="18"/>
  <c r="U1909" i="18"/>
  <c r="T1909" i="18"/>
  <c r="O1868" i="18"/>
  <c r="N1868" i="18"/>
  <c r="AA1948" i="18"/>
  <c r="AB1948" i="18"/>
  <c r="O1952" i="18"/>
  <c r="N1952" i="18"/>
  <c r="N1994" i="18"/>
  <c r="O1994" i="18"/>
  <c r="AA2000" i="18"/>
  <c r="AB2000" i="18"/>
  <c r="AG1036" i="18"/>
  <c r="AH1036" i="18"/>
  <c r="O1119" i="18"/>
  <c r="N1119" i="18"/>
  <c r="AH1111" i="18"/>
  <c r="AG1111" i="18"/>
  <c r="AH1155" i="18"/>
  <c r="AG1155" i="18"/>
  <c r="O1049" i="18"/>
  <c r="N1049" i="18"/>
  <c r="O1094" i="18"/>
  <c r="N1094" i="18"/>
  <c r="O1120" i="18"/>
  <c r="N1120" i="18"/>
  <c r="AH1221" i="18"/>
  <c r="AG1221" i="18"/>
  <c r="AB1250" i="18"/>
  <c r="AA1250" i="18"/>
  <c r="T1300" i="18"/>
  <c r="U1300" i="18"/>
  <c r="O1194" i="18"/>
  <c r="N1194" i="18"/>
  <c r="T1172" i="18"/>
  <c r="U1172" i="18"/>
  <c r="AB1337" i="18"/>
  <c r="AA1337" i="18"/>
  <c r="AB1352" i="18"/>
  <c r="AA1352" i="18"/>
  <c r="U1320" i="18"/>
  <c r="T1320" i="18"/>
  <c r="T1377" i="18"/>
  <c r="U1377" i="18"/>
  <c r="AH1397" i="18"/>
  <c r="AG1397" i="18"/>
  <c r="AB1441" i="18"/>
  <c r="AA1441" i="18"/>
  <c r="AB1496" i="18"/>
  <c r="AA1496" i="18"/>
  <c r="O1408" i="18"/>
  <c r="N1408" i="18"/>
  <c r="AB1502" i="18"/>
  <c r="AA1502" i="18"/>
  <c r="AB1473" i="18"/>
  <c r="AA1473" i="18"/>
  <c r="O1507" i="18"/>
  <c r="N1507" i="18"/>
  <c r="AH1592" i="18"/>
  <c r="AG1592" i="18"/>
  <c r="O1550" i="18"/>
  <c r="N1550" i="18"/>
  <c r="AG1558" i="18"/>
  <c r="AH1558" i="18"/>
  <c r="N1599" i="18"/>
  <c r="O1599" i="18"/>
  <c r="U1574" i="18"/>
  <c r="T1574" i="18"/>
  <c r="U1764" i="18"/>
  <c r="T1764" i="18"/>
  <c r="AG1702" i="18"/>
  <c r="AH1702" i="18"/>
  <c r="AG1759" i="18"/>
  <c r="AH1759" i="18"/>
  <c r="U1794" i="18"/>
  <c r="T1794" i="18"/>
  <c r="AA1845" i="18"/>
  <c r="AB1845" i="18"/>
  <c r="AH1825" i="18"/>
  <c r="AG1825" i="18"/>
  <c r="N1842" i="18"/>
  <c r="O1842" i="18"/>
  <c r="AA1861" i="18"/>
  <c r="AB1861" i="18"/>
  <c r="AG1909" i="18"/>
  <c r="AH1909" i="18"/>
  <c r="AA1932" i="18"/>
  <c r="AB1932" i="18"/>
  <c r="AH1959" i="18"/>
  <c r="AG1959" i="18"/>
  <c r="AB2002" i="18"/>
  <c r="AA2002" i="18"/>
  <c r="O1971" i="18"/>
  <c r="N1971" i="18"/>
  <c r="U2005" i="18"/>
  <c r="T2005" i="18"/>
  <c r="AB1032" i="18"/>
  <c r="AA1032" i="18"/>
  <c r="AB1075" i="18"/>
  <c r="AA1075" i="18"/>
  <c r="AH1110" i="18"/>
  <c r="AG1110" i="18"/>
  <c r="AG1074" i="18"/>
  <c r="AH1074" i="18"/>
  <c r="AB1052" i="18"/>
  <c r="AA1052" i="18"/>
  <c r="AG1160" i="18"/>
  <c r="AH1160" i="18"/>
  <c r="N1234" i="18"/>
  <c r="O1234" i="18"/>
  <c r="O1064" i="18"/>
  <c r="N1064" i="18"/>
  <c r="AH1177" i="18"/>
  <c r="AG1177" i="18"/>
  <c r="U1153" i="18"/>
  <c r="T1153" i="18"/>
  <c r="AH1209" i="18"/>
  <c r="AG1209" i="18"/>
  <c r="AG1305" i="18"/>
  <c r="AH1305" i="18"/>
  <c r="N1385" i="18"/>
  <c r="O1385" i="18"/>
  <c r="T1324" i="18"/>
  <c r="U1324" i="18"/>
  <c r="U1456" i="18"/>
  <c r="T1456" i="18"/>
  <c r="AA1456" i="18"/>
  <c r="AB1456" i="18"/>
  <c r="N1509" i="18"/>
  <c r="O1509" i="18"/>
  <c r="U1427" i="18"/>
  <c r="T1427" i="18"/>
  <c r="O1501" i="18"/>
  <c r="N1501" i="18"/>
  <c r="AA1487" i="18"/>
  <c r="AB1487" i="18"/>
  <c r="U1512" i="18"/>
  <c r="T1512" i="18"/>
  <c r="AG1581" i="18"/>
  <c r="AH1581" i="18"/>
  <c r="AA1625" i="18"/>
  <c r="AB1625" i="18"/>
  <c r="N1596" i="18"/>
  <c r="O1596" i="18"/>
  <c r="AH1678" i="18"/>
  <c r="AG1678" i="18"/>
  <c r="O1687" i="18"/>
  <c r="N1687" i="18"/>
  <c r="O1713" i="18"/>
  <c r="N1713" i="18"/>
  <c r="AB1688" i="18"/>
  <c r="AA1688" i="18"/>
  <c r="AH1734" i="18"/>
  <c r="AG1734" i="18"/>
  <c r="O1759" i="18"/>
  <c r="N1759" i="18"/>
  <c r="N1783" i="18"/>
  <c r="O1783" i="18"/>
  <c r="AG1841" i="18"/>
  <c r="AH1841" i="18"/>
  <c r="O1872" i="18"/>
  <c r="N1872" i="18"/>
  <c r="T1866" i="18"/>
  <c r="U1866" i="18"/>
  <c r="AG1863" i="18"/>
  <c r="AH1863" i="18"/>
  <c r="AB1888" i="18"/>
  <c r="AA1888" i="18"/>
  <c r="AG1955" i="18"/>
  <c r="AH1955" i="18"/>
  <c r="T1946" i="18"/>
  <c r="U1946" i="18"/>
  <c r="T1978" i="18"/>
  <c r="U1978" i="18"/>
  <c r="N2002" i="18"/>
  <c r="O2002" i="18"/>
  <c r="AH1071" i="18"/>
  <c r="AG1071" i="18"/>
  <c r="AB1155" i="18"/>
  <c r="AA1155" i="18"/>
  <c r="AB1112" i="18"/>
  <c r="AA1112" i="18"/>
  <c r="AB1107" i="18"/>
  <c r="AA1107" i="18"/>
  <c r="AB1116" i="18"/>
  <c r="AA1116" i="18"/>
  <c r="O1072" i="18"/>
  <c r="N1072" i="18"/>
  <c r="AH1286" i="18"/>
  <c r="AG1286" i="18"/>
  <c r="N1395" i="18"/>
  <c r="O1395" i="18"/>
  <c r="O1315" i="18"/>
  <c r="N1315" i="18"/>
  <c r="AG1322" i="18"/>
  <c r="AH1322" i="18"/>
  <c r="O1392" i="18"/>
  <c r="N1392" i="18"/>
  <c r="AA1348" i="18"/>
  <c r="AB1348" i="18"/>
  <c r="AG1306" i="18"/>
  <c r="AH1306" i="18"/>
  <c r="AG1531" i="18"/>
  <c r="AH1531" i="18"/>
  <c r="AA1489" i="18"/>
  <c r="AB1489" i="18"/>
  <c r="N1594" i="18"/>
  <c r="O1594" i="18"/>
  <c r="N1533" i="18"/>
  <c r="O1533" i="18"/>
  <c r="AG1571" i="18"/>
  <c r="AH1571" i="18"/>
  <c r="O1625" i="18"/>
  <c r="N1625" i="18"/>
  <c r="AH1580" i="18"/>
  <c r="AG1580" i="18"/>
  <c r="O1626" i="18"/>
  <c r="N1626" i="18"/>
  <c r="AH1675" i="18"/>
  <c r="AG1675" i="18"/>
  <c r="AA1643" i="18"/>
  <c r="AB1643" i="18"/>
  <c r="O1697" i="18"/>
  <c r="N1697" i="18"/>
  <c r="N1728" i="18"/>
  <c r="O1728" i="18"/>
  <c r="AB1712" i="18"/>
  <c r="AA1712" i="18"/>
  <c r="AB1704" i="18"/>
  <c r="AA1704" i="18"/>
  <c r="O1693" i="18"/>
  <c r="N1693" i="18"/>
  <c r="AA1740" i="18"/>
  <c r="AB1740" i="18"/>
  <c r="U1701" i="18"/>
  <c r="T1701" i="18"/>
  <c r="U1779" i="18"/>
  <c r="T1779" i="18"/>
  <c r="U1739" i="18"/>
  <c r="T1739" i="18"/>
  <c r="U1876" i="18"/>
  <c r="T1876" i="18"/>
  <c r="U1807" i="18"/>
  <c r="T1807" i="18"/>
  <c r="U1963" i="18"/>
  <c r="T1963" i="18"/>
  <c r="AG1970" i="18"/>
  <c r="AH1970" i="18"/>
  <c r="AB1950" i="18"/>
  <c r="AA1950" i="18"/>
  <c r="N1993" i="18"/>
  <c r="O1993" i="18"/>
  <c r="O2007" i="18"/>
  <c r="N2007" i="18"/>
  <c r="AH1123" i="18"/>
  <c r="AG1123" i="18"/>
  <c r="AB1059" i="18"/>
  <c r="AA1059" i="18"/>
  <c r="AB1046" i="18"/>
  <c r="AA1046" i="18"/>
  <c r="AG1208" i="18"/>
  <c r="AH1208" i="18"/>
  <c r="AB1226" i="18"/>
  <c r="AA1226" i="18"/>
  <c r="AG1329" i="18"/>
  <c r="AH1329" i="18"/>
  <c r="T1406" i="18"/>
  <c r="U1406" i="18"/>
  <c r="T1257" i="18"/>
  <c r="U1257" i="18"/>
  <c r="T1102" i="18"/>
  <c r="U1102" i="18"/>
  <c r="O1220" i="18"/>
  <c r="N1220" i="18"/>
  <c r="O1250" i="18"/>
  <c r="N1250" i="18"/>
  <c r="AH1324" i="18"/>
  <c r="AG1324" i="18"/>
  <c r="AB1291" i="18"/>
  <c r="AA1291" i="18"/>
  <c r="O1325" i="18"/>
  <c r="N1325" i="18"/>
  <c r="O1399" i="18"/>
  <c r="N1399" i="18"/>
  <c r="U1321" i="18"/>
  <c r="T1321" i="18"/>
  <c r="AB1427" i="18"/>
  <c r="AA1427" i="18"/>
  <c r="AH1400" i="18"/>
  <c r="AG1400" i="18"/>
  <c r="AG1486" i="18"/>
  <c r="AH1486" i="18"/>
  <c r="O1537" i="18"/>
  <c r="N1537" i="18"/>
  <c r="AB1531" i="18"/>
  <c r="AA1531" i="18"/>
  <c r="T1521" i="18"/>
  <c r="U1521" i="18"/>
  <c r="U1618" i="18"/>
  <c r="T1618" i="18"/>
  <c r="U1634" i="18"/>
  <c r="T1634" i="18"/>
  <c r="AB1667" i="18"/>
  <c r="AA1667" i="18"/>
  <c r="O1579" i="18"/>
  <c r="N1579" i="18"/>
  <c r="AH1707" i="18"/>
  <c r="AG1707" i="18"/>
  <c r="AB1715" i="18"/>
  <c r="AA1715" i="18"/>
  <c r="N1699" i="18"/>
  <c r="O1699" i="18"/>
  <c r="AA1768" i="18"/>
  <c r="AB1768" i="18"/>
  <c r="O1789" i="18"/>
  <c r="N1789" i="18"/>
  <c r="AG1820" i="18"/>
  <c r="AH1820" i="18"/>
  <c r="N1814" i="18"/>
  <c r="O1814" i="18"/>
  <c r="AH1817" i="18"/>
  <c r="AG1817" i="18"/>
  <c r="AH1907" i="18"/>
  <c r="AG1907" i="18"/>
  <c r="N1950" i="18"/>
  <c r="O1950" i="18"/>
  <c r="O1959" i="18"/>
  <c r="N1959" i="18"/>
  <c r="U1986" i="18"/>
  <c r="T1986" i="18"/>
  <c r="O1990" i="18"/>
  <c r="N1990" i="18"/>
  <c r="AH1988" i="18"/>
  <c r="AG1988" i="18"/>
  <c r="T1984" i="18"/>
  <c r="U1984" i="18"/>
  <c r="AA1081" i="18"/>
  <c r="AB1081" i="18"/>
  <c r="AG1052" i="18"/>
  <c r="AH1052" i="18"/>
  <c r="O1144" i="18"/>
  <c r="N1144" i="18"/>
  <c r="AA1106" i="18"/>
  <c r="AB1106" i="18"/>
  <c r="AG1025" i="18"/>
  <c r="AH1025" i="18"/>
  <c r="AH1070" i="18"/>
  <c r="AG1070" i="18"/>
  <c r="AH1131" i="18"/>
  <c r="AG1131" i="18"/>
  <c r="AB1062" i="18"/>
  <c r="AA1062" i="18"/>
  <c r="T1177" i="18"/>
  <c r="U1177" i="18"/>
  <c r="O1170" i="18"/>
  <c r="N1170" i="18"/>
  <c r="N1332" i="18"/>
  <c r="O1332" i="18"/>
  <c r="AH1257" i="18"/>
  <c r="AG1257" i="18"/>
  <c r="T1351" i="18"/>
  <c r="U1351" i="18"/>
  <c r="U1140" i="18"/>
  <c r="T1140" i="18"/>
  <c r="T1233" i="18"/>
  <c r="U1233" i="18"/>
  <c r="AA1241" i="18"/>
  <c r="AB1241" i="18"/>
  <c r="N1294" i="18"/>
  <c r="O1294" i="18"/>
  <c r="AH1309" i="18"/>
  <c r="AG1309" i="18"/>
  <c r="U1294" i="18"/>
  <c r="T1294" i="18"/>
  <c r="AA1377" i="18"/>
  <c r="AB1377" i="18"/>
  <c r="AB1315" i="18"/>
  <c r="AA1315" i="18"/>
  <c r="AG1396" i="18"/>
  <c r="AH1396" i="18"/>
  <c r="O1407" i="18"/>
  <c r="N1407" i="18"/>
  <c r="AB1365" i="18"/>
  <c r="AA1365" i="18"/>
  <c r="AB1442" i="18"/>
  <c r="AA1442" i="18"/>
  <c r="U1370" i="18"/>
  <c r="T1370" i="18"/>
  <c r="AB1468" i="18"/>
  <c r="AA1468" i="18"/>
  <c r="U1526" i="18"/>
  <c r="T1526" i="18"/>
  <c r="AB1623" i="18"/>
  <c r="AA1623" i="18"/>
  <c r="AA1597" i="18"/>
  <c r="AB1597" i="18"/>
  <c r="U1560" i="18"/>
  <c r="T1560" i="18"/>
  <c r="AH1568" i="18"/>
  <c r="AG1568" i="18"/>
  <c r="AB1614" i="18"/>
  <c r="AA1614" i="18"/>
  <c r="AA1548" i="18"/>
  <c r="AB1548" i="18"/>
  <c r="AH1617" i="18"/>
  <c r="AG1617" i="18"/>
  <c r="AG1543" i="18"/>
  <c r="AH1543" i="18"/>
  <c r="T1652" i="18"/>
  <c r="U1652" i="18"/>
  <c r="U1571" i="18"/>
  <c r="T1571" i="18"/>
  <c r="T1687" i="18"/>
  <c r="U1687" i="18"/>
  <c r="AH1761" i="18"/>
  <c r="AG1761" i="18"/>
  <c r="O1700" i="18"/>
  <c r="N1700" i="18"/>
  <c r="T1729" i="18"/>
  <c r="U1729" i="18"/>
  <c r="AG1751" i="18"/>
  <c r="AH1751" i="18"/>
  <c r="AB1710" i="18"/>
  <c r="AA1710" i="18"/>
  <c r="U1773" i="18"/>
  <c r="T1773" i="18"/>
  <c r="AH1782" i="18"/>
  <c r="AG1782" i="18"/>
  <c r="AB1892" i="18"/>
  <c r="AA1892" i="18"/>
  <c r="N1843" i="18"/>
  <c r="O1843" i="18"/>
  <c r="AB1910" i="18"/>
  <c r="AA1910" i="18"/>
  <c r="U1823" i="18"/>
  <c r="T1823" i="18"/>
  <c r="T1918" i="18"/>
  <c r="U1918" i="18"/>
  <c r="N1877" i="18"/>
  <c r="O1877" i="18"/>
  <c r="AB1918" i="18"/>
  <c r="AA1918" i="18"/>
  <c r="N1945" i="18"/>
  <c r="O1945" i="18"/>
  <c r="U1970" i="18"/>
  <c r="T1970" i="18"/>
  <c r="AA1964" i="18"/>
  <c r="AB1964" i="18"/>
  <c r="U1974" i="18"/>
  <c r="T1974" i="18"/>
  <c r="O1029" i="18"/>
  <c r="N1029" i="18"/>
  <c r="AG1077" i="18"/>
  <c r="AH1077" i="18"/>
  <c r="T1209" i="18"/>
  <c r="U1209" i="18"/>
  <c r="O1103" i="18"/>
  <c r="N1103" i="18"/>
  <c r="AA1159" i="18"/>
  <c r="AB1159" i="18"/>
  <c r="N1262" i="18"/>
  <c r="O1262" i="18"/>
  <c r="AB1281" i="18"/>
  <c r="AA1281" i="18"/>
  <c r="AA1201" i="18"/>
  <c r="AB1201" i="18"/>
  <c r="AH1266" i="18"/>
  <c r="AG1266" i="18"/>
  <c r="O1343" i="18"/>
  <c r="N1343" i="18"/>
  <c r="U1333" i="18"/>
  <c r="T1333" i="18"/>
  <c r="U1460" i="18"/>
  <c r="T1460" i="18"/>
  <c r="AA1338" i="18"/>
  <c r="AB1338" i="18"/>
  <c r="AG1391" i="18"/>
  <c r="AH1391" i="18"/>
  <c r="O1494" i="18"/>
  <c r="N1494" i="18"/>
  <c r="T1459" i="18"/>
  <c r="U1459" i="18"/>
  <c r="U1422" i="18"/>
  <c r="T1422" i="18"/>
  <c r="T1454" i="18"/>
  <c r="U1454" i="18"/>
  <c r="AG1490" i="18"/>
  <c r="AH1490" i="18"/>
  <c r="AB1631" i="18"/>
  <c r="AA1631" i="18"/>
  <c r="AA1560" i="18"/>
  <c r="AB1560" i="18"/>
  <c r="N1622" i="18"/>
  <c r="O1622" i="18"/>
  <c r="N1737" i="18"/>
  <c r="O1737" i="18"/>
  <c r="O1682" i="18"/>
  <c r="N1682" i="18"/>
  <c r="AG1716" i="18"/>
  <c r="AH1716" i="18"/>
  <c r="U1712" i="18"/>
  <c r="T1712" i="18"/>
  <c r="AB1701" i="18"/>
  <c r="AA1701" i="18"/>
  <c r="U1760" i="18"/>
  <c r="T1760" i="18"/>
  <c r="T1758" i="18"/>
  <c r="U1758" i="18"/>
  <c r="O1776" i="18"/>
  <c r="N1776" i="18"/>
  <c r="AH1801" i="18"/>
  <c r="AG1801" i="18"/>
  <c r="AB1819" i="18"/>
  <c r="AA1819" i="18"/>
  <c r="T1911" i="18"/>
  <c r="U1911" i="18"/>
  <c r="U1893" i="18"/>
  <c r="T1893" i="18"/>
  <c r="AH1923" i="18"/>
  <c r="AG1923" i="18"/>
  <c r="U1922" i="18"/>
  <c r="T1922" i="18"/>
  <c r="AH1937" i="18"/>
  <c r="AG1937" i="18"/>
  <c r="AG1991" i="18"/>
  <c r="AH1991" i="18"/>
  <c r="AH1055" i="18"/>
  <c r="AG1055" i="18"/>
  <c r="AA1020" i="18"/>
  <c r="AB1020" i="18"/>
  <c r="AB1102" i="18"/>
  <c r="AA1102" i="18"/>
  <c r="U1065" i="18"/>
  <c r="T1065" i="18"/>
  <c r="U1251" i="18"/>
  <c r="T1251" i="18"/>
  <c r="U1182" i="18"/>
  <c r="T1182" i="18"/>
  <c r="AH1281" i="18"/>
  <c r="AG1281" i="18"/>
  <c r="U1260" i="18"/>
  <c r="T1260" i="18"/>
  <c r="U1109" i="18"/>
  <c r="T1109" i="18"/>
  <c r="U1206" i="18"/>
  <c r="T1206" i="18"/>
  <c r="U1299" i="18"/>
  <c r="T1299" i="18"/>
  <c r="U1247" i="18"/>
  <c r="T1247" i="18"/>
  <c r="AB1390" i="18"/>
  <c r="AA1390" i="18"/>
  <c r="U1438" i="18"/>
  <c r="T1438" i="18"/>
  <c r="U1464" i="18"/>
  <c r="T1464" i="18"/>
  <c r="O1441" i="18"/>
  <c r="N1441" i="18"/>
  <c r="T1469" i="18"/>
  <c r="U1469" i="18"/>
  <c r="AG1462" i="18"/>
  <c r="AH1462" i="18"/>
  <c r="O1528" i="18"/>
  <c r="N1528" i="18"/>
  <c r="AG1453" i="18"/>
  <c r="AH1453" i="18"/>
  <c r="AB1569" i="18"/>
  <c r="AA1569" i="18"/>
  <c r="AG1589" i="18"/>
  <c r="AH1589" i="18"/>
  <c r="AH1588" i="18"/>
  <c r="AG1588" i="18"/>
  <c r="AG1597" i="18"/>
  <c r="AH1597" i="18"/>
  <c r="AB1630" i="18"/>
  <c r="AA1630" i="18"/>
  <c r="AG1599" i="18"/>
  <c r="AH1599" i="18"/>
  <c r="AA1669" i="18"/>
  <c r="AB1669" i="18"/>
  <c r="AH1695" i="18"/>
  <c r="AG1695" i="18"/>
  <c r="U1683" i="18"/>
  <c r="T1683" i="18"/>
  <c r="U1679" i="18"/>
  <c r="T1679" i="18"/>
  <c r="AA1721" i="18"/>
  <c r="AB1721" i="18"/>
  <c r="U1774" i="18"/>
  <c r="T1774" i="18"/>
  <c r="AB1752" i="18"/>
  <c r="AA1752" i="18"/>
  <c r="AB1811" i="18"/>
  <c r="AA1811" i="18"/>
  <c r="N1834" i="18"/>
  <c r="O1834" i="18"/>
  <c r="T1811" i="18"/>
  <c r="U1811" i="18"/>
  <c r="U1917" i="18"/>
  <c r="T1917" i="18"/>
  <c r="AB1973" i="18"/>
  <c r="AA1973" i="18"/>
  <c r="N1975" i="18"/>
  <c r="O1975" i="18"/>
  <c r="U1947" i="18"/>
  <c r="T1947" i="18"/>
  <c r="U2002" i="18"/>
  <c r="T2002" i="18"/>
  <c r="AH1050" i="18"/>
  <c r="AG1050" i="18"/>
  <c r="U1085" i="18"/>
  <c r="T1085" i="18"/>
  <c r="U1018" i="18"/>
  <c r="T1018" i="18"/>
  <c r="AH1251" i="18"/>
  <c r="AG1251" i="18"/>
  <c r="AB1182" i="18"/>
  <c r="AA1182" i="18"/>
  <c r="T1157" i="18"/>
  <c r="U1157" i="18"/>
  <c r="N1131" i="18"/>
  <c r="O1131" i="18"/>
  <c r="AA1261" i="18"/>
  <c r="AB1261" i="18"/>
  <c r="AH1156" i="18"/>
  <c r="AG1156" i="18"/>
  <c r="T1164" i="18"/>
  <c r="U1164" i="18"/>
  <c r="AB1359" i="18"/>
  <c r="AA1359" i="18"/>
  <c r="AG1313" i="18"/>
  <c r="AH1313" i="18"/>
  <c r="AA1318" i="18"/>
  <c r="AB1318" i="18"/>
  <c r="AH1303" i="18"/>
  <c r="AG1303" i="18"/>
  <c r="AB1358" i="18"/>
  <c r="AA1358" i="18"/>
  <c r="AH1371" i="18"/>
  <c r="AG1371" i="18"/>
  <c r="AG1407" i="18"/>
  <c r="AH1407" i="18"/>
  <c r="O1472" i="18"/>
  <c r="N1472" i="18"/>
  <c r="N1532" i="18"/>
  <c r="O1532" i="18"/>
  <c r="T1528" i="18"/>
  <c r="U1528" i="18"/>
  <c r="AH1561" i="18"/>
  <c r="AG1561" i="18"/>
  <c r="O1601" i="18"/>
  <c r="N1601" i="18"/>
  <c r="N1610" i="18"/>
  <c r="O1610" i="18"/>
  <c r="AH1673" i="18"/>
  <c r="AG1673" i="18"/>
  <c r="O1695" i="18"/>
  <c r="N1695" i="18"/>
  <c r="AH1718" i="18"/>
  <c r="AG1718" i="18"/>
  <c r="U1716" i="18"/>
  <c r="T1716" i="18"/>
  <c r="O1729" i="18"/>
  <c r="N1729" i="18"/>
  <c r="AB1773" i="18"/>
  <c r="AA1773" i="18"/>
  <c r="AG1827" i="18"/>
  <c r="AH1827" i="18"/>
  <c r="AG1823" i="18"/>
  <c r="AH1823" i="18"/>
  <c r="N1822" i="18"/>
  <c r="O1822" i="18"/>
  <c r="N1894" i="18"/>
  <c r="O1894" i="18"/>
  <c r="AG1895" i="18"/>
  <c r="AH1895" i="18"/>
  <c r="AG1868" i="18"/>
  <c r="AH1868" i="18"/>
  <c r="AG1892" i="18"/>
  <c r="AH1892" i="18"/>
  <c r="AH1905" i="18"/>
  <c r="AG1905" i="18"/>
  <c r="T1957" i="18"/>
  <c r="U1957" i="18"/>
  <c r="N1943" i="18"/>
  <c r="O1943" i="18"/>
  <c r="AH1950" i="18"/>
  <c r="AG1950" i="18"/>
  <c r="N1958" i="18"/>
  <c r="O1958" i="18"/>
  <c r="O1122" i="18"/>
  <c r="N1122" i="18"/>
  <c r="AH1147" i="18"/>
  <c r="AG1147" i="18"/>
  <c r="O1053" i="18"/>
  <c r="N1053" i="18"/>
  <c r="AB1162" i="18"/>
  <c r="AA1162" i="18"/>
  <c r="U1049" i="18"/>
  <c r="T1049" i="18"/>
  <c r="U1159" i="18"/>
  <c r="T1159" i="18"/>
  <c r="AA1188" i="18"/>
  <c r="AB1188" i="18"/>
  <c r="U1152" i="18"/>
  <c r="T1152" i="18"/>
  <c r="AH1145" i="18"/>
  <c r="AG1145" i="18"/>
  <c r="U1125" i="18"/>
  <c r="T1125" i="18"/>
  <c r="AG1194" i="18"/>
  <c r="AH1194" i="18"/>
  <c r="AG1261" i="18"/>
  <c r="AH1261" i="18"/>
  <c r="AH1315" i="18"/>
  <c r="AG1315" i="18"/>
  <c r="AH1319" i="18"/>
  <c r="AG1319" i="18"/>
  <c r="O1339" i="18"/>
  <c r="N1339" i="18"/>
  <c r="O1298" i="18"/>
  <c r="N1298" i="18"/>
  <c r="AG1382" i="18"/>
  <c r="AH1382" i="18"/>
  <c r="AB1471" i="18"/>
  <c r="AA1471" i="18"/>
  <c r="AA1415" i="18"/>
  <c r="AB1415" i="18"/>
  <c r="T1392" i="18"/>
  <c r="U1392" i="18"/>
  <c r="AA1505" i="18"/>
  <c r="AB1505" i="18"/>
  <c r="N1568" i="18"/>
  <c r="O1568" i="18"/>
  <c r="AH1552" i="18"/>
  <c r="AG1552" i="18"/>
  <c r="AA1530" i="18"/>
  <c r="AB1530" i="18"/>
  <c r="AA1604" i="18"/>
  <c r="AB1604" i="18"/>
  <c r="AH1559" i="18"/>
  <c r="AG1559" i="18"/>
  <c r="AG1664" i="18"/>
  <c r="AH1664" i="18"/>
  <c r="AH1671" i="18"/>
  <c r="AG1671" i="18"/>
  <c r="U1667" i="18"/>
  <c r="T1667" i="18"/>
  <c r="AH1688" i="18"/>
  <c r="AG1688" i="18"/>
  <c r="O1684" i="18"/>
  <c r="N1684" i="18"/>
  <c r="AH1738" i="18"/>
  <c r="AG1738" i="18"/>
  <c r="AG1729" i="18"/>
  <c r="AH1729" i="18"/>
  <c r="U1759" i="18"/>
  <c r="T1759" i="18"/>
  <c r="AA1796" i="18"/>
  <c r="AB1796" i="18"/>
  <c r="U1797" i="18"/>
  <c r="T1797" i="18"/>
  <c r="N1830" i="18"/>
  <c r="O1830" i="18"/>
  <c r="U1836" i="18"/>
  <c r="T1836" i="18"/>
  <c r="N1860" i="18"/>
  <c r="O1860" i="18"/>
  <c r="AB1826" i="18"/>
  <c r="AA1826" i="18"/>
  <c r="AH1873" i="18"/>
  <c r="AG1873" i="18"/>
  <c r="AB1907" i="18"/>
  <c r="AA1907" i="18"/>
  <c r="AH1927" i="18"/>
  <c r="AG1927" i="18"/>
  <c r="U1955" i="18"/>
  <c r="T1955" i="18"/>
  <c r="AB2005" i="18"/>
  <c r="AA2005" i="18"/>
  <c r="AH2005" i="18"/>
  <c r="AG2005" i="18"/>
  <c r="AB1038" i="18"/>
  <c r="AA1038" i="18"/>
  <c r="AG1088" i="18"/>
  <c r="AH1088" i="18"/>
  <c r="O1093" i="18"/>
  <c r="N1093" i="18"/>
  <c r="AB1123" i="18"/>
  <c r="AA1123" i="18"/>
  <c r="AH1097" i="18"/>
  <c r="AG1097" i="18"/>
  <c r="AB1144" i="18"/>
  <c r="AA1144" i="18"/>
  <c r="AH1253" i="18"/>
  <c r="AG1253" i="18"/>
  <c r="AB1246" i="18"/>
  <c r="AA1246" i="18"/>
  <c r="N1268" i="18"/>
  <c r="O1268" i="18"/>
  <c r="T1132" i="18"/>
  <c r="U1132" i="18"/>
  <c r="AA1189" i="18"/>
  <c r="AB1189" i="18"/>
  <c r="U1133" i="18"/>
  <c r="T1133" i="18"/>
  <c r="O1224" i="18"/>
  <c r="N1224" i="18"/>
  <c r="U1244" i="18"/>
  <c r="T1244" i="18"/>
  <c r="AA1385" i="18"/>
  <c r="AB1385" i="18"/>
  <c r="U1395" i="18"/>
  <c r="T1395" i="18"/>
  <c r="O1275" i="18"/>
  <c r="N1275" i="18"/>
  <c r="U1311" i="18"/>
  <c r="T1311" i="18"/>
  <c r="T1390" i="18"/>
  <c r="U1390" i="18"/>
  <c r="AA1313" i="18"/>
  <c r="AB1313" i="18"/>
  <c r="AH1387" i="18"/>
  <c r="AG1387" i="18"/>
  <c r="T1504" i="18"/>
  <c r="U1504" i="18"/>
  <c r="U1480" i="18"/>
  <c r="T1480" i="18"/>
  <c r="U1449" i="18"/>
  <c r="T1449" i="18"/>
  <c r="U1530" i="18"/>
  <c r="T1530" i="18"/>
  <c r="T1518" i="18"/>
  <c r="U1518" i="18"/>
  <c r="AG1507" i="18"/>
  <c r="AH1507" i="18"/>
  <c r="AB1551" i="18"/>
  <c r="AA1551" i="18"/>
  <c r="U1510" i="18"/>
  <c r="T1510" i="18"/>
  <c r="U1478" i="18"/>
  <c r="T1478" i="18"/>
  <c r="N1570" i="18"/>
  <c r="O1570" i="18"/>
  <c r="U1684" i="18"/>
  <c r="T1684" i="18"/>
  <c r="U1695" i="18"/>
  <c r="T1695" i="18"/>
  <c r="AG1655" i="18"/>
  <c r="AH1655" i="18"/>
  <c r="AG1667" i="18"/>
  <c r="AH1667" i="18"/>
  <c r="N1718" i="18"/>
  <c r="O1718" i="18"/>
  <c r="U1784" i="18"/>
  <c r="T1784" i="18"/>
  <c r="AB1770" i="18"/>
  <c r="AA1770" i="18"/>
  <c r="U1860" i="18"/>
  <c r="T1860" i="18"/>
  <c r="N1848" i="18"/>
  <c r="O1848" i="18"/>
  <c r="AB1830" i="18"/>
  <c r="AA1830" i="18"/>
  <c r="AA1866" i="18"/>
  <c r="AB1866" i="18"/>
  <c r="N1875" i="18"/>
  <c r="O1875" i="18"/>
  <c r="AH1915" i="18"/>
  <c r="AG1915" i="18"/>
  <c r="N1913" i="18"/>
  <c r="O1913" i="18"/>
  <c r="U1941" i="18"/>
  <c r="T1941" i="18"/>
  <c r="AA1968" i="18"/>
  <c r="AB1968" i="18"/>
  <c r="U1952" i="18"/>
  <c r="T1952" i="18"/>
  <c r="AG1994" i="18"/>
  <c r="AH1994" i="18"/>
  <c r="AB1999" i="18"/>
  <c r="AA1999" i="18"/>
  <c r="AG1048" i="18"/>
  <c r="AH1048" i="18"/>
  <c r="T1047" i="18"/>
  <c r="U1047" i="18"/>
  <c r="AH1054" i="18"/>
  <c r="AG1054" i="18"/>
  <c r="AB1083" i="18"/>
  <c r="AA1083" i="18"/>
  <c r="T1023" i="18"/>
  <c r="U1023" i="18"/>
  <c r="AG1069" i="18"/>
  <c r="AH1069" i="18"/>
  <c r="AA1221" i="18"/>
  <c r="AB1221" i="18"/>
  <c r="N1270" i="18"/>
  <c r="O1270" i="18"/>
  <c r="T1148" i="18"/>
  <c r="U1148" i="18"/>
  <c r="AH1219" i="18"/>
  <c r="AG1219" i="18"/>
  <c r="O1301" i="18"/>
  <c r="N1301" i="18"/>
  <c r="T1292" i="18"/>
  <c r="U1292" i="18"/>
  <c r="O1311" i="18"/>
  <c r="N1311" i="18"/>
  <c r="AB1336" i="18"/>
  <c r="AA1336" i="18"/>
  <c r="AH1340" i="18"/>
  <c r="AG1340" i="18"/>
  <c r="O1355" i="18"/>
  <c r="N1355" i="18"/>
  <c r="O1316" i="18"/>
  <c r="N1316" i="18"/>
  <c r="N1391" i="18"/>
  <c r="O1391" i="18"/>
  <c r="O1449" i="18"/>
  <c r="N1449" i="18"/>
  <c r="AG1435" i="18"/>
  <c r="AH1435" i="18"/>
  <c r="AG1421" i="18"/>
  <c r="AH1421" i="18"/>
  <c r="O1487" i="18"/>
  <c r="N1487" i="18"/>
  <c r="AB1575" i="18"/>
  <c r="AA1575" i="18"/>
  <c r="U1523" i="18"/>
  <c r="T1523" i="18"/>
  <c r="U1596" i="18"/>
  <c r="T1596" i="18"/>
  <c r="AB1598" i="18"/>
  <c r="AA1598" i="18"/>
  <c r="T1569" i="18"/>
  <c r="U1569" i="18"/>
  <c r="O1669" i="18"/>
  <c r="N1669" i="18"/>
  <c r="O1637" i="18"/>
  <c r="N1637" i="18"/>
  <c r="O1650" i="18"/>
  <c r="N1650" i="18"/>
  <c r="T1694" i="18"/>
  <c r="U1694" i="18"/>
  <c r="AB1692" i="18"/>
  <c r="AA1692" i="18"/>
  <c r="AG1676" i="18"/>
  <c r="AH1676" i="18"/>
  <c r="O1740" i="18"/>
  <c r="N1740" i="18"/>
  <c r="O1721" i="18"/>
  <c r="N1721" i="18"/>
  <c r="AH1725" i="18"/>
  <c r="AG1725" i="18"/>
  <c r="AH1721" i="18"/>
  <c r="AG1721" i="18"/>
  <c r="O1746" i="18"/>
  <c r="N1746" i="18"/>
  <c r="AB1787" i="18"/>
  <c r="AA1787" i="18"/>
  <c r="U1787" i="18"/>
  <c r="T1787" i="18"/>
  <c r="O1820" i="18"/>
  <c r="N1820" i="18"/>
  <c r="AB1821" i="18"/>
  <c r="AA1821" i="18"/>
  <c r="AA1825" i="18"/>
  <c r="AB1825" i="18"/>
  <c r="T1894" i="18"/>
  <c r="U1894" i="18"/>
  <c r="AA1865" i="18"/>
  <c r="AB1865" i="18"/>
  <c r="AH1880" i="18"/>
  <c r="AG1880" i="18"/>
  <c r="T1910" i="18"/>
  <c r="U1910" i="18"/>
  <c r="AH1941" i="18"/>
  <c r="AG1941" i="18"/>
  <c r="T1967" i="18"/>
  <c r="U1967" i="18"/>
  <c r="AB1985" i="18"/>
  <c r="AA1985" i="18"/>
  <c r="AB1988" i="18"/>
  <c r="AA1988" i="18"/>
  <c r="U1114" i="18"/>
  <c r="T1114" i="18"/>
  <c r="AH1066" i="18"/>
  <c r="AG1066" i="18"/>
  <c r="O1061" i="18"/>
  <c r="N1061" i="18"/>
  <c r="O1135" i="18"/>
  <c r="N1135" i="18"/>
  <c r="AA1114" i="18"/>
  <c r="AB1114" i="18"/>
  <c r="U1077" i="18"/>
  <c r="T1077" i="18"/>
  <c r="AH1081" i="18"/>
  <c r="AG1081" i="18"/>
  <c r="AH1115" i="18"/>
  <c r="AG1115" i="18"/>
  <c r="AA1167" i="18"/>
  <c r="AB1167" i="18"/>
  <c r="U1213" i="18"/>
  <c r="T1213" i="18"/>
  <c r="U1084" i="18"/>
  <c r="T1084" i="18"/>
  <c r="N1177" i="18"/>
  <c r="O1177" i="18"/>
  <c r="O1274" i="18"/>
  <c r="N1274" i="18"/>
  <c r="T1246" i="18"/>
  <c r="U1246" i="18"/>
  <c r="T1196" i="18"/>
  <c r="U1196" i="18"/>
  <c r="U1442" i="18"/>
  <c r="T1442" i="18"/>
  <c r="AB1306" i="18"/>
  <c r="AA1306" i="18"/>
  <c r="AG1377" i="18"/>
  <c r="AH1377" i="18"/>
  <c r="U1326" i="18"/>
  <c r="T1326" i="18"/>
  <c r="AA1395" i="18"/>
  <c r="AB1395" i="18"/>
  <c r="U1405" i="18"/>
  <c r="T1405" i="18"/>
  <c r="U1415" i="18"/>
  <c r="T1415" i="18"/>
  <c r="O1416" i="18"/>
  <c r="N1416" i="18"/>
  <c r="N1458" i="18"/>
  <c r="O1458" i="18"/>
  <c r="T1437" i="18"/>
  <c r="U1437" i="18"/>
  <c r="AB1453" i="18"/>
  <c r="AA1453" i="18"/>
  <c r="U1446" i="18"/>
  <c r="T1446" i="18"/>
  <c r="AH1598" i="18"/>
  <c r="AG1598" i="18"/>
  <c r="AH1586" i="18"/>
  <c r="AG1586" i="18"/>
  <c r="T1581" i="18"/>
  <c r="U1581" i="18"/>
  <c r="AG1540" i="18"/>
  <c r="AH1540" i="18"/>
  <c r="AB1635" i="18"/>
  <c r="AA1635" i="18"/>
  <c r="AB1695" i="18"/>
  <c r="AA1695" i="18"/>
  <c r="AA1633" i="18"/>
  <c r="AB1633" i="18"/>
  <c r="U1665" i="18"/>
  <c r="T1665" i="18"/>
  <c r="AA1732" i="18"/>
  <c r="AB1732" i="18"/>
  <c r="AB1750" i="18"/>
  <c r="AA1750" i="18"/>
  <c r="AH1757" i="18"/>
  <c r="AG1757" i="18"/>
  <c r="U1790" i="18"/>
  <c r="T1790" i="18"/>
  <c r="AH1871" i="18"/>
  <c r="AG1871" i="18"/>
  <c r="O1817" i="18"/>
  <c r="N1817" i="18"/>
  <c r="AB1815" i="18"/>
  <c r="AA1815" i="18"/>
  <c r="AH1829" i="18"/>
  <c r="AG1829" i="18"/>
  <c r="AA1883" i="18"/>
  <c r="AB1883" i="18"/>
  <c r="N1911" i="18"/>
  <c r="O1911" i="18"/>
  <c r="N1880" i="18"/>
  <c r="O1880" i="18"/>
  <c r="O1904" i="18"/>
  <c r="N1904" i="18"/>
  <c r="AB1913" i="18"/>
  <c r="AA1913" i="18"/>
  <c r="AG1957" i="18"/>
  <c r="AH1957" i="18"/>
  <c r="AH1974" i="18"/>
  <c r="AG1974" i="18"/>
  <c r="AB1993" i="18"/>
  <c r="AA1993" i="18"/>
  <c r="T1119" i="18"/>
  <c r="U1119" i="18"/>
  <c r="AG1192" i="18"/>
  <c r="AH1192" i="18"/>
  <c r="AB1060" i="18"/>
  <c r="AA1060" i="18"/>
  <c r="AH1135" i="18"/>
  <c r="AG1135" i="18"/>
  <c r="AB1063" i="18"/>
  <c r="AA1063" i="18"/>
  <c r="AB1210" i="18"/>
  <c r="AA1210" i="18"/>
  <c r="T1194" i="18"/>
  <c r="U1194" i="18"/>
  <c r="AB1136" i="18"/>
  <c r="AA1136" i="18"/>
  <c r="AH1249" i="18"/>
  <c r="AG1249" i="18"/>
  <c r="AH1326" i="18"/>
  <c r="AG1326" i="18"/>
  <c r="AA1257" i="18"/>
  <c r="AB1257" i="18"/>
  <c r="AB1292" i="18"/>
  <c r="AA1292" i="18"/>
  <c r="U1349" i="18"/>
  <c r="T1349" i="18"/>
  <c r="T1360" i="18"/>
  <c r="U1360" i="18"/>
  <c r="N1426" i="18"/>
  <c r="O1426" i="18"/>
  <c r="N1459" i="18"/>
  <c r="O1459" i="18"/>
  <c r="O1529" i="18"/>
  <c r="N1529" i="18"/>
  <c r="AA1517" i="18"/>
  <c r="AB1517" i="18"/>
  <c r="U1490" i="18"/>
  <c r="T1490" i="18"/>
  <c r="N1516" i="18"/>
  <c r="O1516" i="18"/>
  <c r="AB1615" i="18"/>
  <c r="AA1615" i="18"/>
  <c r="U1636" i="18"/>
  <c r="T1636" i="18"/>
  <c r="AG1636" i="18"/>
  <c r="AH1636" i="18"/>
  <c r="U1660" i="18"/>
  <c r="T1660" i="18"/>
  <c r="U1654" i="18"/>
  <c r="T1654" i="18"/>
  <c r="AB1674" i="18"/>
  <c r="AA1674" i="18"/>
  <c r="U1756" i="18"/>
  <c r="T1756" i="18"/>
  <c r="AB1720" i="18"/>
  <c r="AA1720" i="18"/>
  <c r="AG1779" i="18"/>
  <c r="AH1779" i="18"/>
  <c r="AH1775" i="18"/>
  <c r="AG1775" i="18"/>
  <c r="AH1862" i="18"/>
  <c r="AG1862" i="18"/>
  <c r="T1843" i="18"/>
  <c r="U1843" i="18"/>
  <c r="AH1894" i="18"/>
  <c r="AG1894" i="18"/>
  <c r="O1963" i="18"/>
  <c r="N1963" i="18"/>
  <c r="T2011" i="18"/>
  <c r="U2011" i="18"/>
  <c r="U2015" i="18"/>
  <c r="T2015" i="18"/>
  <c r="U2009" i="18"/>
  <c r="T2009" i="18"/>
  <c r="AB1054" i="18"/>
  <c r="AA1054" i="18"/>
  <c r="N1099" i="18"/>
  <c r="O1099" i="18"/>
  <c r="N1031" i="18"/>
  <c r="O1031" i="18"/>
  <c r="AH1158" i="18"/>
  <c r="AG1158" i="18"/>
  <c r="O1242" i="18"/>
  <c r="N1242" i="18"/>
  <c r="U1036" i="18"/>
  <c r="T1036" i="18"/>
  <c r="O1184" i="18"/>
  <c r="N1184" i="18"/>
  <c r="AH1278" i="18"/>
  <c r="AG1278" i="18"/>
  <c r="N1182" i="18"/>
  <c r="O1182" i="18"/>
  <c r="AH1242" i="18"/>
  <c r="AG1242" i="18"/>
  <c r="U1203" i="18"/>
  <c r="T1203" i="18"/>
  <c r="O1265" i="18"/>
  <c r="N1265" i="18"/>
  <c r="AH1379" i="18"/>
  <c r="AG1379" i="18"/>
  <c r="U1352" i="18"/>
  <c r="T1352" i="18"/>
  <c r="U1396" i="18"/>
  <c r="T1396" i="18"/>
  <c r="O1330" i="18"/>
  <c r="N1330" i="18"/>
  <c r="AH1393" i="18"/>
  <c r="AG1393" i="18"/>
  <c r="AB1445" i="18"/>
  <c r="AA1445" i="18"/>
  <c r="O1291" i="18"/>
  <c r="N1291" i="18"/>
  <c r="AG1451" i="18"/>
  <c r="AH1451" i="18"/>
  <c r="N1437" i="18"/>
  <c r="O1437" i="18"/>
  <c r="AG1433" i="18"/>
  <c r="AH1433" i="18"/>
  <c r="O1545" i="18"/>
  <c r="N1545" i="18"/>
  <c r="O1465" i="18"/>
  <c r="N1465" i="18"/>
  <c r="N1513" i="18"/>
  <c r="O1513" i="18"/>
  <c r="AH1538" i="18"/>
  <c r="AG1538" i="18"/>
  <c r="O1589" i="18"/>
  <c r="N1589" i="18"/>
  <c r="AB1601" i="18"/>
  <c r="AA1601" i="18"/>
  <c r="AB1537" i="18"/>
  <c r="AA1537" i="18"/>
  <c r="AA1641" i="18"/>
  <c r="AB1641" i="18"/>
  <c r="AB1609" i="18"/>
  <c r="AA1609" i="18"/>
  <c r="AG1628" i="18"/>
  <c r="AH1628" i="18"/>
  <c r="AA1554" i="18"/>
  <c r="AB1554" i="18"/>
  <c r="AG1647" i="18"/>
  <c r="AH1647" i="18"/>
  <c r="AH1643" i="18"/>
  <c r="AG1643" i="18"/>
  <c r="U1637" i="18"/>
  <c r="T1637" i="18"/>
  <c r="O1648" i="18"/>
  <c r="N1648" i="18"/>
  <c r="AH1666" i="18"/>
  <c r="AG1666" i="18"/>
  <c r="AH1694" i="18"/>
  <c r="AG1694" i="18"/>
  <c r="AH1726" i="18"/>
  <c r="AG1726" i="18"/>
  <c r="O1779" i="18"/>
  <c r="N1779" i="18"/>
  <c r="O1833" i="18"/>
  <c r="N1833" i="18"/>
  <c r="U1834" i="18"/>
  <c r="T1834" i="18"/>
  <c r="O1837" i="18"/>
  <c r="N1837" i="18"/>
  <c r="T1833" i="18"/>
  <c r="U1833" i="18"/>
  <c r="U1845" i="18"/>
  <c r="T1845" i="18"/>
  <c r="O1829" i="18"/>
  <c r="N1829" i="18"/>
  <c r="O1884" i="18"/>
  <c r="N1884" i="18"/>
  <c r="AA1884" i="18"/>
  <c r="AB1884" i="18"/>
  <c r="AH1854" i="18"/>
  <c r="AG1854" i="18"/>
  <c r="U1888" i="18"/>
  <c r="T1888" i="18"/>
  <c r="AH1887" i="18"/>
  <c r="AG1887" i="18"/>
  <c r="AH1921" i="18"/>
  <c r="AG1921" i="18"/>
  <c r="AH1984" i="18"/>
  <c r="AG1984" i="18"/>
  <c r="N1979" i="18"/>
  <c r="O1979" i="18"/>
  <c r="U1975" i="18"/>
  <c r="T1975" i="18"/>
  <c r="AH1977" i="18"/>
  <c r="AG1977" i="18"/>
  <c r="U2014" i="18"/>
  <c r="T2014" i="18"/>
  <c r="T1066" i="18"/>
  <c r="U1066" i="18"/>
  <c r="O1077" i="18"/>
  <c r="N1077" i="18"/>
  <c r="AA1111" i="18"/>
  <c r="AB1111" i="18"/>
  <c r="O1070" i="18"/>
  <c r="N1070" i="18"/>
  <c r="T1202" i="18"/>
  <c r="U1202" i="18"/>
  <c r="U1160" i="18"/>
  <c r="T1160" i="18"/>
  <c r="O1040" i="18"/>
  <c r="N1040" i="18"/>
  <c r="AA1327" i="18"/>
  <c r="AB1327" i="18"/>
  <c r="U1161" i="18"/>
  <c r="T1161" i="18"/>
  <c r="U1155" i="18"/>
  <c r="T1155" i="18"/>
  <c r="T1274" i="18"/>
  <c r="U1274" i="18"/>
  <c r="AB1143" i="18"/>
  <c r="AA1143" i="18"/>
  <c r="AG1317" i="18"/>
  <c r="AH1317" i="18"/>
  <c r="AA1284" i="18"/>
  <c r="AB1284" i="18"/>
  <c r="AH1171" i="18"/>
  <c r="AG1171" i="18"/>
  <c r="AH1259" i="18"/>
  <c r="AG1259" i="18"/>
  <c r="AB1271" i="18"/>
  <c r="AA1271" i="18"/>
  <c r="U1313" i="18"/>
  <c r="T1313" i="18"/>
  <c r="AG1380" i="18"/>
  <c r="AH1380" i="18"/>
  <c r="T1273" i="18"/>
  <c r="U1273" i="18"/>
  <c r="AH1339" i="18"/>
  <c r="AG1339" i="18"/>
  <c r="AG1291" i="18"/>
  <c r="AH1291" i="18"/>
  <c r="O1453" i="18"/>
  <c r="N1453" i="18"/>
  <c r="U1497" i="18"/>
  <c r="T1497" i="18"/>
  <c r="AH1424" i="18"/>
  <c r="AG1424" i="18"/>
  <c r="U1432" i="18"/>
  <c r="T1432" i="18"/>
  <c r="U1494" i="18"/>
  <c r="T1494" i="18"/>
  <c r="AB1499" i="18"/>
  <c r="AA1499" i="18"/>
  <c r="T1433" i="18"/>
  <c r="U1433" i="18"/>
  <c r="AH1544" i="18"/>
  <c r="AG1544" i="18"/>
  <c r="U1514" i="18"/>
  <c r="T1514" i="18"/>
  <c r="U1540" i="18"/>
  <c r="T1540" i="18"/>
  <c r="AB1708" i="18"/>
  <c r="AA1708" i="18"/>
  <c r="T1700" i="18"/>
  <c r="U1700" i="18"/>
  <c r="O1677" i="18"/>
  <c r="N1677" i="18"/>
  <c r="AH1764" i="18"/>
  <c r="AG1764" i="18"/>
  <c r="AH1691" i="18"/>
  <c r="AG1691" i="18"/>
  <c r="AB1779" i="18"/>
  <c r="AA1779" i="18"/>
  <c r="N1793" i="18"/>
  <c r="O1793" i="18"/>
  <c r="AA1771" i="18"/>
  <c r="AB1771" i="18"/>
  <c r="AH1840" i="18"/>
  <c r="AG1840" i="18"/>
  <c r="U1792" i="18"/>
  <c r="T1792" i="18"/>
  <c r="AG1799" i="18"/>
  <c r="AH1799" i="18"/>
  <c r="AG1860" i="18"/>
  <c r="AH1860" i="18"/>
  <c r="U1808" i="18"/>
  <c r="T1808" i="18"/>
  <c r="AH1849" i="18"/>
  <c r="AG1849" i="18"/>
  <c r="T1873" i="18"/>
  <c r="U1873" i="18"/>
  <c r="O1890" i="18"/>
  <c r="N1890" i="18"/>
  <c r="N1915" i="18"/>
  <c r="O1915" i="18"/>
  <c r="U1925" i="18"/>
  <c r="T1925" i="18"/>
  <c r="AA1927" i="18"/>
  <c r="AB1927" i="18"/>
  <c r="AB1966" i="18"/>
  <c r="AA1966" i="18"/>
  <c r="AH1947" i="18"/>
  <c r="AG1947" i="18"/>
  <c r="AB1933" i="18"/>
  <c r="AA1933" i="18"/>
  <c r="U1977" i="18"/>
  <c r="T1977" i="18"/>
  <c r="AB1989" i="18"/>
  <c r="AA1989" i="18"/>
  <c r="O2004" i="18"/>
  <c r="N2004" i="18"/>
  <c r="AH1103" i="18"/>
  <c r="AG1103" i="18"/>
  <c r="U1089" i="18"/>
  <c r="T1089" i="18"/>
  <c r="T1038" i="18"/>
  <c r="U1038" i="18"/>
  <c r="T1094" i="18"/>
  <c r="U1094" i="18"/>
  <c r="O1102" i="18"/>
  <c r="N1102" i="18"/>
  <c r="AA1215" i="18"/>
  <c r="AB1215" i="18"/>
  <c r="AH1148" i="18"/>
  <c r="AG1148" i="18"/>
  <c r="N1145" i="18"/>
  <c r="O1145" i="18"/>
  <c r="AH1222" i="18"/>
  <c r="AG1222" i="18"/>
  <c r="AB1193" i="18"/>
  <c r="AA1193" i="18"/>
  <c r="O1179" i="18"/>
  <c r="N1179" i="18"/>
  <c r="AA1366" i="18"/>
  <c r="AB1366" i="18"/>
  <c r="N1356" i="18"/>
  <c r="O1356" i="18"/>
  <c r="N1313" i="18"/>
  <c r="O1313" i="18"/>
  <c r="AH1399" i="18"/>
  <c r="AG1399" i="18"/>
  <c r="AA1381" i="18"/>
  <c r="AB1381" i="18"/>
  <c r="AH1493" i="18"/>
  <c r="AG1493" i="18"/>
  <c r="AB1450" i="18"/>
  <c r="AA1450" i="18"/>
  <c r="U1416" i="18"/>
  <c r="T1416" i="18"/>
  <c r="AH1473" i="18"/>
  <c r="AG1473" i="18"/>
  <c r="U1552" i="18"/>
  <c r="T1552" i="18"/>
  <c r="AH1556" i="18"/>
  <c r="AG1556" i="18"/>
  <c r="O1557" i="18"/>
  <c r="N1557" i="18"/>
  <c r="U1614" i="18"/>
  <c r="T1614" i="18"/>
  <c r="N1631" i="18"/>
  <c r="O1631" i="18"/>
  <c r="AG1711" i="18"/>
  <c r="AH1711" i="18"/>
  <c r="AH1682" i="18"/>
  <c r="AG1682" i="18"/>
  <c r="AB1718" i="18"/>
  <c r="AA1718" i="18"/>
  <c r="O1611" i="18"/>
  <c r="N1611" i="18"/>
  <c r="AH1665" i="18"/>
  <c r="AG1665" i="18"/>
  <c r="N1747" i="18"/>
  <c r="O1747" i="18"/>
  <c r="N1723" i="18"/>
  <c r="O1723" i="18"/>
  <c r="U1844" i="18"/>
  <c r="T1844" i="18"/>
  <c r="AA1753" i="18"/>
  <c r="AB1753" i="18"/>
  <c r="U1838" i="18"/>
  <c r="T1838" i="18"/>
  <c r="AA1808" i="18"/>
  <c r="AB1808" i="18"/>
  <c r="T1821" i="18"/>
  <c r="U1821" i="18"/>
  <c r="O1933" i="18"/>
  <c r="N1933" i="18"/>
  <c r="N1964" i="18"/>
  <c r="O1964" i="18"/>
  <c r="AB1976" i="18"/>
  <c r="AA1976" i="18"/>
  <c r="AB1969" i="18"/>
  <c r="AA1969" i="18"/>
  <c r="O1991" i="18"/>
  <c r="N1991" i="18"/>
  <c r="U2010" i="18"/>
  <c r="T2010" i="18"/>
  <c r="AB1031" i="18"/>
  <c r="AA1031" i="18"/>
  <c r="AA1194" i="18"/>
  <c r="AB1194" i="18"/>
  <c r="T1225" i="18"/>
  <c r="U1225" i="18"/>
  <c r="T1201" i="18"/>
  <c r="U1201" i="18"/>
  <c r="AG1354" i="18"/>
  <c r="AH1354" i="18"/>
  <c r="AA1207" i="18"/>
  <c r="AB1207" i="18"/>
  <c r="U1236" i="18"/>
  <c r="T1236" i="18"/>
  <c r="AH1376" i="18"/>
  <c r="AG1376" i="18"/>
  <c r="T1327" i="18"/>
  <c r="U1327" i="18"/>
  <c r="T1289" i="18"/>
  <c r="U1289" i="18"/>
  <c r="AG1392" i="18"/>
  <c r="AH1392" i="18"/>
  <c r="U1487" i="18"/>
  <c r="T1487" i="18"/>
  <c r="AB1543" i="18"/>
  <c r="AA1543" i="18"/>
  <c r="T1516" i="18"/>
  <c r="U1516" i="18"/>
  <c r="AB1585" i="18"/>
  <c r="AA1585" i="18"/>
  <c r="AH1570" i="18"/>
  <c r="AG1570" i="18"/>
  <c r="AB1619" i="18"/>
  <c r="AA1619" i="18"/>
  <c r="AA1628" i="18"/>
  <c r="AB1628" i="18"/>
  <c r="U1590" i="18"/>
  <c r="T1590" i="18"/>
  <c r="AB1668" i="18"/>
  <c r="AA1668" i="18"/>
  <c r="AH1670" i="18"/>
  <c r="AG1670" i="18"/>
  <c r="AH1714" i="18"/>
  <c r="AG1714" i="18"/>
  <c r="O1698" i="18"/>
  <c r="N1698" i="18"/>
  <c r="T1689" i="18"/>
  <c r="U1689" i="18"/>
  <c r="U1717" i="18"/>
  <c r="T1717" i="18"/>
  <c r="N1766" i="18"/>
  <c r="O1766" i="18"/>
  <c r="AB1791" i="18"/>
  <c r="AA1791" i="18"/>
  <c r="AB1833" i="18"/>
  <c r="AA1833" i="18"/>
  <c r="U1881" i="18"/>
  <c r="T1881" i="18"/>
  <c r="AG1864" i="18"/>
  <c r="AH1864" i="18"/>
  <c r="AH1878" i="18"/>
  <c r="AG1878" i="18"/>
  <c r="AH1898" i="18"/>
  <c r="AG1898" i="18"/>
  <c r="T1924" i="18"/>
  <c r="U1924" i="18"/>
  <c r="T1937" i="18"/>
  <c r="U1937" i="18"/>
  <c r="T1942" i="18"/>
  <c r="U1942" i="18"/>
  <c r="AA1050" i="18"/>
  <c r="AB1050" i="18"/>
  <c r="U1121" i="18"/>
  <c r="T1121" i="18"/>
  <c r="AB1044" i="18"/>
  <c r="AA1044" i="18"/>
  <c r="U1144" i="18"/>
  <c r="T1144" i="18"/>
  <c r="O1023" i="18"/>
  <c r="N1023" i="18"/>
  <c r="AA1089" i="18"/>
  <c r="AB1089" i="18"/>
  <c r="U1061" i="18"/>
  <c r="T1061" i="18"/>
  <c r="O1128" i="18"/>
  <c r="N1128" i="18"/>
  <c r="AB1231" i="18"/>
  <c r="AA1231" i="18"/>
  <c r="AA1276" i="18"/>
  <c r="AB1276" i="18"/>
  <c r="AA1300" i="18"/>
  <c r="AB1300" i="18"/>
  <c r="AB1370" i="18"/>
  <c r="AA1370" i="18"/>
  <c r="AH1352" i="18"/>
  <c r="AG1352" i="18"/>
  <c r="AH1342" i="18"/>
  <c r="AG1342" i="18"/>
  <c r="AH1430" i="18"/>
  <c r="AG1430" i="18"/>
  <c r="AH1384" i="18"/>
  <c r="AG1384" i="18"/>
  <c r="AG1475" i="18"/>
  <c r="AH1475" i="18"/>
  <c r="N1389" i="18"/>
  <c r="O1389" i="18"/>
  <c r="O1445" i="18"/>
  <c r="N1445" i="18"/>
  <c r="N1530" i="18"/>
  <c r="O1530" i="18"/>
  <c r="AB1510" i="18"/>
  <c r="AA1510" i="18"/>
  <c r="O1523" i="18"/>
  <c r="N1523" i="18"/>
  <c r="AH1429" i="18"/>
  <c r="AG1429" i="18"/>
  <c r="AG1514" i="18"/>
  <c r="AH1514" i="18"/>
  <c r="AG1563" i="18"/>
  <c r="AH1563" i="18"/>
  <c r="U1633" i="18"/>
  <c r="T1633" i="18"/>
  <c r="AB1637" i="18"/>
  <c r="AA1637" i="18"/>
  <c r="U1604" i="18"/>
  <c r="T1604" i="18"/>
  <c r="N1590" i="18"/>
  <c r="O1590" i="18"/>
  <c r="AH1683" i="18"/>
  <c r="AG1683" i="18"/>
  <c r="U1706" i="18"/>
  <c r="T1706" i="18"/>
  <c r="U1644" i="18"/>
  <c r="T1644" i="18"/>
  <c r="O1725" i="18"/>
  <c r="N1725" i="18"/>
  <c r="U1722" i="18"/>
  <c r="T1722" i="18"/>
  <c r="O1745" i="18"/>
  <c r="N1745" i="18"/>
  <c r="AH1793" i="18"/>
  <c r="AG1793" i="18"/>
  <c r="AH1787" i="18"/>
  <c r="AG1787" i="18"/>
  <c r="N1801" i="18"/>
  <c r="O1801" i="18"/>
  <c r="AH1798" i="18"/>
  <c r="AG1798" i="18"/>
  <c r="AA1810" i="18"/>
  <c r="AB1810" i="18"/>
  <c r="T1882" i="18"/>
  <c r="U1882" i="18"/>
  <c r="T1878" i="18"/>
  <c r="U1878" i="18"/>
  <c r="AG1886" i="18"/>
  <c r="AH1886" i="18"/>
  <c r="AH1913" i="18"/>
  <c r="AG1913" i="18"/>
  <c r="N1969" i="18"/>
  <c r="O1969" i="18"/>
  <c r="T2013" i="18"/>
  <c r="U2013" i="18"/>
  <c r="T1993" i="18"/>
  <c r="U1993" i="18"/>
  <c r="AA1137" i="18"/>
  <c r="AB1137" i="18"/>
  <c r="T1058" i="18"/>
  <c r="U1058" i="18"/>
  <c r="AB1030" i="18"/>
  <c r="AA1030" i="18"/>
  <c r="T1039" i="18"/>
  <c r="U1039" i="18"/>
  <c r="AH1107" i="18"/>
  <c r="AG1107" i="18"/>
  <c r="O1033" i="18"/>
  <c r="N1033" i="18"/>
  <c r="O1078" i="18"/>
  <c r="N1078" i="18"/>
  <c r="T1343" i="18"/>
  <c r="U1343" i="18"/>
  <c r="N1185" i="18"/>
  <c r="O1185" i="18"/>
  <c r="N1139" i="18"/>
  <c r="O1139" i="18"/>
  <c r="AH1365" i="18"/>
  <c r="AG1365" i="18"/>
  <c r="AH1331" i="18"/>
  <c r="AG1331" i="18"/>
  <c r="AG1496" i="18"/>
  <c r="AH1496" i="18"/>
  <c r="U1280" i="18"/>
  <c r="T1280" i="18"/>
  <c r="U1466" i="18"/>
  <c r="T1466" i="18"/>
  <c r="AH1448" i="18"/>
  <c r="AG1448" i="18"/>
  <c r="N1434" i="18"/>
  <c r="O1434" i="18"/>
  <c r="N1450" i="18"/>
  <c r="O1450" i="18"/>
  <c r="O1524" i="18"/>
  <c r="N1524" i="18"/>
  <c r="AG1508" i="18"/>
  <c r="AH1508" i="18"/>
  <c r="T1477" i="18"/>
  <c r="U1477" i="18"/>
  <c r="AH1437" i="18"/>
  <c r="AG1437" i="18"/>
  <c r="U1612" i="18"/>
  <c r="T1612" i="18"/>
  <c r="U1563" i="18"/>
  <c r="T1563" i="18"/>
  <c r="T1543" i="18"/>
  <c r="U1543" i="18"/>
  <c r="AH1626" i="18"/>
  <c r="AG1626" i="18"/>
  <c r="AA1612" i="18"/>
  <c r="AB1612" i="18"/>
  <c r="AH1596" i="18"/>
  <c r="AG1596" i="18"/>
  <c r="AH1703" i="18"/>
  <c r="AG1703" i="18"/>
  <c r="O1571" i="18"/>
  <c r="N1571" i="18"/>
  <c r="O1655" i="18"/>
  <c r="N1655" i="18"/>
  <c r="AA1756" i="18"/>
  <c r="AB1756" i="18"/>
  <c r="AH1786" i="18"/>
  <c r="AG1786" i="18"/>
  <c r="T1796" i="18"/>
  <c r="U1796" i="18"/>
  <c r="U1824" i="18"/>
  <c r="T1824" i="18"/>
  <c r="O1886" i="18"/>
  <c r="N1886" i="18"/>
  <c r="T1855" i="18"/>
  <c r="U1855" i="18"/>
  <c r="T1938" i="18"/>
  <c r="U1938" i="18"/>
  <c r="AH1972" i="18"/>
  <c r="AG1972" i="18"/>
  <c r="AG1973" i="18"/>
  <c r="AH1973" i="18"/>
  <c r="T1926" i="18"/>
  <c r="U1926" i="18"/>
  <c r="AG2006" i="18"/>
  <c r="AH2006" i="18"/>
  <c r="AH2013" i="18"/>
  <c r="AG2013" i="18"/>
  <c r="U1192" i="18"/>
  <c r="T1192" i="18"/>
  <c r="AA1074" i="18"/>
  <c r="AB1074" i="18"/>
  <c r="AG1021" i="18"/>
  <c r="AH1021" i="18"/>
  <c r="AH1126" i="18"/>
  <c r="AG1126" i="18"/>
  <c r="AH1196" i="18"/>
  <c r="AG1196" i="18"/>
  <c r="AB1238" i="18"/>
  <c r="AA1238" i="18"/>
  <c r="U1138" i="18"/>
  <c r="T1138" i="18"/>
  <c r="O1080" i="18"/>
  <c r="N1080" i="18"/>
  <c r="O1269" i="18"/>
  <c r="N1269" i="18"/>
  <c r="AB1185" i="18"/>
  <c r="AA1185" i="18"/>
  <c r="U1268" i="18"/>
  <c r="T1268" i="18"/>
  <c r="N1161" i="18"/>
  <c r="O1161" i="18"/>
  <c r="O1256" i="18"/>
  <c r="N1256" i="18"/>
  <c r="AB1255" i="18"/>
  <c r="AA1255" i="18"/>
  <c r="AH1344" i="18"/>
  <c r="AG1344" i="18"/>
  <c r="O1308" i="18"/>
  <c r="N1308" i="18"/>
  <c r="AA1476" i="18"/>
  <c r="AB1476" i="18"/>
  <c r="AG1358" i="18"/>
  <c r="AH1358" i="18"/>
  <c r="AA1363" i="18"/>
  <c r="AB1363" i="18"/>
  <c r="N1464" i="18"/>
  <c r="O1464" i="18"/>
  <c r="U1411" i="18"/>
  <c r="T1411" i="18"/>
  <c r="AH1527" i="18"/>
  <c r="AG1527" i="18"/>
  <c r="O1543" i="18"/>
  <c r="N1543" i="18"/>
  <c r="AB1599" i="18"/>
  <c r="AA1599" i="18"/>
  <c r="AB1549" i="18"/>
  <c r="AA1549" i="18"/>
  <c r="AG1591" i="18"/>
  <c r="AH1591" i="18"/>
  <c r="AB1680" i="18"/>
  <c r="AA1680" i="18"/>
  <c r="U1740" i="18"/>
  <c r="T1740" i="18"/>
  <c r="AB1728" i="18"/>
  <c r="AA1728" i="18"/>
  <c r="N1715" i="18"/>
  <c r="O1715" i="18"/>
  <c r="O1727" i="18"/>
  <c r="N1727" i="18"/>
  <c r="O1784" i="18"/>
  <c r="N1784" i="18"/>
  <c r="T1837" i="18"/>
  <c r="U1837" i="18"/>
  <c r="AH1822" i="18"/>
  <c r="AG1822" i="18"/>
  <c r="AH1901" i="18"/>
  <c r="AG1901" i="18"/>
  <c r="N1921" i="18"/>
  <c r="O1921" i="18"/>
  <c r="AG1963" i="18"/>
  <c r="AH1963" i="18"/>
  <c r="AG1976" i="18"/>
  <c r="AH1976" i="18"/>
  <c r="N1984" i="18"/>
  <c r="O1984" i="18"/>
  <c r="O1931" i="18"/>
  <c r="N1931" i="18"/>
  <c r="T1997" i="18"/>
  <c r="U1997" i="18"/>
  <c r="AG2007" i="18"/>
  <c r="AH2007" i="18"/>
  <c r="O1998" i="18"/>
  <c r="N1998" i="18"/>
  <c r="T1020" i="18"/>
  <c r="U1020" i="18"/>
  <c r="AA1228" i="18"/>
  <c r="AB1228" i="18"/>
  <c r="T1071" i="18"/>
  <c r="U1071" i="18"/>
  <c r="AB1195" i="18"/>
  <c r="AA1195" i="18"/>
  <c r="AH1046" i="18"/>
  <c r="AG1046" i="18"/>
  <c r="O1081" i="18"/>
  <c r="N1081" i="18"/>
  <c r="N1199" i="18"/>
  <c r="O1199" i="18"/>
  <c r="AB1254" i="18"/>
  <c r="AA1254" i="18"/>
  <c r="AH1142" i="18"/>
  <c r="AG1142" i="18"/>
  <c r="O1266" i="18"/>
  <c r="N1266" i="18"/>
  <c r="O1024" i="18"/>
  <c r="N1024" i="18"/>
  <c r="AB1156" i="18"/>
  <c r="AA1156" i="18"/>
  <c r="T1398" i="18"/>
  <c r="U1398" i="18"/>
  <c r="AA1307" i="18"/>
  <c r="AB1307" i="18"/>
  <c r="AB1169" i="18"/>
  <c r="AA1169" i="18"/>
  <c r="AB1239" i="18"/>
  <c r="AA1239" i="18"/>
  <c r="U1318" i="18"/>
  <c r="T1318" i="18"/>
  <c r="AA1334" i="18"/>
  <c r="AB1334" i="18"/>
  <c r="AH1422" i="18"/>
  <c r="AG1422" i="18"/>
  <c r="AG1449" i="18"/>
  <c r="AH1449" i="18"/>
  <c r="O1402" i="18"/>
  <c r="N1402" i="18"/>
  <c r="AB1418" i="18"/>
  <c r="AA1418" i="18"/>
  <c r="T1420" i="18"/>
  <c r="U1420" i="18"/>
  <c r="AH1466" i="18"/>
  <c r="AG1466" i="18"/>
  <c r="N1452" i="18"/>
  <c r="O1452" i="18"/>
  <c r="U1440" i="18"/>
  <c r="T1440" i="18"/>
  <c r="U1580" i="18"/>
  <c r="T1580" i="18"/>
  <c r="AB1497" i="18"/>
  <c r="AA1497" i="18"/>
  <c r="AH1644" i="18"/>
  <c r="AG1644" i="18"/>
  <c r="AH1585" i="18"/>
  <c r="AG1585" i="18"/>
  <c r="AH1630" i="18"/>
  <c r="AG1630" i="18"/>
  <c r="N1598" i="18"/>
  <c r="O1598" i="18"/>
  <c r="O1706" i="18"/>
  <c r="N1706" i="18"/>
  <c r="AB1763" i="18"/>
  <c r="AA1763" i="18"/>
  <c r="AH1715" i="18"/>
  <c r="AG1715" i="18"/>
  <c r="U1765" i="18"/>
  <c r="T1765" i="18"/>
  <c r="AA1729" i="18"/>
  <c r="AB1729" i="18"/>
  <c r="T1702" i="18"/>
  <c r="U1702" i="18"/>
  <c r="N1710" i="18"/>
  <c r="O1710" i="18"/>
  <c r="T1750" i="18"/>
  <c r="U1750" i="18"/>
  <c r="AB1876" i="18"/>
  <c r="AA1876" i="18"/>
  <c r="AA1836" i="18"/>
  <c r="AB1836" i="18"/>
  <c r="AG1809" i="18"/>
  <c r="AH1809" i="18"/>
  <c r="AH1846" i="18"/>
  <c r="AG1846" i="18"/>
  <c r="AB1853" i="18"/>
  <c r="AA1853" i="18"/>
  <c r="T1870" i="18"/>
  <c r="U1870" i="18"/>
  <c r="AA1935" i="18"/>
  <c r="AB1935" i="18"/>
  <c r="O1960" i="18"/>
  <c r="N1960" i="18"/>
  <c r="U1951" i="18"/>
  <c r="T1951" i="18"/>
  <c r="AB1937" i="18"/>
  <c r="AA1937" i="18"/>
  <c r="AA2006" i="18"/>
  <c r="AB2006" i="18"/>
  <c r="AB1040" i="18"/>
  <c r="AA1040" i="18"/>
  <c r="AA1066" i="18"/>
  <c r="AB1066" i="18"/>
  <c r="AB1146" i="18"/>
  <c r="AA1146" i="18"/>
  <c r="T1063" i="18"/>
  <c r="U1063" i="18"/>
  <c r="AB1192" i="18"/>
  <c r="AA1192" i="18"/>
  <c r="U1073" i="18"/>
  <c r="T1073" i="18"/>
  <c r="O1111" i="18"/>
  <c r="N1111" i="18"/>
  <c r="T1046" i="18"/>
  <c r="U1046" i="18"/>
  <c r="AG1255" i="18"/>
  <c r="AH1255" i="18"/>
  <c r="AG1199" i="18"/>
  <c r="AH1199" i="18"/>
  <c r="AG1178" i="18"/>
  <c r="AH1178" i="18"/>
  <c r="AH1289" i="18"/>
  <c r="AG1289" i="18"/>
  <c r="N1153" i="18"/>
  <c r="O1153" i="18"/>
  <c r="AG1210" i="18"/>
  <c r="AH1210" i="18"/>
  <c r="N1243" i="18"/>
  <c r="O1243" i="18"/>
  <c r="U1365" i="18"/>
  <c r="T1365" i="18"/>
  <c r="AH1335" i="18"/>
  <c r="AG1335" i="18"/>
  <c r="AB1347" i="18"/>
  <c r="AA1347" i="18"/>
  <c r="O1368" i="18"/>
  <c r="N1368" i="18"/>
  <c r="AG1503" i="18"/>
  <c r="AH1503" i="18"/>
  <c r="O1418" i="18"/>
  <c r="N1418" i="18"/>
  <c r="T1337" i="18"/>
  <c r="U1337" i="18"/>
  <c r="AA1419" i="18"/>
  <c r="AB1419" i="18"/>
  <c r="O1478" i="18"/>
  <c r="N1478" i="18"/>
  <c r="O1460" i="18"/>
  <c r="N1460" i="18"/>
  <c r="AG1368" i="18"/>
  <c r="AH1368" i="18"/>
  <c r="AA1507" i="18"/>
  <c r="AB1507" i="18"/>
  <c r="T1539" i="18"/>
  <c r="U1539" i="18"/>
  <c r="AG1524" i="18"/>
  <c r="AH1524" i="18"/>
  <c r="O1605" i="18"/>
  <c r="N1605" i="18"/>
  <c r="N1588" i="18"/>
  <c r="O1588" i="18"/>
  <c r="AH1641" i="18"/>
  <c r="AG1641" i="18"/>
  <c r="AB1622" i="18"/>
  <c r="AA1622" i="18"/>
  <c r="O1638" i="18"/>
  <c r="N1638" i="18"/>
  <c r="N1675" i="18"/>
  <c r="O1675" i="18"/>
  <c r="AB1735" i="18"/>
  <c r="AA1735" i="18"/>
  <c r="U1840" i="18"/>
  <c r="T1840" i="18"/>
  <c r="O1841" i="18"/>
  <c r="N1841" i="18"/>
  <c r="AG1794" i="18"/>
  <c r="AH1794" i="18"/>
  <c r="O1857" i="18"/>
  <c r="N1857" i="18"/>
  <c r="U1819" i="18"/>
  <c r="T1819" i="18"/>
  <c r="T1906" i="18"/>
  <c r="U1906" i="18"/>
  <c r="AA1924" i="18"/>
  <c r="AB1924" i="18"/>
  <c r="T1940" i="18"/>
  <c r="U1940" i="18"/>
  <c r="AB1942" i="18"/>
  <c r="AA1942" i="18"/>
  <c r="AH2003" i="18"/>
  <c r="AG2003" i="18"/>
  <c r="U2007" i="18"/>
  <c r="T2007" i="18"/>
  <c r="O1980" i="18"/>
  <c r="N1980" i="18"/>
  <c r="AH1987" i="18"/>
  <c r="AG1987" i="18"/>
  <c r="AG1080" i="18"/>
  <c r="AH1080" i="18"/>
  <c r="AB1028" i="18"/>
  <c r="AA1028" i="18"/>
  <c r="U1025" i="18"/>
  <c r="T1025" i="18"/>
  <c r="AB1139" i="18"/>
  <c r="AA1139" i="18"/>
  <c r="U1261" i="18"/>
  <c r="T1261" i="18"/>
  <c r="AB1094" i="18"/>
  <c r="AA1094" i="18"/>
  <c r="T1170" i="18"/>
  <c r="U1170" i="18"/>
  <c r="AG1037" i="18"/>
  <c r="AH1037" i="18"/>
  <c r="AB1158" i="18"/>
  <c r="AA1158" i="18"/>
  <c r="AA1260" i="18"/>
  <c r="AB1260" i="18"/>
  <c r="N1207" i="18"/>
  <c r="O1207" i="18"/>
  <c r="AB1273" i="18"/>
  <c r="AA1273" i="18"/>
  <c r="O1249" i="18"/>
  <c r="N1249" i="18"/>
  <c r="T1347" i="18"/>
  <c r="U1347" i="18"/>
  <c r="AH1282" i="18"/>
  <c r="AG1282" i="18"/>
  <c r="AA1183" i="18"/>
  <c r="AB1183" i="18"/>
  <c r="O1236" i="18"/>
  <c r="N1236" i="18"/>
  <c r="T1355" i="18"/>
  <c r="U1355" i="18"/>
  <c r="U1379" i="18"/>
  <c r="T1379" i="18"/>
  <c r="AH1172" i="18"/>
  <c r="AG1172" i="18"/>
  <c r="AB1329" i="18"/>
  <c r="AA1329" i="18"/>
  <c r="U1312" i="18"/>
  <c r="T1312" i="18"/>
  <c r="O1512" i="18"/>
  <c r="N1512" i="18"/>
  <c r="AH1536" i="18"/>
  <c r="AG1536" i="18"/>
  <c r="AH1479" i="18"/>
  <c r="AG1479" i="18"/>
  <c r="U1501" i="18"/>
  <c r="T1501" i="18"/>
  <c r="AB1555" i="18"/>
  <c r="AA1555" i="18"/>
  <c r="AH1576" i="18"/>
  <c r="AG1576" i="18"/>
  <c r="AG1539" i="18"/>
  <c r="AH1539" i="18"/>
  <c r="T1597" i="18"/>
  <c r="U1597" i="18"/>
  <c r="AG1605" i="18"/>
  <c r="AH1605" i="18"/>
  <c r="T1613" i="18"/>
  <c r="U1613" i="18"/>
  <c r="T1562" i="18"/>
  <c r="U1562" i="18"/>
  <c r="U1676" i="18"/>
  <c r="T1676" i="18"/>
  <c r="N1654" i="18"/>
  <c r="O1654" i="18"/>
  <c r="U1587" i="18"/>
  <c r="T1587" i="18"/>
  <c r="AH1681" i="18"/>
  <c r="AG1681" i="18"/>
  <c r="AH1686" i="18"/>
  <c r="AG1686" i="18"/>
  <c r="T1737" i="18"/>
  <c r="U1737" i="18"/>
  <c r="AH1844" i="18"/>
  <c r="AG1844" i="18"/>
  <c r="AH1767" i="18"/>
  <c r="AG1767" i="18"/>
  <c r="T1761" i="18"/>
  <c r="U1761" i="18"/>
  <c r="O1804" i="18"/>
  <c r="N1804" i="18"/>
  <c r="N1827" i="18"/>
  <c r="O1827" i="18"/>
  <c r="AA1868" i="18"/>
  <c r="AB1868" i="18"/>
  <c r="T1932" i="18"/>
  <c r="U1932" i="18"/>
  <c r="AH1929" i="18"/>
  <c r="AG1929" i="18"/>
  <c r="AH1082" i="18"/>
  <c r="AG1082" i="18"/>
  <c r="AA1121" i="18"/>
  <c r="AB1121" i="18"/>
  <c r="N1019" i="18"/>
  <c r="O1019" i="18"/>
  <c r="AG1029" i="18"/>
  <c r="AH1029" i="18"/>
  <c r="AB1110" i="18"/>
  <c r="AA1110" i="18"/>
  <c r="U1167" i="18"/>
  <c r="T1167" i="18"/>
  <c r="AB1283" i="18"/>
  <c r="AA1283" i="18"/>
  <c r="AG1144" i="18"/>
  <c r="AH1144" i="18"/>
  <c r="O1208" i="18"/>
  <c r="N1208" i="18"/>
  <c r="AH1268" i="18"/>
  <c r="AG1268" i="18"/>
  <c r="U1228" i="18"/>
  <c r="T1228" i="18"/>
  <c r="O1372" i="18"/>
  <c r="N1372" i="18"/>
  <c r="O1219" i="18"/>
  <c r="N1219" i="18"/>
  <c r="N1324" i="18"/>
  <c r="O1324" i="18"/>
  <c r="AG1402" i="18"/>
  <c r="AH1402" i="18"/>
  <c r="O1374" i="18"/>
  <c r="N1374" i="18"/>
  <c r="O1327" i="18"/>
  <c r="N1327" i="18"/>
  <c r="AH1464" i="18"/>
  <c r="AG1464" i="18"/>
  <c r="AB1407" i="18"/>
  <c r="AA1407" i="18"/>
  <c r="N1428" i="18"/>
  <c r="O1428" i="18"/>
  <c r="U1452" i="18"/>
  <c r="T1452" i="18"/>
  <c r="AH1419" i="18"/>
  <c r="AG1419" i="18"/>
  <c r="AB1483" i="18"/>
  <c r="AA1483" i="18"/>
  <c r="N1544" i="18"/>
  <c r="O1544" i="18"/>
  <c r="AH1484" i="18"/>
  <c r="AG1484" i="18"/>
  <c r="AB1565" i="18"/>
  <c r="AA1565" i="18"/>
  <c r="AA1562" i="18"/>
  <c r="AB1562" i="18"/>
  <c r="T1601" i="18"/>
  <c r="U1601" i="18"/>
  <c r="AB1617" i="18"/>
  <c r="AA1617" i="18"/>
  <c r="AH1612" i="18"/>
  <c r="AG1612" i="18"/>
  <c r="AG1623" i="18"/>
  <c r="AH1623" i="18"/>
  <c r="AH1677" i="18"/>
  <c r="AG1677" i="18"/>
  <c r="AH1733" i="18"/>
  <c r="AG1733" i="18"/>
  <c r="AH1753" i="18"/>
  <c r="AG1753" i="18"/>
  <c r="O1753" i="18"/>
  <c r="N1753" i="18"/>
  <c r="AA1745" i="18"/>
  <c r="AB1745" i="18"/>
  <c r="U1778" i="18"/>
  <c r="T1778" i="18"/>
  <c r="N1846" i="18"/>
  <c r="O1846" i="18"/>
  <c r="O1823" i="18"/>
  <c r="N1823" i="18"/>
  <c r="O1821" i="18"/>
  <c r="N1821" i="18"/>
  <c r="AH1891" i="18"/>
  <c r="AG1891" i="18"/>
  <c r="N1899" i="18"/>
  <c r="O1899" i="18"/>
  <c r="U1839" i="18"/>
  <c r="T1839" i="18"/>
  <c r="U1897" i="18"/>
  <c r="T1897" i="18"/>
  <c r="AB1925" i="18"/>
  <c r="AA1925" i="18"/>
  <c r="U1931" i="18"/>
  <c r="T1931" i="18"/>
  <c r="N1923" i="18"/>
  <c r="O1923" i="18"/>
  <c r="AH1038" i="18"/>
  <c r="AG1038" i="18"/>
  <c r="AB1108" i="18"/>
  <c r="AA1108" i="18"/>
  <c r="AH1167" i="18"/>
  <c r="AG1167" i="18"/>
  <c r="AG1252" i="18"/>
  <c r="AH1252" i="18"/>
  <c r="AG1372" i="18"/>
  <c r="AH1372" i="18"/>
  <c r="AB1166" i="18"/>
  <c r="AA1166" i="18"/>
  <c r="AH1185" i="18"/>
  <c r="AG1185" i="18"/>
  <c r="O1290" i="18"/>
  <c r="N1290" i="18"/>
  <c r="U1361" i="18"/>
  <c r="T1361" i="18"/>
  <c r="U1263" i="18"/>
  <c r="T1263" i="18"/>
  <c r="U1334" i="18"/>
  <c r="T1334" i="18"/>
  <c r="AH1327" i="18"/>
  <c r="AG1327" i="18"/>
  <c r="AH1355" i="18"/>
  <c r="AG1355" i="18"/>
  <c r="O1314" i="18"/>
  <c r="N1314" i="18"/>
  <c r="AH1415" i="18"/>
  <c r="AG1415" i="18"/>
  <c r="T1403" i="18"/>
  <c r="U1403" i="18"/>
  <c r="U1412" i="18"/>
  <c r="T1412" i="18"/>
  <c r="AG1428" i="18"/>
  <c r="AH1428" i="18"/>
  <c r="N1498" i="18"/>
  <c r="O1498" i="18"/>
  <c r="T1489" i="18"/>
  <c r="U1489" i="18"/>
  <c r="T1492" i="18"/>
  <c r="U1492" i="18"/>
  <c r="AA1523" i="18"/>
  <c r="AB1523" i="18"/>
  <c r="AH1574" i="18"/>
  <c r="AG1574" i="18"/>
  <c r="O1559" i="18"/>
  <c r="N1559" i="18"/>
  <c r="U1626" i="18"/>
  <c r="T1626" i="18"/>
  <c r="AH1593" i="18"/>
  <c r="AG1593" i="18"/>
  <c r="AH1638" i="18"/>
  <c r="AG1638" i="18"/>
  <c r="AB1698" i="18"/>
  <c r="AA1698" i="18"/>
  <c r="U1780" i="18"/>
  <c r="T1780" i="18"/>
  <c r="U1795" i="18"/>
  <c r="T1795" i="18"/>
  <c r="O1800" i="18"/>
  <c r="N1800" i="18"/>
  <c r="AB1851" i="18"/>
  <c r="AA1851" i="18"/>
  <c r="O1847" i="18"/>
  <c r="N1847" i="18"/>
  <c r="O1882" i="18"/>
  <c r="N1882" i="18"/>
  <c r="U1889" i="18"/>
  <c r="T1889" i="18"/>
  <c r="AB1984" i="18"/>
  <c r="AA1984" i="18"/>
  <c r="AH1939" i="18"/>
  <c r="AG1939" i="18"/>
  <c r="AA1951" i="18"/>
  <c r="AB1951" i="18"/>
  <c r="AG1958" i="18"/>
  <c r="AH1958" i="18"/>
  <c r="T1982" i="18"/>
  <c r="U1982" i="18"/>
  <c r="N1996" i="18"/>
  <c r="O1996" i="18"/>
  <c r="AH1102" i="18"/>
  <c r="AG1102" i="18"/>
  <c r="AB1178" i="18"/>
  <c r="AA1178" i="18"/>
  <c r="U1163" i="18"/>
  <c r="T1163" i="18"/>
  <c r="U1151" i="18"/>
  <c r="T1151" i="18"/>
  <c r="AH1276" i="18"/>
  <c r="AG1276" i="18"/>
  <c r="AB1153" i="18"/>
  <c r="AA1153" i="18"/>
  <c r="N1146" i="18"/>
  <c r="O1146" i="18"/>
  <c r="AA1160" i="18"/>
  <c r="AB1160" i="18"/>
  <c r="O1281" i="18"/>
  <c r="N1281" i="18"/>
  <c r="AH1292" i="18"/>
  <c r="AG1292" i="18"/>
  <c r="AH1378" i="18"/>
  <c r="AG1378" i="18"/>
  <c r="AB1331" i="18"/>
  <c r="AA1331" i="18"/>
  <c r="N1503" i="18"/>
  <c r="O1503" i="18"/>
  <c r="T1462" i="18"/>
  <c r="U1462" i="18"/>
  <c r="AG1459" i="18"/>
  <c r="AH1459" i="18"/>
  <c r="AA1403" i="18"/>
  <c r="AB1403" i="18"/>
  <c r="T1400" i="18"/>
  <c r="U1400" i="18"/>
  <c r="N1525" i="18"/>
  <c r="O1525" i="18"/>
  <c r="T1536" i="18"/>
  <c r="U1536" i="18"/>
  <c r="AB1526" i="18"/>
  <c r="AA1526" i="18"/>
  <c r="T1586" i="18"/>
  <c r="U1586" i="18"/>
  <c r="O1531" i="18"/>
  <c r="N1531" i="18"/>
  <c r="AH1632" i="18"/>
  <c r="AG1632" i="18"/>
  <c r="U1715" i="18"/>
  <c r="T1715" i="18"/>
  <c r="N1688" i="18"/>
  <c r="O1688" i="18"/>
  <c r="T1732" i="18"/>
  <c r="U1732" i="18"/>
  <c r="AA1706" i="18"/>
  <c r="AB1706" i="18"/>
  <c r="N1705" i="18"/>
  <c r="O1705" i="18"/>
  <c r="AB1722" i="18"/>
  <c r="AA1722" i="18"/>
  <c r="AB1761" i="18"/>
  <c r="AA1761" i="18"/>
  <c r="AA1801" i="18"/>
  <c r="AB1801" i="18"/>
  <c r="O1852" i="18"/>
  <c r="N1852" i="18"/>
  <c r="AH1902" i="18"/>
  <c r="AG1902" i="18"/>
  <c r="AB1875" i="18"/>
  <c r="AA1875" i="18"/>
  <c r="O1908" i="18"/>
  <c r="N1908" i="18"/>
  <c r="AA1946" i="18"/>
  <c r="AB1946" i="18"/>
  <c r="U1973" i="18"/>
  <c r="T1973" i="18"/>
  <c r="T2003" i="18"/>
  <c r="U2003" i="18"/>
  <c r="AG2009" i="18"/>
  <c r="AH2009" i="18"/>
  <c r="AH1978" i="18"/>
  <c r="AG1978" i="18"/>
  <c r="AB1134" i="18"/>
  <c r="AA1134" i="18"/>
  <c r="U1200" i="18"/>
  <c r="T1200" i="18"/>
  <c r="AG1130" i="18"/>
  <c r="AH1130" i="18"/>
  <c r="AH1118" i="18"/>
  <c r="AG1118" i="18"/>
  <c r="U1033" i="18"/>
  <c r="T1033" i="18"/>
  <c r="U1166" i="18"/>
  <c r="T1166" i="18"/>
  <c r="AH1165" i="18"/>
  <c r="AG1165" i="18"/>
  <c r="O1295" i="18"/>
  <c r="N1295" i="18"/>
  <c r="AG1154" i="18"/>
  <c r="AH1154" i="18"/>
  <c r="AG1227" i="18"/>
  <c r="AH1227" i="18"/>
  <c r="AG1338" i="18"/>
  <c r="AH1338" i="18"/>
  <c r="T1316" i="18"/>
  <c r="U1316" i="18"/>
  <c r="AB1223" i="18"/>
  <c r="AA1223" i="18"/>
  <c r="T1188" i="18"/>
  <c r="U1188" i="18"/>
  <c r="O1323" i="18"/>
  <c r="N1323" i="18"/>
  <c r="U1357" i="18"/>
  <c r="T1357" i="18"/>
  <c r="T1279" i="18"/>
  <c r="U1279" i="18"/>
  <c r="O1393" i="18"/>
  <c r="N1393" i="18"/>
  <c r="O1386" i="18"/>
  <c r="N1386" i="18"/>
  <c r="AH1332" i="18"/>
  <c r="AG1332" i="18"/>
  <c r="AB1400" i="18"/>
  <c r="AA1400" i="18"/>
  <c r="T1386" i="18"/>
  <c r="U1386" i="18"/>
  <c r="O1471" i="18"/>
  <c r="N1471" i="18"/>
  <c r="AH1431" i="18"/>
  <c r="AG1431" i="18"/>
  <c r="T1408" i="18"/>
  <c r="U1408" i="18"/>
  <c r="T1520" i="18"/>
  <c r="U1520" i="18"/>
  <c r="N1536" i="18"/>
  <c r="O1536" i="18"/>
  <c r="AA1504" i="18"/>
  <c r="AB1504" i="18"/>
  <c r="O1519" i="18"/>
  <c r="N1519" i="18"/>
  <c r="AH1469" i="18"/>
  <c r="AG1469" i="18"/>
  <c r="AB1621" i="18"/>
  <c r="AA1621" i="18"/>
  <c r="AG1519" i="18"/>
  <c r="AH1519" i="18"/>
  <c r="O1540" i="18"/>
  <c r="N1540" i="18"/>
  <c r="T1617" i="18"/>
  <c r="U1617" i="18"/>
  <c r="AG1567" i="18"/>
  <c r="AH1567" i="18"/>
  <c r="AB1671" i="18"/>
  <c r="AA1671" i="18"/>
  <c r="U1619" i="18"/>
  <c r="T1619" i="18"/>
  <c r="T1776" i="18"/>
  <c r="U1776" i="18"/>
  <c r="AA1714" i="18"/>
  <c r="AB1714" i="18"/>
  <c r="AH1765" i="18"/>
  <c r="AG1765" i="18"/>
  <c r="O1736" i="18"/>
  <c r="N1736" i="18"/>
  <c r="N1734" i="18"/>
  <c r="O1734" i="18"/>
  <c r="U1744" i="18"/>
  <c r="T1744" i="18"/>
  <c r="AH1818" i="18"/>
  <c r="AG1818" i="18"/>
  <c r="AH1842" i="18"/>
  <c r="AG1842" i="18"/>
  <c r="U1828" i="18"/>
  <c r="T1828" i="18"/>
  <c r="AA1881" i="18"/>
  <c r="AB1881" i="18"/>
  <c r="O1918" i="18"/>
  <c r="N1918" i="18"/>
  <c r="AG1914" i="18"/>
  <c r="AH1914" i="18"/>
  <c r="O1974" i="18"/>
  <c r="N1974" i="18"/>
  <c r="AH1961" i="18"/>
  <c r="AG1961" i="18"/>
  <c r="AB2013" i="18"/>
  <c r="AA2013" i="18"/>
  <c r="AH2015" i="18"/>
  <c r="AG2015" i="18"/>
  <c r="AA1996" i="18"/>
  <c r="AB1996" i="18"/>
  <c r="AH1127" i="18"/>
  <c r="AG1127" i="18"/>
  <c r="T1095" i="18"/>
  <c r="U1095" i="18"/>
  <c r="AG1041" i="18"/>
  <c r="AH1041" i="18"/>
  <c r="AH1137" i="18"/>
  <c r="AG1137" i="18"/>
  <c r="U1041" i="18"/>
  <c r="T1041" i="18"/>
  <c r="U1093" i="18"/>
  <c r="T1093" i="18"/>
  <c r="AG1138" i="18"/>
  <c r="AH1138" i="18"/>
  <c r="U1190" i="18"/>
  <c r="T1190" i="18"/>
  <c r="AA1290" i="18"/>
  <c r="AB1290" i="18"/>
  <c r="AG1277" i="18"/>
  <c r="AH1277" i="18"/>
  <c r="N1209" i="18"/>
  <c r="O1209" i="18"/>
  <c r="O1195" i="18"/>
  <c r="N1195" i="18"/>
  <c r="AB1340" i="18"/>
  <c r="AA1340" i="18"/>
  <c r="AH1356" i="18"/>
  <c r="AG1356" i="18"/>
  <c r="AB1372" i="18"/>
  <c r="AA1372" i="18"/>
  <c r="AA1371" i="18"/>
  <c r="AB1371" i="18"/>
  <c r="N1461" i="18"/>
  <c r="O1461" i="18"/>
  <c r="AB1433" i="18"/>
  <c r="AA1433" i="18"/>
  <c r="AB1449" i="18"/>
  <c r="AA1449" i="18"/>
  <c r="AB1463" i="18"/>
  <c r="AA1463" i="18"/>
  <c r="U1413" i="18"/>
  <c r="T1413" i="18"/>
  <c r="T1431" i="18"/>
  <c r="U1431" i="18"/>
  <c r="N1578" i="18"/>
  <c r="O1578" i="18"/>
  <c r="AA1522" i="18"/>
  <c r="AB1522" i="18"/>
  <c r="O1467" i="18"/>
  <c r="N1467" i="18"/>
  <c r="AG1541" i="18"/>
  <c r="AH1541" i="18"/>
  <c r="O1653" i="18"/>
  <c r="N1653" i="18"/>
  <c r="AB1627" i="18"/>
  <c r="AA1627" i="18"/>
  <c r="T1691" i="18"/>
  <c r="U1691" i="18"/>
  <c r="AB1650" i="18"/>
  <c r="AA1650" i="18"/>
  <c r="O1674" i="18"/>
  <c r="N1674" i="18"/>
  <c r="U1709" i="18"/>
  <c r="T1709" i="18"/>
  <c r="T1678" i="18"/>
  <c r="U1678" i="18"/>
  <c r="U1725" i="18"/>
  <c r="T1725" i="18"/>
  <c r="U1741" i="18"/>
  <c r="T1741" i="18"/>
  <c r="O1748" i="18"/>
  <c r="N1748" i="18"/>
  <c r="O1774" i="18"/>
  <c r="N1774" i="18"/>
  <c r="O1767" i="18"/>
  <c r="N1767" i="18"/>
  <c r="O1796" i="18"/>
  <c r="N1796" i="18"/>
  <c r="T1841" i="18"/>
  <c r="U1841" i="18"/>
  <c r="AB1823" i="18"/>
  <c r="AA1823" i="18"/>
  <c r="AG1852" i="18"/>
  <c r="AH1852" i="18"/>
  <c r="U1877" i="18"/>
  <c r="T1877" i="18"/>
  <c r="O1866" i="18"/>
  <c r="N1866" i="18"/>
  <c r="AH1853" i="18"/>
  <c r="AG1853" i="18"/>
  <c r="O1920" i="18"/>
  <c r="N1920" i="18"/>
  <c r="AH1932" i="18"/>
  <c r="AG1932" i="18"/>
  <c r="AA1941" i="18"/>
  <c r="AB1941" i="18"/>
  <c r="AB1978" i="18"/>
  <c r="AA1978" i="18"/>
  <c r="AA2014" i="18"/>
  <c r="AB2014" i="18"/>
  <c r="T2016" i="18"/>
  <c r="U2016" i="18"/>
  <c r="U1069" i="18"/>
  <c r="T1069" i="18"/>
  <c r="U1080" i="18"/>
  <c r="T1080" i="18"/>
  <c r="AG1020" i="18"/>
  <c r="AH1020" i="18"/>
  <c r="O1085" i="18"/>
  <c r="N1085" i="18"/>
  <c r="N1254" i="18"/>
  <c r="O1254" i="18"/>
  <c r="U1081" i="18"/>
  <c r="T1081" i="18"/>
  <c r="AB1124" i="18"/>
  <c r="AA1124" i="18"/>
  <c r="AH1213" i="18"/>
  <c r="AG1213" i="18"/>
  <c r="AA1282" i="18"/>
  <c r="AB1282" i="18"/>
  <c r="AH1262" i="18"/>
  <c r="AG1262" i="18"/>
  <c r="U1028" i="18"/>
  <c r="T1028" i="18"/>
  <c r="AB1177" i="18"/>
  <c r="AA1177" i="18"/>
  <c r="AG1345" i="18"/>
  <c r="AH1345" i="18"/>
  <c r="AH1193" i="18"/>
  <c r="AG1193" i="18"/>
  <c r="N1201" i="18"/>
  <c r="O1201" i="18"/>
  <c r="AG1287" i="18"/>
  <c r="AH1287" i="18"/>
  <c r="AB1314" i="18"/>
  <c r="AA1314" i="18"/>
  <c r="T1363" i="18"/>
  <c r="U1363" i="18"/>
  <c r="AB1297" i="18"/>
  <c r="AA1297" i="18"/>
  <c r="T1393" i="18"/>
  <c r="U1393" i="18"/>
  <c r="U1391" i="18"/>
  <c r="T1391" i="18"/>
  <c r="O1476" i="18"/>
  <c r="N1476" i="18"/>
  <c r="N1479" i="18"/>
  <c r="O1479" i="18"/>
  <c r="AH1495" i="18"/>
  <c r="AG1495" i="18"/>
  <c r="U1447" i="18"/>
  <c r="T1447" i="18"/>
  <c r="AG1492" i="18"/>
  <c r="AH1492" i="18"/>
  <c r="AH1445" i="18"/>
  <c r="AG1445" i="18"/>
  <c r="AH1533" i="18"/>
  <c r="AG1533" i="18"/>
  <c r="U1576" i="18"/>
  <c r="T1576" i="18"/>
  <c r="T1545" i="18"/>
  <c r="U1545" i="18"/>
  <c r="AB1678" i="18"/>
  <c r="AA1678" i="18"/>
  <c r="O1649" i="18"/>
  <c r="N1649" i="18"/>
  <c r="AH1690" i="18"/>
  <c r="AG1690" i="18"/>
  <c r="U1681" i="18"/>
  <c r="T1681" i="18"/>
  <c r="AB1691" i="18"/>
  <c r="AA1691" i="18"/>
  <c r="N1689" i="18"/>
  <c r="O1689" i="18"/>
  <c r="U1680" i="18"/>
  <c r="T1680" i="18"/>
  <c r="AH1737" i="18"/>
  <c r="AG1737" i="18"/>
  <c r="AH1752" i="18"/>
  <c r="AG1752" i="18"/>
  <c r="AG1784" i="18"/>
  <c r="AH1784" i="18"/>
  <c r="U1884" i="18"/>
  <c r="T1884" i="18"/>
  <c r="T1863" i="18"/>
  <c r="U1863" i="18"/>
  <c r="U1856" i="18"/>
  <c r="T1856" i="18"/>
  <c r="AA1919" i="18"/>
  <c r="AB1919" i="18"/>
  <c r="N1020" i="18"/>
  <c r="O1020" i="18"/>
  <c r="T1074" i="18"/>
  <c r="U1074" i="18"/>
  <c r="AA1196" i="18"/>
  <c r="AB1196" i="18"/>
  <c r="U1139" i="18"/>
  <c r="T1139" i="18"/>
  <c r="AH1063" i="18"/>
  <c r="AG1063" i="18"/>
  <c r="O1196" i="18"/>
  <c r="N1196" i="18"/>
  <c r="AH1136" i="18"/>
  <c r="AG1136" i="18"/>
  <c r="T1154" i="18"/>
  <c r="U1154" i="18"/>
  <c r="O1032" i="18"/>
  <c r="N1032" i="18"/>
  <c r="AG1302" i="18"/>
  <c r="AH1302" i="18"/>
  <c r="T1100" i="18"/>
  <c r="U1100" i="18"/>
  <c r="AA1212" i="18"/>
  <c r="AB1212" i="18"/>
  <c r="AH1225" i="18"/>
  <c r="AG1225" i="18"/>
  <c r="AG1170" i="18"/>
  <c r="AH1170" i="18"/>
  <c r="AH1300" i="18"/>
  <c r="AG1300" i="18"/>
  <c r="AB1317" i="18"/>
  <c r="AA1317" i="18"/>
  <c r="AA1420" i="18"/>
  <c r="AB1420" i="18"/>
  <c r="O1346" i="18"/>
  <c r="N1346" i="18"/>
  <c r="U1372" i="18"/>
  <c r="T1372" i="18"/>
  <c r="AA1462" i="18"/>
  <c r="AB1462" i="18"/>
  <c r="U1434" i="18"/>
  <c r="T1434" i="18"/>
  <c r="AB1447" i="18"/>
  <c r="AA1447" i="18"/>
  <c r="AA1440" i="18"/>
  <c r="AB1440" i="18"/>
  <c r="AG1482" i="18"/>
  <c r="AH1482" i="18"/>
  <c r="O1569" i="18"/>
  <c r="N1569" i="18"/>
  <c r="AA1546" i="18"/>
  <c r="AB1546" i="18"/>
  <c r="T1599" i="18"/>
  <c r="U1599" i="18"/>
  <c r="O1712" i="18"/>
  <c r="N1712" i="18"/>
  <c r="AB1659" i="18"/>
  <c r="AA1659" i="18"/>
  <c r="O1681" i="18"/>
  <c r="N1681" i="18"/>
  <c r="U1664" i="18"/>
  <c r="T1664" i="18"/>
  <c r="N1709" i="18"/>
  <c r="O1709" i="18"/>
  <c r="T1745" i="18"/>
  <c r="U1745" i="18"/>
  <c r="O1680" i="18"/>
  <c r="N1680" i="18"/>
  <c r="AB1843" i="18"/>
  <c r="AA1843" i="18"/>
  <c r="AH1754" i="18"/>
  <c r="AG1754" i="18"/>
  <c r="U1743" i="18"/>
  <c r="T1743" i="18"/>
  <c r="AH1783" i="18"/>
  <c r="AG1783" i="18"/>
  <c r="AH1826" i="18"/>
  <c r="AG1826" i="18"/>
  <c r="AB1798" i="18"/>
  <c r="AA1798" i="18"/>
  <c r="O1855" i="18"/>
  <c r="N1855" i="18"/>
  <c r="U1861" i="18"/>
  <c r="T1861" i="18"/>
  <c r="AH1845" i="18"/>
  <c r="AG1845" i="18"/>
  <c r="AA1869" i="18"/>
  <c r="AB1869" i="18"/>
  <c r="AB1929" i="18"/>
  <c r="AA1929" i="18"/>
  <c r="O1861" i="18"/>
  <c r="N1861" i="18"/>
  <c r="N1932" i="18"/>
  <c r="O1932" i="18"/>
  <c r="AA1977" i="18"/>
  <c r="AB1977" i="18"/>
  <c r="N1947" i="18"/>
  <c r="O1947" i="18"/>
  <c r="O2011" i="18"/>
  <c r="N2011" i="18"/>
  <c r="U1990" i="18"/>
  <c r="T1990" i="18"/>
  <c r="T1034" i="18"/>
  <c r="U1034" i="18"/>
  <c r="AH1087" i="18"/>
  <c r="AG1087" i="18"/>
  <c r="AB1047" i="18"/>
  <c r="AA1047" i="18"/>
  <c r="AH1086" i="18"/>
  <c r="AG1086" i="18"/>
  <c r="AG1026" i="18"/>
  <c r="AH1026" i="18"/>
  <c r="T1087" i="18"/>
  <c r="U1087" i="18"/>
  <c r="U1199" i="18"/>
  <c r="T1199" i="18"/>
  <c r="O1046" i="18"/>
  <c r="N1046" i="18"/>
  <c r="AH1094" i="18"/>
  <c r="AG1094" i="18"/>
  <c r="O1180" i="18"/>
  <c r="N1180" i="18"/>
  <c r="AH1233" i="18"/>
  <c r="AG1233" i="18"/>
  <c r="U1285" i="18"/>
  <c r="T1285" i="18"/>
  <c r="O1104" i="18"/>
  <c r="N1104" i="18"/>
  <c r="AG1200" i="18"/>
  <c r="AH1200" i="18"/>
  <c r="AH1369" i="18"/>
  <c r="AG1369" i="18"/>
  <c r="O1176" i="18"/>
  <c r="N1176" i="18"/>
  <c r="AB1294" i="18"/>
  <c r="AA1294" i="18"/>
  <c r="AH1250" i="18"/>
  <c r="AG1250" i="18"/>
  <c r="AG1202" i="18"/>
  <c r="AH1202" i="18"/>
  <c r="N1286" i="18"/>
  <c r="O1286" i="18"/>
  <c r="N1191" i="18"/>
  <c r="O1191" i="18"/>
  <c r="AH1294" i="18"/>
  <c r="AG1294" i="18"/>
  <c r="N1320" i="18"/>
  <c r="O1320" i="18"/>
  <c r="AA1364" i="18"/>
  <c r="AB1364" i="18"/>
  <c r="AG1386" i="18"/>
  <c r="AH1386" i="18"/>
  <c r="AB1383" i="18"/>
  <c r="AA1383" i="18"/>
  <c r="AB1374" i="18"/>
  <c r="AA1374" i="18"/>
  <c r="T1484" i="18"/>
  <c r="U1484" i="18"/>
  <c r="U1345" i="18"/>
  <c r="T1345" i="18"/>
  <c r="T1435" i="18"/>
  <c r="U1435" i="18"/>
  <c r="U1470" i="18"/>
  <c r="T1470" i="18"/>
  <c r="AB1515" i="18"/>
  <c r="AA1515" i="18"/>
  <c r="O1566" i="18"/>
  <c r="N1566" i="18"/>
  <c r="T1547" i="18"/>
  <c r="U1547" i="18"/>
  <c r="T1591" i="18"/>
  <c r="U1591" i="18"/>
  <c r="AB1571" i="18"/>
  <c r="AA1571" i="18"/>
  <c r="N1546" i="18"/>
  <c r="O1546" i="18"/>
  <c r="T1585" i="18"/>
  <c r="U1585" i="18"/>
  <c r="AA1634" i="18"/>
  <c r="AB1634" i="18"/>
  <c r="AG1551" i="18"/>
  <c r="AH1551" i="18"/>
  <c r="AH1685" i="18"/>
  <c r="AG1685" i="18"/>
  <c r="AH1642" i="18"/>
  <c r="AG1642" i="18"/>
  <c r="AB1690" i="18"/>
  <c r="AA1690" i="18"/>
  <c r="O1603" i="18"/>
  <c r="N1603" i="18"/>
  <c r="AA1713" i="18"/>
  <c r="AB1713" i="18"/>
  <c r="AA1694" i="18"/>
  <c r="AB1694" i="18"/>
  <c r="U1713" i="18"/>
  <c r="T1713" i="18"/>
  <c r="AB1780" i="18"/>
  <c r="AA1780" i="18"/>
  <c r="AB1775" i="18"/>
  <c r="AA1775" i="18"/>
  <c r="T1825" i="18"/>
  <c r="U1825" i="18"/>
  <c r="AB1792" i="18"/>
  <c r="AA1792" i="18"/>
  <c r="AB1805" i="18"/>
  <c r="AA1805" i="18"/>
  <c r="AA1898" i="18"/>
  <c r="AB1898" i="18"/>
  <c r="AH1906" i="18"/>
  <c r="AG1906" i="18"/>
  <c r="AB1915" i="18"/>
  <c r="AA1915" i="18"/>
  <c r="AB1923" i="18"/>
  <c r="AA1923" i="18"/>
  <c r="O1935" i="18"/>
  <c r="N1935" i="18"/>
  <c r="N1937" i="18"/>
  <c r="O1937" i="18"/>
  <c r="AA1928" i="18"/>
  <c r="AB1928" i="18"/>
  <c r="N2000" i="18"/>
  <c r="O2000" i="18"/>
  <c r="AH1949" i="18"/>
  <c r="AG1949" i="18"/>
  <c r="AB1947" i="18"/>
  <c r="AA1947" i="18"/>
  <c r="N1966" i="18"/>
  <c r="O1966" i="18"/>
  <c r="T1991" i="18"/>
  <c r="U1991" i="18"/>
  <c r="AA834" i="18"/>
  <c r="AB834" i="18"/>
  <c r="N16" i="18"/>
  <c r="O16" i="18"/>
  <c r="O586" i="18"/>
  <c r="N586" i="18"/>
  <c r="O70" i="18"/>
  <c r="N70" i="18"/>
  <c r="AB457" i="18"/>
  <c r="AA457" i="18"/>
  <c r="N68" i="18"/>
  <c r="O68" i="18"/>
  <c r="N736" i="18"/>
  <c r="O736" i="18"/>
  <c r="AG237" i="18"/>
  <c r="AH237" i="18"/>
  <c r="AA454" i="18"/>
  <c r="AB454" i="18"/>
  <c r="AB469" i="18"/>
  <c r="AA469" i="18"/>
  <c r="U775" i="18"/>
  <c r="T775" i="18"/>
  <c r="N170" i="18"/>
  <c r="O170" i="18"/>
  <c r="AB917" i="18"/>
  <c r="AA917" i="18"/>
  <c r="AA242" i="18"/>
  <c r="AB242" i="18"/>
  <c r="O800" i="18"/>
  <c r="N800" i="18"/>
  <c r="AB656" i="18"/>
  <c r="AA656" i="18"/>
  <c r="U442" i="18"/>
  <c r="T442" i="18"/>
  <c r="AA186" i="18"/>
  <c r="AB186" i="18"/>
  <c r="AH874" i="18"/>
  <c r="AG874" i="18"/>
  <c r="O226" i="18"/>
  <c r="N226" i="18"/>
  <c r="O735" i="18"/>
  <c r="N735" i="18"/>
  <c r="N370" i="18"/>
  <c r="O370" i="18"/>
  <c r="U874" i="18"/>
  <c r="T874" i="18"/>
  <c r="N458" i="18"/>
  <c r="O458" i="18"/>
  <c r="AA226" i="18"/>
  <c r="AB226" i="18"/>
  <c r="AB411" i="18"/>
  <c r="AA411" i="18"/>
  <c r="U1004" i="18"/>
  <c r="T1004" i="18"/>
  <c r="N46" i="18"/>
  <c r="O46" i="18"/>
  <c r="AH68" i="18"/>
  <c r="AG68" i="18"/>
  <c r="N444" i="18"/>
  <c r="O444" i="18"/>
  <c r="AH377" i="18"/>
  <c r="AG377" i="18"/>
  <c r="O412" i="18"/>
  <c r="N412" i="18"/>
  <c r="AG469" i="18"/>
  <c r="AH469" i="18"/>
  <c r="AB419" i="18"/>
  <c r="AA419" i="18"/>
  <c r="U459" i="18"/>
  <c r="T459" i="18"/>
  <c r="T968" i="18"/>
  <c r="U968" i="18"/>
  <c r="U963" i="18"/>
  <c r="T963" i="18"/>
  <c r="AH736" i="18"/>
  <c r="AG736" i="18"/>
  <c r="T377" i="18"/>
  <c r="U377" i="18"/>
  <c r="AB11" i="18"/>
  <c r="AA11" i="18"/>
  <c r="AH457" i="18"/>
  <c r="AG457" i="18"/>
  <c r="U126" i="18"/>
  <c r="T126" i="18"/>
  <c r="N270" i="18"/>
  <c r="O270" i="18"/>
  <c r="AA459" i="18"/>
  <c r="AB459" i="18"/>
  <c r="N248" i="18"/>
  <c r="O248" i="18"/>
  <c r="O369" i="18"/>
  <c r="N369" i="18"/>
  <c r="N904" i="18"/>
  <c r="O904" i="18"/>
  <c r="O148" i="18"/>
  <c r="N148" i="18"/>
  <c r="N908" i="18"/>
  <c r="O908" i="18"/>
  <c r="U94" i="18"/>
  <c r="T94" i="18"/>
  <c r="U402" i="18"/>
  <c r="T402" i="18"/>
  <c r="U134" i="18"/>
  <c r="T134" i="18"/>
  <c r="O161" i="18"/>
  <c r="N161" i="18"/>
  <c r="AB832" i="18"/>
  <c r="AA832" i="18"/>
  <c r="N30" i="18"/>
  <c r="O30" i="18"/>
  <c r="O436" i="18"/>
  <c r="N436" i="18"/>
  <c r="O852" i="18"/>
  <c r="N852" i="18"/>
  <c r="O178" i="18"/>
  <c r="N178" i="18"/>
  <c r="N146" i="18"/>
  <c r="O146" i="18"/>
  <c r="AG195" i="18"/>
  <c r="AH195" i="18"/>
  <c r="AB720" i="18"/>
  <c r="AA720" i="18"/>
  <c r="AG330" i="18"/>
  <c r="AH330" i="18"/>
  <c r="U164" i="18"/>
  <c r="T164" i="18"/>
  <c r="U40" i="18"/>
  <c r="T40" i="18"/>
  <c r="T168" i="18"/>
  <c r="U168" i="18"/>
  <c r="AG83" i="18"/>
  <c r="AH83" i="18"/>
  <c r="AG117" i="18"/>
  <c r="AH117" i="18"/>
  <c r="AB261" i="18"/>
  <c r="AA261" i="18"/>
  <c r="AH89" i="18"/>
  <c r="AG89" i="18"/>
  <c r="AB141" i="18"/>
  <c r="AA141" i="18"/>
  <c r="O217" i="18"/>
  <c r="N217" i="18"/>
  <c r="O261" i="18"/>
  <c r="N261" i="18"/>
  <c r="AB285" i="18"/>
  <c r="AA285" i="18"/>
  <c r="AH177" i="18"/>
  <c r="AG177" i="18"/>
  <c r="AA104" i="18"/>
  <c r="AB104" i="18"/>
  <c r="O183" i="18"/>
  <c r="N183" i="18"/>
  <c r="U62" i="18"/>
  <c r="T62" i="18"/>
  <c r="O123" i="18"/>
  <c r="N123" i="18"/>
  <c r="AH173" i="18"/>
  <c r="AG173" i="18"/>
  <c r="AB216" i="18"/>
  <c r="AA216" i="18"/>
  <c r="O196" i="18"/>
  <c r="N196" i="18"/>
  <c r="U159" i="18"/>
  <c r="T159" i="18"/>
  <c r="AB310" i="18"/>
  <c r="AA310" i="18"/>
  <c r="O39" i="18"/>
  <c r="N39" i="18"/>
  <c r="AB108" i="18"/>
  <c r="AA108" i="18"/>
  <c r="AB101" i="18"/>
  <c r="AA101" i="18"/>
  <c r="AH169" i="18"/>
  <c r="AG169" i="18"/>
  <c r="AB116" i="18"/>
  <c r="AA116" i="18"/>
  <c r="AB107" i="18"/>
  <c r="AA107" i="18"/>
  <c r="AG115" i="18"/>
  <c r="AH115" i="18"/>
  <c r="AG35" i="18"/>
  <c r="AH35" i="18"/>
  <c r="O267" i="18"/>
  <c r="N267" i="18"/>
  <c r="O177" i="18"/>
  <c r="N177" i="18"/>
  <c r="AA106" i="18"/>
  <c r="AB106" i="18"/>
  <c r="T197" i="18"/>
  <c r="U197" i="18"/>
  <c r="AG65" i="18"/>
  <c r="AH65" i="18"/>
  <c r="N138" i="18"/>
  <c r="O138" i="18"/>
  <c r="AB31" i="18"/>
  <c r="AA31" i="18"/>
  <c r="AG171" i="18"/>
  <c r="AH171" i="18"/>
  <c r="AB87" i="18"/>
  <c r="AA87" i="18"/>
  <c r="AA54" i="18"/>
  <c r="AB54" i="18"/>
  <c r="N173" i="18"/>
  <c r="O173" i="18"/>
  <c r="AH197" i="18"/>
  <c r="AG197" i="18"/>
  <c r="U169" i="18"/>
  <c r="T169" i="18"/>
  <c r="AB115" i="18"/>
  <c r="AA115" i="18"/>
  <c r="AH138" i="18"/>
  <c r="AG138" i="18"/>
  <c r="O67" i="18"/>
  <c r="N67" i="18"/>
  <c r="O88" i="18"/>
  <c r="N88" i="18"/>
  <c r="AH36" i="18"/>
  <c r="AG36" i="18"/>
  <c r="N90" i="18"/>
  <c r="O90" i="18"/>
  <c r="O129" i="18"/>
  <c r="N129" i="18"/>
  <c r="O190" i="18"/>
  <c r="N190" i="18"/>
  <c r="AA171" i="18"/>
  <c r="AB171" i="18"/>
  <c r="O207" i="18"/>
  <c r="N207" i="18"/>
  <c r="U130" i="18"/>
  <c r="T130" i="18"/>
  <c r="O87" i="18"/>
  <c r="N87" i="18"/>
  <c r="AB135" i="18"/>
  <c r="AA135" i="18"/>
  <c r="AG123" i="18"/>
  <c r="AH123" i="18"/>
  <c r="AH106" i="18"/>
  <c r="AG106" i="18"/>
  <c r="O45" i="18"/>
  <c r="N45" i="18"/>
  <c r="O200" i="18"/>
  <c r="N200" i="18"/>
  <c r="U38" i="18"/>
  <c r="T38" i="18"/>
  <c r="AH122" i="18"/>
  <c r="AG122" i="18"/>
  <c r="AB124" i="18"/>
  <c r="AA124" i="18"/>
  <c r="AH210" i="18"/>
  <c r="AG210" i="18"/>
  <c r="T59" i="18"/>
  <c r="U59" i="18"/>
  <c r="AB197" i="18"/>
  <c r="AA197" i="18"/>
  <c r="AG221" i="18"/>
  <c r="AH221" i="18"/>
  <c r="N50" i="18"/>
  <c r="O50" i="18"/>
  <c r="O23" i="18"/>
  <c r="N23" i="18"/>
  <c r="O171" i="18"/>
  <c r="N171" i="18"/>
  <c r="AB150" i="18"/>
  <c r="AA150" i="18"/>
  <c r="AB37" i="18"/>
  <c r="AA37" i="18"/>
  <c r="AB146" i="18"/>
  <c r="AA146" i="18"/>
  <c r="AB21" i="18"/>
  <c r="AA21" i="18"/>
  <c r="U150" i="18"/>
  <c r="T150" i="18"/>
  <c r="AA12" i="18"/>
  <c r="AB12" i="18"/>
  <c r="O126" i="18"/>
  <c r="N126" i="18"/>
  <c r="N212" i="18"/>
  <c r="O212" i="18"/>
  <c r="N18" i="18"/>
  <c r="O18" i="18"/>
  <c r="O59" i="18"/>
  <c r="N59" i="18"/>
  <c r="AG99" i="18"/>
  <c r="AH99" i="18"/>
  <c r="O41" i="18"/>
  <c r="N41" i="18"/>
  <c r="AH108" i="18"/>
  <c r="AG108" i="18"/>
  <c r="U98" i="18"/>
  <c r="T98" i="18"/>
  <c r="AH128" i="18"/>
  <c r="AG128" i="18"/>
  <c r="AH73" i="18"/>
  <c r="AG73" i="18"/>
  <c r="AG47" i="18"/>
  <c r="AH47" i="18"/>
  <c r="AH111" i="18"/>
  <c r="AG111" i="18"/>
  <c r="T43" i="18"/>
  <c r="U43" i="18"/>
  <c r="O188" i="18"/>
  <c r="N188" i="18"/>
  <c r="N246" i="18"/>
  <c r="O246" i="18"/>
  <c r="O282" i="18"/>
  <c r="N282" i="18"/>
  <c r="O421" i="18"/>
  <c r="N421" i="18"/>
  <c r="U282" i="18"/>
  <c r="T282" i="18"/>
  <c r="O269" i="18"/>
  <c r="N269" i="18"/>
  <c r="AG306" i="18"/>
  <c r="AH306" i="18"/>
  <c r="AB358" i="18"/>
  <c r="AA358" i="18"/>
  <c r="N349" i="18"/>
  <c r="O349" i="18"/>
  <c r="AH296" i="18"/>
  <c r="AG296" i="18"/>
  <c r="U327" i="18"/>
  <c r="T327" i="18"/>
  <c r="U361" i="18"/>
  <c r="T361" i="18"/>
  <c r="AB415" i="18"/>
  <c r="AA415" i="18"/>
  <c r="AG385" i="18"/>
  <c r="AH385" i="18"/>
  <c r="O400" i="18"/>
  <c r="N400" i="18"/>
  <c r="AB466" i="18"/>
  <c r="AA466" i="18"/>
  <c r="T419" i="18"/>
  <c r="U419" i="18"/>
  <c r="U471" i="18"/>
  <c r="T471" i="18"/>
  <c r="AB516" i="18"/>
  <c r="AA516" i="18"/>
  <c r="AH554" i="18"/>
  <c r="AG554" i="18"/>
  <c r="U503" i="18"/>
  <c r="T503" i="18"/>
  <c r="AB578" i="18"/>
  <c r="AA578" i="18"/>
  <c r="AB547" i="18"/>
  <c r="AA547" i="18"/>
  <c r="AG642" i="18"/>
  <c r="AH642" i="18"/>
  <c r="AB612" i="18"/>
  <c r="AA612" i="18"/>
  <c r="AB621" i="18"/>
  <c r="AA621" i="18"/>
  <c r="AH660" i="18"/>
  <c r="AG660" i="18"/>
  <c r="N691" i="18"/>
  <c r="O691" i="18"/>
  <c r="AA706" i="18"/>
  <c r="AB706" i="18"/>
  <c r="AB782" i="18"/>
  <c r="AA782" i="18"/>
  <c r="O721" i="18"/>
  <c r="N721" i="18"/>
  <c r="AA818" i="18"/>
  <c r="AB818" i="18"/>
  <c r="AB795" i="18"/>
  <c r="AA795" i="18"/>
  <c r="AA801" i="18"/>
  <c r="AB801" i="18"/>
  <c r="AA828" i="18"/>
  <c r="AB828" i="18"/>
  <c r="O69" i="18"/>
  <c r="N69" i="18"/>
  <c r="U226" i="18"/>
  <c r="T226" i="18"/>
  <c r="T269" i="18"/>
  <c r="U269" i="18"/>
  <c r="AB314" i="18"/>
  <c r="AA314" i="18"/>
  <c r="O296" i="18"/>
  <c r="N296" i="18"/>
  <c r="O379" i="18"/>
  <c r="N379" i="18"/>
  <c r="AA299" i="18"/>
  <c r="AB299" i="18"/>
  <c r="AA496" i="18"/>
  <c r="AB496" i="18"/>
  <c r="T298" i="18"/>
  <c r="U298" i="18"/>
  <c r="AH355" i="18"/>
  <c r="AG355" i="18"/>
  <c r="AB473" i="18"/>
  <c r="AA473" i="18"/>
  <c r="N461" i="18"/>
  <c r="O461" i="18"/>
  <c r="AG460" i="18"/>
  <c r="AH460" i="18"/>
  <c r="U383" i="18"/>
  <c r="T383" i="18"/>
  <c r="AB495" i="18"/>
  <c r="AA495" i="18"/>
  <c r="AH531" i="18"/>
  <c r="AG531" i="18"/>
  <c r="AB642" i="18"/>
  <c r="AA642" i="18"/>
  <c r="AB571" i="18"/>
  <c r="AA571" i="18"/>
  <c r="AH576" i="18"/>
  <c r="AG576" i="18"/>
  <c r="U680" i="18"/>
  <c r="T680" i="18"/>
  <c r="AH628" i="18"/>
  <c r="AG628" i="18"/>
  <c r="AH715" i="18"/>
  <c r="AG715" i="18"/>
  <c r="U777" i="18"/>
  <c r="T777" i="18"/>
  <c r="N731" i="18"/>
  <c r="O731" i="18"/>
  <c r="AB751" i="18"/>
  <c r="AA751" i="18"/>
  <c r="O782" i="18"/>
  <c r="N782" i="18"/>
  <c r="U817" i="18"/>
  <c r="T817" i="18"/>
  <c r="O775" i="18"/>
  <c r="N775" i="18"/>
  <c r="AA791" i="18"/>
  <c r="AB791" i="18"/>
  <c r="O802" i="18"/>
  <c r="N802" i="18"/>
  <c r="AH824" i="18"/>
  <c r="AG824" i="18"/>
  <c r="U894" i="18"/>
  <c r="T894" i="18"/>
  <c r="AB933" i="18"/>
  <c r="AA933" i="18"/>
  <c r="AB273" i="18"/>
  <c r="AA273" i="18"/>
  <c r="U509" i="18"/>
  <c r="T509" i="18"/>
  <c r="AA264" i="18"/>
  <c r="AB264" i="18"/>
  <c r="AB357" i="18"/>
  <c r="AA357" i="18"/>
  <c r="U486" i="18"/>
  <c r="T486" i="18"/>
  <c r="U350" i="18"/>
  <c r="T350" i="18"/>
  <c r="U557" i="18"/>
  <c r="T557" i="18"/>
  <c r="U434" i="18"/>
  <c r="T434" i="18"/>
  <c r="U378" i="18"/>
  <c r="T378" i="18"/>
  <c r="AH365" i="18"/>
  <c r="AG365" i="18"/>
  <c r="AA444" i="18"/>
  <c r="AB444" i="18"/>
  <c r="AA461" i="18"/>
  <c r="AB461" i="18"/>
  <c r="AG407" i="18"/>
  <c r="AH407" i="18"/>
  <c r="U565" i="18"/>
  <c r="T565" i="18"/>
  <c r="AB601" i="18"/>
  <c r="AA601" i="18"/>
  <c r="AG671" i="18"/>
  <c r="AH671" i="18"/>
  <c r="AB654" i="18"/>
  <c r="AA654" i="18"/>
  <c r="AH636" i="18"/>
  <c r="AG636" i="18"/>
  <c r="AB694" i="18"/>
  <c r="AA694" i="18"/>
  <c r="U701" i="18"/>
  <c r="T701" i="18"/>
  <c r="AB787" i="18"/>
  <c r="AA787" i="18"/>
  <c r="T819" i="18"/>
  <c r="U819" i="18"/>
  <c r="U834" i="18"/>
  <c r="T834" i="18"/>
  <c r="N803" i="18"/>
  <c r="O803" i="18"/>
  <c r="AG894" i="18"/>
  <c r="AH894" i="18"/>
  <c r="AG875" i="18"/>
  <c r="AH875" i="18"/>
  <c r="AH882" i="18"/>
  <c r="AG882" i="18"/>
  <c r="T890" i="18"/>
  <c r="U890" i="18"/>
  <c r="U210" i="18"/>
  <c r="T210" i="18"/>
  <c r="AA392" i="18"/>
  <c r="AB392" i="18"/>
  <c r="AH276" i="18"/>
  <c r="AG276" i="18"/>
  <c r="N222" i="18"/>
  <c r="O222" i="18"/>
  <c r="O274" i="18"/>
  <c r="N274" i="18"/>
  <c r="T271" i="18"/>
  <c r="U271" i="18"/>
  <c r="O385" i="18"/>
  <c r="N385" i="18"/>
  <c r="AH389" i="18"/>
  <c r="AG389" i="18"/>
  <c r="AH352" i="18"/>
  <c r="AG352" i="18"/>
  <c r="U306" i="18"/>
  <c r="T306" i="18"/>
  <c r="AH356" i="18"/>
  <c r="AG356" i="18"/>
  <c r="O405" i="18"/>
  <c r="N405" i="18"/>
  <c r="N398" i="18"/>
  <c r="O398" i="18"/>
  <c r="AB406" i="18"/>
  <c r="AA406" i="18"/>
  <c r="U452" i="18"/>
  <c r="T452" i="18"/>
  <c r="AG441" i="18"/>
  <c r="AH441" i="18"/>
  <c r="U395" i="18"/>
  <c r="T395" i="18"/>
  <c r="O468" i="18"/>
  <c r="N468" i="18"/>
  <c r="O464" i="18"/>
  <c r="N464" i="18"/>
  <c r="T461" i="18"/>
  <c r="U461" i="18"/>
  <c r="O559" i="18"/>
  <c r="N559" i="18"/>
  <c r="AH542" i="18"/>
  <c r="AG542" i="18"/>
  <c r="AH597" i="18"/>
  <c r="AG597" i="18"/>
  <c r="AH549" i="18"/>
  <c r="AG549" i="18"/>
  <c r="AH623" i="18"/>
  <c r="AG623" i="18"/>
  <c r="AA631" i="18"/>
  <c r="AB631" i="18"/>
  <c r="AB591" i="18"/>
  <c r="AA591" i="18"/>
  <c r="O646" i="18"/>
  <c r="N646" i="18"/>
  <c r="T665" i="18"/>
  <c r="U665" i="18"/>
  <c r="AB667" i="18"/>
  <c r="AA667" i="18"/>
  <c r="AA698" i="18"/>
  <c r="AB698" i="18"/>
  <c r="AB724" i="18"/>
  <c r="AA724" i="18"/>
  <c r="T776" i="18"/>
  <c r="U776" i="18"/>
  <c r="T768" i="18"/>
  <c r="U768" i="18"/>
  <c r="U822" i="18"/>
  <c r="T822" i="18"/>
  <c r="O766" i="18"/>
  <c r="N766" i="18"/>
  <c r="U757" i="18"/>
  <c r="T757" i="18"/>
  <c r="AG837" i="18"/>
  <c r="AH837" i="18"/>
  <c r="AH845" i="18"/>
  <c r="AG845" i="18"/>
  <c r="U837" i="18"/>
  <c r="T837" i="18"/>
  <c r="AH149" i="18"/>
  <c r="AG149" i="18"/>
  <c r="N305" i="18"/>
  <c r="O305" i="18"/>
  <c r="AH292" i="18"/>
  <c r="AG292" i="18"/>
  <c r="AA274" i="18"/>
  <c r="AB274" i="18"/>
  <c r="AB283" i="18"/>
  <c r="AA283" i="18"/>
  <c r="T233" i="18"/>
  <c r="U233" i="18"/>
  <c r="AB380" i="18"/>
  <c r="AA380" i="18"/>
  <c r="AH304" i="18"/>
  <c r="AG304" i="18"/>
  <c r="O307" i="18"/>
  <c r="N307" i="18"/>
  <c r="U374" i="18"/>
  <c r="T374" i="18"/>
  <c r="T574" i="18"/>
  <c r="U574" i="18"/>
  <c r="O465" i="18"/>
  <c r="N465" i="18"/>
  <c r="AB365" i="18"/>
  <c r="AA365" i="18"/>
  <c r="AB398" i="18"/>
  <c r="AA398" i="18"/>
  <c r="AB394" i="18"/>
  <c r="AA394" i="18"/>
  <c r="O466" i="18"/>
  <c r="N466" i="18"/>
  <c r="O522" i="18"/>
  <c r="N522" i="18"/>
  <c r="O566" i="18"/>
  <c r="N566" i="18"/>
  <c r="AG626" i="18"/>
  <c r="AH626" i="18"/>
  <c r="U512" i="18"/>
  <c r="T512" i="18"/>
  <c r="O632" i="18"/>
  <c r="N632" i="18"/>
  <c r="AH604" i="18"/>
  <c r="AG604" i="18"/>
  <c r="AA663" i="18"/>
  <c r="AB663" i="18"/>
  <c r="N675" i="18"/>
  <c r="O675" i="18"/>
  <c r="AH652" i="18"/>
  <c r="AG652" i="18"/>
  <c r="N708" i="18"/>
  <c r="O708" i="18"/>
  <c r="AH741" i="18"/>
  <c r="AG741" i="18"/>
  <c r="O757" i="18"/>
  <c r="N757" i="18"/>
  <c r="U770" i="18"/>
  <c r="T770" i="18"/>
  <c r="AB821" i="18"/>
  <c r="AA821" i="18"/>
  <c r="U793" i="18"/>
  <c r="T793" i="18"/>
  <c r="AB776" i="18"/>
  <c r="AA776" i="18"/>
  <c r="N739" i="18"/>
  <c r="O739" i="18"/>
  <c r="U748" i="18"/>
  <c r="T748" i="18"/>
  <c r="AB800" i="18"/>
  <c r="AA800" i="18"/>
  <c r="AB831" i="18"/>
  <c r="AA831" i="18"/>
  <c r="U797" i="18"/>
  <c r="T797" i="18"/>
  <c r="O894" i="18"/>
  <c r="N894" i="18"/>
  <c r="U449" i="18"/>
  <c r="T449" i="18"/>
  <c r="U258" i="18"/>
  <c r="T258" i="18"/>
  <c r="O389" i="18"/>
  <c r="N389" i="18"/>
  <c r="AG387" i="18"/>
  <c r="AH387" i="18"/>
  <c r="AG281" i="18"/>
  <c r="AH281" i="18"/>
  <c r="O304" i="18"/>
  <c r="N304" i="18"/>
  <c r="O409" i="18"/>
  <c r="N409" i="18"/>
  <c r="AH418" i="18"/>
  <c r="AG418" i="18"/>
  <c r="AB297" i="18"/>
  <c r="AA297" i="18"/>
  <c r="AB588" i="18"/>
  <c r="AA588" i="18"/>
  <c r="O397" i="18"/>
  <c r="N397" i="18"/>
  <c r="AA521" i="18"/>
  <c r="AB521" i="18"/>
  <c r="T489" i="18"/>
  <c r="U489" i="18"/>
  <c r="AB423" i="18"/>
  <c r="AA423" i="18"/>
  <c r="AG529" i="18"/>
  <c r="AH529" i="18"/>
  <c r="O596" i="18"/>
  <c r="N596" i="18"/>
  <c r="AA623" i="18"/>
  <c r="AB623" i="18"/>
  <c r="AG590" i="18"/>
  <c r="AH590" i="18"/>
  <c r="U634" i="18"/>
  <c r="T634" i="18"/>
  <c r="O583" i="18"/>
  <c r="N583" i="18"/>
  <c r="U606" i="18"/>
  <c r="T606" i="18"/>
  <c r="U601" i="18"/>
  <c r="T601" i="18"/>
  <c r="AG682" i="18"/>
  <c r="AH682" i="18"/>
  <c r="AH713" i="18"/>
  <c r="AG713" i="18"/>
  <c r="AH843" i="18"/>
  <c r="AG843" i="18"/>
  <c r="O704" i="18"/>
  <c r="N704" i="18"/>
  <c r="AG749" i="18"/>
  <c r="AH749" i="18"/>
  <c r="U765" i="18"/>
  <c r="T765" i="18"/>
  <c r="U787" i="18"/>
  <c r="T787" i="18"/>
  <c r="AB803" i="18"/>
  <c r="AA803" i="18"/>
  <c r="AA862" i="18"/>
  <c r="AB862" i="18"/>
  <c r="AG302" i="18"/>
  <c r="AH302" i="18"/>
  <c r="AB214" i="18"/>
  <c r="AA214" i="18"/>
  <c r="AG223" i="18"/>
  <c r="AH223" i="18"/>
  <c r="O243" i="18"/>
  <c r="N243" i="18"/>
  <c r="AH333" i="18"/>
  <c r="AG333" i="18"/>
  <c r="O393" i="18"/>
  <c r="N393" i="18"/>
  <c r="T241" i="18"/>
  <c r="U241" i="18"/>
  <c r="O316" i="18"/>
  <c r="N316" i="18"/>
  <c r="O338" i="18"/>
  <c r="N338" i="18"/>
  <c r="O387" i="18"/>
  <c r="N387" i="18"/>
  <c r="AG545" i="18"/>
  <c r="AH545" i="18"/>
  <c r="O429" i="18"/>
  <c r="N429" i="18"/>
  <c r="AA389" i="18"/>
  <c r="AB389" i="18"/>
  <c r="AH519" i="18"/>
  <c r="AG519" i="18"/>
  <c r="T539" i="18"/>
  <c r="U539" i="18"/>
  <c r="AH421" i="18"/>
  <c r="AG421" i="18"/>
  <c r="AH517" i="18"/>
  <c r="AG517" i="18"/>
  <c r="AB503" i="18"/>
  <c r="AA503" i="18"/>
  <c r="AG569" i="18"/>
  <c r="AH569" i="18"/>
  <c r="AB604" i="18"/>
  <c r="AA604" i="18"/>
  <c r="AB605" i="18"/>
  <c r="AA605" i="18"/>
  <c r="AH627" i="18"/>
  <c r="AG627" i="18"/>
  <c r="AA685" i="18"/>
  <c r="AB685" i="18"/>
  <c r="U703" i="18"/>
  <c r="T703" i="18"/>
  <c r="T758" i="18"/>
  <c r="U758" i="18"/>
  <c r="T763" i="18"/>
  <c r="U763" i="18"/>
  <c r="AB707" i="18"/>
  <c r="AA707" i="18"/>
  <c r="AH759" i="18"/>
  <c r="AG759" i="18"/>
  <c r="AH781" i="18"/>
  <c r="AG781" i="18"/>
  <c r="AG777" i="18"/>
  <c r="AH777" i="18"/>
  <c r="AA703" i="18"/>
  <c r="AB703" i="18"/>
  <c r="O770" i="18"/>
  <c r="N770" i="18"/>
  <c r="AH795" i="18"/>
  <c r="AG795" i="18"/>
  <c r="AB856" i="18"/>
  <c r="AA856" i="18"/>
  <c r="AH863" i="18"/>
  <c r="AG863" i="18"/>
  <c r="N896" i="18"/>
  <c r="O896" i="18"/>
  <c r="AG366" i="18"/>
  <c r="AH366" i="18"/>
  <c r="T223" i="18"/>
  <c r="U223" i="18"/>
  <c r="AB233" i="18"/>
  <c r="AA233" i="18"/>
  <c r="AA347" i="18"/>
  <c r="AB347" i="18"/>
  <c r="AB276" i="18"/>
  <c r="AA276" i="18"/>
  <c r="AG249" i="18"/>
  <c r="AH249" i="18"/>
  <c r="AH340" i="18"/>
  <c r="AG340" i="18"/>
  <c r="AH373" i="18"/>
  <c r="AG373" i="18"/>
  <c r="AA489" i="18"/>
  <c r="AB489" i="18"/>
  <c r="AB439" i="18"/>
  <c r="AA439" i="18"/>
  <c r="AH546" i="18"/>
  <c r="AG546" i="18"/>
  <c r="U453" i="18"/>
  <c r="T453" i="18"/>
  <c r="AB554" i="18"/>
  <c r="AA554" i="18"/>
  <c r="T547" i="18"/>
  <c r="U547" i="18"/>
  <c r="AB493" i="18"/>
  <c r="AA493" i="18"/>
  <c r="O584" i="18"/>
  <c r="N584" i="18"/>
  <c r="AH562" i="18"/>
  <c r="AG562" i="18"/>
  <c r="U648" i="18"/>
  <c r="T648" i="18"/>
  <c r="AH633" i="18"/>
  <c r="AG633" i="18"/>
  <c r="AH536" i="18"/>
  <c r="AG536" i="18"/>
  <c r="AB614" i="18"/>
  <c r="AA614" i="18"/>
  <c r="AH640" i="18"/>
  <c r="AG640" i="18"/>
  <c r="AH723" i="18"/>
  <c r="AG723" i="18"/>
  <c r="AB728" i="18"/>
  <c r="AA728" i="18"/>
  <c r="O714" i="18"/>
  <c r="N714" i="18"/>
  <c r="AG811" i="18"/>
  <c r="AH811" i="18"/>
  <c r="AB749" i="18"/>
  <c r="AA749" i="18"/>
  <c r="AB744" i="18"/>
  <c r="AA744" i="18"/>
  <c r="O823" i="18"/>
  <c r="N823" i="18"/>
  <c r="N888" i="18"/>
  <c r="O888" i="18"/>
  <c r="AH806" i="18"/>
  <c r="AG806" i="18"/>
  <c r="O924" i="18"/>
  <c r="N924" i="18"/>
  <c r="AB944" i="18"/>
  <c r="AA944" i="18"/>
  <c r="AG976" i="18"/>
  <c r="AH976" i="18"/>
  <c r="AH995" i="18"/>
  <c r="AG995" i="18"/>
  <c r="AA997" i="18"/>
  <c r="AB997" i="18"/>
  <c r="AB879" i="18"/>
  <c r="AA879" i="18"/>
  <c r="AG918" i="18"/>
  <c r="AH918" i="18"/>
  <c r="AG988" i="18"/>
  <c r="AH988" i="18"/>
  <c r="N969" i="18"/>
  <c r="O969" i="18"/>
  <c r="O1007" i="18"/>
  <c r="N1007" i="18"/>
  <c r="O998" i="18"/>
  <c r="N998" i="18"/>
  <c r="U1010" i="18"/>
  <c r="T1010" i="18"/>
  <c r="AB994" i="18"/>
  <c r="AA994" i="18"/>
  <c r="AG861" i="18"/>
  <c r="AH861" i="18"/>
  <c r="N891" i="18"/>
  <c r="O891" i="18"/>
  <c r="AG943" i="18"/>
  <c r="AH943" i="18"/>
  <c r="AA940" i="18"/>
  <c r="AB940" i="18"/>
  <c r="AB966" i="18"/>
  <c r="AA966" i="18"/>
  <c r="O968" i="18"/>
  <c r="N968" i="18"/>
  <c r="U1001" i="18"/>
  <c r="T1001" i="18"/>
  <c r="N916" i="18"/>
  <c r="O916" i="18"/>
  <c r="N950" i="18"/>
  <c r="O950" i="18"/>
  <c r="T934" i="18"/>
  <c r="U934" i="18"/>
  <c r="N952" i="18"/>
  <c r="O952" i="18"/>
  <c r="AB928" i="18"/>
  <c r="AA928" i="18"/>
  <c r="T904" i="18"/>
  <c r="U904" i="18"/>
  <c r="AH947" i="18"/>
  <c r="AG947" i="18"/>
  <c r="AH977" i="18"/>
  <c r="AG977" i="18"/>
  <c r="AB960" i="18"/>
  <c r="AA960" i="18"/>
  <c r="O986" i="18"/>
  <c r="N986" i="18"/>
  <c r="AG913" i="18"/>
  <c r="AH913" i="18"/>
  <c r="AH936" i="18"/>
  <c r="AG936" i="18"/>
  <c r="N943" i="18"/>
  <c r="O943" i="18"/>
  <c r="AG970" i="18"/>
  <c r="AH970" i="18"/>
  <c r="O1000" i="18"/>
  <c r="N1000" i="18"/>
  <c r="AG1000" i="18"/>
  <c r="AH1000" i="18"/>
  <c r="AG902" i="18"/>
  <c r="AH902" i="18"/>
  <c r="AG927" i="18"/>
  <c r="AH927" i="18"/>
  <c r="AB936" i="18"/>
  <c r="AA936" i="18"/>
  <c r="U973" i="18"/>
  <c r="T973" i="18"/>
  <c r="U914" i="18"/>
  <c r="T914" i="18"/>
  <c r="T942" i="18"/>
  <c r="U942" i="18"/>
  <c r="O944" i="18"/>
  <c r="N944" i="18"/>
  <c r="O994" i="18"/>
  <c r="N994" i="18"/>
  <c r="O99" i="18"/>
  <c r="N99" i="18"/>
  <c r="O103" i="18"/>
  <c r="N103" i="18"/>
  <c r="AG61" i="18"/>
  <c r="AH61" i="18"/>
  <c r="AH82" i="18"/>
  <c r="AG82" i="18"/>
  <c r="O96" i="18"/>
  <c r="N96" i="18"/>
  <c r="AG15" i="18"/>
  <c r="AH15" i="18"/>
  <c r="AB84" i="18"/>
  <c r="AA84" i="18"/>
  <c r="AB188" i="18"/>
  <c r="AA188" i="18"/>
  <c r="O199" i="18"/>
  <c r="N199" i="18"/>
  <c r="U151" i="18"/>
  <c r="T151" i="18"/>
  <c r="T152" i="18"/>
  <c r="U152" i="18"/>
  <c r="AA168" i="18"/>
  <c r="AB168" i="18"/>
  <c r="O115" i="18"/>
  <c r="N115" i="18"/>
  <c r="O102" i="18"/>
  <c r="N102" i="18"/>
  <c r="AA70" i="18"/>
  <c r="AB70" i="18"/>
  <c r="AH165" i="18"/>
  <c r="AG165" i="18"/>
  <c r="AB154" i="18"/>
  <c r="AA154" i="18"/>
  <c r="AH213" i="18"/>
  <c r="AG213" i="18"/>
  <c r="AB33" i="18"/>
  <c r="AA33" i="18"/>
  <c r="AA184" i="18"/>
  <c r="AB184" i="18"/>
  <c r="U188" i="18"/>
  <c r="T188" i="18"/>
  <c r="AH71" i="18"/>
  <c r="AG71" i="18"/>
  <c r="N149" i="18"/>
  <c r="O149" i="18"/>
  <c r="AA30" i="18"/>
  <c r="AB30" i="18"/>
  <c r="U178" i="18"/>
  <c r="T178" i="18"/>
  <c r="AB49" i="18"/>
  <c r="AA49" i="18"/>
  <c r="AH145" i="18"/>
  <c r="AG145" i="18"/>
  <c r="AA42" i="18"/>
  <c r="AB42" i="18"/>
  <c r="AG142" i="18"/>
  <c r="AH142" i="18"/>
  <c r="AG39" i="18"/>
  <c r="AH39" i="18"/>
  <c r="AH103" i="18"/>
  <c r="AG103" i="18"/>
  <c r="U60" i="18"/>
  <c r="T60" i="18"/>
  <c r="T23" i="18"/>
  <c r="U23" i="18"/>
  <c r="U36" i="18"/>
  <c r="T36" i="18"/>
  <c r="U54" i="18"/>
  <c r="T54" i="18"/>
  <c r="O83" i="18"/>
  <c r="N83" i="18"/>
  <c r="O156" i="18"/>
  <c r="N156" i="18"/>
  <c r="AA24" i="18"/>
  <c r="AB24" i="18"/>
  <c r="AG51" i="18"/>
  <c r="AH51" i="18"/>
  <c r="AA98" i="18"/>
  <c r="AB98" i="18"/>
  <c r="AB60" i="18"/>
  <c r="AA60" i="18"/>
  <c r="U121" i="18"/>
  <c r="T121" i="18"/>
  <c r="AA14" i="18"/>
  <c r="AB14" i="18"/>
  <c r="U115" i="18"/>
  <c r="T115" i="18"/>
  <c r="T205" i="18"/>
  <c r="U205" i="18"/>
  <c r="AH252" i="18"/>
  <c r="AG252" i="18"/>
  <c r="AG33" i="18"/>
  <c r="AH33" i="18"/>
  <c r="AA114" i="18"/>
  <c r="AB114" i="18"/>
  <c r="AA56" i="18"/>
  <c r="AB56" i="18"/>
  <c r="U104" i="18"/>
  <c r="T104" i="18"/>
  <c r="N191" i="18"/>
  <c r="O191" i="18"/>
  <c r="U76" i="18"/>
  <c r="T76" i="18"/>
  <c r="AA160" i="18"/>
  <c r="AB160" i="18"/>
  <c r="AA82" i="18"/>
  <c r="AB82" i="18"/>
  <c r="AB47" i="18"/>
  <c r="AA47" i="18"/>
  <c r="AB102" i="18"/>
  <c r="AA102" i="18"/>
  <c r="U191" i="18"/>
  <c r="T191" i="18"/>
  <c r="AB348" i="18"/>
  <c r="AA348" i="18"/>
  <c r="AA128" i="18"/>
  <c r="AB128" i="18"/>
  <c r="AG179" i="18"/>
  <c r="AH179" i="18"/>
  <c r="N82" i="18"/>
  <c r="O82" i="18"/>
  <c r="T149" i="18"/>
  <c r="U149" i="18"/>
  <c r="AB95" i="18"/>
  <c r="AA95" i="18"/>
  <c r="N224" i="18"/>
  <c r="O224" i="18"/>
  <c r="AG326" i="18"/>
  <c r="AH326" i="18"/>
  <c r="O292" i="18"/>
  <c r="N292" i="18"/>
  <c r="AB301" i="18"/>
  <c r="AA301" i="18"/>
  <c r="AA315" i="18"/>
  <c r="AB315" i="18"/>
  <c r="AH343" i="18"/>
  <c r="AG343" i="18"/>
  <c r="O368" i="18"/>
  <c r="N368" i="18"/>
  <c r="AB290" i="18"/>
  <c r="AA290" i="18"/>
  <c r="AH405" i="18"/>
  <c r="AG405" i="18"/>
  <c r="AA440" i="18"/>
  <c r="AB440" i="18"/>
  <c r="AA362" i="18"/>
  <c r="AB362" i="18"/>
  <c r="AA509" i="18"/>
  <c r="AB509" i="18"/>
  <c r="AB442" i="18"/>
  <c r="AA442" i="18"/>
  <c r="AG497" i="18"/>
  <c r="AH497" i="18"/>
  <c r="N544" i="18"/>
  <c r="O544" i="18"/>
  <c r="AB646" i="18"/>
  <c r="AA646" i="18"/>
  <c r="AB696" i="18"/>
  <c r="AA696" i="18"/>
  <c r="U717" i="18"/>
  <c r="T717" i="18"/>
  <c r="O751" i="18"/>
  <c r="N751" i="18"/>
  <c r="T698" i="18"/>
  <c r="U698" i="18"/>
  <c r="AG710" i="18"/>
  <c r="AH710" i="18"/>
  <c r="AH818" i="18"/>
  <c r="AG818" i="18"/>
  <c r="AH765" i="18"/>
  <c r="AG765" i="18"/>
  <c r="O840" i="18"/>
  <c r="N840" i="18"/>
  <c r="O834" i="18"/>
  <c r="N834" i="18"/>
  <c r="N787" i="18"/>
  <c r="O787" i="18"/>
  <c r="AB69" i="18"/>
  <c r="AA69" i="18"/>
  <c r="AB133" i="18"/>
  <c r="AA133" i="18"/>
  <c r="AB253" i="18"/>
  <c r="AA253" i="18"/>
  <c r="U272" i="18"/>
  <c r="T272" i="18"/>
  <c r="AA220" i="18"/>
  <c r="AB220" i="18"/>
  <c r="N297" i="18"/>
  <c r="O297" i="18"/>
  <c r="U406" i="18"/>
  <c r="T406" i="18"/>
  <c r="AA312" i="18"/>
  <c r="AB312" i="18"/>
  <c r="AB364" i="18"/>
  <c r="AA364" i="18"/>
  <c r="U582" i="18"/>
  <c r="T582" i="18"/>
  <c r="T458" i="18"/>
  <c r="U458" i="18"/>
  <c r="AG480" i="18"/>
  <c r="AH480" i="18"/>
  <c r="AB538" i="18"/>
  <c r="AA538" i="18"/>
  <c r="O508" i="18"/>
  <c r="N508" i="18"/>
  <c r="AA579" i="18"/>
  <c r="AB579" i="18"/>
  <c r="AA587" i="18"/>
  <c r="AB587" i="18"/>
  <c r="U610" i="18"/>
  <c r="T610" i="18"/>
  <c r="AB644" i="18"/>
  <c r="AA644" i="18"/>
  <c r="O671" i="18"/>
  <c r="N671" i="18"/>
  <c r="U672" i="18"/>
  <c r="T672" i="18"/>
  <c r="N703" i="18"/>
  <c r="O703" i="18"/>
  <c r="U820" i="18"/>
  <c r="T820" i="18"/>
  <c r="AH747" i="18"/>
  <c r="AG747" i="18"/>
  <c r="O743" i="18"/>
  <c r="N743" i="18"/>
  <c r="T678" i="18"/>
  <c r="U678" i="18"/>
  <c r="U795" i="18"/>
  <c r="T795" i="18"/>
  <c r="T804" i="18"/>
  <c r="U804" i="18"/>
  <c r="AH763" i="18"/>
  <c r="AG763" i="18"/>
  <c r="O689" i="18"/>
  <c r="N689" i="18"/>
  <c r="AG819" i="18"/>
  <c r="AH819" i="18"/>
  <c r="AH815" i="18"/>
  <c r="AG815" i="18"/>
  <c r="N874" i="18"/>
  <c r="O874" i="18"/>
  <c r="AH880" i="18"/>
  <c r="AG880" i="18"/>
  <c r="AG878" i="18"/>
  <c r="AH878" i="18"/>
  <c r="AG867" i="18"/>
  <c r="AH867" i="18"/>
  <c r="AA945" i="18"/>
  <c r="AB945" i="18"/>
  <c r="AB288" i="18"/>
  <c r="AA288" i="18"/>
  <c r="AB304" i="18"/>
  <c r="AA304" i="18"/>
  <c r="O239" i="18"/>
  <c r="N239" i="18"/>
  <c r="AB294" i="18"/>
  <c r="AA294" i="18"/>
  <c r="N293" i="18"/>
  <c r="O293" i="18"/>
  <c r="T249" i="18"/>
  <c r="U249" i="18"/>
  <c r="U325" i="18"/>
  <c r="T325" i="18"/>
  <c r="T328" i="18"/>
  <c r="U328" i="18"/>
  <c r="O335" i="18"/>
  <c r="N335" i="18"/>
  <c r="AB329" i="18"/>
  <c r="AA329" i="18"/>
  <c r="O443" i="18"/>
  <c r="N443" i="18"/>
  <c r="O582" i="18"/>
  <c r="N582" i="18"/>
  <c r="AH413" i="18"/>
  <c r="AG413" i="18"/>
  <c r="AH489" i="18"/>
  <c r="AG489" i="18"/>
  <c r="U470" i="18"/>
  <c r="T470" i="18"/>
  <c r="AH523" i="18"/>
  <c r="AG523" i="18"/>
  <c r="AH509" i="18"/>
  <c r="AG509" i="18"/>
  <c r="U624" i="18"/>
  <c r="T624" i="18"/>
  <c r="AB618" i="18"/>
  <c r="AA618" i="18"/>
  <c r="O573" i="18"/>
  <c r="N573" i="18"/>
  <c r="AH607" i="18"/>
  <c r="AG607" i="18"/>
  <c r="O527" i="18"/>
  <c r="N527" i="18"/>
  <c r="U593" i="18"/>
  <c r="T593" i="18"/>
  <c r="O636" i="18"/>
  <c r="N636" i="18"/>
  <c r="AG696" i="18"/>
  <c r="AH696" i="18"/>
  <c r="T722" i="18"/>
  <c r="U722" i="18"/>
  <c r="U762" i="18"/>
  <c r="T762" i="18"/>
  <c r="T704" i="18"/>
  <c r="U704" i="18"/>
  <c r="T732" i="18"/>
  <c r="U732" i="18"/>
  <c r="AB850" i="18"/>
  <c r="AA850" i="18"/>
  <c r="U870" i="18"/>
  <c r="T870" i="18"/>
  <c r="AA912" i="18"/>
  <c r="AB912" i="18"/>
  <c r="U909" i="18"/>
  <c r="T909" i="18"/>
  <c r="T251" i="18"/>
  <c r="U251" i="18"/>
  <c r="AA448" i="18"/>
  <c r="AB448" i="18"/>
  <c r="AG209" i="18"/>
  <c r="AH209" i="18"/>
  <c r="T243" i="18"/>
  <c r="U243" i="18"/>
  <c r="U296" i="18"/>
  <c r="T296" i="18"/>
  <c r="U280" i="18"/>
  <c r="T280" i="18"/>
  <c r="AB284" i="18"/>
  <c r="AA284" i="18"/>
  <c r="U334" i="18"/>
  <c r="T334" i="18"/>
  <c r="T478" i="18"/>
  <c r="U478" i="18"/>
  <c r="AH447" i="18"/>
  <c r="AG447" i="18"/>
  <c r="AB460" i="18"/>
  <c r="AA460" i="18"/>
  <c r="AB504" i="18"/>
  <c r="AA504" i="18"/>
  <c r="U391" i="18"/>
  <c r="T391" i="18"/>
  <c r="N479" i="18"/>
  <c r="O479" i="18"/>
  <c r="U623" i="18"/>
  <c r="T623" i="18"/>
  <c r="T566" i="18"/>
  <c r="U566" i="18"/>
  <c r="U529" i="18"/>
  <c r="T529" i="18"/>
  <c r="U576" i="18"/>
  <c r="T576" i="18"/>
  <c r="AB608" i="18"/>
  <c r="AA608" i="18"/>
  <c r="U642" i="18"/>
  <c r="T642" i="18"/>
  <c r="AB649" i="18"/>
  <c r="AA649" i="18"/>
  <c r="U675" i="18"/>
  <c r="T675" i="18"/>
  <c r="AG726" i="18"/>
  <c r="AH726" i="18"/>
  <c r="O790" i="18"/>
  <c r="N790" i="18"/>
  <c r="AG769" i="18"/>
  <c r="AH769" i="18"/>
  <c r="AH706" i="18"/>
  <c r="AG706" i="18"/>
  <c r="U786" i="18"/>
  <c r="T786" i="18"/>
  <c r="U772" i="18"/>
  <c r="T772" i="18"/>
  <c r="AH790" i="18"/>
  <c r="AG790" i="18"/>
  <c r="AB781" i="18"/>
  <c r="AA781" i="18"/>
  <c r="AB836" i="18"/>
  <c r="AA836" i="18"/>
  <c r="AG889" i="18"/>
  <c r="AH889" i="18"/>
  <c r="AH920" i="18"/>
  <c r="AG920" i="18"/>
  <c r="AH256" i="18"/>
  <c r="AG256" i="18"/>
  <c r="N238" i="18"/>
  <c r="O238" i="18"/>
  <c r="T312" i="18"/>
  <c r="U312" i="18"/>
  <c r="AH317" i="18"/>
  <c r="AG317" i="18"/>
  <c r="U371" i="18"/>
  <c r="T371" i="18"/>
  <c r="U400" i="18"/>
  <c r="T400" i="18"/>
  <c r="U436" i="18"/>
  <c r="T436" i="18"/>
  <c r="AB390" i="18"/>
  <c r="AA390" i="18"/>
  <c r="O476" i="18"/>
  <c r="N476" i="18"/>
  <c r="O467" i="18"/>
  <c r="N467" i="18"/>
  <c r="O396" i="18"/>
  <c r="N396" i="18"/>
  <c r="N471" i="18"/>
  <c r="O471" i="18"/>
  <c r="O489" i="18"/>
  <c r="N489" i="18"/>
  <c r="O446" i="18"/>
  <c r="N446" i="18"/>
  <c r="U443" i="18"/>
  <c r="T443" i="18"/>
  <c r="AH488" i="18"/>
  <c r="AG488" i="18"/>
  <c r="N539" i="18"/>
  <c r="O539" i="18"/>
  <c r="N560" i="18"/>
  <c r="O560" i="18"/>
  <c r="AB568" i="18"/>
  <c r="AA568" i="18"/>
  <c r="U551" i="18"/>
  <c r="T551" i="18"/>
  <c r="N633" i="18"/>
  <c r="O633" i="18"/>
  <c r="AA615" i="18"/>
  <c r="AB615" i="18"/>
  <c r="AB680" i="18"/>
  <c r="AA680" i="18"/>
  <c r="AA766" i="18"/>
  <c r="AB766" i="18"/>
  <c r="N747" i="18"/>
  <c r="O747" i="18"/>
  <c r="U723" i="18"/>
  <c r="T723" i="18"/>
  <c r="AB784" i="18"/>
  <c r="AA784" i="18"/>
  <c r="AG827" i="18"/>
  <c r="AH827" i="18"/>
  <c r="O845" i="18"/>
  <c r="N845" i="18"/>
  <c r="AA820" i="18"/>
  <c r="AB820" i="18"/>
  <c r="U865" i="18"/>
  <c r="T865" i="18"/>
  <c r="AH284" i="18"/>
  <c r="AG284" i="18"/>
  <c r="AG277" i="18"/>
  <c r="AH277" i="18"/>
  <c r="U339" i="18"/>
  <c r="T339" i="18"/>
  <c r="AH327" i="18"/>
  <c r="AG327" i="18"/>
  <c r="AH287" i="18"/>
  <c r="AG287" i="18"/>
  <c r="O311" i="18"/>
  <c r="N311" i="18"/>
  <c r="AH368" i="18"/>
  <c r="AG368" i="18"/>
  <c r="AG307" i="18"/>
  <c r="AH307" i="18"/>
  <c r="AA344" i="18"/>
  <c r="AB344" i="18"/>
  <c r="U342" i="18"/>
  <c r="T342" i="18"/>
  <c r="O478" i="18"/>
  <c r="N478" i="18"/>
  <c r="N486" i="18"/>
  <c r="O486" i="18"/>
  <c r="AB445" i="18"/>
  <c r="AA445" i="18"/>
  <c r="U399" i="18"/>
  <c r="T399" i="18"/>
  <c r="O517" i="18"/>
  <c r="N517" i="18"/>
  <c r="N451" i="18"/>
  <c r="O451" i="18"/>
  <c r="AG472" i="18"/>
  <c r="AH472" i="18"/>
  <c r="U499" i="18"/>
  <c r="T499" i="18"/>
  <c r="AB562" i="18"/>
  <c r="AA562" i="18"/>
  <c r="N502" i="18"/>
  <c r="O502" i="18"/>
  <c r="O556" i="18"/>
  <c r="N556" i="18"/>
  <c r="O535" i="18"/>
  <c r="N535" i="18"/>
  <c r="N658" i="18"/>
  <c r="O658" i="18"/>
  <c r="O718" i="18"/>
  <c r="N718" i="18"/>
  <c r="AH699" i="18"/>
  <c r="AG699" i="18"/>
  <c r="T779" i="18"/>
  <c r="U779" i="18"/>
  <c r="AG756" i="18"/>
  <c r="AH756" i="18"/>
  <c r="AG714" i="18"/>
  <c r="AH714" i="18"/>
  <c r="AH778" i="18"/>
  <c r="AG778" i="18"/>
  <c r="N795" i="18"/>
  <c r="O795" i="18"/>
  <c r="T888" i="18"/>
  <c r="U888" i="18"/>
  <c r="AA224" i="18"/>
  <c r="AB224" i="18"/>
  <c r="AG243" i="18"/>
  <c r="AH243" i="18"/>
  <c r="N250" i="18"/>
  <c r="O250" i="18"/>
  <c r="AB289" i="18"/>
  <c r="AA289" i="18"/>
  <c r="AB483" i="18"/>
  <c r="AA483" i="18"/>
  <c r="N382" i="18"/>
  <c r="O382" i="18"/>
  <c r="AH361" i="18"/>
  <c r="AG361" i="18"/>
  <c r="AB305" i="18"/>
  <c r="AA305" i="18"/>
  <c r="AB465" i="18"/>
  <c r="AA465" i="18"/>
  <c r="U467" i="18"/>
  <c r="T467" i="18"/>
  <c r="AH390" i="18"/>
  <c r="AG390" i="18"/>
  <c r="T571" i="18"/>
  <c r="U571" i="18"/>
  <c r="AH475" i="18"/>
  <c r="AG475" i="18"/>
  <c r="N552" i="18"/>
  <c r="O552" i="18"/>
  <c r="AG553" i="18"/>
  <c r="AH553" i="18"/>
  <c r="U541" i="18"/>
  <c r="T541" i="18"/>
  <c r="AH585" i="18"/>
  <c r="AG585" i="18"/>
  <c r="N609" i="18"/>
  <c r="O609" i="18"/>
  <c r="AG512" i="18"/>
  <c r="AH512" i="18"/>
  <c r="O640" i="18"/>
  <c r="N640" i="18"/>
  <c r="AH625" i="18"/>
  <c r="AG625" i="18"/>
  <c r="AA655" i="18"/>
  <c r="AB655" i="18"/>
  <c r="O667" i="18"/>
  <c r="N667" i="18"/>
  <c r="AA745" i="18"/>
  <c r="AB745" i="18"/>
  <c r="U803" i="18"/>
  <c r="T803" i="18"/>
  <c r="U824" i="18"/>
  <c r="T824" i="18"/>
  <c r="O902" i="18"/>
  <c r="N902" i="18"/>
  <c r="AA208" i="18"/>
  <c r="AB208" i="18"/>
  <c r="AG261" i="18"/>
  <c r="AH261" i="18"/>
  <c r="AG231" i="18"/>
  <c r="AH231" i="18"/>
  <c r="AB281" i="18"/>
  <c r="AA281" i="18"/>
  <c r="AG253" i="18"/>
  <c r="AH253" i="18"/>
  <c r="N353" i="18"/>
  <c r="O353" i="18"/>
  <c r="T275" i="18"/>
  <c r="U275" i="18"/>
  <c r="AB300" i="18"/>
  <c r="AA300" i="18"/>
  <c r="AH398" i="18"/>
  <c r="AG398" i="18"/>
  <c r="N378" i="18"/>
  <c r="O378" i="18"/>
  <c r="AH328" i="18"/>
  <c r="AG328" i="18"/>
  <c r="AB313" i="18"/>
  <c r="AA313" i="18"/>
  <c r="AG484" i="18"/>
  <c r="AH484" i="18"/>
  <c r="AH440" i="18"/>
  <c r="AG440" i="18"/>
  <c r="N438" i="18"/>
  <c r="O438" i="18"/>
  <c r="N364" i="18"/>
  <c r="O364" i="18"/>
  <c r="AB458" i="18"/>
  <c r="AA458" i="18"/>
  <c r="AH406" i="18"/>
  <c r="AG406" i="18"/>
  <c r="AH471" i="18"/>
  <c r="AG471" i="18"/>
  <c r="U407" i="18"/>
  <c r="T407" i="18"/>
  <c r="AB592" i="18"/>
  <c r="AA592" i="18"/>
  <c r="T480" i="18"/>
  <c r="U480" i="18"/>
  <c r="O546" i="18"/>
  <c r="N546" i="18"/>
  <c r="U495" i="18"/>
  <c r="T495" i="18"/>
  <c r="AH573" i="18"/>
  <c r="AG573" i="18"/>
  <c r="AB523" i="18"/>
  <c r="AA523" i="18"/>
  <c r="AB630" i="18"/>
  <c r="AA630" i="18"/>
  <c r="O638" i="18"/>
  <c r="N638" i="18"/>
  <c r="O690" i="18"/>
  <c r="N690" i="18"/>
  <c r="O741" i="18"/>
  <c r="N741" i="18"/>
  <c r="AA682" i="18"/>
  <c r="AB682" i="18"/>
  <c r="AB714" i="18"/>
  <c r="AA714" i="18"/>
  <c r="U800" i="18"/>
  <c r="T800" i="18"/>
  <c r="AB877" i="18"/>
  <c r="AA877" i="18"/>
  <c r="AH900" i="18"/>
  <c r="AG900" i="18"/>
  <c r="N967" i="18"/>
  <c r="O967" i="18"/>
  <c r="U965" i="18"/>
  <c r="T965" i="18"/>
  <c r="AG992" i="18"/>
  <c r="AH992" i="18"/>
  <c r="O1002" i="18"/>
  <c r="N1002" i="18"/>
  <c r="AB884" i="18"/>
  <c r="AA884" i="18"/>
  <c r="U887" i="18"/>
  <c r="T887" i="18"/>
  <c r="U1005" i="18"/>
  <c r="T1005" i="18"/>
  <c r="AH990" i="18"/>
  <c r="AG990" i="18"/>
  <c r="U1008" i="18"/>
  <c r="T1008" i="18"/>
  <c r="AB1004" i="18"/>
  <c r="AA1004" i="18"/>
  <c r="AH928" i="18"/>
  <c r="AG928" i="18"/>
  <c r="AG932" i="18"/>
  <c r="AH932" i="18"/>
  <c r="AA975" i="18"/>
  <c r="AB975" i="18"/>
  <c r="N991" i="18"/>
  <c r="O991" i="18"/>
  <c r="AB992" i="18"/>
  <c r="AA992" i="18"/>
  <c r="U991" i="18"/>
  <c r="T991" i="18"/>
  <c r="T893" i="18"/>
  <c r="U893" i="18"/>
  <c r="U868" i="18"/>
  <c r="T868" i="18"/>
  <c r="U925" i="18"/>
  <c r="T925" i="18"/>
  <c r="AG955" i="18"/>
  <c r="AH955" i="18"/>
  <c r="U921" i="18"/>
  <c r="T921" i="18"/>
  <c r="AB931" i="18"/>
  <c r="AA931" i="18"/>
  <c r="AG945" i="18"/>
  <c r="AH945" i="18"/>
  <c r="U985" i="18"/>
  <c r="T985" i="18"/>
  <c r="O1009" i="18"/>
  <c r="N1009" i="18"/>
  <c r="U854" i="18"/>
  <c r="T854" i="18"/>
  <c r="U933" i="18"/>
  <c r="T933" i="18"/>
  <c r="O932" i="18"/>
  <c r="N932" i="18"/>
  <c r="AA969" i="18"/>
  <c r="AB969" i="18"/>
  <c r="N982" i="18"/>
  <c r="O982" i="18"/>
  <c r="O980" i="18"/>
  <c r="N980" i="18"/>
  <c r="O1005" i="18"/>
  <c r="N1005" i="18"/>
  <c r="O915" i="18"/>
  <c r="N915" i="18"/>
  <c r="AA885" i="18"/>
  <c r="AB885" i="18"/>
  <c r="N893" i="18"/>
  <c r="O893" i="18"/>
  <c r="T951" i="18"/>
  <c r="U951" i="18"/>
  <c r="U949" i="18"/>
  <c r="T949" i="18"/>
  <c r="AG968" i="18"/>
  <c r="AH968" i="18"/>
  <c r="AH987" i="18"/>
  <c r="AG987" i="18"/>
  <c r="T990" i="18"/>
  <c r="U990" i="18"/>
  <c r="AA987" i="18"/>
  <c r="AB987" i="18"/>
  <c r="AB868" i="18"/>
  <c r="AA868" i="18"/>
  <c r="AH934" i="18"/>
  <c r="AG934" i="18"/>
  <c r="O907" i="18"/>
  <c r="N907" i="18"/>
  <c r="AB915" i="18"/>
  <c r="AA915" i="18"/>
  <c r="U928" i="18"/>
  <c r="T928" i="18"/>
  <c r="T979" i="18"/>
  <c r="U979" i="18"/>
  <c r="T851" i="18"/>
  <c r="U851" i="18"/>
  <c r="AH917" i="18"/>
  <c r="AG917" i="18"/>
  <c r="U936" i="18"/>
  <c r="T936" i="18"/>
  <c r="AA958" i="18"/>
  <c r="AB958" i="18"/>
  <c r="T953" i="18"/>
  <c r="U953" i="18"/>
  <c r="U177" i="18"/>
  <c r="T177" i="18"/>
  <c r="AB132" i="18"/>
  <c r="AA132" i="18"/>
  <c r="AH236" i="18"/>
  <c r="AG236" i="18"/>
  <c r="AH105" i="18"/>
  <c r="AG105" i="18"/>
  <c r="AB194" i="18"/>
  <c r="AA194" i="18"/>
  <c r="O151" i="18"/>
  <c r="N151" i="18"/>
  <c r="T144" i="18"/>
  <c r="U144" i="18"/>
  <c r="O168" i="18"/>
  <c r="N168" i="18"/>
  <c r="AB53" i="18"/>
  <c r="AA53" i="18"/>
  <c r="O107" i="18"/>
  <c r="N107" i="18"/>
  <c r="O17" i="18"/>
  <c r="N17" i="18"/>
  <c r="AB131" i="18"/>
  <c r="AA131" i="18"/>
  <c r="AH20" i="18"/>
  <c r="AG20" i="18"/>
  <c r="U194" i="18"/>
  <c r="T194" i="18"/>
  <c r="U108" i="18"/>
  <c r="T108" i="18"/>
  <c r="T200" i="18"/>
  <c r="U200" i="18"/>
  <c r="T12" i="18"/>
  <c r="U12" i="18"/>
  <c r="AH96" i="18"/>
  <c r="AG96" i="18"/>
  <c r="N130" i="18"/>
  <c r="O130" i="18"/>
  <c r="U131" i="18"/>
  <c r="T131" i="18"/>
  <c r="O235" i="18"/>
  <c r="N235" i="18"/>
  <c r="T125" i="18"/>
  <c r="U125" i="18"/>
  <c r="U30" i="18"/>
  <c r="T30" i="18"/>
  <c r="T53" i="18"/>
  <c r="U53" i="18"/>
  <c r="U136" i="18"/>
  <c r="T136" i="18"/>
  <c r="AG158" i="18"/>
  <c r="AH158" i="18"/>
  <c r="AB182" i="18"/>
  <c r="AA182" i="18"/>
  <c r="O206" i="18"/>
  <c r="N206" i="18"/>
  <c r="AB165" i="18"/>
  <c r="AA165" i="18"/>
  <c r="AB27" i="18"/>
  <c r="AA27" i="18"/>
  <c r="AA72" i="18"/>
  <c r="AB72" i="18"/>
  <c r="U120" i="18"/>
  <c r="T120" i="18"/>
  <c r="AB103" i="18"/>
  <c r="AA103" i="18"/>
  <c r="AG53" i="18"/>
  <c r="AH53" i="18"/>
  <c r="N66" i="18"/>
  <c r="O66" i="18"/>
  <c r="O13" i="18"/>
  <c r="N13" i="18"/>
  <c r="AB89" i="18"/>
  <c r="AA89" i="18"/>
  <c r="U75" i="18"/>
  <c r="T75" i="18"/>
  <c r="AB189" i="18"/>
  <c r="AA189" i="18"/>
  <c r="AB202" i="18"/>
  <c r="AA202" i="18"/>
  <c r="AA206" i="18"/>
  <c r="AB206" i="18"/>
  <c r="AH168" i="18"/>
  <c r="AG168" i="18"/>
  <c r="AH98" i="18"/>
  <c r="AG98" i="18"/>
  <c r="O128" i="18"/>
  <c r="N128" i="18"/>
  <c r="AG37" i="18"/>
  <c r="AH37" i="18"/>
  <c r="AB77" i="18"/>
  <c r="AA77" i="18"/>
  <c r="AG182" i="18"/>
  <c r="AH182" i="18"/>
  <c r="AB117" i="18"/>
  <c r="AA117" i="18"/>
  <c r="O184" i="18"/>
  <c r="N184" i="18"/>
  <c r="AH208" i="18"/>
  <c r="AG208" i="18"/>
  <c r="AH40" i="18"/>
  <c r="AG40" i="18"/>
  <c r="AH132" i="18"/>
  <c r="AG132" i="18"/>
  <c r="T55" i="18"/>
  <c r="U55" i="18"/>
  <c r="AB119" i="18"/>
  <c r="AA119" i="18"/>
  <c r="U137" i="18"/>
  <c r="T137" i="18"/>
  <c r="U99" i="18"/>
  <c r="T99" i="18"/>
  <c r="AA139" i="18"/>
  <c r="AB139" i="18"/>
  <c r="O187" i="18"/>
  <c r="N187" i="18"/>
  <c r="AH200" i="18"/>
  <c r="AG200" i="18"/>
  <c r="T31" i="18"/>
  <c r="U31" i="18"/>
  <c r="AH100" i="18"/>
  <c r="AG100" i="18"/>
  <c r="O209" i="18"/>
  <c r="N209" i="18"/>
  <c r="AA58" i="18"/>
  <c r="AB58" i="18"/>
  <c r="AB71" i="18"/>
  <c r="AA71" i="18"/>
  <c r="AB99" i="18"/>
  <c r="AA99" i="18"/>
  <c r="T192" i="18"/>
  <c r="U192" i="18"/>
  <c r="AH63" i="18"/>
  <c r="AG63" i="18"/>
  <c r="U84" i="18"/>
  <c r="T84" i="18"/>
  <c r="U163" i="18"/>
  <c r="T163" i="18"/>
  <c r="AG164" i="18"/>
  <c r="AH164" i="18"/>
  <c r="O77" i="18"/>
  <c r="N77" i="18"/>
  <c r="U142" i="18"/>
  <c r="T142" i="18"/>
  <c r="O135" i="18"/>
  <c r="N135" i="18"/>
  <c r="AB199" i="18"/>
  <c r="AA199" i="18"/>
  <c r="O112" i="18"/>
  <c r="N112" i="18"/>
  <c r="AA90" i="18"/>
  <c r="AB90" i="18"/>
  <c r="T157" i="18"/>
  <c r="U157" i="18"/>
  <c r="AG19" i="18"/>
  <c r="AH19" i="18"/>
  <c r="U65" i="18"/>
  <c r="T65" i="18"/>
  <c r="AH184" i="18"/>
  <c r="AG184" i="18"/>
  <c r="AB86" i="18"/>
  <c r="AA86" i="18"/>
  <c r="AH217" i="18"/>
  <c r="AG217" i="18"/>
  <c r="AB173" i="18"/>
  <c r="AA173" i="18"/>
  <c r="U347" i="18"/>
  <c r="T347" i="18"/>
  <c r="T247" i="18"/>
  <c r="U247" i="18"/>
  <c r="T353" i="18"/>
  <c r="U353" i="18"/>
  <c r="O332" i="18"/>
  <c r="N332" i="18"/>
  <c r="AB324" i="18"/>
  <c r="AA324" i="18"/>
  <c r="O340" i="18"/>
  <c r="N340" i="18"/>
  <c r="U414" i="18"/>
  <c r="T414" i="18"/>
  <c r="AH409" i="18"/>
  <c r="AG409" i="18"/>
  <c r="AA550" i="18"/>
  <c r="AB550" i="18"/>
  <c r="AG399" i="18"/>
  <c r="AH399" i="18"/>
  <c r="U457" i="18"/>
  <c r="T457" i="18"/>
  <c r="AB557" i="18"/>
  <c r="AA557" i="18"/>
  <c r="AA479" i="18"/>
  <c r="AB479" i="18"/>
  <c r="U527" i="18"/>
  <c r="T527" i="18"/>
  <c r="AB593" i="18"/>
  <c r="AA593" i="18"/>
  <c r="U568" i="18"/>
  <c r="T568" i="18"/>
  <c r="N495" i="18"/>
  <c r="O495" i="18"/>
  <c r="AH727" i="18"/>
  <c r="AG727" i="18"/>
  <c r="AG722" i="18"/>
  <c r="AH722" i="18"/>
  <c r="U743" i="18"/>
  <c r="T743" i="18"/>
  <c r="O780" i="18"/>
  <c r="N780" i="18"/>
  <c r="O701" i="18"/>
  <c r="N701" i="18"/>
  <c r="AH779" i="18"/>
  <c r="AG779" i="18"/>
  <c r="U746" i="18"/>
  <c r="T746" i="18"/>
  <c r="T716" i="18"/>
  <c r="U716" i="18"/>
  <c r="AH864" i="18"/>
  <c r="AG864" i="18"/>
  <c r="O449" i="18"/>
  <c r="N449" i="18"/>
  <c r="AB249" i="18"/>
  <c r="AA249" i="18"/>
  <c r="T352" i="18"/>
  <c r="U352" i="18"/>
  <c r="AH293" i="18"/>
  <c r="AG293" i="18"/>
  <c r="U311" i="18"/>
  <c r="T311" i="18"/>
  <c r="U380" i="18"/>
  <c r="T380" i="18"/>
  <c r="U329" i="18"/>
  <c r="T329" i="18"/>
  <c r="U403" i="18"/>
  <c r="T403" i="18"/>
  <c r="U577" i="18"/>
  <c r="T577" i="18"/>
  <c r="T472" i="18"/>
  <c r="U472" i="18"/>
  <c r="U492" i="18"/>
  <c r="T492" i="18"/>
  <c r="U450" i="18"/>
  <c r="T450" i="18"/>
  <c r="O567" i="18"/>
  <c r="N567" i="18"/>
  <c r="AH595" i="18"/>
  <c r="AG595" i="18"/>
  <c r="AB546" i="18"/>
  <c r="AA546" i="18"/>
  <c r="O607" i="18"/>
  <c r="N607" i="18"/>
  <c r="N503" i="18"/>
  <c r="O503" i="18"/>
  <c r="N600" i="18"/>
  <c r="O600" i="18"/>
  <c r="O712" i="18"/>
  <c r="N712" i="18"/>
  <c r="O759" i="18"/>
  <c r="N759" i="18"/>
  <c r="AA689" i="18"/>
  <c r="AB689" i="18"/>
  <c r="AG774" i="18"/>
  <c r="AH774" i="18"/>
  <c r="AB798" i="18"/>
  <c r="AA798" i="18"/>
  <c r="AG796" i="18"/>
  <c r="AH796" i="18"/>
  <c r="AB808" i="18"/>
  <c r="AA808" i="18"/>
  <c r="AB844" i="18"/>
  <c r="AA844" i="18"/>
  <c r="AG857" i="18"/>
  <c r="AH857" i="18"/>
  <c r="O933" i="18"/>
  <c r="N933" i="18"/>
  <c r="AB229" i="18"/>
  <c r="AA229" i="18"/>
  <c r="AB326" i="18"/>
  <c r="AA326" i="18"/>
  <c r="AG285" i="18"/>
  <c r="AH285" i="18"/>
  <c r="AG342" i="18"/>
  <c r="AH342" i="18"/>
  <c r="U315" i="18"/>
  <c r="T315" i="18"/>
  <c r="O279" i="18"/>
  <c r="N279" i="18"/>
  <c r="O375" i="18"/>
  <c r="N375" i="18"/>
  <c r="N333" i="18"/>
  <c r="O333" i="18"/>
  <c r="T360" i="18"/>
  <c r="U360" i="18"/>
  <c r="AB397" i="18"/>
  <c r="AA397" i="18"/>
  <c r="AA451" i="18"/>
  <c r="AB451" i="18"/>
  <c r="AG433" i="18"/>
  <c r="AH433" i="18"/>
  <c r="U388" i="18"/>
  <c r="T388" i="18"/>
  <c r="T376" i="18"/>
  <c r="U376" i="18"/>
  <c r="T421" i="18"/>
  <c r="U421" i="18"/>
  <c r="AA492" i="18"/>
  <c r="AB492" i="18"/>
  <c r="AG439" i="18"/>
  <c r="AH439" i="18"/>
  <c r="AB651" i="18"/>
  <c r="AA651" i="18"/>
  <c r="U581" i="18"/>
  <c r="T581" i="18"/>
  <c r="AH612" i="18"/>
  <c r="AG612" i="18"/>
  <c r="T668" i="18"/>
  <c r="U668" i="18"/>
  <c r="N717" i="18"/>
  <c r="O717" i="18"/>
  <c r="AH798" i="18"/>
  <c r="AG798" i="18"/>
  <c r="O764" i="18"/>
  <c r="N764" i="18"/>
  <c r="T782" i="18"/>
  <c r="U782" i="18"/>
  <c r="AB811" i="18"/>
  <c r="AA811" i="18"/>
  <c r="AG826" i="18"/>
  <c r="AH826" i="18"/>
  <c r="AG813" i="18"/>
  <c r="AH813" i="18"/>
  <c r="AH896" i="18"/>
  <c r="AG896" i="18"/>
  <c r="U881" i="18"/>
  <c r="T881" i="18"/>
  <c r="AG929" i="18"/>
  <c r="AH929" i="18"/>
  <c r="U290" i="18"/>
  <c r="T290" i="18"/>
  <c r="AH250" i="18"/>
  <c r="AG250" i="18"/>
  <c r="N298" i="18"/>
  <c r="O298" i="18"/>
  <c r="AB417" i="18"/>
  <c r="AA417" i="18"/>
  <c r="O322" i="18"/>
  <c r="N322" i="18"/>
  <c r="AA379" i="18"/>
  <c r="AB379" i="18"/>
  <c r="O356" i="18"/>
  <c r="N356" i="18"/>
  <c r="N414" i="18"/>
  <c r="O414" i="18"/>
  <c r="AB462" i="18"/>
  <c r="AA462" i="18"/>
  <c r="T446" i="18"/>
  <c r="U446" i="18"/>
  <c r="U569" i="18"/>
  <c r="T569" i="18"/>
  <c r="T550" i="18"/>
  <c r="U550" i="18"/>
  <c r="AB594" i="18"/>
  <c r="AA594" i="18"/>
  <c r="AH565" i="18"/>
  <c r="AG565" i="18"/>
  <c r="AB627" i="18"/>
  <c r="AA627" i="18"/>
  <c r="O676" i="18"/>
  <c r="N676" i="18"/>
  <c r="U602" i="18"/>
  <c r="T602" i="18"/>
  <c r="AH662" i="18"/>
  <c r="AG662" i="18"/>
  <c r="U671" i="18"/>
  <c r="T671" i="18"/>
  <c r="AH695" i="18"/>
  <c r="AG695" i="18"/>
  <c r="AG705" i="18"/>
  <c r="AH705" i="18"/>
  <c r="U745" i="18"/>
  <c r="T745" i="18"/>
  <c r="AG753" i="18"/>
  <c r="AH753" i="18"/>
  <c r="AH768" i="18"/>
  <c r="AG768" i="18"/>
  <c r="AH718" i="18"/>
  <c r="AG718" i="18"/>
  <c r="O783" i="18"/>
  <c r="N783" i="18"/>
  <c r="O791" i="18"/>
  <c r="N791" i="18"/>
  <c r="U848" i="18"/>
  <c r="T848" i="18"/>
  <c r="AB882" i="18"/>
  <c r="AA882" i="18"/>
  <c r="U912" i="18"/>
  <c r="T912" i="18"/>
  <c r="O889" i="18"/>
  <c r="N889" i="18"/>
  <c r="AH181" i="18"/>
  <c r="AG181" i="18"/>
  <c r="AB342" i="18"/>
  <c r="AA342" i="18"/>
  <c r="U335" i="18"/>
  <c r="T335" i="18"/>
  <c r="AH410" i="18"/>
  <c r="AG410" i="18"/>
  <c r="AH324" i="18"/>
  <c r="AG324" i="18"/>
  <c r="O323" i="18"/>
  <c r="N323" i="18"/>
  <c r="AB393" i="18"/>
  <c r="AA393" i="18"/>
  <c r="O448" i="18"/>
  <c r="N448" i="18"/>
  <c r="AH422" i="18"/>
  <c r="AG422" i="18"/>
  <c r="N531" i="18"/>
  <c r="O531" i="18"/>
  <c r="AB418" i="18"/>
  <c r="AA418" i="18"/>
  <c r="U537" i="18"/>
  <c r="T537" i="18"/>
  <c r="AB552" i="18"/>
  <c r="AA552" i="18"/>
  <c r="AH580" i="18"/>
  <c r="AG580" i="18"/>
  <c r="O575" i="18"/>
  <c r="N575" i="18"/>
  <c r="U498" i="18"/>
  <c r="T498" i="18"/>
  <c r="U536" i="18"/>
  <c r="T536" i="18"/>
  <c r="AB589" i="18"/>
  <c r="AA589" i="18"/>
  <c r="U594" i="18"/>
  <c r="T594" i="18"/>
  <c r="AH657" i="18"/>
  <c r="AG657" i="18"/>
  <c r="U643" i="18"/>
  <c r="T643" i="18"/>
  <c r="AH673" i="18"/>
  <c r="AG673" i="18"/>
  <c r="U659" i="18"/>
  <c r="T659" i="18"/>
  <c r="AH725" i="18"/>
  <c r="AG725" i="18"/>
  <c r="AG717" i="18"/>
  <c r="AH717" i="18"/>
  <c r="O694" i="18"/>
  <c r="N694" i="18"/>
  <c r="U778" i="18"/>
  <c r="T778" i="18"/>
  <c r="O742" i="18"/>
  <c r="N742" i="18"/>
  <c r="N771" i="18"/>
  <c r="O771" i="18"/>
  <c r="AB792" i="18"/>
  <c r="AA792" i="18"/>
  <c r="N811" i="18"/>
  <c r="O811" i="18"/>
  <c r="O203" i="18"/>
  <c r="N203" i="18"/>
  <c r="AB225" i="18"/>
  <c r="AA225" i="18"/>
  <c r="N357" i="18"/>
  <c r="O357" i="18"/>
  <c r="T337" i="18"/>
  <c r="U337" i="18"/>
  <c r="U288" i="18"/>
  <c r="T288" i="18"/>
  <c r="O372" i="18"/>
  <c r="N372" i="18"/>
  <c r="AH323" i="18"/>
  <c r="AG323" i="18"/>
  <c r="AH506" i="18"/>
  <c r="AG506" i="18"/>
  <c r="U424" i="18"/>
  <c r="T424" i="18"/>
  <c r="AB576" i="18"/>
  <c r="AA576" i="18"/>
  <c r="T451" i="18"/>
  <c r="U451" i="18"/>
  <c r="AB610" i="18"/>
  <c r="AA610" i="18"/>
  <c r="AG561" i="18"/>
  <c r="AH561" i="18"/>
  <c r="AH538" i="18"/>
  <c r="AG538" i="18"/>
  <c r="O648" i="18"/>
  <c r="N648" i="18"/>
  <c r="AA632" i="18"/>
  <c r="AB632" i="18"/>
  <c r="U585" i="18"/>
  <c r="T585" i="18"/>
  <c r="AH632" i="18"/>
  <c r="AG632" i="18"/>
  <c r="AH616" i="18"/>
  <c r="AG616" i="18"/>
  <c r="AB626" i="18"/>
  <c r="AA626" i="18"/>
  <c r="AB625" i="18"/>
  <c r="AA625" i="18"/>
  <c r="O630" i="18"/>
  <c r="N630" i="18"/>
  <c r="AG666" i="18"/>
  <c r="AH666" i="18"/>
  <c r="AB690" i="18"/>
  <c r="AA690" i="18"/>
  <c r="N711" i="18"/>
  <c r="O711" i="18"/>
  <c r="AB838" i="18"/>
  <c r="AA838" i="18"/>
  <c r="O788" i="18"/>
  <c r="N788" i="18"/>
  <c r="AH757" i="18"/>
  <c r="AG757" i="18"/>
  <c r="AH817" i="18"/>
  <c r="AG817" i="18"/>
  <c r="AH832" i="18"/>
  <c r="AG832" i="18"/>
  <c r="T806" i="18"/>
  <c r="U806" i="18"/>
  <c r="U876" i="18"/>
  <c r="T876" i="18"/>
  <c r="O315" i="18"/>
  <c r="N315" i="18"/>
  <c r="U322" i="18"/>
  <c r="T322" i="18"/>
  <c r="U299" i="18"/>
  <c r="T299" i="18"/>
  <c r="T257" i="18"/>
  <c r="U257" i="18"/>
  <c r="AH331" i="18"/>
  <c r="AG331" i="18"/>
  <c r="O351" i="18"/>
  <c r="N351" i="18"/>
  <c r="T484" i="18"/>
  <c r="U484" i="18"/>
  <c r="AG392" i="18"/>
  <c r="AH392" i="18"/>
  <c r="AB478" i="18"/>
  <c r="AA478" i="18"/>
  <c r="AA405" i="18"/>
  <c r="AB405" i="18"/>
  <c r="AG452" i="18"/>
  <c r="AH452" i="18"/>
  <c r="AG446" i="18"/>
  <c r="AH446" i="18"/>
  <c r="AH437" i="18"/>
  <c r="AG437" i="18"/>
  <c r="AH586" i="18"/>
  <c r="AG586" i="18"/>
  <c r="AH591" i="18"/>
  <c r="AG591" i="18"/>
  <c r="AB636" i="18"/>
  <c r="AA636" i="18"/>
  <c r="O716" i="18"/>
  <c r="N716" i="18"/>
  <c r="O726" i="18"/>
  <c r="N726" i="18"/>
  <c r="U715" i="18"/>
  <c r="T715" i="18"/>
  <c r="U794" i="18"/>
  <c r="T794" i="18"/>
  <c r="AH711" i="18"/>
  <c r="AG711" i="18"/>
  <c r="U780" i="18"/>
  <c r="T780" i="18"/>
  <c r="AA799" i="18"/>
  <c r="AB799" i="18"/>
  <c r="AG804" i="18"/>
  <c r="AH804" i="18"/>
  <c r="T831" i="18"/>
  <c r="U831" i="18"/>
  <c r="N866" i="18"/>
  <c r="O866" i="18"/>
  <c r="AB375" i="18"/>
  <c r="AA375" i="18"/>
  <c r="AB306" i="18"/>
  <c r="AA306" i="18"/>
  <c r="N310" i="18"/>
  <c r="O310" i="18"/>
  <c r="AB292" i="18"/>
  <c r="AA292" i="18"/>
  <c r="T381" i="18"/>
  <c r="U381" i="18"/>
  <c r="U382" i="18"/>
  <c r="T382" i="18"/>
  <c r="U416" i="18"/>
  <c r="T416" i="18"/>
  <c r="O460" i="18"/>
  <c r="N460" i="18"/>
  <c r="AB370" i="18"/>
  <c r="AA370" i="18"/>
  <c r="AH486" i="18"/>
  <c r="AG486" i="18"/>
  <c r="AB453" i="18"/>
  <c r="AA453" i="18"/>
  <c r="U587" i="18"/>
  <c r="T587" i="18"/>
  <c r="AA501" i="18"/>
  <c r="AB501" i="18"/>
  <c r="AB575" i="18"/>
  <c r="AA575" i="18"/>
  <c r="AH619" i="18"/>
  <c r="AG619" i="18"/>
  <c r="N617" i="18"/>
  <c r="O617" i="18"/>
  <c r="AH568" i="18"/>
  <c r="AG568" i="18"/>
  <c r="U632" i="18"/>
  <c r="T632" i="18"/>
  <c r="AG667" i="18"/>
  <c r="AH667" i="18"/>
  <c r="AA679" i="18"/>
  <c r="AB679" i="18"/>
  <c r="O687" i="18"/>
  <c r="N687" i="18"/>
  <c r="O727" i="18"/>
  <c r="N727" i="18"/>
  <c r="AH691" i="18"/>
  <c r="AG691" i="18"/>
  <c r="AA830" i="18"/>
  <c r="AB830" i="18"/>
  <c r="O748" i="18"/>
  <c r="N748" i="18"/>
  <c r="AH771" i="18"/>
  <c r="AG771" i="18"/>
  <c r="O756" i="18"/>
  <c r="N756" i="18"/>
  <c r="O816" i="18"/>
  <c r="N816" i="18"/>
  <c r="U833" i="18"/>
  <c r="T833" i="18"/>
  <c r="AG876" i="18"/>
  <c r="AH876" i="18"/>
  <c r="U830" i="18"/>
  <c r="T830" i="18"/>
  <c r="AH899" i="18"/>
  <c r="AG899" i="18"/>
  <c r="T905" i="18"/>
  <c r="U905" i="18"/>
  <c r="AG962" i="18"/>
  <c r="AH962" i="18"/>
  <c r="U997" i="18"/>
  <c r="T997" i="18"/>
  <c r="AB999" i="18"/>
  <c r="AA999" i="18"/>
  <c r="O996" i="18"/>
  <c r="N996" i="18"/>
  <c r="T899" i="18"/>
  <c r="U899" i="18"/>
  <c r="U901" i="18"/>
  <c r="T901" i="18"/>
  <c r="AB938" i="18"/>
  <c r="AA938" i="18"/>
  <c r="AH956" i="18"/>
  <c r="AG956" i="18"/>
  <c r="AG972" i="18"/>
  <c r="AH972" i="18"/>
  <c r="AB959" i="18"/>
  <c r="AA959" i="18"/>
  <c r="AA989" i="18"/>
  <c r="AB989" i="18"/>
  <c r="O1004" i="18"/>
  <c r="N1004" i="18"/>
  <c r="U838" i="18"/>
  <c r="T838" i="18"/>
  <c r="O946" i="18"/>
  <c r="N946" i="18"/>
  <c r="O899" i="18"/>
  <c r="N899" i="18"/>
  <c r="O922" i="18"/>
  <c r="N922" i="18"/>
  <c r="AH937" i="18"/>
  <c r="AG937" i="18"/>
  <c r="O976" i="18"/>
  <c r="N976" i="18"/>
  <c r="AH991" i="18"/>
  <c r="AG991" i="18"/>
  <c r="AB986" i="18"/>
  <c r="AA986" i="18"/>
  <c r="AH998" i="18"/>
  <c r="AG998" i="18"/>
  <c r="T821" i="18"/>
  <c r="U821" i="18"/>
  <c r="U919" i="18"/>
  <c r="T919" i="18"/>
  <c r="U883" i="18"/>
  <c r="T883" i="18"/>
  <c r="AB943" i="18"/>
  <c r="AA943" i="18"/>
  <c r="T929" i="18"/>
  <c r="U929" i="18"/>
  <c r="AB890" i="18"/>
  <c r="AA890" i="18"/>
  <c r="AB955" i="18"/>
  <c r="AA955" i="18"/>
  <c r="N905" i="18"/>
  <c r="O905" i="18"/>
  <c r="AH942" i="18"/>
  <c r="AG942" i="18"/>
  <c r="AB897" i="18"/>
  <c r="AA897" i="18"/>
  <c r="N926" i="18"/>
  <c r="O926" i="18"/>
  <c r="O927" i="18"/>
  <c r="N927" i="18"/>
  <c r="AH952" i="18"/>
  <c r="AG952" i="18"/>
  <c r="U980" i="18"/>
  <c r="T980" i="18"/>
  <c r="AG981" i="18"/>
  <c r="AH981" i="18"/>
  <c r="N999" i="18"/>
  <c r="O999" i="18"/>
  <c r="AB895" i="18"/>
  <c r="AA895" i="18"/>
  <c r="T920" i="18"/>
  <c r="U920" i="18"/>
  <c r="AB949" i="18"/>
  <c r="AA949" i="18"/>
  <c r="AB907" i="18"/>
  <c r="AA907" i="18"/>
  <c r="N953" i="18"/>
  <c r="O953" i="18"/>
  <c r="AB953" i="18"/>
  <c r="AA953" i="18"/>
  <c r="AH862" i="18"/>
  <c r="AG862" i="18"/>
  <c r="O883" i="18"/>
  <c r="N883" i="18"/>
  <c r="U927" i="18"/>
  <c r="T927" i="18"/>
  <c r="AA914" i="18"/>
  <c r="AB914" i="18"/>
  <c r="O947" i="18"/>
  <c r="N947" i="18"/>
  <c r="AH953" i="18"/>
  <c r="AG953" i="18"/>
  <c r="AG979" i="18"/>
  <c r="AH979" i="18"/>
  <c r="AB991" i="18"/>
  <c r="AA991" i="18"/>
  <c r="AB980" i="18"/>
  <c r="AA980" i="18"/>
  <c r="O117" i="18"/>
  <c r="N117" i="18"/>
  <c r="AH76" i="18"/>
  <c r="AG76" i="18"/>
  <c r="O89" i="18"/>
  <c r="N89" i="18"/>
  <c r="AG85" i="18"/>
  <c r="AH85" i="18"/>
  <c r="T33" i="18"/>
  <c r="U33" i="18"/>
  <c r="U97" i="18"/>
  <c r="T97" i="18"/>
  <c r="AB193" i="18"/>
  <c r="AA193" i="18"/>
  <c r="O245" i="18"/>
  <c r="N245" i="18"/>
  <c r="O159" i="18"/>
  <c r="N159" i="18"/>
  <c r="AH220" i="18"/>
  <c r="AG220" i="18"/>
  <c r="O142" i="18"/>
  <c r="N142" i="18"/>
  <c r="AG245" i="18"/>
  <c r="AH245" i="18"/>
  <c r="N12" i="18"/>
  <c r="O12" i="18"/>
  <c r="U14" i="18"/>
  <c r="T14" i="18"/>
  <c r="AB129" i="18"/>
  <c r="AA129" i="18"/>
  <c r="AG21" i="18"/>
  <c r="AH21" i="18"/>
  <c r="AG59" i="18"/>
  <c r="AH59" i="18"/>
  <c r="N28" i="18"/>
  <c r="O28" i="18"/>
  <c r="O179" i="18"/>
  <c r="N179" i="18"/>
  <c r="U34" i="18"/>
  <c r="T34" i="18"/>
  <c r="U158" i="18"/>
  <c r="T158" i="18"/>
  <c r="O91" i="18"/>
  <c r="N91" i="18"/>
  <c r="T17" i="18"/>
  <c r="U17" i="18"/>
  <c r="O118" i="18"/>
  <c r="N118" i="18"/>
  <c r="U91" i="18"/>
  <c r="T91" i="18"/>
  <c r="AH144" i="18"/>
  <c r="AG144" i="18"/>
  <c r="N220" i="18"/>
  <c r="O220" i="18"/>
  <c r="O213" i="18"/>
  <c r="N213" i="18"/>
  <c r="AA66" i="18"/>
  <c r="AB66" i="18"/>
  <c r="T29" i="18"/>
  <c r="U29" i="18"/>
  <c r="AB207" i="18"/>
  <c r="AA207" i="18"/>
  <c r="AB92" i="18"/>
  <c r="AA92" i="18"/>
  <c r="T51" i="18"/>
  <c r="U51" i="18"/>
  <c r="O219" i="18"/>
  <c r="N219" i="18"/>
  <c r="AB127" i="18"/>
  <c r="AA127" i="18"/>
  <c r="T181" i="18"/>
  <c r="U181" i="18"/>
  <c r="T95" i="18"/>
  <c r="U95" i="18"/>
  <c r="U174" i="18"/>
  <c r="T174" i="18"/>
  <c r="U57" i="18"/>
  <c r="T57" i="18"/>
  <c r="AH119" i="18"/>
  <c r="AG119" i="18"/>
  <c r="U124" i="18"/>
  <c r="T124" i="18"/>
  <c r="AA144" i="18"/>
  <c r="AB144" i="18"/>
  <c r="O104" i="18"/>
  <c r="N104" i="18"/>
  <c r="AH22" i="18"/>
  <c r="AG22" i="18"/>
  <c r="U212" i="18"/>
  <c r="T212" i="18"/>
  <c r="O78" i="18"/>
  <c r="N78" i="18"/>
  <c r="AH135" i="18"/>
  <c r="AG135" i="18"/>
  <c r="N262" i="18"/>
  <c r="O262" i="18"/>
  <c r="T35" i="18"/>
  <c r="U35" i="18"/>
  <c r="AB134" i="18"/>
  <c r="AA134" i="18"/>
  <c r="U68" i="18"/>
  <c r="T68" i="18"/>
  <c r="AB221" i="18"/>
  <c r="AA221" i="18"/>
  <c r="U270" i="18"/>
  <c r="T270" i="18"/>
  <c r="O63" i="18"/>
  <c r="N63" i="18"/>
  <c r="AG57" i="18"/>
  <c r="AH57" i="18"/>
  <c r="U182" i="18"/>
  <c r="T182" i="18"/>
  <c r="U18" i="18"/>
  <c r="T18" i="18"/>
  <c r="U262" i="18"/>
  <c r="T262" i="18"/>
  <c r="AH24" i="18"/>
  <c r="AG24" i="18"/>
  <c r="O109" i="18"/>
  <c r="N109" i="18"/>
  <c r="AH74" i="18"/>
  <c r="AG74" i="18"/>
  <c r="AB178" i="18"/>
  <c r="AA178" i="18"/>
  <c r="O120" i="18"/>
  <c r="N120" i="18"/>
  <c r="AB210" i="18"/>
  <c r="AA210" i="18"/>
  <c r="T19" i="18"/>
  <c r="U19" i="18"/>
  <c r="AH137" i="18"/>
  <c r="AG137" i="18"/>
  <c r="U140" i="18"/>
  <c r="T140" i="18"/>
  <c r="AB204" i="18"/>
  <c r="AA204" i="18"/>
  <c r="T47" i="18"/>
  <c r="U47" i="18"/>
  <c r="O95" i="18"/>
  <c r="N95" i="18"/>
  <c r="O131" i="18"/>
  <c r="N131" i="18"/>
  <c r="AG43" i="18"/>
  <c r="AH43" i="18"/>
  <c r="O29" i="18"/>
  <c r="N29" i="18"/>
  <c r="AH38" i="18"/>
  <c r="AG38" i="18"/>
  <c r="AH92" i="18"/>
  <c r="AG92" i="18"/>
  <c r="AH141" i="18"/>
  <c r="AG141" i="18"/>
  <c r="U266" i="18"/>
  <c r="T266" i="18"/>
  <c r="AH301" i="18"/>
  <c r="AG301" i="18"/>
  <c r="AH286" i="18"/>
  <c r="AG286" i="18"/>
  <c r="AB356" i="18"/>
  <c r="AA356" i="18"/>
  <c r="U314" i="18"/>
  <c r="T314" i="18"/>
  <c r="AH463" i="18"/>
  <c r="AG463" i="18"/>
  <c r="AH432" i="18"/>
  <c r="AG432" i="18"/>
  <c r="AH438" i="18"/>
  <c r="AG438" i="18"/>
  <c r="AH490" i="18"/>
  <c r="AG490" i="18"/>
  <c r="AG495" i="18"/>
  <c r="AH495" i="18"/>
  <c r="U476" i="18"/>
  <c r="T476" i="18"/>
  <c r="AH498" i="18"/>
  <c r="AG498" i="18"/>
  <c r="AH570" i="18"/>
  <c r="AG570" i="18"/>
  <c r="U618" i="18"/>
  <c r="T618" i="18"/>
  <c r="N590" i="18"/>
  <c r="O590" i="18"/>
  <c r="T670" i="18"/>
  <c r="U670" i="18"/>
  <c r="N649" i="18"/>
  <c r="O649" i="18"/>
  <c r="AG668" i="18"/>
  <c r="AH668" i="18"/>
  <c r="O710" i="18"/>
  <c r="N710" i="18"/>
  <c r="AA691" i="18"/>
  <c r="AB691" i="18"/>
  <c r="AB719" i="18"/>
  <c r="AA719" i="18"/>
  <c r="AB773" i="18"/>
  <c r="AA773" i="18"/>
  <c r="U733" i="18"/>
  <c r="T733" i="18"/>
  <c r="O805" i="18"/>
  <c r="N805" i="18"/>
  <c r="U841" i="18"/>
  <c r="T841" i="18"/>
  <c r="O835" i="18"/>
  <c r="N835" i="18"/>
  <c r="AB211" i="18"/>
  <c r="AA211" i="18"/>
  <c r="AA270" i="18"/>
  <c r="AB270" i="18"/>
  <c r="N232" i="18"/>
  <c r="O232" i="18"/>
  <c r="U323" i="18"/>
  <c r="T323" i="18"/>
  <c r="AB269" i="18"/>
  <c r="AA269" i="18"/>
  <c r="U286" i="18"/>
  <c r="T286" i="18"/>
  <c r="AB332" i="18"/>
  <c r="AA332" i="18"/>
  <c r="AG247" i="18"/>
  <c r="AH247" i="18"/>
  <c r="O225" i="18"/>
  <c r="N225" i="18"/>
  <c r="O352" i="18"/>
  <c r="N352" i="18"/>
  <c r="T316" i="18"/>
  <c r="U316" i="18"/>
  <c r="AH434" i="18"/>
  <c r="AG434" i="18"/>
  <c r="U426" i="18"/>
  <c r="T426" i="18"/>
  <c r="AH412" i="18"/>
  <c r="AG412" i="18"/>
  <c r="AG400" i="18"/>
  <c r="AH400" i="18"/>
  <c r="U408" i="18"/>
  <c r="T408" i="18"/>
  <c r="AA517" i="18"/>
  <c r="AB517" i="18"/>
  <c r="T490" i="18"/>
  <c r="U490" i="18"/>
  <c r="AG513" i="18"/>
  <c r="AH513" i="18"/>
  <c r="O509" i="18"/>
  <c r="N509" i="18"/>
  <c r="AH563" i="18"/>
  <c r="AG563" i="18"/>
  <c r="AB573" i="18"/>
  <c r="AA573" i="18"/>
  <c r="O532" i="18"/>
  <c r="N532" i="18"/>
  <c r="AG601" i="18"/>
  <c r="AH601" i="18"/>
  <c r="T605" i="18"/>
  <c r="U605" i="18"/>
  <c r="AH600" i="18"/>
  <c r="AG600" i="18"/>
  <c r="AH608" i="18"/>
  <c r="AG608" i="18"/>
  <c r="N660" i="18"/>
  <c r="O660" i="18"/>
  <c r="AH686" i="18"/>
  <c r="AG686" i="18"/>
  <c r="T663" i="18"/>
  <c r="U663" i="18"/>
  <c r="AG702" i="18"/>
  <c r="AH702" i="18"/>
  <c r="AH782" i="18"/>
  <c r="AG782" i="18"/>
  <c r="T694" i="18"/>
  <c r="U694" i="18"/>
  <c r="N725" i="18"/>
  <c r="O725" i="18"/>
  <c r="N707" i="18"/>
  <c r="O707" i="18"/>
  <c r="T815" i="18"/>
  <c r="U815" i="18"/>
  <c r="O738" i="18"/>
  <c r="N738" i="18"/>
  <c r="AB768" i="18"/>
  <c r="AA768" i="18"/>
  <c r="AB727" i="18"/>
  <c r="AA727" i="18"/>
  <c r="U864" i="18"/>
  <c r="T864" i="18"/>
  <c r="AB835" i="18"/>
  <c r="AA835" i="18"/>
  <c r="AH841" i="18"/>
  <c r="AG841" i="18"/>
  <c r="AH910" i="18"/>
  <c r="AG910" i="18"/>
  <c r="AB812" i="18"/>
  <c r="AA812" i="18"/>
  <c r="AB824" i="18"/>
  <c r="AA824" i="18"/>
  <c r="AH877" i="18"/>
  <c r="AG877" i="18"/>
  <c r="N288" i="18"/>
  <c r="O288" i="18"/>
  <c r="AA254" i="18"/>
  <c r="AB254" i="18"/>
  <c r="T321" i="18"/>
  <c r="U321" i="18"/>
  <c r="T265" i="18"/>
  <c r="U265" i="18"/>
  <c r="O348" i="18"/>
  <c r="N348" i="18"/>
  <c r="T385" i="18"/>
  <c r="U385" i="18"/>
  <c r="AH341" i="18"/>
  <c r="AG341" i="18"/>
  <c r="AH378" i="18"/>
  <c r="AG378" i="18"/>
  <c r="O344" i="18"/>
  <c r="N344" i="18"/>
  <c r="T405" i="18"/>
  <c r="U405" i="18"/>
  <c r="AG491" i="18"/>
  <c r="AH491" i="18"/>
  <c r="AH429" i="18"/>
  <c r="AG429" i="18"/>
  <c r="AH518" i="18"/>
  <c r="AG518" i="18"/>
  <c r="AA477" i="18"/>
  <c r="AB477" i="18"/>
  <c r="O534" i="18"/>
  <c r="N534" i="18"/>
  <c r="AA537" i="18"/>
  <c r="AB537" i="18"/>
  <c r="O537" i="18"/>
  <c r="N537" i="18"/>
  <c r="O514" i="18"/>
  <c r="N514" i="18"/>
  <c r="U504" i="18"/>
  <c r="T504" i="18"/>
  <c r="O615" i="18"/>
  <c r="N615" i="18"/>
  <c r="T676" i="18"/>
  <c r="U676" i="18"/>
  <c r="AH680" i="18"/>
  <c r="AG680" i="18"/>
  <c r="U627" i="18"/>
  <c r="T627" i="18"/>
  <c r="AH643" i="18"/>
  <c r="AG643" i="18"/>
  <c r="AB731" i="18"/>
  <c r="AA731" i="18"/>
  <c r="O713" i="18"/>
  <c r="N713" i="18"/>
  <c r="O746" i="18"/>
  <c r="N746" i="18"/>
  <c r="AH822" i="18"/>
  <c r="AG822" i="18"/>
  <c r="N781" i="18"/>
  <c r="O781" i="18"/>
  <c r="AH770" i="18"/>
  <c r="AG770" i="18"/>
  <c r="N864" i="18"/>
  <c r="O864" i="18"/>
  <c r="N847" i="18"/>
  <c r="O847" i="18"/>
  <c r="O838" i="18"/>
  <c r="N838" i="18"/>
  <c r="AA256" i="18"/>
  <c r="AB256" i="18"/>
  <c r="AB279" i="18"/>
  <c r="AA279" i="18"/>
  <c r="T259" i="18"/>
  <c r="U259" i="18"/>
  <c r="AA307" i="18"/>
  <c r="AB307" i="18"/>
  <c r="AH297" i="18"/>
  <c r="AG297" i="18"/>
  <c r="AA228" i="18"/>
  <c r="AB228" i="18"/>
  <c r="AB409" i="18"/>
  <c r="AA409" i="18"/>
  <c r="AA328" i="18"/>
  <c r="AB328" i="18"/>
  <c r="AA430" i="18"/>
  <c r="AB430" i="18"/>
  <c r="AA376" i="18"/>
  <c r="AB376" i="18"/>
  <c r="AB429" i="18"/>
  <c r="AA429" i="18"/>
  <c r="AH468" i="18"/>
  <c r="AG468" i="18"/>
  <c r="U392" i="18"/>
  <c r="T392" i="18"/>
  <c r="N512" i="18"/>
  <c r="O512" i="18"/>
  <c r="U415" i="18"/>
  <c r="T415" i="18"/>
  <c r="AG470" i="18"/>
  <c r="AH470" i="18"/>
  <c r="AA486" i="18"/>
  <c r="AB486" i="18"/>
  <c r="T608" i="18"/>
  <c r="U608" i="18"/>
  <c r="AB560" i="18"/>
  <c r="AA560" i="18"/>
  <c r="AH550" i="18"/>
  <c r="AG550" i="18"/>
  <c r="AH630" i="18"/>
  <c r="AG630" i="18"/>
  <c r="AB507" i="18"/>
  <c r="AA507" i="18"/>
  <c r="AH615" i="18"/>
  <c r="AG615" i="18"/>
  <c r="U615" i="18"/>
  <c r="T615" i="18"/>
  <c r="O602" i="18"/>
  <c r="N602" i="18"/>
  <c r="AH684" i="18"/>
  <c r="AG684" i="18"/>
  <c r="U635" i="18"/>
  <c r="T635" i="18"/>
  <c r="O702" i="18"/>
  <c r="N702" i="18"/>
  <c r="AB688" i="18"/>
  <c r="AA688" i="18"/>
  <c r="AB733" i="18"/>
  <c r="AA733" i="18"/>
  <c r="T771" i="18"/>
  <c r="U771" i="18"/>
  <c r="AB843" i="18"/>
  <c r="AA843" i="18"/>
  <c r="U818" i="18"/>
  <c r="T818" i="18"/>
  <c r="AG788" i="18"/>
  <c r="AH788" i="18"/>
  <c r="O733" i="18"/>
  <c r="N733" i="18"/>
  <c r="O799" i="18"/>
  <c r="N799" i="18"/>
  <c r="U783" i="18"/>
  <c r="T783" i="18"/>
  <c r="AH836" i="18"/>
  <c r="AG836" i="18"/>
  <c r="T861" i="18"/>
  <c r="U861" i="18"/>
  <c r="O849" i="18"/>
  <c r="N849" i="18"/>
  <c r="T93" i="18"/>
  <c r="U93" i="18"/>
  <c r="AB217" i="18"/>
  <c r="AA217" i="18"/>
  <c r="N276" i="18"/>
  <c r="O276" i="18"/>
  <c r="AB255" i="18"/>
  <c r="AA255" i="18"/>
  <c r="O395" i="18"/>
  <c r="N395" i="18"/>
  <c r="AB544" i="18"/>
  <c r="AA544" i="18"/>
  <c r="AB485" i="18"/>
  <c r="AA485" i="18"/>
  <c r="U513" i="18"/>
  <c r="T513" i="18"/>
  <c r="AH461" i="18"/>
  <c r="AG461" i="18"/>
  <c r="AG466" i="18"/>
  <c r="AH466" i="18"/>
  <c r="O570" i="18"/>
  <c r="N570" i="18"/>
  <c r="U567" i="18"/>
  <c r="T567" i="18"/>
  <c r="O644" i="18"/>
  <c r="N644" i="18"/>
  <c r="AB670" i="18"/>
  <c r="AA670" i="18"/>
  <c r="AH649" i="18"/>
  <c r="AG649" i="18"/>
  <c r="AB669" i="18"/>
  <c r="AA669" i="18"/>
  <c r="N695" i="18"/>
  <c r="O695" i="18"/>
  <c r="T755" i="18"/>
  <c r="U755" i="18"/>
  <c r="AH784" i="18"/>
  <c r="AG784" i="18"/>
  <c r="AH739" i="18"/>
  <c r="AG739" i="18"/>
  <c r="N869" i="18"/>
  <c r="O869" i="18"/>
  <c r="AG848" i="18"/>
  <c r="AH848" i="18"/>
  <c r="AH844" i="18"/>
  <c r="AG844" i="18"/>
  <c r="O306" i="18"/>
  <c r="N306" i="18"/>
  <c r="T373" i="18"/>
  <c r="U373" i="18"/>
  <c r="U390" i="18"/>
  <c r="T390" i="18"/>
  <c r="AH348" i="18"/>
  <c r="AG348" i="18"/>
  <c r="AA236" i="18"/>
  <c r="AB236" i="18"/>
  <c r="U310" i="18"/>
  <c r="T310" i="18"/>
  <c r="O482" i="18"/>
  <c r="N482" i="18"/>
  <c r="AG241" i="18"/>
  <c r="AH241" i="18"/>
  <c r="O324" i="18"/>
  <c r="N324" i="18"/>
  <c r="O392" i="18"/>
  <c r="N392" i="18"/>
  <c r="AB450" i="18"/>
  <c r="AA450" i="18"/>
  <c r="AH578" i="18"/>
  <c r="AG578" i="18"/>
  <c r="AA484" i="18"/>
  <c r="AB484" i="18"/>
  <c r="T518" i="18"/>
  <c r="U518" i="18"/>
  <c r="AH493" i="18"/>
  <c r="AG493" i="18"/>
  <c r="AH501" i="18"/>
  <c r="AG501" i="18"/>
  <c r="AH587" i="18"/>
  <c r="AG587" i="18"/>
  <c r="O551" i="18"/>
  <c r="N551" i="18"/>
  <c r="O572" i="18"/>
  <c r="N572" i="18"/>
  <c r="AB515" i="18"/>
  <c r="AA515" i="18"/>
  <c r="AH560" i="18"/>
  <c r="AG560" i="18"/>
  <c r="T612" i="18"/>
  <c r="U612" i="18"/>
  <c r="AA697" i="18"/>
  <c r="AB697" i="18"/>
  <c r="AB704" i="18"/>
  <c r="AA704" i="18"/>
  <c r="AH728" i="18"/>
  <c r="AG728" i="18"/>
  <c r="AB747" i="18"/>
  <c r="AA747" i="18"/>
  <c r="AH816" i="18"/>
  <c r="AG816" i="18"/>
  <c r="AG810" i="18"/>
  <c r="AH810" i="18"/>
  <c r="AB837" i="18"/>
  <c r="AA837" i="18"/>
  <c r="U805" i="18"/>
  <c r="T805" i="18"/>
  <c r="O880" i="18"/>
  <c r="N880" i="18"/>
  <c r="O257" i="18"/>
  <c r="N257" i="18"/>
  <c r="U242" i="18"/>
  <c r="T242" i="18"/>
  <c r="AH280" i="18"/>
  <c r="AG280" i="18"/>
  <c r="O291" i="18"/>
  <c r="N291" i="18"/>
  <c r="AA561" i="18"/>
  <c r="AB561" i="18"/>
  <c r="U307" i="18"/>
  <c r="T307" i="18"/>
  <c r="AB345" i="18"/>
  <c r="AA345" i="18"/>
  <c r="O485" i="18"/>
  <c r="N485" i="18"/>
  <c r="T401" i="18"/>
  <c r="U401" i="18"/>
  <c r="U465" i="18"/>
  <c r="T465" i="18"/>
  <c r="T425" i="18"/>
  <c r="U425" i="18"/>
  <c r="T542" i="18"/>
  <c r="U542" i="18"/>
  <c r="U432" i="18"/>
  <c r="T432" i="18"/>
  <c r="AG391" i="18"/>
  <c r="AH391" i="18"/>
  <c r="U579" i="18"/>
  <c r="T579" i="18"/>
  <c r="AB565" i="18"/>
  <c r="AA565" i="18"/>
  <c r="T555" i="18"/>
  <c r="U555" i="18"/>
  <c r="U520" i="18"/>
  <c r="T520" i="18"/>
  <c r="O599" i="18"/>
  <c r="N599" i="18"/>
  <c r="AG583" i="18"/>
  <c r="AH583" i="18"/>
  <c r="O666" i="18"/>
  <c r="N666" i="18"/>
  <c r="AH681" i="18"/>
  <c r="AG681" i="18"/>
  <c r="N697" i="18"/>
  <c r="O697" i="18"/>
  <c r="T840" i="18"/>
  <c r="U840" i="18"/>
  <c r="U842" i="18"/>
  <c r="T842" i="18"/>
  <c r="T827" i="18"/>
  <c r="U827" i="18"/>
  <c r="AG865" i="18"/>
  <c r="AH865" i="18"/>
  <c r="AH887" i="18"/>
  <c r="AG887" i="18"/>
  <c r="AH916" i="18"/>
  <c r="AG916" i="18"/>
  <c r="AG215" i="18"/>
  <c r="AH215" i="18"/>
  <c r="AA291" i="18"/>
  <c r="AB291" i="18"/>
  <c r="AG269" i="18"/>
  <c r="AH269" i="18"/>
  <c r="N329" i="18"/>
  <c r="O329" i="18"/>
  <c r="AG314" i="18"/>
  <c r="AH314" i="18"/>
  <c r="AB487" i="18"/>
  <c r="AA487" i="18"/>
  <c r="AB431" i="18"/>
  <c r="AA431" i="18"/>
  <c r="U294" i="18"/>
  <c r="T294" i="18"/>
  <c r="AG351" i="18"/>
  <c r="AH351" i="18"/>
  <c r="AH339" i="18"/>
  <c r="AG339" i="18"/>
  <c r="AA360" i="18"/>
  <c r="AB360" i="18"/>
  <c r="AB353" i="18"/>
  <c r="AA353" i="18"/>
  <c r="O501" i="18"/>
  <c r="N501" i="18"/>
  <c r="AH467" i="18"/>
  <c r="AG467" i="18"/>
  <c r="U475" i="18"/>
  <c r="T475" i="18"/>
  <c r="AH451" i="18"/>
  <c r="AG451" i="18"/>
  <c r="U423" i="18"/>
  <c r="T423" i="18"/>
  <c r="AH588" i="18"/>
  <c r="AG588" i="18"/>
  <c r="AH539" i="18"/>
  <c r="AG539" i="18"/>
  <c r="AB511" i="18"/>
  <c r="AA511" i="18"/>
  <c r="AH605" i="18"/>
  <c r="AG605" i="18"/>
  <c r="AH525" i="18"/>
  <c r="AG525" i="18"/>
  <c r="O592" i="18"/>
  <c r="N592" i="18"/>
  <c r="U544" i="18"/>
  <c r="T544" i="18"/>
  <c r="O652" i="18"/>
  <c r="N652" i="18"/>
  <c r="AA684" i="18"/>
  <c r="AB684" i="18"/>
  <c r="AB710" i="18"/>
  <c r="AA710" i="18"/>
  <c r="N699" i="18"/>
  <c r="O699" i="18"/>
  <c r="AG740" i="18"/>
  <c r="AH740" i="18"/>
  <c r="AH776" i="18"/>
  <c r="AG776" i="18"/>
  <c r="AG821" i="18"/>
  <c r="AH821" i="18"/>
  <c r="N855" i="18"/>
  <c r="O855" i="18"/>
  <c r="AH814" i="18"/>
  <c r="AG814" i="18"/>
  <c r="O918" i="18"/>
  <c r="N918" i="18"/>
  <c r="O981" i="18"/>
  <c r="N981" i="18"/>
  <c r="O940" i="18"/>
  <c r="N940" i="18"/>
  <c r="O945" i="18"/>
  <c r="N945" i="18"/>
  <c r="AB908" i="18"/>
  <c r="AA908" i="18"/>
  <c r="U967" i="18"/>
  <c r="T967" i="18"/>
  <c r="AB1002" i="18"/>
  <c r="AA1002" i="18"/>
  <c r="O1010" i="18"/>
  <c r="N1010" i="18"/>
  <c r="O961" i="18"/>
  <c r="N961" i="18"/>
  <c r="AB920" i="18"/>
  <c r="AA920" i="18"/>
  <c r="AB1000" i="18"/>
  <c r="AA1000" i="18"/>
  <c r="AG974" i="18"/>
  <c r="AH974" i="18"/>
  <c r="AB998" i="18"/>
  <c r="AA998" i="18"/>
  <c r="AH1007" i="18"/>
  <c r="AG1007" i="18"/>
  <c r="O871" i="18"/>
  <c r="N871" i="18"/>
  <c r="U906" i="18"/>
  <c r="T906" i="18"/>
  <c r="T937" i="18"/>
  <c r="U937" i="18"/>
  <c r="AB976" i="18"/>
  <c r="AA976" i="18"/>
  <c r="T966" i="18"/>
  <c r="U966" i="18"/>
  <c r="AH869" i="18"/>
  <c r="AG869" i="18"/>
  <c r="T903" i="18"/>
  <c r="U903" i="18"/>
  <c r="AA942" i="18"/>
  <c r="AB942" i="18"/>
  <c r="T976" i="18"/>
  <c r="U976" i="18"/>
  <c r="O1006" i="18"/>
  <c r="N1006" i="18"/>
  <c r="U1009" i="18"/>
  <c r="T1009" i="18"/>
  <c r="T923" i="18"/>
  <c r="U923" i="18"/>
  <c r="O903" i="18"/>
  <c r="N903" i="18"/>
  <c r="U969" i="18"/>
  <c r="T969" i="18"/>
  <c r="T956" i="18"/>
  <c r="U956" i="18"/>
  <c r="AB952" i="18"/>
  <c r="AA952" i="18"/>
  <c r="O997" i="18"/>
  <c r="N997" i="18"/>
  <c r="T915" i="18"/>
  <c r="U915" i="18"/>
  <c r="N914" i="18"/>
  <c r="O914" i="18"/>
  <c r="AB941" i="18"/>
  <c r="AA941" i="18"/>
  <c r="U897" i="18"/>
  <c r="T897" i="18"/>
  <c r="T978" i="18"/>
  <c r="U978" i="18"/>
  <c r="AA858" i="18"/>
  <c r="AB858" i="18"/>
  <c r="AA937" i="18"/>
  <c r="AB937" i="18"/>
  <c r="AB927" i="18"/>
  <c r="AA927" i="18"/>
  <c r="T932" i="18"/>
  <c r="U932" i="18"/>
  <c r="AB972" i="18"/>
  <c r="AA972" i="18"/>
  <c r="AG67" i="18"/>
  <c r="AH67" i="18"/>
  <c r="AG190" i="18"/>
  <c r="AH190" i="18"/>
  <c r="U147" i="18"/>
  <c r="T147" i="18"/>
  <c r="O111" i="18"/>
  <c r="N111" i="18"/>
  <c r="AB35" i="18"/>
  <c r="AA35" i="18"/>
  <c r="AB157" i="18"/>
  <c r="AA157" i="18"/>
  <c r="AA46" i="18"/>
  <c r="AB46" i="18"/>
  <c r="U123" i="18"/>
  <c r="T123" i="18"/>
  <c r="AH235" i="18"/>
  <c r="AG235" i="18"/>
  <c r="AH176" i="18"/>
  <c r="AG176" i="18"/>
  <c r="AG187" i="18"/>
  <c r="AH187" i="18"/>
  <c r="U72" i="18"/>
  <c r="T72" i="18"/>
  <c r="T135" i="18"/>
  <c r="U135" i="18"/>
  <c r="AG41" i="18"/>
  <c r="AH41" i="18"/>
  <c r="AG163" i="18"/>
  <c r="AH163" i="18"/>
  <c r="AA40" i="18"/>
  <c r="AB40" i="18"/>
  <c r="AB45" i="18"/>
  <c r="AA45" i="18"/>
  <c r="T109" i="18"/>
  <c r="U109" i="18"/>
  <c r="AH189" i="18"/>
  <c r="AG189" i="18"/>
  <c r="AB205" i="18"/>
  <c r="AA205" i="18"/>
  <c r="T267" i="18"/>
  <c r="U267" i="18"/>
  <c r="AB97" i="18"/>
  <c r="AA97" i="18"/>
  <c r="O137" i="18"/>
  <c r="N137" i="18"/>
  <c r="AB137" i="18"/>
  <c r="AA137" i="18"/>
  <c r="O61" i="18"/>
  <c r="N61" i="18"/>
  <c r="AB174" i="18"/>
  <c r="AA174" i="18"/>
  <c r="AH191" i="18"/>
  <c r="AG191" i="18"/>
  <c r="AB235" i="18"/>
  <c r="AA235" i="18"/>
  <c r="AB196" i="18"/>
  <c r="AA196" i="18"/>
  <c r="U218" i="18"/>
  <c r="T218" i="18"/>
  <c r="AH86" i="18"/>
  <c r="AG86" i="18"/>
  <c r="AB105" i="18"/>
  <c r="AA105" i="18"/>
  <c r="O65" i="18"/>
  <c r="N65" i="18"/>
  <c r="AB215" i="18"/>
  <c r="AA215" i="18"/>
  <c r="O79" i="18"/>
  <c r="N79" i="18"/>
  <c r="AH42" i="18"/>
  <c r="AG42" i="18"/>
  <c r="AH113" i="18"/>
  <c r="AG113" i="18"/>
  <c r="U146" i="18"/>
  <c r="T146" i="18"/>
  <c r="AB67" i="18"/>
  <c r="AA67" i="18"/>
  <c r="O105" i="18"/>
  <c r="N105" i="18"/>
  <c r="N114" i="18"/>
  <c r="O114" i="18"/>
  <c r="AG160" i="18"/>
  <c r="AH160" i="18"/>
  <c r="AB65" i="18"/>
  <c r="AA65" i="18"/>
  <c r="N228" i="18"/>
  <c r="O228" i="18"/>
  <c r="N34" i="18"/>
  <c r="O34" i="18"/>
  <c r="AH81" i="18"/>
  <c r="AG81" i="18"/>
  <c r="O145" i="18"/>
  <c r="N145" i="18"/>
  <c r="N74" i="18"/>
  <c r="O74" i="18"/>
  <c r="AH114" i="18"/>
  <c r="AG114" i="18"/>
  <c r="AH90" i="18"/>
  <c r="AG90" i="18"/>
  <c r="T25" i="18"/>
  <c r="U25" i="18"/>
  <c r="O94" i="18"/>
  <c r="N94" i="18"/>
  <c r="AH178" i="18"/>
  <c r="AG178" i="18"/>
  <c r="AB118" i="18"/>
  <c r="AA118" i="18"/>
  <c r="O227" i="18"/>
  <c r="N227" i="18"/>
  <c r="AH153" i="18"/>
  <c r="AG153" i="18"/>
  <c r="O204" i="18"/>
  <c r="N204" i="18"/>
  <c r="O47" i="18"/>
  <c r="N47" i="18"/>
  <c r="O127" i="18"/>
  <c r="N127" i="18"/>
  <c r="U90" i="18"/>
  <c r="T90" i="18"/>
  <c r="O25" i="18"/>
  <c r="N25" i="18"/>
  <c r="O113" i="18"/>
  <c r="N113" i="18"/>
  <c r="O80" i="18"/>
  <c r="N80" i="18"/>
  <c r="AB81" i="18"/>
  <c r="AA81" i="18"/>
  <c r="AG29" i="18"/>
  <c r="AH29" i="18"/>
  <c r="AH79" i="18"/>
  <c r="AG79" i="18"/>
  <c r="O155" i="18"/>
  <c r="N155" i="18"/>
  <c r="N198" i="18"/>
  <c r="O198" i="18"/>
  <c r="O139" i="18"/>
  <c r="N139" i="18"/>
  <c r="AG27" i="18"/>
  <c r="AH27" i="18"/>
  <c r="AG152" i="18"/>
  <c r="AH152" i="18"/>
  <c r="AB51" i="18"/>
  <c r="AA51" i="18"/>
  <c r="AB159" i="18"/>
  <c r="AA159" i="18"/>
  <c r="AG45" i="18"/>
  <c r="AH45" i="18"/>
  <c r="O101" i="18"/>
  <c r="N101" i="18"/>
  <c r="U81" i="18"/>
  <c r="T81" i="18"/>
  <c r="U202" i="18"/>
  <c r="T202" i="18"/>
  <c r="AH121" i="18"/>
  <c r="AG121" i="18"/>
  <c r="AB191" i="18"/>
  <c r="AA191" i="18"/>
  <c r="AH205" i="18"/>
  <c r="AG205" i="18"/>
  <c r="AB265" i="18"/>
  <c r="AA265" i="18"/>
  <c r="AB259" i="18"/>
  <c r="AA259" i="18"/>
  <c r="AA238" i="18"/>
  <c r="AB238" i="18"/>
  <c r="AH347" i="18"/>
  <c r="AG347" i="18"/>
  <c r="AH382" i="18"/>
  <c r="AG382" i="18"/>
  <c r="U545" i="18"/>
  <c r="T545" i="18"/>
  <c r="AB464" i="18"/>
  <c r="AA464" i="18"/>
  <c r="AB382" i="18"/>
  <c r="AA382" i="18"/>
  <c r="O492" i="18"/>
  <c r="N492" i="18"/>
  <c r="AA581" i="18"/>
  <c r="AB581" i="18"/>
  <c r="U375" i="18"/>
  <c r="T375" i="18"/>
  <c r="AG431" i="18"/>
  <c r="AH431" i="18"/>
  <c r="AB455" i="18"/>
  <c r="AA455" i="18"/>
  <c r="AB586" i="18"/>
  <c r="AA586" i="18"/>
  <c r="O500" i="18"/>
  <c r="N500" i="18"/>
  <c r="U543" i="18"/>
  <c r="T543" i="18"/>
  <c r="U597" i="18"/>
  <c r="T597" i="18"/>
  <c r="O631" i="18"/>
  <c r="N631" i="18"/>
  <c r="AG658" i="18"/>
  <c r="AH658" i="18"/>
  <c r="O653" i="18"/>
  <c r="N653" i="18"/>
  <c r="AG672" i="18"/>
  <c r="AH672" i="18"/>
  <c r="O693" i="18"/>
  <c r="N693" i="18"/>
  <c r="AH683" i="18"/>
  <c r="AG683" i="18"/>
  <c r="N723" i="18"/>
  <c r="O723" i="18"/>
  <c r="AH731" i="18"/>
  <c r="AG731" i="18"/>
  <c r="AB762" i="18"/>
  <c r="AA762" i="18"/>
  <c r="U764" i="18"/>
  <c r="T764" i="18"/>
  <c r="N841" i="18"/>
  <c r="O841" i="18"/>
  <c r="U855" i="18"/>
  <c r="T855" i="18"/>
  <c r="O843" i="18"/>
  <c r="N843" i="18"/>
  <c r="T133" i="18"/>
  <c r="U133" i="18"/>
  <c r="U297" i="18"/>
  <c r="T297" i="18"/>
  <c r="U295" i="18"/>
  <c r="T295" i="18"/>
  <c r="AB425" i="18"/>
  <c r="AA425" i="18"/>
  <c r="T255" i="18"/>
  <c r="U255" i="18"/>
  <c r="O441" i="18"/>
  <c r="N441" i="18"/>
  <c r="AG487" i="18"/>
  <c r="AH487" i="18"/>
  <c r="U483" i="18"/>
  <c r="T483" i="18"/>
  <c r="T460" i="18"/>
  <c r="U460" i="18"/>
  <c r="T464" i="18"/>
  <c r="U464" i="18"/>
  <c r="AH558" i="18"/>
  <c r="AG558" i="18"/>
  <c r="AB536" i="18"/>
  <c r="AA536" i="18"/>
  <c r="U528" i="18"/>
  <c r="T528" i="18"/>
  <c r="U630" i="18"/>
  <c r="T630" i="18"/>
  <c r="AH520" i="18"/>
  <c r="AG520" i="18"/>
  <c r="U729" i="18"/>
  <c r="T729" i="18"/>
  <c r="AG729" i="18"/>
  <c r="AH729" i="18"/>
  <c r="AG742" i="18"/>
  <c r="AH742" i="18"/>
  <c r="O749" i="18"/>
  <c r="N749" i="18"/>
  <c r="AG834" i="18"/>
  <c r="AH834" i="18"/>
  <c r="AH831" i="18"/>
  <c r="AG831" i="18"/>
  <c r="O831" i="18"/>
  <c r="N831" i="18"/>
  <c r="U858" i="18"/>
  <c r="T858" i="18"/>
  <c r="AH872" i="18"/>
  <c r="AG872" i="18"/>
  <c r="U303" i="18"/>
  <c r="T303" i="18"/>
  <c r="AH219" i="18"/>
  <c r="AG219" i="18"/>
  <c r="AH303" i="18"/>
  <c r="AG303" i="18"/>
  <c r="O255" i="18"/>
  <c r="N255" i="18"/>
  <c r="U331" i="18"/>
  <c r="T331" i="18"/>
  <c r="AB296" i="18"/>
  <c r="AA296" i="18"/>
  <c r="AH332" i="18"/>
  <c r="AG332" i="18"/>
  <c r="AG403" i="18"/>
  <c r="AH403" i="18"/>
  <c r="AG354" i="18"/>
  <c r="AH354" i="18"/>
  <c r="AB413" i="18"/>
  <c r="AA413" i="18"/>
  <c r="AA396" i="18"/>
  <c r="AB396" i="18"/>
  <c r="AG462" i="18"/>
  <c r="AH462" i="18"/>
  <c r="N477" i="18"/>
  <c r="O477" i="18"/>
  <c r="U412" i="18"/>
  <c r="T412" i="18"/>
  <c r="AB463" i="18"/>
  <c r="AA463" i="18"/>
  <c r="AG496" i="18"/>
  <c r="AH496" i="18"/>
  <c r="N528" i="18"/>
  <c r="O528" i="18"/>
  <c r="AB541" i="18"/>
  <c r="AA541" i="18"/>
  <c r="U511" i="18"/>
  <c r="T511" i="18"/>
  <c r="U609" i="18"/>
  <c r="T609" i="18"/>
  <c r="O639" i="18"/>
  <c r="N639" i="18"/>
  <c r="O663" i="18"/>
  <c r="N663" i="18"/>
  <c r="N679" i="18"/>
  <c r="O679" i="18"/>
  <c r="AB637" i="18"/>
  <c r="AA637" i="18"/>
  <c r="AA668" i="18"/>
  <c r="AB668" i="18"/>
  <c r="U693" i="18"/>
  <c r="T693" i="18"/>
  <c r="T788" i="18"/>
  <c r="U788" i="18"/>
  <c r="AA779" i="18"/>
  <c r="AB779" i="18"/>
  <c r="O680" i="18"/>
  <c r="N680" i="18"/>
  <c r="AA715" i="18"/>
  <c r="AB715" i="18"/>
  <c r="AA839" i="18"/>
  <c r="AB839" i="18"/>
  <c r="U749" i="18"/>
  <c r="T749" i="18"/>
  <c r="AA793" i="18"/>
  <c r="AB793" i="18"/>
  <c r="AA809" i="18"/>
  <c r="AB809" i="18"/>
  <c r="T845" i="18"/>
  <c r="U845" i="18"/>
  <c r="N885" i="18"/>
  <c r="O885" i="18"/>
  <c r="T860" i="18"/>
  <c r="U860" i="18"/>
  <c r="N935" i="18"/>
  <c r="O935" i="18"/>
  <c r="T948" i="18"/>
  <c r="U948" i="18"/>
  <c r="AH268" i="18"/>
  <c r="AG268" i="18"/>
  <c r="O275" i="18"/>
  <c r="N275" i="18"/>
  <c r="U256" i="18"/>
  <c r="T256" i="18"/>
  <c r="O285" i="18"/>
  <c r="N285" i="18"/>
  <c r="U309" i="18"/>
  <c r="T309" i="18"/>
  <c r="U317" i="18"/>
  <c r="T317" i="18"/>
  <c r="U305" i="18"/>
  <c r="T305" i="18"/>
  <c r="AB395" i="18"/>
  <c r="AA395" i="18"/>
  <c r="AG233" i="18"/>
  <c r="AH233" i="18"/>
  <c r="N498" i="18"/>
  <c r="O498" i="18"/>
  <c r="AH397" i="18"/>
  <c r="AG397" i="18"/>
  <c r="T429" i="18"/>
  <c r="U429" i="18"/>
  <c r="U603" i="18"/>
  <c r="T603" i="18"/>
  <c r="O516" i="18"/>
  <c r="N516" i="18"/>
  <c r="U586" i="18"/>
  <c r="T586" i="18"/>
  <c r="AG504" i="18"/>
  <c r="AH504" i="18"/>
  <c r="T718" i="18"/>
  <c r="U718" i="18"/>
  <c r="AB681" i="18"/>
  <c r="AA681" i="18"/>
  <c r="U685" i="18"/>
  <c r="T685" i="18"/>
  <c r="AB819" i="18"/>
  <c r="AA819" i="18"/>
  <c r="N700" i="18"/>
  <c r="O700" i="18"/>
  <c r="AG687" i="18"/>
  <c r="AH687" i="18"/>
  <c r="AH734" i="18"/>
  <c r="AG734" i="18"/>
  <c r="O709" i="18"/>
  <c r="N709" i="18"/>
  <c r="O798" i="18"/>
  <c r="N798" i="18"/>
  <c r="N737" i="18"/>
  <c r="O737" i="18"/>
  <c r="AB759" i="18"/>
  <c r="AA759" i="18"/>
  <c r="AH805" i="18"/>
  <c r="AG805" i="18"/>
  <c r="N815" i="18"/>
  <c r="O815" i="18"/>
  <c r="O810" i="18"/>
  <c r="N810" i="18"/>
  <c r="O93" i="18"/>
  <c r="N93" i="18"/>
  <c r="AA200" i="18"/>
  <c r="AB200" i="18"/>
  <c r="AB209" i="18"/>
  <c r="AA209" i="18"/>
  <c r="U252" i="18"/>
  <c r="T252" i="18"/>
  <c r="AH359" i="18"/>
  <c r="AG359" i="18"/>
  <c r="AB336" i="18"/>
  <c r="AA336" i="18"/>
  <c r="O407" i="18"/>
  <c r="N407" i="18"/>
  <c r="AG384" i="18"/>
  <c r="AH384" i="18"/>
  <c r="U477" i="18"/>
  <c r="T477" i="18"/>
  <c r="O423" i="18"/>
  <c r="N423" i="18"/>
  <c r="AB434" i="18"/>
  <c r="AA434" i="18"/>
  <c r="AH507" i="18"/>
  <c r="AG507" i="18"/>
  <c r="O487" i="18"/>
  <c r="N487" i="18"/>
  <c r="T592" i="18"/>
  <c r="U592" i="18"/>
  <c r="O554" i="18"/>
  <c r="N554" i="18"/>
  <c r="AB514" i="18"/>
  <c r="AA514" i="18"/>
  <c r="AH620" i="18"/>
  <c r="AG620" i="18"/>
  <c r="O561" i="18"/>
  <c r="N561" i="18"/>
  <c r="O650" i="18"/>
  <c r="N650" i="18"/>
  <c r="O557" i="18"/>
  <c r="N557" i="18"/>
  <c r="AH689" i="18"/>
  <c r="AG689" i="18"/>
  <c r="O669" i="18"/>
  <c r="N669" i="18"/>
  <c r="O688" i="18"/>
  <c r="N688" i="18"/>
  <c r="AH665" i="18"/>
  <c r="AG665" i="18"/>
  <c r="AH758" i="18"/>
  <c r="AG758" i="18"/>
  <c r="AG732" i="18"/>
  <c r="AH732" i="18"/>
  <c r="T712" i="18"/>
  <c r="U712" i="18"/>
  <c r="AA723" i="18"/>
  <c r="AB723" i="18"/>
  <c r="AA816" i="18"/>
  <c r="AB816" i="18"/>
  <c r="AA785" i="18"/>
  <c r="AB785" i="18"/>
  <c r="AG783" i="18"/>
  <c r="AH783" i="18"/>
  <c r="AH838" i="18"/>
  <c r="AG838" i="18"/>
  <c r="T798" i="18"/>
  <c r="U798" i="18"/>
  <c r="AA222" i="18"/>
  <c r="AB222" i="18"/>
  <c r="U268" i="18"/>
  <c r="T268" i="18"/>
  <c r="AA371" i="18"/>
  <c r="AB371" i="18"/>
  <c r="AH426" i="18"/>
  <c r="AG426" i="18"/>
  <c r="U468" i="18"/>
  <c r="T468" i="18"/>
  <c r="AH455" i="18"/>
  <c r="AG455" i="18"/>
  <c r="AG448" i="18"/>
  <c r="AH448" i="18"/>
  <c r="N520" i="18"/>
  <c r="O520" i="18"/>
  <c r="O569" i="18"/>
  <c r="N569" i="18"/>
  <c r="AG618" i="18"/>
  <c r="AH618" i="18"/>
  <c r="AB641" i="18"/>
  <c r="AA641" i="18"/>
  <c r="AH584" i="18"/>
  <c r="AG584" i="18"/>
  <c r="U651" i="18"/>
  <c r="T651" i="18"/>
  <c r="AA676" i="18"/>
  <c r="AB676" i="18"/>
  <c r="AH669" i="18"/>
  <c r="AG669" i="18"/>
  <c r="AA761" i="18"/>
  <c r="AB761" i="18"/>
  <c r="AB757" i="18"/>
  <c r="AA757" i="18"/>
  <c r="U728" i="18"/>
  <c r="T728" i="18"/>
  <c r="O730" i="18"/>
  <c r="N730" i="18"/>
  <c r="O786" i="18"/>
  <c r="N786" i="18"/>
  <c r="O839" i="18"/>
  <c r="N839" i="18"/>
  <c r="AH842" i="18"/>
  <c r="AG842" i="18"/>
  <c r="U355" i="18"/>
  <c r="T355" i="18"/>
  <c r="U254" i="18"/>
  <c r="T254" i="18"/>
  <c r="T292" i="18"/>
  <c r="U292" i="18"/>
  <c r="AG358" i="18"/>
  <c r="AH358" i="18"/>
  <c r="N313" i="18"/>
  <c r="O313" i="18"/>
  <c r="U273" i="18"/>
  <c r="T273" i="18"/>
  <c r="U357" i="18"/>
  <c r="T357" i="18"/>
  <c r="AH357" i="18"/>
  <c r="AG357" i="18"/>
  <c r="T397" i="18"/>
  <c r="U397" i="18"/>
  <c r="AH408" i="18"/>
  <c r="AG408" i="18"/>
  <c r="AG401" i="18"/>
  <c r="AH401" i="18"/>
  <c r="O497" i="18"/>
  <c r="N497" i="18"/>
  <c r="AH436" i="18"/>
  <c r="AG436" i="18"/>
  <c r="O447" i="18"/>
  <c r="N447" i="18"/>
  <c r="T493" i="18"/>
  <c r="U493" i="18"/>
  <c r="O456" i="18"/>
  <c r="N456" i="18"/>
  <c r="T474" i="18"/>
  <c r="U474" i="18"/>
  <c r="AB585" i="18"/>
  <c r="AA585" i="18"/>
  <c r="O619" i="18"/>
  <c r="N619" i="18"/>
  <c r="N625" i="18"/>
  <c r="O625" i="18"/>
  <c r="U613" i="18"/>
  <c r="T613" i="18"/>
  <c r="T657" i="18"/>
  <c r="U657" i="18"/>
  <c r="AG685" i="18"/>
  <c r="AH685" i="18"/>
  <c r="N641" i="18"/>
  <c r="O641" i="18"/>
  <c r="AG688" i="18"/>
  <c r="AH688" i="18"/>
  <c r="AH698" i="18"/>
  <c r="AG698" i="18"/>
  <c r="U826" i="18"/>
  <c r="T826" i="18"/>
  <c r="U814" i="18"/>
  <c r="T814" i="18"/>
  <c r="AG833" i="18"/>
  <c r="AH833" i="18"/>
  <c r="N828" i="18"/>
  <c r="O828" i="18"/>
  <c r="AB855" i="18"/>
  <c r="AA855" i="18"/>
  <c r="U276" i="18"/>
  <c r="T276" i="18"/>
  <c r="O277" i="18"/>
  <c r="N277" i="18"/>
  <c r="O289" i="18"/>
  <c r="N289" i="18"/>
  <c r="AB243" i="18"/>
  <c r="AA243" i="18"/>
  <c r="AH315" i="18"/>
  <c r="AG315" i="18"/>
  <c r="AA244" i="18"/>
  <c r="AB244" i="18"/>
  <c r="AH320" i="18"/>
  <c r="AG320" i="18"/>
  <c r="O319" i="18"/>
  <c r="N319" i="18"/>
  <c r="U359" i="18"/>
  <c r="T359" i="18"/>
  <c r="O427" i="18"/>
  <c r="N427" i="18"/>
  <c r="O251" i="18"/>
  <c r="N251" i="18"/>
  <c r="AG465" i="18"/>
  <c r="AH465" i="18"/>
  <c r="N390" i="18"/>
  <c r="O390" i="18"/>
  <c r="O417" i="18"/>
  <c r="N417" i="18"/>
  <c r="AG579" i="18"/>
  <c r="AH579" i="18"/>
  <c r="AH530" i="18"/>
  <c r="AG530" i="18"/>
  <c r="O598" i="18"/>
  <c r="N598" i="18"/>
  <c r="T681" i="18"/>
  <c r="U681" i="18"/>
  <c r="O677" i="18"/>
  <c r="N677" i="18"/>
  <c r="O672" i="18"/>
  <c r="N672" i="18"/>
  <c r="AG697" i="18"/>
  <c r="AH697" i="18"/>
  <c r="AB730" i="18"/>
  <c r="AA730" i="18"/>
  <c r="O683" i="18"/>
  <c r="N683" i="18"/>
  <c r="AB743" i="18"/>
  <c r="AA743" i="18"/>
  <c r="AH801" i="18"/>
  <c r="AG801" i="18"/>
  <c r="O842" i="18"/>
  <c r="N842" i="18"/>
  <c r="AH855" i="18"/>
  <c r="AG855" i="18"/>
  <c r="O919" i="18"/>
  <c r="N919" i="18"/>
  <c r="U879" i="18"/>
  <c r="T879" i="18"/>
  <c r="AA954" i="18"/>
  <c r="AB954" i="18"/>
  <c r="O970" i="18"/>
  <c r="N970" i="18"/>
  <c r="AA963" i="18"/>
  <c r="AB963" i="18"/>
  <c r="AH919" i="18"/>
  <c r="AG919" i="18"/>
  <c r="O913" i="18"/>
  <c r="N913" i="18"/>
  <c r="AH925" i="18"/>
  <c r="AG925" i="18"/>
  <c r="O906" i="18"/>
  <c r="N906" i="18"/>
  <c r="O985" i="18"/>
  <c r="N985" i="18"/>
  <c r="AH999" i="18"/>
  <c r="AG999" i="18"/>
  <c r="AA979" i="18"/>
  <c r="AB979" i="18"/>
  <c r="AG891" i="18"/>
  <c r="AH891" i="18"/>
  <c r="N872" i="18"/>
  <c r="O872" i="18"/>
  <c r="AA950" i="18"/>
  <c r="AB950" i="18"/>
  <c r="O955" i="18"/>
  <c r="N955" i="18"/>
  <c r="AH944" i="18"/>
  <c r="AG944" i="18"/>
  <c r="AA971" i="18"/>
  <c r="AB971" i="18"/>
  <c r="T995" i="18"/>
  <c r="U995" i="18"/>
  <c r="AA981" i="18"/>
  <c r="AB981" i="18"/>
  <c r="O911" i="18"/>
  <c r="N911" i="18"/>
  <c r="AG921" i="18"/>
  <c r="AH921" i="18"/>
  <c r="AA903" i="18"/>
  <c r="AB903" i="18"/>
  <c r="N937" i="18"/>
  <c r="O937" i="18"/>
  <c r="O974" i="18"/>
  <c r="N974" i="18"/>
  <c r="N971" i="18"/>
  <c r="O971" i="18"/>
  <c r="AH997" i="18"/>
  <c r="AG997" i="18"/>
  <c r="U954" i="18"/>
  <c r="T954" i="18"/>
  <c r="AH912" i="18"/>
  <c r="AG912" i="18"/>
  <c r="AH906" i="18"/>
  <c r="AG906" i="18"/>
  <c r="AH950" i="18"/>
  <c r="AG950" i="18"/>
  <c r="AB924" i="18"/>
  <c r="AA924" i="18"/>
  <c r="U952" i="18"/>
  <c r="T952" i="18"/>
  <c r="AH973" i="18"/>
  <c r="AG973" i="18"/>
  <c r="AH879" i="18"/>
  <c r="AG879" i="18"/>
  <c r="AH948" i="18"/>
  <c r="AG948" i="18"/>
  <c r="AH939" i="18"/>
  <c r="AG939" i="18"/>
  <c r="U961" i="18"/>
  <c r="T961" i="18"/>
  <c r="O941" i="18"/>
  <c r="N941" i="18"/>
  <c r="AH966" i="18"/>
  <c r="AG966" i="18"/>
  <c r="AH958" i="18"/>
  <c r="AG958" i="18"/>
  <c r="AH1010" i="18"/>
  <c r="AG1010" i="18"/>
  <c r="AG1009" i="18"/>
  <c r="AH1009" i="18"/>
  <c r="O865" i="18"/>
  <c r="N865" i="18"/>
  <c r="AH866" i="18"/>
  <c r="AG866" i="18"/>
  <c r="AH888" i="18"/>
  <c r="AG888" i="18"/>
  <c r="AB947" i="18"/>
  <c r="AA947" i="18"/>
  <c r="U900" i="18"/>
  <c r="T900" i="18"/>
  <c r="AG938" i="18"/>
  <c r="AH938" i="18"/>
  <c r="T850" i="18"/>
  <c r="U850" i="18"/>
  <c r="AG883" i="18"/>
  <c r="AH883" i="18"/>
  <c r="U902" i="18"/>
  <c r="T902" i="18"/>
  <c r="U898" i="18"/>
  <c r="T898" i="18"/>
  <c r="AA961" i="18"/>
  <c r="AB961" i="18"/>
  <c r="AB900" i="18"/>
  <c r="AA900" i="18"/>
  <c r="AB1003" i="18"/>
  <c r="AA1003" i="18"/>
  <c r="AB15" i="18"/>
  <c r="AA15" i="18"/>
  <c r="AG167" i="18"/>
  <c r="AH167" i="18"/>
  <c r="N58" i="18"/>
  <c r="O58" i="18"/>
  <c r="U156" i="18"/>
  <c r="T156" i="18"/>
  <c r="AA52" i="18"/>
  <c r="AB52" i="18"/>
  <c r="U113" i="18"/>
  <c r="T113" i="18"/>
  <c r="U246" i="18"/>
  <c r="T246" i="18"/>
  <c r="O174" i="18"/>
  <c r="N174" i="18"/>
  <c r="U56" i="18"/>
  <c r="T56" i="18"/>
  <c r="AH104" i="18"/>
  <c r="AG104" i="18"/>
  <c r="T85" i="18"/>
  <c r="U85" i="18"/>
  <c r="AA36" i="18"/>
  <c r="AB36" i="18"/>
  <c r="U129" i="18"/>
  <c r="T129" i="18"/>
  <c r="O263" i="18"/>
  <c r="N263" i="18"/>
  <c r="U107" i="18"/>
  <c r="T107" i="18"/>
  <c r="AB162" i="18"/>
  <c r="AA162" i="18"/>
  <c r="AH227" i="18"/>
  <c r="AG227" i="18"/>
  <c r="O169" i="18"/>
  <c r="N169" i="18"/>
  <c r="T103" i="18"/>
  <c r="U103" i="18"/>
  <c r="U114" i="18"/>
  <c r="T114" i="18"/>
  <c r="AG156" i="18"/>
  <c r="AH156" i="18"/>
  <c r="AH136" i="18"/>
  <c r="AG136" i="18"/>
  <c r="AG75" i="18"/>
  <c r="AH75" i="18"/>
  <c r="AB19" i="18"/>
  <c r="AA19" i="18"/>
  <c r="AA20" i="18"/>
  <c r="AB20" i="18"/>
  <c r="U215" i="18"/>
  <c r="T215" i="18"/>
  <c r="AB94" i="18"/>
  <c r="AA94" i="18"/>
  <c r="AB17" i="18"/>
  <c r="AA17" i="18"/>
  <c r="AH130" i="18"/>
  <c r="AG130" i="18"/>
  <c r="AH18" i="18"/>
  <c r="AG18" i="18"/>
  <c r="AB76" i="18"/>
  <c r="AA76" i="18"/>
  <c r="AG107" i="18"/>
  <c r="AH107" i="18"/>
  <c r="T101" i="18"/>
  <c r="U101" i="18"/>
  <c r="AH70" i="18"/>
  <c r="AG70" i="18"/>
  <c r="O158" i="18"/>
  <c r="N158" i="18"/>
  <c r="T184" i="18"/>
  <c r="U184" i="18"/>
  <c r="U73" i="18"/>
  <c r="T73" i="18"/>
  <c r="O153" i="18"/>
  <c r="N153" i="18"/>
  <c r="AB245" i="18"/>
  <c r="AA245" i="18"/>
  <c r="AH228" i="18"/>
  <c r="AG228" i="18"/>
  <c r="AA74" i="18"/>
  <c r="AB74" i="18"/>
  <c r="U20" i="18"/>
  <c r="T20" i="18"/>
  <c r="N106" i="18"/>
  <c r="O106" i="18"/>
  <c r="O33" i="18"/>
  <c r="N33" i="18"/>
  <c r="O150" i="18"/>
  <c r="N150" i="18"/>
  <c r="AH66" i="18"/>
  <c r="AG66" i="18"/>
  <c r="AA122" i="18"/>
  <c r="AB122" i="18"/>
  <c r="AG23" i="18"/>
  <c r="AH23" i="18"/>
  <c r="U89" i="18"/>
  <c r="T89" i="18"/>
  <c r="N181" i="18"/>
  <c r="O181" i="18"/>
  <c r="U198" i="18"/>
  <c r="T198" i="18"/>
  <c r="AB78" i="18"/>
  <c r="AA78" i="18"/>
  <c r="U132" i="18"/>
  <c r="T132" i="18"/>
  <c r="AH207" i="18"/>
  <c r="AG207" i="18"/>
  <c r="O265" i="18"/>
  <c r="N265" i="18"/>
  <c r="AB170" i="18"/>
  <c r="AA170" i="18"/>
  <c r="AB142" i="18"/>
  <c r="AA142" i="18"/>
  <c r="T208" i="18"/>
  <c r="U208" i="18"/>
  <c r="U96" i="18"/>
  <c r="T96" i="18"/>
  <c r="AB79" i="18"/>
  <c r="AA79" i="18"/>
  <c r="AH26" i="18"/>
  <c r="AG26" i="18"/>
  <c r="N165" i="18"/>
  <c r="O165" i="18"/>
  <c r="U42" i="18"/>
  <c r="T42" i="18"/>
  <c r="U122" i="18"/>
  <c r="T122" i="18"/>
  <c r="AA138" i="18"/>
  <c r="AB138" i="18"/>
  <c r="U52" i="18"/>
  <c r="T52" i="18"/>
  <c r="AB13" i="18"/>
  <c r="AA13" i="18"/>
  <c r="AH262" i="18"/>
  <c r="AG262" i="18"/>
  <c r="AA62" i="18"/>
  <c r="AB62" i="18"/>
  <c r="U155" i="18"/>
  <c r="T155" i="18"/>
  <c r="U207" i="18"/>
  <c r="T207" i="18"/>
  <c r="AB213" i="18"/>
  <c r="AA213" i="18"/>
  <c r="U250" i="18"/>
  <c r="T250" i="18"/>
  <c r="AH226" i="18"/>
  <c r="AG226" i="18"/>
  <c r="O119" i="18"/>
  <c r="N119" i="18"/>
  <c r="O53" i="18"/>
  <c r="N53" i="18"/>
  <c r="AG91" i="18"/>
  <c r="AH91" i="18"/>
  <c r="O49" i="18"/>
  <c r="N49" i="18"/>
  <c r="U50" i="18"/>
  <c r="T50" i="18"/>
  <c r="O166" i="18"/>
  <c r="N166" i="18"/>
  <c r="U92" i="18"/>
  <c r="T92" i="18"/>
  <c r="U143" i="18"/>
  <c r="T143" i="18"/>
  <c r="N345" i="18"/>
  <c r="O345" i="18"/>
  <c r="O278" i="18"/>
  <c r="N278" i="18"/>
  <c r="U301" i="18"/>
  <c r="T301" i="18"/>
  <c r="AB325" i="18"/>
  <c r="AA325" i="18"/>
  <c r="O247" i="18"/>
  <c r="N247" i="18"/>
  <c r="N381" i="18"/>
  <c r="O381" i="18"/>
  <c r="O355" i="18"/>
  <c r="N355" i="18"/>
  <c r="AB427" i="18"/>
  <c r="AA427" i="18"/>
  <c r="AB410" i="18"/>
  <c r="AA410" i="18"/>
  <c r="O513" i="18"/>
  <c r="N513" i="18"/>
  <c r="T644" i="18"/>
  <c r="U644" i="18"/>
  <c r="AA607" i="18"/>
  <c r="AB607" i="18"/>
  <c r="AH635" i="18"/>
  <c r="AG635" i="18"/>
  <c r="AB700" i="18"/>
  <c r="AA700" i="18"/>
  <c r="T739" i="18"/>
  <c r="U739" i="18"/>
  <c r="O729" i="18"/>
  <c r="N729" i="18"/>
  <c r="O778" i="18"/>
  <c r="N778" i="18"/>
  <c r="T69" i="18"/>
  <c r="U69" i="18"/>
  <c r="AA248" i="18"/>
  <c r="AB248" i="18"/>
  <c r="AG395" i="18"/>
  <c r="AH395" i="18"/>
  <c r="O300" i="18"/>
  <c r="N300" i="18"/>
  <c r="AA331" i="18"/>
  <c r="AB331" i="18"/>
  <c r="AG263" i="18"/>
  <c r="AH263" i="18"/>
  <c r="AH336" i="18"/>
  <c r="AG336" i="18"/>
  <c r="AG257" i="18"/>
  <c r="AH257" i="18"/>
  <c r="O377" i="18"/>
  <c r="N377" i="18"/>
  <c r="AH376" i="18"/>
  <c r="AG376" i="18"/>
  <c r="O550" i="18"/>
  <c r="N550" i="18"/>
  <c r="O415" i="18"/>
  <c r="N415" i="18"/>
  <c r="AB435" i="18"/>
  <c r="AA435" i="18"/>
  <c r="N494" i="18"/>
  <c r="O494" i="18"/>
  <c r="AH505" i="18"/>
  <c r="AG505" i="18"/>
  <c r="O496" i="18"/>
  <c r="N496" i="18"/>
  <c r="AB506" i="18"/>
  <c r="AA506" i="18"/>
  <c r="AH603" i="18"/>
  <c r="AG603" i="18"/>
  <c r="O548" i="18"/>
  <c r="N548" i="18"/>
  <c r="AH631" i="18"/>
  <c r="AG631" i="18"/>
  <c r="T620" i="18"/>
  <c r="U620" i="18"/>
  <c r="AB629" i="18"/>
  <c r="AA629" i="18"/>
  <c r="AG653" i="18"/>
  <c r="AH653" i="18"/>
  <c r="AG693" i="18"/>
  <c r="AH693" i="18"/>
  <c r="U761" i="18"/>
  <c r="T761" i="18"/>
  <c r="O722" i="18"/>
  <c r="N722" i="18"/>
  <c r="N822" i="18"/>
  <c r="O822" i="18"/>
  <c r="AH792" i="18"/>
  <c r="AG792" i="18"/>
  <c r="AA842" i="18"/>
  <c r="AB842" i="18"/>
  <c r="O848" i="18"/>
  <c r="N848" i="18"/>
  <c r="N837" i="18"/>
  <c r="O837" i="18"/>
  <c r="N830" i="18"/>
  <c r="O830" i="18"/>
  <c r="O879" i="18"/>
  <c r="N879" i="18"/>
  <c r="U884" i="18"/>
  <c r="T884" i="18"/>
  <c r="AB901" i="18"/>
  <c r="AA901" i="18"/>
  <c r="O312" i="18"/>
  <c r="N312" i="18"/>
  <c r="AB275" i="18"/>
  <c r="AA275" i="18"/>
  <c r="U281" i="18"/>
  <c r="T281" i="18"/>
  <c r="AH367" i="18"/>
  <c r="AG367" i="18"/>
  <c r="O354" i="18"/>
  <c r="N354" i="18"/>
  <c r="T293" i="18"/>
  <c r="U293" i="18"/>
  <c r="AB320" i="18"/>
  <c r="AA320" i="18"/>
  <c r="AH450" i="18"/>
  <c r="AG450" i="18"/>
  <c r="T485" i="18"/>
  <c r="U485" i="18"/>
  <c r="AH555" i="18"/>
  <c r="AG555" i="18"/>
  <c r="AH514" i="18"/>
  <c r="AG514" i="18"/>
  <c r="AB531" i="18"/>
  <c r="AA531" i="18"/>
  <c r="AB635" i="18"/>
  <c r="AA635" i="18"/>
  <c r="U589" i="18"/>
  <c r="T589" i="18"/>
  <c r="AA671" i="18"/>
  <c r="AB671" i="18"/>
  <c r="AG694" i="18"/>
  <c r="AH694" i="18"/>
  <c r="AB752" i="18"/>
  <c r="AA752" i="18"/>
  <c r="AB806" i="18"/>
  <c r="AA806" i="18"/>
  <c r="O769" i="18"/>
  <c r="N769" i="18"/>
  <c r="O754" i="18"/>
  <c r="N754" i="18"/>
  <c r="O863" i="18"/>
  <c r="N863" i="18"/>
  <c r="U835" i="18"/>
  <c r="T835" i="18"/>
  <c r="AH941" i="18"/>
  <c r="AG941" i="18"/>
  <c r="AA883" i="18"/>
  <c r="AB883" i="18"/>
  <c r="AH283" i="18"/>
  <c r="AG283" i="18"/>
  <c r="AG289" i="18"/>
  <c r="AH289" i="18"/>
  <c r="U354" i="18"/>
  <c r="T354" i="18"/>
  <c r="AB317" i="18"/>
  <c r="AA317" i="18"/>
  <c r="AA252" i="18"/>
  <c r="AB252" i="18"/>
  <c r="AH305" i="18"/>
  <c r="AG305" i="18"/>
  <c r="AA335" i="18"/>
  <c r="AB335" i="18"/>
  <c r="AG335" i="18"/>
  <c r="AH335" i="18"/>
  <c r="AB391" i="18"/>
  <c r="AA391" i="18"/>
  <c r="T300" i="18"/>
  <c r="U300" i="18"/>
  <c r="N374" i="18"/>
  <c r="O374" i="18"/>
  <c r="O493" i="18"/>
  <c r="N493" i="18"/>
  <c r="U431" i="18"/>
  <c r="T431" i="18"/>
  <c r="N463" i="18"/>
  <c r="O463" i="18"/>
  <c r="N488" i="18"/>
  <c r="O488" i="18"/>
  <c r="AB530" i="18"/>
  <c r="AA530" i="18"/>
  <c r="AB528" i="18"/>
  <c r="AA528" i="18"/>
  <c r="O562" i="18"/>
  <c r="N562" i="18"/>
  <c r="O574" i="18"/>
  <c r="N574" i="18"/>
  <c r="O533" i="18"/>
  <c r="N533" i="18"/>
  <c r="U631" i="18"/>
  <c r="T631" i="18"/>
  <c r="O616" i="18"/>
  <c r="N616" i="18"/>
  <c r="U656" i="18"/>
  <c r="T656" i="18"/>
  <c r="T687" i="18"/>
  <c r="U687" i="18"/>
  <c r="AG692" i="18"/>
  <c r="AH692" i="18"/>
  <c r="AB712" i="18"/>
  <c r="AA712" i="18"/>
  <c r="AH746" i="18"/>
  <c r="AG746" i="18"/>
  <c r="AH754" i="18"/>
  <c r="AG754" i="18"/>
  <c r="U692" i="18"/>
  <c r="T692" i="18"/>
  <c r="AG825" i="18"/>
  <c r="AH825" i="18"/>
  <c r="O794" i="18"/>
  <c r="N794" i="18"/>
  <c r="AH803" i="18"/>
  <c r="AG803" i="18"/>
  <c r="O853" i="18"/>
  <c r="N853" i="18"/>
  <c r="T880" i="18"/>
  <c r="U880" i="18"/>
  <c r="O868" i="18"/>
  <c r="N868" i="18"/>
  <c r="AG946" i="18"/>
  <c r="AH946" i="18"/>
  <c r="AG298" i="18"/>
  <c r="AH298" i="18"/>
  <c r="AG338" i="18"/>
  <c r="AH338" i="18"/>
  <c r="N309" i="18"/>
  <c r="O309" i="18"/>
  <c r="AB241" i="18"/>
  <c r="AA241" i="18"/>
  <c r="U345" i="18"/>
  <c r="T345" i="18"/>
  <c r="N416" i="18"/>
  <c r="O416" i="18"/>
  <c r="AB337" i="18"/>
  <c r="AA337" i="18"/>
  <c r="AH479" i="18"/>
  <c r="AG479" i="18"/>
  <c r="O425" i="18"/>
  <c r="N425" i="18"/>
  <c r="AB519" i="18"/>
  <c r="AA519" i="18"/>
  <c r="AG582" i="18"/>
  <c r="AH582" i="18"/>
  <c r="O518" i="18"/>
  <c r="N518" i="18"/>
  <c r="U481" i="18"/>
  <c r="T481" i="18"/>
  <c r="AH515" i="18"/>
  <c r="AG515" i="18"/>
  <c r="AB520" i="18"/>
  <c r="AA520" i="18"/>
  <c r="AA566" i="18"/>
  <c r="AB566" i="18"/>
  <c r="U519" i="18"/>
  <c r="T519" i="18"/>
  <c r="AG610" i="18"/>
  <c r="AH610" i="18"/>
  <c r="N511" i="18"/>
  <c r="O511" i="18"/>
  <c r="T649" i="18"/>
  <c r="U649" i="18"/>
  <c r="AB596" i="18"/>
  <c r="AA596" i="18"/>
  <c r="AB665" i="18"/>
  <c r="AA665" i="18"/>
  <c r="AB790" i="18"/>
  <c r="AA790" i="18"/>
  <c r="N755" i="18"/>
  <c r="O755" i="18"/>
  <c r="AB754" i="18"/>
  <c r="AA754" i="18"/>
  <c r="AB760" i="18"/>
  <c r="AA760" i="18"/>
  <c r="AB825" i="18"/>
  <c r="AA825" i="18"/>
  <c r="T940" i="18"/>
  <c r="U940" i="18"/>
  <c r="O210" i="18"/>
  <c r="N210" i="18"/>
  <c r="N216" i="18"/>
  <c r="O216" i="18"/>
  <c r="T336" i="18"/>
  <c r="U336" i="18"/>
  <c r="AH288" i="18"/>
  <c r="AG288" i="18"/>
  <c r="U274" i="18"/>
  <c r="T274" i="18"/>
  <c r="U277" i="18"/>
  <c r="T277" i="18"/>
  <c r="AG255" i="18"/>
  <c r="AH255" i="18"/>
  <c r="O331" i="18"/>
  <c r="N331" i="18"/>
  <c r="O336" i="18"/>
  <c r="N336" i="18"/>
  <c r="AB381" i="18"/>
  <c r="AA381" i="18"/>
  <c r="O408" i="18"/>
  <c r="N408" i="18"/>
  <c r="O391" i="18"/>
  <c r="N391" i="18"/>
  <c r="O399" i="18"/>
  <c r="N399" i="18"/>
  <c r="U469" i="18"/>
  <c r="T469" i="18"/>
  <c r="AH547" i="18"/>
  <c r="AG547" i="18"/>
  <c r="U549" i="18"/>
  <c r="T549" i="18"/>
  <c r="O553" i="18"/>
  <c r="N553" i="18"/>
  <c r="O595" i="18"/>
  <c r="N595" i="18"/>
  <c r="O524" i="18"/>
  <c r="N524" i="18"/>
  <c r="O591" i="18"/>
  <c r="N591" i="18"/>
  <c r="AB539" i="18"/>
  <c r="AA539" i="18"/>
  <c r="AA639" i="18"/>
  <c r="AB639" i="18"/>
  <c r="AB725" i="18"/>
  <c r="AA725" i="18"/>
  <c r="AB678" i="18"/>
  <c r="AA678" i="18"/>
  <c r="AG724" i="18"/>
  <c r="AH724" i="18"/>
  <c r="O767" i="18"/>
  <c r="N767" i="18"/>
  <c r="U744" i="18"/>
  <c r="T744" i="18"/>
  <c r="O761" i="18"/>
  <c r="N761" i="18"/>
  <c r="AB711" i="18"/>
  <c r="AA711" i="18"/>
  <c r="U700" i="18"/>
  <c r="T700" i="18"/>
  <c r="AA827" i="18"/>
  <c r="AB827" i="18"/>
  <c r="AH847" i="18"/>
  <c r="AG847" i="18"/>
  <c r="AH789" i="18"/>
  <c r="AG789" i="18"/>
  <c r="AH850" i="18"/>
  <c r="AG850" i="18"/>
  <c r="AA323" i="18"/>
  <c r="AB323" i="18"/>
  <c r="O401" i="18"/>
  <c r="N401" i="18"/>
  <c r="AG322" i="18"/>
  <c r="AH322" i="18"/>
  <c r="AB474" i="18"/>
  <c r="AA474" i="18"/>
  <c r="AA311" i="18"/>
  <c r="AB311" i="18"/>
  <c r="O339" i="18"/>
  <c r="N339" i="18"/>
  <c r="AA428" i="18"/>
  <c r="AB428" i="18"/>
  <c r="N424" i="18"/>
  <c r="O424" i="18"/>
  <c r="O404" i="18"/>
  <c r="N404" i="18"/>
  <c r="AB437" i="18"/>
  <c r="AA437" i="18"/>
  <c r="N367" i="18"/>
  <c r="O367" i="18"/>
  <c r="U473" i="18"/>
  <c r="T473" i="18"/>
  <c r="T482" i="18"/>
  <c r="U482" i="18"/>
  <c r="AB584" i="18"/>
  <c r="AA584" i="18"/>
  <c r="AG423" i="18"/>
  <c r="AH423" i="18"/>
  <c r="AA510" i="18"/>
  <c r="AB510" i="18"/>
  <c r="U573" i="18"/>
  <c r="T573" i="18"/>
  <c r="O541" i="18"/>
  <c r="N541" i="18"/>
  <c r="AH641" i="18"/>
  <c r="AG641" i="18"/>
  <c r="T604" i="18"/>
  <c r="U604" i="18"/>
  <c r="T673" i="18"/>
  <c r="U673" i="18"/>
  <c r="U738" i="18"/>
  <c r="T738" i="18"/>
  <c r="O792" i="18"/>
  <c r="N792" i="18"/>
  <c r="N836" i="18"/>
  <c r="O836" i="18"/>
  <c r="O796" i="18"/>
  <c r="N796" i="18"/>
  <c r="O814" i="18"/>
  <c r="N814" i="18"/>
  <c r="N858" i="18"/>
  <c r="O858" i="18"/>
  <c r="N870" i="18"/>
  <c r="O870" i="18"/>
  <c r="O878" i="18"/>
  <c r="N878" i="18"/>
  <c r="AA239" i="18"/>
  <c r="AB239" i="18"/>
  <c r="AH353" i="18"/>
  <c r="AG353" i="18"/>
  <c r="U285" i="18"/>
  <c r="T285" i="18"/>
  <c r="O286" i="18"/>
  <c r="N286" i="18"/>
  <c r="AG291" i="18"/>
  <c r="AH291" i="18"/>
  <c r="AH483" i="18"/>
  <c r="AG483" i="18"/>
  <c r="N432" i="18"/>
  <c r="O432" i="18"/>
  <c r="O383" i="18"/>
  <c r="N383" i="18"/>
  <c r="O506" i="18"/>
  <c r="N506" i="18"/>
  <c r="AB490" i="18"/>
  <c r="AA490" i="18"/>
  <c r="AG577" i="18"/>
  <c r="AH577" i="18"/>
  <c r="U439" i="18"/>
  <c r="T439" i="18"/>
  <c r="U496" i="18"/>
  <c r="T496" i="18"/>
  <c r="AH511" i="18"/>
  <c r="AG511" i="18"/>
  <c r="AH566" i="18"/>
  <c r="AG566" i="18"/>
  <c r="O542" i="18"/>
  <c r="N542" i="18"/>
  <c r="AH541" i="18"/>
  <c r="AG541" i="18"/>
  <c r="AH624" i="18"/>
  <c r="AG624" i="18"/>
  <c r="O565" i="18"/>
  <c r="N565" i="18"/>
  <c r="AH599" i="18"/>
  <c r="AG599" i="18"/>
  <c r="U588" i="18"/>
  <c r="T588" i="18"/>
  <c r="AB683" i="18"/>
  <c r="AA683" i="18"/>
  <c r="AB613" i="18"/>
  <c r="AA613" i="18"/>
  <c r="T652" i="18"/>
  <c r="U652" i="18"/>
  <c r="T726" i="18"/>
  <c r="U726" i="18"/>
  <c r="O706" i="18"/>
  <c r="N706" i="18"/>
  <c r="AB778" i="18"/>
  <c r="AA778" i="18"/>
  <c r="U713" i="18"/>
  <c r="T713" i="18"/>
  <c r="U708" i="18"/>
  <c r="T708" i="18"/>
  <c r="AB863" i="18"/>
  <c r="AA863" i="18"/>
  <c r="N789" i="18"/>
  <c r="O789" i="18"/>
  <c r="O797" i="18"/>
  <c r="N797" i="18"/>
  <c r="AH858" i="18"/>
  <c r="AG858" i="18"/>
  <c r="O854" i="18"/>
  <c r="N854" i="18"/>
  <c r="T959" i="18"/>
  <c r="U959" i="18"/>
  <c r="AH993" i="18"/>
  <c r="AG993" i="18"/>
  <c r="U987" i="18"/>
  <c r="T987" i="18"/>
  <c r="AH1001" i="18"/>
  <c r="AG1001" i="18"/>
  <c r="AG870" i="18"/>
  <c r="AH870" i="18"/>
  <c r="AA930" i="18"/>
  <c r="AB930" i="18"/>
  <c r="AB934" i="18"/>
  <c r="AA934" i="18"/>
  <c r="AH959" i="18"/>
  <c r="AG959" i="18"/>
  <c r="U1007" i="18"/>
  <c r="T1007" i="18"/>
  <c r="AH1006" i="18"/>
  <c r="AG1006" i="18"/>
  <c r="AA973" i="18"/>
  <c r="AB973" i="18"/>
  <c r="O901" i="18"/>
  <c r="N901" i="18"/>
  <c r="T924" i="18"/>
  <c r="U924" i="18"/>
  <c r="U922" i="18"/>
  <c r="T922" i="18"/>
  <c r="T962" i="18"/>
  <c r="U962" i="18"/>
  <c r="AG985" i="18"/>
  <c r="AH985" i="18"/>
  <c r="N989" i="18"/>
  <c r="O989" i="18"/>
  <c r="N890" i="18"/>
  <c r="O890" i="18"/>
  <c r="AH849" i="18"/>
  <c r="AG849" i="18"/>
  <c r="AB904" i="18"/>
  <c r="AA904" i="18"/>
  <c r="N939" i="18"/>
  <c r="O939" i="18"/>
  <c r="O930" i="18"/>
  <c r="N930" i="18"/>
  <c r="O966" i="18"/>
  <c r="N966" i="18"/>
  <c r="O972" i="18"/>
  <c r="N972" i="18"/>
  <c r="AA918" i="18"/>
  <c r="AB918" i="18"/>
  <c r="AB925" i="18"/>
  <c r="AA925" i="18"/>
  <c r="AH893" i="18"/>
  <c r="AG893" i="18"/>
  <c r="N960" i="18"/>
  <c r="O960" i="18"/>
  <c r="O958" i="18"/>
  <c r="N958" i="18"/>
  <c r="T972" i="18"/>
  <c r="U972" i="18"/>
  <c r="AB996" i="18"/>
  <c r="AA996" i="18"/>
  <c r="U896" i="18"/>
  <c r="T896" i="18"/>
  <c r="O910" i="18"/>
  <c r="N910" i="18"/>
  <c r="AH915" i="18"/>
  <c r="AG915" i="18"/>
  <c r="N977" i="18"/>
  <c r="O977" i="18"/>
  <c r="AA990" i="18"/>
  <c r="AB990" i="18"/>
  <c r="AH1005" i="18"/>
  <c r="AG1005" i="18"/>
  <c r="AH978" i="18"/>
  <c r="AG978" i="18"/>
  <c r="O850" i="18"/>
  <c r="N850" i="18"/>
  <c r="AH924" i="18"/>
  <c r="AG924" i="18"/>
  <c r="AA929" i="18"/>
  <c r="AB929" i="18"/>
  <c r="AB866" i="18"/>
  <c r="AA866" i="18"/>
  <c r="U950" i="18"/>
  <c r="T950" i="18"/>
  <c r="O954" i="18"/>
  <c r="N954" i="18"/>
  <c r="O964" i="18"/>
  <c r="N964" i="18"/>
  <c r="O979" i="18"/>
  <c r="N979" i="18"/>
  <c r="AA28" i="18"/>
  <c r="AB28" i="18"/>
  <c r="AH50" i="18"/>
  <c r="AG50" i="18"/>
  <c r="T176" i="18"/>
  <c r="U176" i="18"/>
  <c r="AA26" i="18"/>
  <c r="AB26" i="18"/>
  <c r="U179" i="18"/>
  <c r="T179" i="18"/>
  <c r="AB29" i="18"/>
  <c r="AA29" i="18"/>
  <c r="AB247" i="18"/>
  <c r="AA247" i="18"/>
  <c r="T67" i="18"/>
  <c r="U67" i="18"/>
  <c r="AH192" i="18"/>
  <c r="AG192" i="18"/>
  <c r="AB123" i="18"/>
  <c r="AA123" i="18"/>
  <c r="U46" i="18"/>
  <c r="T46" i="18"/>
  <c r="O147" i="18"/>
  <c r="N147" i="18"/>
  <c r="AH28" i="18"/>
  <c r="AG28" i="18"/>
  <c r="AH56" i="18"/>
  <c r="AG56" i="18"/>
  <c r="AH199" i="18"/>
  <c r="AG199" i="18"/>
  <c r="AH246" i="18"/>
  <c r="AG246" i="18"/>
  <c r="AH12" i="18"/>
  <c r="AG12" i="18"/>
  <c r="U171" i="18"/>
  <c r="T171" i="18"/>
  <c r="U145" i="18"/>
  <c r="T145" i="18"/>
  <c r="O75" i="18"/>
  <c r="N75" i="18"/>
  <c r="AB85" i="18"/>
  <c r="AA85" i="18"/>
  <c r="T127" i="18"/>
  <c r="U127" i="18"/>
  <c r="AG206" i="18"/>
  <c r="AH206" i="18"/>
  <c r="U116" i="18"/>
  <c r="T116" i="18"/>
  <c r="AH44" i="18"/>
  <c r="AG44" i="18"/>
  <c r="T39" i="18"/>
  <c r="U39" i="18"/>
  <c r="T141" i="18"/>
  <c r="U141" i="18"/>
  <c r="AH34" i="18"/>
  <c r="AG34" i="18"/>
  <c r="AB149" i="18"/>
  <c r="AA149" i="18"/>
  <c r="AB59" i="18"/>
  <c r="AA59" i="18"/>
  <c r="N162" i="18"/>
  <c r="O162" i="18"/>
  <c r="T49" i="18"/>
  <c r="U49" i="18"/>
  <c r="AB121" i="18"/>
  <c r="AA121" i="18"/>
  <c r="AH129" i="18"/>
  <c r="AG129" i="18"/>
  <c r="AB167" i="18"/>
  <c r="AA167" i="18"/>
  <c r="AH154" i="18"/>
  <c r="AG154" i="18"/>
  <c r="U128" i="18"/>
  <c r="T128" i="18"/>
  <c r="N122" i="18"/>
  <c r="O122" i="18"/>
  <c r="AA152" i="18"/>
  <c r="AB152" i="18"/>
  <c r="U221" i="18"/>
  <c r="T221" i="18"/>
  <c r="AG174" i="18"/>
  <c r="AH174" i="18"/>
  <c r="O73" i="18"/>
  <c r="N73" i="18"/>
  <c r="N189" i="18"/>
  <c r="O189" i="18"/>
  <c r="U24" i="18"/>
  <c r="T24" i="18"/>
  <c r="AB109" i="18"/>
  <c r="AA109" i="18"/>
  <c r="O121" i="18"/>
  <c r="N121" i="18"/>
  <c r="T189" i="18"/>
  <c r="U189" i="18"/>
  <c r="O97" i="18"/>
  <c r="N97" i="18"/>
  <c r="AA44" i="18"/>
  <c r="AB44" i="18"/>
  <c r="O110" i="18"/>
  <c r="N110" i="18"/>
  <c r="O185" i="18"/>
  <c r="N185" i="18"/>
  <c r="AA38" i="18"/>
  <c r="AB38" i="18"/>
  <c r="U172" i="18"/>
  <c r="T172" i="18"/>
  <c r="AA250" i="18"/>
  <c r="AB250" i="18"/>
  <c r="T165" i="18"/>
  <c r="U165" i="18"/>
  <c r="O164" i="18"/>
  <c r="N164" i="18"/>
  <c r="O136" i="18"/>
  <c r="N136" i="18"/>
  <c r="AB83" i="18"/>
  <c r="AA83" i="18"/>
  <c r="AG25" i="18"/>
  <c r="AH25" i="18"/>
  <c r="N64" i="18"/>
  <c r="O64" i="18"/>
  <c r="AH202" i="18"/>
  <c r="AG202" i="18"/>
  <c r="U190" i="18"/>
  <c r="T190" i="18"/>
  <c r="AB181" i="18"/>
  <c r="AA181" i="18"/>
  <c r="U222" i="18"/>
  <c r="T222" i="18"/>
  <c r="O21" i="18"/>
  <c r="N21" i="18"/>
  <c r="AB91" i="18"/>
  <c r="AA91" i="18"/>
  <c r="U26" i="18"/>
  <c r="T26" i="18"/>
  <c r="AH194" i="18"/>
  <c r="AG194" i="18"/>
  <c r="O81" i="18"/>
  <c r="N81" i="18"/>
  <c r="N72" i="18"/>
  <c r="O72" i="18"/>
  <c r="AH116" i="18"/>
  <c r="AG116" i="18"/>
  <c r="AH193" i="18"/>
  <c r="AG193" i="18"/>
  <c r="AH64" i="18"/>
  <c r="AG64" i="18"/>
  <c r="AH124" i="18"/>
  <c r="AG124" i="18"/>
  <c r="AG31" i="18"/>
  <c r="AH31" i="18"/>
  <c r="AH95" i="18"/>
  <c r="AG95" i="18"/>
  <c r="AG212" i="18"/>
  <c r="AH212" i="18"/>
  <c r="AA22" i="18"/>
  <c r="AB22" i="18"/>
  <c r="N141" i="18"/>
  <c r="O141" i="18"/>
  <c r="AH140" i="18"/>
  <c r="AG140" i="18"/>
  <c r="AB198" i="18"/>
  <c r="AA198" i="18"/>
  <c r="AG374" i="18"/>
  <c r="AH374" i="18"/>
  <c r="AA295" i="18"/>
  <c r="AB295" i="18"/>
  <c r="AB302" i="18"/>
  <c r="AA302" i="18"/>
  <c r="T231" i="18"/>
  <c r="U231" i="18"/>
  <c r="O253" i="18"/>
  <c r="N253" i="18"/>
  <c r="AH295" i="18"/>
  <c r="AG295" i="18"/>
  <c r="AH316" i="18"/>
  <c r="AG316" i="18"/>
  <c r="AB263" i="18"/>
  <c r="AA263" i="18"/>
  <c r="O380" i="18"/>
  <c r="N380" i="18"/>
  <c r="U351" i="18"/>
  <c r="T351" i="18"/>
  <c r="AH386" i="18"/>
  <c r="AG386" i="18"/>
  <c r="AB321" i="18"/>
  <c r="AA321" i="18"/>
  <c r="AH474" i="18"/>
  <c r="AG474" i="18"/>
  <c r="O457" i="18"/>
  <c r="N457" i="18"/>
  <c r="O505" i="18"/>
  <c r="N505" i="18"/>
  <c r="O473" i="18"/>
  <c r="N473" i="18"/>
  <c r="AG454" i="18"/>
  <c r="AH454" i="18"/>
  <c r="AB480" i="18"/>
  <c r="AA480" i="18"/>
  <c r="AH522" i="18"/>
  <c r="AG522" i="18"/>
  <c r="AH502" i="18"/>
  <c r="AG502" i="18"/>
  <c r="O603" i="18"/>
  <c r="N603" i="18"/>
  <c r="U559" i="18"/>
  <c r="T559" i="18"/>
  <c r="O525" i="18"/>
  <c r="N525" i="18"/>
  <c r="U626" i="18"/>
  <c r="T626" i="18"/>
  <c r="AH703" i="18"/>
  <c r="AG703" i="18"/>
  <c r="U730" i="18"/>
  <c r="T730" i="18"/>
  <c r="AG829" i="18"/>
  <c r="AH829" i="18"/>
  <c r="AG750" i="18"/>
  <c r="AH750" i="18"/>
  <c r="O745" i="18"/>
  <c r="N745" i="18"/>
  <c r="U789" i="18"/>
  <c r="T789" i="18"/>
  <c r="AB847" i="18"/>
  <c r="AA847" i="18"/>
  <c r="O249" i="18"/>
  <c r="N249" i="18"/>
  <c r="AG69" i="18"/>
  <c r="AH69" i="18"/>
  <c r="AG133" i="18"/>
  <c r="AH133" i="18"/>
  <c r="AH282" i="18"/>
  <c r="AG282" i="18"/>
  <c r="O510" i="18"/>
  <c r="N510" i="18"/>
  <c r="O290" i="18"/>
  <c r="N290" i="18"/>
  <c r="AG239" i="18"/>
  <c r="AH239" i="18"/>
  <c r="AH308" i="18"/>
  <c r="AG308" i="18"/>
  <c r="T287" i="18"/>
  <c r="U287" i="18"/>
  <c r="AH375" i="18"/>
  <c r="AG375" i="18"/>
  <c r="N373" i="18"/>
  <c r="O373" i="18"/>
  <c r="AH344" i="18"/>
  <c r="AG344" i="18"/>
  <c r="AH394" i="18"/>
  <c r="AG394" i="18"/>
  <c r="N453" i="18"/>
  <c r="O453" i="18"/>
  <c r="AB441" i="18"/>
  <c r="AA441" i="18"/>
  <c r="U445" i="18"/>
  <c r="T445" i="18"/>
  <c r="T413" i="18"/>
  <c r="U413" i="18"/>
  <c r="AH510" i="18"/>
  <c r="AG510" i="18"/>
  <c r="AH482" i="18"/>
  <c r="AG482" i="18"/>
  <c r="O587" i="18"/>
  <c r="N587" i="18"/>
  <c r="O538" i="18"/>
  <c r="N538" i="18"/>
  <c r="AB622" i="18"/>
  <c r="AA622" i="18"/>
  <c r="O549" i="18"/>
  <c r="N549" i="18"/>
  <c r="O647" i="18"/>
  <c r="N647" i="18"/>
  <c r="AH544" i="18"/>
  <c r="AG544" i="18"/>
  <c r="AB638" i="18"/>
  <c r="AA638" i="18"/>
  <c r="AH752" i="18"/>
  <c r="AG752" i="18"/>
  <c r="U853" i="18"/>
  <c r="T853" i="18"/>
  <c r="AG766" i="18"/>
  <c r="AH766" i="18"/>
  <c r="N773" i="18"/>
  <c r="O773" i="18"/>
  <c r="T724" i="18"/>
  <c r="U724" i="18"/>
  <c r="U741" i="18"/>
  <c r="T741" i="18"/>
  <c r="T877" i="18"/>
  <c r="U877" i="18"/>
  <c r="U862" i="18"/>
  <c r="T862" i="18"/>
  <c r="T885" i="18"/>
  <c r="U885" i="18"/>
  <c r="AH234" i="18"/>
  <c r="AG234" i="18"/>
  <c r="O360" i="18"/>
  <c r="N360" i="18"/>
  <c r="O271" i="18"/>
  <c r="N271" i="18"/>
  <c r="AH349" i="18"/>
  <c r="AG349" i="18"/>
  <c r="AA339" i="18"/>
  <c r="AB339" i="18"/>
  <c r="AA388" i="18"/>
  <c r="AB388" i="18"/>
  <c r="AH380" i="18"/>
  <c r="AG380" i="18"/>
  <c r="AB421" i="18"/>
  <c r="AA421" i="18"/>
  <c r="AB403" i="18"/>
  <c r="AA403" i="18"/>
  <c r="AA475" i="18"/>
  <c r="AB475" i="18"/>
  <c r="AB512" i="18"/>
  <c r="AA512" i="18"/>
  <c r="O431" i="18"/>
  <c r="N431" i="18"/>
  <c r="AB491" i="18"/>
  <c r="AA491" i="18"/>
  <c r="O462" i="18"/>
  <c r="N462" i="18"/>
  <c r="AH571" i="18"/>
  <c r="AG571" i="18"/>
  <c r="AB549" i="18"/>
  <c r="AA549" i="18"/>
  <c r="U533" i="18"/>
  <c r="T533" i="18"/>
  <c r="O623" i="18"/>
  <c r="N623" i="18"/>
  <c r="AG634" i="18"/>
  <c r="AH634" i="18"/>
  <c r="U647" i="18"/>
  <c r="T647" i="18"/>
  <c r="AG598" i="18"/>
  <c r="AH598" i="18"/>
  <c r="N719" i="18"/>
  <c r="O719" i="18"/>
  <c r="U664" i="18"/>
  <c r="T664" i="18"/>
  <c r="AH719" i="18"/>
  <c r="AG719" i="18"/>
  <c r="U683" i="18"/>
  <c r="T683" i="18"/>
  <c r="AA660" i="18"/>
  <c r="AB660" i="18"/>
  <c r="N705" i="18"/>
  <c r="O705" i="18"/>
  <c r="U725" i="18"/>
  <c r="T725" i="18"/>
  <c r="AH709" i="18"/>
  <c r="AG709" i="18"/>
  <c r="AB815" i="18"/>
  <c r="AA815" i="18"/>
  <c r="AB772" i="18"/>
  <c r="AA772" i="18"/>
  <c r="AH773" i="18"/>
  <c r="AG773" i="18"/>
  <c r="U792" i="18"/>
  <c r="T792" i="18"/>
  <c r="U784" i="18"/>
  <c r="T784" i="18"/>
  <c r="O826" i="18"/>
  <c r="N826" i="18"/>
  <c r="U857" i="18"/>
  <c r="T857" i="18"/>
  <c r="AB861" i="18"/>
  <c r="AA861" i="18"/>
  <c r="AA857" i="18"/>
  <c r="AB857" i="18"/>
  <c r="T829" i="18"/>
  <c r="U829" i="18"/>
  <c r="T844" i="18"/>
  <c r="U844" i="18"/>
  <c r="U946" i="18"/>
  <c r="T946" i="18"/>
  <c r="O359" i="18"/>
  <c r="N359" i="18"/>
  <c r="AB361" i="18"/>
  <c r="AA361" i="18"/>
  <c r="AG265" i="18"/>
  <c r="AH265" i="18"/>
  <c r="U343" i="18"/>
  <c r="T343" i="18"/>
  <c r="N475" i="18"/>
  <c r="O475" i="18"/>
  <c r="AB476" i="18"/>
  <c r="AA476" i="18"/>
  <c r="N422" i="18"/>
  <c r="O422" i="18"/>
  <c r="U387" i="18"/>
  <c r="T387" i="18"/>
  <c r="T417" i="18"/>
  <c r="U417" i="18"/>
  <c r="O384" i="18"/>
  <c r="N384" i="18"/>
  <c r="U422" i="18"/>
  <c r="T422" i="18"/>
  <c r="T444" i="18"/>
  <c r="U444" i="18"/>
  <c r="U515" i="18"/>
  <c r="T515" i="18"/>
  <c r="AG537" i="18"/>
  <c r="AH537" i="18"/>
  <c r="T616" i="18"/>
  <c r="U616" i="18"/>
  <c r="AH533" i="18"/>
  <c r="AG533" i="18"/>
  <c r="O611" i="18"/>
  <c r="N611" i="18"/>
  <c r="AH552" i="18"/>
  <c r="AG552" i="18"/>
  <c r="O622" i="18"/>
  <c r="N622" i="18"/>
  <c r="AB645" i="18"/>
  <c r="AA645" i="18"/>
  <c r="AG786" i="18"/>
  <c r="AH786" i="18"/>
  <c r="AB708" i="18"/>
  <c r="AA708" i="18"/>
  <c r="AA709" i="18"/>
  <c r="AB709" i="18"/>
  <c r="O753" i="18"/>
  <c r="N753" i="18"/>
  <c r="U752" i="18"/>
  <c r="T752" i="18"/>
  <c r="AA750" i="18"/>
  <c r="AB750" i="18"/>
  <c r="AB833" i="18"/>
  <c r="AA833" i="18"/>
  <c r="N812" i="18"/>
  <c r="O812" i="18"/>
  <c r="U832" i="18"/>
  <c r="T832" i="18"/>
  <c r="U846" i="18"/>
  <c r="T846" i="18"/>
  <c r="N921" i="18"/>
  <c r="O921" i="18"/>
  <c r="AB93" i="18"/>
  <c r="AA93" i="18"/>
  <c r="AH449" i="18"/>
  <c r="AG449" i="18"/>
  <c r="N361" i="18"/>
  <c r="O361" i="18"/>
  <c r="AH266" i="18"/>
  <c r="AG266" i="18"/>
  <c r="AH274" i="18"/>
  <c r="AG274" i="18"/>
  <c r="AA408" i="18"/>
  <c r="AB408" i="18"/>
  <c r="U358" i="18"/>
  <c r="T358" i="18"/>
  <c r="O241" i="18"/>
  <c r="N241" i="18"/>
  <c r="AH360" i="18"/>
  <c r="AG360" i="18"/>
  <c r="N430" i="18"/>
  <c r="O430" i="18"/>
  <c r="AH402" i="18"/>
  <c r="AG402" i="18"/>
  <c r="T462" i="18"/>
  <c r="U462" i="18"/>
  <c r="T437" i="18"/>
  <c r="U437" i="18"/>
  <c r="U517" i="18"/>
  <c r="T517" i="18"/>
  <c r="N571" i="18"/>
  <c r="O571" i="18"/>
  <c r="O529" i="18"/>
  <c r="N529" i="18"/>
  <c r="T595" i="18"/>
  <c r="U595" i="18"/>
  <c r="N576" i="18"/>
  <c r="O576" i="18"/>
  <c r="AH611" i="18"/>
  <c r="AG611" i="18"/>
  <c r="AH581" i="18"/>
  <c r="AG581" i="18"/>
  <c r="AB600" i="18"/>
  <c r="AA600" i="18"/>
  <c r="AA701" i="18"/>
  <c r="AB701" i="18"/>
  <c r="AG772" i="18"/>
  <c r="AH772" i="18"/>
  <c r="AB755" i="18"/>
  <c r="AA755" i="18"/>
  <c r="O772" i="18"/>
  <c r="N772" i="18"/>
  <c r="AB767" i="18"/>
  <c r="AA767" i="18"/>
  <c r="AA695" i="18"/>
  <c r="AB695" i="18"/>
  <c r="AA853" i="18"/>
  <c r="AB853" i="18"/>
  <c r="AB794" i="18"/>
  <c r="AA794" i="18"/>
  <c r="AH828" i="18"/>
  <c r="AG828" i="18"/>
  <c r="O876" i="18"/>
  <c r="N876" i="18"/>
  <c r="T365" i="18"/>
  <c r="U365" i="18"/>
  <c r="U240" i="18"/>
  <c r="T240" i="18"/>
  <c r="AH299" i="18"/>
  <c r="AG299" i="18"/>
  <c r="AA359" i="18"/>
  <c r="AB359" i="18"/>
  <c r="T340" i="18"/>
  <c r="U340" i="18"/>
  <c r="AH381" i="18"/>
  <c r="AG381" i="18"/>
  <c r="AH416" i="18"/>
  <c r="AG416" i="18"/>
  <c r="O545" i="18"/>
  <c r="N545" i="18"/>
  <c r="AB497" i="18"/>
  <c r="AA497" i="18"/>
  <c r="O366" i="18"/>
  <c r="N366" i="18"/>
  <c r="T427" i="18"/>
  <c r="U427" i="18"/>
  <c r="U525" i="18"/>
  <c r="T525" i="18"/>
  <c r="O684" i="18"/>
  <c r="N684" i="18"/>
  <c r="AG650" i="18"/>
  <c r="AH650" i="18"/>
  <c r="T679" i="18"/>
  <c r="U679" i="18"/>
  <c r="AB662" i="18"/>
  <c r="AA662" i="18"/>
  <c r="AB686" i="18"/>
  <c r="AA686" i="18"/>
  <c r="U801" i="18"/>
  <c r="T801" i="18"/>
  <c r="AG935" i="18"/>
  <c r="AH935" i="18"/>
  <c r="AA422" i="18"/>
  <c r="AB422" i="18"/>
  <c r="AH337" i="18"/>
  <c r="AG337" i="18"/>
  <c r="AA230" i="18"/>
  <c r="AB230" i="18"/>
  <c r="AH372" i="18"/>
  <c r="AG372" i="18"/>
  <c r="O474" i="18"/>
  <c r="N474" i="18"/>
  <c r="AB341" i="18"/>
  <c r="AA341" i="18"/>
  <c r="U289" i="18"/>
  <c r="T289" i="18"/>
  <c r="AB333" i="18"/>
  <c r="AA333" i="18"/>
  <c r="AA467" i="18"/>
  <c r="AB467" i="18"/>
  <c r="N440" i="18"/>
  <c r="O440" i="18"/>
  <c r="U398" i="18"/>
  <c r="T398" i="18"/>
  <c r="AB402" i="18"/>
  <c r="AA402" i="18"/>
  <c r="T491" i="18"/>
  <c r="U491" i="18"/>
  <c r="U488" i="18"/>
  <c r="T488" i="18"/>
  <c r="AB522" i="18"/>
  <c r="AA522" i="18"/>
  <c r="U590" i="18"/>
  <c r="T590" i="18"/>
  <c r="U508" i="18"/>
  <c r="T508" i="18"/>
  <c r="AG648" i="18"/>
  <c r="AH648" i="18"/>
  <c r="O624" i="18"/>
  <c r="N624" i="18"/>
  <c r="AB597" i="18"/>
  <c r="AA597" i="18"/>
  <c r="AA652" i="18"/>
  <c r="AB652" i="18"/>
  <c r="U658" i="18"/>
  <c r="T658" i="18"/>
  <c r="T628" i="18"/>
  <c r="U628" i="18"/>
  <c r="T684" i="18"/>
  <c r="U684" i="18"/>
  <c r="AG677" i="18"/>
  <c r="AH677" i="18"/>
  <c r="U669" i="18"/>
  <c r="T669" i="18"/>
  <c r="N670" i="18"/>
  <c r="O670" i="18"/>
  <c r="N696" i="18"/>
  <c r="O696" i="18"/>
  <c r="AB722" i="18"/>
  <c r="AA722" i="18"/>
  <c r="AH690" i="18"/>
  <c r="AG690" i="18"/>
  <c r="AH730" i="18"/>
  <c r="AG730" i="18"/>
  <c r="AA859" i="18"/>
  <c r="AB859" i="18"/>
  <c r="AH787" i="18"/>
  <c r="AG787" i="18"/>
  <c r="AG794" i="18"/>
  <c r="AH794" i="18"/>
  <c r="AB841" i="18"/>
  <c r="AA841" i="18"/>
  <c r="O923" i="18"/>
  <c r="N923" i="18"/>
  <c r="AB874" i="18"/>
  <c r="AA874" i="18"/>
  <c r="AA266" i="18"/>
  <c r="AB266" i="18"/>
  <c r="O223" i="18"/>
  <c r="N223" i="18"/>
  <c r="N325" i="18"/>
  <c r="O325" i="18"/>
  <c r="AG259" i="18"/>
  <c r="AH259" i="18"/>
  <c r="N284" i="18"/>
  <c r="O284" i="18"/>
  <c r="O343" i="18"/>
  <c r="N343" i="18"/>
  <c r="T324" i="18"/>
  <c r="U324" i="18"/>
  <c r="AA260" i="18"/>
  <c r="AB260" i="18"/>
  <c r="O347" i="18"/>
  <c r="N347" i="18"/>
  <c r="AA319" i="18"/>
  <c r="AB319" i="18"/>
  <c r="O403" i="18"/>
  <c r="N403" i="18"/>
  <c r="AH325" i="18"/>
  <c r="AG325" i="18"/>
  <c r="AA488" i="18"/>
  <c r="AB488" i="18"/>
  <c r="AB251" i="18"/>
  <c r="AA251" i="18"/>
  <c r="AH424" i="18"/>
  <c r="AG424" i="18"/>
  <c r="AG417" i="18"/>
  <c r="AH417" i="18"/>
  <c r="AG425" i="18"/>
  <c r="AH425" i="18"/>
  <c r="O472" i="18"/>
  <c r="N472" i="18"/>
  <c r="N406" i="18"/>
  <c r="O406" i="18"/>
  <c r="AG393" i="18"/>
  <c r="AH393" i="18"/>
  <c r="U447" i="18"/>
  <c r="T447" i="18"/>
  <c r="AA529" i="18"/>
  <c r="AB529" i="18"/>
  <c r="U530" i="18"/>
  <c r="T530" i="18"/>
  <c r="AB543" i="18"/>
  <c r="AA543" i="18"/>
  <c r="U640" i="18"/>
  <c r="T640" i="18"/>
  <c r="O519" i="18"/>
  <c r="N519" i="18"/>
  <c r="AH592" i="18"/>
  <c r="AG592" i="18"/>
  <c r="O659" i="18"/>
  <c r="N659" i="18"/>
  <c r="AG704" i="18"/>
  <c r="AH704" i="18"/>
  <c r="AB702" i="18"/>
  <c r="AA702" i="18"/>
  <c r="O758" i="18"/>
  <c r="N758" i="18"/>
  <c r="AB756" i="18"/>
  <c r="AA756" i="18"/>
  <c r="AA771" i="18"/>
  <c r="AB771" i="18"/>
  <c r="AH840" i="18"/>
  <c r="AG840" i="18"/>
  <c r="U878" i="18"/>
  <c r="T878" i="18"/>
  <c r="AB829" i="18"/>
  <c r="AA829" i="18"/>
  <c r="O806" i="18"/>
  <c r="N806" i="18"/>
  <c r="N948" i="18"/>
  <c r="O948" i="18"/>
  <c r="AG954" i="18"/>
  <c r="AH954" i="18"/>
  <c r="T947" i="18"/>
  <c r="U947" i="18"/>
  <c r="T974" i="18"/>
  <c r="U974" i="18"/>
  <c r="AH989" i="18"/>
  <c r="AG989" i="18"/>
  <c r="AA951" i="18"/>
  <c r="AB951" i="18"/>
  <c r="AB939" i="18"/>
  <c r="AA939" i="18"/>
  <c r="AA977" i="18"/>
  <c r="AB977" i="18"/>
  <c r="AB1007" i="18"/>
  <c r="AA1007" i="18"/>
  <c r="AH884" i="18"/>
  <c r="AG884" i="18"/>
  <c r="O929" i="18"/>
  <c r="N929" i="18"/>
  <c r="U895" i="18"/>
  <c r="T895" i="18"/>
  <c r="O898" i="18"/>
  <c r="N898" i="18"/>
  <c r="AB970" i="18"/>
  <c r="AA970" i="18"/>
  <c r="AH982" i="18"/>
  <c r="AG982" i="18"/>
  <c r="T964" i="18"/>
  <c r="U964" i="18"/>
  <c r="U998" i="18"/>
  <c r="T998" i="18"/>
  <c r="AH859" i="18"/>
  <c r="AG859" i="18"/>
  <c r="AH868" i="18"/>
  <c r="AG868" i="18"/>
  <c r="AA896" i="18"/>
  <c r="AB896" i="18"/>
  <c r="AG905" i="18"/>
  <c r="AH905" i="18"/>
  <c r="T984" i="18"/>
  <c r="U984" i="18"/>
  <c r="T913" i="18"/>
  <c r="U913" i="18"/>
  <c r="U971" i="18"/>
  <c r="T971" i="18"/>
  <c r="T1002" i="18"/>
  <c r="U1002" i="18"/>
  <c r="U1006" i="18"/>
  <c r="T1006" i="18"/>
  <c r="AA932" i="18"/>
  <c r="AB932" i="18"/>
  <c r="AB921" i="18"/>
  <c r="AA921" i="18"/>
  <c r="AG907" i="18"/>
  <c r="AH907" i="18"/>
  <c r="N956" i="18"/>
  <c r="O956" i="18"/>
  <c r="AH971" i="18"/>
  <c r="AG971" i="18"/>
  <c r="AA869" i="18"/>
  <c r="AB869" i="18"/>
  <c r="U866" i="18"/>
  <c r="T866" i="18"/>
  <c r="AG901" i="18"/>
  <c r="AH901" i="18"/>
  <c r="U916" i="18"/>
  <c r="T916" i="18"/>
  <c r="AH898" i="18"/>
  <c r="AG898" i="18"/>
  <c r="T930" i="18"/>
  <c r="U930" i="18"/>
  <c r="T958" i="18"/>
  <c r="U958" i="18"/>
  <c r="T981" i="18"/>
  <c r="U981" i="18"/>
  <c r="T907" i="18"/>
  <c r="U907" i="18"/>
  <c r="AH923" i="18"/>
  <c r="AG923" i="18"/>
  <c r="T970" i="18"/>
  <c r="U970" i="18"/>
  <c r="U960" i="18"/>
  <c r="T960" i="18"/>
  <c r="AB964" i="18"/>
  <c r="AA964" i="18"/>
  <c r="O143" i="18"/>
  <c r="N143" i="18"/>
  <c r="AH72" i="18"/>
  <c r="AG72" i="18"/>
  <c r="N56" i="18"/>
  <c r="O56" i="18"/>
  <c r="O201" i="18"/>
  <c r="N201" i="18"/>
  <c r="AB68" i="18"/>
  <c r="AA68" i="18"/>
  <c r="AH127" i="18"/>
  <c r="AG127" i="18"/>
  <c r="U161" i="18"/>
  <c r="T161" i="18"/>
  <c r="U100" i="18"/>
  <c r="T100" i="18"/>
  <c r="AA195" i="18"/>
  <c r="AB195" i="18"/>
  <c r="AA212" i="18"/>
  <c r="AB212" i="18"/>
  <c r="AA163" i="18"/>
  <c r="AB163" i="18"/>
  <c r="AB100" i="18"/>
  <c r="AA100" i="18"/>
  <c r="O85" i="18"/>
  <c r="N85" i="18"/>
  <c r="O152" i="18"/>
  <c r="N152" i="18"/>
  <c r="N194" i="18"/>
  <c r="O194" i="18"/>
  <c r="AH58" i="18"/>
  <c r="AG58" i="18"/>
  <c r="T77" i="18"/>
  <c r="U77" i="18"/>
  <c r="O86" i="18"/>
  <c r="N86" i="18"/>
  <c r="T27" i="18"/>
  <c r="U27" i="18"/>
  <c r="AB126" i="18"/>
  <c r="AA126" i="18"/>
  <c r="AH157" i="18"/>
  <c r="AG157" i="18"/>
  <c r="O287" i="18"/>
  <c r="N287" i="18"/>
  <c r="AA176" i="18"/>
  <c r="AB176" i="18"/>
  <c r="AH118" i="18"/>
  <c r="AG118" i="18"/>
  <c r="T21" i="18"/>
  <c r="U21" i="18"/>
  <c r="AH84" i="18"/>
  <c r="AG84" i="18"/>
  <c r="U22" i="18"/>
  <c r="T22" i="18"/>
  <c r="AH55" i="18"/>
  <c r="AG55" i="18"/>
  <c r="O134" i="18"/>
  <c r="N134" i="18"/>
  <c r="AB110" i="18"/>
  <c r="AA110" i="18"/>
  <c r="AG166" i="18"/>
  <c r="AH166" i="18"/>
  <c r="U199" i="18"/>
  <c r="T199" i="18"/>
  <c r="AG267" i="18"/>
  <c r="AH267" i="18"/>
  <c r="AB125" i="18"/>
  <c r="AA125" i="18"/>
  <c r="N98" i="18"/>
  <c r="O98" i="18"/>
  <c r="U236" i="18"/>
  <c r="T236" i="18"/>
  <c r="AB113" i="18"/>
  <c r="AA113" i="18"/>
  <c r="AG131" i="18"/>
  <c r="AH131" i="18"/>
  <c r="AH62" i="18"/>
  <c r="AG62" i="18"/>
  <c r="AA130" i="18"/>
  <c r="AB130" i="18"/>
  <c r="AH211" i="18"/>
  <c r="AG211" i="18"/>
  <c r="AH87" i="18"/>
  <c r="AG87" i="18"/>
  <c r="T219" i="18"/>
  <c r="U219" i="18"/>
  <c r="O182" i="18"/>
  <c r="N182" i="18"/>
  <c r="U88" i="18"/>
  <c r="T88" i="18"/>
  <c r="T71" i="18"/>
  <c r="U71" i="18"/>
  <c r="T41" i="18"/>
  <c r="U41" i="18"/>
  <c r="U105" i="18"/>
  <c r="T105" i="18"/>
  <c r="O208" i="18"/>
  <c r="N208" i="18"/>
  <c r="AH97" i="18"/>
  <c r="AG97" i="18"/>
  <c r="N197" i="18"/>
  <c r="O197" i="18"/>
  <c r="T37" i="18"/>
  <c r="U37" i="18"/>
  <c r="O160" i="18"/>
  <c r="N160" i="18"/>
  <c r="AH188" i="18"/>
  <c r="AG188" i="18"/>
  <c r="AB63" i="18"/>
  <c r="AA63" i="18"/>
  <c r="O211" i="18"/>
  <c r="N211" i="18"/>
  <c r="AB61" i="18"/>
  <c r="AA61" i="18"/>
  <c r="AB111" i="18"/>
  <c r="AA111" i="18"/>
  <c r="N205" i="18"/>
  <c r="O205" i="18"/>
  <c r="T160" i="18"/>
  <c r="U160" i="18"/>
  <c r="AH52" i="18"/>
  <c r="AG52" i="18"/>
  <c r="U216" i="18"/>
  <c r="T216" i="18"/>
  <c r="U83" i="18"/>
  <c r="T83" i="18"/>
  <c r="AH172" i="18"/>
  <c r="AG172" i="18"/>
  <c r="AH272" i="18"/>
  <c r="AG272" i="18"/>
  <c r="AB39" i="18"/>
  <c r="AA39" i="18"/>
  <c r="T15" i="18"/>
  <c r="U15" i="18"/>
  <c r="AB43" i="18"/>
  <c r="AA43" i="18"/>
  <c r="AG147" i="18"/>
  <c r="AH147" i="18"/>
  <c r="N14" i="18"/>
  <c r="O14" i="18"/>
  <c r="O57" i="18"/>
  <c r="N57" i="18"/>
  <c r="O125" i="18"/>
  <c r="N125" i="18"/>
  <c r="AB55" i="18"/>
  <c r="AA55" i="18"/>
  <c r="AH240" i="18"/>
  <c r="AG240" i="18"/>
  <c r="AB231" i="18"/>
  <c r="AA231" i="18"/>
  <c r="AG319" i="18"/>
  <c r="AH319" i="18"/>
  <c r="U364" i="18"/>
  <c r="T364" i="18"/>
  <c r="U404" i="18"/>
  <c r="T404" i="18"/>
  <c r="AA446" i="18"/>
  <c r="AB446" i="18"/>
  <c r="AB426" i="18"/>
  <c r="AA426" i="18"/>
  <c r="AG478" i="18"/>
  <c r="AH478" i="18"/>
  <c r="AH526" i="18"/>
  <c r="AG526" i="18"/>
  <c r="AA647" i="18"/>
  <c r="AB647" i="18"/>
  <c r="AB606" i="18"/>
  <c r="AA606" i="18"/>
  <c r="AB609" i="18"/>
  <c r="AA609" i="18"/>
  <c r="O698" i="18"/>
  <c r="N698" i="18"/>
  <c r="N678" i="18"/>
  <c r="O678" i="18"/>
  <c r="N662" i="18"/>
  <c r="O662" i="18"/>
  <c r="AH676" i="18"/>
  <c r="AG676" i="18"/>
  <c r="AB746" i="18"/>
  <c r="AA746" i="18"/>
  <c r="T690" i="18"/>
  <c r="U690" i="18"/>
  <c r="AB765" i="18"/>
  <c r="AA765" i="18"/>
  <c r="U791" i="18"/>
  <c r="T791" i="18"/>
  <c r="AB814" i="18"/>
  <c r="AA814" i="18"/>
  <c r="N824" i="18"/>
  <c r="O824" i="18"/>
  <c r="O133" i="18"/>
  <c r="N133" i="18"/>
  <c r="O163" i="18"/>
  <c r="N163" i="18"/>
  <c r="N321" i="18"/>
  <c r="O321" i="18"/>
  <c r="AA303" i="18"/>
  <c r="AB303" i="18"/>
  <c r="AH278" i="18"/>
  <c r="AG278" i="18"/>
  <c r="N341" i="18"/>
  <c r="O341" i="18"/>
  <c r="U438" i="18"/>
  <c r="T438" i="18"/>
  <c r="AB354" i="18"/>
  <c r="AA354" i="18"/>
  <c r="AH279" i="18"/>
  <c r="AG279" i="18"/>
  <c r="AH364" i="18"/>
  <c r="AG364" i="18"/>
  <c r="AB383" i="18"/>
  <c r="AA383" i="18"/>
  <c r="AB387" i="18"/>
  <c r="AA387" i="18"/>
  <c r="U326" i="18"/>
  <c r="T326" i="18"/>
  <c r="AH481" i="18"/>
  <c r="AG481" i="18"/>
  <c r="U619" i="18"/>
  <c r="T619" i="18"/>
  <c r="O564" i="18"/>
  <c r="N564" i="18"/>
  <c r="U625" i="18"/>
  <c r="T625" i="18"/>
  <c r="U641" i="18"/>
  <c r="T641" i="18"/>
  <c r="O642" i="18"/>
  <c r="N642" i="18"/>
  <c r="O614" i="18"/>
  <c r="N614" i="18"/>
  <c r="N657" i="18"/>
  <c r="O657" i="18"/>
  <c r="U695" i="18"/>
  <c r="T695" i="18"/>
  <c r="U688" i="18"/>
  <c r="T688" i="18"/>
  <c r="N763" i="18"/>
  <c r="O763" i="18"/>
  <c r="T707" i="18"/>
  <c r="U707" i="18"/>
  <c r="U781" i="18"/>
  <c r="T781" i="18"/>
  <c r="AH881" i="18"/>
  <c r="AG881" i="18"/>
  <c r="AH835" i="18"/>
  <c r="AG835" i="18"/>
  <c r="AA926" i="18"/>
  <c r="AB926" i="18"/>
  <c r="U234" i="18"/>
  <c r="T234" i="18"/>
  <c r="AG251" i="18"/>
  <c r="AH251" i="18"/>
  <c r="T263" i="18"/>
  <c r="U263" i="18"/>
  <c r="AH313" i="18"/>
  <c r="AG313" i="18"/>
  <c r="T225" i="18"/>
  <c r="U225" i="18"/>
  <c r="N299" i="18"/>
  <c r="O299" i="18"/>
  <c r="O320" i="18"/>
  <c r="N320" i="18"/>
  <c r="O314" i="18"/>
  <c r="N314" i="18"/>
  <c r="AH300" i="18"/>
  <c r="AG300" i="18"/>
  <c r="AB373" i="18"/>
  <c r="AA373" i="18"/>
  <c r="AH420" i="18"/>
  <c r="AG420" i="18"/>
  <c r="U521" i="18"/>
  <c r="T521" i="18"/>
  <c r="T448" i="18"/>
  <c r="U448" i="18"/>
  <c r="AB386" i="18"/>
  <c r="AA386" i="18"/>
  <c r="AB494" i="18"/>
  <c r="AA494" i="18"/>
  <c r="AA569" i="18"/>
  <c r="AB569" i="18"/>
  <c r="AH574" i="18"/>
  <c r="AG574" i="18"/>
  <c r="U552" i="18"/>
  <c r="T552" i="18"/>
  <c r="AG647" i="18"/>
  <c r="AH647" i="18"/>
  <c r="AB620" i="18"/>
  <c r="AA620" i="18"/>
  <c r="N820" i="18"/>
  <c r="O820" i="18"/>
  <c r="AG708" i="18"/>
  <c r="AH708" i="18"/>
  <c r="U754" i="18"/>
  <c r="T754" i="18"/>
  <c r="T710" i="18"/>
  <c r="U710" i="18"/>
  <c r="N776" i="18"/>
  <c r="O776" i="18"/>
  <c r="AB736" i="18"/>
  <c r="AA736" i="18"/>
  <c r="AH738" i="18"/>
  <c r="AG738" i="18"/>
  <c r="AH799" i="18"/>
  <c r="AG799" i="18"/>
  <c r="O827" i="18"/>
  <c r="N827" i="18"/>
  <c r="AH839" i="18"/>
  <c r="AG839" i="18"/>
  <c r="T867" i="18"/>
  <c r="U867" i="18"/>
  <c r="N256" i="18"/>
  <c r="O256" i="18"/>
  <c r="AH222" i="18"/>
  <c r="AG222" i="18"/>
  <c r="AH309" i="18"/>
  <c r="AG309" i="18"/>
  <c r="AG273" i="18"/>
  <c r="AH273" i="18"/>
  <c r="AB366" i="18"/>
  <c r="AA366" i="18"/>
  <c r="T356" i="18"/>
  <c r="U356" i="18"/>
  <c r="AA268" i="18"/>
  <c r="AB268" i="18"/>
  <c r="U302" i="18"/>
  <c r="T302" i="18"/>
  <c r="O435" i="18"/>
  <c r="N435" i="18"/>
  <c r="AH428" i="18"/>
  <c r="AG428" i="18"/>
  <c r="AB378" i="18"/>
  <c r="AA378" i="18"/>
  <c r="AG464" i="18"/>
  <c r="AH464" i="18"/>
  <c r="T501" i="18"/>
  <c r="U501" i="18"/>
  <c r="O530" i="18"/>
  <c r="N530" i="18"/>
  <c r="U487" i="18"/>
  <c r="T487" i="18"/>
  <c r="AB555" i="18"/>
  <c r="AA555" i="18"/>
  <c r="AH639" i="18"/>
  <c r="AG639" i="18"/>
  <c r="O685" i="18"/>
  <c r="N685" i="18"/>
  <c r="AB692" i="18"/>
  <c r="AA692" i="18"/>
  <c r="AB732" i="18"/>
  <c r="AA732" i="18"/>
  <c r="T747" i="18"/>
  <c r="U747" i="18"/>
  <c r="AA721" i="18"/>
  <c r="AB721" i="18"/>
  <c r="AB804" i="18"/>
  <c r="AA804" i="18"/>
  <c r="AG761" i="18"/>
  <c r="AH761" i="18"/>
  <c r="U740" i="18"/>
  <c r="T740" i="18"/>
  <c r="T790" i="18"/>
  <c r="U790" i="18"/>
  <c r="O862" i="18"/>
  <c r="N862" i="18"/>
  <c r="AG933" i="18"/>
  <c r="AH933" i="18"/>
  <c r="O892" i="18"/>
  <c r="N892" i="18"/>
  <c r="AB271" i="18"/>
  <c r="AA271" i="18"/>
  <c r="AG93" i="18"/>
  <c r="AH93" i="18"/>
  <c r="T209" i="18"/>
  <c r="U209" i="18"/>
  <c r="AG225" i="18"/>
  <c r="AH225" i="18"/>
  <c r="T308" i="18"/>
  <c r="U308" i="18"/>
  <c r="O327" i="18"/>
  <c r="N327" i="18"/>
  <c r="AB456" i="18"/>
  <c r="AA456" i="18"/>
  <c r="U341" i="18"/>
  <c r="T341" i="18"/>
  <c r="AB399" i="18"/>
  <c r="AA399" i="18"/>
  <c r="AH414" i="18"/>
  <c r="AG414" i="18"/>
  <c r="O388" i="18"/>
  <c r="N388" i="18"/>
  <c r="T497" i="18"/>
  <c r="U497" i="18"/>
  <c r="AH445" i="18"/>
  <c r="AG445" i="18"/>
  <c r="AG383" i="18"/>
  <c r="AH383" i="18"/>
  <c r="AG492" i="18"/>
  <c r="AH492" i="18"/>
  <c r="N455" i="18"/>
  <c r="O455" i="18"/>
  <c r="AG415" i="18"/>
  <c r="AH415" i="18"/>
  <c r="AA471" i="18"/>
  <c r="AB471" i="18"/>
  <c r="AH596" i="18"/>
  <c r="AG596" i="18"/>
  <c r="AB533" i="18"/>
  <c r="AA533" i="18"/>
  <c r="U535" i="18"/>
  <c r="T535" i="18"/>
  <c r="O628" i="18"/>
  <c r="N628" i="18"/>
  <c r="AH528" i="18"/>
  <c r="AG528" i="18"/>
  <c r="AB624" i="18"/>
  <c r="AA624" i="18"/>
  <c r="AB628" i="18"/>
  <c r="AA628" i="18"/>
  <c r="AB657" i="18"/>
  <c r="AA657" i="18"/>
  <c r="U705" i="18"/>
  <c r="T705" i="18"/>
  <c r="U843" i="18"/>
  <c r="T843" i="18"/>
  <c r="AA777" i="18"/>
  <c r="AB777" i="18"/>
  <c r="O762" i="18"/>
  <c r="N762" i="18"/>
  <c r="N793" i="18"/>
  <c r="O793" i="18"/>
  <c r="T304" i="18"/>
  <c r="U304" i="18"/>
  <c r="N337" i="18"/>
  <c r="O337" i="18"/>
  <c r="AA278" i="18"/>
  <c r="AB278" i="18"/>
  <c r="O308" i="18"/>
  <c r="N308" i="18"/>
  <c r="AB298" i="18"/>
  <c r="AA298" i="18"/>
  <c r="AG271" i="18"/>
  <c r="AH271" i="18"/>
  <c r="O281" i="18"/>
  <c r="N281" i="18"/>
  <c r="AB349" i="18"/>
  <c r="AA349" i="18"/>
  <c r="AB482" i="18"/>
  <c r="AA482" i="18"/>
  <c r="AH430" i="18"/>
  <c r="AG430" i="18"/>
  <c r="O578" i="18"/>
  <c r="N578" i="18"/>
  <c r="O521" i="18"/>
  <c r="N521" i="18"/>
  <c r="AH534" i="18"/>
  <c r="AG534" i="18"/>
  <c r="O543" i="18"/>
  <c r="N543" i="18"/>
  <c r="O604" i="18"/>
  <c r="N604" i="18"/>
  <c r="O540" i="18"/>
  <c r="N540" i="18"/>
  <c r="U560" i="18"/>
  <c r="T560" i="18"/>
  <c r="AH651" i="18"/>
  <c r="AG651" i="18"/>
  <c r="T677" i="18"/>
  <c r="U677" i="18"/>
  <c r="T702" i="18"/>
  <c r="U702" i="18"/>
  <c r="AA687" i="18"/>
  <c r="AB687" i="18"/>
  <c r="T696" i="18"/>
  <c r="U696" i="18"/>
  <c r="AH755" i="18"/>
  <c r="AG755" i="18"/>
  <c r="O777" i="18"/>
  <c r="N777" i="18"/>
  <c r="T742" i="18"/>
  <c r="U742" i="18"/>
  <c r="U756" i="18"/>
  <c r="T756" i="18"/>
  <c r="T875" i="18"/>
  <c r="U875" i="18"/>
  <c r="AB854" i="18"/>
  <c r="AA854" i="18"/>
  <c r="AH823" i="18"/>
  <c r="AG823" i="18"/>
  <c r="O233" i="18"/>
  <c r="N233" i="18"/>
  <c r="U379" i="18"/>
  <c r="T379" i="18"/>
  <c r="T253" i="18"/>
  <c r="U253" i="18"/>
  <c r="AH275" i="18"/>
  <c r="AG275" i="18"/>
  <c r="T279" i="18"/>
  <c r="U279" i="18"/>
  <c r="O363" i="18"/>
  <c r="N363" i="18"/>
  <c r="U372" i="18"/>
  <c r="T372" i="18"/>
  <c r="N317" i="18"/>
  <c r="O317" i="18"/>
  <c r="AB372" i="18"/>
  <c r="AA372" i="18"/>
  <c r="AB352" i="18"/>
  <c r="AA352" i="18"/>
  <c r="AH458" i="18"/>
  <c r="AG458" i="18"/>
  <c r="O577" i="18"/>
  <c r="N577" i="18"/>
  <c r="AB470" i="18"/>
  <c r="AA470" i="18"/>
  <c r="AB452" i="18"/>
  <c r="AA452" i="18"/>
  <c r="AG521" i="18"/>
  <c r="AH521" i="18"/>
  <c r="T523" i="18"/>
  <c r="U523" i="18"/>
  <c r="AB633" i="18"/>
  <c r="AA633" i="18"/>
  <c r="AB563" i="18"/>
  <c r="AA563" i="18"/>
  <c r="O651" i="18"/>
  <c r="N651" i="18"/>
  <c r="N673" i="18"/>
  <c r="O673" i="18"/>
  <c r="O740" i="18"/>
  <c r="N740" i="18"/>
  <c r="AB770" i="18"/>
  <c r="AA770" i="18"/>
  <c r="AB887" i="18"/>
  <c r="AA887" i="18"/>
  <c r="AH885" i="18"/>
  <c r="AG885" i="18"/>
  <c r="U187" i="18"/>
  <c r="T187" i="18"/>
  <c r="U338" i="18"/>
  <c r="T338" i="18"/>
  <c r="AB223" i="18"/>
  <c r="AA223" i="18"/>
  <c r="N272" i="18"/>
  <c r="O272" i="18"/>
  <c r="O295" i="18"/>
  <c r="N295" i="18"/>
  <c r="AA384" i="18"/>
  <c r="AB384" i="18"/>
  <c r="AA351" i="18"/>
  <c r="AB351" i="18"/>
  <c r="T368" i="18"/>
  <c r="U368" i="18"/>
  <c r="AH312" i="18"/>
  <c r="AG312" i="18"/>
  <c r="AB309" i="18"/>
  <c r="AA309" i="18"/>
  <c r="AA404" i="18"/>
  <c r="AB404" i="18"/>
  <c r="AA443" i="18"/>
  <c r="AB443" i="18"/>
  <c r="N445" i="18"/>
  <c r="O445" i="18"/>
  <c r="AH456" i="18"/>
  <c r="AG456" i="18"/>
  <c r="U367" i="18"/>
  <c r="T367" i="18"/>
  <c r="AB498" i="18"/>
  <c r="AA498" i="18"/>
  <c r="AB525" i="18"/>
  <c r="AA525" i="18"/>
  <c r="U599" i="18"/>
  <c r="T599" i="18"/>
  <c r="AH557" i="18"/>
  <c r="AG557" i="18"/>
  <c r="O588" i="18"/>
  <c r="N588" i="18"/>
  <c r="U607" i="18"/>
  <c r="T607" i="18"/>
  <c r="O606" i="18"/>
  <c r="N606" i="18"/>
  <c r="U654" i="18"/>
  <c r="T654" i="18"/>
  <c r="AH678" i="18"/>
  <c r="AG678" i="18"/>
  <c r="AA717" i="18"/>
  <c r="AB717" i="18"/>
  <c r="AH820" i="18"/>
  <c r="AG820" i="18"/>
  <c r="AA673" i="18"/>
  <c r="AB673" i="18"/>
  <c r="U709" i="18"/>
  <c r="T709" i="18"/>
  <c r="AH793" i="18"/>
  <c r="AG793" i="18"/>
  <c r="AG745" i="18"/>
  <c r="AH745" i="18"/>
  <c r="AH762" i="18"/>
  <c r="AG762" i="18"/>
  <c r="U773" i="18"/>
  <c r="T773" i="18"/>
  <c r="AA826" i="18"/>
  <c r="AB826" i="18"/>
  <c r="AB823" i="18"/>
  <c r="AA823" i="18"/>
  <c r="O857" i="18"/>
  <c r="N857" i="18"/>
  <c r="AA906" i="18"/>
  <c r="AB906" i="18"/>
  <c r="O936" i="18"/>
  <c r="N936" i="18"/>
  <c r="O990" i="18"/>
  <c r="N990" i="18"/>
  <c r="U986" i="18"/>
  <c r="T986" i="18"/>
  <c r="O988" i="18"/>
  <c r="N988" i="18"/>
  <c r="AB893" i="18"/>
  <c r="AA893" i="18"/>
  <c r="O884" i="18"/>
  <c r="N884" i="18"/>
  <c r="AG930" i="18"/>
  <c r="AH930" i="18"/>
  <c r="AA956" i="18"/>
  <c r="AB956" i="18"/>
  <c r="U977" i="18"/>
  <c r="T977" i="18"/>
  <c r="AB984" i="18"/>
  <c r="AA984" i="18"/>
  <c r="N925" i="18"/>
  <c r="O925" i="18"/>
  <c r="N887" i="18"/>
  <c r="O887" i="18"/>
  <c r="AB916" i="18"/>
  <c r="AA916" i="18"/>
  <c r="AA967" i="18"/>
  <c r="AB967" i="18"/>
  <c r="N920" i="18"/>
  <c r="O920" i="18"/>
  <c r="AA923" i="18"/>
  <c r="AB923" i="18"/>
  <c r="AH903" i="18"/>
  <c r="AG903" i="18"/>
  <c r="AG951" i="18"/>
  <c r="AH951" i="18"/>
  <c r="N963" i="18"/>
  <c r="O963" i="18"/>
  <c r="AH922" i="18"/>
  <c r="AG922" i="18"/>
  <c r="AG911" i="18"/>
  <c r="AH911" i="18"/>
  <c r="U939" i="18"/>
  <c r="T939" i="18"/>
  <c r="AH975" i="18"/>
  <c r="AG975" i="18"/>
  <c r="N987" i="18"/>
  <c r="O987" i="18"/>
  <c r="U988" i="18"/>
  <c r="T988" i="18"/>
  <c r="AH994" i="18"/>
  <c r="AG994" i="18"/>
  <c r="O993" i="18"/>
  <c r="N993" i="18"/>
  <c r="AB864" i="18"/>
  <c r="AA864" i="18"/>
  <c r="AB978" i="18"/>
  <c r="AA978" i="18"/>
  <c r="U975" i="18"/>
  <c r="T975" i="18"/>
  <c r="AB1009" i="18"/>
  <c r="AA1009" i="18"/>
  <c r="AB995" i="18"/>
  <c r="AA995" i="18"/>
  <c r="U863" i="18"/>
  <c r="T863" i="18"/>
  <c r="AB881" i="18"/>
  <c r="AA881" i="18"/>
  <c r="U926" i="18"/>
  <c r="T926" i="18"/>
  <c r="AH914" i="18"/>
  <c r="AG914" i="18"/>
  <c r="AA875" i="18"/>
  <c r="AB875" i="18"/>
  <c r="T869" i="18"/>
  <c r="U869" i="18"/>
  <c r="AB899" i="18"/>
  <c r="AA899" i="18"/>
  <c r="U871" i="18"/>
  <c r="T871" i="18"/>
  <c r="AH931" i="18"/>
  <c r="AG931" i="18"/>
  <c r="AH986" i="18"/>
  <c r="AG986" i="18"/>
  <c r="E3" i="18" l="1"/>
  <c r="I3" i="18"/>
  <c r="G4" i="18"/>
  <c r="G3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uib</author>
  </authors>
  <commentList>
    <comment ref="D5" authorId="0" shapeId="0" xr:uid="{6C27EF71-484D-4AED-8F15-3C6DA3E1DB94}">
      <text>
        <r>
          <rPr>
            <b/>
            <sz val="9"/>
            <color indexed="81"/>
            <rFont val="Tahoma"/>
            <family val="2"/>
          </rPr>
          <t>uib:</t>
        </r>
        <r>
          <rPr>
            <sz val="9"/>
            <color indexed="81"/>
            <rFont val="Tahoma"/>
            <family val="2"/>
          </rPr>
          <t xml:space="preserve">
increment=
dlnv =dv/v
vhere v any generic variable incremented</t>
        </r>
      </text>
    </comment>
    <comment ref="G5" authorId="0" shapeId="0" xr:uid="{406A15B1-B1F1-4B0D-B744-75F8B975A92A}">
      <text>
        <r>
          <rPr>
            <b/>
            <sz val="9"/>
            <color indexed="81"/>
            <rFont val="Tahoma"/>
            <family val="2"/>
          </rPr>
          <t>uib:</t>
        </r>
        <r>
          <rPr>
            <sz val="9"/>
            <color indexed="81"/>
            <rFont val="Tahoma"/>
            <family val="2"/>
          </rPr>
          <t xml:space="preserve">
increment=
dlnv =dv/v
vhere v any generic variable incremented</t>
        </r>
      </text>
    </comment>
    <comment ref="A8" authorId="0" shapeId="0" xr:uid="{39803419-CF0E-49F8-8197-620FA55BAB39}">
      <text>
        <r>
          <rPr>
            <sz val="11"/>
            <color indexed="81"/>
            <rFont val="Tahoma"/>
            <family val="2"/>
          </rPr>
          <t>this is the parameterisation of the control plant</t>
        </r>
      </text>
    </comment>
    <comment ref="A9" authorId="0" shapeId="0" xr:uid="{55F8E691-8C96-4896-91BE-1F45BA22101D}">
      <text>
        <r>
          <rPr>
            <sz val="11"/>
            <color indexed="81"/>
            <rFont val="Tahoma"/>
            <family val="2"/>
          </rPr>
          <t>this is the parameterisation of the control plant</t>
        </r>
      </text>
    </comment>
    <comment ref="D10" authorId="0" shapeId="0" xr:uid="{E5469FFE-CBAD-41C0-AF42-7BEF9EC776A6}">
      <text>
        <r>
          <rPr>
            <b/>
            <sz val="9"/>
            <color indexed="81"/>
            <rFont val="Tahoma"/>
            <family val="2"/>
          </rPr>
          <t>uib:</t>
        </r>
        <r>
          <rPr>
            <sz val="9"/>
            <color indexed="81"/>
            <rFont val="Tahoma"/>
            <family val="2"/>
          </rPr>
          <t xml:space="preserve">
increment=
dlnv =dv/v
vhere v any generic variable incremented</t>
        </r>
      </text>
    </comment>
    <comment ref="G10" authorId="0" shapeId="0" xr:uid="{BF87E7BA-CE79-48B8-9BFB-E78351978FEE}">
      <text>
        <r>
          <rPr>
            <b/>
            <sz val="9"/>
            <color indexed="81"/>
            <rFont val="Tahoma"/>
            <family val="2"/>
          </rPr>
          <t>uib:</t>
        </r>
        <r>
          <rPr>
            <sz val="9"/>
            <color indexed="81"/>
            <rFont val="Tahoma"/>
            <family val="2"/>
          </rPr>
          <t xml:space="preserve">
increment=
dlnv =dv/v
vhere v any generic variable incremented</t>
        </r>
      </text>
    </comment>
    <comment ref="H31" authorId="0" shapeId="0" xr:uid="{F5E3489F-F22A-4F5D-818F-E7DB4EC3C94D}">
      <text>
        <r>
          <rPr>
            <sz val="11"/>
            <color indexed="81"/>
            <rFont val="Tahoma"/>
            <family val="2"/>
          </rPr>
          <t>Saturated rate of assimilation, is a parameter of the fitted A/Ci curve
μmol m-2 s-1</t>
        </r>
      </text>
    </comment>
    <comment ref="I31" authorId="0" shapeId="0" xr:uid="{8DF6F7D3-0DA7-45FC-82D3-497DB569ED26}">
      <text>
        <r>
          <rPr>
            <sz val="11"/>
            <color indexed="81"/>
            <rFont val="Tahoma"/>
            <family val="2"/>
          </rPr>
          <t>carboxylating efficiency, is a parameter of the fitted A/Ci curve
mol m-2 s-1</t>
        </r>
      </text>
    </comment>
    <comment ref="J31" authorId="0" shapeId="0" xr:uid="{1CCA208B-E823-4E91-8498-27744BC134A9}">
      <text>
        <r>
          <rPr>
            <sz val="11"/>
            <color indexed="81"/>
            <rFont val="Tahoma"/>
            <family val="2"/>
          </rPr>
          <t xml:space="preserve">is a parameter of the fitted A/Ci curve
</t>
        </r>
      </text>
    </comment>
    <comment ref="K31" authorId="0" shapeId="0" xr:uid="{32245E85-C95B-4C95-9E92-F9511BCD3A4C}">
      <text>
        <r>
          <rPr>
            <sz val="11"/>
            <color indexed="81"/>
            <rFont val="Tahoma"/>
            <family val="2"/>
          </rPr>
          <t xml:space="preserve">The CO2 compensation point, is a parameter of the fitted A/Ci curve
μmol mol-1
</t>
        </r>
      </text>
    </comment>
    <comment ref="H1038" authorId="0" shapeId="0" xr:uid="{D3FD6A6D-46C4-47C8-8038-DC882F1F76A1}">
      <text>
        <r>
          <rPr>
            <sz val="11"/>
            <color indexed="81"/>
            <rFont val="Tahoma"/>
            <family val="2"/>
          </rPr>
          <t>Saturated rate of assimilation, is a parameter of the fitted A/Ci curve
μmol m-2 s-1</t>
        </r>
      </text>
    </comment>
    <comment ref="I1038" authorId="0" shapeId="0" xr:uid="{7D5A8486-B93A-46E2-AA72-58EE4FD576B9}">
      <text>
        <r>
          <rPr>
            <sz val="11"/>
            <color indexed="81"/>
            <rFont val="Tahoma"/>
            <family val="2"/>
          </rPr>
          <t>carboxylating efficiency, is a parameter of the fitted A/Ci curve
mol m-2 s-1</t>
        </r>
      </text>
    </comment>
    <comment ref="J1038" authorId="0" shapeId="0" xr:uid="{C6BE52D4-D4C7-4280-A2B7-0CD4FBB285F7}">
      <text>
        <r>
          <rPr>
            <sz val="11"/>
            <color indexed="81"/>
            <rFont val="Tahoma"/>
            <family val="2"/>
          </rPr>
          <t xml:space="preserve">is a parameter of the fitted A/Ci curve
</t>
        </r>
      </text>
    </comment>
    <comment ref="K1038" authorId="0" shapeId="0" xr:uid="{A666D269-DD69-46A0-94D9-0C7CBAEA9D29}">
      <text>
        <r>
          <rPr>
            <sz val="11"/>
            <color indexed="81"/>
            <rFont val="Tahoma"/>
            <family val="2"/>
          </rPr>
          <t xml:space="preserve">The CO2 compensation point, is a parameter of the fitted A/Ci curve
μmol mol-1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uib</author>
  </authors>
  <commentList>
    <comment ref="D10" authorId="0" shapeId="0" xr:uid="{CC85B3A7-2E78-4E87-94D8-8F1F8ECE1262}">
      <text>
        <r>
          <rPr>
            <sz val="11"/>
            <color indexed="81"/>
            <rFont val="Tahoma"/>
            <family val="2"/>
          </rPr>
          <t>Light intensity
μmol m-2 s-1</t>
        </r>
      </text>
    </comment>
    <comment ref="D1016" authorId="0" shapeId="0" xr:uid="{96BF6988-6A70-4A36-8F56-8CDC96F7710F}">
      <text>
        <r>
          <rPr>
            <sz val="11"/>
            <color indexed="81"/>
            <rFont val="Tahoma"/>
            <family val="2"/>
          </rPr>
          <t>Light intensity
μmol m-2 s-1</t>
        </r>
      </text>
    </comment>
  </commentList>
</comments>
</file>

<file path=xl/sharedStrings.xml><?xml version="1.0" encoding="utf-8"?>
<sst xmlns="http://schemas.openxmlformats.org/spreadsheetml/2006/main" count="305" uniqueCount="173">
  <si>
    <r>
      <t>CE</t>
    </r>
    <r>
      <rPr>
        <b/>
        <i/>
        <sz val="11"/>
        <color theme="1"/>
        <rFont val="Arial"/>
        <family val="2"/>
      </rPr>
      <t/>
    </r>
  </si>
  <si>
    <t xml:space="preserve">Γ </t>
  </si>
  <si>
    <t>a</t>
  </si>
  <si>
    <t>b</t>
  </si>
  <si>
    <t>k</t>
  </si>
  <si>
    <t>State I</t>
  </si>
  <si>
    <t>State II</t>
  </si>
  <si>
    <t>K=</t>
  </si>
  <si>
    <r>
      <t>A</t>
    </r>
    <r>
      <rPr>
        <vertAlign val="subscript"/>
        <sz val="11"/>
        <color theme="1"/>
        <rFont val="Arial"/>
        <family val="2"/>
      </rPr>
      <t>SAT</t>
    </r>
    <r>
      <rPr>
        <b/>
        <i/>
        <sz val="11"/>
        <color theme="1"/>
        <rFont val="Arial"/>
        <family val="2"/>
      </rPr>
      <t/>
    </r>
  </si>
  <si>
    <r>
      <rPr>
        <sz val="11"/>
        <color theme="1"/>
        <rFont val="Arial"/>
        <family val="2"/>
      </rPr>
      <t>ω</t>
    </r>
    <r>
      <rPr>
        <b/>
        <i/>
        <sz val="11"/>
        <color theme="1"/>
        <rFont val="Arial"/>
        <family val="2"/>
      </rPr>
      <t/>
    </r>
  </si>
  <si>
    <r>
      <rPr>
        <i/>
        <sz val="11"/>
        <color theme="1"/>
        <rFont val="Arial"/>
        <family val="2"/>
      </rPr>
      <t>f</t>
    </r>
    <r>
      <rPr>
        <sz val="11"/>
        <color theme="1"/>
        <rFont val="Arial"/>
        <family val="2"/>
      </rPr>
      <t>(</t>
    </r>
    <r>
      <rPr>
        <i/>
        <sz val="11"/>
        <color theme="1"/>
        <rFont val="Arial"/>
        <family val="2"/>
      </rPr>
      <t>a</t>
    </r>
    <r>
      <rPr>
        <vertAlign val="subscript"/>
        <sz val="11"/>
        <color theme="1"/>
        <rFont val="Arial"/>
        <family val="2"/>
      </rPr>
      <t>I,k</t>
    </r>
    <r>
      <rPr>
        <sz val="11"/>
        <color theme="1"/>
        <rFont val="Arial"/>
        <family val="2"/>
      </rPr>
      <t xml:space="preserve"> , </t>
    </r>
    <r>
      <rPr>
        <b/>
        <i/>
        <sz val="11"/>
        <color theme="1"/>
        <rFont val="Arial"/>
        <family val="2"/>
      </rPr>
      <t>b</t>
    </r>
    <r>
      <rPr>
        <vertAlign val="subscript"/>
        <sz val="11"/>
        <color theme="1"/>
        <rFont val="Arial"/>
        <family val="2"/>
      </rPr>
      <t>I,k</t>
    </r>
    <r>
      <rPr>
        <sz val="11"/>
        <color theme="1"/>
        <rFont val="Arial"/>
        <family val="2"/>
      </rPr>
      <t>)</t>
    </r>
  </si>
  <si>
    <t>k=</t>
  </si>
  <si>
    <r>
      <t>A(I,K</t>
    </r>
    <r>
      <rPr>
        <i/>
        <sz val="11"/>
        <color theme="1"/>
        <rFont val="Arial"/>
        <family val="2"/>
      </rPr>
      <t>)</t>
    </r>
  </si>
  <si>
    <r>
      <rPr>
        <i/>
        <sz val="11"/>
        <color theme="1"/>
        <rFont val="Arial"/>
        <family val="2"/>
      </rPr>
      <t>f</t>
    </r>
    <r>
      <rPr>
        <sz val="11"/>
        <color theme="1"/>
        <rFont val="Arial"/>
        <family val="2"/>
      </rPr>
      <t>(</t>
    </r>
    <r>
      <rPr>
        <i/>
        <sz val="11"/>
        <color theme="1"/>
        <rFont val="Arial"/>
        <family val="2"/>
      </rPr>
      <t>a</t>
    </r>
    <r>
      <rPr>
        <vertAlign val="subscript"/>
        <sz val="11"/>
        <color theme="1"/>
        <rFont val="Arial"/>
        <family val="2"/>
      </rPr>
      <t>I,k+1</t>
    </r>
    <r>
      <rPr>
        <sz val="11"/>
        <color theme="1"/>
        <rFont val="Arial"/>
        <family val="2"/>
      </rPr>
      <t xml:space="preserve"> , </t>
    </r>
    <r>
      <rPr>
        <b/>
        <i/>
        <sz val="11"/>
        <color theme="1"/>
        <rFont val="Arial"/>
        <family val="2"/>
      </rPr>
      <t>b</t>
    </r>
    <r>
      <rPr>
        <vertAlign val="subscript"/>
        <sz val="11"/>
        <color theme="1"/>
        <rFont val="Arial"/>
        <family val="2"/>
      </rPr>
      <t>I,k</t>
    </r>
    <r>
      <rPr>
        <sz val="11"/>
        <color theme="1"/>
        <rFont val="Arial"/>
        <family val="2"/>
      </rPr>
      <t>)</t>
    </r>
  </si>
  <si>
    <r>
      <t>C</t>
    </r>
    <r>
      <rPr>
        <vertAlign val="subscript"/>
        <sz val="11"/>
        <color theme="1"/>
        <rFont val="Arial"/>
        <family val="2"/>
      </rPr>
      <t>M</t>
    </r>
  </si>
  <si>
    <r>
      <t>A</t>
    </r>
    <r>
      <rPr>
        <b/>
        <vertAlign val="subscript"/>
        <sz val="11"/>
        <color theme="1"/>
        <rFont val="Arial"/>
        <family val="2"/>
      </rPr>
      <t>SAT</t>
    </r>
    <r>
      <rPr>
        <b/>
        <i/>
        <sz val="11"/>
        <color theme="1"/>
        <rFont val="Arial"/>
        <family val="2"/>
      </rPr>
      <t/>
    </r>
  </si>
  <si>
    <t>m</t>
  </si>
  <si>
    <t>c</t>
  </si>
  <si>
    <r>
      <t>ρ</t>
    </r>
    <r>
      <rPr>
        <vertAlign val="subscript"/>
        <sz val="11"/>
        <rFont val="Arial"/>
        <family val="2"/>
      </rPr>
      <t>B</t>
    </r>
  </si>
  <si>
    <r>
      <t>A(Asat</t>
    </r>
    <r>
      <rPr>
        <i/>
        <vertAlign val="subscript"/>
        <sz val="11"/>
        <rFont val="Arial"/>
        <family val="2"/>
      </rPr>
      <t>,k+1</t>
    </r>
    <r>
      <rPr>
        <i/>
        <sz val="11"/>
        <rFont val="Arial"/>
        <family val="2"/>
      </rPr>
      <t xml:space="preserve"> )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</si>
  <si>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Asat</t>
    </r>
  </si>
  <si>
    <r>
      <t>η</t>
    </r>
    <r>
      <rPr>
        <vertAlign val="subscript"/>
        <sz val="11"/>
        <rFont val="Arial"/>
        <family val="2"/>
      </rPr>
      <t>Asat</t>
    </r>
  </si>
  <si>
    <r>
      <t>A(CE</t>
    </r>
    <r>
      <rPr>
        <i/>
        <vertAlign val="subscript"/>
        <sz val="11"/>
        <rFont val="Arial"/>
        <family val="2"/>
      </rPr>
      <t>,k+1</t>
    </r>
    <r>
      <rPr>
        <i/>
        <sz val="11"/>
        <rFont val="Arial"/>
        <family val="2"/>
      </rPr>
      <t xml:space="preserve"> )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</si>
  <si>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CE</t>
    </r>
  </si>
  <si>
    <r>
      <t>η</t>
    </r>
    <r>
      <rPr>
        <vertAlign val="subscript"/>
        <sz val="11"/>
        <rFont val="Arial"/>
        <family val="2"/>
      </rPr>
      <t>CE</t>
    </r>
  </si>
  <si>
    <r>
      <t>A(ω</t>
    </r>
    <r>
      <rPr>
        <i/>
        <vertAlign val="subscript"/>
        <sz val="11"/>
        <rFont val="Arial"/>
        <family val="2"/>
      </rPr>
      <t>,k+1</t>
    </r>
    <r>
      <rPr>
        <i/>
        <sz val="11"/>
        <rFont val="Arial"/>
        <family val="2"/>
      </rPr>
      <t xml:space="preserve"> )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</si>
  <si>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ω</t>
    </r>
  </si>
  <si>
    <r>
      <t>η</t>
    </r>
    <r>
      <rPr>
        <vertAlign val="subscript"/>
        <sz val="11"/>
        <rFont val="Arial"/>
        <family val="2"/>
      </rPr>
      <t>ω</t>
    </r>
  </si>
  <si>
    <r>
      <t>A(</t>
    </r>
    <r>
      <rPr>
        <sz val="11"/>
        <rFont val="Arial"/>
        <family val="2"/>
      </rPr>
      <t>Γ</t>
    </r>
    <r>
      <rPr>
        <i/>
        <vertAlign val="subscript"/>
        <sz val="11"/>
        <rFont val="Arial"/>
        <family val="2"/>
      </rPr>
      <t>,k+1</t>
    </r>
    <r>
      <rPr>
        <i/>
        <sz val="11"/>
        <rFont val="Arial"/>
        <family val="2"/>
      </rPr>
      <t xml:space="preserve"> )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</si>
  <si>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Γ</t>
    </r>
  </si>
  <si>
    <r>
      <t>η</t>
    </r>
    <r>
      <rPr>
        <vertAlign val="subscript"/>
        <sz val="11"/>
        <rFont val="Arial"/>
        <family val="2"/>
      </rPr>
      <t>Γ</t>
    </r>
  </si>
  <si>
    <r>
      <t>ρ</t>
    </r>
    <r>
      <rPr>
        <vertAlign val="subscript"/>
        <sz val="11"/>
        <rFont val="Arial"/>
        <family val="2"/>
      </rPr>
      <t>Asat</t>
    </r>
  </si>
  <si>
    <r>
      <t>ρ</t>
    </r>
    <r>
      <rPr>
        <vertAlign val="subscript"/>
        <sz val="11"/>
        <rFont val="Arial"/>
        <family val="2"/>
      </rPr>
      <t>CE</t>
    </r>
  </si>
  <si>
    <r>
      <t>ρ</t>
    </r>
    <r>
      <rPr>
        <vertAlign val="subscript"/>
        <sz val="11"/>
        <rFont val="Arial"/>
        <family val="2"/>
      </rPr>
      <t>ω</t>
    </r>
  </si>
  <si>
    <r>
      <t>ρ</t>
    </r>
    <r>
      <rPr>
        <vertAlign val="subscript"/>
        <sz val="11"/>
        <rFont val="Arial"/>
        <family val="2"/>
      </rPr>
      <t>Γ</t>
    </r>
  </si>
  <si>
    <t>State III</t>
  </si>
  <si>
    <t>This part is the calculation of the contribution of ASAT</t>
  </si>
  <si>
    <t>This part is the calculation of the contribution of CE</t>
  </si>
  <si>
    <t>This part is the calculation of the contribution of ω</t>
  </si>
  <si>
    <t>This part is the calculation of the contribution of Γ</t>
  </si>
  <si>
    <t>First transition</t>
  </si>
  <si>
    <t>Second transition</t>
  </si>
  <si>
    <t>Ξ(CE)</t>
  </si>
  <si>
    <t>Ξ(B)</t>
  </si>
  <si>
    <t>Ξ(D)</t>
  </si>
  <si>
    <t>Ξ(ω)</t>
  </si>
  <si>
    <t>Ξ(Γ)</t>
  </si>
  <si>
    <r>
      <rPr>
        <i/>
        <sz val="11"/>
        <color theme="1"/>
        <rFont val="Arial"/>
        <family val="2"/>
      </rPr>
      <t>ξ</t>
    </r>
    <r>
      <rPr>
        <sz val="11"/>
        <color theme="1"/>
        <rFont val="Arial"/>
        <family val="2"/>
      </rPr>
      <t>(a)</t>
    </r>
  </si>
  <si>
    <r>
      <t>ρ(</t>
    </r>
    <r>
      <rPr>
        <i/>
        <sz val="11"/>
        <rFont val="Arial"/>
        <family val="2"/>
      </rPr>
      <t>g</t>
    </r>
    <r>
      <rPr>
        <vertAlign val="subscript"/>
        <sz val="11"/>
        <rFont val="Arial"/>
        <family val="2"/>
      </rPr>
      <t>S</t>
    </r>
    <r>
      <rPr>
        <sz val="11"/>
        <rFont val="Arial"/>
        <family val="2"/>
      </rPr>
      <t>)</t>
    </r>
  </si>
  <si>
    <r>
      <t>Ξ(</t>
    </r>
    <r>
      <rPr>
        <i/>
        <sz val="11"/>
        <rFont val="Arial"/>
        <family val="2"/>
      </rPr>
      <t>g</t>
    </r>
    <r>
      <rPr>
        <vertAlign val="subscript"/>
        <sz val="11"/>
        <rFont val="Arial"/>
        <family val="2"/>
      </rPr>
      <t>S</t>
    </r>
    <r>
      <rPr>
        <sz val="11"/>
        <rFont val="Arial"/>
        <family val="2"/>
      </rPr>
      <t>)</t>
    </r>
  </si>
  <si>
    <r>
      <t>Ξ(A</t>
    </r>
    <r>
      <rPr>
        <vertAlign val="subscript"/>
        <sz val="11"/>
        <rFont val="Arial"/>
        <family val="2"/>
      </rPr>
      <t>SAT</t>
    </r>
    <r>
      <rPr>
        <sz val="11"/>
        <rFont val="Arial"/>
        <family val="2"/>
      </rPr>
      <t>)</t>
    </r>
  </si>
  <si>
    <r>
      <rPr>
        <i/>
        <sz val="11"/>
        <rFont val="Arial"/>
        <family val="2"/>
      </rPr>
      <t>L</t>
    </r>
    <r>
      <rPr>
        <sz val="11"/>
        <rFont val="Arial"/>
        <family val="2"/>
      </rPr>
      <t>(A</t>
    </r>
    <r>
      <rPr>
        <vertAlign val="subscript"/>
        <sz val="11"/>
        <rFont val="Arial"/>
        <family val="2"/>
      </rPr>
      <t>SAT</t>
    </r>
    <r>
      <rPr>
        <sz val="11"/>
        <rFont val="Arial"/>
        <family val="2"/>
      </rPr>
      <t>)</t>
    </r>
  </si>
  <si>
    <r>
      <t>Ξ(</t>
    </r>
    <r>
      <rPr>
        <i/>
        <sz val="11"/>
        <rFont val="Arial"/>
        <family val="2"/>
      </rPr>
      <t>g</t>
    </r>
    <r>
      <rPr>
        <vertAlign val="subscript"/>
        <sz val="11"/>
        <rFont val="Arial"/>
        <family val="2"/>
      </rPr>
      <t>M</t>
    </r>
    <r>
      <rPr>
        <sz val="11"/>
        <rFont val="Arial"/>
        <family val="2"/>
      </rPr>
      <t>)</t>
    </r>
  </si>
  <si>
    <r>
      <t>ρ(</t>
    </r>
    <r>
      <rPr>
        <i/>
        <sz val="11"/>
        <rFont val="Arial"/>
        <family val="2"/>
      </rPr>
      <t>g</t>
    </r>
    <r>
      <rPr>
        <vertAlign val="subscript"/>
        <sz val="11"/>
        <rFont val="Arial"/>
        <family val="2"/>
      </rPr>
      <t>M</t>
    </r>
    <r>
      <rPr>
        <sz val="11"/>
        <rFont val="Arial"/>
        <family val="2"/>
      </rPr>
      <t>)</t>
    </r>
  </si>
  <si>
    <t>ρ(D)</t>
  </si>
  <si>
    <r>
      <t>ξ(g</t>
    </r>
    <r>
      <rPr>
        <vertAlign val="subscript"/>
        <sz val="11"/>
        <color theme="1"/>
        <rFont val="Arial"/>
        <family val="2"/>
      </rPr>
      <t>S</t>
    </r>
    <r>
      <rPr>
        <sz val="11"/>
        <color theme="1"/>
        <rFont val="Arial"/>
        <family val="2"/>
      </rPr>
      <t>)</t>
    </r>
  </si>
  <si>
    <t>η(a)</t>
  </si>
  <si>
    <r>
      <t>S</t>
    </r>
    <r>
      <rPr>
        <sz val="11"/>
        <color theme="1"/>
        <rFont val="Arial"/>
        <family val="2"/>
      </rPr>
      <t>(a)</t>
    </r>
  </si>
  <si>
    <r>
      <t>Y(CO</t>
    </r>
    <r>
      <rPr>
        <b/>
        <i/>
        <vertAlign val="subscript"/>
        <sz val="11"/>
        <color theme="1"/>
        <rFont val="Arial"/>
        <family val="2"/>
      </rPr>
      <t>2</t>
    </r>
    <r>
      <rPr>
        <b/>
        <i/>
        <sz val="11"/>
        <color theme="1"/>
        <rFont val="Arial"/>
        <family val="2"/>
      </rPr>
      <t>)</t>
    </r>
    <r>
      <rPr>
        <b/>
        <vertAlign val="subscript"/>
        <sz val="11"/>
        <color theme="1"/>
        <rFont val="Arial"/>
        <family val="2"/>
      </rPr>
      <t>LL</t>
    </r>
    <r>
      <rPr>
        <b/>
        <sz val="11"/>
        <color theme="1"/>
        <rFont val="Arial"/>
        <family val="2"/>
      </rPr>
      <t xml:space="preserve"> </t>
    </r>
    <r>
      <rPr>
        <sz val="11"/>
        <color rgb="FFFF0000"/>
        <rFont val="Arial"/>
        <family val="2"/>
      </rPr>
      <t>To be fitted</t>
    </r>
  </si>
  <si>
    <t>PPFD</t>
  </si>
  <si>
    <r>
      <t>GA</t>
    </r>
    <r>
      <rPr>
        <b/>
        <vertAlign val="subscript"/>
        <sz val="11"/>
        <color theme="1"/>
        <rFont val="Arial"/>
        <family val="2"/>
      </rPr>
      <t>SAT</t>
    </r>
    <r>
      <rPr>
        <b/>
        <i/>
        <sz val="11"/>
        <color theme="1"/>
        <rFont val="Arial"/>
        <family val="2"/>
      </rPr>
      <t xml:space="preserve"> </t>
    </r>
  </si>
  <si>
    <t>Ξ(PPFD)</t>
  </si>
  <si>
    <t>ρ(PPFD)</t>
  </si>
  <si>
    <r>
      <rPr>
        <i/>
        <sz val="11"/>
        <rFont val="Arial"/>
        <family val="2"/>
      </rPr>
      <t>L</t>
    </r>
    <r>
      <rPr>
        <sz val="11"/>
        <rFont val="Arial"/>
        <family val="2"/>
      </rPr>
      <t>(PPFD)</t>
    </r>
  </si>
  <si>
    <t>c(PPFD)</t>
  </si>
  <si>
    <r>
      <rPr>
        <i/>
        <sz val="11"/>
        <color theme="1"/>
        <rFont val="Arial"/>
        <family val="2"/>
      </rPr>
      <t>S</t>
    </r>
    <r>
      <rPr>
        <vertAlign val="subscript"/>
        <sz val="11"/>
        <color theme="1"/>
        <rFont val="Arial"/>
        <family val="2"/>
      </rPr>
      <t>PPFD</t>
    </r>
  </si>
  <si>
    <r>
      <t>η</t>
    </r>
    <r>
      <rPr>
        <vertAlign val="subscript"/>
        <sz val="11"/>
        <color theme="1"/>
        <rFont val="Arial"/>
        <family val="2"/>
      </rPr>
      <t>PPFD</t>
    </r>
  </si>
  <si>
    <t>A</t>
  </si>
  <si>
    <t>n</t>
  </si>
  <si>
    <t>Check</t>
  </si>
  <si>
    <r>
      <t>C</t>
    </r>
    <r>
      <rPr>
        <vertAlign val="subscript"/>
        <sz val="11"/>
        <color theme="1"/>
        <rFont val="Arial"/>
        <family val="2"/>
      </rPr>
      <t>a</t>
    </r>
  </si>
  <si>
    <t>ξ(Asat)</t>
  </si>
  <si>
    <t>ξ(CE)</t>
  </si>
  <si>
    <t>ξ(ω)</t>
  </si>
  <si>
    <t>ξ(Γ)</t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</si>
  <si>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GAsat</t>
    </r>
  </si>
  <si>
    <r>
      <t>η</t>
    </r>
    <r>
      <rPr>
        <vertAlign val="subscript"/>
        <sz val="11"/>
        <rFont val="Arial"/>
        <family val="2"/>
      </rPr>
      <t>GAsat</t>
    </r>
  </si>
  <si>
    <r>
      <t>A(YCO2)</t>
    </r>
    <r>
      <rPr>
        <i/>
        <vertAlign val="subscript"/>
        <sz val="11"/>
        <rFont val="Arial"/>
        <family val="2"/>
      </rPr>
      <t>,k+1</t>
    </r>
    <r>
      <rPr>
        <i/>
        <sz val="11"/>
        <rFont val="Arial"/>
        <family val="2"/>
      </rPr>
      <t xml:space="preserve"> )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</si>
  <si>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YCO2</t>
    </r>
  </si>
  <si>
    <r>
      <t>η</t>
    </r>
    <r>
      <rPr>
        <vertAlign val="subscript"/>
        <sz val="11"/>
        <rFont val="Arial"/>
        <family val="2"/>
      </rPr>
      <t>YCO2</t>
    </r>
  </si>
  <si>
    <r>
      <t>A(m</t>
    </r>
    <r>
      <rPr>
        <i/>
        <vertAlign val="subscript"/>
        <sz val="11"/>
        <rFont val="Arial"/>
        <family val="2"/>
      </rPr>
      <t>,k+1</t>
    </r>
    <r>
      <rPr>
        <i/>
        <sz val="11"/>
        <rFont val="Arial"/>
        <family val="2"/>
      </rPr>
      <t xml:space="preserve"> )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</si>
  <si>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</t>
    </r>
  </si>
  <si>
    <r>
      <t>η</t>
    </r>
    <r>
      <rPr>
        <vertAlign val="subscript"/>
        <sz val="11"/>
        <rFont val="Arial"/>
        <family val="2"/>
      </rPr>
      <t>m</t>
    </r>
  </si>
  <si>
    <r>
      <t>A(Gasat)</t>
    </r>
    <r>
      <rPr>
        <i/>
        <vertAlign val="subscript"/>
        <sz val="11"/>
        <rFont val="Arial"/>
        <family val="2"/>
      </rPr>
      <t>,k+1</t>
    </r>
    <r>
      <rPr>
        <i/>
        <sz val="11"/>
        <rFont val="Arial"/>
        <family val="2"/>
      </rPr>
      <t xml:space="preserve"> )</t>
    </r>
  </si>
  <si>
    <r>
      <t>A(PPFD</t>
    </r>
    <r>
      <rPr>
        <i/>
        <vertAlign val="subscript"/>
        <sz val="11"/>
        <color theme="1"/>
        <rFont val="Arial"/>
        <family val="2"/>
      </rPr>
      <t>I,k+1</t>
    </r>
    <r>
      <rPr>
        <i/>
        <sz val="11"/>
        <color theme="1"/>
        <rFont val="Arial"/>
        <family val="2"/>
      </rPr>
      <t xml:space="preserve"> )</t>
    </r>
  </si>
  <si>
    <r>
      <t>Ξ(GA</t>
    </r>
    <r>
      <rPr>
        <vertAlign val="subscript"/>
        <sz val="11"/>
        <rFont val="Arial"/>
        <family val="2"/>
      </rPr>
      <t>SAT</t>
    </r>
    <r>
      <rPr>
        <sz val="11"/>
        <rFont val="Arial"/>
        <family val="2"/>
      </rPr>
      <t>)</t>
    </r>
  </si>
  <si>
    <r>
      <t>ρ(GA</t>
    </r>
    <r>
      <rPr>
        <vertAlign val="subscript"/>
        <sz val="11"/>
        <rFont val="Arial"/>
        <family val="2"/>
      </rPr>
      <t>SAT</t>
    </r>
    <r>
      <rPr>
        <sz val="11"/>
        <rFont val="Arial"/>
        <family val="2"/>
      </rPr>
      <t>)</t>
    </r>
  </si>
  <si>
    <r>
      <rPr>
        <i/>
        <sz val="11"/>
        <rFont val="Arial"/>
        <family val="2"/>
      </rPr>
      <t>L</t>
    </r>
    <r>
      <rPr>
        <sz val="11"/>
        <rFont val="Arial"/>
        <family val="2"/>
      </rPr>
      <t>(GA</t>
    </r>
    <r>
      <rPr>
        <vertAlign val="subscript"/>
        <sz val="11"/>
        <rFont val="Arial"/>
        <family val="2"/>
      </rPr>
      <t>SAT</t>
    </r>
    <r>
      <rPr>
        <sz val="11"/>
        <rFont val="Arial"/>
        <family val="2"/>
      </rPr>
      <t>)</t>
    </r>
  </si>
  <si>
    <t>Ξ(YCO2)</t>
  </si>
  <si>
    <t>ρ(YCO2)</t>
  </si>
  <si>
    <r>
      <rPr>
        <i/>
        <sz val="11"/>
        <rFont val="Arial"/>
        <family val="2"/>
      </rPr>
      <t>L</t>
    </r>
    <r>
      <rPr>
        <sz val="11"/>
        <rFont val="Arial"/>
        <family val="2"/>
      </rPr>
      <t>(YCO2)</t>
    </r>
  </si>
  <si>
    <t>Ξ(m)</t>
  </si>
  <si>
    <t>ρ(m)</t>
  </si>
  <si>
    <r>
      <rPr>
        <i/>
        <sz val="11"/>
        <rFont val="Arial"/>
        <family val="2"/>
      </rPr>
      <t>L</t>
    </r>
    <r>
      <rPr>
        <sz val="11"/>
        <rFont val="Arial"/>
        <family val="2"/>
      </rPr>
      <t>(m)</t>
    </r>
  </si>
  <si>
    <t>ξ(GAsat)</t>
  </si>
  <si>
    <t>ξ(YCO2)</t>
  </si>
  <si>
    <t>ξ(m)</t>
  </si>
  <si>
    <t>μ</t>
  </si>
  <si>
    <r>
      <rPr>
        <i/>
        <sz val="11"/>
        <rFont val="Arial"/>
        <family val="2"/>
      </rPr>
      <t>L</t>
    </r>
    <r>
      <rPr>
        <sz val="11"/>
        <rFont val="Arial"/>
        <family val="2"/>
      </rPr>
      <t>(</t>
    </r>
    <r>
      <rPr>
        <i/>
        <sz val="11"/>
        <rFont val="Arial"/>
        <family val="2"/>
      </rPr>
      <t>D</t>
    </r>
    <r>
      <rPr>
        <sz val="11"/>
        <rFont val="Arial"/>
        <family val="2"/>
      </rPr>
      <t>)</t>
    </r>
  </si>
  <si>
    <r>
      <rPr>
        <i/>
        <sz val="11"/>
        <rFont val="Arial"/>
        <family val="2"/>
      </rPr>
      <t>L</t>
    </r>
    <r>
      <rPr>
        <sz val="11"/>
        <rFont val="Arial"/>
        <family val="2"/>
      </rPr>
      <t>(g</t>
    </r>
    <r>
      <rPr>
        <vertAlign val="subscript"/>
        <sz val="11"/>
        <rFont val="Arial"/>
        <family val="2"/>
      </rPr>
      <t>S</t>
    </r>
    <r>
      <rPr>
        <sz val="11"/>
        <rFont val="Arial"/>
        <family val="2"/>
      </rPr>
      <t>)</t>
    </r>
  </si>
  <si>
    <r>
      <rPr>
        <i/>
        <sz val="11"/>
        <rFont val="Arial"/>
        <family val="2"/>
      </rPr>
      <t>L</t>
    </r>
    <r>
      <rPr>
        <sz val="11"/>
        <rFont val="Arial"/>
        <family val="2"/>
      </rPr>
      <t>(g</t>
    </r>
    <r>
      <rPr>
        <vertAlign val="subscript"/>
        <sz val="11"/>
        <rFont val="Arial"/>
        <family val="2"/>
      </rPr>
      <t>M</t>
    </r>
    <r>
      <rPr>
        <sz val="11"/>
        <rFont val="Arial"/>
        <family val="2"/>
      </rPr>
      <t>)</t>
    </r>
  </si>
  <si>
    <r>
      <rPr>
        <i/>
        <sz val="11"/>
        <rFont val="Arial"/>
        <family val="2"/>
      </rPr>
      <t>L</t>
    </r>
    <r>
      <rPr>
        <sz val="11"/>
        <rFont val="Arial"/>
        <family val="2"/>
      </rPr>
      <t>(</t>
    </r>
    <r>
      <rPr>
        <i/>
        <sz val="11"/>
        <rFont val="Arial"/>
        <family val="2"/>
      </rPr>
      <t>B</t>
    </r>
    <r>
      <rPr>
        <sz val="11"/>
        <rFont val="Arial"/>
        <family val="2"/>
      </rPr>
      <t>)</t>
    </r>
  </si>
  <si>
    <r>
      <rPr>
        <i/>
        <sz val="11"/>
        <rFont val="Arial"/>
        <family val="2"/>
      </rPr>
      <t>L</t>
    </r>
    <r>
      <rPr>
        <sz val="11"/>
        <rFont val="Arial"/>
        <family val="2"/>
      </rPr>
      <t>(</t>
    </r>
    <r>
      <rPr>
        <i/>
        <sz val="11"/>
        <rFont val="Arial"/>
        <family val="2"/>
      </rPr>
      <t>CE</t>
    </r>
    <r>
      <rPr>
        <sz val="11"/>
        <rFont val="Arial"/>
        <family val="2"/>
      </rPr>
      <t>)</t>
    </r>
  </si>
  <si>
    <r>
      <rPr>
        <i/>
        <sz val="11"/>
        <rFont val="Arial"/>
        <family val="2"/>
      </rPr>
      <t>L</t>
    </r>
    <r>
      <rPr>
        <sz val="11"/>
        <rFont val="Arial"/>
        <family val="2"/>
      </rPr>
      <t>(</t>
    </r>
    <r>
      <rPr>
        <i/>
        <sz val="11"/>
        <rFont val="Arial"/>
        <family val="2"/>
      </rPr>
      <t>ω</t>
    </r>
    <r>
      <rPr>
        <sz val="11"/>
        <rFont val="Arial"/>
        <family val="2"/>
      </rPr>
      <t>)</t>
    </r>
  </si>
  <si>
    <r>
      <rPr>
        <i/>
        <sz val="11"/>
        <rFont val="Arial"/>
        <family val="2"/>
      </rPr>
      <t>L</t>
    </r>
    <r>
      <rPr>
        <sz val="11"/>
        <rFont val="Arial"/>
        <family val="2"/>
      </rPr>
      <t>(</t>
    </r>
    <r>
      <rPr>
        <i/>
        <sz val="11"/>
        <rFont val="Arial"/>
        <family val="2"/>
      </rPr>
      <t>Γ</t>
    </r>
    <r>
      <rPr>
        <sz val="11"/>
        <rFont val="Arial"/>
        <family val="2"/>
      </rPr>
      <t>)</t>
    </r>
  </si>
  <si>
    <t>A(I,K)</t>
  </si>
  <si>
    <t>dA/A</t>
  </si>
  <si>
    <t>LD+LB</t>
  </si>
  <si>
    <r>
      <rPr>
        <i/>
        <sz val="11"/>
        <color theme="1"/>
        <rFont val="Arial"/>
        <family val="2"/>
      </rPr>
      <t>l</t>
    </r>
    <r>
      <rPr>
        <vertAlign val="subscript"/>
        <sz val="11"/>
        <color theme="1"/>
        <rFont val="Arial"/>
        <family val="2"/>
      </rPr>
      <t>D</t>
    </r>
  </si>
  <si>
    <r>
      <rPr>
        <i/>
        <sz val="11"/>
        <color theme="1"/>
        <rFont val="Arial"/>
        <family val="2"/>
      </rPr>
      <t>l</t>
    </r>
    <r>
      <rPr>
        <vertAlign val="subscript"/>
        <sz val="11"/>
        <color theme="1"/>
        <rFont val="Arial"/>
        <family val="2"/>
      </rPr>
      <t>S</t>
    </r>
  </si>
  <si>
    <r>
      <rPr>
        <i/>
        <sz val="11"/>
        <color theme="1"/>
        <rFont val="Arial"/>
        <family val="2"/>
      </rPr>
      <t>l</t>
    </r>
    <r>
      <rPr>
        <vertAlign val="subscript"/>
        <sz val="11"/>
        <color theme="1"/>
        <rFont val="Arial"/>
        <family val="2"/>
      </rPr>
      <t>M</t>
    </r>
  </si>
  <si>
    <r>
      <rPr>
        <i/>
        <sz val="11"/>
        <color theme="1"/>
        <rFont val="Arial"/>
        <family val="2"/>
      </rPr>
      <t>l</t>
    </r>
    <r>
      <rPr>
        <vertAlign val="subscript"/>
        <sz val="11"/>
        <color theme="1"/>
        <rFont val="Arial"/>
        <family val="2"/>
      </rPr>
      <t>B</t>
    </r>
  </si>
  <si>
    <r>
      <t>g</t>
    </r>
    <r>
      <rPr>
        <vertAlign val="subscript"/>
        <sz val="11"/>
        <color theme="1"/>
        <rFont val="Arial"/>
        <family val="2"/>
      </rPr>
      <t>Tot</t>
    </r>
  </si>
  <si>
    <r>
      <t>A(gS</t>
    </r>
    <r>
      <rPr>
        <i/>
        <vertAlign val="subscript"/>
        <sz val="11"/>
        <color theme="1"/>
        <rFont val="Arial"/>
        <family val="2"/>
      </rPr>
      <t>I,k+1</t>
    </r>
    <r>
      <rPr>
        <i/>
        <sz val="11"/>
        <color theme="1"/>
        <rFont val="Arial"/>
        <family val="2"/>
      </rPr>
      <t xml:space="preserve"> )</t>
    </r>
  </si>
  <si>
    <r>
      <rPr>
        <i/>
        <sz val="11"/>
        <color theme="1"/>
        <rFont val="Arial"/>
        <family val="2"/>
      </rPr>
      <t>S</t>
    </r>
    <r>
      <rPr>
        <sz val="11"/>
        <color theme="1"/>
        <rFont val="Arial"/>
        <family val="2"/>
      </rPr>
      <t>(g</t>
    </r>
    <r>
      <rPr>
        <vertAlign val="subscript"/>
        <sz val="11"/>
        <color theme="1"/>
        <rFont val="Arial"/>
        <family val="2"/>
      </rPr>
      <t>S</t>
    </r>
    <r>
      <rPr>
        <sz val="11"/>
        <color theme="1"/>
        <rFont val="Arial"/>
        <family val="2"/>
      </rPr>
      <t>)</t>
    </r>
  </si>
  <si>
    <r>
      <t>η(g</t>
    </r>
    <r>
      <rPr>
        <vertAlign val="subscript"/>
        <sz val="11"/>
        <color theme="1"/>
        <rFont val="Arial"/>
        <family val="2"/>
      </rPr>
      <t>S</t>
    </r>
    <r>
      <rPr>
        <sz val="11"/>
        <color theme="1"/>
        <rFont val="Arial"/>
        <family val="2"/>
      </rPr>
      <t>)</t>
    </r>
  </si>
  <si>
    <r>
      <t>g</t>
    </r>
    <r>
      <rPr>
        <vertAlign val="subscript"/>
        <sz val="11"/>
        <rFont val="Arial"/>
        <family val="2"/>
      </rPr>
      <t>S</t>
    </r>
  </si>
  <si>
    <r>
      <t>g</t>
    </r>
    <r>
      <rPr>
        <vertAlign val="subscript"/>
        <sz val="11"/>
        <rFont val="Arial"/>
        <family val="2"/>
      </rPr>
      <t>M</t>
    </r>
  </si>
  <si>
    <r>
      <t>A(gM</t>
    </r>
    <r>
      <rPr>
        <i/>
        <vertAlign val="subscript"/>
        <sz val="11"/>
        <color theme="1"/>
        <rFont val="Arial"/>
        <family val="2"/>
      </rPr>
      <t>I,k+1</t>
    </r>
    <r>
      <rPr>
        <i/>
        <sz val="11"/>
        <color theme="1"/>
        <rFont val="Arial"/>
        <family val="2"/>
      </rPr>
      <t xml:space="preserve"> )</t>
    </r>
  </si>
  <si>
    <r>
      <t>ξ(gM</t>
    </r>
    <r>
      <rPr>
        <sz val="11"/>
        <color theme="1"/>
        <rFont val="Arial"/>
        <family val="2"/>
      </rPr>
      <t>)</t>
    </r>
  </si>
  <si>
    <r>
      <rPr>
        <i/>
        <sz val="11"/>
        <color theme="1"/>
        <rFont val="Arial"/>
        <family val="2"/>
      </rPr>
      <t>S</t>
    </r>
    <r>
      <rPr>
        <sz val="11"/>
        <color theme="1"/>
        <rFont val="Arial"/>
        <family val="2"/>
      </rPr>
      <t>(g</t>
    </r>
    <r>
      <rPr>
        <vertAlign val="subscript"/>
        <sz val="11"/>
        <color theme="1"/>
        <rFont val="Arial"/>
        <family val="2"/>
      </rPr>
      <t>M</t>
    </r>
    <r>
      <rPr>
        <sz val="11"/>
        <color theme="1"/>
        <rFont val="Arial"/>
        <family val="2"/>
      </rPr>
      <t>)</t>
    </r>
  </si>
  <si>
    <r>
      <t>η(g</t>
    </r>
    <r>
      <rPr>
        <vertAlign val="subscript"/>
        <sz val="11"/>
        <color theme="1"/>
        <rFont val="Arial"/>
        <family val="2"/>
      </rPr>
      <t>M</t>
    </r>
    <r>
      <rPr>
        <sz val="11"/>
        <color theme="1"/>
        <rFont val="Arial"/>
        <family val="2"/>
      </rPr>
      <t>)</t>
    </r>
  </si>
  <si>
    <r>
      <t>g</t>
    </r>
    <r>
      <rPr>
        <b/>
        <i/>
        <vertAlign val="subscript"/>
        <sz val="11"/>
        <color theme="1"/>
        <rFont val="Arial"/>
        <family val="2"/>
      </rPr>
      <t>S</t>
    </r>
  </si>
  <si>
    <r>
      <t>Avg η(g</t>
    </r>
    <r>
      <rPr>
        <vertAlign val="subscript"/>
        <sz val="11"/>
        <color theme="1"/>
        <rFont val="Arial"/>
        <family val="2"/>
      </rPr>
      <t>S</t>
    </r>
    <r>
      <rPr>
        <sz val="11"/>
        <color theme="1"/>
        <rFont val="Arial"/>
        <family val="2"/>
      </rPr>
      <t>)</t>
    </r>
  </si>
  <si>
    <r>
      <t>Avg η(g</t>
    </r>
    <r>
      <rPr>
        <vertAlign val="subscript"/>
        <sz val="11"/>
        <color theme="1"/>
        <rFont val="Arial"/>
        <family val="2"/>
      </rPr>
      <t>M</t>
    </r>
    <r>
      <rPr>
        <sz val="11"/>
        <color theme="1"/>
        <rFont val="Arial"/>
        <family val="2"/>
      </rPr>
      <t>)</t>
    </r>
  </si>
  <si>
    <r>
      <rPr>
        <i/>
        <sz val="11"/>
        <color theme="1"/>
        <rFont val="Arial"/>
        <family val="2"/>
      </rPr>
      <t>Avg S</t>
    </r>
    <r>
      <rPr>
        <sz val="11"/>
        <color theme="1"/>
        <rFont val="Arial"/>
        <family val="2"/>
      </rPr>
      <t>(g</t>
    </r>
    <r>
      <rPr>
        <vertAlign val="subscript"/>
        <sz val="11"/>
        <color theme="1"/>
        <rFont val="Arial"/>
        <family val="2"/>
      </rPr>
      <t>M</t>
    </r>
    <r>
      <rPr>
        <sz val="11"/>
        <color theme="1"/>
        <rFont val="Arial"/>
        <family val="2"/>
      </rPr>
      <t>)</t>
    </r>
  </si>
  <si>
    <r>
      <rPr>
        <i/>
        <sz val="11"/>
        <color theme="1"/>
        <rFont val="Arial"/>
        <family val="2"/>
      </rPr>
      <t>Avg S</t>
    </r>
    <r>
      <rPr>
        <sz val="11"/>
        <color theme="1"/>
        <rFont val="Arial"/>
        <family val="2"/>
      </rPr>
      <t>(g</t>
    </r>
    <r>
      <rPr>
        <vertAlign val="subscript"/>
        <sz val="11"/>
        <color theme="1"/>
        <rFont val="Arial"/>
        <family val="2"/>
      </rPr>
      <t>S</t>
    </r>
    <r>
      <rPr>
        <sz val="11"/>
        <color theme="1"/>
        <rFont val="Arial"/>
        <family val="2"/>
      </rPr>
      <t>)</t>
    </r>
  </si>
  <si>
    <r>
      <rPr>
        <i/>
        <sz val="11"/>
        <rFont val="Arial"/>
        <family val="2"/>
      </rPr>
      <t>Avg S</t>
    </r>
    <r>
      <rPr>
        <vertAlign val="subscript"/>
        <sz val="11"/>
        <rFont val="Arial"/>
        <family val="2"/>
      </rPr>
      <t>Asat</t>
    </r>
  </si>
  <si>
    <r>
      <t>Avg η</t>
    </r>
    <r>
      <rPr>
        <vertAlign val="subscript"/>
        <sz val="11"/>
        <rFont val="Arial"/>
        <family val="2"/>
      </rPr>
      <t>Asat</t>
    </r>
  </si>
  <si>
    <r>
      <rPr>
        <i/>
        <sz val="11"/>
        <rFont val="Arial"/>
        <family val="2"/>
      </rPr>
      <t>Avg S</t>
    </r>
    <r>
      <rPr>
        <vertAlign val="subscript"/>
        <sz val="11"/>
        <rFont val="Arial"/>
        <family val="2"/>
      </rPr>
      <t>CE</t>
    </r>
  </si>
  <si>
    <r>
      <t>Avg η</t>
    </r>
    <r>
      <rPr>
        <vertAlign val="subscript"/>
        <sz val="11"/>
        <rFont val="Arial"/>
        <family val="2"/>
      </rPr>
      <t>CE</t>
    </r>
  </si>
  <si>
    <r>
      <rPr>
        <i/>
        <sz val="11"/>
        <rFont val="Arial"/>
        <family val="2"/>
      </rPr>
      <t>Avg S</t>
    </r>
    <r>
      <rPr>
        <vertAlign val="subscript"/>
        <sz val="11"/>
        <rFont val="Arial"/>
        <family val="2"/>
      </rPr>
      <t>ω</t>
    </r>
  </si>
  <si>
    <r>
      <t>Avg η</t>
    </r>
    <r>
      <rPr>
        <vertAlign val="subscript"/>
        <sz val="11"/>
        <rFont val="Arial"/>
        <family val="2"/>
      </rPr>
      <t>ω</t>
    </r>
  </si>
  <si>
    <r>
      <rPr>
        <i/>
        <sz val="11"/>
        <rFont val="Arial"/>
        <family val="2"/>
      </rPr>
      <t>Avg S</t>
    </r>
    <r>
      <rPr>
        <vertAlign val="subscript"/>
        <sz val="11"/>
        <rFont val="Arial"/>
        <family val="2"/>
      </rPr>
      <t>Γ</t>
    </r>
  </si>
  <si>
    <r>
      <t>Avg η</t>
    </r>
    <r>
      <rPr>
        <vertAlign val="subscript"/>
        <sz val="11"/>
        <rFont val="Arial"/>
        <family val="2"/>
      </rPr>
      <t>Γ</t>
    </r>
  </si>
  <si>
    <r>
      <rPr>
        <i/>
        <sz val="11"/>
        <color theme="1"/>
        <rFont val="Arial"/>
        <family val="2"/>
      </rPr>
      <t>l</t>
    </r>
    <r>
      <rPr>
        <vertAlign val="subscript"/>
        <sz val="11"/>
        <color theme="1"/>
        <rFont val="Arial"/>
        <family val="2"/>
      </rPr>
      <t>Asat</t>
    </r>
  </si>
  <si>
    <r>
      <rPr>
        <i/>
        <sz val="11"/>
        <color theme="1"/>
        <rFont val="Arial"/>
        <family val="2"/>
      </rPr>
      <t>l</t>
    </r>
    <r>
      <rPr>
        <vertAlign val="subscript"/>
        <sz val="11"/>
        <color theme="1"/>
        <rFont val="Arial"/>
        <family val="2"/>
      </rPr>
      <t>CE</t>
    </r>
  </si>
  <si>
    <r>
      <rPr>
        <i/>
        <sz val="11"/>
        <color theme="1"/>
        <rFont val="Arial"/>
        <family val="2"/>
      </rPr>
      <t>l</t>
    </r>
    <r>
      <rPr>
        <vertAlign val="subscript"/>
        <sz val="11"/>
        <color theme="1"/>
        <rFont val="Arial"/>
        <family val="2"/>
      </rPr>
      <t>ω</t>
    </r>
  </si>
  <si>
    <r>
      <rPr>
        <i/>
        <sz val="11"/>
        <color theme="1"/>
        <rFont val="Arial"/>
        <family val="2"/>
      </rPr>
      <t>l</t>
    </r>
    <r>
      <rPr>
        <vertAlign val="subscript"/>
        <sz val="11"/>
        <color theme="1"/>
        <rFont val="Arial"/>
        <family val="2"/>
      </rPr>
      <t>Γ</t>
    </r>
  </si>
  <si>
    <t>should be 1</t>
  </si>
  <si>
    <t xml:space="preserve">should equal </t>
  </si>
  <si>
    <t xml:space="preserve">N° of transitions (1, 2)  </t>
  </si>
  <si>
    <r>
      <t>A</t>
    </r>
    <r>
      <rPr>
        <b/>
        <vertAlign val="subscript"/>
        <sz val="11"/>
        <color theme="1"/>
        <rFont val="Arial"/>
        <family val="2"/>
      </rPr>
      <t>op</t>
    </r>
  </si>
  <si>
    <r>
      <t>C</t>
    </r>
    <r>
      <rPr>
        <b/>
        <vertAlign val="subscript"/>
        <sz val="11"/>
        <color theme="1"/>
        <rFont val="Arial"/>
        <family val="2"/>
      </rPr>
      <t>iop</t>
    </r>
  </si>
  <si>
    <r>
      <t>known g</t>
    </r>
    <r>
      <rPr>
        <b/>
        <vertAlign val="subscript"/>
        <sz val="11"/>
        <color theme="1"/>
        <rFont val="Arial"/>
        <family val="2"/>
      </rPr>
      <t xml:space="preserve">M </t>
    </r>
    <r>
      <rPr>
        <b/>
        <sz val="11"/>
        <color theme="1"/>
        <rFont val="Arial"/>
        <family val="2"/>
      </rPr>
      <t>(Or&gt;10)</t>
    </r>
  </si>
  <si>
    <t>Known curve (y, n)</t>
  </si>
  <si>
    <t>ASAT</t>
  </si>
  <si>
    <t>Γ</t>
  </si>
  <si>
    <t>Second  transition</t>
  </si>
  <si>
    <r>
      <t>known g</t>
    </r>
    <r>
      <rPr>
        <b/>
        <vertAlign val="subscript"/>
        <sz val="11"/>
        <color theme="1"/>
        <rFont val="Arial"/>
        <family val="2"/>
      </rPr>
      <t xml:space="preserve">S </t>
    </r>
  </si>
  <si>
    <t>y</t>
  </si>
  <si>
    <t>Estimated curve</t>
  </si>
  <si>
    <t>Known curve</t>
  </si>
  <si>
    <t>CM</t>
  </si>
  <si>
    <t>A(i)</t>
  </si>
  <si>
    <t>A(ii)</t>
  </si>
  <si>
    <t>A(iii)</t>
  </si>
  <si>
    <t>Rows 38-1024 are hidden</t>
  </si>
  <si>
    <t>Rows 1044-2038 are hidden</t>
  </si>
  <si>
    <r>
      <t>g</t>
    </r>
    <r>
      <rPr>
        <i/>
        <vertAlign val="subscript"/>
        <sz val="11"/>
        <color theme="1"/>
        <rFont val="Arial"/>
        <family val="2"/>
      </rPr>
      <t>Sop</t>
    </r>
  </si>
  <si>
    <r>
      <rPr>
        <i/>
        <sz val="11"/>
        <color theme="1"/>
        <rFont val="Arial"/>
        <family val="2"/>
      </rPr>
      <t>CE</t>
    </r>
    <r>
      <rPr>
        <sz val="11"/>
        <color theme="1"/>
        <rFont val="Arial"/>
        <family val="2"/>
      </rPr>
      <t>*</t>
    </r>
  </si>
  <si>
    <r>
      <rPr>
        <i/>
        <sz val="11"/>
        <color theme="1"/>
        <rFont val="Arial"/>
        <family val="2"/>
      </rPr>
      <t>A</t>
    </r>
    <r>
      <rPr>
        <vertAlign val="subscript"/>
        <sz val="11"/>
        <color theme="1"/>
        <rFont val="Arial"/>
        <family val="2"/>
      </rPr>
      <t>SAT</t>
    </r>
    <r>
      <rPr>
        <sz val="11"/>
        <color theme="1"/>
        <rFont val="Arial"/>
        <family val="2"/>
      </rPr>
      <t>*</t>
    </r>
  </si>
  <si>
    <t>Expected Inputs are in red</t>
  </si>
  <si>
    <t>Diffusional</t>
  </si>
  <si>
    <t>Stomatal</t>
  </si>
  <si>
    <t>Mesophyll</t>
  </si>
  <si>
    <t>Biochemical</t>
  </si>
  <si>
    <t>Cmforplot</t>
  </si>
  <si>
    <t>Aforplot</t>
  </si>
  <si>
    <t>base</t>
  </si>
  <si>
    <t>Incr g (0, small,  n)</t>
  </si>
  <si>
    <t>Incr Curve (0, small,  n)</t>
  </si>
  <si>
    <t>Increment g (0, small,  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</si>
</sst>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E+00"/>
    <numFmt numFmtId="168" formatCode="0.000E+00"/>
  </numFmts>
  <fonts count="24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1"/>
      <color theme="1"/>
      <name val="Arial"/>
      <family val="2"/>
    </font>
    <font>
      <b/>
      <sz val="11"/>
      <color rgb="FFFF0000"/>
      <name val="Arial"/>
      <family val="2"/>
    </font>
    <font>
      <vertAlign val="subscript"/>
      <sz val="11"/>
      <color theme="1"/>
      <name val="Arial"/>
      <family val="2"/>
    </font>
    <font>
      <i/>
      <sz val="11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vertAlign val="subscript"/>
      <sz val="11"/>
      <name val="Arial"/>
      <family val="2"/>
    </font>
    <font>
      <i/>
      <sz val="11"/>
      <name val="Arial"/>
      <family val="2"/>
    </font>
    <font>
      <i/>
      <vertAlign val="subscript"/>
      <sz val="11"/>
      <color theme="1"/>
      <name val="Arial"/>
      <family val="2"/>
    </font>
    <font>
      <sz val="11"/>
      <color theme="0" tint="-0.499984740745262"/>
      <name val="Arial"/>
      <family val="2"/>
    </font>
    <font>
      <i/>
      <vertAlign val="subscript"/>
      <sz val="11"/>
      <name val="Arial"/>
      <family val="2"/>
    </font>
    <font>
      <b/>
      <sz val="12"/>
      <color theme="1"/>
      <name val="Arial"/>
      <family val="2"/>
    </font>
    <font>
      <b/>
      <vertAlign val="subscript"/>
      <sz val="11"/>
      <color theme="1"/>
      <name val="Arial"/>
      <family val="2"/>
    </font>
    <font>
      <b/>
      <i/>
      <vertAlign val="subscript"/>
      <sz val="11"/>
      <color theme="1"/>
      <name val="Arial"/>
      <family val="2"/>
    </font>
    <font>
      <sz val="11"/>
      <color rgb="FF7030A0"/>
      <name val="Arial"/>
      <family val="2"/>
    </font>
    <font>
      <sz val="11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Arial"/>
      <family val="2"/>
    </font>
    <font>
      <b/>
      <sz val="11"/>
      <color theme="0" tint="-0.49998474074526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</fills>
  <borders count="19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34">
    <xf numFmtId="0" fontId="0" fillId="0" borderId="0" xfId="0"/>
    <xf numFmtId="0" fontId="0" fillId="3" borderId="0" xfId="0" applyFont="1" applyFill="1"/>
    <xf numFmtId="0" fontId="7" fillId="3" borderId="3" xfId="0" applyFont="1" applyFill="1" applyBorder="1" applyAlignment="1">
      <alignment horizontal="center"/>
    </xf>
    <xf numFmtId="0" fontId="0" fillId="3" borderId="0" xfId="0" applyFont="1" applyFill="1" applyBorder="1"/>
    <xf numFmtId="0" fontId="0" fillId="3" borderId="0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7" fillId="3" borderId="0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/>
    </xf>
    <xf numFmtId="1" fontId="2" fillId="3" borderId="0" xfId="0" applyNumberFormat="1" applyFont="1" applyFill="1" applyBorder="1" applyAlignment="1">
      <alignment horizontal="center"/>
    </xf>
    <xf numFmtId="2" fontId="0" fillId="3" borderId="0" xfId="0" applyNumberFormat="1" applyFont="1" applyFill="1" applyBorder="1" applyAlignment="1">
      <alignment horizontal="center"/>
    </xf>
    <xf numFmtId="164" fontId="0" fillId="3" borderId="0" xfId="0" applyNumberFormat="1" applyFont="1" applyFill="1" applyBorder="1" applyAlignment="1">
      <alignment horizontal="center"/>
    </xf>
    <xf numFmtId="165" fontId="0" fillId="3" borderId="0" xfId="0" applyNumberFormat="1" applyFont="1" applyFill="1" applyBorder="1" applyAlignment="1">
      <alignment horizontal="center"/>
    </xf>
    <xf numFmtId="0" fontId="0" fillId="4" borderId="0" xfId="0" applyFont="1" applyFill="1" applyBorder="1"/>
    <xf numFmtId="0" fontId="8" fillId="4" borderId="0" xfId="0" applyFont="1" applyFill="1" applyBorder="1" applyAlignment="1">
      <alignment horizontal="center"/>
    </xf>
    <xf numFmtId="0" fontId="0" fillId="3" borderId="0" xfId="0" applyFill="1"/>
    <xf numFmtId="0" fontId="9" fillId="2" borderId="4" xfId="0" applyFont="1" applyFill="1" applyBorder="1"/>
    <xf numFmtId="0" fontId="9" fillId="2" borderId="2" xfId="0" applyFont="1" applyFill="1" applyBorder="1"/>
    <xf numFmtId="0" fontId="9" fillId="2" borderId="6" xfId="0" applyFont="1" applyFill="1" applyBorder="1"/>
    <xf numFmtId="2" fontId="9" fillId="2" borderId="1" xfId="0" applyNumberFormat="1" applyFont="1" applyFill="1" applyBorder="1"/>
    <xf numFmtId="2" fontId="9" fillId="2" borderId="5" xfId="0" applyNumberFormat="1" applyFont="1" applyFill="1" applyBorder="1"/>
    <xf numFmtId="164" fontId="9" fillId="2" borderId="7" xfId="0" applyNumberFormat="1" applyFont="1" applyFill="1" applyBorder="1"/>
    <xf numFmtId="1" fontId="9" fillId="3" borderId="0" xfId="0" applyNumberFormat="1" applyFont="1" applyFill="1" applyBorder="1" applyAlignment="1">
      <alignment horizontal="center"/>
    </xf>
    <xf numFmtId="2" fontId="9" fillId="3" borderId="0" xfId="0" applyNumberFormat="1" applyFont="1" applyFill="1" applyBorder="1" applyAlignment="1">
      <alignment horizontal="center"/>
    </xf>
    <xf numFmtId="165" fontId="9" fillId="3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2" fontId="0" fillId="3" borderId="0" xfId="0" applyNumberFormat="1" applyFont="1" applyFill="1"/>
    <xf numFmtId="1" fontId="5" fillId="3" borderId="0" xfId="0" applyNumberFormat="1" applyFont="1" applyFill="1" applyBorder="1" applyAlignment="1">
      <alignment horizontal="center"/>
    </xf>
    <xf numFmtId="2" fontId="5" fillId="3" borderId="0" xfId="0" applyNumberFormat="1" applyFont="1" applyFill="1" applyBorder="1" applyAlignment="1">
      <alignment horizontal="center"/>
    </xf>
    <xf numFmtId="165" fontId="5" fillId="3" borderId="0" xfId="0" applyNumberFormat="1" applyFont="1" applyFill="1" applyBorder="1" applyAlignment="1">
      <alignment horizontal="center"/>
    </xf>
    <xf numFmtId="0" fontId="0" fillId="3" borderId="0" xfId="0" applyFont="1" applyFill="1" applyAlignment="1">
      <alignment horizontal="left"/>
    </xf>
    <xf numFmtId="0" fontId="13" fillId="3" borderId="0" xfId="0" applyFont="1" applyFill="1"/>
    <xf numFmtId="0" fontId="0" fillId="3" borderId="3" xfId="0" applyFont="1" applyFill="1" applyBorder="1"/>
    <xf numFmtId="0" fontId="0" fillId="3" borderId="0" xfId="0" applyFill="1" applyBorder="1"/>
    <xf numFmtId="0" fontId="9" fillId="3" borderId="0" xfId="0" applyFont="1" applyFill="1"/>
    <xf numFmtId="0" fontId="11" fillId="3" borderId="0" xfId="0" applyFont="1" applyFill="1" applyBorder="1" applyAlignment="1">
      <alignment horizontal="center"/>
    </xf>
    <xf numFmtId="0" fontId="9" fillId="3" borderId="0" xfId="0" applyFont="1" applyFill="1" applyAlignment="1">
      <alignment horizontal="center"/>
    </xf>
    <xf numFmtId="0" fontId="9" fillId="3" borderId="0" xfId="0" applyFont="1" applyFill="1" applyBorder="1" applyAlignment="1">
      <alignment horizontal="center"/>
    </xf>
    <xf numFmtId="164" fontId="9" fillId="3" borderId="0" xfId="0" applyNumberFormat="1" applyFont="1" applyFill="1" applyBorder="1" applyAlignment="1">
      <alignment horizontal="center"/>
    </xf>
    <xf numFmtId="2" fontId="9" fillId="2" borderId="7" xfId="0" applyNumberFormat="1" applyFont="1" applyFill="1" applyBorder="1"/>
    <xf numFmtId="0" fontId="9" fillId="3" borderId="0" xfId="0" applyFont="1" applyFill="1" applyBorder="1" applyAlignment="1">
      <alignment horizontal="left"/>
    </xf>
    <xf numFmtId="0" fontId="18" fillId="3" borderId="0" xfId="0" applyFont="1" applyFill="1"/>
    <xf numFmtId="2" fontId="18" fillId="3" borderId="3" xfId="0" applyNumberFormat="1" applyFont="1" applyFill="1" applyBorder="1" applyAlignment="1">
      <alignment horizontal="left"/>
    </xf>
    <xf numFmtId="0" fontId="18" fillId="3" borderId="0" xfId="0" applyFont="1" applyFill="1" applyBorder="1"/>
    <xf numFmtId="2" fontId="18" fillId="3" borderId="0" xfId="0" applyNumberFormat="1" applyFont="1" applyFill="1" applyBorder="1" applyAlignment="1">
      <alignment horizontal="left"/>
    </xf>
    <xf numFmtId="0" fontId="4" fillId="3" borderId="0" xfId="0" applyFont="1" applyFill="1" applyBorder="1" applyAlignment="1">
      <alignment horizontal="left"/>
    </xf>
    <xf numFmtId="0" fontId="4" fillId="3" borderId="8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left"/>
    </xf>
    <xf numFmtId="0" fontId="0" fillId="3" borderId="8" xfId="0" applyFont="1" applyFill="1" applyBorder="1"/>
    <xf numFmtId="0" fontId="3" fillId="3" borderId="6" xfId="0" applyFont="1" applyFill="1" applyBorder="1"/>
    <xf numFmtId="165" fontId="8" fillId="3" borderId="0" xfId="0" applyNumberFormat="1" applyFont="1" applyFill="1" applyBorder="1" applyAlignment="1">
      <alignment horizontal="center"/>
    </xf>
    <xf numFmtId="2" fontId="8" fillId="3" borderId="0" xfId="0" applyNumberFormat="1" applyFont="1" applyFill="1" applyBorder="1" applyAlignment="1">
      <alignment horizontal="center"/>
    </xf>
    <xf numFmtId="1" fontId="8" fillId="3" borderId="0" xfId="0" applyNumberFormat="1" applyFont="1" applyFill="1" applyBorder="1" applyAlignment="1">
      <alignment horizontal="center"/>
    </xf>
    <xf numFmtId="0" fontId="0" fillId="3" borderId="2" xfId="0" applyFont="1" applyFill="1" applyBorder="1"/>
    <xf numFmtId="0" fontId="9" fillId="3" borderId="0" xfId="0" applyFont="1" applyFill="1" applyBorder="1"/>
    <xf numFmtId="0" fontId="4" fillId="3" borderId="0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right"/>
    </xf>
    <xf numFmtId="0" fontId="0" fillId="3" borderId="6" xfId="0" applyFont="1" applyFill="1" applyBorder="1"/>
    <xf numFmtId="164" fontId="0" fillId="3" borderId="0" xfId="0" applyNumberFormat="1" applyFont="1" applyFill="1"/>
    <xf numFmtId="164" fontId="9" fillId="3" borderId="0" xfId="0" applyNumberFormat="1" applyFont="1" applyFill="1"/>
    <xf numFmtId="168" fontId="0" fillId="3" borderId="0" xfId="0" applyNumberFormat="1" applyFont="1" applyFill="1" applyBorder="1"/>
    <xf numFmtId="164" fontId="8" fillId="3" borderId="0" xfId="0" applyNumberFormat="1" applyFont="1" applyFill="1" applyBorder="1" applyAlignment="1">
      <alignment horizontal="center"/>
    </xf>
    <xf numFmtId="164" fontId="8" fillId="3" borderId="8" xfId="0" applyNumberFormat="1" applyFont="1" applyFill="1" applyBorder="1" applyAlignment="1">
      <alignment horizontal="center"/>
    </xf>
    <xf numFmtId="164" fontId="7" fillId="3" borderId="3" xfId="0" applyNumberFormat="1" applyFont="1" applyFill="1" applyBorder="1" applyAlignment="1">
      <alignment horizontal="center"/>
    </xf>
    <xf numFmtId="164" fontId="9" fillId="3" borderId="0" xfId="0" applyNumberFormat="1" applyFont="1" applyFill="1" applyAlignment="1">
      <alignment horizontal="center"/>
    </xf>
    <xf numFmtId="0" fontId="4" fillId="3" borderId="0" xfId="0" applyFont="1" applyFill="1" applyBorder="1" applyAlignment="1">
      <alignment horizontal="center"/>
    </xf>
    <xf numFmtId="167" fontId="0" fillId="3" borderId="0" xfId="0" applyNumberFormat="1" applyFont="1" applyFill="1"/>
    <xf numFmtId="0" fontId="0" fillId="3" borderId="4" xfId="0" applyFont="1" applyFill="1" applyBorder="1"/>
    <xf numFmtId="164" fontId="0" fillId="3" borderId="0" xfId="0" applyNumberFormat="1" applyFont="1" applyFill="1" applyBorder="1"/>
    <xf numFmtId="0" fontId="0" fillId="3" borderId="1" xfId="0" applyFont="1" applyFill="1" applyBorder="1"/>
    <xf numFmtId="1" fontId="23" fillId="3" borderId="0" xfId="0" applyNumberFormat="1" applyFont="1" applyFill="1" applyBorder="1" applyAlignment="1">
      <alignment horizontal="center"/>
    </xf>
    <xf numFmtId="1" fontId="5" fillId="3" borderId="0" xfId="0" applyNumberFormat="1" applyFont="1" applyFill="1" applyBorder="1" applyAlignment="1">
      <alignment horizontal="right"/>
    </xf>
    <xf numFmtId="1" fontId="5" fillId="3" borderId="0" xfId="0" applyNumberFormat="1" applyFont="1" applyFill="1" applyBorder="1" applyAlignment="1">
      <alignment horizontal="left"/>
    </xf>
    <xf numFmtId="11" fontId="0" fillId="3" borderId="0" xfId="0" applyNumberFormat="1" applyFont="1" applyFill="1" applyBorder="1"/>
    <xf numFmtId="164" fontId="9" fillId="3" borderId="0" xfId="0" applyNumberFormat="1" applyFont="1" applyFill="1" applyBorder="1" applyAlignment="1">
      <alignment horizontal="right"/>
    </xf>
    <xf numFmtId="0" fontId="7" fillId="3" borderId="2" xfId="0" applyFont="1" applyFill="1" applyBorder="1" applyAlignment="1">
      <alignment horizontal="left"/>
    </xf>
    <xf numFmtId="0" fontId="0" fillId="3" borderId="5" xfId="0" applyFont="1" applyFill="1" applyBorder="1"/>
    <xf numFmtId="164" fontId="5" fillId="3" borderId="1" xfId="0" applyNumberFormat="1" applyFont="1" applyFill="1" applyBorder="1" applyAlignment="1">
      <alignment horizontal="right"/>
    </xf>
    <xf numFmtId="165" fontId="5" fillId="3" borderId="1" xfId="0" applyNumberFormat="1" applyFont="1" applyFill="1" applyBorder="1" applyAlignment="1">
      <alignment horizontal="right"/>
    </xf>
    <xf numFmtId="165" fontId="5" fillId="3" borderId="7" xfId="0" applyNumberFormat="1" applyFont="1" applyFill="1" applyBorder="1" applyAlignment="1">
      <alignment horizontal="right"/>
    </xf>
    <xf numFmtId="165" fontId="5" fillId="3" borderId="1" xfId="0" applyNumberFormat="1" applyFont="1" applyFill="1" applyBorder="1"/>
    <xf numFmtId="0" fontId="5" fillId="3" borderId="1" xfId="0" applyFont="1" applyFill="1" applyBorder="1" applyAlignment="1">
      <alignment horizontal="right"/>
    </xf>
    <xf numFmtId="166" fontId="5" fillId="3" borderId="1" xfId="0" applyNumberFormat="1" applyFont="1" applyFill="1" applyBorder="1" applyAlignment="1">
      <alignment horizontal="right"/>
    </xf>
    <xf numFmtId="0" fontId="3" fillId="3" borderId="4" xfId="0" applyFont="1" applyFill="1" applyBorder="1"/>
    <xf numFmtId="0" fontId="18" fillId="3" borderId="2" xfId="0" applyFont="1" applyFill="1" applyBorder="1"/>
    <xf numFmtId="164" fontId="9" fillId="2" borderId="1" xfId="0" applyNumberFormat="1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0" fillId="2" borderId="11" xfId="0" applyFont="1" applyFill="1" applyBorder="1"/>
    <xf numFmtId="0" fontId="0" fillId="2" borderId="9" xfId="0" applyFont="1" applyFill="1" applyBorder="1"/>
    <xf numFmtId="0" fontId="0" fillId="2" borderId="12" xfId="0" applyFont="1" applyFill="1" applyBorder="1"/>
    <xf numFmtId="0" fontId="9" fillId="2" borderId="13" xfId="0" applyFont="1" applyFill="1" applyBorder="1"/>
    <xf numFmtId="2" fontId="9" fillId="2" borderId="14" xfId="0" applyNumberFormat="1" applyFont="1" applyFill="1" applyBorder="1"/>
    <xf numFmtId="0" fontId="0" fillId="2" borderId="15" xfId="0" applyFont="1" applyFill="1" applyBorder="1"/>
    <xf numFmtId="164" fontId="0" fillId="2" borderId="16" xfId="0" applyNumberFormat="1" applyFont="1" applyFill="1" applyBorder="1"/>
    <xf numFmtId="0" fontId="0" fillId="2" borderId="17" xfId="0" applyFont="1" applyFill="1" applyBorder="1"/>
    <xf numFmtId="164" fontId="0" fillId="2" borderId="18" xfId="0" applyNumberFormat="1" applyFont="1" applyFill="1" applyBorder="1"/>
    <xf numFmtId="0" fontId="0" fillId="2" borderId="10" xfId="0" applyFont="1" applyFill="1" applyBorder="1"/>
    <xf numFmtId="2" fontId="9" fillId="2" borderId="11" xfId="0" applyNumberFormat="1" applyFont="1" applyFill="1" applyBorder="1"/>
    <xf numFmtId="164" fontId="9" fillId="2" borderId="16" xfId="0" applyNumberFormat="1" applyFont="1" applyFill="1" applyBorder="1"/>
    <xf numFmtId="164" fontId="0" fillId="3" borderId="1" xfId="0" applyNumberFormat="1" applyFont="1" applyFill="1" applyBorder="1"/>
    <xf numFmtId="0" fontId="13" fillId="3" borderId="0" xfId="0" applyFont="1" applyFill="1" applyBorder="1"/>
    <xf numFmtId="1" fontId="13" fillId="3" borderId="0" xfId="0" applyNumberFormat="1" applyFont="1" applyFill="1" applyBorder="1"/>
    <xf numFmtId="165" fontId="13" fillId="3" borderId="0" xfId="0" applyNumberFormat="1" applyFont="1" applyFill="1" applyBorder="1"/>
    <xf numFmtId="1" fontId="13" fillId="3" borderId="0" xfId="0" applyNumberFormat="1" applyFont="1" applyFill="1" applyBorder="1" applyAlignment="1">
      <alignment horizontal="center"/>
    </xf>
    <xf numFmtId="11" fontId="0" fillId="3" borderId="0" xfId="0" applyNumberFormat="1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0" fontId="0" fillId="3" borderId="0" xfId="0" quotePrefix="1" applyFont="1" applyFill="1"/>
    <xf numFmtId="0" fontId="22" fillId="3" borderId="0" xfId="0" applyFont="1" applyFill="1"/>
    <xf numFmtId="164" fontId="22" fillId="3" borderId="0" xfId="0" applyNumberFormat="1" applyFont="1" applyFill="1"/>
    <xf numFmtId="1" fontId="22" fillId="3" borderId="0" xfId="0" applyNumberFormat="1" applyFont="1" applyFill="1" applyBorder="1" applyAlignment="1">
      <alignment horizontal="center"/>
    </xf>
    <xf numFmtId="0" fontId="9" fillId="2" borderId="2" xfId="0" applyFont="1" applyFill="1" applyBorder="1" applyAlignment="1">
      <alignment horizontal="left"/>
    </xf>
    <xf numFmtId="0" fontId="0" fillId="2" borderId="13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0" fillId="2" borderId="2" xfId="0" applyFont="1" applyFill="1" applyBorder="1" applyAlignment="1">
      <alignment horizontal="left"/>
    </xf>
    <xf numFmtId="165" fontId="0" fillId="2" borderId="1" xfId="0" applyNumberFormat="1" applyFont="1" applyFill="1" applyBorder="1" applyAlignment="1">
      <alignment horizontal="left"/>
    </xf>
    <xf numFmtId="164" fontId="0" fillId="2" borderId="14" xfId="0" applyNumberFormat="1" applyFont="1" applyFill="1" applyBorder="1" applyAlignment="1">
      <alignment horizontal="left"/>
    </xf>
    <xf numFmtId="164" fontId="0" fillId="2" borderId="1" xfId="0" applyNumberFormat="1" applyFont="1" applyFill="1" applyBorder="1" applyAlignment="1">
      <alignment horizontal="left"/>
    </xf>
    <xf numFmtId="0" fontId="9" fillId="3" borderId="8" xfId="0" applyFont="1" applyFill="1" applyBorder="1"/>
    <xf numFmtId="0" fontId="0" fillId="3" borderId="8" xfId="0" applyFill="1" applyBorder="1"/>
    <xf numFmtId="1" fontId="0" fillId="3" borderId="5" xfId="0" applyNumberForma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5" fillId="3" borderId="0" xfId="0" applyFont="1" applyFill="1" applyBorder="1" applyAlignment="1"/>
    <xf numFmtId="1" fontId="9" fillId="3" borderId="1" xfId="0" applyNumberFormat="1" applyFont="1" applyFill="1" applyBorder="1" applyAlignment="1">
      <alignment horizontal="center"/>
    </xf>
    <xf numFmtId="1" fontId="0" fillId="3" borderId="0" xfId="0" applyNumberForma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0" fontId="9" fillId="3" borderId="1" xfId="0" applyFont="1" applyFill="1" applyBorder="1"/>
    <xf numFmtId="0" fontId="9" fillId="3" borderId="2" xfId="0" applyFont="1" applyFill="1" applyBorder="1"/>
    <xf numFmtId="2" fontId="0" fillId="3" borderId="3" xfId="0" applyNumberFormat="1" applyFont="1" applyFill="1" applyBorder="1"/>
    <xf numFmtId="2" fontId="0" fillId="3" borderId="7" xfId="0" applyNumberFormat="1" applyFont="1" applyFill="1" applyBorder="1"/>
    <xf numFmtId="0" fontId="4" fillId="3" borderId="3" xfId="0" applyFont="1" applyFill="1" applyBorder="1" applyAlignment="1">
      <alignment horizontal="center"/>
    </xf>
    <xf numFmtId="0" fontId="18" fillId="3" borderId="0" xfId="0" applyFont="1" applyFill="1" applyBorder="1" applyAlignment="1">
      <alignment horizontal="left" vertical="top" wrapText="1"/>
    </xf>
  </cellXfs>
  <cellStyles count="2">
    <cellStyle name="Normal" xfId="0" builtinId="0"/>
    <cellStyle name="Normal 2" xfId="1" xr:uid="{F153FF0B-6290-4B46-BB46-96579297BF11}"/>
  </cellStyles>
  <dxfs count="9">
    <dxf>
      <font>
        <color theme="0"/>
      </font>
    </dxf>
    <dxf>
      <font>
        <color theme="0" tint="-4.9989318521683403E-2"/>
      </font>
    </dxf>
    <dxf>
      <font>
        <color theme="0"/>
      </font>
    </dxf>
    <dxf>
      <font>
        <color theme="0"/>
      </font>
    </dxf>
    <dxf>
      <font>
        <color theme="0" tint="-4.9989318521683403E-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 tint="-4.9989318521683403E-2"/>
      </font>
    </dxf>
  </dxfs>
  <tableStyles count="0" defaultTableStyle="TableStyleMedium2" defaultPivotStyle="PivotStyleLight16"/>
  <colors>
    <mruColors>
      <color rgb="FF7030A0"/>
      <color rgb="FF00FC00"/>
      <color rgb="FF0000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lnaopnoise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9616513560804896"/>
                  <c:y val="-8.8569918343540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-2.8042505236809445</c:v>
              </c:pt>
              <c:pt idx="1">
                <c:v>-2.9949944413096103</c:v>
              </c:pt>
              <c:pt idx="2">
                <c:v>-2.721213654737936</c:v>
              </c:pt>
              <c:pt idx="3">
                <c:v>-3.0711859797466432</c:v>
              </c:pt>
              <c:pt idx="4">
                <c:v>-3.2484730157958652</c:v>
              </c:pt>
              <c:pt idx="5">
                <c:v>-3.0274339330392137</c:v>
              </c:pt>
              <c:pt idx="6">
                <c:v>-2.6474562841421601</c:v>
              </c:pt>
              <c:pt idx="7">
                <c:v>-2.9002058629854286</c:v>
              </c:pt>
              <c:pt idx="8">
                <c:v>-2.7371378666844612</c:v>
              </c:pt>
              <c:pt idx="9">
                <c:v>-2.9603477589601073</c:v>
              </c:pt>
              <c:pt idx="10">
                <c:v>-3.1766337575339332</c:v>
              </c:pt>
              <c:pt idx="11">
                <c:v>-3.1701442180767465</c:v>
              </c:pt>
              <c:pt idx="12">
                <c:v>-3.575757061988134</c:v>
              </c:pt>
              <c:pt idx="13">
                <c:v>-2.9014708231722954</c:v>
              </c:pt>
              <c:pt idx="14">
                <c:v>-3.3876771728909447</c:v>
              </c:pt>
              <c:pt idx="15">
                <c:v>-3.0365621518466219</c:v>
              </c:pt>
              <c:pt idx="16">
                <c:v>-2.5637940920927518</c:v>
              </c:pt>
              <c:pt idx="17">
                <c:v>-3.0611479727938011</c:v>
              </c:pt>
              <c:pt idx="18">
                <c:v>-2.8134966848813883</c:v>
              </c:pt>
              <c:pt idx="19">
                <c:v>-2.6416111518962375</c:v>
              </c:pt>
              <c:pt idx="20">
                <c:v>-3.1153432328836765</c:v>
              </c:pt>
              <c:pt idx="21">
                <c:v>-2.9844481347362173</c:v>
              </c:pt>
              <c:pt idx="22">
                <c:v>-3.0791100804229723</c:v>
              </c:pt>
              <c:pt idx="23">
                <c:v>-2.7692296846764659</c:v>
              </c:pt>
              <c:pt idx="24">
                <c:v>-3.2252742036610766</c:v>
              </c:pt>
              <c:pt idx="25">
                <c:v>-3.0425339704074204</c:v>
              </c:pt>
              <c:pt idx="26">
                <c:v>-3.0927538170269604</c:v>
              </c:pt>
              <c:pt idx="27">
                <c:v>-2.9859034613380122</c:v>
              </c:pt>
              <c:pt idx="28">
                <c:v>-2.648852997902392</c:v>
              </c:pt>
              <c:pt idx="29">
                <c:v>-3.1431810087976784</c:v>
              </c:pt>
              <c:pt idx="30">
                <c:v>-3.5964640729007038</c:v>
              </c:pt>
              <c:pt idx="31">
                <c:v>-2.7707057487212712</c:v>
              </c:pt>
              <c:pt idx="32">
                <c:v>-3.2156354226372357</c:v>
              </c:pt>
              <c:pt idx="33">
                <c:v>-3.3730154101577678</c:v>
              </c:pt>
              <c:pt idx="34">
                <c:v>-3.4892034495927415</c:v>
              </c:pt>
              <c:pt idx="35">
                <c:v>-3.1465956098576782</c:v>
              </c:pt>
              <c:pt idx="36">
                <c:v>-2.6730739476387972</c:v>
              </c:pt>
              <c:pt idx="37">
                <c:v>-2.8477218362517438</c:v>
              </c:pt>
              <c:pt idx="38">
                <c:v>-3.1616860434901186</c:v>
              </c:pt>
              <c:pt idx="39">
                <c:v>-3.0145018178274539</c:v>
              </c:pt>
              <c:pt idx="40">
                <c:v>-3.4099560323587004</c:v>
              </c:pt>
              <c:pt idx="41">
                <c:v>-2.9341630153501073</c:v>
              </c:pt>
              <c:pt idx="42">
                <c:v>-2.8473368744352903</c:v>
              </c:pt>
              <c:pt idx="43">
                <c:v>-2.8235394570065075</c:v>
              </c:pt>
              <c:pt idx="44">
                <c:v>-2.9702094050478167</c:v>
              </c:pt>
              <c:pt idx="45">
                <c:v>-2.6630728242581627</c:v>
              </c:pt>
              <c:pt idx="46">
                <c:v>-3.4946042437935079</c:v>
              </c:pt>
              <c:pt idx="47">
                <c:v>-2.9970343384837443</c:v>
              </c:pt>
              <c:pt idx="48">
                <c:v>-2.6985567115969986</c:v>
              </c:pt>
              <c:pt idx="49">
                <c:v>-3.0643080490973449</c:v>
              </c:pt>
              <c:pt idx="50">
                <c:v>-2.5098921345137466</c:v>
              </c:pt>
              <c:pt idx="51">
                <c:v>-3.00405796095558</c:v>
              </c:pt>
              <c:pt idx="52">
                <c:v>-2.9171513192470742</c:v>
              </c:pt>
              <c:pt idx="53">
                <c:v>-2.9347507177592851</c:v>
              </c:pt>
              <c:pt idx="54">
                <c:v>-2.9842274558019684</c:v>
              </c:pt>
              <c:pt idx="55">
                <c:v>-2.9320586532386939</c:v>
              </c:pt>
              <c:pt idx="56">
                <c:v>-3.0362263985453306</c:v>
              </c:pt>
              <c:pt idx="57">
                <c:v>-3.0401426766030095</c:v>
              </c:pt>
              <c:pt idx="58">
                <c:v>-3.1498398325353976</c:v>
              </c:pt>
              <c:pt idx="59">
                <c:v>-3.4820411776897644</c:v>
              </c:pt>
              <c:pt idx="60">
                <c:v>-2.9854289489552515</c:v>
              </c:pt>
              <c:pt idx="61">
                <c:v>-3.3486772066906685</c:v>
              </c:pt>
              <c:pt idx="62">
                <c:v>-3.4192303592090956</c:v>
              </c:pt>
              <c:pt idx="63">
                <c:v>-2.7437685518019417</c:v>
              </c:pt>
              <c:pt idx="64">
                <c:v>-3.1934187381353736</c:v>
              </c:pt>
              <c:pt idx="65">
                <c:v>-2.9063528708629107</c:v>
              </c:pt>
              <c:pt idx="66">
                <c:v>-3.0171664989537779</c:v>
              </c:pt>
              <c:pt idx="67">
                <c:v>-3.3825224618224676</c:v>
              </c:pt>
              <c:pt idx="68">
                <c:v>-2.9875639645849632</c:v>
              </c:pt>
              <c:pt idx="69">
                <c:v>-3.1784829008408653</c:v>
              </c:pt>
              <c:pt idx="70">
                <c:v>-2.814887556413928</c:v>
              </c:pt>
              <c:pt idx="71">
                <c:v>-3.135064947982698</c:v>
              </c:pt>
              <c:pt idx="72">
                <c:v>-3.1448691817807561</c:v>
              </c:pt>
              <c:pt idx="73">
                <c:v>-3.1964492717807431</c:v>
              </c:pt>
              <c:pt idx="74">
                <c:v>-3.4297725935243069</c:v>
              </c:pt>
              <c:pt idx="75">
                <c:v>-3.0613814936735646</c:v>
              </c:pt>
              <c:pt idx="76">
                <c:v>-2.9315128813616682</c:v>
              </c:pt>
              <c:pt idx="77">
                <c:v>-2.6202999144079651</c:v>
              </c:pt>
              <c:pt idx="78">
                <c:v>-3.2097292106744475</c:v>
              </c:pt>
              <c:pt idx="79">
                <c:v>-2.8119252043596394</c:v>
              </c:pt>
              <c:pt idx="80">
                <c:v>-2.7731710970335701</c:v>
              </c:pt>
              <c:pt idx="81">
                <c:v>-2.9498513638352071</c:v>
              </c:pt>
              <c:pt idx="82">
                <c:v>-2.9768643405514394</c:v>
              </c:pt>
              <c:pt idx="83">
                <c:v>-3.4663890756429625</c:v>
              </c:pt>
              <c:pt idx="84">
                <c:v>-2.7327130025110531</c:v>
              </c:pt>
              <c:pt idx="85">
                <c:v>-3.5912236865766984</c:v>
              </c:pt>
              <c:pt idx="86">
                <c:v>-3.0969441841930401</c:v>
              </c:pt>
              <c:pt idx="87">
                <c:v>-3.0427326355734197</c:v>
              </c:pt>
              <c:pt idx="88">
                <c:v>-2.8582666854008392</c:v>
              </c:pt>
              <c:pt idx="89">
                <c:v>-2.8144961083788931</c:v>
              </c:pt>
              <c:pt idx="90">
                <c:v>-2.8248994129231124</c:v>
              </c:pt>
              <c:pt idx="91">
                <c:v>-2.6600342191796544</c:v>
              </c:pt>
              <c:pt idx="92">
                <c:v>-3.3410274865991045</c:v>
              </c:pt>
              <c:pt idx="93">
                <c:v>-2.9859540436995524</c:v>
              </c:pt>
              <c:pt idx="94">
                <c:v>-2.6919987575803148</c:v>
              </c:pt>
              <c:pt idx="95">
                <c:v>-3.0554785400084414</c:v>
              </c:pt>
              <c:pt idx="96">
                <c:v>-2.87640897004492</c:v>
              </c:pt>
              <c:pt idx="97">
                <c:v>-3.3302879090787427</c:v>
              </c:pt>
              <c:pt idx="98">
                <c:v>-3.0232169948289562</c:v>
              </c:pt>
              <c:pt idx="99">
                <c:v>-3.0899080453501422</c:v>
              </c:pt>
              <c:pt idx="100">
                <c:v>-3.2944027762095498</c:v>
              </c:pt>
              <c:pt idx="101">
                <c:v>-3.3976630603038243</c:v>
              </c:pt>
              <c:pt idx="102">
                <c:v>-3.3205185815038596</c:v>
              </c:pt>
              <c:pt idx="103">
                <c:v>-2.8897518444591701</c:v>
              </c:pt>
              <c:pt idx="104">
                <c:v>-3.07925311013275</c:v>
              </c:pt>
              <c:pt idx="105">
                <c:v>-3.1961824476237144</c:v>
              </c:pt>
              <c:pt idx="106">
                <c:v>-3.4092133585567637</c:v>
              </c:pt>
              <c:pt idx="107">
                <c:v>-2.6352469555390821</c:v>
              </c:pt>
              <c:pt idx="108">
                <c:v>-3.1811100770197891</c:v>
              </c:pt>
              <c:pt idx="109">
                <c:v>-3.2716777695199419</c:v>
              </c:pt>
              <c:pt idx="110">
                <c:v>-2.8756655826482231</c:v>
              </c:pt>
              <c:pt idx="111">
                <c:v>-2.9709324443269831</c:v>
              </c:pt>
              <c:pt idx="112">
                <c:v>-2.7079949689107008</c:v>
              </c:pt>
              <c:pt idx="113">
                <c:v>-2.9344775852958573</c:v>
              </c:pt>
              <c:pt idx="114">
                <c:v>-3.2291743133113258</c:v>
              </c:pt>
              <c:pt idx="115">
                <c:v>-3.0316174541185781</c:v>
              </c:pt>
              <c:pt idx="116">
                <c:v>-2.7445458735139661</c:v>
              </c:pt>
              <c:pt idx="117">
                <c:v>-2.668340324136576</c:v>
              </c:pt>
              <c:pt idx="118">
                <c:v>-3.3930796866397204</c:v>
              </c:pt>
              <c:pt idx="119">
                <c:v>-3.0635885510248673</c:v>
              </c:pt>
              <c:pt idx="120">
                <c:v>-2.5727162444835061</c:v>
              </c:pt>
              <c:pt idx="121">
                <c:v>-3.2042686285490243</c:v>
              </c:pt>
              <c:pt idx="122">
                <c:v>-2.9354593125271653</c:v>
              </c:pt>
              <c:pt idx="123">
                <c:v>-3.4972043938364723</c:v>
              </c:pt>
              <c:pt idx="124">
                <c:v>-2.9076605798985811</c:v>
              </c:pt>
              <c:pt idx="125">
                <c:v>-3.098224859727198</c:v>
              </c:pt>
              <c:pt idx="126">
                <c:v>-3.6372100885289682</c:v>
              </c:pt>
              <c:pt idx="127">
                <c:v>-2.6784185545964334</c:v>
              </c:pt>
              <c:pt idx="128">
                <c:v>-2.8977804069628106</c:v>
              </c:pt>
              <c:pt idx="129">
                <c:v>-2.8445907042887058</c:v>
              </c:pt>
              <c:pt idx="130">
                <c:v>-3.048537633001184</c:v>
              </c:pt>
              <c:pt idx="131">
                <c:v>-2.9050038824701496</c:v>
              </c:pt>
              <c:pt idx="132">
                <c:v>-3.2717425018422244</c:v>
              </c:pt>
              <c:pt idx="133">
                <c:v>-3.2781547774733002</c:v>
              </c:pt>
              <c:pt idx="134">
                <c:v>-2.8627683010698819</c:v>
              </c:pt>
              <c:pt idx="135">
                <c:v>-3.1093054727907554</c:v>
              </c:pt>
              <c:pt idx="136">
                <c:v>-3.3616127908855558</c:v>
              </c:pt>
              <c:pt idx="137">
                <c:v>-2.6238645670763661</c:v>
              </c:pt>
              <c:pt idx="138">
                <c:v>-2.8733031271710336</c:v>
              </c:pt>
              <c:pt idx="139">
                <c:v>-3.3189325423693634</c:v>
              </c:pt>
              <c:pt idx="140">
                <c:v>-3.1078787136698023</c:v>
              </c:pt>
              <c:pt idx="141">
                <c:v>-2.8684786264949693</c:v>
              </c:pt>
              <c:pt idx="142">
                <c:v>-3.1605776736398767</c:v>
              </c:pt>
              <c:pt idx="143">
                <c:v>-3.0176810978854531</c:v>
              </c:pt>
              <c:pt idx="144">
                <c:v>-2.839344087955753</c:v>
              </c:pt>
              <c:pt idx="145">
                <c:v>-3.2275211209321664</c:v>
              </c:pt>
              <c:pt idx="146">
                <c:v>-3.2484122482918711</c:v>
              </c:pt>
              <c:pt idx="147">
                <c:v>-3.6140439520461425</c:v>
              </c:pt>
              <c:pt idx="148">
                <c:v>-2.6849184151329655</c:v>
              </c:pt>
              <c:pt idx="149">
                <c:v>-2.8177345375049216</c:v>
              </c:pt>
              <c:pt idx="150">
                <c:v>-2.85390386228126</c:v>
              </c:pt>
              <c:pt idx="151">
                <c:v>-3.2988124910960375</c:v>
              </c:pt>
              <c:pt idx="152">
                <c:v>-3.5220340521317475</c:v>
              </c:pt>
              <c:pt idx="153">
                <c:v>-3.1074360221927297</c:v>
              </c:pt>
              <c:pt idx="154">
                <c:v>-3.1582139815025987</c:v>
              </c:pt>
              <c:pt idx="155">
                <c:v>-3.4862187198251773</c:v>
              </c:pt>
              <c:pt idx="156">
                <c:v>-3.1294542918899779</c:v>
              </c:pt>
              <c:pt idx="157">
                <c:v>-3.0378916975864709</c:v>
              </c:pt>
              <c:pt idx="158">
                <c:v>-2.832813401840006</c:v>
              </c:pt>
              <c:pt idx="159">
                <c:v>-3.2616028428173771</c:v>
              </c:pt>
              <c:pt idx="160">
                <c:v>-3.1285504876050769</c:v>
              </c:pt>
              <c:pt idx="161">
                <c:v>-3.1099078362864874</c:v>
              </c:pt>
              <c:pt idx="162">
                <c:v>-2.837914984356702</c:v>
              </c:pt>
              <c:pt idx="163">
                <c:v>-3.2936452712777613</c:v>
              </c:pt>
              <c:pt idx="164">
                <c:v>-3.3584449988729235</c:v>
              </c:pt>
              <c:pt idx="165">
                <c:v>-3.3083345985000028</c:v>
              </c:pt>
              <c:pt idx="166">
                <c:v>-3.1241455370306688</c:v>
              </c:pt>
              <c:pt idx="167">
                <c:v>-3.1451802635612216</c:v>
              </c:pt>
              <c:pt idx="168">
                <c:v>-2.8870094384557907</c:v>
              </c:pt>
              <c:pt idx="169">
                <c:v>-3.3157818749857388</c:v>
              </c:pt>
              <c:pt idx="170">
                <c:v>-2.8455632360128686</c:v>
              </c:pt>
              <c:pt idx="171">
                <c:v>-3.212289982689204</c:v>
              </c:pt>
              <c:pt idx="172">
                <c:v>-3.1128556062602071</c:v>
              </c:pt>
              <c:pt idx="173">
                <c:v>-3.3126881794471288</c:v>
              </c:pt>
              <c:pt idx="174">
                <c:v>-2.8547114326015195</c:v>
              </c:pt>
              <c:pt idx="175">
                <c:v>-3.2516361369616615</c:v>
              </c:pt>
              <c:pt idx="176">
                <c:v>-3.0184914618431327</c:v>
              </c:pt>
              <c:pt idx="177">
                <c:v>-3.3059488195777451</c:v>
              </c:pt>
              <c:pt idx="178">
                <c:v>-3.3937058182043454</c:v>
              </c:pt>
              <c:pt idx="179">
                <c:v>-2.9355037956409928</c:v>
              </c:pt>
              <c:pt idx="180">
                <c:v>-3.0504421370731931</c:v>
              </c:pt>
              <c:pt idx="181">
                <c:v>-2.7313711523807109</c:v>
              </c:pt>
              <c:pt idx="182">
                <c:v>-3.4129916435809724</c:v>
              </c:pt>
              <c:pt idx="183">
                <c:v>-3.0436628674550499</c:v>
              </c:pt>
              <c:pt idx="184">
                <c:v>-3.2882943713252351</c:v>
              </c:pt>
              <c:pt idx="185">
                <c:v>-2.8609970823439697</c:v>
              </c:pt>
              <c:pt idx="186">
                <c:v>-3.185459968441529</c:v>
              </c:pt>
              <c:pt idx="187">
                <c:v>-3.0313467365266149</c:v>
              </c:pt>
              <c:pt idx="188">
                <c:v>-3.2990136820250977</c:v>
              </c:pt>
              <c:pt idx="189">
                <c:v>-3.0571619907196967</c:v>
              </c:pt>
              <c:pt idx="190">
                <c:v>-2.6605495644469439</c:v>
              </c:pt>
              <c:pt idx="191">
                <c:v>-2.9444883337540997</c:v>
              </c:pt>
              <c:pt idx="192">
                <c:v>-3.0273049114386441</c:v>
              </c:pt>
              <c:pt idx="193">
                <c:v>-3.0679032220764419</c:v>
              </c:pt>
              <c:pt idx="194">
                <c:v>-3.1053636366720676</c:v>
              </c:pt>
              <c:pt idx="195">
                <c:v>-2.3835390112429664</c:v>
              </c:pt>
              <c:pt idx="196">
                <c:v>-3.2754136954273658</c:v>
              </c:pt>
              <c:pt idx="197">
                <c:v>-2.8148457951959012</c:v>
              </c:pt>
              <c:pt idx="198">
                <c:v>-2.9772413975208232</c:v>
              </c:pt>
              <c:pt idx="199">
                <c:v>-3.0695134893107565</c:v>
              </c:pt>
              <c:pt idx="200">
                <c:v>-2.8553841057119915</c:v>
              </c:pt>
              <c:pt idx="201">
                <c:v>-2.9011638942310261</c:v>
              </c:pt>
              <c:pt idx="202">
                <c:v>-2.7374777718864136</c:v>
              </c:pt>
              <c:pt idx="203">
                <c:v>-3.1174999843737901</c:v>
              </c:pt>
              <c:pt idx="204">
                <c:v>-3.0449562569035451</c:v>
              </c:pt>
              <c:pt idx="205">
                <c:v>-3.313952375108729</c:v>
              </c:pt>
              <c:pt idx="206">
                <c:v>-3.2185746852051413</c:v>
              </c:pt>
              <c:pt idx="207">
                <c:v>-2.8838637689981486</c:v>
              </c:pt>
              <c:pt idx="208">
                <c:v>-2.8270761117196028</c:v>
              </c:pt>
              <c:pt idx="209">
                <c:v>-2.6710940430413617</c:v>
              </c:pt>
              <c:pt idx="210">
                <c:v>-3.1187391853371667</c:v>
              </c:pt>
              <c:pt idx="211">
                <c:v>-3.326679200409203</c:v>
              </c:pt>
              <c:pt idx="212">
                <c:v>-3.341638207333073</c:v>
              </c:pt>
              <c:pt idx="213">
                <c:v>-3.2031112718546302</c:v>
              </c:pt>
              <c:pt idx="214">
                <c:v>-2.6842075791406326</c:v>
              </c:pt>
              <c:pt idx="215">
                <c:v>-3.2720098098234791</c:v>
              </c:pt>
              <c:pt idx="216">
                <c:v>-2.845901711692147</c:v>
              </c:pt>
              <c:pt idx="217">
                <c:v>-2.8548324344412221</c:v>
              </c:pt>
              <c:pt idx="218">
                <c:v>-2.913964083336877</c:v>
              </c:pt>
              <c:pt idx="219">
                <c:v>-3.196876176999826</c:v>
              </c:pt>
              <c:pt idx="220">
                <c:v>-2.7624211485286003</c:v>
              </c:pt>
              <c:pt idx="221">
                <c:v>-2.7662721352838271</c:v>
              </c:pt>
              <c:pt idx="222">
                <c:v>-3.0822830614498056</c:v>
              </c:pt>
              <c:pt idx="223">
                <c:v>-2.9340164697603464</c:v>
              </c:pt>
              <c:pt idx="224">
                <c:v>-2.676187404380264</c:v>
              </c:pt>
              <c:pt idx="225">
                <c:v>-3.0240828005885327</c:v>
              </c:pt>
              <c:pt idx="226">
                <c:v>-3.0201286374517098</c:v>
              </c:pt>
              <c:pt idx="227">
                <c:v>-3.2342503391730433</c:v>
              </c:pt>
              <c:pt idx="228">
                <c:v>-2.9937214985519711</c:v>
              </c:pt>
              <c:pt idx="229">
                <c:v>-3.1345910366042231</c:v>
              </c:pt>
              <c:pt idx="230">
                <c:v>-2.8151978444513346</c:v>
              </c:pt>
              <c:pt idx="231">
                <c:v>-3.4378691610766379</c:v>
              </c:pt>
              <c:pt idx="232">
                <c:v>-2.8967448740168678</c:v>
              </c:pt>
              <c:pt idx="233">
                <c:v>-2.9867514934138524</c:v>
              </c:pt>
              <c:pt idx="234">
                <c:v>-2.9202165922168528</c:v>
              </c:pt>
              <c:pt idx="235">
                <c:v>-2.6029553994855763</c:v>
              </c:pt>
              <c:pt idx="236">
                <c:v>-2.8017480080396289</c:v>
              </c:pt>
              <c:pt idx="237">
                <c:v>-3.2464628080803104</c:v>
              </c:pt>
              <c:pt idx="238">
                <c:v>-3.0685837355213499</c:v>
              </c:pt>
              <c:pt idx="239">
                <c:v>-3.0340014878598027</c:v>
              </c:pt>
              <c:pt idx="240">
                <c:v>-2.8431426097233858</c:v>
              </c:pt>
              <c:pt idx="241">
                <c:v>-2.8012122964869537</c:v>
              </c:pt>
              <c:pt idx="242">
                <c:v>-3.1645380460639205</c:v>
              </c:pt>
              <c:pt idx="243">
                <c:v>-3.377849593916233</c:v>
              </c:pt>
              <c:pt idx="244">
                <c:v>-3.4442155100083314</c:v>
              </c:pt>
              <c:pt idx="245">
                <c:v>-3.37765631859941</c:v>
              </c:pt>
              <c:pt idx="246">
                <c:v>-2.9950392637061456</c:v>
              </c:pt>
              <c:pt idx="247">
                <c:v>-3.0522762688614917</c:v>
              </c:pt>
              <c:pt idx="248">
                <c:v>-3.2170677679794202</c:v>
              </c:pt>
              <c:pt idx="249">
                <c:v>-3.2943346397511415</c:v>
              </c:pt>
              <c:pt idx="250">
                <c:v>-3.1909777808023354</c:v>
              </c:pt>
              <c:pt idx="251">
                <c:v>-3.2547916224701443</c:v>
              </c:pt>
              <c:pt idx="252">
                <c:v>-3.2335618019834471</c:v>
              </c:pt>
              <c:pt idx="253">
                <c:v>-3.5326326958296073</c:v>
              </c:pt>
              <c:pt idx="254">
                <c:v>-3.2313930940337179</c:v>
              </c:pt>
              <c:pt idx="255">
                <c:v>-3.250966674159383</c:v>
              </c:pt>
              <c:pt idx="256">
                <c:v>-3.4447532732882045</c:v>
              </c:pt>
              <c:pt idx="257">
                <c:v>-2.9663948443237085</c:v>
              </c:pt>
              <c:pt idx="258">
                <c:v>-2.8902974736488209</c:v>
              </c:pt>
              <c:pt idx="259">
                <c:v>-3.0098814764766773</c:v>
              </c:pt>
              <c:pt idx="260">
                <c:v>-2.8541042795728484</c:v>
              </c:pt>
              <c:pt idx="261">
                <c:v>-2.8670966228776948</c:v>
              </c:pt>
              <c:pt idx="262">
                <c:v>-3.2125158103780538</c:v>
              </c:pt>
              <c:pt idx="263">
                <c:v>-3.6038946176532556</c:v>
              </c:pt>
              <c:pt idx="264">
                <c:v>-2.9114562568391968</c:v>
              </c:pt>
              <c:pt idx="265">
                <c:v>-3.6047032733349238</c:v>
              </c:pt>
              <c:pt idx="266">
                <c:v>-3.4666722454211745</c:v>
              </c:pt>
              <c:pt idx="267">
                <c:v>-2.9839250924363365</c:v>
              </c:pt>
              <c:pt idx="268">
                <c:v>-2.9399743524308297</c:v>
              </c:pt>
              <c:pt idx="269">
                <c:v>-3.1277779923465294</c:v>
              </c:pt>
              <c:pt idx="270">
                <c:v>-3.4578686150410261</c:v>
              </c:pt>
              <c:pt idx="271">
                <c:v>-2.6535861761335675</c:v>
              </c:pt>
              <c:pt idx="272">
                <c:v>-3.3798784134839401</c:v>
              </c:pt>
              <c:pt idx="273">
                <c:v>-3.1313272773653291</c:v>
              </c:pt>
              <c:pt idx="274">
                <c:v>-2.948604653192024</c:v>
              </c:pt>
              <c:pt idx="275">
                <c:v>-3.3118532463164287</c:v>
              </c:pt>
              <c:pt idx="276">
                <c:v>-3.5235910636662378</c:v>
              </c:pt>
              <c:pt idx="277">
                <c:v>-2.5192419618092741</c:v>
              </c:pt>
              <c:pt idx="278">
                <c:v>-3.4930703099906242</c:v>
              </c:pt>
              <c:pt idx="279">
                <c:v>-3.3074402100339637</c:v>
              </c:pt>
              <c:pt idx="280">
                <c:v>-3.4506301255220087</c:v>
              </c:pt>
              <c:pt idx="281">
                <c:v>-3.2167030035491719</c:v>
              </c:pt>
              <c:pt idx="282">
                <c:v>-3.4098987265097023</c:v>
              </c:pt>
              <c:pt idx="283">
                <c:v>-2.9184189178737414</c:v>
              </c:pt>
              <c:pt idx="284">
                <c:v>-3.5227980753210133</c:v>
              </c:pt>
              <c:pt idx="285">
                <c:v>-2.8860469768047343</c:v>
              </c:pt>
              <c:pt idx="286">
                <c:v>-3.1921708943947662</c:v>
              </c:pt>
              <c:pt idx="287">
                <c:v>-3.5155569388070522</c:v>
              </c:pt>
              <c:pt idx="288">
                <c:v>-2.8030722297706827</c:v>
              </c:pt>
              <c:pt idx="289">
                <c:v>-3.0263525953441826</c:v>
              </c:pt>
              <c:pt idx="290">
                <c:v>-2.8893642455608211</c:v>
              </c:pt>
              <c:pt idx="291">
                <c:v>-3.1264248305769233</c:v>
              </c:pt>
              <c:pt idx="292">
                <c:v>-3.4703628461646727</c:v>
              </c:pt>
              <c:pt idx="293">
                <c:v>-2.9299271843638084</c:v>
              </c:pt>
              <c:pt idx="294">
                <c:v>-3.5727166240113353</c:v>
              </c:pt>
              <c:pt idx="295">
                <c:v>-2.8248999017364977</c:v>
              </c:pt>
              <c:pt idx="296">
                <c:v>-2.9067762597482751</c:v>
              </c:pt>
              <c:pt idx="297">
                <c:v>-2.866785478647619</c:v>
              </c:pt>
              <c:pt idx="298">
                <c:v>-3.0759266934691714</c:v>
              </c:pt>
              <c:pt idx="299">
                <c:v>-3.1824637456565457</c:v>
              </c:pt>
              <c:pt idx="300">
                <c:v>-3.4122051383664611</c:v>
              </c:pt>
              <c:pt idx="301">
                <c:v>-2.8844107096146692</c:v>
              </c:pt>
              <c:pt idx="302">
                <c:v>-2.8587554874304661</c:v>
              </c:pt>
              <c:pt idx="303">
                <c:v>-2.9156839550077813</c:v>
              </c:pt>
              <c:pt idx="304">
                <c:v>-2.9720890882547519</c:v>
              </c:pt>
              <c:pt idx="305">
                <c:v>-2.736730156072444</c:v>
              </c:pt>
              <c:pt idx="306">
                <c:v>-2.8958499645298938</c:v>
              </c:pt>
              <c:pt idx="307">
                <c:v>-3.2019402582506147</c:v>
              </c:pt>
              <c:pt idx="308">
                <c:v>-2.8211407577374992</c:v>
              </c:pt>
              <c:pt idx="309">
                <c:v>-3.4044440699926053</c:v>
              </c:pt>
              <c:pt idx="310">
                <c:v>-2.8831058864924395</c:v>
              </c:pt>
              <c:pt idx="311">
                <c:v>-3.5871669182618646</c:v>
              </c:pt>
              <c:pt idx="312">
                <c:v>-3.5289787114352991</c:v>
              </c:pt>
              <c:pt idx="313">
                <c:v>-3.5475138458821309</c:v>
              </c:pt>
              <c:pt idx="314">
                <c:v>-3.0661840322644482</c:v>
              </c:pt>
              <c:pt idx="315">
                <c:v>-2.9674406631325989</c:v>
              </c:pt>
              <c:pt idx="316">
                <c:v>-3.1853309979407429</c:v>
              </c:pt>
              <c:pt idx="317">
                <c:v>-2.8483066229839009</c:v>
              </c:pt>
              <c:pt idx="318">
                <c:v>-3.1162977900314357</c:v>
              </c:pt>
              <c:pt idx="319">
                <c:v>-3.0073299388165653</c:v>
              </c:pt>
              <c:pt idx="320">
                <c:v>-3.1084814350668264</c:v>
              </c:pt>
              <c:pt idx="321">
                <c:v>-3.2530089689021375</c:v>
              </c:pt>
              <c:pt idx="322">
                <c:v>-3.686072003390259</c:v>
              </c:pt>
              <c:pt idx="323">
                <c:v>-2.9576099991906251</c:v>
              </c:pt>
              <c:pt idx="324">
                <c:v>-3.0621173583376642</c:v>
              </c:pt>
              <c:pt idx="325">
                <c:v>-3.1246211339885797</c:v>
              </c:pt>
              <c:pt idx="326">
                <c:v>-2.9298421109966934</c:v>
              </c:pt>
              <c:pt idx="327">
                <c:v>-2.848964382822273</c:v>
              </c:pt>
              <c:pt idx="328">
                <c:v>-2.9662765034741452</c:v>
              </c:pt>
              <c:pt idx="329">
                <c:v>-3.2236893031913567</c:v>
              </c:pt>
              <c:pt idx="330">
                <c:v>-2.9760446337756017</c:v>
              </c:pt>
              <c:pt idx="331">
                <c:v>-2.8676055365106312</c:v>
              </c:pt>
              <c:pt idx="332">
                <c:v>-2.9787500835730558</c:v>
              </c:pt>
              <c:pt idx="333">
                <c:v>-3.0184736962165215</c:v>
              </c:pt>
              <c:pt idx="334">
                <c:v>-2.8708940162665186</c:v>
              </c:pt>
              <c:pt idx="335">
                <c:v>-2.9359088845135481</c:v>
              </c:pt>
              <c:pt idx="336">
                <c:v>-3.0820441763366695</c:v>
              </c:pt>
              <c:pt idx="337">
                <c:v>-2.7182129029965414</c:v>
              </c:pt>
              <c:pt idx="338">
                <c:v>-2.6579856787482634</c:v>
              </c:pt>
              <c:pt idx="339">
                <c:v>-2.8748043863688348</c:v>
              </c:pt>
              <c:pt idx="340">
                <c:v>-2.7174605888832422</c:v>
              </c:pt>
              <c:pt idx="341">
                <c:v>-3.1137493243364216</c:v>
              </c:pt>
              <c:pt idx="342">
                <c:v>-2.5051537084967417</c:v>
              </c:pt>
              <c:pt idx="343">
                <c:v>-3.0903935502755244</c:v>
              </c:pt>
              <c:pt idx="344">
                <c:v>-3.0847865468222762</c:v>
              </c:pt>
              <c:pt idx="345">
                <c:v>-2.6637485751835448</c:v>
              </c:pt>
              <c:pt idx="346">
                <c:v>-3.4208874049061944</c:v>
              </c:pt>
              <c:pt idx="347">
                <c:v>-2.9831811260817975</c:v>
              </c:pt>
              <c:pt idx="348">
                <c:v>-3.5170191048635004</c:v>
              </c:pt>
              <c:pt idx="349">
                <c:v>-3.0965102838291658</c:v>
              </c:pt>
              <c:pt idx="350">
                <c:v>-3.5067628405164926</c:v>
              </c:pt>
              <c:pt idx="351">
                <c:v>-3.3763886496195989</c:v>
              </c:pt>
              <c:pt idx="352">
                <c:v>-3.3885501554962234</c:v>
              </c:pt>
              <c:pt idx="353">
                <c:v>-3.0859074308130805</c:v>
              </c:pt>
              <c:pt idx="354">
                <c:v>-3.614740552438128</c:v>
              </c:pt>
              <c:pt idx="355">
                <c:v>-3.1885506025521102</c:v>
              </c:pt>
              <c:pt idx="356">
                <c:v>-2.6578607791668296</c:v>
              </c:pt>
              <c:pt idx="357">
                <c:v>-3.5484777576921194</c:v>
              </c:pt>
              <c:pt idx="358">
                <c:v>-3.2232969859192107</c:v>
              </c:pt>
              <c:pt idx="359">
                <c:v>-3.1485795399187868</c:v>
              </c:pt>
              <c:pt idx="360">
                <c:v>-3.3340777742862882</c:v>
              </c:pt>
              <c:pt idx="361">
                <c:v>-3.0242793392662537</c:v>
              </c:pt>
              <c:pt idx="362">
                <c:v>-2.9300230997465277</c:v>
              </c:pt>
              <c:pt idx="363">
                <c:v>-2.6710051484078563</c:v>
              </c:pt>
              <c:pt idx="364">
                <c:v>-3.0568543427672616</c:v>
              </c:pt>
              <c:pt idx="365">
                <c:v>-3.4769032576542083</c:v>
              </c:pt>
              <c:pt idx="366">
                <c:v>-2.6465204855177951</c:v>
              </c:pt>
              <c:pt idx="367">
                <c:v>-2.6430443006933566</c:v>
              </c:pt>
              <c:pt idx="368">
                <c:v>-3.1821048100231413</c:v>
              </c:pt>
              <c:pt idx="369">
                <c:v>-3.1945111699088038</c:v>
              </c:pt>
              <c:pt idx="370">
                <c:v>-3.253600136284442</c:v>
              </c:pt>
              <c:pt idx="371">
                <c:v>-3.1156844654700149</c:v>
              </c:pt>
              <c:pt idx="372">
                <c:v>-2.573164908136985</c:v>
              </c:pt>
              <c:pt idx="373">
                <c:v>-2.9698331193980847</c:v>
              </c:pt>
              <c:pt idx="374">
                <c:v>-2.958593544331773</c:v>
              </c:pt>
              <c:pt idx="375">
                <c:v>-2.8917913013309846</c:v>
              </c:pt>
              <c:pt idx="376">
                <c:v>-2.9603304706147919</c:v>
              </c:pt>
              <c:pt idx="377">
                <c:v>-2.9253676395274768</c:v>
              </c:pt>
              <c:pt idx="378">
                <c:v>-2.9909685962422246</c:v>
              </c:pt>
              <c:pt idx="379">
                <c:v>-2.9337293346584374</c:v>
              </c:pt>
              <c:pt idx="380">
                <c:v>-3.4607061356667495</c:v>
              </c:pt>
              <c:pt idx="381">
                <c:v>-2.952767549202322</c:v>
              </c:pt>
              <c:pt idx="382">
                <c:v>-3.1152050197264702</c:v>
              </c:pt>
              <c:pt idx="383">
                <c:v>-2.6286390174851064</c:v>
              </c:pt>
              <c:pt idx="384">
                <c:v>-2.7911064168603303</c:v>
              </c:pt>
              <c:pt idx="385">
                <c:v>-3.3139336456847772</c:v>
              </c:pt>
              <c:pt idx="386">
                <c:v>-3.077489495067665</c:v>
              </c:pt>
              <c:pt idx="387">
                <c:v>-2.7752224806154291</c:v>
              </c:pt>
              <c:pt idx="388">
                <c:v>-3.241110290051354</c:v>
              </c:pt>
              <c:pt idx="389">
                <c:v>-3.0983285844995048</c:v>
              </c:pt>
              <c:pt idx="390">
                <c:v>-2.7538947078327478</c:v>
              </c:pt>
              <c:pt idx="391">
                <c:v>-2.7065836775842285</c:v>
              </c:pt>
              <c:pt idx="392">
                <c:v>-3.251130309524219</c:v>
              </c:pt>
              <c:pt idx="393">
                <c:v>-3.0848072138911693</c:v>
              </c:pt>
              <c:pt idx="394">
                <c:v>-3.5428561893337966</c:v>
              </c:pt>
              <c:pt idx="395">
                <c:v>-2.9352951400509726</c:v>
              </c:pt>
              <c:pt idx="396">
                <c:v>-3.3378379887213847</c:v>
              </c:pt>
            </c:numLit>
          </c:xVal>
          <c:yVal>
            <c:numLit>
              <c:formatCode>General</c:formatCode>
              <c:ptCount val="397"/>
              <c:pt idx="0">
                <c:v>2.6695893911814723</c:v>
              </c:pt>
              <c:pt idx="1">
                <c:v>2.6578444379510362</c:v>
              </c:pt>
              <c:pt idx="2">
                <c:v>2.7062964029434751</c:v>
              </c:pt>
              <c:pt idx="3">
                <c:v>2.5751879664049704</c:v>
              </c:pt>
              <c:pt idx="4">
                <c:v>2.7200813991690667</c:v>
              </c:pt>
              <c:pt idx="5">
                <c:v>2.8168738486173868</c:v>
              </c:pt>
              <c:pt idx="6">
                <c:v>2.7482421165983419</c:v>
              </c:pt>
              <c:pt idx="7">
                <c:v>2.4220077488200267</c:v>
              </c:pt>
              <c:pt idx="8">
                <c:v>2.7654963991792108</c:v>
              </c:pt>
              <c:pt idx="9">
                <c:v>2.7623174171288123</c:v>
              </c:pt>
              <c:pt idx="10">
                <c:v>2.564809634375723</c:v>
              </c:pt>
              <c:pt idx="11">
                <c:v>2.3267375510298227</c:v>
              </c:pt>
              <c:pt idx="12">
                <c:v>2.3423583994050658</c:v>
              </c:pt>
              <c:pt idx="13">
                <c:v>2.6802966705209736</c:v>
              </c:pt>
              <c:pt idx="14">
                <c:v>2.4258514536904543</c:v>
              </c:pt>
              <c:pt idx="15">
                <c:v>2.7288102958941263</c:v>
              </c:pt>
              <c:pt idx="16">
                <c:v>2.9481021512453567</c:v>
              </c:pt>
              <c:pt idx="17">
                <c:v>2.7045359407817351</c:v>
              </c:pt>
              <c:pt idx="18">
                <c:v>2.7785179010879402</c:v>
              </c:pt>
              <c:pt idx="19">
                <c:v>3.0255427007824141</c:v>
              </c:pt>
              <c:pt idx="20">
                <c:v>2.6334988059802416</c:v>
              </c:pt>
              <c:pt idx="21">
                <c:v>2.7018747568041981</c:v>
              </c:pt>
              <c:pt idx="22">
                <c:v>2.6296765541330203</c:v>
              </c:pt>
              <c:pt idx="23">
                <c:v>2.5541113961899695</c:v>
              </c:pt>
              <c:pt idx="24">
                <c:v>2.3525876047869358</c:v>
              </c:pt>
              <c:pt idx="25">
                <c:v>2.731631609093546</c:v>
              </c:pt>
              <c:pt idx="26">
                <c:v>2.6197799069723313</c:v>
              </c:pt>
              <c:pt idx="27">
                <c:v>2.7193007170011128</c:v>
              </c:pt>
              <c:pt idx="28">
                <c:v>2.7936068169643273</c:v>
              </c:pt>
              <c:pt idx="29">
                <c:v>2.727751195816877</c:v>
              </c:pt>
              <c:pt idx="30">
                <c:v>2.5376222284724879</c:v>
              </c:pt>
              <c:pt idx="31">
                <c:v>2.7938931611929214</c:v>
              </c:pt>
              <c:pt idx="32">
                <c:v>2.5967592198922174</c:v>
              </c:pt>
              <c:pt idx="33">
                <c:v>2.492424423108067</c:v>
              </c:pt>
              <c:pt idx="34">
                <c:v>2.1717931747537929</c:v>
              </c:pt>
              <c:pt idx="35">
                <c:v>2.7581446175210229</c:v>
              </c:pt>
              <c:pt idx="36">
                <c:v>2.8317664576097195</c:v>
              </c:pt>
              <c:pt idx="37">
                <c:v>2.6604048308385422</c:v>
              </c:pt>
              <c:pt idx="38">
                <c:v>2.5076569889386873</c:v>
              </c:pt>
              <c:pt idx="39">
                <c:v>2.9121431723285021</c:v>
              </c:pt>
              <c:pt idx="40">
                <c:v>2.4186819426716908</c:v>
              </c:pt>
              <c:pt idx="41">
                <c:v>2.5724807526474529</c:v>
              </c:pt>
              <c:pt idx="42">
                <c:v>2.8608309292587784</c:v>
              </c:pt>
              <c:pt idx="43">
                <c:v>2.8830446381180557</c:v>
              </c:pt>
              <c:pt idx="44">
                <c:v>2.8124200090401832</c:v>
              </c:pt>
              <c:pt idx="45">
                <c:v>2.6704731065770786</c:v>
              </c:pt>
              <c:pt idx="46">
                <c:v>2.3446827301982442</c:v>
              </c:pt>
              <c:pt idx="47">
                <c:v>2.8486814550770472</c:v>
              </c:pt>
              <c:pt idx="48">
                <c:v>2.802776576857454</c:v>
              </c:pt>
              <c:pt idx="49">
                <c:v>2.6949337681913117</c:v>
              </c:pt>
              <c:pt idx="50">
                <c:v>2.8642162412253374</c:v>
              </c:pt>
              <c:pt idx="51">
                <c:v>2.6657264989686991</c:v>
              </c:pt>
              <c:pt idx="52">
                <c:v>2.6518816389936988</c:v>
              </c:pt>
              <c:pt idx="53">
                <c:v>2.7920179096833539</c:v>
              </c:pt>
              <c:pt idx="54">
                <c:v>2.9363459887385237</c:v>
              </c:pt>
              <c:pt idx="55">
                <c:v>2.6631612178207562</c:v>
              </c:pt>
              <c:pt idx="56">
                <c:v>2.6864741476380942</c:v>
              </c:pt>
              <c:pt idx="57">
                <c:v>2.6350549003916597</c:v>
              </c:pt>
              <c:pt idx="58">
                <c:v>2.5844179740804099</c:v>
              </c:pt>
              <c:pt idx="59">
                <c:v>2.3991963780550134</c:v>
              </c:pt>
              <c:pt idx="60">
                <c:v>2.8759767388038027</c:v>
              </c:pt>
              <c:pt idx="61">
                <c:v>2.5233441905824918</c:v>
              </c:pt>
              <c:pt idx="62">
                <c:v>2.5907817387916841</c:v>
              </c:pt>
              <c:pt idx="63">
                <c:v>2.8403535471626546</c:v>
              </c:pt>
              <c:pt idx="64">
                <c:v>2.6410844495882824</c:v>
              </c:pt>
              <c:pt idx="65">
                <c:v>2.7588365968341875</c:v>
              </c:pt>
              <c:pt idx="66">
                <c:v>2.6353135129991219</c:v>
              </c:pt>
              <c:pt idx="67">
                <c:v>2.6460028750036906</c:v>
              </c:pt>
              <c:pt idx="68">
                <c:v>2.9183811859225299</c:v>
              </c:pt>
              <c:pt idx="69">
                <c:v>2.5237510427341565</c:v>
              </c:pt>
              <c:pt idx="70">
                <c:v>2.6076862231870623</c:v>
              </c:pt>
              <c:pt idx="71">
                <c:v>2.5901983923595635</c:v>
              </c:pt>
              <c:pt idx="72">
                <c:v>2.4378099182085511</c:v>
              </c:pt>
              <c:pt idx="73">
                <c:v>2.4023607318021676</c:v>
              </c:pt>
              <c:pt idx="74">
                <c:v>2.5100991826058818</c:v>
              </c:pt>
              <c:pt idx="75">
                <c:v>2.489384574540785</c:v>
              </c:pt>
              <c:pt idx="76">
                <c:v>2.5683773939760299</c:v>
              </c:pt>
              <c:pt idx="77">
                <c:v>3.0030144753157395</c:v>
              </c:pt>
              <c:pt idx="78">
                <c:v>2.5559027897498572</c:v>
              </c:pt>
              <c:pt idx="79">
                <c:v>2.7066998707368932</c:v>
              </c:pt>
              <c:pt idx="80">
                <c:v>2.8533219613235388</c:v>
              </c:pt>
              <c:pt idx="81">
                <c:v>2.9819714572709235</c:v>
              </c:pt>
              <c:pt idx="82">
                <c:v>2.7754983127373762</c:v>
              </c:pt>
              <c:pt idx="83">
                <c:v>2.1641160430120818</c:v>
              </c:pt>
              <c:pt idx="84">
                <c:v>2.9516995290974974</c:v>
              </c:pt>
              <c:pt idx="85">
                <c:v>2.2246824094903044</c:v>
              </c:pt>
              <c:pt idx="86">
                <c:v>2.6591146195431903</c:v>
              </c:pt>
              <c:pt idx="87">
                <c:v>2.6832456380215413</c:v>
              </c:pt>
              <c:pt idx="88">
                <c:v>2.7646099876654251</c:v>
              </c:pt>
              <c:pt idx="89">
                <c:v>2.8055589858644443</c:v>
              </c:pt>
              <c:pt idx="90">
                <c:v>2.4598309803786638</c:v>
              </c:pt>
              <c:pt idx="91">
                <c:v>2.765795196502955</c:v>
              </c:pt>
              <c:pt idx="92">
                <c:v>2.5488458382640178</c:v>
              </c:pt>
              <c:pt idx="93">
                <c:v>2.9162552788725655</c:v>
              </c:pt>
              <c:pt idx="94">
                <c:v>2.8367157593590862</c:v>
              </c:pt>
              <c:pt idx="95">
                <c:v>2.4326764713431719</c:v>
              </c:pt>
              <c:pt idx="96">
                <c:v>2.5724398407441615</c:v>
              </c:pt>
              <c:pt idx="97">
                <c:v>2.3544581062815548</c:v>
              </c:pt>
              <c:pt idx="98">
                <c:v>2.6509599156446302</c:v>
              </c:pt>
              <c:pt idx="99">
                <c:v>2.3659265094570401</c:v>
              </c:pt>
              <c:pt idx="100">
                <c:v>2.5404636372444882</c:v>
              </c:pt>
              <c:pt idx="101">
                <c:v>2.5113920216319272</c:v>
              </c:pt>
              <c:pt idx="102">
                <c:v>2.4656040887734147</c:v>
              </c:pt>
              <c:pt idx="103">
                <c:v>2.5902439097449075</c:v>
              </c:pt>
              <c:pt idx="104">
                <c:v>2.7313488833297916</c:v>
              </c:pt>
              <c:pt idx="105">
                <c:v>2.5580437118786543</c:v>
              </c:pt>
              <c:pt idx="106">
                <c:v>2.4693695637487592</c:v>
              </c:pt>
              <c:pt idx="107">
                <c:v>2.7097695742900987</c:v>
              </c:pt>
              <c:pt idx="108">
                <c:v>2.5545773575847295</c:v>
              </c:pt>
              <c:pt idx="109">
                <c:v>2.348563171627517</c:v>
              </c:pt>
              <c:pt idx="110">
                <c:v>2.6986320621803115</c:v>
              </c:pt>
              <c:pt idx="111">
                <c:v>2.7279933063227988</c:v>
              </c:pt>
              <c:pt idx="112">
                <c:v>2.8822439876499995</c:v>
              </c:pt>
              <c:pt idx="113">
                <c:v>2.6834950034792104</c:v>
              </c:pt>
              <c:pt idx="114">
                <c:v>2.3588232788089636</c:v>
              </c:pt>
              <c:pt idx="115">
                <c:v>2.5827420303260697</c:v>
              </c:pt>
              <c:pt idx="116">
                <c:v>2.7223915797397638</c:v>
              </c:pt>
              <c:pt idx="117">
                <c:v>2.933035450674581</c:v>
              </c:pt>
              <c:pt idx="118">
                <c:v>2.473037407767873</c:v>
              </c:pt>
              <c:pt idx="119">
                <c:v>2.9264173066867554</c:v>
              </c:pt>
              <c:pt idx="120">
                <c:v>2.980668463625511</c:v>
              </c:pt>
              <c:pt idx="121">
                <c:v>2.5878749922982571</c:v>
              </c:pt>
              <c:pt idx="122">
                <c:v>2.5906462393856375</c:v>
              </c:pt>
              <c:pt idx="123">
                <c:v>2.4053420016414924</c:v>
              </c:pt>
              <c:pt idx="124">
                <c:v>2.722119893633034</c:v>
              </c:pt>
              <c:pt idx="125">
                <c:v>2.8933989777405427</c:v>
              </c:pt>
              <c:pt idx="126">
                <c:v>2.3090595815490498</c:v>
              </c:pt>
              <c:pt idx="127">
                <c:v>2.8593380059255238</c:v>
              </c:pt>
              <c:pt idx="128">
                <c:v>2.4561422978945053</c:v>
              </c:pt>
              <c:pt idx="129">
                <c:v>2.8027581152287859</c:v>
              </c:pt>
              <c:pt idx="130">
                <c:v>2.6460689122620797</c:v>
              </c:pt>
              <c:pt idx="131">
                <c:v>2.725485942166916</c:v>
              </c:pt>
              <c:pt idx="132">
                <c:v>2.4526083871352546</c:v>
              </c:pt>
              <c:pt idx="133">
                <c:v>2.5219334714905761</c:v>
              </c:pt>
              <c:pt idx="134">
                <c:v>2.8291065464833474</c:v>
              </c:pt>
              <c:pt idx="135">
                <c:v>2.4381561813333934</c:v>
              </c:pt>
              <c:pt idx="136">
                <c:v>2.4236683974151592</c:v>
              </c:pt>
              <c:pt idx="137">
                <c:v>2.7097673941126157</c:v>
              </c:pt>
              <c:pt idx="138">
                <c:v>2.70431376047086</c:v>
              </c:pt>
              <c:pt idx="139">
                <c:v>2.6625272349805389</c:v>
              </c:pt>
              <c:pt idx="140">
                <c:v>2.6148985609732103</c:v>
              </c:pt>
              <c:pt idx="141">
                <c:v>2.7363819473763797</c:v>
              </c:pt>
              <c:pt idx="142">
                <c:v>2.6362662525241438</c:v>
              </c:pt>
              <c:pt idx="143">
                <c:v>2.287308646564735</c:v>
              </c:pt>
              <c:pt idx="144">
                <c:v>2.5430980127923646</c:v>
              </c:pt>
              <c:pt idx="145">
                <c:v>2.5251093836921878</c:v>
              </c:pt>
              <c:pt idx="146">
                <c:v>2.4831056290066993</c:v>
              </c:pt>
              <c:pt idx="147">
                <c:v>2.2159866002805071</c:v>
              </c:pt>
              <c:pt idx="148">
                <c:v>2.9380019148138863</c:v>
              </c:pt>
              <c:pt idx="149">
                <c:v>2.6966061149931004</c:v>
              </c:pt>
              <c:pt idx="150">
                <c:v>3.0114408520023641</c:v>
              </c:pt>
              <c:pt idx="151">
                <c:v>2.5991757657922743</c:v>
              </c:pt>
              <c:pt idx="152">
                <c:v>2.3323963006911024</c:v>
              </c:pt>
              <c:pt idx="153">
                <c:v>2.472810864991414</c:v>
              </c:pt>
              <c:pt idx="154">
                <c:v>2.517721231259487</c:v>
              </c:pt>
              <c:pt idx="155">
                <c:v>2.1554813917722226</c:v>
              </c:pt>
              <c:pt idx="156">
                <c:v>2.4621930248442925</c:v>
              </c:pt>
              <c:pt idx="157">
                <c:v>2.7791789621540337</c:v>
              </c:pt>
              <c:pt idx="158">
                <c:v>2.8068879656353016</c:v>
              </c:pt>
              <c:pt idx="159">
                <c:v>2.5361402662425556</c:v>
              </c:pt>
              <c:pt idx="160">
                <c:v>2.730020383086353</c:v>
              </c:pt>
              <c:pt idx="161">
                <c:v>2.3766129154565157</c:v>
              </c:pt>
              <c:pt idx="162">
                <c:v>2.6751369517447707</c:v>
              </c:pt>
              <c:pt idx="163">
                <c:v>2.5463427763326543</c:v>
              </c:pt>
              <c:pt idx="164">
                <c:v>2.5424205192401343</c:v>
              </c:pt>
              <c:pt idx="165">
                <c:v>2.3544434073597094</c:v>
              </c:pt>
              <c:pt idx="166">
                <c:v>2.6320865981324979</c:v>
              </c:pt>
              <c:pt idx="167">
                <c:v>2.3594651018639583</c:v>
              </c:pt>
              <c:pt idx="168">
                <c:v>2.6823406019697593</c:v>
              </c:pt>
              <c:pt idx="169">
                <c:v>2.4488888795826855</c:v>
              </c:pt>
              <c:pt idx="170">
                <c:v>2.6549429215793485</c:v>
              </c:pt>
              <c:pt idx="171">
                <c:v>2.5102697493152983</c:v>
              </c:pt>
              <c:pt idx="172">
                <c:v>2.594348960522185</c:v>
              </c:pt>
              <c:pt idx="173">
                <c:v>2.4017652675719234</c:v>
              </c:pt>
              <c:pt idx="174">
                <c:v>2.6695580972959614</c:v>
              </c:pt>
              <c:pt idx="175">
                <c:v>2.6835255227744259</c:v>
              </c:pt>
              <c:pt idx="176">
                <c:v>2.7416728496942402</c:v>
              </c:pt>
              <c:pt idx="177">
                <c:v>2.6014007576774598</c:v>
              </c:pt>
              <c:pt idx="178">
                <c:v>2.4420632342247512</c:v>
              </c:pt>
              <c:pt idx="179">
                <c:v>2.8382853396302967</c:v>
              </c:pt>
              <c:pt idx="180">
                <c:v>2.6238310689196198</c:v>
              </c:pt>
              <c:pt idx="181">
                <c:v>2.9237924603598535</c:v>
              </c:pt>
              <c:pt idx="182">
                <c:v>2.3560194555496916</c:v>
              </c:pt>
              <c:pt idx="183">
                <c:v>2.5865490438138754</c:v>
              </c:pt>
              <c:pt idx="184">
                <c:v>2.6220865285028356</c:v>
              </c:pt>
              <c:pt idx="185">
                <c:v>2.5765526431380055</c:v>
              </c:pt>
              <c:pt idx="186">
                <c:v>2.7589084058740418</c:v>
              </c:pt>
              <c:pt idx="187">
                <c:v>2.6827227572678036</c:v>
              </c:pt>
              <c:pt idx="188">
                <c:v>2.3297243160610792</c:v>
              </c:pt>
              <c:pt idx="189">
                <c:v>2.5408400448788169</c:v>
              </c:pt>
              <c:pt idx="190">
                <c:v>2.9433772272843761</c:v>
              </c:pt>
              <c:pt idx="191">
                <c:v>2.8534677731095921</c:v>
              </c:pt>
              <c:pt idx="192">
                <c:v>2.7647199375560905</c:v>
              </c:pt>
              <c:pt idx="193">
                <c:v>2.6570591945244679</c:v>
              </c:pt>
              <c:pt idx="194">
                <c:v>2.7989222257404127</c:v>
              </c:pt>
              <c:pt idx="195">
                <c:v>3.0891716858007121</c:v>
              </c:pt>
              <c:pt idx="196">
                <c:v>2.6047567858131631</c:v>
              </c:pt>
              <c:pt idx="197">
                <c:v>2.6378248938369655</c:v>
              </c:pt>
              <c:pt idx="198">
                <c:v>2.7260344353980872</c:v>
              </c:pt>
              <c:pt idx="199">
                <c:v>2.6813739124434877</c:v>
              </c:pt>
              <c:pt idx="200">
                <c:v>2.7340713542173818</c:v>
              </c:pt>
              <c:pt idx="201">
                <c:v>2.6667706829397861</c:v>
              </c:pt>
              <c:pt idx="202">
                <c:v>2.8569600588883626</c:v>
              </c:pt>
              <c:pt idx="203">
                <c:v>2.6497922001205931</c:v>
              </c:pt>
              <c:pt idx="204">
                <c:v>2.8156797811568874</c:v>
              </c:pt>
              <c:pt idx="205">
                <c:v>2.6130572830267487</c:v>
              </c:pt>
              <c:pt idx="206">
                <c:v>2.2063447961408995</c:v>
              </c:pt>
              <c:pt idx="207">
                <c:v>2.8257419403809809</c:v>
              </c:pt>
              <c:pt idx="208">
                <c:v>2.4993787297720078</c:v>
              </c:pt>
              <c:pt idx="209">
                <c:v>2.8894144565628581</c:v>
              </c:pt>
              <c:pt idx="210">
                <c:v>2.5129502485027202</c:v>
              </c:pt>
              <c:pt idx="211">
                <c:v>2.4022252562252193</c:v>
              </c:pt>
              <c:pt idx="212">
                <c:v>2.6938027371274704</c:v>
              </c:pt>
              <c:pt idx="213">
                <c:v>2.4483787797084164</c:v>
              </c:pt>
              <c:pt idx="214">
                <c:v>2.9578466669762267</c:v>
              </c:pt>
              <c:pt idx="215">
                <c:v>2.598009829034726</c:v>
              </c:pt>
              <c:pt idx="216">
                <c:v>2.8448672494536504</c:v>
              </c:pt>
              <c:pt idx="217">
                <c:v>2.577586980110067</c:v>
              </c:pt>
              <c:pt idx="218">
                <c:v>2.6671347584324012</c:v>
              </c:pt>
              <c:pt idx="219">
                <c:v>2.4760161135530852</c:v>
              </c:pt>
              <c:pt idx="220">
                <c:v>2.6959899189554775</c:v>
              </c:pt>
              <c:pt idx="221">
                <c:v>2.5302199860697745</c:v>
              </c:pt>
              <c:pt idx="222">
                <c:v>2.8017290585223376</c:v>
              </c:pt>
              <c:pt idx="223">
                <c:v>2.6763550767434503</c:v>
              </c:pt>
              <c:pt idx="224">
                <c:v>2.8732515523428797</c:v>
              </c:pt>
              <c:pt idx="225">
                <c:v>2.6471501427778108</c:v>
              </c:pt>
              <c:pt idx="226">
                <c:v>2.2783216729997586</c:v>
              </c:pt>
              <c:pt idx="227">
                <c:v>2.55095243290604</c:v>
              </c:pt>
              <c:pt idx="228">
                <c:v>2.5867333024461781</c:v>
              </c:pt>
              <c:pt idx="229">
                <c:v>2.6326688382847485</c:v>
              </c:pt>
              <c:pt idx="230">
                <c:v>2.6456351351572085</c:v>
              </c:pt>
              <c:pt idx="231">
                <c:v>2.3269482616520318</c:v>
              </c:pt>
              <c:pt idx="232">
                <c:v>2.5009716472209504</c:v>
              </c:pt>
              <c:pt idx="233">
                <c:v>2.5078063971982805</c:v>
              </c:pt>
              <c:pt idx="234">
                <c:v>2.6981288725306092</c:v>
              </c:pt>
              <c:pt idx="235">
                <c:v>2.7753829637354284</c:v>
              </c:pt>
              <c:pt idx="236">
                <c:v>2.8177368628294315</c:v>
              </c:pt>
              <c:pt idx="237">
                <c:v>2.6783822158100135</c:v>
              </c:pt>
              <c:pt idx="238">
                <c:v>2.4909695366217943</c:v>
              </c:pt>
              <c:pt idx="239">
                <c:v>2.826425674788303</c:v>
              </c:pt>
              <c:pt idx="240">
                <c:v>2.7614944383015141</c:v>
              </c:pt>
              <c:pt idx="241">
                <c:v>2.7989497122810145</c:v>
              </c:pt>
              <c:pt idx="242">
                <c:v>2.6284242446706019</c:v>
              </c:pt>
              <c:pt idx="243">
                <c:v>2.3167176787868633</c:v>
              </c:pt>
              <c:pt idx="244">
                <c:v>2.1840775799980694</c:v>
              </c:pt>
              <c:pt idx="245">
                <c:v>2.5673837059640801</c:v>
              </c:pt>
              <c:pt idx="246">
                <c:v>2.7493515107530593</c:v>
              </c:pt>
              <c:pt idx="247">
                <c:v>2.8063511626866151</c:v>
              </c:pt>
              <c:pt idx="248">
                <c:v>2.5538174622825487</c:v>
              </c:pt>
              <c:pt idx="249">
                <c:v>2.4978673565806804</c:v>
              </c:pt>
              <c:pt idx="250">
                <c:v>2.5673006245957026</c:v>
              </c:pt>
              <c:pt idx="251">
                <c:v>2.6536127104335301</c:v>
              </c:pt>
              <c:pt idx="252">
                <c:v>2.3568326498365</c:v>
              </c:pt>
              <c:pt idx="253">
                <c:v>2.4334013017274643</c:v>
              </c:pt>
              <c:pt idx="254">
                <c:v>2.6505380206299582</c:v>
              </c:pt>
              <c:pt idx="255">
                <c:v>2.3250297139507885</c:v>
              </c:pt>
              <c:pt idx="256">
                <c:v>2.4158978036049747</c:v>
              </c:pt>
              <c:pt idx="257">
                <c:v>2.9278165669895588</c:v>
              </c:pt>
              <c:pt idx="258">
                <c:v>2.430327864291939</c:v>
              </c:pt>
              <c:pt idx="259">
                <c:v>2.7170872478041295</c:v>
              </c:pt>
              <c:pt idx="260">
                <c:v>2.7524203518149202</c:v>
              </c:pt>
              <c:pt idx="261">
                <c:v>2.9076615747290657</c:v>
              </c:pt>
              <c:pt idx="262">
                <c:v>2.275338675414448</c:v>
              </c:pt>
              <c:pt idx="263">
                <c:v>2.2801552133929128</c:v>
              </c:pt>
              <c:pt idx="264">
                <c:v>2.6745499483065833</c:v>
              </c:pt>
              <c:pt idx="265">
                <c:v>2.3582780411099469</c:v>
              </c:pt>
              <c:pt idx="266">
                <c:v>2.4972877954790187</c:v>
              </c:pt>
              <c:pt idx="267">
                <c:v>2.3938360537301029</c:v>
              </c:pt>
              <c:pt idx="268">
                <c:v>2.3016901457124672</c:v>
              </c:pt>
              <c:pt idx="269">
                <c:v>2.6249130993905312</c:v>
              </c:pt>
              <c:pt idx="270">
                <c:v>2.3793194943566198</c:v>
              </c:pt>
              <c:pt idx="271">
                <c:v>2.8051838328743877</c:v>
              </c:pt>
              <c:pt idx="272">
                <c:v>2.3296927347165077</c:v>
              </c:pt>
              <c:pt idx="273">
                <c:v>2.575662726379945</c:v>
              </c:pt>
              <c:pt idx="274">
                <c:v>2.7692351876546075</c:v>
              </c:pt>
              <c:pt idx="275">
                <c:v>2.3550494122523205</c:v>
              </c:pt>
              <c:pt idx="276">
                <c:v>2.384930543435543</c:v>
              </c:pt>
              <c:pt idx="277">
                <c:v>2.7551689409111653</c:v>
              </c:pt>
              <c:pt idx="278">
                <c:v>2.4114725403547821</c:v>
              </c:pt>
              <c:pt idx="279">
                <c:v>2.6340718944337875</c:v>
              </c:pt>
              <c:pt idx="280">
                <c:v>2.4265212643562513</c:v>
              </c:pt>
              <c:pt idx="281">
                <c:v>2.5906678000921088</c:v>
              </c:pt>
              <c:pt idx="282">
                <c:v>2.4988911457413603</c:v>
              </c:pt>
              <c:pt idx="283">
                <c:v>2.8514694077215776</c:v>
              </c:pt>
              <c:pt idx="284">
                <c:v>2.4290309715290173</c:v>
              </c:pt>
              <c:pt idx="285">
                <c:v>2.86213656029555</c:v>
              </c:pt>
              <c:pt idx="286">
                <c:v>2.5954508073090983</c:v>
              </c:pt>
              <c:pt idx="287">
                <c:v>2.4736654925985122</c:v>
              </c:pt>
              <c:pt idx="288">
                <c:v>2.8414449830677717</c:v>
              </c:pt>
              <c:pt idx="289">
                <c:v>2.82498031130761</c:v>
              </c:pt>
              <c:pt idx="290">
                <c:v>2.5624825178011119</c:v>
              </c:pt>
              <c:pt idx="291">
                <c:v>2.5570992398717336</c:v>
              </c:pt>
              <c:pt idx="292">
                <c:v>2.2758007242401805</c:v>
              </c:pt>
              <c:pt idx="293">
                <c:v>2.6886219603261252</c:v>
              </c:pt>
              <c:pt idx="294">
                <c:v>2.2641868265132756</c:v>
              </c:pt>
              <c:pt idx="295">
                <c:v>2.7116242201503895</c:v>
              </c:pt>
              <c:pt idx="296">
                <c:v>2.8350996590889301</c:v>
              </c:pt>
              <c:pt idx="297">
                <c:v>2.3727503346132948</c:v>
              </c:pt>
              <c:pt idx="298">
                <c:v>2.751858461358327</c:v>
              </c:pt>
              <c:pt idx="299">
                <c:v>2.7456566209544935</c:v>
              </c:pt>
              <c:pt idx="300">
                <c:v>2.4803426383938842</c:v>
              </c:pt>
              <c:pt idx="301">
                <c:v>2.9753917526569702</c:v>
              </c:pt>
              <c:pt idx="302">
                <c:v>2.6218033717547216</c:v>
              </c:pt>
              <c:pt idx="303">
                <c:v>2.7577979635959018</c:v>
              </c:pt>
              <c:pt idx="304">
                <c:v>2.8770974728969847</c:v>
              </c:pt>
              <c:pt idx="305">
                <c:v>2.8804558646941913</c:v>
              </c:pt>
              <c:pt idx="306">
                <c:v>2.8014677068809957</c:v>
              </c:pt>
              <c:pt idx="307">
                <c:v>2.8619819734953227</c:v>
              </c:pt>
              <c:pt idx="308">
                <c:v>2.7107947928992888</c:v>
              </c:pt>
              <c:pt idx="309">
                <c:v>2.6345533661523328</c:v>
              </c:pt>
              <c:pt idx="310">
                <c:v>2.7130403997205024</c:v>
              </c:pt>
              <c:pt idx="311">
                <c:v>2.4808149159185175</c:v>
              </c:pt>
              <c:pt idx="312">
                <c:v>2.2693735912713864</c:v>
              </c:pt>
              <c:pt idx="313">
                <c:v>2.6239990197177616</c:v>
              </c:pt>
              <c:pt idx="314">
                <c:v>2.5276701215887507</c:v>
              </c:pt>
              <c:pt idx="315">
                <c:v>2.8885449806590997</c:v>
              </c:pt>
              <c:pt idx="316">
                <c:v>2.8247432212500603</c:v>
              </c:pt>
              <c:pt idx="317">
                <c:v>2.8063868405327157</c:v>
              </c:pt>
              <c:pt idx="318">
                <c:v>2.5141660843987075</c:v>
              </c:pt>
              <c:pt idx="319">
                <c:v>2.6512164630871675</c:v>
              </c:pt>
              <c:pt idx="320">
                <c:v>2.7850663577919677</c:v>
              </c:pt>
              <c:pt idx="321">
                <c:v>2.4209252067965852</c:v>
              </c:pt>
              <c:pt idx="322">
                <c:v>2.3872258091649989</c:v>
              </c:pt>
              <c:pt idx="323">
                <c:v>2.768295812368291</c:v>
              </c:pt>
              <c:pt idx="324">
                <c:v>2.5893067008912132</c:v>
              </c:pt>
              <c:pt idx="325">
                <c:v>2.6858583059738721</c:v>
              </c:pt>
              <c:pt idx="326">
                <c:v>2.6856686769651108</c:v>
              </c:pt>
              <c:pt idx="327">
                <c:v>2.6949428228381747</c:v>
              </c:pt>
              <c:pt idx="328">
                <c:v>2.8013788313207546</c:v>
              </c:pt>
              <c:pt idx="329">
                <c:v>2.5930480482389129</c:v>
              </c:pt>
              <c:pt idx="330">
                <c:v>2.6851774438999949</c:v>
              </c:pt>
              <c:pt idx="331">
                <c:v>2.5153380965972443</c:v>
              </c:pt>
              <c:pt idx="332">
                <c:v>2.654018541585482</c:v>
              </c:pt>
              <c:pt idx="333">
                <c:v>2.8591649493606415</c:v>
              </c:pt>
              <c:pt idx="334">
                <c:v>2.8547387007061946</c:v>
              </c:pt>
              <c:pt idx="335">
                <c:v>2.6699313555647808</c:v>
              </c:pt>
              <c:pt idx="336">
                <c:v>2.6320492349908111</c:v>
              </c:pt>
              <c:pt idx="337">
                <c:v>2.8529215558993637</c:v>
              </c:pt>
              <c:pt idx="338">
                <c:v>3.0207443581242082</c:v>
              </c:pt>
              <c:pt idx="339">
                <c:v>2.7541575800363103</c:v>
              </c:pt>
              <c:pt idx="340">
                <c:v>2.4982182879592338</c:v>
              </c:pt>
              <c:pt idx="341">
                <c:v>2.7571976519924202</c:v>
              </c:pt>
              <c:pt idx="342">
                <c:v>2.8438272001442391</c:v>
              </c:pt>
              <c:pt idx="343">
                <c:v>2.5867229498638911</c:v>
              </c:pt>
              <c:pt idx="344">
                <c:v>2.7573545267694897</c:v>
              </c:pt>
              <c:pt idx="345">
                <c:v>2.9955565369014714</c:v>
              </c:pt>
              <c:pt idx="346">
                <c:v>2.6324547450969997</c:v>
              </c:pt>
              <c:pt idx="347">
                <c:v>2.6710234582648136</c:v>
              </c:pt>
              <c:pt idx="348">
                <c:v>2.4988593910258508</c:v>
              </c:pt>
              <c:pt idx="349">
                <c:v>2.7104063600250092</c:v>
              </c:pt>
              <c:pt idx="350">
                <c:v>2.5947459620400761</c:v>
              </c:pt>
              <c:pt idx="351">
                <c:v>2.5505949074169671</c:v>
              </c:pt>
              <c:pt idx="352">
                <c:v>2.3537415641461901</c:v>
              </c:pt>
              <c:pt idx="353">
                <c:v>2.7049155904266713</c:v>
              </c:pt>
              <c:pt idx="354">
                <c:v>2.3836138590155276</c:v>
              </c:pt>
              <c:pt idx="355">
                <c:v>2.6887954265012453</c:v>
              </c:pt>
              <c:pt idx="356">
                <c:v>2.7214179453694198</c:v>
              </c:pt>
              <c:pt idx="357">
                <c:v>2.4116867172286853</c:v>
              </c:pt>
              <c:pt idx="358">
                <c:v>2.3715610641516691</c:v>
              </c:pt>
              <c:pt idx="359">
                <c:v>2.6382878817642315</c:v>
              </c:pt>
              <c:pt idx="360">
                <c:v>2.5304890196007626</c:v>
              </c:pt>
              <c:pt idx="361">
                <c:v>2.9264835415262938</c:v>
              </c:pt>
              <c:pt idx="362">
                <c:v>2.7580165167607853</c:v>
              </c:pt>
              <c:pt idx="363">
                <c:v>2.7413300288681794</c:v>
              </c:pt>
              <c:pt idx="364">
                <c:v>2.8236490516375743</c:v>
              </c:pt>
              <c:pt idx="365">
                <c:v>2.5051254821410693</c:v>
              </c:pt>
              <c:pt idx="366">
                <c:v>2.9221012005390605</c:v>
              </c:pt>
              <c:pt idx="367">
                <c:v>2.8724924193630312</c:v>
              </c:pt>
              <c:pt idx="368">
                <c:v>2.5118082054242721</c:v>
              </c:pt>
              <c:pt idx="369">
                <c:v>2.5678031590175681</c:v>
              </c:pt>
              <c:pt idx="370">
                <c:v>2.5247423284554511</c:v>
              </c:pt>
              <c:pt idx="371">
                <c:v>2.6179441637467686</c:v>
              </c:pt>
              <c:pt idx="372">
                <c:v>2.8827915290873571</c:v>
              </c:pt>
              <c:pt idx="373">
                <c:v>2.6588468729809054</c:v>
              </c:pt>
              <c:pt idx="374">
                <c:v>2.6451539834508724</c:v>
              </c:pt>
              <c:pt idx="375">
                <c:v>2.8239952387250211</c:v>
              </c:pt>
              <c:pt idx="376">
                <c:v>2.5136462276483447</c:v>
              </c:pt>
              <c:pt idx="377">
                <c:v>2.8623867730113735</c:v>
              </c:pt>
              <c:pt idx="378">
                <c:v>2.6071562741192587</c:v>
              </c:pt>
              <c:pt idx="379">
                <c:v>2.6336784728769396</c:v>
              </c:pt>
              <c:pt idx="380">
                <c:v>2.3318294408959175</c:v>
              </c:pt>
              <c:pt idx="381">
                <c:v>2.8763399885200909</c:v>
              </c:pt>
              <c:pt idx="382">
                <c:v>2.6966143696428064</c:v>
              </c:pt>
              <c:pt idx="383">
                <c:v>2.6256370692270847</c:v>
              </c:pt>
              <c:pt idx="384">
                <c:v>2.9290580029043758</c:v>
              </c:pt>
              <c:pt idx="385">
                <c:v>2.539483894615008</c:v>
              </c:pt>
              <c:pt idx="386">
                <c:v>2.7155571499445847</c:v>
              </c:pt>
              <c:pt idx="387">
                <c:v>2.8264030926499566</c:v>
              </c:pt>
              <c:pt idx="388">
                <c:v>2.8879911372856424</c:v>
              </c:pt>
              <c:pt idx="389">
                <c:v>2.6760174943679358</c:v>
              </c:pt>
              <c:pt idx="390">
                <c:v>2.988891824507323</c:v>
              </c:pt>
              <c:pt idx="391">
                <c:v>2.716560690724712</c:v>
              </c:pt>
              <c:pt idx="392">
                <c:v>2.6205974663693805</c:v>
              </c:pt>
              <c:pt idx="393">
                <c:v>2.7774460388528577</c:v>
              </c:pt>
              <c:pt idx="394">
                <c:v>2.3557364062327406</c:v>
              </c:pt>
              <c:pt idx="395">
                <c:v>2.6637966440811365</c:v>
              </c:pt>
              <c:pt idx="396">
                <c:v>2.4829431871378422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0D4-4AAD-AA8D-08FDFD40D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19456"/>
        <c:axId val="164487552"/>
      </c:scatterChart>
      <c:valAx>
        <c:axId val="71219456"/>
        <c:scaling>
          <c:orientation val="minMax"/>
          <c:max val="-2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7552"/>
        <c:crosses val="autoZero"/>
        <c:crossBetween val="midCat"/>
      </c:valAx>
      <c:valAx>
        <c:axId val="164487552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1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68385061242344702"/>
        </c:manualLayout>
      </c:layout>
      <c:scatterChart>
        <c:scatterStyle val="lineMarker"/>
        <c:varyColors val="0"/>
        <c:ser>
          <c:idx val="0"/>
          <c:order val="0"/>
          <c:tx>
            <c:v>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9616513560804896"/>
                  <c:y val="-8.8569918343540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9.6883418500377683E-2</c:v>
              </c:pt>
              <c:pt idx="1">
                <c:v>8.0059048360763926E-2</c:v>
              </c:pt>
              <c:pt idx="2">
                <c:v>0.10527176594292705</c:v>
              </c:pt>
              <c:pt idx="3">
                <c:v>7.4185812706948115E-2</c:v>
              </c:pt>
              <c:pt idx="4">
                <c:v>6.213353705946198E-2</c:v>
              </c:pt>
              <c:pt idx="5">
                <c:v>7.7503645595016823E-2</c:v>
              </c:pt>
              <c:pt idx="6">
                <c:v>0.11332985350303384</c:v>
              </c:pt>
              <c:pt idx="7">
                <c:v>8.8019030364653889E-2</c:v>
              </c:pt>
              <c:pt idx="8">
                <c:v>0.10360867289699427</c:v>
              </c:pt>
              <c:pt idx="9">
                <c:v>8.2881439700810702E-2</c:v>
              </c:pt>
              <c:pt idx="10">
                <c:v>6.6761405439657917E-2</c:v>
              </c:pt>
              <c:pt idx="11">
                <c:v>6.719606505941092E-2</c:v>
              </c:pt>
              <c:pt idx="12">
                <c:v>4.479075901869068E-2</c:v>
              </c:pt>
              <c:pt idx="13">
                <c:v>8.7907760186565792E-2</c:v>
              </c:pt>
              <c:pt idx="14">
                <c:v>5.4059307738487529E-2</c:v>
              </c:pt>
              <c:pt idx="15">
                <c:v>7.6799394528668241E-2</c:v>
              </c:pt>
              <c:pt idx="16">
                <c:v>0.12321919174706118</c:v>
              </c:pt>
              <c:pt idx="17">
                <c:v>7.4934240487950596E-2</c:v>
              </c:pt>
              <c:pt idx="18">
                <c:v>9.5991747415084927E-2</c:v>
              </c:pt>
              <c:pt idx="19">
                <c:v>0.11399422125130353</c:v>
              </c:pt>
              <c:pt idx="20">
                <c:v>7.0981244157276357E-2</c:v>
              </c:pt>
              <c:pt idx="21">
                <c:v>8.090784358887082E-2</c:v>
              </c:pt>
              <c:pt idx="22">
                <c:v>7.3600279832889096E-2</c:v>
              </c:pt>
              <c:pt idx="23">
                <c:v>0.10033646854520439</c:v>
              </c:pt>
              <c:pt idx="24">
                <c:v>6.3591811023679029E-2</c:v>
              </c:pt>
              <c:pt idx="25">
                <c:v>7.634212919071913E-2</c:v>
              </c:pt>
              <c:pt idx="26">
                <c:v>7.2602916354847433E-2</c:v>
              </c:pt>
              <c:pt idx="27">
                <c:v>8.0790181890668833E-2</c:v>
              </c:pt>
              <c:pt idx="28">
                <c:v>0.11317167462822131</c:v>
              </c:pt>
              <c:pt idx="29">
                <c:v>6.9032533911028829E-2</c:v>
              </c:pt>
              <c:pt idx="30">
                <c:v>4.3872813041123997E-2</c:v>
              </c:pt>
              <c:pt idx="31">
                <c:v>0.10018847474263781</c:v>
              </c:pt>
              <c:pt idx="32">
                <c:v>6.4207722112619936E-2</c:v>
              </c:pt>
              <c:pt idx="33">
                <c:v>5.485775147515809E-2</c:v>
              </c:pt>
              <c:pt idx="34">
                <c:v>4.8840283731560075E-2</c:v>
              </c:pt>
              <c:pt idx="35">
                <c:v>6.8797217332320734E-2</c:v>
              </c:pt>
              <c:pt idx="36">
                <c:v>0.11046347911576615</c:v>
              </c:pt>
              <c:pt idx="37">
                <c:v>9.2761999889015206E-2</c:v>
              </c:pt>
              <c:pt idx="38">
                <c:v>6.7766831527686755E-2</c:v>
              </c:pt>
              <c:pt idx="39">
                <c:v>7.8512440536218975E-2</c:v>
              </c:pt>
              <c:pt idx="40">
                <c:v>5.2868245042352796E-2</c:v>
              </c:pt>
              <c:pt idx="41">
                <c:v>8.5080332029238495E-2</c:v>
              </c:pt>
              <c:pt idx="42">
                <c:v>9.2797716591332555E-2</c:v>
              </c:pt>
              <c:pt idx="43">
                <c:v>9.5032548738601813E-2</c:v>
              </c:pt>
              <c:pt idx="44">
                <c:v>8.2068109255239413E-2</c:v>
              </c:pt>
              <c:pt idx="45">
                <c:v>0.11157378087733245</c:v>
              </c:pt>
              <c:pt idx="46">
                <c:v>4.8577218430631126E-2</c:v>
              </c:pt>
              <c:pt idx="47">
                <c:v>7.9895902591119408E-2</c:v>
              </c:pt>
              <c:pt idx="48">
                <c:v>0.10768412753259143</c:v>
              </c:pt>
              <c:pt idx="49">
                <c:v>7.4697816326202024E-2</c:v>
              </c:pt>
              <c:pt idx="50">
                <c:v>0.13004320920292456</c:v>
              </c:pt>
              <c:pt idx="51">
                <c:v>7.9336710011860656E-2</c:v>
              </c:pt>
              <c:pt idx="52">
                <c:v>8.654007392112012E-2</c:v>
              </c:pt>
              <c:pt idx="53">
                <c:v>8.5030344803376567E-2</c:v>
              </c:pt>
              <c:pt idx="54">
                <c:v>8.0925700215784629E-2</c:v>
              </c:pt>
              <c:pt idx="55">
                <c:v>8.5259560370912729E-2</c:v>
              </c:pt>
              <c:pt idx="56">
                <c:v>7.6825184508211533E-2</c:v>
              </c:pt>
              <c:pt idx="57">
                <c:v>7.6524904098424024E-2</c:v>
              </c:pt>
              <c:pt idx="58">
                <c:v>6.8574385493181872E-2</c:v>
              </c:pt>
              <c:pt idx="59">
                <c:v>4.9191346827398792E-2</c:v>
              </c:pt>
              <c:pt idx="60">
                <c:v>8.0828526929259778E-2</c:v>
              </c:pt>
              <c:pt idx="61">
                <c:v>5.6209270653182056E-2</c:v>
              </c:pt>
              <c:pt idx="62">
                <c:v>5.2380194326976354E-2</c:v>
              </c:pt>
              <c:pt idx="63">
                <c:v>0.10292394901451435</c:v>
              </c:pt>
              <c:pt idx="64">
                <c:v>6.5650168677630197E-2</c:v>
              </c:pt>
              <c:pt idx="65">
                <c:v>8.7479636220109791E-2</c:v>
              </c:pt>
              <c:pt idx="66">
                <c:v>7.8303508410114311E-2</c:v>
              </c:pt>
              <c:pt idx="67">
                <c:v>5.4338687292263411E-2</c:v>
              </c:pt>
              <c:pt idx="68">
                <c:v>8.0656140849908256E-2</c:v>
              </c:pt>
              <c:pt idx="69">
                <c:v>6.6638068102977344E-2</c:v>
              </c:pt>
              <c:pt idx="70">
                <c:v>9.5858328032365769E-2</c:v>
              </c:pt>
              <c:pt idx="71">
                <c:v>6.9595085919660626E-2</c:v>
              </c:pt>
              <c:pt idx="72">
                <c:v>6.8916093365871997E-2</c:v>
              </c:pt>
              <c:pt idx="73">
                <c:v>6.5451514798299623E-2</c:v>
              </c:pt>
              <c:pt idx="74">
                <c:v>5.183089057672724E-2</c:v>
              </c:pt>
              <c:pt idx="75">
                <c:v>7.4916743821185433E-2</c:v>
              </c:pt>
              <c:pt idx="76">
                <c:v>8.5306105341523386E-2</c:v>
              </c:pt>
              <c:pt idx="77">
                <c:v>0.11644965035818387</c:v>
              </c:pt>
              <c:pt idx="78">
                <c:v>6.4588068626985712E-2</c:v>
              </c:pt>
              <c:pt idx="79">
                <c:v>9.6142715166768394E-2</c:v>
              </c:pt>
              <c:pt idx="80">
                <c:v>9.9941779475349629E-2</c:v>
              </c:pt>
              <c:pt idx="81">
                <c:v>8.37559777596521E-2</c:v>
              </c:pt>
              <c:pt idx="82">
                <c:v>8.1523764579596439E-2</c:v>
              </c:pt>
              <c:pt idx="83">
                <c:v>4.9967352021385442E-2</c:v>
              </c:pt>
              <c:pt idx="84">
                <c:v>0.10406814299846621</c:v>
              </c:pt>
              <c:pt idx="85">
                <c:v>4.4103326994139588E-2</c:v>
              </c:pt>
              <c:pt idx="86">
                <c:v>7.2299320012306906E-2</c:v>
              </c:pt>
              <c:pt idx="87">
                <c:v>7.6326964175380735E-2</c:v>
              </c:pt>
              <c:pt idx="88">
                <c:v>9.1788977795171811E-2</c:v>
              </c:pt>
              <c:pt idx="89">
                <c:v>9.589585893173494E-2</c:v>
              </c:pt>
              <c:pt idx="90">
                <c:v>9.4903396502254059E-2</c:v>
              </c:pt>
              <c:pt idx="91">
                <c:v>0.11191332514374641</c:v>
              </c:pt>
              <c:pt idx="92">
                <c:v>5.6640904675085549E-2</c:v>
              </c:pt>
              <c:pt idx="93">
                <c:v>8.0786095435831651E-2</c:v>
              </c:pt>
              <c:pt idx="94">
                <c:v>0.10839263573215507</c:v>
              </c:pt>
              <c:pt idx="95">
                <c:v>7.5360281692538222E-2</c:v>
              </c:pt>
              <c:pt idx="96">
                <c:v>9.0138730920703153E-2</c:v>
              </c:pt>
              <c:pt idx="97">
                <c:v>5.7252482225731399E-2</c:v>
              </c:pt>
              <c:pt idx="98">
                <c:v>7.7831163756142116E-2</c:v>
              </c:pt>
              <c:pt idx="99">
                <c:v>7.280982194125929E-2</c:v>
              </c:pt>
              <c:pt idx="100">
                <c:v>5.9344303324046638E-2</c:v>
              </c:pt>
              <c:pt idx="101">
                <c:v>5.3522163969956738E-2</c:v>
              </c:pt>
              <c:pt idx="102">
                <c:v>5.7814541479325868E-2</c:v>
              </c:pt>
              <c:pt idx="103">
                <c:v>8.8944009388714662E-2</c:v>
              </c:pt>
              <c:pt idx="104">
                <c:v>7.3589753559027929E-2</c:v>
              </c:pt>
              <c:pt idx="105">
                <c:v>6.5468981173683757E-2</c:v>
              </c:pt>
              <c:pt idx="106">
                <c:v>5.2907523486630505E-2</c:v>
              </c:pt>
              <c:pt idx="107">
                <c:v>0.11472201631779494</c:v>
              </c:pt>
              <c:pt idx="108">
                <c:v>6.6463227926384261E-2</c:v>
              </c:pt>
              <c:pt idx="109">
                <c:v>6.0708343220334061E-2</c:v>
              </c:pt>
              <c:pt idx="110">
                <c:v>9.0205763829846755E-2</c:v>
              </c:pt>
              <c:pt idx="111">
                <c:v>8.2008792235532715E-2</c:v>
              </c:pt>
              <c:pt idx="112">
                <c:v>0.10667255826312907</c:v>
              </c:pt>
              <c:pt idx="113">
                <c:v>8.5053572522896567E-2</c:v>
              </c:pt>
              <c:pt idx="114">
                <c:v>6.3344279002605225E-2</c:v>
              </c:pt>
              <c:pt idx="115">
                <c:v>7.7180084743672772E-2</c:v>
              </c:pt>
              <c:pt idx="116">
                <c:v>0.10284397508102239</c:v>
              </c:pt>
              <c:pt idx="117">
                <c:v>0.11098761117988054</c:v>
              </c:pt>
              <c:pt idx="118">
                <c:v>5.3768039085074971E-2</c:v>
              </c:pt>
              <c:pt idx="119">
                <c:v>7.4751580600393441E-2</c:v>
              </c:pt>
              <c:pt idx="120">
                <c:v>0.12212470120707138</c:v>
              </c:pt>
              <c:pt idx="121">
                <c:v>6.4941721777314054E-2</c:v>
              </c:pt>
              <c:pt idx="122">
                <c:v>8.497011408804292E-2</c:v>
              </c:pt>
              <c:pt idx="123">
                <c:v>4.845107444175998E-2</c:v>
              </c:pt>
              <c:pt idx="124">
                <c:v>8.7365313076383649E-2</c:v>
              </c:pt>
              <c:pt idx="125">
                <c:v>7.2206787306864001E-2</c:v>
              </c:pt>
              <c:pt idx="126">
                <c:v>4.2121100712465498E-2</c:v>
              </c:pt>
              <c:pt idx="127">
                <c:v>0.10987467011466275</c:v>
              </c:pt>
              <c:pt idx="128">
                <c:v>8.8232775762201981E-2</c:v>
              </c:pt>
              <c:pt idx="129">
                <c:v>9.3052905145527248E-2</c:v>
              </c:pt>
              <c:pt idx="130">
                <c:v>7.5885169892642143E-2</c:v>
              </c:pt>
              <c:pt idx="131">
                <c:v>8.7597724866172288E-2</c:v>
              </c:pt>
              <c:pt idx="132">
                <c:v>6.0704413555485032E-2</c:v>
              </c:pt>
              <c:pt idx="133">
                <c:v>6.0316405460655524E-2</c:v>
              </c:pt>
              <c:pt idx="134">
                <c:v>9.1376707731378307E-2</c:v>
              </c:pt>
              <c:pt idx="135">
                <c:v>7.1411108282952399E-2</c:v>
              </c:pt>
              <c:pt idx="136">
                <c:v>5.5486853418037545E-2</c:v>
              </c:pt>
              <c:pt idx="137">
                <c:v>0.11603528677120097</c:v>
              </c:pt>
              <c:pt idx="138">
                <c:v>9.0419122857048673E-2</c:v>
              </c:pt>
              <c:pt idx="139">
                <c:v>5.790631035993582E-2</c:v>
              </c:pt>
              <c:pt idx="140">
                <c:v>7.1513067451323173E-2</c:v>
              </c:pt>
              <c:pt idx="141">
                <c:v>9.0856403959717141E-2</c:v>
              </c:pt>
              <c:pt idx="142">
                <c:v>6.7841983881206255E-2</c:v>
              </c:pt>
              <c:pt idx="143">
                <c:v>7.8263223874418544E-2</c:v>
              </c:pt>
              <c:pt idx="144">
                <c:v>9.3542401013137905E-2</c:v>
              </c:pt>
              <c:pt idx="145">
                <c:v>6.3449085891020149E-2</c:v>
              </c:pt>
              <c:pt idx="146">
                <c:v>6.2137312874145673E-2</c:v>
              </c:pt>
              <c:pt idx="147">
                <c:v>4.3108274230135774E-2</c:v>
              </c:pt>
              <c:pt idx="148">
                <c:v>0.10916281606465383</c:v>
              </c:pt>
              <c:pt idx="149">
                <c:v>9.5585809296957203E-2</c:v>
              </c:pt>
              <c:pt idx="150">
                <c:v>9.2190311707464889E-2</c:v>
              </c:pt>
              <c:pt idx="151">
                <c:v>5.9083188011419124E-2</c:v>
              </c:pt>
              <c:pt idx="152">
                <c:v>4.7262863302518568E-2</c:v>
              </c:pt>
              <c:pt idx="153">
                <c:v>7.1544732685230622E-2</c:v>
              </c:pt>
              <c:pt idx="154">
                <c:v>6.8002531112449027E-2</c:v>
              </c:pt>
              <c:pt idx="155">
                <c:v>4.8986276546437377E-2</c:v>
              </c:pt>
              <c:pt idx="156">
                <c:v>6.998665747195236E-2</c:v>
              </c:pt>
              <c:pt idx="157">
                <c:v>7.6697354069609827E-2</c:v>
              </c:pt>
              <c:pt idx="158">
                <c:v>9.4155296207412836E-2</c:v>
              </c:pt>
              <c:pt idx="159">
                <c:v>6.1323066776156267E-2</c:v>
              </c:pt>
              <c:pt idx="160">
                <c:v>7.0049940306202013E-2</c:v>
              </c:pt>
              <c:pt idx="161">
                <c:v>7.136810579099892E-2</c:v>
              </c:pt>
              <c:pt idx="162">
                <c:v>9.3676178363167661E-2</c:v>
              </c:pt>
              <c:pt idx="163">
                <c:v>5.9389273957075897E-2</c:v>
              </c:pt>
              <c:pt idx="164">
                <c:v>5.5662902925993879E-2</c:v>
              </c:pt>
              <c:pt idx="165">
                <c:v>5.8523261619754387E-2</c:v>
              </c:pt>
              <c:pt idx="166">
                <c:v>7.0359187440119292E-2</c:v>
              </c:pt>
              <c:pt idx="167">
                <c:v>6.8894658159069019E-2</c:v>
              </c:pt>
              <c:pt idx="168">
                <c:v>8.9188264744621382E-2</c:v>
              </c:pt>
              <c:pt idx="169">
                <c:v>5.8089041594803839E-2</c:v>
              </c:pt>
              <c:pt idx="170">
                <c:v>9.296245223453975E-2</c:v>
              </c:pt>
              <c:pt idx="171">
                <c:v>6.4422884897561122E-2</c:v>
              </c:pt>
              <c:pt idx="172">
                <c:v>7.1158038798365714E-2</c:v>
              </c:pt>
              <c:pt idx="173">
                <c:v>5.8269029674232233E-2</c:v>
              </c:pt>
              <c:pt idx="174">
                <c:v>9.2115891601693353E-2</c:v>
              </c:pt>
              <c:pt idx="175">
                <c:v>6.1937311659250129E-2</c:v>
              </c:pt>
              <c:pt idx="176">
                <c:v>7.8199827868967148E-2</c:v>
              </c:pt>
              <c:pt idx="177">
                <c:v>5.8663051871800542E-2</c:v>
              </c:pt>
              <c:pt idx="178">
                <c:v>5.3734383756067254E-2</c:v>
              </c:pt>
              <c:pt idx="179">
                <c:v>8.4966334436851948E-2</c:v>
              </c:pt>
              <c:pt idx="180">
                <c:v>7.5740783813156992E-2</c:v>
              </c:pt>
              <c:pt idx="181">
                <c:v>0.10420788058219344</c:v>
              </c:pt>
              <c:pt idx="182">
                <c:v>5.2708000946840951E-2</c:v>
              </c:pt>
              <c:pt idx="183">
                <c:v>7.6255995413696723E-2</c:v>
              </c:pt>
              <c:pt idx="184">
                <c:v>5.9707911759501409E-2</c:v>
              </c:pt>
              <c:pt idx="185">
                <c:v>9.1538699286111733E-2</c:v>
              </c:pt>
              <c:pt idx="186">
                <c:v>6.6174747984452484E-2</c:v>
              </c:pt>
              <c:pt idx="187">
                <c:v>7.7200981578804923E-2</c:v>
              </c:pt>
              <c:pt idx="188">
                <c:v>5.9071302205629519E-2</c:v>
              </c:pt>
              <c:pt idx="189">
                <c:v>7.523352309858132E-2</c:v>
              </c:pt>
              <c:pt idx="190">
                <c:v>0.11185566599974657</c:v>
              </c:pt>
              <c:pt idx="191">
                <c:v>8.4206370242548068E-2</c:v>
              </c:pt>
              <c:pt idx="192">
                <c:v>7.7513645884534271E-2</c:v>
              </c:pt>
              <c:pt idx="193">
                <c:v>7.4429746922026738E-2</c:v>
              </c:pt>
              <c:pt idx="194">
                <c:v>7.1693154694018116E-2</c:v>
              </c:pt>
              <c:pt idx="195">
                <c:v>0.14755779019582579</c:v>
              </c:pt>
              <c:pt idx="196">
                <c:v>6.0481964478503653E-2</c:v>
              </c:pt>
              <c:pt idx="197">
                <c:v>9.5862331276492019E-2</c:v>
              </c:pt>
              <c:pt idx="198">
                <c:v>8.1493031270459634E-2</c:v>
              </c:pt>
              <c:pt idx="199">
                <c:v>7.4309991584224896E-2</c:v>
              </c:pt>
              <c:pt idx="200">
                <c:v>9.2053948554412596E-2</c:v>
              </c:pt>
              <c:pt idx="201">
                <c:v>8.7934745763444649E-2</c:v>
              </c:pt>
              <c:pt idx="202">
                <c:v>0.10357346175467344</c:v>
              </c:pt>
              <c:pt idx="203">
                <c:v>7.0828320221910893E-2</c:v>
              </c:pt>
              <c:pt idx="204">
                <c:v>7.6157430469014284E-2</c:v>
              </c:pt>
              <c:pt idx="205">
                <c:v>5.8195412762607049E-2</c:v>
              </c:pt>
              <c:pt idx="206">
                <c:v>6.401927584065023E-2</c:v>
              </c:pt>
              <c:pt idx="207">
                <c:v>8.9469263277547728E-2</c:v>
              </c:pt>
              <c:pt idx="208">
                <c:v>9.4697045057250448E-2</c:v>
              </c:pt>
              <c:pt idx="209">
                <c:v>0.11068240291852245</c:v>
              </c:pt>
              <c:pt idx="210">
                <c:v>7.074060405945895E-2</c:v>
              </c:pt>
              <c:pt idx="211">
                <c:v>5.7459462996721403E-2</c:v>
              </c:pt>
              <c:pt idx="212">
                <c:v>5.6606323461016808E-2</c:v>
              </c:pt>
              <c:pt idx="213">
                <c:v>6.5016926024433402E-2</c:v>
              </c:pt>
              <c:pt idx="214">
                <c:v>0.109240440509193</c:v>
              </c:pt>
              <c:pt idx="215">
                <c:v>6.0688188949824175E-2</c:v>
              </c:pt>
              <c:pt idx="216">
                <c:v>9.2930992029929715E-2</c:v>
              </c:pt>
              <c:pt idx="217">
                <c:v>9.2104746083671418E-2</c:v>
              </c:pt>
              <c:pt idx="218">
                <c:v>8.6816337577247327E-2</c:v>
              </c:pt>
              <c:pt idx="219">
                <c:v>6.5423579168392726E-2</c:v>
              </c:pt>
              <c:pt idx="220">
                <c:v>0.10102194391215209</c:v>
              </c:pt>
              <c:pt idx="221">
                <c:v>0.10063365786622912</c:v>
              </c:pt>
              <c:pt idx="222">
                <c:v>7.3367117646625651E-2</c:v>
              </c:pt>
              <c:pt idx="223">
                <c:v>8.5092801090293421E-2</c:v>
              </c:pt>
              <c:pt idx="224">
                <c:v>0.11012009069191836</c:v>
              </c:pt>
              <c:pt idx="225">
                <c:v>7.7763806249753709E-2</c:v>
              </c:pt>
              <c:pt idx="226">
                <c:v>7.8071905762234578E-2</c:v>
              </c:pt>
              <c:pt idx="227">
                <c:v>6.302355649072397E-2</c:v>
              </c:pt>
              <c:pt idx="228">
                <c:v>8.0161023837260426E-2</c:v>
              </c:pt>
              <c:pt idx="229">
                <c:v>6.9628075639248208E-2</c:v>
              </c:pt>
              <c:pt idx="230">
                <c:v>9.5828588953970256E-2</c:v>
              </c:pt>
              <c:pt idx="231">
                <c:v>5.1412932565756832E-2</c:v>
              </c:pt>
              <c:pt idx="232">
                <c:v>8.8324191032008614E-2</c:v>
              </c:pt>
              <c:pt idx="233">
                <c:v>8.0721698267271436E-2</c:v>
              </c:pt>
              <c:pt idx="234">
                <c:v>8.6275211117508632E-2</c:v>
              </c:pt>
              <c:pt idx="235">
                <c:v>0.11848703066757414</c:v>
              </c:pt>
              <c:pt idx="236">
                <c:v>9.7126174394079556E-2</c:v>
              </c:pt>
              <c:pt idx="237">
                <c:v>6.2258563998009719E-2</c:v>
              </c:pt>
              <c:pt idx="238">
                <c:v>7.4379113708790398E-2</c:v>
              </c:pt>
              <c:pt idx="239">
                <c:v>7.6996303974315811E-2</c:v>
              </c:pt>
              <c:pt idx="240">
                <c:v>9.3187752163808604E-2</c:v>
              </c:pt>
              <c:pt idx="241">
                <c:v>9.717821994722696E-2</c:v>
              </c:pt>
              <c:pt idx="242">
                <c:v>6.7573835692877879E-2</c:v>
              </c:pt>
              <c:pt idx="243">
                <c:v>5.4593198986823188E-2</c:v>
              </c:pt>
              <c:pt idx="244">
                <c:v>5.1087681326674531E-2</c:v>
              </c:pt>
              <c:pt idx="245">
                <c:v>5.460375152439343E-2</c:v>
              </c:pt>
              <c:pt idx="246">
                <c:v>8.0055460002772083E-2</c:v>
              </c:pt>
              <c:pt idx="247">
                <c:v>7.5601992553533504E-2</c:v>
              </c:pt>
              <c:pt idx="248">
                <c:v>6.411582031418836E-2</c:v>
              </c:pt>
              <c:pt idx="249">
                <c:v>5.9348346972460213E-2</c:v>
              </c:pt>
              <c:pt idx="250">
                <c:v>6.5810613678314964E-2</c:v>
              </c:pt>
              <c:pt idx="251">
                <c:v>6.1742177403447229E-2</c:v>
              </c:pt>
              <c:pt idx="252">
                <c:v>6.3066965495830657E-2</c:v>
              </c:pt>
              <c:pt idx="253">
                <c:v>4.6764586249042367E-2</c:v>
              </c:pt>
              <c:pt idx="254">
                <c:v>6.3203887743785117E-2</c:v>
              </c:pt>
              <c:pt idx="255">
                <c:v>6.1978790268122842E-2</c:v>
              </c:pt>
              <c:pt idx="256">
                <c:v>5.1060215633285756E-2</c:v>
              </c:pt>
              <c:pt idx="257">
                <c:v>8.2381760882770674E-2</c:v>
              </c:pt>
              <c:pt idx="258">
                <c:v>8.8895492178354366E-2</c:v>
              </c:pt>
              <c:pt idx="259">
                <c:v>7.8876034128213562E-2</c:v>
              </c:pt>
              <c:pt idx="260">
                <c:v>9.2171837026266426E-2</c:v>
              </c:pt>
              <c:pt idx="261">
                <c:v>9.0982054643493071E-2</c:v>
              </c:pt>
              <c:pt idx="262">
                <c:v>6.4408338068955809E-2</c:v>
              </c:pt>
              <c:pt idx="263">
                <c:v>4.3548022320780623E-2</c:v>
              </c:pt>
              <c:pt idx="264">
                <c:v>8.7034331119795971E-2</c:v>
              </c:pt>
              <c:pt idx="265">
                <c:v>4.3512821199816976E-2</c:v>
              </c:pt>
              <c:pt idx="266">
                <c:v>4.9953204780525763E-2</c:v>
              </c:pt>
              <c:pt idx="267">
                <c:v>8.0950172882500462E-2</c:v>
              </c:pt>
              <c:pt idx="268">
                <c:v>8.4587335413076073E-2</c:v>
              </c:pt>
              <c:pt idx="269">
                <c:v>7.01040744594464E-2</c:v>
              </c:pt>
              <c:pt idx="270">
                <c:v>5.039491580917569E-2</c:v>
              </c:pt>
              <c:pt idx="271">
                <c:v>0.1126372786149452</c:v>
              </c:pt>
              <c:pt idx="272">
                <c:v>5.4482551516284755E-2</c:v>
              </c:pt>
              <c:pt idx="273">
                <c:v>6.985569616164021E-2</c:v>
              </c:pt>
              <c:pt idx="274">
                <c:v>8.3860462346044939E-2</c:v>
              </c:pt>
              <c:pt idx="275">
                <c:v>5.8317700733313417E-2</c:v>
              </c:pt>
              <c:pt idx="276">
                <c:v>4.718933173880506E-2</c:v>
              </c:pt>
              <c:pt idx="277">
                <c:v>0.12883299412324425</c:v>
              </c:pt>
              <c:pt idx="278">
                <c:v>4.8651789847218331E-2</c:v>
              </c:pt>
              <c:pt idx="279">
                <c:v>5.8575627564199685E-2</c:v>
              </c:pt>
              <c:pt idx="280">
                <c:v>5.076102230957176E-2</c:v>
              </c:pt>
              <c:pt idx="281">
                <c:v>6.413921175077783E-2</c:v>
              </c:pt>
              <c:pt idx="282">
                <c:v>5.2871274788830247E-2</c:v>
              </c:pt>
              <c:pt idx="283">
                <c:v>8.6430445339465117E-2</c:v>
              </c:pt>
              <c:pt idx="284">
                <c:v>4.7226767169861406E-2</c:v>
              </c:pt>
              <c:pt idx="285">
                <c:v>8.9274146351409275E-2</c:v>
              </c:pt>
              <c:pt idx="286">
                <c:v>6.5732140963349533E-2</c:v>
              </c:pt>
              <c:pt idx="287">
                <c:v>4.7569983777521065E-2</c:v>
              </c:pt>
              <c:pt idx="288">
                <c:v>9.6997642924157954E-2</c:v>
              </c:pt>
              <c:pt idx="289">
                <c:v>7.7587498537003835E-2</c:v>
              </c:pt>
              <c:pt idx="290">
                <c:v>8.8978490670790278E-2</c:v>
              </c:pt>
              <c:pt idx="291">
                <c:v>7.0199000823777558E-2</c:v>
              </c:pt>
              <c:pt idx="292">
                <c:v>4.9769187222359207E-2</c:v>
              </c:pt>
              <c:pt idx="293">
                <c:v>8.5441482281699982E-2</c:v>
              </c:pt>
              <c:pt idx="294">
                <c:v>4.4927149782179931E-2</c:v>
              </c:pt>
              <c:pt idx="295">
                <c:v>9.4903350112214874E-2</c:v>
              </c:pt>
              <c:pt idx="296">
                <c:v>8.7442606154050834E-2</c:v>
              </c:pt>
              <c:pt idx="297">
                <c:v>9.101036758931226E-2</c:v>
              </c:pt>
              <c:pt idx="298">
                <c:v>7.3834951330417939E-2</c:v>
              </c:pt>
              <c:pt idx="299">
                <c:v>6.6373319606008604E-2</c:v>
              </c:pt>
              <c:pt idx="300">
                <c:v>5.2749472371039989E-2</c:v>
              </c:pt>
              <c:pt idx="301">
                <c:v>8.9420342283190041E-2</c:v>
              </c:pt>
              <c:pt idx="302">
                <c:v>9.1744122120193727E-2</c:v>
              </c:pt>
              <c:pt idx="303">
                <c:v>8.666715294366259E-2</c:v>
              </c:pt>
              <c:pt idx="304">
                <c:v>8.1913992099539479E-2</c:v>
              </c:pt>
              <c:pt idx="305">
                <c:v>0.10365092386493013</c:v>
              </c:pt>
              <c:pt idx="306">
                <c:v>8.8403268566833004E-2</c:v>
              </c:pt>
              <c:pt idx="307">
                <c:v>6.5093106324677949E-2</c:v>
              </c:pt>
              <c:pt idx="308">
                <c:v>9.5260776859675919E-2</c:v>
              </c:pt>
              <c:pt idx="309">
                <c:v>5.3160457411352106E-2</c:v>
              </c:pt>
              <c:pt idx="310">
                <c:v>8.9537096168418276E-2</c:v>
              </c:pt>
              <c:pt idx="311">
                <c:v>4.4282607377283532E-2</c:v>
              </c:pt>
              <c:pt idx="312">
                <c:v>4.6935775889067936E-2</c:v>
              </c:pt>
              <c:pt idx="313">
                <c:v>4.6073827811153573E-2</c:v>
              </c:pt>
              <c:pt idx="314">
                <c:v>7.455781584049076E-2</c:v>
              </c:pt>
              <c:pt idx="315">
                <c:v>8.2295649524017883E-2</c:v>
              </c:pt>
              <c:pt idx="316">
                <c:v>6.6183283125218276E-2</c:v>
              </c:pt>
              <c:pt idx="317">
                <c:v>9.2707769760307077E-2</c:v>
              </c:pt>
              <c:pt idx="318">
                <c:v>7.0913520831343946E-2</c:v>
              </c:pt>
              <c:pt idx="319">
                <c:v>7.90775462733595E-2</c:v>
              </c:pt>
              <c:pt idx="320">
                <c:v>7.1469977982180355E-2</c:v>
              </c:pt>
              <c:pt idx="321">
                <c:v>6.1852340478417825E-2</c:v>
              </c:pt>
              <c:pt idx="322">
                <c:v>4.0112455812160067E-2</c:v>
              </c:pt>
              <c:pt idx="323">
                <c:v>8.3108660067525472E-2</c:v>
              </c:pt>
              <c:pt idx="324">
                <c:v>7.4861635515272293E-2</c:v>
              </c:pt>
              <c:pt idx="325">
                <c:v>7.0325732780709388E-2</c:v>
              </c:pt>
              <c:pt idx="326">
                <c:v>8.5448751385488159E-2</c:v>
              </c:pt>
              <c:pt idx="327">
                <c:v>9.264681036317314E-2</c:v>
              </c:pt>
              <c:pt idx="328">
                <c:v>8.2391510587224812E-2</c:v>
              </c:pt>
              <c:pt idx="329">
                <c:v>6.3692677625489122E-2</c:v>
              </c:pt>
              <c:pt idx="330">
                <c:v>8.1590617557990491E-2</c:v>
              </c:pt>
              <c:pt idx="331">
                <c:v>9.0935764415395581E-2</c:v>
              </c:pt>
              <c:pt idx="332">
                <c:v>8.1370176568718033E-2</c:v>
              </c:pt>
              <c:pt idx="333">
                <c:v>7.8201217150250815E-2</c:v>
              </c:pt>
              <c:pt idx="334">
                <c:v>9.0637215150681058E-2</c:v>
              </c:pt>
              <c:pt idx="335">
                <c:v>8.493192249064857E-2</c:v>
              </c:pt>
              <c:pt idx="336">
                <c:v>7.3384646052379376E-2</c:v>
              </c:pt>
              <c:pt idx="337">
                <c:v>0.10558813481272292</c:v>
              </c:pt>
              <c:pt idx="338">
                <c:v>0.11214281909868123</c:v>
              </c:pt>
              <c:pt idx="339">
                <c:v>9.0283482158600825E-2</c:v>
              </c:pt>
              <c:pt idx="340">
                <c:v>0.1056676001444368</c:v>
              </c:pt>
              <c:pt idx="341">
                <c:v>7.1094471982460911E-2</c:v>
              </c:pt>
              <c:pt idx="342">
                <c:v>0.13066087154672543</c:v>
              </c:pt>
              <c:pt idx="343">
                <c:v>7.2774480993886809E-2</c:v>
              </c:pt>
              <c:pt idx="344">
                <c:v>7.3183673861004203E-2</c:v>
              </c:pt>
              <c:pt idx="345">
                <c:v>0.11149841026040637</c:v>
              </c:pt>
              <c:pt idx="346">
                <c:v>5.2293469824429541E-2</c:v>
              </c:pt>
              <c:pt idx="347">
                <c:v>8.1010419495466862E-2</c:v>
              </c:pt>
              <c:pt idx="348">
                <c:v>4.7500479387798458E-2</c:v>
              </c:pt>
              <c:pt idx="349">
                <c:v>7.2330697520431905E-2</c:v>
              </c:pt>
              <c:pt idx="350">
                <c:v>4.7990163734539751E-2</c:v>
              </c:pt>
              <c:pt idx="351">
                <c:v>5.4673014898622252E-2</c:v>
              </c:pt>
              <c:pt idx="352">
                <c:v>5.4012135496447622E-2</c:v>
              </c:pt>
              <c:pt idx="353">
                <c:v>7.3101689408698836E-2</c:v>
              </c:pt>
              <c:pt idx="354">
                <c:v>4.3078255446171471E-2</c:v>
              </c:pt>
              <c:pt idx="355">
                <c:v>6.5970541776956299E-2</c:v>
              </c:pt>
              <c:pt idx="356">
                <c:v>0.11215682656459258</c:v>
              </c:pt>
              <c:pt idx="357">
                <c:v>4.6029438101714573E-2</c:v>
              </c:pt>
              <c:pt idx="358">
                <c:v>6.3717670265232396E-2</c:v>
              </c:pt>
              <c:pt idx="359">
                <c:v>6.8660863767426417E-2</c:v>
              </c:pt>
              <c:pt idx="360">
                <c:v>5.7035913677317675E-2</c:v>
              </c:pt>
              <c:pt idx="361">
                <c:v>7.7748524155909257E-2</c:v>
              </c:pt>
              <c:pt idx="362">
                <c:v>8.5433287522234863E-2</c:v>
              </c:pt>
              <c:pt idx="363">
                <c:v>0.1106922424274987</c:v>
              </c:pt>
              <c:pt idx="364">
                <c:v>7.5256672098605704E-2</c:v>
              </c:pt>
              <c:pt idx="365">
                <c:v>4.9444738429309694E-2</c:v>
              </c:pt>
              <c:pt idx="366">
                <c:v>0.11343595706208068</c:v>
              </c:pt>
              <c:pt idx="367">
                <c:v>0.11383096758158129</c:v>
              </c:pt>
              <c:pt idx="368">
                <c:v>6.6397147631630446E-2</c:v>
              </c:pt>
              <c:pt idx="369">
                <c:v>6.5578489506866053E-2</c:v>
              </c:pt>
              <c:pt idx="370">
                <c:v>6.1815786198121482E-2</c:v>
              </c:pt>
              <c:pt idx="371">
                <c:v>7.0957027175797646E-2</c:v>
              </c:pt>
              <c:pt idx="372">
                <c:v>0.12206992058240435</c:v>
              </c:pt>
              <c:pt idx="373">
                <c:v>8.2098996117829962E-2</c:v>
              </c:pt>
              <c:pt idx="374">
                <c:v>8.3026959133593231E-2</c:v>
              </c:pt>
              <c:pt idx="375">
                <c:v>8.8762796768033447E-2</c:v>
              </c:pt>
              <c:pt idx="376">
                <c:v>8.2882872596146628E-2</c:v>
              </c:pt>
              <c:pt idx="377">
                <c:v>8.5831946043099239E-2</c:v>
              </c:pt>
              <c:pt idx="378">
                <c:v>8.0382003332858387E-2</c:v>
              </c:pt>
              <c:pt idx="379">
                <c:v>8.511723772854661E-2</c:v>
              </c:pt>
              <c:pt idx="380">
                <c:v>5.0252121882300965E-2</c:v>
              </c:pt>
              <c:pt idx="381">
                <c:v>8.351208559312559E-2</c:v>
              </c:pt>
              <c:pt idx="382">
                <c:v>7.0991055377137999E-2</c:v>
              </c:pt>
              <c:pt idx="383">
                <c:v>0.1154826024806033</c:v>
              </c:pt>
              <c:pt idx="384">
                <c:v>9.8165270446599673E-2</c:v>
              </c:pt>
              <c:pt idx="385">
                <c:v>5.8196502739372026E-2</c:v>
              </c:pt>
              <c:pt idx="386">
                <c:v>7.3719652068855959E-2</c:v>
              </c:pt>
              <c:pt idx="387">
                <c:v>9.9736970692302224E-2</c:v>
              </c:pt>
              <c:pt idx="388">
                <c:v>6.2592697514373172E-2</c:v>
              </c:pt>
              <c:pt idx="389">
                <c:v>7.2199298062708375E-2</c:v>
              </c:pt>
              <c:pt idx="390">
                <c:v>0.10188698414230024</c:v>
              </c:pt>
              <c:pt idx="391">
                <c:v>0.10682321060154264</c:v>
              </c:pt>
              <c:pt idx="392">
                <c:v>6.1968649175908511E-2</c:v>
              </c:pt>
              <c:pt idx="393">
                <c:v>7.3182161384603941E-2</c:v>
              </c:pt>
              <c:pt idx="394">
                <c:v>4.6288924411154328E-2</c:v>
              </c:pt>
              <c:pt idx="395">
                <c:v>8.4984064987220637E-2</c:v>
              </c:pt>
              <c:pt idx="396">
                <c:v>5.6821849127918947E-2</c:v>
              </c:pt>
            </c:numLit>
          </c:xVal>
          <c:yVal>
            <c:numLit>
              <c:formatCode>General</c:formatCode>
              <c:ptCount val="397"/>
              <c:pt idx="0">
                <c:v>14.434041231232984</c:v>
              </c:pt>
              <c:pt idx="1">
                <c:v>14.265505750083896</c:v>
              </c:pt>
              <c:pt idx="2">
                <c:v>14.973716082698878</c:v>
              </c:pt>
              <c:pt idx="3">
                <c:v>13.133785636957066</c:v>
              </c:pt>
              <c:pt idx="4">
                <c:v>15.181557960863241</c:v>
              </c:pt>
              <c:pt idx="5">
                <c:v>16.724485590447745</c:v>
              </c:pt>
              <c:pt idx="6">
                <c:v>15.615158116155959</c:v>
              </c:pt>
              <c:pt idx="7">
                <c:v>11.268460857169075</c:v>
              </c:pt>
              <c:pt idx="8">
                <c:v>15.88692428974972</c:v>
              </c:pt>
              <c:pt idx="9">
                <c:v>15.836500233646344</c:v>
              </c:pt>
              <c:pt idx="10">
                <c:v>12.998183726775023</c:v>
              </c:pt>
              <c:pt idx="11">
                <c:v>10.244464910851795</c:v>
              </c:pt>
              <c:pt idx="12">
                <c:v>10.40574855804141</c:v>
              </c:pt>
              <c:pt idx="13">
                <c:v>14.589420905012618</c:v>
              </c:pt>
              <c:pt idx="14">
                <c:v>11.311856842299782</c:v>
              </c:pt>
              <c:pt idx="15">
                <c:v>15.314656268015211</c:v>
              </c:pt>
              <c:pt idx="16">
                <c:v>19.069727904183051</c:v>
              </c:pt>
              <c:pt idx="17">
                <c:v>14.947378611977122</c:v>
              </c:pt>
              <c:pt idx="18">
                <c:v>16.095148659533262</c:v>
              </c:pt>
              <c:pt idx="19">
                <c:v>20.605184126930279</c:v>
              </c:pt>
              <c:pt idx="20">
                <c:v>13.922396549227978</c:v>
              </c:pt>
              <c:pt idx="21">
                <c:v>14.907653768511167</c:v>
              </c:pt>
              <c:pt idx="22">
                <c:v>13.869283214235079</c:v>
              </c:pt>
              <c:pt idx="23">
                <c:v>12.859867251798335</c:v>
              </c:pt>
              <c:pt idx="24">
                <c:v>10.512737369546059</c:v>
              </c:pt>
              <c:pt idx="25">
                <c:v>15.357924718112718</c:v>
              </c:pt>
              <c:pt idx="26">
                <c:v>13.732700780748145</c:v>
              </c:pt>
              <c:pt idx="27">
                <c:v>15.169710614389215</c:v>
              </c:pt>
              <c:pt idx="28">
                <c:v>16.339848488583009</c:v>
              </c:pt>
              <c:pt idx="29">
                <c:v>15.298445100518418</c:v>
              </c:pt>
              <c:pt idx="30">
                <c:v>12.649557425973972</c:v>
              </c:pt>
              <c:pt idx="31">
                <c:v>16.344527979834503</c:v>
              </c:pt>
              <c:pt idx="32">
                <c:v>13.420175646788771</c:v>
              </c:pt>
              <c:pt idx="33">
                <c:v>12.090553232697159</c:v>
              </c:pt>
              <c:pt idx="34">
                <c:v>8.7740032640143326</c:v>
              </c:pt>
              <c:pt idx="35">
                <c:v>15.770555374710751</c:v>
              </c:pt>
              <c:pt idx="36">
                <c:v>16.975420716413719</c:v>
              </c:pt>
              <c:pt idx="37">
                <c:v>14.302077849034735</c:v>
              </c:pt>
              <c:pt idx="38">
                <c:v>12.276133222099254</c:v>
              </c:pt>
              <c:pt idx="39">
                <c:v>18.3961825379902</c:v>
              </c:pt>
              <c:pt idx="40">
                <c:v>11.231046391884098</c:v>
              </c:pt>
              <c:pt idx="41">
                <c:v>13.098277757189168</c:v>
              </c:pt>
              <c:pt idx="42">
                <c:v>17.47604225998283</c:v>
              </c:pt>
              <c:pt idx="43">
                <c:v>17.868593846204455</c:v>
              </c:pt>
              <c:pt idx="44">
                <c:v>16.650163047816942</c:v>
              </c:pt>
              <c:pt idx="45">
                <c:v>14.446802453503643</c:v>
              </c:pt>
              <c:pt idx="46">
                <c:v>10.42996309023073</c:v>
              </c:pt>
              <c:pt idx="47">
                <c:v>17.265002144918991</c:v>
              </c:pt>
              <c:pt idx="48">
                <c:v>16.490370044467191</c:v>
              </c:pt>
              <c:pt idx="49">
                <c:v>14.804538189474741</c:v>
              </c:pt>
              <c:pt idx="50">
                <c:v>17.535304368739645</c:v>
              </c:pt>
              <c:pt idx="51">
                <c:v>14.378391639149912</c:v>
              </c:pt>
              <c:pt idx="52">
                <c:v>14.180696508781573</c:v>
              </c:pt>
              <c:pt idx="53">
                <c:v>16.313906599435573</c:v>
              </c:pt>
              <c:pt idx="54">
                <c:v>18.846853723422562</c:v>
              </c:pt>
              <c:pt idx="55">
                <c:v>14.341554291418294</c:v>
              </c:pt>
              <c:pt idx="56">
                <c:v>14.679825667986467</c:v>
              </c:pt>
              <c:pt idx="57">
                <c:v>13.94407797749145</c:v>
              </c:pt>
              <c:pt idx="58">
                <c:v>13.255571758000137</c:v>
              </c:pt>
              <c:pt idx="59">
                <c:v>11.014321472674387</c:v>
              </c:pt>
              <c:pt idx="60">
                <c:v>17.742745688961399</c:v>
              </c:pt>
              <c:pt idx="61">
                <c:v>12.470229835323144</c:v>
              </c:pt>
              <c:pt idx="62">
                <c:v>13.340196076819106</c:v>
              </c:pt>
              <c:pt idx="63">
                <c:v>17.12181783731193</c:v>
              </c:pt>
              <c:pt idx="64">
                <c:v>14.02840846357625</c:v>
              </c:pt>
              <c:pt idx="65">
                <c:v>15.781472049408084</c:v>
              </c:pt>
              <c:pt idx="66">
                <c:v>13.94768455818938</c:v>
              </c:pt>
              <c:pt idx="67">
                <c:v>14.097576102802966</c:v>
              </c:pt>
              <c:pt idx="68">
                <c:v>18.511296843757634</c:v>
              </c:pt>
              <c:pt idx="69">
                <c:v>12.475304407393685</c:v>
              </c:pt>
              <c:pt idx="70">
                <c:v>13.567622056921792</c:v>
              </c:pt>
              <c:pt idx="71">
                <c:v>13.332416390380684</c:v>
              </c:pt>
              <c:pt idx="72">
                <c:v>11.447941340076273</c:v>
              </c:pt>
              <c:pt idx="73">
                <c:v>11.04922988425175</c:v>
              </c:pt>
              <c:pt idx="74">
                <c:v>12.306150556063971</c:v>
              </c:pt>
              <c:pt idx="75">
                <c:v>12.053855587676175</c:v>
              </c:pt>
              <c:pt idx="76">
                <c:v>13.044640946369253</c:v>
              </c:pt>
              <c:pt idx="77">
                <c:v>20.146175629468658</c:v>
              </c:pt>
              <c:pt idx="78">
                <c:v>12.882924981742486</c:v>
              </c:pt>
              <c:pt idx="79">
                <c:v>14.979758713807589</c:v>
              </c:pt>
              <c:pt idx="80">
                <c:v>17.345306677953328</c:v>
              </c:pt>
              <c:pt idx="81">
                <c:v>19.726668618955181</c:v>
              </c:pt>
              <c:pt idx="82">
                <c:v>16.046621239428951</c:v>
              </c:pt>
              <c:pt idx="83">
                <c:v>8.7069019872945663</c:v>
              </c:pt>
              <c:pt idx="84">
                <c:v>19.138452460976744</c:v>
              </c:pt>
              <c:pt idx="85">
                <c:v>9.2505444522077465</c:v>
              </c:pt>
              <c:pt idx="86">
                <c:v>14.283637045471549</c:v>
              </c:pt>
              <c:pt idx="87">
                <c:v>14.632508133306223</c:v>
              </c:pt>
              <c:pt idx="88">
                <c:v>15.872848176676657</c:v>
              </c:pt>
              <c:pt idx="89">
                <c:v>16.536316890423933</c:v>
              </c:pt>
              <c:pt idx="90">
                <c:v>11.702833364346514</c:v>
              </c:pt>
              <c:pt idx="91">
                <c:v>15.891671969471698</c:v>
              </c:pt>
              <c:pt idx="92">
                <c:v>12.79233084035061</c:v>
              </c:pt>
              <c:pt idx="93">
                <c:v>18.471985348391708</c:v>
              </c:pt>
              <c:pt idx="94">
                <c:v>17.059645450746395</c:v>
              </c:pt>
              <c:pt idx="95">
                <c:v>11.389324523369831</c:v>
              </c:pt>
              <c:pt idx="96">
                <c:v>13.097741892677973</c:v>
              </c:pt>
              <c:pt idx="97">
                <c:v>10.532419862836171</c:v>
              </c:pt>
              <c:pt idx="98">
                <c:v>14.167631851628098</c:v>
              </c:pt>
              <c:pt idx="99">
                <c:v>10.653905190073488</c:v>
              </c:pt>
              <c:pt idx="100">
                <c:v>12.685551101562281</c:v>
              </c:pt>
              <c:pt idx="101">
                <c:v>12.322070716648234</c:v>
              </c:pt>
              <c:pt idx="102">
                <c:v>11.770590486300955</c:v>
              </c:pt>
              <c:pt idx="103">
                <c:v>13.33302326092657</c:v>
              </c:pt>
              <c:pt idx="104">
                <c:v>15.353583250868351</c:v>
              </c:pt>
              <c:pt idx="105">
                <c:v>12.910535866750573</c:v>
              </c:pt>
              <c:pt idx="106">
                <c:v>11.814995901494036</c:v>
              </c:pt>
              <c:pt idx="107">
                <c:v>15.025812782362207</c:v>
              </c:pt>
              <c:pt idx="108">
                <c:v>12.865860849763603</c:v>
              </c:pt>
              <c:pt idx="109">
                <c:v>10.470514579065741</c:v>
              </c:pt>
              <c:pt idx="110">
                <c:v>14.859391092631498</c:v>
              </c:pt>
              <c:pt idx="111">
                <c:v>15.302149463215986</c:v>
              </c:pt>
              <c:pt idx="112">
                <c:v>17.854293073901957</c:v>
              </c:pt>
              <c:pt idx="113">
                <c:v>14.636157430379139</c:v>
              </c:pt>
              <c:pt idx="114">
                <c:v>10.578496185052202</c:v>
              </c:pt>
              <c:pt idx="115">
                <c:v>13.233374770948569</c:v>
              </c:pt>
              <c:pt idx="116">
                <c:v>15.216670643800118</c:v>
              </c:pt>
              <c:pt idx="117">
                <c:v>18.784563660487613</c:v>
              </c:pt>
              <c:pt idx="118">
                <c:v>11.858411034843526</c:v>
              </c:pt>
              <c:pt idx="119">
                <c:v>18.660655187754795</c:v>
              </c:pt>
              <c:pt idx="120">
                <c:v>19.700981633723057</c:v>
              </c:pt>
              <c:pt idx="121">
                <c:v>13.301475810912619</c:v>
              </c:pt>
              <c:pt idx="122">
                <c:v>13.33838861063222</c:v>
              </c:pt>
              <c:pt idx="123">
                <c:v>11.082219771496938</c:v>
              </c:pt>
              <c:pt idx="124">
                <c:v>15.212537047341307</c:v>
              </c:pt>
              <c:pt idx="125">
                <c:v>18.054572517026575</c:v>
              </c:pt>
              <c:pt idx="126">
                <c:v>10.064954933633569</c:v>
              </c:pt>
              <c:pt idx="127">
                <c:v>17.449971334508721</c:v>
              </c:pt>
              <c:pt idx="128">
                <c:v>11.659744846687147</c:v>
              </c:pt>
              <c:pt idx="129">
                <c:v>16.490065608189038</c:v>
              </c:pt>
              <c:pt idx="130">
                <c:v>14.098507098818601</c:v>
              </c:pt>
              <c:pt idx="131">
                <c:v>15.263829463317148</c:v>
              </c:pt>
              <c:pt idx="132">
                <c:v>11.618613069744129</c:v>
              </c:pt>
              <c:pt idx="133">
                <c:v>12.452650246859886</c:v>
              </c:pt>
              <c:pt idx="134">
                <c:v>16.930327604397093</c:v>
              </c:pt>
              <c:pt idx="135">
                <c:v>11.451906026390423</c:v>
              </c:pt>
              <c:pt idx="136">
                <c:v>11.287189357285497</c:v>
              </c:pt>
              <c:pt idx="137">
                <c:v>15.025780023459221</c:v>
              </c:pt>
              <c:pt idx="138">
                <c:v>14.944057967654903</c:v>
              </c:pt>
              <c:pt idx="139">
                <c:v>14.332464873667375</c:v>
              </c:pt>
              <c:pt idx="140">
                <c:v>13.665830059080093</c:v>
              </c:pt>
              <c:pt idx="141">
                <c:v>15.431053611820641</c:v>
              </c:pt>
              <c:pt idx="142">
                <c:v>13.960979400805869</c:v>
              </c:pt>
              <c:pt idx="143">
                <c:v>9.8483964656384124</c:v>
              </c:pt>
              <c:pt idx="144">
                <c:v>12.719013664321793</c:v>
              </c:pt>
              <c:pt idx="145">
                <c:v>12.492261638577681</c:v>
              </c:pt>
              <c:pt idx="146">
                <c:v>11.97840720100092</c:v>
              </c:pt>
              <c:pt idx="147">
                <c:v>9.1704522206415824</c:v>
              </c:pt>
              <c:pt idx="148">
                <c:v>18.878088574106169</c:v>
              </c:pt>
              <c:pt idx="149">
                <c:v>14.829317225363528</c:v>
              </c:pt>
              <c:pt idx="150">
                <c:v>20.316652135037742</c:v>
              </c:pt>
              <c:pt idx="151">
                <c:v>13.452645333669327</c:v>
              </c:pt>
              <c:pt idx="152">
                <c:v>10.30260010431823</c:v>
              </c:pt>
              <c:pt idx="153">
                <c:v>11.85572490175681</c:v>
              </c:pt>
              <c:pt idx="154">
                <c:v>12.400307011041921</c:v>
              </c:pt>
              <c:pt idx="155">
                <c:v>8.632044574178158</c:v>
              </c:pt>
              <c:pt idx="156">
                <c:v>11.730508649386589</c:v>
              </c:pt>
              <c:pt idx="157">
                <c:v>16.10579205324407</c:v>
              </c:pt>
              <c:pt idx="158">
                <c:v>16.558307930642897</c:v>
              </c:pt>
              <c:pt idx="159">
                <c:v>12.630825143339335</c:v>
              </c:pt>
              <c:pt idx="160">
                <c:v>15.333199554652564</c:v>
              </c:pt>
              <c:pt idx="161">
                <c:v>10.768367653299297</c:v>
              </c:pt>
              <c:pt idx="162">
                <c:v>14.514337467323603</c:v>
              </c:pt>
              <c:pt idx="163">
                <c:v>12.760350884612656</c:v>
              </c:pt>
              <c:pt idx="164">
                <c:v>12.710399532912223</c:v>
              </c:pt>
              <c:pt idx="165">
                <c:v>10.532265048757568</c:v>
              </c:pt>
              <c:pt idx="166">
                <c:v>13.902749107962423</c:v>
              </c:pt>
              <c:pt idx="167">
                <c:v>10.585287887093276</c:v>
              </c:pt>
              <c:pt idx="168">
                <c:v>14.61927117678254</c:v>
              </c:pt>
              <c:pt idx="169">
                <c:v>11.575477821352312</c:v>
              </c:pt>
              <c:pt idx="170">
                <c:v>14.224174142764141</c:v>
              </c:pt>
              <c:pt idx="171">
                <c:v>12.308249754691513</c:v>
              </c:pt>
              <c:pt idx="172">
                <c:v>13.387868492639418</c:v>
              </c:pt>
              <c:pt idx="173">
                <c:v>11.042652421600156</c:v>
              </c:pt>
              <c:pt idx="174">
                <c:v>14.433589541066839</c:v>
              </c:pt>
              <c:pt idx="175">
                <c:v>14.636604122404904</c:v>
              </c:pt>
              <c:pt idx="176">
                <c:v>15.512914176303074</c:v>
              </c:pt>
              <c:pt idx="177">
                <c:v>13.482610684339885</c:v>
              </c:pt>
              <c:pt idx="178">
                <c:v>11.496736749917746</c:v>
              </c:pt>
              <c:pt idx="179">
                <c:v>17.086442958598063</c:v>
              </c:pt>
              <c:pt idx="180">
                <c:v>13.788447017860012</c:v>
              </c:pt>
              <c:pt idx="181">
                <c:v>18.611738063580329</c:v>
              </c:pt>
              <c:pt idx="182">
                <c:v>10.548877493592205</c:v>
              </c:pt>
              <c:pt idx="183">
                <c:v>13.283850426978974</c:v>
              </c:pt>
              <c:pt idx="184">
                <c:v>13.764413484583097</c:v>
              </c:pt>
              <c:pt idx="185">
                <c:v>13.151721244001788</c:v>
              </c:pt>
              <c:pt idx="186">
                <c:v>15.782605342453296</c:v>
              </c:pt>
              <c:pt idx="187">
                <c:v>14.624859076371003</c:v>
              </c:pt>
              <c:pt idx="188">
                <c:v>10.275108460171907</c:v>
              </c:pt>
              <c:pt idx="189">
                <c:v>12.69032693861695</c:v>
              </c:pt>
              <c:pt idx="190">
                <c:v>18.979837419963559</c:v>
              </c:pt>
              <c:pt idx="191">
                <c:v>17.347836012498597</c:v>
              </c:pt>
              <c:pt idx="192">
                <c:v>15.874593490545006</c:v>
              </c:pt>
              <c:pt idx="193">
                <c:v>14.254308252423057</c:v>
              </c:pt>
              <c:pt idx="194">
                <c:v>16.426932701697886</c:v>
              </c:pt>
              <c:pt idx="195">
                <c:v>21.958881587221125</c:v>
              </c:pt>
              <c:pt idx="196">
                <c:v>13.527934716963527</c:v>
              </c:pt>
              <c:pt idx="197">
                <c:v>13.982756527023005</c:v>
              </c:pt>
              <c:pt idx="198">
                <c:v>15.272203866901418</c:v>
              </c:pt>
              <c:pt idx="199">
                <c:v>14.605145709025097</c:v>
              </c:pt>
              <c:pt idx="200">
                <c:v>15.395439885170287</c:v>
              </c:pt>
              <c:pt idx="201">
                <c:v>14.3934131664837</c:v>
              </c:pt>
              <c:pt idx="202">
                <c:v>17.408525524376053</c:v>
              </c:pt>
              <c:pt idx="203">
                <c:v>14.151097743422294</c:v>
              </c:pt>
              <c:pt idx="204">
                <c:v>16.704527344527982</c:v>
              </c:pt>
              <c:pt idx="205">
                <c:v>13.640690619023022</c:v>
              </c:pt>
              <c:pt idx="206">
                <c:v>9.0824574125087469</c:v>
              </c:pt>
              <c:pt idx="207">
                <c:v>16.873459443952452</c:v>
              </c:pt>
              <c:pt idx="208">
                <c:v>12.174927690495569</c:v>
              </c:pt>
              <c:pt idx="209">
                <c:v>17.98277682120181</c:v>
              </c:pt>
              <c:pt idx="210">
                <c:v>12.341286265546985</c:v>
              </c:pt>
              <c:pt idx="211">
                <c:v>11.047733084850519</c:v>
              </c:pt>
              <c:pt idx="212">
                <c:v>14.787803262541715</c:v>
              </c:pt>
              <c:pt idx="213">
                <c:v>11.569574677295556</c:v>
              </c:pt>
              <c:pt idx="214">
                <c:v>19.256461504366797</c:v>
              </c:pt>
              <c:pt idx="215">
                <c:v>13.43696954025623</c:v>
              </c:pt>
              <c:pt idx="216">
                <c:v>17.199275304176386</c:v>
              </c:pt>
              <c:pt idx="217">
                <c:v>13.165331593160948</c:v>
              </c:pt>
              <c:pt idx="218">
                <c:v>14.398654409518878</c:v>
              </c:pt>
              <c:pt idx="219">
                <c:v>11.893786412661496</c:v>
              </c:pt>
              <c:pt idx="220">
                <c:v>14.820182273598189</c:v>
              </c:pt>
              <c:pt idx="221">
                <c:v>12.556268036923781</c:v>
              </c:pt>
              <c:pt idx="222">
                <c:v>16.473105123731997</c:v>
              </c:pt>
              <c:pt idx="223">
                <c:v>14.532028517399459</c:v>
              </c:pt>
              <c:pt idx="224">
                <c:v>17.694459223325293</c:v>
              </c:pt>
              <c:pt idx="225">
                <c:v>14.113759078887364</c:v>
              </c:pt>
              <c:pt idx="226">
                <c:v>9.7602857045112668</c:v>
              </c:pt>
              <c:pt idx="227">
                <c:v>12.819307500425369</c:v>
              </c:pt>
              <c:pt idx="228">
                <c:v>13.286298316605837</c:v>
              </c:pt>
              <c:pt idx="229">
                <c:v>13.910846203718128</c:v>
              </c:pt>
              <c:pt idx="230">
                <c:v>14.092392815440213</c:v>
              </c:pt>
              <c:pt idx="231">
                <c:v>10.246623755865157</c:v>
              </c:pt>
              <c:pt idx="232">
                <c:v>12.194336799703702</c:v>
              </c:pt>
              <c:pt idx="233">
                <c:v>12.277967514824331</c:v>
              </c:pt>
              <c:pt idx="234">
                <c:v>14.851915881714909</c:v>
              </c:pt>
              <c:pt idx="235">
                <c:v>16.044770384433541</c:v>
              </c:pt>
              <c:pt idx="236">
                <c:v>16.738925289137818</c:v>
              </c:pt>
              <c:pt idx="237">
                <c:v>14.561516838489322</c:v>
              </c:pt>
              <c:pt idx="238">
                <c:v>12.072975639988925</c:v>
              </c:pt>
              <c:pt idx="239">
                <c:v>16.885000353753789</c:v>
              </c:pt>
              <c:pt idx="240">
                <c:v>15.823472490769129</c:v>
              </c:pt>
              <c:pt idx="241">
                <c:v>16.427384227455967</c:v>
              </c:pt>
              <c:pt idx="242">
                <c:v>13.851925450543273</c:v>
              </c:pt>
              <c:pt idx="243">
                <c:v>10.142329229004742</c:v>
              </c:pt>
              <c:pt idx="244">
                <c:v>8.8824514224955635</c:v>
              </c:pt>
              <c:pt idx="245">
                <c:v>13.0316850811507</c:v>
              </c:pt>
              <c:pt idx="246">
                <c:v>15.632491094069481</c:v>
              </c:pt>
              <c:pt idx="247">
                <c:v>16.54942176739317</c:v>
              </c:pt>
              <c:pt idx="248">
                <c:v>12.856087856241563</c:v>
              </c:pt>
              <c:pt idx="249">
                <c:v>12.156540729457831</c:v>
              </c:pt>
              <c:pt idx="250">
                <c:v>13.030602435896343</c:v>
              </c:pt>
              <c:pt idx="251">
                <c:v>14.205265566766812</c:v>
              </c:pt>
              <c:pt idx="252">
                <c:v>10.55745926935483</c:v>
              </c:pt>
              <c:pt idx="253">
                <c:v>11.397582844420382</c:v>
              </c:pt>
              <c:pt idx="254">
                <c:v>14.161655859089556</c:v>
              </c:pt>
              <c:pt idx="255">
                <c:v>10.226983965374506</c:v>
              </c:pt>
              <c:pt idx="256">
                <c:v>11.19982108483303</c:v>
              </c:pt>
              <c:pt idx="257">
                <c:v>18.686784578429588</c:v>
              </c:pt>
              <c:pt idx="258">
                <c:v>11.362606862410042</c:v>
              </c:pt>
              <c:pt idx="259">
                <c:v>15.136170061401733</c:v>
              </c:pt>
              <c:pt idx="260">
                <c:v>15.680538411720523</c:v>
              </c:pt>
              <c:pt idx="261">
                <c:v>18.313922715880192</c:v>
              </c:pt>
              <c:pt idx="262">
                <c:v>9.7312141775273631</c:v>
              </c:pt>
              <c:pt idx="263">
                <c:v>9.7781979990387562</c:v>
              </c:pt>
              <c:pt idx="264">
                <c:v>14.505820001462721</c:v>
              </c:pt>
              <c:pt idx="265">
                <c:v>10.572729962257085</c:v>
              </c:pt>
              <c:pt idx="266">
                <c:v>12.149497312562646</c:v>
              </c:pt>
              <c:pt idx="267">
                <c:v>10.955439092678191</c:v>
              </c:pt>
              <c:pt idx="268">
                <c:v>9.9910545306430141</c:v>
              </c:pt>
              <c:pt idx="269">
                <c:v>13.80337461227947</c:v>
              </c:pt>
              <c:pt idx="270">
                <c:v>10.79755256779883</c:v>
              </c:pt>
              <c:pt idx="271">
                <c:v>16.530114405211147</c:v>
              </c:pt>
              <c:pt idx="272">
                <c:v>10.274783963555166</c:v>
              </c:pt>
              <c:pt idx="273">
                <c:v>13.140022513089818</c:v>
              </c:pt>
              <c:pt idx="274">
                <c:v>15.946433315703189</c:v>
              </c:pt>
              <c:pt idx="275">
                <c:v>10.538649587242782</c:v>
              </c:pt>
              <c:pt idx="276">
                <c:v>10.858308457927203</c:v>
              </c:pt>
              <c:pt idx="277">
                <c:v>15.723697054138178</c:v>
              </c:pt>
              <c:pt idx="278">
                <c:v>11.150368429389369</c:v>
              </c:pt>
              <c:pt idx="279">
                <c:v>13.930377600641798</c:v>
              </c:pt>
              <c:pt idx="280">
                <c:v>11.319436182740887</c:v>
              </c:pt>
              <c:pt idx="281">
                <c:v>13.338676198814143</c:v>
              </c:pt>
              <c:pt idx="282">
                <c:v>12.168992837166826</c:v>
              </c:pt>
              <c:pt idx="283">
                <c:v>17.313203313373254</c:v>
              </c:pt>
              <c:pt idx="284">
                <c:v>11.347880331232197</c:v>
              </c:pt>
              <c:pt idx="285">
                <c:v>17.498874425105658</c:v>
              </c:pt>
              <c:pt idx="286">
                <c:v>13.402628002387592</c:v>
              </c:pt>
              <c:pt idx="287">
                <c:v>11.865861462435346</c:v>
              </c:pt>
              <c:pt idx="288">
                <c:v>17.14051540580315</c:v>
              </c:pt>
              <c:pt idx="289">
                <c:v>16.8606130193978</c:v>
              </c:pt>
              <c:pt idx="290">
                <c:v>12.967970606346126</c:v>
              </c:pt>
              <c:pt idx="291">
                <c:v>12.898347983493352</c:v>
              </c:pt>
              <c:pt idx="292">
                <c:v>9.7357115125252101</c:v>
              </c:pt>
              <c:pt idx="293">
                <c:v>14.711389067815807</c:v>
              </c:pt>
              <c:pt idx="294">
                <c:v>9.6232960093703319</c:v>
              </c:pt>
              <c:pt idx="295">
                <c:v>15.053706202048751</c:v>
              </c:pt>
              <c:pt idx="296">
                <c:v>17.032097619149457</c:v>
              </c:pt>
              <c:pt idx="297">
                <c:v>10.726854188858583</c:v>
              </c:pt>
              <c:pt idx="298">
                <c:v>15.671730141705913</c:v>
              </c:pt>
              <c:pt idx="299">
                <c:v>15.574837339925599</c:v>
              </c:pt>
              <c:pt idx="300">
                <c:v>11.945356654548849</c:v>
              </c:pt>
              <c:pt idx="301">
                <c:v>19.597299039960536</c:v>
              </c:pt>
              <c:pt idx="302">
                <c:v>13.760516549768834</c:v>
              </c:pt>
              <c:pt idx="303">
                <c:v>15.765089397244777</c:v>
              </c:pt>
              <c:pt idx="304">
                <c:v>17.762641735968248</c:v>
              </c:pt>
              <c:pt idx="305">
                <c:v>17.822395929104154</c:v>
              </c:pt>
              <c:pt idx="306">
                <c:v>16.468800413215995</c:v>
              </c:pt>
              <c:pt idx="307">
                <c:v>17.496169539175924</c:v>
              </c:pt>
              <c:pt idx="308">
                <c:v>15.041225424558704</c:v>
              </c:pt>
              <c:pt idx="309">
                <c:v>13.937086298379679</c:v>
              </c:pt>
              <c:pt idx="310">
                <c:v>15.075040055945061</c:v>
              </c:pt>
              <c:pt idx="311">
                <c:v>11.95099951041264</c:v>
              </c:pt>
              <c:pt idx="312">
                <c:v>9.6733394515585474</c:v>
              </c:pt>
              <c:pt idx="313">
                <c:v>13.790762993021294</c:v>
              </c:pt>
              <c:pt idx="314">
                <c:v>12.524292039597279</c:v>
              </c:pt>
              <c:pt idx="315">
                <c:v>17.967148025488349</c:v>
              </c:pt>
              <c:pt idx="316">
                <c:v>16.856616009531081</c:v>
              </c:pt>
              <c:pt idx="317">
                <c:v>16.550012225649123</c:v>
              </c:pt>
              <c:pt idx="318">
                <c:v>12.356300369885231</c:v>
              </c:pt>
              <c:pt idx="319">
                <c:v>14.171266987618926</c:v>
              </c:pt>
              <c:pt idx="320">
                <c:v>16.200892896574814</c:v>
              </c:pt>
              <c:pt idx="321">
                <c:v>11.256268875108798</c:v>
              </c:pt>
              <c:pt idx="322">
                <c:v>10.883259785219625</c:v>
              </c:pt>
              <c:pt idx="323">
                <c:v>15.931460663912077</c:v>
              </c:pt>
              <c:pt idx="324">
                <c:v>13.320533287251097</c:v>
              </c:pt>
              <c:pt idx="325">
                <c:v>14.670788002887596</c:v>
              </c:pt>
              <c:pt idx="326">
                <c:v>14.668006259658803</c:v>
              </c:pt>
              <c:pt idx="327">
                <c:v>14.804672239946907</c:v>
              </c:pt>
              <c:pt idx="328">
                <c:v>16.467336804393263</c:v>
              </c:pt>
              <c:pt idx="329">
                <c:v>13.370463373791624</c:v>
              </c:pt>
              <c:pt idx="330">
                <c:v>14.660802619462718</c:v>
              </c:pt>
              <c:pt idx="331">
                <c:v>12.370790594348774</c:v>
              </c:pt>
              <c:pt idx="332">
                <c:v>14.211031676009792</c:v>
              </c:pt>
              <c:pt idx="333">
                <c:v>17.446951763698088</c:v>
              </c:pt>
              <c:pt idx="334">
                <c:v>17.36989787257199</c:v>
              </c:pt>
              <c:pt idx="335">
                <c:v>14.438978003293272</c:v>
              </c:pt>
              <c:pt idx="336">
                <c:v>13.902229667281693</c:v>
              </c:pt>
              <c:pt idx="337">
                <c:v>17.338362913328776</c:v>
              </c:pt>
              <c:pt idx="338">
                <c:v>20.506550221837298</c:v>
              </c:pt>
              <c:pt idx="339">
                <c:v>15.70780276091749</c:v>
              </c:pt>
              <c:pt idx="340">
                <c:v>12.160807589698241</c:v>
              </c:pt>
              <c:pt idx="341">
                <c:v>15.755628271245669</c:v>
              </c:pt>
              <c:pt idx="342">
                <c:v>17.181396508799921</c:v>
              </c:pt>
              <c:pt idx="343">
                <c:v>13.28616076982121</c:v>
              </c:pt>
              <c:pt idx="344">
                <c:v>15.758100125799061</c:v>
              </c:pt>
              <c:pt idx="345">
                <c:v>19.996485575765227</c:v>
              </c:pt>
              <c:pt idx="346">
                <c:v>13.90786830509537</c:v>
              </c:pt>
              <c:pt idx="347">
                <c:v>14.45475546389191</c:v>
              </c:pt>
              <c:pt idx="348">
                <c:v>12.168606420396555</c:v>
              </c:pt>
              <c:pt idx="349">
                <c:v>15.035384052698232</c:v>
              </c:pt>
              <c:pt idx="350">
                <c:v>13.393184551924298</c:v>
              </c:pt>
              <c:pt idx="351">
                <c:v>12.814725090454697</c:v>
              </c:pt>
              <c:pt idx="352">
                <c:v>10.524875643415429</c:v>
              </c:pt>
              <c:pt idx="353">
                <c:v>14.953054456307859</c:v>
              </c:pt>
              <c:pt idx="354">
                <c:v>10.844020900519196</c:v>
              </c:pt>
              <c:pt idx="355">
                <c:v>14.713941217557531</c:v>
              </c:pt>
              <c:pt idx="356">
                <c:v>15.201862380346052</c:v>
              </c:pt>
              <c:pt idx="357">
                <c:v>11.152756836204064</c:v>
              </c:pt>
              <c:pt idx="358">
                <c:v>10.714104640858734</c:v>
              </c:pt>
              <c:pt idx="359">
                <c:v>13.989231873372841</c:v>
              </c:pt>
              <c:pt idx="360">
                <c:v>12.559646548495856</c:v>
              </c:pt>
              <c:pt idx="361">
                <c:v>18.661891214190387</c:v>
              </c:pt>
              <c:pt idx="362">
                <c:v>15.768535283968221</c:v>
              </c:pt>
              <c:pt idx="363">
                <c:v>15.507596937732682</c:v>
              </c:pt>
              <c:pt idx="364">
                <c:v>16.838182099275429</c:v>
              </c:pt>
              <c:pt idx="365">
                <c:v>12.245095410190512</c:v>
              </c:pt>
              <c:pt idx="366">
                <c:v>18.580287381932063</c:v>
              </c:pt>
              <c:pt idx="367">
                <c:v>17.681031872985347</c:v>
              </c:pt>
              <c:pt idx="368">
                <c:v>12.327200030063148</c:v>
              </c:pt>
              <c:pt idx="369">
                <c:v>13.037152407813359</c:v>
              </c:pt>
              <c:pt idx="370">
                <c:v>12.487677129959977</c:v>
              </c:pt>
              <c:pt idx="371">
                <c:v>13.707514193447848</c:v>
              </c:pt>
              <c:pt idx="372">
                <c:v>17.86407171605623</c:v>
              </c:pt>
              <c:pt idx="373">
                <c:v>14.279813162694278</c:v>
              </c:pt>
              <c:pt idx="374">
                <c:v>14.085613867572652</c:v>
              </c:pt>
              <c:pt idx="375">
                <c:v>16.844012269600896</c:v>
              </c:pt>
              <c:pt idx="376">
                <c:v>12.349878533090669</c:v>
              </c:pt>
              <c:pt idx="377">
                <c:v>17.503253413815901</c:v>
              </c:pt>
              <c:pt idx="378">
                <c:v>13.560433813130198</c:v>
              </c:pt>
              <c:pt idx="379">
                <c:v>13.924898167732863</c:v>
              </c:pt>
              <c:pt idx="380">
                <c:v>10.296761629487888</c:v>
              </c:pt>
              <c:pt idx="381">
                <c:v>17.749191907021647</c:v>
              </c:pt>
              <c:pt idx="382">
                <c:v>14.829439636687832</c:v>
              </c:pt>
              <c:pt idx="383">
                <c:v>13.81337145741194</c:v>
              </c:pt>
              <c:pt idx="384">
                <c:v>18.709997429590018</c:v>
              </c:pt>
              <c:pt idx="385">
                <c:v>12.673128612784234</c:v>
              </c:pt>
              <c:pt idx="386">
                <c:v>15.113027949352157</c:v>
              </c:pt>
              <c:pt idx="387">
                <c:v>16.884619058645068</c:v>
              </c:pt>
              <c:pt idx="388">
                <c:v>17.957199794749638</c:v>
              </c:pt>
              <c:pt idx="389">
                <c:v>14.527123588646841</c:v>
              </c:pt>
              <c:pt idx="390">
                <c:v>19.863657871398519</c:v>
              </c:pt>
              <c:pt idx="391">
                <c:v>15.128202101877486</c:v>
              </c:pt>
              <c:pt idx="392">
                <c:v>13.743932670061021</c:v>
              </c:pt>
              <c:pt idx="393">
                <c:v>16.077906119981378</c:v>
              </c:pt>
              <c:pt idx="394">
                <c:v>10.545892063554943</c:v>
              </c:pt>
              <c:pt idx="395">
                <c:v>14.350670187562905</c:v>
              </c:pt>
              <c:pt idx="396">
                <c:v>11.97646156417998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A41-45F7-BDB5-0241DC8A9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54336"/>
        <c:axId val="168264832"/>
      </c:scatterChart>
      <c:valAx>
        <c:axId val="16705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gSW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64832"/>
        <c:crosses val="autoZero"/>
        <c:crossBetween val="midCat"/>
      </c:valAx>
      <c:valAx>
        <c:axId val="16826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5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Aop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Aop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9616513560804896"/>
                  <c:y val="-8.8569918343540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5.8991770377334836E-2</c:v>
              </c:pt>
              <c:pt idx="1">
                <c:v>4.4927952200760041E-2</c:v>
              </c:pt>
              <c:pt idx="2">
                <c:v>6.0788861173178159E-2</c:v>
              </c:pt>
              <c:pt idx="3">
                <c:v>4.3449633926622773E-2</c:v>
              </c:pt>
              <c:pt idx="4">
                <c:v>4.1962399388784273E-2</c:v>
              </c:pt>
              <c:pt idx="5">
                <c:v>4.6238132364282612E-2</c:v>
              </c:pt>
              <c:pt idx="6">
                <c:v>7.1706254008877354E-2</c:v>
              </c:pt>
              <c:pt idx="7">
                <c:v>5.534697954083112E-2</c:v>
              </c:pt>
              <c:pt idx="8">
                <c:v>5.5429452609635332E-2</c:v>
              </c:pt>
              <c:pt idx="9">
                <c:v>4.8527627592407883E-2</c:v>
              </c:pt>
              <c:pt idx="10">
                <c:v>4.4902004196192599E-2</c:v>
              </c:pt>
              <c:pt idx="11">
                <c:v>3.998878184774006E-2</c:v>
              </c:pt>
              <c:pt idx="12">
                <c:v>2.9868348311921086E-2</c:v>
              </c:pt>
              <c:pt idx="13">
                <c:v>5.9438642915090281E-2</c:v>
              </c:pt>
              <c:pt idx="14">
                <c:v>4.2220435738074782E-2</c:v>
              </c:pt>
              <c:pt idx="15">
                <c:v>5.0423527302948849E-2</c:v>
              </c:pt>
              <c:pt idx="16">
                <c:v>8.0155369916870639E-2</c:v>
              </c:pt>
              <c:pt idx="17">
                <c:v>5.3283834705989283E-2</c:v>
              </c:pt>
              <c:pt idx="18">
                <c:v>5.9077488591751631E-2</c:v>
              </c:pt>
              <c:pt idx="19">
                <c:v>6.5735135790931362E-2</c:v>
              </c:pt>
              <c:pt idx="20">
                <c:v>4.2808505273475121E-2</c:v>
              </c:pt>
              <c:pt idx="21">
                <c:v>4.7052551491630352E-2</c:v>
              </c:pt>
              <c:pt idx="22">
                <c:v>3.9684716581134316E-2</c:v>
              </c:pt>
              <c:pt idx="23">
                <c:v>5.8370269302983689E-2</c:v>
              </c:pt>
              <c:pt idx="24">
                <c:v>4.0599581643306931E-2</c:v>
              </c:pt>
              <c:pt idx="25">
                <c:v>5.2678329008565145E-2</c:v>
              </c:pt>
              <c:pt idx="26">
                <c:v>5.336853867314597E-2</c:v>
              </c:pt>
              <c:pt idx="27">
                <c:v>5.3440042497531148E-2</c:v>
              </c:pt>
              <c:pt idx="28">
                <c:v>6.2002045898607215E-2</c:v>
              </c:pt>
              <c:pt idx="29">
                <c:v>4.1643804945566958E-2</c:v>
              </c:pt>
              <c:pt idx="30">
                <c:v>3.115732998271872E-2</c:v>
              </c:pt>
              <c:pt idx="31">
                <c:v>6.4679220274501542E-2</c:v>
              </c:pt>
              <c:pt idx="32">
                <c:v>3.6071872203536241E-2</c:v>
              </c:pt>
              <c:pt idx="33">
                <c:v>3.264811675719613E-2</c:v>
              </c:pt>
              <c:pt idx="34">
                <c:v>3.1152532551769394E-2</c:v>
              </c:pt>
              <c:pt idx="35">
                <c:v>4.2481420278881611E-2</c:v>
              </c:pt>
              <c:pt idx="36">
                <c:v>6.8010058396613157E-2</c:v>
              </c:pt>
              <c:pt idx="37">
                <c:v>5.6311061816162043E-2</c:v>
              </c:pt>
              <c:pt idx="38">
                <c:v>4.0995748594013948E-2</c:v>
              </c:pt>
              <c:pt idx="39">
                <c:v>4.8708969004365429E-2</c:v>
              </c:pt>
              <c:pt idx="40">
                <c:v>2.9803178055877622E-2</c:v>
              </c:pt>
              <c:pt idx="41">
                <c:v>5.3088889867278499E-2</c:v>
              </c:pt>
              <c:pt idx="42">
                <c:v>4.9666953515420088E-2</c:v>
              </c:pt>
              <c:pt idx="43">
                <c:v>6.7017248099886906E-2</c:v>
              </c:pt>
              <c:pt idx="44">
                <c:v>5.4120478586092653E-2</c:v>
              </c:pt>
              <c:pt idx="45">
                <c:v>6.1575454097553536E-2</c:v>
              </c:pt>
              <c:pt idx="46">
                <c:v>2.9008327740779553E-2</c:v>
              </c:pt>
              <c:pt idx="47">
                <c:v>5.1992215110155754E-2</c:v>
              </c:pt>
              <c:pt idx="48">
                <c:v>5.6737027573932501E-2</c:v>
              </c:pt>
              <c:pt idx="49">
                <c:v>4.4248189364096351E-2</c:v>
              </c:pt>
              <c:pt idx="50">
                <c:v>7.3707023075352138E-2</c:v>
              </c:pt>
              <c:pt idx="51">
                <c:v>4.5967811238539116E-2</c:v>
              </c:pt>
              <c:pt idx="52">
                <c:v>5.1168699317095938E-2</c:v>
              </c:pt>
              <c:pt idx="53">
                <c:v>5.6692205712421617E-2</c:v>
              </c:pt>
              <c:pt idx="54">
                <c:v>5.7430245223068249E-2</c:v>
              </c:pt>
              <c:pt idx="55">
                <c:v>4.9951450197123548E-2</c:v>
              </c:pt>
              <c:pt idx="56">
                <c:v>4.5182690057928188E-2</c:v>
              </c:pt>
              <c:pt idx="57">
                <c:v>5.1123121799058487E-2</c:v>
              </c:pt>
              <c:pt idx="58">
                <c:v>4.0309640256894888E-2</c:v>
              </c:pt>
              <c:pt idx="59">
                <c:v>3.1611145861966838E-2</c:v>
              </c:pt>
              <c:pt idx="60">
                <c:v>5.7885492203127033E-2</c:v>
              </c:pt>
              <c:pt idx="61">
                <c:v>3.2384975167047171E-2</c:v>
              </c:pt>
              <c:pt idx="62">
                <c:v>3.4850175353640052E-2</c:v>
              </c:pt>
              <c:pt idx="63">
                <c:v>6.3269003693709386E-2</c:v>
              </c:pt>
              <c:pt idx="64">
                <c:v>4.1818909614563471E-2</c:v>
              </c:pt>
              <c:pt idx="65">
                <c:v>4.7611370333826404E-2</c:v>
              </c:pt>
              <c:pt idx="66">
                <c:v>4.7244579548707651E-2</c:v>
              </c:pt>
              <c:pt idx="67">
                <c:v>4.0191992889234585E-2</c:v>
              </c:pt>
              <c:pt idx="68">
                <c:v>5.3808217883993641E-2</c:v>
              </c:pt>
              <c:pt idx="69">
                <c:v>4.1063961136228434E-2</c:v>
              </c:pt>
              <c:pt idx="70">
                <c:v>5.2587007624645132E-2</c:v>
              </c:pt>
              <c:pt idx="71">
                <c:v>4.5740797430678791E-2</c:v>
              </c:pt>
              <c:pt idx="72">
                <c:v>4.2264149451401119E-2</c:v>
              </c:pt>
              <c:pt idx="73">
                <c:v>4.0011011838770802E-2</c:v>
              </c:pt>
              <c:pt idx="74">
                <c:v>3.4755332664512036E-2</c:v>
              </c:pt>
              <c:pt idx="75">
                <c:v>4.241212024980423E-2</c:v>
              </c:pt>
              <c:pt idx="76">
                <c:v>5.0115563346660882E-2</c:v>
              </c:pt>
              <c:pt idx="77">
                <c:v>6.6223848907588215E-2</c:v>
              </c:pt>
              <c:pt idx="78">
                <c:v>4.4764626846779294E-2</c:v>
              </c:pt>
              <c:pt idx="79">
                <c:v>6.1271536511138334E-2</c:v>
              </c:pt>
              <c:pt idx="80">
                <c:v>5.5895098528489819E-2</c:v>
              </c:pt>
              <c:pt idx="81">
                <c:v>5.3178137108621015E-2</c:v>
              </c:pt>
              <c:pt idx="82">
                <c:v>4.900815932239453E-2</c:v>
              </c:pt>
              <c:pt idx="83">
                <c:v>2.9208336422308696E-2</c:v>
              </c:pt>
              <c:pt idx="84">
                <c:v>6.2909194048459488E-2</c:v>
              </c:pt>
              <c:pt idx="85">
                <c:v>2.9655876963244038E-2</c:v>
              </c:pt>
              <c:pt idx="86">
                <c:v>4.9767591867893653E-2</c:v>
              </c:pt>
              <c:pt idx="87">
                <c:v>5.0615938739294368E-2</c:v>
              </c:pt>
              <c:pt idx="88">
                <c:v>5.4113451679841808E-2</c:v>
              </c:pt>
              <c:pt idx="89">
                <c:v>5.791775057332179E-2</c:v>
              </c:pt>
              <c:pt idx="90">
                <c:v>5.5592067268472461E-2</c:v>
              </c:pt>
              <c:pt idx="91">
                <c:v>6.6931774781824271E-2</c:v>
              </c:pt>
              <c:pt idx="92">
                <c:v>3.5886940269764828E-2</c:v>
              </c:pt>
              <c:pt idx="93">
                <c:v>5.6508684217321109E-2</c:v>
              </c:pt>
              <c:pt idx="94">
                <c:v>6.4625921215362439E-2</c:v>
              </c:pt>
              <c:pt idx="95">
                <c:v>4.9497103424501122E-2</c:v>
              </c:pt>
              <c:pt idx="96">
                <c:v>5.3846449220984187E-2</c:v>
              </c:pt>
              <c:pt idx="97">
                <c:v>3.8117841315513219E-2</c:v>
              </c:pt>
              <c:pt idx="98">
                <c:v>5.0577897953802617E-2</c:v>
              </c:pt>
              <c:pt idx="99">
                <c:v>4.3586128896149143E-2</c:v>
              </c:pt>
              <c:pt idx="100">
                <c:v>3.9356425623893257E-2</c:v>
              </c:pt>
              <c:pt idx="101">
                <c:v>3.4345386746705189E-2</c:v>
              </c:pt>
              <c:pt idx="102">
                <c:v>3.9329222182521197E-2</c:v>
              </c:pt>
              <c:pt idx="103">
                <c:v>5.1247913904726564E-2</c:v>
              </c:pt>
              <c:pt idx="104">
                <c:v>4.3611034366371246E-2</c:v>
              </c:pt>
              <c:pt idx="105">
                <c:v>4.0242747518304041E-2</c:v>
              </c:pt>
              <c:pt idx="106">
                <c:v>3.2083650139782621E-2</c:v>
              </c:pt>
              <c:pt idx="107">
                <c:v>7.3517696750765998E-2</c:v>
              </c:pt>
              <c:pt idx="108">
                <c:v>4.214292886541126E-2</c:v>
              </c:pt>
              <c:pt idx="109">
                <c:v>4.0900694854831332E-2</c:v>
              </c:pt>
              <c:pt idx="110">
                <c:v>4.7163134233673139E-2</c:v>
              </c:pt>
              <c:pt idx="111">
                <c:v>4.4174037391729343E-2</c:v>
              </c:pt>
              <c:pt idx="112">
                <c:v>5.9726518891713987E-2</c:v>
              </c:pt>
              <c:pt idx="113">
                <c:v>5.1276944382557588E-2</c:v>
              </c:pt>
              <c:pt idx="114">
                <c:v>3.6346277602473678E-2</c:v>
              </c:pt>
              <c:pt idx="115">
                <c:v>4.6359683668950713E-2</c:v>
              </c:pt>
              <c:pt idx="116">
                <c:v>5.4252920103755105E-2</c:v>
              </c:pt>
              <c:pt idx="117">
                <c:v>6.1526390605258774E-2</c:v>
              </c:pt>
              <c:pt idx="118">
                <c:v>3.7838459095965143E-2</c:v>
              </c:pt>
              <c:pt idx="119">
                <c:v>5.4430380391747094E-2</c:v>
              </c:pt>
              <c:pt idx="120">
                <c:v>6.0793615900800027E-2</c:v>
              </c:pt>
              <c:pt idx="121">
                <c:v>3.7517034148999456E-2</c:v>
              </c:pt>
              <c:pt idx="122">
                <c:v>5.0810876052847447E-2</c:v>
              </c:pt>
              <c:pt idx="123">
                <c:v>3.1311657894012038E-2</c:v>
              </c:pt>
              <c:pt idx="124">
                <c:v>5.7624403619741041E-2</c:v>
              </c:pt>
              <c:pt idx="125">
                <c:v>5.3580790538841842E-2</c:v>
              </c:pt>
              <c:pt idx="126">
                <c:v>3.0721033980793132E-2</c:v>
              </c:pt>
              <c:pt idx="127">
                <c:v>6.9500255097195707E-2</c:v>
              </c:pt>
              <c:pt idx="128">
                <c:v>4.9728951046889978E-2</c:v>
              </c:pt>
              <c:pt idx="129">
                <c:v>5.9452214125471615E-2</c:v>
              </c:pt>
              <c:pt idx="130">
                <c:v>5.8208766212400495E-2</c:v>
              </c:pt>
              <c:pt idx="131">
                <c:v>4.8271014677424944E-2</c:v>
              </c:pt>
              <c:pt idx="132">
                <c:v>3.7598281462687691E-2</c:v>
              </c:pt>
              <c:pt idx="133">
                <c:v>3.6419394754077523E-2</c:v>
              </c:pt>
              <c:pt idx="134">
                <c:v>5.973403839387656E-2</c:v>
              </c:pt>
              <c:pt idx="135">
                <c:v>3.5401579808478349E-2</c:v>
              </c:pt>
              <c:pt idx="136">
                <c:v>2.9907557213542525E-2</c:v>
              </c:pt>
              <c:pt idx="137">
                <c:v>6.170029429249764E-2</c:v>
              </c:pt>
              <c:pt idx="138">
                <c:v>5.1800942048279841E-2</c:v>
              </c:pt>
              <c:pt idx="139">
                <c:v>4.3174644656111538E-2</c:v>
              </c:pt>
              <c:pt idx="140">
                <c:v>4.4778899816664205E-2</c:v>
              </c:pt>
              <c:pt idx="141">
                <c:v>5.7561805846595357E-2</c:v>
              </c:pt>
              <c:pt idx="142">
                <c:v>4.469025099013673E-2</c:v>
              </c:pt>
              <c:pt idx="143">
                <c:v>5.3016067945105029E-2</c:v>
              </c:pt>
              <c:pt idx="144">
                <c:v>6.1670700269401808E-2</c:v>
              </c:pt>
              <c:pt idx="145">
                <c:v>3.9796724526848869E-2</c:v>
              </c:pt>
              <c:pt idx="146">
                <c:v>3.7435202800242484E-2</c:v>
              </c:pt>
              <c:pt idx="147">
                <c:v>2.9406415694391813E-2</c:v>
              </c:pt>
              <c:pt idx="148">
                <c:v>6.27348570216094E-2</c:v>
              </c:pt>
              <c:pt idx="149">
                <c:v>5.1257649725194407E-2</c:v>
              </c:pt>
              <c:pt idx="150">
                <c:v>5.7498046396284946E-2</c:v>
              </c:pt>
              <c:pt idx="151">
                <c:v>3.7951851462508526E-2</c:v>
              </c:pt>
              <c:pt idx="152">
                <c:v>3.0027105121738968E-2</c:v>
              </c:pt>
              <c:pt idx="153">
                <c:v>4.1914796412160171E-2</c:v>
              </c:pt>
              <c:pt idx="154">
                <c:v>3.9794966184942562E-2</c:v>
              </c:pt>
              <c:pt idx="155">
                <c:v>3.0947365092286204E-2</c:v>
              </c:pt>
              <c:pt idx="156">
                <c:v>4.4103428165947672E-2</c:v>
              </c:pt>
              <c:pt idx="157">
                <c:v>5.3369854623807986E-2</c:v>
              </c:pt>
              <c:pt idx="158">
                <c:v>5.6877914277067919E-2</c:v>
              </c:pt>
              <c:pt idx="159">
                <c:v>3.817077427754232E-2</c:v>
              </c:pt>
              <c:pt idx="160">
                <c:v>4.9481927330552233E-2</c:v>
              </c:pt>
              <c:pt idx="161">
                <c:v>4.1254547183690135E-2</c:v>
              </c:pt>
              <c:pt idx="162">
                <c:v>5.8680604193535782E-2</c:v>
              </c:pt>
              <c:pt idx="163">
                <c:v>3.6894279051830632E-2</c:v>
              </c:pt>
              <c:pt idx="164">
                <c:v>3.7821274694355721E-2</c:v>
              </c:pt>
              <c:pt idx="165">
                <c:v>3.8287511159664764E-2</c:v>
              </c:pt>
              <c:pt idx="166">
                <c:v>4.6283736285082533E-2</c:v>
              </c:pt>
              <c:pt idx="167">
                <c:v>4.0372868209778714E-2</c:v>
              </c:pt>
              <c:pt idx="168">
                <c:v>5.0809907458453929E-2</c:v>
              </c:pt>
              <c:pt idx="169">
                <c:v>3.2055371122534357E-2</c:v>
              </c:pt>
              <c:pt idx="170">
                <c:v>5.005055365328509E-2</c:v>
              </c:pt>
              <c:pt idx="171">
                <c:v>4.0059218955729461E-2</c:v>
              </c:pt>
              <c:pt idx="172">
                <c:v>4.2295052697747887E-2</c:v>
              </c:pt>
              <c:pt idx="173">
                <c:v>3.4450289254808551E-2</c:v>
              </c:pt>
              <c:pt idx="174">
                <c:v>5.5882197085483032E-2</c:v>
              </c:pt>
              <c:pt idx="175">
                <c:v>4.6627986614970876E-2</c:v>
              </c:pt>
              <c:pt idx="176">
                <c:v>5.0542216213027062E-2</c:v>
              </c:pt>
              <c:pt idx="177">
                <c:v>4.1107836182785629E-2</c:v>
              </c:pt>
              <c:pt idx="178">
                <c:v>3.5512752016046069E-2</c:v>
              </c:pt>
              <c:pt idx="179">
                <c:v>5.1443251730204628E-2</c:v>
              </c:pt>
              <c:pt idx="180">
                <c:v>4.4748775807811461E-2</c:v>
              </c:pt>
              <c:pt idx="181">
                <c:v>6.7003642352090484E-2</c:v>
              </c:pt>
              <c:pt idx="182">
                <c:v>3.4953729012774187E-2</c:v>
              </c:pt>
              <c:pt idx="183">
                <c:v>4.7739220725696786E-2</c:v>
              </c:pt>
              <c:pt idx="184">
                <c:v>3.6206856027109803E-2</c:v>
              </c:pt>
              <c:pt idx="185">
                <c:v>5.586209183533869E-2</c:v>
              </c:pt>
              <c:pt idx="186">
                <c:v>5.0050367004208937E-2</c:v>
              </c:pt>
              <c:pt idx="187">
                <c:v>5.523990488581685E-2</c:v>
              </c:pt>
              <c:pt idx="188">
                <c:v>3.0224996196397062E-2</c:v>
              </c:pt>
              <c:pt idx="189">
                <c:v>3.822017878801718E-2</c:v>
              </c:pt>
              <c:pt idx="190">
                <c:v>6.4970411193056729E-2</c:v>
              </c:pt>
              <c:pt idx="191">
                <c:v>5.739463656445002E-2</c:v>
              </c:pt>
              <c:pt idx="192">
                <c:v>4.5392958012897541E-2</c:v>
              </c:pt>
              <c:pt idx="193">
                <c:v>5.9902576115309962E-2</c:v>
              </c:pt>
              <c:pt idx="194">
                <c:v>5.0929574058573117E-2</c:v>
              </c:pt>
              <c:pt idx="195">
                <c:v>8.7493506587080841E-2</c:v>
              </c:pt>
              <c:pt idx="196">
                <c:v>3.7736697923013512E-2</c:v>
              </c:pt>
              <c:pt idx="197">
                <c:v>5.4932075448513223E-2</c:v>
              </c:pt>
              <c:pt idx="198">
                <c:v>4.5125892669702329E-2</c:v>
              </c:pt>
              <c:pt idx="199">
                <c:v>4.6174773771048123E-2</c:v>
              </c:pt>
              <c:pt idx="200">
                <c:v>6.1181238127896366E-2</c:v>
              </c:pt>
              <c:pt idx="201">
                <c:v>5.5625637060954962E-2</c:v>
              </c:pt>
              <c:pt idx="202">
                <c:v>6.5683584969467509E-2</c:v>
              </c:pt>
              <c:pt idx="203">
                <c:v>4.5421512684484022E-2</c:v>
              </c:pt>
              <c:pt idx="204">
                <c:v>4.6612994583028533E-2</c:v>
              </c:pt>
              <c:pt idx="205">
                <c:v>4.0225605948062862E-2</c:v>
              </c:pt>
              <c:pt idx="206">
                <c:v>3.1220594068841541E-2</c:v>
              </c:pt>
              <c:pt idx="207">
                <c:v>4.9333171779122255E-2</c:v>
              </c:pt>
              <c:pt idx="208">
                <c:v>4.6211808194482035E-2</c:v>
              </c:pt>
              <c:pt idx="209">
                <c:v>6.4658376077348603E-2</c:v>
              </c:pt>
              <c:pt idx="210">
                <c:v>3.7391379046299883E-2</c:v>
              </c:pt>
              <c:pt idx="211">
                <c:v>3.5237018645827199E-2</c:v>
              </c:pt>
              <c:pt idx="212">
                <c:v>3.5742598043252839E-2</c:v>
              </c:pt>
              <c:pt idx="213">
                <c:v>3.8622209667809874E-2</c:v>
              </c:pt>
              <c:pt idx="214">
                <c:v>7.4109491108613146E-2</c:v>
              </c:pt>
              <c:pt idx="215">
                <c:v>4.4012440132685737E-2</c:v>
              </c:pt>
              <c:pt idx="216">
                <c:v>5.0706392061433063E-2</c:v>
              </c:pt>
              <c:pt idx="217">
                <c:v>6.3169130480974972E-2</c:v>
              </c:pt>
              <c:pt idx="218">
                <c:v>4.2897694627700343E-2</c:v>
              </c:pt>
              <c:pt idx="219">
                <c:v>4.1383694830367232E-2</c:v>
              </c:pt>
              <c:pt idx="220">
                <c:v>6.4451884860014075E-2</c:v>
              </c:pt>
              <c:pt idx="221">
                <c:v>5.3053670473080718E-2</c:v>
              </c:pt>
              <c:pt idx="222">
                <c:v>4.1850715576858051E-2</c:v>
              </c:pt>
              <c:pt idx="223">
                <c:v>6.1855890824036648E-2</c:v>
              </c:pt>
              <c:pt idx="224">
                <c:v>5.8124510514304582E-2</c:v>
              </c:pt>
              <c:pt idx="225">
                <c:v>4.7319827168803417E-2</c:v>
              </c:pt>
              <c:pt idx="226">
                <c:v>3.9677697956438163E-2</c:v>
              </c:pt>
              <c:pt idx="227">
                <c:v>4.0711709475582093E-2</c:v>
              </c:pt>
              <c:pt idx="228">
                <c:v>4.9214589571644637E-2</c:v>
              </c:pt>
              <c:pt idx="229">
                <c:v>4.4722615728156605E-2</c:v>
              </c:pt>
              <c:pt idx="230">
                <c:v>6.3096524696509323E-2</c:v>
              </c:pt>
              <c:pt idx="231">
                <c:v>3.276449021247646E-2</c:v>
              </c:pt>
              <c:pt idx="232">
                <c:v>4.3825016896200074E-2</c:v>
              </c:pt>
              <c:pt idx="233">
                <c:v>5.2169676327163295E-2</c:v>
              </c:pt>
              <c:pt idx="234">
                <c:v>4.8271415071728621E-2</c:v>
              </c:pt>
              <c:pt idx="235">
                <c:v>7.9632924991983781E-2</c:v>
              </c:pt>
              <c:pt idx="236">
                <c:v>5.7661374572686344E-2</c:v>
              </c:pt>
              <c:pt idx="237">
                <c:v>3.8275940680093157E-2</c:v>
              </c:pt>
              <c:pt idx="238">
                <c:v>4.0326535988586265E-2</c:v>
              </c:pt>
              <c:pt idx="239">
                <c:v>5.4474433600935505E-2</c:v>
              </c:pt>
              <c:pt idx="240">
                <c:v>5.9046233357009759E-2</c:v>
              </c:pt>
              <c:pt idx="241">
                <c:v>6.2351607220716636E-2</c:v>
              </c:pt>
              <c:pt idx="242">
                <c:v>3.9233623477447958E-2</c:v>
              </c:pt>
              <c:pt idx="243">
                <c:v>3.4593878871805157E-2</c:v>
              </c:pt>
              <c:pt idx="244">
                <c:v>3.4581784153636774E-2</c:v>
              </c:pt>
              <c:pt idx="245">
                <c:v>4.1522594328942349E-2</c:v>
              </c:pt>
              <c:pt idx="246">
                <c:v>5.1523188623348239E-2</c:v>
              </c:pt>
              <c:pt idx="247">
                <c:v>4.1710009693158717E-2</c:v>
              </c:pt>
              <c:pt idx="248">
                <c:v>4.2847189620874866E-2</c:v>
              </c:pt>
              <c:pt idx="249">
                <c:v>4.0352973886875837E-2</c:v>
              </c:pt>
              <c:pt idx="250">
                <c:v>4.1907331879856131E-2</c:v>
              </c:pt>
              <c:pt idx="251">
                <c:v>3.8330615616885388E-2</c:v>
              </c:pt>
              <c:pt idx="252">
                <c:v>4.5909501376693307E-2</c:v>
              </c:pt>
              <c:pt idx="253">
                <c:v>3.3613289866918958E-2</c:v>
              </c:pt>
              <c:pt idx="254">
                <c:v>3.5930601354642919E-2</c:v>
              </c:pt>
              <c:pt idx="255">
                <c:v>3.8008589218235529E-2</c:v>
              </c:pt>
              <c:pt idx="256">
                <c:v>3.223759391344834E-2</c:v>
              </c:pt>
              <c:pt idx="257">
                <c:v>5.6437178380096473E-2</c:v>
              </c:pt>
              <c:pt idx="258">
                <c:v>5.3320447003727935E-2</c:v>
              </c:pt>
              <c:pt idx="259">
                <c:v>4.7652190635464955E-2</c:v>
              </c:pt>
              <c:pt idx="260">
                <c:v>5.970245880832524E-2</c:v>
              </c:pt>
              <c:pt idx="261">
                <c:v>5.9633796104871413E-2</c:v>
              </c:pt>
              <c:pt idx="262">
                <c:v>3.4818433132936713E-2</c:v>
              </c:pt>
              <c:pt idx="263">
                <c:v>3.1808245864671673E-2</c:v>
              </c:pt>
              <c:pt idx="264">
                <c:v>4.9166308593179026E-2</c:v>
              </c:pt>
              <c:pt idx="265">
                <c:v>2.999136645547109E-2</c:v>
              </c:pt>
              <c:pt idx="266">
                <c:v>2.9820027733804565E-2</c:v>
              </c:pt>
              <c:pt idx="267">
                <c:v>4.6334915927151374E-2</c:v>
              </c:pt>
              <c:pt idx="268">
                <c:v>4.1815260483067981E-2</c:v>
              </c:pt>
              <c:pt idx="269">
                <c:v>5.3370531267786937E-2</c:v>
              </c:pt>
              <c:pt idx="270">
                <c:v>3.2290859094930326E-2</c:v>
              </c:pt>
              <c:pt idx="271">
                <c:v>6.6356264683852681E-2</c:v>
              </c:pt>
              <c:pt idx="272">
                <c:v>3.7021955663263821E-2</c:v>
              </c:pt>
              <c:pt idx="273">
                <c:v>4.2740037180070488E-2</c:v>
              </c:pt>
              <c:pt idx="274">
                <c:v>5.324641669776075E-2</c:v>
              </c:pt>
              <c:pt idx="275">
                <c:v>3.1346085491217042E-2</c:v>
              </c:pt>
              <c:pt idx="276">
                <c:v>3.1350203619869219E-2</c:v>
              </c:pt>
              <c:pt idx="277">
                <c:v>7.5294090521437054E-2</c:v>
              </c:pt>
              <c:pt idx="278">
                <c:v>3.4380260278674572E-2</c:v>
              </c:pt>
              <c:pt idx="279">
                <c:v>3.6433366528429774E-2</c:v>
              </c:pt>
              <c:pt idx="280">
                <c:v>2.9378607363547932E-2</c:v>
              </c:pt>
              <c:pt idx="281">
                <c:v>4.124747702745836E-2</c:v>
              </c:pt>
              <c:pt idx="282">
                <c:v>3.7459457256551712E-2</c:v>
              </c:pt>
              <c:pt idx="283">
                <c:v>5.6941697630724902E-2</c:v>
              </c:pt>
              <c:pt idx="284">
                <c:v>3.5778124533549283E-2</c:v>
              </c:pt>
              <c:pt idx="285">
                <c:v>5.1148854639038913E-2</c:v>
              </c:pt>
              <c:pt idx="286">
                <c:v>3.9512547328996388E-2</c:v>
              </c:pt>
              <c:pt idx="287">
                <c:v>3.2677248187311513E-2</c:v>
              </c:pt>
              <c:pt idx="288">
                <c:v>6.437594565962787E-2</c:v>
              </c:pt>
              <c:pt idx="289">
                <c:v>5.1924723256235213E-2</c:v>
              </c:pt>
              <c:pt idx="290">
                <c:v>4.7274907618525701E-2</c:v>
              </c:pt>
              <c:pt idx="291">
                <c:v>4.2617930066964183E-2</c:v>
              </c:pt>
              <c:pt idx="292">
                <c:v>3.4218330634259893E-2</c:v>
              </c:pt>
              <c:pt idx="293">
                <c:v>5.2073745000125939E-2</c:v>
              </c:pt>
              <c:pt idx="294">
                <c:v>3.6545767464779291E-2</c:v>
              </c:pt>
              <c:pt idx="295">
                <c:v>5.1734939218440537E-2</c:v>
              </c:pt>
              <c:pt idx="296">
                <c:v>5.4166114135737006E-2</c:v>
              </c:pt>
              <c:pt idx="297">
                <c:v>5.1801818537850958E-2</c:v>
              </c:pt>
              <c:pt idx="298">
                <c:v>4.9376462793042086E-2</c:v>
              </c:pt>
              <c:pt idx="299">
                <c:v>5.0903279317392774E-2</c:v>
              </c:pt>
              <c:pt idx="300">
                <c:v>3.1776502776182276E-2</c:v>
              </c:pt>
              <c:pt idx="301">
                <c:v>5.8766715313789422E-2</c:v>
              </c:pt>
              <c:pt idx="302">
                <c:v>5.3949140923009786E-2</c:v>
              </c:pt>
              <c:pt idx="303">
                <c:v>5.9917740444375478E-2</c:v>
              </c:pt>
              <c:pt idx="304">
                <c:v>6.2699859871588839E-2</c:v>
              </c:pt>
              <c:pt idx="305">
                <c:v>5.9625871399032297E-2</c:v>
              </c:pt>
              <c:pt idx="306">
                <c:v>5.830084065545748E-2</c:v>
              </c:pt>
              <c:pt idx="307">
                <c:v>4.7684586560299301E-2</c:v>
              </c:pt>
              <c:pt idx="308">
                <c:v>6.2067659548857054E-2</c:v>
              </c:pt>
              <c:pt idx="309">
                <c:v>3.6701637075855678E-2</c:v>
              </c:pt>
              <c:pt idx="310">
                <c:v>4.6676597321451282E-2</c:v>
              </c:pt>
              <c:pt idx="311">
                <c:v>3.6530748236006515E-2</c:v>
              </c:pt>
              <c:pt idx="312">
                <c:v>3.0544523069229577E-2</c:v>
              </c:pt>
              <c:pt idx="313">
                <c:v>3.2439273599905442E-2</c:v>
              </c:pt>
              <c:pt idx="314">
                <c:v>5.2737624067183228E-2</c:v>
              </c:pt>
              <c:pt idx="315">
                <c:v>5.8746307305082082E-2</c:v>
              </c:pt>
              <c:pt idx="316">
                <c:v>4.9462982004346498E-2</c:v>
              </c:pt>
              <c:pt idx="317">
                <c:v>5.5540397079715288E-2</c:v>
              </c:pt>
              <c:pt idx="318">
                <c:v>4.1293467072019592E-2</c:v>
              </c:pt>
              <c:pt idx="319">
                <c:v>4.4177305200161082E-2</c:v>
              </c:pt>
              <c:pt idx="320">
                <c:v>4.4572555984604342E-2</c:v>
              </c:pt>
              <c:pt idx="321">
                <c:v>3.8632827904709552E-2</c:v>
              </c:pt>
              <c:pt idx="322">
                <c:v>3.0873144042840136E-2</c:v>
              </c:pt>
              <c:pt idx="323">
                <c:v>5.078611659688078E-2</c:v>
              </c:pt>
              <c:pt idx="324">
                <c:v>4.3189776008682894E-2</c:v>
              </c:pt>
              <c:pt idx="325">
                <c:v>4.4645649083227969E-2</c:v>
              </c:pt>
              <c:pt idx="326">
                <c:v>4.21813182872754E-2</c:v>
              </c:pt>
              <c:pt idx="327">
                <c:v>7.1307418573641909E-2</c:v>
              </c:pt>
              <c:pt idx="328">
                <c:v>4.9500978485023828E-2</c:v>
              </c:pt>
              <c:pt idx="329">
                <c:v>4.0363859047219862E-2</c:v>
              </c:pt>
              <c:pt idx="330">
                <c:v>4.9672894858399222E-2</c:v>
              </c:pt>
              <c:pt idx="331">
                <c:v>4.9839536577262152E-2</c:v>
              </c:pt>
              <c:pt idx="332">
                <c:v>4.9935250226323419E-2</c:v>
              </c:pt>
              <c:pt idx="333">
                <c:v>5.6561857091304901E-2</c:v>
              </c:pt>
              <c:pt idx="334">
                <c:v>6.1756865094210349E-2</c:v>
              </c:pt>
              <c:pt idx="335">
                <c:v>4.6857270428028827E-2</c:v>
              </c:pt>
              <c:pt idx="336">
                <c:v>4.9633454685453E-2</c:v>
              </c:pt>
              <c:pt idx="337">
                <c:v>6.0253845249446145E-2</c:v>
              </c:pt>
              <c:pt idx="338">
                <c:v>7.2405842160697426E-2</c:v>
              </c:pt>
              <c:pt idx="339">
                <c:v>5.1794590412137125E-2</c:v>
              </c:pt>
              <c:pt idx="340">
                <c:v>6.8545286042991913E-2</c:v>
              </c:pt>
              <c:pt idx="341">
                <c:v>5.4160097874801562E-2</c:v>
              </c:pt>
              <c:pt idx="342">
                <c:v>7.6857711895677555E-2</c:v>
              </c:pt>
              <c:pt idx="343">
                <c:v>4.3529721300192857E-2</c:v>
              </c:pt>
              <c:pt idx="344">
                <c:v>4.9258550241058442E-2</c:v>
              </c:pt>
              <c:pt idx="345">
                <c:v>5.8186973290923871E-2</c:v>
              </c:pt>
              <c:pt idx="346">
                <c:v>4.3202562901898112E-2</c:v>
              </c:pt>
              <c:pt idx="347">
                <c:v>5.2794197705755622E-2</c:v>
              </c:pt>
              <c:pt idx="348">
                <c:v>3.8834390034871547E-2</c:v>
              </c:pt>
              <c:pt idx="349">
                <c:v>5.0592090413977719E-2</c:v>
              </c:pt>
              <c:pt idx="350">
                <c:v>3.3315601669612976E-2</c:v>
              </c:pt>
              <c:pt idx="351">
                <c:v>3.2437283391222566E-2</c:v>
              </c:pt>
              <c:pt idx="352">
                <c:v>3.0089804463444565E-2</c:v>
              </c:pt>
              <c:pt idx="353">
                <c:v>5.2528464041792032E-2</c:v>
              </c:pt>
              <c:pt idx="354">
                <c:v>3.0912188558624636E-2</c:v>
              </c:pt>
              <c:pt idx="355">
                <c:v>4.3278088477919183E-2</c:v>
              </c:pt>
              <c:pt idx="356">
                <c:v>7.0372674172535524E-2</c:v>
              </c:pt>
              <c:pt idx="357">
                <c:v>2.8991697691806758E-2</c:v>
              </c:pt>
              <c:pt idx="358">
                <c:v>3.66040445422064E-2</c:v>
              </c:pt>
              <c:pt idx="359">
                <c:v>4.8797480002538529E-2</c:v>
              </c:pt>
              <c:pt idx="360">
                <c:v>3.5730362752019615E-2</c:v>
              </c:pt>
              <c:pt idx="361">
                <c:v>4.6993945126214409E-2</c:v>
              </c:pt>
              <c:pt idx="362">
                <c:v>6.0413096422720379E-2</c:v>
              </c:pt>
              <c:pt idx="363">
                <c:v>6.732659947270056E-2</c:v>
              </c:pt>
              <c:pt idx="364">
                <c:v>4.7482293815789049E-2</c:v>
              </c:pt>
              <c:pt idx="365">
                <c:v>3.018142454158014E-2</c:v>
              </c:pt>
              <c:pt idx="366">
                <c:v>6.2766759532254565E-2</c:v>
              </c:pt>
              <c:pt idx="367">
                <c:v>6.1603680991168322E-2</c:v>
              </c:pt>
              <c:pt idx="368">
                <c:v>3.9142542505756758E-2</c:v>
              </c:pt>
              <c:pt idx="369">
                <c:v>3.8796304379161713E-2</c:v>
              </c:pt>
              <c:pt idx="370">
                <c:v>4.3539146580174437E-2</c:v>
              </c:pt>
              <c:pt idx="371">
                <c:v>4.1276746325678022E-2</c:v>
              </c:pt>
              <c:pt idx="372">
                <c:v>8.2745398905958278E-2</c:v>
              </c:pt>
              <c:pt idx="373">
                <c:v>4.6771088908313649E-2</c:v>
              </c:pt>
              <c:pt idx="374">
                <c:v>4.736328411626E-2</c:v>
              </c:pt>
              <c:pt idx="375">
                <c:v>5.1047502027684988E-2</c:v>
              </c:pt>
              <c:pt idx="376">
                <c:v>5.1422683770318799E-2</c:v>
              </c:pt>
              <c:pt idx="377">
                <c:v>5.5306356580044361E-2</c:v>
              </c:pt>
              <c:pt idx="378">
                <c:v>5.0318589086185112E-2</c:v>
              </c:pt>
              <c:pt idx="379">
                <c:v>5.5035696105698105E-2</c:v>
              </c:pt>
              <c:pt idx="380">
                <c:v>3.3508180853307673E-2</c:v>
              </c:pt>
              <c:pt idx="381">
                <c:v>4.9143466828451596E-2</c:v>
              </c:pt>
              <c:pt idx="382">
                <c:v>4.1161951279009817E-2</c:v>
              </c:pt>
              <c:pt idx="383">
                <c:v>6.8437181107604536E-2</c:v>
              </c:pt>
              <c:pt idx="384">
                <c:v>5.513808737734046E-2</c:v>
              </c:pt>
              <c:pt idx="385">
                <c:v>3.8582511898997023E-2</c:v>
              </c:pt>
              <c:pt idx="386">
                <c:v>5.7648436718979415E-2</c:v>
              </c:pt>
              <c:pt idx="387">
                <c:v>5.65497434159885E-2</c:v>
              </c:pt>
              <c:pt idx="388">
                <c:v>5.1289254185545377E-2</c:v>
              </c:pt>
              <c:pt idx="389">
                <c:v>4.2707126107764767E-2</c:v>
              </c:pt>
              <c:pt idx="390">
                <c:v>5.588678666384992E-2</c:v>
              </c:pt>
              <c:pt idx="391">
                <c:v>6.8407159087746597E-2</c:v>
              </c:pt>
              <c:pt idx="392">
                <c:v>3.8590974044525238E-2</c:v>
              </c:pt>
              <c:pt idx="393">
                <c:v>4.4887843661359499E-2</c:v>
              </c:pt>
              <c:pt idx="394">
                <c:v>3.2756650788941022E-2</c:v>
              </c:pt>
              <c:pt idx="395">
                <c:v>5.3804200347365855E-2</c:v>
              </c:pt>
              <c:pt idx="396">
                <c:v>4.5204148726256083E-2</c:v>
              </c:pt>
            </c:numLit>
          </c:xVal>
          <c:yVal>
            <c:numLit>
              <c:formatCode>General</c:formatCode>
              <c:ptCount val="397"/>
              <c:pt idx="0">
                <c:v>15.867505477603791</c:v>
              </c:pt>
              <c:pt idx="1">
                <c:v>14.133659742596754</c:v>
              </c:pt>
              <c:pt idx="2">
                <c:v>14.102510458244272</c:v>
              </c:pt>
              <c:pt idx="3">
                <c:v>12.32260673058715</c:v>
              </c:pt>
              <c:pt idx="4">
                <c:v>14.112538317502501</c:v>
              </c:pt>
              <c:pt idx="5">
                <c:v>15.371354149828404</c:v>
              </c:pt>
              <c:pt idx="6">
                <c:v>16.424334403352109</c:v>
              </c:pt>
              <c:pt idx="7">
                <c:v>15.348667480477619</c:v>
              </c:pt>
              <c:pt idx="8">
                <c:v>16.870748572663473</c:v>
              </c:pt>
              <c:pt idx="9">
                <c:v>15.40635640202176</c:v>
              </c:pt>
              <c:pt idx="10">
                <c:v>15.028351818097795</c:v>
              </c:pt>
              <c:pt idx="11">
                <c:v>13.522233186079781</c:v>
              </c:pt>
              <c:pt idx="12">
                <c:v>10.305087079193171</c:v>
              </c:pt>
              <c:pt idx="13">
                <c:v>17.345618942421634</c:v>
              </c:pt>
              <c:pt idx="14">
                <c:v>12.92637441628372</c:v>
              </c:pt>
              <c:pt idx="15">
                <c:v>15.88090197921599</c:v>
              </c:pt>
              <c:pt idx="16">
                <c:v>18.138135360603481</c:v>
              </c:pt>
              <c:pt idx="17">
                <c:v>15.377697970979689</c:v>
              </c:pt>
              <c:pt idx="18">
                <c:v>16.774962396633768</c:v>
              </c:pt>
              <c:pt idx="19">
                <c:v>17.416439367488458</c:v>
              </c:pt>
              <c:pt idx="20">
                <c:v>13.207883786838302</c:v>
              </c:pt>
              <c:pt idx="21">
                <c:v>14.107055380738535</c:v>
              </c:pt>
              <c:pt idx="22">
                <c:v>13.258677107594785</c:v>
              </c:pt>
              <c:pt idx="23">
                <c:v>15.372426745555119</c:v>
              </c:pt>
              <c:pt idx="24">
                <c:v>12.190496052189342</c:v>
              </c:pt>
              <c:pt idx="25">
                <c:v>14.58434850835282</c:v>
              </c:pt>
              <c:pt idx="26">
                <c:v>17.081772307522883</c:v>
              </c:pt>
              <c:pt idx="27">
                <c:v>16.924743575394157</c:v>
              </c:pt>
              <c:pt idx="28">
                <c:v>16.152572747947687</c:v>
              </c:pt>
              <c:pt idx="29">
                <c:v>13.852239873921338</c:v>
              </c:pt>
              <c:pt idx="30">
                <c:v>10.697972246971293</c:v>
              </c:pt>
              <c:pt idx="31">
                <c:v>17.381806312498963</c:v>
              </c:pt>
              <c:pt idx="32">
                <c:v>11.935351150793476</c:v>
              </c:pt>
              <c:pt idx="33">
                <c:v>10.883316665593533</c:v>
              </c:pt>
              <c:pt idx="34">
                <c:v>10.635542660332789</c:v>
              </c:pt>
              <c:pt idx="35">
                <c:v>14.247265136742197</c:v>
              </c:pt>
              <c:pt idx="36">
                <c:v>16.469806536537156</c:v>
              </c:pt>
              <c:pt idx="37">
                <c:v>14.65853877285188</c:v>
              </c:pt>
              <c:pt idx="38">
                <c:v>13.752732275355264</c:v>
              </c:pt>
              <c:pt idx="39">
                <c:v>16.051366191135077</c:v>
              </c:pt>
              <c:pt idx="40">
                <c:v>10.248630749789037</c:v>
              </c:pt>
              <c:pt idx="41">
                <c:v>14.134076716086295</c:v>
              </c:pt>
              <c:pt idx="42">
                <c:v>16.241595268745463</c:v>
              </c:pt>
              <c:pt idx="43">
                <c:v>16.556519412280529</c:v>
              </c:pt>
              <c:pt idx="44">
                <c:v>16.505055730115942</c:v>
              </c:pt>
              <c:pt idx="45">
                <c:v>15.654146642477746</c:v>
              </c:pt>
              <c:pt idx="46">
                <c:v>10.201727002233376</c:v>
              </c:pt>
              <c:pt idx="47">
                <c:v>16.851982502721579</c:v>
              </c:pt>
              <c:pt idx="48">
                <c:v>15.88863813340385</c:v>
              </c:pt>
              <c:pt idx="49">
                <c:v>13.098160401634363</c:v>
              </c:pt>
              <c:pt idx="50">
                <c:v>16.93858588788877</c:v>
              </c:pt>
              <c:pt idx="51">
                <c:v>14.365423577955495</c:v>
              </c:pt>
              <c:pt idx="52">
                <c:v>15.310526086144659</c:v>
              </c:pt>
              <c:pt idx="53">
                <c:v>15.512707982405649</c:v>
              </c:pt>
              <c:pt idx="54">
                <c:v>15.838308546615611</c:v>
              </c:pt>
              <c:pt idx="55">
                <c:v>16.121880536678237</c:v>
              </c:pt>
              <c:pt idx="56">
                <c:v>14.022800942350868</c:v>
              </c:pt>
              <c:pt idx="57">
                <c:v>12.95799098981511</c:v>
              </c:pt>
              <c:pt idx="58">
                <c:v>13.55061629804244</c:v>
              </c:pt>
              <c:pt idx="59">
                <c:v>11.042955263168917</c:v>
              </c:pt>
              <c:pt idx="60">
                <c:v>17.186467963977499</c:v>
              </c:pt>
              <c:pt idx="61">
                <c:v>11.157839233598466</c:v>
              </c:pt>
              <c:pt idx="62">
                <c:v>11.742152723760231</c:v>
              </c:pt>
              <c:pt idx="63">
                <c:v>16.864631317315855</c:v>
              </c:pt>
              <c:pt idx="64">
                <c:v>12.586922268559295</c:v>
              </c:pt>
              <c:pt idx="65">
                <c:v>13.225086612330591</c:v>
              </c:pt>
              <c:pt idx="66">
                <c:v>13.755615373404849</c:v>
              </c:pt>
              <c:pt idx="67">
                <c:v>13.261373428580729</c:v>
              </c:pt>
              <c:pt idx="68">
                <c:v>16.967848710000133</c:v>
              </c:pt>
              <c:pt idx="69">
                <c:v>12.215075743224984</c:v>
              </c:pt>
              <c:pt idx="70">
                <c:v>13.100047830530805</c:v>
              </c:pt>
              <c:pt idx="71">
                <c:v>13.471603807743231</c:v>
              </c:pt>
              <c:pt idx="72">
                <c:v>13.260547293548548</c:v>
              </c:pt>
              <c:pt idx="73">
                <c:v>12.47335888242665</c:v>
              </c:pt>
              <c:pt idx="74">
                <c:v>11.480090924851103</c:v>
              </c:pt>
              <c:pt idx="75">
                <c:v>12.259559616889227</c:v>
              </c:pt>
              <c:pt idx="76">
                <c:v>13.95485003469895</c:v>
              </c:pt>
              <c:pt idx="77">
                <c:v>16.919329065599072</c:v>
              </c:pt>
              <c:pt idx="78">
                <c:v>14.051840748438686</c:v>
              </c:pt>
              <c:pt idx="79">
                <c:v>17.786812847787871</c:v>
              </c:pt>
              <c:pt idx="80">
                <c:v>15.798979476015987</c:v>
              </c:pt>
              <c:pt idx="81">
                <c:v>16.830152813187208</c:v>
              </c:pt>
              <c:pt idx="82">
                <c:v>16.080617483246197</c:v>
              </c:pt>
              <c:pt idx="83">
                <c:v>10.273067316933625</c:v>
              </c:pt>
              <c:pt idx="84">
                <c:v>16.460860349271641</c:v>
              </c:pt>
              <c:pt idx="85">
                <c:v>10.23577829010366</c:v>
              </c:pt>
              <c:pt idx="86">
                <c:v>14.910120528586203</c:v>
              </c:pt>
              <c:pt idx="87">
                <c:v>15.146063582541819</c:v>
              </c:pt>
              <c:pt idx="88">
                <c:v>16.77180629506622</c:v>
              </c:pt>
              <c:pt idx="89">
                <c:v>17.435273731996698</c:v>
              </c:pt>
              <c:pt idx="90">
                <c:v>14.117784828142142</c:v>
              </c:pt>
              <c:pt idx="91">
                <c:v>16.044764479872484</c:v>
              </c:pt>
              <c:pt idx="92">
                <c:v>11.28900824554105</c:v>
              </c:pt>
              <c:pt idx="93">
                <c:v>15.666467677636369</c:v>
              </c:pt>
              <c:pt idx="94">
                <c:v>15.520095956926854</c:v>
              </c:pt>
              <c:pt idx="95">
                <c:v>13.435940460116081</c:v>
              </c:pt>
              <c:pt idx="96">
                <c:v>16.379919532079498</c:v>
              </c:pt>
              <c:pt idx="97">
                <c:v>12.177031353493904</c:v>
              </c:pt>
              <c:pt idx="98">
                <c:v>13.433280350323988</c:v>
              </c:pt>
              <c:pt idx="99">
                <c:v>11.793510368767086</c:v>
              </c:pt>
              <c:pt idx="100">
                <c:v>13.285833924896998</c:v>
              </c:pt>
              <c:pt idx="101">
                <c:v>11.024853780248911</c:v>
              </c:pt>
              <c:pt idx="102">
                <c:v>11.644749504247827</c:v>
              </c:pt>
              <c:pt idx="103">
                <c:v>15.285470095210213</c:v>
              </c:pt>
              <c:pt idx="104">
                <c:v>14.530542910513971</c:v>
              </c:pt>
              <c:pt idx="105">
                <c:v>13.209307906207933</c:v>
              </c:pt>
              <c:pt idx="106">
                <c:v>11.059800995509587</c:v>
              </c:pt>
              <c:pt idx="107">
                <c:v>18.081681381464236</c:v>
              </c:pt>
              <c:pt idx="108">
                <c:v>13.224086413733087</c:v>
              </c:pt>
              <c:pt idx="109">
                <c:v>13.048071396281784</c:v>
              </c:pt>
              <c:pt idx="110">
                <c:v>14.158545781594238</c:v>
              </c:pt>
              <c:pt idx="111">
                <c:v>14.437260875253028</c:v>
              </c:pt>
              <c:pt idx="112">
                <c:v>17.015751219229475</c:v>
              </c:pt>
              <c:pt idx="113">
                <c:v>16.626344715091967</c:v>
              </c:pt>
              <c:pt idx="114">
                <c:v>12.057557494032178</c:v>
              </c:pt>
              <c:pt idx="115">
                <c:v>15.018984302395777</c:v>
              </c:pt>
              <c:pt idx="116">
                <c:v>14.779643921635865</c:v>
              </c:pt>
              <c:pt idx="117">
                <c:v>17.748185490413391</c:v>
              </c:pt>
              <c:pt idx="118">
                <c:v>12.621152727446258</c:v>
              </c:pt>
              <c:pt idx="119">
                <c:v>16.934344203332689</c:v>
              </c:pt>
              <c:pt idx="120">
                <c:v>17.72634897482715</c:v>
              </c:pt>
              <c:pt idx="121">
                <c:v>11.6298481069588</c:v>
              </c:pt>
              <c:pt idx="122">
                <c:v>13.374134798595332</c:v>
              </c:pt>
              <c:pt idx="123">
                <c:v>10.876867233478247</c:v>
              </c:pt>
              <c:pt idx="124">
                <c:v>16.490125829504461</c:v>
              </c:pt>
              <c:pt idx="125">
                <c:v>15.535221529166195</c:v>
              </c:pt>
              <c:pt idx="126">
                <c:v>10.381939083049424</c:v>
              </c:pt>
              <c:pt idx="127">
                <c:v>16.079278072827524</c:v>
              </c:pt>
              <c:pt idx="128">
                <c:v>15.103111912132038</c:v>
              </c:pt>
              <c:pt idx="129">
                <c:v>16.589285964532724</c:v>
              </c:pt>
              <c:pt idx="130">
                <c:v>13.708449191227322</c:v>
              </c:pt>
              <c:pt idx="131">
                <c:v>14.871550168904742</c:v>
              </c:pt>
              <c:pt idx="132">
                <c:v>11.74486300459276</c:v>
              </c:pt>
              <c:pt idx="133">
                <c:v>11.86892548045685</c:v>
              </c:pt>
              <c:pt idx="134">
                <c:v>17.587873678843088</c:v>
              </c:pt>
              <c:pt idx="135">
                <c:v>12.179847677801142</c:v>
              </c:pt>
              <c:pt idx="136">
                <c:v>10.493411873988457</c:v>
              </c:pt>
              <c:pt idx="137">
                <c:v>14.558091255970483</c:v>
              </c:pt>
              <c:pt idx="138">
                <c:v>16.293743441675016</c:v>
              </c:pt>
              <c:pt idx="139">
                <c:v>13.832882281241501</c:v>
              </c:pt>
              <c:pt idx="140">
                <c:v>14.395912636204187</c:v>
              </c:pt>
              <c:pt idx="141">
                <c:v>15.514931066848018</c:v>
              </c:pt>
              <c:pt idx="142">
                <c:v>14.915295530346011</c:v>
              </c:pt>
              <c:pt idx="143">
                <c:v>13.695654201401886</c:v>
              </c:pt>
              <c:pt idx="144">
                <c:v>15.351541423678611</c:v>
              </c:pt>
              <c:pt idx="145">
                <c:v>11.598756165225225</c:v>
              </c:pt>
              <c:pt idx="146">
                <c:v>12.713401836328474</c:v>
              </c:pt>
              <c:pt idx="147">
                <c:v>10.211382984481784</c:v>
              </c:pt>
              <c:pt idx="148">
                <c:v>17.150844331090717</c:v>
              </c:pt>
              <c:pt idx="149">
                <c:v>14.816803613562364</c:v>
              </c:pt>
              <c:pt idx="150">
                <c:v>17.47410627820928</c:v>
              </c:pt>
              <c:pt idx="151">
                <c:v>12.582320655927216</c:v>
              </c:pt>
              <c:pt idx="152">
                <c:v>10.531744493930949</c:v>
              </c:pt>
              <c:pt idx="153">
                <c:v>11.719061998102219</c:v>
              </c:pt>
              <c:pt idx="154">
                <c:v>13.076368449119</c:v>
              </c:pt>
              <c:pt idx="155">
                <c:v>10.588912756146019</c:v>
              </c:pt>
              <c:pt idx="156">
                <c:v>14.171659173445406</c:v>
              </c:pt>
              <c:pt idx="157">
                <c:v>15.313925180306775</c:v>
              </c:pt>
              <c:pt idx="158">
                <c:v>16.914794610419051</c:v>
              </c:pt>
              <c:pt idx="159">
                <c:v>13.057717348286642</c:v>
              </c:pt>
              <c:pt idx="160">
                <c:v>16.206818980153898</c:v>
              </c:pt>
              <c:pt idx="161">
                <c:v>13.018923957726985</c:v>
              </c:pt>
              <c:pt idx="162">
                <c:v>15.483241507795849</c:v>
              </c:pt>
              <c:pt idx="163">
                <c:v>11.691509629757626</c:v>
              </c:pt>
              <c:pt idx="164">
                <c:v>12.745450051734673</c:v>
              </c:pt>
              <c:pt idx="165">
                <c:v>11.761944031286244</c:v>
              </c:pt>
              <c:pt idx="166">
                <c:v>15.227502299299456</c:v>
              </c:pt>
              <c:pt idx="167">
                <c:v>11.759503605891801</c:v>
              </c:pt>
              <c:pt idx="168">
                <c:v>12.851731598671208</c:v>
              </c:pt>
              <c:pt idx="169">
                <c:v>10.989950724975913</c:v>
              </c:pt>
              <c:pt idx="170">
                <c:v>15.623907941557746</c:v>
              </c:pt>
              <c:pt idx="171">
                <c:v>11.995587367063267</c:v>
              </c:pt>
              <c:pt idx="172">
                <c:v>13.4645756884285</c:v>
              </c:pt>
              <c:pt idx="173">
                <c:v>10.791166278942672</c:v>
              </c:pt>
              <c:pt idx="174">
                <c:v>15.363842314254848</c:v>
              </c:pt>
              <c:pt idx="175">
                <c:v>13.981913067375812</c:v>
              </c:pt>
              <c:pt idx="176">
                <c:v>15.848610014162169</c:v>
              </c:pt>
              <c:pt idx="177">
                <c:v>13.851865407642135</c:v>
              </c:pt>
              <c:pt idx="178">
                <c:v>10.939047423811783</c:v>
              </c:pt>
              <c:pt idx="179">
                <c:v>16.486841095028343</c:v>
              </c:pt>
              <c:pt idx="180">
                <c:v>14.062222452711456</c:v>
              </c:pt>
              <c:pt idx="181">
                <c:v>16.635147534130944</c:v>
              </c:pt>
              <c:pt idx="182">
                <c:v>11.121194082810334</c:v>
              </c:pt>
              <c:pt idx="183">
                <c:v>13.931232789690448</c:v>
              </c:pt>
              <c:pt idx="184">
                <c:v>12.040915034332535</c:v>
              </c:pt>
              <c:pt idx="185">
                <c:v>13.681709396359313</c:v>
              </c:pt>
              <c:pt idx="186">
                <c:v>14.66378706366179</c:v>
              </c:pt>
              <c:pt idx="187">
                <c:v>16.043661072361658</c:v>
              </c:pt>
              <c:pt idx="188">
                <c:v>10.558578019295444</c:v>
              </c:pt>
              <c:pt idx="189">
                <c:v>12.551954599469493</c:v>
              </c:pt>
              <c:pt idx="190">
                <c:v>17.396154111101623</c:v>
              </c:pt>
              <c:pt idx="191">
                <c:v>16.620710207837678</c:v>
              </c:pt>
              <c:pt idx="192">
                <c:v>13.713519176488965</c:v>
              </c:pt>
              <c:pt idx="193">
                <c:v>14.037945500276656</c:v>
              </c:pt>
              <c:pt idx="194">
                <c:v>16.177739986680979</c:v>
              </c:pt>
              <c:pt idx="195">
                <c:v>18.201076095084776</c:v>
              </c:pt>
              <c:pt idx="196">
                <c:v>12.892660292312289</c:v>
              </c:pt>
              <c:pt idx="197">
                <c:v>15.554092646042418</c:v>
              </c:pt>
              <c:pt idx="198">
                <c:v>15.078643337520028</c:v>
              </c:pt>
              <c:pt idx="199">
                <c:v>15.115484801187325</c:v>
              </c:pt>
              <c:pt idx="200">
                <c:v>17.201393616937217</c:v>
              </c:pt>
              <c:pt idx="201">
                <c:v>14.061239027941285</c:v>
              </c:pt>
              <c:pt idx="202">
                <c:v>16.70620075206827</c:v>
              </c:pt>
              <c:pt idx="203">
                <c:v>13.66651900827728</c:v>
              </c:pt>
              <c:pt idx="204">
                <c:v>14.693708315564546</c:v>
              </c:pt>
              <c:pt idx="205">
                <c:v>13.532388998247356</c:v>
              </c:pt>
              <c:pt idx="206">
                <c:v>10.493166312788411</c:v>
              </c:pt>
              <c:pt idx="207">
                <c:v>14.595463651470792</c:v>
              </c:pt>
              <c:pt idx="208">
                <c:v>12.667354743175387</c:v>
              </c:pt>
              <c:pt idx="209">
                <c:v>17.062385330192704</c:v>
              </c:pt>
              <c:pt idx="210">
                <c:v>12.484887076848663</c:v>
              </c:pt>
              <c:pt idx="211">
                <c:v>12.170757415250151</c:v>
              </c:pt>
              <c:pt idx="212">
                <c:v>11.804037765385065</c:v>
              </c:pt>
              <c:pt idx="213">
                <c:v>13.043216212928536</c:v>
              </c:pt>
              <c:pt idx="214">
                <c:v>17.382697250096673</c:v>
              </c:pt>
              <c:pt idx="215">
                <c:v>13.56901829317226</c:v>
              </c:pt>
              <c:pt idx="216">
                <c:v>14.656954188352421</c:v>
              </c:pt>
              <c:pt idx="217">
                <c:v>14.875289446138202</c:v>
              </c:pt>
              <c:pt idx="218">
                <c:v>13.891471208286246</c:v>
              </c:pt>
              <c:pt idx="219">
                <c:v>11.719357595867638</c:v>
              </c:pt>
              <c:pt idx="220">
                <c:v>15.767904779008228</c:v>
              </c:pt>
              <c:pt idx="221">
                <c:v>13.428027955047899</c:v>
              </c:pt>
              <c:pt idx="222">
                <c:v>14.09735850217985</c:v>
              </c:pt>
              <c:pt idx="223">
                <c:v>14.310378597556936</c:v>
              </c:pt>
              <c:pt idx="224">
                <c:v>17.10280435458656</c:v>
              </c:pt>
              <c:pt idx="225">
                <c:v>15.526791097542743</c:v>
              </c:pt>
              <c:pt idx="226">
                <c:v>11.065063379141224</c:v>
              </c:pt>
              <c:pt idx="227">
                <c:v>13.811674591494805</c:v>
              </c:pt>
              <c:pt idx="228">
                <c:v>14.959217991759099</c:v>
              </c:pt>
              <c:pt idx="229">
                <c:v>14.901461837954871</c:v>
              </c:pt>
              <c:pt idx="230">
                <c:v>15.215731774423759</c:v>
              </c:pt>
              <c:pt idx="231">
                <c:v>10.832349644796759</c:v>
              </c:pt>
              <c:pt idx="232">
                <c:v>12.276949507889409</c:v>
              </c:pt>
              <c:pt idx="233">
                <c:v>14.57217631698928</c:v>
              </c:pt>
              <c:pt idx="234">
                <c:v>14.595862458853954</c:v>
              </c:pt>
              <c:pt idx="235">
                <c:v>17.998246536927951</c:v>
              </c:pt>
              <c:pt idx="236">
                <c:v>16.073230072671528</c:v>
              </c:pt>
              <c:pt idx="237">
                <c:v>12.229231597480927</c:v>
              </c:pt>
              <c:pt idx="238">
                <c:v>12.327471995872608</c:v>
              </c:pt>
              <c:pt idx="239">
                <c:v>14.853059994390458</c:v>
              </c:pt>
              <c:pt idx="240">
                <c:v>15.2810569310228</c:v>
              </c:pt>
              <c:pt idx="241">
                <c:v>15.055322082894619</c:v>
              </c:pt>
              <c:pt idx="242">
                <c:v>12.74495178087135</c:v>
              </c:pt>
              <c:pt idx="243">
                <c:v>10.943237057403675</c:v>
              </c:pt>
              <c:pt idx="244">
                <c:v>10.891570356336757</c:v>
              </c:pt>
              <c:pt idx="245">
                <c:v>13.636810006384453</c:v>
              </c:pt>
              <c:pt idx="246">
                <c:v>15.905596186978698</c:v>
              </c:pt>
              <c:pt idx="247">
                <c:v>13.401383074071997</c:v>
              </c:pt>
              <c:pt idx="248">
                <c:v>14.119348241319669</c:v>
              </c:pt>
              <c:pt idx="249">
                <c:v>11.596287957589524</c:v>
              </c:pt>
              <c:pt idx="250">
                <c:v>12.148719328695226</c:v>
              </c:pt>
              <c:pt idx="251">
                <c:v>11.962085697463843</c:v>
              </c:pt>
              <c:pt idx="252">
                <c:v>11.758213062956729</c:v>
              </c:pt>
              <c:pt idx="253">
                <c:v>11.303075009740331</c:v>
              </c:pt>
              <c:pt idx="254">
                <c:v>11.979083942123754</c:v>
              </c:pt>
              <c:pt idx="255">
                <c:v>11.633216872512465</c:v>
              </c:pt>
              <c:pt idx="256">
                <c:v>11.251728645198757</c:v>
              </c:pt>
              <c:pt idx="257">
                <c:v>16.616139140859165</c:v>
              </c:pt>
              <c:pt idx="258">
                <c:v>12.857292667069039</c:v>
              </c:pt>
              <c:pt idx="259">
                <c:v>15.368097699043791</c:v>
              </c:pt>
              <c:pt idx="260">
                <c:v>16.393374497039307</c:v>
              </c:pt>
              <c:pt idx="261">
                <c:v>17.624477316535593</c:v>
              </c:pt>
              <c:pt idx="262">
                <c:v>11.053230325126155</c:v>
              </c:pt>
              <c:pt idx="263">
                <c:v>11.113370373273566</c:v>
              </c:pt>
              <c:pt idx="264">
                <c:v>13.07164300612955</c:v>
              </c:pt>
              <c:pt idx="265">
                <c:v>10.398137535778858</c:v>
              </c:pt>
              <c:pt idx="266">
                <c:v>10.406361070203268</c:v>
              </c:pt>
              <c:pt idx="267">
                <c:v>15.008818423031446</c:v>
              </c:pt>
              <c:pt idx="268">
                <c:v>11.699828941546087</c:v>
              </c:pt>
              <c:pt idx="269">
                <c:v>14.449108775447634</c:v>
              </c:pt>
              <c:pt idx="270">
                <c:v>10.952823918010186</c:v>
              </c:pt>
              <c:pt idx="271">
                <c:v>17.836969532332485</c:v>
              </c:pt>
              <c:pt idx="272">
                <c:v>11.494813168754865</c:v>
              </c:pt>
              <c:pt idx="273">
                <c:v>14.296076114597994</c:v>
              </c:pt>
              <c:pt idx="274">
                <c:v>14.41560585214642</c:v>
              </c:pt>
              <c:pt idx="275">
                <c:v>10.480275152900875</c:v>
              </c:pt>
              <c:pt idx="276">
                <c:v>10.929454553525304</c:v>
              </c:pt>
              <c:pt idx="277">
                <c:v>16.758611923183118</c:v>
              </c:pt>
              <c:pt idx="278">
                <c:v>11.544344401410127</c:v>
              </c:pt>
              <c:pt idx="279">
                <c:v>12.424469690826601</c:v>
              </c:pt>
              <c:pt idx="280">
                <c:v>10.314031528805577</c:v>
              </c:pt>
              <c:pt idx="281">
                <c:v>13.370641133646403</c:v>
              </c:pt>
              <c:pt idx="282">
                <c:v>12.276779853857693</c:v>
              </c:pt>
              <c:pt idx="283">
                <c:v>15.358067881579004</c:v>
              </c:pt>
              <c:pt idx="284">
                <c:v>11.146050204092607</c:v>
              </c:pt>
              <c:pt idx="285">
                <c:v>16.053820135459329</c:v>
              </c:pt>
              <c:pt idx="286">
                <c:v>13.438019117287563</c:v>
              </c:pt>
              <c:pt idx="287">
                <c:v>10.931345252720908</c:v>
              </c:pt>
              <c:pt idx="288">
                <c:v>16.794622366161082</c:v>
              </c:pt>
              <c:pt idx="289">
                <c:v>16.788483513518404</c:v>
              </c:pt>
              <c:pt idx="290">
                <c:v>15.421362137425955</c:v>
              </c:pt>
              <c:pt idx="291">
                <c:v>12.659118900359294</c:v>
              </c:pt>
              <c:pt idx="292">
                <c:v>10.835434132361124</c:v>
              </c:pt>
              <c:pt idx="293">
                <c:v>16.6862927022704</c:v>
              </c:pt>
              <c:pt idx="294">
                <c:v>12.130923599019074</c:v>
              </c:pt>
              <c:pt idx="295">
                <c:v>14.766259081727858</c:v>
              </c:pt>
              <c:pt idx="296">
                <c:v>17.195927519549805</c:v>
              </c:pt>
              <c:pt idx="297">
                <c:v>14.267324767966652</c:v>
              </c:pt>
              <c:pt idx="298">
                <c:v>16.206173623032484</c:v>
              </c:pt>
              <c:pt idx="299">
                <c:v>15.887138694813959</c:v>
              </c:pt>
              <c:pt idx="300">
                <c:v>11.023229588035282</c:v>
              </c:pt>
              <c:pt idx="301">
                <c:v>17.536873570318615</c:v>
              </c:pt>
              <c:pt idx="302">
                <c:v>16.546532879711727</c:v>
              </c:pt>
              <c:pt idx="303">
                <c:v>17.177720162359591</c:v>
              </c:pt>
              <c:pt idx="304">
                <c:v>17.694420157744435</c:v>
              </c:pt>
              <c:pt idx="305">
                <c:v>16.926501326413799</c:v>
              </c:pt>
              <c:pt idx="306">
                <c:v>16.774614346872454</c:v>
              </c:pt>
              <c:pt idx="307">
                <c:v>15.776191923982843</c:v>
              </c:pt>
              <c:pt idx="308">
                <c:v>16.939003390968495</c:v>
              </c:pt>
              <c:pt idx="309">
                <c:v>11.257178562707129</c:v>
              </c:pt>
              <c:pt idx="310">
                <c:v>15.054193054267222</c:v>
              </c:pt>
              <c:pt idx="311">
                <c:v>12.552297630923812</c:v>
              </c:pt>
              <c:pt idx="312">
                <c:v>10.727591080758085</c:v>
              </c:pt>
              <c:pt idx="313">
                <c:v>11.006737793913821</c:v>
              </c:pt>
              <c:pt idx="314">
                <c:v>16.307512655796156</c:v>
              </c:pt>
              <c:pt idx="315">
                <c:v>17.042824881519991</c:v>
              </c:pt>
              <c:pt idx="316">
                <c:v>16.015931273299085</c:v>
              </c:pt>
              <c:pt idx="317">
                <c:v>16.219133530397738</c:v>
              </c:pt>
              <c:pt idx="318">
                <c:v>12.102336780156962</c:v>
              </c:pt>
              <c:pt idx="319">
                <c:v>14.083614486649982</c:v>
              </c:pt>
              <c:pt idx="320">
                <c:v>14.626543190423899</c:v>
              </c:pt>
              <c:pt idx="321">
                <c:v>12.697743153204783</c:v>
              </c:pt>
              <c:pt idx="322">
                <c:v>10.752714790963026</c:v>
              </c:pt>
              <c:pt idx="323">
                <c:v>16.49211886502108</c:v>
              </c:pt>
              <c:pt idx="324">
                <c:v>13.688313609146213</c:v>
              </c:pt>
              <c:pt idx="325">
                <c:v>14.289716382770498</c:v>
              </c:pt>
              <c:pt idx="326">
                <c:v>14.049067647833624</c:v>
              </c:pt>
              <c:pt idx="327">
                <c:v>16.569754193701549</c:v>
              </c:pt>
              <c:pt idx="328">
                <c:v>16.180166861973621</c:v>
              </c:pt>
              <c:pt idx="329">
                <c:v>13.385368114224477</c:v>
              </c:pt>
              <c:pt idx="330">
                <c:v>15.795073845519667</c:v>
              </c:pt>
              <c:pt idx="331">
                <c:v>14.719121065271571</c:v>
              </c:pt>
              <c:pt idx="332">
                <c:v>15.618364380276242</c:v>
              </c:pt>
              <c:pt idx="333">
                <c:v>15.820937994528311</c:v>
              </c:pt>
              <c:pt idx="334">
                <c:v>15.083018512977626</c:v>
              </c:pt>
              <c:pt idx="335">
                <c:v>13.289174697431145</c:v>
              </c:pt>
              <c:pt idx="336">
                <c:v>16.16320407646835</c:v>
              </c:pt>
              <c:pt idx="337">
                <c:v>17.277261314838672</c:v>
              </c:pt>
              <c:pt idx="338">
                <c:v>17.700896572842503</c:v>
              </c:pt>
              <c:pt idx="339">
                <c:v>16.779728292381183</c:v>
              </c:pt>
              <c:pt idx="340">
                <c:v>17.11089447650863</c:v>
              </c:pt>
              <c:pt idx="341">
                <c:v>14.133506509612994</c:v>
              </c:pt>
              <c:pt idx="342">
                <c:v>17.166098292599589</c:v>
              </c:pt>
              <c:pt idx="343">
                <c:v>13.161738621248873</c:v>
              </c:pt>
              <c:pt idx="344">
                <c:v>16.037186534037776</c:v>
              </c:pt>
              <c:pt idx="345">
                <c:v>17.342961548872864</c:v>
              </c:pt>
              <c:pt idx="346">
                <c:v>13.168561449754533</c:v>
              </c:pt>
              <c:pt idx="347">
                <c:v>14.668481313541953</c:v>
              </c:pt>
              <c:pt idx="348">
                <c:v>13.237503605912945</c:v>
              </c:pt>
              <c:pt idx="349">
                <c:v>16.142775535379815</c:v>
              </c:pt>
              <c:pt idx="350">
                <c:v>11.118290224529884</c:v>
              </c:pt>
              <c:pt idx="351">
                <c:v>11.290201125663206</c:v>
              </c:pt>
              <c:pt idx="352">
                <c:v>10.546171345128776</c:v>
              </c:pt>
              <c:pt idx="353">
                <c:v>16.654534760622564</c:v>
              </c:pt>
              <c:pt idx="354">
                <c:v>10.385697445718353</c:v>
              </c:pt>
              <c:pt idx="355">
                <c:v>14.496617397805709</c:v>
              </c:pt>
              <c:pt idx="356">
                <c:v>16.533106144997134</c:v>
              </c:pt>
              <c:pt idx="357">
                <c:v>10.217251563815168</c:v>
              </c:pt>
              <c:pt idx="358">
                <c:v>11.340381647068943</c:v>
              </c:pt>
              <c:pt idx="359">
                <c:v>13.671231123372122</c:v>
              </c:pt>
              <c:pt idx="360">
                <c:v>10.949309973185191</c:v>
              </c:pt>
              <c:pt idx="361">
                <c:v>15.192874965309361</c:v>
              </c:pt>
              <c:pt idx="362">
                <c:v>16.750243101012799</c:v>
              </c:pt>
              <c:pt idx="363">
                <c:v>18.003183337663025</c:v>
              </c:pt>
              <c:pt idx="364">
                <c:v>14.464434256052684</c:v>
              </c:pt>
              <c:pt idx="365">
                <c:v>10.38998147528388</c:v>
              </c:pt>
              <c:pt idx="366">
                <c:v>17.226055279628152</c:v>
              </c:pt>
              <c:pt idx="367">
                <c:v>17.269656511319315</c:v>
              </c:pt>
              <c:pt idx="368">
                <c:v>13.180280246733922</c:v>
              </c:pt>
              <c:pt idx="369">
                <c:v>12.35515461351585</c:v>
              </c:pt>
              <c:pt idx="370">
                <c:v>13.169313021351917</c:v>
              </c:pt>
              <c:pt idx="371">
                <c:v>13.347107240011233</c:v>
              </c:pt>
              <c:pt idx="372">
                <c:v>17.915645900237475</c:v>
              </c:pt>
              <c:pt idx="373">
                <c:v>14.209690413250529</c:v>
              </c:pt>
              <c:pt idx="374">
                <c:v>13.927437414908162</c:v>
              </c:pt>
              <c:pt idx="375">
                <c:v>15.701849901738518</c:v>
              </c:pt>
              <c:pt idx="376">
                <c:v>15.205481499126609</c:v>
              </c:pt>
              <c:pt idx="377">
                <c:v>17.037220484391369</c:v>
              </c:pt>
              <c:pt idx="378">
                <c:v>16.433449923508277</c:v>
              </c:pt>
              <c:pt idx="379">
                <c:v>14.819795432789787</c:v>
              </c:pt>
              <c:pt idx="380">
                <c:v>11.621779404419334</c:v>
              </c:pt>
              <c:pt idx="381">
                <c:v>15.94919083210239</c:v>
              </c:pt>
              <c:pt idx="382">
                <c:v>13.773348522839232</c:v>
              </c:pt>
              <c:pt idx="383">
                <c:v>15.532654365207801</c:v>
              </c:pt>
              <c:pt idx="384">
                <c:v>15.787167132151501</c:v>
              </c:pt>
              <c:pt idx="385">
                <c:v>11.286483601297887</c:v>
              </c:pt>
              <c:pt idx="386">
                <c:v>15.628850131370321</c:v>
              </c:pt>
              <c:pt idx="387">
                <c:v>17.026705406300369</c:v>
              </c:pt>
              <c:pt idx="388">
                <c:v>15.47479876449494</c:v>
              </c:pt>
              <c:pt idx="389">
                <c:v>13.919006982819631</c:v>
              </c:pt>
              <c:pt idx="390">
                <c:v>16.536115961706138</c:v>
              </c:pt>
              <c:pt idx="391">
                <c:v>17.926408428257158</c:v>
              </c:pt>
              <c:pt idx="392">
                <c:v>12.393391941569035</c:v>
              </c:pt>
              <c:pt idx="393">
                <c:v>14.232562524807706</c:v>
              </c:pt>
              <c:pt idx="394">
                <c:v>10.82950273997119</c:v>
              </c:pt>
              <c:pt idx="395">
                <c:v>15.530800768864671</c:v>
              </c:pt>
              <c:pt idx="396">
                <c:v>14.648773772331799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AA3-4400-B4A2-C42654BC5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98624"/>
        <c:axId val="177116288"/>
      </c:scatterChart>
      <c:valAx>
        <c:axId val="17629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"gs"</c:f>
              <c:strCache>
                <c:ptCount val="1"/>
                <c:pt idx="0">
                  <c:v>gs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6288"/>
        <c:crosses val="autoZero"/>
        <c:crossBetween val="midCat"/>
      </c:valAx>
      <c:valAx>
        <c:axId val="17711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9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lnaopnoise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7858070866141733"/>
                  <c:y val="-0.170395523476232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-2.4980039073150517</c:v>
              </c:pt>
              <c:pt idx="1">
                <c:v>-2.4516824810834215</c:v>
              </c:pt>
              <c:pt idx="2">
                <c:v>-2.2181683027021601</c:v>
              </c:pt>
              <c:pt idx="3">
                <c:v>-2.4796354869440407</c:v>
              </c:pt>
              <c:pt idx="4">
                <c:v>-2.0962317672169628</c:v>
              </c:pt>
              <c:pt idx="5">
                <c:v>-1.7200040441151176</c:v>
              </c:pt>
              <c:pt idx="6">
                <c:v>-1.6896450242412295</c:v>
              </c:pt>
              <c:pt idx="7">
                <c:v>-1.521000237149319</c:v>
              </c:pt>
              <c:pt idx="8">
                <c:v>-2.6729034857513105</c:v>
              </c:pt>
              <c:pt idx="9">
                <c:v>-2.5838700705293474</c:v>
              </c:pt>
              <c:pt idx="10">
                <c:v>-2.6036494177080662</c:v>
              </c:pt>
              <c:pt idx="11">
                <c:v>-2.394338075112818</c:v>
              </c:pt>
              <c:pt idx="12">
                <c:v>-2.9619557210167802</c:v>
              </c:pt>
              <c:pt idx="13">
                <c:v>-1.7319044215094919</c:v>
              </c:pt>
              <c:pt idx="14">
                <c:v>-2.8358499012401781</c:v>
              </c:pt>
              <c:pt idx="15">
                <c:v>-2.3484737565413356</c:v>
              </c:pt>
              <c:pt idx="16">
                <c:v>-2.3620678624273337</c:v>
              </c:pt>
              <c:pt idx="17">
                <c:v>-1.7587178192200197</c:v>
              </c:pt>
              <c:pt idx="18">
                <c:v>-2.3249275388778941</c:v>
              </c:pt>
              <c:pt idx="19">
                <c:v>-1.8496086684324868</c:v>
              </c:pt>
              <c:pt idx="20">
                <c:v>-1.5834801084876378</c:v>
              </c:pt>
              <c:pt idx="21">
                <c:v>-2.31874416157715</c:v>
              </c:pt>
              <c:pt idx="22">
                <c:v>-2.5644331084437795</c:v>
              </c:pt>
              <c:pt idx="23">
                <c:v>-1.8811115454584399</c:v>
              </c:pt>
              <c:pt idx="24">
                <c:v>-2.8848296596944385</c:v>
              </c:pt>
              <c:pt idx="25">
                <c:v>-2.61469920298534</c:v>
              </c:pt>
              <c:pt idx="26">
                <c:v>-1.6320980377262058</c:v>
              </c:pt>
              <c:pt idx="27">
                <c:v>-2.3481020905125747</c:v>
              </c:pt>
              <c:pt idx="28">
                <c:v>-2.603365166203202</c:v>
              </c:pt>
              <c:pt idx="29">
                <c:v>-1.4501262406538289</c:v>
              </c:pt>
              <c:pt idx="30">
                <c:v>-1.1773686635715657</c:v>
              </c:pt>
              <c:pt idx="31">
                <c:v>-2.2014478719072597</c:v>
              </c:pt>
              <c:pt idx="32">
                <c:v>-2.823751744816382</c:v>
              </c:pt>
              <c:pt idx="33">
                <c:v>-3.1359123633850317</c:v>
              </c:pt>
              <c:pt idx="34">
                <c:v>-2.6410176631505138</c:v>
              </c:pt>
              <c:pt idx="35">
                <c:v>-2.3516381383067508</c:v>
              </c:pt>
              <c:pt idx="36">
                <c:v>-2.6670514357678732</c:v>
              </c:pt>
              <c:pt idx="37">
                <c:v>-2.5849998960695633</c:v>
              </c:pt>
              <c:pt idx="38">
                <c:v>-2.0066610594418215</c:v>
              </c:pt>
              <c:pt idx="39">
                <c:v>-2.2401536476271997</c:v>
              </c:pt>
              <c:pt idx="40">
                <c:v>-2.4395337932377807</c:v>
              </c:pt>
              <c:pt idx="41">
                <c:v>-2.1626293060924189</c:v>
              </c:pt>
              <c:pt idx="42">
                <c:v>-2.3832898051615437</c:v>
              </c:pt>
              <c:pt idx="43">
                <c:v>-2.7920810745199387</c:v>
              </c:pt>
              <c:pt idx="44">
                <c:v>-2.3147408183560021</c:v>
              </c:pt>
              <c:pt idx="45">
                <c:v>-3.032919821756527</c:v>
              </c:pt>
              <c:pt idx="46">
                <c:v>-3.0174786517523176</c:v>
              </c:pt>
              <c:pt idx="47">
                <c:v>-2.5220168755688279</c:v>
              </c:pt>
              <c:pt idx="48">
                <c:v>-1.2535550327436709</c:v>
              </c:pt>
              <c:pt idx="49">
                <c:v>-2.5746401595297117</c:v>
              </c:pt>
              <c:pt idx="50">
                <c:v>-2.5852833230954086</c:v>
              </c:pt>
              <c:pt idx="51">
                <c:v>-1.6548958602663033</c:v>
              </c:pt>
              <c:pt idx="52">
                <c:v>-3.0639445022718759</c:v>
              </c:pt>
              <c:pt idx="53">
                <c:v>-2.5133736089473642</c:v>
              </c:pt>
              <c:pt idx="54">
                <c:v>-2.3844941603938139</c:v>
              </c:pt>
              <c:pt idx="55">
                <c:v>-2.9857169590884531</c:v>
              </c:pt>
              <c:pt idx="56">
                <c:v>-1.6627729500561317</c:v>
              </c:pt>
              <c:pt idx="57">
                <c:v>-2.3099097587208588</c:v>
              </c:pt>
              <c:pt idx="58">
                <c:v>-2.6748107226547879</c:v>
              </c:pt>
              <c:pt idx="59">
                <c:v>-2.5588334462712461</c:v>
              </c:pt>
              <c:pt idx="60">
                <c:v>-1.9880799792600046</c:v>
              </c:pt>
              <c:pt idx="61">
                <c:v>-2.7921394104234314</c:v>
              </c:pt>
              <c:pt idx="62">
                <c:v>-2.7477557162720694</c:v>
              </c:pt>
              <c:pt idx="63">
                <c:v>-1.7471749963018139</c:v>
              </c:pt>
              <c:pt idx="64">
                <c:v>-1.6577964867403328</c:v>
              </c:pt>
              <c:pt idx="65">
                <c:v>-2.6103642601912234</c:v>
              </c:pt>
              <c:pt idx="66">
                <c:v>-2.9141784992160016</c:v>
              </c:pt>
              <c:pt idx="67">
                <c:v>-2.6378339766618626</c:v>
              </c:pt>
              <c:pt idx="68">
                <c:v>-2.419647574034816</c:v>
              </c:pt>
              <c:pt idx="69">
                <c:v>-1.3216706919922157</c:v>
              </c:pt>
              <c:pt idx="70">
                <c:v>-1.8216324834865594</c:v>
              </c:pt>
              <c:pt idx="71">
                <c:v>-2.6313859382928122</c:v>
              </c:pt>
              <c:pt idx="72">
                <c:v>-1.9780922461555464</c:v>
              </c:pt>
              <c:pt idx="73">
                <c:v>-1.917209962906425</c:v>
              </c:pt>
              <c:pt idx="74">
                <c:v>-2.1167762781527371</c:v>
              </c:pt>
              <c:pt idx="75">
                <c:v>-2.4440408738597927</c:v>
              </c:pt>
              <c:pt idx="76">
                <c:v>-2.7153730319380354</c:v>
              </c:pt>
              <c:pt idx="77">
                <c:v>-2.8086803373451112</c:v>
              </c:pt>
              <c:pt idx="78">
                <c:v>-2.3255156724975841</c:v>
              </c:pt>
              <c:pt idx="79">
                <c:v>-2.2664009670385412</c:v>
              </c:pt>
              <c:pt idx="80">
                <c:v>-1.4943497610076875</c:v>
              </c:pt>
              <c:pt idx="81">
                <c:v>-2.9951269389045692</c:v>
              </c:pt>
              <c:pt idx="82">
                <c:v>-2.5551885620436829</c:v>
              </c:pt>
              <c:pt idx="83">
                <c:v>-2.2971896383484336</c:v>
              </c:pt>
              <c:pt idx="84">
                <c:v>-2.7929280680910096</c:v>
              </c:pt>
              <c:pt idx="85">
                <c:v>-1.6595932477690361</c:v>
              </c:pt>
              <c:pt idx="86">
                <c:v>-2.031099668808348</c:v>
              </c:pt>
              <c:pt idx="87">
                <c:v>-2.7870570346634405</c:v>
              </c:pt>
              <c:pt idx="88">
                <c:v>-2.1174375510259242</c:v>
              </c:pt>
              <c:pt idx="89">
                <c:v>-2.2229090809865655</c:v>
              </c:pt>
              <c:pt idx="90">
                <c:v>-2.4346844297284798</c:v>
              </c:pt>
              <c:pt idx="91">
                <c:v>-2.6476448859125101</c:v>
              </c:pt>
              <c:pt idx="92">
                <c:v>-2.1017619941719956</c:v>
              </c:pt>
              <c:pt idx="93">
                <c:v>-1.5632004195519456</c:v>
              </c:pt>
              <c:pt idx="94">
                <c:v>-2.3069579509916522</c:v>
              </c:pt>
              <c:pt idx="95">
                <c:v>-1.5066969144052942</c:v>
              </c:pt>
              <c:pt idx="96">
                <c:v>-2.8413605843939567</c:v>
              </c:pt>
              <c:pt idx="97">
                <c:v>-2.2555625007569864</c:v>
              </c:pt>
              <c:pt idx="98">
                <c:v>-2.809172280957021</c:v>
              </c:pt>
              <c:pt idx="99">
                <c:v>-1.9806508835105621</c:v>
              </c:pt>
              <c:pt idx="100">
                <c:v>-2.6005654337545723</c:v>
              </c:pt>
              <c:pt idx="101">
                <c:v>-1.2470417732755819</c:v>
              </c:pt>
              <c:pt idx="102">
                <c:v>-1.8410224443454319</c:v>
              </c:pt>
              <c:pt idx="103">
                <c:v>-2.2372819420410317</c:v>
              </c:pt>
              <c:pt idx="104">
                <c:v>-1.5543907143085389</c:v>
              </c:pt>
              <c:pt idx="105">
                <c:v>-2.6759031051972793</c:v>
              </c:pt>
              <c:pt idx="106">
                <c:v>-3.0347194666411359</c:v>
              </c:pt>
              <c:pt idx="107">
                <c:v>-2.6614235187036068</c:v>
              </c:pt>
              <c:pt idx="108">
                <c:v>-1.800818575026824</c:v>
              </c:pt>
              <c:pt idx="109">
                <c:v>-2.7922350628359194</c:v>
              </c:pt>
              <c:pt idx="110">
                <c:v>-2.8160677140503023</c:v>
              </c:pt>
              <c:pt idx="111">
                <c:v>-2.2997650667000795</c:v>
              </c:pt>
              <c:pt idx="112">
                <c:v>-2.0453290072836396</c:v>
              </c:pt>
              <c:pt idx="113">
                <c:v>-2.5741015974144466</c:v>
              </c:pt>
              <c:pt idx="114">
                <c:v>-2.948138005533969</c:v>
              </c:pt>
              <c:pt idx="115">
                <c:v>-2.3455307299937584</c:v>
              </c:pt>
              <c:pt idx="116">
                <c:v>-2.1170291816379536</c:v>
              </c:pt>
              <c:pt idx="117">
                <c:v>-2.9887669830131811</c:v>
              </c:pt>
              <c:pt idx="118">
                <c:v>-1.5945845126533142</c:v>
              </c:pt>
              <c:pt idx="119">
                <c:v>-2.4963173503431317</c:v>
              </c:pt>
              <c:pt idx="120">
                <c:v>-2.0384545788033268</c:v>
              </c:pt>
              <c:pt idx="121">
                <c:v>-2.0072961248365204</c:v>
              </c:pt>
              <c:pt idx="122">
                <c:v>-2.9038780987344173</c:v>
              </c:pt>
              <c:pt idx="123">
                <c:v>-2.3821596394704008</c:v>
              </c:pt>
              <c:pt idx="124">
                <c:v>-2.7070862628018859</c:v>
              </c:pt>
              <c:pt idx="125">
                <c:v>-2.5222841269904142</c:v>
              </c:pt>
              <c:pt idx="126">
                <c:v>-2.1028819467006703</c:v>
              </c:pt>
              <c:pt idx="127">
                <c:v>-2.4286334243704002</c:v>
              </c:pt>
              <c:pt idx="128">
                <c:v>-2.6235716252353374</c:v>
              </c:pt>
              <c:pt idx="129">
                <c:v>-1.2900934386376823</c:v>
              </c:pt>
              <c:pt idx="130">
                <c:v>-2.6644909469474105</c:v>
              </c:pt>
              <c:pt idx="131">
                <c:v>-1.7643971465766826</c:v>
              </c:pt>
              <c:pt idx="132">
                <c:v>-2.714407191889264</c:v>
              </c:pt>
              <c:pt idx="133">
                <c:v>-2.7062947138095392</c:v>
              </c:pt>
              <c:pt idx="134">
                <c:v>-2.7155058265956962</c:v>
              </c:pt>
              <c:pt idx="135">
                <c:v>-2.2830866943255628</c:v>
              </c:pt>
              <c:pt idx="136">
                <c:v>-2.2443856695128388</c:v>
              </c:pt>
              <c:pt idx="137">
                <c:v>-2.0484132433126128</c:v>
              </c:pt>
              <c:pt idx="138">
                <c:v>-1.3969302874838943</c:v>
              </c:pt>
              <c:pt idx="139">
                <c:v>-2.7536427030627504</c:v>
              </c:pt>
              <c:pt idx="140">
                <c:v>-1.39352543288938</c:v>
              </c:pt>
              <c:pt idx="141">
                <c:v>-2.339464650589</c:v>
              </c:pt>
              <c:pt idx="142">
                <c:v>-2.807239647876548</c:v>
              </c:pt>
              <c:pt idx="143">
                <c:v>-2.4855445095263851</c:v>
              </c:pt>
              <c:pt idx="144">
                <c:v>-2.4949408514745048</c:v>
              </c:pt>
              <c:pt idx="145">
                <c:v>-2.5656016287749739</c:v>
              </c:pt>
              <c:pt idx="146">
                <c:v>-2.4395838156195055</c:v>
              </c:pt>
              <c:pt idx="147">
                <c:v>-2.3361794398911009</c:v>
              </c:pt>
              <c:pt idx="148">
                <c:v>-2.4557370553521123</c:v>
              </c:pt>
              <c:pt idx="149">
                <c:v>-2.0330502610865682</c:v>
              </c:pt>
              <c:pt idx="150">
                <c:v>-2.4764032941353666</c:v>
              </c:pt>
              <c:pt idx="151">
                <c:v>-1.8162321893330198</c:v>
              </c:pt>
              <c:pt idx="152">
                <c:v>-1.5285936786929939</c:v>
              </c:pt>
              <c:pt idx="153">
                <c:v>-2.5932728529867157</c:v>
              </c:pt>
              <c:pt idx="154">
                <c:v>-2.1659335563572402</c:v>
              </c:pt>
              <c:pt idx="155">
                <c:v>-2.6110604757310849</c:v>
              </c:pt>
              <c:pt idx="156">
                <c:v>-1.7498834300242234</c:v>
              </c:pt>
              <c:pt idx="157">
                <c:v>-2.4610663237204573</c:v>
              </c:pt>
              <c:pt idx="158">
                <c:v>-3.0194303741138282</c:v>
              </c:pt>
              <c:pt idx="159">
                <c:v>-2.3929100421731033</c:v>
              </c:pt>
              <c:pt idx="160">
                <c:v>-2.6434252063418344</c:v>
              </c:pt>
              <c:pt idx="161">
                <c:v>-1.8788831868336966</c:v>
              </c:pt>
              <c:pt idx="162">
                <c:v>-2.2508096442968171</c:v>
              </c:pt>
              <c:pt idx="163">
                <c:v>-2.9512657746475472</c:v>
              </c:pt>
              <c:pt idx="164">
                <c:v>-2.0948121671739557</c:v>
              </c:pt>
              <c:pt idx="165">
                <c:v>-1.707389177748379</c:v>
              </c:pt>
              <c:pt idx="166">
                <c:v>-2.3273996518486455</c:v>
              </c:pt>
              <c:pt idx="167">
                <c:v>-2.5307250045367997</c:v>
              </c:pt>
              <c:pt idx="168">
                <c:v>-1.6616557426071674</c:v>
              </c:pt>
              <c:pt idx="169">
                <c:v>-2.0367973901097867</c:v>
              </c:pt>
              <c:pt idx="170">
                <c:v>-2.0688494443672121</c:v>
              </c:pt>
              <c:pt idx="171">
                <c:v>-2.7796010784204457</c:v>
              </c:pt>
              <c:pt idx="172">
                <c:v>-2.8179740228234018</c:v>
              </c:pt>
              <c:pt idx="173">
                <c:v>-1.8145871494782018</c:v>
              </c:pt>
              <c:pt idx="174">
                <c:v>-1.9311865769190935</c:v>
              </c:pt>
              <c:pt idx="175">
                <c:v>-2.6764019497503067</c:v>
              </c:pt>
              <c:pt idx="176">
                <c:v>-1.6704922260601933</c:v>
              </c:pt>
              <c:pt idx="177">
                <c:v>-2.5416284883733531</c:v>
              </c:pt>
              <c:pt idx="178">
                <c:v>-1.9925272753985692</c:v>
              </c:pt>
              <c:pt idx="179">
                <c:v>-2.0352569857417731</c:v>
              </c:pt>
              <c:pt idx="180">
                <c:v>-1.6595073537626124</c:v>
              </c:pt>
              <c:pt idx="181">
                <c:v>-2.7035991847385721</c:v>
              </c:pt>
              <c:pt idx="182">
                <c:v>-2.5342397250416138</c:v>
              </c:pt>
              <c:pt idx="183">
                <c:v>-3.0241672121386043</c:v>
              </c:pt>
              <c:pt idx="184">
                <c:v>-1.5763900111063576</c:v>
              </c:pt>
              <c:pt idx="185">
                <c:v>-2.3689646404658227</c:v>
              </c:pt>
              <c:pt idx="186">
                <c:v>-2.4938200014125433</c:v>
              </c:pt>
              <c:pt idx="187">
                <c:v>-2.7059154306372379</c:v>
              </c:pt>
              <c:pt idx="188">
                <c:v>-2.544896337422498</c:v>
              </c:pt>
              <c:pt idx="189">
                <c:v>-2.7041054455715527</c:v>
              </c:pt>
              <c:pt idx="190">
                <c:v>-2.152340634218608</c:v>
              </c:pt>
              <c:pt idx="191">
                <c:v>-2.6571423360784099</c:v>
              </c:pt>
              <c:pt idx="192">
                <c:v>-1.89619276736572</c:v>
              </c:pt>
              <c:pt idx="193">
                <c:v>-1.7913636781272562</c:v>
              </c:pt>
              <c:pt idx="194">
                <c:v>-2.8914093036085009</c:v>
              </c:pt>
              <c:pt idx="195">
                <c:v>-1.3201239171419199</c:v>
              </c:pt>
              <c:pt idx="196">
                <c:v>-1.7024014478281524</c:v>
              </c:pt>
              <c:pt idx="197">
                <c:v>-3.0747530760820947</c:v>
              </c:pt>
              <c:pt idx="198">
                <c:v>-2.140603001675998</c:v>
              </c:pt>
              <c:pt idx="199">
                <c:v>-2.312723336727037</c:v>
              </c:pt>
              <c:pt idx="200">
                <c:v>-2.6461747924131722</c:v>
              </c:pt>
              <c:pt idx="201">
                <c:v>-2.1230284424987271</c:v>
              </c:pt>
              <c:pt idx="202">
                <c:v>-2.0423452107583047</c:v>
              </c:pt>
              <c:pt idx="203">
                <c:v>-1.409490900928412</c:v>
              </c:pt>
              <c:pt idx="204">
                <c:v>-2.1561456434131334</c:v>
              </c:pt>
              <c:pt idx="205">
                <c:v>-2.3126042131884028</c:v>
              </c:pt>
              <c:pt idx="206">
                <c:v>-1.9871285133854502</c:v>
              </c:pt>
              <c:pt idx="207">
                <c:v>-1.5709617673234235</c:v>
              </c:pt>
              <c:pt idx="208">
                <c:v>-2.5819455949381158</c:v>
              </c:pt>
              <c:pt idx="209">
                <c:v>-3.0035549167361983</c:v>
              </c:pt>
              <c:pt idx="210">
                <c:v>-2.1745276316841666</c:v>
              </c:pt>
              <c:pt idx="211">
                <c:v>-2.849138477651862</c:v>
              </c:pt>
              <c:pt idx="212">
                <c:v>-1.7744729629433447</c:v>
              </c:pt>
              <c:pt idx="213">
                <c:v>-2.5224575106398262</c:v>
              </c:pt>
              <c:pt idx="214">
                <c:v>-2.3633397331383921</c:v>
              </c:pt>
              <c:pt idx="215">
                <c:v>-2.553713069108654</c:v>
              </c:pt>
              <c:pt idx="216">
                <c:v>-2.5778688326066539</c:v>
              </c:pt>
              <c:pt idx="217">
                <c:v>-2.4549939537247627</c:v>
              </c:pt>
              <c:pt idx="218">
                <c:v>-2.4381727880419826</c:v>
              </c:pt>
              <c:pt idx="219">
                <c:v>-2.8521261412133541</c:v>
              </c:pt>
              <c:pt idx="220">
                <c:v>-2.7468330809405526</c:v>
              </c:pt>
              <c:pt idx="221">
                <c:v>-1.9819526681324922</c:v>
              </c:pt>
              <c:pt idx="222">
                <c:v>-1.9366388354687134</c:v>
              </c:pt>
              <c:pt idx="223">
                <c:v>-2.4514725218820099</c:v>
              </c:pt>
              <c:pt idx="224">
                <c:v>-2.74754204671668</c:v>
              </c:pt>
              <c:pt idx="225">
                <c:v>-2.4006644265453296</c:v>
              </c:pt>
              <c:pt idx="226">
                <c:v>-2.8574775413583873</c:v>
              </c:pt>
              <c:pt idx="227">
                <c:v>-2.0951246228034348</c:v>
              </c:pt>
              <c:pt idx="228">
                <c:v>-2.6599087890884587</c:v>
              </c:pt>
              <c:pt idx="229">
                <c:v>-1.0933902468309156</c:v>
              </c:pt>
              <c:pt idx="230">
                <c:v>-2.7062068100918149</c:v>
              </c:pt>
              <c:pt idx="231">
                <c:v>-1.9126464229401698</c:v>
              </c:pt>
              <c:pt idx="232">
                <c:v>-2.2433369809481087</c:v>
              </c:pt>
              <c:pt idx="233">
                <c:v>-1.8415605140780298</c:v>
              </c:pt>
              <c:pt idx="234">
                <c:v>-2.1157903810260095</c:v>
              </c:pt>
              <c:pt idx="235">
                <c:v>-2.4934299192398028</c:v>
              </c:pt>
              <c:pt idx="236">
                <c:v>-2.6534035993682763</c:v>
              </c:pt>
              <c:pt idx="237">
                <c:v>-2.4697795858227094</c:v>
              </c:pt>
              <c:pt idx="238">
                <c:v>-2.2728810125860757</c:v>
              </c:pt>
              <c:pt idx="239">
                <c:v>-1.5918853407995308</c:v>
              </c:pt>
              <c:pt idx="240">
                <c:v>-2.6803519953203763</c:v>
              </c:pt>
              <c:pt idx="241">
                <c:v>-1.9182063424111893</c:v>
              </c:pt>
              <c:pt idx="242">
                <c:v>-1.9592729576359189</c:v>
              </c:pt>
              <c:pt idx="243">
                <c:v>-2.4377490444957055</c:v>
              </c:pt>
              <c:pt idx="244">
                <c:v>-1.4840651526757758</c:v>
              </c:pt>
              <c:pt idx="245">
                <c:v>-2.0281141910821598</c:v>
              </c:pt>
              <c:pt idx="246">
                <c:v>-2.401941238179564</c:v>
              </c:pt>
              <c:pt idx="247">
                <c:v>-2.948504390076339</c:v>
              </c:pt>
              <c:pt idx="248">
                <c:v>-1.6568413714474512</c:v>
              </c:pt>
              <c:pt idx="249">
                <c:v>-2.0798186357042465</c:v>
              </c:pt>
              <c:pt idx="250">
                <c:v>-1.925086130127706</c:v>
              </c:pt>
              <c:pt idx="251">
                <c:v>-2.1965695761144213</c:v>
              </c:pt>
              <c:pt idx="252">
                <c:v>-2.205754435757989</c:v>
              </c:pt>
              <c:pt idx="253">
                <c:v>-2.6235670319578137</c:v>
              </c:pt>
              <c:pt idx="254">
                <c:v>-2.4430949798562169</c:v>
              </c:pt>
              <c:pt idx="255">
                <c:v>-1.7820643459734411</c:v>
              </c:pt>
              <c:pt idx="256">
                <c:v>-1.7463597814396574</c:v>
              </c:pt>
              <c:pt idx="257">
                <c:v>-1.5175463911198215</c:v>
              </c:pt>
              <c:pt idx="258">
                <c:v>-1.6404581640173017</c:v>
              </c:pt>
              <c:pt idx="259">
                <c:v>-2.35222060266174</c:v>
              </c:pt>
              <c:pt idx="260">
                <c:v>-1.4539909053628124</c:v>
              </c:pt>
              <c:pt idx="261">
                <c:v>-2.5713869461636274</c:v>
              </c:pt>
              <c:pt idx="262">
                <c:v>-2.3512522220913517</c:v>
              </c:pt>
              <c:pt idx="263">
                <c:v>-2.3168514314656736</c:v>
              </c:pt>
              <c:pt idx="264">
                <c:v>-1.3771881958721821</c:v>
              </c:pt>
              <c:pt idx="265">
                <c:v>-1.8110994095142394</c:v>
              </c:pt>
              <c:pt idx="266">
                <c:v>-2.2793388450823078</c:v>
              </c:pt>
              <c:pt idx="267">
                <c:v>-2.1428413636315358</c:v>
              </c:pt>
              <c:pt idx="268">
                <c:v>-2.6716484014228095</c:v>
              </c:pt>
              <c:pt idx="269">
                <c:v>-2.7674445875341336</c:v>
              </c:pt>
              <c:pt idx="270">
                <c:v>-1.6354063591381089</c:v>
              </c:pt>
              <c:pt idx="271">
                <c:v>-2.7775537987379835</c:v>
              </c:pt>
              <c:pt idx="272">
                <c:v>-2.1652187602120438</c:v>
              </c:pt>
              <c:pt idx="273">
                <c:v>-2.8656340541412155</c:v>
              </c:pt>
              <c:pt idx="274">
                <c:v>-2.6998103014851456</c:v>
              </c:pt>
              <c:pt idx="275">
                <c:v>-1.4121175989153076</c:v>
              </c:pt>
              <c:pt idx="276">
                <c:v>-2.4790944352497757</c:v>
              </c:pt>
              <c:pt idx="277">
                <c:v>-1.928112780523924</c:v>
              </c:pt>
              <c:pt idx="278">
                <c:v>-1.6619502438540104</c:v>
              </c:pt>
              <c:pt idx="279">
                <c:v>-1.7640373437175685</c:v>
              </c:pt>
              <c:pt idx="280">
                <c:v>-2.6901606347833908</c:v>
              </c:pt>
              <c:pt idx="281">
                <c:v>-2.3755504579497551</c:v>
              </c:pt>
              <c:pt idx="282">
                <c:v>-1.6535697219286865</c:v>
              </c:pt>
              <c:pt idx="283">
                <c:v>-2.9527416910916537</c:v>
              </c:pt>
              <c:pt idx="284">
                <c:v>-2.7771339483999387</c:v>
              </c:pt>
              <c:pt idx="285">
                <c:v>-2.3618536065222901</c:v>
              </c:pt>
              <c:pt idx="286">
                <c:v>-2.9106087104999996</c:v>
              </c:pt>
              <c:pt idx="287">
                <c:v>-2.8475484698101083</c:v>
              </c:pt>
              <c:pt idx="288">
                <c:v>-1.9079106818103144</c:v>
              </c:pt>
              <c:pt idx="289">
                <c:v>-2.2671789133192508</c:v>
              </c:pt>
              <c:pt idx="290">
                <c:v>-2.4396878443050549</c:v>
              </c:pt>
              <c:pt idx="291">
                <c:v>-2.6134961626641156</c:v>
              </c:pt>
              <c:pt idx="292">
                <c:v>-2.7249675075004967</c:v>
              </c:pt>
              <c:pt idx="293">
                <c:v>-2.5611768026036095</c:v>
              </c:pt>
              <c:pt idx="294">
                <c:v>-3.0775821796356784</c:v>
              </c:pt>
              <c:pt idx="295">
                <c:v>-2.8492556739840014</c:v>
              </c:pt>
              <c:pt idx="296">
                <c:v>-2.2025857964994704</c:v>
              </c:pt>
              <c:pt idx="297">
                <c:v>-2.0153720527228765</c:v>
              </c:pt>
              <c:pt idx="298">
                <c:v>-2.9873521563892753</c:v>
              </c:pt>
              <c:pt idx="299">
                <c:v>-1.8521138624654105</c:v>
              </c:pt>
              <c:pt idx="300">
                <c:v>-2.7888598570170897</c:v>
              </c:pt>
              <c:pt idx="301">
                <c:v>-2.1013275430709535</c:v>
              </c:pt>
              <c:pt idx="302">
                <c:v>-2.5933348867962431</c:v>
              </c:pt>
              <c:pt idx="303">
                <c:v>-2.598642860826291</c:v>
              </c:pt>
              <c:pt idx="304">
                <c:v>-2.3615775534632144</c:v>
              </c:pt>
              <c:pt idx="305">
                <c:v>-2.4785140106350276</c:v>
              </c:pt>
              <c:pt idx="306">
                <c:v>-2.3269133368209327</c:v>
              </c:pt>
              <c:pt idx="307">
                <c:v>-2.7617840895428309</c:v>
              </c:pt>
              <c:pt idx="308">
                <c:v>-2.6256815735754069</c:v>
              </c:pt>
              <c:pt idx="309">
                <c:v>-1.8759215905475464</c:v>
              </c:pt>
              <c:pt idx="310">
                <c:v>-2.4353926007862077</c:v>
              </c:pt>
              <c:pt idx="311">
                <c:v>-2.1524513964241216</c:v>
              </c:pt>
              <c:pt idx="312">
                <c:v>-2.0467515571116652</c:v>
              </c:pt>
              <c:pt idx="313">
                <c:v>-2.427682096357282</c:v>
              </c:pt>
              <c:pt idx="314">
                <c:v>-1.8908940931992722</c:v>
              </c:pt>
              <c:pt idx="315">
                <c:v>-2.543183225154054</c:v>
              </c:pt>
              <c:pt idx="316">
                <c:v>-2.4303010342865119</c:v>
              </c:pt>
              <c:pt idx="317">
                <c:v>-2.6851600276991801</c:v>
              </c:pt>
              <c:pt idx="318">
                <c:v>-1.9242732803279095</c:v>
              </c:pt>
              <c:pt idx="319">
                <c:v>-1.9884090603019853</c:v>
              </c:pt>
              <c:pt idx="320">
                <c:v>-2.3329656963660605</c:v>
              </c:pt>
              <c:pt idx="321">
                <c:v>-2.6622403959880794</c:v>
              </c:pt>
              <c:pt idx="322">
                <c:v>-2.6823682740779566</c:v>
              </c:pt>
              <c:pt idx="323">
                <c:v>-2.4099097799702491</c:v>
              </c:pt>
              <c:pt idx="324">
                <c:v>-1.5404495963029001</c:v>
              </c:pt>
              <c:pt idx="325">
                <c:v>-1.891220398393135</c:v>
              </c:pt>
              <c:pt idx="326">
                <c:v>-2.2670860042301602</c:v>
              </c:pt>
              <c:pt idx="327">
                <c:v>-2.4455363093149698</c:v>
              </c:pt>
              <c:pt idx="328">
                <c:v>-2.9263855812076338</c:v>
              </c:pt>
              <c:pt idx="329">
                <c:v>-2.4945460674245807</c:v>
              </c:pt>
              <c:pt idx="330">
                <c:v>-1.8445522923799949</c:v>
              </c:pt>
              <c:pt idx="331">
                <c:v>-2.0164541064793218</c:v>
              </c:pt>
              <c:pt idx="332">
                <c:v>-2.6666877142773155</c:v>
              </c:pt>
              <c:pt idx="333">
                <c:v>-2.2099206961716873</c:v>
              </c:pt>
              <c:pt idx="334">
                <c:v>-2.9510077530125285</c:v>
              </c:pt>
              <c:pt idx="335">
                <c:v>-1.5170765008367808</c:v>
              </c:pt>
              <c:pt idx="336">
                <c:v>-2.4541273159751911</c:v>
              </c:pt>
              <c:pt idx="337">
                <c:v>-1.6340046080532769</c:v>
              </c:pt>
              <c:pt idx="338">
                <c:v>-1.5981536315357716</c:v>
              </c:pt>
              <c:pt idx="339">
                <c:v>-2.9872092583461045</c:v>
              </c:pt>
              <c:pt idx="340">
                <c:v>-2.7513579305941671</c:v>
              </c:pt>
              <c:pt idx="341">
                <c:v>-2.3762732535095874</c:v>
              </c:pt>
              <c:pt idx="342">
                <c:v>-1.4844538163269334</c:v>
              </c:pt>
              <c:pt idx="343">
                <c:v>-2.1003965361876036</c:v>
              </c:pt>
              <c:pt idx="344">
                <c:v>-1.7017885463535916</c:v>
              </c:pt>
              <c:pt idx="345">
                <c:v>-2.6662964696454146</c:v>
              </c:pt>
              <c:pt idx="346">
                <c:v>-2.4483620509077508</c:v>
              </c:pt>
              <c:pt idx="347">
                <c:v>-2.1921085070495989</c:v>
              </c:pt>
              <c:pt idx="348">
                <c:v>-2.7374432625622394</c:v>
              </c:pt>
              <c:pt idx="349">
                <c:v>-3.1126708918987442</c:v>
              </c:pt>
              <c:pt idx="350">
                <c:v>-2.733646901286245</c:v>
              </c:pt>
              <c:pt idx="351">
                <c:v>-2.8861033848960749</c:v>
              </c:pt>
              <c:pt idx="352">
                <c:v>-2.3565039977075557</c:v>
              </c:pt>
              <c:pt idx="353">
                <c:v>-2.1968849873312997</c:v>
              </c:pt>
              <c:pt idx="354">
                <c:v>-1.8632340435665418</c:v>
              </c:pt>
              <c:pt idx="355">
                <c:v>-2.1007845204926872</c:v>
              </c:pt>
              <c:pt idx="356">
                <c:v>-2.729228175644919</c:v>
              </c:pt>
              <c:pt idx="357">
                <c:v>-2.3524004092024997</c:v>
              </c:pt>
              <c:pt idx="358">
                <c:v>-2.948419216444115</c:v>
              </c:pt>
              <c:pt idx="359">
                <c:v>-3.0905145396735301</c:v>
              </c:pt>
              <c:pt idx="360">
                <c:v>-2.4995780121186049</c:v>
              </c:pt>
              <c:pt idx="361">
                <c:v>-2.6568321917770112</c:v>
              </c:pt>
              <c:pt idx="362">
                <c:v>-1.994777689809496</c:v>
              </c:pt>
              <c:pt idx="363">
                <c:v>-2.083345622040063</c:v>
              </c:pt>
              <c:pt idx="364">
                <c:v>-3.1432644255607496</c:v>
              </c:pt>
              <c:pt idx="365">
                <c:v>-2.8963314627935532</c:v>
              </c:pt>
              <c:pt idx="366">
                <c:v>-2.4030450717272531</c:v>
              </c:pt>
              <c:pt idx="367">
                <c:v>-2.2623911535183767</c:v>
              </c:pt>
              <c:pt idx="368">
                <c:v>-2.4090417722133011</c:v>
              </c:pt>
              <c:pt idx="369">
                <c:v>-2.0384984740921643</c:v>
              </c:pt>
              <c:pt idx="370">
                <c:v>-2.5573584714514626</c:v>
              </c:pt>
              <c:pt idx="371">
                <c:v>-2.0349411261019483</c:v>
              </c:pt>
              <c:pt idx="372">
                <c:v>-1.8996756660901284</c:v>
              </c:pt>
              <c:pt idx="373">
                <c:v>-2.5147051939792684</c:v>
              </c:pt>
              <c:pt idx="374">
                <c:v>-2.7052238718417012</c:v>
              </c:pt>
              <c:pt idx="375">
                <c:v>-2.1375078449950364</c:v>
              </c:pt>
              <c:pt idx="376">
                <c:v>-2.3264438456056125</c:v>
              </c:pt>
              <c:pt idx="377">
                <c:v>-2.130640990813506</c:v>
              </c:pt>
              <c:pt idx="378">
                <c:v>-2.7696950241716705</c:v>
              </c:pt>
              <c:pt idx="379">
                <c:v>-2.3716798136261943</c:v>
              </c:pt>
              <c:pt idx="380">
                <c:v>-2.2146711637719467</c:v>
              </c:pt>
              <c:pt idx="381">
                <c:v>-2.4268890251277715</c:v>
              </c:pt>
              <c:pt idx="382">
                <c:v>-2.1247127037700624</c:v>
              </c:pt>
              <c:pt idx="383">
                <c:v>-2.2466401421997997</c:v>
              </c:pt>
              <c:pt idx="384">
                <c:v>-1.2292655386094278</c:v>
              </c:pt>
              <c:pt idx="385">
                <c:v>-2.4035306368304235</c:v>
              </c:pt>
              <c:pt idx="386">
                <c:v>-1.6604988005070667</c:v>
              </c:pt>
              <c:pt idx="387">
                <c:v>-2.7049078852810466</c:v>
              </c:pt>
              <c:pt idx="388">
                <c:v>-2.0978021050437139</c:v>
              </c:pt>
              <c:pt idx="389">
                <c:v>-2.6462749831965926</c:v>
              </c:pt>
              <c:pt idx="390">
                <c:v>-2.6268747327360478</c:v>
              </c:pt>
              <c:pt idx="391">
                <c:v>-2.7587368544059414</c:v>
              </c:pt>
              <c:pt idx="392">
                <c:v>-2.8876290832448572</c:v>
              </c:pt>
              <c:pt idx="393">
                <c:v>-2.2307575105705113</c:v>
              </c:pt>
              <c:pt idx="394">
                <c:v>-2.5635361093411477</c:v>
              </c:pt>
              <c:pt idx="395">
                <c:v>-2.218459297589034</c:v>
              </c:pt>
              <c:pt idx="396">
                <c:v>-2.4916150556617196</c:v>
              </c:pt>
            </c:numLit>
          </c:xVal>
          <c:yVal>
            <c:numLit>
              <c:formatCode>General</c:formatCode>
              <c:ptCount val="397"/>
              <c:pt idx="0">
                <c:v>2.7051904548840611</c:v>
              </c:pt>
              <c:pt idx="1">
                <c:v>2.6664240238003662</c:v>
              </c:pt>
              <c:pt idx="2">
                <c:v>2.5380800973162154</c:v>
              </c:pt>
              <c:pt idx="3">
                <c:v>2.7262882955692347</c:v>
              </c:pt>
              <c:pt idx="4">
                <c:v>2.6859000578825962</c:v>
              </c:pt>
              <c:pt idx="5">
                <c:v>2.9940610911006447</c:v>
              </c:pt>
              <c:pt idx="6">
                <c:v>2.7654292624296026</c:v>
              </c:pt>
              <c:pt idx="7">
                <c:v>2.8921470830888856</c:v>
              </c:pt>
              <c:pt idx="8">
                <c:v>2.6849089234418861</c:v>
              </c:pt>
              <c:pt idx="9">
                <c:v>2.8249351424641436</c:v>
              </c:pt>
              <c:pt idx="10">
                <c:v>2.5503646680872083</c:v>
              </c:pt>
              <c:pt idx="11">
                <c:v>2.7806021420377065</c:v>
              </c:pt>
              <c:pt idx="12">
                <c:v>2.5638716118631368</c:v>
              </c:pt>
              <c:pt idx="13">
                <c:v>2.7809318752536738</c:v>
              </c:pt>
              <c:pt idx="14">
                <c:v>2.3809638578651033</c:v>
              </c:pt>
              <c:pt idx="15">
                <c:v>2.7532302599541754</c:v>
              </c:pt>
              <c:pt idx="16">
                <c:v>2.801783427204795</c:v>
              </c:pt>
              <c:pt idx="17">
                <c:v>2.9609723834577122</c:v>
              </c:pt>
              <c:pt idx="18">
                <c:v>2.7361429717121997</c:v>
              </c:pt>
              <c:pt idx="19">
                <c:v>3.0109079328271333</c:v>
              </c:pt>
              <c:pt idx="20">
                <c:v>2.904064895939543</c:v>
              </c:pt>
              <c:pt idx="21">
                <c:v>2.6545200057690472</c:v>
              </c:pt>
              <c:pt idx="22">
                <c:v>2.7141795320429529</c:v>
              </c:pt>
              <c:pt idx="23">
                <c:v>2.6181780478335193</c:v>
              </c:pt>
              <c:pt idx="24">
                <c:v>2.7081308836887952</c:v>
              </c:pt>
              <c:pt idx="25">
                <c:v>2.7295173783327056</c:v>
              </c:pt>
              <c:pt idx="26">
                <c:v>2.8127059427510037</c:v>
              </c:pt>
              <c:pt idx="27">
                <c:v>2.8411347841974983</c:v>
              </c:pt>
              <c:pt idx="28">
                <c:v>2.532362491796404</c:v>
              </c:pt>
              <c:pt idx="29">
                <c:v>2.9122159899527889</c:v>
              </c:pt>
              <c:pt idx="30">
                <c:v>2.9488111533351975</c:v>
              </c:pt>
              <c:pt idx="31">
                <c:v>2.7557232896219164</c:v>
              </c:pt>
              <c:pt idx="32">
                <c:v>2.691861093059233</c:v>
              </c:pt>
              <c:pt idx="33">
                <c:v>2.2939099047484772</c:v>
              </c:pt>
              <c:pt idx="34">
                <c:v>2.5967451192360249</c:v>
              </c:pt>
              <c:pt idx="35">
                <c:v>2.808588446116302</c:v>
              </c:pt>
              <c:pt idx="36">
                <c:v>2.6377270374443413</c:v>
              </c:pt>
              <c:pt idx="37">
                <c:v>2.5411461146699597</c:v>
              </c:pt>
              <c:pt idx="38">
                <c:v>2.6695088944951189</c:v>
              </c:pt>
              <c:pt idx="39">
                <c:v>2.593124105223013</c:v>
              </c:pt>
              <c:pt idx="40">
                <c:v>2.6621935256238469</c:v>
              </c:pt>
              <c:pt idx="41">
                <c:v>2.738247754454822</c:v>
              </c:pt>
              <c:pt idx="42">
                <c:v>2.8507308279151871</c:v>
              </c:pt>
              <c:pt idx="43">
                <c:v>2.6348255300530887</c:v>
              </c:pt>
              <c:pt idx="44">
                <c:v>2.6770395287729478</c:v>
              </c:pt>
              <c:pt idx="45">
                <c:v>2.2730456571102495</c:v>
              </c:pt>
              <c:pt idx="46">
                <c:v>2.5502153087949084</c:v>
              </c:pt>
              <c:pt idx="47">
                <c:v>2.6405009639466237</c:v>
              </c:pt>
              <c:pt idx="48">
                <c:v>2.8276321107787354</c:v>
              </c:pt>
              <c:pt idx="49">
                <c:v>2.6614233592528831</c:v>
              </c:pt>
              <c:pt idx="50">
                <c:v>2.7622050606992667</c:v>
              </c:pt>
              <c:pt idx="51">
                <c:v>2.720343386008357</c:v>
              </c:pt>
              <c:pt idx="52">
                <c:v>2.4494286638205307</c:v>
              </c:pt>
              <c:pt idx="53">
                <c:v>2.6775879731178889</c:v>
              </c:pt>
              <c:pt idx="54">
                <c:v>2.619122385756032</c:v>
              </c:pt>
              <c:pt idx="55">
                <c:v>2.6401737726728114</c:v>
              </c:pt>
              <c:pt idx="56">
                <c:v>2.683541766023732</c:v>
              </c:pt>
              <c:pt idx="57">
                <c:v>2.4758904909663073</c:v>
              </c:pt>
              <c:pt idx="58">
                <c:v>2.4543694617081147</c:v>
              </c:pt>
              <c:pt idx="59">
                <c:v>2.4499351345647331</c:v>
              </c:pt>
              <c:pt idx="60">
                <c:v>2.8257525927860629</c:v>
              </c:pt>
              <c:pt idx="61">
                <c:v>2.664499330996529</c:v>
              </c:pt>
              <c:pt idx="62">
                <c:v>2.5699741395898137</c:v>
              </c:pt>
              <c:pt idx="63">
                <c:v>2.9228598642103516</c:v>
              </c:pt>
              <c:pt idx="64">
                <c:v>2.7484566851238887</c:v>
              </c:pt>
              <c:pt idx="65">
                <c:v>2.6093118198544247</c:v>
              </c:pt>
              <c:pt idx="66">
                <c:v>2.4461279100671987</c:v>
              </c:pt>
              <c:pt idx="67">
                <c:v>2.5968909202650825</c:v>
              </c:pt>
              <c:pt idx="68">
                <c:v>2.7971035508338744</c:v>
              </c:pt>
              <c:pt idx="69">
                <c:v>2.865280691678211</c:v>
              </c:pt>
              <c:pt idx="70">
                <c:v>2.9094496461753581</c:v>
              </c:pt>
              <c:pt idx="71">
                <c:v>2.7625531870754605</c:v>
              </c:pt>
              <c:pt idx="72">
                <c:v>2.6507224253253634</c:v>
              </c:pt>
              <c:pt idx="73">
                <c:v>2.9703870320772729</c:v>
              </c:pt>
              <c:pt idx="74">
                <c:v>2.59482169833205</c:v>
              </c:pt>
              <c:pt idx="75">
                <c:v>2.4932695352681149</c:v>
              </c:pt>
              <c:pt idx="76">
                <c:v>2.6588898533826995</c:v>
              </c:pt>
              <c:pt idx="77">
                <c:v>2.469841257490482</c:v>
              </c:pt>
              <c:pt idx="78">
                <c:v>2.670390953551034</c:v>
              </c:pt>
              <c:pt idx="79">
                <c:v>2.71034048324612</c:v>
              </c:pt>
              <c:pt idx="80">
                <c:v>2.8521699424247964</c:v>
              </c:pt>
              <c:pt idx="81">
                <c:v>2.4126241863402567</c:v>
              </c:pt>
              <c:pt idx="82">
                <c:v>2.7715393730330482</c:v>
              </c:pt>
              <c:pt idx="83">
                <c:v>2.7620573756308922</c:v>
              </c:pt>
              <c:pt idx="84">
                <c:v>2.5813138764168286</c:v>
              </c:pt>
              <c:pt idx="85">
                <c:v>2.8836663297400738</c:v>
              </c:pt>
              <c:pt idx="86">
                <c:v>2.6032760112577833</c:v>
              </c:pt>
              <c:pt idx="87">
                <c:v>2.6303502514353467</c:v>
              </c:pt>
              <c:pt idx="88">
                <c:v>2.6080153896923099</c:v>
              </c:pt>
              <c:pt idx="89">
                <c:v>2.8271038821683288</c:v>
              </c:pt>
              <c:pt idx="90">
                <c:v>2.6435819941051037</c:v>
              </c:pt>
              <c:pt idx="91">
                <c:v>2.5518164444447087</c:v>
              </c:pt>
              <c:pt idx="92">
                <c:v>2.7303803898121854</c:v>
              </c:pt>
              <c:pt idx="93">
                <c:v>2.6948149326520472</c:v>
              </c:pt>
              <c:pt idx="94">
                <c:v>2.8189657945143591</c:v>
              </c:pt>
              <c:pt idx="95">
                <c:v>2.6768797083238929</c:v>
              </c:pt>
              <c:pt idx="96">
                <c:v>2.6590550517593985</c:v>
              </c:pt>
              <c:pt idx="97">
                <c:v>2.8293972278364197</c:v>
              </c:pt>
              <c:pt idx="98">
                <c:v>2.4605765606318357</c:v>
              </c:pt>
              <c:pt idx="99">
                <c:v>2.7463802152239292</c:v>
              </c:pt>
              <c:pt idx="100">
                <c:v>2.6467099661921201</c:v>
              </c:pt>
              <c:pt idx="101">
                <c:v>2.7839993324099406</c:v>
              </c:pt>
              <c:pt idx="102">
                <c:v>2.8737826856993749</c:v>
              </c:pt>
              <c:pt idx="103">
                <c:v>2.8655820127619287</c:v>
              </c:pt>
              <c:pt idx="104">
                <c:v>2.7973657241926477</c:v>
              </c:pt>
              <c:pt idx="105">
                <c:v>2.4298058352700913</c:v>
              </c:pt>
              <c:pt idx="106">
                <c:v>2.453171257379875</c:v>
              </c:pt>
              <c:pt idx="107">
                <c:v>2.591316871324671</c:v>
              </c:pt>
              <c:pt idx="108">
                <c:v>2.9579340836572388</c:v>
              </c:pt>
              <c:pt idx="109">
                <c:v>2.5230267055946007</c:v>
              </c:pt>
              <c:pt idx="110">
                <c:v>2.7568518386598222</c:v>
              </c:pt>
              <c:pt idx="111">
                <c:v>2.7167306619653044</c:v>
              </c:pt>
              <c:pt idx="112">
                <c:v>2.7455278830507615</c:v>
              </c:pt>
              <c:pt idx="113">
                <c:v>2.6935830401662835</c:v>
              </c:pt>
              <c:pt idx="114">
                <c:v>2.5439441273397492</c:v>
              </c:pt>
              <c:pt idx="115">
                <c:v>2.8973266768660615</c:v>
              </c:pt>
              <c:pt idx="116">
                <c:v>2.5801370603289198</c:v>
              </c:pt>
              <c:pt idx="117">
                <c:v>2.4523792234217763</c:v>
              </c:pt>
              <c:pt idx="118">
                <c:v>2.7813764001099481</c:v>
              </c:pt>
              <c:pt idx="119">
                <c:v>2.7910566375846488</c:v>
              </c:pt>
              <c:pt idx="120">
                <c:v>2.6935011153090365</c:v>
              </c:pt>
              <c:pt idx="121">
                <c:v>2.8276051401120541</c:v>
              </c:pt>
              <c:pt idx="122">
                <c:v>2.7219450410650823</c:v>
              </c:pt>
              <c:pt idx="123">
                <c:v>2.6201844230852229</c:v>
              </c:pt>
              <c:pt idx="124">
                <c:v>2.5391562293256289</c:v>
              </c:pt>
              <c:pt idx="125">
                <c:v>2.8310596290775956</c:v>
              </c:pt>
              <c:pt idx="126">
                <c:v>2.8738588852958733</c:v>
              </c:pt>
              <c:pt idx="127">
                <c:v>2.4724941077390561</c:v>
              </c:pt>
              <c:pt idx="128">
                <c:v>2.6876149323975254</c:v>
              </c:pt>
              <c:pt idx="129">
                <c:v>2.8903976169761583</c:v>
              </c:pt>
              <c:pt idx="130">
                <c:v>2.4175415673294935</c:v>
              </c:pt>
              <c:pt idx="131">
                <c:v>2.9372695350279039</c:v>
              </c:pt>
              <c:pt idx="132">
                <c:v>2.5342033377543922</c:v>
              </c:pt>
              <c:pt idx="133">
                <c:v>2.8044987519717632</c:v>
              </c:pt>
              <c:pt idx="134">
                <c:v>2.6314419258552575</c:v>
              </c:pt>
              <c:pt idx="135">
                <c:v>2.6956881528072261</c:v>
              </c:pt>
              <c:pt idx="136">
                <c:v>2.7557865355988618</c:v>
              </c:pt>
              <c:pt idx="137">
                <c:v>2.8420002197668532</c:v>
              </c:pt>
              <c:pt idx="138">
                <c:v>2.7896610467406671</c:v>
              </c:pt>
              <c:pt idx="139">
                <c:v>2.6273451720217453</c:v>
              </c:pt>
              <c:pt idx="140">
                <c:v>2.9327894804143222</c:v>
              </c:pt>
              <c:pt idx="141">
                <c:v>2.7637959005741477</c:v>
              </c:pt>
              <c:pt idx="142">
                <c:v>2.3874694395282408</c:v>
              </c:pt>
              <c:pt idx="143">
                <c:v>2.6297879048554056</c:v>
              </c:pt>
              <c:pt idx="144">
                <c:v>2.7213881267756999</c:v>
              </c:pt>
              <c:pt idx="145">
                <c:v>2.6448063842184277</c:v>
              </c:pt>
              <c:pt idx="146">
                <c:v>2.8189342288119348</c:v>
              </c:pt>
              <c:pt idx="147">
                <c:v>2.6473012528575772</c:v>
              </c:pt>
              <c:pt idx="148">
                <c:v>2.6969387940885952</c:v>
              </c:pt>
              <c:pt idx="149">
                <c:v>2.830312175994691</c:v>
              </c:pt>
              <c:pt idx="150">
                <c:v>2.5365266896144716</c:v>
              </c:pt>
              <c:pt idx="151">
                <c:v>2.798591449270222</c:v>
              </c:pt>
              <c:pt idx="152">
                <c:v>2.9890179960538492</c:v>
              </c:pt>
              <c:pt idx="153">
                <c:v>2.7784112525838798</c:v>
              </c:pt>
              <c:pt idx="154">
                <c:v>2.9249127190424113</c:v>
              </c:pt>
              <c:pt idx="155">
                <c:v>2.5648174128152106</c:v>
              </c:pt>
              <c:pt idx="156">
                <c:v>2.7187373894284534</c:v>
              </c:pt>
              <c:pt idx="157">
                <c:v>2.7957966938043168</c:v>
              </c:pt>
              <c:pt idx="158">
                <c:v>2.5180468767812632</c:v>
              </c:pt>
              <c:pt idx="159">
                <c:v>2.7738617475968548</c:v>
              </c:pt>
              <c:pt idx="160">
                <c:v>2.7201467094323681</c:v>
              </c:pt>
              <c:pt idx="161">
                <c:v>2.8758997839052518</c:v>
              </c:pt>
              <c:pt idx="162">
                <c:v>2.7809355695545901</c:v>
              </c:pt>
              <c:pt idx="163">
                <c:v>2.5312241854818169</c:v>
              </c:pt>
              <c:pt idx="164">
                <c:v>2.9844612192753299</c:v>
              </c:pt>
              <c:pt idx="165">
                <c:v>2.879878099944873</c:v>
              </c:pt>
              <c:pt idx="166">
                <c:v>2.8356659433388094</c:v>
              </c:pt>
              <c:pt idx="167">
                <c:v>2.6655883424264388</c:v>
              </c:pt>
              <c:pt idx="168">
                <c:v>3.0167236510538196</c:v>
              </c:pt>
              <c:pt idx="169">
                <c:v>2.9872008055931887</c:v>
              </c:pt>
              <c:pt idx="170">
                <c:v>2.5696535985898179</c:v>
              </c:pt>
              <c:pt idx="171">
                <c:v>2.5135863696928218</c:v>
              </c:pt>
              <c:pt idx="172">
                <c:v>2.5230928271808559</c:v>
              </c:pt>
              <c:pt idx="173">
                <c:v>2.6801233613645898</c:v>
              </c:pt>
              <c:pt idx="174">
                <c:v>2.6227479976350123</c:v>
              </c:pt>
              <c:pt idx="175">
                <c:v>2.5303554758924007</c:v>
              </c:pt>
              <c:pt idx="176">
                <c:v>2.771558676463628</c:v>
              </c:pt>
              <c:pt idx="177">
                <c:v>2.5363530651055748</c:v>
              </c:pt>
              <c:pt idx="178">
                <c:v>2.9392817956793058</c:v>
              </c:pt>
              <c:pt idx="179">
                <c:v>2.6505962945262769</c:v>
              </c:pt>
              <c:pt idx="180">
                <c:v>2.8053591137106131</c:v>
              </c:pt>
              <c:pt idx="181">
                <c:v>2.7685753098116281</c:v>
              </c:pt>
              <c:pt idx="182">
                <c:v>2.5775204123414617</c:v>
              </c:pt>
              <c:pt idx="183">
                <c:v>2.3158462100472148</c:v>
              </c:pt>
              <c:pt idx="184">
                <c:v>2.8014839202585673</c:v>
              </c:pt>
              <c:pt idx="185">
                <c:v>2.826046501939087</c:v>
              </c:pt>
              <c:pt idx="186">
                <c:v>2.5030710049403315</c:v>
              </c:pt>
              <c:pt idx="187">
                <c:v>2.5802528463508496</c:v>
              </c:pt>
              <c:pt idx="188">
                <c:v>2.6903297700744311</c:v>
              </c:pt>
              <c:pt idx="189">
                <c:v>2.5534583745263113</c:v>
              </c:pt>
              <c:pt idx="190">
                <c:v>2.7055523182693686</c:v>
              </c:pt>
              <c:pt idx="191">
                <c:v>2.5719599731533256</c:v>
              </c:pt>
              <c:pt idx="192">
                <c:v>2.807240711393661</c:v>
              </c:pt>
              <c:pt idx="193">
                <c:v>2.6771292066373253</c:v>
              </c:pt>
              <c:pt idx="194">
                <c:v>2.5391681525318006</c:v>
              </c:pt>
              <c:pt idx="195">
                <c:v>2.8135699505219622</c:v>
              </c:pt>
              <c:pt idx="196">
                <c:v>2.8232539311565192</c:v>
              </c:pt>
              <c:pt idx="197">
                <c:v>2.5045072750177932</c:v>
              </c:pt>
              <c:pt idx="198">
                <c:v>2.7747560529857762</c:v>
              </c:pt>
              <c:pt idx="199">
                <c:v>2.5730915100370875</c:v>
              </c:pt>
              <c:pt idx="200">
                <c:v>2.6621306140250782</c:v>
              </c:pt>
              <c:pt idx="201">
                <c:v>2.8279680637212059</c:v>
              </c:pt>
              <c:pt idx="202">
                <c:v>2.7395595467931511</c:v>
              </c:pt>
              <c:pt idx="203">
                <c:v>2.9295549874616005</c:v>
              </c:pt>
              <c:pt idx="204">
                <c:v>2.5634750118206395</c:v>
              </c:pt>
              <c:pt idx="205">
                <c:v>2.7847320019384214</c:v>
              </c:pt>
              <c:pt idx="206">
                <c:v>2.9090685902460609</c:v>
              </c:pt>
              <c:pt idx="207">
                <c:v>3.0850175859526998</c:v>
              </c:pt>
              <c:pt idx="208">
                <c:v>2.6523291074147552</c:v>
              </c:pt>
              <c:pt idx="209">
                <c:v>2.527974074138823</c:v>
              </c:pt>
              <c:pt idx="210">
                <c:v>2.9771683257016717</c:v>
              </c:pt>
              <c:pt idx="211">
                <c:v>2.4098449580216914</c:v>
              </c:pt>
              <c:pt idx="212">
                <c:v>2.6664577849078905</c:v>
              </c:pt>
              <c:pt idx="213">
                <c:v>2.4924336748383165</c:v>
              </c:pt>
              <c:pt idx="214">
                <c:v>2.7729182142296134</c:v>
              </c:pt>
              <c:pt idx="215">
                <c:v>2.6373079767211758</c:v>
              </c:pt>
              <c:pt idx="216">
                <c:v>2.6830094320401221</c:v>
              </c:pt>
              <c:pt idx="217">
                <c:v>2.5721578188616427</c:v>
              </c:pt>
              <c:pt idx="218">
                <c:v>2.7689948828118713</c:v>
              </c:pt>
              <c:pt idx="219">
                <c:v>2.5090699099886891</c:v>
              </c:pt>
              <c:pt idx="220">
                <c:v>2.5887435437699238</c:v>
              </c:pt>
              <c:pt idx="221">
                <c:v>2.847019873577223</c:v>
              </c:pt>
              <c:pt idx="222">
                <c:v>2.901631627564091</c:v>
              </c:pt>
              <c:pt idx="223">
                <c:v>2.5233367362019101</c:v>
              </c:pt>
              <c:pt idx="224">
                <c:v>2.5852583729931635</c:v>
              </c:pt>
              <c:pt idx="225">
                <c:v>2.5038925364238107</c:v>
              </c:pt>
              <c:pt idx="226">
                <c:v>2.5784288331517802</c:v>
              </c:pt>
              <c:pt idx="227">
                <c:v>2.8637943397927161</c:v>
              </c:pt>
              <c:pt idx="228">
                <c:v>2.4189657092003465</c:v>
              </c:pt>
              <c:pt idx="229">
                <c:v>2.8077185470246127</c:v>
              </c:pt>
              <c:pt idx="230">
                <c:v>2.6403061737621236</c:v>
              </c:pt>
              <c:pt idx="231">
                <c:v>2.6802079263166578</c:v>
              </c:pt>
              <c:pt idx="232">
                <c:v>2.7137621705518336</c:v>
              </c:pt>
              <c:pt idx="233">
                <c:v>2.8627910128014209</c:v>
              </c:pt>
              <c:pt idx="234">
                <c:v>2.6171528218154765</c:v>
              </c:pt>
              <c:pt idx="235">
                <c:v>2.8361893710974728</c:v>
              </c:pt>
              <c:pt idx="236">
                <c:v>2.6520253943676559</c:v>
              </c:pt>
              <c:pt idx="237">
                <c:v>2.4384503432429758</c:v>
              </c:pt>
              <c:pt idx="238">
                <c:v>2.6534884204136158</c:v>
              </c:pt>
              <c:pt idx="239">
                <c:v>2.7336665534599489</c:v>
              </c:pt>
              <c:pt idx="240">
                <c:v>2.6552535290349262</c:v>
              </c:pt>
              <c:pt idx="241">
                <c:v>2.8822092847932188</c:v>
              </c:pt>
              <c:pt idx="242">
                <c:v>2.8819148811539805</c:v>
              </c:pt>
              <c:pt idx="243">
                <c:v>2.7497851589382587</c:v>
              </c:pt>
              <c:pt idx="244">
                <c:v>2.8715462487336998</c:v>
              </c:pt>
              <c:pt idx="245">
                <c:v>2.8974620368267257</c:v>
              </c:pt>
              <c:pt idx="246">
                <c:v>2.5699486799874895</c:v>
              </c:pt>
              <c:pt idx="247">
                <c:v>2.4270598971695763</c:v>
              </c:pt>
              <c:pt idx="248">
                <c:v>2.8835355211884042</c:v>
              </c:pt>
              <c:pt idx="249">
                <c:v>2.6462807040460277</c:v>
              </c:pt>
              <c:pt idx="250">
                <c:v>2.7651902372808355</c:v>
              </c:pt>
              <c:pt idx="251">
                <c:v>2.5994424308195709</c:v>
              </c:pt>
              <c:pt idx="252">
                <c:v>2.7972771521125148</c:v>
              </c:pt>
              <c:pt idx="253">
                <c:v>2.7495166637610882</c:v>
              </c:pt>
              <c:pt idx="254">
                <c:v>2.6778974264904147</c:v>
              </c:pt>
              <c:pt idx="255">
                <c:v>2.9878631100064958</c:v>
              </c:pt>
              <c:pt idx="256">
                <c:v>2.6526333424707613</c:v>
              </c:pt>
              <c:pt idx="257">
                <c:v>2.7278603468838489</c:v>
              </c:pt>
              <c:pt idx="258">
                <c:v>2.9252667239503922</c:v>
              </c:pt>
              <c:pt idx="259">
                <c:v>2.646410400397361</c:v>
              </c:pt>
              <c:pt idx="260">
                <c:v>2.9299684796024419</c:v>
              </c:pt>
              <c:pt idx="261">
                <c:v>2.6154204919593851</c:v>
              </c:pt>
              <c:pt idx="262">
                <c:v>2.6278792512273017</c:v>
              </c:pt>
              <c:pt idx="263">
                <c:v>3.0093244289679375</c:v>
              </c:pt>
              <c:pt idx="264">
                <c:v>3.0232946680588162</c:v>
              </c:pt>
              <c:pt idx="265">
                <c:v>2.7141065568944795</c:v>
              </c:pt>
              <c:pt idx="266">
                <c:v>2.6257567121011207</c:v>
              </c:pt>
              <c:pt idx="267">
                <c:v>2.8809257174351179</c:v>
              </c:pt>
              <c:pt idx="268">
                <c:v>2.6163503714123748</c:v>
              </c:pt>
              <c:pt idx="269">
                <c:v>2.6662717564199778</c:v>
              </c:pt>
              <c:pt idx="270">
                <c:v>2.9892751782259213</c:v>
              </c:pt>
              <c:pt idx="271">
                <c:v>2.5484416722767138</c:v>
              </c:pt>
              <c:pt idx="272">
                <c:v>2.6648907796978007</c:v>
              </c:pt>
              <c:pt idx="273">
                <c:v>2.5069838452019613</c:v>
              </c:pt>
              <c:pt idx="274">
                <c:v>2.5262122638339677</c:v>
              </c:pt>
              <c:pt idx="275">
                <c:v>3.1265141492574244</c:v>
              </c:pt>
              <c:pt idx="276">
                <c:v>2.7808443382565042</c:v>
              </c:pt>
              <c:pt idx="277">
                <c:v>2.8094803324873494</c:v>
              </c:pt>
              <c:pt idx="278">
                <c:v>2.7560777842472812</c:v>
              </c:pt>
              <c:pt idx="279">
                <c:v>2.8459843447193061</c:v>
              </c:pt>
              <c:pt idx="280">
                <c:v>2.7278205697709406</c:v>
              </c:pt>
              <c:pt idx="281">
                <c:v>2.6833390688559198</c:v>
              </c:pt>
              <c:pt idx="282">
                <c:v>2.7023788066659669</c:v>
              </c:pt>
              <c:pt idx="283">
                <c:v>2.5282030086544887</c:v>
              </c:pt>
              <c:pt idx="284">
                <c:v>2.616929569322977</c:v>
              </c:pt>
              <c:pt idx="285">
                <c:v>2.7285987555217974</c:v>
              </c:pt>
              <c:pt idx="286">
                <c:v>2.3883080440705089</c:v>
              </c:pt>
              <c:pt idx="287">
                <c:v>2.408272574707035</c:v>
              </c:pt>
              <c:pt idx="288">
                <c:v>2.9297482812274689</c:v>
              </c:pt>
              <c:pt idx="289">
                <c:v>2.8193047681419134</c:v>
              </c:pt>
              <c:pt idx="290">
                <c:v>2.7485110915327491</c:v>
              </c:pt>
              <c:pt idx="291">
                <c:v>2.7529373265707329</c:v>
              </c:pt>
              <c:pt idx="292">
                <c:v>2.74437866700542</c:v>
              </c:pt>
              <c:pt idx="293">
                <c:v>2.6867150023503572</c:v>
              </c:pt>
              <c:pt idx="294">
                <c:v>2.522635127689703</c:v>
              </c:pt>
              <c:pt idx="295">
                <c:v>2.6386467567651835</c:v>
              </c:pt>
              <c:pt idx="296">
                <c:v>2.7134670077872389</c:v>
              </c:pt>
              <c:pt idx="297">
                <c:v>2.862037779565175</c:v>
              </c:pt>
              <c:pt idx="298">
                <c:v>2.5842045415643855</c:v>
              </c:pt>
              <c:pt idx="299">
                <c:v>2.8111387740721701</c:v>
              </c:pt>
              <c:pt idx="300">
                <c:v>2.6953135000295538</c:v>
              </c:pt>
              <c:pt idx="301">
                <c:v>2.7645156606558356</c:v>
              </c:pt>
              <c:pt idx="302">
                <c:v>2.7458240089246129</c:v>
              </c:pt>
              <c:pt idx="303">
                <c:v>2.8360426305912911</c:v>
              </c:pt>
              <c:pt idx="304">
                <c:v>2.7756292560581333</c:v>
              </c:pt>
              <c:pt idx="305">
                <c:v>2.5938172848964549</c:v>
              </c:pt>
              <c:pt idx="306">
                <c:v>2.8589693004252625</c:v>
              </c:pt>
              <c:pt idx="307">
                <c:v>2.5353804529323529</c:v>
              </c:pt>
              <c:pt idx="308">
                <c:v>2.5142254492530456</c:v>
              </c:pt>
              <c:pt idx="309">
                <c:v>2.5676801343114302</c:v>
              </c:pt>
              <c:pt idx="310">
                <c:v>2.8302019981045707</c:v>
              </c:pt>
              <c:pt idx="311">
                <c:v>2.8322035055521662</c:v>
              </c:pt>
              <c:pt idx="312">
                <c:v>2.4768697468642338</c:v>
              </c:pt>
              <c:pt idx="313">
                <c:v>2.5916464109030883</c:v>
              </c:pt>
              <c:pt idx="314">
                <c:v>3.0086880811411496</c:v>
              </c:pt>
              <c:pt idx="315">
                <c:v>2.7536311961141275</c:v>
              </c:pt>
              <c:pt idx="316">
                <c:v>2.8383716976930606</c:v>
              </c:pt>
              <c:pt idx="317">
                <c:v>2.4075395586178083</c:v>
              </c:pt>
              <c:pt idx="318">
                <c:v>2.7432491342009091</c:v>
              </c:pt>
              <c:pt idx="319">
                <c:v>2.783057979183047</c:v>
              </c:pt>
              <c:pt idx="320">
                <c:v>2.7098351437477159</c:v>
              </c:pt>
              <c:pt idx="321">
                <c:v>2.5645370099125304</c:v>
              </c:pt>
              <c:pt idx="322">
                <c:v>2.5336773676232998</c:v>
              </c:pt>
              <c:pt idx="323">
                <c:v>2.7595278700592254</c:v>
              </c:pt>
              <c:pt idx="324">
                <c:v>2.8837832316345611</c:v>
              </c:pt>
              <c:pt idx="325">
                <c:v>2.9539996478131489</c:v>
              </c:pt>
              <c:pt idx="326">
                <c:v>2.8211322235907805</c:v>
              </c:pt>
              <c:pt idx="327">
                <c:v>2.5116712427898484</c:v>
              </c:pt>
              <c:pt idx="328">
                <c:v>2.6944582743380341</c:v>
              </c:pt>
              <c:pt idx="329">
                <c:v>2.458637646737531</c:v>
              </c:pt>
              <c:pt idx="330">
                <c:v>2.7979025655355008</c:v>
              </c:pt>
              <c:pt idx="331">
                <c:v>2.9623704779574012</c:v>
              </c:pt>
              <c:pt idx="332">
                <c:v>2.5476438144277744</c:v>
              </c:pt>
              <c:pt idx="333">
                <c:v>2.6702750498454475</c:v>
              </c:pt>
              <c:pt idx="334">
                <c:v>2.4678960075170826</c:v>
              </c:pt>
              <c:pt idx="335">
                <c:v>2.9607139500917321</c:v>
              </c:pt>
              <c:pt idx="336">
                <c:v>2.6637325395627012</c:v>
              </c:pt>
              <c:pt idx="337">
                <c:v>2.5441344037048821</c:v>
              </c:pt>
              <c:pt idx="338">
                <c:v>2.9467392401002317</c:v>
              </c:pt>
              <c:pt idx="339">
                <c:v>2.3500607714743809</c:v>
              </c:pt>
              <c:pt idx="340">
                <c:v>2.3853671625515185</c:v>
              </c:pt>
              <c:pt idx="341">
                <c:v>2.8208303071770144</c:v>
              </c:pt>
              <c:pt idx="342">
                <c:v>2.8958360972496702</c:v>
              </c:pt>
              <c:pt idx="343">
                <c:v>2.8010764445885381</c:v>
              </c:pt>
              <c:pt idx="344">
                <c:v>2.779928134455985</c:v>
              </c:pt>
              <c:pt idx="345">
                <c:v>2.7260969826824821</c:v>
              </c:pt>
              <c:pt idx="346">
                <c:v>2.7149739699450199</c:v>
              </c:pt>
              <c:pt idx="347">
                <c:v>2.8851871411051335</c:v>
              </c:pt>
              <c:pt idx="348">
                <c:v>2.7759575620575836</c:v>
              </c:pt>
              <c:pt idx="349">
                <c:v>2.3868854332386618</c:v>
              </c:pt>
              <c:pt idx="350">
                <c:v>2.5054746728575679</c:v>
              </c:pt>
              <c:pt idx="351">
                <c:v>2.402188881910873</c:v>
              </c:pt>
              <c:pt idx="352">
                <c:v>2.8589764856101381</c:v>
              </c:pt>
              <c:pt idx="353">
                <c:v>2.8658830672527458</c:v>
              </c:pt>
              <c:pt idx="354">
                <c:v>2.7155922619563979</c:v>
              </c:pt>
              <c:pt idx="355">
                <c:v>2.5807707336705015</c:v>
              </c:pt>
              <c:pt idx="356">
                <c:v>2.7587093948620036</c:v>
              </c:pt>
              <c:pt idx="357">
                <c:v>2.9252290239176131</c:v>
              </c:pt>
              <c:pt idx="358">
                <c:v>2.4612375507883564</c:v>
              </c:pt>
              <c:pt idx="359">
                <c:v>2.5072028513312734</c:v>
              </c:pt>
              <c:pt idx="360">
                <c:v>2.5349583651847571</c:v>
              </c:pt>
              <c:pt idx="361">
                <c:v>2.6363077419367476</c:v>
              </c:pt>
              <c:pt idx="362">
                <c:v>2.8025287249846476</c:v>
              </c:pt>
              <c:pt idx="363">
                <c:v>2.9449171006796284</c:v>
              </c:pt>
              <c:pt idx="364">
                <c:v>2.3608722493159355</c:v>
              </c:pt>
              <c:pt idx="365">
                <c:v>2.5339254513167817</c:v>
              </c:pt>
              <c:pt idx="366">
                <c:v>2.2532843745788735</c:v>
              </c:pt>
              <c:pt idx="367">
                <c:v>2.7986680121011864</c:v>
              </c:pt>
              <c:pt idx="368">
                <c:v>2.8005273612248671</c:v>
              </c:pt>
              <c:pt idx="369">
                <c:v>2.7103381798975335</c:v>
              </c:pt>
              <c:pt idx="370">
                <c:v>2.6375984591070867</c:v>
              </c:pt>
              <c:pt idx="371">
                <c:v>2.5458894072362948</c:v>
              </c:pt>
              <c:pt idx="372">
                <c:v>2.831980814763523</c:v>
              </c:pt>
              <c:pt idx="373">
                <c:v>2.6812702478730142</c:v>
              </c:pt>
              <c:pt idx="374">
                <c:v>2.764680737141989</c:v>
              </c:pt>
              <c:pt idx="375">
                <c:v>2.7107700869290228</c:v>
              </c:pt>
              <c:pt idx="376">
                <c:v>2.6478803750247932</c:v>
              </c:pt>
              <c:pt idx="377">
                <c:v>2.7708202202319629</c:v>
              </c:pt>
              <c:pt idx="378">
                <c:v>2.5663559935319133</c:v>
              </c:pt>
              <c:pt idx="379">
                <c:v>2.7771157862247238</c:v>
              </c:pt>
              <c:pt idx="380">
                <c:v>2.6941430182125834</c:v>
              </c:pt>
              <c:pt idx="381">
                <c:v>2.7824365395105288</c:v>
              </c:pt>
              <c:pt idx="382">
                <c:v>2.8717928405686122</c:v>
              </c:pt>
              <c:pt idx="383">
                <c:v>2.76092105427663</c:v>
              </c:pt>
              <c:pt idx="384">
                <c:v>2.9307664508946338</c:v>
              </c:pt>
              <c:pt idx="385">
                <c:v>2.5633264496485344</c:v>
              </c:pt>
              <c:pt idx="386">
                <c:v>2.7456386824936305</c:v>
              </c:pt>
              <c:pt idx="387">
                <c:v>2.3750867947351137</c:v>
              </c:pt>
              <c:pt idx="388">
                <c:v>2.7856941729869575</c:v>
              </c:pt>
              <c:pt idx="389">
                <c:v>2.4917458939156396</c:v>
              </c:pt>
              <c:pt idx="390">
                <c:v>2.5254042630765889</c:v>
              </c:pt>
              <c:pt idx="391">
                <c:v>2.5597445012107061</c:v>
              </c:pt>
              <c:pt idx="392">
                <c:v>2.4919709169411757</c:v>
              </c:pt>
              <c:pt idx="393">
                <c:v>2.9263183542259958</c:v>
              </c:pt>
              <c:pt idx="394">
                <c:v>2.5265279312087809</c:v>
              </c:pt>
              <c:pt idx="395">
                <c:v>3.0411175408483597</c:v>
              </c:pt>
              <c:pt idx="396">
                <c:v>2.4979875105957809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948-462A-948A-F3C1E5F8A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58848"/>
        <c:axId val="182160384"/>
      </c:scatterChart>
      <c:valAx>
        <c:axId val="18215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60384"/>
        <c:crosses val="autoZero"/>
        <c:crossBetween val="midCat"/>
      </c:valAx>
      <c:valAx>
        <c:axId val="182160384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5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7858070866141733"/>
                  <c:y val="-0.170395523476232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0.13159841844354669</c:v>
              </c:pt>
              <c:pt idx="1">
                <c:v>0.13783763398633772</c:v>
              </c:pt>
              <c:pt idx="2">
                <c:v>0.17409316823269264</c:v>
              </c:pt>
              <c:pt idx="3">
                <c:v>0.13403801064867202</c:v>
              </c:pt>
              <c:pt idx="4">
                <c:v>0.19666998894131449</c:v>
              </c:pt>
              <c:pt idx="5">
                <c:v>0.28650467799814677</c:v>
              </c:pt>
              <c:pt idx="6">
                <c:v>0.29533605692456161</c:v>
              </c:pt>
              <c:pt idx="7">
                <c:v>0.34958917211077711</c:v>
              </c:pt>
              <c:pt idx="8">
                <c:v>0.11048231053388852</c:v>
              </c:pt>
              <c:pt idx="9">
                <c:v>0.12077011200350757</c:v>
              </c:pt>
              <c:pt idx="10">
                <c:v>0.11840482703787014</c:v>
              </c:pt>
              <c:pt idx="11">
                <c:v>0.14597287738499512</c:v>
              </c:pt>
              <c:pt idx="12">
                <c:v>8.2748276579883845E-2</c:v>
              </c:pt>
              <c:pt idx="13">
                <c:v>0.28311537121869246</c:v>
              </c:pt>
              <c:pt idx="14">
                <c:v>9.3869827339322393E-2</c:v>
              </c:pt>
              <c:pt idx="15">
                <c:v>0.1528237278551122</c:v>
              </c:pt>
              <c:pt idx="16">
                <c:v>0.15076028303733155</c:v>
              </c:pt>
              <c:pt idx="17">
                <c:v>0.27562495667361181</c:v>
              </c:pt>
              <c:pt idx="18">
                <c:v>0.15646484768983551</c:v>
              </c:pt>
              <c:pt idx="19">
                <c:v>0.25167793635463048</c:v>
              </c:pt>
              <c:pt idx="20">
                <c:v>0.32841524539184752</c:v>
              </c:pt>
              <c:pt idx="21">
                <c:v>0.15743532620269202</c:v>
              </c:pt>
              <c:pt idx="22">
                <c:v>0.12314047782119578</c:v>
              </c:pt>
              <c:pt idx="23">
                <c:v>0.24387294263678228</c:v>
              </c:pt>
              <c:pt idx="24">
                <c:v>8.938288747005381E-2</c:v>
              </c:pt>
              <c:pt idx="25">
                <c:v>0.11710368105406664</c:v>
              </c:pt>
              <c:pt idx="26">
                <c:v>0.31283029984800947</c:v>
              </c:pt>
              <c:pt idx="27">
                <c:v>0.15288053779965383</c:v>
              </c:pt>
              <c:pt idx="28">
                <c:v>0.11843848857208306</c:v>
              </c:pt>
              <c:pt idx="29">
                <c:v>0.37526508425011151</c:v>
              </c:pt>
              <c:pt idx="30">
                <c:v>0.49294137129891996</c:v>
              </c:pt>
              <c:pt idx="31">
                <c:v>0.17702855306597709</c:v>
              </c:pt>
              <c:pt idx="32">
                <c:v>9.501237662818561E-2</c:v>
              </c:pt>
              <c:pt idx="33">
                <c:v>6.953613495343175E-2</c:v>
              </c:pt>
              <c:pt idx="34">
                <c:v>0.11406189561869502</c:v>
              </c:pt>
              <c:pt idx="35">
                <c:v>0.15234089956677288</c:v>
              </c:pt>
              <c:pt idx="36">
                <c:v>0.11113075404877365</c:v>
              </c:pt>
              <c:pt idx="37">
                <c:v>0.12063373989932105</c:v>
              </c:pt>
              <c:pt idx="38">
                <c:v>0.21509888417430423</c:v>
              </c:pt>
              <c:pt idx="39">
                <c:v>0.17030743766273582</c:v>
              </c:pt>
              <c:pt idx="40">
                <c:v>0.13952239346233067</c:v>
              </c:pt>
              <c:pt idx="41">
                <c:v>0.18403567085005795</c:v>
              </c:pt>
              <c:pt idx="42">
                <c:v>0.14759456707682472</c:v>
              </c:pt>
              <c:pt idx="43">
                <c:v>9.8069639525126831E-2</c:v>
              </c:pt>
              <c:pt idx="44">
                <c:v>0.15806685712267932</c:v>
              </c:pt>
              <c:pt idx="45">
                <c:v>7.7079633325545016E-2</c:v>
              </c:pt>
              <c:pt idx="46">
                <c:v>7.8279069565353965E-2</c:v>
              </c:pt>
              <c:pt idx="47">
                <c:v>0.12847598923314049</c:v>
              </c:pt>
              <c:pt idx="48">
                <c:v>0.4567809139893857</c:v>
              </c:pt>
              <c:pt idx="49">
                <c:v>0.12188996953121119</c:v>
              </c:pt>
              <c:pt idx="50">
                <c:v>0.12059955388205423</c:v>
              </c:pt>
              <c:pt idx="51">
                <c:v>0.30577913122799688</c:v>
              </c:pt>
              <c:pt idx="52">
                <c:v>7.4724977417061897E-2</c:v>
              </c:pt>
              <c:pt idx="53">
                <c:v>0.12959125428606252</c:v>
              </c:pt>
              <c:pt idx="54">
                <c:v>0.14741691778561078</c:v>
              </c:pt>
              <c:pt idx="55">
                <c:v>8.0805250846487139E-2</c:v>
              </c:pt>
              <c:pt idx="56">
                <c:v>0.30337994327043744</c:v>
              </c:pt>
              <c:pt idx="57">
                <c:v>0.1588323350818146</c:v>
              </c:pt>
              <c:pt idx="58">
                <c:v>0.11027179540897764</c:v>
              </c:pt>
              <c:pt idx="59">
                <c:v>0.12383195711513453</c:v>
              </c:pt>
              <c:pt idx="60">
                <c:v>0.21913301699396551</c:v>
              </c:pt>
              <c:pt idx="61">
                <c:v>9.806391871096598E-2</c:v>
              </c:pt>
              <c:pt idx="62">
                <c:v>0.10251439133137755</c:v>
              </c:pt>
              <c:pt idx="63">
                <c:v>0.27882487928147598</c:v>
              </c:pt>
              <c:pt idx="64">
                <c:v>0.30489346529874434</c:v>
              </c:pt>
              <c:pt idx="65">
                <c:v>0.11761242069436083</c:v>
              </c:pt>
              <c:pt idx="66">
                <c:v>8.6797724771415216E-2</c:v>
              </c:pt>
              <c:pt idx="67">
                <c:v>0.11442561160626941</c:v>
              </c:pt>
              <c:pt idx="68">
                <c:v>0.14232473803057111</c:v>
              </c:pt>
              <c:pt idx="69">
                <c:v>0.42670299802252665</c:v>
              </c:pt>
              <c:pt idx="70">
                <c:v>0.25881833976503971</c:v>
              </c:pt>
              <c:pt idx="71">
                <c:v>0.11516581620951566</c:v>
              </c:pt>
              <c:pt idx="72">
                <c:v>0.22133262534756482</c:v>
              </c:pt>
              <c:pt idx="73">
                <c:v>0.23522651542515327</c:v>
              </c:pt>
              <c:pt idx="74">
                <c:v>0.19267072235634</c:v>
              </c:pt>
              <c:pt idx="75">
                <c:v>0.13889496977310725</c:v>
              </c:pt>
              <c:pt idx="76">
                <c:v>0.1058884176814015</c:v>
              </c:pt>
              <c:pt idx="77">
                <c:v>9.6455192190917721E-2</c:v>
              </c:pt>
              <c:pt idx="78">
                <c:v>0.15637285250799085</c:v>
              </c:pt>
              <c:pt idx="79">
                <c:v>0.16589547829004969</c:v>
              </c:pt>
              <c:pt idx="80">
                <c:v>0.35903114773590389</c:v>
              </c:pt>
              <c:pt idx="81">
                <c:v>8.0048441432113218E-2</c:v>
              </c:pt>
              <c:pt idx="82">
                <c:v>0.12428413382777177</c:v>
              </c:pt>
              <c:pt idx="83">
                <c:v>0.16086560581186585</c:v>
              </c:pt>
              <c:pt idx="84">
                <c:v>9.7986610338489211E-2</c:v>
              </c:pt>
              <c:pt idx="85">
                <c:v>0.30434613645920106</c:v>
              </c:pt>
              <c:pt idx="86">
                <c:v>0.2099058799256131</c:v>
              </c:pt>
              <c:pt idx="87">
                <c:v>9.8563585064880943E-2</c:v>
              </c:pt>
              <c:pt idx="88">
                <c:v>0.19254335655060575</c:v>
              </c:pt>
              <c:pt idx="89">
                <c:v>0.17326978440348761</c:v>
              </c:pt>
              <c:pt idx="90">
                <c:v>0.14020063144804823</c:v>
              </c:pt>
              <c:pt idx="91">
                <c:v>0.11330848130750995</c:v>
              </c:pt>
              <c:pt idx="92">
                <c:v>0.19558536115044786</c:v>
              </c:pt>
              <c:pt idx="93">
                <c:v>0.3351433962265486</c:v>
              </c:pt>
              <c:pt idx="94">
                <c:v>0.15930187024398923</c:v>
              </c:pt>
              <c:pt idx="95">
                <c:v>0.35462539033366963</c:v>
              </c:pt>
              <c:pt idx="96">
                <c:v>9.33539631506662E-2</c:v>
              </c:pt>
              <c:pt idx="97">
                <c:v>0.16770331020288631</c:v>
              </c:pt>
              <c:pt idx="98">
                <c:v>9.6407753344859237E-2</c:v>
              </c:pt>
              <c:pt idx="99">
                <c:v>0.22076703929782063</c:v>
              </c:pt>
              <c:pt idx="100">
                <c:v>0.11877054927536311</c:v>
              </c:pt>
              <c:pt idx="101">
                <c:v>0.45976575657734781</c:v>
              </c:pt>
              <c:pt idx="102">
                <c:v>0.25384820338019998</c:v>
              </c:pt>
              <c:pt idx="103">
                <c:v>0.1707972133921011</c:v>
              </c:pt>
              <c:pt idx="104">
                <c:v>0.33810895442845224</c:v>
              </c:pt>
              <c:pt idx="105">
                <c:v>0.11015140219443867</c:v>
              </c:pt>
              <c:pt idx="106">
                <c:v>7.6941042102620733E-2</c:v>
              </c:pt>
              <c:pt idx="107">
                <c:v>0.11175795196933008</c:v>
              </c:pt>
              <c:pt idx="108">
                <c:v>0.26426181447219932</c:v>
              </c:pt>
              <c:pt idx="109">
                <c:v>9.805453910916119E-2</c:v>
              </c:pt>
              <c:pt idx="110">
                <c:v>9.5745266822675645E-2</c:v>
              </c:pt>
              <c:pt idx="111">
                <c:v>0.16045184100935753</c:v>
              </c:pt>
              <c:pt idx="112">
                <c:v>0.20694020792667614</c:v>
              </c:pt>
              <c:pt idx="113">
                <c:v>0.12195563253124649</c:v>
              </c:pt>
              <c:pt idx="114">
                <c:v>8.3899604766551283E-2</c:v>
              </c:pt>
              <c:pt idx="115">
                <c:v>0.15327415462715274</c:v>
              </c:pt>
              <c:pt idx="116">
                <c:v>0.19262200142026381</c:v>
              </c:pt>
              <c:pt idx="117">
                <c:v>8.0559168367653783E-2</c:v>
              </c:pt>
              <c:pt idx="118">
                <c:v>0.32478856311219229</c:v>
              </c:pt>
              <c:pt idx="119">
                <c:v>0.13182055394309913</c:v>
              </c:pt>
              <c:pt idx="120">
                <c:v>0.20836770457589196</c:v>
              </c:pt>
              <c:pt idx="121">
                <c:v>0.21496232568290252</c:v>
              </c:pt>
              <c:pt idx="122">
                <c:v>8.7696396491147771E-2</c:v>
              </c:pt>
              <c:pt idx="123">
                <c:v>0.14776146768764137</c:v>
              </c:pt>
              <c:pt idx="124">
                <c:v>0.10676953632407059</c:v>
              </c:pt>
              <c:pt idx="125">
                <c:v>0.1284416584300605</c:v>
              </c:pt>
              <c:pt idx="126">
                <c:v>0.19536643744561696</c:v>
              </c:pt>
              <c:pt idx="127">
                <c:v>0.14105155810466105</c:v>
              </c:pt>
              <c:pt idx="128">
                <c:v>0.11606928334099778</c:v>
              </c:pt>
              <c:pt idx="129">
                <c:v>0.44039210138306156</c:v>
              </c:pt>
              <c:pt idx="130">
                <c:v>0.11141566770558141</c:v>
              </c:pt>
              <c:pt idx="131">
                <c:v>0.27406402902216254</c:v>
              </c:pt>
              <c:pt idx="132">
                <c:v>0.10599073836065001</c:v>
              </c:pt>
              <c:pt idx="133">
                <c:v>0.10685408310000449</c:v>
              </c:pt>
              <c:pt idx="134">
                <c:v>0.10587435719882439</c:v>
              </c:pt>
              <c:pt idx="135">
                <c:v>0.16315035743968676</c:v>
              </c:pt>
              <c:pt idx="136">
                <c:v>0.16958821581400113</c:v>
              </c:pt>
              <c:pt idx="137">
                <c:v>0.20630293873102135</c:v>
              </c:pt>
              <c:pt idx="138">
                <c:v>0.39576817404200643</c:v>
              </c:pt>
              <c:pt idx="139">
                <c:v>0.10191266338381455</c:v>
              </c:pt>
              <c:pt idx="140">
                <c:v>0.39711800381074913</c:v>
              </c:pt>
              <c:pt idx="141">
                <c:v>0.15420675356967736</c:v>
              </c:pt>
              <c:pt idx="142">
                <c:v>9.6594254319114281E-2</c:v>
              </c:pt>
              <c:pt idx="143">
                <c:v>0.13324831248678548</c:v>
              </c:pt>
              <c:pt idx="144">
                <c:v>0.13200212972722425</c:v>
              </c:pt>
              <c:pt idx="145">
                <c:v>0.12299666970698475</c:v>
              </c:pt>
              <c:pt idx="146">
                <c:v>0.139515414394462</c:v>
              </c:pt>
              <c:pt idx="147">
                <c:v>0.15471418830482425</c:v>
              </c:pt>
              <c:pt idx="148">
                <c:v>0.13727989252848702</c:v>
              </c:pt>
              <c:pt idx="149">
                <c:v>0.20949683820358331</c:v>
              </c:pt>
              <c:pt idx="150">
                <c:v>0.13447194824999545</c:v>
              </c:pt>
              <c:pt idx="151">
                <c:v>0.26021981571734154</c:v>
              </c:pt>
              <c:pt idx="152">
                <c:v>0.34694464042348183</c:v>
              </c:pt>
              <c:pt idx="153">
                <c:v>0.11963985900187966</c:v>
              </c:pt>
              <c:pt idx="154">
                <c:v>0.18342857448743349</c:v>
              </c:pt>
              <c:pt idx="155">
                <c:v>0.11753056559709443</c:v>
              </c:pt>
              <c:pt idx="156">
                <c:v>0.27807072232886143</c:v>
              </c:pt>
              <c:pt idx="157">
                <c:v>0.13655023713125652</c:v>
              </c:pt>
              <c:pt idx="158">
                <c:v>7.8126439549003113E-2</c:v>
              </c:pt>
              <c:pt idx="159">
                <c:v>0.14618148037272477</c:v>
              </c:pt>
              <c:pt idx="160">
                <c:v>0.11378761697982648</c:v>
              </c:pt>
              <c:pt idx="161">
                <c:v>0.24441698494741218</c:v>
              </c:pt>
              <c:pt idx="162">
                <c:v>0.16850227714774751</c:v>
              </c:pt>
              <c:pt idx="163">
                <c:v>8.3637596138968651E-2</c:v>
              </c:pt>
              <c:pt idx="164">
                <c:v>0.19694937993088363</c:v>
              </c:pt>
              <c:pt idx="165">
                <c:v>0.29014178882559988</c:v>
              </c:pt>
              <c:pt idx="166">
                <c:v>0.15607852662180141</c:v>
              </c:pt>
              <c:pt idx="167">
                <c:v>0.12736206090461352</c:v>
              </c:pt>
              <c:pt idx="168">
                <c:v>0.30371907100566792</c:v>
              </c:pt>
              <c:pt idx="169">
                <c:v>0.20871329545557266</c:v>
              </c:pt>
              <c:pt idx="170">
                <c:v>0.20212967843199336</c:v>
              </c:pt>
              <c:pt idx="171">
                <c:v>9.9301217301961883E-2</c:v>
              </c:pt>
              <c:pt idx="172">
                <c:v>9.5562920639833585E-2</c:v>
              </c:pt>
              <c:pt idx="173">
                <c:v>0.26064823997608494</c:v>
              </c:pt>
              <c:pt idx="174">
                <c:v>0.23196171379652411</c:v>
              </c:pt>
              <c:pt idx="175">
                <c:v>0.11009646747052876</c:v>
              </c:pt>
              <c:pt idx="176">
                <c:v>0.30104708532544644</c:v>
              </c:pt>
              <c:pt idx="177">
                <c:v>0.12598091407145567</c:v>
              </c:pt>
              <c:pt idx="178">
                <c:v>0.21816063141965</c:v>
              </c:pt>
              <c:pt idx="179">
                <c:v>0.20903504607696421</c:v>
              </c:pt>
              <c:pt idx="180">
                <c:v>0.30437227909093273</c:v>
              </c:pt>
              <c:pt idx="181">
                <c:v>0.10714249993069452</c:v>
              </c:pt>
              <c:pt idx="182">
                <c:v>0.1269152046051269</c:v>
              </c:pt>
              <c:pt idx="183">
                <c:v>7.7757242363366494E-2</c:v>
              </c:pt>
              <c:pt idx="184">
                <c:v>0.33075201563846512</c:v>
              </c:pt>
              <c:pt idx="185">
                <c:v>0.14972410009728976</c:v>
              </c:pt>
              <c:pt idx="186">
                <c:v>0.13215016727095472</c:v>
              </c:pt>
              <c:pt idx="187">
                <c:v>0.10689461874237359</c:v>
              </c:pt>
              <c:pt idx="188">
                <c:v>0.12556989939392163</c:v>
              </c:pt>
              <c:pt idx="189">
                <c:v>0.10708827160742825</c:v>
              </c:pt>
              <c:pt idx="190">
                <c:v>0.18593892768368192</c:v>
              </c:pt>
              <c:pt idx="191">
                <c:v>0.11223743381385039</c:v>
              </c:pt>
              <c:pt idx="192">
                <c:v>0.24022263540461203</c:v>
              </c:pt>
              <c:pt idx="193">
                <c:v>0.26677223184971494</c:v>
              </c:pt>
              <c:pt idx="194">
                <c:v>8.8796710431298817E-2</c:v>
              </c:pt>
              <c:pt idx="195">
                <c:v>0.42736352219781221</c:v>
              </c:pt>
              <c:pt idx="196">
                <c:v>0.29159255270843865</c:v>
              </c:pt>
              <c:pt idx="197">
                <c:v>7.3921656182282011E-2</c:v>
              </c:pt>
              <c:pt idx="198">
                <c:v>0.18813426934439648</c:v>
              </c:pt>
              <c:pt idx="199">
                <c:v>0.15838607600391227</c:v>
              </c:pt>
              <c:pt idx="200">
                <c:v>0.11347517786904403</c:v>
              </c:pt>
              <c:pt idx="201">
                <c:v>0.19146987120660511</c:v>
              </c:pt>
              <c:pt idx="202">
                <c:v>0.20755859751559755</c:v>
              </c:pt>
              <c:pt idx="203">
                <c:v>0.39082817266616066</c:v>
              </c:pt>
              <c:pt idx="204">
                <c:v>0.18523277266936788</c:v>
              </c:pt>
              <c:pt idx="205">
                <c:v>0.15840494463758314</c:v>
              </c:pt>
              <c:pt idx="206">
                <c:v>0.21934161380225908</c:v>
              </c:pt>
              <c:pt idx="207">
                <c:v>0.3325522999816235</c:v>
              </c:pt>
              <c:pt idx="208">
                <c:v>0.12100275492221638</c:v>
              </c:pt>
              <c:pt idx="209">
                <c:v>7.9376629925115849E-2</c:v>
              </c:pt>
              <c:pt idx="210">
                <c:v>0.1818589299836344</c:v>
              </c:pt>
              <c:pt idx="211">
                <c:v>9.2630682436446066E-2</c:v>
              </c:pt>
              <c:pt idx="212">
                <c:v>0.27131647536084208</c:v>
              </c:pt>
              <c:pt idx="213">
                <c:v>0.12841939067707328</c:v>
              </c:pt>
              <c:pt idx="214">
                <c:v>0.15056865733633579</c:v>
              </c:pt>
              <c:pt idx="215">
                <c:v>0.12446764954394812</c:v>
              </c:pt>
              <c:pt idx="216">
                <c:v>0.12149706129567439</c:v>
              </c:pt>
              <c:pt idx="217">
                <c:v>0.13738194335239792</c:v>
              </c:pt>
              <c:pt idx="218">
                <c:v>0.1397124134445229</c:v>
              </c:pt>
              <c:pt idx="219">
                <c:v>9.2354346127366427E-2</c:v>
              </c:pt>
              <c:pt idx="220">
                <c:v>0.1026090183772241</c:v>
              </c:pt>
              <c:pt idx="221">
                <c:v>0.22047983514057035</c:v>
              </c:pt>
              <c:pt idx="222">
                <c:v>0.23070044007899915</c:v>
              </c:pt>
              <c:pt idx="223">
                <c:v>0.13786657730424559</c:v>
              </c:pt>
              <c:pt idx="224">
                <c:v>0.10253629787609185</c:v>
              </c:pt>
              <c:pt idx="225">
                <c:v>0.14505231662874912</c:v>
              </c:pt>
              <c:pt idx="226">
                <c:v>9.1861441108397029E-2</c:v>
              </c:pt>
              <c:pt idx="227">
                <c:v>0.19688785160133884</c:v>
              </c:pt>
              <c:pt idx="228">
                <c:v>0.11192736332271186</c:v>
              </c:pt>
              <c:pt idx="229">
                <c:v>0.53612570691339922</c:v>
              </c:pt>
              <c:pt idx="230">
                <c:v>0.10686347638400927</c:v>
              </c:pt>
              <c:pt idx="231">
                <c:v>0.23630243416124808</c:v>
              </c:pt>
              <c:pt idx="232">
                <c:v>0.16976615432136991</c:v>
              </c:pt>
              <c:pt idx="233">
                <c:v>0.2537116520856405</c:v>
              </c:pt>
              <c:pt idx="234">
                <c:v>0.19286076953600612</c:v>
              </c:pt>
              <c:pt idx="235">
                <c:v>0.132201726750895</c:v>
              </c:pt>
              <c:pt idx="236">
                <c:v>0.11265784544238121</c:v>
              </c:pt>
              <c:pt idx="237">
                <c:v>0.13536560761358704</c:v>
              </c:pt>
              <c:pt idx="238">
                <c:v>0.16482394358102462</c:v>
              </c:pt>
              <c:pt idx="239">
                <c:v>0.32566640745358133</c:v>
              </c:pt>
              <c:pt idx="240">
                <c:v>0.10966243918700586</c:v>
              </c:pt>
              <c:pt idx="241">
                <c:v>0.23499225727059891</c:v>
              </c:pt>
              <c:pt idx="242">
                <c:v>0.22553738911621526</c:v>
              </c:pt>
              <c:pt idx="243">
                <c:v>0.1397716282231089</c:v>
              </c:pt>
              <c:pt idx="244">
                <c:v>0.3627426956625654</c:v>
              </c:pt>
              <c:pt idx="245">
                <c:v>0.21053348564000945</c:v>
              </c:pt>
              <c:pt idx="246">
                <c:v>0.14486723032862028</c:v>
              </c:pt>
              <c:pt idx="247">
                <c:v>8.3868870878808385E-2</c:v>
              </c:pt>
              <c:pt idx="248">
                <c:v>0.3051848128232405</c:v>
              </c:pt>
              <c:pt idx="249">
                <c:v>0.19992459541332094</c:v>
              </c:pt>
              <c:pt idx="250">
                <c:v>0.23338110895956299</c:v>
              </c:pt>
              <c:pt idx="251">
                <c:v>0.17789426058345628</c:v>
              </c:pt>
              <c:pt idx="252">
                <c:v>0.17626780757407678</c:v>
              </c:pt>
              <c:pt idx="253">
                <c:v>0.11606981648065258</c:v>
              </c:pt>
              <c:pt idx="254">
                <c:v>0.13902641184747719</c:v>
              </c:pt>
              <c:pt idx="255">
                <c:v>0.26926460619034032</c:v>
              </c:pt>
              <c:pt idx="256">
                <c:v>0.27905227414224687</c:v>
              </c:pt>
              <c:pt idx="257">
                <c:v>0.35079868682125404</c:v>
              </c:pt>
              <c:pt idx="258">
                <c:v>0.31022590075507162</c:v>
              </c:pt>
              <c:pt idx="259">
                <c:v>0.15225219225989831</c:v>
              </c:pt>
              <c:pt idx="260">
                <c:v>0.37381760932670233</c:v>
              </c:pt>
              <c:pt idx="261">
                <c:v>0.12228714931427871</c:v>
              </c:pt>
              <c:pt idx="262">
                <c:v>0.15239970173580966</c:v>
              </c:pt>
              <c:pt idx="263">
                <c:v>0.15773359096351028</c:v>
              </c:pt>
              <c:pt idx="264">
                <c:v>0.40365910100324254</c:v>
              </c:pt>
              <c:pt idx="265">
                <c:v>0.26155890040944846</c:v>
              </c:pt>
              <c:pt idx="266">
                <c:v>0.16376296765163434</c:v>
              </c:pt>
              <c:pt idx="267">
                <c:v>0.18771362770311356</c:v>
              </c:pt>
              <c:pt idx="268">
                <c:v>0.11062106220472608</c:v>
              </c:pt>
              <c:pt idx="269">
                <c:v>0.10051573884832427</c:v>
              </c:pt>
              <c:pt idx="270">
                <c:v>0.31179706674472346</c:v>
              </c:pt>
              <c:pt idx="271">
                <c:v>9.9504722911957943E-2</c:v>
              </c:pt>
              <c:pt idx="272">
                <c:v>0.18355973539646753</c:v>
              </c:pt>
              <c:pt idx="273">
                <c:v>9.111521950984261E-2</c:v>
              </c:pt>
              <c:pt idx="274">
                <c:v>0.1075492203759934</c:v>
              </c:pt>
              <c:pt idx="275">
                <c:v>0.3898029321798312</c:v>
              </c:pt>
              <c:pt idx="276">
                <c:v>0.13411055176390638</c:v>
              </c:pt>
              <c:pt idx="277">
                <c:v>0.23267581381298941</c:v>
              </c:pt>
              <c:pt idx="278">
                <c:v>0.30362963853020092</c:v>
              </c:pt>
              <c:pt idx="279">
                <c:v>0.27416265578541676</c:v>
              </c:pt>
              <c:pt idx="280">
                <c:v>0.10859205793200999</c:v>
              </c:pt>
              <c:pt idx="281">
                <c:v>0.1487412843758861</c:v>
              </c:pt>
              <c:pt idx="282">
                <c:v>0.30618490565380507</c:v>
              </c:pt>
              <c:pt idx="283">
                <c:v>8.3514245085797106E-2</c:v>
              </c:pt>
              <c:pt idx="284">
                <c:v>9.9546508774800077E-2</c:v>
              </c:pt>
              <c:pt idx="285">
                <c:v>0.15079258777883556</c:v>
              </c:pt>
              <c:pt idx="286">
                <c:v>8.7108128017248598E-2</c:v>
              </c:pt>
              <c:pt idx="287">
                <c:v>9.277808310095928E-2</c:v>
              </c:pt>
              <c:pt idx="288">
                <c:v>0.23742415531185967</c:v>
              </c:pt>
              <c:pt idx="289">
                <c:v>0.16576647070671849</c:v>
              </c:pt>
              <c:pt idx="290">
                <c:v>0.13950090154417813</c:v>
              </c:pt>
              <c:pt idx="291">
                <c:v>0.11724464628056248</c:v>
              </c:pt>
              <c:pt idx="292">
                <c:v>0.10487733202013533</c:v>
              </c:pt>
              <c:pt idx="293">
                <c:v>0.123542114449238</c:v>
              </c:pt>
              <c:pt idx="294">
                <c:v>7.3712819711381786E-2</c:v>
              </c:pt>
              <c:pt idx="295">
                <c:v>9.2619827096336385E-2</c:v>
              </c:pt>
              <c:pt idx="296">
                <c:v>0.17682722249314964</c:v>
              </c:pt>
              <c:pt idx="297">
                <c:v>0.21323329659686113</c:v>
              </c:pt>
              <c:pt idx="298">
                <c:v>8.0673226290927158E-2</c:v>
              </c:pt>
              <c:pt idx="299">
                <c:v>0.251048223396169</c:v>
              </c:pt>
              <c:pt idx="300">
                <c:v>9.8386052508385086E-2</c:v>
              </c:pt>
              <c:pt idx="301">
                <c:v>0.19567035188677004</c:v>
              </c:pt>
              <c:pt idx="302">
                <c:v>0.11963243751584836</c:v>
              </c:pt>
              <c:pt idx="303">
                <c:v>0.11899911396381482</c:v>
              </c:pt>
              <c:pt idx="304">
                <c:v>0.15083422028010315</c:v>
              </c:pt>
              <c:pt idx="305">
                <c:v>0.1341884154240541</c:v>
              </c:pt>
              <c:pt idx="306">
                <c:v>0.15615444841425885</c:v>
              </c:pt>
              <c:pt idx="307">
                <c:v>0.1010863213532176</c:v>
              </c:pt>
              <c:pt idx="308">
                <c:v>0.11582464133104059</c:v>
              </c:pt>
              <c:pt idx="309">
                <c:v>0.24514192233837495</c:v>
              </c:pt>
              <c:pt idx="310">
                <c:v>0.1401013805660305</c:v>
              </c:pt>
              <c:pt idx="311">
                <c:v>0.1859183338184929</c:v>
              </c:pt>
              <c:pt idx="312">
                <c:v>0.20664603445729623</c:v>
              </c:pt>
              <c:pt idx="313">
                <c:v>0.14118580825101748</c:v>
              </c:pt>
              <c:pt idx="314">
                <c:v>0.24149887508015749</c:v>
              </c:pt>
              <c:pt idx="315">
                <c:v>0.12578519909274408</c:v>
              </c:pt>
              <c:pt idx="316">
                <c:v>0.14081653514545642</c:v>
              </c:pt>
              <c:pt idx="317">
                <c:v>0.10913644414255141</c:v>
              </c:pt>
              <c:pt idx="318">
                <c:v>0.23357088986849461</c:v>
              </c:pt>
              <c:pt idx="319">
                <c:v>0.21906091633653119</c:v>
              </c:pt>
              <c:pt idx="320">
                <c:v>0.15521219983776247</c:v>
              </c:pt>
              <c:pt idx="321">
                <c:v>0.11166669671425411</c:v>
              </c:pt>
              <c:pt idx="322">
                <c:v>0.10944155190037308</c:v>
              </c:pt>
              <c:pt idx="323">
                <c:v>0.14371743692214353</c:v>
              </c:pt>
              <c:pt idx="324">
                <c:v>0.34285558102444269</c:v>
              </c:pt>
              <c:pt idx="325">
                <c:v>0.24142008559831446</c:v>
              </c:pt>
              <c:pt idx="326">
                <c:v>0.16578187263399208</c:v>
              </c:pt>
              <c:pt idx="327">
                <c:v>0.13868741654067385</c:v>
              </c:pt>
              <c:pt idx="328">
                <c:v>8.5744618582404786E-2</c:v>
              </c:pt>
              <c:pt idx="329">
                <c:v>0.13205425235050974</c:v>
              </c:pt>
              <c:pt idx="330">
                <c:v>0.2529537373916676</c:v>
              </c:pt>
              <c:pt idx="331">
                <c:v>0.21300269149333864</c:v>
              </c:pt>
              <c:pt idx="332">
                <c:v>0.1111711820441027</c:v>
              </c:pt>
              <c:pt idx="333">
                <c:v>0.17553495766700034</c:v>
              </c:pt>
              <c:pt idx="334">
                <c:v>8.3659179232606296E-2</c:v>
              </c:pt>
              <c:pt idx="335">
                <c:v>0.3509635624491888</c:v>
              </c:pt>
              <c:pt idx="336">
                <c:v>0.13750105533663257</c:v>
              </c:pt>
              <c:pt idx="337">
                <c:v>0.3122344350904413</c:v>
              </c:pt>
              <c:pt idx="338">
                <c:v>0.32363142033721187</c:v>
              </c:pt>
              <c:pt idx="339">
                <c:v>8.0684755160807295E-2</c:v>
              </c:pt>
              <c:pt idx="340">
                <c:v>0.10214577683550419</c:v>
              </c:pt>
              <c:pt idx="341">
                <c:v>0.14863381368032505</c:v>
              </c:pt>
              <c:pt idx="342">
                <c:v>0.36260173815634233</c:v>
              </c:pt>
              <c:pt idx="343">
                <c:v>0.19585260715853592</c:v>
              </c:pt>
              <c:pt idx="344">
                <c:v>0.29177132499326686</c:v>
              </c:pt>
              <c:pt idx="345">
                <c:v>0.11121468568202704</c:v>
              </c:pt>
              <c:pt idx="346">
                <c:v>0.13829607491491316</c:v>
              </c:pt>
              <c:pt idx="347">
                <c:v>0.17868963195038881</c:v>
              </c:pt>
              <c:pt idx="348">
                <c:v>0.10357703606651417</c:v>
              </c:pt>
              <c:pt idx="349">
                <c:v>7.1171183924074691E-2</c:v>
              </c:pt>
              <c:pt idx="350">
                <c:v>0.10397099925545519</c:v>
              </c:pt>
              <c:pt idx="351">
                <c:v>8.9269110709234378E-2</c:v>
              </c:pt>
              <c:pt idx="352">
                <c:v>0.15160143070325716</c:v>
              </c:pt>
              <c:pt idx="353">
                <c:v>0.17783815958615701</c:v>
              </c:pt>
              <c:pt idx="354">
                <c:v>0.24827198642453774</c:v>
              </c:pt>
              <c:pt idx="355">
                <c:v>0.19577663415996721</c:v>
              </c:pt>
              <c:pt idx="356">
                <c:v>0.10443143509647555</c:v>
              </c:pt>
              <c:pt idx="357">
                <c:v>0.152224818780924</c:v>
              </c:pt>
              <c:pt idx="358">
                <c:v>8.3876014599395643E-2</c:v>
              </c:pt>
              <c:pt idx="359">
                <c:v>7.276567658587195E-2</c:v>
              </c:pt>
              <c:pt idx="360">
                <c:v>0.1313914316930932</c:v>
              </c:pt>
              <c:pt idx="361">
                <c:v>0.11227224901294007</c:v>
              </c:pt>
              <c:pt idx="362">
                <c:v>0.21767023159918153</c:v>
              </c:pt>
              <c:pt idx="363">
                <c:v>0.19922070613072221</c:v>
              </c:pt>
              <c:pt idx="364">
                <c:v>6.9026775680673169E-2</c:v>
              </c:pt>
              <c:pt idx="365">
                <c:v>8.8360712792604143E-2</c:v>
              </c:pt>
              <c:pt idx="366">
                <c:v>0.14470740924398795</c:v>
              </c:pt>
              <c:pt idx="367">
                <c:v>0.16656202369011669</c:v>
              </c:pt>
              <c:pt idx="368">
                <c:v>0.14384223892891979</c:v>
              </c:pt>
              <c:pt idx="369">
                <c:v>0.20835855841605341</c:v>
              </c:pt>
              <c:pt idx="370">
                <c:v>0.12401474090136702</c:v>
              </c:pt>
              <c:pt idx="371">
                <c:v>0.20910108223985913</c:v>
              </c:pt>
              <c:pt idx="372">
                <c:v>0.23938741962447932</c:v>
              </c:pt>
              <c:pt idx="373">
                <c:v>0.12941880735094899</c:v>
              </c:pt>
              <c:pt idx="374">
                <c:v>0.10696856822342021</c:v>
              </c:pt>
              <c:pt idx="375">
                <c:v>0.18871747647821058</c:v>
              </c:pt>
              <c:pt idx="376">
                <c:v>0.15622777876865418</c:v>
              </c:pt>
              <c:pt idx="377">
                <c:v>0.19001783143492196</c:v>
              </c:pt>
              <c:pt idx="378">
                <c:v>0.10028978888536799</c:v>
              </c:pt>
              <c:pt idx="379">
                <c:v>0.14931812463549346</c:v>
              </c:pt>
              <c:pt idx="380">
                <c:v>0.17470306204892505</c:v>
              </c:pt>
              <c:pt idx="381">
                <c:v>0.14129782306554886</c:v>
              </c:pt>
              <c:pt idx="382">
                <c:v>0.19114765734024203</c:v>
              </c:pt>
              <c:pt idx="383">
                <c:v>0.16920631446825035</c:v>
              </c:pt>
              <c:pt idx="384">
                <c:v>0.46801173463908835</c:v>
              </c:pt>
              <c:pt idx="385">
                <c:v>0.14463716143221209</c:v>
              </c:pt>
              <c:pt idx="386">
                <c:v>0.30407065973019931</c:v>
              </c:pt>
              <c:pt idx="387">
                <c:v>0.1070023741942262</c:v>
              </c:pt>
              <c:pt idx="388">
                <c:v>0.196361392981663</c:v>
              </c:pt>
              <c:pt idx="389">
                <c:v>0.11346380927159838</c:v>
              </c:pt>
              <c:pt idx="390">
                <c:v>0.11568652651207456</c:v>
              </c:pt>
              <c:pt idx="391">
                <c:v>0.10139482494627722</c:v>
              </c:pt>
              <c:pt idx="392">
                <c:v>8.9133016819938557E-2</c:v>
              </c:pt>
              <c:pt idx="393">
                <c:v>0.17191521129064274</c:v>
              </c:pt>
              <c:pt idx="394">
                <c:v>0.12325098427398398</c:v>
              </c:pt>
              <c:pt idx="395">
                <c:v>0.17404251538111504</c:v>
              </c:pt>
              <c:pt idx="396">
                <c:v>0.13244187269988836</c:v>
              </c:pt>
            </c:numLit>
          </c:xVal>
          <c:yVal>
            <c:numLit>
              <c:formatCode>General</c:formatCode>
              <c:ptCount val="397"/>
              <c:pt idx="0">
                <c:v>14.957165084414214</c:v>
              </c:pt>
              <c:pt idx="1">
                <c:v>14.388424423008813</c:v>
              </c:pt>
              <c:pt idx="2">
                <c:v>12.655350590359799</c:v>
              </c:pt>
              <c:pt idx="3">
                <c:v>15.276081363338998</c:v>
              </c:pt>
              <c:pt idx="4">
                <c:v>14.6714005490766</c:v>
              </c:pt>
              <c:pt idx="5">
                <c:v>19.966604263889618</c:v>
              </c:pt>
              <c:pt idx="6">
                <c:v>15.885857729094747</c:v>
              </c:pt>
              <c:pt idx="7">
                <c:v>18.031984236278586</c:v>
              </c:pt>
              <c:pt idx="8">
                <c:v>14.656866422525447</c:v>
              </c:pt>
              <c:pt idx="9">
                <c:v>16.859851462207036</c:v>
              </c:pt>
              <c:pt idx="10">
                <c:v>12.811774976368003</c:v>
              </c:pt>
              <c:pt idx="11">
                <c:v>16.128729810910919</c:v>
              </c:pt>
              <c:pt idx="12">
                <c:v>12.98599685449045</c:v>
              </c:pt>
              <c:pt idx="13">
                <c:v>16.134048865747271</c:v>
              </c:pt>
              <c:pt idx="14">
                <c:v>10.815322275147405</c:v>
              </c:pt>
              <c:pt idx="15">
                <c:v>15.693243351630716</c:v>
              </c:pt>
              <c:pt idx="16">
                <c:v>16.474000769100865</c:v>
              </c:pt>
              <c:pt idx="17">
                <c:v>19.31674591036472</c:v>
              </c:pt>
              <c:pt idx="18">
                <c:v>15.42736640612852</c:v>
              </c:pt>
              <c:pt idx="19">
                <c:v>20.305827886019589</c:v>
              </c:pt>
              <c:pt idx="20">
                <c:v>18.248171731959737</c:v>
              </c:pt>
              <c:pt idx="21">
                <c:v>14.218159786503502</c:v>
              </c:pt>
              <c:pt idx="22">
                <c:v>15.092222305905171</c:v>
              </c:pt>
              <c:pt idx="23">
                <c:v>13.710720537828452</c:v>
              </c:pt>
              <c:pt idx="24">
                <c:v>15.001210287622689</c:v>
              </c:pt>
              <c:pt idx="25">
                <c:v>15.325488821818158</c:v>
              </c:pt>
              <c:pt idx="26">
                <c:v>16.654924571430584</c:v>
              </c:pt>
              <c:pt idx="27">
                <c:v>17.135199261861914</c:v>
              </c:pt>
              <c:pt idx="28">
                <c:v>12.583198752402314</c:v>
              </c:pt>
              <c:pt idx="29">
                <c:v>18.397522153071765</c:v>
              </c:pt>
              <c:pt idx="30">
                <c:v>19.083253175275964</c:v>
              </c:pt>
              <c:pt idx="31">
                <c:v>15.732415881740527</c:v>
              </c:pt>
              <c:pt idx="32">
                <c:v>14.759118468896215</c:v>
              </c:pt>
              <c:pt idx="33">
                <c:v>9.9136233262139211</c:v>
              </c:pt>
              <c:pt idx="34">
                <c:v>13.41998641484008</c:v>
              </c:pt>
              <c:pt idx="35">
                <c:v>16.586488963935103</c:v>
              </c:pt>
              <c:pt idx="36">
                <c:v>13.981388291856701</c:v>
              </c:pt>
              <c:pt idx="37">
                <c:v>12.694211658800013</c:v>
              </c:pt>
              <c:pt idx="38">
                <c:v>14.432879385506176</c:v>
              </c:pt>
              <c:pt idx="39">
                <c:v>13.371480329584656</c:v>
              </c:pt>
              <c:pt idx="40">
                <c:v>14.32768279399132</c:v>
              </c:pt>
              <c:pt idx="41">
                <c:v>15.459871857160216</c:v>
              </c:pt>
              <c:pt idx="42">
                <c:v>17.300420852037043</c:v>
              </c:pt>
              <c:pt idx="43">
                <c:v>13.940879986380867</c:v>
              </c:pt>
              <c:pt idx="44">
                <c:v>14.541978398530638</c:v>
              </c:pt>
              <c:pt idx="45">
                <c:v>9.7089258887891017</c:v>
              </c:pt>
              <c:pt idx="46">
                <c:v>12.809861561621121</c:v>
              </c:pt>
              <c:pt idx="47">
                <c:v>14.020225476222405</c:v>
              </c:pt>
              <c:pt idx="48">
                <c:v>16.905383318778057</c:v>
              </c:pt>
              <c:pt idx="49">
                <c:v>14.316652342716093</c:v>
              </c:pt>
              <c:pt idx="50">
                <c:v>15.834721000979579</c:v>
              </c:pt>
              <c:pt idx="51">
                <c:v>15.1855358503035</c:v>
              </c:pt>
              <c:pt idx="52">
                <c:v>11.581727768485523</c:v>
              </c:pt>
              <c:pt idx="53">
                <c:v>14.549956051797007</c:v>
              </c:pt>
              <c:pt idx="54">
                <c:v>13.723674206534948</c:v>
              </c:pt>
              <c:pt idx="55">
                <c:v>14.015638931169384</c:v>
              </c:pt>
              <c:pt idx="56">
                <c:v>14.636841870345553</c:v>
              </c:pt>
              <c:pt idx="57">
                <c:v>11.892292378289948</c:v>
              </c:pt>
              <c:pt idx="58">
                <c:v>11.639092341262481</c:v>
              </c:pt>
              <c:pt idx="59">
                <c:v>11.587595060448022</c:v>
              </c:pt>
              <c:pt idx="60">
                <c:v>16.873639187834932</c:v>
              </c:pt>
              <c:pt idx="61">
                <c:v>14.360757759518147</c:v>
              </c:pt>
              <c:pt idx="62">
                <c:v>13.065486557724009</c:v>
              </c:pt>
              <c:pt idx="63">
                <c:v>18.59438891945663</c:v>
              </c:pt>
              <c:pt idx="64">
                <c:v>15.618508997093059</c:v>
              </c:pt>
              <c:pt idx="65">
                <c:v>13.589695474497715</c:v>
              </c:pt>
              <c:pt idx="66">
                <c:v>11.543562359043786</c:v>
              </c:pt>
              <c:pt idx="67">
                <c:v>13.421943205316872</c:v>
              </c:pt>
              <c:pt idx="68">
                <c:v>16.397084601624304</c:v>
              </c:pt>
              <c:pt idx="69">
                <c:v>17.553979769172091</c:v>
              </c:pt>
              <c:pt idx="70">
                <c:v>18.346698612247682</c:v>
              </c:pt>
              <c:pt idx="71">
                <c:v>15.840234444651587</c:v>
              </c:pt>
              <c:pt idx="72">
                <c:v>14.16426757572369</c:v>
              </c:pt>
              <c:pt idx="73">
                <c:v>19.499465054235401</c:v>
              </c:pt>
              <c:pt idx="74">
                <c:v>13.394198940472515</c:v>
              </c:pt>
              <c:pt idx="75">
                <c:v>12.100775425096963</c:v>
              </c:pt>
              <c:pt idx="76">
                <c:v>14.280426927991394</c:v>
              </c:pt>
              <c:pt idx="77">
                <c:v>11.820570275714614</c:v>
              </c:pt>
              <c:pt idx="78">
                <c:v>14.445615653715684</c:v>
              </c:pt>
              <c:pt idx="79">
                <c:v>15.034393602651665</c:v>
              </c:pt>
              <c:pt idx="80">
                <c:v>17.325336062327818</c:v>
              </c:pt>
              <c:pt idx="81">
                <c:v>11.163217103569565</c:v>
              </c:pt>
              <c:pt idx="82">
                <c:v>15.983219218681876</c:v>
              </c:pt>
              <c:pt idx="83">
                <c:v>15.832382621801949</c:v>
              </c:pt>
              <c:pt idx="84">
                <c:v>13.214488964166373</c:v>
              </c:pt>
              <c:pt idx="85">
                <c:v>17.87970605512157</c:v>
              </c:pt>
              <c:pt idx="86">
                <c:v>13.50791771943571</c:v>
              </c:pt>
              <c:pt idx="87">
                <c:v>13.878630061040932</c:v>
              </c:pt>
              <c:pt idx="88">
                <c:v>13.572088798769364</c:v>
              </c:pt>
              <c:pt idx="89">
                <c:v>16.896455769740179</c:v>
              </c:pt>
              <c:pt idx="90">
                <c:v>14.063488827364155</c:v>
              </c:pt>
              <c:pt idx="91">
                <c:v>12.830388316310533</c:v>
              </c:pt>
              <c:pt idx="92">
                <c:v>15.338720603368476</c:v>
              </c:pt>
              <c:pt idx="93">
                <c:v>14.802778988725292</c:v>
              </c:pt>
              <c:pt idx="94">
                <c:v>16.759508930151014</c:v>
              </c:pt>
              <c:pt idx="95">
                <c:v>14.539654478722737</c:v>
              </c:pt>
              <c:pt idx="96">
                <c:v>14.282786226209225</c:v>
              </c:pt>
              <c:pt idx="97">
                <c:v>16.935249650271921</c:v>
              </c:pt>
              <c:pt idx="98">
                <c:v>11.711562019361191</c:v>
              </c:pt>
              <c:pt idx="99">
                <c:v>15.586111281359965</c:v>
              </c:pt>
              <c:pt idx="100">
                <c:v>14.107547899712866</c:v>
              </c:pt>
              <c:pt idx="101">
                <c:v>16.183615352071193</c:v>
              </c:pt>
              <c:pt idx="102">
                <c:v>17.703859837112727</c:v>
              </c:pt>
              <c:pt idx="103">
                <c:v>17.559269950361241</c:v>
              </c:pt>
              <c:pt idx="104">
                <c:v>16.401384043943391</c:v>
              </c:pt>
              <c:pt idx="105">
                <c:v>11.356676799831071</c:v>
              </c:pt>
              <c:pt idx="106">
                <c:v>11.625154682191631</c:v>
              </c:pt>
              <c:pt idx="107">
                <c:v>13.347336760171819</c:v>
              </c:pt>
              <c:pt idx="108">
                <c:v>19.258144913897507</c:v>
              </c:pt>
              <c:pt idx="109">
                <c:v>12.466271352967489</c:v>
              </c:pt>
              <c:pt idx="110">
                <c:v>15.750180706900494</c:v>
              </c:pt>
              <c:pt idx="111">
                <c:v>15.130773679697615</c:v>
              </c:pt>
              <c:pt idx="112">
                <c:v>15.572832397074327</c:v>
              </c:pt>
              <c:pt idx="113">
                <c:v>14.784554783955805</c:v>
              </c:pt>
              <c:pt idx="114">
                <c:v>12.729779960929342</c:v>
              </c:pt>
              <c:pt idx="115">
                <c:v>18.125624890543317</c:v>
              </c:pt>
              <c:pt idx="116">
                <c:v>13.198947087718627</c:v>
              </c:pt>
              <c:pt idx="117">
                <c:v>11.615950810285879</c:v>
              </c:pt>
              <c:pt idx="118">
                <c:v>16.141222445799638</c:v>
              </c:pt>
              <c:pt idx="119">
                <c:v>16.298232031170222</c:v>
              </c:pt>
              <c:pt idx="120">
                <c:v>14.783343611028933</c:v>
              </c:pt>
              <c:pt idx="121">
                <c:v>16.90492737546802</c:v>
              </c:pt>
              <c:pt idx="122">
                <c:v>15.209877328709609</c:v>
              </c:pt>
              <c:pt idx="123">
                <c:v>13.738257003202467</c:v>
              </c:pt>
              <c:pt idx="124">
                <c:v>12.668976748678009</c:v>
              </c:pt>
              <c:pt idx="125">
                <c:v>16.963426244223513</c:v>
              </c:pt>
              <c:pt idx="126">
                <c:v>17.705208915487741</c:v>
              </c:pt>
              <c:pt idx="127">
                <c:v>11.851970109622432</c:v>
              </c:pt>
              <c:pt idx="128">
                <c:v>14.696581745101126</c:v>
              </c:pt>
              <c:pt idx="129">
                <c:v>18.000465469458163</c:v>
              </c:pt>
              <c:pt idx="130">
                <c:v>11.218246083476945</c:v>
              </c:pt>
              <c:pt idx="131">
                <c:v>18.864267705316742</c:v>
              </c:pt>
              <c:pt idx="132">
                <c:v>12.606383816482685</c:v>
              </c:pt>
              <c:pt idx="133">
                <c:v>16.518793817715853</c:v>
              </c:pt>
              <c:pt idx="134">
                <c:v>13.893789279421933</c:v>
              </c:pt>
              <c:pt idx="135">
                <c:v>14.815710718992941</c:v>
              </c:pt>
              <c:pt idx="136">
                <c:v>15.733410925218591</c:v>
              </c:pt>
              <c:pt idx="137">
                <c:v>17.15003509159251</c:v>
              </c:pt>
              <c:pt idx="138">
                <c:v>16.27550223221327</c:v>
              </c:pt>
              <c:pt idx="139">
                <c:v>13.836986278331251</c:v>
              </c:pt>
              <c:pt idx="140">
                <c:v>18.779943784674515</c:v>
              </c:pt>
              <c:pt idx="141">
                <c:v>15.859931554215382</c:v>
              </c:pt>
              <c:pt idx="142">
                <c:v>10.88591160077263</c:v>
              </c:pt>
              <c:pt idx="143">
                <c:v>13.870827654925648</c:v>
              </c:pt>
              <c:pt idx="144">
                <c:v>15.201409088946239</c:v>
              </c:pt>
              <c:pt idx="145">
                <c:v>14.080718569853932</c:v>
              </c:pt>
              <c:pt idx="146">
                <c:v>16.758979912828792</c:v>
              </c:pt>
              <c:pt idx="147">
                <c:v>14.115891971294291</c:v>
              </c:pt>
              <c:pt idx="148">
                <c:v>14.834251449916042</c:v>
              </c:pt>
              <c:pt idx="149">
                <c:v>16.950751616415555</c:v>
              </c:pt>
              <c:pt idx="150">
                <c:v>12.63570693253928</c:v>
              </c:pt>
              <c:pt idx="151">
                <c:v>16.421499957444283</c:v>
              </c:pt>
              <c:pt idx="152">
                <c:v>19.86616425794583</c:v>
              </c:pt>
              <c:pt idx="153">
                <c:v>16.093432227535171</c:v>
              </c:pt>
              <c:pt idx="154">
                <c:v>18.632599707780827</c:v>
              </c:pt>
              <c:pt idx="155">
                <c:v>12.998284832753816</c:v>
              </c:pt>
              <c:pt idx="156">
                <c:v>15.161167504641424</c:v>
              </c:pt>
              <c:pt idx="157">
                <c:v>16.375669952338693</c:v>
              </c:pt>
              <c:pt idx="158">
                <c:v>12.404345773055406</c:v>
              </c:pt>
              <c:pt idx="159">
                <c:v>16.020381375964888</c:v>
              </c:pt>
              <c:pt idx="160">
                <c:v>15.182549504789637</c:v>
              </c:pt>
              <c:pt idx="161">
                <c:v>17.741380350302318</c:v>
              </c:pt>
              <c:pt idx="162">
                <c:v>16.134108469888876</c:v>
              </c:pt>
              <c:pt idx="163">
                <c:v>12.568883366997301</c:v>
              </c:pt>
              <c:pt idx="164">
                <c:v>19.775844521700172</c:v>
              </c:pt>
              <c:pt idx="165">
                <c:v>17.812101751080874</c:v>
              </c:pt>
              <c:pt idx="166">
                <c:v>17.041745359197392</c:v>
              </c:pt>
              <c:pt idx="167">
                <c:v>14.3764053074933</c:v>
              </c:pt>
              <c:pt idx="168">
                <c:v>20.424264923763516</c:v>
              </c:pt>
              <c:pt idx="169">
                <c:v>19.830096434743709</c:v>
              </c:pt>
              <c:pt idx="170">
                <c:v>13.061299204742376</c:v>
              </c:pt>
              <c:pt idx="171">
                <c:v>12.349139316734929</c:v>
              </c:pt>
              <c:pt idx="172">
                <c:v>12.467095669856304</c:v>
              </c:pt>
              <c:pt idx="173">
                <c:v>14.586892643875171</c:v>
              </c:pt>
              <c:pt idx="174">
                <c:v>13.773521231140185</c:v>
              </c:pt>
              <c:pt idx="175">
                <c:v>12.55796939870895</c:v>
              </c:pt>
              <c:pt idx="176">
                <c:v>15.983527752622376</c:v>
              </c:pt>
              <c:pt idx="177">
                <c:v>12.633513254572192</c:v>
              </c:pt>
              <c:pt idx="178">
                <c:v>18.902265747098035</c:v>
              </c:pt>
              <c:pt idx="179">
                <c:v>14.162481138000665</c:v>
              </c:pt>
              <c:pt idx="180">
                <c:v>16.53301207143226</c:v>
              </c:pt>
              <c:pt idx="181">
                <c:v>15.935914088767706</c:v>
              </c:pt>
              <c:pt idx="182">
                <c:v>13.164455235582752</c:v>
              </c:pt>
              <c:pt idx="183">
                <c:v>10.133494356351253</c:v>
              </c:pt>
              <c:pt idx="184">
                <c:v>16.469067430259862</c:v>
              </c:pt>
              <c:pt idx="185">
                <c:v>16.878599233702797</c:v>
              </c:pt>
              <c:pt idx="186">
                <c:v>12.219963965679032</c:v>
              </c:pt>
              <c:pt idx="187">
                <c:v>13.200475429774192</c:v>
              </c:pt>
              <c:pt idx="188">
                <c:v>14.736534787417778</c:v>
              </c:pt>
              <c:pt idx="189">
                <c:v>12.851472221257881</c:v>
              </c:pt>
              <c:pt idx="190">
                <c:v>14.962578514208204</c:v>
              </c:pt>
              <c:pt idx="191">
                <c:v>13.091458218616891</c:v>
              </c:pt>
              <c:pt idx="192">
                <c:v>16.564149833823748</c:v>
              </c:pt>
              <c:pt idx="193">
                <c:v>14.543282550573153</c:v>
              </c:pt>
              <c:pt idx="194">
                <c:v>12.669127804400304</c:v>
              </c:pt>
              <c:pt idx="195">
                <c:v>16.669320774004902</c:v>
              </c:pt>
              <c:pt idx="196">
                <c:v>16.831530302881305</c:v>
              </c:pt>
              <c:pt idx="197">
                <c:v>12.237527744416203</c:v>
              </c:pt>
              <c:pt idx="198">
                <c:v>16.034714897679542</c:v>
              </c:pt>
              <c:pt idx="199">
                <c:v>13.106280070608127</c:v>
              </c:pt>
              <c:pt idx="200">
                <c:v>14.326781444913049</c:v>
              </c:pt>
              <c:pt idx="201">
                <c:v>16.911063686162233</c:v>
              </c:pt>
              <c:pt idx="202">
                <c:v>15.480165306099321</c:v>
              </c:pt>
              <c:pt idx="203">
                <c:v>18.719298320386351</c:v>
              </c:pt>
              <c:pt idx="204">
                <c:v>12.980847628745158</c:v>
              </c:pt>
              <c:pt idx="205">
                <c:v>16.195476938681235</c:v>
              </c:pt>
              <c:pt idx="206">
                <c:v>18.339708825792822</c:v>
              </c:pt>
              <c:pt idx="207">
                <c:v>21.86785140569426</c:v>
              </c:pt>
              <c:pt idx="208">
                <c:v>14.187043342555784</c:v>
              </c:pt>
              <c:pt idx="209">
                <c:v>12.528099408701024</c:v>
              </c:pt>
              <c:pt idx="210">
                <c:v>19.63214601811956</c:v>
              </c:pt>
              <c:pt idx="211">
                <c:v>11.132235047515209</c:v>
              </c:pt>
              <c:pt idx="212">
                <c:v>14.388910200353004</c:v>
              </c:pt>
              <c:pt idx="213">
                <c:v>12.090665091751676</c:v>
              </c:pt>
              <c:pt idx="214">
                <c:v>16.005272740452483</c:v>
              </c:pt>
              <c:pt idx="215">
                <c:v>13.975530468645795</c:v>
              </c:pt>
              <c:pt idx="216">
                <c:v>14.62905225552754</c:v>
              </c:pt>
              <c:pt idx="217">
                <c:v>13.094048563676937</c:v>
              </c:pt>
              <c:pt idx="218">
                <c:v>15.942601770940875</c:v>
              </c:pt>
              <c:pt idx="219">
                <c:v>12.29349068861867</c:v>
              </c:pt>
              <c:pt idx="220">
                <c:v>13.313033845951095</c:v>
              </c:pt>
              <c:pt idx="221">
                <c:v>17.236338756633028</c:v>
              </c:pt>
              <c:pt idx="222">
                <c:v>18.203823010826493</c:v>
              </c:pt>
              <c:pt idx="223">
                <c:v>12.47013687783048</c:v>
              </c:pt>
              <c:pt idx="224">
                <c:v>13.266716408413606</c:v>
              </c:pt>
              <c:pt idx="225">
                <c:v>12.23000717564555</c:v>
              </c:pt>
              <c:pt idx="226">
                <c:v>13.176419534161393</c:v>
              </c:pt>
              <c:pt idx="227">
                <c:v>17.527907759134838</c:v>
              </c:pt>
              <c:pt idx="228">
                <c:v>11.23423383915593</c:v>
              </c:pt>
              <c:pt idx="229">
                <c:v>16.572066666132418</c:v>
              </c:pt>
              <c:pt idx="230">
                <c:v>14.017494739884112</c:v>
              </c:pt>
              <c:pt idx="231">
                <c:v>14.588126235911011</c:v>
              </c:pt>
              <c:pt idx="232">
                <c:v>15.085924707778156</c:v>
              </c:pt>
              <c:pt idx="233">
                <c:v>17.510330355595411</c:v>
              </c:pt>
              <c:pt idx="234">
                <c:v>13.696671153534711</c:v>
              </c:pt>
              <c:pt idx="235">
                <c:v>17.050667816701722</c:v>
              </c:pt>
              <c:pt idx="236">
                <c:v>14.182735206644542</c:v>
              </c:pt>
              <c:pt idx="237">
                <c:v>11.455275236457844</c:v>
              </c:pt>
              <c:pt idx="238">
                <c:v>14.203500103743618</c:v>
              </c:pt>
              <c:pt idx="239">
                <c:v>15.389209060650089</c:v>
              </c:pt>
              <c:pt idx="240">
                <c:v>14.228592963526131</c:v>
              </c:pt>
              <c:pt idx="241">
                <c:v>17.853673489677224</c:v>
              </c:pt>
              <c:pt idx="242">
                <c:v>17.848418076872377</c:v>
              </c:pt>
              <c:pt idx="243">
                <c:v>15.639271565525883</c:v>
              </c:pt>
              <c:pt idx="244">
                <c:v>17.664310511808743</c:v>
              </c:pt>
              <c:pt idx="245">
                <c:v>18.128078540474746</c:v>
              </c:pt>
              <c:pt idx="246">
                <c:v>13.065153919866511</c:v>
              </c:pt>
              <c:pt idx="247">
                <c:v>11.325534844819558</c:v>
              </c:pt>
              <c:pt idx="248">
                <c:v>17.87736738963028</c:v>
              </c:pt>
              <c:pt idx="249">
                <c:v>14.101493363010009</c:v>
              </c:pt>
              <c:pt idx="250">
                <c:v>15.882061063355126</c:v>
              </c:pt>
              <c:pt idx="251">
                <c:v>13.456233162057362</c:v>
              </c:pt>
              <c:pt idx="252">
                <c:v>16.399931403574197</c:v>
              </c:pt>
              <c:pt idx="253">
                <c:v>15.63507306020052</c:v>
              </c:pt>
              <c:pt idx="254">
                <c:v>14.554459281501215</c:v>
              </c:pt>
              <c:pt idx="255">
                <c:v>19.843234345296576</c:v>
              </c:pt>
              <c:pt idx="256">
                <c:v>14.19136019511731</c:v>
              </c:pt>
              <c:pt idx="257">
                <c:v>15.30011503325996</c:v>
              </c:pt>
              <c:pt idx="258">
                <c:v>18.639196907177407</c:v>
              </c:pt>
              <c:pt idx="259">
                <c:v>14.103322393854295</c:v>
              </c:pt>
              <c:pt idx="260">
                <c:v>18.727040203617523</c:v>
              </c:pt>
              <c:pt idx="261">
                <c:v>13.672964540931337</c:v>
              </c:pt>
              <c:pt idx="262">
                <c:v>13.844378298756567</c:v>
              </c:pt>
              <c:pt idx="263">
                <c:v>20.273698974039533</c:v>
              </c:pt>
              <c:pt idx="264">
                <c:v>20.558915025449952</c:v>
              </c:pt>
              <c:pt idx="265">
                <c:v>15.091120988926475</c:v>
              </c:pt>
              <c:pt idx="266">
                <c:v>13.815024227742354</c:v>
              </c:pt>
              <c:pt idx="267">
                <c:v>17.830771798239766</c:v>
              </c:pt>
              <c:pt idx="268">
                <c:v>13.685684662892866</c:v>
              </c:pt>
              <c:pt idx="269">
                <c:v>14.386233702105901</c:v>
              </c:pt>
              <c:pt idx="270">
                <c:v>19.871274138277325</c:v>
              </c:pt>
              <c:pt idx="271">
                <c:v>12.787161660000406</c:v>
              </c:pt>
              <c:pt idx="272">
                <c:v>14.366380359900401</c:v>
              </c:pt>
              <c:pt idx="273">
                <c:v>12.267872400581645</c:v>
              </c:pt>
              <c:pt idx="274">
                <c:v>12.506046706106117</c:v>
              </c:pt>
              <c:pt idx="275">
                <c:v>22.794383075168483</c:v>
              </c:pt>
              <c:pt idx="276">
                <c:v>16.132636601370969</c:v>
              </c:pt>
              <c:pt idx="277">
                <c:v>16.601288826302277</c:v>
              </c:pt>
              <c:pt idx="278">
                <c:v>15.737993927249768</c:v>
              </c:pt>
              <c:pt idx="279">
                <c:v>17.218499268692131</c:v>
              </c:pt>
              <c:pt idx="280">
                <c:v>15.299506450960674</c:v>
              </c:pt>
              <c:pt idx="281">
                <c:v>14.633875324618085</c:v>
              </c:pt>
              <c:pt idx="282">
                <c:v>14.915169863416647</c:v>
              </c:pt>
              <c:pt idx="283">
                <c:v>12.530967851401609</c:v>
              </c:pt>
              <c:pt idx="284">
                <c:v>13.693613678867859</c:v>
              </c:pt>
              <c:pt idx="285">
                <c:v>15.311416942562325</c:v>
              </c:pt>
              <c:pt idx="286">
                <c:v>10.895044404557911</c:v>
              </c:pt>
              <c:pt idx="287">
                <c:v>11.114744661271001</c:v>
              </c:pt>
              <c:pt idx="288">
                <c:v>18.722916993775346</c:v>
              </c:pt>
              <c:pt idx="289">
                <c:v>16.765190924657837</c:v>
              </c:pt>
              <c:pt idx="290">
                <c:v>15.619358767195601</c:v>
              </c:pt>
              <c:pt idx="291">
                <c:v>15.68864695001114</c:v>
              </c:pt>
              <c:pt idx="292">
                <c:v>15.554946127774567</c:v>
              </c:pt>
              <c:pt idx="293">
                <c:v>14.683361799003611</c:v>
              </c:pt>
              <c:pt idx="294">
                <c:v>12.461390792171455</c:v>
              </c:pt>
              <c:pt idx="295">
                <c:v>13.994253159927927</c:v>
              </c:pt>
              <c:pt idx="296">
                <c:v>15.081472561621149</c:v>
              </c:pt>
              <c:pt idx="297">
                <c:v>17.497145958880196</c:v>
              </c:pt>
              <c:pt idx="298">
                <c:v>13.252742889865448</c:v>
              </c:pt>
              <c:pt idx="299">
                <c:v>16.628843937008476</c:v>
              </c:pt>
              <c:pt idx="300">
                <c:v>14.810161011490461</c:v>
              </c:pt>
              <c:pt idx="301">
                <c:v>15.871351008987268</c:v>
              </c:pt>
              <c:pt idx="302">
                <c:v>15.57744459853865</c:v>
              </c:pt>
              <c:pt idx="303">
                <c:v>17.048165976640689</c:v>
              </c:pt>
              <c:pt idx="304">
                <c:v>16.048722574875896</c:v>
              </c:pt>
              <c:pt idx="305">
                <c:v>13.380752381180535</c:v>
              </c:pt>
              <c:pt idx="306">
                <c:v>17.443538620059762</c:v>
              </c:pt>
              <c:pt idx="307">
                <c:v>12.621231719343738</c:v>
              </c:pt>
              <c:pt idx="308">
                <c:v>12.357033921630229</c:v>
              </c:pt>
              <c:pt idx="309">
                <c:v>13.035548614624624</c:v>
              </c:pt>
              <c:pt idx="310">
                <c:v>16.948884121246731</c:v>
              </c:pt>
              <c:pt idx="311">
                <c:v>16.98284141059144</c:v>
              </c:pt>
              <c:pt idx="312">
                <c:v>11.903943679612949</c:v>
              </c:pt>
              <c:pt idx="313">
                <c:v>13.351735960716294</c:v>
              </c:pt>
              <c:pt idx="314">
                <c:v>20.260801953687093</c:v>
              </c:pt>
              <c:pt idx="315">
                <c:v>15.6995366018688</c:v>
              </c:pt>
              <c:pt idx="316">
                <c:v>17.08791857442624</c:v>
              </c:pt>
              <c:pt idx="317">
                <c:v>11.106600359923274</c:v>
              </c:pt>
              <c:pt idx="318">
                <c:v>15.537386224960951</c:v>
              </c:pt>
              <c:pt idx="319">
                <c:v>16.168388021809431</c:v>
              </c:pt>
              <c:pt idx="320">
                <c:v>15.026798049057954</c:v>
              </c:pt>
              <c:pt idx="321">
                <c:v>12.994640586909284</c:v>
              </c:pt>
              <c:pt idx="322">
                <c:v>12.599754978572319</c:v>
              </c:pt>
              <c:pt idx="323">
                <c:v>15.792385130013162</c:v>
              </c:pt>
              <c:pt idx="324">
                <c:v>17.881796348809555</c:v>
              </c:pt>
              <c:pt idx="325">
                <c:v>19.182523838941339</c:v>
              </c:pt>
              <c:pt idx="326">
                <c:v>16.795856575685697</c:v>
              </c:pt>
              <c:pt idx="327">
                <c:v>12.325511779888199</c:v>
              </c:pt>
              <c:pt idx="328">
                <c:v>14.797500395911422</c:v>
              </c:pt>
              <c:pt idx="329">
                <c:v>11.688876308964415</c:v>
              </c:pt>
              <c:pt idx="330">
                <c:v>16.410191348829358</c:v>
              </c:pt>
              <c:pt idx="331">
                <c:v>19.343771434289906</c:v>
              </c:pt>
              <c:pt idx="332">
                <c:v>12.776963391629547</c:v>
              </c:pt>
              <c:pt idx="333">
                <c:v>14.443941450357002</c:v>
              </c:pt>
              <c:pt idx="334">
                <c:v>11.797598661709692</c:v>
              </c:pt>
              <c:pt idx="335">
                <c:v>19.311754463705288</c:v>
              </c:pt>
              <c:pt idx="336">
                <c:v>14.349750274246922</c:v>
              </c:pt>
              <c:pt idx="337">
                <c:v>12.732202367645312</c:v>
              </c:pt>
              <c:pt idx="338">
                <c:v>19.043755262709606</c:v>
              </c:pt>
              <c:pt idx="339">
                <c:v>10.486206967622369</c:v>
              </c:pt>
              <c:pt idx="340">
                <c:v>10.863050438111356</c:v>
              </c:pt>
              <c:pt idx="341">
                <c:v>16.790786396325938</c:v>
              </c:pt>
              <c:pt idx="342">
                <c:v>18.09862732955283</c:v>
              </c:pt>
              <c:pt idx="343">
                <c:v>16.46235805302079</c:v>
              </c:pt>
              <c:pt idx="344">
                <c:v>16.117862587441731</c:v>
              </c:pt>
              <c:pt idx="345">
                <c:v>15.273159131654312</c:v>
              </c:pt>
              <c:pt idx="346">
                <c:v>15.104216903181904</c:v>
              </c:pt>
              <c:pt idx="347">
                <c:v>17.906918402472812</c:v>
              </c:pt>
              <c:pt idx="348">
                <c:v>16.05399233177981</c:v>
              </c:pt>
              <c:pt idx="349">
                <c:v>10.879556015961366</c:v>
              </c:pt>
              <c:pt idx="350">
                <c:v>12.249372030464984</c:v>
              </c:pt>
              <c:pt idx="351">
                <c:v>11.047331238442966</c:v>
              </c:pt>
              <c:pt idx="352">
                <c:v>17.443663955559909</c:v>
              </c:pt>
              <c:pt idx="353">
                <c:v>17.564557043246857</c:v>
              </c:pt>
              <c:pt idx="354">
                <c:v>15.113558607484228</c:v>
              </c:pt>
              <c:pt idx="355">
                <c:v>13.207313559150055</c:v>
              </c:pt>
              <c:pt idx="356">
                <c:v>15.779464742708829</c:v>
              </c:pt>
              <c:pt idx="357">
                <c:v>18.638494222088742</c:v>
              </c:pt>
              <c:pt idx="358">
                <c:v>11.719305805574757</c:v>
              </c:pt>
              <c:pt idx="359">
                <c:v>12.270559434058654</c:v>
              </c:pt>
              <c:pt idx="360">
                <c:v>12.615905576204394</c:v>
              </c:pt>
              <c:pt idx="361">
                <c:v>13.961558645656762</c:v>
              </c:pt>
              <c:pt idx="362">
                <c:v>16.486283381832816</c:v>
              </c:pt>
              <c:pt idx="363">
                <c:v>19.009086480798445</c:v>
              </c:pt>
              <c:pt idx="364">
                <c:v>10.600193432662783</c:v>
              </c:pt>
              <c:pt idx="365">
                <c:v>12.602881160085671</c:v>
              </c:pt>
              <c:pt idx="366">
                <c:v>9.5189483434752482</c:v>
              </c:pt>
              <c:pt idx="367">
                <c:v>16.422757282101259</c:v>
              </c:pt>
              <c:pt idx="368">
                <c:v>16.453321327272004</c:v>
              </c:pt>
              <c:pt idx="369">
                <c:v>15.034358973242295</c:v>
              </c:pt>
              <c:pt idx="370">
                <c:v>13.97959070376554</c:v>
              </c:pt>
              <c:pt idx="371">
                <c:v>12.754567047068539</c:v>
              </c:pt>
              <c:pt idx="372">
                <c:v>16.979059909312689</c:v>
              </c:pt>
              <c:pt idx="373">
                <c:v>14.603631751341711</c:v>
              </c:pt>
              <c:pt idx="374">
                <c:v>15.873971212103349</c:v>
              </c:pt>
              <c:pt idx="375">
                <c:v>15.040853821081027</c:v>
              </c:pt>
              <c:pt idx="376">
                <c:v>14.124069164813365</c:v>
              </c:pt>
              <c:pt idx="377">
                <c:v>15.971728973926462</c:v>
              </c:pt>
              <c:pt idx="378">
                <c:v>13.018299136010022</c:v>
              </c:pt>
              <c:pt idx="379">
                <c:v>16.072597225916724</c:v>
              </c:pt>
              <c:pt idx="380">
                <c:v>14.792836128528318</c:v>
              </c:pt>
              <c:pt idx="381">
                <c:v>16.158343465418181</c:v>
              </c:pt>
              <c:pt idx="382">
                <c:v>17.668666923656026</c:v>
              </c:pt>
              <c:pt idx="383">
                <c:v>15.814402165063161</c:v>
              </c:pt>
              <c:pt idx="384">
                <c:v>18.741989807972011</c:v>
              </c:pt>
              <c:pt idx="385">
                <c:v>12.978919309066889</c:v>
              </c:pt>
              <c:pt idx="386">
                <c:v>15.574557953821417</c:v>
              </c:pt>
              <c:pt idx="387">
                <c:v>10.751946357914662</c:v>
              </c:pt>
              <c:pt idx="388">
                <c:v>16.211067256782467</c:v>
              </c:pt>
              <c:pt idx="389">
                <c:v>12.082352222003406</c:v>
              </c:pt>
              <c:pt idx="390">
                <c:v>12.495945892177961</c:v>
              </c:pt>
              <c:pt idx="391">
                <c:v>12.932512652067162</c:v>
              </c:pt>
              <c:pt idx="392">
                <c:v>12.085071335376076</c:v>
              </c:pt>
              <c:pt idx="393">
                <c:v>18.658808761360302</c:v>
              </c:pt>
              <c:pt idx="394">
                <c:v>12.509995080192782</c:v>
              </c:pt>
              <c:pt idx="395">
                <c:v>20.928618757470623</c:v>
              </c:pt>
              <c:pt idx="396">
                <c:v>12.158001474391632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C1B-41F3-9275-7B974B92A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21312"/>
        <c:axId val="182623616"/>
      </c:scatterChart>
      <c:valAx>
        <c:axId val="18262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gSWnoise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3616"/>
        <c:crosses val="autoZero"/>
        <c:crossBetween val="midCat"/>
      </c:valAx>
      <c:valAx>
        <c:axId val="182623616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Aop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7858070866141733"/>
                  <c:y val="-0.170395523476232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9.6638584698221772E-2</c:v>
              </c:pt>
              <c:pt idx="1">
                <c:v>6.9828724975294368E-2</c:v>
              </c:pt>
              <c:pt idx="2">
                <c:v>0.13498279089213822</c:v>
              </c:pt>
              <c:pt idx="3">
                <c:v>8.3448616973001433E-2</c:v>
              </c:pt>
              <c:pt idx="4">
                <c:v>0.12885936997593012</c:v>
              </c:pt>
              <c:pt idx="5">
                <c:v>0.17353311562729393</c:v>
              </c:pt>
              <c:pt idx="6">
                <c:v>0.21417982455608847</c:v>
              </c:pt>
              <c:pt idx="7">
                <c:v>0.23361357437132327</c:v>
              </c:pt>
              <c:pt idx="8">
                <c:v>7.6870106102907954E-2</c:v>
              </c:pt>
              <c:pt idx="9">
                <c:v>7.2973830493418865E-2</c:v>
              </c:pt>
              <c:pt idx="10">
                <c:v>7.4538962072511317E-2</c:v>
              </c:pt>
              <c:pt idx="11">
                <c:v>8.0567559897114394E-2</c:v>
              </c:pt>
              <c:pt idx="12">
                <c:v>6.2852690828162E-2</c:v>
              </c:pt>
              <c:pt idx="13">
                <c:v>0.17925254493927872</c:v>
              </c:pt>
              <c:pt idx="14">
                <c:v>5.2732771456011025E-2</c:v>
              </c:pt>
              <c:pt idx="15">
                <c:v>0.10603604418242932</c:v>
              </c:pt>
              <c:pt idx="16">
                <c:v>8.7794961441031147E-2</c:v>
              </c:pt>
              <c:pt idx="17">
                <c:v>0.20455822233929385</c:v>
              </c:pt>
              <c:pt idx="18">
                <c:v>8.3801966291663449E-2</c:v>
              </c:pt>
              <c:pt idx="19">
                <c:v>0.14707146350914885</c:v>
              </c:pt>
              <c:pt idx="20">
                <c:v>0.1601743542657868</c:v>
              </c:pt>
              <c:pt idx="21">
                <c:v>0.10493993308618345</c:v>
              </c:pt>
              <c:pt idx="22">
                <c:v>8.1264156416729488E-2</c:v>
              </c:pt>
              <c:pt idx="23">
                <c:v>0.12977936091909695</c:v>
              </c:pt>
              <c:pt idx="24">
                <c:v>6.0976687729446588E-2</c:v>
              </c:pt>
              <c:pt idx="25">
                <c:v>7.5489721867466358E-2</c:v>
              </c:pt>
              <c:pt idx="26">
                <c:v>0.19591078036182794</c:v>
              </c:pt>
              <c:pt idx="27">
                <c:v>0.10147520709132328</c:v>
              </c:pt>
              <c:pt idx="28">
                <c:v>6.0901956149010485E-2</c:v>
              </c:pt>
              <c:pt idx="29">
                <c:v>0.23872709470304429</c:v>
              </c:pt>
              <c:pt idx="30">
                <c:v>0.25459057127641921</c:v>
              </c:pt>
              <c:pt idx="31">
                <c:v>0.1135091007647737</c:v>
              </c:pt>
              <c:pt idx="32">
                <c:v>6.5064657648114255E-2</c:v>
              </c:pt>
              <c:pt idx="33">
                <c:v>5.3040320600632074E-2</c:v>
              </c:pt>
              <c:pt idx="34">
                <c:v>6.658081754468588E-2</c:v>
              </c:pt>
              <c:pt idx="35">
                <c:v>7.8432418648334098E-2</c:v>
              </c:pt>
              <c:pt idx="36">
                <c:v>8.4476877829547339E-2</c:v>
              </c:pt>
              <c:pt idx="37">
                <c:v>6.3807114078248475E-2</c:v>
              </c:pt>
              <c:pt idx="38">
                <c:v>0.13183030084854624</c:v>
              </c:pt>
              <c:pt idx="39">
                <c:v>0.10055150587251634</c:v>
              </c:pt>
              <c:pt idx="40">
                <c:v>9.4950556418694029E-2</c:v>
              </c:pt>
              <c:pt idx="41">
                <c:v>0.12911759255947969</c:v>
              </c:pt>
              <c:pt idx="42">
                <c:v>9.438286153995E-2</c:v>
              </c:pt>
              <c:pt idx="43">
                <c:v>6.3454139197814521E-2</c:v>
              </c:pt>
              <c:pt idx="44">
                <c:v>0.10162346916674099</c:v>
              </c:pt>
              <c:pt idx="45">
                <c:v>4.6011645933448253E-2</c:v>
              </c:pt>
              <c:pt idx="46">
                <c:v>5.698638211641819E-2</c:v>
              </c:pt>
              <c:pt idx="47">
                <c:v>7.6577563345198399E-2</c:v>
              </c:pt>
              <c:pt idx="48">
                <c:v>0.2940894360665946</c:v>
              </c:pt>
              <c:pt idx="49">
                <c:v>6.372172327821439E-2</c:v>
              </c:pt>
              <c:pt idx="50">
                <c:v>7.1133503212572807E-2</c:v>
              </c:pt>
              <c:pt idx="51">
                <c:v>0.19998885246820214</c:v>
              </c:pt>
              <c:pt idx="52">
                <c:v>4.7226506864385814E-2</c:v>
              </c:pt>
              <c:pt idx="53">
                <c:v>7.1122316494640181E-2</c:v>
              </c:pt>
              <c:pt idx="54">
                <c:v>8.2561424081065843E-2</c:v>
              </c:pt>
              <c:pt idx="55">
                <c:v>5.8333592101645348E-2</c:v>
              </c:pt>
              <c:pt idx="56">
                <c:v>0.16939630974619019</c:v>
              </c:pt>
              <c:pt idx="57">
                <c:v>8.9580522385108316E-2</c:v>
              </c:pt>
              <c:pt idx="58">
                <c:v>7.2592764684607111E-2</c:v>
              </c:pt>
              <c:pt idx="59">
                <c:v>7.4748273457794889E-2</c:v>
              </c:pt>
              <c:pt idx="60">
                <c:v>0.12186302496784859</c:v>
              </c:pt>
              <c:pt idx="61">
                <c:v>6.6460327342129075E-2</c:v>
              </c:pt>
              <c:pt idx="62">
                <c:v>6.1279920773124025E-2</c:v>
              </c:pt>
              <c:pt idx="63">
                <c:v>0.15484671754548734</c:v>
              </c:pt>
              <c:pt idx="64">
                <c:v>0.18393094821766481</c:v>
              </c:pt>
              <c:pt idx="65">
                <c:v>7.5808721323629716E-2</c:v>
              </c:pt>
              <c:pt idx="66">
                <c:v>6.2418022849810809E-2</c:v>
              </c:pt>
              <c:pt idx="67">
                <c:v>7.6005708055325263E-2</c:v>
              </c:pt>
              <c:pt idx="68">
                <c:v>8.6738159857940728E-2</c:v>
              </c:pt>
              <c:pt idx="69">
                <c:v>0.26441313050872423</c:v>
              </c:pt>
              <c:pt idx="70">
                <c:v>0.16917122955052591</c:v>
              </c:pt>
              <c:pt idx="71">
                <c:v>7.5678627189026779E-2</c:v>
              </c:pt>
              <c:pt idx="72">
                <c:v>0.14159411893472029</c:v>
              </c:pt>
              <c:pt idx="73">
                <c:v>0.15922759134767514</c:v>
              </c:pt>
              <c:pt idx="74">
                <c:v>0.12449715981617974</c:v>
              </c:pt>
              <c:pt idx="75">
                <c:v>8.7578165311047507E-2</c:v>
              </c:pt>
              <c:pt idx="76">
                <c:v>7.1017346169135395E-2</c:v>
              </c:pt>
              <c:pt idx="77">
                <c:v>7.2969420462580009E-2</c:v>
              </c:pt>
              <c:pt idx="78">
                <c:v>9.4188521036496733E-2</c:v>
              </c:pt>
              <c:pt idx="79">
                <c:v>0.10600630616871834</c:v>
              </c:pt>
              <c:pt idx="80">
                <c:v>0.19885394642895465</c:v>
              </c:pt>
              <c:pt idx="81">
                <c:v>5.593012859317225E-2</c:v>
              </c:pt>
              <c:pt idx="82">
                <c:v>7.2422261712993999E-2</c:v>
              </c:pt>
              <c:pt idx="83">
                <c:v>0.10835721857809606</c:v>
              </c:pt>
              <c:pt idx="84">
                <c:v>6.3236333236867739E-2</c:v>
              </c:pt>
              <c:pt idx="85">
                <c:v>0.22839724416536139</c:v>
              </c:pt>
              <c:pt idx="86">
                <c:v>0.12731687937207964</c:v>
              </c:pt>
              <c:pt idx="87">
                <c:v>6.6632668387735738E-2</c:v>
              </c:pt>
              <c:pt idx="88">
                <c:v>0.12418693854824078</c:v>
              </c:pt>
              <c:pt idx="89">
                <c:v>0.10313014666882524</c:v>
              </c:pt>
              <c:pt idx="90">
                <c:v>0.10048973917733112</c:v>
              </c:pt>
              <c:pt idx="91">
                <c:v>7.6694217558889347E-2</c:v>
              </c:pt>
              <c:pt idx="92">
                <c:v>0.14173716761567837</c:v>
              </c:pt>
              <c:pt idx="93">
                <c:v>0.1986704631306451</c:v>
              </c:pt>
              <c:pt idx="94">
                <c:v>9.5957121977480506E-2</c:v>
              </c:pt>
              <c:pt idx="95">
                <c:v>0.22514528300056189</c:v>
              </c:pt>
              <c:pt idx="96">
                <c:v>6.6823790816146617E-2</c:v>
              </c:pt>
              <c:pt idx="97">
                <c:v>0.11605150177939237</c:v>
              </c:pt>
              <c:pt idx="98">
                <c:v>5.2294266596256071E-2</c:v>
              </c:pt>
              <c:pt idx="99">
                <c:v>0.13165385269176896</c:v>
              </c:pt>
              <c:pt idx="100">
                <c:v>6.5672880013016438E-2</c:v>
              </c:pt>
              <c:pt idx="101">
                <c:v>0.25221438773769761</c:v>
              </c:pt>
              <c:pt idx="102">
                <c:v>0.25645239629032424</c:v>
              </c:pt>
              <c:pt idx="103">
                <c:v>0.11017278681250964</c:v>
              </c:pt>
              <c:pt idx="104">
                <c:v>0.20761294479511566</c:v>
              </c:pt>
              <c:pt idx="105">
                <c:v>5.8043119466375991E-2</c:v>
              </c:pt>
              <c:pt idx="106">
                <c:v>5.2056195017875458E-2</c:v>
              </c:pt>
              <c:pt idx="107">
                <c:v>7.4463288954461096E-2</c:v>
              </c:pt>
              <c:pt idx="108">
                <c:v>0.20740973629002371</c:v>
              </c:pt>
              <c:pt idx="109">
                <c:v>5.1086610197424442E-2</c:v>
              </c:pt>
              <c:pt idx="110">
                <c:v>7.1017750716179273E-2</c:v>
              </c:pt>
              <c:pt idx="111">
                <c:v>9.6758405226157931E-2</c:v>
              </c:pt>
              <c:pt idx="112">
                <c:v>0.15290990627015363</c:v>
              </c:pt>
              <c:pt idx="113">
                <c:v>6.8101618439725717E-2</c:v>
              </c:pt>
              <c:pt idx="114">
                <c:v>5.8840567559957813E-2</c:v>
              </c:pt>
              <c:pt idx="115">
                <c:v>0.11301429670485506</c:v>
              </c:pt>
              <c:pt idx="116">
                <c:v>0.1175376198432818</c:v>
              </c:pt>
              <c:pt idx="117">
                <c:v>5.6698967046778542E-2</c:v>
              </c:pt>
              <c:pt idx="118">
                <c:v>0.20865977731942961</c:v>
              </c:pt>
              <c:pt idx="119">
                <c:v>7.9546331928704847E-2</c:v>
              </c:pt>
              <c:pt idx="120">
                <c:v>0.11947614569045614</c:v>
              </c:pt>
              <c:pt idx="121">
                <c:v>0.12115191178791776</c:v>
              </c:pt>
              <c:pt idx="122">
                <c:v>6.7135134432028343E-2</c:v>
              </c:pt>
              <c:pt idx="123">
                <c:v>9.9675606609991127E-2</c:v>
              </c:pt>
              <c:pt idx="124">
                <c:v>6.6430799176118022E-2</c:v>
              </c:pt>
              <c:pt idx="125">
                <c:v>9.0804607447348112E-2</c:v>
              </c:pt>
              <c:pt idx="126">
                <c:v>0.13440928126082596</c:v>
              </c:pt>
              <c:pt idx="127">
                <c:v>9.7524439126684098E-2</c:v>
              </c:pt>
              <c:pt idx="128">
                <c:v>6.8892710959059383E-2</c:v>
              </c:pt>
              <c:pt idx="129">
                <c:v>0.26607685089768013</c:v>
              </c:pt>
              <c:pt idx="130">
                <c:v>7.1044816217886511E-2</c:v>
              </c:pt>
              <c:pt idx="131">
                <c:v>0.21444068632062366</c:v>
              </c:pt>
              <c:pt idx="132">
                <c:v>6.36651989906621E-2</c:v>
              </c:pt>
              <c:pt idx="133">
                <c:v>7.7374406041495369E-2</c:v>
              </c:pt>
              <c:pt idx="134">
                <c:v>6.2049423829237706E-2</c:v>
              </c:pt>
              <c:pt idx="135">
                <c:v>9.4491216913510048E-2</c:v>
              </c:pt>
              <c:pt idx="136">
                <c:v>9.9450338148565576E-2</c:v>
              </c:pt>
              <c:pt idx="137">
                <c:v>0.12185807171178484</c:v>
              </c:pt>
              <c:pt idx="138">
                <c:v>0.23638634238401307</c:v>
              </c:pt>
              <c:pt idx="139">
                <c:v>7.040045233500257E-2</c:v>
              </c:pt>
              <c:pt idx="140">
                <c:v>0.24146654618155952</c:v>
              </c:pt>
              <c:pt idx="141">
                <c:v>8.8723575304715849E-2</c:v>
              </c:pt>
              <c:pt idx="142">
                <c:v>5.6348672946560763E-2</c:v>
              </c:pt>
              <c:pt idx="143">
                <c:v>8.4970338794058589E-2</c:v>
              </c:pt>
              <c:pt idx="144">
                <c:v>9.1760162125320871E-2</c:v>
              </c:pt>
              <c:pt idx="145">
                <c:v>7.7261565613873442E-2</c:v>
              </c:pt>
              <c:pt idx="146">
                <c:v>9.4201870221854417E-2</c:v>
              </c:pt>
              <c:pt idx="147">
                <c:v>8.9157278453906835E-2</c:v>
              </c:pt>
              <c:pt idx="148">
                <c:v>7.5105193629650416E-2</c:v>
              </c:pt>
              <c:pt idx="149">
                <c:v>0.112354706767077</c:v>
              </c:pt>
              <c:pt idx="150">
                <c:v>8.599736939889796E-2</c:v>
              </c:pt>
              <c:pt idx="151">
                <c:v>0.15514803013948908</c:v>
              </c:pt>
              <c:pt idx="152">
                <c:v>0.22581337966333306</c:v>
              </c:pt>
              <c:pt idx="153">
                <c:v>7.0916643274279767E-2</c:v>
              </c:pt>
              <c:pt idx="154">
                <c:v>0.12137093527047019</c:v>
              </c:pt>
              <c:pt idx="155">
                <c:v>7.8798616198061749E-2</c:v>
              </c:pt>
              <c:pt idx="156">
                <c:v>0.15429373867190174</c:v>
              </c:pt>
              <c:pt idx="157">
                <c:v>7.4931986841155152E-2</c:v>
              </c:pt>
              <c:pt idx="158">
                <c:v>5.8999309049323934E-2</c:v>
              </c:pt>
              <c:pt idx="159">
                <c:v>8.5407928879261352E-2</c:v>
              </c:pt>
              <c:pt idx="160">
                <c:v>6.85274819657926E-2</c:v>
              </c:pt>
              <c:pt idx="161">
                <c:v>0.14077525420023773</c:v>
              </c:pt>
              <c:pt idx="162">
                <c:v>0.10805174111793341</c:v>
              </c:pt>
              <c:pt idx="163">
                <c:v>6.8122156799894876E-2</c:v>
              </c:pt>
              <c:pt idx="164">
                <c:v>0.15984483704769545</c:v>
              </c:pt>
              <c:pt idx="165">
                <c:v>0.17036869020723946</c:v>
              </c:pt>
              <c:pt idx="166">
                <c:v>0.10084356505825076</c:v>
              </c:pt>
              <c:pt idx="167">
                <c:v>6.9967723931337059E-2</c:v>
              </c:pt>
              <c:pt idx="168">
                <c:v>0.19623505357005708</c:v>
              </c:pt>
              <c:pt idx="169">
                <c:v>0.14567076665588363</c:v>
              </c:pt>
              <c:pt idx="170">
                <c:v>0.1289045201441216</c:v>
              </c:pt>
              <c:pt idx="171">
                <c:v>6.823307837491939E-2</c:v>
              </c:pt>
              <c:pt idx="172">
                <c:v>5.735037754335414E-2</c:v>
              </c:pt>
              <c:pt idx="173">
                <c:v>0.16536365861395536</c:v>
              </c:pt>
              <c:pt idx="174">
                <c:v>0.16859713133240639</c:v>
              </c:pt>
              <c:pt idx="175">
                <c:v>6.3112444434077361E-2</c:v>
              </c:pt>
              <c:pt idx="176">
                <c:v>0.20710350380812889</c:v>
              </c:pt>
              <c:pt idx="177">
                <c:v>8.1775528707515019E-2</c:v>
              </c:pt>
              <c:pt idx="178">
                <c:v>0.12519005274025996</c:v>
              </c:pt>
              <c:pt idx="179">
                <c:v>0.11514362648239611</c:v>
              </c:pt>
              <c:pt idx="180">
                <c:v>0.173494540188358</c:v>
              </c:pt>
              <c:pt idx="181">
                <c:v>6.2225132762742469E-2</c:v>
              </c:pt>
              <c:pt idx="182">
                <c:v>7.0697006283681585E-2</c:v>
              </c:pt>
              <c:pt idx="183">
                <c:v>5.4811397681618586E-2</c:v>
              </c:pt>
              <c:pt idx="184">
                <c:v>0.19606317074582588</c:v>
              </c:pt>
              <c:pt idx="185">
                <c:v>0.10858930691410727</c:v>
              </c:pt>
              <c:pt idx="186">
                <c:v>8.6774505109111333E-2</c:v>
              </c:pt>
              <c:pt idx="187">
                <c:v>7.268600677500453E-2</c:v>
              </c:pt>
              <c:pt idx="188">
                <c:v>7.0226701037378575E-2</c:v>
              </c:pt>
              <c:pt idx="189">
                <c:v>6.4171980484926838E-2</c:v>
              </c:pt>
              <c:pt idx="190">
                <c:v>0.11516474167754405</c:v>
              </c:pt>
              <c:pt idx="191">
                <c:v>7.4869861908398339E-2</c:v>
              </c:pt>
              <c:pt idx="192">
                <c:v>0.14504821177411664</c:v>
              </c:pt>
              <c:pt idx="193">
                <c:v>0.16684852596498553</c:v>
              </c:pt>
              <c:pt idx="194">
                <c:v>7.1905673793838637E-2</c:v>
              </c:pt>
              <c:pt idx="195">
                <c:v>0.29402368045816007</c:v>
              </c:pt>
              <c:pt idx="196">
                <c:v>0.16760613463568685</c:v>
              </c:pt>
              <c:pt idx="197">
                <c:v>4.9249814559514139E-2</c:v>
              </c:pt>
              <c:pt idx="198">
                <c:v>0.12898090854882199</c:v>
              </c:pt>
              <c:pt idx="199">
                <c:v>9.1568916037448003E-2</c:v>
              </c:pt>
              <c:pt idx="200">
                <c:v>6.5931160246720369E-2</c:v>
              </c:pt>
              <c:pt idx="201">
                <c:v>0.11612326249308798</c:v>
              </c:pt>
              <c:pt idx="202">
                <c:v>0.12951320574835903</c:v>
              </c:pt>
              <c:pt idx="203">
                <c:v>0.24955839851571643</c:v>
              </c:pt>
              <c:pt idx="204">
                <c:v>0.12017189077163033</c:v>
              </c:pt>
              <c:pt idx="205">
                <c:v>0.11345932222778082</c:v>
              </c:pt>
              <c:pt idx="206">
                <c:v>0.14628429088619277</c:v>
              </c:pt>
              <c:pt idx="207">
                <c:v>0.22189630650405734</c:v>
              </c:pt>
              <c:pt idx="208">
                <c:v>6.5217279034097367E-2</c:v>
              </c:pt>
              <c:pt idx="209">
                <c:v>5.5932375030414136E-2</c:v>
              </c:pt>
              <c:pt idx="210">
                <c:v>0.12468403875166002</c:v>
              </c:pt>
              <c:pt idx="211">
                <c:v>5.4372748620735475E-2</c:v>
              </c:pt>
              <c:pt idx="212">
                <c:v>0.14659164452306553</c:v>
              </c:pt>
              <c:pt idx="213">
                <c:v>7.6636329791205701E-2</c:v>
              </c:pt>
              <c:pt idx="214">
                <c:v>8.9466418863290514E-2</c:v>
              </c:pt>
              <c:pt idx="215">
                <c:v>7.7259250085657497E-2</c:v>
              </c:pt>
              <c:pt idx="216">
                <c:v>8.7151832964968798E-2</c:v>
              </c:pt>
              <c:pt idx="217">
                <c:v>9.2010432306758039E-2</c:v>
              </c:pt>
              <c:pt idx="218">
                <c:v>8.4323233863656893E-2</c:v>
              </c:pt>
              <c:pt idx="219">
                <c:v>5.9158331636850213E-2</c:v>
              </c:pt>
              <c:pt idx="220">
                <c:v>6.2881996405649357E-2</c:v>
              </c:pt>
              <c:pt idx="221">
                <c:v>0.14661217705454316</c:v>
              </c:pt>
              <c:pt idx="222">
                <c:v>0.14305742184011364</c:v>
              </c:pt>
              <c:pt idx="223">
                <c:v>8.5964028086674596E-2</c:v>
              </c:pt>
              <c:pt idx="224">
                <c:v>6.0515952999881537E-2</c:v>
              </c:pt>
              <c:pt idx="225">
                <c:v>8.2136865709126275E-2</c:v>
              </c:pt>
              <c:pt idx="226">
                <c:v>6.0289592611773662E-2</c:v>
              </c:pt>
              <c:pt idx="227">
                <c:v>0.14196148719800314</c:v>
              </c:pt>
              <c:pt idx="228">
                <c:v>6.1156052583747414E-2</c:v>
              </c:pt>
              <c:pt idx="229">
                <c:v>0.32259613249912805</c:v>
              </c:pt>
              <c:pt idx="230">
                <c:v>6.1816655083173466E-2</c:v>
              </c:pt>
              <c:pt idx="231">
                <c:v>0.15702857684896032</c:v>
              </c:pt>
              <c:pt idx="232">
                <c:v>0.1053189895161772</c:v>
              </c:pt>
              <c:pt idx="233">
                <c:v>0.15508638224737731</c:v>
              </c:pt>
              <c:pt idx="234">
                <c:v>0.11360154994273691</c:v>
              </c:pt>
              <c:pt idx="235">
                <c:v>8.9390448507546058E-2</c:v>
              </c:pt>
              <c:pt idx="236">
                <c:v>8.6091190343629484E-2</c:v>
              </c:pt>
              <c:pt idx="237">
                <c:v>7.7389240955690636E-2</c:v>
              </c:pt>
              <c:pt idx="238">
                <c:v>0.11439535036334116</c:v>
              </c:pt>
              <c:pt idx="239">
                <c:v>0.21539633516447776</c:v>
              </c:pt>
              <c:pt idx="240">
                <c:v>6.2045934786833422E-2</c:v>
              </c:pt>
              <c:pt idx="241">
                <c:v>0.14699253293413717</c:v>
              </c:pt>
              <c:pt idx="242">
                <c:v>0.1401106227210244</c:v>
              </c:pt>
              <c:pt idx="243">
                <c:v>9.7703850400419762E-2</c:v>
              </c:pt>
              <c:pt idx="244">
                <c:v>0.21745919890245155</c:v>
              </c:pt>
              <c:pt idx="245">
                <c:v>0.13893874997937247</c:v>
              </c:pt>
              <c:pt idx="246">
                <c:v>9.162023375694002E-2</c:v>
              </c:pt>
              <c:pt idx="247">
                <c:v>5.1789858556992634E-2</c:v>
              </c:pt>
              <c:pt idx="248">
                <c:v>0.20142704716981194</c:v>
              </c:pt>
              <c:pt idx="249">
                <c:v>0.12575956230542426</c:v>
              </c:pt>
              <c:pt idx="250">
                <c:v>0.15943632196679378</c:v>
              </c:pt>
              <c:pt idx="251">
                <c:v>0.11093235973848041</c:v>
              </c:pt>
              <c:pt idx="252">
                <c:v>0.10477434107999355</c:v>
              </c:pt>
              <c:pt idx="253">
                <c:v>6.7487667049914685E-2</c:v>
              </c:pt>
              <c:pt idx="254">
                <c:v>9.570735600998985E-2</c:v>
              </c:pt>
              <c:pt idx="255">
                <c:v>0.18496826640838732</c:v>
              </c:pt>
              <c:pt idx="256">
                <c:v>0.17472252775656638</c:v>
              </c:pt>
              <c:pt idx="257">
                <c:v>0.21020484046069796</c:v>
              </c:pt>
              <c:pt idx="258">
                <c:v>0.17976965265882677</c:v>
              </c:pt>
              <c:pt idx="259">
                <c:v>9.9642317754681117E-2</c:v>
              </c:pt>
              <c:pt idx="260">
                <c:v>0.21611852760218667</c:v>
              </c:pt>
              <c:pt idx="261">
                <c:v>6.5380847182194154E-2</c:v>
              </c:pt>
              <c:pt idx="262">
                <c:v>9.2537683305243867E-2</c:v>
              </c:pt>
              <c:pt idx="263">
                <c:v>9.6804444820363281E-2</c:v>
              </c:pt>
              <c:pt idx="264">
                <c:v>0.23233450094088737</c:v>
              </c:pt>
              <c:pt idx="265">
                <c:v>0.14730537505634833</c:v>
              </c:pt>
              <c:pt idx="266">
                <c:v>0.10208590333001326</c:v>
              </c:pt>
              <c:pt idx="267">
                <c:v>0.12180936071714768</c:v>
              </c:pt>
              <c:pt idx="268">
                <c:v>7.9043207141613087E-2</c:v>
              </c:pt>
              <c:pt idx="269">
                <c:v>6.9618500049712123E-2</c:v>
              </c:pt>
              <c:pt idx="270">
                <c:v>0.21317171457423381</c:v>
              </c:pt>
              <c:pt idx="271">
                <c:v>6.2030887658212436E-2</c:v>
              </c:pt>
              <c:pt idx="272">
                <c:v>0.11080129181473139</c:v>
              </c:pt>
              <c:pt idx="273">
                <c:v>6.3524455425016002E-2</c:v>
              </c:pt>
              <c:pt idx="274">
                <c:v>6.6682881092852378E-2</c:v>
              </c:pt>
              <c:pt idx="275">
                <c:v>0.2601843244121807</c:v>
              </c:pt>
              <c:pt idx="276">
                <c:v>7.880549373795738E-2</c:v>
              </c:pt>
              <c:pt idx="277">
                <c:v>0.18611477099223692</c:v>
              </c:pt>
              <c:pt idx="278">
                <c:v>0.20507956399704216</c:v>
              </c:pt>
              <c:pt idx="279">
                <c:v>0.19987795491161611</c:v>
              </c:pt>
              <c:pt idx="280">
                <c:v>6.830353012433181E-2</c:v>
              </c:pt>
              <c:pt idx="281">
                <c:v>7.5654489841243844E-2</c:v>
              </c:pt>
              <c:pt idx="282">
                <c:v>0.18822776885787226</c:v>
              </c:pt>
              <c:pt idx="283">
                <c:v>6.0926290331459368E-2</c:v>
              </c:pt>
              <c:pt idx="284">
                <c:v>7.0917374881581757E-2</c:v>
              </c:pt>
              <c:pt idx="285">
                <c:v>8.7541969902251632E-2</c:v>
              </c:pt>
              <c:pt idx="286">
                <c:v>4.974823395282036E-2</c:v>
              </c:pt>
              <c:pt idx="287">
                <c:v>5.7655770583006923E-2</c:v>
              </c:pt>
              <c:pt idx="288">
                <c:v>0.13355874275002369</c:v>
              </c:pt>
              <c:pt idx="289">
                <c:v>0.10910486425413919</c:v>
              </c:pt>
              <c:pt idx="290">
                <c:v>8.0001243999048011E-2</c:v>
              </c:pt>
              <c:pt idx="291">
                <c:v>6.4026157568319642E-2</c:v>
              </c:pt>
              <c:pt idx="292">
                <c:v>6.688767104293239E-2</c:v>
              </c:pt>
              <c:pt idx="293">
                <c:v>7.3502048526703612E-2</c:v>
              </c:pt>
              <c:pt idx="294">
                <c:v>5.4819354817873943E-2</c:v>
              </c:pt>
              <c:pt idx="295">
                <c:v>5.6614961491604214E-2</c:v>
              </c:pt>
              <c:pt idx="296">
                <c:v>0.10814833867379074</c:v>
              </c:pt>
              <c:pt idx="297">
                <c:v>0.12752194395758418</c:v>
              </c:pt>
              <c:pt idx="298">
                <c:v>5.2359635834744456E-2</c:v>
              </c:pt>
              <c:pt idx="299">
                <c:v>0.16631959178593783</c:v>
              </c:pt>
              <c:pt idx="300">
                <c:v>6.1483589337020063E-2</c:v>
              </c:pt>
              <c:pt idx="301">
                <c:v>0.1209993016373495</c:v>
              </c:pt>
              <c:pt idx="302">
                <c:v>7.3893120196026674E-2</c:v>
              </c:pt>
              <c:pt idx="303">
                <c:v>8.4344384901296504E-2</c:v>
              </c:pt>
              <c:pt idx="304">
                <c:v>0.10663763053914244</c:v>
              </c:pt>
              <c:pt idx="305">
                <c:v>7.3888476826572957E-2</c:v>
              </c:pt>
              <c:pt idx="306">
                <c:v>0.10292647245812733</c:v>
              </c:pt>
              <c:pt idx="307">
                <c:v>5.5909618194523412E-2</c:v>
              </c:pt>
              <c:pt idx="308">
                <c:v>6.6655357548538505E-2</c:v>
              </c:pt>
              <c:pt idx="309">
                <c:v>0.15290273158609163</c:v>
              </c:pt>
              <c:pt idx="310">
                <c:v>8.2764298889955248E-2</c:v>
              </c:pt>
              <c:pt idx="311">
                <c:v>0.11445352343179802</c:v>
              </c:pt>
              <c:pt idx="312">
                <c:v>0.16181279829126829</c:v>
              </c:pt>
              <c:pt idx="313">
                <c:v>9.443465894819178E-2</c:v>
              </c:pt>
              <c:pt idx="314">
                <c:v>0.14451209888104136</c:v>
              </c:pt>
              <c:pt idx="315">
                <c:v>8.1094722284831999E-2</c:v>
              </c:pt>
              <c:pt idx="316">
                <c:v>9.4020998799470137E-2</c:v>
              </c:pt>
              <c:pt idx="317">
                <c:v>6.9151536068199473E-2</c:v>
              </c:pt>
              <c:pt idx="318">
                <c:v>0.15397983017609496</c:v>
              </c:pt>
              <c:pt idx="319">
                <c:v>0.13601058924676851</c:v>
              </c:pt>
              <c:pt idx="320">
                <c:v>8.37818190741213E-2</c:v>
              </c:pt>
              <c:pt idx="321">
                <c:v>8.1387708569482964E-2</c:v>
              </c:pt>
              <c:pt idx="322">
                <c:v>7.0046096823825468E-2</c:v>
              </c:pt>
              <c:pt idx="323">
                <c:v>8.5879758797710828E-2</c:v>
              </c:pt>
              <c:pt idx="324">
                <c:v>0.20816798895199967</c:v>
              </c:pt>
              <c:pt idx="325">
                <c:v>0.13884599453280427</c:v>
              </c:pt>
              <c:pt idx="326">
                <c:v>0.11525619249712946</c:v>
              </c:pt>
              <c:pt idx="327">
                <c:v>8.6610808711641618E-2</c:v>
              </c:pt>
              <c:pt idx="328">
                <c:v>7.0250539550180138E-2</c:v>
              </c:pt>
              <c:pt idx="329">
                <c:v>8.500428756335085E-2</c:v>
              </c:pt>
              <c:pt idx="330">
                <c:v>0.16114512926718505</c:v>
              </c:pt>
              <c:pt idx="331">
                <c:v>0.13890636769827902</c:v>
              </c:pt>
              <c:pt idx="332">
                <c:v>6.7338610645720554E-2</c:v>
              </c:pt>
              <c:pt idx="333">
                <c:v>9.7273777152952129E-2</c:v>
              </c:pt>
              <c:pt idx="334">
                <c:v>5.4246729253339697E-2</c:v>
              </c:pt>
              <c:pt idx="335">
                <c:v>0.26174069273619072</c:v>
              </c:pt>
              <c:pt idx="336">
                <c:v>8.0390598680393846E-2</c:v>
              </c:pt>
              <c:pt idx="337">
                <c:v>0.18919460570389787</c:v>
              </c:pt>
              <c:pt idx="338">
                <c:v>0.20252340568064481</c:v>
              </c:pt>
              <c:pt idx="339">
                <c:v>4.5065392594575794E-2</c:v>
              </c:pt>
              <c:pt idx="340">
                <c:v>7.3652225180193751E-2</c:v>
              </c:pt>
              <c:pt idx="341">
                <c:v>8.6518541102219154E-2</c:v>
              </c:pt>
              <c:pt idx="342">
                <c:v>0.25393693218696889</c:v>
              </c:pt>
              <c:pt idx="343">
                <c:v>0.12741893616165648</c:v>
              </c:pt>
              <c:pt idx="344">
                <c:v>0.21706075974094483</c:v>
              </c:pt>
              <c:pt idx="345">
                <c:v>7.5084909734979513E-2</c:v>
              </c:pt>
              <c:pt idx="346">
                <c:v>0.10200417271912834</c:v>
              </c:pt>
              <c:pt idx="347">
                <c:v>0.12790953121473414</c:v>
              </c:pt>
              <c:pt idx="348">
                <c:v>7.0347845545843918E-2</c:v>
              </c:pt>
              <c:pt idx="349">
                <c:v>5.1066862707204536E-2</c:v>
              </c:pt>
              <c:pt idx="350">
                <c:v>6.8319445380936275E-2</c:v>
              </c:pt>
              <c:pt idx="351">
                <c:v>5.5139781523653134E-2</c:v>
              </c:pt>
              <c:pt idx="352">
                <c:v>9.4302794328200212E-2</c:v>
              </c:pt>
              <c:pt idx="353">
                <c:v>0.12219980035265129</c:v>
              </c:pt>
              <c:pt idx="354">
                <c:v>0.1466221498212204</c:v>
              </c:pt>
              <c:pt idx="355">
                <c:v>0.12109850216748842</c:v>
              </c:pt>
              <c:pt idx="356">
                <c:v>8.1553049542780323E-2</c:v>
              </c:pt>
              <c:pt idx="357">
                <c:v>9.6977607869059734E-2</c:v>
              </c:pt>
              <c:pt idx="358">
                <c:v>5.1394668935406784E-2</c:v>
              </c:pt>
              <c:pt idx="359">
                <c:v>4.8750783708954221E-2</c:v>
              </c:pt>
              <c:pt idx="360">
                <c:v>8.3019941884251366E-2</c:v>
              </c:pt>
              <c:pt idx="361">
                <c:v>7.7614301615208978E-2</c:v>
              </c:pt>
              <c:pt idx="362">
                <c:v>0.1278225834415076</c:v>
              </c:pt>
              <c:pt idx="363">
                <c:v>0.1475477565284275</c:v>
              </c:pt>
              <c:pt idx="364">
                <c:v>4.880567876283113E-2</c:v>
              </c:pt>
              <c:pt idx="365">
                <c:v>5.8532702924472879E-2</c:v>
              </c:pt>
              <c:pt idx="366">
                <c:v>9.1859209788021354E-2</c:v>
              </c:pt>
              <c:pt idx="367">
                <c:v>0.10522572754244812</c:v>
              </c:pt>
              <c:pt idx="368">
                <c:v>9.5408681634398501E-2</c:v>
              </c:pt>
              <c:pt idx="369">
                <c:v>0.13465347145568102</c:v>
              </c:pt>
              <c:pt idx="370">
                <c:v>7.5216683401993001E-2</c:v>
              </c:pt>
              <c:pt idx="371">
                <c:v>0.12050770587913248</c:v>
              </c:pt>
              <c:pt idx="372">
                <c:v>0.15927464577497527</c:v>
              </c:pt>
              <c:pt idx="373">
                <c:v>8.7158922715257409E-2</c:v>
              </c:pt>
              <c:pt idx="374">
                <c:v>7.0121186648139613E-2</c:v>
              </c:pt>
              <c:pt idx="375">
                <c:v>0.11161807245391851</c:v>
              </c:pt>
              <c:pt idx="376">
                <c:v>8.5161594902468704E-2</c:v>
              </c:pt>
              <c:pt idx="377">
                <c:v>0.13397813146297188</c:v>
              </c:pt>
              <c:pt idx="378">
                <c:v>6.4648517599869462E-2</c:v>
              </c:pt>
              <c:pt idx="379">
                <c:v>8.4023029907546995E-2</c:v>
              </c:pt>
              <c:pt idx="380">
                <c:v>0.10090070743517762</c:v>
              </c:pt>
              <c:pt idx="381">
                <c:v>8.1711388386176101E-2</c:v>
              </c:pt>
              <c:pt idx="382">
                <c:v>0.12965320762907279</c:v>
              </c:pt>
              <c:pt idx="383">
                <c:v>0.10941258301258977</c:v>
              </c:pt>
              <c:pt idx="384">
                <c:v>0.26343239478007563</c:v>
              </c:pt>
              <c:pt idx="385">
                <c:v>9.0192730732374118E-2</c:v>
              </c:pt>
              <c:pt idx="386">
                <c:v>0.16403911528886753</c:v>
              </c:pt>
              <c:pt idx="387">
                <c:v>6.6151455574090759E-2</c:v>
              </c:pt>
              <c:pt idx="388">
                <c:v>0.12563717145786646</c:v>
              </c:pt>
              <c:pt idx="389">
                <c:v>6.6244092306428234E-2</c:v>
              </c:pt>
              <c:pt idx="390">
                <c:v>6.5408075108386532E-2</c:v>
              </c:pt>
              <c:pt idx="391">
                <c:v>6.539331203224244E-2</c:v>
              </c:pt>
              <c:pt idx="392">
                <c:v>5.5746304161555113E-2</c:v>
              </c:pt>
              <c:pt idx="393">
                <c:v>0.10910232513224549</c:v>
              </c:pt>
              <c:pt idx="394">
                <c:v>6.9407650480018415E-2</c:v>
              </c:pt>
              <c:pt idx="395">
                <c:v>0.10536888550197472</c:v>
              </c:pt>
              <c:pt idx="396">
                <c:v>8.2296919633677704E-2</c:v>
              </c:pt>
            </c:numLit>
          </c:xVal>
          <c:yVal>
            <c:numLit>
              <c:formatCode>General</c:formatCode>
              <c:ptCount val="397"/>
              <c:pt idx="0">
                <c:v>15.605229958629167</c:v>
              </c:pt>
              <c:pt idx="1">
                <c:v>14.505946633639301</c:v>
              </c:pt>
              <c:pt idx="2">
                <c:v>17.11073790333414</c:v>
              </c:pt>
              <c:pt idx="3">
                <c:v>15.562433935469006</c:v>
              </c:pt>
              <c:pt idx="4">
                <c:v>16.628030994901952</c:v>
              </c:pt>
              <c:pt idx="5">
                <c:v>18.28833580969598</c:v>
              </c:pt>
              <c:pt idx="6">
                <c:v>17.409337617928177</c:v>
              </c:pt>
              <c:pt idx="7">
                <c:v>16.520999067443661</c:v>
              </c:pt>
              <c:pt idx="8">
                <c:v>14.301640277039706</c:v>
              </c:pt>
              <c:pt idx="9">
                <c:v>14.174367880844983</c:v>
              </c:pt>
              <c:pt idx="10">
                <c:v>13.16537339552081</c:v>
              </c:pt>
              <c:pt idx="11">
                <c:v>13.871587796382515</c:v>
              </c:pt>
              <c:pt idx="12">
                <c:v>13.420188767518781</c:v>
              </c:pt>
              <c:pt idx="13">
                <c:v>16.313365838013425</c:v>
              </c:pt>
              <c:pt idx="14">
                <c:v>11.710106791846561</c:v>
              </c:pt>
              <c:pt idx="15">
                <c:v>16.662851737818997</c:v>
              </c:pt>
              <c:pt idx="16">
                <c:v>14.951331799619583</c:v>
              </c:pt>
              <c:pt idx="17">
                <c:v>18.813152160046716</c:v>
              </c:pt>
              <c:pt idx="18">
                <c:v>15.181419458120548</c:v>
              </c:pt>
              <c:pt idx="19">
                <c:v>17.105335160017823</c:v>
              </c:pt>
              <c:pt idx="20">
                <c:v>16.231487243932389</c:v>
              </c:pt>
              <c:pt idx="21">
                <c:v>15.340100529426898</c:v>
              </c:pt>
              <c:pt idx="22">
                <c:v>15.302812467123513</c:v>
              </c:pt>
              <c:pt idx="23">
                <c:v>17.23536601552108</c:v>
              </c:pt>
              <c:pt idx="24">
                <c:v>12.608087883107199</c:v>
              </c:pt>
              <c:pt idx="25">
                <c:v>13.94916795916911</c:v>
              </c:pt>
              <c:pt idx="26">
                <c:v>16.809140706110252</c:v>
              </c:pt>
              <c:pt idx="27">
                <c:v>14.982728125931299</c:v>
              </c:pt>
              <c:pt idx="28">
                <c:v>13.047556814605434</c:v>
              </c:pt>
              <c:pt idx="29">
                <c:v>17.407319185838176</c:v>
              </c:pt>
              <c:pt idx="30">
                <c:v>17.781765794158414</c:v>
              </c:pt>
              <c:pt idx="31">
                <c:v>16.107093235517993</c:v>
              </c:pt>
              <c:pt idx="32">
                <c:v>13.653388478665217</c:v>
              </c:pt>
              <c:pt idx="33">
                <c:v>11.540119061821693</c:v>
              </c:pt>
              <c:pt idx="34">
                <c:v>13.345495543092747</c:v>
              </c:pt>
              <c:pt idx="35">
                <c:v>14.0465815735639</c:v>
              </c:pt>
              <c:pt idx="36">
                <c:v>14.736892471710721</c:v>
              </c:pt>
              <c:pt idx="37">
                <c:v>13.221046890077151</c:v>
              </c:pt>
              <c:pt idx="38">
                <c:v>15.837069607266116</c:v>
              </c:pt>
              <c:pt idx="39">
                <c:v>15.296011820460153</c:v>
              </c:pt>
              <c:pt idx="40">
                <c:v>15.952766264201989</c:v>
              </c:pt>
              <c:pt idx="41">
                <c:v>15.432136699861472</c:v>
              </c:pt>
              <c:pt idx="42">
                <c:v>16.006497990101593</c:v>
              </c:pt>
              <c:pt idx="43">
                <c:v>13.442172904132732</c:v>
              </c:pt>
              <c:pt idx="44">
                <c:v>15.890336916492187</c:v>
              </c:pt>
              <c:pt idx="45">
                <c:v>10.629129676072731</c:v>
              </c:pt>
              <c:pt idx="46">
                <c:v>11.806210093391723</c:v>
              </c:pt>
              <c:pt idx="47">
                <c:v>13.221554457016845</c:v>
              </c:pt>
              <c:pt idx="48">
                <c:v>18.588204635431616</c:v>
              </c:pt>
              <c:pt idx="49">
                <c:v>13.317203704874856</c:v>
              </c:pt>
              <c:pt idx="50">
                <c:v>14.528612071933711</c:v>
              </c:pt>
              <c:pt idx="51">
                <c:v>15.585417856827885</c:v>
              </c:pt>
              <c:pt idx="52">
                <c:v>10.764388482523712</c:v>
              </c:pt>
              <c:pt idx="53">
                <c:v>14.540004862635772</c:v>
              </c:pt>
              <c:pt idx="54">
                <c:v>13.917827608436747</c:v>
              </c:pt>
              <c:pt idx="55">
                <c:v>12.407647353719607</c:v>
              </c:pt>
              <c:pt idx="56">
                <c:v>16.562963795397234</c:v>
              </c:pt>
              <c:pt idx="57">
                <c:v>14.916905945137181</c:v>
              </c:pt>
              <c:pt idx="58">
                <c:v>13.747806472620129</c:v>
              </c:pt>
              <c:pt idx="59">
                <c:v>13.745184522387394</c:v>
              </c:pt>
              <c:pt idx="60">
                <c:v>17.362217326129755</c:v>
              </c:pt>
              <c:pt idx="61">
                <c:v>13.004325591436986</c:v>
              </c:pt>
              <c:pt idx="62">
                <c:v>12.922123837693466</c:v>
              </c:pt>
              <c:pt idx="63">
                <c:v>17.452897216022887</c:v>
              </c:pt>
              <c:pt idx="64">
                <c:v>15.904410949060466</c:v>
              </c:pt>
              <c:pt idx="65">
                <c:v>13.239034966259341</c:v>
              </c:pt>
              <c:pt idx="66">
                <c:v>13.169752172857805</c:v>
              </c:pt>
              <c:pt idx="67">
                <c:v>13.90475934645432</c:v>
              </c:pt>
              <c:pt idx="68">
                <c:v>15.03668586881377</c:v>
              </c:pt>
              <c:pt idx="69">
                <c:v>18.571347414361064</c:v>
              </c:pt>
              <c:pt idx="70">
                <c:v>16.145823111714385</c:v>
              </c:pt>
              <c:pt idx="71">
                <c:v>13.944715548717827</c:v>
              </c:pt>
              <c:pt idx="72">
                <c:v>16.462852380351897</c:v>
              </c:pt>
              <c:pt idx="73">
                <c:v>16.369808460657723</c:v>
              </c:pt>
              <c:pt idx="74">
                <c:v>15.054027483458551</c:v>
              </c:pt>
              <c:pt idx="75">
                <c:v>13.885202745583562</c:v>
              </c:pt>
              <c:pt idx="76">
                <c:v>13.903868027862206</c:v>
              </c:pt>
              <c:pt idx="77">
                <c:v>14.676282395154805</c:v>
              </c:pt>
              <c:pt idx="78">
                <c:v>14.991561554018112</c:v>
              </c:pt>
              <c:pt idx="79">
                <c:v>16.249269624996622</c:v>
              </c:pt>
              <c:pt idx="80">
                <c:v>17.796480388769812</c:v>
              </c:pt>
              <c:pt idx="81">
                <c:v>12.039254802031119</c:v>
              </c:pt>
              <c:pt idx="82">
                <c:v>14.614365581534477</c:v>
              </c:pt>
              <c:pt idx="83">
                <c:v>14.339186456086161</c:v>
              </c:pt>
              <c:pt idx="84">
                <c:v>12.559902361655855</c:v>
              </c:pt>
              <c:pt idx="85">
                <c:v>17.820788425468091</c:v>
              </c:pt>
              <c:pt idx="86">
                <c:v>15.498916732533669</c:v>
              </c:pt>
              <c:pt idx="87">
                <c:v>13.842302847637562</c:v>
              </c:pt>
              <c:pt idx="88">
                <c:v>14.65423819941331</c:v>
              </c:pt>
              <c:pt idx="89">
                <c:v>15.516141356371133</c:v>
              </c:pt>
              <c:pt idx="90">
                <c:v>15.442521248780466</c:v>
              </c:pt>
              <c:pt idx="91">
                <c:v>13.995142101368648</c:v>
              </c:pt>
              <c:pt idx="92">
                <c:v>16.891278295319896</c:v>
              </c:pt>
              <c:pt idx="93">
                <c:v>16.443246053762422</c:v>
              </c:pt>
              <c:pt idx="94">
                <c:v>16.01285043068609</c:v>
              </c:pt>
              <c:pt idx="95">
                <c:v>18.803206676891463</c:v>
              </c:pt>
              <c:pt idx="96">
                <c:v>13.453691008678909</c:v>
              </c:pt>
              <c:pt idx="97">
                <c:v>16.766610064101592</c:v>
              </c:pt>
              <c:pt idx="98">
                <c:v>11.770581214649322</c:v>
              </c:pt>
              <c:pt idx="99">
                <c:v>15.506647913844827</c:v>
              </c:pt>
              <c:pt idx="100">
                <c:v>13.688565700699868</c:v>
              </c:pt>
              <c:pt idx="101">
                <c:v>18.121367113160776</c:v>
              </c:pt>
              <c:pt idx="102">
                <c:v>16.984624460675199</c:v>
              </c:pt>
              <c:pt idx="103">
                <c:v>16.279343770306504</c:v>
              </c:pt>
              <c:pt idx="104">
                <c:v>16.638195201056224</c:v>
              </c:pt>
              <c:pt idx="105">
                <c:v>12.212014463563452</c:v>
              </c:pt>
              <c:pt idx="106">
                <c:v>11.331542255782573</c:v>
              </c:pt>
              <c:pt idx="107">
                <c:v>14.027618740108142</c:v>
              </c:pt>
              <c:pt idx="108">
                <c:v>18.591837941990345</c:v>
              </c:pt>
              <c:pt idx="109">
                <c:v>11.429202959258184</c:v>
              </c:pt>
              <c:pt idx="110">
                <c:v>14.281078886714408</c:v>
              </c:pt>
              <c:pt idx="111">
                <c:v>15.184932687104874</c:v>
              </c:pt>
              <c:pt idx="112">
                <c:v>15.460686630058161</c:v>
              </c:pt>
              <c:pt idx="113">
                <c:v>13.821674113047552</c:v>
              </c:pt>
              <c:pt idx="114">
                <c:v>12.105460430401916</c:v>
              </c:pt>
              <c:pt idx="115">
                <c:v>16.860681696501103</c:v>
              </c:pt>
              <c:pt idx="116">
                <c:v>16.228319787764107</c:v>
              </c:pt>
              <c:pt idx="117">
                <c:v>12.245466290194264</c:v>
              </c:pt>
              <c:pt idx="118">
                <c:v>16.77084946084684</c:v>
              </c:pt>
              <c:pt idx="119">
                <c:v>15.120596592610529</c:v>
              </c:pt>
              <c:pt idx="120">
                <c:v>14.6488969872831</c:v>
              </c:pt>
              <c:pt idx="121">
                <c:v>14.971913281972078</c:v>
              </c:pt>
              <c:pt idx="122">
                <c:v>13.884542635484108</c:v>
              </c:pt>
              <c:pt idx="123">
                <c:v>14.205114000347926</c:v>
              </c:pt>
              <c:pt idx="124">
                <c:v>13.247437550618621</c:v>
              </c:pt>
              <c:pt idx="125">
                <c:v>15.876214372147064</c:v>
              </c:pt>
              <c:pt idx="126">
                <c:v>16.963686549170514</c:v>
              </c:pt>
              <c:pt idx="127">
                <c:v>15.560668312070019</c:v>
              </c:pt>
              <c:pt idx="128">
                <c:v>14.123849918537509</c:v>
              </c:pt>
              <c:pt idx="129">
                <c:v>17.839941452338842</c:v>
              </c:pt>
              <c:pt idx="130">
                <c:v>14.188200539726004</c:v>
              </c:pt>
              <c:pt idx="131">
                <c:v>18.743239275746188</c:v>
              </c:pt>
              <c:pt idx="132">
                <c:v>13.148390521930011</c:v>
              </c:pt>
              <c:pt idx="133">
                <c:v>14.780134235209061</c:v>
              </c:pt>
              <c:pt idx="134">
                <c:v>12.958585189545865</c:v>
              </c:pt>
              <c:pt idx="135">
                <c:v>14.03644994811042</c:v>
              </c:pt>
              <c:pt idx="136">
                <c:v>15.779686746136196</c:v>
              </c:pt>
              <c:pt idx="137">
                <c:v>16.458669741106789</c:v>
              </c:pt>
              <c:pt idx="138">
                <c:v>17.94571489220381</c:v>
              </c:pt>
              <c:pt idx="139">
                <c:v>12.949457974203044</c:v>
              </c:pt>
              <c:pt idx="140">
                <c:v>18.469419193382919</c:v>
              </c:pt>
              <c:pt idx="141">
                <c:v>15.084121632189145</c:v>
              </c:pt>
              <c:pt idx="142">
                <c:v>12.124490879535703</c:v>
              </c:pt>
              <c:pt idx="143">
                <c:v>14.416968830241599</c:v>
              </c:pt>
              <c:pt idx="144">
                <c:v>15.510665150100461</c:v>
              </c:pt>
              <c:pt idx="145">
                <c:v>13.499721438211848</c:v>
              </c:pt>
              <c:pt idx="146">
                <c:v>15.620861746876928</c:v>
              </c:pt>
              <c:pt idx="147">
                <c:v>13.992980713642609</c:v>
              </c:pt>
              <c:pt idx="148">
                <c:v>14.973718394403218</c:v>
              </c:pt>
              <c:pt idx="149">
                <c:v>16.543875001971795</c:v>
              </c:pt>
              <c:pt idx="150">
                <c:v>15.216305326583074</c:v>
              </c:pt>
              <c:pt idx="151">
                <c:v>16.232253980216193</c:v>
              </c:pt>
              <c:pt idx="152">
                <c:v>16.901343304400427</c:v>
              </c:pt>
              <c:pt idx="153">
                <c:v>14.522501751440114</c:v>
              </c:pt>
              <c:pt idx="154">
                <c:v>17.317561318005133</c:v>
              </c:pt>
              <c:pt idx="155">
                <c:v>14.525314352026637</c:v>
              </c:pt>
              <c:pt idx="156">
                <c:v>15.927962779014001</c:v>
              </c:pt>
              <c:pt idx="157">
                <c:v>14.56685016562918</c:v>
              </c:pt>
              <c:pt idx="158">
                <c:v>12.764166310510994</c:v>
              </c:pt>
              <c:pt idx="159">
                <c:v>14.527794869922591</c:v>
              </c:pt>
              <c:pt idx="160">
                <c:v>13.426621672245201</c:v>
              </c:pt>
              <c:pt idx="161">
                <c:v>16.573209169989294</c:v>
              </c:pt>
              <c:pt idx="162">
                <c:v>16.014538154675719</c:v>
              </c:pt>
              <c:pt idx="163">
                <c:v>14.233518235657202</c:v>
              </c:pt>
              <c:pt idx="164">
                <c:v>17.653452022678021</c:v>
              </c:pt>
              <c:pt idx="165">
                <c:v>18.411119597930959</c:v>
              </c:pt>
              <c:pt idx="166">
                <c:v>16.464921821965454</c:v>
              </c:pt>
              <c:pt idx="167">
                <c:v>14.073179642307446</c:v>
              </c:pt>
              <c:pt idx="168">
                <c:v>18.677982921850081</c:v>
              </c:pt>
              <c:pt idx="169">
                <c:v>17.118335220834712</c:v>
              </c:pt>
              <c:pt idx="170">
                <c:v>15.880809630783045</c:v>
              </c:pt>
              <c:pt idx="171">
                <c:v>13.473114975411381</c:v>
              </c:pt>
              <c:pt idx="172">
                <c:v>12.037711843902802</c:v>
              </c:pt>
              <c:pt idx="173">
                <c:v>17.758244656958937</c:v>
              </c:pt>
              <c:pt idx="174">
                <c:v>15.253294755577901</c:v>
              </c:pt>
              <c:pt idx="175">
                <c:v>13.065763626671195</c:v>
              </c:pt>
              <c:pt idx="176">
                <c:v>16.8720681462495</c:v>
              </c:pt>
              <c:pt idx="177">
                <c:v>14.701287098843157</c:v>
              </c:pt>
              <c:pt idx="178">
                <c:v>17.480378188660112</c:v>
              </c:pt>
              <c:pt idx="179">
                <c:v>16.633851869121948</c:v>
              </c:pt>
              <c:pt idx="180">
                <c:v>15.257493320775197</c:v>
              </c:pt>
              <c:pt idx="181">
                <c:v>13.376440124899272</c:v>
              </c:pt>
              <c:pt idx="182">
                <c:v>13.395144691895055</c:v>
              </c:pt>
              <c:pt idx="183">
                <c:v>11.562521090939811</c:v>
              </c:pt>
              <c:pt idx="184">
                <c:v>16.207221036571482</c:v>
              </c:pt>
              <c:pt idx="185">
                <c:v>16.887534293320947</c:v>
              </c:pt>
              <c:pt idx="186">
                <c:v>13.858565416536047</c:v>
              </c:pt>
              <c:pt idx="187">
                <c:v>13.768040539164524</c:v>
              </c:pt>
              <c:pt idx="188">
                <c:v>13.871087501521561</c:v>
              </c:pt>
              <c:pt idx="189">
                <c:v>12.705002193207376</c:v>
              </c:pt>
              <c:pt idx="190">
                <c:v>16.991265051488135</c:v>
              </c:pt>
              <c:pt idx="191">
                <c:v>13.550967163277473</c:v>
              </c:pt>
              <c:pt idx="192">
                <c:v>17.136769833549373</c:v>
              </c:pt>
              <c:pt idx="193">
                <c:v>17.379977708771555</c:v>
              </c:pt>
              <c:pt idx="194">
                <c:v>12.997445714220431</c:v>
              </c:pt>
              <c:pt idx="195">
                <c:v>19.089090338089562</c:v>
              </c:pt>
              <c:pt idx="196">
                <c:v>16.194397239353769</c:v>
              </c:pt>
              <c:pt idx="197">
                <c:v>11.02513107763269</c:v>
              </c:pt>
              <c:pt idx="198">
                <c:v>15.93998126662907</c:v>
              </c:pt>
              <c:pt idx="199">
                <c:v>14.816338310959399</c:v>
              </c:pt>
              <c:pt idx="200">
                <c:v>12.751312958932868</c:v>
              </c:pt>
              <c:pt idx="201">
                <c:v>16.900876448527409</c:v>
              </c:pt>
              <c:pt idx="202">
                <c:v>15.800707472582634</c:v>
              </c:pt>
              <c:pt idx="203">
                <c:v>16.80636469788098</c:v>
              </c:pt>
              <c:pt idx="204">
                <c:v>16.965932994411126</c:v>
              </c:pt>
              <c:pt idx="205">
                <c:v>15.167830551991889</c:v>
              </c:pt>
              <c:pt idx="206">
                <c:v>16.340147958652029</c:v>
              </c:pt>
              <c:pt idx="207">
                <c:v>18.910766633439753</c:v>
              </c:pt>
              <c:pt idx="208">
                <c:v>13.211500098587738</c:v>
              </c:pt>
              <c:pt idx="209">
                <c:v>12.11591829994866</c:v>
              </c:pt>
              <c:pt idx="210">
                <c:v>16.59646931574671</c:v>
              </c:pt>
              <c:pt idx="211">
                <c:v>11.858937099497712</c:v>
              </c:pt>
              <c:pt idx="212">
                <c:v>15.730142462797044</c:v>
              </c:pt>
              <c:pt idx="213">
                <c:v>14.394152682227157</c:v>
              </c:pt>
              <c:pt idx="214">
                <c:v>13.895828507859594</c:v>
              </c:pt>
              <c:pt idx="215">
                <c:v>14.549962362066697</c:v>
              </c:pt>
              <c:pt idx="216">
                <c:v>15.75882538608986</c:v>
              </c:pt>
              <c:pt idx="217">
                <c:v>13.739165917025668</c:v>
              </c:pt>
              <c:pt idx="218">
                <c:v>15.126277355355418</c:v>
              </c:pt>
              <c:pt idx="219">
                <c:v>12.24950894995302</c:v>
              </c:pt>
              <c:pt idx="220">
                <c:v>12.878816736925833</c:v>
              </c:pt>
              <c:pt idx="221">
                <c:v>15.294478428156904</c:v>
              </c:pt>
              <c:pt idx="222">
                <c:v>16.803253858969647</c:v>
              </c:pt>
              <c:pt idx="223">
                <c:v>14.586680206691904</c:v>
              </c:pt>
              <c:pt idx="224">
                <c:v>12.168322105219788</c:v>
              </c:pt>
              <c:pt idx="225">
                <c:v>14.004858868160916</c:v>
              </c:pt>
              <c:pt idx="226">
                <c:v>12.631340257296401</c:v>
              </c:pt>
              <c:pt idx="227">
                <c:v>17.741402530574007</c:v>
              </c:pt>
              <c:pt idx="228">
                <c:v>12.54404478561667</c:v>
              </c:pt>
              <c:pt idx="229">
                <c:v>19.301360577966232</c:v>
              </c:pt>
              <c:pt idx="230">
                <c:v>12.250303060675996</c:v>
              </c:pt>
              <c:pt idx="231">
                <c:v>15.792283473760735</c:v>
              </c:pt>
              <c:pt idx="232">
                <c:v>15.203479296701529</c:v>
              </c:pt>
              <c:pt idx="233">
                <c:v>18.074766218790607</c:v>
              </c:pt>
              <c:pt idx="234">
                <c:v>15.446810775406105</c:v>
              </c:pt>
              <c:pt idx="235">
                <c:v>15.46180384942814</c:v>
              </c:pt>
              <c:pt idx="236">
                <c:v>14.555108082968147</c:v>
              </c:pt>
              <c:pt idx="237">
                <c:v>13.925659187002676</c:v>
              </c:pt>
              <c:pt idx="238">
                <c:v>16.822649733496728</c:v>
              </c:pt>
              <c:pt idx="239">
                <c:v>16.845671064091441</c:v>
              </c:pt>
              <c:pt idx="240">
                <c:v>12.590260978829413</c:v>
              </c:pt>
              <c:pt idx="241">
                <c:v>17.806961969211049</c:v>
              </c:pt>
              <c:pt idx="242">
                <c:v>17.843475560450713</c:v>
              </c:pt>
              <c:pt idx="243">
                <c:v>14.66073385932596</c:v>
              </c:pt>
              <c:pt idx="244">
                <c:v>16.193037896086949</c:v>
              </c:pt>
              <c:pt idx="245">
                <c:v>17.730274209733196</c:v>
              </c:pt>
              <c:pt idx="246">
                <c:v>15.957426135250913</c:v>
              </c:pt>
              <c:pt idx="247">
                <c:v>11.602666014539125</c:v>
              </c:pt>
              <c:pt idx="248">
                <c:v>17.364004954805822</c:v>
              </c:pt>
              <c:pt idx="249">
                <c:v>17.020424200832824</c:v>
              </c:pt>
              <c:pt idx="250">
                <c:v>16.311790511175396</c:v>
              </c:pt>
              <c:pt idx="251">
                <c:v>16.646184984601806</c:v>
              </c:pt>
              <c:pt idx="252">
                <c:v>14.307668439428578</c:v>
              </c:pt>
              <c:pt idx="253">
                <c:v>13.749379260856646</c:v>
              </c:pt>
              <c:pt idx="254">
                <c:v>15.778998374195304</c:v>
              </c:pt>
              <c:pt idx="255">
                <c:v>16.928736361250863</c:v>
              </c:pt>
              <c:pt idx="256">
                <c:v>16.880958500273479</c:v>
              </c:pt>
              <c:pt idx="257">
                <c:v>16.702782299137255</c:v>
              </c:pt>
              <c:pt idx="258">
                <c:v>16.596870987294722</c:v>
              </c:pt>
              <c:pt idx="259">
                <c:v>14.115838161231069</c:v>
              </c:pt>
              <c:pt idx="260">
                <c:v>18.700149123533283</c:v>
              </c:pt>
              <c:pt idx="261">
                <c:v>12.396226887218003</c:v>
              </c:pt>
              <c:pt idx="262">
                <c:v>13.788976524596334</c:v>
              </c:pt>
              <c:pt idx="263">
                <c:v>15.958146775386371</c:v>
              </c:pt>
              <c:pt idx="264">
                <c:v>18.97436712475842</c:v>
              </c:pt>
              <c:pt idx="265">
                <c:v>16.634067095666513</c:v>
              </c:pt>
              <c:pt idx="266">
                <c:v>16.562853605932855</c:v>
              </c:pt>
              <c:pt idx="267">
                <c:v>17.258973861061961</c:v>
              </c:pt>
              <c:pt idx="268">
                <c:v>14.070901919379331</c:v>
              </c:pt>
              <c:pt idx="269">
                <c:v>14.223257471205759</c:v>
              </c:pt>
              <c:pt idx="270">
                <c:v>16.609525857843209</c:v>
              </c:pt>
              <c:pt idx="271">
                <c:v>12.305404277350462</c:v>
              </c:pt>
              <c:pt idx="272">
                <c:v>15.567208674616122</c:v>
              </c:pt>
              <c:pt idx="273">
                <c:v>12.497565412845436</c:v>
              </c:pt>
              <c:pt idx="274">
                <c:v>14.013372781529705</c:v>
              </c:pt>
              <c:pt idx="275">
                <c:v>18.764654445322975</c:v>
              </c:pt>
              <c:pt idx="276">
                <c:v>13.306458391711256</c:v>
              </c:pt>
              <c:pt idx="277">
                <c:v>15.901772800548729</c:v>
              </c:pt>
              <c:pt idx="278">
                <c:v>16.461162413341821</c:v>
              </c:pt>
              <c:pt idx="279">
                <c:v>17.446241670048465</c:v>
              </c:pt>
              <c:pt idx="280">
                <c:v>14.281691192394884</c:v>
              </c:pt>
              <c:pt idx="281">
                <c:v>14.196143297919299</c:v>
              </c:pt>
              <c:pt idx="282">
                <c:v>17.849624483760525</c:v>
              </c:pt>
              <c:pt idx="283">
                <c:v>12.50477255380466</c:v>
              </c:pt>
              <c:pt idx="284">
                <c:v>12.886557580906352</c:v>
              </c:pt>
              <c:pt idx="285">
                <c:v>14.264477417886141</c:v>
              </c:pt>
              <c:pt idx="286">
                <c:v>11.018604362123817</c:v>
              </c:pt>
              <c:pt idx="287">
                <c:v>11.815809042748111</c:v>
              </c:pt>
              <c:pt idx="288">
                <c:v>16.864760679434859</c:v>
              </c:pt>
              <c:pt idx="289">
                <c:v>16.603226989688974</c:v>
              </c:pt>
              <c:pt idx="290">
                <c:v>14.983019371778495</c:v>
              </c:pt>
              <c:pt idx="291">
                <c:v>12.883096845341221</c:v>
              </c:pt>
              <c:pt idx="292">
                <c:v>14.069973900281308</c:v>
              </c:pt>
              <c:pt idx="293">
                <c:v>13.446500863588927</c:v>
              </c:pt>
              <c:pt idx="294">
                <c:v>12.055898693852544</c:v>
              </c:pt>
              <c:pt idx="295">
                <c:v>11.887636002455444</c:v>
              </c:pt>
              <c:pt idx="296">
                <c:v>15.760171165046781</c:v>
              </c:pt>
              <c:pt idx="297">
                <c:v>16.940447048289251</c:v>
              </c:pt>
              <c:pt idx="298">
                <c:v>11.749834189370315</c:v>
              </c:pt>
              <c:pt idx="299">
                <c:v>17.756376096719034</c:v>
              </c:pt>
              <c:pt idx="300">
                <c:v>12.922302070045587</c:v>
              </c:pt>
              <c:pt idx="301">
                <c:v>14.870987046516063</c:v>
              </c:pt>
              <c:pt idx="302">
                <c:v>14.661778375724051</c:v>
              </c:pt>
              <c:pt idx="303">
                <c:v>14.380433223593418</c:v>
              </c:pt>
              <c:pt idx="304">
                <c:v>16.337102517886294</c:v>
              </c:pt>
              <c:pt idx="305">
                <c:v>13.074649147355416</c:v>
              </c:pt>
              <c:pt idx="306">
                <c:v>16.533207535764472</c:v>
              </c:pt>
              <c:pt idx="307">
                <c:v>11.750594306626535</c:v>
              </c:pt>
              <c:pt idx="308">
                <c:v>12.65219646719585</c:v>
              </c:pt>
              <c:pt idx="309">
                <c:v>15.070340945211754</c:v>
              </c:pt>
              <c:pt idx="310">
                <c:v>15.46986699957041</c:v>
              </c:pt>
              <c:pt idx="311">
                <c:v>16.303310470156493</c:v>
              </c:pt>
              <c:pt idx="312">
                <c:v>15.227706000578028</c:v>
              </c:pt>
              <c:pt idx="313">
                <c:v>16.063906158687868</c:v>
              </c:pt>
              <c:pt idx="314">
                <c:v>15.169637071075938</c:v>
              </c:pt>
              <c:pt idx="315">
                <c:v>15.398384206486806</c:v>
              </c:pt>
              <c:pt idx="316">
                <c:v>15.63741665338323</c:v>
              </c:pt>
              <c:pt idx="317">
                <c:v>12.933259946069317</c:v>
              </c:pt>
              <c:pt idx="318">
                <c:v>16.072145964635599</c:v>
              </c:pt>
              <c:pt idx="319">
                <c:v>16.9759443309757</c:v>
              </c:pt>
              <c:pt idx="320">
                <c:v>15.491681142653437</c:v>
              </c:pt>
              <c:pt idx="321">
                <c:v>13.78287219276657</c:v>
              </c:pt>
              <c:pt idx="322">
                <c:v>13.959416156404121</c:v>
              </c:pt>
              <c:pt idx="323">
                <c:v>14.340755919882138</c:v>
              </c:pt>
              <c:pt idx="324">
                <c:v>17.802074903136983</c:v>
              </c:pt>
              <c:pt idx="325">
                <c:v>17.74802964954435</c:v>
              </c:pt>
              <c:pt idx="326">
                <c:v>16.638940857606137</c:v>
              </c:pt>
              <c:pt idx="327">
                <c:v>15.779861839065394</c:v>
              </c:pt>
              <c:pt idx="328">
                <c:v>14.268831407384374</c:v>
              </c:pt>
              <c:pt idx="329">
                <c:v>13.641821110558359</c:v>
              </c:pt>
              <c:pt idx="330">
                <c:v>18.199424411786193</c:v>
              </c:pt>
              <c:pt idx="331">
                <c:v>16.992026199667073</c:v>
              </c:pt>
              <c:pt idx="332">
                <c:v>12.569015700783609</c:v>
              </c:pt>
              <c:pt idx="333">
                <c:v>15.352167987016816</c:v>
              </c:pt>
              <c:pt idx="334">
                <c:v>11.753111466761531</c:v>
              </c:pt>
              <c:pt idx="335">
                <c:v>18.980919839248067</c:v>
              </c:pt>
              <c:pt idx="336">
                <c:v>15.211453467473952</c:v>
              </c:pt>
              <c:pt idx="337">
                <c:v>16.818890141113656</c:v>
              </c:pt>
              <c:pt idx="338">
                <c:v>17.778559463211423</c:v>
              </c:pt>
              <c:pt idx="339">
                <c:v>10.513027804769067</c:v>
              </c:pt>
              <c:pt idx="340">
                <c:v>14.142351688274738</c:v>
              </c:pt>
              <c:pt idx="341">
                <c:v>15.452683665978974</c:v>
              </c:pt>
              <c:pt idx="342">
                <c:v>17.636398849112922</c:v>
              </c:pt>
              <c:pt idx="343">
                <c:v>16.69028286108793</c:v>
              </c:pt>
              <c:pt idx="344">
                <c:v>17.913889823158296</c:v>
              </c:pt>
              <c:pt idx="345">
                <c:v>14.571314379113423</c:v>
              </c:pt>
              <c:pt idx="346">
                <c:v>14.315364143220584</c:v>
              </c:pt>
              <c:pt idx="347">
                <c:v>16.774810903765424</c:v>
              </c:pt>
              <c:pt idx="348">
                <c:v>13.470075063673544</c:v>
              </c:pt>
              <c:pt idx="349">
                <c:v>11.258730909976009</c:v>
              </c:pt>
              <c:pt idx="350">
                <c:v>12.610651028748066</c:v>
              </c:pt>
              <c:pt idx="351">
                <c:v>11.787855436630524</c:v>
              </c:pt>
              <c:pt idx="352">
                <c:v>15.636830111371665</c:v>
              </c:pt>
              <c:pt idx="353">
                <c:v>16.770067355941446</c:v>
              </c:pt>
              <c:pt idx="354">
                <c:v>15.368952252863192</c:v>
              </c:pt>
              <c:pt idx="355">
                <c:v>15.300511904396615</c:v>
              </c:pt>
              <c:pt idx="356">
                <c:v>13.751540900785672</c:v>
              </c:pt>
              <c:pt idx="357">
                <c:v>15.386616596374829</c:v>
              </c:pt>
              <c:pt idx="358">
                <c:v>11.567557318442896</c:v>
              </c:pt>
              <c:pt idx="359">
                <c:v>10.930781401756658</c:v>
              </c:pt>
              <c:pt idx="360">
                <c:v>14.162811565836114</c:v>
              </c:pt>
              <c:pt idx="361">
                <c:v>14.900772103599127</c:v>
              </c:pt>
              <c:pt idx="362">
                <c:v>15.589604878311153</c:v>
              </c:pt>
              <c:pt idx="363">
                <c:v>16.553290410878009</c:v>
              </c:pt>
              <c:pt idx="364">
                <c:v>11.167644639124221</c:v>
              </c:pt>
              <c:pt idx="365">
                <c:v>12.210898295787459</c:v>
              </c:pt>
              <c:pt idx="366">
                <c:v>13.726933524853886</c:v>
              </c:pt>
              <c:pt idx="367">
                <c:v>15.70607567413434</c:v>
              </c:pt>
              <c:pt idx="368">
                <c:v>14.724378127050457</c:v>
              </c:pt>
              <c:pt idx="369">
                <c:v>14.801359893033666</c:v>
              </c:pt>
              <c:pt idx="370">
                <c:v>13.707400560681954</c:v>
              </c:pt>
              <c:pt idx="371">
                <c:v>15.435251202406413</c:v>
              </c:pt>
              <c:pt idx="372">
                <c:v>16.914311479082698</c:v>
              </c:pt>
              <c:pt idx="373">
                <c:v>14.483129365947619</c:v>
              </c:pt>
              <c:pt idx="374">
                <c:v>13.271695114572537</c:v>
              </c:pt>
              <c:pt idx="375">
                <c:v>14.825848104902663</c:v>
              </c:pt>
              <c:pt idx="376">
                <c:v>13.773596717619892</c:v>
              </c:pt>
              <c:pt idx="377">
                <c:v>17.507017797908251</c:v>
              </c:pt>
              <c:pt idx="378">
                <c:v>12.928650616030506</c:v>
              </c:pt>
              <c:pt idx="379">
                <c:v>14.77088564312742</c:v>
              </c:pt>
              <c:pt idx="380">
                <c:v>16.554175760080135</c:v>
              </c:pt>
              <c:pt idx="381">
                <c:v>14.63466078289054</c:v>
              </c:pt>
              <c:pt idx="382">
                <c:v>17.175304565090361</c:v>
              </c:pt>
              <c:pt idx="383">
                <c:v>15.678831062389733</c:v>
              </c:pt>
              <c:pt idx="384">
                <c:v>18.329835551542192</c:v>
              </c:pt>
              <c:pt idx="385">
                <c:v>15.480784178371238</c:v>
              </c:pt>
              <c:pt idx="386">
                <c:v>15.465655593914963</c:v>
              </c:pt>
              <c:pt idx="387">
                <c:v>13.40336922565545</c:v>
              </c:pt>
              <c:pt idx="388">
                <c:v>15.996371670247456</c:v>
              </c:pt>
              <c:pt idx="389">
                <c:v>13.297845726407312</c:v>
              </c:pt>
              <c:pt idx="390">
                <c:v>12.540552600249143</c:v>
              </c:pt>
              <c:pt idx="391">
                <c:v>13.57127410534423</c:v>
              </c:pt>
              <c:pt idx="392">
                <c:v>11.989094508666806</c:v>
              </c:pt>
              <c:pt idx="393">
                <c:v>16.412136614265755</c:v>
              </c:pt>
              <c:pt idx="394">
                <c:v>13.966064957540521</c:v>
              </c:pt>
              <c:pt idx="395">
                <c:v>16.503154579983235</c:v>
              </c:pt>
              <c:pt idx="396">
                <c:v>14.762608656752251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DA5-47A4-81DF-2218F990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81472"/>
        <c:axId val="165083392"/>
      </c:scatterChart>
      <c:valAx>
        <c:axId val="16508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gS</a:t>
                </a:r>
              </a:p>
            </c:rich>
          </c:tx>
          <c:layout>
            <c:manualLayout>
              <c:xMode val="edge"/>
              <c:yMode val="edge"/>
              <c:x val="0.44706692913385826"/>
              <c:y val="0.9296062992125984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83392"/>
        <c:crosses val="autoZero"/>
        <c:crossBetween val="midCat"/>
      </c:valAx>
      <c:valAx>
        <c:axId val="165083392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8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lnaopnoise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9616513560804896"/>
                  <c:y val="-8.8569918343540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-2.8042505236809445</c:v>
              </c:pt>
              <c:pt idx="1">
                <c:v>-2.9949944413096103</c:v>
              </c:pt>
              <c:pt idx="2">
                <c:v>-2.721213654737936</c:v>
              </c:pt>
              <c:pt idx="3">
                <c:v>-3.0711859797466432</c:v>
              </c:pt>
              <c:pt idx="4">
                <c:v>-3.2484730157958652</c:v>
              </c:pt>
              <c:pt idx="5">
                <c:v>-3.0274339330392137</c:v>
              </c:pt>
              <c:pt idx="6">
                <c:v>-2.6474562841421601</c:v>
              </c:pt>
              <c:pt idx="7">
                <c:v>-2.9002058629854286</c:v>
              </c:pt>
              <c:pt idx="8">
                <c:v>-2.7371378666844612</c:v>
              </c:pt>
              <c:pt idx="9">
                <c:v>-2.9603477589601073</c:v>
              </c:pt>
              <c:pt idx="10">
                <c:v>-3.1766337575339332</c:v>
              </c:pt>
              <c:pt idx="11">
                <c:v>-3.1701442180767465</c:v>
              </c:pt>
              <c:pt idx="12">
                <c:v>-3.575757061988134</c:v>
              </c:pt>
              <c:pt idx="13">
                <c:v>-2.9014708231722954</c:v>
              </c:pt>
              <c:pt idx="14">
                <c:v>-3.3876771728909447</c:v>
              </c:pt>
              <c:pt idx="15">
                <c:v>-3.0365621518466219</c:v>
              </c:pt>
              <c:pt idx="16">
                <c:v>-2.5637940920927518</c:v>
              </c:pt>
              <c:pt idx="17">
                <c:v>-3.0611479727938011</c:v>
              </c:pt>
              <c:pt idx="18">
                <c:v>-2.8134966848813883</c:v>
              </c:pt>
              <c:pt idx="19">
                <c:v>-2.6416111518962375</c:v>
              </c:pt>
              <c:pt idx="20">
                <c:v>-3.1153432328836765</c:v>
              </c:pt>
              <c:pt idx="21">
                <c:v>-2.9844481347362173</c:v>
              </c:pt>
              <c:pt idx="22">
                <c:v>-3.0791100804229723</c:v>
              </c:pt>
              <c:pt idx="23">
                <c:v>-2.7692296846764659</c:v>
              </c:pt>
              <c:pt idx="24">
                <c:v>-3.2252742036610766</c:v>
              </c:pt>
              <c:pt idx="25">
                <c:v>-3.0425339704074204</c:v>
              </c:pt>
              <c:pt idx="26">
                <c:v>-3.0927538170269604</c:v>
              </c:pt>
              <c:pt idx="27">
                <c:v>-2.9859034613380122</c:v>
              </c:pt>
              <c:pt idx="28">
                <c:v>-2.648852997902392</c:v>
              </c:pt>
              <c:pt idx="29">
                <c:v>-3.1431810087976784</c:v>
              </c:pt>
              <c:pt idx="30">
                <c:v>-3.5964640729007038</c:v>
              </c:pt>
              <c:pt idx="31">
                <c:v>-2.7707057487212712</c:v>
              </c:pt>
              <c:pt idx="32">
                <c:v>-3.2156354226372357</c:v>
              </c:pt>
              <c:pt idx="33">
                <c:v>-3.3730154101577678</c:v>
              </c:pt>
              <c:pt idx="34">
                <c:v>-3.4892034495927415</c:v>
              </c:pt>
              <c:pt idx="35">
                <c:v>-3.1465956098576782</c:v>
              </c:pt>
              <c:pt idx="36">
                <c:v>-2.6730739476387972</c:v>
              </c:pt>
              <c:pt idx="37">
                <c:v>-2.8477218362517438</c:v>
              </c:pt>
              <c:pt idx="38">
                <c:v>-3.1616860434901186</c:v>
              </c:pt>
              <c:pt idx="39">
                <c:v>-3.0145018178274539</c:v>
              </c:pt>
              <c:pt idx="40">
                <c:v>-3.4099560323587004</c:v>
              </c:pt>
              <c:pt idx="41">
                <c:v>-2.9341630153501073</c:v>
              </c:pt>
              <c:pt idx="42">
                <c:v>-2.8473368744352903</c:v>
              </c:pt>
              <c:pt idx="43">
                <c:v>-2.8235394570065075</c:v>
              </c:pt>
              <c:pt idx="44">
                <c:v>-2.9702094050478167</c:v>
              </c:pt>
              <c:pt idx="45">
                <c:v>-2.6630728242581627</c:v>
              </c:pt>
              <c:pt idx="46">
                <c:v>-3.4946042437935079</c:v>
              </c:pt>
              <c:pt idx="47">
                <c:v>-2.9970343384837443</c:v>
              </c:pt>
              <c:pt idx="48">
                <c:v>-2.6985567115969986</c:v>
              </c:pt>
              <c:pt idx="49">
                <c:v>-3.0643080490973449</c:v>
              </c:pt>
              <c:pt idx="50">
                <c:v>-2.5098921345137466</c:v>
              </c:pt>
              <c:pt idx="51">
                <c:v>-3.00405796095558</c:v>
              </c:pt>
              <c:pt idx="52">
                <c:v>-2.9171513192470742</c:v>
              </c:pt>
              <c:pt idx="53">
                <c:v>-2.9347507177592851</c:v>
              </c:pt>
              <c:pt idx="54">
                <c:v>-2.9842274558019684</c:v>
              </c:pt>
              <c:pt idx="55">
                <c:v>-2.9320586532386939</c:v>
              </c:pt>
              <c:pt idx="56">
                <c:v>-3.0362263985453306</c:v>
              </c:pt>
              <c:pt idx="57">
                <c:v>-3.0401426766030095</c:v>
              </c:pt>
              <c:pt idx="58">
                <c:v>-3.1498398325353976</c:v>
              </c:pt>
              <c:pt idx="59">
                <c:v>-3.4820411776897644</c:v>
              </c:pt>
              <c:pt idx="60">
                <c:v>-2.9854289489552515</c:v>
              </c:pt>
              <c:pt idx="61">
                <c:v>-3.3486772066906685</c:v>
              </c:pt>
              <c:pt idx="62">
                <c:v>-3.4192303592090956</c:v>
              </c:pt>
              <c:pt idx="63">
                <c:v>-2.7437685518019417</c:v>
              </c:pt>
              <c:pt idx="64">
                <c:v>-3.1934187381353736</c:v>
              </c:pt>
              <c:pt idx="65">
                <c:v>-2.9063528708629107</c:v>
              </c:pt>
              <c:pt idx="66">
                <c:v>-3.0171664989537779</c:v>
              </c:pt>
              <c:pt idx="67">
                <c:v>-3.3825224618224676</c:v>
              </c:pt>
              <c:pt idx="68">
                <c:v>-2.9875639645849632</c:v>
              </c:pt>
              <c:pt idx="69">
                <c:v>-3.1784829008408653</c:v>
              </c:pt>
              <c:pt idx="70">
                <c:v>-2.814887556413928</c:v>
              </c:pt>
              <c:pt idx="71">
                <c:v>-3.135064947982698</c:v>
              </c:pt>
              <c:pt idx="72">
                <c:v>-3.1448691817807561</c:v>
              </c:pt>
              <c:pt idx="73">
                <c:v>-3.1964492717807431</c:v>
              </c:pt>
              <c:pt idx="74">
                <c:v>-3.4297725935243069</c:v>
              </c:pt>
              <c:pt idx="75">
                <c:v>-3.0613814936735646</c:v>
              </c:pt>
              <c:pt idx="76">
                <c:v>-2.9315128813616682</c:v>
              </c:pt>
              <c:pt idx="77">
                <c:v>-2.6202999144079651</c:v>
              </c:pt>
              <c:pt idx="78">
                <c:v>-3.2097292106744475</c:v>
              </c:pt>
              <c:pt idx="79">
                <c:v>-2.8119252043596394</c:v>
              </c:pt>
              <c:pt idx="80">
                <c:v>-2.7731710970335701</c:v>
              </c:pt>
              <c:pt idx="81">
                <c:v>-2.9498513638352071</c:v>
              </c:pt>
              <c:pt idx="82">
                <c:v>-2.9768643405514394</c:v>
              </c:pt>
              <c:pt idx="83">
                <c:v>-3.4663890756429625</c:v>
              </c:pt>
              <c:pt idx="84">
                <c:v>-2.7327130025110531</c:v>
              </c:pt>
              <c:pt idx="85">
                <c:v>-3.5912236865766984</c:v>
              </c:pt>
              <c:pt idx="86">
                <c:v>-3.0969441841930401</c:v>
              </c:pt>
              <c:pt idx="87">
                <c:v>-3.0427326355734197</c:v>
              </c:pt>
              <c:pt idx="88">
                <c:v>-2.8582666854008392</c:v>
              </c:pt>
              <c:pt idx="89">
                <c:v>-2.8144961083788931</c:v>
              </c:pt>
              <c:pt idx="90">
                <c:v>-2.8248994129231124</c:v>
              </c:pt>
              <c:pt idx="91">
                <c:v>-2.6600342191796544</c:v>
              </c:pt>
              <c:pt idx="92">
                <c:v>-3.3410274865991045</c:v>
              </c:pt>
              <c:pt idx="93">
                <c:v>-2.9859540436995524</c:v>
              </c:pt>
              <c:pt idx="94">
                <c:v>-2.6919987575803148</c:v>
              </c:pt>
              <c:pt idx="95">
                <c:v>-3.0554785400084414</c:v>
              </c:pt>
              <c:pt idx="96">
                <c:v>-2.87640897004492</c:v>
              </c:pt>
              <c:pt idx="97">
                <c:v>-3.3302879090787427</c:v>
              </c:pt>
              <c:pt idx="98">
                <c:v>-3.0232169948289562</c:v>
              </c:pt>
              <c:pt idx="99">
                <c:v>-3.0899080453501422</c:v>
              </c:pt>
              <c:pt idx="100">
                <c:v>-3.2944027762095498</c:v>
              </c:pt>
              <c:pt idx="101">
                <c:v>-3.3976630603038243</c:v>
              </c:pt>
              <c:pt idx="102">
                <c:v>-3.3205185815038596</c:v>
              </c:pt>
              <c:pt idx="103">
                <c:v>-2.8897518444591701</c:v>
              </c:pt>
              <c:pt idx="104">
                <c:v>-3.07925311013275</c:v>
              </c:pt>
              <c:pt idx="105">
                <c:v>-3.1961824476237144</c:v>
              </c:pt>
              <c:pt idx="106">
                <c:v>-3.4092133585567637</c:v>
              </c:pt>
              <c:pt idx="107">
                <c:v>-2.6352469555390821</c:v>
              </c:pt>
              <c:pt idx="108">
                <c:v>-3.1811100770197891</c:v>
              </c:pt>
              <c:pt idx="109">
                <c:v>-3.2716777695199419</c:v>
              </c:pt>
              <c:pt idx="110">
                <c:v>-2.8756655826482231</c:v>
              </c:pt>
              <c:pt idx="111">
                <c:v>-2.9709324443269831</c:v>
              </c:pt>
              <c:pt idx="112">
                <c:v>-2.7079949689107008</c:v>
              </c:pt>
              <c:pt idx="113">
                <c:v>-2.9344775852958573</c:v>
              </c:pt>
              <c:pt idx="114">
                <c:v>-3.2291743133113258</c:v>
              </c:pt>
              <c:pt idx="115">
                <c:v>-3.0316174541185781</c:v>
              </c:pt>
              <c:pt idx="116">
                <c:v>-2.7445458735139661</c:v>
              </c:pt>
              <c:pt idx="117">
                <c:v>-2.668340324136576</c:v>
              </c:pt>
              <c:pt idx="118">
                <c:v>-3.3930796866397204</c:v>
              </c:pt>
              <c:pt idx="119">
                <c:v>-3.0635885510248673</c:v>
              </c:pt>
              <c:pt idx="120">
                <c:v>-2.5727162444835061</c:v>
              </c:pt>
              <c:pt idx="121">
                <c:v>-3.2042686285490243</c:v>
              </c:pt>
              <c:pt idx="122">
                <c:v>-2.9354593125271653</c:v>
              </c:pt>
              <c:pt idx="123">
                <c:v>-3.4972043938364723</c:v>
              </c:pt>
              <c:pt idx="124">
                <c:v>-2.9076605798985811</c:v>
              </c:pt>
              <c:pt idx="125">
                <c:v>-3.098224859727198</c:v>
              </c:pt>
              <c:pt idx="126">
                <c:v>-3.6372100885289682</c:v>
              </c:pt>
              <c:pt idx="127">
                <c:v>-2.6784185545964334</c:v>
              </c:pt>
              <c:pt idx="128">
                <c:v>-2.8977804069628106</c:v>
              </c:pt>
              <c:pt idx="129">
                <c:v>-2.8445907042887058</c:v>
              </c:pt>
              <c:pt idx="130">
                <c:v>-3.048537633001184</c:v>
              </c:pt>
              <c:pt idx="131">
                <c:v>-2.9050038824701496</c:v>
              </c:pt>
              <c:pt idx="132">
                <c:v>-3.2717425018422244</c:v>
              </c:pt>
              <c:pt idx="133">
                <c:v>-3.2781547774733002</c:v>
              </c:pt>
              <c:pt idx="134">
                <c:v>-2.8627683010698819</c:v>
              </c:pt>
              <c:pt idx="135">
                <c:v>-3.1093054727907554</c:v>
              </c:pt>
              <c:pt idx="136">
                <c:v>-3.3616127908855558</c:v>
              </c:pt>
              <c:pt idx="137">
                <c:v>-2.6238645670763661</c:v>
              </c:pt>
              <c:pt idx="138">
                <c:v>-2.8733031271710336</c:v>
              </c:pt>
              <c:pt idx="139">
                <c:v>-3.3189325423693634</c:v>
              </c:pt>
              <c:pt idx="140">
                <c:v>-3.1078787136698023</c:v>
              </c:pt>
              <c:pt idx="141">
                <c:v>-2.8684786264949693</c:v>
              </c:pt>
              <c:pt idx="142">
                <c:v>-3.1605776736398767</c:v>
              </c:pt>
              <c:pt idx="143">
                <c:v>-3.0176810978854531</c:v>
              </c:pt>
              <c:pt idx="144">
                <c:v>-2.839344087955753</c:v>
              </c:pt>
              <c:pt idx="145">
                <c:v>-3.2275211209321664</c:v>
              </c:pt>
              <c:pt idx="146">
                <c:v>-3.2484122482918711</c:v>
              </c:pt>
              <c:pt idx="147">
                <c:v>-3.6140439520461425</c:v>
              </c:pt>
              <c:pt idx="148">
                <c:v>-2.6849184151329655</c:v>
              </c:pt>
              <c:pt idx="149">
                <c:v>-2.8177345375049216</c:v>
              </c:pt>
              <c:pt idx="150">
                <c:v>-2.85390386228126</c:v>
              </c:pt>
              <c:pt idx="151">
                <c:v>-3.2988124910960375</c:v>
              </c:pt>
              <c:pt idx="152">
                <c:v>-3.5220340521317475</c:v>
              </c:pt>
              <c:pt idx="153">
                <c:v>-3.1074360221927297</c:v>
              </c:pt>
              <c:pt idx="154">
                <c:v>-3.1582139815025987</c:v>
              </c:pt>
              <c:pt idx="155">
                <c:v>-3.4862187198251773</c:v>
              </c:pt>
              <c:pt idx="156">
                <c:v>-3.1294542918899779</c:v>
              </c:pt>
              <c:pt idx="157">
                <c:v>-3.0378916975864709</c:v>
              </c:pt>
              <c:pt idx="158">
                <c:v>-2.832813401840006</c:v>
              </c:pt>
              <c:pt idx="159">
                <c:v>-3.2616028428173771</c:v>
              </c:pt>
              <c:pt idx="160">
                <c:v>-3.1285504876050769</c:v>
              </c:pt>
              <c:pt idx="161">
                <c:v>-3.1099078362864874</c:v>
              </c:pt>
              <c:pt idx="162">
                <c:v>-2.837914984356702</c:v>
              </c:pt>
              <c:pt idx="163">
                <c:v>-3.2936452712777613</c:v>
              </c:pt>
              <c:pt idx="164">
                <c:v>-3.3584449988729235</c:v>
              </c:pt>
              <c:pt idx="165">
                <c:v>-3.3083345985000028</c:v>
              </c:pt>
              <c:pt idx="166">
                <c:v>-3.1241455370306688</c:v>
              </c:pt>
              <c:pt idx="167">
                <c:v>-3.1451802635612216</c:v>
              </c:pt>
              <c:pt idx="168">
                <c:v>-2.8870094384557907</c:v>
              </c:pt>
              <c:pt idx="169">
                <c:v>-3.3157818749857388</c:v>
              </c:pt>
              <c:pt idx="170">
                <c:v>-2.8455632360128686</c:v>
              </c:pt>
              <c:pt idx="171">
                <c:v>-3.212289982689204</c:v>
              </c:pt>
              <c:pt idx="172">
                <c:v>-3.1128556062602071</c:v>
              </c:pt>
              <c:pt idx="173">
                <c:v>-3.3126881794471288</c:v>
              </c:pt>
              <c:pt idx="174">
                <c:v>-2.8547114326015195</c:v>
              </c:pt>
              <c:pt idx="175">
                <c:v>-3.2516361369616615</c:v>
              </c:pt>
              <c:pt idx="176">
                <c:v>-3.0184914618431327</c:v>
              </c:pt>
              <c:pt idx="177">
                <c:v>-3.3059488195777451</c:v>
              </c:pt>
              <c:pt idx="178">
                <c:v>-3.3937058182043454</c:v>
              </c:pt>
              <c:pt idx="179">
                <c:v>-2.9355037956409928</c:v>
              </c:pt>
              <c:pt idx="180">
                <c:v>-3.0504421370731931</c:v>
              </c:pt>
              <c:pt idx="181">
                <c:v>-2.7313711523807109</c:v>
              </c:pt>
              <c:pt idx="182">
                <c:v>-3.4129916435809724</c:v>
              </c:pt>
              <c:pt idx="183">
                <c:v>-3.0436628674550499</c:v>
              </c:pt>
              <c:pt idx="184">
                <c:v>-3.2882943713252351</c:v>
              </c:pt>
              <c:pt idx="185">
                <c:v>-2.8609970823439697</c:v>
              </c:pt>
              <c:pt idx="186">
                <c:v>-3.185459968441529</c:v>
              </c:pt>
              <c:pt idx="187">
                <c:v>-3.0313467365266149</c:v>
              </c:pt>
              <c:pt idx="188">
                <c:v>-3.2990136820250977</c:v>
              </c:pt>
              <c:pt idx="189">
                <c:v>-3.0571619907196967</c:v>
              </c:pt>
              <c:pt idx="190">
                <c:v>-2.6605495644469439</c:v>
              </c:pt>
              <c:pt idx="191">
                <c:v>-2.9444883337540997</c:v>
              </c:pt>
              <c:pt idx="192">
                <c:v>-3.0273049114386441</c:v>
              </c:pt>
              <c:pt idx="193">
                <c:v>-3.0679032220764419</c:v>
              </c:pt>
              <c:pt idx="194">
                <c:v>-3.1053636366720676</c:v>
              </c:pt>
              <c:pt idx="195">
                <c:v>-2.3835390112429664</c:v>
              </c:pt>
              <c:pt idx="196">
                <c:v>-3.2754136954273658</c:v>
              </c:pt>
              <c:pt idx="197">
                <c:v>-2.8148457951959012</c:v>
              </c:pt>
              <c:pt idx="198">
                <c:v>-2.9772413975208232</c:v>
              </c:pt>
              <c:pt idx="199">
                <c:v>-3.0695134893107565</c:v>
              </c:pt>
              <c:pt idx="200">
                <c:v>-2.8553841057119915</c:v>
              </c:pt>
              <c:pt idx="201">
                <c:v>-2.9011638942310261</c:v>
              </c:pt>
              <c:pt idx="202">
                <c:v>-2.7374777718864136</c:v>
              </c:pt>
              <c:pt idx="203">
                <c:v>-3.1174999843737901</c:v>
              </c:pt>
              <c:pt idx="204">
                <c:v>-3.0449562569035451</c:v>
              </c:pt>
              <c:pt idx="205">
                <c:v>-3.313952375108729</c:v>
              </c:pt>
              <c:pt idx="206">
                <c:v>-3.2185746852051413</c:v>
              </c:pt>
              <c:pt idx="207">
                <c:v>-2.8838637689981486</c:v>
              </c:pt>
              <c:pt idx="208">
                <c:v>-2.8270761117196028</c:v>
              </c:pt>
              <c:pt idx="209">
                <c:v>-2.6710940430413617</c:v>
              </c:pt>
              <c:pt idx="210">
                <c:v>-3.1187391853371667</c:v>
              </c:pt>
              <c:pt idx="211">
                <c:v>-3.326679200409203</c:v>
              </c:pt>
              <c:pt idx="212">
                <c:v>-3.341638207333073</c:v>
              </c:pt>
              <c:pt idx="213">
                <c:v>-3.2031112718546302</c:v>
              </c:pt>
              <c:pt idx="214">
                <c:v>-2.6842075791406326</c:v>
              </c:pt>
              <c:pt idx="215">
                <c:v>-3.2720098098234791</c:v>
              </c:pt>
              <c:pt idx="216">
                <c:v>-2.845901711692147</c:v>
              </c:pt>
              <c:pt idx="217">
                <c:v>-2.8548324344412221</c:v>
              </c:pt>
              <c:pt idx="218">
                <c:v>-2.913964083336877</c:v>
              </c:pt>
              <c:pt idx="219">
                <c:v>-3.196876176999826</c:v>
              </c:pt>
              <c:pt idx="220">
                <c:v>-2.7624211485286003</c:v>
              </c:pt>
              <c:pt idx="221">
                <c:v>-2.7662721352838271</c:v>
              </c:pt>
              <c:pt idx="222">
                <c:v>-3.0822830614498056</c:v>
              </c:pt>
              <c:pt idx="223">
                <c:v>-2.9340164697603464</c:v>
              </c:pt>
              <c:pt idx="224">
                <c:v>-2.676187404380264</c:v>
              </c:pt>
              <c:pt idx="225">
                <c:v>-3.0240828005885327</c:v>
              </c:pt>
              <c:pt idx="226">
                <c:v>-3.0201286374517098</c:v>
              </c:pt>
              <c:pt idx="227">
                <c:v>-3.2342503391730433</c:v>
              </c:pt>
              <c:pt idx="228">
                <c:v>-2.9937214985519711</c:v>
              </c:pt>
              <c:pt idx="229">
                <c:v>-3.1345910366042231</c:v>
              </c:pt>
              <c:pt idx="230">
                <c:v>-2.8151978444513346</c:v>
              </c:pt>
              <c:pt idx="231">
                <c:v>-3.4378691610766379</c:v>
              </c:pt>
              <c:pt idx="232">
                <c:v>-2.8967448740168678</c:v>
              </c:pt>
              <c:pt idx="233">
                <c:v>-2.9867514934138524</c:v>
              </c:pt>
              <c:pt idx="234">
                <c:v>-2.9202165922168528</c:v>
              </c:pt>
              <c:pt idx="235">
                <c:v>-2.6029553994855763</c:v>
              </c:pt>
              <c:pt idx="236">
                <c:v>-2.8017480080396289</c:v>
              </c:pt>
              <c:pt idx="237">
                <c:v>-3.2464628080803104</c:v>
              </c:pt>
              <c:pt idx="238">
                <c:v>-3.0685837355213499</c:v>
              </c:pt>
              <c:pt idx="239">
                <c:v>-3.0340014878598027</c:v>
              </c:pt>
              <c:pt idx="240">
                <c:v>-2.8431426097233858</c:v>
              </c:pt>
              <c:pt idx="241">
                <c:v>-2.8012122964869537</c:v>
              </c:pt>
              <c:pt idx="242">
                <c:v>-3.1645380460639205</c:v>
              </c:pt>
              <c:pt idx="243">
                <c:v>-3.377849593916233</c:v>
              </c:pt>
              <c:pt idx="244">
                <c:v>-3.4442155100083314</c:v>
              </c:pt>
              <c:pt idx="245">
                <c:v>-3.37765631859941</c:v>
              </c:pt>
              <c:pt idx="246">
                <c:v>-2.9950392637061456</c:v>
              </c:pt>
              <c:pt idx="247">
                <c:v>-3.0522762688614917</c:v>
              </c:pt>
              <c:pt idx="248">
                <c:v>-3.2170677679794202</c:v>
              </c:pt>
              <c:pt idx="249">
                <c:v>-3.2943346397511415</c:v>
              </c:pt>
              <c:pt idx="250">
                <c:v>-3.1909777808023354</c:v>
              </c:pt>
              <c:pt idx="251">
                <c:v>-3.2547916224701443</c:v>
              </c:pt>
              <c:pt idx="252">
                <c:v>-3.2335618019834471</c:v>
              </c:pt>
              <c:pt idx="253">
                <c:v>-3.5326326958296073</c:v>
              </c:pt>
              <c:pt idx="254">
                <c:v>-3.2313930940337179</c:v>
              </c:pt>
              <c:pt idx="255">
                <c:v>-3.250966674159383</c:v>
              </c:pt>
              <c:pt idx="256">
                <c:v>-3.4447532732882045</c:v>
              </c:pt>
              <c:pt idx="257">
                <c:v>-2.9663948443237085</c:v>
              </c:pt>
              <c:pt idx="258">
                <c:v>-2.8902974736488209</c:v>
              </c:pt>
              <c:pt idx="259">
                <c:v>-3.0098814764766773</c:v>
              </c:pt>
              <c:pt idx="260">
                <c:v>-2.8541042795728484</c:v>
              </c:pt>
              <c:pt idx="261">
                <c:v>-2.8670966228776948</c:v>
              </c:pt>
              <c:pt idx="262">
                <c:v>-3.2125158103780538</c:v>
              </c:pt>
              <c:pt idx="263">
                <c:v>-3.6038946176532556</c:v>
              </c:pt>
              <c:pt idx="264">
                <c:v>-2.9114562568391968</c:v>
              </c:pt>
              <c:pt idx="265">
                <c:v>-3.6047032733349238</c:v>
              </c:pt>
              <c:pt idx="266">
                <c:v>-3.4666722454211745</c:v>
              </c:pt>
              <c:pt idx="267">
                <c:v>-2.9839250924363365</c:v>
              </c:pt>
              <c:pt idx="268">
                <c:v>-2.9399743524308297</c:v>
              </c:pt>
              <c:pt idx="269">
                <c:v>-3.1277779923465294</c:v>
              </c:pt>
              <c:pt idx="270">
                <c:v>-3.4578686150410261</c:v>
              </c:pt>
              <c:pt idx="271">
                <c:v>-2.6535861761335675</c:v>
              </c:pt>
              <c:pt idx="272">
                <c:v>-3.3798784134839401</c:v>
              </c:pt>
              <c:pt idx="273">
                <c:v>-3.1313272773653291</c:v>
              </c:pt>
              <c:pt idx="274">
                <c:v>-2.948604653192024</c:v>
              </c:pt>
              <c:pt idx="275">
                <c:v>-3.3118532463164287</c:v>
              </c:pt>
              <c:pt idx="276">
                <c:v>-3.5235910636662378</c:v>
              </c:pt>
              <c:pt idx="277">
                <c:v>-2.5192419618092741</c:v>
              </c:pt>
              <c:pt idx="278">
                <c:v>-3.4930703099906242</c:v>
              </c:pt>
              <c:pt idx="279">
                <c:v>-3.3074402100339637</c:v>
              </c:pt>
              <c:pt idx="280">
                <c:v>-3.4506301255220087</c:v>
              </c:pt>
              <c:pt idx="281">
                <c:v>-3.2167030035491719</c:v>
              </c:pt>
              <c:pt idx="282">
                <c:v>-3.4098987265097023</c:v>
              </c:pt>
              <c:pt idx="283">
                <c:v>-2.9184189178737414</c:v>
              </c:pt>
              <c:pt idx="284">
                <c:v>-3.5227980753210133</c:v>
              </c:pt>
              <c:pt idx="285">
                <c:v>-2.8860469768047343</c:v>
              </c:pt>
              <c:pt idx="286">
                <c:v>-3.1921708943947662</c:v>
              </c:pt>
              <c:pt idx="287">
                <c:v>-3.5155569388070522</c:v>
              </c:pt>
              <c:pt idx="288">
                <c:v>-2.8030722297706827</c:v>
              </c:pt>
              <c:pt idx="289">
                <c:v>-3.0263525953441826</c:v>
              </c:pt>
              <c:pt idx="290">
                <c:v>-2.8893642455608211</c:v>
              </c:pt>
              <c:pt idx="291">
                <c:v>-3.1264248305769233</c:v>
              </c:pt>
              <c:pt idx="292">
                <c:v>-3.4703628461646727</c:v>
              </c:pt>
              <c:pt idx="293">
                <c:v>-2.9299271843638084</c:v>
              </c:pt>
              <c:pt idx="294">
                <c:v>-3.5727166240113353</c:v>
              </c:pt>
              <c:pt idx="295">
                <c:v>-2.8248999017364977</c:v>
              </c:pt>
              <c:pt idx="296">
                <c:v>-2.9067762597482751</c:v>
              </c:pt>
              <c:pt idx="297">
                <c:v>-2.866785478647619</c:v>
              </c:pt>
              <c:pt idx="298">
                <c:v>-3.0759266934691714</c:v>
              </c:pt>
              <c:pt idx="299">
                <c:v>-3.1824637456565457</c:v>
              </c:pt>
              <c:pt idx="300">
                <c:v>-3.4122051383664611</c:v>
              </c:pt>
              <c:pt idx="301">
                <c:v>-2.8844107096146692</c:v>
              </c:pt>
              <c:pt idx="302">
                <c:v>-2.8587554874304661</c:v>
              </c:pt>
              <c:pt idx="303">
                <c:v>-2.9156839550077813</c:v>
              </c:pt>
              <c:pt idx="304">
                <c:v>-2.9720890882547519</c:v>
              </c:pt>
              <c:pt idx="305">
                <c:v>-2.736730156072444</c:v>
              </c:pt>
              <c:pt idx="306">
                <c:v>-2.8958499645298938</c:v>
              </c:pt>
              <c:pt idx="307">
                <c:v>-3.2019402582506147</c:v>
              </c:pt>
              <c:pt idx="308">
                <c:v>-2.8211407577374992</c:v>
              </c:pt>
              <c:pt idx="309">
                <c:v>-3.4044440699926053</c:v>
              </c:pt>
              <c:pt idx="310">
                <c:v>-2.8831058864924395</c:v>
              </c:pt>
              <c:pt idx="311">
                <c:v>-3.5871669182618646</c:v>
              </c:pt>
              <c:pt idx="312">
                <c:v>-3.5289787114352991</c:v>
              </c:pt>
              <c:pt idx="313">
                <c:v>-3.5475138458821309</c:v>
              </c:pt>
              <c:pt idx="314">
                <c:v>-3.0661840322644482</c:v>
              </c:pt>
              <c:pt idx="315">
                <c:v>-2.9674406631325989</c:v>
              </c:pt>
              <c:pt idx="316">
                <c:v>-3.1853309979407429</c:v>
              </c:pt>
              <c:pt idx="317">
                <c:v>-2.8483066229839009</c:v>
              </c:pt>
              <c:pt idx="318">
                <c:v>-3.1162977900314357</c:v>
              </c:pt>
              <c:pt idx="319">
                <c:v>-3.0073299388165653</c:v>
              </c:pt>
              <c:pt idx="320">
                <c:v>-3.1084814350668264</c:v>
              </c:pt>
              <c:pt idx="321">
                <c:v>-3.2530089689021375</c:v>
              </c:pt>
              <c:pt idx="322">
                <c:v>-3.686072003390259</c:v>
              </c:pt>
              <c:pt idx="323">
                <c:v>-2.9576099991906251</c:v>
              </c:pt>
              <c:pt idx="324">
                <c:v>-3.0621173583376642</c:v>
              </c:pt>
              <c:pt idx="325">
                <c:v>-3.1246211339885797</c:v>
              </c:pt>
              <c:pt idx="326">
                <c:v>-2.9298421109966934</c:v>
              </c:pt>
              <c:pt idx="327">
                <c:v>-2.848964382822273</c:v>
              </c:pt>
              <c:pt idx="328">
                <c:v>-2.9662765034741452</c:v>
              </c:pt>
              <c:pt idx="329">
                <c:v>-3.2236893031913567</c:v>
              </c:pt>
              <c:pt idx="330">
                <c:v>-2.9760446337756017</c:v>
              </c:pt>
              <c:pt idx="331">
                <c:v>-2.8676055365106312</c:v>
              </c:pt>
              <c:pt idx="332">
                <c:v>-2.9787500835730558</c:v>
              </c:pt>
              <c:pt idx="333">
                <c:v>-3.0184736962165215</c:v>
              </c:pt>
              <c:pt idx="334">
                <c:v>-2.8708940162665186</c:v>
              </c:pt>
              <c:pt idx="335">
                <c:v>-2.9359088845135481</c:v>
              </c:pt>
              <c:pt idx="336">
                <c:v>-3.0820441763366695</c:v>
              </c:pt>
              <c:pt idx="337">
                <c:v>-2.7182129029965414</c:v>
              </c:pt>
              <c:pt idx="338">
                <c:v>-2.6579856787482634</c:v>
              </c:pt>
              <c:pt idx="339">
                <c:v>-2.8748043863688348</c:v>
              </c:pt>
              <c:pt idx="340">
                <c:v>-2.7174605888832422</c:v>
              </c:pt>
              <c:pt idx="341">
                <c:v>-3.1137493243364216</c:v>
              </c:pt>
              <c:pt idx="342">
                <c:v>-2.5051537084967417</c:v>
              </c:pt>
              <c:pt idx="343">
                <c:v>-3.0903935502755244</c:v>
              </c:pt>
              <c:pt idx="344">
                <c:v>-3.0847865468222762</c:v>
              </c:pt>
              <c:pt idx="345">
                <c:v>-2.6637485751835448</c:v>
              </c:pt>
              <c:pt idx="346">
                <c:v>-3.4208874049061944</c:v>
              </c:pt>
              <c:pt idx="347">
                <c:v>-2.9831811260817975</c:v>
              </c:pt>
              <c:pt idx="348">
                <c:v>-3.5170191048635004</c:v>
              </c:pt>
              <c:pt idx="349">
                <c:v>-3.0965102838291658</c:v>
              </c:pt>
              <c:pt idx="350">
                <c:v>-3.5067628405164926</c:v>
              </c:pt>
              <c:pt idx="351">
                <c:v>-3.3763886496195989</c:v>
              </c:pt>
              <c:pt idx="352">
                <c:v>-3.3885501554962234</c:v>
              </c:pt>
              <c:pt idx="353">
                <c:v>-3.0859074308130805</c:v>
              </c:pt>
              <c:pt idx="354">
                <c:v>-3.614740552438128</c:v>
              </c:pt>
              <c:pt idx="355">
                <c:v>-3.1885506025521102</c:v>
              </c:pt>
              <c:pt idx="356">
                <c:v>-2.6578607791668296</c:v>
              </c:pt>
              <c:pt idx="357">
                <c:v>-3.5484777576921194</c:v>
              </c:pt>
              <c:pt idx="358">
                <c:v>-3.2232969859192107</c:v>
              </c:pt>
              <c:pt idx="359">
                <c:v>-3.1485795399187868</c:v>
              </c:pt>
              <c:pt idx="360">
                <c:v>-3.3340777742862882</c:v>
              </c:pt>
              <c:pt idx="361">
                <c:v>-3.0242793392662537</c:v>
              </c:pt>
              <c:pt idx="362">
                <c:v>-2.9300230997465277</c:v>
              </c:pt>
              <c:pt idx="363">
                <c:v>-2.6710051484078563</c:v>
              </c:pt>
              <c:pt idx="364">
                <c:v>-3.0568543427672616</c:v>
              </c:pt>
              <c:pt idx="365">
                <c:v>-3.4769032576542083</c:v>
              </c:pt>
              <c:pt idx="366">
                <c:v>-2.6465204855177951</c:v>
              </c:pt>
              <c:pt idx="367">
                <c:v>-2.6430443006933566</c:v>
              </c:pt>
              <c:pt idx="368">
                <c:v>-3.1821048100231413</c:v>
              </c:pt>
              <c:pt idx="369">
                <c:v>-3.1945111699088038</c:v>
              </c:pt>
              <c:pt idx="370">
                <c:v>-3.253600136284442</c:v>
              </c:pt>
              <c:pt idx="371">
                <c:v>-3.1156844654700149</c:v>
              </c:pt>
              <c:pt idx="372">
                <c:v>-2.573164908136985</c:v>
              </c:pt>
              <c:pt idx="373">
                <c:v>-2.9698331193980847</c:v>
              </c:pt>
              <c:pt idx="374">
                <c:v>-2.958593544331773</c:v>
              </c:pt>
              <c:pt idx="375">
                <c:v>-2.8917913013309846</c:v>
              </c:pt>
              <c:pt idx="376">
                <c:v>-2.9603304706147919</c:v>
              </c:pt>
              <c:pt idx="377">
                <c:v>-2.9253676395274768</c:v>
              </c:pt>
              <c:pt idx="378">
                <c:v>-2.9909685962422246</c:v>
              </c:pt>
              <c:pt idx="379">
                <c:v>-2.9337293346584374</c:v>
              </c:pt>
              <c:pt idx="380">
                <c:v>-3.4607061356667495</c:v>
              </c:pt>
              <c:pt idx="381">
                <c:v>-2.952767549202322</c:v>
              </c:pt>
              <c:pt idx="382">
                <c:v>-3.1152050197264702</c:v>
              </c:pt>
              <c:pt idx="383">
                <c:v>-2.6286390174851064</c:v>
              </c:pt>
              <c:pt idx="384">
                <c:v>-2.7911064168603303</c:v>
              </c:pt>
              <c:pt idx="385">
                <c:v>-3.3139336456847772</c:v>
              </c:pt>
              <c:pt idx="386">
                <c:v>-3.077489495067665</c:v>
              </c:pt>
              <c:pt idx="387">
                <c:v>-2.7752224806154291</c:v>
              </c:pt>
              <c:pt idx="388">
                <c:v>-3.241110290051354</c:v>
              </c:pt>
              <c:pt idx="389">
                <c:v>-3.0983285844995048</c:v>
              </c:pt>
              <c:pt idx="390">
                <c:v>-2.7538947078327478</c:v>
              </c:pt>
              <c:pt idx="391">
                <c:v>-2.7065836775842285</c:v>
              </c:pt>
              <c:pt idx="392">
                <c:v>-3.251130309524219</c:v>
              </c:pt>
              <c:pt idx="393">
                <c:v>-3.0848072138911693</c:v>
              </c:pt>
              <c:pt idx="394">
                <c:v>-3.5428561893337966</c:v>
              </c:pt>
              <c:pt idx="395">
                <c:v>-2.9352951400509726</c:v>
              </c:pt>
              <c:pt idx="396">
                <c:v>-3.3378379887213847</c:v>
              </c:pt>
            </c:numLit>
          </c:xVal>
          <c:yVal>
            <c:numLit>
              <c:formatCode>General</c:formatCode>
              <c:ptCount val="397"/>
              <c:pt idx="0">
                <c:v>2.6695893911814723</c:v>
              </c:pt>
              <c:pt idx="1">
                <c:v>2.6578444379510362</c:v>
              </c:pt>
              <c:pt idx="2">
                <c:v>2.7062964029434751</c:v>
              </c:pt>
              <c:pt idx="3">
                <c:v>2.5751879664049704</c:v>
              </c:pt>
              <c:pt idx="4">
                <c:v>2.7200813991690667</c:v>
              </c:pt>
              <c:pt idx="5">
                <c:v>2.8168738486173868</c:v>
              </c:pt>
              <c:pt idx="6">
                <c:v>2.7482421165983419</c:v>
              </c:pt>
              <c:pt idx="7">
                <c:v>2.4220077488200267</c:v>
              </c:pt>
              <c:pt idx="8">
                <c:v>2.7654963991792108</c:v>
              </c:pt>
              <c:pt idx="9">
                <c:v>2.7623174171288123</c:v>
              </c:pt>
              <c:pt idx="10">
                <c:v>2.564809634375723</c:v>
              </c:pt>
              <c:pt idx="11">
                <c:v>2.3267375510298227</c:v>
              </c:pt>
              <c:pt idx="12">
                <c:v>2.3423583994050658</c:v>
              </c:pt>
              <c:pt idx="13">
                <c:v>2.6802966705209736</c:v>
              </c:pt>
              <c:pt idx="14">
                <c:v>2.4258514536904543</c:v>
              </c:pt>
              <c:pt idx="15">
                <c:v>2.7288102958941263</c:v>
              </c:pt>
              <c:pt idx="16">
                <c:v>2.9481021512453567</c:v>
              </c:pt>
              <c:pt idx="17">
                <c:v>2.7045359407817351</c:v>
              </c:pt>
              <c:pt idx="18">
                <c:v>2.7785179010879402</c:v>
              </c:pt>
              <c:pt idx="19">
                <c:v>3.0255427007824141</c:v>
              </c:pt>
              <c:pt idx="20">
                <c:v>2.6334988059802416</c:v>
              </c:pt>
              <c:pt idx="21">
                <c:v>2.7018747568041981</c:v>
              </c:pt>
              <c:pt idx="22">
                <c:v>2.6296765541330203</c:v>
              </c:pt>
              <c:pt idx="23">
                <c:v>2.5541113961899695</c:v>
              </c:pt>
              <c:pt idx="24">
                <c:v>2.3525876047869358</c:v>
              </c:pt>
              <c:pt idx="25">
                <c:v>2.731631609093546</c:v>
              </c:pt>
              <c:pt idx="26">
                <c:v>2.6197799069723313</c:v>
              </c:pt>
              <c:pt idx="27">
                <c:v>2.7193007170011128</c:v>
              </c:pt>
              <c:pt idx="28">
                <c:v>2.7936068169643273</c:v>
              </c:pt>
              <c:pt idx="29">
                <c:v>2.727751195816877</c:v>
              </c:pt>
              <c:pt idx="30">
                <c:v>2.5376222284724879</c:v>
              </c:pt>
              <c:pt idx="31">
                <c:v>2.7938931611929214</c:v>
              </c:pt>
              <c:pt idx="32">
                <c:v>2.5967592198922174</c:v>
              </c:pt>
              <c:pt idx="33">
                <c:v>2.492424423108067</c:v>
              </c:pt>
              <c:pt idx="34">
                <c:v>2.1717931747537929</c:v>
              </c:pt>
              <c:pt idx="35">
                <c:v>2.7581446175210229</c:v>
              </c:pt>
              <c:pt idx="36">
                <c:v>2.8317664576097195</c:v>
              </c:pt>
              <c:pt idx="37">
                <c:v>2.6604048308385422</c:v>
              </c:pt>
              <c:pt idx="38">
                <c:v>2.5076569889386873</c:v>
              </c:pt>
              <c:pt idx="39">
                <c:v>2.9121431723285021</c:v>
              </c:pt>
              <c:pt idx="40">
                <c:v>2.4186819426716908</c:v>
              </c:pt>
              <c:pt idx="41">
                <c:v>2.5724807526474529</c:v>
              </c:pt>
              <c:pt idx="42">
                <c:v>2.8608309292587784</c:v>
              </c:pt>
              <c:pt idx="43">
                <c:v>2.8830446381180557</c:v>
              </c:pt>
              <c:pt idx="44">
                <c:v>2.8124200090401832</c:v>
              </c:pt>
              <c:pt idx="45">
                <c:v>2.6704731065770786</c:v>
              </c:pt>
              <c:pt idx="46">
                <c:v>2.3446827301982442</c:v>
              </c:pt>
              <c:pt idx="47">
                <c:v>2.8486814550770472</c:v>
              </c:pt>
              <c:pt idx="48">
                <c:v>2.802776576857454</c:v>
              </c:pt>
              <c:pt idx="49">
                <c:v>2.6949337681913117</c:v>
              </c:pt>
              <c:pt idx="50">
                <c:v>2.8642162412253374</c:v>
              </c:pt>
              <c:pt idx="51">
                <c:v>2.6657264989686991</c:v>
              </c:pt>
              <c:pt idx="52">
                <c:v>2.6518816389936988</c:v>
              </c:pt>
              <c:pt idx="53">
                <c:v>2.7920179096833539</c:v>
              </c:pt>
              <c:pt idx="54">
                <c:v>2.9363459887385237</c:v>
              </c:pt>
              <c:pt idx="55">
                <c:v>2.6631612178207562</c:v>
              </c:pt>
              <c:pt idx="56">
                <c:v>2.6864741476380942</c:v>
              </c:pt>
              <c:pt idx="57">
                <c:v>2.6350549003916597</c:v>
              </c:pt>
              <c:pt idx="58">
                <c:v>2.5844179740804099</c:v>
              </c:pt>
              <c:pt idx="59">
                <c:v>2.3991963780550134</c:v>
              </c:pt>
              <c:pt idx="60">
                <c:v>2.8759767388038027</c:v>
              </c:pt>
              <c:pt idx="61">
                <c:v>2.5233441905824918</c:v>
              </c:pt>
              <c:pt idx="62">
                <c:v>2.5907817387916841</c:v>
              </c:pt>
              <c:pt idx="63">
                <c:v>2.8403535471626546</c:v>
              </c:pt>
              <c:pt idx="64">
                <c:v>2.6410844495882824</c:v>
              </c:pt>
              <c:pt idx="65">
                <c:v>2.7588365968341875</c:v>
              </c:pt>
              <c:pt idx="66">
                <c:v>2.6353135129991219</c:v>
              </c:pt>
              <c:pt idx="67">
                <c:v>2.6460028750036906</c:v>
              </c:pt>
              <c:pt idx="68">
                <c:v>2.9183811859225299</c:v>
              </c:pt>
              <c:pt idx="69">
                <c:v>2.5237510427341565</c:v>
              </c:pt>
              <c:pt idx="70">
                <c:v>2.6076862231870623</c:v>
              </c:pt>
              <c:pt idx="71">
                <c:v>2.5901983923595635</c:v>
              </c:pt>
              <c:pt idx="72">
                <c:v>2.4378099182085511</c:v>
              </c:pt>
              <c:pt idx="73">
                <c:v>2.4023607318021676</c:v>
              </c:pt>
              <c:pt idx="74">
                <c:v>2.5100991826058818</c:v>
              </c:pt>
              <c:pt idx="75">
                <c:v>2.489384574540785</c:v>
              </c:pt>
              <c:pt idx="76">
                <c:v>2.5683773939760299</c:v>
              </c:pt>
              <c:pt idx="77">
                <c:v>3.0030144753157395</c:v>
              </c:pt>
              <c:pt idx="78">
                <c:v>2.5559027897498572</c:v>
              </c:pt>
              <c:pt idx="79">
                <c:v>2.7066998707368932</c:v>
              </c:pt>
              <c:pt idx="80">
                <c:v>2.8533219613235388</c:v>
              </c:pt>
              <c:pt idx="81">
                <c:v>2.9819714572709235</c:v>
              </c:pt>
              <c:pt idx="82">
                <c:v>2.7754983127373762</c:v>
              </c:pt>
              <c:pt idx="83">
                <c:v>2.1641160430120818</c:v>
              </c:pt>
              <c:pt idx="84">
                <c:v>2.9516995290974974</c:v>
              </c:pt>
              <c:pt idx="85">
                <c:v>2.2246824094903044</c:v>
              </c:pt>
              <c:pt idx="86">
                <c:v>2.6591146195431903</c:v>
              </c:pt>
              <c:pt idx="87">
                <c:v>2.6832456380215413</c:v>
              </c:pt>
              <c:pt idx="88">
                <c:v>2.7646099876654251</c:v>
              </c:pt>
              <c:pt idx="89">
                <c:v>2.8055589858644443</c:v>
              </c:pt>
              <c:pt idx="90">
                <c:v>2.4598309803786638</c:v>
              </c:pt>
              <c:pt idx="91">
                <c:v>2.765795196502955</c:v>
              </c:pt>
              <c:pt idx="92">
                <c:v>2.5488458382640178</c:v>
              </c:pt>
              <c:pt idx="93">
                <c:v>2.9162552788725655</c:v>
              </c:pt>
              <c:pt idx="94">
                <c:v>2.8367157593590862</c:v>
              </c:pt>
              <c:pt idx="95">
                <c:v>2.4326764713431719</c:v>
              </c:pt>
              <c:pt idx="96">
                <c:v>2.5724398407441615</c:v>
              </c:pt>
              <c:pt idx="97">
                <c:v>2.3544581062815548</c:v>
              </c:pt>
              <c:pt idx="98">
                <c:v>2.6509599156446302</c:v>
              </c:pt>
              <c:pt idx="99">
                <c:v>2.3659265094570401</c:v>
              </c:pt>
              <c:pt idx="100">
                <c:v>2.5404636372444882</c:v>
              </c:pt>
              <c:pt idx="101">
                <c:v>2.5113920216319272</c:v>
              </c:pt>
              <c:pt idx="102">
                <c:v>2.4656040887734147</c:v>
              </c:pt>
              <c:pt idx="103">
                <c:v>2.5902439097449075</c:v>
              </c:pt>
              <c:pt idx="104">
                <c:v>2.7313488833297916</c:v>
              </c:pt>
              <c:pt idx="105">
                <c:v>2.5580437118786543</c:v>
              </c:pt>
              <c:pt idx="106">
                <c:v>2.4693695637487592</c:v>
              </c:pt>
              <c:pt idx="107">
                <c:v>2.7097695742900987</c:v>
              </c:pt>
              <c:pt idx="108">
                <c:v>2.5545773575847295</c:v>
              </c:pt>
              <c:pt idx="109">
                <c:v>2.348563171627517</c:v>
              </c:pt>
              <c:pt idx="110">
                <c:v>2.6986320621803115</c:v>
              </c:pt>
              <c:pt idx="111">
                <c:v>2.7279933063227988</c:v>
              </c:pt>
              <c:pt idx="112">
                <c:v>2.8822439876499995</c:v>
              </c:pt>
              <c:pt idx="113">
                <c:v>2.6834950034792104</c:v>
              </c:pt>
              <c:pt idx="114">
                <c:v>2.3588232788089636</c:v>
              </c:pt>
              <c:pt idx="115">
                <c:v>2.5827420303260697</c:v>
              </c:pt>
              <c:pt idx="116">
                <c:v>2.7223915797397638</c:v>
              </c:pt>
              <c:pt idx="117">
                <c:v>2.933035450674581</c:v>
              </c:pt>
              <c:pt idx="118">
                <c:v>2.473037407767873</c:v>
              </c:pt>
              <c:pt idx="119">
                <c:v>2.9264173066867554</c:v>
              </c:pt>
              <c:pt idx="120">
                <c:v>2.980668463625511</c:v>
              </c:pt>
              <c:pt idx="121">
                <c:v>2.5878749922982571</c:v>
              </c:pt>
              <c:pt idx="122">
                <c:v>2.5906462393856375</c:v>
              </c:pt>
              <c:pt idx="123">
                <c:v>2.4053420016414924</c:v>
              </c:pt>
              <c:pt idx="124">
                <c:v>2.722119893633034</c:v>
              </c:pt>
              <c:pt idx="125">
                <c:v>2.8933989777405427</c:v>
              </c:pt>
              <c:pt idx="126">
                <c:v>2.3090595815490498</c:v>
              </c:pt>
              <c:pt idx="127">
                <c:v>2.8593380059255238</c:v>
              </c:pt>
              <c:pt idx="128">
                <c:v>2.4561422978945053</c:v>
              </c:pt>
              <c:pt idx="129">
                <c:v>2.8027581152287859</c:v>
              </c:pt>
              <c:pt idx="130">
                <c:v>2.6460689122620797</c:v>
              </c:pt>
              <c:pt idx="131">
                <c:v>2.725485942166916</c:v>
              </c:pt>
              <c:pt idx="132">
                <c:v>2.4526083871352546</c:v>
              </c:pt>
              <c:pt idx="133">
                <c:v>2.5219334714905761</c:v>
              </c:pt>
              <c:pt idx="134">
                <c:v>2.8291065464833474</c:v>
              </c:pt>
              <c:pt idx="135">
                <c:v>2.4381561813333934</c:v>
              </c:pt>
              <c:pt idx="136">
                <c:v>2.4236683974151592</c:v>
              </c:pt>
              <c:pt idx="137">
                <c:v>2.7097673941126157</c:v>
              </c:pt>
              <c:pt idx="138">
                <c:v>2.70431376047086</c:v>
              </c:pt>
              <c:pt idx="139">
                <c:v>2.6625272349805389</c:v>
              </c:pt>
              <c:pt idx="140">
                <c:v>2.6148985609732103</c:v>
              </c:pt>
              <c:pt idx="141">
                <c:v>2.7363819473763797</c:v>
              </c:pt>
              <c:pt idx="142">
                <c:v>2.6362662525241438</c:v>
              </c:pt>
              <c:pt idx="143">
                <c:v>2.287308646564735</c:v>
              </c:pt>
              <c:pt idx="144">
                <c:v>2.5430980127923646</c:v>
              </c:pt>
              <c:pt idx="145">
                <c:v>2.5251093836921878</c:v>
              </c:pt>
              <c:pt idx="146">
                <c:v>2.4831056290066993</c:v>
              </c:pt>
              <c:pt idx="147">
                <c:v>2.2159866002805071</c:v>
              </c:pt>
              <c:pt idx="148">
                <c:v>2.9380019148138863</c:v>
              </c:pt>
              <c:pt idx="149">
                <c:v>2.6966061149931004</c:v>
              </c:pt>
              <c:pt idx="150">
                <c:v>3.0114408520023641</c:v>
              </c:pt>
              <c:pt idx="151">
                <c:v>2.5991757657922743</c:v>
              </c:pt>
              <c:pt idx="152">
                <c:v>2.3323963006911024</c:v>
              </c:pt>
              <c:pt idx="153">
                <c:v>2.472810864991414</c:v>
              </c:pt>
              <c:pt idx="154">
                <c:v>2.517721231259487</c:v>
              </c:pt>
              <c:pt idx="155">
                <c:v>2.1554813917722226</c:v>
              </c:pt>
              <c:pt idx="156">
                <c:v>2.4621930248442925</c:v>
              </c:pt>
              <c:pt idx="157">
                <c:v>2.7791789621540337</c:v>
              </c:pt>
              <c:pt idx="158">
                <c:v>2.8068879656353016</c:v>
              </c:pt>
              <c:pt idx="159">
                <c:v>2.5361402662425556</c:v>
              </c:pt>
              <c:pt idx="160">
                <c:v>2.730020383086353</c:v>
              </c:pt>
              <c:pt idx="161">
                <c:v>2.3766129154565157</c:v>
              </c:pt>
              <c:pt idx="162">
                <c:v>2.6751369517447707</c:v>
              </c:pt>
              <c:pt idx="163">
                <c:v>2.5463427763326543</c:v>
              </c:pt>
              <c:pt idx="164">
                <c:v>2.5424205192401343</c:v>
              </c:pt>
              <c:pt idx="165">
                <c:v>2.3544434073597094</c:v>
              </c:pt>
              <c:pt idx="166">
                <c:v>2.6320865981324979</c:v>
              </c:pt>
              <c:pt idx="167">
                <c:v>2.3594651018639583</c:v>
              </c:pt>
              <c:pt idx="168">
                <c:v>2.6823406019697593</c:v>
              </c:pt>
              <c:pt idx="169">
                <c:v>2.4488888795826855</c:v>
              </c:pt>
              <c:pt idx="170">
                <c:v>2.6549429215793485</c:v>
              </c:pt>
              <c:pt idx="171">
                <c:v>2.5102697493152983</c:v>
              </c:pt>
              <c:pt idx="172">
                <c:v>2.594348960522185</c:v>
              </c:pt>
              <c:pt idx="173">
                <c:v>2.4017652675719234</c:v>
              </c:pt>
              <c:pt idx="174">
                <c:v>2.6695580972959614</c:v>
              </c:pt>
              <c:pt idx="175">
                <c:v>2.6835255227744259</c:v>
              </c:pt>
              <c:pt idx="176">
                <c:v>2.7416728496942402</c:v>
              </c:pt>
              <c:pt idx="177">
                <c:v>2.6014007576774598</c:v>
              </c:pt>
              <c:pt idx="178">
                <c:v>2.4420632342247512</c:v>
              </c:pt>
              <c:pt idx="179">
                <c:v>2.8382853396302967</c:v>
              </c:pt>
              <c:pt idx="180">
                <c:v>2.6238310689196198</c:v>
              </c:pt>
              <c:pt idx="181">
                <c:v>2.9237924603598535</c:v>
              </c:pt>
              <c:pt idx="182">
                <c:v>2.3560194555496916</c:v>
              </c:pt>
              <c:pt idx="183">
                <c:v>2.5865490438138754</c:v>
              </c:pt>
              <c:pt idx="184">
                <c:v>2.6220865285028356</c:v>
              </c:pt>
              <c:pt idx="185">
                <c:v>2.5765526431380055</c:v>
              </c:pt>
              <c:pt idx="186">
                <c:v>2.7589084058740418</c:v>
              </c:pt>
              <c:pt idx="187">
                <c:v>2.6827227572678036</c:v>
              </c:pt>
              <c:pt idx="188">
                <c:v>2.3297243160610792</c:v>
              </c:pt>
              <c:pt idx="189">
                <c:v>2.5408400448788169</c:v>
              </c:pt>
              <c:pt idx="190">
                <c:v>2.9433772272843761</c:v>
              </c:pt>
              <c:pt idx="191">
                <c:v>2.8534677731095921</c:v>
              </c:pt>
              <c:pt idx="192">
                <c:v>2.7647199375560905</c:v>
              </c:pt>
              <c:pt idx="193">
                <c:v>2.6570591945244679</c:v>
              </c:pt>
              <c:pt idx="194">
                <c:v>2.7989222257404127</c:v>
              </c:pt>
              <c:pt idx="195">
                <c:v>3.0891716858007121</c:v>
              </c:pt>
              <c:pt idx="196">
                <c:v>2.6047567858131631</c:v>
              </c:pt>
              <c:pt idx="197">
                <c:v>2.6378248938369655</c:v>
              </c:pt>
              <c:pt idx="198">
                <c:v>2.7260344353980872</c:v>
              </c:pt>
              <c:pt idx="199">
                <c:v>2.6813739124434877</c:v>
              </c:pt>
              <c:pt idx="200">
                <c:v>2.7340713542173818</c:v>
              </c:pt>
              <c:pt idx="201">
                <c:v>2.6667706829397861</c:v>
              </c:pt>
              <c:pt idx="202">
                <c:v>2.8569600588883626</c:v>
              </c:pt>
              <c:pt idx="203">
                <c:v>2.6497922001205931</c:v>
              </c:pt>
              <c:pt idx="204">
                <c:v>2.8156797811568874</c:v>
              </c:pt>
              <c:pt idx="205">
                <c:v>2.6130572830267487</c:v>
              </c:pt>
              <c:pt idx="206">
                <c:v>2.2063447961408995</c:v>
              </c:pt>
              <c:pt idx="207">
                <c:v>2.8257419403809809</c:v>
              </c:pt>
              <c:pt idx="208">
                <c:v>2.4993787297720078</c:v>
              </c:pt>
              <c:pt idx="209">
                <c:v>2.8894144565628581</c:v>
              </c:pt>
              <c:pt idx="210">
                <c:v>2.5129502485027202</c:v>
              </c:pt>
              <c:pt idx="211">
                <c:v>2.4022252562252193</c:v>
              </c:pt>
              <c:pt idx="212">
                <c:v>2.6938027371274704</c:v>
              </c:pt>
              <c:pt idx="213">
                <c:v>2.4483787797084164</c:v>
              </c:pt>
              <c:pt idx="214">
                <c:v>2.9578466669762267</c:v>
              </c:pt>
              <c:pt idx="215">
                <c:v>2.598009829034726</c:v>
              </c:pt>
              <c:pt idx="216">
                <c:v>2.8448672494536504</c:v>
              </c:pt>
              <c:pt idx="217">
                <c:v>2.577586980110067</c:v>
              </c:pt>
              <c:pt idx="218">
                <c:v>2.6671347584324012</c:v>
              </c:pt>
              <c:pt idx="219">
                <c:v>2.4760161135530852</c:v>
              </c:pt>
              <c:pt idx="220">
                <c:v>2.6959899189554775</c:v>
              </c:pt>
              <c:pt idx="221">
                <c:v>2.5302199860697745</c:v>
              </c:pt>
              <c:pt idx="222">
                <c:v>2.8017290585223376</c:v>
              </c:pt>
              <c:pt idx="223">
                <c:v>2.6763550767434503</c:v>
              </c:pt>
              <c:pt idx="224">
                <c:v>2.8732515523428797</c:v>
              </c:pt>
              <c:pt idx="225">
                <c:v>2.6471501427778108</c:v>
              </c:pt>
              <c:pt idx="226">
                <c:v>2.2783216729997586</c:v>
              </c:pt>
              <c:pt idx="227">
                <c:v>2.55095243290604</c:v>
              </c:pt>
              <c:pt idx="228">
                <c:v>2.5867333024461781</c:v>
              </c:pt>
              <c:pt idx="229">
                <c:v>2.6326688382847485</c:v>
              </c:pt>
              <c:pt idx="230">
                <c:v>2.6456351351572085</c:v>
              </c:pt>
              <c:pt idx="231">
                <c:v>2.3269482616520318</c:v>
              </c:pt>
              <c:pt idx="232">
                <c:v>2.5009716472209504</c:v>
              </c:pt>
              <c:pt idx="233">
                <c:v>2.5078063971982805</c:v>
              </c:pt>
              <c:pt idx="234">
                <c:v>2.6981288725306092</c:v>
              </c:pt>
              <c:pt idx="235">
                <c:v>2.7753829637354284</c:v>
              </c:pt>
              <c:pt idx="236">
                <c:v>2.8177368628294315</c:v>
              </c:pt>
              <c:pt idx="237">
                <c:v>2.6783822158100135</c:v>
              </c:pt>
              <c:pt idx="238">
                <c:v>2.4909695366217943</c:v>
              </c:pt>
              <c:pt idx="239">
                <c:v>2.826425674788303</c:v>
              </c:pt>
              <c:pt idx="240">
                <c:v>2.7614944383015141</c:v>
              </c:pt>
              <c:pt idx="241">
                <c:v>2.7989497122810145</c:v>
              </c:pt>
              <c:pt idx="242">
                <c:v>2.6284242446706019</c:v>
              </c:pt>
              <c:pt idx="243">
                <c:v>2.3167176787868633</c:v>
              </c:pt>
              <c:pt idx="244">
                <c:v>2.1840775799980694</c:v>
              </c:pt>
              <c:pt idx="245">
                <c:v>2.5673837059640801</c:v>
              </c:pt>
              <c:pt idx="246">
                <c:v>2.7493515107530593</c:v>
              </c:pt>
              <c:pt idx="247">
                <c:v>2.8063511626866151</c:v>
              </c:pt>
              <c:pt idx="248">
                <c:v>2.5538174622825487</c:v>
              </c:pt>
              <c:pt idx="249">
                <c:v>2.4978673565806804</c:v>
              </c:pt>
              <c:pt idx="250">
                <c:v>2.5673006245957026</c:v>
              </c:pt>
              <c:pt idx="251">
                <c:v>2.6536127104335301</c:v>
              </c:pt>
              <c:pt idx="252">
                <c:v>2.3568326498365</c:v>
              </c:pt>
              <c:pt idx="253">
                <c:v>2.4334013017274643</c:v>
              </c:pt>
              <c:pt idx="254">
                <c:v>2.6505380206299582</c:v>
              </c:pt>
              <c:pt idx="255">
                <c:v>2.3250297139507885</c:v>
              </c:pt>
              <c:pt idx="256">
                <c:v>2.4158978036049747</c:v>
              </c:pt>
              <c:pt idx="257">
                <c:v>2.9278165669895588</c:v>
              </c:pt>
              <c:pt idx="258">
                <c:v>2.430327864291939</c:v>
              </c:pt>
              <c:pt idx="259">
                <c:v>2.7170872478041295</c:v>
              </c:pt>
              <c:pt idx="260">
                <c:v>2.7524203518149202</c:v>
              </c:pt>
              <c:pt idx="261">
                <c:v>2.9076615747290657</c:v>
              </c:pt>
              <c:pt idx="262">
                <c:v>2.275338675414448</c:v>
              </c:pt>
              <c:pt idx="263">
                <c:v>2.2801552133929128</c:v>
              </c:pt>
              <c:pt idx="264">
                <c:v>2.6745499483065833</c:v>
              </c:pt>
              <c:pt idx="265">
                <c:v>2.3582780411099469</c:v>
              </c:pt>
              <c:pt idx="266">
                <c:v>2.4972877954790187</c:v>
              </c:pt>
              <c:pt idx="267">
                <c:v>2.3938360537301029</c:v>
              </c:pt>
              <c:pt idx="268">
                <c:v>2.3016901457124672</c:v>
              </c:pt>
              <c:pt idx="269">
                <c:v>2.6249130993905312</c:v>
              </c:pt>
              <c:pt idx="270">
                <c:v>2.3793194943566198</c:v>
              </c:pt>
              <c:pt idx="271">
                <c:v>2.8051838328743877</c:v>
              </c:pt>
              <c:pt idx="272">
                <c:v>2.3296927347165077</c:v>
              </c:pt>
              <c:pt idx="273">
                <c:v>2.575662726379945</c:v>
              </c:pt>
              <c:pt idx="274">
                <c:v>2.7692351876546075</c:v>
              </c:pt>
              <c:pt idx="275">
                <c:v>2.3550494122523205</c:v>
              </c:pt>
              <c:pt idx="276">
                <c:v>2.384930543435543</c:v>
              </c:pt>
              <c:pt idx="277">
                <c:v>2.7551689409111653</c:v>
              </c:pt>
              <c:pt idx="278">
                <c:v>2.4114725403547821</c:v>
              </c:pt>
              <c:pt idx="279">
                <c:v>2.6340718944337875</c:v>
              </c:pt>
              <c:pt idx="280">
                <c:v>2.4265212643562513</c:v>
              </c:pt>
              <c:pt idx="281">
                <c:v>2.5906678000921088</c:v>
              </c:pt>
              <c:pt idx="282">
                <c:v>2.4988911457413603</c:v>
              </c:pt>
              <c:pt idx="283">
                <c:v>2.8514694077215776</c:v>
              </c:pt>
              <c:pt idx="284">
                <c:v>2.4290309715290173</c:v>
              </c:pt>
              <c:pt idx="285">
                <c:v>2.86213656029555</c:v>
              </c:pt>
              <c:pt idx="286">
                <c:v>2.5954508073090983</c:v>
              </c:pt>
              <c:pt idx="287">
                <c:v>2.4736654925985122</c:v>
              </c:pt>
              <c:pt idx="288">
                <c:v>2.8414449830677717</c:v>
              </c:pt>
              <c:pt idx="289">
                <c:v>2.82498031130761</c:v>
              </c:pt>
              <c:pt idx="290">
                <c:v>2.5624825178011119</c:v>
              </c:pt>
              <c:pt idx="291">
                <c:v>2.5570992398717336</c:v>
              </c:pt>
              <c:pt idx="292">
                <c:v>2.2758007242401805</c:v>
              </c:pt>
              <c:pt idx="293">
                <c:v>2.6886219603261252</c:v>
              </c:pt>
              <c:pt idx="294">
                <c:v>2.2641868265132756</c:v>
              </c:pt>
              <c:pt idx="295">
                <c:v>2.7116242201503895</c:v>
              </c:pt>
              <c:pt idx="296">
                <c:v>2.8350996590889301</c:v>
              </c:pt>
              <c:pt idx="297">
                <c:v>2.3727503346132948</c:v>
              </c:pt>
              <c:pt idx="298">
                <c:v>2.751858461358327</c:v>
              </c:pt>
              <c:pt idx="299">
                <c:v>2.7456566209544935</c:v>
              </c:pt>
              <c:pt idx="300">
                <c:v>2.4803426383938842</c:v>
              </c:pt>
              <c:pt idx="301">
                <c:v>2.9753917526569702</c:v>
              </c:pt>
              <c:pt idx="302">
                <c:v>2.6218033717547216</c:v>
              </c:pt>
              <c:pt idx="303">
                <c:v>2.7577979635959018</c:v>
              </c:pt>
              <c:pt idx="304">
                <c:v>2.8770974728969847</c:v>
              </c:pt>
              <c:pt idx="305">
                <c:v>2.8804558646941913</c:v>
              </c:pt>
              <c:pt idx="306">
                <c:v>2.8014677068809957</c:v>
              </c:pt>
              <c:pt idx="307">
                <c:v>2.8619819734953227</c:v>
              </c:pt>
              <c:pt idx="308">
                <c:v>2.7107947928992888</c:v>
              </c:pt>
              <c:pt idx="309">
                <c:v>2.6345533661523328</c:v>
              </c:pt>
              <c:pt idx="310">
                <c:v>2.7130403997205024</c:v>
              </c:pt>
              <c:pt idx="311">
                <c:v>2.4808149159185175</c:v>
              </c:pt>
              <c:pt idx="312">
                <c:v>2.2693735912713864</c:v>
              </c:pt>
              <c:pt idx="313">
                <c:v>2.6239990197177616</c:v>
              </c:pt>
              <c:pt idx="314">
                <c:v>2.5276701215887507</c:v>
              </c:pt>
              <c:pt idx="315">
                <c:v>2.8885449806590997</c:v>
              </c:pt>
              <c:pt idx="316">
                <c:v>2.8247432212500603</c:v>
              </c:pt>
              <c:pt idx="317">
                <c:v>2.8063868405327157</c:v>
              </c:pt>
              <c:pt idx="318">
                <c:v>2.5141660843987075</c:v>
              </c:pt>
              <c:pt idx="319">
                <c:v>2.6512164630871675</c:v>
              </c:pt>
              <c:pt idx="320">
                <c:v>2.7850663577919677</c:v>
              </c:pt>
              <c:pt idx="321">
                <c:v>2.4209252067965852</c:v>
              </c:pt>
              <c:pt idx="322">
                <c:v>2.3872258091649989</c:v>
              </c:pt>
              <c:pt idx="323">
                <c:v>2.768295812368291</c:v>
              </c:pt>
              <c:pt idx="324">
                <c:v>2.5893067008912132</c:v>
              </c:pt>
              <c:pt idx="325">
                <c:v>2.6858583059738721</c:v>
              </c:pt>
              <c:pt idx="326">
                <c:v>2.6856686769651108</c:v>
              </c:pt>
              <c:pt idx="327">
                <c:v>2.6949428228381747</c:v>
              </c:pt>
              <c:pt idx="328">
                <c:v>2.8013788313207546</c:v>
              </c:pt>
              <c:pt idx="329">
                <c:v>2.5930480482389129</c:v>
              </c:pt>
              <c:pt idx="330">
                <c:v>2.6851774438999949</c:v>
              </c:pt>
              <c:pt idx="331">
                <c:v>2.5153380965972443</c:v>
              </c:pt>
              <c:pt idx="332">
                <c:v>2.654018541585482</c:v>
              </c:pt>
              <c:pt idx="333">
                <c:v>2.8591649493606415</c:v>
              </c:pt>
              <c:pt idx="334">
                <c:v>2.8547387007061946</c:v>
              </c:pt>
              <c:pt idx="335">
                <c:v>2.6699313555647808</c:v>
              </c:pt>
              <c:pt idx="336">
                <c:v>2.6320492349908111</c:v>
              </c:pt>
              <c:pt idx="337">
                <c:v>2.8529215558993637</c:v>
              </c:pt>
              <c:pt idx="338">
                <c:v>3.0207443581242082</c:v>
              </c:pt>
              <c:pt idx="339">
                <c:v>2.7541575800363103</c:v>
              </c:pt>
              <c:pt idx="340">
                <c:v>2.4982182879592338</c:v>
              </c:pt>
              <c:pt idx="341">
                <c:v>2.7571976519924202</c:v>
              </c:pt>
              <c:pt idx="342">
                <c:v>2.8438272001442391</c:v>
              </c:pt>
              <c:pt idx="343">
                <c:v>2.5867229498638911</c:v>
              </c:pt>
              <c:pt idx="344">
                <c:v>2.7573545267694897</c:v>
              </c:pt>
              <c:pt idx="345">
                <c:v>2.9955565369014714</c:v>
              </c:pt>
              <c:pt idx="346">
                <c:v>2.6324547450969997</c:v>
              </c:pt>
              <c:pt idx="347">
                <c:v>2.6710234582648136</c:v>
              </c:pt>
              <c:pt idx="348">
                <c:v>2.4988593910258508</c:v>
              </c:pt>
              <c:pt idx="349">
                <c:v>2.7104063600250092</c:v>
              </c:pt>
              <c:pt idx="350">
                <c:v>2.5947459620400761</c:v>
              </c:pt>
              <c:pt idx="351">
                <c:v>2.5505949074169671</c:v>
              </c:pt>
              <c:pt idx="352">
                <c:v>2.3537415641461901</c:v>
              </c:pt>
              <c:pt idx="353">
                <c:v>2.7049155904266713</c:v>
              </c:pt>
              <c:pt idx="354">
                <c:v>2.3836138590155276</c:v>
              </c:pt>
              <c:pt idx="355">
                <c:v>2.6887954265012453</c:v>
              </c:pt>
              <c:pt idx="356">
                <c:v>2.7214179453694198</c:v>
              </c:pt>
              <c:pt idx="357">
                <c:v>2.4116867172286853</c:v>
              </c:pt>
              <c:pt idx="358">
                <c:v>2.3715610641516691</c:v>
              </c:pt>
              <c:pt idx="359">
                <c:v>2.6382878817642315</c:v>
              </c:pt>
              <c:pt idx="360">
                <c:v>2.5304890196007626</c:v>
              </c:pt>
              <c:pt idx="361">
                <c:v>2.9264835415262938</c:v>
              </c:pt>
              <c:pt idx="362">
                <c:v>2.7580165167607853</c:v>
              </c:pt>
              <c:pt idx="363">
                <c:v>2.7413300288681794</c:v>
              </c:pt>
              <c:pt idx="364">
                <c:v>2.8236490516375743</c:v>
              </c:pt>
              <c:pt idx="365">
                <c:v>2.5051254821410693</c:v>
              </c:pt>
              <c:pt idx="366">
                <c:v>2.9221012005390605</c:v>
              </c:pt>
              <c:pt idx="367">
                <c:v>2.8724924193630312</c:v>
              </c:pt>
              <c:pt idx="368">
                <c:v>2.5118082054242721</c:v>
              </c:pt>
              <c:pt idx="369">
                <c:v>2.5678031590175681</c:v>
              </c:pt>
              <c:pt idx="370">
                <c:v>2.5247423284554511</c:v>
              </c:pt>
              <c:pt idx="371">
                <c:v>2.6179441637467686</c:v>
              </c:pt>
              <c:pt idx="372">
                <c:v>2.8827915290873571</c:v>
              </c:pt>
              <c:pt idx="373">
                <c:v>2.6588468729809054</c:v>
              </c:pt>
              <c:pt idx="374">
                <c:v>2.6451539834508724</c:v>
              </c:pt>
              <c:pt idx="375">
                <c:v>2.8239952387250211</c:v>
              </c:pt>
              <c:pt idx="376">
                <c:v>2.5136462276483447</c:v>
              </c:pt>
              <c:pt idx="377">
                <c:v>2.8623867730113735</c:v>
              </c:pt>
              <c:pt idx="378">
                <c:v>2.6071562741192587</c:v>
              </c:pt>
              <c:pt idx="379">
                <c:v>2.6336784728769396</c:v>
              </c:pt>
              <c:pt idx="380">
                <c:v>2.3318294408959175</c:v>
              </c:pt>
              <c:pt idx="381">
                <c:v>2.8763399885200909</c:v>
              </c:pt>
              <c:pt idx="382">
                <c:v>2.6966143696428064</c:v>
              </c:pt>
              <c:pt idx="383">
                <c:v>2.6256370692270847</c:v>
              </c:pt>
              <c:pt idx="384">
                <c:v>2.9290580029043758</c:v>
              </c:pt>
              <c:pt idx="385">
                <c:v>2.539483894615008</c:v>
              </c:pt>
              <c:pt idx="386">
                <c:v>2.7155571499445847</c:v>
              </c:pt>
              <c:pt idx="387">
                <c:v>2.8264030926499566</c:v>
              </c:pt>
              <c:pt idx="388">
                <c:v>2.8879911372856424</c:v>
              </c:pt>
              <c:pt idx="389">
                <c:v>2.6760174943679358</c:v>
              </c:pt>
              <c:pt idx="390">
                <c:v>2.988891824507323</c:v>
              </c:pt>
              <c:pt idx="391">
                <c:v>2.716560690724712</c:v>
              </c:pt>
              <c:pt idx="392">
                <c:v>2.6205974663693805</c:v>
              </c:pt>
              <c:pt idx="393">
                <c:v>2.7774460388528577</c:v>
              </c:pt>
              <c:pt idx="394">
                <c:v>2.3557364062327406</c:v>
              </c:pt>
              <c:pt idx="395">
                <c:v>2.6637966440811365</c:v>
              </c:pt>
              <c:pt idx="396">
                <c:v>2.4829431871378422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D6B-4109-B4B0-F8C99DF3F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19456"/>
        <c:axId val="164487552"/>
      </c:scatterChart>
      <c:valAx>
        <c:axId val="71219456"/>
        <c:scaling>
          <c:orientation val="minMax"/>
          <c:max val="-2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7552"/>
        <c:crosses val="autoZero"/>
        <c:crossBetween val="midCat"/>
      </c:valAx>
      <c:valAx>
        <c:axId val="164487552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1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68385061242344702"/>
        </c:manualLayout>
      </c:layout>
      <c:scatterChart>
        <c:scatterStyle val="lineMarker"/>
        <c:varyColors val="0"/>
        <c:ser>
          <c:idx val="0"/>
          <c:order val="0"/>
          <c:tx>
            <c:v>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9616513560804896"/>
                  <c:y val="-8.8569918343540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9.6883418500377683E-2</c:v>
              </c:pt>
              <c:pt idx="1">
                <c:v>8.0059048360763926E-2</c:v>
              </c:pt>
              <c:pt idx="2">
                <c:v>0.10527176594292705</c:v>
              </c:pt>
              <c:pt idx="3">
                <c:v>7.4185812706948115E-2</c:v>
              </c:pt>
              <c:pt idx="4">
                <c:v>6.213353705946198E-2</c:v>
              </c:pt>
              <c:pt idx="5">
                <c:v>7.7503645595016823E-2</c:v>
              </c:pt>
              <c:pt idx="6">
                <c:v>0.11332985350303384</c:v>
              </c:pt>
              <c:pt idx="7">
                <c:v>8.8019030364653889E-2</c:v>
              </c:pt>
              <c:pt idx="8">
                <c:v>0.10360867289699427</c:v>
              </c:pt>
              <c:pt idx="9">
                <c:v>8.2881439700810702E-2</c:v>
              </c:pt>
              <c:pt idx="10">
                <c:v>6.6761405439657917E-2</c:v>
              </c:pt>
              <c:pt idx="11">
                <c:v>6.719606505941092E-2</c:v>
              </c:pt>
              <c:pt idx="12">
                <c:v>4.479075901869068E-2</c:v>
              </c:pt>
              <c:pt idx="13">
                <c:v>8.7907760186565792E-2</c:v>
              </c:pt>
              <c:pt idx="14">
                <c:v>5.4059307738487529E-2</c:v>
              </c:pt>
              <c:pt idx="15">
                <c:v>7.6799394528668241E-2</c:v>
              </c:pt>
              <c:pt idx="16">
                <c:v>0.12321919174706118</c:v>
              </c:pt>
              <c:pt idx="17">
                <c:v>7.4934240487950596E-2</c:v>
              </c:pt>
              <c:pt idx="18">
                <c:v>9.5991747415084927E-2</c:v>
              </c:pt>
              <c:pt idx="19">
                <c:v>0.11399422125130353</c:v>
              </c:pt>
              <c:pt idx="20">
                <c:v>7.0981244157276357E-2</c:v>
              </c:pt>
              <c:pt idx="21">
                <c:v>8.090784358887082E-2</c:v>
              </c:pt>
              <c:pt idx="22">
                <c:v>7.3600279832889096E-2</c:v>
              </c:pt>
              <c:pt idx="23">
                <c:v>0.10033646854520439</c:v>
              </c:pt>
              <c:pt idx="24">
                <c:v>6.3591811023679029E-2</c:v>
              </c:pt>
              <c:pt idx="25">
                <c:v>7.634212919071913E-2</c:v>
              </c:pt>
              <c:pt idx="26">
                <c:v>7.2602916354847433E-2</c:v>
              </c:pt>
              <c:pt idx="27">
                <c:v>8.0790181890668833E-2</c:v>
              </c:pt>
              <c:pt idx="28">
                <c:v>0.11317167462822131</c:v>
              </c:pt>
              <c:pt idx="29">
                <c:v>6.9032533911028829E-2</c:v>
              </c:pt>
              <c:pt idx="30">
                <c:v>4.3872813041123997E-2</c:v>
              </c:pt>
              <c:pt idx="31">
                <c:v>0.10018847474263781</c:v>
              </c:pt>
              <c:pt idx="32">
                <c:v>6.4207722112619936E-2</c:v>
              </c:pt>
              <c:pt idx="33">
                <c:v>5.485775147515809E-2</c:v>
              </c:pt>
              <c:pt idx="34">
                <c:v>4.8840283731560075E-2</c:v>
              </c:pt>
              <c:pt idx="35">
                <c:v>6.8797217332320734E-2</c:v>
              </c:pt>
              <c:pt idx="36">
                <c:v>0.11046347911576615</c:v>
              </c:pt>
              <c:pt idx="37">
                <c:v>9.2761999889015206E-2</c:v>
              </c:pt>
              <c:pt idx="38">
                <c:v>6.7766831527686755E-2</c:v>
              </c:pt>
              <c:pt idx="39">
                <c:v>7.8512440536218975E-2</c:v>
              </c:pt>
              <c:pt idx="40">
                <c:v>5.2868245042352796E-2</c:v>
              </c:pt>
              <c:pt idx="41">
                <c:v>8.5080332029238495E-2</c:v>
              </c:pt>
              <c:pt idx="42">
                <c:v>9.2797716591332555E-2</c:v>
              </c:pt>
              <c:pt idx="43">
                <c:v>9.5032548738601813E-2</c:v>
              </c:pt>
              <c:pt idx="44">
                <c:v>8.2068109255239413E-2</c:v>
              </c:pt>
              <c:pt idx="45">
                <c:v>0.11157378087733245</c:v>
              </c:pt>
              <c:pt idx="46">
                <c:v>4.8577218430631126E-2</c:v>
              </c:pt>
              <c:pt idx="47">
                <c:v>7.9895902591119408E-2</c:v>
              </c:pt>
              <c:pt idx="48">
                <c:v>0.10768412753259143</c:v>
              </c:pt>
              <c:pt idx="49">
                <c:v>7.4697816326202024E-2</c:v>
              </c:pt>
              <c:pt idx="50">
                <c:v>0.13004320920292456</c:v>
              </c:pt>
              <c:pt idx="51">
                <c:v>7.9336710011860656E-2</c:v>
              </c:pt>
              <c:pt idx="52">
                <c:v>8.654007392112012E-2</c:v>
              </c:pt>
              <c:pt idx="53">
                <c:v>8.5030344803376567E-2</c:v>
              </c:pt>
              <c:pt idx="54">
                <c:v>8.0925700215784629E-2</c:v>
              </c:pt>
              <c:pt idx="55">
                <c:v>8.5259560370912729E-2</c:v>
              </c:pt>
              <c:pt idx="56">
                <c:v>7.6825184508211533E-2</c:v>
              </c:pt>
              <c:pt idx="57">
                <c:v>7.6524904098424024E-2</c:v>
              </c:pt>
              <c:pt idx="58">
                <c:v>6.8574385493181872E-2</c:v>
              </c:pt>
              <c:pt idx="59">
                <c:v>4.9191346827398792E-2</c:v>
              </c:pt>
              <c:pt idx="60">
                <c:v>8.0828526929259778E-2</c:v>
              </c:pt>
              <c:pt idx="61">
                <c:v>5.6209270653182056E-2</c:v>
              </c:pt>
              <c:pt idx="62">
                <c:v>5.2380194326976354E-2</c:v>
              </c:pt>
              <c:pt idx="63">
                <c:v>0.10292394901451435</c:v>
              </c:pt>
              <c:pt idx="64">
                <c:v>6.5650168677630197E-2</c:v>
              </c:pt>
              <c:pt idx="65">
                <c:v>8.7479636220109791E-2</c:v>
              </c:pt>
              <c:pt idx="66">
                <c:v>7.8303508410114311E-2</c:v>
              </c:pt>
              <c:pt idx="67">
                <c:v>5.4338687292263411E-2</c:v>
              </c:pt>
              <c:pt idx="68">
                <c:v>8.0656140849908256E-2</c:v>
              </c:pt>
              <c:pt idx="69">
                <c:v>6.6638068102977344E-2</c:v>
              </c:pt>
              <c:pt idx="70">
                <c:v>9.5858328032365769E-2</c:v>
              </c:pt>
              <c:pt idx="71">
                <c:v>6.9595085919660626E-2</c:v>
              </c:pt>
              <c:pt idx="72">
                <c:v>6.8916093365871997E-2</c:v>
              </c:pt>
              <c:pt idx="73">
                <c:v>6.5451514798299623E-2</c:v>
              </c:pt>
              <c:pt idx="74">
                <c:v>5.183089057672724E-2</c:v>
              </c:pt>
              <c:pt idx="75">
                <c:v>7.4916743821185433E-2</c:v>
              </c:pt>
              <c:pt idx="76">
                <c:v>8.5306105341523386E-2</c:v>
              </c:pt>
              <c:pt idx="77">
                <c:v>0.11644965035818387</c:v>
              </c:pt>
              <c:pt idx="78">
                <c:v>6.4588068626985712E-2</c:v>
              </c:pt>
              <c:pt idx="79">
                <c:v>9.6142715166768394E-2</c:v>
              </c:pt>
              <c:pt idx="80">
                <c:v>9.9941779475349629E-2</c:v>
              </c:pt>
              <c:pt idx="81">
                <c:v>8.37559777596521E-2</c:v>
              </c:pt>
              <c:pt idx="82">
                <c:v>8.1523764579596439E-2</c:v>
              </c:pt>
              <c:pt idx="83">
                <c:v>4.9967352021385442E-2</c:v>
              </c:pt>
              <c:pt idx="84">
                <c:v>0.10406814299846621</c:v>
              </c:pt>
              <c:pt idx="85">
                <c:v>4.4103326994139588E-2</c:v>
              </c:pt>
              <c:pt idx="86">
                <c:v>7.2299320012306906E-2</c:v>
              </c:pt>
              <c:pt idx="87">
                <c:v>7.6326964175380735E-2</c:v>
              </c:pt>
              <c:pt idx="88">
                <c:v>9.1788977795171811E-2</c:v>
              </c:pt>
              <c:pt idx="89">
                <c:v>9.589585893173494E-2</c:v>
              </c:pt>
              <c:pt idx="90">
                <c:v>9.4903396502254059E-2</c:v>
              </c:pt>
              <c:pt idx="91">
                <c:v>0.11191332514374641</c:v>
              </c:pt>
              <c:pt idx="92">
                <c:v>5.6640904675085549E-2</c:v>
              </c:pt>
              <c:pt idx="93">
                <c:v>8.0786095435831651E-2</c:v>
              </c:pt>
              <c:pt idx="94">
                <c:v>0.10839263573215507</c:v>
              </c:pt>
              <c:pt idx="95">
                <c:v>7.5360281692538222E-2</c:v>
              </c:pt>
              <c:pt idx="96">
                <c:v>9.0138730920703153E-2</c:v>
              </c:pt>
              <c:pt idx="97">
                <c:v>5.7252482225731399E-2</c:v>
              </c:pt>
              <c:pt idx="98">
                <c:v>7.7831163756142116E-2</c:v>
              </c:pt>
              <c:pt idx="99">
                <c:v>7.280982194125929E-2</c:v>
              </c:pt>
              <c:pt idx="100">
                <c:v>5.9344303324046638E-2</c:v>
              </c:pt>
              <c:pt idx="101">
                <c:v>5.3522163969956738E-2</c:v>
              </c:pt>
              <c:pt idx="102">
                <c:v>5.7814541479325868E-2</c:v>
              </c:pt>
              <c:pt idx="103">
                <c:v>8.8944009388714662E-2</c:v>
              </c:pt>
              <c:pt idx="104">
                <c:v>7.3589753559027929E-2</c:v>
              </c:pt>
              <c:pt idx="105">
                <c:v>6.5468981173683757E-2</c:v>
              </c:pt>
              <c:pt idx="106">
                <c:v>5.2907523486630505E-2</c:v>
              </c:pt>
              <c:pt idx="107">
                <c:v>0.11472201631779494</c:v>
              </c:pt>
              <c:pt idx="108">
                <c:v>6.6463227926384261E-2</c:v>
              </c:pt>
              <c:pt idx="109">
                <c:v>6.0708343220334061E-2</c:v>
              </c:pt>
              <c:pt idx="110">
                <c:v>9.0205763829846755E-2</c:v>
              </c:pt>
              <c:pt idx="111">
                <c:v>8.2008792235532715E-2</c:v>
              </c:pt>
              <c:pt idx="112">
                <c:v>0.10667255826312907</c:v>
              </c:pt>
              <c:pt idx="113">
                <c:v>8.5053572522896567E-2</c:v>
              </c:pt>
              <c:pt idx="114">
                <c:v>6.3344279002605225E-2</c:v>
              </c:pt>
              <c:pt idx="115">
                <c:v>7.7180084743672772E-2</c:v>
              </c:pt>
              <c:pt idx="116">
                <c:v>0.10284397508102239</c:v>
              </c:pt>
              <c:pt idx="117">
                <c:v>0.11098761117988054</c:v>
              </c:pt>
              <c:pt idx="118">
                <c:v>5.3768039085074971E-2</c:v>
              </c:pt>
              <c:pt idx="119">
                <c:v>7.4751580600393441E-2</c:v>
              </c:pt>
              <c:pt idx="120">
                <c:v>0.12212470120707138</c:v>
              </c:pt>
              <c:pt idx="121">
                <c:v>6.4941721777314054E-2</c:v>
              </c:pt>
              <c:pt idx="122">
                <c:v>8.497011408804292E-2</c:v>
              </c:pt>
              <c:pt idx="123">
                <c:v>4.845107444175998E-2</c:v>
              </c:pt>
              <c:pt idx="124">
                <c:v>8.7365313076383649E-2</c:v>
              </c:pt>
              <c:pt idx="125">
                <c:v>7.2206787306864001E-2</c:v>
              </c:pt>
              <c:pt idx="126">
                <c:v>4.2121100712465498E-2</c:v>
              </c:pt>
              <c:pt idx="127">
                <c:v>0.10987467011466275</c:v>
              </c:pt>
              <c:pt idx="128">
                <c:v>8.8232775762201981E-2</c:v>
              </c:pt>
              <c:pt idx="129">
                <c:v>9.3052905145527248E-2</c:v>
              </c:pt>
              <c:pt idx="130">
                <c:v>7.5885169892642143E-2</c:v>
              </c:pt>
              <c:pt idx="131">
                <c:v>8.7597724866172288E-2</c:v>
              </c:pt>
              <c:pt idx="132">
                <c:v>6.0704413555485032E-2</c:v>
              </c:pt>
              <c:pt idx="133">
                <c:v>6.0316405460655524E-2</c:v>
              </c:pt>
              <c:pt idx="134">
                <c:v>9.1376707731378307E-2</c:v>
              </c:pt>
              <c:pt idx="135">
                <c:v>7.1411108282952399E-2</c:v>
              </c:pt>
              <c:pt idx="136">
                <c:v>5.5486853418037545E-2</c:v>
              </c:pt>
              <c:pt idx="137">
                <c:v>0.11603528677120097</c:v>
              </c:pt>
              <c:pt idx="138">
                <c:v>9.0419122857048673E-2</c:v>
              </c:pt>
              <c:pt idx="139">
                <c:v>5.790631035993582E-2</c:v>
              </c:pt>
              <c:pt idx="140">
                <c:v>7.1513067451323173E-2</c:v>
              </c:pt>
              <c:pt idx="141">
                <c:v>9.0856403959717141E-2</c:v>
              </c:pt>
              <c:pt idx="142">
                <c:v>6.7841983881206255E-2</c:v>
              </c:pt>
              <c:pt idx="143">
                <c:v>7.8263223874418544E-2</c:v>
              </c:pt>
              <c:pt idx="144">
                <c:v>9.3542401013137905E-2</c:v>
              </c:pt>
              <c:pt idx="145">
                <c:v>6.3449085891020149E-2</c:v>
              </c:pt>
              <c:pt idx="146">
                <c:v>6.2137312874145673E-2</c:v>
              </c:pt>
              <c:pt idx="147">
                <c:v>4.3108274230135774E-2</c:v>
              </c:pt>
              <c:pt idx="148">
                <c:v>0.10916281606465383</c:v>
              </c:pt>
              <c:pt idx="149">
                <c:v>9.5585809296957203E-2</c:v>
              </c:pt>
              <c:pt idx="150">
                <c:v>9.2190311707464889E-2</c:v>
              </c:pt>
              <c:pt idx="151">
                <c:v>5.9083188011419124E-2</c:v>
              </c:pt>
              <c:pt idx="152">
                <c:v>4.7262863302518568E-2</c:v>
              </c:pt>
              <c:pt idx="153">
                <c:v>7.1544732685230622E-2</c:v>
              </c:pt>
              <c:pt idx="154">
                <c:v>6.8002531112449027E-2</c:v>
              </c:pt>
              <c:pt idx="155">
                <c:v>4.8986276546437377E-2</c:v>
              </c:pt>
              <c:pt idx="156">
                <c:v>6.998665747195236E-2</c:v>
              </c:pt>
              <c:pt idx="157">
                <c:v>7.6697354069609827E-2</c:v>
              </c:pt>
              <c:pt idx="158">
                <c:v>9.4155296207412836E-2</c:v>
              </c:pt>
              <c:pt idx="159">
                <c:v>6.1323066776156267E-2</c:v>
              </c:pt>
              <c:pt idx="160">
                <c:v>7.0049940306202013E-2</c:v>
              </c:pt>
              <c:pt idx="161">
                <c:v>7.136810579099892E-2</c:v>
              </c:pt>
              <c:pt idx="162">
                <c:v>9.3676178363167661E-2</c:v>
              </c:pt>
              <c:pt idx="163">
                <c:v>5.9389273957075897E-2</c:v>
              </c:pt>
              <c:pt idx="164">
                <c:v>5.5662902925993879E-2</c:v>
              </c:pt>
              <c:pt idx="165">
                <c:v>5.8523261619754387E-2</c:v>
              </c:pt>
              <c:pt idx="166">
                <c:v>7.0359187440119292E-2</c:v>
              </c:pt>
              <c:pt idx="167">
                <c:v>6.8894658159069019E-2</c:v>
              </c:pt>
              <c:pt idx="168">
                <c:v>8.9188264744621382E-2</c:v>
              </c:pt>
              <c:pt idx="169">
                <c:v>5.8089041594803839E-2</c:v>
              </c:pt>
              <c:pt idx="170">
                <c:v>9.296245223453975E-2</c:v>
              </c:pt>
              <c:pt idx="171">
                <c:v>6.4422884897561122E-2</c:v>
              </c:pt>
              <c:pt idx="172">
                <c:v>7.1158038798365714E-2</c:v>
              </c:pt>
              <c:pt idx="173">
                <c:v>5.8269029674232233E-2</c:v>
              </c:pt>
              <c:pt idx="174">
                <c:v>9.2115891601693353E-2</c:v>
              </c:pt>
              <c:pt idx="175">
                <c:v>6.1937311659250129E-2</c:v>
              </c:pt>
              <c:pt idx="176">
                <c:v>7.8199827868967148E-2</c:v>
              </c:pt>
              <c:pt idx="177">
                <c:v>5.8663051871800542E-2</c:v>
              </c:pt>
              <c:pt idx="178">
                <c:v>5.3734383756067254E-2</c:v>
              </c:pt>
              <c:pt idx="179">
                <c:v>8.4966334436851948E-2</c:v>
              </c:pt>
              <c:pt idx="180">
                <c:v>7.5740783813156992E-2</c:v>
              </c:pt>
              <c:pt idx="181">
                <c:v>0.10420788058219344</c:v>
              </c:pt>
              <c:pt idx="182">
                <c:v>5.2708000946840951E-2</c:v>
              </c:pt>
              <c:pt idx="183">
                <c:v>7.6255995413696723E-2</c:v>
              </c:pt>
              <c:pt idx="184">
                <c:v>5.9707911759501409E-2</c:v>
              </c:pt>
              <c:pt idx="185">
                <c:v>9.1538699286111733E-2</c:v>
              </c:pt>
              <c:pt idx="186">
                <c:v>6.6174747984452484E-2</c:v>
              </c:pt>
              <c:pt idx="187">
                <c:v>7.7200981578804923E-2</c:v>
              </c:pt>
              <c:pt idx="188">
                <c:v>5.9071302205629519E-2</c:v>
              </c:pt>
              <c:pt idx="189">
                <c:v>7.523352309858132E-2</c:v>
              </c:pt>
              <c:pt idx="190">
                <c:v>0.11185566599974657</c:v>
              </c:pt>
              <c:pt idx="191">
                <c:v>8.4206370242548068E-2</c:v>
              </c:pt>
              <c:pt idx="192">
                <c:v>7.7513645884534271E-2</c:v>
              </c:pt>
              <c:pt idx="193">
                <c:v>7.4429746922026738E-2</c:v>
              </c:pt>
              <c:pt idx="194">
                <c:v>7.1693154694018116E-2</c:v>
              </c:pt>
              <c:pt idx="195">
                <c:v>0.14755779019582579</c:v>
              </c:pt>
              <c:pt idx="196">
                <c:v>6.0481964478503653E-2</c:v>
              </c:pt>
              <c:pt idx="197">
                <c:v>9.5862331276492019E-2</c:v>
              </c:pt>
              <c:pt idx="198">
                <c:v>8.1493031270459634E-2</c:v>
              </c:pt>
              <c:pt idx="199">
                <c:v>7.4309991584224896E-2</c:v>
              </c:pt>
              <c:pt idx="200">
                <c:v>9.2053948554412596E-2</c:v>
              </c:pt>
              <c:pt idx="201">
                <c:v>8.7934745763444649E-2</c:v>
              </c:pt>
              <c:pt idx="202">
                <c:v>0.10357346175467344</c:v>
              </c:pt>
              <c:pt idx="203">
                <c:v>7.0828320221910893E-2</c:v>
              </c:pt>
              <c:pt idx="204">
                <c:v>7.6157430469014284E-2</c:v>
              </c:pt>
              <c:pt idx="205">
                <c:v>5.8195412762607049E-2</c:v>
              </c:pt>
              <c:pt idx="206">
                <c:v>6.401927584065023E-2</c:v>
              </c:pt>
              <c:pt idx="207">
                <c:v>8.9469263277547728E-2</c:v>
              </c:pt>
              <c:pt idx="208">
                <c:v>9.4697045057250448E-2</c:v>
              </c:pt>
              <c:pt idx="209">
                <c:v>0.11068240291852245</c:v>
              </c:pt>
              <c:pt idx="210">
                <c:v>7.074060405945895E-2</c:v>
              </c:pt>
              <c:pt idx="211">
                <c:v>5.7459462996721403E-2</c:v>
              </c:pt>
              <c:pt idx="212">
                <c:v>5.6606323461016808E-2</c:v>
              </c:pt>
              <c:pt idx="213">
                <c:v>6.5016926024433402E-2</c:v>
              </c:pt>
              <c:pt idx="214">
                <c:v>0.109240440509193</c:v>
              </c:pt>
              <c:pt idx="215">
                <c:v>6.0688188949824175E-2</c:v>
              </c:pt>
              <c:pt idx="216">
                <c:v>9.2930992029929715E-2</c:v>
              </c:pt>
              <c:pt idx="217">
                <c:v>9.2104746083671418E-2</c:v>
              </c:pt>
              <c:pt idx="218">
                <c:v>8.6816337577247327E-2</c:v>
              </c:pt>
              <c:pt idx="219">
                <c:v>6.5423579168392726E-2</c:v>
              </c:pt>
              <c:pt idx="220">
                <c:v>0.10102194391215209</c:v>
              </c:pt>
              <c:pt idx="221">
                <c:v>0.10063365786622912</c:v>
              </c:pt>
              <c:pt idx="222">
                <c:v>7.3367117646625651E-2</c:v>
              </c:pt>
              <c:pt idx="223">
                <c:v>8.5092801090293421E-2</c:v>
              </c:pt>
              <c:pt idx="224">
                <c:v>0.11012009069191836</c:v>
              </c:pt>
              <c:pt idx="225">
                <c:v>7.7763806249753709E-2</c:v>
              </c:pt>
              <c:pt idx="226">
                <c:v>7.8071905762234578E-2</c:v>
              </c:pt>
              <c:pt idx="227">
                <c:v>6.302355649072397E-2</c:v>
              </c:pt>
              <c:pt idx="228">
                <c:v>8.0161023837260426E-2</c:v>
              </c:pt>
              <c:pt idx="229">
                <c:v>6.9628075639248208E-2</c:v>
              </c:pt>
              <c:pt idx="230">
                <c:v>9.5828588953970256E-2</c:v>
              </c:pt>
              <c:pt idx="231">
                <c:v>5.1412932565756832E-2</c:v>
              </c:pt>
              <c:pt idx="232">
                <c:v>8.8324191032008614E-2</c:v>
              </c:pt>
              <c:pt idx="233">
                <c:v>8.0721698267271436E-2</c:v>
              </c:pt>
              <c:pt idx="234">
                <c:v>8.6275211117508632E-2</c:v>
              </c:pt>
              <c:pt idx="235">
                <c:v>0.11848703066757414</c:v>
              </c:pt>
              <c:pt idx="236">
                <c:v>9.7126174394079556E-2</c:v>
              </c:pt>
              <c:pt idx="237">
                <c:v>6.2258563998009719E-2</c:v>
              </c:pt>
              <c:pt idx="238">
                <c:v>7.4379113708790398E-2</c:v>
              </c:pt>
              <c:pt idx="239">
                <c:v>7.6996303974315811E-2</c:v>
              </c:pt>
              <c:pt idx="240">
                <c:v>9.3187752163808604E-2</c:v>
              </c:pt>
              <c:pt idx="241">
                <c:v>9.717821994722696E-2</c:v>
              </c:pt>
              <c:pt idx="242">
                <c:v>6.7573835692877879E-2</c:v>
              </c:pt>
              <c:pt idx="243">
                <c:v>5.4593198986823188E-2</c:v>
              </c:pt>
              <c:pt idx="244">
                <c:v>5.1087681326674531E-2</c:v>
              </c:pt>
              <c:pt idx="245">
                <c:v>5.460375152439343E-2</c:v>
              </c:pt>
              <c:pt idx="246">
                <c:v>8.0055460002772083E-2</c:v>
              </c:pt>
              <c:pt idx="247">
                <c:v>7.5601992553533504E-2</c:v>
              </c:pt>
              <c:pt idx="248">
                <c:v>6.411582031418836E-2</c:v>
              </c:pt>
              <c:pt idx="249">
                <c:v>5.9348346972460213E-2</c:v>
              </c:pt>
              <c:pt idx="250">
                <c:v>6.5810613678314964E-2</c:v>
              </c:pt>
              <c:pt idx="251">
                <c:v>6.1742177403447229E-2</c:v>
              </c:pt>
              <c:pt idx="252">
                <c:v>6.3066965495830657E-2</c:v>
              </c:pt>
              <c:pt idx="253">
                <c:v>4.6764586249042367E-2</c:v>
              </c:pt>
              <c:pt idx="254">
                <c:v>6.3203887743785117E-2</c:v>
              </c:pt>
              <c:pt idx="255">
                <c:v>6.1978790268122842E-2</c:v>
              </c:pt>
              <c:pt idx="256">
                <c:v>5.1060215633285756E-2</c:v>
              </c:pt>
              <c:pt idx="257">
                <c:v>8.2381760882770674E-2</c:v>
              </c:pt>
              <c:pt idx="258">
                <c:v>8.8895492178354366E-2</c:v>
              </c:pt>
              <c:pt idx="259">
                <c:v>7.8876034128213562E-2</c:v>
              </c:pt>
              <c:pt idx="260">
                <c:v>9.2171837026266426E-2</c:v>
              </c:pt>
              <c:pt idx="261">
                <c:v>9.0982054643493071E-2</c:v>
              </c:pt>
              <c:pt idx="262">
                <c:v>6.4408338068955809E-2</c:v>
              </c:pt>
              <c:pt idx="263">
                <c:v>4.3548022320780623E-2</c:v>
              </c:pt>
              <c:pt idx="264">
                <c:v>8.7034331119795971E-2</c:v>
              </c:pt>
              <c:pt idx="265">
                <c:v>4.3512821199816976E-2</c:v>
              </c:pt>
              <c:pt idx="266">
                <c:v>4.9953204780525763E-2</c:v>
              </c:pt>
              <c:pt idx="267">
                <c:v>8.0950172882500462E-2</c:v>
              </c:pt>
              <c:pt idx="268">
                <c:v>8.4587335413076073E-2</c:v>
              </c:pt>
              <c:pt idx="269">
                <c:v>7.01040744594464E-2</c:v>
              </c:pt>
              <c:pt idx="270">
                <c:v>5.039491580917569E-2</c:v>
              </c:pt>
              <c:pt idx="271">
                <c:v>0.1126372786149452</c:v>
              </c:pt>
              <c:pt idx="272">
                <c:v>5.4482551516284755E-2</c:v>
              </c:pt>
              <c:pt idx="273">
                <c:v>6.985569616164021E-2</c:v>
              </c:pt>
              <c:pt idx="274">
                <c:v>8.3860462346044939E-2</c:v>
              </c:pt>
              <c:pt idx="275">
                <c:v>5.8317700733313417E-2</c:v>
              </c:pt>
              <c:pt idx="276">
                <c:v>4.718933173880506E-2</c:v>
              </c:pt>
              <c:pt idx="277">
                <c:v>0.12883299412324425</c:v>
              </c:pt>
              <c:pt idx="278">
                <c:v>4.8651789847218331E-2</c:v>
              </c:pt>
              <c:pt idx="279">
                <c:v>5.8575627564199685E-2</c:v>
              </c:pt>
              <c:pt idx="280">
                <c:v>5.076102230957176E-2</c:v>
              </c:pt>
              <c:pt idx="281">
                <c:v>6.413921175077783E-2</c:v>
              </c:pt>
              <c:pt idx="282">
                <c:v>5.2871274788830247E-2</c:v>
              </c:pt>
              <c:pt idx="283">
                <c:v>8.6430445339465117E-2</c:v>
              </c:pt>
              <c:pt idx="284">
                <c:v>4.7226767169861406E-2</c:v>
              </c:pt>
              <c:pt idx="285">
                <c:v>8.9274146351409275E-2</c:v>
              </c:pt>
              <c:pt idx="286">
                <c:v>6.5732140963349533E-2</c:v>
              </c:pt>
              <c:pt idx="287">
                <c:v>4.7569983777521065E-2</c:v>
              </c:pt>
              <c:pt idx="288">
                <c:v>9.6997642924157954E-2</c:v>
              </c:pt>
              <c:pt idx="289">
                <c:v>7.7587498537003835E-2</c:v>
              </c:pt>
              <c:pt idx="290">
                <c:v>8.8978490670790278E-2</c:v>
              </c:pt>
              <c:pt idx="291">
                <c:v>7.0199000823777558E-2</c:v>
              </c:pt>
              <c:pt idx="292">
                <c:v>4.9769187222359207E-2</c:v>
              </c:pt>
              <c:pt idx="293">
                <c:v>8.5441482281699982E-2</c:v>
              </c:pt>
              <c:pt idx="294">
                <c:v>4.4927149782179931E-2</c:v>
              </c:pt>
              <c:pt idx="295">
                <c:v>9.4903350112214874E-2</c:v>
              </c:pt>
              <c:pt idx="296">
                <c:v>8.7442606154050834E-2</c:v>
              </c:pt>
              <c:pt idx="297">
                <c:v>9.101036758931226E-2</c:v>
              </c:pt>
              <c:pt idx="298">
                <c:v>7.3834951330417939E-2</c:v>
              </c:pt>
              <c:pt idx="299">
                <c:v>6.6373319606008604E-2</c:v>
              </c:pt>
              <c:pt idx="300">
                <c:v>5.2749472371039989E-2</c:v>
              </c:pt>
              <c:pt idx="301">
                <c:v>8.9420342283190041E-2</c:v>
              </c:pt>
              <c:pt idx="302">
                <c:v>9.1744122120193727E-2</c:v>
              </c:pt>
              <c:pt idx="303">
                <c:v>8.666715294366259E-2</c:v>
              </c:pt>
              <c:pt idx="304">
                <c:v>8.1913992099539479E-2</c:v>
              </c:pt>
              <c:pt idx="305">
                <c:v>0.10365092386493013</c:v>
              </c:pt>
              <c:pt idx="306">
                <c:v>8.8403268566833004E-2</c:v>
              </c:pt>
              <c:pt idx="307">
                <c:v>6.5093106324677949E-2</c:v>
              </c:pt>
              <c:pt idx="308">
                <c:v>9.5260776859675919E-2</c:v>
              </c:pt>
              <c:pt idx="309">
                <c:v>5.3160457411352106E-2</c:v>
              </c:pt>
              <c:pt idx="310">
                <c:v>8.9537096168418276E-2</c:v>
              </c:pt>
              <c:pt idx="311">
                <c:v>4.4282607377283532E-2</c:v>
              </c:pt>
              <c:pt idx="312">
                <c:v>4.6935775889067936E-2</c:v>
              </c:pt>
              <c:pt idx="313">
                <c:v>4.6073827811153573E-2</c:v>
              </c:pt>
              <c:pt idx="314">
                <c:v>7.455781584049076E-2</c:v>
              </c:pt>
              <c:pt idx="315">
                <c:v>8.2295649524017883E-2</c:v>
              </c:pt>
              <c:pt idx="316">
                <c:v>6.6183283125218276E-2</c:v>
              </c:pt>
              <c:pt idx="317">
                <c:v>9.2707769760307077E-2</c:v>
              </c:pt>
              <c:pt idx="318">
                <c:v>7.0913520831343946E-2</c:v>
              </c:pt>
              <c:pt idx="319">
                <c:v>7.90775462733595E-2</c:v>
              </c:pt>
              <c:pt idx="320">
                <c:v>7.1469977982180355E-2</c:v>
              </c:pt>
              <c:pt idx="321">
                <c:v>6.1852340478417825E-2</c:v>
              </c:pt>
              <c:pt idx="322">
                <c:v>4.0112455812160067E-2</c:v>
              </c:pt>
              <c:pt idx="323">
                <c:v>8.3108660067525472E-2</c:v>
              </c:pt>
              <c:pt idx="324">
                <c:v>7.4861635515272293E-2</c:v>
              </c:pt>
              <c:pt idx="325">
                <c:v>7.0325732780709388E-2</c:v>
              </c:pt>
              <c:pt idx="326">
                <c:v>8.5448751385488159E-2</c:v>
              </c:pt>
              <c:pt idx="327">
                <c:v>9.264681036317314E-2</c:v>
              </c:pt>
              <c:pt idx="328">
                <c:v>8.2391510587224812E-2</c:v>
              </c:pt>
              <c:pt idx="329">
                <c:v>6.3692677625489122E-2</c:v>
              </c:pt>
              <c:pt idx="330">
                <c:v>8.1590617557990491E-2</c:v>
              </c:pt>
              <c:pt idx="331">
                <c:v>9.0935764415395581E-2</c:v>
              </c:pt>
              <c:pt idx="332">
                <c:v>8.1370176568718033E-2</c:v>
              </c:pt>
              <c:pt idx="333">
                <c:v>7.8201217150250815E-2</c:v>
              </c:pt>
              <c:pt idx="334">
                <c:v>9.0637215150681058E-2</c:v>
              </c:pt>
              <c:pt idx="335">
                <c:v>8.493192249064857E-2</c:v>
              </c:pt>
              <c:pt idx="336">
                <c:v>7.3384646052379376E-2</c:v>
              </c:pt>
              <c:pt idx="337">
                <c:v>0.10558813481272292</c:v>
              </c:pt>
              <c:pt idx="338">
                <c:v>0.11214281909868123</c:v>
              </c:pt>
              <c:pt idx="339">
                <c:v>9.0283482158600825E-2</c:v>
              </c:pt>
              <c:pt idx="340">
                <c:v>0.1056676001444368</c:v>
              </c:pt>
              <c:pt idx="341">
                <c:v>7.1094471982460911E-2</c:v>
              </c:pt>
              <c:pt idx="342">
                <c:v>0.13066087154672543</c:v>
              </c:pt>
              <c:pt idx="343">
                <c:v>7.2774480993886809E-2</c:v>
              </c:pt>
              <c:pt idx="344">
                <c:v>7.3183673861004203E-2</c:v>
              </c:pt>
              <c:pt idx="345">
                <c:v>0.11149841026040637</c:v>
              </c:pt>
              <c:pt idx="346">
                <c:v>5.2293469824429541E-2</c:v>
              </c:pt>
              <c:pt idx="347">
                <c:v>8.1010419495466862E-2</c:v>
              </c:pt>
              <c:pt idx="348">
                <c:v>4.7500479387798458E-2</c:v>
              </c:pt>
              <c:pt idx="349">
                <c:v>7.2330697520431905E-2</c:v>
              </c:pt>
              <c:pt idx="350">
                <c:v>4.7990163734539751E-2</c:v>
              </c:pt>
              <c:pt idx="351">
                <c:v>5.4673014898622252E-2</c:v>
              </c:pt>
              <c:pt idx="352">
                <c:v>5.4012135496447622E-2</c:v>
              </c:pt>
              <c:pt idx="353">
                <c:v>7.3101689408698836E-2</c:v>
              </c:pt>
              <c:pt idx="354">
                <c:v>4.3078255446171471E-2</c:v>
              </c:pt>
              <c:pt idx="355">
                <c:v>6.5970541776956299E-2</c:v>
              </c:pt>
              <c:pt idx="356">
                <c:v>0.11215682656459258</c:v>
              </c:pt>
              <c:pt idx="357">
                <c:v>4.6029438101714573E-2</c:v>
              </c:pt>
              <c:pt idx="358">
                <c:v>6.3717670265232396E-2</c:v>
              </c:pt>
              <c:pt idx="359">
                <c:v>6.8660863767426417E-2</c:v>
              </c:pt>
              <c:pt idx="360">
                <c:v>5.7035913677317675E-2</c:v>
              </c:pt>
              <c:pt idx="361">
                <c:v>7.7748524155909257E-2</c:v>
              </c:pt>
              <c:pt idx="362">
                <c:v>8.5433287522234863E-2</c:v>
              </c:pt>
              <c:pt idx="363">
                <c:v>0.1106922424274987</c:v>
              </c:pt>
              <c:pt idx="364">
                <c:v>7.5256672098605704E-2</c:v>
              </c:pt>
              <c:pt idx="365">
                <c:v>4.9444738429309694E-2</c:v>
              </c:pt>
              <c:pt idx="366">
                <c:v>0.11343595706208068</c:v>
              </c:pt>
              <c:pt idx="367">
                <c:v>0.11383096758158129</c:v>
              </c:pt>
              <c:pt idx="368">
                <c:v>6.6397147631630446E-2</c:v>
              </c:pt>
              <c:pt idx="369">
                <c:v>6.5578489506866053E-2</c:v>
              </c:pt>
              <c:pt idx="370">
                <c:v>6.1815786198121482E-2</c:v>
              </c:pt>
              <c:pt idx="371">
                <c:v>7.0957027175797646E-2</c:v>
              </c:pt>
              <c:pt idx="372">
                <c:v>0.12206992058240435</c:v>
              </c:pt>
              <c:pt idx="373">
                <c:v>8.2098996117829962E-2</c:v>
              </c:pt>
              <c:pt idx="374">
                <c:v>8.3026959133593231E-2</c:v>
              </c:pt>
              <c:pt idx="375">
                <c:v>8.8762796768033447E-2</c:v>
              </c:pt>
              <c:pt idx="376">
                <c:v>8.2882872596146628E-2</c:v>
              </c:pt>
              <c:pt idx="377">
                <c:v>8.5831946043099239E-2</c:v>
              </c:pt>
              <c:pt idx="378">
                <c:v>8.0382003332858387E-2</c:v>
              </c:pt>
              <c:pt idx="379">
                <c:v>8.511723772854661E-2</c:v>
              </c:pt>
              <c:pt idx="380">
                <c:v>5.0252121882300965E-2</c:v>
              </c:pt>
              <c:pt idx="381">
                <c:v>8.351208559312559E-2</c:v>
              </c:pt>
              <c:pt idx="382">
                <c:v>7.0991055377137999E-2</c:v>
              </c:pt>
              <c:pt idx="383">
                <c:v>0.1154826024806033</c:v>
              </c:pt>
              <c:pt idx="384">
                <c:v>9.8165270446599673E-2</c:v>
              </c:pt>
              <c:pt idx="385">
                <c:v>5.8196502739372026E-2</c:v>
              </c:pt>
              <c:pt idx="386">
                <c:v>7.3719652068855959E-2</c:v>
              </c:pt>
              <c:pt idx="387">
                <c:v>9.9736970692302224E-2</c:v>
              </c:pt>
              <c:pt idx="388">
                <c:v>6.2592697514373172E-2</c:v>
              </c:pt>
              <c:pt idx="389">
                <c:v>7.2199298062708375E-2</c:v>
              </c:pt>
              <c:pt idx="390">
                <c:v>0.10188698414230024</c:v>
              </c:pt>
              <c:pt idx="391">
                <c:v>0.10682321060154264</c:v>
              </c:pt>
              <c:pt idx="392">
                <c:v>6.1968649175908511E-2</c:v>
              </c:pt>
              <c:pt idx="393">
                <c:v>7.3182161384603941E-2</c:v>
              </c:pt>
              <c:pt idx="394">
                <c:v>4.6288924411154328E-2</c:v>
              </c:pt>
              <c:pt idx="395">
                <c:v>8.4984064987220637E-2</c:v>
              </c:pt>
              <c:pt idx="396">
                <c:v>5.6821849127918947E-2</c:v>
              </c:pt>
            </c:numLit>
          </c:xVal>
          <c:yVal>
            <c:numLit>
              <c:formatCode>General</c:formatCode>
              <c:ptCount val="397"/>
              <c:pt idx="0">
                <c:v>14.434041231232984</c:v>
              </c:pt>
              <c:pt idx="1">
                <c:v>14.265505750083896</c:v>
              </c:pt>
              <c:pt idx="2">
                <c:v>14.973716082698878</c:v>
              </c:pt>
              <c:pt idx="3">
                <c:v>13.133785636957066</c:v>
              </c:pt>
              <c:pt idx="4">
                <c:v>15.181557960863241</c:v>
              </c:pt>
              <c:pt idx="5">
                <c:v>16.724485590447745</c:v>
              </c:pt>
              <c:pt idx="6">
                <c:v>15.615158116155959</c:v>
              </c:pt>
              <c:pt idx="7">
                <c:v>11.268460857169075</c:v>
              </c:pt>
              <c:pt idx="8">
                <c:v>15.88692428974972</c:v>
              </c:pt>
              <c:pt idx="9">
                <c:v>15.836500233646344</c:v>
              </c:pt>
              <c:pt idx="10">
                <c:v>12.998183726775023</c:v>
              </c:pt>
              <c:pt idx="11">
                <c:v>10.244464910851795</c:v>
              </c:pt>
              <c:pt idx="12">
                <c:v>10.40574855804141</c:v>
              </c:pt>
              <c:pt idx="13">
                <c:v>14.589420905012618</c:v>
              </c:pt>
              <c:pt idx="14">
                <c:v>11.311856842299782</c:v>
              </c:pt>
              <c:pt idx="15">
                <c:v>15.314656268015211</c:v>
              </c:pt>
              <c:pt idx="16">
                <c:v>19.069727904183051</c:v>
              </c:pt>
              <c:pt idx="17">
                <c:v>14.947378611977122</c:v>
              </c:pt>
              <c:pt idx="18">
                <c:v>16.095148659533262</c:v>
              </c:pt>
              <c:pt idx="19">
                <c:v>20.605184126930279</c:v>
              </c:pt>
              <c:pt idx="20">
                <c:v>13.922396549227978</c:v>
              </c:pt>
              <c:pt idx="21">
                <c:v>14.907653768511167</c:v>
              </c:pt>
              <c:pt idx="22">
                <c:v>13.869283214235079</c:v>
              </c:pt>
              <c:pt idx="23">
                <c:v>12.859867251798335</c:v>
              </c:pt>
              <c:pt idx="24">
                <c:v>10.512737369546059</c:v>
              </c:pt>
              <c:pt idx="25">
                <c:v>15.357924718112718</c:v>
              </c:pt>
              <c:pt idx="26">
                <c:v>13.732700780748145</c:v>
              </c:pt>
              <c:pt idx="27">
                <c:v>15.169710614389215</c:v>
              </c:pt>
              <c:pt idx="28">
                <c:v>16.339848488583009</c:v>
              </c:pt>
              <c:pt idx="29">
                <c:v>15.298445100518418</c:v>
              </c:pt>
              <c:pt idx="30">
                <c:v>12.649557425973972</c:v>
              </c:pt>
              <c:pt idx="31">
                <c:v>16.344527979834503</c:v>
              </c:pt>
              <c:pt idx="32">
                <c:v>13.420175646788771</c:v>
              </c:pt>
              <c:pt idx="33">
                <c:v>12.090553232697159</c:v>
              </c:pt>
              <c:pt idx="34">
                <c:v>8.7740032640143326</c:v>
              </c:pt>
              <c:pt idx="35">
                <c:v>15.770555374710751</c:v>
              </c:pt>
              <c:pt idx="36">
                <c:v>16.975420716413719</c:v>
              </c:pt>
              <c:pt idx="37">
                <c:v>14.302077849034735</c:v>
              </c:pt>
              <c:pt idx="38">
                <c:v>12.276133222099254</c:v>
              </c:pt>
              <c:pt idx="39">
                <c:v>18.3961825379902</c:v>
              </c:pt>
              <c:pt idx="40">
                <c:v>11.231046391884098</c:v>
              </c:pt>
              <c:pt idx="41">
                <c:v>13.098277757189168</c:v>
              </c:pt>
              <c:pt idx="42">
                <c:v>17.47604225998283</c:v>
              </c:pt>
              <c:pt idx="43">
                <c:v>17.868593846204455</c:v>
              </c:pt>
              <c:pt idx="44">
                <c:v>16.650163047816942</c:v>
              </c:pt>
              <c:pt idx="45">
                <c:v>14.446802453503643</c:v>
              </c:pt>
              <c:pt idx="46">
                <c:v>10.42996309023073</c:v>
              </c:pt>
              <c:pt idx="47">
                <c:v>17.265002144918991</c:v>
              </c:pt>
              <c:pt idx="48">
                <c:v>16.490370044467191</c:v>
              </c:pt>
              <c:pt idx="49">
                <c:v>14.804538189474741</c:v>
              </c:pt>
              <c:pt idx="50">
                <c:v>17.535304368739645</c:v>
              </c:pt>
              <c:pt idx="51">
                <c:v>14.378391639149912</c:v>
              </c:pt>
              <c:pt idx="52">
                <c:v>14.180696508781573</c:v>
              </c:pt>
              <c:pt idx="53">
                <c:v>16.313906599435573</c:v>
              </c:pt>
              <c:pt idx="54">
                <c:v>18.846853723422562</c:v>
              </c:pt>
              <c:pt idx="55">
                <c:v>14.341554291418294</c:v>
              </c:pt>
              <c:pt idx="56">
                <c:v>14.679825667986467</c:v>
              </c:pt>
              <c:pt idx="57">
                <c:v>13.94407797749145</c:v>
              </c:pt>
              <c:pt idx="58">
                <c:v>13.255571758000137</c:v>
              </c:pt>
              <c:pt idx="59">
                <c:v>11.014321472674387</c:v>
              </c:pt>
              <c:pt idx="60">
                <c:v>17.742745688961399</c:v>
              </c:pt>
              <c:pt idx="61">
                <c:v>12.470229835323144</c:v>
              </c:pt>
              <c:pt idx="62">
                <c:v>13.340196076819106</c:v>
              </c:pt>
              <c:pt idx="63">
                <c:v>17.12181783731193</c:v>
              </c:pt>
              <c:pt idx="64">
                <c:v>14.02840846357625</c:v>
              </c:pt>
              <c:pt idx="65">
                <c:v>15.781472049408084</c:v>
              </c:pt>
              <c:pt idx="66">
                <c:v>13.94768455818938</c:v>
              </c:pt>
              <c:pt idx="67">
                <c:v>14.097576102802966</c:v>
              </c:pt>
              <c:pt idx="68">
                <c:v>18.511296843757634</c:v>
              </c:pt>
              <c:pt idx="69">
                <c:v>12.475304407393685</c:v>
              </c:pt>
              <c:pt idx="70">
                <c:v>13.567622056921792</c:v>
              </c:pt>
              <c:pt idx="71">
                <c:v>13.332416390380684</c:v>
              </c:pt>
              <c:pt idx="72">
                <c:v>11.447941340076273</c:v>
              </c:pt>
              <c:pt idx="73">
                <c:v>11.04922988425175</c:v>
              </c:pt>
              <c:pt idx="74">
                <c:v>12.306150556063971</c:v>
              </c:pt>
              <c:pt idx="75">
                <c:v>12.053855587676175</c:v>
              </c:pt>
              <c:pt idx="76">
                <c:v>13.044640946369253</c:v>
              </c:pt>
              <c:pt idx="77">
                <c:v>20.146175629468658</c:v>
              </c:pt>
              <c:pt idx="78">
                <c:v>12.882924981742486</c:v>
              </c:pt>
              <c:pt idx="79">
                <c:v>14.979758713807589</c:v>
              </c:pt>
              <c:pt idx="80">
                <c:v>17.345306677953328</c:v>
              </c:pt>
              <c:pt idx="81">
                <c:v>19.726668618955181</c:v>
              </c:pt>
              <c:pt idx="82">
                <c:v>16.046621239428951</c:v>
              </c:pt>
              <c:pt idx="83">
                <c:v>8.7069019872945663</c:v>
              </c:pt>
              <c:pt idx="84">
                <c:v>19.138452460976744</c:v>
              </c:pt>
              <c:pt idx="85">
                <c:v>9.2505444522077465</c:v>
              </c:pt>
              <c:pt idx="86">
                <c:v>14.283637045471549</c:v>
              </c:pt>
              <c:pt idx="87">
                <c:v>14.632508133306223</c:v>
              </c:pt>
              <c:pt idx="88">
                <c:v>15.872848176676657</c:v>
              </c:pt>
              <c:pt idx="89">
                <c:v>16.536316890423933</c:v>
              </c:pt>
              <c:pt idx="90">
                <c:v>11.702833364346514</c:v>
              </c:pt>
              <c:pt idx="91">
                <c:v>15.891671969471698</c:v>
              </c:pt>
              <c:pt idx="92">
                <c:v>12.79233084035061</c:v>
              </c:pt>
              <c:pt idx="93">
                <c:v>18.471985348391708</c:v>
              </c:pt>
              <c:pt idx="94">
                <c:v>17.059645450746395</c:v>
              </c:pt>
              <c:pt idx="95">
                <c:v>11.389324523369831</c:v>
              </c:pt>
              <c:pt idx="96">
                <c:v>13.097741892677973</c:v>
              </c:pt>
              <c:pt idx="97">
                <c:v>10.532419862836171</c:v>
              </c:pt>
              <c:pt idx="98">
                <c:v>14.167631851628098</c:v>
              </c:pt>
              <c:pt idx="99">
                <c:v>10.653905190073488</c:v>
              </c:pt>
              <c:pt idx="100">
                <c:v>12.685551101562281</c:v>
              </c:pt>
              <c:pt idx="101">
                <c:v>12.322070716648234</c:v>
              </c:pt>
              <c:pt idx="102">
                <c:v>11.770590486300955</c:v>
              </c:pt>
              <c:pt idx="103">
                <c:v>13.33302326092657</c:v>
              </c:pt>
              <c:pt idx="104">
                <c:v>15.353583250868351</c:v>
              </c:pt>
              <c:pt idx="105">
                <c:v>12.910535866750573</c:v>
              </c:pt>
              <c:pt idx="106">
                <c:v>11.814995901494036</c:v>
              </c:pt>
              <c:pt idx="107">
                <c:v>15.025812782362207</c:v>
              </c:pt>
              <c:pt idx="108">
                <c:v>12.865860849763603</c:v>
              </c:pt>
              <c:pt idx="109">
                <c:v>10.470514579065741</c:v>
              </c:pt>
              <c:pt idx="110">
                <c:v>14.859391092631498</c:v>
              </c:pt>
              <c:pt idx="111">
                <c:v>15.302149463215986</c:v>
              </c:pt>
              <c:pt idx="112">
                <c:v>17.854293073901957</c:v>
              </c:pt>
              <c:pt idx="113">
                <c:v>14.636157430379139</c:v>
              </c:pt>
              <c:pt idx="114">
                <c:v>10.578496185052202</c:v>
              </c:pt>
              <c:pt idx="115">
                <c:v>13.233374770948569</c:v>
              </c:pt>
              <c:pt idx="116">
                <c:v>15.216670643800118</c:v>
              </c:pt>
              <c:pt idx="117">
                <c:v>18.784563660487613</c:v>
              </c:pt>
              <c:pt idx="118">
                <c:v>11.858411034843526</c:v>
              </c:pt>
              <c:pt idx="119">
                <c:v>18.660655187754795</c:v>
              </c:pt>
              <c:pt idx="120">
                <c:v>19.700981633723057</c:v>
              </c:pt>
              <c:pt idx="121">
                <c:v>13.301475810912619</c:v>
              </c:pt>
              <c:pt idx="122">
                <c:v>13.33838861063222</c:v>
              </c:pt>
              <c:pt idx="123">
                <c:v>11.082219771496938</c:v>
              </c:pt>
              <c:pt idx="124">
                <c:v>15.212537047341307</c:v>
              </c:pt>
              <c:pt idx="125">
                <c:v>18.054572517026575</c:v>
              </c:pt>
              <c:pt idx="126">
                <c:v>10.064954933633569</c:v>
              </c:pt>
              <c:pt idx="127">
                <c:v>17.449971334508721</c:v>
              </c:pt>
              <c:pt idx="128">
                <c:v>11.659744846687147</c:v>
              </c:pt>
              <c:pt idx="129">
                <c:v>16.490065608189038</c:v>
              </c:pt>
              <c:pt idx="130">
                <c:v>14.098507098818601</c:v>
              </c:pt>
              <c:pt idx="131">
                <c:v>15.263829463317148</c:v>
              </c:pt>
              <c:pt idx="132">
                <c:v>11.618613069744129</c:v>
              </c:pt>
              <c:pt idx="133">
                <c:v>12.452650246859886</c:v>
              </c:pt>
              <c:pt idx="134">
                <c:v>16.930327604397093</c:v>
              </c:pt>
              <c:pt idx="135">
                <c:v>11.451906026390423</c:v>
              </c:pt>
              <c:pt idx="136">
                <c:v>11.287189357285497</c:v>
              </c:pt>
              <c:pt idx="137">
                <c:v>15.025780023459221</c:v>
              </c:pt>
              <c:pt idx="138">
                <c:v>14.944057967654903</c:v>
              </c:pt>
              <c:pt idx="139">
                <c:v>14.332464873667375</c:v>
              </c:pt>
              <c:pt idx="140">
                <c:v>13.665830059080093</c:v>
              </c:pt>
              <c:pt idx="141">
                <c:v>15.431053611820641</c:v>
              </c:pt>
              <c:pt idx="142">
                <c:v>13.960979400805869</c:v>
              </c:pt>
              <c:pt idx="143">
                <c:v>9.8483964656384124</c:v>
              </c:pt>
              <c:pt idx="144">
                <c:v>12.719013664321793</c:v>
              </c:pt>
              <c:pt idx="145">
                <c:v>12.492261638577681</c:v>
              </c:pt>
              <c:pt idx="146">
                <c:v>11.97840720100092</c:v>
              </c:pt>
              <c:pt idx="147">
                <c:v>9.1704522206415824</c:v>
              </c:pt>
              <c:pt idx="148">
                <c:v>18.878088574106169</c:v>
              </c:pt>
              <c:pt idx="149">
                <c:v>14.829317225363528</c:v>
              </c:pt>
              <c:pt idx="150">
                <c:v>20.316652135037742</c:v>
              </c:pt>
              <c:pt idx="151">
                <c:v>13.452645333669327</c:v>
              </c:pt>
              <c:pt idx="152">
                <c:v>10.30260010431823</c:v>
              </c:pt>
              <c:pt idx="153">
                <c:v>11.85572490175681</c:v>
              </c:pt>
              <c:pt idx="154">
                <c:v>12.400307011041921</c:v>
              </c:pt>
              <c:pt idx="155">
                <c:v>8.632044574178158</c:v>
              </c:pt>
              <c:pt idx="156">
                <c:v>11.730508649386589</c:v>
              </c:pt>
              <c:pt idx="157">
                <c:v>16.10579205324407</c:v>
              </c:pt>
              <c:pt idx="158">
                <c:v>16.558307930642897</c:v>
              </c:pt>
              <c:pt idx="159">
                <c:v>12.630825143339335</c:v>
              </c:pt>
              <c:pt idx="160">
                <c:v>15.333199554652564</c:v>
              </c:pt>
              <c:pt idx="161">
                <c:v>10.768367653299297</c:v>
              </c:pt>
              <c:pt idx="162">
                <c:v>14.514337467323603</c:v>
              </c:pt>
              <c:pt idx="163">
                <c:v>12.760350884612656</c:v>
              </c:pt>
              <c:pt idx="164">
                <c:v>12.710399532912223</c:v>
              </c:pt>
              <c:pt idx="165">
                <c:v>10.532265048757568</c:v>
              </c:pt>
              <c:pt idx="166">
                <c:v>13.902749107962423</c:v>
              </c:pt>
              <c:pt idx="167">
                <c:v>10.585287887093276</c:v>
              </c:pt>
              <c:pt idx="168">
                <c:v>14.61927117678254</c:v>
              </c:pt>
              <c:pt idx="169">
                <c:v>11.575477821352312</c:v>
              </c:pt>
              <c:pt idx="170">
                <c:v>14.224174142764141</c:v>
              </c:pt>
              <c:pt idx="171">
                <c:v>12.308249754691513</c:v>
              </c:pt>
              <c:pt idx="172">
                <c:v>13.387868492639418</c:v>
              </c:pt>
              <c:pt idx="173">
                <c:v>11.042652421600156</c:v>
              </c:pt>
              <c:pt idx="174">
                <c:v>14.433589541066839</c:v>
              </c:pt>
              <c:pt idx="175">
                <c:v>14.636604122404904</c:v>
              </c:pt>
              <c:pt idx="176">
                <c:v>15.512914176303074</c:v>
              </c:pt>
              <c:pt idx="177">
                <c:v>13.482610684339885</c:v>
              </c:pt>
              <c:pt idx="178">
                <c:v>11.496736749917746</c:v>
              </c:pt>
              <c:pt idx="179">
                <c:v>17.086442958598063</c:v>
              </c:pt>
              <c:pt idx="180">
                <c:v>13.788447017860012</c:v>
              </c:pt>
              <c:pt idx="181">
                <c:v>18.611738063580329</c:v>
              </c:pt>
              <c:pt idx="182">
                <c:v>10.548877493592205</c:v>
              </c:pt>
              <c:pt idx="183">
                <c:v>13.283850426978974</c:v>
              </c:pt>
              <c:pt idx="184">
                <c:v>13.764413484583097</c:v>
              </c:pt>
              <c:pt idx="185">
                <c:v>13.151721244001788</c:v>
              </c:pt>
              <c:pt idx="186">
                <c:v>15.782605342453296</c:v>
              </c:pt>
              <c:pt idx="187">
                <c:v>14.624859076371003</c:v>
              </c:pt>
              <c:pt idx="188">
                <c:v>10.275108460171907</c:v>
              </c:pt>
              <c:pt idx="189">
                <c:v>12.69032693861695</c:v>
              </c:pt>
              <c:pt idx="190">
                <c:v>18.979837419963559</c:v>
              </c:pt>
              <c:pt idx="191">
                <c:v>17.347836012498597</c:v>
              </c:pt>
              <c:pt idx="192">
                <c:v>15.874593490545006</c:v>
              </c:pt>
              <c:pt idx="193">
                <c:v>14.254308252423057</c:v>
              </c:pt>
              <c:pt idx="194">
                <c:v>16.426932701697886</c:v>
              </c:pt>
              <c:pt idx="195">
                <c:v>21.958881587221125</c:v>
              </c:pt>
              <c:pt idx="196">
                <c:v>13.527934716963527</c:v>
              </c:pt>
              <c:pt idx="197">
                <c:v>13.982756527023005</c:v>
              </c:pt>
              <c:pt idx="198">
                <c:v>15.272203866901418</c:v>
              </c:pt>
              <c:pt idx="199">
                <c:v>14.605145709025097</c:v>
              </c:pt>
              <c:pt idx="200">
                <c:v>15.395439885170287</c:v>
              </c:pt>
              <c:pt idx="201">
                <c:v>14.3934131664837</c:v>
              </c:pt>
              <c:pt idx="202">
                <c:v>17.408525524376053</c:v>
              </c:pt>
              <c:pt idx="203">
                <c:v>14.151097743422294</c:v>
              </c:pt>
              <c:pt idx="204">
                <c:v>16.704527344527982</c:v>
              </c:pt>
              <c:pt idx="205">
                <c:v>13.640690619023022</c:v>
              </c:pt>
              <c:pt idx="206">
                <c:v>9.0824574125087469</c:v>
              </c:pt>
              <c:pt idx="207">
                <c:v>16.873459443952452</c:v>
              </c:pt>
              <c:pt idx="208">
                <c:v>12.174927690495569</c:v>
              </c:pt>
              <c:pt idx="209">
                <c:v>17.98277682120181</c:v>
              </c:pt>
              <c:pt idx="210">
                <c:v>12.341286265546985</c:v>
              </c:pt>
              <c:pt idx="211">
                <c:v>11.047733084850519</c:v>
              </c:pt>
              <c:pt idx="212">
                <c:v>14.787803262541715</c:v>
              </c:pt>
              <c:pt idx="213">
                <c:v>11.569574677295556</c:v>
              </c:pt>
              <c:pt idx="214">
                <c:v>19.256461504366797</c:v>
              </c:pt>
              <c:pt idx="215">
                <c:v>13.43696954025623</c:v>
              </c:pt>
              <c:pt idx="216">
                <c:v>17.199275304176386</c:v>
              </c:pt>
              <c:pt idx="217">
                <c:v>13.165331593160948</c:v>
              </c:pt>
              <c:pt idx="218">
                <c:v>14.398654409518878</c:v>
              </c:pt>
              <c:pt idx="219">
                <c:v>11.893786412661496</c:v>
              </c:pt>
              <c:pt idx="220">
                <c:v>14.820182273598189</c:v>
              </c:pt>
              <c:pt idx="221">
                <c:v>12.556268036923781</c:v>
              </c:pt>
              <c:pt idx="222">
                <c:v>16.473105123731997</c:v>
              </c:pt>
              <c:pt idx="223">
                <c:v>14.532028517399459</c:v>
              </c:pt>
              <c:pt idx="224">
                <c:v>17.694459223325293</c:v>
              </c:pt>
              <c:pt idx="225">
                <c:v>14.113759078887364</c:v>
              </c:pt>
              <c:pt idx="226">
                <c:v>9.7602857045112668</c:v>
              </c:pt>
              <c:pt idx="227">
                <c:v>12.819307500425369</c:v>
              </c:pt>
              <c:pt idx="228">
                <c:v>13.286298316605837</c:v>
              </c:pt>
              <c:pt idx="229">
                <c:v>13.910846203718128</c:v>
              </c:pt>
              <c:pt idx="230">
                <c:v>14.092392815440213</c:v>
              </c:pt>
              <c:pt idx="231">
                <c:v>10.246623755865157</c:v>
              </c:pt>
              <c:pt idx="232">
                <c:v>12.194336799703702</c:v>
              </c:pt>
              <c:pt idx="233">
                <c:v>12.277967514824331</c:v>
              </c:pt>
              <c:pt idx="234">
                <c:v>14.851915881714909</c:v>
              </c:pt>
              <c:pt idx="235">
                <c:v>16.044770384433541</c:v>
              </c:pt>
              <c:pt idx="236">
                <c:v>16.738925289137818</c:v>
              </c:pt>
              <c:pt idx="237">
                <c:v>14.561516838489322</c:v>
              </c:pt>
              <c:pt idx="238">
                <c:v>12.072975639988925</c:v>
              </c:pt>
              <c:pt idx="239">
                <c:v>16.885000353753789</c:v>
              </c:pt>
              <c:pt idx="240">
                <c:v>15.823472490769129</c:v>
              </c:pt>
              <c:pt idx="241">
                <c:v>16.427384227455967</c:v>
              </c:pt>
              <c:pt idx="242">
                <c:v>13.851925450543273</c:v>
              </c:pt>
              <c:pt idx="243">
                <c:v>10.142329229004742</c:v>
              </c:pt>
              <c:pt idx="244">
                <c:v>8.8824514224955635</c:v>
              </c:pt>
              <c:pt idx="245">
                <c:v>13.0316850811507</c:v>
              </c:pt>
              <c:pt idx="246">
                <c:v>15.632491094069481</c:v>
              </c:pt>
              <c:pt idx="247">
                <c:v>16.54942176739317</c:v>
              </c:pt>
              <c:pt idx="248">
                <c:v>12.856087856241563</c:v>
              </c:pt>
              <c:pt idx="249">
                <c:v>12.156540729457831</c:v>
              </c:pt>
              <c:pt idx="250">
                <c:v>13.030602435896343</c:v>
              </c:pt>
              <c:pt idx="251">
                <c:v>14.205265566766812</c:v>
              </c:pt>
              <c:pt idx="252">
                <c:v>10.55745926935483</c:v>
              </c:pt>
              <c:pt idx="253">
                <c:v>11.397582844420382</c:v>
              </c:pt>
              <c:pt idx="254">
                <c:v>14.161655859089556</c:v>
              </c:pt>
              <c:pt idx="255">
                <c:v>10.226983965374506</c:v>
              </c:pt>
              <c:pt idx="256">
                <c:v>11.19982108483303</c:v>
              </c:pt>
              <c:pt idx="257">
                <c:v>18.686784578429588</c:v>
              </c:pt>
              <c:pt idx="258">
                <c:v>11.362606862410042</c:v>
              </c:pt>
              <c:pt idx="259">
                <c:v>15.136170061401733</c:v>
              </c:pt>
              <c:pt idx="260">
                <c:v>15.680538411720523</c:v>
              </c:pt>
              <c:pt idx="261">
                <c:v>18.313922715880192</c:v>
              </c:pt>
              <c:pt idx="262">
                <c:v>9.7312141775273631</c:v>
              </c:pt>
              <c:pt idx="263">
                <c:v>9.7781979990387562</c:v>
              </c:pt>
              <c:pt idx="264">
                <c:v>14.505820001462721</c:v>
              </c:pt>
              <c:pt idx="265">
                <c:v>10.572729962257085</c:v>
              </c:pt>
              <c:pt idx="266">
                <c:v>12.149497312562646</c:v>
              </c:pt>
              <c:pt idx="267">
                <c:v>10.955439092678191</c:v>
              </c:pt>
              <c:pt idx="268">
                <c:v>9.9910545306430141</c:v>
              </c:pt>
              <c:pt idx="269">
                <c:v>13.80337461227947</c:v>
              </c:pt>
              <c:pt idx="270">
                <c:v>10.79755256779883</c:v>
              </c:pt>
              <c:pt idx="271">
                <c:v>16.530114405211147</c:v>
              </c:pt>
              <c:pt idx="272">
                <c:v>10.274783963555166</c:v>
              </c:pt>
              <c:pt idx="273">
                <c:v>13.140022513089818</c:v>
              </c:pt>
              <c:pt idx="274">
                <c:v>15.946433315703189</c:v>
              </c:pt>
              <c:pt idx="275">
                <c:v>10.538649587242782</c:v>
              </c:pt>
              <c:pt idx="276">
                <c:v>10.858308457927203</c:v>
              </c:pt>
              <c:pt idx="277">
                <c:v>15.723697054138178</c:v>
              </c:pt>
              <c:pt idx="278">
                <c:v>11.150368429389369</c:v>
              </c:pt>
              <c:pt idx="279">
                <c:v>13.930377600641798</c:v>
              </c:pt>
              <c:pt idx="280">
                <c:v>11.319436182740887</c:v>
              </c:pt>
              <c:pt idx="281">
                <c:v>13.338676198814143</c:v>
              </c:pt>
              <c:pt idx="282">
                <c:v>12.168992837166826</c:v>
              </c:pt>
              <c:pt idx="283">
                <c:v>17.313203313373254</c:v>
              </c:pt>
              <c:pt idx="284">
                <c:v>11.347880331232197</c:v>
              </c:pt>
              <c:pt idx="285">
                <c:v>17.498874425105658</c:v>
              </c:pt>
              <c:pt idx="286">
                <c:v>13.402628002387592</c:v>
              </c:pt>
              <c:pt idx="287">
                <c:v>11.865861462435346</c:v>
              </c:pt>
              <c:pt idx="288">
                <c:v>17.14051540580315</c:v>
              </c:pt>
              <c:pt idx="289">
                <c:v>16.8606130193978</c:v>
              </c:pt>
              <c:pt idx="290">
                <c:v>12.967970606346126</c:v>
              </c:pt>
              <c:pt idx="291">
                <c:v>12.898347983493352</c:v>
              </c:pt>
              <c:pt idx="292">
                <c:v>9.7357115125252101</c:v>
              </c:pt>
              <c:pt idx="293">
                <c:v>14.711389067815807</c:v>
              </c:pt>
              <c:pt idx="294">
                <c:v>9.6232960093703319</c:v>
              </c:pt>
              <c:pt idx="295">
                <c:v>15.053706202048751</c:v>
              </c:pt>
              <c:pt idx="296">
                <c:v>17.032097619149457</c:v>
              </c:pt>
              <c:pt idx="297">
                <c:v>10.726854188858583</c:v>
              </c:pt>
              <c:pt idx="298">
                <c:v>15.671730141705913</c:v>
              </c:pt>
              <c:pt idx="299">
                <c:v>15.574837339925599</c:v>
              </c:pt>
              <c:pt idx="300">
                <c:v>11.945356654548849</c:v>
              </c:pt>
              <c:pt idx="301">
                <c:v>19.597299039960536</c:v>
              </c:pt>
              <c:pt idx="302">
                <c:v>13.760516549768834</c:v>
              </c:pt>
              <c:pt idx="303">
                <c:v>15.765089397244777</c:v>
              </c:pt>
              <c:pt idx="304">
                <c:v>17.762641735968248</c:v>
              </c:pt>
              <c:pt idx="305">
                <c:v>17.822395929104154</c:v>
              </c:pt>
              <c:pt idx="306">
                <c:v>16.468800413215995</c:v>
              </c:pt>
              <c:pt idx="307">
                <c:v>17.496169539175924</c:v>
              </c:pt>
              <c:pt idx="308">
                <c:v>15.041225424558704</c:v>
              </c:pt>
              <c:pt idx="309">
                <c:v>13.937086298379679</c:v>
              </c:pt>
              <c:pt idx="310">
                <c:v>15.075040055945061</c:v>
              </c:pt>
              <c:pt idx="311">
                <c:v>11.95099951041264</c:v>
              </c:pt>
              <c:pt idx="312">
                <c:v>9.6733394515585474</c:v>
              </c:pt>
              <c:pt idx="313">
                <c:v>13.790762993021294</c:v>
              </c:pt>
              <c:pt idx="314">
                <c:v>12.524292039597279</c:v>
              </c:pt>
              <c:pt idx="315">
                <c:v>17.967148025488349</c:v>
              </c:pt>
              <c:pt idx="316">
                <c:v>16.856616009531081</c:v>
              </c:pt>
              <c:pt idx="317">
                <c:v>16.550012225649123</c:v>
              </c:pt>
              <c:pt idx="318">
                <c:v>12.356300369885231</c:v>
              </c:pt>
              <c:pt idx="319">
                <c:v>14.171266987618926</c:v>
              </c:pt>
              <c:pt idx="320">
                <c:v>16.200892896574814</c:v>
              </c:pt>
              <c:pt idx="321">
                <c:v>11.256268875108798</c:v>
              </c:pt>
              <c:pt idx="322">
                <c:v>10.883259785219625</c:v>
              </c:pt>
              <c:pt idx="323">
                <c:v>15.931460663912077</c:v>
              </c:pt>
              <c:pt idx="324">
                <c:v>13.320533287251097</c:v>
              </c:pt>
              <c:pt idx="325">
                <c:v>14.670788002887596</c:v>
              </c:pt>
              <c:pt idx="326">
                <c:v>14.668006259658803</c:v>
              </c:pt>
              <c:pt idx="327">
                <c:v>14.804672239946907</c:v>
              </c:pt>
              <c:pt idx="328">
                <c:v>16.467336804393263</c:v>
              </c:pt>
              <c:pt idx="329">
                <c:v>13.370463373791624</c:v>
              </c:pt>
              <c:pt idx="330">
                <c:v>14.660802619462718</c:v>
              </c:pt>
              <c:pt idx="331">
                <c:v>12.370790594348774</c:v>
              </c:pt>
              <c:pt idx="332">
                <c:v>14.211031676009792</c:v>
              </c:pt>
              <c:pt idx="333">
                <c:v>17.446951763698088</c:v>
              </c:pt>
              <c:pt idx="334">
                <c:v>17.36989787257199</c:v>
              </c:pt>
              <c:pt idx="335">
                <c:v>14.438978003293272</c:v>
              </c:pt>
              <c:pt idx="336">
                <c:v>13.902229667281693</c:v>
              </c:pt>
              <c:pt idx="337">
                <c:v>17.338362913328776</c:v>
              </c:pt>
              <c:pt idx="338">
                <c:v>20.506550221837298</c:v>
              </c:pt>
              <c:pt idx="339">
                <c:v>15.70780276091749</c:v>
              </c:pt>
              <c:pt idx="340">
                <c:v>12.160807589698241</c:v>
              </c:pt>
              <c:pt idx="341">
                <c:v>15.755628271245669</c:v>
              </c:pt>
              <c:pt idx="342">
                <c:v>17.181396508799921</c:v>
              </c:pt>
              <c:pt idx="343">
                <c:v>13.28616076982121</c:v>
              </c:pt>
              <c:pt idx="344">
                <c:v>15.758100125799061</c:v>
              </c:pt>
              <c:pt idx="345">
                <c:v>19.996485575765227</c:v>
              </c:pt>
              <c:pt idx="346">
                <c:v>13.90786830509537</c:v>
              </c:pt>
              <c:pt idx="347">
                <c:v>14.45475546389191</c:v>
              </c:pt>
              <c:pt idx="348">
                <c:v>12.168606420396555</c:v>
              </c:pt>
              <c:pt idx="349">
                <c:v>15.035384052698232</c:v>
              </c:pt>
              <c:pt idx="350">
                <c:v>13.393184551924298</c:v>
              </c:pt>
              <c:pt idx="351">
                <c:v>12.814725090454697</c:v>
              </c:pt>
              <c:pt idx="352">
                <c:v>10.524875643415429</c:v>
              </c:pt>
              <c:pt idx="353">
                <c:v>14.953054456307859</c:v>
              </c:pt>
              <c:pt idx="354">
                <c:v>10.844020900519196</c:v>
              </c:pt>
              <c:pt idx="355">
                <c:v>14.713941217557531</c:v>
              </c:pt>
              <c:pt idx="356">
                <c:v>15.201862380346052</c:v>
              </c:pt>
              <c:pt idx="357">
                <c:v>11.152756836204064</c:v>
              </c:pt>
              <c:pt idx="358">
                <c:v>10.714104640858734</c:v>
              </c:pt>
              <c:pt idx="359">
                <c:v>13.989231873372841</c:v>
              </c:pt>
              <c:pt idx="360">
                <c:v>12.559646548495856</c:v>
              </c:pt>
              <c:pt idx="361">
                <c:v>18.661891214190387</c:v>
              </c:pt>
              <c:pt idx="362">
                <c:v>15.768535283968221</c:v>
              </c:pt>
              <c:pt idx="363">
                <c:v>15.507596937732682</c:v>
              </c:pt>
              <c:pt idx="364">
                <c:v>16.838182099275429</c:v>
              </c:pt>
              <c:pt idx="365">
                <c:v>12.245095410190512</c:v>
              </c:pt>
              <c:pt idx="366">
                <c:v>18.580287381932063</c:v>
              </c:pt>
              <c:pt idx="367">
                <c:v>17.681031872985347</c:v>
              </c:pt>
              <c:pt idx="368">
                <c:v>12.327200030063148</c:v>
              </c:pt>
              <c:pt idx="369">
                <c:v>13.037152407813359</c:v>
              </c:pt>
              <c:pt idx="370">
                <c:v>12.487677129959977</c:v>
              </c:pt>
              <c:pt idx="371">
                <c:v>13.707514193447848</c:v>
              </c:pt>
              <c:pt idx="372">
                <c:v>17.86407171605623</c:v>
              </c:pt>
              <c:pt idx="373">
                <c:v>14.279813162694278</c:v>
              </c:pt>
              <c:pt idx="374">
                <c:v>14.085613867572652</c:v>
              </c:pt>
              <c:pt idx="375">
                <c:v>16.844012269600896</c:v>
              </c:pt>
              <c:pt idx="376">
                <c:v>12.349878533090669</c:v>
              </c:pt>
              <c:pt idx="377">
                <c:v>17.503253413815901</c:v>
              </c:pt>
              <c:pt idx="378">
                <c:v>13.560433813130198</c:v>
              </c:pt>
              <c:pt idx="379">
                <c:v>13.924898167732863</c:v>
              </c:pt>
              <c:pt idx="380">
                <c:v>10.296761629487888</c:v>
              </c:pt>
              <c:pt idx="381">
                <c:v>17.749191907021647</c:v>
              </c:pt>
              <c:pt idx="382">
                <c:v>14.829439636687832</c:v>
              </c:pt>
              <c:pt idx="383">
                <c:v>13.81337145741194</c:v>
              </c:pt>
              <c:pt idx="384">
                <c:v>18.709997429590018</c:v>
              </c:pt>
              <c:pt idx="385">
                <c:v>12.673128612784234</c:v>
              </c:pt>
              <c:pt idx="386">
                <c:v>15.113027949352157</c:v>
              </c:pt>
              <c:pt idx="387">
                <c:v>16.884619058645068</c:v>
              </c:pt>
              <c:pt idx="388">
                <c:v>17.957199794749638</c:v>
              </c:pt>
              <c:pt idx="389">
                <c:v>14.527123588646841</c:v>
              </c:pt>
              <c:pt idx="390">
                <c:v>19.863657871398519</c:v>
              </c:pt>
              <c:pt idx="391">
                <c:v>15.128202101877486</c:v>
              </c:pt>
              <c:pt idx="392">
                <c:v>13.743932670061021</c:v>
              </c:pt>
              <c:pt idx="393">
                <c:v>16.077906119981378</c:v>
              </c:pt>
              <c:pt idx="394">
                <c:v>10.545892063554943</c:v>
              </c:pt>
              <c:pt idx="395">
                <c:v>14.350670187562905</c:v>
              </c:pt>
              <c:pt idx="396">
                <c:v>11.97646156417998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A21-4359-808A-09E0479E3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54336"/>
        <c:axId val="168264832"/>
      </c:scatterChart>
      <c:valAx>
        <c:axId val="16705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gSW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64832"/>
        <c:crosses val="autoZero"/>
        <c:crossBetween val="midCat"/>
      </c:valAx>
      <c:valAx>
        <c:axId val="16826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5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Aop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Aop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9616513560804896"/>
                  <c:y val="-8.8569918343540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5.8991770377334836E-2</c:v>
              </c:pt>
              <c:pt idx="1">
                <c:v>4.4927952200760041E-2</c:v>
              </c:pt>
              <c:pt idx="2">
                <c:v>6.0788861173178159E-2</c:v>
              </c:pt>
              <c:pt idx="3">
                <c:v>4.3449633926622773E-2</c:v>
              </c:pt>
              <c:pt idx="4">
                <c:v>4.1962399388784273E-2</c:v>
              </c:pt>
              <c:pt idx="5">
                <c:v>4.6238132364282612E-2</c:v>
              </c:pt>
              <c:pt idx="6">
                <c:v>7.1706254008877354E-2</c:v>
              </c:pt>
              <c:pt idx="7">
                <c:v>5.534697954083112E-2</c:v>
              </c:pt>
              <c:pt idx="8">
                <c:v>5.5429452609635332E-2</c:v>
              </c:pt>
              <c:pt idx="9">
                <c:v>4.8527627592407883E-2</c:v>
              </c:pt>
              <c:pt idx="10">
                <c:v>4.4902004196192599E-2</c:v>
              </c:pt>
              <c:pt idx="11">
                <c:v>3.998878184774006E-2</c:v>
              </c:pt>
              <c:pt idx="12">
                <c:v>2.9868348311921086E-2</c:v>
              </c:pt>
              <c:pt idx="13">
                <c:v>5.9438642915090281E-2</c:v>
              </c:pt>
              <c:pt idx="14">
                <c:v>4.2220435738074782E-2</c:v>
              </c:pt>
              <c:pt idx="15">
                <c:v>5.0423527302948849E-2</c:v>
              </c:pt>
              <c:pt idx="16">
                <c:v>8.0155369916870639E-2</c:v>
              </c:pt>
              <c:pt idx="17">
                <c:v>5.3283834705989283E-2</c:v>
              </c:pt>
              <c:pt idx="18">
                <c:v>5.9077488591751631E-2</c:v>
              </c:pt>
              <c:pt idx="19">
                <c:v>6.5735135790931362E-2</c:v>
              </c:pt>
              <c:pt idx="20">
                <c:v>4.2808505273475121E-2</c:v>
              </c:pt>
              <c:pt idx="21">
                <c:v>4.7052551491630352E-2</c:v>
              </c:pt>
              <c:pt idx="22">
                <c:v>3.9684716581134316E-2</c:v>
              </c:pt>
              <c:pt idx="23">
                <c:v>5.8370269302983689E-2</c:v>
              </c:pt>
              <c:pt idx="24">
                <c:v>4.0599581643306931E-2</c:v>
              </c:pt>
              <c:pt idx="25">
                <c:v>5.2678329008565145E-2</c:v>
              </c:pt>
              <c:pt idx="26">
                <c:v>5.336853867314597E-2</c:v>
              </c:pt>
              <c:pt idx="27">
                <c:v>5.3440042497531148E-2</c:v>
              </c:pt>
              <c:pt idx="28">
                <c:v>6.2002045898607215E-2</c:v>
              </c:pt>
              <c:pt idx="29">
                <c:v>4.1643804945566958E-2</c:v>
              </c:pt>
              <c:pt idx="30">
                <c:v>3.115732998271872E-2</c:v>
              </c:pt>
              <c:pt idx="31">
                <c:v>6.4679220274501542E-2</c:v>
              </c:pt>
              <c:pt idx="32">
                <c:v>3.6071872203536241E-2</c:v>
              </c:pt>
              <c:pt idx="33">
                <c:v>3.264811675719613E-2</c:v>
              </c:pt>
              <c:pt idx="34">
                <c:v>3.1152532551769394E-2</c:v>
              </c:pt>
              <c:pt idx="35">
                <c:v>4.2481420278881611E-2</c:v>
              </c:pt>
              <c:pt idx="36">
                <c:v>6.8010058396613157E-2</c:v>
              </c:pt>
              <c:pt idx="37">
                <c:v>5.6311061816162043E-2</c:v>
              </c:pt>
              <c:pt idx="38">
                <c:v>4.0995748594013948E-2</c:v>
              </c:pt>
              <c:pt idx="39">
                <c:v>4.8708969004365429E-2</c:v>
              </c:pt>
              <c:pt idx="40">
                <c:v>2.9803178055877622E-2</c:v>
              </c:pt>
              <c:pt idx="41">
                <c:v>5.3088889867278499E-2</c:v>
              </c:pt>
              <c:pt idx="42">
                <c:v>4.9666953515420088E-2</c:v>
              </c:pt>
              <c:pt idx="43">
                <c:v>6.7017248099886906E-2</c:v>
              </c:pt>
              <c:pt idx="44">
                <c:v>5.4120478586092653E-2</c:v>
              </c:pt>
              <c:pt idx="45">
                <c:v>6.1575454097553536E-2</c:v>
              </c:pt>
              <c:pt idx="46">
                <c:v>2.9008327740779553E-2</c:v>
              </c:pt>
              <c:pt idx="47">
                <c:v>5.1992215110155754E-2</c:v>
              </c:pt>
              <c:pt idx="48">
                <c:v>5.6737027573932501E-2</c:v>
              </c:pt>
              <c:pt idx="49">
                <c:v>4.4248189364096351E-2</c:v>
              </c:pt>
              <c:pt idx="50">
                <c:v>7.3707023075352138E-2</c:v>
              </c:pt>
              <c:pt idx="51">
                <c:v>4.5967811238539116E-2</c:v>
              </c:pt>
              <c:pt idx="52">
                <c:v>5.1168699317095938E-2</c:v>
              </c:pt>
              <c:pt idx="53">
                <c:v>5.6692205712421617E-2</c:v>
              </c:pt>
              <c:pt idx="54">
                <c:v>5.7430245223068249E-2</c:v>
              </c:pt>
              <c:pt idx="55">
                <c:v>4.9951450197123548E-2</c:v>
              </c:pt>
              <c:pt idx="56">
                <c:v>4.5182690057928188E-2</c:v>
              </c:pt>
              <c:pt idx="57">
                <c:v>5.1123121799058487E-2</c:v>
              </c:pt>
              <c:pt idx="58">
                <c:v>4.0309640256894888E-2</c:v>
              </c:pt>
              <c:pt idx="59">
                <c:v>3.1611145861966838E-2</c:v>
              </c:pt>
              <c:pt idx="60">
                <c:v>5.7885492203127033E-2</c:v>
              </c:pt>
              <c:pt idx="61">
                <c:v>3.2384975167047171E-2</c:v>
              </c:pt>
              <c:pt idx="62">
                <c:v>3.4850175353640052E-2</c:v>
              </c:pt>
              <c:pt idx="63">
                <c:v>6.3269003693709386E-2</c:v>
              </c:pt>
              <c:pt idx="64">
                <c:v>4.1818909614563471E-2</c:v>
              </c:pt>
              <c:pt idx="65">
                <c:v>4.7611370333826404E-2</c:v>
              </c:pt>
              <c:pt idx="66">
                <c:v>4.7244579548707651E-2</c:v>
              </c:pt>
              <c:pt idx="67">
                <c:v>4.0191992889234585E-2</c:v>
              </c:pt>
              <c:pt idx="68">
                <c:v>5.3808217883993641E-2</c:v>
              </c:pt>
              <c:pt idx="69">
                <c:v>4.1063961136228434E-2</c:v>
              </c:pt>
              <c:pt idx="70">
                <c:v>5.2587007624645132E-2</c:v>
              </c:pt>
              <c:pt idx="71">
                <c:v>4.5740797430678791E-2</c:v>
              </c:pt>
              <c:pt idx="72">
                <c:v>4.2264149451401119E-2</c:v>
              </c:pt>
              <c:pt idx="73">
                <c:v>4.0011011838770802E-2</c:v>
              </c:pt>
              <c:pt idx="74">
                <c:v>3.4755332664512036E-2</c:v>
              </c:pt>
              <c:pt idx="75">
                <c:v>4.241212024980423E-2</c:v>
              </c:pt>
              <c:pt idx="76">
                <c:v>5.0115563346660882E-2</c:v>
              </c:pt>
              <c:pt idx="77">
                <c:v>6.6223848907588215E-2</c:v>
              </c:pt>
              <c:pt idx="78">
                <c:v>4.4764626846779294E-2</c:v>
              </c:pt>
              <c:pt idx="79">
                <c:v>6.1271536511138334E-2</c:v>
              </c:pt>
              <c:pt idx="80">
                <c:v>5.5895098528489819E-2</c:v>
              </c:pt>
              <c:pt idx="81">
                <c:v>5.3178137108621015E-2</c:v>
              </c:pt>
              <c:pt idx="82">
                <c:v>4.900815932239453E-2</c:v>
              </c:pt>
              <c:pt idx="83">
                <c:v>2.9208336422308696E-2</c:v>
              </c:pt>
              <c:pt idx="84">
                <c:v>6.2909194048459488E-2</c:v>
              </c:pt>
              <c:pt idx="85">
                <c:v>2.9655876963244038E-2</c:v>
              </c:pt>
              <c:pt idx="86">
                <c:v>4.9767591867893653E-2</c:v>
              </c:pt>
              <c:pt idx="87">
                <c:v>5.0615938739294368E-2</c:v>
              </c:pt>
              <c:pt idx="88">
                <c:v>5.4113451679841808E-2</c:v>
              </c:pt>
              <c:pt idx="89">
                <c:v>5.791775057332179E-2</c:v>
              </c:pt>
              <c:pt idx="90">
                <c:v>5.5592067268472461E-2</c:v>
              </c:pt>
              <c:pt idx="91">
                <c:v>6.6931774781824271E-2</c:v>
              </c:pt>
              <c:pt idx="92">
                <c:v>3.5886940269764828E-2</c:v>
              </c:pt>
              <c:pt idx="93">
                <c:v>5.6508684217321109E-2</c:v>
              </c:pt>
              <c:pt idx="94">
                <c:v>6.4625921215362439E-2</c:v>
              </c:pt>
              <c:pt idx="95">
                <c:v>4.9497103424501122E-2</c:v>
              </c:pt>
              <c:pt idx="96">
                <c:v>5.3846449220984187E-2</c:v>
              </c:pt>
              <c:pt idx="97">
                <c:v>3.8117841315513219E-2</c:v>
              </c:pt>
              <c:pt idx="98">
                <c:v>5.0577897953802617E-2</c:v>
              </c:pt>
              <c:pt idx="99">
                <c:v>4.3586128896149143E-2</c:v>
              </c:pt>
              <c:pt idx="100">
                <c:v>3.9356425623893257E-2</c:v>
              </c:pt>
              <c:pt idx="101">
                <c:v>3.4345386746705189E-2</c:v>
              </c:pt>
              <c:pt idx="102">
                <c:v>3.9329222182521197E-2</c:v>
              </c:pt>
              <c:pt idx="103">
                <c:v>5.1247913904726564E-2</c:v>
              </c:pt>
              <c:pt idx="104">
                <c:v>4.3611034366371246E-2</c:v>
              </c:pt>
              <c:pt idx="105">
                <c:v>4.0242747518304041E-2</c:v>
              </c:pt>
              <c:pt idx="106">
                <c:v>3.2083650139782621E-2</c:v>
              </c:pt>
              <c:pt idx="107">
                <c:v>7.3517696750765998E-2</c:v>
              </c:pt>
              <c:pt idx="108">
                <c:v>4.214292886541126E-2</c:v>
              </c:pt>
              <c:pt idx="109">
                <c:v>4.0900694854831332E-2</c:v>
              </c:pt>
              <c:pt idx="110">
                <c:v>4.7163134233673139E-2</c:v>
              </c:pt>
              <c:pt idx="111">
                <c:v>4.4174037391729343E-2</c:v>
              </c:pt>
              <c:pt idx="112">
                <c:v>5.9726518891713987E-2</c:v>
              </c:pt>
              <c:pt idx="113">
                <c:v>5.1276944382557588E-2</c:v>
              </c:pt>
              <c:pt idx="114">
                <c:v>3.6346277602473678E-2</c:v>
              </c:pt>
              <c:pt idx="115">
                <c:v>4.6359683668950713E-2</c:v>
              </c:pt>
              <c:pt idx="116">
                <c:v>5.4252920103755105E-2</c:v>
              </c:pt>
              <c:pt idx="117">
                <c:v>6.1526390605258774E-2</c:v>
              </c:pt>
              <c:pt idx="118">
                <c:v>3.7838459095965143E-2</c:v>
              </c:pt>
              <c:pt idx="119">
                <c:v>5.4430380391747094E-2</c:v>
              </c:pt>
              <c:pt idx="120">
                <c:v>6.0793615900800027E-2</c:v>
              </c:pt>
              <c:pt idx="121">
                <c:v>3.7517034148999456E-2</c:v>
              </c:pt>
              <c:pt idx="122">
                <c:v>5.0810876052847447E-2</c:v>
              </c:pt>
              <c:pt idx="123">
                <c:v>3.1311657894012038E-2</c:v>
              </c:pt>
              <c:pt idx="124">
                <c:v>5.7624403619741041E-2</c:v>
              </c:pt>
              <c:pt idx="125">
                <c:v>5.3580790538841842E-2</c:v>
              </c:pt>
              <c:pt idx="126">
                <c:v>3.0721033980793132E-2</c:v>
              </c:pt>
              <c:pt idx="127">
                <c:v>6.9500255097195707E-2</c:v>
              </c:pt>
              <c:pt idx="128">
                <c:v>4.9728951046889978E-2</c:v>
              </c:pt>
              <c:pt idx="129">
                <c:v>5.9452214125471615E-2</c:v>
              </c:pt>
              <c:pt idx="130">
                <c:v>5.8208766212400495E-2</c:v>
              </c:pt>
              <c:pt idx="131">
                <c:v>4.8271014677424944E-2</c:v>
              </c:pt>
              <c:pt idx="132">
                <c:v>3.7598281462687691E-2</c:v>
              </c:pt>
              <c:pt idx="133">
                <c:v>3.6419394754077523E-2</c:v>
              </c:pt>
              <c:pt idx="134">
                <c:v>5.973403839387656E-2</c:v>
              </c:pt>
              <c:pt idx="135">
                <c:v>3.5401579808478349E-2</c:v>
              </c:pt>
              <c:pt idx="136">
                <c:v>2.9907557213542525E-2</c:v>
              </c:pt>
              <c:pt idx="137">
                <c:v>6.170029429249764E-2</c:v>
              </c:pt>
              <c:pt idx="138">
                <c:v>5.1800942048279841E-2</c:v>
              </c:pt>
              <c:pt idx="139">
                <c:v>4.3174644656111538E-2</c:v>
              </c:pt>
              <c:pt idx="140">
                <c:v>4.4778899816664205E-2</c:v>
              </c:pt>
              <c:pt idx="141">
                <c:v>5.7561805846595357E-2</c:v>
              </c:pt>
              <c:pt idx="142">
                <c:v>4.469025099013673E-2</c:v>
              </c:pt>
              <c:pt idx="143">
                <c:v>5.3016067945105029E-2</c:v>
              </c:pt>
              <c:pt idx="144">
                <c:v>6.1670700269401808E-2</c:v>
              </c:pt>
              <c:pt idx="145">
                <c:v>3.9796724526848869E-2</c:v>
              </c:pt>
              <c:pt idx="146">
                <c:v>3.7435202800242484E-2</c:v>
              </c:pt>
              <c:pt idx="147">
                <c:v>2.9406415694391813E-2</c:v>
              </c:pt>
              <c:pt idx="148">
                <c:v>6.27348570216094E-2</c:v>
              </c:pt>
              <c:pt idx="149">
                <c:v>5.1257649725194407E-2</c:v>
              </c:pt>
              <c:pt idx="150">
                <c:v>5.7498046396284946E-2</c:v>
              </c:pt>
              <c:pt idx="151">
                <c:v>3.7951851462508526E-2</c:v>
              </c:pt>
              <c:pt idx="152">
                <c:v>3.0027105121738968E-2</c:v>
              </c:pt>
              <c:pt idx="153">
                <c:v>4.1914796412160171E-2</c:v>
              </c:pt>
              <c:pt idx="154">
                <c:v>3.9794966184942562E-2</c:v>
              </c:pt>
              <c:pt idx="155">
                <c:v>3.0947365092286204E-2</c:v>
              </c:pt>
              <c:pt idx="156">
                <c:v>4.4103428165947672E-2</c:v>
              </c:pt>
              <c:pt idx="157">
                <c:v>5.3369854623807986E-2</c:v>
              </c:pt>
              <c:pt idx="158">
                <c:v>5.6877914277067919E-2</c:v>
              </c:pt>
              <c:pt idx="159">
                <c:v>3.817077427754232E-2</c:v>
              </c:pt>
              <c:pt idx="160">
                <c:v>4.9481927330552233E-2</c:v>
              </c:pt>
              <c:pt idx="161">
                <c:v>4.1254547183690135E-2</c:v>
              </c:pt>
              <c:pt idx="162">
                <c:v>5.8680604193535782E-2</c:v>
              </c:pt>
              <c:pt idx="163">
                <c:v>3.6894279051830632E-2</c:v>
              </c:pt>
              <c:pt idx="164">
                <c:v>3.7821274694355721E-2</c:v>
              </c:pt>
              <c:pt idx="165">
                <c:v>3.8287511159664764E-2</c:v>
              </c:pt>
              <c:pt idx="166">
                <c:v>4.6283736285082533E-2</c:v>
              </c:pt>
              <c:pt idx="167">
                <c:v>4.0372868209778714E-2</c:v>
              </c:pt>
              <c:pt idx="168">
                <c:v>5.0809907458453929E-2</c:v>
              </c:pt>
              <c:pt idx="169">
                <c:v>3.2055371122534357E-2</c:v>
              </c:pt>
              <c:pt idx="170">
                <c:v>5.005055365328509E-2</c:v>
              </c:pt>
              <c:pt idx="171">
                <c:v>4.0059218955729461E-2</c:v>
              </c:pt>
              <c:pt idx="172">
                <c:v>4.2295052697747887E-2</c:v>
              </c:pt>
              <c:pt idx="173">
                <c:v>3.4450289254808551E-2</c:v>
              </c:pt>
              <c:pt idx="174">
                <c:v>5.5882197085483032E-2</c:v>
              </c:pt>
              <c:pt idx="175">
                <c:v>4.6627986614970876E-2</c:v>
              </c:pt>
              <c:pt idx="176">
                <c:v>5.0542216213027062E-2</c:v>
              </c:pt>
              <c:pt idx="177">
                <c:v>4.1107836182785629E-2</c:v>
              </c:pt>
              <c:pt idx="178">
                <c:v>3.5512752016046069E-2</c:v>
              </c:pt>
              <c:pt idx="179">
                <c:v>5.1443251730204628E-2</c:v>
              </c:pt>
              <c:pt idx="180">
                <c:v>4.4748775807811461E-2</c:v>
              </c:pt>
              <c:pt idx="181">
                <c:v>6.7003642352090484E-2</c:v>
              </c:pt>
              <c:pt idx="182">
                <c:v>3.4953729012774187E-2</c:v>
              </c:pt>
              <c:pt idx="183">
                <c:v>4.7739220725696786E-2</c:v>
              </c:pt>
              <c:pt idx="184">
                <c:v>3.6206856027109803E-2</c:v>
              </c:pt>
              <c:pt idx="185">
                <c:v>5.586209183533869E-2</c:v>
              </c:pt>
              <c:pt idx="186">
                <c:v>5.0050367004208937E-2</c:v>
              </c:pt>
              <c:pt idx="187">
                <c:v>5.523990488581685E-2</c:v>
              </c:pt>
              <c:pt idx="188">
                <c:v>3.0224996196397062E-2</c:v>
              </c:pt>
              <c:pt idx="189">
                <c:v>3.822017878801718E-2</c:v>
              </c:pt>
              <c:pt idx="190">
                <c:v>6.4970411193056729E-2</c:v>
              </c:pt>
              <c:pt idx="191">
                <c:v>5.739463656445002E-2</c:v>
              </c:pt>
              <c:pt idx="192">
                <c:v>4.5392958012897541E-2</c:v>
              </c:pt>
              <c:pt idx="193">
                <c:v>5.9902576115309962E-2</c:v>
              </c:pt>
              <c:pt idx="194">
                <c:v>5.0929574058573117E-2</c:v>
              </c:pt>
              <c:pt idx="195">
                <c:v>8.7493506587080841E-2</c:v>
              </c:pt>
              <c:pt idx="196">
                <c:v>3.7736697923013512E-2</c:v>
              </c:pt>
              <c:pt idx="197">
                <c:v>5.4932075448513223E-2</c:v>
              </c:pt>
              <c:pt idx="198">
                <c:v>4.5125892669702329E-2</c:v>
              </c:pt>
              <c:pt idx="199">
                <c:v>4.6174773771048123E-2</c:v>
              </c:pt>
              <c:pt idx="200">
                <c:v>6.1181238127896366E-2</c:v>
              </c:pt>
              <c:pt idx="201">
                <c:v>5.5625637060954962E-2</c:v>
              </c:pt>
              <c:pt idx="202">
                <c:v>6.5683584969467509E-2</c:v>
              </c:pt>
              <c:pt idx="203">
                <c:v>4.5421512684484022E-2</c:v>
              </c:pt>
              <c:pt idx="204">
                <c:v>4.6612994583028533E-2</c:v>
              </c:pt>
              <c:pt idx="205">
                <c:v>4.0225605948062862E-2</c:v>
              </c:pt>
              <c:pt idx="206">
                <c:v>3.1220594068841541E-2</c:v>
              </c:pt>
              <c:pt idx="207">
                <c:v>4.9333171779122255E-2</c:v>
              </c:pt>
              <c:pt idx="208">
                <c:v>4.6211808194482035E-2</c:v>
              </c:pt>
              <c:pt idx="209">
                <c:v>6.4658376077348603E-2</c:v>
              </c:pt>
              <c:pt idx="210">
                <c:v>3.7391379046299883E-2</c:v>
              </c:pt>
              <c:pt idx="211">
                <c:v>3.5237018645827199E-2</c:v>
              </c:pt>
              <c:pt idx="212">
                <c:v>3.5742598043252839E-2</c:v>
              </c:pt>
              <c:pt idx="213">
                <c:v>3.8622209667809874E-2</c:v>
              </c:pt>
              <c:pt idx="214">
                <c:v>7.4109491108613146E-2</c:v>
              </c:pt>
              <c:pt idx="215">
                <c:v>4.4012440132685737E-2</c:v>
              </c:pt>
              <c:pt idx="216">
                <c:v>5.0706392061433063E-2</c:v>
              </c:pt>
              <c:pt idx="217">
                <c:v>6.3169130480974972E-2</c:v>
              </c:pt>
              <c:pt idx="218">
                <c:v>4.2897694627700343E-2</c:v>
              </c:pt>
              <c:pt idx="219">
                <c:v>4.1383694830367232E-2</c:v>
              </c:pt>
              <c:pt idx="220">
                <c:v>6.4451884860014075E-2</c:v>
              </c:pt>
              <c:pt idx="221">
                <c:v>5.3053670473080718E-2</c:v>
              </c:pt>
              <c:pt idx="222">
                <c:v>4.1850715576858051E-2</c:v>
              </c:pt>
              <c:pt idx="223">
                <c:v>6.1855890824036648E-2</c:v>
              </c:pt>
              <c:pt idx="224">
                <c:v>5.8124510514304582E-2</c:v>
              </c:pt>
              <c:pt idx="225">
                <c:v>4.7319827168803417E-2</c:v>
              </c:pt>
              <c:pt idx="226">
                <c:v>3.9677697956438163E-2</c:v>
              </c:pt>
              <c:pt idx="227">
                <c:v>4.0711709475582093E-2</c:v>
              </c:pt>
              <c:pt idx="228">
                <c:v>4.9214589571644637E-2</c:v>
              </c:pt>
              <c:pt idx="229">
                <c:v>4.4722615728156605E-2</c:v>
              </c:pt>
              <c:pt idx="230">
                <c:v>6.3096524696509323E-2</c:v>
              </c:pt>
              <c:pt idx="231">
                <c:v>3.276449021247646E-2</c:v>
              </c:pt>
              <c:pt idx="232">
                <c:v>4.3825016896200074E-2</c:v>
              </c:pt>
              <c:pt idx="233">
                <c:v>5.2169676327163295E-2</c:v>
              </c:pt>
              <c:pt idx="234">
                <c:v>4.8271415071728621E-2</c:v>
              </c:pt>
              <c:pt idx="235">
                <c:v>7.9632924991983781E-2</c:v>
              </c:pt>
              <c:pt idx="236">
                <c:v>5.7661374572686344E-2</c:v>
              </c:pt>
              <c:pt idx="237">
                <c:v>3.8275940680093157E-2</c:v>
              </c:pt>
              <c:pt idx="238">
                <c:v>4.0326535988586265E-2</c:v>
              </c:pt>
              <c:pt idx="239">
                <c:v>5.4474433600935505E-2</c:v>
              </c:pt>
              <c:pt idx="240">
                <c:v>5.9046233357009759E-2</c:v>
              </c:pt>
              <c:pt idx="241">
                <c:v>6.2351607220716636E-2</c:v>
              </c:pt>
              <c:pt idx="242">
                <c:v>3.9233623477447958E-2</c:v>
              </c:pt>
              <c:pt idx="243">
                <c:v>3.4593878871805157E-2</c:v>
              </c:pt>
              <c:pt idx="244">
                <c:v>3.4581784153636774E-2</c:v>
              </c:pt>
              <c:pt idx="245">
                <c:v>4.1522594328942349E-2</c:v>
              </c:pt>
              <c:pt idx="246">
                <c:v>5.1523188623348239E-2</c:v>
              </c:pt>
              <c:pt idx="247">
                <c:v>4.1710009693158717E-2</c:v>
              </c:pt>
              <c:pt idx="248">
                <c:v>4.2847189620874866E-2</c:v>
              </c:pt>
              <c:pt idx="249">
                <c:v>4.0352973886875837E-2</c:v>
              </c:pt>
              <c:pt idx="250">
                <c:v>4.1907331879856131E-2</c:v>
              </c:pt>
              <c:pt idx="251">
                <c:v>3.8330615616885388E-2</c:v>
              </c:pt>
              <c:pt idx="252">
                <c:v>4.5909501376693307E-2</c:v>
              </c:pt>
              <c:pt idx="253">
                <c:v>3.3613289866918958E-2</c:v>
              </c:pt>
              <c:pt idx="254">
                <c:v>3.5930601354642919E-2</c:v>
              </c:pt>
              <c:pt idx="255">
                <c:v>3.8008589218235529E-2</c:v>
              </c:pt>
              <c:pt idx="256">
                <c:v>3.223759391344834E-2</c:v>
              </c:pt>
              <c:pt idx="257">
                <c:v>5.6437178380096473E-2</c:v>
              </c:pt>
              <c:pt idx="258">
                <c:v>5.3320447003727935E-2</c:v>
              </c:pt>
              <c:pt idx="259">
                <c:v>4.7652190635464955E-2</c:v>
              </c:pt>
              <c:pt idx="260">
                <c:v>5.970245880832524E-2</c:v>
              </c:pt>
              <c:pt idx="261">
                <c:v>5.9633796104871413E-2</c:v>
              </c:pt>
              <c:pt idx="262">
                <c:v>3.4818433132936713E-2</c:v>
              </c:pt>
              <c:pt idx="263">
                <c:v>3.1808245864671673E-2</c:v>
              </c:pt>
              <c:pt idx="264">
                <c:v>4.9166308593179026E-2</c:v>
              </c:pt>
              <c:pt idx="265">
                <c:v>2.999136645547109E-2</c:v>
              </c:pt>
              <c:pt idx="266">
                <c:v>2.9820027733804565E-2</c:v>
              </c:pt>
              <c:pt idx="267">
                <c:v>4.6334915927151374E-2</c:v>
              </c:pt>
              <c:pt idx="268">
                <c:v>4.1815260483067981E-2</c:v>
              </c:pt>
              <c:pt idx="269">
                <c:v>5.3370531267786937E-2</c:v>
              </c:pt>
              <c:pt idx="270">
                <c:v>3.2290859094930326E-2</c:v>
              </c:pt>
              <c:pt idx="271">
                <c:v>6.6356264683852681E-2</c:v>
              </c:pt>
              <c:pt idx="272">
                <c:v>3.7021955663263821E-2</c:v>
              </c:pt>
              <c:pt idx="273">
                <c:v>4.2740037180070488E-2</c:v>
              </c:pt>
              <c:pt idx="274">
                <c:v>5.324641669776075E-2</c:v>
              </c:pt>
              <c:pt idx="275">
                <c:v>3.1346085491217042E-2</c:v>
              </c:pt>
              <c:pt idx="276">
                <c:v>3.1350203619869219E-2</c:v>
              </c:pt>
              <c:pt idx="277">
                <c:v>7.5294090521437054E-2</c:v>
              </c:pt>
              <c:pt idx="278">
                <c:v>3.4380260278674572E-2</c:v>
              </c:pt>
              <c:pt idx="279">
                <c:v>3.6433366528429774E-2</c:v>
              </c:pt>
              <c:pt idx="280">
                <c:v>2.9378607363547932E-2</c:v>
              </c:pt>
              <c:pt idx="281">
                <c:v>4.124747702745836E-2</c:v>
              </c:pt>
              <c:pt idx="282">
                <c:v>3.7459457256551712E-2</c:v>
              </c:pt>
              <c:pt idx="283">
                <c:v>5.6941697630724902E-2</c:v>
              </c:pt>
              <c:pt idx="284">
                <c:v>3.5778124533549283E-2</c:v>
              </c:pt>
              <c:pt idx="285">
                <c:v>5.1148854639038913E-2</c:v>
              </c:pt>
              <c:pt idx="286">
                <c:v>3.9512547328996388E-2</c:v>
              </c:pt>
              <c:pt idx="287">
                <c:v>3.2677248187311513E-2</c:v>
              </c:pt>
              <c:pt idx="288">
                <c:v>6.437594565962787E-2</c:v>
              </c:pt>
              <c:pt idx="289">
                <c:v>5.1924723256235213E-2</c:v>
              </c:pt>
              <c:pt idx="290">
                <c:v>4.7274907618525701E-2</c:v>
              </c:pt>
              <c:pt idx="291">
                <c:v>4.2617930066964183E-2</c:v>
              </c:pt>
              <c:pt idx="292">
                <c:v>3.4218330634259893E-2</c:v>
              </c:pt>
              <c:pt idx="293">
                <c:v>5.2073745000125939E-2</c:v>
              </c:pt>
              <c:pt idx="294">
                <c:v>3.6545767464779291E-2</c:v>
              </c:pt>
              <c:pt idx="295">
                <c:v>5.1734939218440537E-2</c:v>
              </c:pt>
              <c:pt idx="296">
                <c:v>5.4166114135737006E-2</c:v>
              </c:pt>
              <c:pt idx="297">
                <c:v>5.1801818537850958E-2</c:v>
              </c:pt>
              <c:pt idx="298">
                <c:v>4.9376462793042086E-2</c:v>
              </c:pt>
              <c:pt idx="299">
                <c:v>5.0903279317392774E-2</c:v>
              </c:pt>
              <c:pt idx="300">
                <c:v>3.1776502776182276E-2</c:v>
              </c:pt>
              <c:pt idx="301">
                <c:v>5.8766715313789422E-2</c:v>
              </c:pt>
              <c:pt idx="302">
                <c:v>5.3949140923009786E-2</c:v>
              </c:pt>
              <c:pt idx="303">
                <c:v>5.9917740444375478E-2</c:v>
              </c:pt>
              <c:pt idx="304">
                <c:v>6.2699859871588839E-2</c:v>
              </c:pt>
              <c:pt idx="305">
                <c:v>5.9625871399032297E-2</c:v>
              </c:pt>
              <c:pt idx="306">
                <c:v>5.830084065545748E-2</c:v>
              </c:pt>
              <c:pt idx="307">
                <c:v>4.7684586560299301E-2</c:v>
              </c:pt>
              <c:pt idx="308">
                <c:v>6.2067659548857054E-2</c:v>
              </c:pt>
              <c:pt idx="309">
                <c:v>3.6701637075855678E-2</c:v>
              </c:pt>
              <c:pt idx="310">
                <c:v>4.6676597321451282E-2</c:v>
              </c:pt>
              <c:pt idx="311">
                <c:v>3.6530748236006515E-2</c:v>
              </c:pt>
              <c:pt idx="312">
                <c:v>3.0544523069229577E-2</c:v>
              </c:pt>
              <c:pt idx="313">
                <c:v>3.2439273599905442E-2</c:v>
              </c:pt>
              <c:pt idx="314">
                <c:v>5.2737624067183228E-2</c:v>
              </c:pt>
              <c:pt idx="315">
                <c:v>5.8746307305082082E-2</c:v>
              </c:pt>
              <c:pt idx="316">
                <c:v>4.9462982004346498E-2</c:v>
              </c:pt>
              <c:pt idx="317">
                <c:v>5.5540397079715288E-2</c:v>
              </c:pt>
              <c:pt idx="318">
                <c:v>4.1293467072019592E-2</c:v>
              </c:pt>
              <c:pt idx="319">
                <c:v>4.4177305200161082E-2</c:v>
              </c:pt>
              <c:pt idx="320">
                <c:v>4.4572555984604342E-2</c:v>
              </c:pt>
              <c:pt idx="321">
                <c:v>3.8632827904709552E-2</c:v>
              </c:pt>
              <c:pt idx="322">
                <c:v>3.0873144042840136E-2</c:v>
              </c:pt>
              <c:pt idx="323">
                <c:v>5.078611659688078E-2</c:v>
              </c:pt>
              <c:pt idx="324">
                <c:v>4.3189776008682894E-2</c:v>
              </c:pt>
              <c:pt idx="325">
                <c:v>4.4645649083227969E-2</c:v>
              </c:pt>
              <c:pt idx="326">
                <c:v>4.21813182872754E-2</c:v>
              </c:pt>
              <c:pt idx="327">
                <c:v>7.1307418573641909E-2</c:v>
              </c:pt>
              <c:pt idx="328">
                <c:v>4.9500978485023828E-2</c:v>
              </c:pt>
              <c:pt idx="329">
                <c:v>4.0363859047219862E-2</c:v>
              </c:pt>
              <c:pt idx="330">
                <c:v>4.9672894858399222E-2</c:v>
              </c:pt>
              <c:pt idx="331">
                <c:v>4.9839536577262152E-2</c:v>
              </c:pt>
              <c:pt idx="332">
                <c:v>4.9935250226323419E-2</c:v>
              </c:pt>
              <c:pt idx="333">
                <c:v>5.6561857091304901E-2</c:v>
              </c:pt>
              <c:pt idx="334">
                <c:v>6.1756865094210349E-2</c:v>
              </c:pt>
              <c:pt idx="335">
                <c:v>4.6857270428028827E-2</c:v>
              </c:pt>
              <c:pt idx="336">
                <c:v>4.9633454685453E-2</c:v>
              </c:pt>
              <c:pt idx="337">
                <c:v>6.0253845249446145E-2</c:v>
              </c:pt>
              <c:pt idx="338">
                <c:v>7.2405842160697426E-2</c:v>
              </c:pt>
              <c:pt idx="339">
                <c:v>5.1794590412137125E-2</c:v>
              </c:pt>
              <c:pt idx="340">
                <c:v>6.8545286042991913E-2</c:v>
              </c:pt>
              <c:pt idx="341">
                <c:v>5.4160097874801562E-2</c:v>
              </c:pt>
              <c:pt idx="342">
                <c:v>7.6857711895677555E-2</c:v>
              </c:pt>
              <c:pt idx="343">
                <c:v>4.3529721300192857E-2</c:v>
              </c:pt>
              <c:pt idx="344">
                <c:v>4.9258550241058442E-2</c:v>
              </c:pt>
              <c:pt idx="345">
                <c:v>5.8186973290923871E-2</c:v>
              </c:pt>
              <c:pt idx="346">
                <c:v>4.3202562901898112E-2</c:v>
              </c:pt>
              <c:pt idx="347">
                <c:v>5.2794197705755622E-2</c:v>
              </c:pt>
              <c:pt idx="348">
                <c:v>3.8834390034871547E-2</c:v>
              </c:pt>
              <c:pt idx="349">
                <c:v>5.0592090413977719E-2</c:v>
              </c:pt>
              <c:pt idx="350">
                <c:v>3.3315601669612976E-2</c:v>
              </c:pt>
              <c:pt idx="351">
                <c:v>3.2437283391222566E-2</c:v>
              </c:pt>
              <c:pt idx="352">
                <c:v>3.0089804463444565E-2</c:v>
              </c:pt>
              <c:pt idx="353">
                <c:v>5.2528464041792032E-2</c:v>
              </c:pt>
              <c:pt idx="354">
                <c:v>3.0912188558624636E-2</c:v>
              </c:pt>
              <c:pt idx="355">
                <c:v>4.3278088477919183E-2</c:v>
              </c:pt>
              <c:pt idx="356">
                <c:v>7.0372674172535524E-2</c:v>
              </c:pt>
              <c:pt idx="357">
                <c:v>2.8991697691806758E-2</c:v>
              </c:pt>
              <c:pt idx="358">
                <c:v>3.66040445422064E-2</c:v>
              </c:pt>
              <c:pt idx="359">
                <c:v>4.8797480002538529E-2</c:v>
              </c:pt>
              <c:pt idx="360">
                <c:v>3.5730362752019615E-2</c:v>
              </c:pt>
              <c:pt idx="361">
                <c:v>4.6993945126214409E-2</c:v>
              </c:pt>
              <c:pt idx="362">
                <c:v>6.0413096422720379E-2</c:v>
              </c:pt>
              <c:pt idx="363">
                <c:v>6.732659947270056E-2</c:v>
              </c:pt>
              <c:pt idx="364">
                <c:v>4.7482293815789049E-2</c:v>
              </c:pt>
              <c:pt idx="365">
                <c:v>3.018142454158014E-2</c:v>
              </c:pt>
              <c:pt idx="366">
                <c:v>6.2766759532254565E-2</c:v>
              </c:pt>
              <c:pt idx="367">
                <c:v>6.1603680991168322E-2</c:v>
              </c:pt>
              <c:pt idx="368">
                <c:v>3.9142542505756758E-2</c:v>
              </c:pt>
              <c:pt idx="369">
                <c:v>3.8796304379161713E-2</c:v>
              </c:pt>
              <c:pt idx="370">
                <c:v>4.3539146580174437E-2</c:v>
              </c:pt>
              <c:pt idx="371">
                <c:v>4.1276746325678022E-2</c:v>
              </c:pt>
              <c:pt idx="372">
                <c:v>8.2745398905958278E-2</c:v>
              </c:pt>
              <c:pt idx="373">
                <c:v>4.6771088908313649E-2</c:v>
              </c:pt>
              <c:pt idx="374">
                <c:v>4.736328411626E-2</c:v>
              </c:pt>
              <c:pt idx="375">
                <c:v>5.1047502027684988E-2</c:v>
              </c:pt>
              <c:pt idx="376">
                <c:v>5.1422683770318799E-2</c:v>
              </c:pt>
              <c:pt idx="377">
                <c:v>5.5306356580044361E-2</c:v>
              </c:pt>
              <c:pt idx="378">
                <c:v>5.0318589086185112E-2</c:v>
              </c:pt>
              <c:pt idx="379">
                <c:v>5.5035696105698105E-2</c:v>
              </c:pt>
              <c:pt idx="380">
                <c:v>3.3508180853307673E-2</c:v>
              </c:pt>
              <c:pt idx="381">
                <c:v>4.9143466828451596E-2</c:v>
              </c:pt>
              <c:pt idx="382">
                <c:v>4.1161951279009817E-2</c:v>
              </c:pt>
              <c:pt idx="383">
                <c:v>6.8437181107604536E-2</c:v>
              </c:pt>
              <c:pt idx="384">
                <c:v>5.513808737734046E-2</c:v>
              </c:pt>
              <c:pt idx="385">
                <c:v>3.8582511898997023E-2</c:v>
              </c:pt>
              <c:pt idx="386">
                <c:v>5.7648436718979415E-2</c:v>
              </c:pt>
              <c:pt idx="387">
                <c:v>5.65497434159885E-2</c:v>
              </c:pt>
              <c:pt idx="388">
                <c:v>5.1289254185545377E-2</c:v>
              </c:pt>
              <c:pt idx="389">
                <c:v>4.2707126107764767E-2</c:v>
              </c:pt>
              <c:pt idx="390">
                <c:v>5.588678666384992E-2</c:v>
              </c:pt>
              <c:pt idx="391">
                <c:v>6.8407159087746597E-2</c:v>
              </c:pt>
              <c:pt idx="392">
                <c:v>3.8590974044525238E-2</c:v>
              </c:pt>
              <c:pt idx="393">
                <c:v>4.4887843661359499E-2</c:v>
              </c:pt>
              <c:pt idx="394">
                <c:v>3.2756650788941022E-2</c:v>
              </c:pt>
              <c:pt idx="395">
                <c:v>5.3804200347365855E-2</c:v>
              </c:pt>
              <c:pt idx="396">
                <c:v>4.5204148726256083E-2</c:v>
              </c:pt>
            </c:numLit>
          </c:xVal>
          <c:yVal>
            <c:numLit>
              <c:formatCode>General</c:formatCode>
              <c:ptCount val="397"/>
              <c:pt idx="0">
                <c:v>15.867505477603791</c:v>
              </c:pt>
              <c:pt idx="1">
                <c:v>14.133659742596754</c:v>
              </c:pt>
              <c:pt idx="2">
                <c:v>14.102510458244272</c:v>
              </c:pt>
              <c:pt idx="3">
                <c:v>12.32260673058715</c:v>
              </c:pt>
              <c:pt idx="4">
                <c:v>14.112538317502501</c:v>
              </c:pt>
              <c:pt idx="5">
                <c:v>15.371354149828404</c:v>
              </c:pt>
              <c:pt idx="6">
                <c:v>16.424334403352109</c:v>
              </c:pt>
              <c:pt idx="7">
                <c:v>15.348667480477619</c:v>
              </c:pt>
              <c:pt idx="8">
                <c:v>16.870748572663473</c:v>
              </c:pt>
              <c:pt idx="9">
                <c:v>15.40635640202176</c:v>
              </c:pt>
              <c:pt idx="10">
                <c:v>15.028351818097795</c:v>
              </c:pt>
              <c:pt idx="11">
                <c:v>13.522233186079781</c:v>
              </c:pt>
              <c:pt idx="12">
                <c:v>10.305087079193171</c:v>
              </c:pt>
              <c:pt idx="13">
                <c:v>17.345618942421634</c:v>
              </c:pt>
              <c:pt idx="14">
                <c:v>12.92637441628372</c:v>
              </c:pt>
              <c:pt idx="15">
                <c:v>15.88090197921599</c:v>
              </c:pt>
              <c:pt idx="16">
                <c:v>18.138135360603481</c:v>
              </c:pt>
              <c:pt idx="17">
                <c:v>15.377697970979689</c:v>
              </c:pt>
              <c:pt idx="18">
                <c:v>16.774962396633768</c:v>
              </c:pt>
              <c:pt idx="19">
                <c:v>17.416439367488458</c:v>
              </c:pt>
              <c:pt idx="20">
                <c:v>13.207883786838302</c:v>
              </c:pt>
              <c:pt idx="21">
                <c:v>14.107055380738535</c:v>
              </c:pt>
              <c:pt idx="22">
                <c:v>13.258677107594785</c:v>
              </c:pt>
              <c:pt idx="23">
                <c:v>15.372426745555119</c:v>
              </c:pt>
              <c:pt idx="24">
                <c:v>12.190496052189342</c:v>
              </c:pt>
              <c:pt idx="25">
                <c:v>14.58434850835282</c:v>
              </c:pt>
              <c:pt idx="26">
                <c:v>17.081772307522883</c:v>
              </c:pt>
              <c:pt idx="27">
                <c:v>16.924743575394157</c:v>
              </c:pt>
              <c:pt idx="28">
                <c:v>16.152572747947687</c:v>
              </c:pt>
              <c:pt idx="29">
                <c:v>13.852239873921338</c:v>
              </c:pt>
              <c:pt idx="30">
                <c:v>10.697972246971293</c:v>
              </c:pt>
              <c:pt idx="31">
                <c:v>17.381806312498963</c:v>
              </c:pt>
              <c:pt idx="32">
                <c:v>11.935351150793476</c:v>
              </c:pt>
              <c:pt idx="33">
                <c:v>10.883316665593533</c:v>
              </c:pt>
              <c:pt idx="34">
                <c:v>10.635542660332789</c:v>
              </c:pt>
              <c:pt idx="35">
                <c:v>14.247265136742197</c:v>
              </c:pt>
              <c:pt idx="36">
                <c:v>16.469806536537156</c:v>
              </c:pt>
              <c:pt idx="37">
                <c:v>14.65853877285188</c:v>
              </c:pt>
              <c:pt idx="38">
                <c:v>13.752732275355264</c:v>
              </c:pt>
              <c:pt idx="39">
                <c:v>16.051366191135077</c:v>
              </c:pt>
              <c:pt idx="40">
                <c:v>10.248630749789037</c:v>
              </c:pt>
              <c:pt idx="41">
                <c:v>14.134076716086295</c:v>
              </c:pt>
              <c:pt idx="42">
                <c:v>16.241595268745463</c:v>
              </c:pt>
              <c:pt idx="43">
                <c:v>16.556519412280529</c:v>
              </c:pt>
              <c:pt idx="44">
                <c:v>16.505055730115942</c:v>
              </c:pt>
              <c:pt idx="45">
                <c:v>15.654146642477746</c:v>
              </c:pt>
              <c:pt idx="46">
                <c:v>10.201727002233376</c:v>
              </c:pt>
              <c:pt idx="47">
                <c:v>16.851982502721579</c:v>
              </c:pt>
              <c:pt idx="48">
                <c:v>15.88863813340385</c:v>
              </c:pt>
              <c:pt idx="49">
                <c:v>13.098160401634363</c:v>
              </c:pt>
              <c:pt idx="50">
                <c:v>16.93858588788877</c:v>
              </c:pt>
              <c:pt idx="51">
                <c:v>14.365423577955495</c:v>
              </c:pt>
              <c:pt idx="52">
                <c:v>15.310526086144659</c:v>
              </c:pt>
              <c:pt idx="53">
                <c:v>15.512707982405649</c:v>
              </c:pt>
              <c:pt idx="54">
                <c:v>15.838308546615611</c:v>
              </c:pt>
              <c:pt idx="55">
                <c:v>16.121880536678237</c:v>
              </c:pt>
              <c:pt idx="56">
                <c:v>14.022800942350868</c:v>
              </c:pt>
              <c:pt idx="57">
                <c:v>12.95799098981511</c:v>
              </c:pt>
              <c:pt idx="58">
                <c:v>13.55061629804244</c:v>
              </c:pt>
              <c:pt idx="59">
                <c:v>11.042955263168917</c:v>
              </c:pt>
              <c:pt idx="60">
                <c:v>17.186467963977499</c:v>
              </c:pt>
              <c:pt idx="61">
                <c:v>11.157839233598466</c:v>
              </c:pt>
              <c:pt idx="62">
                <c:v>11.742152723760231</c:v>
              </c:pt>
              <c:pt idx="63">
                <c:v>16.864631317315855</c:v>
              </c:pt>
              <c:pt idx="64">
                <c:v>12.586922268559295</c:v>
              </c:pt>
              <c:pt idx="65">
                <c:v>13.225086612330591</c:v>
              </c:pt>
              <c:pt idx="66">
                <c:v>13.755615373404849</c:v>
              </c:pt>
              <c:pt idx="67">
                <c:v>13.261373428580729</c:v>
              </c:pt>
              <c:pt idx="68">
                <c:v>16.967848710000133</c:v>
              </c:pt>
              <c:pt idx="69">
                <c:v>12.215075743224984</c:v>
              </c:pt>
              <c:pt idx="70">
                <c:v>13.100047830530805</c:v>
              </c:pt>
              <c:pt idx="71">
                <c:v>13.471603807743231</c:v>
              </c:pt>
              <c:pt idx="72">
                <c:v>13.260547293548548</c:v>
              </c:pt>
              <c:pt idx="73">
                <c:v>12.47335888242665</c:v>
              </c:pt>
              <c:pt idx="74">
                <c:v>11.480090924851103</c:v>
              </c:pt>
              <c:pt idx="75">
                <c:v>12.259559616889227</c:v>
              </c:pt>
              <c:pt idx="76">
                <c:v>13.95485003469895</c:v>
              </c:pt>
              <c:pt idx="77">
                <c:v>16.919329065599072</c:v>
              </c:pt>
              <c:pt idx="78">
                <c:v>14.051840748438686</c:v>
              </c:pt>
              <c:pt idx="79">
                <c:v>17.786812847787871</c:v>
              </c:pt>
              <c:pt idx="80">
                <c:v>15.798979476015987</c:v>
              </c:pt>
              <c:pt idx="81">
                <c:v>16.830152813187208</c:v>
              </c:pt>
              <c:pt idx="82">
                <c:v>16.080617483246197</c:v>
              </c:pt>
              <c:pt idx="83">
                <c:v>10.273067316933625</c:v>
              </c:pt>
              <c:pt idx="84">
                <c:v>16.460860349271641</c:v>
              </c:pt>
              <c:pt idx="85">
                <c:v>10.23577829010366</c:v>
              </c:pt>
              <c:pt idx="86">
                <c:v>14.910120528586203</c:v>
              </c:pt>
              <c:pt idx="87">
                <c:v>15.146063582541819</c:v>
              </c:pt>
              <c:pt idx="88">
                <c:v>16.77180629506622</c:v>
              </c:pt>
              <c:pt idx="89">
                <c:v>17.435273731996698</c:v>
              </c:pt>
              <c:pt idx="90">
                <c:v>14.117784828142142</c:v>
              </c:pt>
              <c:pt idx="91">
                <c:v>16.044764479872484</c:v>
              </c:pt>
              <c:pt idx="92">
                <c:v>11.28900824554105</c:v>
              </c:pt>
              <c:pt idx="93">
                <c:v>15.666467677636369</c:v>
              </c:pt>
              <c:pt idx="94">
                <c:v>15.520095956926854</c:v>
              </c:pt>
              <c:pt idx="95">
                <c:v>13.435940460116081</c:v>
              </c:pt>
              <c:pt idx="96">
                <c:v>16.379919532079498</c:v>
              </c:pt>
              <c:pt idx="97">
                <c:v>12.177031353493904</c:v>
              </c:pt>
              <c:pt idx="98">
                <c:v>13.433280350323988</c:v>
              </c:pt>
              <c:pt idx="99">
                <c:v>11.793510368767086</c:v>
              </c:pt>
              <c:pt idx="100">
                <c:v>13.285833924896998</c:v>
              </c:pt>
              <c:pt idx="101">
                <c:v>11.024853780248911</c:v>
              </c:pt>
              <c:pt idx="102">
                <c:v>11.644749504247827</c:v>
              </c:pt>
              <c:pt idx="103">
                <c:v>15.285470095210213</c:v>
              </c:pt>
              <c:pt idx="104">
                <c:v>14.530542910513971</c:v>
              </c:pt>
              <c:pt idx="105">
                <c:v>13.209307906207933</c:v>
              </c:pt>
              <c:pt idx="106">
                <c:v>11.059800995509587</c:v>
              </c:pt>
              <c:pt idx="107">
                <c:v>18.081681381464236</c:v>
              </c:pt>
              <c:pt idx="108">
                <c:v>13.224086413733087</c:v>
              </c:pt>
              <c:pt idx="109">
                <c:v>13.048071396281784</c:v>
              </c:pt>
              <c:pt idx="110">
                <c:v>14.158545781594238</c:v>
              </c:pt>
              <c:pt idx="111">
                <c:v>14.437260875253028</c:v>
              </c:pt>
              <c:pt idx="112">
                <c:v>17.015751219229475</c:v>
              </c:pt>
              <c:pt idx="113">
                <c:v>16.626344715091967</c:v>
              </c:pt>
              <c:pt idx="114">
                <c:v>12.057557494032178</c:v>
              </c:pt>
              <c:pt idx="115">
                <c:v>15.018984302395777</c:v>
              </c:pt>
              <c:pt idx="116">
                <c:v>14.779643921635865</c:v>
              </c:pt>
              <c:pt idx="117">
                <c:v>17.748185490413391</c:v>
              </c:pt>
              <c:pt idx="118">
                <c:v>12.621152727446258</c:v>
              </c:pt>
              <c:pt idx="119">
                <c:v>16.934344203332689</c:v>
              </c:pt>
              <c:pt idx="120">
                <c:v>17.72634897482715</c:v>
              </c:pt>
              <c:pt idx="121">
                <c:v>11.6298481069588</c:v>
              </c:pt>
              <c:pt idx="122">
                <c:v>13.374134798595332</c:v>
              </c:pt>
              <c:pt idx="123">
                <c:v>10.876867233478247</c:v>
              </c:pt>
              <c:pt idx="124">
                <c:v>16.490125829504461</c:v>
              </c:pt>
              <c:pt idx="125">
                <c:v>15.535221529166195</c:v>
              </c:pt>
              <c:pt idx="126">
                <c:v>10.381939083049424</c:v>
              </c:pt>
              <c:pt idx="127">
                <c:v>16.079278072827524</c:v>
              </c:pt>
              <c:pt idx="128">
                <c:v>15.103111912132038</c:v>
              </c:pt>
              <c:pt idx="129">
                <c:v>16.589285964532724</c:v>
              </c:pt>
              <c:pt idx="130">
                <c:v>13.708449191227322</c:v>
              </c:pt>
              <c:pt idx="131">
                <c:v>14.871550168904742</c:v>
              </c:pt>
              <c:pt idx="132">
                <c:v>11.74486300459276</c:v>
              </c:pt>
              <c:pt idx="133">
                <c:v>11.86892548045685</c:v>
              </c:pt>
              <c:pt idx="134">
                <c:v>17.587873678843088</c:v>
              </c:pt>
              <c:pt idx="135">
                <c:v>12.179847677801142</c:v>
              </c:pt>
              <c:pt idx="136">
                <c:v>10.493411873988457</c:v>
              </c:pt>
              <c:pt idx="137">
                <c:v>14.558091255970483</c:v>
              </c:pt>
              <c:pt idx="138">
                <c:v>16.293743441675016</c:v>
              </c:pt>
              <c:pt idx="139">
                <c:v>13.832882281241501</c:v>
              </c:pt>
              <c:pt idx="140">
                <c:v>14.395912636204187</c:v>
              </c:pt>
              <c:pt idx="141">
                <c:v>15.514931066848018</c:v>
              </c:pt>
              <c:pt idx="142">
                <c:v>14.915295530346011</c:v>
              </c:pt>
              <c:pt idx="143">
                <c:v>13.695654201401886</c:v>
              </c:pt>
              <c:pt idx="144">
                <c:v>15.351541423678611</c:v>
              </c:pt>
              <c:pt idx="145">
                <c:v>11.598756165225225</c:v>
              </c:pt>
              <c:pt idx="146">
                <c:v>12.713401836328474</c:v>
              </c:pt>
              <c:pt idx="147">
                <c:v>10.211382984481784</c:v>
              </c:pt>
              <c:pt idx="148">
                <c:v>17.150844331090717</c:v>
              </c:pt>
              <c:pt idx="149">
                <c:v>14.816803613562364</c:v>
              </c:pt>
              <c:pt idx="150">
                <c:v>17.47410627820928</c:v>
              </c:pt>
              <c:pt idx="151">
                <c:v>12.582320655927216</c:v>
              </c:pt>
              <c:pt idx="152">
                <c:v>10.531744493930949</c:v>
              </c:pt>
              <c:pt idx="153">
                <c:v>11.719061998102219</c:v>
              </c:pt>
              <c:pt idx="154">
                <c:v>13.076368449119</c:v>
              </c:pt>
              <c:pt idx="155">
                <c:v>10.588912756146019</c:v>
              </c:pt>
              <c:pt idx="156">
                <c:v>14.171659173445406</c:v>
              </c:pt>
              <c:pt idx="157">
                <c:v>15.313925180306775</c:v>
              </c:pt>
              <c:pt idx="158">
                <c:v>16.914794610419051</c:v>
              </c:pt>
              <c:pt idx="159">
                <c:v>13.057717348286642</c:v>
              </c:pt>
              <c:pt idx="160">
                <c:v>16.206818980153898</c:v>
              </c:pt>
              <c:pt idx="161">
                <c:v>13.018923957726985</c:v>
              </c:pt>
              <c:pt idx="162">
                <c:v>15.483241507795849</c:v>
              </c:pt>
              <c:pt idx="163">
                <c:v>11.691509629757626</c:v>
              </c:pt>
              <c:pt idx="164">
                <c:v>12.745450051734673</c:v>
              </c:pt>
              <c:pt idx="165">
                <c:v>11.761944031286244</c:v>
              </c:pt>
              <c:pt idx="166">
                <c:v>15.227502299299456</c:v>
              </c:pt>
              <c:pt idx="167">
                <c:v>11.759503605891801</c:v>
              </c:pt>
              <c:pt idx="168">
                <c:v>12.851731598671208</c:v>
              </c:pt>
              <c:pt idx="169">
                <c:v>10.989950724975913</c:v>
              </c:pt>
              <c:pt idx="170">
                <c:v>15.623907941557746</c:v>
              </c:pt>
              <c:pt idx="171">
                <c:v>11.995587367063267</c:v>
              </c:pt>
              <c:pt idx="172">
                <c:v>13.4645756884285</c:v>
              </c:pt>
              <c:pt idx="173">
                <c:v>10.791166278942672</c:v>
              </c:pt>
              <c:pt idx="174">
                <c:v>15.363842314254848</c:v>
              </c:pt>
              <c:pt idx="175">
                <c:v>13.981913067375812</c:v>
              </c:pt>
              <c:pt idx="176">
                <c:v>15.848610014162169</c:v>
              </c:pt>
              <c:pt idx="177">
                <c:v>13.851865407642135</c:v>
              </c:pt>
              <c:pt idx="178">
                <c:v>10.939047423811783</c:v>
              </c:pt>
              <c:pt idx="179">
                <c:v>16.486841095028343</c:v>
              </c:pt>
              <c:pt idx="180">
                <c:v>14.062222452711456</c:v>
              </c:pt>
              <c:pt idx="181">
                <c:v>16.635147534130944</c:v>
              </c:pt>
              <c:pt idx="182">
                <c:v>11.121194082810334</c:v>
              </c:pt>
              <c:pt idx="183">
                <c:v>13.931232789690448</c:v>
              </c:pt>
              <c:pt idx="184">
                <c:v>12.040915034332535</c:v>
              </c:pt>
              <c:pt idx="185">
                <c:v>13.681709396359313</c:v>
              </c:pt>
              <c:pt idx="186">
                <c:v>14.66378706366179</c:v>
              </c:pt>
              <c:pt idx="187">
                <c:v>16.043661072361658</c:v>
              </c:pt>
              <c:pt idx="188">
                <c:v>10.558578019295444</c:v>
              </c:pt>
              <c:pt idx="189">
                <c:v>12.551954599469493</c:v>
              </c:pt>
              <c:pt idx="190">
                <c:v>17.396154111101623</c:v>
              </c:pt>
              <c:pt idx="191">
                <c:v>16.620710207837678</c:v>
              </c:pt>
              <c:pt idx="192">
                <c:v>13.713519176488965</c:v>
              </c:pt>
              <c:pt idx="193">
                <c:v>14.037945500276656</c:v>
              </c:pt>
              <c:pt idx="194">
                <c:v>16.177739986680979</c:v>
              </c:pt>
              <c:pt idx="195">
                <c:v>18.201076095084776</c:v>
              </c:pt>
              <c:pt idx="196">
                <c:v>12.892660292312289</c:v>
              </c:pt>
              <c:pt idx="197">
                <c:v>15.554092646042418</c:v>
              </c:pt>
              <c:pt idx="198">
                <c:v>15.078643337520028</c:v>
              </c:pt>
              <c:pt idx="199">
                <c:v>15.115484801187325</c:v>
              </c:pt>
              <c:pt idx="200">
                <c:v>17.201393616937217</c:v>
              </c:pt>
              <c:pt idx="201">
                <c:v>14.061239027941285</c:v>
              </c:pt>
              <c:pt idx="202">
                <c:v>16.70620075206827</c:v>
              </c:pt>
              <c:pt idx="203">
                <c:v>13.66651900827728</c:v>
              </c:pt>
              <c:pt idx="204">
                <c:v>14.693708315564546</c:v>
              </c:pt>
              <c:pt idx="205">
                <c:v>13.532388998247356</c:v>
              </c:pt>
              <c:pt idx="206">
                <c:v>10.493166312788411</c:v>
              </c:pt>
              <c:pt idx="207">
                <c:v>14.595463651470792</c:v>
              </c:pt>
              <c:pt idx="208">
                <c:v>12.667354743175387</c:v>
              </c:pt>
              <c:pt idx="209">
                <c:v>17.062385330192704</c:v>
              </c:pt>
              <c:pt idx="210">
                <c:v>12.484887076848663</c:v>
              </c:pt>
              <c:pt idx="211">
                <c:v>12.170757415250151</c:v>
              </c:pt>
              <c:pt idx="212">
                <c:v>11.804037765385065</c:v>
              </c:pt>
              <c:pt idx="213">
                <c:v>13.043216212928536</c:v>
              </c:pt>
              <c:pt idx="214">
                <c:v>17.382697250096673</c:v>
              </c:pt>
              <c:pt idx="215">
                <c:v>13.56901829317226</c:v>
              </c:pt>
              <c:pt idx="216">
                <c:v>14.656954188352421</c:v>
              </c:pt>
              <c:pt idx="217">
                <c:v>14.875289446138202</c:v>
              </c:pt>
              <c:pt idx="218">
                <c:v>13.891471208286246</c:v>
              </c:pt>
              <c:pt idx="219">
                <c:v>11.719357595867638</c:v>
              </c:pt>
              <c:pt idx="220">
                <c:v>15.767904779008228</c:v>
              </c:pt>
              <c:pt idx="221">
                <c:v>13.428027955047899</c:v>
              </c:pt>
              <c:pt idx="222">
                <c:v>14.09735850217985</c:v>
              </c:pt>
              <c:pt idx="223">
                <c:v>14.310378597556936</c:v>
              </c:pt>
              <c:pt idx="224">
                <c:v>17.10280435458656</c:v>
              </c:pt>
              <c:pt idx="225">
                <c:v>15.526791097542743</c:v>
              </c:pt>
              <c:pt idx="226">
                <c:v>11.065063379141224</c:v>
              </c:pt>
              <c:pt idx="227">
                <c:v>13.811674591494805</c:v>
              </c:pt>
              <c:pt idx="228">
                <c:v>14.959217991759099</c:v>
              </c:pt>
              <c:pt idx="229">
                <c:v>14.901461837954871</c:v>
              </c:pt>
              <c:pt idx="230">
                <c:v>15.215731774423759</c:v>
              </c:pt>
              <c:pt idx="231">
                <c:v>10.832349644796759</c:v>
              </c:pt>
              <c:pt idx="232">
                <c:v>12.276949507889409</c:v>
              </c:pt>
              <c:pt idx="233">
                <c:v>14.57217631698928</c:v>
              </c:pt>
              <c:pt idx="234">
                <c:v>14.595862458853954</c:v>
              </c:pt>
              <c:pt idx="235">
                <c:v>17.998246536927951</c:v>
              </c:pt>
              <c:pt idx="236">
                <c:v>16.073230072671528</c:v>
              </c:pt>
              <c:pt idx="237">
                <c:v>12.229231597480927</c:v>
              </c:pt>
              <c:pt idx="238">
                <c:v>12.327471995872608</c:v>
              </c:pt>
              <c:pt idx="239">
                <c:v>14.853059994390458</c:v>
              </c:pt>
              <c:pt idx="240">
                <c:v>15.2810569310228</c:v>
              </c:pt>
              <c:pt idx="241">
                <c:v>15.055322082894619</c:v>
              </c:pt>
              <c:pt idx="242">
                <c:v>12.74495178087135</c:v>
              </c:pt>
              <c:pt idx="243">
                <c:v>10.943237057403675</c:v>
              </c:pt>
              <c:pt idx="244">
                <c:v>10.891570356336757</c:v>
              </c:pt>
              <c:pt idx="245">
                <c:v>13.636810006384453</c:v>
              </c:pt>
              <c:pt idx="246">
                <c:v>15.905596186978698</c:v>
              </c:pt>
              <c:pt idx="247">
                <c:v>13.401383074071997</c:v>
              </c:pt>
              <c:pt idx="248">
                <c:v>14.119348241319669</c:v>
              </c:pt>
              <c:pt idx="249">
                <c:v>11.596287957589524</c:v>
              </c:pt>
              <c:pt idx="250">
                <c:v>12.148719328695226</c:v>
              </c:pt>
              <c:pt idx="251">
                <c:v>11.962085697463843</c:v>
              </c:pt>
              <c:pt idx="252">
                <c:v>11.758213062956729</c:v>
              </c:pt>
              <c:pt idx="253">
                <c:v>11.303075009740331</c:v>
              </c:pt>
              <c:pt idx="254">
                <c:v>11.979083942123754</c:v>
              </c:pt>
              <c:pt idx="255">
                <c:v>11.633216872512465</c:v>
              </c:pt>
              <c:pt idx="256">
                <c:v>11.251728645198757</c:v>
              </c:pt>
              <c:pt idx="257">
                <c:v>16.616139140859165</c:v>
              </c:pt>
              <c:pt idx="258">
                <c:v>12.857292667069039</c:v>
              </c:pt>
              <c:pt idx="259">
                <c:v>15.368097699043791</c:v>
              </c:pt>
              <c:pt idx="260">
                <c:v>16.393374497039307</c:v>
              </c:pt>
              <c:pt idx="261">
                <c:v>17.624477316535593</c:v>
              </c:pt>
              <c:pt idx="262">
                <c:v>11.053230325126155</c:v>
              </c:pt>
              <c:pt idx="263">
                <c:v>11.113370373273566</c:v>
              </c:pt>
              <c:pt idx="264">
                <c:v>13.07164300612955</c:v>
              </c:pt>
              <c:pt idx="265">
                <c:v>10.398137535778858</c:v>
              </c:pt>
              <c:pt idx="266">
                <c:v>10.406361070203268</c:v>
              </c:pt>
              <c:pt idx="267">
                <c:v>15.008818423031446</c:v>
              </c:pt>
              <c:pt idx="268">
                <c:v>11.699828941546087</c:v>
              </c:pt>
              <c:pt idx="269">
                <c:v>14.449108775447634</c:v>
              </c:pt>
              <c:pt idx="270">
                <c:v>10.952823918010186</c:v>
              </c:pt>
              <c:pt idx="271">
                <c:v>17.836969532332485</c:v>
              </c:pt>
              <c:pt idx="272">
                <c:v>11.494813168754865</c:v>
              </c:pt>
              <c:pt idx="273">
                <c:v>14.296076114597994</c:v>
              </c:pt>
              <c:pt idx="274">
                <c:v>14.41560585214642</c:v>
              </c:pt>
              <c:pt idx="275">
                <c:v>10.480275152900875</c:v>
              </c:pt>
              <c:pt idx="276">
                <c:v>10.929454553525304</c:v>
              </c:pt>
              <c:pt idx="277">
                <c:v>16.758611923183118</c:v>
              </c:pt>
              <c:pt idx="278">
                <c:v>11.544344401410127</c:v>
              </c:pt>
              <c:pt idx="279">
                <c:v>12.424469690826601</c:v>
              </c:pt>
              <c:pt idx="280">
                <c:v>10.314031528805577</c:v>
              </c:pt>
              <c:pt idx="281">
                <c:v>13.370641133646403</c:v>
              </c:pt>
              <c:pt idx="282">
                <c:v>12.276779853857693</c:v>
              </c:pt>
              <c:pt idx="283">
                <c:v>15.358067881579004</c:v>
              </c:pt>
              <c:pt idx="284">
                <c:v>11.146050204092607</c:v>
              </c:pt>
              <c:pt idx="285">
                <c:v>16.053820135459329</c:v>
              </c:pt>
              <c:pt idx="286">
                <c:v>13.438019117287563</c:v>
              </c:pt>
              <c:pt idx="287">
                <c:v>10.931345252720908</c:v>
              </c:pt>
              <c:pt idx="288">
                <c:v>16.794622366161082</c:v>
              </c:pt>
              <c:pt idx="289">
                <c:v>16.788483513518404</c:v>
              </c:pt>
              <c:pt idx="290">
                <c:v>15.421362137425955</c:v>
              </c:pt>
              <c:pt idx="291">
                <c:v>12.659118900359294</c:v>
              </c:pt>
              <c:pt idx="292">
                <c:v>10.835434132361124</c:v>
              </c:pt>
              <c:pt idx="293">
                <c:v>16.6862927022704</c:v>
              </c:pt>
              <c:pt idx="294">
                <c:v>12.130923599019074</c:v>
              </c:pt>
              <c:pt idx="295">
                <c:v>14.766259081727858</c:v>
              </c:pt>
              <c:pt idx="296">
                <c:v>17.195927519549805</c:v>
              </c:pt>
              <c:pt idx="297">
                <c:v>14.267324767966652</c:v>
              </c:pt>
              <c:pt idx="298">
                <c:v>16.206173623032484</c:v>
              </c:pt>
              <c:pt idx="299">
                <c:v>15.887138694813959</c:v>
              </c:pt>
              <c:pt idx="300">
                <c:v>11.023229588035282</c:v>
              </c:pt>
              <c:pt idx="301">
                <c:v>17.536873570318615</c:v>
              </c:pt>
              <c:pt idx="302">
                <c:v>16.546532879711727</c:v>
              </c:pt>
              <c:pt idx="303">
                <c:v>17.177720162359591</c:v>
              </c:pt>
              <c:pt idx="304">
                <c:v>17.694420157744435</c:v>
              </c:pt>
              <c:pt idx="305">
                <c:v>16.926501326413799</c:v>
              </c:pt>
              <c:pt idx="306">
                <c:v>16.774614346872454</c:v>
              </c:pt>
              <c:pt idx="307">
                <c:v>15.776191923982843</c:v>
              </c:pt>
              <c:pt idx="308">
                <c:v>16.939003390968495</c:v>
              </c:pt>
              <c:pt idx="309">
                <c:v>11.257178562707129</c:v>
              </c:pt>
              <c:pt idx="310">
                <c:v>15.054193054267222</c:v>
              </c:pt>
              <c:pt idx="311">
                <c:v>12.552297630923812</c:v>
              </c:pt>
              <c:pt idx="312">
                <c:v>10.727591080758085</c:v>
              </c:pt>
              <c:pt idx="313">
                <c:v>11.006737793913821</c:v>
              </c:pt>
              <c:pt idx="314">
                <c:v>16.307512655796156</c:v>
              </c:pt>
              <c:pt idx="315">
                <c:v>17.042824881519991</c:v>
              </c:pt>
              <c:pt idx="316">
                <c:v>16.015931273299085</c:v>
              </c:pt>
              <c:pt idx="317">
                <c:v>16.219133530397738</c:v>
              </c:pt>
              <c:pt idx="318">
                <c:v>12.102336780156962</c:v>
              </c:pt>
              <c:pt idx="319">
                <c:v>14.083614486649982</c:v>
              </c:pt>
              <c:pt idx="320">
                <c:v>14.626543190423899</c:v>
              </c:pt>
              <c:pt idx="321">
                <c:v>12.697743153204783</c:v>
              </c:pt>
              <c:pt idx="322">
                <c:v>10.752714790963026</c:v>
              </c:pt>
              <c:pt idx="323">
                <c:v>16.49211886502108</c:v>
              </c:pt>
              <c:pt idx="324">
                <c:v>13.688313609146213</c:v>
              </c:pt>
              <c:pt idx="325">
                <c:v>14.289716382770498</c:v>
              </c:pt>
              <c:pt idx="326">
                <c:v>14.049067647833624</c:v>
              </c:pt>
              <c:pt idx="327">
                <c:v>16.569754193701549</c:v>
              </c:pt>
              <c:pt idx="328">
                <c:v>16.180166861973621</c:v>
              </c:pt>
              <c:pt idx="329">
                <c:v>13.385368114224477</c:v>
              </c:pt>
              <c:pt idx="330">
                <c:v>15.795073845519667</c:v>
              </c:pt>
              <c:pt idx="331">
                <c:v>14.719121065271571</c:v>
              </c:pt>
              <c:pt idx="332">
                <c:v>15.618364380276242</c:v>
              </c:pt>
              <c:pt idx="333">
                <c:v>15.820937994528311</c:v>
              </c:pt>
              <c:pt idx="334">
                <c:v>15.083018512977626</c:v>
              </c:pt>
              <c:pt idx="335">
                <c:v>13.289174697431145</c:v>
              </c:pt>
              <c:pt idx="336">
                <c:v>16.16320407646835</c:v>
              </c:pt>
              <c:pt idx="337">
                <c:v>17.277261314838672</c:v>
              </c:pt>
              <c:pt idx="338">
                <c:v>17.700896572842503</c:v>
              </c:pt>
              <c:pt idx="339">
                <c:v>16.779728292381183</c:v>
              </c:pt>
              <c:pt idx="340">
                <c:v>17.11089447650863</c:v>
              </c:pt>
              <c:pt idx="341">
                <c:v>14.133506509612994</c:v>
              </c:pt>
              <c:pt idx="342">
                <c:v>17.166098292599589</c:v>
              </c:pt>
              <c:pt idx="343">
                <c:v>13.161738621248873</c:v>
              </c:pt>
              <c:pt idx="344">
                <c:v>16.037186534037776</c:v>
              </c:pt>
              <c:pt idx="345">
                <c:v>17.342961548872864</c:v>
              </c:pt>
              <c:pt idx="346">
                <c:v>13.168561449754533</c:v>
              </c:pt>
              <c:pt idx="347">
                <c:v>14.668481313541953</c:v>
              </c:pt>
              <c:pt idx="348">
                <c:v>13.237503605912945</c:v>
              </c:pt>
              <c:pt idx="349">
                <c:v>16.142775535379815</c:v>
              </c:pt>
              <c:pt idx="350">
                <c:v>11.118290224529884</c:v>
              </c:pt>
              <c:pt idx="351">
                <c:v>11.290201125663206</c:v>
              </c:pt>
              <c:pt idx="352">
                <c:v>10.546171345128776</c:v>
              </c:pt>
              <c:pt idx="353">
                <c:v>16.654534760622564</c:v>
              </c:pt>
              <c:pt idx="354">
                <c:v>10.385697445718353</c:v>
              </c:pt>
              <c:pt idx="355">
                <c:v>14.496617397805709</c:v>
              </c:pt>
              <c:pt idx="356">
                <c:v>16.533106144997134</c:v>
              </c:pt>
              <c:pt idx="357">
                <c:v>10.217251563815168</c:v>
              </c:pt>
              <c:pt idx="358">
                <c:v>11.340381647068943</c:v>
              </c:pt>
              <c:pt idx="359">
                <c:v>13.671231123372122</c:v>
              </c:pt>
              <c:pt idx="360">
                <c:v>10.949309973185191</c:v>
              </c:pt>
              <c:pt idx="361">
                <c:v>15.192874965309361</c:v>
              </c:pt>
              <c:pt idx="362">
                <c:v>16.750243101012799</c:v>
              </c:pt>
              <c:pt idx="363">
                <c:v>18.003183337663025</c:v>
              </c:pt>
              <c:pt idx="364">
                <c:v>14.464434256052684</c:v>
              </c:pt>
              <c:pt idx="365">
                <c:v>10.38998147528388</c:v>
              </c:pt>
              <c:pt idx="366">
                <c:v>17.226055279628152</c:v>
              </c:pt>
              <c:pt idx="367">
                <c:v>17.269656511319315</c:v>
              </c:pt>
              <c:pt idx="368">
                <c:v>13.180280246733922</c:v>
              </c:pt>
              <c:pt idx="369">
                <c:v>12.35515461351585</c:v>
              </c:pt>
              <c:pt idx="370">
                <c:v>13.169313021351917</c:v>
              </c:pt>
              <c:pt idx="371">
                <c:v>13.347107240011233</c:v>
              </c:pt>
              <c:pt idx="372">
                <c:v>17.915645900237475</c:v>
              </c:pt>
              <c:pt idx="373">
                <c:v>14.209690413250529</c:v>
              </c:pt>
              <c:pt idx="374">
                <c:v>13.927437414908162</c:v>
              </c:pt>
              <c:pt idx="375">
                <c:v>15.701849901738518</c:v>
              </c:pt>
              <c:pt idx="376">
                <c:v>15.205481499126609</c:v>
              </c:pt>
              <c:pt idx="377">
                <c:v>17.037220484391369</c:v>
              </c:pt>
              <c:pt idx="378">
                <c:v>16.433449923508277</c:v>
              </c:pt>
              <c:pt idx="379">
                <c:v>14.819795432789787</c:v>
              </c:pt>
              <c:pt idx="380">
                <c:v>11.621779404419334</c:v>
              </c:pt>
              <c:pt idx="381">
                <c:v>15.94919083210239</c:v>
              </c:pt>
              <c:pt idx="382">
                <c:v>13.773348522839232</c:v>
              </c:pt>
              <c:pt idx="383">
                <c:v>15.532654365207801</c:v>
              </c:pt>
              <c:pt idx="384">
                <c:v>15.787167132151501</c:v>
              </c:pt>
              <c:pt idx="385">
                <c:v>11.286483601297887</c:v>
              </c:pt>
              <c:pt idx="386">
                <c:v>15.628850131370321</c:v>
              </c:pt>
              <c:pt idx="387">
                <c:v>17.026705406300369</c:v>
              </c:pt>
              <c:pt idx="388">
                <c:v>15.47479876449494</c:v>
              </c:pt>
              <c:pt idx="389">
                <c:v>13.919006982819631</c:v>
              </c:pt>
              <c:pt idx="390">
                <c:v>16.536115961706138</c:v>
              </c:pt>
              <c:pt idx="391">
                <c:v>17.926408428257158</c:v>
              </c:pt>
              <c:pt idx="392">
                <c:v>12.393391941569035</c:v>
              </c:pt>
              <c:pt idx="393">
                <c:v>14.232562524807706</c:v>
              </c:pt>
              <c:pt idx="394">
                <c:v>10.82950273997119</c:v>
              </c:pt>
              <c:pt idx="395">
                <c:v>15.530800768864671</c:v>
              </c:pt>
              <c:pt idx="396">
                <c:v>14.648773772331799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9D9-463E-87CE-F6CBF6ED6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98624"/>
        <c:axId val="177116288"/>
      </c:scatterChart>
      <c:valAx>
        <c:axId val="17629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"gs"</c:f>
              <c:strCache>
                <c:ptCount val="1"/>
                <c:pt idx="0">
                  <c:v>gs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6288"/>
        <c:crosses val="autoZero"/>
        <c:crossBetween val="midCat"/>
      </c:valAx>
      <c:valAx>
        <c:axId val="17711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9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lnaopnoise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7858070866141733"/>
                  <c:y val="-0.170395523476232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-2.4980039073150517</c:v>
              </c:pt>
              <c:pt idx="1">
                <c:v>-2.4516824810834215</c:v>
              </c:pt>
              <c:pt idx="2">
                <c:v>-2.2181683027021601</c:v>
              </c:pt>
              <c:pt idx="3">
                <c:v>-2.4796354869440407</c:v>
              </c:pt>
              <c:pt idx="4">
                <c:v>-2.0962317672169628</c:v>
              </c:pt>
              <c:pt idx="5">
                <c:v>-1.7200040441151176</c:v>
              </c:pt>
              <c:pt idx="6">
                <c:v>-1.6896450242412295</c:v>
              </c:pt>
              <c:pt idx="7">
                <c:v>-1.521000237149319</c:v>
              </c:pt>
              <c:pt idx="8">
                <c:v>-2.6729034857513105</c:v>
              </c:pt>
              <c:pt idx="9">
                <c:v>-2.5838700705293474</c:v>
              </c:pt>
              <c:pt idx="10">
                <c:v>-2.6036494177080662</c:v>
              </c:pt>
              <c:pt idx="11">
                <c:v>-2.394338075112818</c:v>
              </c:pt>
              <c:pt idx="12">
                <c:v>-2.9619557210167802</c:v>
              </c:pt>
              <c:pt idx="13">
                <c:v>-1.7319044215094919</c:v>
              </c:pt>
              <c:pt idx="14">
                <c:v>-2.8358499012401781</c:v>
              </c:pt>
              <c:pt idx="15">
                <c:v>-2.3484737565413356</c:v>
              </c:pt>
              <c:pt idx="16">
                <c:v>-2.3620678624273337</c:v>
              </c:pt>
              <c:pt idx="17">
                <c:v>-1.7587178192200197</c:v>
              </c:pt>
              <c:pt idx="18">
                <c:v>-2.3249275388778941</c:v>
              </c:pt>
              <c:pt idx="19">
                <c:v>-1.8496086684324868</c:v>
              </c:pt>
              <c:pt idx="20">
                <c:v>-1.5834801084876378</c:v>
              </c:pt>
              <c:pt idx="21">
                <c:v>-2.31874416157715</c:v>
              </c:pt>
              <c:pt idx="22">
                <c:v>-2.5644331084437795</c:v>
              </c:pt>
              <c:pt idx="23">
                <c:v>-1.8811115454584399</c:v>
              </c:pt>
              <c:pt idx="24">
                <c:v>-2.8848296596944385</c:v>
              </c:pt>
              <c:pt idx="25">
                <c:v>-2.61469920298534</c:v>
              </c:pt>
              <c:pt idx="26">
                <c:v>-1.6320980377262058</c:v>
              </c:pt>
              <c:pt idx="27">
                <c:v>-2.3481020905125747</c:v>
              </c:pt>
              <c:pt idx="28">
                <c:v>-2.603365166203202</c:v>
              </c:pt>
              <c:pt idx="29">
                <c:v>-1.4501262406538289</c:v>
              </c:pt>
              <c:pt idx="30">
                <c:v>-1.1773686635715657</c:v>
              </c:pt>
              <c:pt idx="31">
                <c:v>-2.2014478719072597</c:v>
              </c:pt>
              <c:pt idx="32">
                <c:v>-2.823751744816382</c:v>
              </c:pt>
              <c:pt idx="33">
                <c:v>-3.1359123633850317</c:v>
              </c:pt>
              <c:pt idx="34">
                <c:v>-2.6410176631505138</c:v>
              </c:pt>
              <c:pt idx="35">
                <c:v>-2.3516381383067508</c:v>
              </c:pt>
              <c:pt idx="36">
                <c:v>-2.6670514357678732</c:v>
              </c:pt>
              <c:pt idx="37">
                <c:v>-2.5849998960695633</c:v>
              </c:pt>
              <c:pt idx="38">
                <c:v>-2.0066610594418215</c:v>
              </c:pt>
              <c:pt idx="39">
                <c:v>-2.2401536476271997</c:v>
              </c:pt>
              <c:pt idx="40">
                <c:v>-2.4395337932377807</c:v>
              </c:pt>
              <c:pt idx="41">
                <c:v>-2.1626293060924189</c:v>
              </c:pt>
              <c:pt idx="42">
                <c:v>-2.3832898051615437</c:v>
              </c:pt>
              <c:pt idx="43">
                <c:v>-2.7920810745199387</c:v>
              </c:pt>
              <c:pt idx="44">
                <c:v>-2.3147408183560021</c:v>
              </c:pt>
              <c:pt idx="45">
                <c:v>-3.032919821756527</c:v>
              </c:pt>
              <c:pt idx="46">
                <c:v>-3.0174786517523176</c:v>
              </c:pt>
              <c:pt idx="47">
                <c:v>-2.5220168755688279</c:v>
              </c:pt>
              <c:pt idx="48">
                <c:v>-1.2535550327436709</c:v>
              </c:pt>
              <c:pt idx="49">
                <c:v>-2.5746401595297117</c:v>
              </c:pt>
              <c:pt idx="50">
                <c:v>-2.5852833230954086</c:v>
              </c:pt>
              <c:pt idx="51">
                <c:v>-1.6548958602663033</c:v>
              </c:pt>
              <c:pt idx="52">
                <c:v>-3.0639445022718759</c:v>
              </c:pt>
              <c:pt idx="53">
                <c:v>-2.5133736089473642</c:v>
              </c:pt>
              <c:pt idx="54">
                <c:v>-2.3844941603938139</c:v>
              </c:pt>
              <c:pt idx="55">
                <c:v>-2.9857169590884531</c:v>
              </c:pt>
              <c:pt idx="56">
                <c:v>-1.6627729500561317</c:v>
              </c:pt>
              <c:pt idx="57">
                <c:v>-2.3099097587208588</c:v>
              </c:pt>
              <c:pt idx="58">
                <c:v>-2.6748107226547879</c:v>
              </c:pt>
              <c:pt idx="59">
                <c:v>-2.5588334462712461</c:v>
              </c:pt>
              <c:pt idx="60">
                <c:v>-1.9880799792600046</c:v>
              </c:pt>
              <c:pt idx="61">
                <c:v>-2.7921394104234314</c:v>
              </c:pt>
              <c:pt idx="62">
                <c:v>-2.7477557162720694</c:v>
              </c:pt>
              <c:pt idx="63">
                <c:v>-1.7471749963018139</c:v>
              </c:pt>
              <c:pt idx="64">
                <c:v>-1.6577964867403328</c:v>
              </c:pt>
              <c:pt idx="65">
                <c:v>-2.6103642601912234</c:v>
              </c:pt>
              <c:pt idx="66">
                <c:v>-2.9141784992160016</c:v>
              </c:pt>
              <c:pt idx="67">
                <c:v>-2.6378339766618626</c:v>
              </c:pt>
              <c:pt idx="68">
                <c:v>-2.419647574034816</c:v>
              </c:pt>
              <c:pt idx="69">
                <c:v>-1.3216706919922157</c:v>
              </c:pt>
              <c:pt idx="70">
                <c:v>-1.8216324834865594</c:v>
              </c:pt>
              <c:pt idx="71">
                <c:v>-2.6313859382928122</c:v>
              </c:pt>
              <c:pt idx="72">
                <c:v>-1.9780922461555464</c:v>
              </c:pt>
              <c:pt idx="73">
                <c:v>-1.917209962906425</c:v>
              </c:pt>
              <c:pt idx="74">
                <c:v>-2.1167762781527371</c:v>
              </c:pt>
              <c:pt idx="75">
                <c:v>-2.4440408738597927</c:v>
              </c:pt>
              <c:pt idx="76">
                <c:v>-2.7153730319380354</c:v>
              </c:pt>
              <c:pt idx="77">
                <c:v>-2.8086803373451112</c:v>
              </c:pt>
              <c:pt idx="78">
                <c:v>-2.3255156724975841</c:v>
              </c:pt>
              <c:pt idx="79">
                <c:v>-2.2664009670385412</c:v>
              </c:pt>
              <c:pt idx="80">
                <c:v>-1.4943497610076875</c:v>
              </c:pt>
              <c:pt idx="81">
                <c:v>-2.9951269389045692</c:v>
              </c:pt>
              <c:pt idx="82">
                <c:v>-2.5551885620436829</c:v>
              </c:pt>
              <c:pt idx="83">
                <c:v>-2.2971896383484336</c:v>
              </c:pt>
              <c:pt idx="84">
                <c:v>-2.7929280680910096</c:v>
              </c:pt>
              <c:pt idx="85">
                <c:v>-1.6595932477690361</c:v>
              </c:pt>
              <c:pt idx="86">
                <c:v>-2.031099668808348</c:v>
              </c:pt>
              <c:pt idx="87">
                <c:v>-2.7870570346634405</c:v>
              </c:pt>
              <c:pt idx="88">
                <c:v>-2.1174375510259242</c:v>
              </c:pt>
              <c:pt idx="89">
                <c:v>-2.2229090809865655</c:v>
              </c:pt>
              <c:pt idx="90">
                <c:v>-2.4346844297284798</c:v>
              </c:pt>
              <c:pt idx="91">
                <c:v>-2.6476448859125101</c:v>
              </c:pt>
              <c:pt idx="92">
                <c:v>-2.1017619941719956</c:v>
              </c:pt>
              <c:pt idx="93">
                <c:v>-1.5632004195519456</c:v>
              </c:pt>
              <c:pt idx="94">
                <c:v>-2.3069579509916522</c:v>
              </c:pt>
              <c:pt idx="95">
                <c:v>-1.5066969144052942</c:v>
              </c:pt>
              <c:pt idx="96">
                <c:v>-2.8413605843939567</c:v>
              </c:pt>
              <c:pt idx="97">
                <c:v>-2.2555625007569864</c:v>
              </c:pt>
              <c:pt idx="98">
                <c:v>-2.809172280957021</c:v>
              </c:pt>
              <c:pt idx="99">
                <c:v>-1.9806508835105621</c:v>
              </c:pt>
              <c:pt idx="100">
                <c:v>-2.6005654337545723</c:v>
              </c:pt>
              <c:pt idx="101">
                <c:v>-1.2470417732755819</c:v>
              </c:pt>
              <c:pt idx="102">
                <c:v>-1.8410224443454319</c:v>
              </c:pt>
              <c:pt idx="103">
                <c:v>-2.2372819420410317</c:v>
              </c:pt>
              <c:pt idx="104">
                <c:v>-1.5543907143085389</c:v>
              </c:pt>
              <c:pt idx="105">
                <c:v>-2.6759031051972793</c:v>
              </c:pt>
              <c:pt idx="106">
                <c:v>-3.0347194666411359</c:v>
              </c:pt>
              <c:pt idx="107">
                <c:v>-2.6614235187036068</c:v>
              </c:pt>
              <c:pt idx="108">
                <c:v>-1.800818575026824</c:v>
              </c:pt>
              <c:pt idx="109">
                <c:v>-2.7922350628359194</c:v>
              </c:pt>
              <c:pt idx="110">
                <c:v>-2.8160677140503023</c:v>
              </c:pt>
              <c:pt idx="111">
                <c:v>-2.2997650667000795</c:v>
              </c:pt>
              <c:pt idx="112">
                <c:v>-2.0453290072836396</c:v>
              </c:pt>
              <c:pt idx="113">
                <c:v>-2.5741015974144466</c:v>
              </c:pt>
              <c:pt idx="114">
                <c:v>-2.948138005533969</c:v>
              </c:pt>
              <c:pt idx="115">
                <c:v>-2.3455307299937584</c:v>
              </c:pt>
              <c:pt idx="116">
                <c:v>-2.1170291816379536</c:v>
              </c:pt>
              <c:pt idx="117">
                <c:v>-2.9887669830131811</c:v>
              </c:pt>
              <c:pt idx="118">
                <c:v>-1.5945845126533142</c:v>
              </c:pt>
              <c:pt idx="119">
                <c:v>-2.4963173503431317</c:v>
              </c:pt>
              <c:pt idx="120">
                <c:v>-2.0384545788033268</c:v>
              </c:pt>
              <c:pt idx="121">
                <c:v>-2.0072961248365204</c:v>
              </c:pt>
              <c:pt idx="122">
                <c:v>-2.9038780987344173</c:v>
              </c:pt>
              <c:pt idx="123">
                <c:v>-2.3821596394704008</c:v>
              </c:pt>
              <c:pt idx="124">
                <c:v>-2.7070862628018859</c:v>
              </c:pt>
              <c:pt idx="125">
                <c:v>-2.5222841269904142</c:v>
              </c:pt>
              <c:pt idx="126">
                <c:v>-2.1028819467006703</c:v>
              </c:pt>
              <c:pt idx="127">
                <c:v>-2.4286334243704002</c:v>
              </c:pt>
              <c:pt idx="128">
                <c:v>-2.6235716252353374</c:v>
              </c:pt>
              <c:pt idx="129">
                <c:v>-1.2900934386376823</c:v>
              </c:pt>
              <c:pt idx="130">
                <c:v>-2.6644909469474105</c:v>
              </c:pt>
              <c:pt idx="131">
                <c:v>-1.7643971465766826</c:v>
              </c:pt>
              <c:pt idx="132">
                <c:v>-2.714407191889264</c:v>
              </c:pt>
              <c:pt idx="133">
                <c:v>-2.7062947138095392</c:v>
              </c:pt>
              <c:pt idx="134">
                <c:v>-2.7155058265956962</c:v>
              </c:pt>
              <c:pt idx="135">
                <c:v>-2.2830866943255628</c:v>
              </c:pt>
              <c:pt idx="136">
                <c:v>-2.2443856695128388</c:v>
              </c:pt>
              <c:pt idx="137">
                <c:v>-2.0484132433126128</c:v>
              </c:pt>
              <c:pt idx="138">
                <c:v>-1.3969302874838943</c:v>
              </c:pt>
              <c:pt idx="139">
                <c:v>-2.7536427030627504</c:v>
              </c:pt>
              <c:pt idx="140">
                <c:v>-1.39352543288938</c:v>
              </c:pt>
              <c:pt idx="141">
                <c:v>-2.339464650589</c:v>
              </c:pt>
              <c:pt idx="142">
                <c:v>-2.807239647876548</c:v>
              </c:pt>
              <c:pt idx="143">
                <c:v>-2.4855445095263851</c:v>
              </c:pt>
              <c:pt idx="144">
                <c:v>-2.4949408514745048</c:v>
              </c:pt>
              <c:pt idx="145">
                <c:v>-2.5656016287749739</c:v>
              </c:pt>
              <c:pt idx="146">
                <c:v>-2.4395838156195055</c:v>
              </c:pt>
              <c:pt idx="147">
                <c:v>-2.3361794398911009</c:v>
              </c:pt>
              <c:pt idx="148">
                <c:v>-2.4557370553521123</c:v>
              </c:pt>
              <c:pt idx="149">
                <c:v>-2.0330502610865682</c:v>
              </c:pt>
              <c:pt idx="150">
                <c:v>-2.4764032941353666</c:v>
              </c:pt>
              <c:pt idx="151">
                <c:v>-1.8162321893330198</c:v>
              </c:pt>
              <c:pt idx="152">
                <c:v>-1.5285936786929939</c:v>
              </c:pt>
              <c:pt idx="153">
                <c:v>-2.5932728529867157</c:v>
              </c:pt>
              <c:pt idx="154">
                <c:v>-2.1659335563572402</c:v>
              </c:pt>
              <c:pt idx="155">
                <c:v>-2.6110604757310849</c:v>
              </c:pt>
              <c:pt idx="156">
                <c:v>-1.7498834300242234</c:v>
              </c:pt>
              <c:pt idx="157">
                <c:v>-2.4610663237204573</c:v>
              </c:pt>
              <c:pt idx="158">
                <c:v>-3.0194303741138282</c:v>
              </c:pt>
              <c:pt idx="159">
                <c:v>-2.3929100421731033</c:v>
              </c:pt>
              <c:pt idx="160">
                <c:v>-2.6434252063418344</c:v>
              </c:pt>
              <c:pt idx="161">
                <c:v>-1.8788831868336966</c:v>
              </c:pt>
              <c:pt idx="162">
                <c:v>-2.2508096442968171</c:v>
              </c:pt>
              <c:pt idx="163">
                <c:v>-2.9512657746475472</c:v>
              </c:pt>
              <c:pt idx="164">
                <c:v>-2.0948121671739557</c:v>
              </c:pt>
              <c:pt idx="165">
                <c:v>-1.707389177748379</c:v>
              </c:pt>
              <c:pt idx="166">
                <c:v>-2.3273996518486455</c:v>
              </c:pt>
              <c:pt idx="167">
                <c:v>-2.5307250045367997</c:v>
              </c:pt>
              <c:pt idx="168">
                <c:v>-1.6616557426071674</c:v>
              </c:pt>
              <c:pt idx="169">
                <c:v>-2.0367973901097867</c:v>
              </c:pt>
              <c:pt idx="170">
                <c:v>-2.0688494443672121</c:v>
              </c:pt>
              <c:pt idx="171">
                <c:v>-2.7796010784204457</c:v>
              </c:pt>
              <c:pt idx="172">
                <c:v>-2.8179740228234018</c:v>
              </c:pt>
              <c:pt idx="173">
                <c:v>-1.8145871494782018</c:v>
              </c:pt>
              <c:pt idx="174">
                <c:v>-1.9311865769190935</c:v>
              </c:pt>
              <c:pt idx="175">
                <c:v>-2.6764019497503067</c:v>
              </c:pt>
              <c:pt idx="176">
                <c:v>-1.6704922260601933</c:v>
              </c:pt>
              <c:pt idx="177">
                <c:v>-2.5416284883733531</c:v>
              </c:pt>
              <c:pt idx="178">
                <c:v>-1.9925272753985692</c:v>
              </c:pt>
              <c:pt idx="179">
                <c:v>-2.0352569857417731</c:v>
              </c:pt>
              <c:pt idx="180">
                <c:v>-1.6595073537626124</c:v>
              </c:pt>
              <c:pt idx="181">
                <c:v>-2.7035991847385721</c:v>
              </c:pt>
              <c:pt idx="182">
                <c:v>-2.5342397250416138</c:v>
              </c:pt>
              <c:pt idx="183">
                <c:v>-3.0241672121386043</c:v>
              </c:pt>
              <c:pt idx="184">
                <c:v>-1.5763900111063576</c:v>
              </c:pt>
              <c:pt idx="185">
                <c:v>-2.3689646404658227</c:v>
              </c:pt>
              <c:pt idx="186">
                <c:v>-2.4938200014125433</c:v>
              </c:pt>
              <c:pt idx="187">
                <c:v>-2.7059154306372379</c:v>
              </c:pt>
              <c:pt idx="188">
                <c:v>-2.544896337422498</c:v>
              </c:pt>
              <c:pt idx="189">
                <c:v>-2.7041054455715527</c:v>
              </c:pt>
              <c:pt idx="190">
                <c:v>-2.152340634218608</c:v>
              </c:pt>
              <c:pt idx="191">
                <c:v>-2.6571423360784099</c:v>
              </c:pt>
              <c:pt idx="192">
                <c:v>-1.89619276736572</c:v>
              </c:pt>
              <c:pt idx="193">
                <c:v>-1.7913636781272562</c:v>
              </c:pt>
              <c:pt idx="194">
                <c:v>-2.8914093036085009</c:v>
              </c:pt>
              <c:pt idx="195">
                <c:v>-1.3201239171419199</c:v>
              </c:pt>
              <c:pt idx="196">
                <c:v>-1.7024014478281524</c:v>
              </c:pt>
              <c:pt idx="197">
                <c:v>-3.0747530760820947</c:v>
              </c:pt>
              <c:pt idx="198">
                <c:v>-2.140603001675998</c:v>
              </c:pt>
              <c:pt idx="199">
                <c:v>-2.312723336727037</c:v>
              </c:pt>
              <c:pt idx="200">
                <c:v>-2.6461747924131722</c:v>
              </c:pt>
              <c:pt idx="201">
                <c:v>-2.1230284424987271</c:v>
              </c:pt>
              <c:pt idx="202">
                <c:v>-2.0423452107583047</c:v>
              </c:pt>
              <c:pt idx="203">
                <c:v>-1.409490900928412</c:v>
              </c:pt>
              <c:pt idx="204">
                <c:v>-2.1561456434131334</c:v>
              </c:pt>
              <c:pt idx="205">
                <c:v>-2.3126042131884028</c:v>
              </c:pt>
              <c:pt idx="206">
                <c:v>-1.9871285133854502</c:v>
              </c:pt>
              <c:pt idx="207">
                <c:v>-1.5709617673234235</c:v>
              </c:pt>
              <c:pt idx="208">
                <c:v>-2.5819455949381158</c:v>
              </c:pt>
              <c:pt idx="209">
                <c:v>-3.0035549167361983</c:v>
              </c:pt>
              <c:pt idx="210">
                <c:v>-2.1745276316841666</c:v>
              </c:pt>
              <c:pt idx="211">
                <c:v>-2.849138477651862</c:v>
              </c:pt>
              <c:pt idx="212">
                <c:v>-1.7744729629433447</c:v>
              </c:pt>
              <c:pt idx="213">
                <c:v>-2.5224575106398262</c:v>
              </c:pt>
              <c:pt idx="214">
                <c:v>-2.3633397331383921</c:v>
              </c:pt>
              <c:pt idx="215">
                <c:v>-2.553713069108654</c:v>
              </c:pt>
              <c:pt idx="216">
                <c:v>-2.5778688326066539</c:v>
              </c:pt>
              <c:pt idx="217">
                <c:v>-2.4549939537247627</c:v>
              </c:pt>
              <c:pt idx="218">
                <c:v>-2.4381727880419826</c:v>
              </c:pt>
              <c:pt idx="219">
                <c:v>-2.8521261412133541</c:v>
              </c:pt>
              <c:pt idx="220">
                <c:v>-2.7468330809405526</c:v>
              </c:pt>
              <c:pt idx="221">
                <c:v>-1.9819526681324922</c:v>
              </c:pt>
              <c:pt idx="222">
                <c:v>-1.9366388354687134</c:v>
              </c:pt>
              <c:pt idx="223">
                <c:v>-2.4514725218820099</c:v>
              </c:pt>
              <c:pt idx="224">
                <c:v>-2.74754204671668</c:v>
              </c:pt>
              <c:pt idx="225">
                <c:v>-2.4006644265453296</c:v>
              </c:pt>
              <c:pt idx="226">
                <c:v>-2.8574775413583873</c:v>
              </c:pt>
              <c:pt idx="227">
                <c:v>-2.0951246228034348</c:v>
              </c:pt>
              <c:pt idx="228">
                <c:v>-2.6599087890884587</c:v>
              </c:pt>
              <c:pt idx="229">
                <c:v>-1.0933902468309156</c:v>
              </c:pt>
              <c:pt idx="230">
                <c:v>-2.7062068100918149</c:v>
              </c:pt>
              <c:pt idx="231">
                <c:v>-1.9126464229401698</c:v>
              </c:pt>
              <c:pt idx="232">
                <c:v>-2.2433369809481087</c:v>
              </c:pt>
              <c:pt idx="233">
                <c:v>-1.8415605140780298</c:v>
              </c:pt>
              <c:pt idx="234">
                <c:v>-2.1157903810260095</c:v>
              </c:pt>
              <c:pt idx="235">
                <c:v>-2.4934299192398028</c:v>
              </c:pt>
              <c:pt idx="236">
                <c:v>-2.6534035993682763</c:v>
              </c:pt>
              <c:pt idx="237">
                <c:v>-2.4697795858227094</c:v>
              </c:pt>
              <c:pt idx="238">
                <c:v>-2.2728810125860757</c:v>
              </c:pt>
              <c:pt idx="239">
                <c:v>-1.5918853407995308</c:v>
              </c:pt>
              <c:pt idx="240">
                <c:v>-2.6803519953203763</c:v>
              </c:pt>
              <c:pt idx="241">
                <c:v>-1.9182063424111893</c:v>
              </c:pt>
              <c:pt idx="242">
                <c:v>-1.9592729576359189</c:v>
              </c:pt>
              <c:pt idx="243">
                <c:v>-2.4377490444957055</c:v>
              </c:pt>
              <c:pt idx="244">
                <c:v>-1.4840651526757758</c:v>
              </c:pt>
              <c:pt idx="245">
                <c:v>-2.0281141910821598</c:v>
              </c:pt>
              <c:pt idx="246">
                <c:v>-2.401941238179564</c:v>
              </c:pt>
              <c:pt idx="247">
                <c:v>-2.948504390076339</c:v>
              </c:pt>
              <c:pt idx="248">
                <c:v>-1.6568413714474512</c:v>
              </c:pt>
              <c:pt idx="249">
                <c:v>-2.0798186357042465</c:v>
              </c:pt>
              <c:pt idx="250">
                <c:v>-1.925086130127706</c:v>
              </c:pt>
              <c:pt idx="251">
                <c:v>-2.1965695761144213</c:v>
              </c:pt>
              <c:pt idx="252">
                <c:v>-2.205754435757989</c:v>
              </c:pt>
              <c:pt idx="253">
                <c:v>-2.6235670319578137</c:v>
              </c:pt>
              <c:pt idx="254">
                <c:v>-2.4430949798562169</c:v>
              </c:pt>
              <c:pt idx="255">
                <c:v>-1.7820643459734411</c:v>
              </c:pt>
              <c:pt idx="256">
                <c:v>-1.7463597814396574</c:v>
              </c:pt>
              <c:pt idx="257">
                <c:v>-1.5175463911198215</c:v>
              </c:pt>
              <c:pt idx="258">
                <c:v>-1.6404581640173017</c:v>
              </c:pt>
              <c:pt idx="259">
                <c:v>-2.35222060266174</c:v>
              </c:pt>
              <c:pt idx="260">
                <c:v>-1.4539909053628124</c:v>
              </c:pt>
              <c:pt idx="261">
                <c:v>-2.5713869461636274</c:v>
              </c:pt>
              <c:pt idx="262">
                <c:v>-2.3512522220913517</c:v>
              </c:pt>
              <c:pt idx="263">
                <c:v>-2.3168514314656736</c:v>
              </c:pt>
              <c:pt idx="264">
                <c:v>-1.3771881958721821</c:v>
              </c:pt>
              <c:pt idx="265">
                <c:v>-1.8110994095142394</c:v>
              </c:pt>
              <c:pt idx="266">
                <c:v>-2.2793388450823078</c:v>
              </c:pt>
              <c:pt idx="267">
                <c:v>-2.1428413636315358</c:v>
              </c:pt>
              <c:pt idx="268">
                <c:v>-2.6716484014228095</c:v>
              </c:pt>
              <c:pt idx="269">
                <c:v>-2.7674445875341336</c:v>
              </c:pt>
              <c:pt idx="270">
                <c:v>-1.6354063591381089</c:v>
              </c:pt>
              <c:pt idx="271">
                <c:v>-2.7775537987379835</c:v>
              </c:pt>
              <c:pt idx="272">
                <c:v>-2.1652187602120438</c:v>
              </c:pt>
              <c:pt idx="273">
                <c:v>-2.8656340541412155</c:v>
              </c:pt>
              <c:pt idx="274">
                <c:v>-2.6998103014851456</c:v>
              </c:pt>
              <c:pt idx="275">
                <c:v>-1.4121175989153076</c:v>
              </c:pt>
              <c:pt idx="276">
                <c:v>-2.4790944352497757</c:v>
              </c:pt>
              <c:pt idx="277">
                <c:v>-1.928112780523924</c:v>
              </c:pt>
              <c:pt idx="278">
                <c:v>-1.6619502438540104</c:v>
              </c:pt>
              <c:pt idx="279">
                <c:v>-1.7640373437175685</c:v>
              </c:pt>
              <c:pt idx="280">
                <c:v>-2.6901606347833908</c:v>
              </c:pt>
              <c:pt idx="281">
                <c:v>-2.3755504579497551</c:v>
              </c:pt>
              <c:pt idx="282">
                <c:v>-1.6535697219286865</c:v>
              </c:pt>
              <c:pt idx="283">
                <c:v>-2.9527416910916537</c:v>
              </c:pt>
              <c:pt idx="284">
                <c:v>-2.7771339483999387</c:v>
              </c:pt>
              <c:pt idx="285">
                <c:v>-2.3618536065222901</c:v>
              </c:pt>
              <c:pt idx="286">
                <c:v>-2.9106087104999996</c:v>
              </c:pt>
              <c:pt idx="287">
                <c:v>-2.8475484698101083</c:v>
              </c:pt>
              <c:pt idx="288">
                <c:v>-1.9079106818103144</c:v>
              </c:pt>
              <c:pt idx="289">
                <c:v>-2.2671789133192508</c:v>
              </c:pt>
              <c:pt idx="290">
                <c:v>-2.4396878443050549</c:v>
              </c:pt>
              <c:pt idx="291">
                <c:v>-2.6134961626641156</c:v>
              </c:pt>
              <c:pt idx="292">
                <c:v>-2.7249675075004967</c:v>
              </c:pt>
              <c:pt idx="293">
                <c:v>-2.5611768026036095</c:v>
              </c:pt>
              <c:pt idx="294">
                <c:v>-3.0775821796356784</c:v>
              </c:pt>
              <c:pt idx="295">
                <c:v>-2.8492556739840014</c:v>
              </c:pt>
              <c:pt idx="296">
                <c:v>-2.2025857964994704</c:v>
              </c:pt>
              <c:pt idx="297">
                <c:v>-2.0153720527228765</c:v>
              </c:pt>
              <c:pt idx="298">
                <c:v>-2.9873521563892753</c:v>
              </c:pt>
              <c:pt idx="299">
                <c:v>-1.8521138624654105</c:v>
              </c:pt>
              <c:pt idx="300">
                <c:v>-2.7888598570170897</c:v>
              </c:pt>
              <c:pt idx="301">
                <c:v>-2.1013275430709535</c:v>
              </c:pt>
              <c:pt idx="302">
                <c:v>-2.5933348867962431</c:v>
              </c:pt>
              <c:pt idx="303">
                <c:v>-2.598642860826291</c:v>
              </c:pt>
              <c:pt idx="304">
                <c:v>-2.3615775534632144</c:v>
              </c:pt>
              <c:pt idx="305">
                <c:v>-2.4785140106350276</c:v>
              </c:pt>
              <c:pt idx="306">
                <c:v>-2.3269133368209327</c:v>
              </c:pt>
              <c:pt idx="307">
                <c:v>-2.7617840895428309</c:v>
              </c:pt>
              <c:pt idx="308">
                <c:v>-2.6256815735754069</c:v>
              </c:pt>
              <c:pt idx="309">
                <c:v>-1.8759215905475464</c:v>
              </c:pt>
              <c:pt idx="310">
                <c:v>-2.4353926007862077</c:v>
              </c:pt>
              <c:pt idx="311">
                <c:v>-2.1524513964241216</c:v>
              </c:pt>
              <c:pt idx="312">
                <c:v>-2.0467515571116652</c:v>
              </c:pt>
              <c:pt idx="313">
                <c:v>-2.427682096357282</c:v>
              </c:pt>
              <c:pt idx="314">
                <c:v>-1.8908940931992722</c:v>
              </c:pt>
              <c:pt idx="315">
                <c:v>-2.543183225154054</c:v>
              </c:pt>
              <c:pt idx="316">
                <c:v>-2.4303010342865119</c:v>
              </c:pt>
              <c:pt idx="317">
                <c:v>-2.6851600276991801</c:v>
              </c:pt>
              <c:pt idx="318">
                <c:v>-1.9242732803279095</c:v>
              </c:pt>
              <c:pt idx="319">
                <c:v>-1.9884090603019853</c:v>
              </c:pt>
              <c:pt idx="320">
                <c:v>-2.3329656963660605</c:v>
              </c:pt>
              <c:pt idx="321">
                <c:v>-2.6622403959880794</c:v>
              </c:pt>
              <c:pt idx="322">
                <c:v>-2.6823682740779566</c:v>
              </c:pt>
              <c:pt idx="323">
                <c:v>-2.4099097799702491</c:v>
              </c:pt>
              <c:pt idx="324">
                <c:v>-1.5404495963029001</c:v>
              </c:pt>
              <c:pt idx="325">
                <c:v>-1.891220398393135</c:v>
              </c:pt>
              <c:pt idx="326">
                <c:v>-2.2670860042301602</c:v>
              </c:pt>
              <c:pt idx="327">
                <c:v>-2.4455363093149698</c:v>
              </c:pt>
              <c:pt idx="328">
                <c:v>-2.9263855812076338</c:v>
              </c:pt>
              <c:pt idx="329">
                <c:v>-2.4945460674245807</c:v>
              </c:pt>
              <c:pt idx="330">
                <c:v>-1.8445522923799949</c:v>
              </c:pt>
              <c:pt idx="331">
                <c:v>-2.0164541064793218</c:v>
              </c:pt>
              <c:pt idx="332">
                <c:v>-2.6666877142773155</c:v>
              </c:pt>
              <c:pt idx="333">
                <c:v>-2.2099206961716873</c:v>
              </c:pt>
              <c:pt idx="334">
                <c:v>-2.9510077530125285</c:v>
              </c:pt>
              <c:pt idx="335">
                <c:v>-1.5170765008367808</c:v>
              </c:pt>
              <c:pt idx="336">
                <c:v>-2.4541273159751911</c:v>
              </c:pt>
              <c:pt idx="337">
                <c:v>-1.6340046080532769</c:v>
              </c:pt>
              <c:pt idx="338">
                <c:v>-1.5981536315357716</c:v>
              </c:pt>
              <c:pt idx="339">
                <c:v>-2.9872092583461045</c:v>
              </c:pt>
              <c:pt idx="340">
                <c:v>-2.7513579305941671</c:v>
              </c:pt>
              <c:pt idx="341">
                <c:v>-2.3762732535095874</c:v>
              </c:pt>
              <c:pt idx="342">
                <c:v>-1.4844538163269334</c:v>
              </c:pt>
              <c:pt idx="343">
                <c:v>-2.1003965361876036</c:v>
              </c:pt>
              <c:pt idx="344">
                <c:v>-1.7017885463535916</c:v>
              </c:pt>
              <c:pt idx="345">
                <c:v>-2.6662964696454146</c:v>
              </c:pt>
              <c:pt idx="346">
                <c:v>-2.4483620509077508</c:v>
              </c:pt>
              <c:pt idx="347">
                <c:v>-2.1921085070495989</c:v>
              </c:pt>
              <c:pt idx="348">
                <c:v>-2.7374432625622394</c:v>
              </c:pt>
              <c:pt idx="349">
                <c:v>-3.1126708918987442</c:v>
              </c:pt>
              <c:pt idx="350">
                <c:v>-2.733646901286245</c:v>
              </c:pt>
              <c:pt idx="351">
                <c:v>-2.8861033848960749</c:v>
              </c:pt>
              <c:pt idx="352">
                <c:v>-2.3565039977075557</c:v>
              </c:pt>
              <c:pt idx="353">
                <c:v>-2.1968849873312997</c:v>
              </c:pt>
              <c:pt idx="354">
                <c:v>-1.8632340435665418</c:v>
              </c:pt>
              <c:pt idx="355">
                <c:v>-2.1007845204926872</c:v>
              </c:pt>
              <c:pt idx="356">
                <c:v>-2.729228175644919</c:v>
              </c:pt>
              <c:pt idx="357">
                <c:v>-2.3524004092024997</c:v>
              </c:pt>
              <c:pt idx="358">
                <c:v>-2.948419216444115</c:v>
              </c:pt>
              <c:pt idx="359">
                <c:v>-3.0905145396735301</c:v>
              </c:pt>
              <c:pt idx="360">
                <c:v>-2.4995780121186049</c:v>
              </c:pt>
              <c:pt idx="361">
                <c:v>-2.6568321917770112</c:v>
              </c:pt>
              <c:pt idx="362">
                <c:v>-1.994777689809496</c:v>
              </c:pt>
              <c:pt idx="363">
                <c:v>-2.083345622040063</c:v>
              </c:pt>
              <c:pt idx="364">
                <c:v>-3.1432644255607496</c:v>
              </c:pt>
              <c:pt idx="365">
                <c:v>-2.8963314627935532</c:v>
              </c:pt>
              <c:pt idx="366">
                <c:v>-2.4030450717272531</c:v>
              </c:pt>
              <c:pt idx="367">
                <c:v>-2.2623911535183767</c:v>
              </c:pt>
              <c:pt idx="368">
                <c:v>-2.4090417722133011</c:v>
              </c:pt>
              <c:pt idx="369">
                <c:v>-2.0384984740921643</c:v>
              </c:pt>
              <c:pt idx="370">
                <c:v>-2.5573584714514626</c:v>
              </c:pt>
              <c:pt idx="371">
                <c:v>-2.0349411261019483</c:v>
              </c:pt>
              <c:pt idx="372">
                <c:v>-1.8996756660901284</c:v>
              </c:pt>
              <c:pt idx="373">
                <c:v>-2.5147051939792684</c:v>
              </c:pt>
              <c:pt idx="374">
                <c:v>-2.7052238718417012</c:v>
              </c:pt>
              <c:pt idx="375">
                <c:v>-2.1375078449950364</c:v>
              </c:pt>
              <c:pt idx="376">
                <c:v>-2.3264438456056125</c:v>
              </c:pt>
              <c:pt idx="377">
                <c:v>-2.130640990813506</c:v>
              </c:pt>
              <c:pt idx="378">
                <c:v>-2.7696950241716705</c:v>
              </c:pt>
              <c:pt idx="379">
                <c:v>-2.3716798136261943</c:v>
              </c:pt>
              <c:pt idx="380">
                <c:v>-2.2146711637719467</c:v>
              </c:pt>
              <c:pt idx="381">
                <c:v>-2.4268890251277715</c:v>
              </c:pt>
              <c:pt idx="382">
                <c:v>-2.1247127037700624</c:v>
              </c:pt>
              <c:pt idx="383">
                <c:v>-2.2466401421997997</c:v>
              </c:pt>
              <c:pt idx="384">
                <c:v>-1.2292655386094278</c:v>
              </c:pt>
              <c:pt idx="385">
                <c:v>-2.4035306368304235</c:v>
              </c:pt>
              <c:pt idx="386">
                <c:v>-1.6604988005070667</c:v>
              </c:pt>
              <c:pt idx="387">
                <c:v>-2.7049078852810466</c:v>
              </c:pt>
              <c:pt idx="388">
                <c:v>-2.0978021050437139</c:v>
              </c:pt>
              <c:pt idx="389">
                <c:v>-2.6462749831965926</c:v>
              </c:pt>
              <c:pt idx="390">
                <c:v>-2.6268747327360478</c:v>
              </c:pt>
              <c:pt idx="391">
                <c:v>-2.7587368544059414</c:v>
              </c:pt>
              <c:pt idx="392">
                <c:v>-2.8876290832448572</c:v>
              </c:pt>
              <c:pt idx="393">
                <c:v>-2.2307575105705113</c:v>
              </c:pt>
              <c:pt idx="394">
                <c:v>-2.5635361093411477</c:v>
              </c:pt>
              <c:pt idx="395">
                <c:v>-2.218459297589034</c:v>
              </c:pt>
              <c:pt idx="396">
                <c:v>-2.4916150556617196</c:v>
              </c:pt>
            </c:numLit>
          </c:xVal>
          <c:yVal>
            <c:numLit>
              <c:formatCode>General</c:formatCode>
              <c:ptCount val="397"/>
              <c:pt idx="0">
                <c:v>2.7051904548840611</c:v>
              </c:pt>
              <c:pt idx="1">
                <c:v>2.6664240238003662</c:v>
              </c:pt>
              <c:pt idx="2">
                <c:v>2.5380800973162154</c:v>
              </c:pt>
              <c:pt idx="3">
                <c:v>2.7262882955692347</c:v>
              </c:pt>
              <c:pt idx="4">
                <c:v>2.6859000578825962</c:v>
              </c:pt>
              <c:pt idx="5">
                <c:v>2.9940610911006447</c:v>
              </c:pt>
              <c:pt idx="6">
                <c:v>2.7654292624296026</c:v>
              </c:pt>
              <c:pt idx="7">
                <c:v>2.8921470830888856</c:v>
              </c:pt>
              <c:pt idx="8">
                <c:v>2.6849089234418861</c:v>
              </c:pt>
              <c:pt idx="9">
                <c:v>2.8249351424641436</c:v>
              </c:pt>
              <c:pt idx="10">
                <c:v>2.5503646680872083</c:v>
              </c:pt>
              <c:pt idx="11">
                <c:v>2.7806021420377065</c:v>
              </c:pt>
              <c:pt idx="12">
                <c:v>2.5638716118631368</c:v>
              </c:pt>
              <c:pt idx="13">
                <c:v>2.7809318752536738</c:v>
              </c:pt>
              <c:pt idx="14">
                <c:v>2.3809638578651033</c:v>
              </c:pt>
              <c:pt idx="15">
                <c:v>2.7532302599541754</c:v>
              </c:pt>
              <c:pt idx="16">
                <c:v>2.801783427204795</c:v>
              </c:pt>
              <c:pt idx="17">
                <c:v>2.9609723834577122</c:v>
              </c:pt>
              <c:pt idx="18">
                <c:v>2.7361429717121997</c:v>
              </c:pt>
              <c:pt idx="19">
                <c:v>3.0109079328271333</c:v>
              </c:pt>
              <c:pt idx="20">
                <c:v>2.904064895939543</c:v>
              </c:pt>
              <c:pt idx="21">
                <c:v>2.6545200057690472</c:v>
              </c:pt>
              <c:pt idx="22">
                <c:v>2.7141795320429529</c:v>
              </c:pt>
              <c:pt idx="23">
                <c:v>2.6181780478335193</c:v>
              </c:pt>
              <c:pt idx="24">
                <c:v>2.7081308836887952</c:v>
              </c:pt>
              <c:pt idx="25">
                <c:v>2.7295173783327056</c:v>
              </c:pt>
              <c:pt idx="26">
                <c:v>2.8127059427510037</c:v>
              </c:pt>
              <c:pt idx="27">
                <c:v>2.8411347841974983</c:v>
              </c:pt>
              <c:pt idx="28">
                <c:v>2.532362491796404</c:v>
              </c:pt>
              <c:pt idx="29">
                <c:v>2.9122159899527889</c:v>
              </c:pt>
              <c:pt idx="30">
                <c:v>2.9488111533351975</c:v>
              </c:pt>
              <c:pt idx="31">
                <c:v>2.7557232896219164</c:v>
              </c:pt>
              <c:pt idx="32">
                <c:v>2.691861093059233</c:v>
              </c:pt>
              <c:pt idx="33">
                <c:v>2.2939099047484772</c:v>
              </c:pt>
              <c:pt idx="34">
                <c:v>2.5967451192360249</c:v>
              </c:pt>
              <c:pt idx="35">
                <c:v>2.808588446116302</c:v>
              </c:pt>
              <c:pt idx="36">
                <c:v>2.6377270374443413</c:v>
              </c:pt>
              <c:pt idx="37">
                <c:v>2.5411461146699597</c:v>
              </c:pt>
              <c:pt idx="38">
                <c:v>2.6695088944951189</c:v>
              </c:pt>
              <c:pt idx="39">
                <c:v>2.593124105223013</c:v>
              </c:pt>
              <c:pt idx="40">
                <c:v>2.6621935256238469</c:v>
              </c:pt>
              <c:pt idx="41">
                <c:v>2.738247754454822</c:v>
              </c:pt>
              <c:pt idx="42">
                <c:v>2.8507308279151871</c:v>
              </c:pt>
              <c:pt idx="43">
                <c:v>2.6348255300530887</c:v>
              </c:pt>
              <c:pt idx="44">
                <c:v>2.6770395287729478</c:v>
              </c:pt>
              <c:pt idx="45">
                <c:v>2.2730456571102495</c:v>
              </c:pt>
              <c:pt idx="46">
                <c:v>2.5502153087949084</c:v>
              </c:pt>
              <c:pt idx="47">
                <c:v>2.6405009639466237</c:v>
              </c:pt>
              <c:pt idx="48">
                <c:v>2.8276321107787354</c:v>
              </c:pt>
              <c:pt idx="49">
                <c:v>2.6614233592528831</c:v>
              </c:pt>
              <c:pt idx="50">
                <c:v>2.7622050606992667</c:v>
              </c:pt>
              <c:pt idx="51">
                <c:v>2.720343386008357</c:v>
              </c:pt>
              <c:pt idx="52">
                <c:v>2.4494286638205307</c:v>
              </c:pt>
              <c:pt idx="53">
                <c:v>2.6775879731178889</c:v>
              </c:pt>
              <c:pt idx="54">
                <c:v>2.619122385756032</c:v>
              </c:pt>
              <c:pt idx="55">
                <c:v>2.6401737726728114</c:v>
              </c:pt>
              <c:pt idx="56">
                <c:v>2.683541766023732</c:v>
              </c:pt>
              <c:pt idx="57">
                <c:v>2.4758904909663073</c:v>
              </c:pt>
              <c:pt idx="58">
                <c:v>2.4543694617081147</c:v>
              </c:pt>
              <c:pt idx="59">
                <c:v>2.4499351345647331</c:v>
              </c:pt>
              <c:pt idx="60">
                <c:v>2.8257525927860629</c:v>
              </c:pt>
              <c:pt idx="61">
                <c:v>2.664499330996529</c:v>
              </c:pt>
              <c:pt idx="62">
                <c:v>2.5699741395898137</c:v>
              </c:pt>
              <c:pt idx="63">
                <c:v>2.9228598642103516</c:v>
              </c:pt>
              <c:pt idx="64">
                <c:v>2.7484566851238887</c:v>
              </c:pt>
              <c:pt idx="65">
                <c:v>2.6093118198544247</c:v>
              </c:pt>
              <c:pt idx="66">
                <c:v>2.4461279100671987</c:v>
              </c:pt>
              <c:pt idx="67">
                <c:v>2.5968909202650825</c:v>
              </c:pt>
              <c:pt idx="68">
                <c:v>2.7971035508338744</c:v>
              </c:pt>
              <c:pt idx="69">
                <c:v>2.865280691678211</c:v>
              </c:pt>
              <c:pt idx="70">
                <c:v>2.9094496461753581</c:v>
              </c:pt>
              <c:pt idx="71">
                <c:v>2.7625531870754605</c:v>
              </c:pt>
              <c:pt idx="72">
                <c:v>2.6507224253253634</c:v>
              </c:pt>
              <c:pt idx="73">
                <c:v>2.9703870320772729</c:v>
              </c:pt>
              <c:pt idx="74">
                <c:v>2.59482169833205</c:v>
              </c:pt>
              <c:pt idx="75">
                <c:v>2.4932695352681149</c:v>
              </c:pt>
              <c:pt idx="76">
                <c:v>2.6588898533826995</c:v>
              </c:pt>
              <c:pt idx="77">
                <c:v>2.469841257490482</c:v>
              </c:pt>
              <c:pt idx="78">
                <c:v>2.670390953551034</c:v>
              </c:pt>
              <c:pt idx="79">
                <c:v>2.71034048324612</c:v>
              </c:pt>
              <c:pt idx="80">
                <c:v>2.8521699424247964</c:v>
              </c:pt>
              <c:pt idx="81">
                <c:v>2.4126241863402567</c:v>
              </c:pt>
              <c:pt idx="82">
                <c:v>2.7715393730330482</c:v>
              </c:pt>
              <c:pt idx="83">
                <c:v>2.7620573756308922</c:v>
              </c:pt>
              <c:pt idx="84">
                <c:v>2.5813138764168286</c:v>
              </c:pt>
              <c:pt idx="85">
                <c:v>2.8836663297400738</c:v>
              </c:pt>
              <c:pt idx="86">
                <c:v>2.6032760112577833</c:v>
              </c:pt>
              <c:pt idx="87">
                <c:v>2.6303502514353467</c:v>
              </c:pt>
              <c:pt idx="88">
                <c:v>2.6080153896923099</c:v>
              </c:pt>
              <c:pt idx="89">
                <c:v>2.8271038821683288</c:v>
              </c:pt>
              <c:pt idx="90">
                <c:v>2.6435819941051037</c:v>
              </c:pt>
              <c:pt idx="91">
                <c:v>2.5518164444447087</c:v>
              </c:pt>
              <c:pt idx="92">
                <c:v>2.7303803898121854</c:v>
              </c:pt>
              <c:pt idx="93">
                <c:v>2.6948149326520472</c:v>
              </c:pt>
              <c:pt idx="94">
                <c:v>2.8189657945143591</c:v>
              </c:pt>
              <c:pt idx="95">
                <c:v>2.6768797083238929</c:v>
              </c:pt>
              <c:pt idx="96">
                <c:v>2.6590550517593985</c:v>
              </c:pt>
              <c:pt idx="97">
                <c:v>2.8293972278364197</c:v>
              </c:pt>
              <c:pt idx="98">
                <c:v>2.4605765606318357</c:v>
              </c:pt>
              <c:pt idx="99">
                <c:v>2.7463802152239292</c:v>
              </c:pt>
              <c:pt idx="100">
                <c:v>2.6467099661921201</c:v>
              </c:pt>
              <c:pt idx="101">
                <c:v>2.7839993324099406</c:v>
              </c:pt>
              <c:pt idx="102">
                <c:v>2.8737826856993749</c:v>
              </c:pt>
              <c:pt idx="103">
                <c:v>2.8655820127619287</c:v>
              </c:pt>
              <c:pt idx="104">
                <c:v>2.7973657241926477</c:v>
              </c:pt>
              <c:pt idx="105">
                <c:v>2.4298058352700913</c:v>
              </c:pt>
              <c:pt idx="106">
                <c:v>2.453171257379875</c:v>
              </c:pt>
              <c:pt idx="107">
                <c:v>2.591316871324671</c:v>
              </c:pt>
              <c:pt idx="108">
                <c:v>2.9579340836572388</c:v>
              </c:pt>
              <c:pt idx="109">
                <c:v>2.5230267055946007</c:v>
              </c:pt>
              <c:pt idx="110">
                <c:v>2.7568518386598222</c:v>
              </c:pt>
              <c:pt idx="111">
                <c:v>2.7167306619653044</c:v>
              </c:pt>
              <c:pt idx="112">
                <c:v>2.7455278830507615</c:v>
              </c:pt>
              <c:pt idx="113">
                <c:v>2.6935830401662835</c:v>
              </c:pt>
              <c:pt idx="114">
                <c:v>2.5439441273397492</c:v>
              </c:pt>
              <c:pt idx="115">
                <c:v>2.8973266768660615</c:v>
              </c:pt>
              <c:pt idx="116">
                <c:v>2.5801370603289198</c:v>
              </c:pt>
              <c:pt idx="117">
                <c:v>2.4523792234217763</c:v>
              </c:pt>
              <c:pt idx="118">
                <c:v>2.7813764001099481</c:v>
              </c:pt>
              <c:pt idx="119">
                <c:v>2.7910566375846488</c:v>
              </c:pt>
              <c:pt idx="120">
                <c:v>2.6935011153090365</c:v>
              </c:pt>
              <c:pt idx="121">
                <c:v>2.8276051401120541</c:v>
              </c:pt>
              <c:pt idx="122">
                <c:v>2.7219450410650823</c:v>
              </c:pt>
              <c:pt idx="123">
                <c:v>2.6201844230852229</c:v>
              </c:pt>
              <c:pt idx="124">
                <c:v>2.5391562293256289</c:v>
              </c:pt>
              <c:pt idx="125">
                <c:v>2.8310596290775956</c:v>
              </c:pt>
              <c:pt idx="126">
                <c:v>2.8738588852958733</c:v>
              </c:pt>
              <c:pt idx="127">
                <c:v>2.4724941077390561</c:v>
              </c:pt>
              <c:pt idx="128">
                <c:v>2.6876149323975254</c:v>
              </c:pt>
              <c:pt idx="129">
                <c:v>2.8903976169761583</c:v>
              </c:pt>
              <c:pt idx="130">
                <c:v>2.4175415673294935</c:v>
              </c:pt>
              <c:pt idx="131">
                <c:v>2.9372695350279039</c:v>
              </c:pt>
              <c:pt idx="132">
                <c:v>2.5342033377543922</c:v>
              </c:pt>
              <c:pt idx="133">
                <c:v>2.8044987519717632</c:v>
              </c:pt>
              <c:pt idx="134">
                <c:v>2.6314419258552575</c:v>
              </c:pt>
              <c:pt idx="135">
                <c:v>2.6956881528072261</c:v>
              </c:pt>
              <c:pt idx="136">
                <c:v>2.7557865355988618</c:v>
              </c:pt>
              <c:pt idx="137">
                <c:v>2.8420002197668532</c:v>
              </c:pt>
              <c:pt idx="138">
                <c:v>2.7896610467406671</c:v>
              </c:pt>
              <c:pt idx="139">
                <c:v>2.6273451720217453</c:v>
              </c:pt>
              <c:pt idx="140">
                <c:v>2.9327894804143222</c:v>
              </c:pt>
              <c:pt idx="141">
                <c:v>2.7637959005741477</c:v>
              </c:pt>
              <c:pt idx="142">
                <c:v>2.3874694395282408</c:v>
              </c:pt>
              <c:pt idx="143">
                <c:v>2.6297879048554056</c:v>
              </c:pt>
              <c:pt idx="144">
                <c:v>2.7213881267756999</c:v>
              </c:pt>
              <c:pt idx="145">
                <c:v>2.6448063842184277</c:v>
              </c:pt>
              <c:pt idx="146">
                <c:v>2.8189342288119348</c:v>
              </c:pt>
              <c:pt idx="147">
                <c:v>2.6473012528575772</c:v>
              </c:pt>
              <c:pt idx="148">
                <c:v>2.6969387940885952</c:v>
              </c:pt>
              <c:pt idx="149">
                <c:v>2.830312175994691</c:v>
              </c:pt>
              <c:pt idx="150">
                <c:v>2.5365266896144716</c:v>
              </c:pt>
              <c:pt idx="151">
                <c:v>2.798591449270222</c:v>
              </c:pt>
              <c:pt idx="152">
                <c:v>2.9890179960538492</c:v>
              </c:pt>
              <c:pt idx="153">
                <c:v>2.7784112525838798</c:v>
              </c:pt>
              <c:pt idx="154">
                <c:v>2.9249127190424113</c:v>
              </c:pt>
              <c:pt idx="155">
                <c:v>2.5648174128152106</c:v>
              </c:pt>
              <c:pt idx="156">
                <c:v>2.7187373894284534</c:v>
              </c:pt>
              <c:pt idx="157">
                <c:v>2.7957966938043168</c:v>
              </c:pt>
              <c:pt idx="158">
                <c:v>2.5180468767812632</c:v>
              </c:pt>
              <c:pt idx="159">
                <c:v>2.7738617475968548</c:v>
              </c:pt>
              <c:pt idx="160">
                <c:v>2.7201467094323681</c:v>
              </c:pt>
              <c:pt idx="161">
                <c:v>2.8758997839052518</c:v>
              </c:pt>
              <c:pt idx="162">
                <c:v>2.7809355695545901</c:v>
              </c:pt>
              <c:pt idx="163">
                <c:v>2.5312241854818169</c:v>
              </c:pt>
              <c:pt idx="164">
                <c:v>2.9844612192753299</c:v>
              </c:pt>
              <c:pt idx="165">
                <c:v>2.879878099944873</c:v>
              </c:pt>
              <c:pt idx="166">
                <c:v>2.8356659433388094</c:v>
              </c:pt>
              <c:pt idx="167">
                <c:v>2.6655883424264388</c:v>
              </c:pt>
              <c:pt idx="168">
                <c:v>3.0167236510538196</c:v>
              </c:pt>
              <c:pt idx="169">
                <c:v>2.9872008055931887</c:v>
              </c:pt>
              <c:pt idx="170">
                <c:v>2.5696535985898179</c:v>
              </c:pt>
              <c:pt idx="171">
                <c:v>2.5135863696928218</c:v>
              </c:pt>
              <c:pt idx="172">
                <c:v>2.5230928271808559</c:v>
              </c:pt>
              <c:pt idx="173">
                <c:v>2.6801233613645898</c:v>
              </c:pt>
              <c:pt idx="174">
                <c:v>2.6227479976350123</c:v>
              </c:pt>
              <c:pt idx="175">
                <c:v>2.5303554758924007</c:v>
              </c:pt>
              <c:pt idx="176">
                <c:v>2.771558676463628</c:v>
              </c:pt>
              <c:pt idx="177">
                <c:v>2.5363530651055748</c:v>
              </c:pt>
              <c:pt idx="178">
                <c:v>2.9392817956793058</c:v>
              </c:pt>
              <c:pt idx="179">
                <c:v>2.6505962945262769</c:v>
              </c:pt>
              <c:pt idx="180">
                <c:v>2.8053591137106131</c:v>
              </c:pt>
              <c:pt idx="181">
                <c:v>2.7685753098116281</c:v>
              </c:pt>
              <c:pt idx="182">
                <c:v>2.5775204123414617</c:v>
              </c:pt>
              <c:pt idx="183">
                <c:v>2.3158462100472148</c:v>
              </c:pt>
              <c:pt idx="184">
                <c:v>2.8014839202585673</c:v>
              </c:pt>
              <c:pt idx="185">
                <c:v>2.826046501939087</c:v>
              </c:pt>
              <c:pt idx="186">
                <c:v>2.5030710049403315</c:v>
              </c:pt>
              <c:pt idx="187">
                <c:v>2.5802528463508496</c:v>
              </c:pt>
              <c:pt idx="188">
                <c:v>2.6903297700744311</c:v>
              </c:pt>
              <c:pt idx="189">
                <c:v>2.5534583745263113</c:v>
              </c:pt>
              <c:pt idx="190">
                <c:v>2.7055523182693686</c:v>
              </c:pt>
              <c:pt idx="191">
                <c:v>2.5719599731533256</c:v>
              </c:pt>
              <c:pt idx="192">
                <c:v>2.807240711393661</c:v>
              </c:pt>
              <c:pt idx="193">
                <c:v>2.6771292066373253</c:v>
              </c:pt>
              <c:pt idx="194">
                <c:v>2.5391681525318006</c:v>
              </c:pt>
              <c:pt idx="195">
                <c:v>2.8135699505219622</c:v>
              </c:pt>
              <c:pt idx="196">
                <c:v>2.8232539311565192</c:v>
              </c:pt>
              <c:pt idx="197">
                <c:v>2.5045072750177932</c:v>
              </c:pt>
              <c:pt idx="198">
                <c:v>2.7747560529857762</c:v>
              </c:pt>
              <c:pt idx="199">
                <c:v>2.5730915100370875</c:v>
              </c:pt>
              <c:pt idx="200">
                <c:v>2.6621306140250782</c:v>
              </c:pt>
              <c:pt idx="201">
                <c:v>2.8279680637212059</c:v>
              </c:pt>
              <c:pt idx="202">
                <c:v>2.7395595467931511</c:v>
              </c:pt>
              <c:pt idx="203">
                <c:v>2.9295549874616005</c:v>
              </c:pt>
              <c:pt idx="204">
                <c:v>2.5634750118206395</c:v>
              </c:pt>
              <c:pt idx="205">
                <c:v>2.7847320019384214</c:v>
              </c:pt>
              <c:pt idx="206">
                <c:v>2.9090685902460609</c:v>
              </c:pt>
              <c:pt idx="207">
                <c:v>3.0850175859526998</c:v>
              </c:pt>
              <c:pt idx="208">
                <c:v>2.6523291074147552</c:v>
              </c:pt>
              <c:pt idx="209">
                <c:v>2.527974074138823</c:v>
              </c:pt>
              <c:pt idx="210">
                <c:v>2.9771683257016717</c:v>
              </c:pt>
              <c:pt idx="211">
                <c:v>2.4098449580216914</c:v>
              </c:pt>
              <c:pt idx="212">
                <c:v>2.6664577849078905</c:v>
              </c:pt>
              <c:pt idx="213">
                <c:v>2.4924336748383165</c:v>
              </c:pt>
              <c:pt idx="214">
                <c:v>2.7729182142296134</c:v>
              </c:pt>
              <c:pt idx="215">
                <c:v>2.6373079767211758</c:v>
              </c:pt>
              <c:pt idx="216">
                <c:v>2.6830094320401221</c:v>
              </c:pt>
              <c:pt idx="217">
                <c:v>2.5721578188616427</c:v>
              </c:pt>
              <c:pt idx="218">
                <c:v>2.7689948828118713</c:v>
              </c:pt>
              <c:pt idx="219">
                <c:v>2.5090699099886891</c:v>
              </c:pt>
              <c:pt idx="220">
                <c:v>2.5887435437699238</c:v>
              </c:pt>
              <c:pt idx="221">
                <c:v>2.847019873577223</c:v>
              </c:pt>
              <c:pt idx="222">
                <c:v>2.901631627564091</c:v>
              </c:pt>
              <c:pt idx="223">
                <c:v>2.5233367362019101</c:v>
              </c:pt>
              <c:pt idx="224">
                <c:v>2.5852583729931635</c:v>
              </c:pt>
              <c:pt idx="225">
                <c:v>2.5038925364238107</c:v>
              </c:pt>
              <c:pt idx="226">
                <c:v>2.5784288331517802</c:v>
              </c:pt>
              <c:pt idx="227">
                <c:v>2.8637943397927161</c:v>
              </c:pt>
              <c:pt idx="228">
                <c:v>2.4189657092003465</c:v>
              </c:pt>
              <c:pt idx="229">
                <c:v>2.8077185470246127</c:v>
              </c:pt>
              <c:pt idx="230">
                <c:v>2.6403061737621236</c:v>
              </c:pt>
              <c:pt idx="231">
                <c:v>2.6802079263166578</c:v>
              </c:pt>
              <c:pt idx="232">
                <c:v>2.7137621705518336</c:v>
              </c:pt>
              <c:pt idx="233">
                <c:v>2.8627910128014209</c:v>
              </c:pt>
              <c:pt idx="234">
                <c:v>2.6171528218154765</c:v>
              </c:pt>
              <c:pt idx="235">
                <c:v>2.8361893710974728</c:v>
              </c:pt>
              <c:pt idx="236">
                <c:v>2.6520253943676559</c:v>
              </c:pt>
              <c:pt idx="237">
                <c:v>2.4384503432429758</c:v>
              </c:pt>
              <c:pt idx="238">
                <c:v>2.6534884204136158</c:v>
              </c:pt>
              <c:pt idx="239">
                <c:v>2.7336665534599489</c:v>
              </c:pt>
              <c:pt idx="240">
                <c:v>2.6552535290349262</c:v>
              </c:pt>
              <c:pt idx="241">
                <c:v>2.8822092847932188</c:v>
              </c:pt>
              <c:pt idx="242">
                <c:v>2.8819148811539805</c:v>
              </c:pt>
              <c:pt idx="243">
                <c:v>2.7497851589382587</c:v>
              </c:pt>
              <c:pt idx="244">
                <c:v>2.8715462487336998</c:v>
              </c:pt>
              <c:pt idx="245">
                <c:v>2.8974620368267257</c:v>
              </c:pt>
              <c:pt idx="246">
                <c:v>2.5699486799874895</c:v>
              </c:pt>
              <c:pt idx="247">
                <c:v>2.4270598971695763</c:v>
              </c:pt>
              <c:pt idx="248">
                <c:v>2.8835355211884042</c:v>
              </c:pt>
              <c:pt idx="249">
                <c:v>2.6462807040460277</c:v>
              </c:pt>
              <c:pt idx="250">
                <c:v>2.7651902372808355</c:v>
              </c:pt>
              <c:pt idx="251">
                <c:v>2.5994424308195709</c:v>
              </c:pt>
              <c:pt idx="252">
                <c:v>2.7972771521125148</c:v>
              </c:pt>
              <c:pt idx="253">
                <c:v>2.7495166637610882</c:v>
              </c:pt>
              <c:pt idx="254">
                <c:v>2.6778974264904147</c:v>
              </c:pt>
              <c:pt idx="255">
                <c:v>2.9878631100064958</c:v>
              </c:pt>
              <c:pt idx="256">
                <c:v>2.6526333424707613</c:v>
              </c:pt>
              <c:pt idx="257">
                <c:v>2.7278603468838489</c:v>
              </c:pt>
              <c:pt idx="258">
                <c:v>2.9252667239503922</c:v>
              </c:pt>
              <c:pt idx="259">
                <c:v>2.646410400397361</c:v>
              </c:pt>
              <c:pt idx="260">
                <c:v>2.9299684796024419</c:v>
              </c:pt>
              <c:pt idx="261">
                <c:v>2.6154204919593851</c:v>
              </c:pt>
              <c:pt idx="262">
                <c:v>2.6278792512273017</c:v>
              </c:pt>
              <c:pt idx="263">
                <c:v>3.0093244289679375</c:v>
              </c:pt>
              <c:pt idx="264">
                <c:v>3.0232946680588162</c:v>
              </c:pt>
              <c:pt idx="265">
                <c:v>2.7141065568944795</c:v>
              </c:pt>
              <c:pt idx="266">
                <c:v>2.6257567121011207</c:v>
              </c:pt>
              <c:pt idx="267">
                <c:v>2.8809257174351179</c:v>
              </c:pt>
              <c:pt idx="268">
                <c:v>2.6163503714123748</c:v>
              </c:pt>
              <c:pt idx="269">
                <c:v>2.6662717564199778</c:v>
              </c:pt>
              <c:pt idx="270">
                <c:v>2.9892751782259213</c:v>
              </c:pt>
              <c:pt idx="271">
                <c:v>2.5484416722767138</c:v>
              </c:pt>
              <c:pt idx="272">
                <c:v>2.6648907796978007</c:v>
              </c:pt>
              <c:pt idx="273">
                <c:v>2.5069838452019613</c:v>
              </c:pt>
              <c:pt idx="274">
                <c:v>2.5262122638339677</c:v>
              </c:pt>
              <c:pt idx="275">
                <c:v>3.1265141492574244</c:v>
              </c:pt>
              <c:pt idx="276">
                <c:v>2.7808443382565042</c:v>
              </c:pt>
              <c:pt idx="277">
                <c:v>2.8094803324873494</c:v>
              </c:pt>
              <c:pt idx="278">
                <c:v>2.7560777842472812</c:v>
              </c:pt>
              <c:pt idx="279">
                <c:v>2.8459843447193061</c:v>
              </c:pt>
              <c:pt idx="280">
                <c:v>2.7278205697709406</c:v>
              </c:pt>
              <c:pt idx="281">
                <c:v>2.6833390688559198</c:v>
              </c:pt>
              <c:pt idx="282">
                <c:v>2.7023788066659669</c:v>
              </c:pt>
              <c:pt idx="283">
                <c:v>2.5282030086544887</c:v>
              </c:pt>
              <c:pt idx="284">
                <c:v>2.616929569322977</c:v>
              </c:pt>
              <c:pt idx="285">
                <c:v>2.7285987555217974</c:v>
              </c:pt>
              <c:pt idx="286">
                <c:v>2.3883080440705089</c:v>
              </c:pt>
              <c:pt idx="287">
                <c:v>2.408272574707035</c:v>
              </c:pt>
              <c:pt idx="288">
                <c:v>2.9297482812274689</c:v>
              </c:pt>
              <c:pt idx="289">
                <c:v>2.8193047681419134</c:v>
              </c:pt>
              <c:pt idx="290">
                <c:v>2.7485110915327491</c:v>
              </c:pt>
              <c:pt idx="291">
                <c:v>2.7529373265707329</c:v>
              </c:pt>
              <c:pt idx="292">
                <c:v>2.74437866700542</c:v>
              </c:pt>
              <c:pt idx="293">
                <c:v>2.6867150023503572</c:v>
              </c:pt>
              <c:pt idx="294">
                <c:v>2.522635127689703</c:v>
              </c:pt>
              <c:pt idx="295">
                <c:v>2.6386467567651835</c:v>
              </c:pt>
              <c:pt idx="296">
                <c:v>2.7134670077872389</c:v>
              </c:pt>
              <c:pt idx="297">
                <c:v>2.862037779565175</c:v>
              </c:pt>
              <c:pt idx="298">
                <c:v>2.5842045415643855</c:v>
              </c:pt>
              <c:pt idx="299">
                <c:v>2.8111387740721701</c:v>
              </c:pt>
              <c:pt idx="300">
                <c:v>2.6953135000295538</c:v>
              </c:pt>
              <c:pt idx="301">
                <c:v>2.7645156606558356</c:v>
              </c:pt>
              <c:pt idx="302">
                <c:v>2.7458240089246129</c:v>
              </c:pt>
              <c:pt idx="303">
                <c:v>2.8360426305912911</c:v>
              </c:pt>
              <c:pt idx="304">
                <c:v>2.7756292560581333</c:v>
              </c:pt>
              <c:pt idx="305">
                <c:v>2.5938172848964549</c:v>
              </c:pt>
              <c:pt idx="306">
                <c:v>2.8589693004252625</c:v>
              </c:pt>
              <c:pt idx="307">
                <c:v>2.5353804529323529</c:v>
              </c:pt>
              <c:pt idx="308">
                <c:v>2.5142254492530456</c:v>
              </c:pt>
              <c:pt idx="309">
                <c:v>2.5676801343114302</c:v>
              </c:pt>
              <c:pt idx="310">
                <c:v>2.8302019981045707</c:v>
              </c:pt>
              <c:pt idx="311">
                <c:v>2.8322035055521662</c:v>
              </c:pt>
              <c:pt idx="312">
                <c:v>2.4768697468642338</c:v>
              </c:pt>
              <c:pt idx="313">
                <c:v>2.5916464109030883</c:v>
              </c:pt>
              <c:pt idx="314">
                <c:v>3.0086880811411496</c:v>
              </c:pt>
              <c:pt idx="315">
                <c:v>2.7536311961141275</c:v>
              </c:pt>
              <c:pt idx="316">
                <c:v>2.8383716976930606</c:v>
              </c:pt>
              <c:pt idx="317">
                <c:v>2.4075395586178083</c:v>
              </c:pt>
              <c:pt idx="318">
                <c:v>2.7432491342009091</c:v>
              </c:pt>
              <c:pt idx="319">
                <c:v>2.783057979183047</c:v>
              </c:pt>
              <c:pt idx="320">
                <c:v>2.7098351437477159</c:v>
              </c:pt>
              <c:pt idx="321">
                <c:v>2.5645370099125304</c:v>
              </c:pt>
              <c:pt idx="322">
                <c:v>2.5336773676232998</c:v>
              </c:pt>
              <c:pt idx="323">
                <c:v>2.7595278700592254</c:v>
              </c:pt>
              <c:pt idx="324">
                <c:v>2.8837832316345611</c:v>
              </c:pt>
              <c:pt idx="325">
                <c:v>2.9539996478131489</c:v>
              </c:pt>
              <c:pt idx="326">
                <c:v>2.8211322235907805</c:v>
              </c:pt>
              <c:pt idx="327">
                <c:v>2.5116712427898484</c:v>
              </c:pt>
              <c:pt idx="328">
                <c:v>2.6944582743380341</c:v>
              </c:pt>
              <c:pt idx="329">
                <c:v>2.458637646737531</c:v>
              </c:pt>
              <c:pt idx="330">
                <c:v>2.7979025655355008</c:v>
              </c:pt>
              <c:pt idx="331">
                <c:v>2.9623704779574012</c:v>
              </c:pt>
              <c:pt idx="332">
                <c:v>2.5476438144277744</c:v>
              </c:pt>
              <c:pt idx="333">
                <c:v>2.6702750498454475</c:v>
              </c:pt>
              <c:pt idx="334">
                <c:v>2.4678960075170826</c:v>
              </c:pt>
              <c:pt idx="335">
                <c:v>2.9607139500917321</c:v>
              </c:pt>
              <c:pt idx="336">
                <c:v>2.6637325395627012</c:v>
              </c:pt>
              <c:pt idx="337">
                <c:v>2.5441344037048821</c:v>
              </c:pt>
              <c:pt idx="338">
                <c:v>2.9467392401002317</c:v>
              </c:pt>
              <c:pt idx="339">
                <c:v>2.3500607714743809</c:v>
              </c:pt>
              <c:pt idx="340">
                <c:v>2.3853671625515185</c:v>
              </c:pt>
              <c:pt idx="341">
                <c:v>2.8208303071770144</c:v>
              </c:pt>
              <c:pt idx="342">
                <c:v>2.8958360972496702</c:v>
              </c:pt>
              <c:pt idx="343">
                <c:v>2.8010764445885381</c:v>
              </c:pt>
              <c:pt idx="344">
                <c:v>2.779928134455985</c:v>
              </c:pt>
              <c:pt idx="345">
                <c:v>2.7260969826824821</c:v>
              </c:pt>
              <c:pt idx="346">
                <c:v>2.7149739699450199</c:v>
              </c:pt>
              <c:pt idx="347">
                <c:v>2.8851871411051335</c:v>
              </c:pt>
              <c:pt idx="348">
                <c:v>2.7759575620575836</c:v>
              </c:pt>
              <c:pt idx="349">
                <c:v>2.3868854332386618</c:v>
              </c:pt>
              <c:pt idx="350">
                <c:v>2.5054746728575679</c:v>
              </c:pt>
              <c:pt idx="351">
                <c:v>2.402188881910873</c:v>
              </c:pt>
              <c:pt idx="352">
                <c:v>2.8589764856101381</c:v>
              </c:pt>
              <c:pt idx="353">
                <c:v>2.8658830672527458</c:v>
              </c:pt>
              <c:pt idx="354">
                <c:v>2.7155922619563979</c:v>
              </c:pt>
              <c:pt idx="355">
                <c:v>2.5807707336705015</c:v>
              </c:pt>
              <c:pt idx="356">
                <c:v>2.7587093948620036</c:v>
              </c:pt>
              <c:pt idx="357">
                <c:v>2.9252290239176131</c:v>
              </c:pt>
              <c:pt idx="358">
                <c:v>2.4612375507883564</c:v>
              </c:pt>
              <c:pt idx="359">
                <c:v>2.5072028513312734</c:v>
              </c:pt>
              <c:pt idx="360">
                <c:v>2.5349583651847571</c:v>
              </c:pt>
              <c:pt idx="361">
                <c:v>2.6363077419367476</c:v>
              </c:pt>
              <c:pt idx="362">
                <c:v>2.8025287249846476</c:v>
              </c:pt>
              <c:pt idx="363">
                <c:v>2.9449171006796284</c:v>
              </c:pt>
              <c:pt idx="364">
                <c:v>2.3608722493159355</c:v>
              </c:pt>
              <c:pt idx="365">
                <c:v>2.5339254513167817</c:v>
              </c:pt>
              <c:pt idx="366">
                <c:v>2.2532843745788735</c:v>
              </c:pt>
              <c:pt idx="367">
                <c:v>2.7986680121011864</c:v>
              </c:pt>
              <c:pt idx="368">
                <c:v>2.8005273612248671</c:v>
              </c:pt>
              <c:pt idx="369">
                <c:v>2.7103381798975335</c:v>
              </c:pt>
              <c:pt idx="370">
                <c:v>2.6375984591070867</c:v>
              </c:pt>
              <c:pt idx="371">
                <c:v>2.5458894072362948</c:v>
              </c:pt>
              <c:pt idx="372">
                <c:v>2.831980814763523</c:v>
              </c:pt>
              <c:pt idx="373">
                <c:v>2.6812702478730142</c:v>
              </c:pt>
              <c:pt idx="374">
                <c:v>2.764680737141989</c:v>
              </c:pt>
              <c:pt idx="375">
                <c:v>2.7107700869290228</c:v>
              </c:pt>
              <c:pt idx="376">
                <c:v>2.6478803750247932</c:v>
              </c:pt>
              <c:pt idx="377">
                <c:v>2.7708202202319629</c:v>
              </c:pt>
              <c:pt idx="378">
                <c:v>2.5663559935319133</c:v>
              </c:pt>
              <c:pt idx="379">
                <c:v>2.7771157862247238</c:v>
              </c:pt>
              <c:pt idx="380">
                <c:v>2.6941430182125834</c:v>
              </c:pt>
              <c:pt idx="381">
                <c:v>2.7824365395105288</c:v>
              </c:pt>
              <c:pt idx="382">
                <c:v>2.8717928405686122</c:v>
              </c:pt>
              <c:pt idx="383">
                <c:v>2.76092105427663</c:v>
              </c:pt>
              <c:pt idx="384">
                <c:v>2.9307664508946338</c:v>
              </c:pt>
              <c:pt idx="385">
                <c:v>2.5633264496485344</c:v>
              </c:pt>
              <c:pt idx="386">
                <c:v>2.7456386824936305</c:v>
              </c:pt>
              <c:pt idx="387">
                <c:v>2.3750867947351137</c:v>
              </c:pt>
              <c:pt idx="388">
                <c:v>2.7856941729869575</c:v>
              </c:pt>
              <c:pt idx="389">
                <c:v>2.4917458939156396</c:v>
              </c:pt>
              <c:pt idx="390">
                <c:v>2.5254042630765889</c:v>
              </c:pt>
              <c:pt idx="391">
                <c:v>2.5597445012107061</c:v>
              </c:pt>
              <c:pt idx="392">
                <c:v>2.4919709169411757</c:v>
              </c:pt>
              <c:pt idx="393">
                <c:v>2.9263183542259958</c:v>
              </c:pt>
              <c:pt idx="394">
                <c:v>2.5265279312087809</c:v>
              </c:pt>
              <c:pt idx="395">
                <c:v>3.0411175408483597</c:v>
              </c:pt>
              <c:pt idx="396">
                <c:v>2.4979875105957809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9F1-4213-B36C-6DE8ACFF4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58848"/>
        <c:axId val="182160384"/>
      </c:scatterChart>
      <c:valAx>
        <c:axId val="18215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60384"/>
        <c:crosses val="autoZero"/>
        <c:crossBetween val="midCat"/>
      </c:valAx>
      <c:valAx>
        <c:axId val="182160384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5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7858070866141733"/>
                  <c:y val="-0.170395523476232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0.13159841844354669</c:v>
              </c:pt>
              <c:pt idx="1">
                <c:v>0.13783763398633772</c:v>
              </c:pt>
              <c:pt idx="2">
                <c:v>0.17409316823269264</c:v>
              </c:pt>
              <c:pt idx="3">
                <c:v>0.13403801064867202</c:v>
              </c:pt>
              <c:pt idx="4">
                <c:v>0.19666998894131449</c:v>
              </c:pt>
              <c:pt idx="5">
                <c:v>0.28650467799814677</c:v>
              </c:pt>
              <c:pt idx="6">
                <c:v>0.29533605692456161</c:v>
              </c:pt>
              <c:pt idx="7">
                <c:v>0.34958917211077711</c:v>
              </c:pt>
              <c:pt idx="8">
                <c:v>0.11048231053388852</c:v>
              </c:pt>
              <c:pt idx="9">
                <c:v>0.12077011200350757</c:v>
              </c:pt>
              <c:pt idx="10">
                <c:v>0.11840482703787014</c:v>
              </c:pt>
              <c:pt idx="11">
                <c:v>0.14597287738499512</c:v>
              </c:pt>
              <c:pt idx="12">
                <c:v>8.2748276579883845E-2</c:v>
              </c:pt>
              <c:pt idx="13">
                <c:v>0.28311537121869246</c:v>
              </c:pt>
              <c:pt idx="14">
                <c:v>9.3869827339322393E-2</c:v>
              </c:pt>
              <c:pt idx="15">
                <c:v>0.1528237278551122</c:v>
              </c:pt>
              <c:pt idx="16">
                <c:v>0.15076028303733155</c:v>
              </c:pt>
              <c:pt idx="17">
                <c:v>0.27562495667361181</c:v>
              </c:pt>
              <c:pt idx="18">
                <c:v>0.15646484768983551</c:v>
              </c:pt>
              <c:pt idx="19">
                <c:v>0.25167793635463048</c:v>
              </c:pt>
              <c:pt idx="20">
                <c:v>0.32841524539184752</c:v>
              </c:pt>
              <c:pt idx="21">
                <c:v>0.15743532620269202</c:v>
              </c:pt>
              <c:pt idx="22">
                <c:v>0.12314047782119578</c:v>
              </c:pt>
              <c:pt idx="23">
                <c:v>0.24387294263678228</c:v>
              </c:pt>
              <c:pt idx="24">
                <c:v>8.938288747005381E-2</c:v>
              </c:pt>
              <c:pt idx="25">
                <c:v>0.11710368105406664</c:v>
              </c:pt>
              <c:pt idx="26">
                <c:v>0.31283029984800947</c:v>
              </c:pt>
              <c:pt idx="27">
                <c:v>0.15288053779965383</c:v>
              </c:pt>
              <c:pt idx="28">
                <c:v>0.11843848857208306</c:v>
              </c:pt>
              <c:pt idx="29">
                <c:v>0.37526508425011151</c:v>
              </c:pt>
              <c:pt idx="30">
                <c:v>0.49294137129891996</c:v>
              </c:pt>
              <c:pt idx="31">
                <c:v>0.17702855306597709</c:v>
              </c:pt>
              <c:pt idx="32">
                <c:v>9.501237662818561E-2</c:v>
              </c:pt>
              <c:pt idx="33">
                <c:v>6.953613495343175E-2</c:v>
              </c:pt>
              <c:pt idx="34">
                <c:v>0.11406189561869502</c:v>
              </c:pt>
              <c:pt idx="35">
                <c:v>0.15234089956677288</c:v>
              </c:pt>
              <c:pt idx="36">
                <c:v>0.11113075404877365</c:v>
              </c:pt>
              <c:pt idx="37">
                <c:v>0.12063373989932105</c:v>
              </c:pt>
              <c:pt idx="38">
                <c:v>0.21509888417430423</c:v>
              </c:pt>
              <c:pt idx="39">
                <c:v>0.17030743766273582</c:v>
              </c:pt>
              <c:pt idx="40">
                <c:v>0.13952239346233067</c:v>
              </c:pt>
              <c:pt idx="41">
                <c:v>0.18403567085005795</c:v>
              </c:pt>
              <c:pt idx="42">
                <c:v>0.14759456707682472</c:v>
              </c:pt>
              <c:pt idx="43">
                <c:v>9.8069639525126831E-2</c:v>
              </c:pt>
              <c:pt idx="44">
                <c:v>0.15806685712267932</c:v>
              </c:pt>
              <c:pt idx="45">
                <c:v>7.7079633325545016E-2</c:v>
              </c:pt>
              <c:pt idx="46">
                <c:v>7.8279069565353965E-2</c:v>
              </c:pt>
              <c:pt idx="47">
                <c:v>0.12847598923314049</c:v>
              </c:pt>
              <c:pt idx="48">
                <c:v>0.4567809139893857</c:v>
              </c:pt>
              <c:pt idx="49">
                <c:v>0.12188996953121119</c:v>
              </c:pt>
              <c:pt idx="50">
                <c:v>0.12059955388205423</c:v>
              </c:pt>
              <c:pt idx="51">
                <c:v>0.30577913122799688</c:v>
              </c:pt>
              <c:pt idx="52">
                <c:v>7.4724977417061897E-2</c:v>
              </c:pt>
              <c:pt idx="53">
                <c:v>0.12959125428606252</c:v>
              </c:pt>
              <c:pt idx="54">
                <c:v>0.14741691778561078</c:v>
              </c:pt>
              <c:pt idx="55">
                <c:v>8.0805250846487139E-2</c:v>
              </c:pt>
              <c:pt idx="56">
                <c:v>0.30337994327043744</c:v>
              </c:pt>
              <c:pt idx="57">
                <c:v>0.1588323350818146</c:v>
              </c:pt>
              <c:pt idx="58">
                <c:v>0.11027179540897764</c:v>
              </c:pt>
              <c:pt idx="59">
                <c:v>0.12383195711513453</c:v>
              </c:pt>
              <c:pt idx="60">
                <c:v>0.21913301699396551</c:v>
              </c:pt>
              <c:pt idx="61">
                <c:v>9.806391871096598E-2</c:v>
              </c:pt>
              <c:pt idx="62">
                <c:v>0.10251439133137755</c:v>
              </c:pt>
              <c:pt idx="63">
                <c:v>0.27882487928147598</c:v>
              </c:pt>
              <c:pt idx="64">
                <c:v>0.30489346529874434</c:v>
              </c:pt>
              <c:pt idx="65">
                <c:v>0.11761242069436083</c:v>
              </c:pt>
              <c:pt idx="66">
                <c:v>8.6797724771415216E-2</c:v>
              </c:pt>
              <c:pt idx="67">
                <c:v>0.11442561160626941</c:v>
              </c:pt>
              <c:pt idx="68">
                <c:v>0.14232473803057111</c:v>
              </c:pt>
              <c:pt idx="69">
                <c:v>0.42670299802252665</c:v>
              </c:pt>
              <c:pt idx="70">
                <c:v>0.25881833976503971</c:v>
              </c:pt>
              <c:pt idx="71">
                <c:v>0.11516581620951566</c:v>
              </c:pt>
              <c:pt idx="72">
                <c:v>0.22133262534756482</c:v>
              </c:pt>
              <c:pt idx="73">
                <c:v>0.23522651542515327</c:v>
              </c:pt>
              <c:pt idx="74">
                <c:v>0.19267072235634</c:v>
              </c:pt>
              <c:pt idx="75">
                <c:v>0.13889496977310725</c:v>
              </c:pt>
              <c:pt idx="76">
                <c:v>0.1058884176814015</c:v>
              </c:pt>
              <c:pt idx="77">
                <c:v>9.6455192190917721E-2</c:v>
              </c:pt>
              <c:pt idx="78">
                <c:v>0.15637285250799085</c:v>
              </c:pt>
              <c:pt idx="79">
                <c:v>0.16589547829004969</c:v>
              </c:pt>
              <c:pt idx="80">
                <c:v>0.35903114773590389</c:v>
              </c:pt>
              <c:pt idx="81">
                <c:v>8.0048441432113218E-2</c:v>
              </c:pt>
              <c:pt idx="82">
                <c:v>0.12428413382777177</c:v>
              </c:pt>
              <c:pt idx="83">
                <c:v>0.16086560581186585</c:v>
              </c:pt>
              <c:pt idx="84">
                <c:v>9.7986610338489211E-2</c:v>
              </c:pt>
              <c:pt idx="85">
                <c:v>0.30434613645920106</c:v>
              </c:pt>
              <c:pt idx="86">
                <c:v>0.2099058799256131</c:v>
              </c:pt>
              <c:pt idx="87">
                <c:v>9.8563585064880943E-2</c:v>
              </c:pt>
              <c:pt idx="88">
                <c:v>0.19254335655060575</c:v>
              </c:pt>
              <c:pt idx="89">
                <c:v>0.17326978440348761</c:v>
              </c:pt>
              <c:pt idx="90">
                <c:v>0.14020063144804823</c:v>
              </c:pt>
              <c:pt idx="91">
                <c:v>0.11330848130750995</c:v>
              </c:pt>
              <c:pt idx="92">
                <c:v>0.19558536115044786</c:v>
              </c:pt>
              <c:pt idx="93">
                <c:v>0.3351433962265486</c:v>
              </c:pt>
              <c:pt idx="94">
                <c:v>0.15930187024398923</c:v>
              </c:pt>
              <c:pt idx="95">
                <c:v>0.35462539033366963</c:v>
              </c:pt>
              <c:pt idx="96">
                <c:v>9.33539631506662E-2</c:v>
              </c:pt>
              <c:pt idx="97">
                <c:v>0.16770331020288631</c:v>
              </c:pt>
              <c:pt idx="98">
                <c:v>9.6407753344859237E-2</c:v>
              </c:pt>
              <c:pt idx="99">
                <c:v>0.22076703929782063</c:v>
              </c:pt>
              <c:pt idx="100">
                <c:v>0.11877054927536311</c:v>
              </c:pt>
              <c:pt idx="101">
                <c:v>0.45976575657734781</c:v>
              </c:pt>
              <c:pt idx="102">
                <c:v>0.25384820338019998</c:v>
              </c:pt>
              <c:pt idx="103">
                <c:v>0.1707972133921011</c:v>
              </c:pt>
              <c:pt idx="104">
                <c:v>0.33810895442845224</c:v>
              </c:pt>
              <c:pt idx="105">
                <c:v>0.11015140219443867</c:v>
              </c:pt>
              <c:pt idx="106">
                <c:v>7.6941042102620733E-2</c:v>
              </c:pt>
              <c:pt idx="107">
                <c:v>0.11175795196933008</c:v>
              </c:pt>
              <c:pt idx="108">
                <c:v>0.26426181447219932</c:v>
              </c:pt>
              <c:pt idx="109">
                <c:v>9.805453910916119E-2</c:v>
              </c:pt>
              <c:pt idx="110">
                <c:v>9.5745266822675645E-2</c:v>
              </c:pt>
              <c:pt idx="111">
                <c:v>0.16045184100935753</c:v>
              </c:pt>
              <c:pt idx="112">
                <c:v>0.20694020792667614</c:v>
              </c:pt>
              <c:pt idx="113">
                <c:v>0.12195563253124649</c:v>
              </c:pt>
              <c:pt idx="114">
                <c:v>8.3899604766551283E-2</c:v>
              </c:pt>
              <c:pt idx="115">
                <c:v>0.15327415462715274</c:v>
              </c:pt>
              <c:pt idx="116">
                <c:v>0.19262200142026381</c:v>
              </c:pt>
              <c:pt idx="117">
                <c:v>8.0559168367653783E-2</c:v>
              </c:pt>
              <c:pt idx="118">
                <c:v>0.32478856311219229</c:v>
              </c:pt>
              <c:pt idx="119">
                <c:v>0.13182055394309913</c:v>
              </c:pt>
              <c:pt idx="120">
                <c:v>0.20836770457589196</c:v>
              </c:pt>
              <c:pt idx="121">
                <c:v>0.21496232568290252</c:v>
              </c:pt>
              <c:pt idx="122">
                <c:v>8.7696396491147771E-2</c:v>
              </c:pt>
              <c:pt idx="123">
                <c:v>0.14776146768764137</c:v>
              </c:pt>
              <c:pt idx="124">
                <c:v>0.10676953632407059</c:v>
              </c:pt>
              <c:pt idx="125">
                <c:v>0.1284416584300605</c:v>
              </c:pt>
              <c:pt idx="126">
                <c:v>0.19536643744561696</c:v>
              </c:pt>
              <c:pt idx="127">
                <c:v>0.14105155810466105</c:v>
              </c:pt>
              <c:pt idx="128">
                <c:v>0.11606928334099778</c:v>
              </c:pt>
              <c:pt idx="129">
                <c:v>0.44039210138306156</c:v>
              </c:pt>
              <c:pt idx="130">
                <c:v>0.11141566770558141</c:v>
              </c:pt>
              <c:pt idx="131">
                <c:v>0.27406402902216254</c:v>
              </c:pt>
              <c:pt idx="132">
                <c:v>0.10599073836065001</c:v>
              </c:pt>
              <c:pt idx="133">
                <c:v>0.10685408310000449</c:v>
              </c:pt>
              <c:pt idx="134">
                <c:v>0.10587435719882439</c:v>
              </c:pt>
              <c:pt idx="135">
                <c:v>0.16315035743968676</c:v>
              </c:pt>
              <c:pt idx="136">
                <c:v>0.16958821581400113</c:v>
              </c:pt>
              <c:pt idx="137">
                <c:v>0.20630293873102135</c:v>
              </c:pt>
              <c:pt idx="138">
                <c:v>0.39576817404200643</c:v>
              </c:pt>
              <c:pt idx="139">
                <c:v>0.10191266338381455</c:v>
              </c:pt>
              <c:pt idx="140">
                <c:v>0.39711800381074913</c:v>
              </c:pt>
              <c:pt idx="141">
                <c:v>0.15420675356967736</c:v>
              </c:pt>
              <c:pt idx="142">
                <c:v>9.6594254319114281E-2</c:v>
              </c:pt>
              <c:pt idx="143">
                <c:v>0.13324831248678548</c:v>
              </c:pt>
              <c:pt idx="144">
                <c:v>0.13200212972722425</c:v>
              </c:pt>
              <c:pt idx="145">
                <c:v>0.12299666970698475</c:v>
              </c:pt>
              <c:pt idx="146">
                <c:v>0.139515414394462</c:v>
              </c:pt>
              <c:pt idx="147">
                <c:v>0.15471418830482425</c:v>
              </c:pt>
              <c:pt idx="148">
                <c:v>0.13727989252848702</c:v>
              </c:pt>
              <c:pt idx="149">
                <c:v>0.20949683820358331</c:v>
              </c:pt>
              <c:pt idx="150">
                <c:v>0.13447194824999545</c:v>
              </c:pt>
              <c:pt idx="151">
                <c:v>0.26021981571734154</c:v>
              </c:pt>
              <c:pt idx="152">
                <c:v>0.34694464042348183</c:v>
              </c:pt>
              <c:pt idx="153">
                <c:v>0.11963985900187966</c:v>
              </c:pt>
              <c:pt idx="154">
                <c:v>0.18342857448743349</c:v>
              </c:pt>
              <c:pt idx="155">
                <c:v>0.11753056559709443</c:v>
              </c:pt>
              <c:pt idx="156">
                <c:v>0.27807072232886143</c:v>
              </c:pt>
              <c:pt idx="157">
                <c:v>0.13655023713125652</c:v>
              </c:pt>
              <c:pt idx="158">
                <c:v>7.8126439549003113E-2</c:v>
              </c:pt>
              <c:pt idx="159">
                <c:v>0.14618148037272477</c:v>
              </c:pt>
              <c:pt idx="160">
                <c:v>0.11378761697982648</c:v>
              </c:pt>
              <c:pt idx="161">
                <c:v>0.24441698494741218</c:v>
              </c:pt>
              <c:pt idx="162">
                <c:v>0.16850227714774751</c:v>
              </c:pt>
              <c:pt idx="163">
                <c:v>8.3637596138968651E-2</c:v>
              </c:pt>
              <c:pt idx="164">
                <c:v>0.19694937993088363</c:v>
              </c:pt>
              <c:pt idx="165">
                <c:v>0.29014178882559988</c:v>
              </c:pt>
              <c:pt idx="166">
                <c:v>0.15607852662180141</c:v>
              </c:pt>
              <c:pt idx="167">
                <c:v>0.12736206090461352</c:v>
              </c:pt>
              <c:pt idx="168">
                <c:v>0.30371907100566792</c:v>
              </c:pt>
              <c:pt idx="169">
                <c:v>0.20871329545557266</c:v>
              </c:pt>
              <c:pt idx="170">
                <c:v>0.20212967843199336</c:v>
              </c:pt>
              <c:pt idx="171">
                <c:v>9.9301217301961883E-2</c:v>
              </c:pt>
              <c:pt idx="172">
                <c:v>9.5562920639833585E-2</c:v>
              </c:pt>
              <c:pt idx="173">
                <c:v>0.26064823997608494</c:v>
              </c:pt>
              <c:pt idx="174">
                <c:v>0.23196171379652411</c:v>
              </c:pt>
              <c:pt idx="175">
                <c:v>0.11009646747052876</c:v>
              </c:pt>
              <c:pt idx="176">
                <c:v>0.30104708532544644</c:v>
              </c:pt>
              <c:pt idx="177">
                <c:v>0.12598091407145567</c:v>
              </c:pt>
              <c:pt idx="178">
                <c:v>0.21816063141965</c:v>
              </c:pt>
              <c:pt idx="179">
                <c:v>0.20903504607696421</c:v>
              </c:pt>
              <c:pt idx="180">
                <c:v>0.30437227909093273</c:v>
              </c:pt>
              <c:pt idx="181">
                <c:v>0.10714249993069452</c:v>
              </c:pt>
              <c:pt idx="182">
                <c:v>0.1269152046051269</c:v>
              </c:pt>
              <c:pt idx="183">
                <c:v>7.7757242363366494E-2</c:v>
              </c:pt>
              <c:pt idx="184">
                <c:v>0.33075201563846512</c:v>
              </c:pt>
              <c:pt idx="185">
                <c:v>0.14972410009728976</c:v>
              </c:pt>
              <c:pt idx="186">
                <c:v>0.13215016727095472</c:v>
              </c:pt>
              <c:pt idx="187">
                <c:v>0.10689461874237359</c:v>
              </c:pt>
              <c:pt idx="188">
                <c:v>0.12556989939392163</c:v>
              </c:pt>
              <c:pt idx="189">
                <c:v>0.10708827160742825</c:v>
              </c:pt>
              <c:pt idx="190">
                <c:v>0.18593892768368192</c:v>
              </c:pt>
              <c:pt idx="191">
                <c:v>0.11223743381385039</c:v>
              </c:pt>
              <c:pt idx="192">
                <c:v>0.24022263540461203</c:v>
              </c:pt>
              <c:pt idx="193">
                <c:v>0.26677223184971494</c:v>
              </c:pt>
              <c:pt idx="194">
                <c:v>8.8796710431298817E-2</c:v>
              </c:pt>
              <c:pt idx="195">
                <c:v>0.42736352219781221</c:v>
              </c:pt>
              <c:pt idx="196">
                <c:v>0.29159255270843865</c:v>
              </c:pt>
              <c:pt idx="197">
                <c:v>7.3921656182282011E-2</c:v>
              </c:pt>
              <c:pt idx="198">
                <c:v>0.18813426934439648</c:v>
              </c:pt>
              <c:pt idx="199">
                <c:v>0.15838607600391227</c:v>
              </c:pt>
              <c:pt idx="200">
                <c:v>0.11347517786904403</c:v>
              </c:pt>
              <c:pt idx="201">
                <c:v>0.19146987120660511</c:v>
              </c:pt>
              <c:pt idx="202">
                <c:v>0.20755859751559755</c:v>
              </c:pt>
              <c:pt idx="203">
                <c:v>0.39082817266616066</c:v>
              </c:pt>
              <c:pt idx="204">
                <c:v>0.18523277266936788</c:v>
              </c:pt>
              <c:pt idx="205">
                <c:v>0.15840494463758314</c:v>
              </c:pt>
              <c:pt idx="206">
                <c:v>0.21934161380225908</c:v>
              </c:pt>
              <c:pt idx="207">
                <c:v>0.3325522999816235</c:v>
              </c:pt>
              <c:pt idx="208">
                <c:v>0.12100275492221638</c:v>
              </c:pt>
              <c:pt idx="209">
                <c:v>7.9376629925115849E-2</c:v>
              </c:pt>
              <c:pt idx="210">
                <c:v>0.1818589299836344</c:v>
              </c:pt>
              <c:pt idx="211">
                <c:v>9.2630682436446066E-2</c:v>
              </c:pt>
              <c:pt idx="212">
                <c:v>0.27131647536084208</c:v>
              </c:pt>
              <c:pt idx="213">
                <c:v>0.12841939067707328</c:v>
              </c:pt>
              <c:pt idx="214">
                <c:v>0.15056865733633579</c:v>
              </c:pt>
              <c:pt idx="215">
                <c:v>0.12446764954394812</c:v>
              </c:pt>
              <c:pt idx="216">
                <c:v>0.12149706129567439</c:v>
              </c:pt>
              <c:pt idx="217">
                <c:v>0.13738194335239792</c:v>
              </c:pt>
              <c:pt idx="218">
                <c:v>0.1397124134445229</c:v>
              </c:pt>
              <c:pt idx="219">
                <c:v>9.2354346127366427E-2</c:v>
              </c:pt>
              <c:pt idx="220">
                <c:v>0.1026090183772241</c:v>
              </c:pt>
              <c:pt idx="221">
                <c:v>0.22047983514057035</c:v>
              </c:pt>
              <c:pt idx="222">
                <c:v>0.23070044007899915</c:v>
              </c:pt>
              <c:pt idx="223">
                <c:v>0.13786657730424559</c:v>
              </c:pt>
              <c:pt idx="224">
                <c:v>0.10253629787609185</c:v>
              </c:pt>
              <c:pt idx="225">
                <c:v>0.14505231662874912</c:v>
              </c:pt>
              <c:pt idx="226">
                <c:v>9.1861441108397029E-2</c:v>
              </c:pt>
              <c:pt idx="227">
                <c:v>0.19688785160133884</c:v>
              </c:pt>
              <c:pt idx="228">
                <c:v>0.11192736332271186</c:v>
              </c:pt>
              <c:pt idx="229">
                <c:v>0.53612570691339922</c:v>
              </c:pt>
              <c:pt idx="230">
                <c:v>0.10686347638400927</c:v>
              </c:pt>
              <c:pt idx="231">
                <c:v>0.23630243416124808</c:v>
              </c:pt>
              <c:pt idx="232">
                <c:v>0.16976615432136991</c:v>
              </c:pt>
              <c:pt idx="233">
                <c:v>0.2537116520856405</c:v>
              </c:pt>
              <c:pt idx="234">
                <c:v>0.19286076953600612</c:v>
              </c:pt>
              <c:pt idx="235">
                <c:v>0.132201726750895</c:v>
              </c:pt>
              <c:pt idx="236">
                <c:v>0.11265784544238121</c:v>
              </c:pt>
              <c:pt idx="237">
                <c:v>0.13536560761358704</c:v>
              </c:pt>
              <c:pt idx="238">
                <c:v>0.16482394358102462</c:v>
              </c:pt>
              <c:pt idx="239">
                <c:v>0.32566640745358133</c:v>
              </c:pt>
              <c:pt idx="240">
                <c:v>0.10966243918700586</c:v>
              </c:pt>
              <c:pt idx="241">
                <c:v>0.23499225727059891</c:v>
              </c:pt>
              <c:pt idx="242">
                <c:v>0.22553738911621526</c:v>
              </c:pt>
              <c:pt idx="243">
                <c:v>0.1397716282231089</c:v>
              </c:pt>
              <c:pt idx="244">
                <c:v>0.3627426956625654</c:v>
              </c:pt>
              <c:pt idx="245">
                <c:v>0.21053348564000945</c:v>
              </c:pt>
              <c:pt idx="246">
                <c:v>0.14486723032862028</c:v>
              </c:pt>
              <c:pt idx="247">
                <c:v>8.3868870878808385E-2</c:v>
              </c:pt>
              <c:pt idx="248">
                <c:v>0.3051848128232405</c:v>
              </c:pt>
              <c:pt idx="249">
                <c:v>0.19992459541332094</c:v>
              </c:pt>
              <c:pt idx="250">
                <c:v>0.23338110895956299</c:v>
              </c:pt>
              <c:pt idx="251">
                <c:v>0.17789426058345628</c:v>
              </c:pt>
              <c:pt idx="252">
                <c:v>0.17626780757407678</c:v>
              </c:pt>
              <c:pt idx="253">
                <c:v>0.11606981648065258</c:v>
              </c:pt>
              <c:pt idx="254">
                <c:v>0.13902641184747719</c:v>
              </c:pt>
              <c:pt idx="255">
                <c:v>0.26926460619034032</c:v>
              </c:pt>
              <c:pt idx="256">
                <c:v>0.27905227414224687</c:v>
              </c:pt>
              <c:pt idx="257">
                <c:v>0.35079868682125404</c:v>
              </c:pt>
              <c:pt idx="258">
                <c:v>0.31022590075507162</c:v>
              </c:pt>
              <c:pt idx="259">
                <c:v>0.15225219225989831</c:v>
              </c:pt>
              <c:pt idx="260">
                <c:v>0.37381760932670233</c:v>
              </c:pt>
              <c:pt idx="261">
                <c:v>0.12228714931427871</c:v>
              </c:pt>
              <c:pt idx="262">
                <c:v>0.15239970173580966</c:v>
              </c:pt>
              <c:pt idx="263">
                <c:v>0.15773359096351028</c:v>
              </c:pt>
              <c:pt idx="264">
                <c:v>0.40365910100324254</c:v>
              </c:pt>
              <c:pt idx="265">
                <c:v>0.26155890040944846</c:v>
              </c:pt>
              <c:pt idx="266">
                <c:v>0.16376296765163434</c:v>
              </c:pt>
              <c:pt idx="267">
                <c:v>0.18771362770311356</c:v>
              </c:pt>
              <c:pt idx="268">
                <c:v>0.11062106220472608</c:v>
              </c:pt>
              <c:pt idx="269">
                <c:v>0.10051573884832427</c:v>
              </c:pt>
              <c:pt idx="270">
                <c:v>0.31179706674472346</c:v>
              </c:pt>
              <c:pt idx="271">
                <c:v>9.9504722911957943E-2</c:v>
              </c:pt>
              <c:pt idx="272">
                <c:v>0.18355973539646753</c:v>
              </c:pt>
              <c:pt idx="273">
                <c:v>9.111521950984261E-2</c:v>
              </c:pt>
              <c:pt idx="274">
                <c:v>0.1075492203759934</c:v>
              </c:pt>
              <c:pt idx="275">
                <c:v>0.3898029321798312</c:v>
              </c:pt>
              <c:pt idx="276">
                <c:v>0.13411055176390638</c:v>
              </c:pt>
              <c:pt idx="277">
                <c:v>0.23267581381298941</c:v>
              </c:pt>
              <c:pt idx="278">
                <c:v>0.30362963853020092</c:v>
              </c:pt>
              <c:pt idx="279">
                <c:v>0.27416265578541676</c:v>
              </c:pt>
              <c:pt idx="280">
                <c:v>0.10859205793200999</c:v>
              </c:pt>
              <c:pt idx="281">
                <c:v>0.1487412843758861</c:v>
              </c:pt>
              <c:pt idx="282">
                <c:v>0.30618490565380507</c:v>
              </c:pt>
              <c:pt idx="283">
                <c:v>8.3514245085797106E-2</c:v>
              </c:pt>
              <c:pt idx="284">
                <c:v>9.9546508774800077E-2</c:v>
              </c:pt>
              <c:pt idx="285">
                <c:v>0.15079258777883556</c:v>
              </c:pt>
              <c:pt idx="286">
                <c:v>8.7108128017248598E-2</c:v>
              </c:pt>
              <c:pt idx="287">
                <c:v>9.277808310095928E-2</c:v>
              </c:pt>
              <c:pt idx="288">
                <c:v>0.23742415531185967</c:v>
              </c:pt>
              <c:pt idx="289">
                <c:v>0.16576647070671849</c:v>
              </c:pt>
              <c:pt idx="290">
                <c:v>0.13950090154417813</c:v>
              </c:pt>
              <c:pt idx="291">
                <c:v>0.11724464628056248</c:v>
              </c:pt>
              <c:pt idx="292">
                <c:v>0.10487733202013533</c:v>
              </c:pt>
              <c:pt idx="293">
                <c:v>0.123542114449238</c:v>
              </c:pt>
              <c:pt idx="294">
                <c:v>7.3712819711381786E-2</c:v>
              </c:pt>
              <c:pt idx="295">
                <c:v>9.2619827096336385E-2</c:v>
              </c:pt>
              <c:pt idx="296">
                <c:v>0.17682722249314964</c:v>
              </c:pt>
              <c:pt idx="297">
                <c:v>0.21323329659686113</c:v>
              </c:pt>
              <c:pt idx="298">
                <c:v>8.0673226290927158E-2</c:v>
              </c:pt>
              <c:pt idx="299">
                <c:v>0.251048223396169</c:v>
              </c:pt>
              <c:pt idx="300">
                <c:v>9.8386052508385086E-2</c:v>
              </c:pt>
              <c:pt idx="301">
                <c:v>0.19567035188677004</c:v>
              </c:pt>
              <c:pt idx="302">
                <c:v>0.11963243751584836</c:v>
              </c:pt>
              <c:pt idx="303">
                <c:v>0.11899911396381482</c:v>
              </c:pt>
              <c:pt idx="304">
                <c:v>0.15083422028010315</c:v>
              </c:pt>
              <c:pt idx="305">
                <c:v>0.1341884154240541</c:v>
              </c:pt>
              <c:pt idx="306">
                <c:v>0.15615444841425885</c:v>
              </c:pt>
              <c:pt idx="307">
                <c:v>0.1010863213532176</c:v>
              </c:pt>
              <c:pt idx="308">
                <c:v>0.11582464133104059</c:v>
              </c:pt>
              <c:pt idx="309">
                <c:v>0.24514192233837495</c:v>
              </c:pt>
              <c:pt idx="310">
                <c:v>0.1401013805660305</c:v>
              </c:pt>
              <c:pt idx="311">
                <c:v>0.1859183338184929</c:v>
              </c:pt>
              <c:pt idx="312">
                <c:v>0.20664603445729623</c:v>
              </c:pt>
              <c:pt idx="313">
                <c:v>0.14118580825101748</c:v>
              </c:pt>
              <c:pt idx="314">
                <c:v>0.24149887508015749</c:v>
              </c:pt>
              <c:pt idx="315">
                <c:v>0.12578519909274408</c:v>
              </c:pt>
              <c:pt idx="316">
                <c:v>0.14081653514545642</c:v>
              </c:pt>
              <c:pt idx="317">
                <c:v>0.10913644414255141</c:v>
              </c:pt>
              <c:pt idx="318">
                <c:v>0.23357088986849461</c:v>
              </c:pt>
              <c:pt idx="319">
                <c:v>0.21906091633653119</c:v>
              </c:pt>
              <c:pt idx="320">
                <c:v>0.15521219983776247</c:v>
              </c:pt>
              <c:pt idx="321">
                <c:v>0.11166669671425411</c:v>
              </c:pt>
              <c:pt idx="322">
                <c:v>0.10944155190037308</c:v>
              </c:pt>
              <c:pt idx="323">
                <c:v>0.14371743692214353</c:v>
              </c:pt>
              <c:pt idx="324">
                <c:v>0.34285558102444269</c:v>
              </c:pt>
              <c:pt idx="325">
                <c:v>0.24142008559831446</c:v>
              </c:pt>
              <c:pt idx="326">
                <c:v>0.16578187263399208</c:v>
              </c:pt>
              <c:pt idx="327">
                <c:v>0.13868741654067385</c:v>
              </c:pt>
              <c:pt idx="328">
                <c:v>8.5744618582404786E-2</c:v>
              </c:pt>
              <c:pt idx="329">
                <c:v>0.13205425235050974</c:v>
              </c:pt>
              <c:pt idx="330">
                <c:v>0.2529537373916676</c:v>
              </c:pt>
              <c:pt idx="331">
                <c:v>0.21300269149333864</c:v>
              </c:pt>
              <c:pt idx="332">
                <c:v>0.1111711820441027</c:v>
              </c:pt>
              <c:pt idx="333">
                <c:v>0.17553495766700034</c:v>
              </c:pt>
              <c:pt idx="334">
                <c:v>8.3659179232606296E-2</c:v>
              </c:pt>
              <c:pt idx="335">
                <c:v>0.3509635624491888</c:v>
              </c:pt>
              <c:pt idx="336">
                <c:v>0.13750105533663257</c:v>
              </c:pt>
              <c:pt idx="337">
                <c:v>0.3122344350904413</c:v>
              </c:pt>
              <c:pt idx="338">
                <c:v>0.32363142033721187</c:v>
              </c:pt>
              <c:pt idx="339">
                <c:v>8.0684755160807295E-2</c:v>
              </c:pt>
              <c:pt idx="340">
                <c:v>0.10214577683550419</c:v>
              </c:pt>
              <c:pt idx="341">
                <c:v>0.14863381368032505</c:v>
              </c:pt>
              <c:pt idx="342">
                <c:v>0.36260173815634233</c:v>
              </c:pt>
              <c:pt idx="343">
                <c:v>0.19585260715853592</c:v>
              </c:pt>
              <c:pt idx="344">
                <c:v>0.29177132499326686</c:v>
              </c:pt>
              <c:pt idx="345">
                <c:v>0.11121468568202704</c:v>
              </c:pt>
              <c:pt idx="346">
                <c:v>0.13829607491491316</c:v>
              </c:pt>
              <c:pt idx="347">
                <c:v>0.17868963195038881</c:v>
              </c:pt>
              <c:pt idx="348">
                <c:v>0.10357703606651417</c:v>
              </c:pt>
              <c:pt idx="349">
                <c:v>7.1171183924074691E-2</c:v>
              </c:pt>
              <c:pt idx="350">
                <c:v>0.10397099925545519</c:v>
              </c:pt>
              <c:pt idx="351">
                <c:v>8.9269110709234378E-2</c:v>
              </c:pt>
              <c:pt idx="352">
                <c:v>0.15160143070325716</c:v>
              </c:pt>
              <c:pt idx="353">
                <c:v>0.17783815958615701</c:v>
              </c:pt>
              <c:pt idx="354">
                <c:v>0.24827198642453774</c:v>
              </c:pt>
              <c:pt idx="355">
                <c:v>0.19577663415996721</c:v>
              </c:pt>
              <c:pt idx="356">
                <c:v>0.10443143509647555</c:v>
              </c:pt>
              <c:pt idx="357">
                <c:v>0.152224818780924</c:v>
              </c:pt>
              <c:pt idx="358">
                <c:v>8.3876014599395643E-2</c:v>
              </c:pt>
              <c:pt idx="359">
                <c:v>7.276567658587195E-2</c:v>
              </c:pt>
              <c:pt idx="360">
                <c:v>0.1313914316930932</c:v>
              </c:pt>
              <c:pt idx="361">
                <c:v>0.11227224901294007</c:v>
              </c:pt>
              <c:pt idx="362">
                <c:v>0.21767023159918153</c:v>
              </c:pt>
              <c:pt idx="363">
                <c:v>0.19922070613072221</c:v>
              </c:pt>
              <c:pt idx="364">
                <c:v>6.9026775680673169E-2</c:v>
              </c:pt>
              <c:pt idx="365">
                <c:v>8.8360712792604143E-2</c:v>
              </c:pt>
              <c:pt idx="366">
                <c:v>0.14470740924398795</c:v>
              </c:pt>
              <c:pt idx="367">
                <c:v>0.16656202369011669</c:v>
              </c:pt>
              <c:pt idx="368">
                <c:v>0.14384223892891979</c:v>
              </c:pt>
              <c:pt idx="369">
                <c:v>0.20835855841605341</c:v>
              </c:pt>
              <c:pt idx="370">
                <c:v>0.12401474090136702</c:v>
              </c:pt>
              <c:pt idx="371">
                <c:v>0.20910108223985913</c:v>
              </c:pt>
              <c:pt idx="372">
                <c:v>0.23938741962447932</c:v>
              </c:pt>
              <c:pt idx="373">
                <c:v>0.12941880735094899</c:v>
              </c:pt>
              <c:pt idx="374">
                <c:v>0.10696856822342021</c:v>
              </c:pt>
              <c:pt idx="375">
                <c:v>0.18871747647821058</c:v>
              </c:pt>
              <c:pt idx="376">
                <c:v>0.15622777876865418</c:v>
              </c:pt>
              <c:pt idx="377">
                <c:v>0.19001783143492196</c:v>
              </c:pt>
              <c:pt idx="378">
                <c:v>0.10028978888536799</c:v>
              </c:pt>
              <c:pt idx="379">
                <c:v>0.14931812463549346</c:v>
              </c:pt>
              <c:pt idx="380">
                <c:v>0.17470306204892505</c:v>
              </c:pt>
              <c:pt idx="381">
                <c:v>0.14129782306554886</c:v>
              </c:pt>
              <c:pt idx="382">
                <c:v>0.19114765734024203</c:v>
              </c:pt>
              <c:pt idx="383">
                <c:v>0.16920631446825035</c:v>
              </c:pt>
              <c:pt idx="384">
                <c:v>0.46801173463908835</c:v>
              </c:pt>
              <c:pt idx="385">
                <c:v>0.14463716143221209</c:v>
              </c:pt>
              <c:pt idx="386">
                <c:v>0.30407065973019931</c:v>
              </c:pt>
              <c:pt idx="387">
                <c:v>0.1070023741942262</c:v>
              </c:pt>
              <c:pt idx="388">
                <c:v>0.196361392981663</c:v>
              </c:pt>
              <c:pt idx="389">
                <c:v>0.11346380927159838</c:v>
              </c:pt>
              <c:pt idx="390">
                <c:v>0.11568652651207456</c:v>
              </c:pt>
              <c:pt idx="391">
                <c:v>0.10139482494627722</c:v>
              </c:pt>
              <c:pt idx="392">
                <c:v>8.9133016819938557E-2</c:v>
              </c:pt>
              <c:pt idx="393">
                <c:v>0.17191521129064274</c:v>
              </c:pt>
              <c:pt idx="394">
                <c:v>0.12325098427398398</c:v>
              </c:pt>
              <c:pt idx="395">
                <c:v>0.17404251538111504</c:v>
              </c:pt>
              <c:pt idx="396">
                <c:v>0.13244187269988836</c:v>
              </c:pt>
            </c:numLit>
          </c:xVal>
          <c:yVal>
            <c:numLit>
              <c:formatCode>General</c:formatCode>
              <c:ptCount val="397"/>
              <c:pt idx="0">
                <c:v>14.957165084414214</c:v>
              </c:pt>
              <c:pt idx="1">
                <c:v>14.388424423008813</c:v>
              </c:pt>
              <c:pt idx="2">
                <c:v>12.655350590359799</c:v>
              </c:pt>
              <c:pt idx="3">
                <c:v>15.276081363338998</c:v>
              </c:pt>
              <c:pt idx="4">
                <c:v>14.6714005490766</c:v>
              </c:pt>
              <c:pt idx="5">
                <c:v>19.966604263889618</c:v>
              </c:pt>
              <c:pt idx="6">
                <c:v>15.885857729094747</c:v>
              </c:pt>
              <c:pt idx="7">
                <c:v>18.031984236278586</c:v>
              </c:pt>
              <c:pt idx="8">
                <c:v>14.656866422525447</c:v>
              </c:pt>
              <c:pt idx="9">
                <c:v>16.859851462207036</c:v>
              </c:pt>
              <c:pt idx="10">
                <c:v>12.811774976368003</c:v>
              </c:pt>
              <c:pt idx="11">
                <c:v>16.128729810910919</c:v>
              </c:pt>
              <c:pt idx="12">
                <c:v>12.98599685449045</c:v>
              </c:pt>
              <c:pt idx="13">
                <c:v>16.134048865747271</c:v>
              </c:pt>
              <c:pt idx="14">
                <c:v>10.815322275147405</c:v>
              </c:pt>
              <c:pt idx="15">
                <c:v>15.693243351630716</c:v>
              </c:pt>
              <c:pt idx="16">
                <c:v>16.474000769100865</c:v>
              </c:pt>
              <c:pt idx="17">
                <c:v>19.31674591036472</c:v>
              </c:pt>
              <c:pt idx="18">
                <c:v>15.42736640612852</c:v>
              </c:pt>
              <c:pt idx="19">
                <c:v>20.305827886019589</c:v>
              </c:pt>
              <c:pt idx="20">
                <c:v>18.248171731959737</c:v>
              </c:pt>
              <c:pt idx="21">
                <c:v>14.218159786503502</c:v>
              </c:pt>
              <c:pt idx="22">
                <c:v>15.092222305905171</c:v>
              </c:pt>
              <c:pt idx="23">
                <c:v>13.710720537828452</c:v>
              </c:pt>
              <c:pt idx="24">
                <c:v>15.001210287622689</c:v>
              </c:pt>
              <c:pt idx="25">
                <c:v>15.325488821818158</c:v>
              </c:pt>
              <c:pt idx="26">
                <c:v>16.654924571430584</c:v>
              </c:pt>
              <c:pt idx="27">
                <c:v>17.135199261861914</c:v>
              </c:pt>
              <c:pt idx="28">
                <c:v>12.583198752402314</c:v>
              </c:pt>
              <c:pt idx="29">
                <c:v>18.397522153071765</c:v>
              </c:pt>
              <c:pt idx="30">
                <c:v>19.083253175275964</c:v>
              </c:pt>
              <c:pt idx="31">
                <c:v>15.732415881740527</c:v>
              </c:pt>
              <c:pt idx="32">
                <c:v>14.759118468896215</c:v>
              </c:pt>
              <c:pt idx="33">
                <c:v>9.9136233262139211</c:v>
              </c:pt>
              <c:pt idx="34">
                <c:v>13.41998641484008</c:v>
              </c:pt>
              <c:pt idx="35">
                <c:v>16.586488963935103</c:v>
              </c:pt>
              <c:pt idx="36">
                <c:v>13.981388291856701</c:v>
              </c:pt>
              <c:pt idx="37">
                <c:v>12.694211658800013</c:v>
              </c:pt>
              <c:pt idx="38">
                <c:v>14.432879385506176</c:v>
              </c:pt>
              <c:pt idx="39">
                <c:v>13.371480329584656</c:v>
              </c:pt>
              <c:pt idx="40">
                <c:v>14.32768279399132</c:v>
              </c:pt>
              <c:pt idx="41">
                <c:v>15.459871857160216</c:v>
              </c:pt>
              <c:pt idx="42">
                <c:v>17.300420852037043</c:v>
              </c:pt>
              <c:pt idx="43">
                <c:v>13.940879986380867</c:v>
              </c:pt>
              <c:pt idx="44">
                <c:v>14.541978398530638</c:v>
              </c:pt>
              <c:pt idx="45">
                <c:v>9.7089258887891017</c:v>
              </c:pt>
              <c:pt idx="46">
                <c:v>12.809861561621121</c:v>
              </c:pt>
              <c:pt idx="47">
                <c:v>14.020225476222405</c:v>
              </c:pt>
              <c:pt idx="48">
                <c:v>16.905383318778057</c:v>
              </c:pt>
              <c:pt idx="49">
                <c:v>14.316652342716093</c:v>
              </c:pt>
              <c:pt idx="50">
                <c:v>15.834721000979579</c:v>
              </c:pt>
              <c:pt idx="51">
                <c:v>15.1855358503035</c:v>
              </c:pt>
              <c:pt idx="52">
                <c:v>11.581727768485523</c:v>
              </c:pt>
              <c:pt idx="53">
                <c:v>14.549956051797007</c:v>
              </c:pt>
              <c:pt idx="54">
                <c:v>13.723674206534948</c:v>
              </c:pt>
              <c:pt idx="55">
                <c:v>14.015638931169384</c:v>
              </c:pt>
              <c:pt idx="56">
                <c:v>14.636841870345553</c:v>
              </c:pt>
              <c:pt idx="57">
                <c:v>11.892292378289948</c:v>
              </c:pt>
              <c:pt idx="58">
                <c:v>11.639092341262481</c:v>
              </c:pt>
              <c:pt idx="59">
                <c:v>11.587595060448022</c:v>
              </c:pt>
              <c:pt idx="60">
                <c:v>16.873639187834932</c:v>
              </c:pt>
              <c:pt idx="61">
                <c:v>14.360757759518147</c:v>
              </c:pt>
              <c:pt idx="62">
                <c:v>13.065486557724009</c:v>
              </c:pt>
              <c:pt idx="63">
                <c:v>18.59438891945663</c:v>
              </c:pt>
              <c:pt idx="64">
                <c:v>15.618508997093059</c:v>
              </c:pt>
              <c:pt idx="65">
                <c:v>13.589695474497715</c:v>
              </c:pt>
              <c:pt idx="66">
                <c:v>11.543562359043786</c:v>
              </c:pt>
              <c:pt idx="67">
                <c:v>13.421943205316872</c:v>
              </c:pt>
              <c:pt idx="68">
                <c:v>16.397084601624304</c:v>
              </c:pt>
              <c:pt idx="69">
                <c:v>17.553979769172091</c:v>
              </c:pt>
              <c:pt idx="70">
                <c:v>18.346698612247682</c:v>
              </c:pt>
              <c:pt idx="71">
                <c:v>15.840234444651587</c:v>
              </c:pt>
              <c:pt idx="72">
                <c:v>14.16426757572369</c:v>
              </c:pt>
              <c:pt idx="73">
                <c:v>19.499465054235401</c:v>
              </c:pt>
              <c:pt idx="74">
                <c:v>13.394198940472515</c:v>
              </c:pt>
              <c:pt idx="75">
                <c:v>12.100775425096963</c:v>
              </c:pt>
              <c:pt idx="76">
                <c:v>14.280426927991394</c:v>
              </c:pt>
              <c:pt idx="77">
                <c:v>11.820570275714614</c:v>
              </c:pt>
              <c:pt idx="78">
                <c:v>14.445615653715684</c:v>
              </c:pt>
              <c:pt idx="79">
                <c:v>15.034393602651665</c:v>
              </c:pt>
              <c:pt idx="80">
                <c:v>17.325336062327818</c:v>
              </c:pt>
              <c:pt idx="81">
                <c:v>11.163217103569565</c:v>
              </c:pt>
              <c:pt idx="82">
                <c:v>15.983219218681876</c:v>
              </c:pt>
              <c:pt idx="83">
                <c:v>15.832382621801949</c:v>
              </c:pt>
              <c:pt idx="84">
                <c:v>13.214488964166373</c:v>
              </c:pt>
              <c:pt idx="85">
                <c:v>17.87970605512157</c:v>
              </c:pt>
              <c:pt idx="86">
                <c:v>13.50791771943571</c:v>
              </c:pt>
              <c:pt idx="87">
                <c:v>13.878630061040932</c:v>
              </c:pt>
              <c:pt idx="88">
                <c:v>13.572088798769364</c:v>
              </c:pt>
              <c:pt idx="89">
                <c:v>16.896455769740179</c:v>
              </c:pt>
              <c:pt idx="90">
                <c:v>14.063488827364155</c:v>
              </c:pt>
              <c:pt idx="91">
                <c:v>12.830388316310533</c:v>
              </c:pt>
              <c:pt idx="92">
                <c:v>15.338720603368476</c:v>
              </c:pt>
              <c:pt idx="93">
                <c:v>14.802778988725292</c:v>
              </c:pt>
              <c:pt idx="94">
                <c:v>16.759508930151014</c:v>
              </c:pt>
              <c:pt idx="95">
                <c:v>14.539654478722737</c:v>
              </c:pt>
              <c:pt idx="96">
                <c:v>14.282786226209225</c:v>
              </c:pt>
              <c:pt idx="97">
                <c:v>16.935249650271921</c:v>
              </c:pt>
              <c:pt idx="98">
                <c:v>11.711562019361191</c:v>
              </c:pt>
              <c:pt idx="99">
                <c:v>15.586111281359965</c:v>
              </c:pt>
              <c:pt idx="100">
                <c:v>14.107547899712866</c:v>
              </c:pt>
              <c:pt idx="101">
                <c:v>16.183615352071193</c:v>
              </c:pt>
              <c:pt idx="102">
                <c:v>17.703859837112727</c:v>
              </c:pt>
              <c:pt idx="103">
                <c:v>17.559269950361241</c:v>
              </c:pt>
              <c:pt idx="104">
                <c:v>16.401384043943391</c:v>
              </c:pt>
              <c:pt idx="105">
                <c:v>11.356676799831071</c:v>
              </c:pt>
              <c:pt idx="106">
                <c:v>11.625154682191631</c:v>
              </c:pt>
              <c:pt idx="107">
                <c:v>13.347336760171819</c:v>
              </c:pt>
              <c:pt idx="108">
                <c:v>19.258144913897507</c:v>
              </c:pt>
              <c:pt idx="109">
                <c:v>12.466271352967489</c:v>
              </c:pt>
              <c:pt idx="110">
                <c:v>15.750180706900494</c:v>
              </c:pt>
              <c:pt idx="111">
                <c:v>15.130773679697615</c:v>
              </c:pt>
              <c:pt idx="112">
                <c:v>15.572832397074327</c:v>
              </c:pt>
              <c:pt idx="113">
                <c:v>14.784554783955805</c:v>
              </c:pt>
              <c:pt idx="114">
                <c:v>12.729779960929342</c:v>
              </c:pt>
              <c:pt idx="115">
                <c:v>18.125624890543317</c:v>
              </c:pt>
              <c:pt idx="116">
                <c:v>13.198947087718627</c:v>
              </c:pt>
              <c:pt idx="117">
                <c:v>11.615950810285879</c:v>
              </c:pt>
              <c:pt idx="118">
                <c:v>16.141222445799638</c:v>
              </c:pt>
              <c:pt idx="119">
                <c:v>16.298232031170222</c:v>
              </c:pt>
              <c:pt idx="120">
                <c:v>14.783343611028933</c:v>
              </c:pt>
              <c:pt idx="121">
                <c:v>16.90492737546802</c:v>
              </c:pt>
              <c:pt idx="122">
                <c:v>15.209877328709609</c:v>
              </c:pt>
              <c:pt idx="123">
                <c:v>13.738257003202467</c:v>
              </c:pt>
              <c:pt idx="124">
                <c:v>12.668976748678009</c:v>
              </c:pt>
              <c:pt idx="125">
                <c:v>16.963426244223513</c:v>
              </c:pt>
              <c:pt idx="126">
                <c:v>17.705208915487741</c:v>
              </c:pt>
              <c:pt idx="127">
                <c:v>11.851970109622432</c:v>
              </c:pt>
              <c:pt idx="128">
                <c:v>14.696581745101126</c:v>
              </c:pt>
              <c:pt idx="129">
                <c:v>18.000465469458163</c:v>
              </c:pt>
              <c:pt idx="130">
                <c:v>11.218246083476945</c:v>
              </c:pt>
              <c:pt idx="131">
                <c:v>18.864267705316742</c:v>
              </c:pt>
              <c:pt idx="132">
                <c:v>12.606383816482685</c:v>
              </c:pt>
              <c:pt idx="133">
                <c:v>16.518793817715853</c:v>
              </c:pt>
              <c:pt idx="134">
                <c:v>13.893789279421933</c:v>
              </c:pt>
              <c:pt idx="135">
                <c:v>14.815710718992941</c:v>
              </c:pt>
              <c:pt idx="136">
                <c:v>15.733410925218591</c:v>
              </c:pt>
              <c:pt idx="137">
                <c:v>17.15003509159251</c:v>
              </c:pt>
              <c:pt idx="138">
                <c:v>16.27550223221327</c:v>
              </c:pt>
              <c:pt idx="139">
                <c:v>13.836986278331251</c:v>
              </c:pt>
              <c:pt idx="140">
                <c:v>18.779943784674515</c:v>
              </c:pt>
              <c:pt idx="141">
                <c:v>15.859931554215382</c:v>
              </c:pt>
              <c:pt idx="142">
                <c:v>10.88591160077263</c:v>
              </c:pt>
              <c:pt idx="143">
                <c:v>13.870827654925648</c:v>
              </c:pt>
              <c:pt idx="144">
                <c:v>15.201409088946239</c:v>
              </c:pt>
              <c:pt idx="145">
                <c:v>14.080718569853932</c:v>
              </c:pt>
              <c:pt idx="146">
                <c:v>16.758979912828792</c:v>
              </c:pt>
              <c:pt idx="147">
                <c:v>14.115891971294291</c:v>
              </c:pt>
              <c:pt idx="148">
                <c:v>14.834251449916042</c:v>
              </c:pt>
              <c:pt idx="149">
                <c:v>16.950751616415555</c:v>
              </c:pt>
              <c:pt idx="150">
                <c:v>12.63570693253928</c:v>
              </c:pt>
              <c:pt idx="151">
                <c:v>16.421499957444283</c:v>
              </c:pt>
              <c:pt idx="152">
                <c:v>19.86616425794583</c:v>
              </c:pt>
              <c:pt idx="153">
                <c:v>16.093432227535171</c:v>
              </c:pt>
              <c:pt idx="154">
                <c:v>18.632599707780827</c:v>
              </c:pt>
              <c:pt idx="155">
                <c:v>12.998284832753816</c:v>
              </c:pt>
              <c:pt idx="156">
                <c:v>15.161167504641424</c:v>
              </c:pt>
              <c:pt idx="157">
                <c:v>16.375669952338693</c:v>
              </c:pt>
              <c:pt idx="158">
                <c:v>12.404345773055406</c:v>
              </c:pt>
              <c:pt idx="159">
                <c:v>16.020381375964888</c:v>
              </c:pt>
              <c:pt idx="160">
                <c:v>15.182549504789637</c:v>
              </c:pt>
              <c:pt idx="161">
                <c:v>17.741380350302318</c:v>
              </c:pt>
              <c:pt idx="162">
                <c:v>16.134108469888876</c:v>
              </c:pt>
              <c:pt idx="163">
                <c:v>12.568883366997301</c:v>
              </c:pt>
              <c:pt idx="164">
                <c:v>19.775844521700172</c:v>
              </c:pt>
              <c:pt idx="165">
                <c:v>17.812101751080874</c:v>
              </c:pt>
              <c:pt idx="166">
                <c:v>17.041745359197392</c:v>
              </c:pt>
              <c:pt idx="167">
                <c:v>14.3764053074933</c:v>
              </c:pt>
              <c:pt idx="168">
                <c:v>20.424264923763516</c:v>
              </c:pt>
              <c:pt idx="169">
                <c:v>19.830096434743709</c:v>
              </c:pt>
              <c:pt idx="170">
                <c:v>13.061299204742376</c:v>
              </c:pt>
              <c:pt idx="171">
                <c:v>12.349139316734929</c:v>
              </c:pt>
              <c:pt idx="172">
                <c:v>12.467095669856304</c:v>
              </c:pt>
              <c:pt idx="173">
                <c:v>14.586892643875171</c:v>
              </c:pt>
              <c:pt idx="174">
                <c:v>13.773521231140185</c:v>
              </c:pt>
              <c:pt idx="175">
                <c:v>12.55796939870895</c:v>
              </c:pt>
              <c:pt idx="176">
                <c:v>15.983527752622376</c:v>
              </c:pt>
              <c:pt idx="177">
                <c:v>12.633513254572192</c:v>
              </c:pt>
              <c:pt idx="178">
                <c:v>18.902265747098035</c:v>
              </c:pt>
              <c:pt idx="179">
                <c:v>14.162481138000665</c:v>
              </c:pt>
              <c:pt idx="180">
                <c:v>16.53301207143226</c:v>
              </c:pt>
              <c:pt idx="181">
                <c:v>15.935914088767706</c:v>
              </c:pt>
              <c:pt idx="182">
                <c:v>13.164455235582752</c:v>
              </c:pt>
              <c:pt idx="183">
                <c:v>10.133494356351253</c:v>
              </c:pt>
              <c:pt idx="184">
                <c:v>16.469067430259862</c:v>
              </c:pt>
              <c:pt idx="185">
                <c:v>16.878599233702797</c:v>
              </c:pt>
              <c:pt idx="186">
                <c:v>12.219963965679032</c:v>
              </c:pt>
              <c:pt idx="187">
                <c:v>13.200475429774192</c:v>
              </c:pt>
              <c:pt idx="188">
                <c:v>14.736534787417778</c:v>
              </c:pt>
              <c:pt idx="189">
                <c:v>12.851472221257881</c:v>
              </c:pt>
              <c:pt idx="190">
                <c:v>14.962578514208204</c:v>
              </c:pt>
              <c:pt idx="191">
                <c:v>13.091458218616891</c:v>
              </c:pt>
              <c:pt idx="192">
                <c:v>16.564149833823748</c:v>
              </c:pt>
              <c:pt idx="193">
                <c:v>14.543282550573153</c:v>
              </c:pt>
              <c:pt idx="194">
                <c:v>12.669127804400304</c:v>
              </c:pt>
              <c:pt idx="195">
                <c:v>16.669320774004902</c:v>
              </c:pt>
              <c:pt idx="196">
                <c:v>16.831530302881305</c:v>
              </c:pt>
              <c:pt idx="197">
                <c:v>12.237527744416203</c:v>
              </c:pt>
              <c:pt idx="198">
                <c:v>16.034714897679542</c:v>
              </c:pt>
              <c:pt idx="199">
                <c:v>13.106280070608127</c:v>
              </c:pt>
              <c:pt idx="200">
                <c:v>14.326781444913049</c:v>
              </c:pt>
              <c:pt idx="201">
                <c:v>16.911063686162233</c:v>
              </c:pt>
              <c:pt idx="202">
                <c:v>15.480165306099321</c:v>
              </c:pt>
              <c:pt idx="203">
                <c:v>18.719298320386351</c:v>
              </c:pt>
              <c:pt idx="204">
                <c:v>12.980847628745158</c:v>
              </c:pt>
              <c:pt idx="205">
                <c:v>16.195476938681235</c:v>
              </c:pt>
              <c:pt idx="206">
                <c:v>18.339708825792822</c:v>
              </c:pt>
              <c:pt idx="207">
                <c:v>21.86785140569426</c:v>
              </c:pt>
              <c:pt idx="208">
                <c:v>14.187043342555784</c:v>
              </c:pt>
              <c:pt idx="209">
                <c:v>12.528099408701024</c:v>
              </c:pt>
              <c:pt idx="210">
                <c:v>19.63214601811956</c:v>
              </c:pt>
              <c:pt idx="211">
                <c:v>11.132235047515209</c:v>
              </c:pt>
              <c:pt idx="212">
                <c:v>14.388910200353004</c:v>
              </c:pt>
              <c:pt idx="213">
                <c:v>12.090665091751676</c:v>
              </c:pt>
              <c:pt idx="214">
                <c:v>16.005272740452483</c:v>
              </c:pt>
              <c:pt idx="215">
                <c:v>13.975530468645795</c:v>
              </c:pt>
              <c:pt idx="216">
                <c:v>14.62905225552754</c:v>
              </c:pt>
              <c:pt idx="217">
                <c:v>13.094048563676937</c:v>
              </c:pt>
              <c:pt idx="218">
                <c:v>15.942601770940875</c:v>
              </c:pt>
              <c:pt idx="219">
                <c:v>12.29349068861867</c:v>
              </c:pt>
              <c:pt idx="220">
                <c:v>13.313033845951095</c:v>
              </c:pt>
              <c:pt idx="221">
                <c:v>17.236338756633028</c:v>
              </c:pt>
              <c:pt idx="222">
                <c:v>18.203823010826493</c:v>
              </c:pt>
              <c:pt idx="223">
                <c:v>12.47013687783048</c:v>
              </c:pt>
              <c:pt idx="224">
                <c:v>13.266716408413606</c:v>
              </c:pt>
              <c:pt idx="225">
                <c:v>12.23000717564555</c:v>
              </c:pt>
              <c:pt idx="226">
                <c:v>13.176419534161393</c:v>
              </c:pt>
              <c:pt idx="227">
                <c:v>17.527907759134838</c:v>
              </c:pt>
              <c:pt idx="228">
                <c:v>11.23423383915593</c:v>
              </c:pt>
              <c:pt idx="229">
                <c:v>16.572066666132418</c:v>
              </c:pt>
              <c:pt idx="230">
                <c:v>14.017494739884112</c:v>
              </c:pt>
              <c:pt idx="231">
                <c:v>14.588126235911011</c:v>
              </c:pt>
              <c:pt idx="232">
                <c:v>15.085924707778156</c:v>
              </c:pt>
              <c:pt idx="233">
                <c:v>17.510330355595411</c:v>
              </c:pt>
              <c:pt idx="234">
                <c:v>13.696671153534711</c:v>
              </c:pt>
              <c:pt idx="235">
                <c:v>17.050667816701722</c:v>
              </c:pt>
              <c:pt idx="236">
                <c:v>14.182735206644542</c:v>
              </c:pt>
              <c:pt idx="237">
                <c:v>11.455275236457844</c:v>
              </c:pt>
              <c:pt idx="238">
                <c:v>14.203500103743618</c:v>
              </c:pt>
              <c:pt idx="239">
                <c:v>15.389209060650089</c:v>
              </c:pt>
              <c:pt idx="240">
                <c:v>14.228592963526131</c:v>
              </c:pt>
              <c:pt idx="241">
                <c:v>17.853673489677224</c:v>
              </c:pt>
              <c:pt idx="242">
                <c:v>17.848418076872377</c:v>
              </c:pt>
              <c:pt idx="243">
                <c:v>15.639271565525883</c:v>
              </c:pt>
              <c:pt idx="244">
                <c:v>17.664310511808743</c:v>
              </c:pt>
              <c:pt idx="245">
                <c:v>18.128078540474746</c:v>
              </c:pt>
              <c:pt idx="246">
                <c:v>13.065153919866511</c:v>
              </c:pt>
              <c:pt idx="247">
                <c:v>11.325534844819558</c:v>
              </c:pt>
              <c:pt idx="248">
                <c:v>17.87736738963028</c:v>
              </c:pt>
              <c:pt idx="249">
                <c:v>14.101493363010009</c:v>
              </c:pt>
              <c:pt idx="250">
                <c:v>15.882061063355126</c:v>
              </c:pt>
              <c:pt idx="251">
                <c:v>13.456233162057362</c:v>
              </c:pt>
              <c:pt idx="252">
                <c:v>16.399931403574197</c:v>
              </c:pt>
              <c:pt idx="253">
                <c:v>15.63507306020052</c:v>
              </c:pt>
              <c:pt idx="254">
                <c:v>14.554459281501215</c:v>
              </c:pt>
              <c:pt idx="255">
                <c:v>19.843234345296576</c:v>
              </c:pt>
              <c:pt idx="256">
                <c:v>14.19136019511731</c:v>
              </c:pt>
              <c:pt idx="257">
                <c:v>15.30011503325996</c:v>
              </c:pt>
              <c:pt idx="258">
                <c:v>18.639196907177407</c:v>
              </c:pt>
              <c:pt idx="259">
                <c:v>14.103322393854295</c:v>
              </c:pt>
              <c:pt idx="260">
                <c:v>18.727040203617523</c:v>
              </c:pt>
              <c:pt idx="261">
                <c:v>13.672964540931337</c:v>
              </c:pt>
              <c:pt idx="262">
                <c:v>13.844378298756567</c:v>
              </c:pt>
              <c:pt idx="263">
                <c:v>20.273698974039533</c:v>
              </c:pt>
              <c:pt idx="264">
                <c:v>20.558915025449952</c:v>
              </c:pt>
              <c:pt idx="265">
                <c:v>15.091120988926475</c:v>
              </c:pt>
              <c:pt idx="266">
                <c:v>13.815024227742354</c:v>
              </c:pt>
              <c:pt idx="267">
                <c:v>17.830771798239766</c:v>
              </c:pt>
              <c:pt idx="268">
                <c:v>13.685684662892866</c:v>
              </c:pt>
              <c:pt idx="269">
                <c:v>14.386233702105901</c:v>
              </c:pt>
              <c:pt idx="270">
                <c:v>19.871274138277325</c:v>
              </c:pt>
              <c:pt idx="271">
                <c:v>12.787161660000406</c:v>
              </c:pt>
              <c:pt idx="272">
                <c:v>14.366380359900401</c:v>
              </c:pt>
              <c:pt idx="273">
                <c:v>12.267872400581645</c:v>
              </c:pt>
              <c:pt idx="274">
                <c:v>12.506046706106117</c:v>
              </c:pt>
              <c:pt idx="275">
                <c:v>22.794383075168483</c:v>
              </c:pt>
              <c:pt idx="276">
                <c:v>16.132636601370969</c:v>
              </c:pt>
              <c:pt idx="277">
                <c:v>16.601288826302277</c:v>
              </c:pt>
              <c:pt idx="278">
                <c:v>15.737993927249768</c:v>
              </c:pt>
              <c:pt idx="279">
                <c:v>17.218499268692131</c:v>
              </c:pt>
              <c:pt idx="280">
                <c:v>15.299506450960674</c:v>
              </c:pt>
              <c:pt idx="281">
                <c:v>14.633875324618085</c:v>
              </c:pt>
              <c:pt idx="282">
                <c:v>14.915169863416647</c:v>
              </c:pt>
              <c:pt idx="283">
                <c:v>12.530967851401609</c:v>
              </c:pt>
              <c:pt idx="284">
                <c:v>13.693613678867859</c:v>
              </c:pt>
              <c:pt idx="285">
                <c:v>15.311416942562325</c:v>
              </c:pt>
              <c:pt idx="286">
                <c:v>10.895044404557911</c:v>
              </c:pt>
              <c:pt idx="287">
                <c:v>11.114744661271001</c:v>
              </c:pt>
              <c:pt idx="288">
                <c:v>18.722916993775346</c:v>
              </c:pt>
              <c:pt idx="289">
                <c:v>16.765190924657837</c:v>
              </c:pt>
              <c:pt idx="290">
                <c:v>15.619358767195601</c:v>
              </c:pt>
              <c:pt idx="291">
                <c:v>15.68864695001114</c:v>
              </c:pt>
              <c:pt idx="292">
                <c:v>15.554946127774567</c:v>
              </c:pt>
              <c:pt idx="293">
                <c:v>14.683361799003611</c:v>
              </c:pt>
              <c:pt idx="294">
                <c:v>12.461390792171455</c:v>
              </c:pt>
              <c:pt idx="295">
                <c:v>13.994253159927927</c:v>
              </c:pt>
              <c:pt idx="296">
                <c:v>15.081472561621149</c:v>
              </c:pt>
              <c:pt idx="297">
                <c:v>17.497145958880196</c:v>
              </c:pt>
              <c:pt idx="298">
                <c:v>13.252742889865448</c:v>
              </c:pt>
              <c:pt idx="299">
                <c:v>16.628843937008476</c:v>
              </c:pt>
              <c:pt idx="300">
                <c:v>14.810161011490461</c:v>
              </c:pt>
              <c:pt idx="301">
                <c:v>15.871351008987268</c:v>
              </c:pt>
              <c:pt idx="302">
                <c:v>15.57744459853865</c:v>
              </c:pt>
              <c:pt idx="303">
                <c:v>17.048165976640689</c:v>
              </c:pt>
              <c:pt idx="304">
                <c:v>16.048722574875896</c:v>
              </c:pt>
              <c:pt idx="305">
                <c:v>13.380752381180535</c:v>
              </c:pt>
              <c:pt idx="306">
                <c:v>17.443538620059762</c:v>
              </c:pt>
              <c:pt idx="307">
                <c:v>12.621231719343738</c:v>
              </c:pt>
              <c:pt idx="308">
                <c:v>12.357033921630229</c:v>
              </c:pt>
              <c:pt idx="309">
                <c:v>13.035548614624624</c:v>
              </c:pt>
              <c:pt idx="310">
                <c:v>16.948884121246731</c:v>
              </c:pt>
              <c:pt idx="311">
                <c:v>16.98284141059144</c:v>
              </c:pt>
              <c:pt idx="312">
                <c:v>11.903943679612949</c:v>
              </c:pt>
              <c:pt idx="313">
                <c:v>13.351735960716294</c:v>
              </c:pt>
              <c:pt idx="314">
                <c:v>20.260801953687093</c:v>
              </c:pt>
              <c:pt idx="315">
                <c:v>15.6995366018688</c:v>
              </c:pt>
              <c:pt idx="316">
                <c:v>17.08791857442624</c:v>
              </c:pt>
              <c:pt idx="317">
                <c:v>11.106600359923274</c:v>
              </c:pt>
              <c:pt idx="318">
                <c:v>15.537386224960951</c:v>
              </c:pt>
              <c:pt idx="319">
                <c:v>16.168388021809431</c:v>
              </c:pt>
              <c:pt idx="320">
                <c:v>15.026798049057954</c:v>
              </c:pt>
              <c:pt idx="321">
                <c:v>12.994640586909284</c:v>
              </c:pt>
              <c:pt idx="322">
                <c:v>12.599754978572319</c:v>
              </c:pt>
              <c:pt idx="323">
                <c:v>15.792385130013162</c:v>
              </c:pt>
              <c:pt idx="324">
                <c:v>17.881796348809555</c:v>
              </c:pt>
              <c:pt idx="325">
                <c:v>19.182523838941339</c:v>
              </c:pt>
              <c:pt idx="326">
                <c:v>16.795856575685697</c:v>
              </c:pt>
              <c:pt idx="327">
                <c:v>12.325511779888199</c:v>
              </c:pt>
              <c:pt idx="328">
                <c:v>14.797500395911422</c:v>
              </c:pt>
              <c:pt idx="329">
                <c:v>11.688876308964415</c:v>
              </c:pt>
              <c:pt idx="330">
                <c:v>16.410191348829358</c:v>
              </c:pt>
              <c:pt idx="331">
                <c:v>19.343771434289906</c:v>
              </c:pt>
              <c:pt idx="332">
                <c:v>12.776963391629547</c:v>
              </c:pt>
              <c:pt idx="333">
                <c:v>14.443941450357002</c:v>
              </c:pt>
              <c:pt idx="334">
                <c:v>11.797598661709692</c:v>
              </c:pt>
              <c:pt idx="335">
                <c:v>19.311754463705288</c:v>
              </c:pt>
              <c:pt idx="336">
                <c:v>14.349750274246922</c:v>
              </c:pt>
              <c:pt idx="337">
                <c:v>12.732202367645312</c:v>
              </c:pt>
              <c:pt idx="338">
                <c:v>19.043755262709606</c:v>
              </c:pt>
              <c:pt idx="339">
                <c:v>10.486206967622369</c:v>
              </c:pt>
              <c:pt idx="340">
                <c:v>10.863050438111356</c:v>
              </c:pt>
              <c:pt idx="341">
                <c:v>16.790786396325938</c:v>
              </c:pt>
              <c:pt idx="342">
                <c:v>18.09862732955283</c:v>
              </c:pt>
              <c:pt idx="343">
                <c:v>16.46235805302079</c:v>
              </c:pt>
              <c:pt idx="344">
                <c:v>16.117862587441731</c:v>
              </c:pt>
              <c:pt idx="345">
                <c:v>15.273159131654312</c:v>
              </c:pt>
              <c:pt idx="346">
                <c:v>15.104216903181904</c:v>
              </c:pt>
              <c:pt idx="347">
                <c:v>17.906918402472812</c:v>
              </c:pt>
              <c:pt idx="348">
                <c:v>16.05399233177981</c:v>
              </c:pt>
              <c:pt idx="349">
                <c:v>10.879556015961366</c:v>
              </c:pt>
              <c:pt idx="350">
                <c:v>12.249372030464984</c:v>
              </c:pt>
              <c:pt idx="351">
                <c:v>11.047331238442966</c:v>
              </c:pt>
              <c:pt idx="352">
                <c:v>17.443663955559909</c:v>
              </c:pt>
              <c:pt idx="353">
                <c:v>17.564557043246857</c:v>
              </c:pt>
              <c:pt idx="354">
                <c:v>15.113558607484228</c:v>
              </c:pt>
              <c:pt idx="355">
                <c:v>13.207313559150055</c:v>
              </c:pt>
              <c:pt idx="356">
                <c:v>15.779464742708829</c:v>
              </c:pt>
              <c:pt idx="357">
                <c:v>18.638494222088742</c:v>
              </c:pt>
              <c:pt idx="358">
                <c:v>11.719305805574757</c:v>
              </c:pt>
              <c:pt idx="359">
                <c:v>12.270559434058654</c:v>
              </c:pt>
              <c:pt idx="360">
                <c:v>12.615905576204394</c:v>
              </c:pt>
              <c:pt idx="361">
                <c:v>13.961558645656762</c:v>
              </c:pt>
              <c:pt idx="362">
                <c:v>16.486283381832816</c:v>
              </c:pt>
              <c:pt idx="363">
                <c:v>19.009086480798445</c:v>
              </c:pt>
              <c:pt idx="364">
                <c:v>10.600193432662783</c:v>
              </c:pt>
              <c:pt idx="365">
                <c:v>12.602881160085671</c:v>
              </c:pt>
              <c:pt idx="366">
                <c:v>9.5189483434752482</c:v>
              </c:pt>
              <c:pt idx="367">
                <c:v>16.422757282101259</c:v>
              </c:pt>
              <c:pt idx="368">
                <c:v>16.453321327272004</c:v>
              </c:pt>
              <c:pt idx="369">
                <c:v>15.034358973242295</c:v>
              </c:pt>
              <c:pt idx="370">
                <c:v>13.97959070376554</c:v>
              </c:pt>
              <c:pt idx="371">
                <c:v>12.754567047068539</c:v>
              </c:pt>
              <c:pt idx="372">
                <c:v>16.979059909312689</c:v>
              </c:pt>
              <c:pt idx="373">
                <c:v>14.603631751341711</c:v>
              </c:pt>
              <c:pt idx="374">
                <c:v>15.873971212103349</c:v>
              </c:pt>
              <c:pt idx="375">
                <c:v>15.040853821081027</c:v>
              </c:pt>
              <c:pt idx="376">
                <c:v>14.124069164813365</c:v>
              </c:pt>
              <c:pt idx="377">
                <c:v>15.971728973926462</c:v>
              </c:pt>
              <c:pt idx="378">
                <c:v>13.018299136010022</c:v>
              </c:pt>
              <c:pt idx="379">
                <c:v>16.072597225916724</c:v>
              </c:pt>
              <c:pt idx="380">
                <c:v>14.792836128528318</c:v>
              </c:pt>
              <c:pt idx="381">
                <c:v>16.158343465418181</c:v>
              </c:pt>
              <c:pt idx="382">
                <c:v>17.668666923656026</c:v>
              </c:pt>
              <c:pt idx="383">
                <c:v>15.814402165063161</c:v>
              </c:pt>
              <c:pt idx="384">
                <c:v>18.741989807972011</c:v>
              </c:pt>
              <c:pt idx="385">
                <c:v>12.978919309066889</c:v>
              </c:pt>
              <c:pt idx="386">
                <c:v>15.574557953821417</c:v>
              </c:pt>
              <c:pt idx="387">
                <c:v>10.751946357914662</c:v>
              </c:pt>
              <c:pt idx="388">
                <c:v>16.211067256782467</c:v>
              </c:pt>
              <c:pt idx="389">
                <c:v>12.082352222003406</c:v>
              </c:pt>
              <c:pt idx="390">
                <c:v>12.495945892177961</c:v>
              </c:pt>
              <c:pt idx="391">
                <c:v>12.932512652067162</c:v>
              </c:pt>
              <c:pt idx="392">
                <c:v>12.085071335376076</c:v>
              </c:pt>
              <c:pt idx="393">
                <c:v>18.658808761360302</c:v>
              </c:pt>
              <c:pt idx="394">
                <c:v>12.509995080192782</c:v>
              </c:pt>
              <c:pt idx="395">
                <c:v>20.928618757470623</c:v>
              </c:pt>
              <c:pt idx="396">
                <c:v>12.158001474391632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9FD-4A66-ABAE-AD51C38D9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21312"/>
        <c:axId val="182623616"/>
      </c:scatterChart>
      <c:valAx>
        <c:axId val="18262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gSWnoise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3616"/>
        <c:crosses val="autoZero"/>
        <c:crossBetween val="midCat"/>
      </c:valAx>
      <c:valAx>
        <c:axId val="182623616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Aop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7858070866141733"/>
                  <c:y val="-0.170395523476232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9.6638584698221772E-2</c:v>
              </c:pt>
              <c:pt idx="1">
                <c:v>6.9828724975294368E-2</c:v>
              </c:pt>
              <c:pt idx="2">
                <c:v>0.13498279089213822</c:v>
              </c:pt>
              <c:pt idx="3">
                <c:v>8.3448616973001433E-2</c:v>
              </c:pt>
              <c:pt idx="4">
                <c:v>0.12885936997593012</c:v>
              </c:pt>
              <c:pt idx="5">
                <c:v>0.17353311562729393</c:v>
              </c:pt>
              <c:pt idx="6">
                <c:v>0.21417982455608847</c:v>
              </c:pt>
              <c:pt idx="7">
                <c:v>0.23361357437132327</c:v>
              </c:pt>
              <c:pt idx="8">
                <c:v>7.6870106102907954E-2</c:v>
              </c:pt>
              <c:pt idx="9">
                <c:v>7.2973830493418865E-2</c:v>
              </c:pt>
              <c:pt idx="10">
                <c:v>7.4538962072511317E-2</c:v>
              </c:pt>
              <c:pt idx="11">
                <c:v>8.0567559897114394E-2</c:v>
              </c:pt>
              <c:pt idx="12">
                <c:v>6.2852690828162E-2</c:v>
              </c:pt>
              <c:pt idx="13">
                <c:v>0.17925254493927872</c:v>
              </c:pt>
              <c:pt idx="14">
                <c:v>5.2732771456011025E-2</c:v>
              </c:pt>
              <c:pt idx="15">
                <c:v>0.10603604418242932</c:v>
              </c:pt>
              <c:pt idx="16">
                <c:v>8.7794961441031147E-2</c:v>
              </c:pt>
              <c:pt idx="17">
                <c:v>0.20455822233929385</c:v>
              </c:pt>
              <c:pt idx="18">
                <c:v>8.3801966291663449E-2</c:v>
              </c:pt>
              <c:pt idx="19">
                <c:v>0.14707146350914885</c:v>
              </c:pt>
              <c:pt idx="20">
                <c:v>0.1601743542657868</c:v>
              </c:pt>
              <c:pt idx="21">
                <c:v>0.10493993308618345</c:v>
              </c:pt>
              <c:pt idx="22">
                <c:v>8.1264156416729488E-2</c:v>
              </c:pt>
              <c:pt idx="23">
                <c:v>0.12977936091909695</c:v>
              </c:pt>
              <c:pt idx="24">
                <c:v>6.0976687729446588E-2</c:v>
              </c:pt>
              <c:pt idx="25">
                <c:v>7.5489721867466358E-2</c:v>
              </c:pt>
              <c:pt idx="26">
                <c:v>0.19591078036182794</c:v>
              </c:pt>
              <c:pt idx="27">
                <c:v>0.10147520709132328</c:v>
              </c:pt>
              <c:pt idx="28">
                <c:v>6.0901956149010485E-2</c:v>
              </c:pt>
              <c:pt idx="29">
                <c:v>0.23872709470304429</c:v>
              </c:pt>
              <c:pt idx="30">
                <c:v>0.25459057127641921</c:v>
              </c:pt>
              <c:pt idx="31">
                <c:v>0.1135091007647737</c:v>
              </c:pt>
              <c:pt idx="32">
                <c:v>6.5064657648114255E-2</c:v>
              </c:pt>
              <c:pt idx="33">
                <c:v>5.3040320600632074E-2</c:v>
              </c:pt>
              <c:pt idx="34">
                <c:v>6.658081754468588E-2</c:v>
              </c:pt>
              <c:pt idx="35">
                <c:v>7.8432418648334098E-2</c:v>
              </c:pt>
              <c:pt idx="36">
                <c:v>8.4476877829547339E-2</c:v>
              </c:pt>
              <c:pt idx="37">
                <c:v>6.3807114078248475E-2</c:v>
              </c:pt>
              <c:pt idx="38">
                <c:v>0.13183030084854624</c:v>
              </c:pt>
              <c:pt idx="39">
                <c:v>0.10055150587251634</c:v>
              </c:pt>
              <c:pt idx="40">
                <c:v>9.4950556418694029E-2</c:v>
              </c:pt>
              <c:pt idx="41">
                <c:v>0.12911759255947969</c:v>
              </c:pt>
              <c:pt idx="42">
                <c:v>9.438286153995E-2</c:v>
              </c:pt>
              <c:pt idx="43">
                <c:v>6.3454139197814521E-2</c:v>
              </c:pt>
              <c:pt idx="44">
                <c:v>0.10162346916674099</c:v>
              </c:pt>
              <c:pt idx="45">
                <c:v>4.6011645933448253E-2</c:v>
              </c:pt>
              <c:pt idx="46">
                <c:v>5.698638211641819E-2</c:v>
              </c:pt>
              <c:pt idx="47">
                <c:v>7.6577563345198399E-2</c:v>
              </c:pt>
              <c:pt idx="48">
                <c:v>0.2940894360665946</c:v>
              </c:pt>
              <c:pt idx="49">
                <c:v>6.372172327821439E-2</c:v>
              </c:pt>
              <c:pt idx="50">
                <c:v>7.1133503212572807E-2</c:v>
              </c:pt>
              <c:pt idx="51">
                <c:v>0.19998885246820214</c:v>
              </c:pt>
              <c:pt idx="52">
                <c:v>4.7226506864385814E-2</c:v>
              </c:pt>
              <c:pt idx="53">
                <c:v>7.1122316494640181E-2</c:v>
              </c:pt>
              <c:pt idx="54">
                <c:v>8.2561424081065843E-2</c:v>
              </c:pt>
              <c:pt idx="55">
                <c:v>5.8333592101645348E-2</c:v>
              </c:pt>
              <c:pt idx="56">
                <c:v>0.16939630974619019</c:v>
              </c:pt>
              <c:pt idx="57">
                <c:v>8.9580522385108316E-2</c:v>
              </c:pt>
              <c:pt idx="58">
                <c:v>7.2592764684607111E-2</c:v>
              </c:pt>
              <c:pt idx="59">
                <c:v>7.4748273457794889E-2</c:v>
              </c:pt>
              <c:pt idx="60">
                <c:v>0.12186302496784859</c:v>
              </c:pt>
              <c:pt idx="61">
                <c:v>6.6460327342129075E-2</c:v>
              </c:pt>
              <c:pt idx="62">
                <c:v>6.1279920773124025E-2</c:v>
              </c:pt>
              <c:pt idx="63">
                <c:v>0.15484671754548734</c:v>
              </c:pt>
              <c:pt idx="64">
                <c:v>0.18393094821766481</c:v>
              </c:pt>
              <c:pt idx="65">
                <c:v>7.5808721323629716E-2</c:v>
              </c:pt>
              <c:pt idx="66">
                <c:v>6.2418022849810809E-2</c:v>
              </c:pt>
              <c:pt idx="67">
                <c:v>7.6005708055325263E-2</c:v>
              </c:pt>
              <c:pt idx="68">
                <c:v>8.6738159857940728E-2</c:v>
              </c:pt>
              <c:pt idx="69">
                <c:v>0.26441313050872423</c:v>
              </c:pt>
              <c:pt idx="70">
                <c:v>0.16917122955052591</c:v>
              </c:pt>
              <c:pt idx="71">
                <c:v>7.5678627189026779E-2</c:v>
              </c:pt>
              <c:pt idx="72">
                <c:v>0.14159411893472029</c:v>
              </c:pt>
              <c:pt idx="73">
                <c:v>0.15922759134767514</c:v>
              </c:pt>
              <c:pt idx="74">
                <c:v>0.12449715981617974</c:v>
              </c:pt>
              <c:pt idx="75">
                <c:v>8.7578165311047507E-2</c:v>
              </c:pt>
              <c:pt idx="76">
                <c:v>7.1017346169135395E-2</c:v>
              </c:pt>
              <c:pt idx="77">
                <c:v>7.2969420462580009E-2</c:v>
              </c:pt>
              <c:pt idx="78">
                <c:v>9.4188521036496733E-2</c:v>
              </c:pt>
              <c:pt idx="79">
                <c:v>0.10600630616871834</c:v>
              </c:pt>
              <c:pt idx="80">
                <c:v>0.19885394642895465</c:v>
              </c:pt>
              <c:pt idx="81">
                <c:v>5.593012859317225E-2</c:v>
              </c:pt>
              <c:pt idx="82">
                <c:v>7.2422261712993999E-2</c:v>
              </c:pt>
              <c:pt idx="83">
                <c:v>0.10835721857809606</c:v>
              </c:pt>
              <c:pt idx="84">
                <c:v>6.3236333236867739E-2</c:v>
              </c:pt>
              <c:pt idx="85">
                <c:v>0.22839724416536139</c:v>
              </c:pt>
              <c:pt idx="86">
                <c:v>0.12731687937207964</c:v>
              </c:pt>
              <c:pt idx="87">
                <c:v>6.6632668387735738E-2</c:v>
              </c:pt>
              <c:pt idx="88">
                <c:v>0.12418693854824078</c:v>
              </c:pt>
              <c:pt idx="89">
                <c:v>0.10313014666882524</c:v>
              </c:pt>
              <c:pt idx="90">
                <c:v>0.10048973917733112</c:v>
              </c:pt>
              <c:pt idx="91">
                <c:v>7.6694217558889347E-2</c:v>
              </c:pt>
              <c:pt idx="92">
                <c:v>0.14173716761567837</c:v>
              </c:pt>
              <c:pt idx="93">
                <c:v>0.1986704631306451</c:v>
              </c:pt>
              <c:pt idx="94">
                <c:v>9.5957121977480506E-2</c:v>
              </c:pt>
              <c:pt idx="95">
                <c:v>0.22514528300056189</c:v>
              </c:pt>
              <c:pt idx="96">
                <c:v>6.6823790816146617E-2</c:v>
              </c:pt>
              <c:pt idx="97">
                <c:v>0.11605150177939237</c:v>
              </c:pt>
              <c:pt idx="98">
                <c:v>5.2294266596256071E-2</c:v>
              </c:pt>
              <c:pt idx="99">
                <c:v>0.13165385269176896</c:v>
              </c:pt>
              <c:pt idx="100">
                <c:v>6.5672880013016438E-2</c:v>
              </c:pt>
              <c:pt idx="101">
                <c:v>0.25221438773769761</c:v>
              </c:pt>
              <c:pt idx="102">
                <c:v>0.25645239629032424</c:v>
              </c:pt>
              <c:pt idx="103">
                <c:v>0.11017278681250964</c:v>
              </c:pt>
              <c:pt idx="104">
                <c:v>0.20761294479511566</c:v>
              </c:pt>
              <c:pt idx="105">
                <c:v>5.8043119466375991E-2</c:v>
              </c:pt>
              <c:pt idx="106">
                <c:v>5.2056195017875458E-2</c:v>
              </c:pt>
              <c:pt idx="107">
                <c:v>7.4463288954461096E-2</c:v>
              </c:pt>
              <c:pt idx="108">
                <c:v>0.20740973629002371</c:v>
              </c:pt>
              <c:pt idx="109">
                <c:v>5.1086610197424442E-2</c:v>
              </c:pt>
              <c:pt idx="110">
                <c:v>7.1017750716179273E-2</c:v>
              </c:pt>
              <c:pt idx="111">
                <c:v>9.6758405226157931E-2</c:v>
              </c:pt>
              <c:pt idx="112">
                <c:v>0.15290990627015363</c:v>
              </c:pt>
              <c:pt idx="113">
                <c:v>6.8101618439725717E-2</c:v>
              </c:pt>
              <c:pt idx="114">
                <c:v>5.8840567559957813E-2</c:v>
              </c:pt>
              <c:pt idx="115">
                <c:v>0.11301429670485506</c:v>
              </c:pt>
              <c:pt idx="116">
                <c:v>0.1175376198432818</c:v>
              </c:pt>
              <c:pt idx="117">
                <c:v>5.6698967046778542E-2</c:v>
              </c:pt>
              <c:pt idx="118">
                <c:v>0.20865977731942961</c:v>
              </c:pt>
              <c:pt idx="119">
                <c:v>7.9546331928704847E-2</c:v>
              </c:pt>
              <c:pt idx="120">
                <c:v>0.11947614569045614</c:v>
              </c:pt>
              <c:pt idx="121">
                <c:v>0.12115191178791776</c:v>
              </c:pt>
              <c:pt idx="122">
                <c:v>6.7135134432028343E-2</c:v>
              </c:pt>
              <c:pt idx="123">
                <c:v>9.9675606609991127E-2</c:v>
              </c:pt>
              <c:pt idx="124">
                <c:v>6.6430799176118022E-2</c:v>
              </c:pt>
              <c:pt idx="125">
                <c:v>9.0804607447348112E-2</c:v>
              </c:pt>
              <c:pt idx="126">
                <c:v>0.13440928126082596</c:v>
              </c:pt>
              <c:pt idx="127">
                <c:v>9.7524439126684098E-2</c:v>
              </c:pt>
              <c:pt idx="128">
                <c:v>6.8892710959059383E-2</c:v>
              </c:pt>
              <c:pt idx="129">
                <c:v>0.26607685089768013</c:v>
              </c:pt>
              <c:pt idx="130">
                <c:v>7.1044816217886511E-2</c:v>
              </c:pt>
              <c:pt idx="131">
                <c:v>0.21444068632062366</c:v>
              </c:pt>
              <c:pt idx="132">
                <c:v>6.36651989906621E-2</c:v>
              </c:pt>
              <c:pt idx="133">
                <c:v>7.7374406041495369E-2</c:v>
              </c:pt>
              <c:pt idx="134">
                <c:v>6.2049423829237706E-2</c:v>
              </c:pt>
              <c:pt idx="135">
                <c:v>9.4491216913510048E-2</c:v>
              </c:pt>
              <c:pt idx="136">
                <c:v>9.9450338148565576E-2</c:v>
              </c:pt>
              <c:pt idx="137">
                <c:v>0.12185807171178484</c:v>
              </c:pt>
              <c:pt idx="138">
                <c:v>0.23638634238401307</c:v>
              </c:pt>
              <c:pt idx="139">
                <c:v>7.040045233500257E-2</c:v>
              </c:pt>
              <c:pt idx="140">
                <c:v>0.24146654618155952</c:v>
              </c:pt>
              <c:pt idx="141">
                <c:v>8.8723575304715849E-2</c:v>
              </c:pt>
              <c:pt idx="142">
                <c:v>5.6348672946560763E-2</c:v>
              </c:pt>
              <c:pt idx="143">
                <c:v>8.4970338794058589E-2</c:v>
              </c:pt>
              <c:pt idx="144">
                <c:v>9.1760162125320871E-2</c:v>
              </c:pt>
              <c:pt idx="145">
                <c:v>7.7261565613873442E-2</c:v>
              </c:pt>
              <c:pt idx="146">
                <c:v>9.4201870221854417E-2</c:v>
              </c:pt>
              <c:pt idx="147">
                <c:v>8.9157278453906835E-2</c:v>
              </c:pt>
              <c:pt idx="148">
                <c:v>7.5105193629650416E-2</c:v>
              </c:pt>
              <c:pt idx="149">
                <c:v>0.112354706767077</c:v>
              </c:pt>
              <c:pt idx="150">
                <c:v>8.599736939889796E-2</c:v>
              </c:pt>
              <c:pt idx="151">
                <c:v>0.15514803013948908</c:v>
              </c:pt>
              <c:pt idx="152">
                <c:v>0.22581337966333306</c:v>
              </c:pt>
              <c:pt idx="153">
                <c:v>7.0916643274279767E-2</c:v>
              </c:pt>
              <c:pt idx="154">
                <c:v>0.12137093527047019</c:v>
              </c:pt>
              <c:pt idx="155">
                <c:v>7.8798616198061749E-2</c:v>
              </c:pt>
              <c:pt idx="156">
                <c:v>0.15429373867190174</c:v>
              </c:pt>
              <c:pt idx="157">
                <c:v>7.4931986841155152E-2</c:v>
              </c:pt>
              <c:pt idx="158">
                <c:v>5.8999309049323934E-2</c:v>
              </c:pt>
              <c:pt idx="159">
                <c:v>8.5407928879261352E-2</c:v>
              </c:pt>
              <c:pt idx="160">
                <c:v>6.85274819657926E-2</c:v>
              </c:pt>
              <c:pt idx="161">
                <c:v>0.14077525420023773</c:v>
              </c:pt>
              <c:pt idx="162">
                <c:v>0.10805174111793341</c:v>
              </c:pt>
              <c:pt idx="163">
                <c:v>6.8122156799894876E-2</c:v>
              </c:pt>
              <c:pt idx="164">
                <c:v>0.15984483704769545</c:v>
              </c:pt>
              <c:pt idx="165">
                <c:v>0.17036869020723946</c:v>
              </c:pt>
              <c:pt idx="166">
                <c:v>0.10084356505825076</c:v>
              </c:pt>
              <c:pt idx="167">
                <c:v>6.9967723931337059E-2</c:v>
              </c:pt>
              <c:pt idx="168">
                <c:v>0.19623505357005708</c:v>
              </c:pt>
              <c:pt idx="169">
                <c:v>0.14567076665588363</c:v>
              </c:pt>
              <c:pt idx="170">
                <c:v>0.1289045201441216</c:v>
              </c:pt>
              <c:pt idx="171">
                <c:v>6.823307837491939E-2</c:v>
              </c:pt>
              <c:pt idx="172">
                <c:v>5.735037754335414E-2</c:v>
              </c:pt>
              <c:pt idx="173">
                <c:v>0.16536365861395536</c:v>
              </c:pt>
              <c:pt idx="174">
                <c:v>0.16859713133240639</c:v>
              </c:pt>
              <c:pt idx="175">
                <c:v>6.3112444434077361E-2</c:v>
              </c:pt>
              <c:pt idx="176">
                <c:v>0.20710350380812889</c:v>
              </c:pt>
              <c:pt idx="177">
                <c:v>8.1775528707515019E-2</c:v>
              </c:pt>
              <c:pt idx="178">
                <c:v>0.12519005274025996</c:v>
              </c:pt>
              <c:pt idx="179">
                <c:v>0.11514362648239611</c:v>
              </c:pt>
              <c:pt idx="180">
                <c:v>0.173494540188358</c:v>
              </c:pt>
              <c:pt idx="181">
                <c:v>6.2225132762742469E-2</c:v>
              </c:pt>
              <c:pt idx="182">
                <c:v>7.0697006283681585E-2</c:v>
              </c:pt>
              <c:pt idx="183">
                <c:v>5.4811397681618586E-2</c:v>
              </c:pt>
              <c:pt idx="184">
                <c:v>0.19606317074582588</c:v>
              </c:pt>
              <c:pt idx="185">
                <c:v>0.10858930691410727</c:v>
              </c:pt>
              <c:pt idx="186">
                <c:v>8.6774505109111333E-2</c:v>
              </c:pt>
              <c:pt idx="187">
                <c:v>7.268600677500453E-2</c:v>
              </c:pt>
              <c:pt idx="188">
                <c:v>7.0226701037378575E-2</c:v>
              </c:pt>
              <c:pt idx="189">
                <c:v>6.4171980484926838E-2</c:v>
              </c:pt>
              <c:pt idx="190">
                <c:v>0.11516474167754405</c:v>
              </c:pt>
              <c:pt idx="191">
                <c:v>7.4869861908398339E-2</c:v>
              </c:pt>
              <c:pt idx="192">
                <c:v>0.14504821177411664</c:v>
              </c:pt>
              <c:pt idx="193">
                <c:v>0.16684852596498553</c:v>
              </c:pt>
              <c:pt idx="194">
                <c:v>7.1905673793838637E-2</c:v>
              </c:pt>
              <c:pt idx="195">
                <c:v>0.29402368045816007</c:v>
              </c:pt>
              <c:pt idx="196">
                <c:v>0.16760613463568685</c:v>
              </c:pt>
              <c:pt idx="197">
                <c:v>4.9249814559514139E-2</c:v>
              </c:pt>
              <c:pt idx="198">
                <c:v>0.12898090854882199</c:v>
              </c:pt>
              <c:pt idx="199">
                <c:v>9.1568916037448003E-2</c:v>
              </c:pt>
              <c:pt idx="200">
                <c:v>6.5931160246720369E-2</c:v>
              </c:pt>
              <c:pt idx="201">
                <c:v>0.11612326249308798</c:v>
              </c:pt>
              <c:pt idx="202">
                <c:v>0.12951320574835903</c:v>
              </c:pt>
              <c:pt idx="203">
                <c:v>0.24955839851571643</c:v>
              </c:pt>
              <c:pt idx="204">
                <c:v>0.12017189077163033</c:v>
              </c:pt>
              <c:pt idx="205">
                <c:v>0.11345932222778082</c:v>
              </c:pt>
              <c:pt idx="206">
                <c:v>0.14628429088619277</c:v>
              </c:pt>
              <c:pt idx="207">
                <c:v>0.22189630650405734</c:v>
              </c:pt>
              <c:pt idx="208">
                <c:v>6.5217279034097367E-2</c:v>
              </c:pt>
              <c:pt idx="209">
                <c:v>5.5932375030414136E-2</c:v>
              </c:pt>
              <c:pt idx="210">
                <c:v>0.12468403875166002</c:v>
              </c:pt>
              <c:pt idx="211">
                <c:v>5.4372748620735475E-2</c:v>
              </c:pt>
              <c:pt idx="212">
                <c:v>0.14659164452306553</c:v>
              </c:pt>
              <c:pt idx="213">
                <c:v>7.6636329791205701E-2</c:v>
              </c:pt>
              <c:pt idx="214">
                <c:v>8.9466418863290514E-2</c:v>
              </c:pt>
              <c:pt idx="215">
                <c:v>7.7259250085657497E-2</c:v>
              </c:pt>
              <c:pt idx="216">
                <c:v>8.7151832964968798E-2</c:v>
              </c:pt>
              <c:pt idx="217">
                <c:v>9.2010432306758039E-2</c:v>
              </c:pt>
              <c:pt idx="218">
                <c:v>8.4323233863656893E-2</c:v>
              </c:pt>
              <c:pt idx="219">
                <c:v>5.9158331636850213E-2</c:v>
              </c:pt>
              <c:pt idx="220">
                <c:v>6.2881996405649357E-2</c:v>
              </c:pt>
              <c:pt idx="221">
                <c:v>0.14661217705454316</c:v>
              </c:pt>
              <c:pt idx="222">
                <c:v>0.14305742184011364</c:v>
              </c:pt>
              <c:pt idx="223">
                <c:v>8.5964028086674596E-2</c:v>
              </c:pt>
              <c:pt idx="224">
                <c:v>6.0515952999881537E-2</c:v>
              </c:pt>
              <c:pt idx="225">
                <c:v>8.2136865709126275E-2</c:v>
              </c:pt>
              <c:pt idx="226">
                <c:v>6.0289592611773662E-2</c:v>
              </c:pt>
              <c:pt idx="227">
                <c:v>0.14196148719800314</c:v>
              </c:pt>
              <c:pt idx="228">
                <c:v>6.1156052583747414E-2</c:v>
              </c:pt>
              <c:pt idx="229">
                <c:v>0.32259613249912805</c:v>
              </c:pt>
              <c:pt idx="230">
                <c:v>6.1816655083173466E-2</c:v>
              </c:pt>
              <c:pt idx="231">
                <c:v>0.15702857684896032</c:v>
              </c:pt>
              <c:pt idx="232">
                <c:v>0.1053189895161772</c:v>
              </c:pt>
              <c:pt idx="233">
                <c:v>0.15508638224737731</c:v>
              </c:pt>
              <c:pt idx="234">
                <c:v>0.11360154994273691</c:v>
              </c:pt>
              <c:pt idx="235">
                <c:v>8.9390448507546058E-2</c:v>
              </c:pt>
              <c:pt idx="236">
                <c:v>8.6091190343629484E-2</c:v>
              </c:pt>
              <c:pt idx="237">
                <c:v>7.7389240955690636E-2</c:v>
              </c:pt>
              <c:pt idx="238">
                <c:v>0.11439535036334116</c:v>
              </c:pt>
              <c:pt idx="239">
                <c:v>0.21539633516447776</c:v>
              </c:pt>
              <c:pt idx="240">
                <c:v>6.2045934786833422E-2</c:v>
              </c:pt>
              <c:pt idx="241">
                <c:v>0.14699253293413717</c:v>
              </c:pt>
              <c:pt idx="242">
                <c:v>0.1401106227210244</c:v>
              </c:pt>
              <c:pt idx="243">
                <c:v>9.7703850400419762E-2</c:v>
              </c:pt>
              <c:pt idx="244">
                <c:v>0.21745919890245155</c:v>
              </c:pt>
              <c:pt idx="245">
                <c:v>0.13893874997937247</c:v>
              </c:pt>
              <c:pt idx="246">
                <c:v>9.162023375694002E-2</c:v>
              </c:pt>
              <c:pt idx="247">
                <c:v>5.1789858556992634E-2</c:v>
              </c:pt>
              <c:pt idx="248">
                <c:v>0.20142704716981194</c:v>
              </c:pt>
              <c:pt idx="249">
                <c:v>0.12575956230542426</c:v>
              </c:pt>
              <c:pt idx="250">
                <c:v>0.15943632196679378</c:v>
              </c:pt>
              <c:pt idx="251">
                <c:v>0.11093235973848041</c:v>
              </c:pt>
              <c:pt idx="252">
                <c:v>0.10477434107999355</c:v>
              </c:pt>
              <c:pt idx="253">
                <c:v>6.7487667049914685E-2</c:v>
              </c:pt>
              <c:pt idx="254">
                <c:v>9.570735600998985E-2</c:v>
              </c:pt>
              <c:pt idx="255">
                <c:v>0.18496826640838732</c:v>
              </c:pt>
              <c:pt idx="256">
                <c:v>0.17472252775656638</c:v>
              </c:pt>
              <c:pt idx="257">
                <c:v>0.21020484046069796</c:v>
              </c:pt>
              <c:pt idx="258">
                <c:v>0.17976965265882677</c:v>
              </c:pt>
              <c:pt idx="259">
                <c:v>9.9642317754681117E-2</c:v>
              </c:pt>
              <c:pt idx="260">
                <c:v>0.21611852760218667</c:v>
              </c:pt>
              <c:pt idx="261">
                <c:v>6.5380847182194154E-2</c:v>
              </c:pt>
              <c:pt idx="262">
                <c:v>9.2537683305243867E-2</c:v>
              </c:pt>
              <c:pt idx="263">
                <c:v>9.6804444820363281E-2</c:v>
              </c:pt>
              <c:pt idx="264">
                <c:v>0.23233450094088737</c:v>
              </c:pt>
              <c:pt idx="265">
                <c:v>0.14730537505634833</c:v>
              </c:pt>
              <c:pt idx="266">
                <c:v>0.10208590333001326</c:v>
              </c:pt>
              <c:pt idx="267">
                <c:v>0.12180936071714768</c:v>
              </c:pt>
              <c:pt idx="268">
                <c:v>7.9043207141613087E-2</c:v>
              </c:pt>
              <c:pt idx="269">
                <c:v>6.9618500049712123E-2</c:v>
              </c:pt>
              <c:pt idx="270">
                <c:v>0.21317171457423381</c:v>
              </c:pt>
              <c:pt idx="271">
                <c:v>6.2030887658212436E-2</c:v>
              </c:pt>
              <c:pt idx="272">
                <c:v>0.11080129181473139</c:v>
              </c:pt>
              <c:pt idx="273">
                <c:v>6.3524455425016002E-2</c:v>
              </c:pt>
              <c:pt idx="274">
                <c:v>6.6682881092852378E-2</c:v>
              </c:pt>
              <c:pt idx="275">
                <c:v>0.2601843244121807</c:v>
              </c:pt>
              <c:pt idx="276">
                <c:v>7.880549373795738E-2</c:v>
              </c:pt>
              <c:pt idx="277">
                <c:v>0.18611477099223692</c:v>
              </c:pt>
              <c:pt idx="278">
                <c:v>0.20507956399704216</c:v>
              </c:pt>
              <c:pt idx="279">
                <c:v>0.19987795491161611</c:v>
              </c:pt>
              <c:pt idx="280">
                <c:v>6.830353012433181E-2</c:v>
              </c:pt>
              <c:pt idx="281">
                <c:v>7.5654489841243844E-2</c:v>
              </c:pt>
              <c:pt idx="282">
                <c:v>0.18822776885787226</c:v>
              </c:pt>
              <c:pt idx="283">
                <c:v>6.0926290331459368E-2</c:v>
              </c:pt>
              <c:pt idx="284">
                <c:v>7.0917374881581757E-2</c:v>
              </c:pt>
              <c:pt idx="285">
                <c:v>8.7541969902251632E-2</c:v>
              </c:pt>
              <c:pt idx="286">
                <c:v>4.974823395282036E-2</c:v>
              </c:pt>
              <c:pt idx="287">
                <c:v>5.7655770583006923E-2</c:v>
              </c:pt>
              <c:pt idx="288">
                <c:v>0.13355874275002369</c:v>
              </c:pt>
              <c:pt idx="289">
                <c:v>0.10910486425413919</c:v>
              </c:pt>
              <c:pt idx="290">
                <c:v>8.0001243999048011E-2</c:v>
              </c:pt>
              <c:pt idx="291">
                <c:v>6.4026157568319642E-2</c:v>
              </c:pt>
              <c:pt idx="292">
                <c:v>6.688767104293239E-2</c:v>
              </c:pt>
              <c:pt idx="293">
                <c:v>7.3502048526703612E-2</c:v>
              </c:pt>
              <c:pt idx="294">
                <c:v>5.4819354817873943E-2</c:v>
              </c:pt>
              <c:pt idx="295">
                <c:v>5.6614961491604214E-2</c:v>
              </c:pt>
              <c:pt idx="296">
                <c:v>0.10814833867379074</c:v>
              </c:pt>
              <c:pt idx="297">
                <c:v>0.12752194395758418</c:v>
              </c:pt>
              <c:pt idx="298">
                <c:v>5.2359635834744456E-2</c:v>
              </c:pt>
              <c:pt idx="299">
                <c:v>0.16631959178593783</c:v>
              </c:pt>
              <c:pt idx="300">
                <c:v>6.1483589337020063E-2</c:v>
              </c:pt>
              <c:pt idx="301">
                <c:v>0.1209993016373495</c:v>
              </c:pt>
              <c:pt idx="302">
                <c:v>7.3893120196026674E-2</c:v>
              </c:pt>
              <c:pt idx="303">
                <c:v>8.4344384901296504E-2</c:v>
              </c:pt>
              <c:pt idx="304">
                <c:v>0.10663763053914244</c:v>
              </c:pt>
              <c:pt idx="305">
                <c:v>7.3888476826572957E-2</c:v>
              </c:pt>
              <c:pt idx="306">
                <c:v>0.10292647245812733</c:v>
              </c:pt>
              <c:pt idx="307">
                <c:v>5.5909618194523412E-2</c:v>
              </c:pt>
              <c:pt idx="308">
                <c:v>6.6655357548538505E-2</c:v>
              </c:pt>
              <c:pt idx="309">
                <c:v>0.15290273158609163</c:v>
              </c:pt>
              <c:pt idx="310">
                <c:v>8.2764298889955248E-2</c:v>
              </c:pt>
              <c:pt idx="311">
                <c:v>0.11445352343179802</c:v>
              </c:pt>
              <c:pt idx="312">
                <c:v>0.16181279829126829</c:v>
              </c:pt>
              <c:pt idx="313">
                <c:v>9.443465894819178E-2</c:v>
              </c:pt>
              <c:pt idx="314">
                <c:v>0.14451209888104136</c:v>
              </c:pt>
              <c:pt idx="315">
                <c:v>8.1094722284831999E-2</c:v>
              </c:pt>
              <c:pt idx="316">
                <c:v>9.4020998799470137E-2</c:v>
              </c:pt>
              <c:pt idx="317">
                <c:v>6.9151536068199473E-2</c:v>
              </c:pt>
              <c:pt idx="318">
                <c:v>0.15397983017609496</c:v>
              </c:pt>
              <c:pt idx="319">
                <c:v>0.13601058924676851</c:v>
              </c:pt>
              <c:pt idx="320">
                <c:v>8.37818190741213E-2</c:v>
              </c:pt>
              <c:pt idx="321">
                <c:v>8.1387708569482964E-2</c:v>
              </c:pt>
              <c:pt idx="322">
                <c:v>7.0046096823825468E-2</c:v>
              </c:pt>
              <c:pt idx="323">
                <c:v>8.5879758797710828E-2</c:v>
              </c:pt>
              <c:pt idx="324">
                <c:v>0.20816798895199967</c:v>
              </c:pt>
              <c:pt idx="325">
                <c:v>0.13884599453280427</c:v>
              </c:pt>
              <c:pt idx="326">
                <c:v>0.11525619249712946</c:v>
              </c:pt>
              <c:pt idx="327">
                <c:v>8.6610808711641618E-2</c:v>
              </c:pt>
              <c:pt idx="328">
                <c:v>7.0250539550180138E-2</c:v>
              </c:pt>
              <c:pt idx="329">
                <c:v>8.500428756335085E-2</c:v>
              </c:pt>
              <c:pt idx="330">
                <c:v>0.16114512926718505</c:v>
              </c:pt>
              <c:pt idx="331">
                <c:v>0.13890636769827902</c:v>
              </c:pt>
              <c:pt idx="332">
                <c:v>6.7338610645720554E-2</c:v>
              </c:pt>
              <c:pt idx="333">
                <c:v>9.7273777152952129E-2</c:v>
              </c:pt>
              <c:pt idx="334">
                <c:v>5.4246729253339697E-2</c:v>
              </c:pt>
              <c:pt idx="335">
                <c:v>0.26174069273619072</c:v>
              </c:pt>
              <c:pt idx="336">
                <c:v>8.0390598680393846E-2</c:v>
              </c:pt>
              <c:pt idx="337">
                <c:v>0.18919460570389787</c:v>
              </c:pt>
              <c:pt idx="338">
                <c:v>0.20252340568064481</c:v>
              </c:pt>
              <c:pt idx="339">
                <c:v>4.5065392594575794E-2</c:v>
              </c:pt>
              <c:pt idx="340">
                <c:v>7.3652225180193751E-2</c:v>
              </c:pt>
              <c:pt idx="341">
                <c:v>8.6518541102219154E-2</c:v>
              </c:pt>
              <c:pt idx="342">
                <c:v>0.25393693218696889</c:v>
              </c:pt>
              <c:pt idx="343">
                <c:v>0.12741893616165648</c:v>
              </c:pt>
              <c:pt idx="344">
                <c:v>0.21706075974094483</c:v>
              </c:pt>
              <c:pt idx="345">
                <c:v>7.5084909734979513E-2</c:v>
              </c:pt>
              <c:pt idx="346">
                <c:v>0.10200417271912834</c:v>
              </c:pt>
              <c:pt idx="347">
                <c:v>0.12790953121473414</c:v>
              </c:pt>
              <c:pt idx="348">
                <c:v>7.0347845545843918E-2</c:v>
              </c:pt>
              <c:pt idx="349">
                <c:v>5.1066862707204536E-2</c:v>
              </c:pt>
              <c:pt idx="350">
                <c:v>6.8319445380936275E-2</c:v>
              </c:pt>
              <c:pt idx="351">
                <c:v>5.5139781523653134E-2</c:v>
              </c:pt>
              <c:pt idx="352">
                <c:v>9.4302794328200212E-2</c:v>
              </c:pt>
              <c:pt idx="353">
                <c:v>0.12219980035265129</c:v>
              </c:pt>
              <c:pt idx="354">
                <c:v>0.1466221498212204</c:v>
              </c:pt>
              <c:pt idx="355">
                <c:v>0.12109850216748842</c:v>
              </c:pt>
              <c:pt idx="356">
                <c:v>8.1553049542780323E-2</c:v>
              </c:pt>
              <c:pt idx="357">
                <c:v>9.6977607869059734E-2</c:v>
              </c:pt>
              <c:pt idx="358">
                <c:v>5.1394668935406784E-2</c:v>
              </c:pt>
              <c:pt idx="359">
                <c:v>4.8750783708954221E-2</c:v>
              </c:pt>
              <c:pt idx="360">
                <c:v>8.3019941884251366E-2</c:v>
              </c:pt>
              <c:pt idx="361">
                <c:v>7.7614301615208978E-2</c:v>
              </c:pt>
              <c:pt idx="362">
                <c:v>0.1278225834415076</c:v>
              </c:pt>
              <c:pt idx="363">
                <c:v>0.1475477565284275</c:v>
              </c:pt>
              <c:pt idx="364">
                <c:v>4.880567876283113E-2</c:v>
              </c:pt>
              <c:pt idx="365">
                <c:v>5.8532702924472879E-2</c:v>
              </c:pt>
              <c:pt idx="366">
                <c:v>9.1859209788021354E-2</c:v>
              </c:pt>
              <c:pt idx="367">
                <c:v>0.10522572754244812</c:v>
              </c:pt>
              <c:pt idx="368">
                <c:v>9.5408681634398501E-2</c:v>
              </c:pt>
              <c:pt idx="369">
                <c:v>0.13465347145568102</c:v>
              </c:pt>
              <c:pt idx="370">
                <c:v>7.5216683401993001E-2</c:v>
              </c:pt>
              <c:pt idx="371">
                <c:v>0.12050770587913248</c:v>
              </c:pt>
              <c:pt idx="372">
                <c:v>0.15927464577497527</c:v>
              </c:pt>
              <c:pt idx="373">
                <c:v>8.7158922715257409E-2</c:v>
              </c:pt>
              <c:pt idx="374">
                <c:v>7.0121186648139613E-2</c:v>
              </c:pt>
              <c:pt idx="375">
                <c:v>0.11161807245391851</c:v>
              </c:pt>
              <c:pt idx="376">
                <c:v>8.5161594902468704E-2</c:v>
              </c:pt>
              <c:pt idx="377">
                <c:v>0.13397813146297188</c:v>
              </c:pt>
              <c:pt idx="378">
                <c:v>6.4648517599869462E-2</c:v>
              </c:pt>
              <c:pt idx="379">
                <c:v>8.4023029907546995E-2</c:v>
              </c:pt>
              <c:pt idx="380">
                <c:v>0.10090070743517762</c:v>
              </c:pt>
              <c:pt idx="381">
                <c:v>8.1711388386176101E-2</c:v>
              </c:pt>
              <c:pt idx="382">
                <c:v>0.12965320762907279</c:v>
              </c:pt>
              <c:pt idx="383">
                <c:v>0.10941258301258977</c:v>
              </c:pt>
              <c:pt idx="384">
                <c:v>0.26343239478007563</c:v>
              </c:pt>
              <c:pt idx="385">
                <c:v>9.0192730732374118E-2</c:v>
              </c:pt>
              <c:pt idx="386">
                <c:v>0.16403911528886753</c:v>
              </c:pt>
              <c:pt idx="387">
                <c:v>6.6151455574090759E-2</c:v>
              </c:pt>
              <c:pt idx="388">
                <c:v>0.12563717145786646</c:v>
              </c:pt>
              <c:pt idx="389">
                <c:v>6.6244092306428234E-2</c:v>
              </c:pt>
              <c:pt idx="390">
                <c:v>6.5408075108386532E-2</c:v>
              </c:pt>
              <c:pt idx="391">
                <c:v>6.539331203224244E-2</c:v>
              </c:pt>
              <c:pt idx="392">
                <c:v>5.5746304161555113E-2</c:v>
              </c:pt>
              <c:pt idx="393">
                <c:v>0.10910232513224549</c:v>
              </c:pt>
              <c:pt idx="394">
                <c:v>6.9407650480018415E-2</c:v>
              </c:pt>
              <c:pt idx="395">
                <c:v>0.10536888550197472</c:v>
              </c:pt>
              <c:pt idx="396">
                <c:v>8.2296919633677704E-2</c:v>
              </c:pt>
            </c:numLit>
          </c:xVal>
          <c:yVal>
            <c:numLit>
              <c:formatCode>General</c:formatCode>
              <c:ptCount val="397"/>
              <c:pt idx="0">
                <c:v>15.605229958629167</c:v>
              </c:pt>
              <c:pt idx="1">
                <c:v>14.505946633639301</c:v>
              </c:pt>
              <c:pt idx="2">
                <c:v>17.11073790333414</c:v>
              </c:pt>
              <c:pt idx="3">
                <c:v>15.562433935469006</c:v>
              </c:pt>
              <c:pt idx="4">
                <c:v>16.628030994901952</c:v>
              </c:pt>
              <c:pt idx="5">
                <c:v>18.28833580969598</c:v>
              </c:pt>
              <c:pt idx="6">
                <c:v>17.409337617928177</c:v>
              </c:pt>
              <c:pt idx="7">
                <c:v>16.520999067443661</c:v>
              </c:pt>
              <c:pt idx="8">
                <c:v>14.301640277039706</c:v>
              </c:pt>
              <c:pt idx="9">
                <c:v>14.174367880844983</c:v>
              </c:pt>
              <c:pt idx="10">
                <c:v>13.16537339552081</c:v>
              </c:pt>
              <c:pt idx="11">
                <c:v>13.871587796382515</c:v>
              </c:pt>
              <c:pt idx="12">
                <c:v>13.420188767518781</c:v>
              </c:pt>
              <c:pt idx="13">
                <c:v>16.313365838013425</c:v>
              </c:pt>
              <c:pt idx="14">
                <c:v>11.710106791846561</c:v>
              </c:pt>
              <c:pt idx="15">
                <c:v>16.662851737818997</c:v>
              </c:pt>
              <c:pt idx="16">
                <c:v>14.951331799619583</c:v>
              </c:pt>
              <c:pt idx="17">
                <c:v>18.813152160046716</c:v>
              </c:pt>
              <c:pt idx="18">
                <c:v>15.181419458120548</c:v>
              </c:pt>
              <c:pt idx="19">
                <c:v>17.105335160017823</c:v>
              </c:pt>
              <c:pt idx="20">
                <c:v>16.231487243932389</c:v>
              </c:pt>
              <c:pt idx="21">
                <c:v>15.340100529426898</c:v>
              </c:pt>
              <c:pt idx="22">
                <c:v>15.302812467123513</c:v>
              </c:pt>
              <c:pt idx="23">
                <c:v>17.23536601552108</c:v>
              </c:pt>
              <c:pt idx="24">
                <c:v>12.608087883107199</c:v>
              </c:pt>
              <c:pt idx="25">
                <c:v>13.94916795916911</c:v>
              </c:pt>
              <c:pt idx="26">
                <c:v>16.809140706110252</c:v>
              </c:pt>
              <c:pt idx="27">
                <c:v>14.982728125931299</c:v>
              </c:pt>
              <c:pt idx="28">
                <c:v>13.047556814605434</c:v>
              </c:pt>
              <c:pt idx="29">
                <c:v>17.407319185838176</c:v>
              </c:pt>
              <c:pt idx="30">
                <c:v>17.781765794158414</c:v>
              </c:pt>
              <c:pt idx="31">
                <c:v>16.107093235517993</c:v>
              </c:pt>
              <c:pt idx="32">
                <c:v>13.653388478665217</c:v>
              </c:pt>
              <c:pt idx="33">
                <c:v>11.540119061821693</c:v>
              </c:pt>
              <c:pt idx="34">
                <c:v>13.345495543092747</c:v>
              </c:pt>
              <c:pt idx="35">
                <c:v>14.0465815735639</c:v>
              </c:pt>
              <c:pt idx="36">
                <c:v>14.736892471710721</c:v>
              </c:pt>
              <c:pt idx="37">
                <c:v>13.221046890077151</c:v>
              </c:pt>
              <c:pt idx="38">
                <c:v>15.837069607266116</c:v>
              </c:pt>
              <c:pt idx="39">
                <c:v>15.296011820460153</c:v>
              </c:pt>
              <c:pt idx="40">
                <c:v>15.952766264201989</c:v>
              </c:pt>
              <c:pt idx="41">
                <c:v>15.432136699861472</c:v>
              </c:pt>
              <c:pt idx="42">
                <c:v>16.006497990101593</c:v>
              </c:pt>
              <c:pt idx="43">
                <c:v>13.442172904132732</c:v>
              </c:pt>
              <c:pt idx="44">
                <c:v>15.890336916492187</c:v>
              </c:pt>
              <c:pt idx="45">
                <c:v>10.629129676072731</c:v>
              </c:pt>
              <c:pt idx="46">
                <c:v>11.806210093391723</c:v>
              </c:pt>
              <c:pt idx="47">
                <c:v>13.221554457016845</c:v>
              </c:pt>
              <c:pt idx="48">
                <c:v>18.588204635431616</c:v>
              </c:pt>
              <c:pt idx="49">
                <c:v>13.317203704874856</c:v>
              </c:pt>
              <c:pt idx="50">
                <c:v>14.528612071933711</c:v>
              </c:pt>
              <c:pt idx="51">
                <c:v>15.585417856827885</c:v>
              </c:pt>
              <c:pt idx="52">
                <c:v>10.764388482523712</c:v>
              </c:pt>
              <c:pt idx="53">
                <c:v>14.540004862635772</c:v>
              </c:pt>
              <c:pt idx="54">
                <c:v>13.917827608436747</c:v>
              </c:pt>
              <c:pt idx="55">
                <c:v>12.407647353719607</c:v>
              </c:pt>
              <c:pt idx="56">
                <c:v>16.562963795397234</c:v>
              </c:pt>
              <c:pt idx="57">
                <c:v>14.916905945137181</c:v>
              </c:pt>
              <c:pt idx="58">
                <c:v>13.747806472620129</c:v>
              </c:pt>
              <c:pt idx="59">
                <c:v>13.745184522387394</c:v>
              </c:pt>
              <c:pt idx="60">
                <c:v>17.362217326129755</c:v>
              </c:pt>
              <c:pt idx="61">
                <c:v>13.004325591436986</c:v>
              </c:pt>
              <c:pt idx="62">
                <c:v>12.922123837693466</c:v>
              </c:pt>
              <c:pt idx="63">
                <c:v>17.452897216022887</c:v>
              </c:pt>
              <c:pt idx="64">
                <c:v>15.904410949060466</c:v>
              </c:pt>
              <c:pt idx="65">
                <c:v>13.239034966259341</c:v>
              </c:pt>
              <c:pt idx="66">
                <c:v>13.169752172857805</c:v>
              </c:pt>
              <c:pt idx="67">
                <c:v>13.90475934645432</c:v>
              </c:pt>
              <c:pt idx="68">
                <c:v>15.03668586881377</c:v>
              </c:pt>
              <c:pt idx="69">
                <c:v>18.571347414361064</c:v>
              </c:pt>
              <c:pt idx="70">
                <c:v>16.145823111714385</c:v>
              </c:pt>
              <c:pt idx="71">
                <c:v>13.944715548717827</c:v>
              </c:pt>
              <c:pt idx="72">
                <c:v>16.462852380351897</c:v>
              </c:pt>
              <c:pt idx="73">
                <c:v>16.369808460657723</c:v>
              </c:pt>
              <c:pt idx="74">
                <c:v>15.054027483458551</c:v>
              </c:pt>
              <c:pt idx="75">
                <c:v>13.885202745583562</c:v>
              </c:pt>
              <c:pt idx="76">
                <c:v>13.903868027862206</c:v>
              </c:pt>
              <c:pt idx="77">
                <c:v>14.676282395154805</c:v>
              </c:pt>
              <c:pt idx="78">
                <c:v>14.991561554018112</c:v>
              </c:pt>
              <c:pt idx="79">
                <c:v>16.249269624996622</c:v>
              </c:pt>
              <c:pt idx="80">
                <c:v>17.796480388769812</c:v>
              </c:pt>
              <c:pt idx="81">
                <c:v>12.039254802031119</c:v>
              </c:pt>
              <c:pt idx="82">
                <c:v>14.614365581534477</c:v>
              </c:pt>
              <c:pt idx="83">
                <c:v>14.339186456086161</c:v>
              </c:pt>
              <c:pt idx="84">
                <c:v>12.559902361655855</c:v>
              </c:pt>
              <c:pt idx="85">
                <c:v>17.820788425468091</c:v>
              </c:pt>
              <c:pt idx="86">
                <c:v>15.498916732533669</c:v>
              </c:pt>
              <c:pt idx="87">
                <c:v>13.842302847637562</c:v>
              </c:pt>
              <c:pt idx="88">
                <c:v>14.65423819941331</c:v>
              </c:pt>
              <c:pt idx="89">
                <c:v>15.516141356371133</c:v>
              </c:pt>
              <c:pt idx="90">
                <c:v>15.442521248780466</c:v>
              </c:pt>
              <c:pt idx="91">
                <c:v>13.995142101368648</c:v>
              </c:pt>
              <c:pt idx="92">
                <c:v>16.891278295319896</c:v>
              </c:pt>
              <c:pt idx="93">
                <c:v>16.443246053762422</c:v>
              </c:pt>
              <c:pt idx="94">
                <c:v>16.01285043068609</c:v>
              </c:pt>
              <c:pt idx="95">
                <c:v>18.803206676891463</c:v>
              </c:pt>
              <c:pt idx="96">
                <c:v>13.453691008678909</c:v>
              </c:pt>
              <c:pt idx="97">
                <c:v>16.766610064101592</c:v>
              </c:pt>
              <c:pt idx="98">
                <c:v>11.770581214649322</c:v>
              </c:pt>
              <c:pt idx="99">
                <c:v>15.506647913844827</c:v>
              </c:pt>
              <c:pt idx="100">
                <c:v>13.688565700699868</c:v>
              </c:pt>
              <c:pt idx="101">
                <c:v>18.121367113160776</c:v>
              </c:pt>
              <c:pt idx="102">
                <c:v>16.984624460675199</c:v>
              </c:pt>
              <c:pt idx="103">
                <c:v>16.279343770306504</c:v>
              </c:pt>
              <c:pt idx="104">
                <c:v>16.638195201056224</c:v>
              </c:pt>
              <c:pt idx="105">
                <c:v>12.212014463563452</c:v>
              </c:pt>
              <c:pt idx="106">
                <c:v>11.331542255782573</c:v>
              </c:pt>
              <c:pt idx="107">
                <c:v>14.027618740108142</c:v>
              </c:pt>
              <c:pt idx="108">
                <c:v>18.591837941990345</c:v>
              </c:pt>
              <c:pt idx="109">
                <c:v>11.429202959258184</c:v>
              </c:pt>
              <c:pt idx="110">
                <c:v>14.281078886714408</c:v>
              </c:pt>
              <c:pt idx="111">
                <c:v>15.184932687104874</c:v>
              </c:pt>
              <c:pt idx="112">
                <c:v>15.460686630058161</c:v>
              </c:pt>
              <c:pt idx="113">
                <c:v>13.821674113047552</c:v>
              </c:pt>
              <c:pt idx="114">
                <c:v>12.105460430401916</c:v>
              </c:pt>
              <c:pt idx="115">
                <c:v>16.860681696501103</c:v>
              </c:pt>
              <c:pt idx="116">
                <c:v>16.228319787764107</c:v>
              </c:pt>
              <c:pt idx="117">
                <c:v>12.245466290194264</c:v>
              </c:pt>
              <c:pt idx="118">
                <c:v>16.77084946084684</c:v>
              </c:pt>
              <c:pt idx="119">
                <c:v>15.120596592610529</c:v>
              </c:pt>
              <c:pt idx="120">
                <c:v>14.6488969872831</c:v>
              </c:pt>
              <c:pt idx="121">
                <c:v>14.971913281972078</c:v>
              </c:pt>
              <c:pt idx="122">
                <c:v>13.884542635484108</c:v>
              </c:pt>
              <c:pt idx="123">
                <c:v>14.205114000347926</c:v>
              </c:pt>
              <c:pt idx="124">
                <c:v>13.247437550618621</c:v>
              </c:pt>
              <c:pt idx="125">
                <c:v>15.876214372147064</c:v>
              </c:pt>
              <c:pt idx="126">
                <c:v>16.963686549170514</c:v>
              </c:pt>
              <c:pt idx="127">
                <c:v>15.560668312070019</c:v>
              </c:pt>
              <c:pt idx="128">
                <c:v>14.123849918537509</c:v>
              </c:pt>
              <c:pt idx="129">
                <c:v>17.839941452338842</c:v>
              </c:pt>
              <c:pt idx="130">
                <c:v>14.188200539726004</c:v>
              </c:pt>
              <c:pt idx="131">
                <c:v>18.743239275746188</c:v>
              </c:pt>
              <c:pt idx="132">
                <c:v>13.148390521930011</c:v>
              </c:pt>
              <c:pt idx="133">
                <c:v>14.780134235209061</c:v>
              </c:pt>
              <c:pt idx="134">
                <c:v>12.958585189545865</c:v>
              </c:pt>
              <c:pt idx="135">
                <c:v>14.03644994811042</c:v>
              </c:pt>
              <c:pt idx="136">
                <c:v>15.779686746136196</c:v>
              </c:pt>
              <c:pt idx="137">
                <c:v>16.458669741106789</c:v>
              </c:pt>
              <c:pt idx="138">
                <c:v>17.94571489220381</c:v>
              </c:pt>
              <c:pt idx="139">
                <c:v>12.949457974203044</c:v>
              </c:pt>
              <c:pt idx="140">
                <c:v>18.469419193382919</c:v>
              </c:pt>
              <c:pt idx="141">
                <c:v>15.084121632189145</c:v>
              </c:pt>
              <c:pt idx="142">
                <c:v>12.124490879535703</c:v>
              </c:pt>
              <c:pt idx="143">
                <c:v>14.416968830241599</c:v>
              </c:pt>
              <c:pt idx="144">
                <c:v>15.510665150100461</c:v>
              </c:pt>
              <c:pt idx="145">
                <c:v>13.499721438211848</c:v>
              </c:pt>
              <c:pt idx="146">
                <c:v>15.620861746876928</c:v>
              </c:pt>
              <c:pt idx="147">
                <c:v>13.992980713642609</c:v>
              </c:pt>
              <c:pt idx="148">
                <c:v>14.973718394403218</c:v>
              </c:pt>
              <c:pt idx="149">
                <c:v>16.543875001971795</c:v>
              </c:pt>
              <c:pt idx="150">
                <c:v>15.216305326583074</c:v>
              </c:pt>
              <c:pt idx="151">
                <c:v>16.232253980216193</c:v>
              </c:pt>
              <c:pt idx="152">
                <c:v>16.901343304400427</c:v>
              </c:pt>
              <c:pt idx="153">
                <c:v>14.522501751440114</c:v>
              </c:pt>
              <c:pt idx="154">
                <c:v>17.317561318005133</c:v>
              </c:pt>
              <c:pt idx="155">
                <c:v>14.525314352026637</c:v>
              </c:pt>
              <c:pt idx="156">
                <c:v>15.927962779014001</c:v>
              </c:pt>
              <c:pt idx="157">
                <c:v>14.56685016562918</c:v>
              </c:pt>
              <c:pt idx="158">
                <c:v>12.764166310510994</c:v>
              </c:pt>
              <c:pt idx="159">
                <c:v>14.527794869922591</c:v>
              </c:pt>
              <c:pt idx="160">
                <c:v>13.426621672245201</c:v>
              </c:pt>
              <c:pt idx="161">
                <c:v>16.573209169989294</c:v>
              </c:pt>
              <c:pt idx="162">
                <c:v>16.014538154675719</c:v>
              </c:pt>
              <c:pt idx="163">
                <c:v>14.233518235657202</c:v>
              </c:pt>
              <c:pt idx="164">
                <c:v>17.653452022678021</c:v>
              </c:pt>
              <c:pt idx="165">
                <c:v>18.411119597930959</c:v>
              </c:pt>
              <c:pt idx="166">
                <c:v>16.464921821965454</c:v>
              </c:pt>
              <c:pt idx="167">
                <c:v>14.073179642307446</c:v>
              </c:pt>
              <c:pt idx="168">
                <c:v>18.677982921850081</c:v>
              </c:pt>
              <c:pt idx="169">
                <c:v>17.118335220834712</c:v>
              </c:pt>
              <c:pt idx="170">
                <c:v>15.880809630783045</c:v>
              </c:pt>
              <c:pt idx="171">
                <c:v>13.473114975411381</c:v>
              </c:pt>
              <c:pt idx="172">
                <c:v>12.037711843902802</c:v>
              </c:pt>
              <c:pt idx="173">
                <c:v>17.758244656958937</c:v>
              </c:pt>
              <c:pt idx="174">
                <c:v>15.253294755577901</c:v>
              </c:pt>
              <c:pt idx="175">
                <c:v>13.065763626671195</c:v>
              </c:pt>
              <c:pt idx="176">
                <c:v>16.8720681462495</c:v>
              </c:pt>
              <c:pt idx="177">
                <c:v>14.701287098843157</c:v>
              </c:pt>
              <c:pt idx="178">
                <c:v>17.480378188660112</c:v>
              </c:pt>
              <c:pt idx="179">
                <c:v>16.633851869121948</c:v>
              </c:pt>
              <c:pt idx="180">
                <c:v>15.257493320775197</c:v>
              </c:pt>
              <c:pt idx="181">
                <c:v>13.376440124899272</c:v>
              </c:pt>
              <c:pt idx="182">
                <c:v>13.395144691895055</c:v>
              </c:pt>
              <c:pt idx="183">
                <c:v>11.562521090939811</c:v>
              </c:pt>
              <c:pt idx="184">
                <c:v>16.207221036571482</c:v>
              </c:pt>
              <c:pt idx="185">
                <c:v>16.887534293320947</c:v>
              </c:pt>
              <c:pt idx="186">
                <c:v>13.858565416536047</c:v>
              </c:pt>
              <c:pt idx="187">
                <c:v>13.768040539164524</c:v>
              </c:pt>
              <c:pt idx="188">
                <c:v>13.871087501521561</c:v>
              </c:pt>
              <c:pt idx="189">
                <c:v>12.705002193207376</c:v>
              </c:pt>
              <c:pt idx="190">
                <c:v>16.991265051488135</c:v>
              </c:pt>
              <c:pt idx="191">
                <c:v>13.550967163277473</c:v>
              </c:pt>
              <c:pt idx="192">
                <c:v>17.136769833549373</c:v>
              </c:pt>
              <c:pt idx="193">
                <c:v>17.379977708771555</c:v>
              </c:pt>
              <c:pt idx="194">
                <c:v>12.997445714220431</c:v>
              </c:pt>
              <c:pt idx="195">
                <c:v>19.089090338089562</c:v>
              </c:pt>
              <c:pt idx="196">
                <c:v>16.194397239353769</c:v>
              </c:pt>
              <c:pt idx="197">
                <c:v>11.02513107763269</c:v>
              </c:pt>
              <c:pt idx="198">
                <c:v>15.93998126662907</c:v>
              </c:pt>
              <c:pt idx="199">
                <c:v>14.816338310959399</c:v>
              </c:pt>
              <c:pt idx="200">
                <c:v>12.751312958932868</c:v>
              </c:pt>
              <c:pt idx="201">
                <c:v>16.900876448527409</c:v>
              </c:pt>
              <c:pt idx="202">
                <c:v>15.800707472582634</c:v>
              </c:pt>
              <c:pt idx="203">
                <c:v>16.80636469788098</c:v>
              </c:pt>
              <c:pt idx="204">
                <c:v>16.965932994411126</c:v>
              </c:pt>
              <c:pt idx="205">
                <c:v>15.167830551991889</c:v>
              </c:pt>
              <c:pt idx="206">
                <c:v>16.340147958652029</c:v>
              </c:pt>
              <c:pt idx="207">
                <c:v>18.910766633439753</c:v>
              </c:pt>
              <c:pt idx="208">
                <c:v>13.211500098587738</c:v>
              </c:pt>
              <c:pt idx="209">
                <c:v>12.11591829994866</c:v>
              </c:pt>
              <c:pt idx="210">
                <c:v>16.59646931574671</c:v>
              </c:pt>
              <c:pt idx="211">
                <c:v>11.858937099497712</c:v>
              </c:pt>
              <c:pt idx="212">
                <c:v>15.730142462797044</c:v>
              </c:pt>
              <c:pt idx="213">
                <c:v>14.394152682227157</c:v>
              </c:pt>
              <c:pt idx="214">
                <c:v>13.895828507859594</c:v>
              </c:pt>
              <c:pt idx="215">
                <c:v>14.549962362066697</c:v>
              </c:pt>
              <c:pt idx="216">
                <c:v>15.75882538608986</c:v>
              </c:pt>
              <c:pt idx="217">
                <c:v>13.739165917025668</c:v>
              </c:pt>
              <c:pt idx="218">
                <c:v>15.126277355355418</c:v>
              </c:pt>
              <c:pt idx="219">
                <c:v>12.24950894995302</c:v>
              </c:pt>
              <c:pt idx="220">
                <c:v>12.878816736925833</c:v>
              </c:pt>
              <c:pt idx="221">
                <c:v>15.294478428156904</c:v>
              </c:pt>
              <c:pt idx="222">
                <c:v>16.803253858969647</c:v>
              </c:pt>
              <c:pt idx="223">
                <c:v>14.586680206691904</c:v>
              </c:pt>
              <c:pt idx="224">
                <c:v>12.168322105219788</c:v>
              </c:pt>
              <c:pt idx="225">
                <c:v>14.004858868160916</c:v>
              </c:pt>
              <c:pt idx="226">
                <c:v>12.631340257296401</c:v>
              </c:pt>
              <c:pt idx="227">
                <c:v>17.741402530574007</c:v>
              </c:pt>
              <c:pt idx="228">
                <c:v>12.54404478561667</c:v>
              </c:pt>
              <c:pt idx="229">
                <c:v>19.301360577966232</c:v>
              </c:pt>
              <c:pt idx="230">
                <c:v>12.250303060675996</c:v>
              </c:pt>
              <c:pt idx="231">
                <c:v>15.792283473760735</c:v>
              </c:pt>
              <c:pt idx="232">
                <c:v>15.203479296701529</c:v>
              </c:pt>
              <c:pt idx="233">
                <c:v>18.074766218790607</c:v>
              </c:pt>
              <c:pt idx="234">
                <c:v>15.446810775406105</c:v>
              </c:pt>
              <c:pt idx="235">
                <c:v>15.46180384942814</c:v>
              </c:pt>
              <c:pt idx="236">
                <c:v>14.555108082968147</c:v>
              </c:pt>
              <c:pt idx="237">
                <c:v>13.925659187002676</c:v>
              </c:pt>
              <c:pt idx="238">
                <c:v>16.822649733496728</c:v>
              </c:pt>
              <c:pt idx="239">
                <c:v>16.845671064091441</c:v>
              </c:pt>
              <c:pt idx="240">
                <c:v>12.590260978829413</c:v>
              </c:pt>
              <c:pt idx="241">
                <c:v>17.806961969211049</c:v>
              </c:pt>
              <c:pt idx="242">
                <c:v>17.843475560450713</c:v>
              </c:pt>
              <c:pt idx="243">
                <c:v>14.66073385932596</c:v>
              </c:pt>
              <c:pt idx="244">
                <c:v>16.193037896086949</c:v>
              </c:pt>
              <c:pt idx="245">
                <c:v>17.730274209733196</c:v>
              </c:pt>
              <c:pt idx="246">
                <c:v>15.957426135250913</c:v>
              </c:pt>
              <c:pt idx="247">
                <c:v>11.602666014539125</c:v>
              </c:pt>
              <c:pt idx="248">
                <c:v>17.364004954805822</c:v>
              </c:pt>
              <c:pt idx="249">
                <c:v>17.020424200832824</c:v>
              </c:pt>
              <c:pt idx="250">
                <c:v>16.311790511175396</c:v>
              </c:pt>
              <c:pt idx="251">
                <c:v>16.646184984601806</c:v>
              </c:pt>
              <c:pt idx="252">
                <c:v>14.307668439428578</c:v>
              </c:pt>
              <c:pt idx="253">
                <c:v>13.749379260856646</c:v>
              </c:pt>
              <c:pt idx="254">
                <c:v>15.778998374195304</c:v>
              </c:pt>
              <c:pt idx="255">
                <c:v>16.928736361250863</c:v>
              </c:pt>
              <c:pt idx="256">
                <c:v>16.880958500273479</c:v>
              </c:pt>
              <c:pt idx="257">
                <c:v>16.702782299137255</c:v>
              </c:pt>
              <c:pt idx="258">
                <c:v>16.596870987294722</c:v>
              </c:pt>
              <c:pt idx="259">
                <c:v>14.115838161231069</c:v>
              </c:pt>
              <c:pt idx="260">
                <c:v>18.700149123533283</c:v>
              </c:pt>
              <c:pt idx="261">
                <c:v>12.396226887218003</c:v>
              </c:pt>
              <c:pt idx="262">
                <c:v>13.788976524596334</c:v>
              </c:pt>
              <c:pt idx="263">
                <c:v>15.958146775386371</c:v>
              </c:pt>
              <c:pt idx="264">
                <c:v>18.97436712475842</c:v>
              </c:pt>
              <c:pt idx="265">
                <c:v>16.634067095666513</c:v>
              </c:pt>
              <c:pt idx="266">
                <c:v>16.562853605932855</c:v>
              </c:pt>
              <c:pt idx="267">
                <c:v>17.258973861061961</c:v>
              </c:pt>
              <c:pt idx="268">
                <c:v>14.070901919379331</c:v>
              </c:pt>
              <c:pt idx="269">
                <c:v>14.223257471205759</c:v>
              </c:pt>
              <c:pt idx="270">
                <c:v>16.609525857843209</c:v>
              </c:pt>
              <c:pt idx="271">
                <c:v>12.305404277350462</c:v>
              </c:pt>
              <c:pt idx="272">
                <c:v>15.567208674616122</c:v>
              </c:pt>
              <c:pt idx="273">
                <c:v>12.497565412845436</c:v>
              </c:pt>
              <c:pt idx="274">
                <c:v>14.013372781529705</c:v>
              </c:pt>
              <c:pt idx="275">
                <c:v>18.764654445322975</c:v>
              </c:pt>
              <c:pt idx="276">
                <c:v>13.306458391711256</c:v>
              </c:pt>
              <c:pt idx="277">
                <c:v>15.901772800548729</c:v>
              </c:pt>
              <c:pt idx="278">
                <c:v>16.461162413341821</c:v>
              </c:pt>
              <c:pt idx="279">
                <c:v>17.446241670048465</c:v>
              </c:pt>
              <c:pt idx="280">
                <c:v>14.281691192394884</c:v>
              </c:pt>
              <c:pt idx="281">
                <c:v>14.196143297919299</c:v>
              </c:pt>
              <c:pt idx="282">
                <c:v>17.849624483760525</c:v>
              </c:pt>
              <c:pt idx="283">
                <c:v>12.50477255380466</c:v>
              </c:pt>
              <c:pt idx="284">
                <c:v>12.886557580906352</c:v>
              </c:pt>
              <c:pt idx="285">
                <c:v>14.264477417886141</c:v>
              </c:pt>
              <c:pt idx="286">
                <c:v>11.018604362123817</c:v>
              </c:pt>
              <c:pt idx="287">
                <c:v>11.815809042748111</c:v>
              </c:pt>
              <c:pt idx="288">
                <c:v>16.864760679434859</c:v>
              </c:pt>
              <c:pt idx="289">
                <c:v>16.603226989688974</c:v>
              </c:pt>
              <c:pt idx="290">
                <c:v>14.983019371778495</c:v>
              </c:pt>
              <c:pt idx="291">
                <c:v>12.883096845341221</c:v>
              </c:pt>
              <c:pt idx="292">
                <c:v>14.069973900281308</c:v>
              </c:pt>
              <c:pt idx="293">
                <c:v>13.446500863588927</c:v>
              </c:pt>
              <c:pt idx="294">
                <c:v>12.055898693852544</c:v>
              </c:pt>
              <c:pt idx="295">
                <c:v>11.887636002455444</c:v>
              </c:pt>
              <c:pt idx="296">
                <c:v>15.760171165046781</c:v>
              </c:pt>
              <c:pt idx="297">
                <c:v>16.940447048289251</c:v>
              </c:pt>
              <c:pt idx="298">
                <c:v>11.749834189370315</c:v>
              </c:pt>
              <c:pt idx="299">
                <c:v>17.756376096719034</c:v>
              </c:pt>
              <c:pt idx="300">
                <c:v>12.922302070045587</c:v>
              </c:pt>
              <c:pt idx="301">
                <c:v>14.870987046516063</c:v>
              </c:pt>
              <c:pt idx="302">
                <c:v>14.661778375724051</c:v>
              </c:pt>
              <c:pt idx="303">
                <c:v>14.380433223593418</c:v>
              </c:pt>
              <c:pt idx="304">
                <c:v>16.337102517886294</c:v>
              </c:pt>
              <c:pt idx="305">
                <c:v>13.074649147355416</c:v>
              </c:pt>
              <c:pt idx="306">
                <c:v>16.533207535764472</c:v>
              </c:pt>
              <c:pt idx="307">
                <c:v>11.750594306626535</c:v>
              </c:pt>
              <c:pt idx="308">
                <c:v>12.65219646719585</c:v>
              </c:pt>
              <c:pt idx="309">
                <c:v>15.070340945211754</c:v>
              </c:pt>
              <c:pt idx="310">
                <c:v>15.46986699957041</c:v>
              </c:pt>
              <c:pt idx="311">
                <c:v>16.303310470156493</c:v>
              </c:pt>
              <c:pt idx="312">
                <c:v>15.227706000578028</c:v>
              </c:pt>
              <c:pt idx="313">
                <c:v>16.063906158687868</c:v>
              </c:pt>
              <c:pt idx="314">
                <c:v>15.169637071075938</c:v>
              </c:pt>
              <c:pt idx="315">
                <c:v>15.398384206486806</c:v>
              </c:pt>
              <c:pt idx="316">
                <c:v>15.63741665338323</c:v>
              </c:pt>
              <c:pt idx="317">
                <c:v>12.933259946069317</c:v>
              </c:pt>
              <c:pt idx="318">
                <c:v>16.072145964635599</c:v>
              </c:pt>
              <c:pt idx="319">
                <c:v>16.9759443309757</c:v>
              </c:pt>
              <c:pt idx="320">
                <c:v>15.491681142653437</c:v>
              </c:pt>
              <c:pt idx="321">
                <c:v>13.78287219276657</c:v>
              </c:pt>
              <c:pt idx="322">
                <c:v>13.959416156404121</c:v>
              </c:pt>
              <c:pt idx="323">
                <c:v>14.340755919882138</c:v>
              </c:pt>
              <c:pt idx="324">
                <c:v>17.802074903136983</c:v>
              </c:pt>
              <c:pt idx="325">
                <c:v>17.74802964954435</c:v>
              </c:pt>
              <c:pt idx="326">
                <c:v>16.638940857606137</c:v>
              </c:pt>
              <c:pt idx="327">
                <c:v>15.779861839065394</c:v>
              </c:pt>
              <c:pt idx="328">
                <c:v>14.268831407384374</c:v>
              </c:pt>
              <c:pt idx="329">
                <c:v>13.641821110558359</c:v>
              </c:pt>
              <c:pt idx="330">
                <c:v>18.199424411786193</c:v>
              </c:pt>
              <c:pt idx="331">
                <c:v>16.992026199667073</c:v>
              </c:pt>
              <c:pt idx="332">
                <c:v>12.569015700783609</c:v>
              </c:pt>
              <c:pt idx="333">
                <c:v>15.352167987016816</c:v>
              </c:pt>
              <c:pt idx="334">
                <c:v>11.753111466761531</c:v>
              </c:pt>
              <c:pt idx="335">
                <c:v>18.980919839248067</c:v>
              </c:pt>
              <c:pt idx="336">
                <c:v>15.211453467473952</c:v>
              </c:pt>
              <c:pt idx="337">
                <c:v>16.818890141113656</c:v>
              </c:pt>
              <c:pt idx="338">
                <c:v>17.778559463211423</c:v>
              </c:pt>
              <c:pt idx="339">
                <c:v>10.513027804769067</c:v>
              </c:pt>
              <c:pt idx="340">
                <c:v>14.142351688274738</c:v>
              </c:pt>
              <c:pt idx="341">
                <c:v>15.452683665978974</c:v>
              </c:pt>
              <c:pt idx="342">
                <c:v>17.636398849112922</c:v>
              </c:pt>
              <c:pt idx="343">
                <c:v>16.69028286108793</c:v>
              </c:pt>
              <c:pt idx="344">
                <c:v>17.913889823158296</c:v>
              </c:pt>
              <c:pt idx="345">
                <c:v>14.571314379113423</c:v>
              </c:pt>
              <c:pt idx="346">
                <c:v>14.315364143220584</c:v>
              </c:pt>
              <c:pt idx="347">
                <c:v>16.774810903765424</c:v>
              </c:pt>
              <c:pt idx="348">
                <c:v>13.470075063673544</c:v>
              </c:pt>
              <c:pt idx="349">
                <c:v>11.258730909976009</c:v>
              </c:pt>
              <c:pt idx="350">
                <c:v>12.610651028748066</c:v>
              </c:pt>
              <c:pt idx="351">
                <c:v>11.787855436630524</c:v>
              </c:pt>
              <c:pt idx="352">
                <c:v>15.636830111371665</c:v>
              </c:pt>
              <c:pt idx="353">
                <c:v>16.770067355941446</c:v>
              </c:pt>
              <c:pt idx="354">
                <c:v>15.368952252863192</c:v>
              </c:pt>
              <c:pt idx="355">
                <c:v>15.300511904396615</c:v>
              </c:pt>
              <c:pt idx="356">
                <c:v>13.751540900785672</c:v>
              </c:pt>
              <c:pt idx="357">
                <c:v>15.386616596374829</c:v>
              </c:pt>
              <c:pt idx="358">
                <c:v>11.567557318442896</c:v>
              </c:pt>
              <c:pt idx="359">
                <c:v>10.930781401756658</c:v>
              </c:pt>
              <c:pt idx="360">
                <c:v>14.162811565836114</c:v>
              </c:pt>
              <c:pt idx="361">
                <c:v>14.900772103599127</c:v>
              </c:pt>
              <c:pt idx="362">
                <c:v>15.589604878311153</c:v>
              </c:pt>
              <c:pt idx="363">
                <c:v>16.553290410878009</c:v>
              </c:pt>
              <c:pt idx="364">
                <c:v>11.167644639124221</c:v>
              </c:pt>
              <c:pt idx="365">
                <c:v>12.210898295787459</c:v>
              </c:pt>
              <c:pt idx="366">
                <c:v>13.726933524853886</c:v>
              </c:pt>
              <c:pt idx="367">
                <c:v>15.70607567413434</c:v>
              </c:pt>
              <c:pt idx="368">
                <c:v>14.724378127050457</c:v>
              </c:pt>
              <c:pt idx="369">
                <c:v>14.801359893033666</c:v>
              </c:pt>
              <c:pt idx="370">
                <c:v>13.707400560681954</c:v>
              </c:pt>
              <c:pt idx="371">
                <c:v>15.435251202406413</c:v>
              </c:pt>
              <c:pt idx="372">
                <c:v>16.914311479082698</c:v>
              </c:pt>
              <c:pt idx="373">
                <c:v>14.483129365947619</c:v>
              </c:pt>
              <c:pt idx="374">
                <c:v>13.271695114572537</c:v>
              </c:pt>
              <c:pt idx="375">
                <c:v>14.825848104902663</c:v>
              </c:pt>
              <c:pt idx="376">
                <c:v>13.773596717619892</c:v>
              </c:pt>
              <c:pt idx="377">
                <c:v>17.507017797908251</c:v>
              </c:pt>
              <c:pt idx="378">
                <c:v>12.928650616030506</c:v>
              </c:pt>
              <c:pt idx="379">
                <c:v>14.77088564312742</c:v>
              </c:pt>
              <c:pt idx="380">
                <c:v>16.554175760080135</c:v>
              </c:pt>
              <c:pt idx="381">
                <c:v>14.63466078289054</c:v>
              </c:pt>
              <c:pt idx="382">
                <c:v>17.175304565090361</c:v>
              </c:pt>
              <c:pt idx="383">
                <c:v>15.678831062389733</c:v>
              </c:pt>
              <c:pt idx="384">
                <c:v>18.329835551542192</c:v>
              </c:pt>
              <c:pt idx="385">
                <c:v>15.480784178371238</c:v>
              </c:pt>
              <c:pt idx="386">
                <c:v>15.465655593914963</c:v>
              </c:pt>
              <c:pt idx="387">
                <c:v>13.40336922565545</c:v>
              </c:pt>
              <c:pt idx="388">
                <c:v>15.996371670247456</c:v>
              </c:pt>
              <c:pt idx="389">
                <c:v>13.297845726407312</c:v>
              </c:pt>
              <c:pt idx="390">
                <c:v>12.540552600249143</c:v>
              </c:pt>
              <c:pt idx="391">
                <c:v>13.57127410534423</c:v>
              </c:pt>
              <c:pt idx="392">
                <c:v>11.989094508666806</c:v>
              </c:pt>
              <c:pt idx="393">
                <c:v>16.412136614265755</c:v>
              </c:pt>
              <c:pt idx="394">
                <c:v>13.966064957540521</c:v>
              </c:pt>
              <c:pt idx="395">
                <c:v>16.503154579983235</c:v>
              </c:pt>
              <c:pt idx="396">
                <c:v>14.762608656752251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280-4187-8C0F-2DDB8B5F3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81472"/>
        <c:axId val="165083392"/>
      </c:scatterChart>
      <c:valAx>
        <c:axId val="16508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gS</a:t>
                </a:r>
              </a:p>
            </c:rich>
          </c:tx>
          <c:layout>
            <c:manualLayout>
              <c:xMode val="edge"/>
              <c:yMode val="edge"/>
              <c:x val="0.44706692913385826"/>
              <c:y val="0.9296062992125984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83392"/>
        <c:crosses val="autoZero"/>
        <c:crossBetween val="midCat"/>
      </c:valAx>
      <c:valAx>
        <c:axId val="165083392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8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lnaopnoise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9616513560804896"/>
                  <c:y val="-8.8569918343540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-2.8042505236809445</c:v>
              </c:pt>
              <c:pt idx="1">
                <c:v>-2.9949944413096103</c:v>
              </c:pt>
              <c:pt idx="2">
                <c:v>-2.721213654737936</c:v>
              </c:pt>
              <c:pt idx="3">
                <c:v>-3.0711859797466432</c:v>
              </c:pt>
              <c:pt idx="4">
                <c:v>-3.2484730157958652</c:v>
              </c:pt>
              <c:pt idx="5">
                <c:v>-3.0274339330392137</c:v>
              </c:pt>
              <c:pt idx="6">
                <c:v>-2.6474562841421601</c:v>
              </c:pt>
              <c:pt idx="7">
                <c:v>-2.9002058629854286</c:v>
              </c:pt>
              <c:pt idx="8">
                <c:v>-2.7371378666844612</c:v>
              </c:pt>
              <c:pt idx="9">
                <c:v>-2.9603477589601073</c:v>
              </c:pt>
              <c:pt idx="10">
                <c:v>-3.1766337575339332</c:v>
              </c:pt>
              <c:pt idx="11">
                <c:v>-3.1701442180767465</c:v>
              </c:pt>
              <c:pt idx="12">
                <c:v>-3.575757061988134</c:v>
              </c:pt>
              <c:pt idx="13">
                <c:v>-2.9014708231722954</c:v>
              </c:pt>
              <c:pt idx="14">
                <c:v>-3.3876771728909447</c:v>
              </c:pt>
              <c:pt idx="15">
                <c:v>-3.0365621518466219</c:v>
              </c:pt>
              <c:pt idx="16">
                <c:v>-2.5637940920927518</c:v>
              </c:pt>
              <c:pt idx="17">
                <c:v>-3.0611479727938011</c:v>
              </c:pt>
              <c:pt idx="18">
                <c:v>-2.8134966848813883</c:v>
              </c:pt>
              <c:pt idx="19">
                <c:v>-2.6416111518962375</c:v>
              </c:pt>
              <c:pt idx="20">
                <c:v>-3.1153432328836765</c:v>
              </c:pt>
              <c:pt idx="21">
                <c:v>-2.9844481347362173</c:v>
              </c:pt>
              <c:pt idx="22">
                <c:v>-3.0791100804229723</c:v>
              </c:pt>
              <c:pt idx="23">
                <c:v>-2.7692296846764659</c:v>
              </c:pt>
              <c:pt idx="24">
                <c:v>-3.2252742036610766</c:v>
              </c:pt>
              <c:pt idx="25">
                <c:v>-3.0425339704074204</c:v>
              </c:pt>
              <c:pt idx="26">
                <c:v>-3.0927538170269604</c:v>
              </c:pt>
              <c:pt idx="27">
                <c:v>-2.9859034613380122</c:v>
              </c:pt>
              <c:pt idx="28">
                <c:v>-2.648852997902392</c:v>
              </c:pt>
              <c:pt idx="29">
                <c:v>-3.1431810087976784</c:v>
              </c:pt>
              <c:pt idx="30">
                <c:v>-3.5964640729007038</c:v>
              </c:pt>
              <c:pt idx="31">
                <c:v>-2.7707057487212712</c:v>
              </c:pt>
              <c:pt idx="32">
                <c:v>-3.2156354226372357</c:v>
              </c:pt>
              <c:pt idx="33">
                <c:v>-3.3730154101577678</c:v>
              </c:pt>
              <c:pt idx="34">
                <c:v>-3.4892034495927415</c:v>
              </c:pt>
              <c:pt idx="35">
                <c:v>-3.1465956098576782</c:v>
              </c:pt>
              <c:pt idx="36">
                <c:v>-2.6730739476387972</c:v>
              </c:pt>
              <c:pt idx="37">
                <c:v>-2.8477218362517438</c:v>
              </c:pt>
              <c:pt idx="38">
                <c:v>-3.1616860434901186</c:v>
              </c:pt>
              <c:pt idx="39">
                <c:v>-3.0145018178274539</c:v>
              </c:pt>
              <c:pt idx="40">
                <c:v>-3.4099560323587004</c:v>
              </c:pt>
              <c:pt idx="41">
                <c:v>-2.9341630153501073</c:v>
              </c:pt>
              <c:pt idx="42">
                <c:v>-2.8473368744352903</c:v>
              </c:pt>
              <c:pt idx="43">
                <c:v>-2.8235394570065075</c:v>
              </c:pt>
              <c:pt idx="44">
                <c:v>-2.9702094050478167</c:v>
              </c:pt>
              <c:pt idx="45">
                <c:v>-2.6630728242581627</c:v>
              </c:pt>
              <c:pt idx="46">
                <c:v>-3.4946042437935079</c:v>
              </c:pt>
              <c:pt idx="47">
                <c:v>-2.9970343384837443</c:v>
              </c:pt>
              <c:pt idx="48">
                <c:v>-2.6985567115969986</c:v>
              </c:pt>
              <c:pt idx="49">
                <c:v>-3.0643080490973449</c:v>
              </c:pt>
              <c:pt idx="50">
                <c:v>-2.5098921345137466</c:v>
              </c:pt>
              <c:pt idx="51">
                <c:v>-3.00405796095558</c:v>
              </c:pt>
              <c:pt idx="52">
                <c:v>-2.9171513192470742</c:v>
              </c:pt>
              <c:pt idx="53">
                <c:v>-2.9347507177592851</c:v>
              </c:pt>
              <c:pt idx="54">
                <c:v>-2.9842274558019684</c:v>
              </c:pt>
              <c:pt idx="55">
                <c:v>-2.9320586532386939</c:v>
              </c:pt>
              <c:pt idx="56">
                <c:v>-3.0362263985453306</c:v>
              </c:pt>
              <c:pt idx="57">
                <c:v>-3.0401426766030095</c:v>
              </c:pt>
              <c:pt idx="58">
                <c:v>-3.1498398325353976</c:v>
              </c:pt>
              <c:pt idx="59">
                <c:v>-3.4820411776897644</c:v>
              </c:pt>
              <c:pt idx="60">
                <c:v>-2.9854289489552515</c:v>
              </c:pt>
              <c:pt idx="61">
                <c:v>-3.3486772066906685</c:v>
              </c:pt>
              <c:pt idx="62">
                <c:v>-3.4192303592090956</c:v>
              </c:pt>
              <c:pt idx="63">
                <c:v>-2.7437685518019417</c:v>
              </c:pt>
              <c:pt idx="64">
                <c:v>-3.1934187381353736</c:v>
              </c:pt>
              <c:pt idx="65">
                <c:v>-2.9063528708629107</c:v>
              </c:pt>
              <c:pt idx="66">
                <c:v>-3.0171664989537779</c:v>
              </c:pt>
              <c:pt idx="67">
                <c:v>-3.3825224618224676</c:v>
              </c:pt>
              <c:pt idx="68">
                <c:v>-2.9875639645849632</c:v>
              </c:pt>
              <c:pt idx="69">
                <c:v>-3.1784829008408653</c:v>
              </c:pt>
              <c:pt idx="70">
                <c:v>-2.814887556413928</c:v>
              </c:pt>
              <c:pt idx="71">
                <c:v>-3.135064947982698</c:v>
              </c:pt>
              <c:pt idx="72">
                <c:v>-3.1448691817807561</c:v>
              </c:pt>
              <c:pt idx="73">
                <c:v>-3.1964492717807431</c:v>
              </c:pt>
              <c:pt idx="74">
                <c:v>-3.4297725935243069</c:v>
              </c:pt>
              <c:pt idx="75">
                <c:v>-3.0613814936735646</c:v>
              </c:pt>
              <c:pt idx="76">
                <c:v>-2.9315128813616682</c:v>
              </c:pt>
              <c:pt idx="77">
                <c:v>-2.6202999144079651</c:v>
              </c:pt>
              <c:pt idx="78">
                <c:v>-3.2097292106744475</c:v>
              </c:pt>
              <c:pt idx="79">
                <c:v>-2.8119252043596394</c:v>
              </c:pt>
              <c:pt idx="80">
                <c:v>-2.7731710970335701</c:v>
              </c:pt>
              <c:pt idx="81">
                <c:v>-2.9498513638352071</c:v>
              </c:pt>
              <c:pt idx="82">
                <c:v>-2.9768643405514394</c:v>
              </c:pt>
              <c:pt idx="83">
                <c:v>-3.4663890756429625</c:v>
              </c:pt>
              <c:pt idx="84">
                <c:v>-2.7327130025110531</c:v>
              </c:pt>
              <c:pt idx="85">
                <c:v>-3.5912236865766984</c:v>
              </c:pt>
              <c:pt idx="86">
                <c:v>-3.0969441841930401</c:v>
              </c:pt>
              <c:pt idx="87">
                <c:v>-3.0427326355734197</c:v>
              </c:pt>
              <c:pt idx="88">
                <c:v>-2.8582666854008392</c:v>
              </c:pt>
              <c:pt idx="89">
                <c:v>-2.8144961083788931</c:v>
              </c:pt>
              <c:pt idx="90">
                <c:v>-2.8248994129231124</c:v>
              </c:pt>
              <c:pt idx="91">
                <c:v>-2.6600342191796544</c:v>
              </c:pt>
              <c:pt idx="92">
                <c:v>-3.3410274865991045</c:v>
              </c:pt>
              <c:pt idx="93">
                <c:v>-2.9859540436995524</c:v>
              </c:pt>
              <c:pt idx="94">
                <c:v>-2.6919987575803148</c:v>
              </c:pt>
              <c:pt idx="95">
                <c:v>-3.0554785400084414</c:v>
              </c:pt>
              <c:pt idx="96">
                <c:v>-2.87640897004492</c:v>
              </c:pt>
              <c:pt idx="97">
                <c:v>-3.3302879090787427</c:v>
              </c:pt>
              <c:pt idx="98">
                <c:v>-3.0232169948289562</c:v>
              </c:pt>
              <c:pt idx="99">
                <c:v>-3.0899080453501422</c:v>
              </c:pt>
              <c:pt idx="100">
                <c:v>-3.2944027762095498</c:v>
              </c:pt>
              <c:pt idx="101">
                <c:v>-3.3976630603038243</c:v>
              </c:pt>
              <c:pt idx="102">
                <c:v>-3.3205185815038596</c:v>
              </c:pt>
              <c:pt idx="103">
                <c:v>-2.8897518444591701</c:v>
              </c:pt>
              <c:pt idx="104">
                <c:v>-3.07925311013275</c:v>
              </c:pt>
              <c:pt idx="105">
                <c:v>-3.1961824476237144</c:v>
              </c:pt>
              <c:pt idx="106">
                <c:v>-3.4092133585567637</c:v>
              </c:pt>
              <c:pt idx="107">
                <c:v>-2.6352469555390821</c:v>
              </c:pt>
              <c:pt idx="108">
                <c:v>-3.1811100770197891</c:v>
              </c:pt>
              <c:pt idx="109">
                <c:v>-3.2716777695199419</c:v>
              </c:pt>
              <c:pt idx="110">
                <c:v>-2.8756655826482231</c:v>
              </c:pt>
              <c:pt idx="111">
                <c:v>-2.9709324443269831</c:v>
              </c:pt>
              <c:pt idx="112">
                <c:v>-2.7079949689107008</c:v>
              </c:pt>
              <c:pt idx="113">
                <c:v>-2.9344775852958573</c:v>
              </c:pt>
              <c:pt idx="114">
                <c:v>-3.2291743133113258</c:v>
              </c:pt>
              <c:pt idx="115">
                <c:v>-3.0316174541185781</c:v>
              </c:pt>
              <c:pt idx="116">
                <c:v>-2.7445458735139661</c:v>
              </c:pt>
              <c:pt idx="117">
                <c:v>-2.668340324136576</c:v>
              </c:pt>
              <c:pt idx="118">
                <c:v>-3.3930796866397204</c:v>
              </c:pt>
              <c:pt idx="119">
                <c:v>-3.0635885510248673</c:v>
              </c:pt>
              <c:pt idx="120">
                <c:v>-2.5727162444835061</c:v>
              </c:pt>
              <c:pt idx="121">
                <c:v>-3.2042686285490243</c:v>
              </c:pt>
              <c:pt idx="122">
                <c:v>-2.9354593125271653</c:v>
              </c:pt>
              <c:pt idx="123">
                <c:v>-3.4972043938364723</c:v>
              </c:pt>
              <c:pt idx="124">
                <c:v>-2.9076605798985811</c:v>
              </c:pt>
              <c:pt idx="125">
                <c:v>-3.098224859727198</c:v>
              </c:pt>
              <c:pt idx="126">
                <c:v>-3.6372100885289682</c:v>
              </c:pt>
              <c:pt idx="127">
                <c:v>-2.6784185545964334</c:v>
              </c:pt>
              <c:pt idx="128">
                <c:v>-2.8977804069628106</c:v>
              </c:pt>
              <c:pt idx="129">
                <c:v>-2.8445907042887058</c:v>
              </c:pt>
              <c:pt idx="130">
                <c:v>-3.048537633001184</c:v>
              </c:pt>
              <c:pt idx="131">
                <c:v>-2.9050038824701496</c:v>
              </c:pt>
              <c:pt idx="132">
                <c:v>-3.2717425018422244</c:v>
              </c:pt>
              <c:pt idx="133">
                <c:v>-3.2781547774733002</c:v>
              </c:pt>
              <c:pt idx="134">
                <c:v>-2.8627683010698819</c:v>
              </c:pt>
              <c:pt idx="135">
                <c:v>-3.1093054727907554</c:v>
              </c:pt>
              <c:pt idx="136">
                <c:v>-3.3616127908855558</c:v>
              </c:pt>
              <c:pt idx="137">
                <c:v>-2.6238645670763661</c:v>
              </c:pt>
              <c:pt idx="138">
                <c:v>-2.8733031271710336</c:v>
              </c:pt>
              <c:pt idx="139">
                <c:v>-3.3189325423693634</c:v>
              </c:pt>
              <c:pt idx="140">
                <c:v>-3.1078787136698023</c:v>
              </c:pt>
              <c:pt idx="141">
                <c:v>-2.8684786264949693</c:v>
              </c:pt>
              <c:pt idx="142">
                <c:v>-3.1605776736398767</c:v>
              </c:pt>
              <c:pt idx="143">
                <c:v>-3.0176810978854531</c:v>
              </c:pt>
              <c:pt idx="144">
                <c:v>-2.839344087955753</c:v>
              </c:pt>
              <c:pt idx="145">
                <c:v>-3.2275211209321664</c:v>
              </c:pt>
              <c:pt idx="146">
                <c:v>-3.2484122482918711</c:v>
              </c:pt>
              <c:pt idx="147">
                <c:v>-3.6140439520461425</c:v>
              </c:pt>
              <c:pt idx="148">
                <c:v>-2.6849184151329655</c:v>
              </c:pt>
              <c:pt idx="149">
                <c:v>-2.8177345375049216</c:v>
              </c:pt>
              <c:pt idx="150">
                <c:v>-2.85390386228126</c:v>
              </c:pt>
              <c:pt idx="151">
                <c:v>-3.2988124910960375</c:v>
              </c:pt>
              <c:pt idx="152">
                <c:v>-3.5220340521317475</c:v>
              </c:pt>
              <c:pt idx="153">
                <c:v>-3.1074360221927297</c:v>
              </c:pt>
              <c:pt idx="154">
                <c:v>-3.1582139815025987</c:v>
              </c:pt>
              <c:pt idx="155">
                <c:v>-3.4862187198251773</c:v>
              </c:pt>
              <c:pt idx="156">
                <c:v>-3.1294542918899779</c:v>
              </c:pt>
              <c:pt idx="157">
                <c:v>-3.0378916975864709</c:v>
              </c:pt>
              <c:pt idx="158">
                <c:v>-2.832813401840006</c:v>
              </c:pt>
              <c:pt idx="159">
                <c:v>-3.2616028428173771</c:v>
              </c:pt>
              <c:pt idx="160">
                <c:v>-3.1285504876050769</c:v>
              </c:pt>
              <c:pt idx="161">
                <c:v>-3.1099078362864874</c:v>
              </c:pt>
              <c:pt idx="162">
                <c:v>-2.837914984356702</c:v>
              </c:pt>
              <c:pt idx="163">
                <c:v>-3.2936452712777613</c:v>
              </c:pt>
              <c:pt idx="164">
                <c:v>-3.3584449988729235</c:v>
              </c:pt>
              <c:pt idx="165">
                <c:v>-3.3083345985000028</c:v>
              </c:pt>
              <c:pt idx="166">
                <c:v>-3.1241455370306688</c:v>
              </c:pt>
              <c:pt idx="167">
                <c:v>-3.1451802635612216</c:v>
              </c:pt>
              <c:pt idx="168">
                <c:v>-2.8870094384557907</c:v>
              </c:pt>
              <c:pt idx="169">
                <c:v>-3.3157818749857388</c:v>
              </c:pt>
              <c:pt idx="170">
                <c:v>-2.8455632360128686</c:v>
              </c:pt>
              <c:pt idx="171">
                <c:v>-3.212289982689204</c:v>
              </c:pt>
              <c:pt idx="172">
                <c:v>-3.1128556062602071</c:v>
              </c:pt>
              <c:pt idx="173">
                <c:v>-3.3126881794471288</c:v>
              </c:pt>
              <c:pt idx="174">
                <c:v>-2.8547114326015195</c:v>
              </c:pt>
              <c:pt idx="175">
                <c:v>-3.2516361369616615</c:v>
              </c:pt>
              <c:pt idx="176">
                <c:v>-3.0184914618431327</c:v>
              </c:pt>
              <c:pt idx="177">
                <c:v>-3.3059488195777451</c:v>
              </c:pt>
              <c:pt idx="178">
                <c:v>-3.3937058182043454</c:v>
              </c:pt>
              <c:pt idx="179">
                <c:v>-2.9355037956409928</c:v>
              </c:pt>
              <c:pt idx="180">
                <c:v>-3.0504421370731931</c:v>
              </c:pt>
              <c:pt idx="181">
                <c:v>-2.7313711523807109</c:v>
              </c:pt>
              <c:pt idx="182">
                <c:v>-3.4129916435809724</c:v>
              </c:pt>
              <c:pt idx="183">
                <c:v>-3.0436628674550499</c:v>
              </c:pt>
              <c:pt idx="184">
                <c:v>-3.2882943713252351</c:v>
              </c:pt>
              <c:pt idx="185">
                <c:v>-2.8609970823439697</c:v>
              </c:pt>
              <c:pt idx="186">
                <c:v>-3.185459968441529</c:v>
              </c:pt>
              <c:pt idx="187">
                <c:v>-3.0313467365266149</c:v>
              </c:pt>
              <c:pt idx="188">
                <c:v>-3.2990136820250977</c:v>
              </c:pt>
              <c:pt idx="189">
                <c:v>-3.0571619907196967</c:v>
              </c:pt>
              <c:pt idx="190">
                <c:v>-2.6605495644469439</c:v>
              </c:pt>
              <c:pt idx="191">
                <c:v>-2.9444883337540997</c:v>
              </c:pt>
              <c:pt idx="192">
                <c:v>-3.0273049114386441</c:v>
              </c:pt>
              <c:pt idx="193">
                <c:v>-3.0679032220764419</c:v>
              </c:pt>
              <c:pt idx="194">
                <c:v>-3.1053636366720676</c:v>
              </c:pt>
              <c:pt idx="195">
                <c:v>-2.3835390112429664</c:v>
              </c:pt>
              <c:pt idx="196">
                <c:v>-3.2754136954273658</c:v>
              </c:pt>
              <c:pt idx="197">
                <c:v>-2.8148457951959012</c:v>
              </c:pt>
              <c:pt idx="198">
                <c:v>-2.9772413975208232</c:v>
              </c:pt>
              <c:pt idx="199">
                <c:v>-3.0695134893107565</c:v>
              </c:pt>
              <c:pt idx="200">
                <c:v>-2.8553841057119915</c:v>
              </c:pt>
              <c:pt idx="201">
                <c:v>-2.9011638942310261</c:v>
              </c:pt>
              <c:pt idx="202">
                <c:v>-2.7374777718864136</c:v>
              </c:pt>
              <c:pt idx="203">
                <c:v>-3.1174999843737901</c:v>
              </c:pt>
              <c:pt idx="204">
                <c:v>-3.0449562569035451</c:v>
              </c:pt>
              <c:pt idx="205">
                <c:v>-3.313952375108729</c:v>
              </c:pt>
              <c:pt idx="206">
                <c:v>-3.2185746852051413</c:v>
              </c:pt>
              <c:pt idx="207">
                <c:v>-2.8838637689981486</c:v>
              </c:pt>
              <c:pt idx="208">
                <c:v>-2.8270761117196028</c:v>
              </c:pt>
              <c:pt idx="209">
                <c:v>-2.6710940430413617</c:v>
              </c:pt>
              <c:pt idx="210">
                <c:v>-3.1187391853371667</c:v>
              </c:pt>
              <c:pt idx="211">
                <c:v>-3.326679200409203</c:v>
              </c:pt>
              <c:pt idx="212">
                <c:v>-3.341638207333073</c:v>
              </c:pt>
              <c:pt idx="213">
                <c:v>-3.2031112718546302</c:v>
              </c:pt>
              <c:pt idx="214">
                <c:v>-2.6842075791406326</c:v>
              </c:pt>
              <c:pt idx="215">
                <c:v>-3.2720098098234791</c:v>
              </c:pt>
              <c:pt idx="216">
                <c:v>-2.845901711692147</c:v>
              </c:pt>
              <c:pt idx="217">
                <c:v>-2.8548324344412221</c:v>
              </c:pt>
              <c:pt idx="218">
                <c:v>-2.913964083336877</c:v>
              </c:pt>
              <c:pt idx="219">
                <c:v>-3.196876176999826</c:v>
              </c:pt>
              <c:pt idx="220">
                <c:v>-2.7624211485286003</c:v>
              </c:pt>
              <c:pt idx="221">
                <c:v>-2.7662721352838271</c:v>
              </c:pt>
              <c:pt idx="222">
                <c:v>-3.0822830614498056</c:v>
              </c:pt>
              <c:pt idx="223">
                <c:v>-2.9340164697603464</c:v>
              </c:pt>
              <c:pt idx="224">
                <c:v>-2.676187404380264</c:v>
              </c:pt>
              <c:pt idx="225">
                <c:v>-3.0240828005885327</c:v>
              </c:pt>
              <c:pt idx="226">
                <c:v>-3.0201286374517098</c:v>
              </c:pt>
              <c:pt idx="227">
                <c:v>-3.2342503391730433</c:v>
              </c:pt>
              <c:pt idx="228">
                <c:v>-2.9937214985519711</c:v>
              </c:pt>
              <c:pt idx="229">
                <c:v>-3.1345910366042231</c:v>
              </c:pt>
              <c:pt idx="230">
                <c:v>-2.8151978444513346</c:v>
              </c:pt>
              <c:pt idx="231">
                <c:v>-3.4378691610766379</c:v>
              </c:pt>
              <c:pt idx="232">
                <c:v>-2.8967448740168678</c:v>
              </c:pt>
              <c:pt idx="233">
                <c:v>-2.9867514934138524</c:v>
              </c:pt>
              <c:pt idx="234">
                <c:v>-2.9202165922168528</c:v>
              </c:pt>
              <c:pt idx="235">
                <c:v>-2.6029553994855763</c:v>
              </c:pt>
              <c:pt idx="236">
                <c:v>-2.8017480080396289</c:v>
              </c:pt>
              <c:pt idx="237">
                <c:v>-3.2464628080803104</c:v>
              </c:pt>
              <c:pt idx="238">
                <c:v>-3.0685837355213499</c:v>
              </c:pt>
              <c:pt idx="239">
                <c:v>-3.0340014878598027</c:v>
              </c:pt>
              <c:pt idx="240">
                <c:v>-2.8431426097233858</c:v>
              </c:pt>
              <c:pt idx="241">
                <c:v>-2.8012122964869537</c:v>
              </c:pt>
              <c:pt idx="242">
                <c:v>-3.1645380460639205</c:v>
              </c:pt>
              <c:pt idx="243">
                <c:v>-3.377849593916233</c:v>
              </c:pt>
              <c:pt idx="244">
                <c:v>-3.4442155100083314</c:v>
              </c:pt>
              <c:pt idx="245">
                <c:v>-3.37765631859941</c:v>
              </c:pt>
              <c:pt idx="246">
                <c:v>-2.9950392637061456</c:v>
              </c:pt>
              <c:pt idx="247">
                <c:v>-3.0522762688614917</c:v>
              </c:pt>
              <c:pt idx="248">
                <c:v>-3.2170677679794202</c:v>
              </c:pt>
              <c:pt idx="249">
                <c:v>-3.2943346397511415</c:v>
              </c:pt>
              <c:pt idx="250">
                <c:v>-3.1909777808023354</c:v>
              </c:pt>
              <c:pt idx="251">
                <c:v>-3.2547916224701443</c:v>
              </c:pt>
              <c:pt idx="252">
                <c:v>-3.2335618019834471</c:v>
              </c:pt>
              <c:pt idx="253">
                <c:v>-3.5326326958296073</c:v>
              </c:pt>
              <c:pt idx="254">
                <c:v>-3.2313930940337179</c:v>
              </c:pt>
              <c:pt idx="255">
                <c:v>-3.250966674159383</c:v>
              </c:pt>
              <c:pt idx="256">
                <c:v>-3.4447532732882045</c:v>
              </c:pt>
              <c:pt idx="257">
                <c:v>-2.9663948443237085</c:v>
              </c:pt>
              <c:pt idx="258">
                <c:v>-2.8902974736488209</c:v>
              </c:pt>
              <c:pt idx="259">
                <c:v>-3.0098814764766773</c:v>
              </c:pt>
              <c:pt idx="260">
                <c:v>-2.8541042795728484</c:v>
              </c:pt>
              <c:pt idx="261">
                <c:v>-2.8670966228776948</c:v>
              </c:pt>
              <c:pt idx="262">
                <c:v>-3.2125158103780538</c:v>
              </c:pt>
              <c:pt idx="263">
                <c:v>-3.6038946176532556</c:v>
              </c:pt>
              <c:pt idx="264">
                <c:v>-2.9114562568391968</c:v>
              </c:pt>
              <c:pt idx="265">
                <c:v>-3.6047032733349238</c:v>
              </c:pt>
              <c:pt idx="266">
                <c:v>-3.4666722454211745</c:v>
              </c:pt>
              <c:pt idx="267">
                <c:v>-2.9839250924363365</c:v>
              </c:pt>
              <c:pt idx="268">
                <c:v>-2.9399743524308297</c:v>
              </c:pt>
              <c:pt idx="269">
                <c:v>-3.1277779923465294</c:v>
              </c:pt>
              <c:pt idx="270">
                <c:v>-3.4578686150410261</c:v>
              </c:pt>
              <c:pt idx="271">
                <c:v>-2.6535861761335675</c:v>
              </c:pt>
              <c:pt idx="272">
                <c:v>-3.3798784134839401</c:v>
              </c:pt>
              <c:pt idx="273">
                <c:v>-3.1313272773653291</c:v>
              </c:pt>
              <c:pt idx="274">
                <c:v>-2.948604653192024</c:v>
              </c:pt>
              <c:pt idx="275">
                <c:v>-3.3118532463164287</c:v>
              </c:pt>
              <c:pt idx="276">
                <c:v>-3.5235910636662378</c:v>
              </c:pt>
              <c:pt idx="277">
                <c:v>-2.5192419618092741</c:v>
              </c:pt>
              <c:pt idx="278">
                <c:v>-3.4930703099906242</c:v>
              </c:pt>
              <c:pt idx="279">
                <c:v>-3.3074402100339637</c:v>
              </c:pt>
              <c:pt idx="280">
                <c:v>-3.4506301255220087</c:v>
              </c:pt>
              <c:pt idx="281">
                <c:v>-3.2167030035491719</c:v>
              </c:pt>
              <c:pt idx="282">
                <c:v>-3.4098987265097023</c:v>
              </c:pt>
              <c:pt idx="283">
                <c:v>-2.9184189178737414</c:v>
              </c:pt>
              <c:pt idx="284">
                <c:v>-3.5227980753210133</c:v>
              </c:pt>
              <c:pt idx="285">
                <c:v>-2.8860469768047343</c:v>
              </c:pt>
              <c:pt idx="286">
                <c:v>-3.1921708943947662</c:v>
              </c:pt>
              <c:pt idx="287">
                <c:v>-3.5155569388070522</c:v>
              </c:pt>
              <c:pt idx="288">
                <c:v>-2.8030722297706827</c:v>
              </c:pt>
              <c:pt idx="289">
                <c:v>-3.0263525953441826</c:v>
              </c:pt>
              <c:pt idx="290">
                <c:v>-2.8893642455608211</c:v>
              </c:pt>
              <c:pt idx="291">
                <c:v>-3.1264248305769233</c:v>
              </c:pt>
              <c:pt idx="292">
                <c:v>-3.4703628461646727</c:v>
              </c:pt>
              <c:pt idx="293">
                <c:v>-2.9299271843638084</c:v>
              </c:pt>
              <c:pt idx="294">
                <c:v>-3.5727166240113353</c:v>
              </c:pt>
              <c:pt idx="295">
                <c:v>-2.8248999017364977</c:v>
              </c:pt>
              <c:pt idx="296">
                <c:v>-2.9067762597482751</c:v>
              </c:pt>
              <c:pt idx="297">
                <c:v>-2.866785478647619</c:v>
              </c:pt>
              <c:pt idx="298">
                <c:v>-3.0759266934691714</c:v>
              </c:pt>
              <c:pt idx="299">
                <c:v>-3.1824637456565457</c:v>
              </c:pt>
              <c:pt idx="300">
                <c:v>-3.4122051383664611</c:v>
              </c:pt>
              <c:pt idx="301">
                <c:v>-2.8844107096146692</c:v>
              </c:pt>
              <c:pt idx="302">
                <c:v>-2.8587554874304661</c:v>
              </c:pt>
              <c:pt idx="303">
                <c:v>-2.9156839550077813</c:v>
              </c:pt>
              <c:pt idx="304">
                <c:v>-2.9720890882547519</c:v>
              </c:pt>
              <c:pt idx="305">
                <c:v>-2.736730156072444</c:v>
              </c:pt>
              <c:pt idx="306">
                <c:v>-2.8958499645298938</c:v>
              </c:pt>
              <c:pt idx="307">
                <c:v>-3.2019402582506147</c:v>
              </c:pt>
              <c:pt idx="308">
                <c:v>-2.8211407577374992</c:v>
              </c:pt>
              <c:pt idx="309">
                <c:v>-3.4044440699926053</c:v>
              </c:pt>
              <c:pt idx="310">
                <c:v>-2.8831058864924395</c:v>
              </c:pt>
              <c:pt idx="311">
                <c:v>-3.5871669182618646</c:v>
              </c:pt>
              <c:pt idx="312">
                <c:v>-3.5289787114352991</c:v>
              </c:pt>
              <c:pt idx="313">
                <c:v>-3.5475138458821309</c:v>
              </c:pt>
              <c:pt idx="314">
                <c:v>-3.0661840322644482</c:v>
              </c:pt>
              <c:pt idx="315">
                <c:v>-2.9674406631325989</c:v>
              </c:pt>
              <c:pt idx="316">
                <c:v>-3.1853309979407429</c:v>
              </c:pt>
              <c:pt idx="317">
                <c:v>-2.8483066229839009</c:v>
              </c:pt>
              <c:pt idx="318">
                <c:v>-3.1162977900314357</c:v>
              </c:pt>
              <c:pt idx="319">
                <c:v>-3.0073299388165653</c:v>
              </c:pt>
              <c:pt idx="320">
                <c:v>-3.1084814350668264</c:v>
              </c:pt>
              <c:pt idx="321">
                <c:v>-3.2530089689021375</c:v>
              </c:pt>
              <c:pt idx="322">
                <c:v>-3.686072003390259</c:v>
              </c:pt>
              <c:pt idx="323">
                <c:v>-2.9576099991906251</c:v>
              </c:pt>
              <c:pt idx="324">
                <c:v>-3.0621173583376642</c:v>
              </c:pt>
              <c:pt idx="325">
                <c:v>-3.1246211339885797</c:v>
              </c:pt>
              <c:pt idx="326">
                <c:v>-2.9298421109966934</c:v>
              </c:pt>
              <c:pt idx="327">
                <c:v>-2.848964382822273</c:v>
              </c:pt>
              <c:pt idx="328">
                <c:v>-2.9662765034741452</c:v>
              </c:pt>
              <c:pt idx="329">
                <c:v>-3.2236893031913567</c:v>
              </c:pt>
              <c:pt idx="330">
                <c:v>-2.9760446337756017</c:v>
              </c:pt>
              <c:pt idx="331">
                <c:v>-2.8676055365106312</c:v>
              </c:pt>
              <c:pt idx="332">
                <c:v>-2.9787500835730558</c:v>
              </c:pt>
              <c:pt idx="333">
                <c:v>-3.0184736962165215</c:v>
              </c:pt>
              <c:pt idx="334">
                <c:v>-2.8708940162665186</c:v>
              </c:pt>
              <c:pt idx="335">
                <c:v>-2.9359088845135481</c:v>
              </c:pt>
              <c:pt idx="336">
                <c:v>-3.0820441763366695</c:v>
              </c:pt>
              <c:pt idx="337">
                <c:v>-2.7182129029965414</c:v>
              </c:pt>
              <c:pt idx="338">
                <c:v>-2.6579856787482634</c:v>
              </c:pt>
              <c:pt idx="339">
                <c:v>-2.8748043863688348</c:v>
              </c:pt>
              <c:pt idx="340">
                <c:v>-2.7174605888832422</c:v>
              </c:pt>
              <c:pt idx="341">
                <c:v>-3.1137493243364216</c:v>
              </c:pt>
              <c:pt idx="342">
                <c:v>-2.5051537084967417</c:v>
              </c:pt>
              <c:pt idx="343">
                <c:v>-3.0903935502755244</c:v>
              </c:pt>
              <c:pt idx="344">
                <c:v>-3.0847865468222762</c:v>
              </c:pt>
              <c:pt idx="345">
                <c:v>-2.6637485751835448</c:v>
              </c:pt>
              <c:pt idx="346">
                <c:v>-3.4208874049061944</c:v>
              </c:pt>
              <c:pt idx="347">
                <c:v>-2.9831811260817975</c:v>
              </c:pt>
              <c:pt idx="348">
                <c:v>-3.5170191048635004</c:v>
              </c:pt>
              <c:pt idx="349">
                <c:v>-3.0965102838291658</c:v>
              </c:pt>
              <c:pt idx="350">
                <c:v>-3.5067628405164926</c:v>
              </c:pt>
              <c:pt idx="351">
                <c:v>-3.3763886496195989</c:v>
              </c:pt>
              <c:pt idx="352">
                <c:v>-3.3885501554962234</c:v>
              </c:pt>
              <c:pt idx="353">
                <c:v>-3.0859074308130805</c:v>
              </c:pt>
              <c:pt idx="354">
                <c:v>-3.614740552438128</c:v>
              </c:pt>
              <c:pt idx="355">
                <c:v>-3.1885506025521102</c:v>
              </c:pt>
              <c:pt idx="356">
                <c:v>-2.6578607791668296</c:v>
              </c:pt>
              <c:pt idx="357">
                <c:v>-3.5484777576921194</c:v>
              </c:pt>
              <c:pt idx="358">
                <c:v>-3.2232969859192107</c:v>
              </c:pt>
              <c:pt idx="359">
                <c:v>-3.1485795399187868</c:v>
              </c:pt>
              <c:pt idx="360">
                <c:v>-3.3340777742862882</c:v>
              </c:pt>
              <c:pt idx="361">
                <c:v>-3.0242793392662537</c:v>
              </c:pt>
              <c:pt idx="362">
                <c:v>-2.9300230997465277</c:v>
              </c:pt>
              <c:pt idx="363">
                <c:v>-2.6710051484078563</c:v>
              </c:pt>
              <c:pt idx="364">
                <c:v>-3.0568543427672616</c:v>
              </c:pt>
              <c:pt idx="365">
                <c:v>-3.4769032576542083</c:v>
              </c:pt>
              <c:pt idx="366">
                <c:v>-2.6465204855177951</c:v>
              </c:pt>
              <c:pt idx="367">
                <c:v>-2.6430443006933566</c:v>
              </c:pt>
              <c:pt idx="368">
                <c:v>-3.1821048100231413</c:v>
              </c:pt>
              <c:pt idx="369">
                <c:v>-3.1945111699088038</c:v>
              </c:pt>
              <c:pt idx="370">
                <c:v>-3.253600136284442</c:v>
              </c:pt>
              <c:pt idx="371">
                <c:v>-3.1156844654700149</c:v>
              </c:pt>
              <c:pt idx="372">
                <c:v>-2.573164908136985</c:v>
              </c:pt>
              <c:pt idx="373">
                <c:v>-2.9698331193980847</c:v>
              </c:pt>
              <c:pt idx="374">
                <c:v>-2.958593544331773</c:v>
              </c:pt>
              <c:pt idx="375">
                <c:v>-2.8917913013309846</c:v>
              </c:pt>
              <c:pt idx="376">
                <c:v>-2.9603304706147919</c:v>
              </c:pt>
              <c:pt idx="377">
                <c:v>-2.9253676395274768</c:v>
              </c:pt>
              <c:pt idx="378">
                <c:v>-2.9909685962422246</c:v>
              </c:pt>
              <c:pt idx="379">
                <c:v>-2.9337293346584374</c:v>
              </c:pt>
              <c:pt idx="380">
                <c:v>-3.4607061356667495</c:v>
              </c:pt>
              <c:pt idx="381">
                <c:v>-2.952767549202322</c:v>
              </c:pt>
              <c:pt idx="382">
                <c:v>-3.1152050197264702</c:v>
              </c:pt>
              <c:pt idx="383">
                <c:v>-2.6286390174851064</c:v>
              </c:pt>
              <c:pt idx="384">
                <c:v>-2.7911064168603303</c:v>
              </c:pt>
              <c:pt idx="385">
                <c:v>-3.3139336456847772</c:v>
              </c:pt>
              <c:pt idx="386">
                <c:v>-3.077489495067665</c:v>
              </c:pt>
              <c:pt idx="387">
                <c:v>-2.7752224806154291</c:v>
              </c:pt>
              <c:pt idx="388">
                <c:v>-3.241110290051354</c:v>
              </c:pt>
              <c:pt idx="389">
                <c:v>-3.0983285844995048</c:v>
              </c:pt>
              <c:pt idx="390">
                <c:v>-2.7538947078327478</c:v>
              </c:pt>
              <c:pt idx="391">
                <c:v>-2.7065836775842285</c:v>
              </c:pt>
              <c:pt idx="392">
                <c:v>-3.251130309524219</c:v>
              </c:pt>
              <c:pt idx="393">
                <c:v>-3.0848072138911693</c:v>
              </c:pt>
              <c:pt idx="394">
                <c:v>-3.5428561893337966</c:v>
              </c:pt>
              <c:pt idx="395">
                <c:v>-2.9352951400509726</c:v>
              </c:pt>
              <c:pt idx="396">
                <c:v>-3.3378379887213847</c:v>
              </c:pt>
            </c:numLit>
          </c:xVal>
          <c:yVal>
            <c:numLit>
              <c:formatCode>General</c:formatCode>
              <c:ptCount val="397"/>
              <c:pt idx="0">
                <c:v>2.6695893911814723</c:v>
              </c:pt>
              <c:pt idx="1">
                <c:v>2.6578444379510362</c:v>
              </c:pt>
              <c:pt idx="2">
                <c:v>2.7062964029434751</c:v>
              </c:pt>
              <c:pt idx="3">
                <c:v>2.5751879664049704</c:v>
              </c:pt>
              <c:pt idx="4">
                <c:v>2.7200813991690667</c:v>
              </c:pt>
              <c:pt idx="5">
                <c:v>2.8168738486173868</c:v>
              </c:pt>
              <c:pt idx="6">
                <c:v>2.7482421165983419</c:v>
              </c:pt>
              <c:pt idx="7">
                <c:v>2.4220077488200267</c:v>
              </c:pt>
              <c:pt idx="8">
                <c:v>2.7654963991792108</c:v>
              </c:pt>
              <c:pt idx="9">
                <c:v>2.7623174171288123</c:v>
              </c:pt>
              <c:pt idx="10">
                <c:v>2.564809634375723</c:v>
              </c:pt>
              <c:pt idx="11">
                <c:v>2.3267375510298227</c:v>
              </c:pt>
              <c:pt idx="12">
                <c:v>2.3423583994050658</c:v>
              </c:pt>
              <c:pt idx="13">
                <c:v>2.6802966705209736</c:v>
              </c:pt>
              <c:pt idx="14">
                <c:v>2.4258514536904543</c:v>
              </c:pt>
              <c:pt idx="15">
                <c:v>2.7288102958941263</c:v>
              </c:pt>
              <c:pt idx="16">
                <c:v>2.9481021512453567</c:v>
              </c:pt>
              <c:pt idx="17">
                <c:v>2.7045359407817351</c:v>
              </c:pt>
              <c:pt idx="18">
                <c:v>2.7785179010879402</c:v>
              </c:pt>
              <c:pt idx="19">
                <c:v>3.0255427007824141</c:v>
              </c:pt>
              <c:pt idx="20">
                <c:v>2.6334988059802416</c:v>
              </c:pt>
              <c:pt idx="21">
                <c:v>2.7018747568041981</c:v>
              </c:pt>
              <c:pt idx="22">
                <c:v>2.6296765541330203</c:v>
              </c:pt>
              <c:pt idx="23">
                <c:v>2.5541113961899695</c:v>
              </c:pt>
              <c:pt idx="24">
                <c:v>2.3525876047869358</c:v>
              </c:pt>
              <c:pt idx="25">
                <c:v>2.731631609093546</c:v>
              </c:pt>
              <c:pt idx="26">
                <c:v>2.6197799069723313</c:v>
              </c:pt>
              <c:pt idx="27">
                <c:v>2.7193007170011128</c:v>
              </c:pt>
              <c:pt idx="28">
                <c:v>2.7936068169643273</c:v>
              </c:pt>
              <c:pt idx="29">
                <c:v>2.727751195816877</c:v>
              </c:pt>
              <c:pt idx="30">
                <c:v>2.5376222284724879</c:v>
              </c:pt>
              <c:pt idx="31">
                <c:v>2.7938931611929214</c:v>
              </c:pt>
              <c:pt idx="32">
                <c:v>2.5967592198922174</c:v>
              </c:pt>
              <c:pt idx="33">
                <c:v>2.492424423108067</c:v>
              </c:pt>
              <c:pt idx="34">
                <c:v>2.1717931747537929</c:v>
              </c:pt>
              <c:pt idx="35">
                <c:v>2.7581446175210229</c:v>
              </c:pt>
              <c:pt idx="36">
                <c:v>2.8317664576097195</c:v>
              </c:pt>
              <c:pt idx="37">
                <c:v>2.6604048308385422</c:v>
              </c:pt>
              <c:pt idx="38">
                <c:v>2.5076569889386873</c:v>
              </c:pt>
              <c:pt idx="39">
                <c:v>2.9121431723285021</c:v>
              </c:pt>
              <c:pt idx="40">
                <c:v>2.4186819426716908</c:v>
              </c:pt>
              <c:pt idx="41">
                <c:v>2.5724807526474529</c:v>
              </c:pt>
              <c:pt idx="42">
                <c:v>2.8608309292587784</c:v>
              </c:pt>
              <c:pt idx="43">
                <c:v>2.8830446381180557</c:v>
              </c:pt>
              <c:pt idx="44">
                <c:v>2.8124200090401832</c:v>
              </c:pt>
              <c:pt idx="45">
                <c:v>2.6704731065770786</c:v>
              </c:pt>
              <c:pt idx="46">
                <c:v>2.3446827301982442</c:v>
              </c:pt>
              <c:pt idx="47">
                <c:v>2.8486814550770472</c:v>
              </c:pt>
              <c:pt idx="48">
                <c:v>2.802776576857454</c:v>
              </c:pt>
              <c:pt idx="49">
                <c:v>2.6949337681913117</c:v>
              </c:pt>
              <c:pt idx="50">
                <c:v>2.8642162412253374</c:v>
              </c:pt>
              <c:pt idx="51">
                <c:v>2.6657264989686991</c:v>
              </c:pt>
              <c:pt idx="52">
                <c:v>2.6518816389936988</c:v>
              </c:pt>
              <c:pt idx="53">
                <c:v>2.7920179096833539</c:v>
              </c:pt>
              <c:pt idx="54">
                <c:v>2.9363459887385237</c:v>
              </c:pt>
              <c:pt idx="55">
                <c:v>2.6631612178207562</c:v>
              </c:pt>
              <c:pt idx="56">
                <c:v>2.6864741476380942</c:v>
              </c:pt>
              <c:pt idx="57">
                <c:v>2.6350549003916597</c:v>
              </c:pt>
              <c:pt idx="58">
                <c:v>2.5844179740804099</c:v>
              </c:pt>
              <c:pt idx="59">
                <c:v>2.3991963780550134</c:v>
              </c:pt>
              <c:pt idx="60">
                <c:v>2.8759767388038027</c:v>
              </c:pt>
              <c:pt idx="61">
                <c:v>2.5233441905824918</c:v>
              </c:pt>
              <c:pt idx="62">
                <c:v>2.5907817387916841</c:v>
              </c:pt>
              <c:pt idx="63">
                <c:v>2.8403535471626546</c:v>
              </c:pt>
              <c:pt idx="64">
                <c:v>2.6410844495882824</c:v>
              </c:pt>
              <c:pt idx="65">
                <c:v>2.7588365968341875</c:v>
              </c:pt>
              <c:pt idx="66">
                <c:v>2.6353135129991219</c:v>
              </c:pt>
              <c:pt idx="67">
                <c:v>2.6460028750036906</c:v>
              </c:pt>
              <c:pt idx="68">
                <c:v>2.9183811859225299</c:v>
              </c:pt>
              <c:pt idx="69">
                <c:v>2.5237510427341565</c:v>
              </c:pt>
              <c:pt idx="70">
                <c:v>2.6076862231870623</c:v>
              </c:pt>
              <c:pt idx="71">
                <c:v>2.5901983923595635</c:v>
              </c:pt>
              <c:pt idx="72">
                <c:v>2.4378099182085511</c:v>
              </c:pt>
              <c:pt idx="73">
                <c:v>2.4023607318021676</c:v>
              </c:pt>
              <c:pt idx="74">
                <c:v>2.5100991826058818</c:v>
              </c:pt>
              <c:pt idx="75">
                <c:v>2.489384574540785</c:v>
              </c:pt>
              <c:pt idx="76">
                <c:v>2.5683773939760299</c:v>
              </c:pt>
              <c:pt idx="77">
                <c:v>3.0030144753157395</c:v>
              </c:pt>
              <c:pt idx="78">
                <c:v>2.5559027897498572</c:v>
              </c:pt>
              <c:pt idx="79">
                <c:v>2.7066998707368932</c:v>
              </c:pt>
              <c:pt idx="80">
                <c:v>2.8533219613235388</c:v>
              </c:pt>
              <c:pt idx="81">
                <c:v>2.9819714572709235</c:v>
              </c:pt>
              <c:pt idx="82">
                <c:v>2.7754983127373762</c:v>
              </c:pt>
              <c:pt idx="83">
                <c:v>2.1641160430120818</c:v>
              </c:pt>
              <c:pt idx="84">
                <c:v>2.9516995290974974</c:v>
              </c:pt>
              <c:pt idx="85">
                <c:v>2.2246824094903044</c:v>
              </c:pt>
              <c:pt idx="86">
                <c:v>2.6591146195431903</c:v>
              </c:pt>
              <c:pt idx="87">
                <c:v>2.6832456380215413</c:v>
              </c:pt>
              <c:pt idx="88">
                <c:v>2.7646099876654251</c:v>
              </c:pt>
              <c:pt idx="89">
                <c:v>2.8055589858644443</c:v>
              </c:pt>
              <c:pt idx="90">
                <c:v>2.4598309803786638</c:v>
              </c:pt>
              <c:pt idx="91">
                <c:v>2.765795196502955</c:v>
              </c:pt>
              <c:pt idx="92">
                <c:v>2.5488458382640178</c:v>
              </c:pt>
              <c:pt idx="93">
                <c:v>2.9162552788725655</c:v>
              </c:pt>
              <c:pt idx="94">
                <c:v>2.8367157593590862</c:v>
              </c:pt>
              <c:pt idx="95">
                <c:v>2.4326764713431719</c:v>
              </c:pt>
              <c:pt idx="96">
                <c:v>2.5724398407441615</c:v>
              </c:pt>
              <c:pt idx="97">
                <c:v>2.3544581062815548</c:v>
              </c:pt>
              <c:pt idx="98">
                <c:v>2.6509599156446302</c:v>
              </c:pt>
              <c:pt idx="99">
                <c:v>2.3659265094570401</c:v>
              </c:pt>
              <c:pt idx="100">
                <c:v>2.5404636372444882</c:v>
              </c:pt>
              <c:pt idx="101">
                <c:v>2.5113920216319272</c:v>
              </c:pt>
              <c:pt idx="102">
                <c:v>2.4656040887734147</c:v>
              </c:pt>
              <c:pt idx="103">
                <c:v>2.5902439097449075</c:v>
              </c:pt>
              <c:pt idx="104">
                <c:v>2.7313488833297916</c:v>
              </c:pt>
              <c:pt idx="105">
                <c:v>2.5580437118786543</c:v>
              </c:pt>
              <c:pt idx="106">
                <c:v>2.4693695637487592</c:v>
              </c:pt>
              <c:pt idx="107">
                <c:v>2.7097695742900987</c:v>
              </c:pt>
              <c:pt idx="108">
                <c:v>2.5545773575847295</c:v>
              </c:pt>
              <c:pt idx="109">
                <c:v>2.348563171627517</c:v>
              </c:pt>
              <c:pt idx="110">
                <c:v>2.6986320621803115</c:v>
              </c:pt>
              <c:pt idx="111">
                <c:v>2.7279933063227988</c:v>
              </c:pt>
              <c:pt idx="112">
                <c:v>2.8822439876499995</c:v>
              </c:pt>
              <c:pt idx="113">
                <c:v>2.6834950034792104</c:v>
              </c:pt>
              <c:pt idx="114">
                <c:v>2.3588232788089636</c:v>
              </c:pt>
              <c:pt idx="115">
                <c:v>2.5827420303260697</c:v>
              </c:pt>
              <c:pt idx="116">
                <c:v>2.7223915797397638</c:v>
              </c:pt>
              <c:pt idx="117">
                <c:v>2.933035450674581</c:v>
              </c:pt>
              <c:pt idx="118">
                <c:v>2.473037407767873</c:v>
              </c:pt>
              <c:pt idx="119">
                <c:v>2.9264173066867554</c:v>
              </c:pt>
              <c:pt idx="120">
                <c:v>2.980668463625511</c:v>
              </c:pt>
              <c:pt idx="121">
                <c:v>2.5878749922982571</c:v>
              </c:pt>
              <c:pt idx="122">
                <c:v>2.5906462393856375</c:v>
              </c:pt>
              <c:pt idx="123">
                <c:v>2.4053420016414924</c:v>
              </c:pt>
              <c:pt idx="124">
                <c:v>2.722119893633034</c:v>
              </c:pt>
              <c:pt idx="125">
                <c:v>2.8933989777405427</c:v>
              </c:pt>
              <c:pt idx="126">
                <c:v>2.3090595815490498</c:v>
              </c:pt>
              <c:pt idx="127">
                <c:v>2.8593380059255238</c:v>
              </c:pt>
              <c:pt idx="128">
                <c:v>2.4561422978945053</c:v>
              </c:pt>
              <c:pt idx="129">
                <c:v>2.8027581152287859</c:v>
              </c:pt>
              <c:pt idx="130">
                <c:v>2.6460689122620797</c:v>
              </c:pt>
              <c:pt idx="131">
                <c:v>2.725485942166916</c:v>
              </c:pt>
              <c:pt idx="132">
                <c:v>2.4526083871352546</c:v>
              </c:pt>
              <c:pt idx="133">
                <c:v>2.5219334714905761</c:v>
              </c:pt>
              <c:pt idx="134">
                <c:v>2.8291065464833474</c:v>
              </c:pt>
              <c:pt idx="135">
                <c:v>2.4381561813333934</c:v>
              </c:pt>
              <c:pt idx="136">
                <c:v>2.4236683974151592</c:v>
              </c:pt>
              <c:pt idx="137">
                <c:v>2.7097673941126157</c:v>
              </c:pt>
              <c:pt idx="138">
                <c:v>2.70431376047086</c:v>
              </c:pt>
              <c:pt idx="139">
                <c:v>2.6625272349805389</c:v>
              </c:pt>
              <c:pt idx="140">
                <c:v>2.6148985609732103</c:v>
              </c:pt>
              <c:pt idx="141">
                <c:v>2.7363819473763797</c:v>
              </c:pt>
              <c:pt idx="142">
                <c:v>2.6362662525241438</c:v>
              </c:pt>
              <c:pt idx="143">
                <c:v>2.287308646564735</c:v>
              </c:pt>
              <c:pt idx="144">
                <c:v>2.5430980127923646</c:v>
              </c:pt>
              <c:pt idx="145">
                <c:v>2.5251093836921878</c:v>
              </c:pt>
              <c:pt idx="146">
                <c:v>2.4831056290066993</c:v>
              </c:pt>
              <c:pt idx="147">
                <c:v>2.2159866002805071</c:v>
              </c:pt>
              <c:pt idx="148">
                <c:v>2.9380019148138863</c:v>
              </c:pt>
              <c:pt idx="149">
                <c:v>2.6966061149931004</c:v>
              </c:pt>
              <c:pt idx="150">
                <c:v>3.0114408520023641</c:v>
              </c:pt>
              <c:pt idx="151">
                <c:v>2.5991757657922743</c:v>
              </c:pt>
              <c:pt idx="152">
                <c:v>2.3323963006911024</c:v>
              </c:pt>
              <c:pt idx="153">
                <c:v>2.472810864991414</c:v>
              </c:pt>
              <c:pt idx="154">
                <c:v>2.517721231259487</c:v>
              </c:pt>
              <c:pt idx="155">
                <c:v>2.1554813917722226</c:v>
              </c:pt>
              <c:pt idx="156">
                <c:v>2.4621930248442925</c:v>
              </c:pt>
              <c:pt idx="157">
                <c:v>2.7791789621540337</c:v>
              </c:pt>
              <c:pt idx="158">
                <c:v>2.8068879656353016</c:v>
              </c:pt>
              <c:pt idx="159">
                <c:v>2.5361402662425556</c:v>
              </c:pt>
              <c:pt idx="160">
                <c:v>2.730020383086353</c:v>
              </c:pt>
              <c:pt idx="161">
                <c:v>2.3766129154565157</c:v>
              </c:pt>
              <c:pt idx="162">
                <c:v>2.6751369517447707</c:v>
              </c:pt>
              <c:pt idx="163">
                <c:v>2.5463427763326543</c:v>
              </c:pt>
              <c:pt idx="164">
                <c:v>2.5424205192401343</c:v>
              </c:pt>
              <c:pt idx="165">
                <c:v>2.3544434073597094</c:v>
              </c:pt>
              <c:pt idx="166">
                <c:v>2.6320865981324979</c:v>
              </c:pt>
              <c:pt idx="167">
                <c:v>2.3594651018639583</c:v>
              </c:pt>
              <c:pt idx="168">
                <c:v>2.6823406019697593</c:v>
              </c:pt>
              <c:pt idx="169">
                <c:v>2.4488888795826855</c:v>
              </c:pt>
              <c:pt idx="170">
                <c:v>2.6549429215793485</c:v>
              </c:pt>
              <c:pt idx="171">
                <c:v>2.5102697493152983</c:v>
              </c:pt>
              <c:pt idx="172">
                <c:v>2.594348960522185</c:v>
              </c:pt>
              <c:pt idx="173">
                <c:v>2.4017652675719234</c:v>
              </c:pt>
              <c:pt idx="174">
                <c:v>2.6695580972959614</c:v>
              </c:pt>
              <c:pt idx="175">
                <c:v>2.6835255227744259</c:v>
              </c:pt>
              <c:pt idx="176">
                <c:v>2.7416728496942402</c:v>
              </c:pt>
              <c:pt idx="177">
                <c:v>2.6014007576774598</c:v>
              </c:pt>
              <c:pt idx="178">
                <c:v>2.4420632342247512</c:v>
              </c:pt>
              <c:pt idx="179">
                <c:v>2.8382853396302967</c:v>
              </c:pt>
              <c:pt idx="180">
                <c:v>2.6238310689196198</c:v>
              </c:pt>
              <c:pt idx="181">
                <c:v>2.9237924603598535</c:v>
              </c:pt>
              <c:pt idx="182">
                <c:v>2.3560194555496916</c:v>
              </c:pt>
              <c:pt idx="183">
                <c:v>2.5865490438138754</c:v>
              </c:pt>
              <c:pt idx="184">
                <c:v>2.6220865285028356</c:v>
              </c:pt>
              <c:pt idx="185">
                <c:v>2.5765526431380055</c:v>
              </c:pt>
              <c:pt idx="186">
                <c:v>2.7589084058740418</c:v>
              </c:pt>
              <c:pt idx="187">
                <c:v>2.6827227572678036</c:v>
              </c:pt>
              <c:pt idx="188">
                <c:v>2.3297243160610792</c:v>
              </c:pt>
              <c:pt idx="189">
                <c:v>2.5408400448788169</c:v>
              </c:pt>
              <c:pt idx="190">
                <c:v>2.9433772272843761</c:v>
              </c:pt>
              <c:pt idx="191">
                <c:v>2.8534677731095921</c:v>
              </c:pt>
              <c:pt idx="192">
                <c:v>2.7647199375560905</c:v>
              </c:pt>
              <c:pt idx="193">
                <c:v>2.6570591945244679</c:v>
              </c:pt>
              <c:pt idx="194">
                <c:v>2.7989222257404127</c:v>
              </c:pt>
              <c:pt idx="195">
                <c:v>3.0891716858007121</c:v>
              </c:pt>
              <c:pt idx="196">
                <c:v>2.6047567858131631</c:v>
              </c:pt>
              <c:pt idx="197">
                <c:v>2.6378248938369655</c:v>
              </c:pt>
              <c:pt idx="198">
                <c:v>2.7260344353980872</c:v>
              </c:pt>
              <c:pt idx="199">
                <c:v>2.6813739124434877</c:v>
              </c:pt>
              <c:pt idx="200">
                <c:v>2.7340713542173818</c:v>
              </c:pt>
              <c:pt idx="201">
                <c:v>2.6667706829397861</c:v>
              </c:pt>
              <c:pt idx="202">
                <c:v>2.8569600588883626</c:v>
              </c:pt>
              <c:pt idx="203">
                <c:v>2.6497922001205931</c:v>
              </c:pt>
              <c:pt idx="204">
                <c:v>2.8156797811568874</c:v>
              </c:pt>
              <c:pt idx="205">
                <c:v>2.6130572830267487</c:v>
              </c:pt>
              <c:pt idx="206">
                <c:v>2.2063447961408995</c:v>
              </c:pt>
              <c:pt idx="207">
                <c:v>2.8257419403809809</c:v>
              </c:pt>
              <c:pt idx="208">
                <c:v>2.4993787297720078</c:v>
              </c:pt>
              <c:pt idx="209">
                <c:v>2.8894144565628581</c:v>
              </c:pt>
              <c:pt idx="210">
                <c:v>2.5129502485027202</c:v>
              </c:pt>
              <c:pt idx="211">
                <c:v>2.4022252562252193</c:v>
              </c:pt>
              <c:pt idx="212">
                <c:v>2.6938027371274704</c:v>
              </c:pt>
              <c:pt idx="213">
                <c:v>2.4483787797084164</c:v>
              </c:pt>
              <c:pt idx="214">
                <c:v>2.9578466669762267</c:v>
              </c:pt>
              <c:pt idx="215">
                <c:v>2.598009829034726</c:v>
              </c:pt>
              <c:pt idx="216">
                <c:v>2.8448672494536504</c:v>
              </c:pt>
              <c:pt idx="217">
                <c:v>2.577586980110067</c:v>
              </c:pt>
              <c:pt idx="218">
                <c:v>2.6671347584324012</c:v>
              </c:pt>
              <c:pt idx="219">
                <c:v>2.4760161135530852</c:v>
              </c:pt>
              <c:pt idx="220">
                <c:v>2.6959899189554775</c:v>
              </c:pt>
              <c:pt idx="221">
                <c:v>2.5302199860697745</c:v>
              </c:pt>
              <c:pt idx="222">
                <c:v>2.8017290585223376</c:v>
              </c:pt>
              <c:pt idx="223">
                <c:v>2.6763550767434503</c:v>
              </c:pt>
              <c:pt idx="224">
                <c:v>2.8732515523428797</c:v>
              </c:pt>
              <c:pt idx="225">
                <c:v>2.6471501427778108</c:v>
              </c:pt>
              <c:pt idx="226">
                <c:v>2.2783216729997586</c:v>
              </c:pt>
              <c:pt idx="227">
                <c:v>2.55095243290604</c:v>
              </c:pt>
              <c:pt idx="228">
                <c:v>2.5867333024461781</c:v>
              </c:pt>
              <c:pt idx="229">
                <c:v>2.6326688382847485</c:v>
              </c:pt>
              <c:pt idx="230">
                <c:v>2.6456351351572085</c:v>
              </c:pt>
              <c:pt idx="231">
                <c:v>2.3269482616520318</c:v>
              </c:pt>
              <c:pt idx="232">
                <c:v>2.5009716472209504</c:v>
              </c:pt>
              <c:pt idx="233">
                <c:v>2.5078063971982805</c:v>
              </c:pt>
              <c:pt idx="234">
                <c:v>2.6981288725306092</c:v>
              </c:pt>
              <c:pt idx="235">
                <c:v>2.7753829637354284</c:v>
              </c:pt>
              <c:pt idx="236">
                <c:v>2.8177368628294315</c:v>
              </c:pt>
              <c:pt idx="237">
                <c:v>2.6783822158100135</c:v>
              </c:pt>
              <c:pt idx="238">
                <c:v>2.4909695366217943</c:v>
              </c:pt>
              <c:pt idx="239">
                <c:v>2.826425674788303</c:v>
              </c:pt>
              <c:pt idx="240">
                <c:v>2.7614944383015141</c:v>
              </c:pt>
              <c:pt idx="241">
                <c:v>2.7989497122810145</c:v>
              </c:pt>
              <c:pt idx="242">
                <c:v>2.6284242446706019</c:v>
              </c:pt>
              <c:pt idx="243">
                <c:v>2.3167176787868633</c:v>
              </c:pt>
              <c:pt idx="244">
                <c:v>2.1840775799980694</c:v>
              </c:pt>
              <c:pt idx="245">
                <c:v>2.5673837059640801</c:v>
              </c:pt>
              <c:pt idx="246">
                <c:v>2.7493515107530593</c:v>
              </c:pt>
              <c:pt idx="247">
                <c:v>2.8063511626866151</c:v>
              </c:pt>
              <c:pt idx="248">
                <c:v>2.5538174622825487</c:v>
              </c:pt>
              <c:pt idx="249">
                <c:v>2.4978673565806804</c:v>
              </c:pt>
              <c:pt idx="250">
                <c:v>2.5673006245957026</c:v>
              </c:pt>
              <c:pt idx="251">
                <c:v>2.6536127104335301</c:v>
              </c:pt>
              <c:pt idx="252">
                <c:v>2.3568326498365</c:v>
              </c:pt>
              <c:pt idx="253">
                <c:v>2.4334013017274643</c:v>
              </c:pt>
              <c:pt idx="254">
                <c:v>2.6505380206299582</c:v>
              </c:pt>
              <c:pt idx="255">
                <c:v>2.3250297139507885</c:v>
              </c:pt>
              <c:pt idx="256">
                <c:v>2.4158978036049747</c:v>
              </c:pt>
              <c:pt idx="257">
                <c:v>2.9278165669895588</c:v>
              </c:pt>
              <c:pt idx="258">
                <c:v>2.430327864291939</c:v>
              </c:pt>
              <c:pt idx="259">
                <c:v>2.7170872478041295</c:v>
              </c:pt>
              <c:pt idx="260">
                <c:v>2.7524203518149202</c:v>
              </c:pt>
              <c:pt idx="261">
                <c:v>2.9076615747290657</c:v>
              </c:pt>
              <c:pt idx="262">
                <c:v>2.275338675414448</c:v>
              </c:pt>
              <c:pt idx="263">
                <c:v>2.2801552133929128</c:v>
              </c:pt>
              <c:pt idx="264">
                <c:v>2.6745499483065833</c:v>
              </c:pt>
              <c:pt idx="265">
                <c:v>2.3582780411099469</c:v>
              </c:pt>
              <c:pt idx="266">
                <c:v>2.4972877954790187</c:v>
              </c:pt>
              <c:pt idx="267">
                <c:v>2.3938360537301029</c:v>
              </c:pt>
              <c:pt idx="268">
                <c:v>2.3016901457124672</c:v>
              </c:pt>
              <c:pt idx="269">
                <c:v>2.6249130993905312</c:v>
              </c:pt>
              <c:pt idx="270">
                <c:v>2.3793194943566198</c:v>
              </c:pt>
              <c:pt idx="271">
                <c:v>2.8051838328743877</c:v>
              </c:pt>
              <c:pt idx="272">
                <c:v>2.3296927347165077</c:v>
              </c:pt>
              <c:pt idx="273">
                <c:v>2.575662726379945</c:v>
              </c:pt>
              <c:pt idx="274">
                <c:v>2.7692351876546075</c:v>
              </c:pt>
              <c:pt idx="275">
                <c:v>2.3550494122523205</c:v>
              </c:pt>
              <c:pt idx="276">
                <c:v>2.384930543435543</c:v>
              </c:pt>
              <c:pt idx="277">
                <c:v>2.7551689409111653</c:v>
              </c:pt>
              <c:pt idx="278">
                <c:v>2.4114725403547821</c:v>
              </c:pt>
              <c:pt idx="279">
                <c:v>2.6340718944337875</c:v>
              </c:pt>
              <c:pt idx="280">
                <c:v>2.4265212643562513</c:v>
              </c:pt>
              <c:pt idx="281">
                <c:v>2.5906678000921088</c:v>
              </c:pt>
              <c:pt idx="282">
                <c:v>2.4988911457413603</c:v>
              </c:pt>
              <c:pt idx="283">
                <c:v>2.8514694077215776</c:v>
              </c:pt>
              <c:pt idx="284">
                <c:v>2.4290309715290173</c:v>
              </c:pt>
              <c:pt idx="285">
                <c:v>2.86213656029555</c:v>
              </c:pt>
              <c:pt idx="286">
                <c:v>2.5954508073090983</c:v>
              </c:pt>
              <c:pt idx="287">
                <c:v>2.4736654925985122</c:v>
              </c:pt>
              <c:pt idx="288">
                <c:v>2.8414449830677717</c:v>
              </c:pt>
              <c:pt idx="289">
                <c:v>2.82498031130761</c:v>
              </c:pt>
              <c:pt idx="290">
                <c:v>2.5624825178011119</c:v>
              </c:pt>
              <c:pt idx="291">
                <c:v>2.5570992398717336</c:v>
              </c:pt>
              <c:pt idx="292">
                <c:v>2.2758007242401805</c:v>
              </c:pt>
              <c:pt idx="293">
                <c:v>2.6886219603261252</c:v>
              </c:pt>
              <c:pt idx="294">
                <c:v>2.2641868265132756</c:v>
              </c:pt>
              <c:pt idx="295">
                <c:v>2.7116242201503895</c:v>
              </c:pt>
              <c:pt idx="296">
                <c:v>2.8350996590889301</c:v>
              </c:pt>
              <c:pt idx="297">
                <c:v>2.3727503346132948</c:v>
              </c:pt>
              <c:pt idx="298">
                <c:v>2.751858461358327</c:v>
              </c:pt>
              <c:pt idx="299">
                <c:v>2.7456566209544935</c:v>
              </c:pt>
              <c:pt idx="300">
                <c:v>2.4803426383938842</c:v>
              </c:pt>
              <c:pt idx="301">
                <c:v>2.9753917526569702</c:v>
              </c:pt>
              <c:pt idx="302">
                <c:v>2.6218033717547216</c:v>
              </c:pt>
              <c:pt idx="303">
                <c:v>2.7577979635959018</c:v>
              </c:pt>
              <c:pt idx="304">
                <c:v>2.8770974728969847</c:v>
              </c:pt>
              <c:pt idx="305">
                <c:v>2.8804558646941913</c:v>
              </c:pt>
              <c:pt idx="306">
                <c:v>2.8014677068809957</c:v>
              </c:pt>
              <c:pt idx="307">
                <c:v>2.8619819734953227</c:v>
              </c:pt>
              <c:pt idx="308">
                <c:v>2.7107947928992888</c:v>
              </c:pt>
              <c:pt idx="309">
                <c:v>2.6345533661523328</c:v>
              </c:pt>
              <c:pt idx="310">
                <c:v>2.7130403997205024</c:v>
              </c:pt>
              <c:pt idx="311">
                <c:v>2.4808149159185175</c:v>
              </c:pt>
              <c:pt idx="312">
                <c:v>2.2693735912713864</c:v>
              </c:pt>
              <c:pt idx="313">
                <c:v>2.6239990197177616</c:v>
              </c:pt>
              <c:pt idx="314">
                <c:v>2.5276701215887507</c:v>
              </c:pt>
              <c:pt idx="315">
                <c:v>2.8885449806590997</c:v>
              </c:pt>
              <c:pt idx="316">
                <c:v>2.8247432212500603</c:v>
              </c:pt>
              <c:pt idx="317">
                <c:v>2.8063868405327157</c:v>
              </c:pt>
              <c:pt idx="318">
                <c:v>2.5141660843987075</c:v>
              </c:pt>
              <c:pt idx="319">
                <c:v>2.6512164630871675</c:v>
              </c:pt>
              <c:pt idx="320">
                <c:v>2.7850663577919677</c:v>
              </c:pt>
              <c:pt idx="321">
                <c:v>2.4209252067965852</c:v>
              </c:pt>
              <c:pt idx="322">
                <c:v>2.3872258091649989</c:v>
              </c:pt>
              <c:pt idx="323">
                <c:v>2.768295812368291</c:v>
              </c:pt>
              <c:pt idx="324">
                <c:v>2.5893067008912132</c:v>
              </c:pt>
              <c:pt idx="325">
                <c:v>2.6858583059738721</c:v>
              </c:pt>
              <c:pt idx="326">
                <c:v>2.6856686769651108</c:v>
              </c:pt>
              <c:pt idx="327">
                <c:v>2.6949428228381747</c:v>
              </c:pt>
              <c:pt idx="328">
                <c:v>2.8013788313207546</c:v>
              </c:pt>
              <c:pt idx="329">
                <c:v>2.5930480482389129</c:v>
              </c:pt>
              <c:pt idx="330">
                <c:v>2.6851774438999949</c:v>
              </c:pt>
              <c:pt idx="331">
                <c:v>2.5153380965972443</c:v>
              </c:pt>
              <c:pt idx="332">
                <c:v>2.654018541585482</c:v>
              </c:pt>
              <c:pt idx="333">
                <c:v>2.8591649493606415</c:v>
              </c:pt>
              <c:pt idx="334">
                <c:v>2.8547387007061946</c:v>
              </c:pt>
              <c:pt idx="335">
                <c:v>2.6699313555647808</c:v>
              </c:pt>
              <c:pt idx="336">
                <c:v>2.6320492349908111</c:v>
              </c:pt>
              <c:pt idx="337">
                <c:v>2.8529215558993637</c:v>
              </c:pt>
              <c:pt idx="338">
                <c:v>3.0207443581242082</c:v>
              </c:pt>
              <c:pt idx="339">
                <c:v>2.7541575800363103</c:v>
              </c:pt>
              <c:pt idx="340">
                <c:v>2.4982182879592338</c:v>
              </c:pt>
              <c:pt idx="341">
                <c:v>2.7571976519924202</c:v>
              </c:pt>
              <c:pt idx="342">
                <c:v>2.8438272001442391</c:v>
              </c:pt>
              <c:pt idx="343">
                <c:v>2.5867229498638911</c:v>
              </c:pt>
              <c:pt idx="344">
                <c:v>2.7573545267694897</c:v>
              </c:pt>
              <c:pt idx="345">
                <c:v>2.9955565369014714</c:v>
              </c:pt>
              <c:pt idx="346">
                <c:v>2.6324547450969997</c:v>
              </c:pt>
              <c:pt idx="347">
                <c:v>2.6710234582648136</c:v>
              </c:pt>
              <c:pt idx="348">
                <c:v>2.4988593910258508</c:v>
              </c:pt>
              <c:pt idx="349">
                <c:v>2.7104063600250092</c:v>
              </c:pt>
              <c:pt idx="350">
                <c:v>2.5947459620400761</c:v>
              </c:pt>
              <c:pt idx="351">
                <c:v>2.5505949074169671</c:v>
              </c:pt>
              <c:pt idx="352">
                <c:v>2.3537415641461901</c:v>
              </c:pt>
              <c:pt idx="353">
                <c:v>2.7049155904266713</c:v>
              </c:pt>
              <c:pt idx="354">
                <c:v>2.3836138590155276</c:v>
              </c:pt>
              <c:pt idx="355">
                <c:v>2.6887954265012453</c:v>
              </c:pt>
              <c:pt idx="356">
                <c:v>2.7214179453694198</c:v>
              </c:pt>
              <c:pt idx="357">
                <c:v>2.4116867172286853</c:v>
              </c:pt>
              <c:pt idx="358">
                <c:v>2.3715610641516691</c:v>
              </c:pt>
              <c:pt idx="359">
                <c:v>2.6382878817642315</c:v>
              </c:pt>
              <c:pt idx="360">
                <c:v>2.5304890196007626</c:v>
              </c:pt>
              <c:pt idx="361">
                <c:v>2.9264835415262938</c:v>
              </c:pt>
              <c:pt idx="362">
                <c:v>2.7580165167607853</c:v>
              </c:pt>
              <c:pt idx="363">
                <c:v>2.7413300288681794</c:v>
              </c:pt>
              <c:pt idx="364">
                <c:v>2.8236490516375743</c:v>
              </c:pt>
              <c:pt idx="365">
                <c:v>2.5051254821410693</c:v>
              </c:pt>
              <c:pt idx="366">
                <c:v>2.9221012005390605</c:v>
              </c:pt>
              <c:pt idx="367">
                <c:v>2.8724924193630312</c:v>
              </c:pt>
              <c:pt idx="368">
                <c:v>2.5118082054242721</c:v>
              </c:pt>
              <c:pt idx="369">
                <c:v>2.5678031590175681</c:v>
              </c:pt>
              <c:pt idx="370">
                <c:v>2.5247423284554511</c:v>
              </c:pt>
              <c:pt idx="371">
                <c:v>2.6179441637467686</c:v>
              </c:pt>
              <c:pt idx="372">
                <c:v>2.8827915290873571</c:v>
              </c:pt>
              <c:pt idx="373">
                <c:v>2.6588468729809054</c:v>
              </c:pt>
              <c:pt idx="374">
                <c:v>2.6451539834508724</c:v>
              </c:pt>
              <c:pt idx="375">
                <c:v>2.8239952387250211</c:v>
              </c:pt>
              <c:pt idx="376">
                <c:v>2.5136462276483447</c:v>
              </c:pt>
              <c:pt idx="377">
                <c:v>2.8623867730113735</c:v>
              </c:pt>
              <c:pt idx="378">
                <c:v>2.6071562741192587</c:v>
              </c:pt>
              <c:pt idx="379">
                <c:v>2.6336784728769396</c:v>
              </c:pt>
              <c:pt idx="380">
                <c:v>2.3318294408959175</c:v>
              </c:pt>
              <c:pt idx="381">
                <c:v>2.8763399885200909</c:v>
              </c:pt>
              <c:pt idx="382">
                <c:v>2.6966143696428064</c:v>
              </c:pt>
              <c:pt idx="383">
                <c:v>2.6256370692270847</c:v>
              </c:pt>
              <c:pt idx="384">
                <c:v>2.9290580029043758</c:v>
              </c:pt>
              <c:pt idx="385">
                <c:v>2.539483894615008</c:v>
              </c:pt>
              <c:pt idx="386">
                <c:v>2.7155571499445847</c:v>
              </c:pt>
              <c:pt idx="387">
                <c:v>2.8264030926499566</c:v>
              </c:pt>
              <c:pt idx="388">
                <c:v>2.8879911372856424</c:v>
              </c:pt>
              <c:pt idx="389">
                <c:v>2.6760174943679358</c:v>
              </c:pt>
              <c:pt idx="390">
                <c:v>2.988891824507323</c:v>
              </c:pt>
              <c:pt idx="391">
                <c:v>2.716560690724712</c:v>
              </c:pt>
              <c:pt idx="392">
                <c:v>2.6205974663693805</c:v>
              </c:pt>
              <c:pt idx="393">
                <c:v>2.7774460388528577</c:v>
              </c:pt>
              <c:pt idx="394">
                <c:v>2.3557364062327406</c:v>
              </c:pt>
              <c:pt idx="395">
                <c:v>2.6637966440811365</c:v>
              </c:pt>
              <c:pt idx="396">
                <c:v>2.4829431871378422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D16-43CF-AA0A-BAB8DC8D7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19456"/>
        <c:axId val="164487552"/>
      </c:scatterChart>
      <c:valAx>
        <c:axId val="71219456"/>
        <c:scaling>
          <c:orientation val="minMax"/>
          <c:max val="-2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7552"/>
        <c:crosses val="autoZero"/>
        <c:crossBetween val="midCat"/>
      </c:valAx>
      <c:valAx>
        <c:axId val="164487552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1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68385061242344702"/>
        </c:manualLayout>
      </c:layout>
      <c:scatterChart>
        <c:scatterStyle val="lineMarker"/>
        <c:varyColors val="0"/>
        <c:ser>
          <c:idx val="0"/>
          <c:order val="0"/>
          <c:tx>
            <c:v>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9616513560804896"/>
                  <c:y val="-8.8569918343540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9.6883418500377683E-2</c:v>
              </c:pt>
              <c:pt idx="1">
                <c:v>8.0059048360763926E-2</c:v>
              </c:pt>
              <c:pt idx="2">
                <c:v>0.10527176594292705</c:v>
              </c:pt>
              <c:pt idx="3">
                <c:v>7.4185812706948115E-2</c:v>
              </c:pt>
              <c:pt idx="4">
                <c:v>6.213353705946198E-2</c:v>
              </c:pt>
              <c:pt idx="5">
                <c:v>7.7503645595016823E-2</c:v>
              </c:pt>
              <c:pt idx="6">
                <c:v>0.11332985350303384</c:v>
              </c:pt>
              <c:pt idx="7">
                <c:v>8.8019030364653889E-2</c:v>
              </c:pt>
              <c:pt idx="8">
                <c:v>0.10360867289699427</c:v>
              </c:pt>
              <c:pt idx="9">
                <c:v>8.2881439700810702E-2</c:v>
              </c:pt>
              <c:pt idx="10">
                <c:v>6.6761405439657917E-2</c:v>
              </c:pt>
              <c:pt idx="11">
                <c:v>6.719606505941092E-2</c:v>
              </c:pt>
              <c:pt idx="12">
                <c:v>4.479075901869068E-2</c:v>
              </c:pt>
              <c:pt idx="13">
                <c:v>8.7907760186565792E-2</c:v>
              </c:pt>
              <c:pt idx="14">
                <c:v>5.4059307738487529E-2</c:v>
              </c:pt>
              <c:pt idx="15">
                <c:v>7.6799394528668241E-2</c:v>
              </c:pt>
              <c:pt idx="16">
                <c:v>0.12321919174706118</c:v>
              </c:pt>
              <c:pt idx="17">
                <c:v>7.4934240487950596E-2</c:v>
              </c:pt>
              <c:pt idx="18">
                <c:v>9.5991747415084927E-2</c:v>
              </c:pt>
              <c:pt idx="19">
                <c:v>0.11399422125130353</c:v>
              </c:pt>
              <c:pt idx="20">
                <c:v>7.0981244157276357E-2</c:v>
              </c:pt>
              <c:pt idx="21">
                <c:v>8.090784358887082E-2</c:v>
              </c:pt>
              <c:pt idx="22">
                <c:v>7.3600279832889096E-2</c:v>
              </c:pt>
              <c:pt idx="23">
                <c:v>0.10033646854520439</c:v>
              </c:pt>
              <c:pt idx="24">
                <c:v>6.3591811023679029E-2</c:v>
              </c:pt>
              <c:pt idx="25">
                <c:v>7.634212919071913E-2</c:v>
              </c:pt>
              <c:pt idx="26">
                <c:v>7.2602916354847433E-2</c:v>
              </c:pt>
              <c:pt idx="27">
                <c:v>8.0790181890668833E-2</c:v>
              </c:pt>
              <c:pt idx="28">
                <c:v>0.11317167462822131</c:v>
              </c:pt>
              <c:pt idx="29">
                <c:v>6.9032533911028829E-2</c:v>
              </c:pt>
              <c:pt idx="30">
                <c:v>4.3872813041123997E-2</c:v>
              </c:pt>
              <c:pt idx="31">
                <c:v>0.10018847474263781</c:v>
              </c:pt>
              <c:pt idx="32">
                <c:v>6.4207722112619936E-2</c:v>
              </c:pt>
              <c:pt idx="33">
                <c:v>5.485775147515809E-2</c:v>
              </c:pt>
              <c:pt idx="34">
                <c:v>4.8840283731560075E-2</c:v>
              </c:pt>
              <c:pt idx="35">
                <c:v>6.8797217332320734E-2</c:v>
              </c:pt>
              <c:pt idx="36">
                <c:v>0.11046347911576615</c:v>
              </c:pt>
              <c:pt idx="37">
                <c:v>9.2761999889015206E-2</c:v>
              </c:pt>
              <c:pt idx="38">
                <c:v>6.7766831527686755E-2</c:v>
              </c:pt>
              <c:pt idx="39">
                <c:v>7.8512440536218975E-2</c:v>
              </c:pt>
              <c:pt idx="40">
                <c:v>5.2868245042352796E-2</c:v>
              </c:pt>
              <c:pt idx="41">
                <c:v>8.5080332029238495E-2</c:v>
              </c:pt>
              <c:pt idx="42">
                <c:v>9.2797716591332555E-2</c:v>
              </c:pt>
              <c:pt idx="43">
                <c:v>9.5032548738601813E-2</c:v>
              </c:pt>
              <c:pt idx="44">
                <c:v>8.2068109255239413E-2</c:v>
              </c:pt>
              <c:pt idx="45">
                <c:v>0.11157378087733245</c:v>
              </c:pt>
              <c:pt idx="46">
                <c:v>4.8577218430631126E-2</c:v>
              </c:pt>
              <c:pt idx="47">
                <c:v>7.9895902591119408E-2</c:v>
              </c:pt>
              <c:pt idx="48">
                <c:v>0.10768412753259143</c:v>
              </c:pt>
              <c:pt idx="49">
                <c:v>7.4697816326202024E-2</c:v>
              </c:pt>
              <c:pt idx="50">
                <c:v>0.13004320920292456</c:v>
              </c:pt>
              <c:pt idx="51">
                <c:v>7.9336710011860656E-2</c:v>
              </c:pt>
              <c:pt idx="52">
                <c:v>8.654007392112012E-2</c:v>
              </c:pt>
              <c:pt idx="53">
                <c:v>8.5030344803376567E-2</c:v>
              </c:pt>
              <c:pt idx="54">
                <c:v>8.0925700215784629E-2</c:v>
              </c:pt>
              <c:pt idx="55">
                <c:v>8.5259560370912729E-2</c:v>
              </c:pt>
              <c:pt idx="56">
                <c:v>7.6825184508211533E-2</c:v>
              </c:pt>
              <c:pt idx="57">
                <c:v>7.6524904098424024E-2</c:v>
              </c:pt>
              <c:pt idx="58">
                <c:v>6.8574385493181872E-2</c:v>
              </c:pt>
              <c:pt idx="59">
                <c:v>4.9191346827398792E-2</c:v>
              </c:pt>
              <c:pt idx="60">
                <c:v>8.0828526929259778E-2</c:v>
              </c:pt>
              <c:pt idx="61">
                <c:v>5.6209270653182056E-2</c:v>
              </c:pt>
              <c:pt idx="62">
                <c:v>5.2380194326976354E-2</c:v>
              </c:pt>
              <c:pt idx="63">
                <c:v>0.10292394901451435</c:v>
              </c:pt>
              <c:pt idx="64">
                <c:v>6.5650168677630197E-2</c:v>
              </c:pt>
              <c:pt idx="65">
                <c:v>8.7479636220109791E-2</c:v>
              </c:pt>
              <c:pt idx="66">
                <c:v>7.8303508410114311E-2</c:v>
              </c:pt>
              <c:pt idx="67">
                <c:v>5.4338687292263411E-2</c:v>
              </c:pt>
              <c:pt idx="68">
                <c:v>8.0656140849908256E-2</c:v>
              </c:pt>
              <c:pt idx="69">
                <c:v>6.6638068102977344E-2</c:v>
              </c:pt>
              <c:pt idx="70">
                <c:v>9.5858328032365769E-2</c:v>
              </c:pt>
              <c:pt idx="71">
                <c:v>6.9595085919660626E-2</c:v>
              </c:pt>
              <c:pt idx="72">
                <c:v>6.8916093365871997E-2</c:v>
              </c:pt>
              <c:pt idx="73">
                <c:v>6.5451514798299623E-2</c:v>
              </c:pt>
              <c:pt idx="74">
                <c:v>5.183089057672724E-2</c:v>
              </c:pt>
              <c:pt idx="75">
                <c:v>7.4916743821185433E-2</c:v>
              </c:pt>
              <c:pt idx="76">
                <c:v>8.5306105341523386E-2</c:v>
              </c:pt>
              <c:pt idx="77">
                <c:v>0.11644965035818387</c:v>
              </c:pt>
              <c:pt idx="78">
                <c:v>6.4588068626985712E-2</c:v>
              </c:pt>
              <c:pt idx="79">
                <c:v>9.6142715166768394E-2</c:v>
              </c:pt>
              <c:pt idx="80">
                <c:v>9.9941779475349629E-2</c:v>
              </c:pt>
              <c:pt idx="81">
                <c:v>8.37559777596521E-2</c:v>
              </c:pt>
              <c:pt idx="82">
                <c:v>8.1523764579596439E-2</c:v>
              </c:pt>
              <c:pt idx="83">
                <c:v>4.9967352021385442E-2</c:v>
              </c:pt>
              <c:pt idx="84">
                <c:v>0.10406814299846621</c:v>
              </c:pt>
              <c:pt idx="85">
                <c:v>4.4103326994139588E-2</c:v>
              </c:pt>
              <c:pt idx="86">
                <c:v>7.2299320012306906E-2</c:v>
              </c:pt>
              <c:pt idx="87">
                <c:v>7.6326964175380735E-2</c:v>
              </c:pt>
              <c:pt idx="88">
                <c:v>9.1788977795171811E-2</c:v>
              </c:pt>
              <c:pt idx="89">
                <c:v>9.589585893173494E-2</c:v>
              </c:pt>
              <c:pt idx="90">
                <c:v>9.4903396502254059E-2</c:v>
              </c:pt>
              <c:pt idx="91">
                <c:v>0.11191332514374641</c:v>
              </c:pt>
              <c:pt idx="92">
                <c:v>5.6640904675085549E-2</c:v>
              </c:pt>
              <c:pt idx="93">
                <c:v>8.0786095435831651E-2</c:v>
              </c:pt>
              <c:pt idx="94">
                <c:v>0.10839263573215507</c:v>
              </c:pt>
              <c:pt idx="95">
                <c:v>7.5360281692538222E-2</c:v>
              </c:pt>
              <c:pt idx="96">
                <c:v>9.0138730920703153E-2</c:v>
              </c:pt>
              <c:pt idx="97">
                <c:v>5.7252482225731399E-2</c:v>
              </c:pt>
              <c:pt idx="98">
                <c:v>7.7831163756142116E-2</c:v>
              </c:pt>
              <c:pt idx="99">
                <c:v>7.280982194125929E-2</c:v>
              </c:pt>
              <c:pt idx="100">
                <c:v>5.9344303324046638E-2</c:v>
              </c:pt>
              <c:pt idx="101">
                <c:v>5.3522163969956738E-2</c:v>
              </c:pt>
              <c:pt idx="102">
                <c:v>5.7814541479325868E-2</c:v>
              </c:pt>
              <c:pt idx="103">
                <c:v>8.8944009388714662E-2</c:v>
              </c:pt>
              <c:pt idx="104">
                <c:v>7.3589753559027929E-2</c:v>
              </c:pt>
              <c:pt idx="105">
                <c:v>6.5468981173683757E-2</c:v>
              </c:pt>
              <c:pt idx="106">
                <c:v>5.2907523486630505E-2</c:v>
              </c:pt>
              <c:pt idx="107">
                <c:v>0.11472201631779494</c:v>
              </c:pt>
              <c:pt idx="108">
                <c:v>6.6463227926384261E-2</c:v>
              </c:pt>
              <c:pt idx="109">
                <c:v>6.0708343220334061E-2</c:v>
              </c:pt>
              <c:pt idx="110">
                <c:v>9.0205763829846755E-2</c:v>
              </c:pt>
              <c:pt idx="111">
                <c:v>8.2008792235532715E-2</c:v>
              </c:pt>
              <c:pt idx="112">
                <c:v>0.10667255826312907</c:v>
              </c:pt>
              <c:pt idx="113">
                <c:v>8.5053572522896567E-2</c:v>
              </c:pt>
              <c:pt idx="114">
                <c:v>6.3344279002605225E-2</c:v>
              </c:pt>
              <c:pt idx="115">
                <c:v>7.7180084743672772E-2</c:v>
              </c:pt>
              <c:pt idx="116">
                <c:v>0.10284397508102239</c:v>
              </c:pt>
              <c:pt idx="117">
                <c:v>0.11098761117988054</c:v>
              </c:pt>
              <c:pt idx="118">
                <c:v>5.3768039085074971E-2</c:v>
              </c:pt>
              <c:pt idx="119">
                <c:v>7.4751580600393441E-2</c:v>
              </c:pt>
              <c:pt idx="120">
                <c:v>0.12212470120707138</c:v>
              </c:pt>
              <c:pt idx="121">
                <c:v>6.4941721777314054E-2</c:v>
              </c:pt>
              <c:pt idx="122">
                <c:v>8.497011408804292E-2</c:v>
              </c:pt>
              <c:pt idx="123">
                <c:v>4.845107444175998E-2</c:v>
              </c:pt>
              <c:pt idx="124">
                <c:v>8.7365313076383649E-2</c:v>
              </c:pt>
              <c:pt idx="125">
                <c:v>7.2206787306864001E-2</c:v>
              </c:pt>
              <c:pt idx="126">
                <c:v>4.2121100712465498E-2</c:v>
              </c:pt>
              <c:pt idx="127">
                <c:v>0.10987467011466275</c:v>
              </c:pt>
              <c:pt idx="128">
                <c:v>8.8232775762201981E-2</c:v>
              </c:pt>
              <c:pt idx="129">
                <c:v>9.3052905145527248E-2</c:v>
              </c:pt>
              <c:pt idx="130">
                <c:v>7.5885169892642143E-2</c:v>
              </c:pt>
              <c:pt idx="131">
                <c:v>8.7597724866172288E-2</c:v>
              </c:pt>
              <c:pt idx="132">
                <c:v>6.0704413555485032E-2</c:v>
              </c:pt>
              <c:pt idx="133">
                <c:v>6.0316405460655524E-2</c:v>
              </c:pt>
              <c:pt idx="134">
                <c:v>9.1376707731378307E-2</c:v>
              </c:pt>
              <c:pt idx="135">
                <c:v>7.1411108282952399E-2</c:v>
              </c:pt>
              <c:pt idx="136">
                <c:v>5.5486853418037545E-2</c:v>
              </c:pt>
              <c:pt idx="137">
                <c:v>0.11603528677120097</c:v>
              </c:pt>
              <c:pt idx="138">
                <c:v>9.0419122857048673E-2</c:v>
              </c:pt>
              <c:pt idx="139">
                <c:v>5.790631035993582E-2</c:v>
              </c:pt>
              <c:pt idx="140">
                <c:v>7.1513067451323173E-2</c:v>
              </c:pt>
              <c:pt idx="141">
                <c:v>9.0856403959717141E-2</c:v>
              </c:pt>
              <c:pt idx="142">
                <c:v>6.7841983881206255E-2</c:v>
              </c:pt>
              <c:pt idx="143">
                <c:v>7.8263223874418544E-2</c:v>
              </c:pt>
              <c:pt idx="144">
                <c:v>9.3542401013137905E-2</c:v>
              </c:pt>
              <c:pt idx="145">
                <c:v>6.3449085891020149E-2</c:v>
              </c:pt>
              <c:pt idx="146">
                <c:v>6.2137312874145673E-2</c:v>
              </c:pt>
              <c:pt idx="147">
                <c:v>4.3108274230135774E-2</c:v>
              </c:pt>
              <c:pt idx="148">
                <c:v>0.10916281606465383</c:v>
              </c:pt>
              <c:pt idx="149">
                <c:v>9.5585809296957203E-2</c:v>
              </c:pt>
              <c:pt idx="150">
                <c:v>9.2190311707464889E-2</c:v>
              </c:pt>
              <c:pt idx="151">
                <c:v>5.9083188011419124E-2</c:v>
              </c:pt>
              <c:pt idx="152">
                <c:v>4.7262863302518568E-2</c:v>
              </c:pt>
              <c:pt idx="153">
                <c:v>7.1544732685230622E-2</c:v>
              </c:pt>
              <c:pt idx="154">
                <c:v>6.8002531112449027E-2</c:v>
              </c:pt>
              <c:pt idx="155">
                <c:v>4.8986276546437377E-2</c:v>
              </c:pt>
              <c:pt idx="156">
                <c:v>6.998665747195236E-2</c:v>
              </c:pt>
              <c:pt idx="157">
                <c:v>7.6697354069609827E-2</c:v>
              </c:pt>
              <c:pt idx="158">
                <c:v>9.4155296207412836E-2</c:v>
              </c:pt>
              <c:pt idx="159">
                <c:v>6.1323066776156267E-2</c:v>
              </c:pt>
              <c:pt idx="160">
                <c:v>7.0049940306202013E-2</c:v>
              </c:pt>
              <c:pt idx="161">
                <c:v>7.136810579099892E-2</c:v>
              </c:pt>
              <c:pt idx="162">
                <c:v>9.3676178363167661E-2</c:v>
              </c:pt>
              <c:pt idx="163">
                <c:v>5.9389273957075897E-2</c:v>
              </c:pt>
              <c:pt idx="164">
                <c:v>5.5662902925993879E-2</c:v>
              </c:pt>
              <c:pt idx="165">
                <c:v>5.8523261619754387E-2</c:v>
              </c:pt>
              <c:pt idx="166">
                <c:v>7.0359187440119292E-2</c:v>
              </c:pt>
              <c:pt idx="167">
                <c:v>6.8894658159069019E-2</c:v>
              </c:pt>
              <c:pt idx="168">
                <c:v>8.9188264744621382E-2</c:v>
              </c:pt>
              <c:pt idx="169">
                <c:v>5.8089041594803839E-2</c:v>
              </c:pt>
              <c:pt idx="170">
                <c:v>9.296245223453975E-2</c:v>
              </c:pt>
              <c:pt idx="171">
                <c:v>6.4422884897561122E-2</c:v>
              </c:pt>
              <c:pt idx="172">
                <c:v>7.1158038798365714E-2</c:v>
              </c:pt>
              <c:pt idx="173">
                <c:v>5.8269029674232233E-2</c:v>
              </c:pt>
              <c:pt idx="174">
                <c:v>9.2115891601693353E-2</c:v>
              </c:pt>
              <c:pt idx="175">
                <c:v>6.1937311659250129E-2</c:v>
              </c:pt>
              <c:pt idx="176">
                <c:v>7.8199827868967148E-2</c:v>
              </c:pt>
              <c:pt idx="177">
                <c:v>5.8663051871800542E-2</c:v>
              </c:pt>
              <c:pt idx="178">
                <c:v>5.3734383756067254E-2</c:v>
              </c:pt>
              <c:pt idx="179">
                <c:v>8.4966334436851948E-2</c:v>
              </c:pt>
              <c:pt idx="180">
                <c:v>7.5740783813156992E-2</c:v>
              </c:pt>
              <c:pt idx="181">
                <c:v>0.10420788058219344</c:v>
              </c:pt>
              <c:pt idx="182">
                <c:v>5.2708000946840951E-2</c:v>
              </c:pt>
              <c:pt idx="183">
                <c:v>7.6255995413696723E-2</c:v>
              </c:pt>
              <c:pt idx="184">
                <c:v>5.9707911759501409E-2</c:v>
              </c:pt>
              <c:pt idx="185">
                <c:v>9.1538699286111733E-2</c:v>
              </c:pt>
              <c:pt idx="186">
                <c:v>6.6174747984452484E-2</c:v>
              </c:pt>
              <c:pt idx="187">
                <c:v>7.7200981578804923E-2</c:v>
              </c:pt>
              <c:pt idx="188">
                <c:v>5.9071302205629519E-2</c:v>
              </c:pt>
              <c:pt idx="189">
                <c:v>7.523352309858132E-2</c:v>
              </c:pt>
              <c:pt idx="190">
                <c:v>0.11185566599974657</c:v>
              </c:pt>
              <c:pt idx="191">
                <c:v>8.4206370242548068E-2</c:v>
              </c:pt>
              <c:pt idx="192">
                <c:v>7.7513645884534271E-2</c:v>
              </c:pt>
              <c:pt idx="193">
                <c:v>7.4429746922026738E-2</c:v>
              </c:pt>
              <c:pt idx="194">
                <c:v>7.1693154694018116E-2</c:v>
              </c:pt>
              <c:pt idx="195">
                <c:v>0.14755779019582579</c:v>
              </c:pt>
              <c:pt idx="196">
                <c:v>6.0481964478503653E-2</c:v>
              </c:pt>
              <c:pt idx="197">
                <c:v>9.5862331276492019E-2</c:v>
              </c:pt>
              <c:pt idx="198">
                <c:v>8.1493031270459634E-2</c:v>
              </c:pt>
              <c:pt idx="199">
                <c:v>7.4309991584224896E-2</c:v>
              </c:pt>
              <c:pt idx="200">
                <c:v>9.2053948554412596E-2</c:v>
              </c:pt>
              <c:pt idx="201">
                <c:v>8.7934745763444649E-2</c:v>
              </c:pt>
              <c:pt idx="202">
                <c:v>0.10357346175467344</c:v>
              </c:pt>
              <c:pt idx="203">
                <c:v>7.0828320221910893E-2</c:v>
              </c:pt>
              <c:pt idx="204">
                <c:v>7.6157430469014284E-2</c:v>
              </c:pt>
              <c:pt idx="205">
                <c:v>5.8195412762607049E-2</c:v>
              </c:pt>
              <c:pt idx="206">
                <c:v>6.401927584065023E-2</c:v>
              </c:pt>
              <c:pt idx="207">
                <c:v>8.9469263277547728E-2</c:v>
              </c:pt>
              <c:pt idx="208">
                <c:v>9.4697045057250448E-2</c:v>
              </c:pt>
              <c:pt idx="209">
                <c:v>0.11068240291852245</c:v>
              </c:pt>
              <c:pt idx="210">
                <c:v>7.074060405945895E-2</c:v>
              </c:pt>
              <c:pt idx="211">
                <c:v>5.7459462996721403E-2</c:v>
              </c:pt>
              <c:pt idx="212">
                <c:v>5.6606323461016808E-2</c:v>
              </c:pt>
              <c:pt idx="213">
                <c:v>6.5016926024433402E-2</c:v>
              </c:pt>
              <c:pt idx="214">
                <c:v>0.109240440509193</c:v>
              </c:pt>
              <c:pt idx="215">
                <c:v>6.0688188949824175E-2</c:v>
              </c:pt>
              <c:pt idx="216">
                <c:v>9.2930992029929715E-2</c:v>
              </c:pt>
              <c:pt idx="217">
                <c:v>9.2104746083671418E-2</c:v>
              </c:pt>
              <c:pt idx="218">
                <c:v>8.6816337577247327E-2</c:v>
              </c:pt>
              <c:pt idx="219">
                <c:v>6.5423579168392726E-2</c:v>
              </c:pt>
              <c:pt idx="220">
                <c:v>0.10102194391215209</c:v>
              </c:pt>
              <c:pt idx="221">
                <c:v>0.10063365786622912</c:v>
              </c:pt>
              <c:pt idx="222">
                <c:v>7.3367117646625651E-2</c:v>
              </c:pt>
              <c:pt idx="223">
                <c:v>8.5092801090293421E-2</c:v>
              </c:pt>
              <c:pt idx="224">
                <c:v>0.11012009069191836</c:v>
              </c:pt>
              <c:pt idx="225">
                <c:v>7.7763806249753709E-2</c:v>
              </c:pt>
              <c:pt idx="226">
                <c:v>7.8071905762234578E-2</c:v>
              </c:pt>
              <c:pt idx="227">
                <c:v>6.302355649072397E-2</c:v>
              </c:pt>
              <c:pt idx="228">
                <c:v>8.0161023837260426E-2</c:v>
              </c:pt>
              <c:pt idx="229">
                <c:v>6.9628075639248208E-2</c:v>
              </c:pt>
              <c:pt idx="230">
                <c:v>9.5828588953970256E-2</c:v>
              </c:pt>
              <c:pt idx="231">
                <c:v>5.1412932565756832E-2</c:v>
              </c:pt>
              <c:pt idx="232">
                <c:v>8.8324191032008614E-2</c:v>
              </c:pt>
              <c:pt idx="233">
                <c:v>8.0721698267271436E-2</c:v>
              </c:pt>
              <c:pt idx="234">
                <c:v>8.6275211117508632E-2</c:v>
              </c:pt>
              <c:pt idx="235">
                <c:v>0.11848703066757414</c:v>
              </c:pt>
              <c:pt idx="236">
                <c:v>9.7126174394079556E-2</c:v>
              </c:pt>
              <c:pt idx="237">
                <c:v>6.2258563998009719E-2</c:v>
              </c:pt>
              <c:pt idx="238">
                <c:v>7.4379113708790398E-2</c:v>
              </c:pt>
              <c:pt idx="239">
                <c:v>7.6996303974315811E-2</c:v>
              </c:pt>
              <c:pt idx="240">
                <c:v>9.3187752163808604E-2</c:v>
              </c:pt>
              <c:pt idx="241">
                <c:v>9.717821994722696E-2</c:v>
              </c:pt>
              <c:pt idx="242">
                <c:v>6.7573835692877879E-2</c:v>
              </c:pt>
              <c:pt idx="243">
                <c:v>5.4593198986823188E-2</c:v>
              </c:pt>
              <c:pt idx="244">
                <c:v>5.1087681326674531E-2</c:v>
              </c:pt>
              <c:pt idx="245">
                <c:v>5.460375152439343E-2</c:v>
              </c:pt>
              <c:pt idx="246">
                <c:v>8.0055460002772083E-2</c:v>
              </c:pt>
              <c:pt idx="247">
                <c:v>7.5601992553533504E-2</c:v>
              </c:pt>
              <c:pt idx="248">
                <c:v>6.411582031418836E-2</c:v>
              </c:pt>
              <c:pt idx="249">
                <c:v>5.9348346972460213E-2</c:v>
              </c:pt>
              <c:pt idx="250">
                <c:v>6.5810613678314964E-2</c:v>
              </c:pt>
              <c:pt idx="251">
                <c:v>6.1742177403447229E-2</c:v>
              </c:pt>
              <c:pt idx="252">
                <c:v>6.3066965495830657E-2</c:v>
              </c:pt>
              <c:pt idx="253">
                <c:v>4.6764586249042367E-2</c:v>
              </c:pt>
              <c:pt idx="254">
                <c:v>6.3203887743785117E-2</c:v>
              </c:pt>
              <c:pt idx="255">
                <c:v>6.1978790268122842E-2</c:v>
              </c:pt>
              <c:pt idx="256">
                <c:v>5.1060215633285756E-2</c:v>
              </c:pt>
              <c:pt idx="257">
                <c:v>8.2381760882770674E-2</c:v>
              </c:pt>
              <c:pt idx="258">
                <c:v>8.8895492178354366E-2</c:v>
              </c:pt>
              <c:pt idx="259">
                <c:v>7.8876034128213562E-2</c:v>
              </c:pt>
              <c:pt idx="260">
                <c:v>9.2171837026266426E-2</c:v>
              </c:pt>
              <c:pt idx="261">
                <c:v>9.0982054643493071E-2</c:v>
              </c:pt>
              <c:pt idx="262">
                <c:v>6.4408338068955809E-2</c:v>
              </c:pt>
              <c:pt idx="263">
                <c:v>4.3548022320780623E-2</c:v>
              </c:pt>
              <c:pt idx="264">
                <c:v>8.7034331119795971E-2</c:v>
              </c:pt>
              <c:pt idx="265">
                <c:v>4.3512821199816976E-2</c:v>
              </c:pt>
              <c:pt idx="266">
                <c:v>4.9953204780525763E-2</c:v>
              </c:pt>
              <c:pt idx="267">
                <c:v>8.0950172882500462E-2</c:v>
              </c:pt>
              <c:pt idx="268">
                <c:v>8.4587335413076073E-2</c:v>
              </c:pt>
              <c:pt idx="269">
                <c:v>7.01040744594464E-2</c:v>
              </c:pt>
              <c:pt idx="270">
                <c:v>5.039491580917569E-2</c:v>
              </c:pt>
              <c:pt idx="271">
                <c:v>0.1126372786149452</c:v>
              </c:pt>
              <c:pt idx="272">
                <c:v>5.4482551516284755E-2</c:v>
              </c:pt>
              <c:pt idx="273">
                <c:v>6.985569616164021E-2</c:v>
              </c:pt>
              <c:pt idx="274">
                <c:v>8.3860462346044939E-2</c:v>
              </c:pt>
              <c:pt idx="275">
                <c:v>5.8317700733313417E-2</c:v>
              </c:pt>
              <c:pt idx="276">
                <c:v>4.718933173880506E-2</c:v>
              </c:pt>
              <c:pt idx="277">
                <c:v>0.12883299412324425</c:v>
              </c:pt>
              <c:pt idx="278">
                <c:v>4.8651789847218331E-2</c:v>
              </c:pt>
              <c:pt idx="279">
                <c:v>5.8575627564199685E-2</c:v>
              </c:pt>
              <c:pt idx="280">
                <c:v>5.076102230957176E-2</c:v>
              </c:pt>
              <c:pt idx="281">
                <c:v>6.413921175077783E-2</c:v>
              </c:pt>
              <c:pt idx="282">
                <c:v>5.2871274788830247E-2</c:v>
              </c:pt>
              <c:pt idx="283">
                <c:v>8.6430445339465117E-2</c:v>
              </c:pt>
              <c:pt idx="284">
                <c:v>4.7226767169861406E-2</c:v>
              </c:pt>
              <c:pt idx="285">
                <c:v>8.9274146351409275E-2</c:v>
              </c:pt>
              <c:pt idx="286">
                <c:v>6.5732140963349533E-2</c:v>
              </c:pt>
              <c:pt idx="287">
                <c:v>4.7569983777521065E-2</c:v>
              </c:pt>
              <c:pt idx="288">
                <c:v>9.6997642924157954E-2</c:v>
              </c:pt>
              <c:pt idx="289">
                <c:v>7.7587498537003835E-2</c:v>
              </c:pt>
              <c:pt idx="290">
                <c:v>8.8978490670790278E-2</c:v>
              </c:pt>
              <c:pt idx="291">
                <c:v>7.0199000823777558E-2</c:v>
              </c:pt>
              <c:pt idx="292">
                <c:v>4.9769187222359207E-2</c:v>
              </c:pt>
              <c:pt idx="293">
                <c:v>8.5441482281699982E-2</c:v>
              </c:pt>
              <c:pt idx="294">
                <c:v>4.4927149782179931E-2</c:v>
              </c:pt>
              <c:pt idx="295">
                <c:v>9.4903350112214874E-2</c:v>
              </c:pt>
              <c:pt idx="296">
                <c:v>8.7442606154050834E-2</c:v>
              </c:pt>
              <c:pt idx="297">
                <c:v>9.101036758931226E-2</c:v>
              </c:pt>
              <c:pt idx="298">
                <c:v>7.3834951330417939E-2</c:v>
              </c:pt>
              <c:pt idx="299">
                <c:v>6.6373319606008604E-2</c:v>
              </c:pt>
              <c:pt idx="300">
                <c:v>5.2749472371039989E-2</c:v>
              </c:pt>
              <c:pt idx="301">
                <c:v>8.9420342283190041E-2</c:v>
              </c:pt>
              <c:pt idx="302">
                <c:v>9.1744122120193727E-2</c:v>
              </c:pt>
              <c:pt idx="303">
                <c:v>8.666715294366259E-2</c:v>
              </c:pt>
              <c:pt idx="304">
                <c:v>8.1913992099539479E-2</c:v>
              </c:pt>
              <c:pt idx="305">
                <c:v>0.10365092386493013</c:v>
              </c:pt>
              <c:pt idx="306">
                <c:v>8.8403268566833004E-2</c:v>
              </c:pt>
              <c:pt idx="307">
                <c:v>6.5093106324677949E-2</c:v>
              </c:pt>
              <c:pt idx="308">
                <c:v>9.5260776859675919E-2</c:v>
              </c:pt>
              <c:pt idx="309">
                <c:v>5.3160457411352106E-2</c:v>
              </c:pt>
              <c:pt idx="310">
                <c:v>8.9537096168418276E-2</c:v>
              </c:pt>
              <c:pt idx="311">
                <c:v>4.4282607377283532E-2</c:v>
              </c:pt>
              <c:pt idx="312">
                <c:v>4.6935775889067936E-2</c:v>
              </c:pt>
              <c:pt idx="313">
                <c:v>4.6073827811153573E-2</c:v>
              </c:pt>
              <c:pt idx="314">
                <c:v>7.455781584049076E-2</c:v>
              </c:pt>
              <c:pt idx="315">
                <c:v>8.2295649524017883E-2</c:v>
              </c:pt>
              <c:pt idx="316">
                <c:v>6.6183283125218276E-2</c:v>
              </c:pt>
              <c:pt idx="317">
                <c:v>9.2707769760307077E-2</c:v>
              </c:pt>
              <c:pt idx="318">
                <c:v>7.0913520831343946E-2</c:v>
              </c:pt>
              <c:pt idx="319">
                <c:v>7.90775462733595E-2</c:v>
              </c:pt>
              <c:pt idx="320">
                <c:v>7.1469977982180355E-2</c:v>
              </c:pt>
              <c:pt idx="321">
                <c:v>6.1852340478417825E-2</c:v>
              </c:pt>
              <c:pt idx="322">
                <c:v>4.0112455812160067E-2</c:v>
              </c:pt>
              <c:pt idx="323">
                <c:v>8.3108660067525472E-2</c:v>
              </c:pt>
              <c:pt idx="324">
                <c:v>7.4861635515272293E-2</c:v>
              </c:pt>
              <c:pt idx="325">
                <c:v>7.0325732780709388E-2</c:v>
              </c:pt>
              <c:pt idx="326">
                <c:v>8.5448751385488159E-2</c:v>
              </c:pt>
              <c:pt idx="327">
                <c:v>9.264681036317314E-2</c:v>
              </c:pt>
              <c:pt idx="328">
                <c:v>8.2391510587224812E-2</c:v>
              </c:pt>
              <c:pt idx="329">
                <c:v>6.3692677625489122E-2</c:v>
              </c:pt>
              <c:pt idx="330">
                <c:v>8.1590617557990491E-2</c:v>
              </c:pt>
              <c:pt idx="331">
                <c:v>9.0935764415395581E-2</c:v>
              </c:pt>
              <c:pt idx="332">
                <c:v>8.1370176568718033E-2</c:v>
              </c:pt>
              <c:pt idx="333">
                <c:v>7.8201217150250815E-2</c:v>
              </c:pt>
              <c:pt idx="334">
                <c:v>9.0637215150681058E-2</c:v>
              </c:pt>
              <c:pt idx="335">
                <c:v>8.493192249064857E-2</c:v>
              </c:pt>
              <c:pt idx="336">
                <c:v>7.3384646052379376E-2</c:v>
              </c:pt>
              <c:pt idx="337">
                <c:v>0.10558813481272292</c:v>
              </c:pt>
              <c:pt idx="338">
                <c:v>0.11214281909868123</c:v>
              </c:pt>
              <c:pt idx="339">
                <c:v>9.0283482158600825E-2</c:v>
              </c:pt>
              <c:pt idx="340">
                <c:v>0.1056676001444368</c:v>
              </c:pt>
              <c:pt idx="341">
                <c:v>7.1094471982460911E-2</c:v>
              </c:pt>
              <c:pt idx="342">
                <c:v>0.13066087154672543</c:v>
              </c:pt>
              <c:pt idx="343">
                <c:v>7.2774480993886809E-2</c:v>
              </c:pt>
              <c:pt idx="344">
                <c:v>7.3183673861004203E-2</c:v>
              </c:pt>
              <c:pt idx="345">
                <c:v>0.11149841026040637</c:v>
              </c:pt>
              <c:pt idx="346">
                <c:v>5.2293469824429541E-2</c:v>
              </c:pt>
              <c:pt idx="347">
                <c:v>8.1010419495466862E-2</c:v>
              </c:pt>
              <c:pt idx="348">
                <c:v>4.7500479387798458E-2</c:v>
              </c:pt>
              <c:pt idx="349">
                <c:v>7.2330697520431905E-2</c:v>
              </c:pt>
              <c:pt idx="350">
                <c:v>4.7990163734539751E-2</c:v>
              </c:pt>
              <c:pt idx="351">
                <c:v>5.4673014898622252E-2</c:v>
              </c:pt>
              <c:pt idx="352">
                <c:v>5.4012135496447622E-2</c:v>
              </c:pt>
              <c:pt idx="353">
                <c:v>7.3101689408698836E-2</c:v>
              </c:pt>
              <c:pt idx="354">
                <c:v>4.3078255446171471E-2</c:v>
              </c:pt>
              <c:pt idx="355">
                <c:v>6.5970541776956299E-2</c:v>
              </c:pt>
              <c:pt idx="356">
                <c:v>0.11215682656459258</c:v>
              </c:pt>
              <c:pt idx="357">
                <c:v>4.6029438101714573E-2</c:v>
              </c:pt>
              <c:pt idx="358">
                <c:v>6.3717670265232396E-2</c:v>
              </c:pt>
              <c:pt idx="359">
                <c:v>6.8660863767426417E-2</c:v>
              </c:pt>
              <c:pt idx="360">
                <c:v>5.7035913677317675E-2</c:v>
              </c:pt>
              <c:pt idx="361">
                <c:v>7.7748524155909257E-2</c:v>
              </c:pt>
              <c:pt idx="362">
                <c:v>8.5433287522234863E-2</c:v>
              </c:pt>
              <c:pt idx="363">
                <c:v>0.1106922424274987</c:v>
              </c:pt>
              <c:pt idx="364">
                <c:v>7.5256672098605704E-2</c:v>
              </c:pt>
              <c:pt idx="365">
                <c:v>4.9444738429309694E-2</c:v>
              </c:pt>
              <c:pt idx="366">
                <c:v>0.11343595706208068</c:v>
              </c:pt>
              <c:pt idx="367">
                <c:v>0.11383096758158129</c:v>
              </c:pt>
              <c:pt idx="368">
                <c:v>6.6397147631630446E-2</c:v>
              </c:pt>
              <c:pt idx="369">
                <c:v>6.5578489506866053E-2</c:v>
              </c:pt>
              <c:pt idx="370">
                <c:v>6.1815786198121482E-2</c:v>
              </c:pt>
              <c:pt idx="371">
                <c:v>7.0957027175797646E-2</c:v>
              </c:pt>
              <c:pt idx="372">
                <c:v>0.12206992058240435</c:v>
              </c:pt>
              <c:pt idx="373">
                <c:v>8.2098996117829962E-2</c:v>
              </c:pt>
              <c:pt idx="374">
                <c:v>8.3026959133593231E-2</c:v>
              </c:pt>
              <c:pt idx="375">
                <c:v>8.8762796768033447E-2</c:v>
              </c:pt>
              <c:pt idx="376">
                <c:v>8.2882872596146628E-2</c:v>
              </c:pt>
              <c:pt idx="377">
                <c:v>8.5831946043099239E-2</c:v>
              </c:pt>
              <c:pt idx="378">
                <c:v>8.0382003332858387E-2</c:v>
              </c:pt>
              <c:pt idx="379">
                <c:v>8.511723772854661E-2</c:v>
              </c:pt>
              <c:pt idx="380">
                <c:v>5.0252121882300965E-2</c:v>
              </c:pt>
              <c:pt idx="381">
                <c:v>8.351208559312559E-2</c:v>
              </c:pt>
              <c:pt idx="382">
                <c:v>7.0991055377137999E-2</c:v>
              </c:pt>
              <c:pt idx="383">
                <c:v>0.1154826024806033</c:v>
              </c:pt>
              <c:pt idx="384">
                <c:v>9.8165270446599673E-2</c:v>
              </c:pt>
              <c:pt idx="385">
                <c:v>5.8196502739372026E-2</c:v>
              </c:pt>
              <c:pt idx="386">
                <c:v>7.3719652068855959E-2</c:v>
              </c:pt>
              <c:pt idx="387">
                <c:v>9.9736970692302224E-2</c:v>
              </c:pt>
              <c:pt idx="388">
                <c:v>6.2592697514373172E-2</c:v>
              </c:pt>
              <c:pt idx="389">
                <c:v>7.2199298062708375E-2</c:v>
              </c:pt>
              <c:pt idx="390">
                <c:v>0.10188698414230024</c:v>
              </c:pt>
              <c:pt idx="391">
                <c:v>0.10682321060154264</c:v>
              </c:pt>
              <c:pt idx="392">
                <c:v>6.1968649175908511E-2</c:v>
              </c:pt>
              <c:pt idx="393">
                <c:v>7.3182161384603941E-2</c:v>
              </c:pt>
              <c:pt idx="394">
                <c:v>4.6288924411154328E-2</c:v>
              </c:pt>
              <c:pt idx="395">
                <c:v>8.4984064987220637E-2</c:v>
              </c:pt>
              <c:pt idx="396">
                <c:v>5.6821849127918947E-2</c:v>
              </c:pt>
            </c:numLit>
          </c:xVal>
          <c:yVal>
            <c:numLit>
              <c:formatCode>General</c:formatCode>
              <c:ptCount val="397"/>
              <c:pt idx="0">
                <c:v>14.434041231232984</c:v>
              </c:pt>
              <c:pt idx="1">
                <c:v>14.265505750083896</c:v>
              </c:pt>
              <c:pt idx="2">
                <c:v>14.973716082698878</c:v>
              </c:pt>
              <c:pt idx="3">
                <c:v>13.133785636957066</c:v>
              </c:pt>
              <c:pt idx="4">
                <c:v>15.181557960863241</c:v>
              </c:pt>
              <c:pt idx="5">
                <c:v>16.724485590447745</c:v>
              </c:pt>
              <c:pt idx="6">
                <c:v>15.615158116155959</c:v>
              </c:pt>
              <c:pt idx="7">
                <c:v>11.268460857169075</c:v>
              </c:pt>
              <c:pt idx="8">
                <c:v>15.88692428974972</c:v>
              </c:pt>
              <c:pt idx="9">
                <c:v>15.836500233646344</c:v>
              </c:pt>
              <c:pt idx="10">
                <c:v>12.998183726775023</c:v>
              </c:pt>
              <c:pt idx="11">
                <c:v>10.244464910851795</c:v>
              </c:pt>
              <c:pt idx="12">
                <c:v>10.40574855804141</c:v>
              </c:pt>
              <c:pt idx="13">
                <c:v>14.589420905012618</c:v>
              </c:pt>
              <c:pt idx="14">
                <c:v>11.311856842299782</c:v>
              </c:pt>
              <c:pt idx="15">
                <c:v>15.314656268015211</c:v>
              </c:pt>
              <c:pt idx="16">
                <c:v>19.069727904183051</c:v>
              </c:pt>
              <c:pt idx="17">
                <c:v>14.947378611977122</c:v>
              </c:pt>
              <c:pt idx="18">
                <c:v>16.095148659533262</c:v>
              </c:pt>
              <c:pt idx="19">
                <c:v>20.605184126930279</c:v>
              </c:pt>
              <c:pt idx="20">
                <c:v>13.922396549227978</c:v>
              </c:pt>
              <c:pt idx="21">
                <c:v>14.907653768511167</c:v>
              </c:pt>
              <c:pt idx="22">
                <c:v>13.869283214235079</c:v>
              </c:pt>
              <c:pt idx="23">
                <c:v>12.859867251798335</c:v>
              </c:pt>
              <c:pt idx="24">
                <c:v>10.512737369546059</c:v>
              </c:pt>
              <c:pt idx="25">
                <c:v>15.357924718112718</c:v>
              </c:pt>
              <c:pt idx="26">
                <c:v>13.732700780748145</c:v>
              </c:pt>
              <c:pt idx="27">
                <c:v>15.169710614389215</c:v>
              </c:pt>
              <c:pt idx="28">
                <c:v>16.339848488583009</c:v>
              </c:pt>
              <c:pt idx="29">
                <c:v>15.298445100518418</c:v>
              </c:pt>
              <c:pt idx="30">
                <c:v>12.649557425973972</c:v>
              </c:pt>
              <c:pt idx="31">
                <c:v>16.344527979834503</c:v>
              </c:pt>
              <c:pt idx="32">
                <c:v>13.420175646788771</c:v>
              </c:pt>
              <c:pt idx="33">
                <c:v>12.090553232697159</c:v>
              </c:pt>
              <c:pt idx="34">
                <c:v>8.7740032640143326</c:v>
              </c:pt>
              <c:pt idx="35">
                <c:v>15.770555374710751</c:v>
              </c:pt>
              <c:pt idx="36">
                <c:v>16.975420716413719</c:v>
              </c:pt>
              <c:pt idx="37">
                <c:v>14.302077849034735</c:v>
              </c:pt>
              <c:pt idx="38">
                <c:v>12.276133222099254</c:v>
              </c:pt>
              <c:pt idx="39">
                <c:v>18.3961825379902</c:v>
              </c:pt>
              <c:pt idx="40">
                <c:v>11.231046391884098</c:v>
              </c:pt>
              <c:pt idx="41">
                <c:v>13.098277757189168</c:v>
              </c:pt>
              <c:pt idx="42">
                <c:v>17.47604225998283</c:v>
              </c:pt>
              <c:pt idx="43">
                <c:v>17.868593846204455</c:v>
              </c:pt>
              <c:pt idx="44">
                <c:v>16.650163047816942</c:v>
              </c:pt>
              <c:pt idx="45">
                <c:v>14.446802453503643</c:v>
              </c:pt>
              <c:pt idx="46">
                <c:v>10.42996309023073</c:v>
              </c:pt>
              <c:pt idx="47">
                <c:v>17.265002144918991</c:v>
              </c:pt>
              <c:pt idx="48">
                <c:v>16.490370044467191</c:v>
              </c:pt>
              <c:pt idx="49">
                <c:v>14.804538189474741</c:v>
              </c:pt>
              <c:pt idx="50">
                <c:v>17.535304368739645</c:v>
              </c:pt>
              <c:pt idx="51">
                <c:v>14.378391639149912</c:v>
              </c:pt>
              <c:pt idx="52">
                <c:v>14.180696508781573</c:v>
              </c:pt>
              <c:pt idx="53">
                <c:v>16.313906599435573</c:v>
              </c:pt>
              <c:pt idx="54">
                <c:v>18.846853723422562</c:v>
              </c:pt>
              <c:pt idx="55">
                <c:v>14.341554291418294</c:v>
              </c:pt>
              <c:pt idx="56">
                <c:v>14.679825667986467</c:v>
              </c:pt>
              <c:pt idx="57">
                <c:v>13.94407797749145</c:v>
              </c:pt>
              <c:pt idx="58">
                <c:v>13.255571758000137</c:v>
              </c:pt>
              <c:pt idx="59">
                <c:v>11.014321472674387</c:v>
              </c:pt>
              <c:pt idx="60">
                <c:v>17.742745688961399</c:v>
              </c:pt>
              <c:pt idx="61">
                <c:v>12.470229835323144</c:v>
              </c:pt>
              <c:pt idx="62">
                <c:v>13.340196076819106</c:v>
              </c:pt>
              <c:pt idx="63">
                <c:v>17.12181783731193</c:v>
              </c:pt>
              <c:pt idx="64">
                <c:v>14.02840846357625</c:v>
              </c:pt>
              <c:pt idx="65">
                <c:v>15.781472049408084</c:v>
              </c:pt>
              <c:pt idx="66">
                <c:v>13.94768455818938</c:v>
              </c:pt>
              <c:pt idx="67">
                <c:v>14.097576102802966</c:v>
              </c:pt>
              <c:pt idx="68">
                <c:v>18.511296843757634</c:v>
              </c:pt>
              <c:pt idx="69">
                <c:v>12.475304407393685</c:v>
              </c:pt>
              <c:pt idx="70">
                <c:v>13.567622056921792</c:v>
              </c:pt>
              <c:pt idx="71">
                <c:v>13.332416390380684</c:v>
              </c:pt>
              <c:pt idx="72">
                <c:v>11.447941340076273</c:v>
              </c:pt>
              <c:pt idx="73">
                <c:v>11.04922988425175</c:v>
              </c:pt>
              <c:pt idx="74">
                <c:v>12.306150556063971</c:v>
              </c:pt>
              <c:pt idx="75">
                <c:v>12.053855587676175</c:v>
              </c:pt>
              <c:pt idx="76">
                <c:v>13.044640946369253</c:v>
              </c:pt>
              <c:pt idx="77">
                <c:v>20.146175629468658</c:v>
              </c:pt>
              <c:pt idx="78">
                <c:v>12.882924981742486</c:v>
              </c:pt>
              <c:pt idx="79">
                <c:v>14.979758713807589</c:v>
              </c:pt>
              <c:pt idx="80">
                <c:v>17.345306677953328</c:v>
              </c:pt>
              <c:pt idx="81">
                <c:v>19.726668618955181</c:v>
              </c:pt>
              <c:pt idx="82">
                <c:v>16.046621239428951</c:v>
              </c:pt>
              <c:pt idx="83">
                <c:v>8.7069019872945663</c:v>
              </c:pt>
              <c:pt idx="84">
                <c:v>19.138452460976744</c:v>
              </c:pt>
              <c:pt idx="85">
                <c:v>9.2505444522077465</c:v>
              </c:pt>
              <c:pt idx="86">
                <c:v>14.283637045471549</c:v>
              </c:pt>
              <c:pt idx="87">
                <c:v>14.632508133306223</c:v>
              </c:pt>
              <c:pt idx="88">
                <c:v>15.872848176676657</c:v>
              </c:pt>
              <c:pt idx="89">
                <c:v>16.536316890423933</c:v>
              </c:pt>
              <c:pt idx="90">
                <c:v>11.702833364346514</c:v>
              </c:pt>
              <c:pt idx="91">
                <c:v>15.891671969471698</c:v>
              </c:pt>
              <c:pt idx="92">
                <c:v>12.79233084035061</c:v>
              </c:pt>
              <c:pt idx="93">
                <c:v>18.471985348391708</c:v>
              </c:pt>
              <c:pt idx="94">
                <c:v>17.059645450746395</c:v>
              </c:pt>
              <c:pt idx="95">
                <c:v>11.389324523369831</c:v>
              </c:pt>
              <c:pt idx="96">
                <c:v>13.097741892677973</c:v>
              </c:pt>
              <c:pt idx="97">
                <c:v>10.532419862836171</c:v>
              </c:pt>
              <c:pt idx="98">
                <c:v>14.167631851628098</c:v>
              </c:pt>
              <c:pt idx="99">
                <c:v>10.653905190073488</c:v>
              </c:pt>
              <c:pt idx="100">
                <c:v>12.685551101562281</c:v>
              </c:pt>
              <c:pt idx="101">
                <c:v>12.322070716648234</c:v>
              </c:pt>
              <c:pt idx="102">
                <c:v>11.770590486300955</c:v>
              </c:pt>
              <c:pt idx="103">
                <c:v>13.33302326092657</c:v>
              </c:pt>
              <c:pt idx="104">
                <c:v>15.353583250868351</c:v>
              </c:pt>
              <c:pt idx="105">
                <c:v>12.910535866750573</c:v>
              </c:pt>
              <c:pt idx="106">
                <c:v>11.814995901494036</c:v>
              </c:pt>
              <c:pt idx="107">
                <c:v>15.025812782362207</c:v>
              </c:pt>
              <c:pt idx="108">
                <c:v>12.865860849763603</c:v>
              </c:pt>
              <c:pt idx="109">
                <c:v>10.470514579065741</c:v>
              </c:pt>
              <c:pt idx="110">
                <c:v>14.859391092631498</c:v>
              </c:pt>
              <c:pt idx="111">
                <c:v>15.302149463215986</c:v>
              </c:pt>
              <c:pt idx="112">
                <c:v>17.854293073901957</c:v>
              </c:pt>
              <c:pt idx="113">
                <c:v>14.636157430379139</c:v>
              </c:pt>
              <c:pt idx="114">
                <c:v>10.578496185052202</c:v>
              </c:pt>
              <c:pt idx="115">
                <c:v>13.233374770948569</c:v>
              </c:pt>
              <c:pt idx="116">
                <c:v>15.216670643800118</c:v>
              </c:pt>
              <c:pt idx="117">
                <c:v>18.784563660487613</c:v>
              </c:pt>
              <c:pt idx="118">
                <c:v>11.858411034843526</c:v>
              </c:pt>
              <c:pt idx="119">
                <c:v>18.660655187754795</c:v>
              </c:pt>
              <c:pt idx="120">
                <c:v>19.700981633723057</c:v>
              </c:pt>
              <c:pt idx="121">
                <c:v>13.301475810912619</c:v>
              </c:pt>
              <c:pt idx="122">
                <c:v>13.33838861063222</c:v>
              </c:pt>
              <c:pt idx="123">
                <c:v>11.082219771496938</c:v>
              </c:pt>
              <c:pt idx="124">
                <c:v>15.212537047341307</c:v>
              </c:pt>
              <c:pt idx="125">
                <c:v>18.054572517026575</c:v>
              </c:pt>
              <c:pt idx="126">
                <c:v>10.064954933633569</c:v>
              </c:pt>
              <c:pt idx="127">
                <c:v>17.449971334508721</c:v>
              </c:pt>
              <c:pt idx="128">
                <c:v>11.659744846687147</c:v>
              </c:pt>
              <c:pt idx="129">
                <c:v>16.490065608189038</c:v>
              </c:pt>
              <c:pt idx="130">
                <c:v>14.098507098818601</c:v>
              </c:pt>
              <c:pt idx="131">
                <c:v>15.263829463317148</c:v>
              </c:pt>
              <c:pt idx="132">
                <c:v>11.618613069744129</c:v>
              </c:pt>
              <c:pt idx="133">
                <c:v>12.452650246859886</c:v>
              </c:pt>
              <c:pt idx="134">
                <c:v>16.930327604397093</c:v>
              </c:pt>
              <c:pt idx="135">
                <c:v>11.451906026390423</c:v>
              </c:pt>
              <c:pt idx="136">
                <c:v>11.287189357285497</c:v>
              </c:pt>
              <c:pt idx="137">
                <c:v>15.025780023459221</c:v>
              </c:pt>
              <c:pt idx="138">
                <c:v>14.944057967654903</c:v>
              </c:pt>
              <c:pt idx="139">
                <c:v>14.332464873667375</c:v>
              </c:pt>
              <c:pt idx="140">
                <c:v>13.665830059080093</c:v>
              </c:pt>
              <c:pt idx="141">
                <c:v>15.431053611820641</c:v>
              </c:pt>
              <c:pt idx="142">
                <c:v>13.960979400805869</c:v>
              </c:pt>
              <c:pt idx="143">
                <c:v>9.8483964656384124</c:v>
              </c:pt>
              <c:pt idx="144">
                <c:v>12.719013664321793</c:v>
              </c:pt>
              <c:pt idx="145">
                <c:v>12.492261638577681</c:v>
              </c:pt>
              <c:pt idx="146">
                <c:v>11.97840720100092</c:v>
              </c:pt>
              <c:pt idx="147">
                <c:v>9.1704522206415824</c:v>
              </c:pt>
              <c:pt idx="148">
                <c:v>18.878088574106169</c:v>
              </c:pt>
              <c:pt idx="149">
                <c:v>14.829317225363528</c:v>
              </c:pt>
              <c:pt idx="150">
                <c:v>20.316652135037742</c:v>
              </c:pt>
              <c:pt idx="151">
                <c:v>13.452645333669327</c:v>
              </c:pt>
              <c:pt idx="152">
                <c:v>10.30260010431823</c:v>
              </c:pt>
              <c:pt idx="153">
                <c:v>11.85572490175681</c:v>
              </c:pt>
              <c:pt idx="154">
                <c:v>12.400307011041921</c:v>
              </c:pt>
              <c:pt idx="155">
                <c:v>8.632044574178158</c:v>
              </c:pt>
              <c:pt idx="156">
                <c:v>11.730508649386589</c:v>
              </c:pt>
              <c:pt idx="157">
                <c:v>16.10579205324407</c:v>
              </c:pt>
              <c:pt idx="158">
                <c:v>16.558307930642897</c:v>
              </c:pt>
              <c:pt idx="159">
                <c:v>12.630825143339335</c:v>
              </c:pt>
              <c:pt idx="160">
                <c:v>15.333199554652564</c:v>
              </c:pt>
              <c:pt idx="161">
                <c:v>10.768367653299297</c:v>
              </c:pt>
              <c:pt idx="162">
                <c:v>14.514337467323603</c:v>
              </c:pt>
              <c:pt idx="163">
                <c:v>12.760350884612656</c:v>
              </c:pt>
              <c:pt idx="164">
                <c:v>12.710399532912223</c:v>
              </c:pt>
              <c:pt idx="165">
                <c:v>10.532265048757568</c:v>
              </c:pt>
              <c:pt idx="166">
                <c:v>13.902749107962423</c:v>
              </c:pt>
              <c:pt idx="167">
                <c:v>10.585287887093276</c:v>
              </c:pt>
              <c:pt idx="168">
                <c:v>14.61927117678254</c:v>
              </c:pt>
              <c:pt idx="169">
                <c:v>11.575477821352312</c:v>
              </c:pt>
              <c:pt idx="170">
                <c:v>14.224174142764141</c:v>
              </c:pt>
              <c:pt idx="171">
                <c:v>12.308249754691513</c:v>
              </c:pt>
              <c:pt idx="172">
                <c:v>13.387868492639418</c:v>
              </c:pt>
              <c:pt idx="173">
                <c:v>11.042652421600156</c:v>
              </c:pt>
              <c:pt idx="174">
                <c:v>14.433589541066839</c:v>
              </c:pt>
              <c:pt idx="175">
                <c:v>14.636604122404904</c:v>
              </c:pt>
              <c:pt idx="176">
                <c:v>15.512914176303074</c:v>
              </c:pt>
              <c:pt idx="177">
                <c:v>13.482610684339885</c:v>
              </c:pt>
              <c:pt idx="178">
                <c:v>11.496736749917746</c:v>
              </c:pt>
              <c:pt idx="179">
                <c:v>17.086442958598063</c:v>
              </c:pt>
              <c:pt idx="180">
                <c:v>13.788447017860012</c:v>
              </c:pt>
              <c:pt idx="181">
                <c:v>18.611738063580329</c:v>
              </c:pt>
              <c:pt idx="182">
                <c:v>10.548877493592205</c:v>
              </c:pt>
              <c:pt idx="183">
                <c:v>13.283850426978974</c:v>
              </c:pt>
              <c:pt idx="184">
                <c:v>13.764413484583097</c:v>
              </c:pt>
              <c:pt idx="185">
                <c:v>13.151721244001788</c:v>
              </c:pt>
              <c:pt idx="186">
                <c:v>15.782605342453296</c:v>
              </c:pt>
              <c:pt idx="187">
                <c:v>14.624859076371003</c:v>
              </c:pt>
              <c:pt idx="188">
                <c:v>10.275108460171907</c:v>
              </c:pt>
              <c:pt idx="189">
                <c:v>12.69032693861695</c:v>
              </c:pt>
              <c:pt idx="190">
                <c:v>18.979837419963559</c:v>
              </c:pt>
              <c:pt idx="191">
                <c:v>17.347836012498597</c:v>
              </c:pt>
              <c:pt idx="192">
                <c:v>15.874593490545006</c:v>
              </c:pt>
              <c:pt idx="193">
                <c:v>14.254308252423057</c:v>
              </c:pt>
              <c:pt idx="194">
                <c:v>16.426932701697886</c:v>
              </c:pt>
              <c:pt idx="195">
                <c:v>21.958881587221125</c:v>
              </c:pt>
              <c:pt idx="196">
                <c:v>13.527934716963527</c:v>
              </c:pt>
              <c:pt idx="197">
                <c:v>13.982756527023005</c:v>
              </c:pt>
              <c:pt idx="198">
                <c:v>15.272203866901418</c:v>
              </c:pt>
              <c:pt idx="199">
                <c:v>14.605145709025097</c:v>
              </c:pt>
              <c:pt idx="200">
                <c:v>15.395439885170287</c:v>
              </c:pt>
              <c:pt idx="201">
                <c:v>14.3934131664837</c:v>
              </c:pt>
              <c:pt idx="202">
                <c:v>17.408525524376053</c:v>
              </c:pt>
              <c:pt idx="203">
                <c:v>14.151097743422294</c:v>
              </c:pt>
              <c:pt idx="204">
                <c:v>16.704527344527982</c:v>
              </c:pt>
              <c:pt idx="205">
                <c:v>13.640690619023022</c:v>
              </c:pt>
              <c:pt idx="206">
                <c:v>9.0824574125087469</c:v>
              </c:pt>
              <c:pt idx="207">
                <c:v>16.873459443952452</c:v>
              </c:pt>
              <c:pt idx="208">
                <c:v>12.174927690495569</c:v>
              </c:pt>
              <c:pt idx="209">
                <c:v>17.98277682120181</c:v>
              </c:pt>
              <c:pt idx="210">
                <c:v>12.341286265546985</c:v>
              </c:pt>
              <c:pt idx="211">
                <c:v>11.047733084850519</c:v>
              </c:pt>
              <c:pt idx="212">
                <c:v>14.787803262541715</c:v>
              </c:pt>
              <c:pt idx="213">
                <c:v>11.569574677295556</c:v>
              </c:pt>
              <c:pt idx="214">
                <c:v>19.256461504366797</c:v>
              </c:pt>
              <c:pt idx="215">
                <c:v>13.43696954025623</c:v>
              </c:pt>
              <c:pt idx="216">
                <c:v>17.199275304176386</c:v>
              </c:pt>
              <c:pt idx="217">
                <c:v>13.165331593160948</c:v>
              </c:pt>
              <c:pt idx="218">
                <c:v>14.398654409518878</c:v>
              </c:pt>
              <c:pt idx="219">
                <c:v>11.893786412661496</c:v>
              </c:pt>
              <c:pt idx="220">
                <c:v>14.820182273598189</c:v>
              </c:pt>
              <c:pt idx="221">
                <c:v>12.556268036923781</c:v>
              </c:pt>
              <c:pt idx="222">
                <c:v>16.473105123731997</c:v>
              </c:pt>
              <c:pt idx="223">
                <c:v>14.532028517399459</c:v>
              </c:pt>
              <c:pt idx="224">
                <c:v>17.694459223325293</c:v>
              </c:pt>
              <c:pt idx="225">
                <c:v>14.113759078887364</c:v>
              </c:pt>
              <c:pt idx="226">
                <c:v>9.7602857045112668</c:v>
              </c:pt>
              <c:pt idx="227">
                <c:v>12.819307500425369</c:v>
              </c:pt>
              <c:pt idx="228">
                <c:v>13.286298316605837</c:v>
              </c:pt>
              <c:pt idx="229">
                <c:v>13.910846203718128</c:v>
              </c:pt>
              <c:pt idx="230">
                <c:v>14.092392815440213</c:v>
              </c:pt>
              <c:pt idx="231">
                <c:v>10.246623755865157</c:v>
              </c:pt>
              <c:pt idx="232">
                <c:v>12.194336799703702</c:v>
              </c:pt>
              <c:pt idx="233">
                <c:v>12.277967514824331</c:v>
              </c:pt>
              <c:pt idx="234">
                <c:v>14.851915881714909</c:v>
              </c:pt>
              <c:pt idx="235">
                <c:v>16.044770384433541</c:v>
              </c:pt>
              <c:pt idx="236">
                <c:v>16.738925289137818</c:v>
              </c:pt>
              <c:pt idx="237">
                <c:v>14.561516838489322</c:v>
              </c:pt>
              <c:pt idx="238">
                <c:v>12.072975639988925</c:v>
              </c:pt>
              <c:pt idx="239">
                <c:v>16.885000353753789</c:v>
              </c:pt>
              <c:pt idx="240">
                <c:v>15.823472490769129</c:v>
              </c:pt>
              <c:pt idx="241">
                <c:v>16.427384227455967</c:v>
              </c:pt>
              <c:pt idx="242">
                <c:v>13.851925450543273</c:v>
              </c:pt>
              <c:pt idx="243">
                <c:v>10.142329229004742</c:v>
              </c:pt>
              <c:pt idx="244">
                <c:v>8.8824514224955635</c:v>
              </c:pt>
              <c:pt idx="245">
                <c:v>13.0316850811507</c:v>
              </c:pt>
              <c:pt idx="246">
                <c:v>15.632491094069481</c:v>
              </c:pt>
              <c:pt idx="247">
                <c:v>16.54942176739317</c:v>
              </c:pt>
              <c:pt idx="248">
                <c:v>12.856087856241563</c:v>
              </c:pt>
              <c:pt idx="249">
                <c:v>12.156540729457831</c:v>
              </c:pt>
              <c:pt idx="250">
                <c:v>13.030602435896343</c:v>
              </c:pt>
              <c:pt idx="251">
                <c:v>14.205265566766812</c:v>
              </c:pt>
              <c:pt idx="252">
                <c:v>10.55745926935483</c:v>
              </c:pt>
              <c:pt idx="253">
                <c:v>11.397582844420382</c:v>
              </c:pt>
              <c:pt idx="254">
                <c:v>14.161655859089556</c:v>
              </c:pt>
              <c:pt idx="255">
                <c:v>10.226983965374506</c:v>
              </c:pt>
              <c:pt idx="256">
                <c:v>11.19982108483303</c:v>
              </c:pt>
              <c:pt idx="257">
                <c:v>18.686784578429588</c:v>
              </c:pt>
              <c:pt idx="258">
                <c:v>11.362606862410042</c:v>
              </c:pt>
              <c:pt idx="259">
                <c:v>15.136170061401733</c:v>
              </c:pt>
              <c:pt idx="260">
                <c:v>15.680538411720523</c:v>
              </c:pt>
              <c:pt idx="261">
                <c:v>18.313922715880192</c:v>
              </c:pt>
              <c:pt idx="262">
                <c:v>9.7312141775273631</c:v>
              </c:pt>
              <c:pt idx="263">
                <c:v>9.7781979990387562</c:v>
              </c:pt>
              <c:pt idx="264">
                <c:v>14.505820001462721</c:v>
              </c:pt>
              <c:pt idx="265">
                <c:v>10.572729962257085</c:v>
              </c:pt>
              <c:pt idx="266">
                <c:v>12.149497312562646</c:v>
              </c:pt>
              <c:pt idx="267">
                <c:v>10.955439092678191</c:v>
              </c:pt>
              <c:pt idx="268">
                <c:v>9.9910545306430141</c:v>
              </c:pt>
              <c:pt idx="269">
                <c:v>13.80337461227947</c:v>
              </c:pt>
              <c:pt idx="270">
                <c:v>10.79755256779883</c:v>
              </c:pt>
              <c:pt idx="271">
                <c:v>16.530114405211147</c:v>
              </c:pt>
              <c:pt idx="272">
                <c:v>10.274783963555166</c:v>
              </c:pt>
              <c:pt idx="273">
                <c:v>13.140022513089818</c:v>
              </c:pt>
              <c:pt idx="274">
                <c:v>15.946433315703189</c:v>
              </c:pt>
              <c:pt idx="275">
                <c:v>10.538649587242782</c:v>
              </c:pt>
              <c:pt idx="276">
                <c:v>10.858308457927203</c:v>
              </c:pt>
              <c:pt idx="277">
                <c:v>15.723697054138178</c:v>
              </c:pt>
              <c:pt idx="278">
                <c:v>11.150368429389369</c:v>
              </c:pt>
              <c:pt idx="279">
                <c:v>13.930377600641798</c:v>
              </c:pt>
              <c:pt idx="280">
                <c:v>11.319436182740887</c:v>
              </c:pt>
              <c:pt idx="281">
                <c:v>13.338676198814143</c:v>
              </c:pt>
              <c:pt idx="282">
                <c:v>12.168992837166826</c:v>
              </c:pt>
              <c:pt idx="283">
                <c:v>17.313203313373254</c:v>
              </c:pt>
              <c:pt idx="284">
                <c:v>11.347880331232197</c:v>
              </c:pt>
              <c:pt idx="285">
                <c:v>17.498874425105658</c:v>
              </c:pt>
              <c:pt idx="286">
                <c:v>13.402628002387592</c:v>
              </c:pt>
              <c:pt idx="287">
                <c:v>11.865861462435346</c:v>
              </c:pt>
              <c:pt idx="288">
                <c:v>17.14051540580315</c:v>
              </c:pt>
              <c:pt idx="289">
                <c:v>16.8606130193978</c:v>
              </c:pt>
              <c:pt idx="290">
                <c:v>12.967970606346126</c:v>
              </c:pt>
              <c:pt idx="291">
                <c:v>12.898347983493352</c:v>
              </c:pt>
              <c:pt idx="292">
                <c:v>9.7357115125252101</c:v>
              </c:pt>
              <c:pt idx="293">
                <c:v>14.711389067815807</c:v>
              </c:pt>
              <c:pt idx="294">
                <c:v>9.6232960093703319</c:v>
              </c:pt>
              <c:pt idx="295">
                <c:v>15.053706202048751</c:v>
              </c:pt>
              <c:pt idx="296">
                <c:v>17.032097619149457</c:v>
              </c:pt>
              <c:pt idx="297">
                <c:v>10.726854188858583</c:v>
              </c:pt>
              <c:pt idx="298">
                <c:v>15.671730141705913</c:v>
              </c:pt>
              <c:pt idx="299">
                <c:v>15.574837339925599</c:v>
              </c:pt>
              <c:pt idx="300">
                <c:v>11.945356654548849</c:v>
              </c:pt>
              <c:pt idx="301">
                <c:v>19.597299039960536</c:v>
              </c:pt>
              <c:pt idx="302">
                <c:v>13.760516549768834</c:v>
              </c:pt>
              <c:pt idx="303">
                <c:v>15.765089397244777</c:v>
              </c:pt>
              <c:pt idx="304">
                <c:v>17.762641735968248</c:v>
              </c:pt>
              <c:pt idx="305">
                <c:v>17.822395929104154</c:v>
              </c:pt>
              <c:pt idx="306">
                <c:v>16.468800413215995</c:v>
              </c:pt>
              <c:pt idx="307">
                <c:v>17.496169539175924</c:v>
              </c:pt>
              <c:pt idx="308">
                <c:v>15.041225424558704</c:v>
              </c:pt>
              <c:pt idx="309">
                <c:v>13.937086298379679</c:v>
              </c:pt>
              <c:pt idx="310">
                <c:v>15.075040055945061</c:v>
              </c:pt>
              <c:pt idx="311">
                <c:v>11.95099951041264</c:v>
              </c:pt>
              <c:pt idx="312">
                <c:v>9.6733394515585474</c:v>
              </c:pt>
              <c:pt idx="313">
                <c:v>13.790762993021294</c:v>
              </c:pt>
              <c:pt idx="314">
                <c:v>12.524292039597279</c:v>
              </c:pt>
              <c:pt idx="315">
                <c:v>17.967148025488349</c:v>
              </c:pt>
              <c:pt idx="316">
                <c:v>16.856616009531081</c:v>
              </c:pt>
              <c:pt idx="317">
                <c:v>16.550012225649123</c:v>
              </c:pt>
              <c:pt idx="318">
                <c:v>12.356300369885231</c:v>
              </c:pt>
              <c:pt idx="319">
                <c:v>14.171266987618926</c:v>
              </c:pt>
              <c:pt idx="320">
                <c:v>16.200892896574814</c:v>
              </c:pt>
              <c:pt idx="321">
                <c:v>11.256268875108798</c:v>
              </c:pt>
              <c:pt idx="322">
                <c:v>10.883259785219625</c:v>
              </c:pt>
              <c:pt idx="323">
                <c:v>15.931460663912077</c:v>
              </c:pt>
              <c:pt idx="324">
                <c:v>13.320533287251097</c:v>
              </c:pt>
              <c:pt idx="325">
                <c:v>14.670788002887596</c:v>
              </c:pt>
              <c:pt idx="326">
                <c:v>14.668006259658803</c:v>
              </c:pt>
              <c:pt idx="327">
                <c:v>14.804672239946907</c:v>
              </c:pt>
              <c:pt idx="328">
                <c:v>16.467336804393263</c:v>
              </c:pt>
              <c:pt idx="329">
                <c:v>13.370463373791624</c:v>
              </c:pt>
              <c:pt idx="330">
                <c:v>14.660802619462718</c:v>
              </c:pt>
              <c:pt idx="331">
                <c:v>12.370790594348774</c:v>
              </c:pt>
              <c:pt idx="332">
                <c:v>14.211031676009792</c:v>
              </c:pt>
              <c:pt idx="333">
                <c:v>17.446951763698088</c:v>
              </c:pt>
              <c:pt idx="334">
                <c:v>17.36989787257199</c:v>
              </c:pt>
              <c:pt idx="335">
                <c:v>14.438978003293272</c:v>
              </c:pt>
              <c:pt idx="336">
                <c:v>13.902229667281693</c:v>
              </c:pt>
              <c:pt idx="337">
                <c:v>17.338362913328776</c:v>
              </c:pt>
              <c:pt idx="338">
                <c:v>20.506550221837298</c:v>
              </c:pt>
              <c:pt idx="339">
                <c:v>15.70780276091749</c:v>
              </c:pt>
              <c:pt idx="340">
                <c:v>12.160807589698241</c:v>
              </c:pt>
              <c:pt idx="341">
                <c:v>15.755628271245669</c:v>
              </c:pt>
              <c:pt idx="342">
                <c:v>17.181396508799921</c:v>
              </c:pt>
              <c:pt idx="343">
                <c:v>13.28616076982121</c:v>
              </c:pt>
              <c:pt idx="344">
                <c:v>15.758100125799061</c:v>
              </c:pt>
              <c:pt idx="345">
                <c:v>19.996485575765227</c:v>
              </c:pt>
              <c:pt idx="346">
                <c:v>13.90786830509537</c:v>
              </c:pt>
              <c:pt idx="347">
                <c:v>14.45475546389191</c:v>
              </c:pt>
              <c:pt idx="348">
                <c:v>12.168606420396555</c:v>
              </c:pt>
              <c:pt idx="349">
                <c:v>15.035384052698232</c:v>
              </c:pt>
              <c:pt idx="350">
                <c:v>13.393184551924298</c:v>
              </c:pt>
              <c:pt idx="351">
                <c:v>12.814725090454697</c:v>
              </c:pt>
              <c:pt idx="352">
                <c:v>10.524875643415429</c:v>
              </c:pt>
              <c:pt idx="353">
                <c:v>14.953054456307859</c:v>
              </c:pt>
              <c:pt idx="354">
                <c:v>10.844020900519196</c:v>
              </c:pt>
              <c:pt idx="355">
                <c:v>14.713941217557531</c:v>
              </c:pt>
              <c:pt idx="356">
                <c:v>15.201862380346052</c:v>
              </c:pt>
              <c:pt idx="357">
                <c:v>11.152756836204064</c:v>
              </c:pt>
              <c:pt idx="358">
                <c:v>10.714104640858734</c:v>
              </c:pt>
              <c:pt idx="359">
                <c:v>13.989231873372841</c:v>
              </c:pt>
              <c:pt idx="360">
                <c:v>12.559646548495856</c:v>
              </c:pt>
              <c:pt idx="361">
                <c:v>18.661891214190387</c:v>
              </c:pt>
              <c:pt idx="362">
                <c:v>15.768535283968221</c:v>
              </c:pt>
              <c:pt idx="363">
                <c:v>15.507596937732682</c:v>
              </c:pt>
              <c:pt idx="364">
                <c:v>16.838182099275429</c:v>
              </c:pt>
              <c:pt idx="365">
                <c:v>12.245095410190512</c:v>
              </c:pt>
              <c:pt idx="366">
                <c:v>18.580287381932063</c:v>
              </c:pt>
              <c:pt idx="367">
                <c:v>17.681031872985347</c:v>
              </c:pt>
              <c:pt idx="368">
                <c:v>12.327200030063148</c:v>
              </c:pt>
              <c:pt idx="369">
                <c:v>13.037152407813359</c:v>
              </c:pt>
              <c:pt idx="370">
                <c:v>12.487677129959977</c:v>
              </c:pt>
              <c:pt idx="371">
                <c:v>13.707514193447848</c:v>
              </c:pt>
              <c:pt idx="372">
                <c:v>17.86407171605623</c:v>
              </c:pt>
              <c:pt idx="373">
                <c:v>14.279813162694278</c:v>
              </c:pt>
              <c:pt idx="374">
                <c:v>14.085613867572652</c:v>
              </c:pt>
              <c:pt idx="375">
                <c:v>16.844012269600896</c:v>
              </c:pt>
              <c:pt idx="376">
                <c:v>12.349878533090669</c:v>
              </c:pt>
              <c:pt idx="377">
                <c:v>17.503253413815901</c:v>
              </c:pt>
              <c:pt idx="378">
                <c:v>13.560433813130198</c:v>
              </c:pt>
              <c:pt idx="379">
                <c:v>13.924898167732863</c:v>
              </c:pt>
              <c:pt idx="380">
                <c:v>10.296761629487888</c:v>
              </c:pt>
              <c:pt idx="381">
                <c:v>17.749191907021647</c:v>
              </c:pt>
              <c:pt idx="382">
                <c:v>14.829439636687832</c:v>
              </c:pt>
              <c:pt idx="383">
                <c:v>13.81337145741194</c:v>
              </c:pt>
              <c:pt idx="384">
                <c:v>18.709997429590018</c:v>
              </c:pt>
              <c:pt idx="385">
                <c:v>12.673128612784234</c:v>
              </c:pt>
              <c:pt idx="386">
                <c:v>15.113027949352157</c:v>
              </c:pt>
              <c:pt idx="387">
                <c:v>16.884619058645068</c:v>
              </c:pt>
              <c:pt idx="388">
                <c:v>17.957199794749638</c:v>
              </c:pt>
              <c:pt idx="389">
                <c:v>14.527123588646841</c:v>
              </c:pt>
              <c:pt idx="390">
                <c:v>19.863657871398519</c:v>
              </c:pt>
              <c:pt idx="391">
                <c:v>15.128202101877486</c:v>
              </c:pt>
              <c:pt idx="392">
                <c:v>13.743932670061021</c:v>
              </c:pt>
              <c:pt idx="393">
                <c:v>16.077906119981378</c:v>
              </c:pt>
              <c:pt idx="394">
                <c:v>10.545892063554943</c:v>
              </c:pt>
              <c:pt idx="395">
                <c:v>14.350670187562905</c:v>
              </c:pt>
              <c:pt idx="396">
                <c:v>11.97646156417998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2FD-479F-8E9C-D6580D6D6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54336"/>
        <c:axId val="168264832"/>
      </c:scatterChart>
      <c:valAx>
        <c:axId val="16705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gSW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64832"/>
        <c:crosses val="autoZero"/>
        <c:crossBetween val="midCat"/>
      </c:valAx>
      <c:valAx>
        <c:axId val="16826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5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Aop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Aop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9616513560804896"/>
                  <c:y val="-8.8569918343540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5.8991770377334836E-2</c:v>
              </c:pt>
              <c:pt idx="1">
                <c:v>4.4927952200760041E-2</c:v>
              </c:pt>
              <c:pt idx="2">
                <c:v>6.0788861173178159E-2</c:v>
              </c:pt>
              <c:pt idx="3">
                <c:v>4.3449633926622773E-2</c:v>
              </c:pt>
              <c:pt idx="4">
                <c:v>4.1962399388784273E-2</c:v>
              </c:pt>
              <c:pt idx="5">
                <c:v>4.6238132364282612E-2</c:v>
              </c:pt>
              <c:pt idx="6">
                <c:v>7.1706254008877354E-2</c:v>
              </c:pt>
              <c:pt idx="7">
                <c:v>5.534697954083112E-2</c:v>
              </c:pt>
              <c:pt idx="8">
                <c:v>5.5429452609635332E-2</c:v>
              </c:pt>
              <c:pt idx="9">
                <c:v>4.8527627592407883E-2</c:v>
              </c:pt>
              <c:pt idx="10">
                <c:v>4.4902004196192599E-2</c:v>
              </c:pt>
              <c:pt idx="11">
                <c:v>3.998878184774006E-2</c:v>
              </c:pt>
              <c:pt idx="12">
                <c:v>2.9868348311921086E-2</c:v>
              </c:pt>
              <c:pt idx="13">
                <c:v>5.9438642915090281E-2</c:v>
              </c:pt>
              <c:pt idx="14">
                <c:v>4.2220435738074782E-2</c:v>
              </c:pt>
              <c:pt idx="15">
                <c:v>5.0423527302948849E-2</c:v>
              </c:pt>
              <c:pt idx="16">
                <c:v>8.0155369916870639E-2</c:v>
              </c:pt>
              <c:pt idx="17">
                <c:v>5.3283834705989283E-2</c:v>
              </c:pt>
              <c:pt idx="18">
                <c:v>5.9077488591751631E-2</c:v>
              </c:pt>
              <c:pt idx="19">
                <c:v>6.5735135790931362E-2</c:v>
              </c:pt>
              <c:pt idx="20">
                <c:v>4.2808505273475121E-2</c:v>
              </c:pt>
              <c:pt idx="21">
                <c:v>4.7052551491630352E-2</c:v>
              </c:pt>
              <c:pt idx="22">
                <c:v>3.9684716581134316E-2</c:v>
              </c:pt>
              <c:pt idx="23">
                <c:v>5.8370269302983689E-2</c:v>
              </c:pt>
              <c:pt idx="24">
                <c:v>4.0599581643306931E-2</c:v>
              </c:pt>
              <c:pt idx="25">
                <c:v>5.2678329008565145E-2</c:v>
              </c:pt>
              <c:pt idx="26">
                <c:v>5.336853867314597E-2</c:v>
              </c:pt>
              <c:pt idx="27">
                <c:v>5.3440042497531148E-2</c:v>
              </c:pt>
              <c:pt idx="28">
                <c:v>6.2002045898607215E-2</c:v>
              </c:pt>
              <c:pt idx="29">
                <c:v>4.1643804945566958E-2</c:v>
              </c:pt>
              <c:pt idx="30">
                <c:v>3.115732998271872E-2</c:v>
              </c:pt>
              <c:pt idx="31">
                <c:v>6.4679220274501542E-2</c:v>
              </c:pt>
              <c:pt idx="32">
                <c:v>3.6071872203536241E-2</c:v>
              </c:pt>
              <c:pt idx="33">
                <c:v>3.264811675719613E-2</c:v>
              </c:pt>
              <c:pt idx="34">
                <c:v>3.1152532551769394E-2</c:v>
              </c:pt>
              <c:pt idx="35">
                <c:v>4.2481420278881611E-2</c:v>
              </c:pt>
              <c:pt idx="36">
                <c:v>6.8010058396613157E-2</c:v>
              </c:pt>
              <c:pt idx="37">
                <c:v>5.6311061816162043E-2</c:v>
              </c:pt>
              <c:pt idx="38">
                <c:v>4.0995748594013948E-2</c:v>
              </c:pt>
              <c:pt idx="39">
                <c:v>4.8708969004365429E-2</c:v>
              </c:pt>
              <c:pt idx="40">
                <c:v>2.9803178055877622E-2</c:v>
              </c:pt>
              <c:pt idx="41">
                <c:v>5.3088889867278499E-2</c:v>
              </c:pt>
              <c:pt idx="42">
                <c:v>4.9666953515420088E-2</c:v>
              </c:pt>
              <c:pt idx="43">
                <c:v>6.7017248099886906E-2</c:v>
              </c:pt>
              <c:pt idx="44">
                <c:v>5.4120478586092653E-2</c:v>
              </c:pt>
              <c:pt idx="45">
                <c:v>6.1575454097553536E-2</c:v>
              </c:pt>
              <c:pt idx="46">
                <c:v>2.9008327740779553E-2</c:v>
              </c:pt>
              <c:pt idx="47">
                <c:v>5.1992215110155754E-2</c:v>
              </c:pt>
              <c:pt idx="48">
                <c:v>5.6737027573932501E-2</c:v>
              </c:pt>
              <c:pt idx="49">
                <c:v>4.4248189364096351E-2</c:v>
              </c:pt>
              <c:pt idx="50">
                <c:v>7.3707023075352138E-2</c:v>
              </c:pt>
              <c:pt idx="51">
                <c:v>4.5967811238539116E-2</c:v>
              </c:pt>
              <c:pt idx="52">
                <c:v>5.1168699317095938E-2</c:v>
              </c:pt>
              <c:pt idx="53">
                <c:v>5.6692205712421617E-2</c:v>
              </c:pt>
              <c:pt idx="54">
                <c:v>5.7430245223068249E-2</c:v>
              </c:pt>
              <c:pt idx="55">
                <c:v>4.9951450197123548E-2</c:v>
              </c:pt>
              <c:pt idx="56">
                <c:v>4.5182690057928188E-2</c:v>
              </c:pt>
              <c:pt idx="57">
                <c:v>5.1123121799058487E-2</c:v>
              </c:pt>
              <c:pt idx="58">
                <c:v>4.0309640256894888E-2</c:v>
              </c:pt>
              <c:pt idx="59">
                <c:v>3.1611145861966838E-2</c:v>
              </c:pt>
              <c:pt idx="60">
                <c:v>5.7885492203127033E-2</c:v>
              </c:pt>
              <c:pt idx="61">
                <c:v>3.2384975167047171E-2</c:v>
              </c:pt>
              <c:pt idx="62">
                <c:v>3.4850175353640052E-2</c:v>
              </c:pt>
              <c:pt idx="63">
                <c:v>6.3269003693709386E-2</c:v>
              </c:pt>
              <c:pt idx="64">
                <c:v>4.1818909614563471E-2</c:v>
              </c:pt>
              <c:pt idx="65">
                <c:v>4.7611370333826404E-2</c:v>
              </c:pt>
              <c:pt idx="66">
                <c:v>4.7244579548707651E-2</c:v>
              </c:pt>
              <c:pt idx="67">
                <c:v>4.0191992889234585E-2</c:v>
              </c:pt>
              <c:pt idx="68">
                <c:v>5.3808217883993641E-2</c:v>
              </c:pt>
              <c:pt idx="69">
                <c:v>4.1063961136228434E-2</c:v>
              </c:pt>
              <c:pt idx="70">
                <c:v>5.2587007624645132E-2</c:v>
              </c:pt>
              <c:pt idx="71">
                <c:v>4.5740797430678791E-2</c:v>
              </c:pt>
              <c:pt idx="72">
                <c:v>4.2264149451401119E-2</c:v>
              </c:pt>
              <c:pt idx="73">
                <c:v>4.0011011838770802E-2</c:v>
              </c:pt>
              <c:pt idx="74">
                <c:v>3.4755332664512036E-2</c:v>
              </c:pt>
              <c:pt idx="75">
                <c:v>4.241212024980423E-2</c:v>
              </c:pt>
              <c:pt idx="76">
                <c:v>5.0115563346660882E-2</c:v>
              </c:pt>
              <c:pt idx="77">
                <c:v>6.6223848907588215E-2</c:v>
              </c:pt>
              <c:pt idx="78">
                <c:v>4.4764626846779294E-2</c:v>
              </c:pt>
              <c:pt idx="79">
                <c:v>6.1271536511138334E-2</c:v>
              </c:pt>
              <c:pt idx="80">
                <c:v>5.5895098528489819E-2</c:v>
              </c:pt>
              <c:pt idx="81">
                <c:v>5.3178137108621015E-2</c:v>
              </c:pt>
              <c:pt idx="82">
                <c:v>4.900815932239453E-2</c:v>
              </c:pt>
              <c:pt idx="83">
                <c:v>2.9208336422308696E-2</c:v>
              </c:pt>
              <c:pt idx="84">
                <c:v>6.2909194048459488E-2</c:v>
              </c:pt>
              <c:pt idx="85">
                <c:v>2.9655876963244038E-2</c:v>
              </c:pt>
              <c:pt idx="86">
                <c:v>4.9767591867893653E-2</c:v>
              </c:pt>
              <c:pt idx="87">
                <c:v>5.0615938739294368E-2</c:v>
              </c:pt>
              <c:pt idx="88">
                <c:v>5.4113451679841808E-2</c:v>
              </c:pt>
              <c:pt idx="89">
                <c:v>5.791775057332179E-2</c:v>
              </c:pt>
              <c:pt idx="90">
                <c:v>5.5592067268472461E-2</c:v>
              </c:pt>
              <c:pt idx="91">
                <c:v>6.6931774781824271E-2</c:v>
              </c:pt>
              <c:pt idx="92">
                <c:v>3.5886940269764828E-2</c:v>
              </c:pt>
              <c:pt idx="93">
                <c:v>5.6508684217321109E-2</c:v>
              </c:pt>
              <c:pt idx="94">
                <c:v>6.4625921215362439E-2</c:v>
              </c:pt>
              <c:pt idx="95">
                <c:v>4.9497103424501122E-2</c:v>
              </c:pt>
              <c:pt idx="96">
                <c:v>5.3846449220984187E-2</c:v>
              </c:pt>
              <c:pt idx="97">
                <c:v>3.8117841315513219E-2</c:v>
              </c:pt>
              <c:pt idx="98">
                <c:v>5.0577897953802617E-2</c:v>
              </c:pt>
              <c:pt idx="99">
                <c:v>4.3586128896149143E-2</c:v>
              </c:pt>
              <c:pt idx="100">
                <c:v>3.9356425623893257E-2</c:v>
              </c:pt>
              <c:pt idx="101">
                <c:v>3.4345386746705189E-2</c:v>
              </c:pt>
              <c:pt idx="102">
                <c:v>3.9329222182521197E-2</c:v>
              </c:pt>
              <c:pt idx="103">
                <c:v>5.1247913904726564E-2</c:v>
              </c:pt>
              <c:pt idx="104">
                <c:v>4.3611034366371246E-2</c:v>
              </c:pt>
              <c:pt idx="105">
                <c:v>4.0242747518304041E-2</c:v>
              </c:pt>
              <c:pt idx="106">
                <c:v>3.2083650139782621E-2</c:v>
              </c:pt>
              <c:pt idx="107">
                <c:v>7.3517696750765998E-2</c:v>
              </c:pt>
              <c:pt idx="108">
                <c:v>4.214292886541126E-2</c:v>
              </c:pt>
              <c:pt idx="109">
                <c:v>4.0900694854831332E-2</c:v>
              </c:pt>
              <c:pt idx="110">
                <c:v>4.7163134233673139E-2</c:v>
              </c:pt>
              <c:pt idx="111">
                <c:v>4.4174037391729343E-2</c:v>
              </c:pt>
              <c:pt idx="112">
                <c:v>5.9726518891713987E-2</c:v>
              </c:pt>
              <c:pt idx="113">
                <c:v>5.1276944382557588E-2</c:v>
              </c:pt>
              <c:pt idx="114">
                <c:v>3.6346277602473678E-2</c:v>
              </c:pt>
              <c:pt idx="115">
                <c:v>4.6359683668950713E-2</c:v>
              </c:pt>
              <c:pt idx="116">
                <c:v>5.4252920103755105E-2</c:v>
              </c:pt>
              <c:pt idx="117">
                <c:v>6.1526390605258774E-2</c:v>
              </c:pt>
              <c:pt idx="118">
                <c:v>3.7838459095965143E-2</c:v>
              </c:pt>
              <c:pt idx="119">
                <c:v>5.4430380391747094E-2</c:v>
              </c:pt>
              <c:pt idx="120">
                <c:v>6.0793615900800027E-2</c:v>
              </c:pt>
              <c:pt idx="121">
                <c:v>3.7517034148999456E-2</c:v>
              </c:pt>
              <c:pt idx="122">
                <c:v>5.0810876052847447E-2</c:v>
              </c:pt>
              <c:pt idx="123">
                <c:v>3.1311657894012038E-2</c:v>
              </c:pt>
              <c:pt idx="124">
                <c:v>5.7624403619741041E-2</c:v>
              </c:pt>
              <c:pt idx="125">
                <c:v>5.3580790538841842E-2</c:v>
              </c:pt>
              <c:pt idx="126">
                <c:v>3.0721033980793132E-2</c:v>
              </c:pt>
              <c:pt idx="127">
                <c:v>6.9500255097195707E-2</c:v>
              </c:pt>
              <c:pt idx="128">
                <c:v>4.9728951046889978E-2</c:v>
              </c:pt>
              <c:pt idx="129">
                <c:v>5.9452214125471615E-2</c:v>
              </c:pt>
              <c:pt idx="130">
                <c:v>5.8208766212400495E-2</c:v>
              </c:pt>
              <c:pt idx="131">
                <c:v>4.8271014677424944E-2</c:v>
              </c:pt>
              <c:pt idx="132">
                <c:v>3.7598281462687691E-2</c:v>
              </c:pt>
              <c:pt idx="133">
                <c:v>3.6419394754077523E-2</c:v>
              </c:pt>
              <c:pt idx="134">
                <c:v>5.973403839387656E-2</c:v>
              </c:pt>
              <c:pt idx="135">
                <c:v>3.5401579808478349E-2</c:v>
              </c:pt>
              <c:pt idx="136">
                <c:v>2.9907557213542525E-2</c:v>
              </c:pt>
              <c:pt idx="137">
                <c:v>6.170029429249764E-2</c:v>
              </c:pt>
              <c:pt idx="138">
                <c:v>5.1800942048279841E-2</c:v>
              </c:pt>
              <c:pt idx="139">
                <c:v>4.3174644656111538E-2</c:v>
              </c:pt>
              <c:pt idx="140">
                <c:v>4.4778899816664205E-2</c:v>
              </c:pt>
              <c:pt idx="141">
                <c:v>5.7561805846595357E-2</c:v>
              </c:pt>
              <c:pt idx="142">
                <c:v>4.469025099013673E-2</c:v>
              </c:pt>
              <c:pt idx="143">
                <c:v>5.3016067945105029E-2</c:v>
              </c:pt>
              <c:pt idx="144">
                <c:v>6.1670700269401808E-2</c:v>
              </c:pt>
              <c:pt idx="145">
                <c:v>3.9796724526848869E-2</c:v>
              </c:pt>
              <c:pt idx="146">
                <c:v>3.7435202800242484E-2</c:v>
              </c:pt>
              <c:pt idx="147">
                <c:v>2.9406415694391813E-2</c:v>
              </c:pt>
              <c:pt idx="148">
                <c:v>6.27348570216094E-2</c:v>
              </c:pt>
              <c:pt idx="149">
                <c:v>5.1257649725194407E-2</c:v>
              </c:pt>
              <c:pt idx="150">
                <c:v>5.7498046396284946E-2</c:v>
              </c:pt>
              <c:pt idx="151">
                <c:v>3.7951851462508526E-2</c:v>
              </c:pt>
              <c:pt idx="152">
                <c:v>3.0027105121738968E-2</c:v>
              </c:pt>
              <c:pt idx="153">
                <c:v>4.1914796412160171E-2</c:v>
              </c:pt>
              <c:pt idx="154">
                <c:v>3.9794966184942562E-2</c:v>
              </c:pt>
              <c:pt idx="155">
                <c:v>3.0947365092286204E-2</c:v>
              </c:pt>
              <c:pt idx="156">
                <c:v>4.4103428165947672E-2</c:v>
              </c:pt>
              <c:pt idx="157">
                <c:v>5.3369854623807986E-2</c:v>
              </c:pt>
              <c:pt idx="158">
                <c:v>5.6877914277067919E-2</c:v>
              </c:pt>
              <c:pt idx="159">
                <c:v>3.817077427754232E-2</c:v>
              </c:pt>
              <c:pt idx="160">
                <c:v>4.9481927330552233E-2</c:v>
              </c:pt>
              <c:pt idx="161">
                <c:v>4.1254547183690135E-2</c:v>
              </c:pt>
              <c:pt idx="162">
                <c:v>5.8680604193535782E-2</c:v>
              </c:pt>
              <c:pt idx="163">
                <c:v>3.6894279051830632E-2</c:v>
              </c:pt>
              <c:pt idx="164">
                <c:v>3.7821274694355721E-2</c:v>
              </c:pt>
              <c:pt idx="165">
                <c:v>3.8287511159664764E-2</c:v>
              </c:pt>
              <c:pt idx="166">
                <c:v>4.6283736285082533E-2</c:v>
              </c:pt>
              <c:pt idx="167">
                <c:v>4.0372868209778714E-2</c:v>
              </c:pt>
              <c:pt idx="168">
                <c:v>5.0809907458453929E-2</c:v>
              </c:pt>
              <c:pt idx="169">
                <c:v>3.2055371122534357E-2</c:v>
              </c:pt>
              <c:pt idx="170">
                <c:v>5.005055365328509E-2</c:v>
              </c:pt>
              <c:pt idx="171">
                <c:v>4.0059218955729461E-2</c:v>
              </c:pt>
              <c:pt idx="172">
                <c:v>4.2295052697747887E-2</c:v>
              </c:pt>
              <c:pt idx="173">
                <c:v>3.4450289254808551E-2</c:v>
              </c:pt>
              <c:pt idx="174">
                <c:v>5.5882197085483032E-2</c:v>
              </c:pt>
              <c:pt idx="175">
                <c:v>4.6627986614970876E-2</c:v>
              </c:pt>
              <c:pt idx="176">
                <c:v>5.0542216213027062E-2</c:v>
              </c:pt>
              <c:pt idx="177">
                <c:v>4.1107836182785629E-2</c:v>
              </c:pt>
              <c:pt idx="178">
                <c:v>3.5512752016046069E-2</c:v>
              </c:pt>
              <c:pt idx="179">
                <c:v>5.1443251730204628E-2</c:v>
              </c:pt>
              <c:pt idx="180">
                <c:v>4.4748775807811461E-2</c:v>
              </c:pt>
              <c:pt idx="181">
                <c:v>6.7003642352090484E-2</c:v>
              </c:pt>
              <c:pt idx="182">
                <c:v>3.4953729012774187E-2</c:v>
              </c:pt>
              <c:pt idx="183">
                <c:v>4.7739220725696786E-2</c:v>
              </c:pt>
              <c:pt idx="184">
                <c:v>3.6206856027109803E-2</c:v>
              </c:pt>
              <c:pt idx="185">
                <c:v>5.586209183533869E-2</c:v>
              </c:pt>
              <c:pt idx="186">
                <c:v>5.0050367004208937E-2</c:v>
              </c:pt>
              <c:pt idx="187">
                <c:v>5.523990488581685E-2</c:v>
              </c:pt>
              <c:pt idx="188">
                <c:v>3.0224996196397062E-2</c:v>
              </c:pt>
              <c:pt idx="189">
                <c:v>3.822017878801718E-2</c:v>
              </c:pt>
              <c:pt idx="190">
                <c:v>6.4970411193056729E-2</c:v>
              </c:pt>
              <c:pt idx="191">
                <c:v>5.739463656445002E-2</c:v>
              </c:pt>
              <c:pt idx="192">
                <c:v>4.5392958012897541E-2</c:v>
              </c:pt>
              <c:pt idx="193">
                <c:v>5.9902576115309962E-2</c:v>
              </c:pt>
              <c:pt idx="194">
                <c:v>5.0929574058573117E-2</c:v>
              </c:pt>
              <c:pt idx="195">
                <c:v>8.7493506587080841E-2</c:v>
              </c:pt>
              <c:pt idx="196">
                <c:v>3.7736697923013512E-2</c:v>
              </c:pt>
              <c:pt idx="197">
                <c:v>5.4932075448513223E-2</c:v>
              </c:pt>
              <c:pt idx="198">
                <c:v>4.5125892669702329E-2</c:v>
              </c:pt>
              <c:pt idx="199">
                <c:v>4.6174773771048123E-2</c:v>
              </c:pt>
              <c:pt idx="200">
                <c:v>6.1181238127896366E-2</c:v>
              </c:pt>
              <c:pt idx="201">
                <c:v>5.5625637060954962E-2</c:v>
              </c:pt>
              <c:pt idx="202">
                <c:v>6.5683584969467509E-2</c:v>
              </c:pt>
              <c:pt idx="203">
                <c:v>4.5421512684484022E-2</c:v>
              </c:pt>
              <c:pt idx="204">
                <c:v>4.6612994583028533E-2</c:v>
              </c:pt>
              <c:pt idx="205">
                <c:v>4.0225605948062862E-2</c:v>
              </c:pt>
              <c:pt idx="206">
                <c:v>3.1220594068841541E-2</c:v>
              </c:pt>
              <c:pt idx="207">
                <c:v>4.9333171779122255E-2</c:v>
              </c:pt>
              <c:pt idx="208">
                <c:v>4.6211808194482035E-2</c:v>
              </c:pt>
              <c:pt idx="209">
                <c:v>6.4658376077348603E-2</c:v>
              </c:pt>
              <c:pt idx="210">
                <c:v>3.7391379046299883E-2</c:v>
              </c:pt>
              <c:pt idx="211">
                <c:v>3.5237018645827199E-2</c:v>
              </c:pt>
              <c:pt idx="212">
                <c:v>3.5742598043252839E-2</c:v>
              </c:pt>
              <c:pt idx="213">
                <c:v>3.8622209667809874E-2</c:v>
              </c:pt>
              <c:pt idx="214">
                <c:v>7.4109491108613146E-2</c:v>
              </c:pt>
              <c:pt idx="215">
                <c:v>4.4012440132685737E-2</c:v>
              </c:pt>
              <c:pt idx="216">
                <c:v>5.0706392061433063E-2</c:v>
              </c:pt>
              <c:pt idx="217">
                <c:v>6.3169130480974972E-2</c:v>
              </c:pt>
              <c:pt idx="218">
                <c:v>4.2897694627700343E-2</c:v>
              </c:pt>
              <c:pt idx="219">
                <c:v>4.1383694830367232E-2</c:v>
              </c:pt>
              <c:pt idx="220">
                <c:v>6.4451884860014075E-2</c:v>
              </c:pt>
              <c:pt idx="221">
                <c:v>5.3053670473080718E-2</c:v>
              </c:pt>
              <c:pt idx="222">
                <c:v>4.1850715576858051E-2</c:v>
              </c:pt>
              <c:pt idx="223">
                <c:v>6.1855890824036648E-2</c:v>
              </c:pt>
              <c:pt idx="224">
                <c:v>5.8124510514304582E-2</c:v>
              </c:pt>
              <c:pt idx="225">
                <c:v>4.7319827168803417E-2</c:v>
              </c:pt>
              <c:pt idx="226">
                <c:v>3.9677697956438163E-2</c:v>
              </c:pt>
              <c:pt idx="227">
                <c:v>4.0711709475582093E-2</c:v>
              </c:pt>
              <c:pt idx="228">
                <c:v>4.9214589571644637E-2</c:v>
              </c:pt>
              <c:pt idx="229">
                <c:v>4.4722615728156605E-2</c:v>
              </c:pt>
              <c:pt idx="230">
                <c:v>6.3096524696509323E-2</c:v>
              </c:pt>
              <c:pt idx="231">
                <c:v>3.276449021247646E-2</c:v>
              </c:pt>
              <c:pt idx="232">
                <c:v>4.3825016896200074E-2</c:v>
              </c:pt>
              <c:pt idx="233">
                <c:v>5.2169676327163295E-2</c:v>
              </c:pt>
              <c:pt idx="234">
                <c:v>4.8271415071728621E-2</c:v>
              </c:pt>
              <c:pt idx="235">
                <c:v>7.9632924991983781E-2</c:v>
              </c:pt>
              <c:pt idx="236">
                <c:v>5.7661374572686344E-2</c:v>
              </c:pt>
              <c:pt idx="237">
                <c:v>3.8275940680093157E-2</c:v>
              </c:pt>
              <c:pt idx="238">
                <c:v>4.0326535988586265E-2</c:v>
              </c:pt>
              <c:pt idx="239">
                <c:v>5.4474433600935505E-2</c:v>
              </c:pt>
              <c:pt idx="240">
                <c:v>5.9046233357009759E-2</c:v>
              </c:pt>
              <c:pt idx="241">
                <c:v>6.2351607220716636E-2</c:v>
              </c:pt>
              <c:pt idx="242">
                <c:v>3.9233623477447958E-2</c:v>
              </c:pt>
              <c:pt idx="243">
                <c:v>3.4593878871805157E-2</c:v>
              </c:pt>
              <c:pt idx="244">
                <c:v>3.4581784153636774E-2</c:v>
              </c:pt>
              <c:pt idx="245">
                <c:v>4.1522594328942349E-2</c:v>
              </c:pt>
              <c:pt idx="246">
                <c:v>5.1523188623348239E-2</c:v>
              </c:pt>
              <c:pt idx="247">
                <c:v>4.1710009693158717E-2</c:v>
              </c:pt>
              <c:pt idx="248">
                <c:v>4.2847189620874866E-2</c:v>
              </c:pt>
              <c:pt idx="249">
                <c:v>4.0352973886875837E-2</c:v>
              </c:pt>
              <c:pt idx="250">
                <c:v>4.1907331879856131E-2</c:v>
              </c:pt>
              <c:pt idx="251">
                <c:v>3.8330615616885388E-2</c:v>
              </c:pt>
              <c:pt idx="252">
                <c:v>4.5909501376693307E-2</c:v>
              </c:pt>
              <c:pt idx="253">
                <c:v>3.3613289866918958E-2</c:v>
              </c:pt>
              <c:pt idx="254">
                <c:v>3.5930601354642919E-2</c:v>
              </c:pt>
              <c:pt idx="255">
                <c:v>3.8008589218235529E-2</c:v>
              </c:pt>
              <c:pt idx="256">
                <c:v>3.223759391344834E-2</c:v>
              </c:pt>
              <c:pt idx="257">
                <c:v>5.6437178380096473E-2</c:v>
              </c:pt>
              <c:pt idx="258">
                <c:v>5.3320447003727935E-2</c:v>
              </c:pt>
              <c:pt idx="259">
                <c:v>4.7652190635464955E-2</c:v>
              </c:pt>
              <c:pt idx="260">
                <c:v>5.970245880832524E-2</c:v>
              </c:pt>
              <c:pt idx="261">
                <c:v>5.9633796104871413E-2</c:v>
              </c:pt>
              <c:pt idx="262">
                <c:v>3.4818433132936713E-2</c:v>
              </c:pt>
              <c:pt idx="263">
                <c:v>3.1808245864671673E-2</c:v>
              </c:pt>
              <c:pt idx="264">
                <c:v>4.9166308593179026E-2</c:v>
              </c:pt>
              <c:pt idx="265">
                <c:v>2.999136645547109E-2</c:v>
              </c:pt>
              <c:pt idx="266">
                <c:v>2.9820027733804565E-2</c:v>
              </c:pt>
              <c:pt idx="267">
                <c:v>4.6334915927151374E-2</c:v>
              </c:pt>
              <c:pt idx="268">
                <c:v>4.1815260483067981E-2</c:v>
              </c:pt>
              <c:pt idx="269">
                <c:v>5.3370531267786937E-2</c:v>
              </c:pt>
              <c:pt idx="270">
                <c:v>3.2290859094930326E-2</c:v>
              </c:pt>
              <c:pt idx="271">
                <c:v>6.6356264683852681E-2</c:v>
              </c:pt>
              <c:pt idx="272">
                <c:v>3.7021955663263821E-2</c:v>
              </c:pt>
              <c:pt idx="273">
                <c:v>4.2740037180070488E-2</c:v>
              </c:pt>
              <c:pt idx="274">
                <c:v>5.324641669776075E-2</c:v>
              </c:pt>
              <c:pt idx="275">
                <c:v>3.1346085491217042E-2</c:v>
              </c:pt>
              <c:pt idx="276">
                <c:v>3.1350203619869219E-2</c:v>
              </c:pt>
              <c:pt idx="277">
                <c:v>7.5294090521437054E-2</c:v>
              </c:pt>
              <c:pt idx="278">
                <c:v>3.4380260278674572E-2</c:v>
              </c:pt>
              <c:pt idx="279">
                <c:v>3.6433366528429774E-2</c:v>
              </c:pt>
              <c:pt idx="280">
                <c:v>2.9378607363547932E-2</c:v>
              </c:pt>
              <c:pt idx="281">
                <c:v>4.124747702745836E-2</c:v>
              </c:pt>
              <c:pt idx="282">
                <c:v>3.7459457256551712E-2</c:v>
              </c:pt>
              <c:pt idx="283">
                <c:v>5.6941697630724902E-2</c:v>
              </c:pt>
              <c:pt idx="284">
                <c:v>3.5778124533549283E-2</c:v>
              </c:pt>
              <c:pt idx="285">
                <c:v>5.1148854639038913E-2</c:v>
              </c:pt>
              <c:pt idx="286">
                <c:v>3.9512547328996388E-2</c:v>
              </c:pt>
              <c:pt idx="287">
                <c:v>3.2677248187311513E-2</c:v>
              </c:pt>
              <c:pt idx="288">
                <c:v>6.437594565962787E-2</c:v>
              </c:pt>
              <c:pt idx="289">
                <c:v>5.1924723256235213E-2</c:v>
              </c:pt>
              <c:pt idx="290">
                <c:v>4.7274907618525701E-2</c:v>
              </c:pt>
              <c:pt idx="291">
                <c:v>4.2617930066964183E-2</c:v>
              </c:pt>
              <c:pt idx="292">
                <c:v>3.4218330634259893E-2</c:v>
              </c:pt>
              <c:pt idx="293">
                <c:v>5.2073745000125939E-2</c:v>
              </c:pt>
              <c:pt idx="294">
                <c:v>3.6545767464779291E-2</c:v>
              </c:pt>
              <c:pt idx="295">
                <c:v>5.1734939218440537E-2</c:v>
              </c:pt>
              <c:pt idx="296">
                <c:v>5.4166114135737006E-2</c:v>
              </c:pt>
              <c:pt idx="297">
                <c:v>5.1801818537850958E-2</c:v>
              </c:pt>
              <c:pt idx="298">
                <c:v>4.9376462793042086E-2</c:v>
              </c:pt>
              <c:pt idx="299">
                <c:v>5.0903279317392774E-2</c:v>
              </c:pt>
              <c:pt idx="300">
                <c:v>3.1776502776182276E-2</c:v>
              </c:pt>
              <c:pt idx="301">
                <c:v>5.8766715313789422E-2</c:v>
              </c:pt>
              <c:pt idx="302">
                <c:v>5.3949140923009786E-2</c:v>
              </c:pt>
              <c:pt idx="303">
                <c:v>5.9917740444375478E-2</c:v>
              </c:pt>
              <c:pt idx="304">
                <c:v>6.2699859871588839E-2</c:v>
              </c:pt>
              <c:pt idx="305">
                <c:v>5.9625871399032297E-2</c:v>
              </c:pt>
              <c:pt idx="306">
                <c:v>5.830084065545748E-2</c:v>
              </c:pt>
              <c:pt idx="307">
                <c:v>4.7684586560299301E-2</c:v>
              </c:pt>
              <c:pt idx="308">
                <c:v>6.2067659548857054E-2</c:v>
              </c:pt>
              <c:pt idx="309">
                <c:v>3.6701637075855678E-2</c:v>
              </c:pt>
              <c:pt idx="310">
                <c:v>4.6676597321451282E-2</c:v>
              </c:pt>
              <c:pt idx="311">
                <c:v>3.6530748236006515E-2</c:v>
              </c:pt>
              <c:pt idx="312">
                <c:v>3.0544523069229577E-2</c:v>
              </c:pt>
              <c:pt idx="313">
                <c:v>3.2439273599905442E-2</c:v>
              </c:pt>
              <c:pt idx="314">
                <c:v>5.2737624067183228E-2</c:v>
              </c:pt>
              <c:pt idx="315">
                <c:v>5.8746307305082082E-2</c:v>
              </c:pt>
              <c:pt idx="316">
                <c:v>4.9462982004346498E-2</c:v>
              </c:pt>
              <c:pt idx="317">
                <c:v>5.5540397079715288E-2</c:v>
              </c:pt>
              <c:pt idx="318">
                <c:v>4.1293467072019592E-2</c:v>
              </c:pt>
              <c:pt idx="319">
                <c:v>4.4177305200161082E-2</c:v>
              </c:pt>
              <c:pt idx="320">
                <c:v>4.4572555984604342E-2</c:v>
              </c:pt>
              <c:pt idx="321">
                <c:v>3.8632827904709552E-2</c:v>
              </c:pt>
              <c:pt idx="322">
                <c:v>3.0873144042840136E-2</c:v>
              </c:pt>
              <c:pt idx="323">
                <c:v>5.078611659688078E-2</c:v>
              </c:pt>
              <c:pt idx="324">
                <c:v>4.3189776008682894E-2</c:v>
              </c:pt>
              <c:pt idx="325">
                <c:v>4.4645649083227969E-2</c:v>
              </c:pt>
              <c:pt idx="326">
                <c:v>4.21813182872754E-2</c:v>
              </c:pt>
              <c:pt idx="327">
                <c:v>7.1307418573641909E-2</c:v>
              </c:pt>
              <c:pt idx="328">
                <c:v>4.9500978485023828E-2</c:v>
              </c:pt>
              <c:pt idx="329">
                <c:v>4.0363859047219862E-2</c:v>
              </c:pt>
              <c:pt idx="330">
                <c:v>4.9672894858399222E-2</c:v>
              </c:pt>
              <c:pt idx="331">
                <c:v>4.9839536577262152E-2</c:v>
              </c:pt>
              <c:pt idx="332">
                <c:v>4.9935250226323419E-2</c:v>
              </c:pt>
              <c:pt idx="333">
                <c:v>5.6561857091304901E-2</c:v>
              </c:pt>
              <c:pt idx="334">
                <c:v>6.1756865094210349E-2</c:v>
              </c:pt>
              <c:pt idx="335">
                <c:v>4.6857270428028827E-2</c:v>
              </c:pt>
              <c:pt idx="336">
                <c:v>4.9633454685453E-2</c:v>
              </c:pt>
              <c:pt idx="337">
                <c:v>6.0253845249446145E-2</c:v>
              </c:pt>
              <c:pt idx="338">
                <c:v>7.2405842160697426E-2</c:v>
              </c:pt>
              <c:pt idx="339">
                <c:v>5.1794590412137125E-2</c:v>
              </c:pt>
              <c:pt idx="340">
                <c:v>6.8545286042991913E-2</c:v>
              </c:pt>
              <c:pt idx="341">
                <c:v>5.4160097874801562E-2</c:v>
              </c:pt>
              <c:pt idx="342">
                <c:v>7.6857711895677555E-2</c:v>
              </c:pt>
              <c:pt idx="343">
                <c:v>4.3529721300192857E-2</c:v>
              </c:pt>
              <c:pt idx="344">
                <c:v>4.9258550241058442E-2</c:v>
              </c:pt>
              <c:pt idx="345">
                <c:v>5.8186973290923871E-2</c:v>
              </c:pt>
              <c:pt idx="346">
                <c:v>4.3202562901898112E-2</c:v>
              </c:pt>
              <c:pt idx="347">
                <c:v>5.2794197705755622E-2</c:v>
              </c:pt>
              <c:pt idx="348">
                <c:v>3.8834390034871547E-2</c:v>
              </c:pt>
              <c:pt idx="349">
                <c:v>5.0592090413977719E-2</c:v>
              </c:pt>
              <c:pt idx="350">
                <c:v>3.3315601669612976E-2</c:v>
              </c:pt>
              <c:pt idx="351">
                <c:v>3.2437283391222566E-2</c:v>
              </c:pt>
              <c:pt idx="352">
                <c:v>3.0089804463444565E-2</c:v>
              </c:pt>
              <c:pt idx="353">
                <c:v>5.2528464041792032E-2</c:v>
              </c:pt>
              <c:pt idx="354">
                <c:v>3.0912188558624636E-2</c:v>
              </c:pt>
              <c:pt idx="355">
                <c:v>4.3278088477919183E-2</c:v>
              </c:pt>
              <c:pt idx="356">
                <c:v>7.0372674172535524E-2</c:v>
              </c:pt>
              <c:pt idx="357">
                <c:v>2.8991697691806758E-2</c:v>
              </c:pt>
              <c:pt idx="358">
                <c:v>3.66040445422064E-2</c:v>
              </c:pt>
              <c:pt idx="359">
                <c:v>4.8797480002538529E-2</c:v>
              </c:pt>
              <c:pt idx="360">
                <c:v>3.5730362752019615E-2</c:v>
              </c:pt>
              <c:pt idx="361">
                <c:v>4.6993945126214409E-2</c:v>
              </c:pt>
              <c:pt idx="362">
                <c:v>6.0413096422720379E-2</c:v>
              </c:pt>
              <c:pt idx="363">
                <c:v>6.732659947270056E-2</c:v>
              </c:pt>
              <c:pt idx="364">
                <c:v>4.7482293815789049E-2</c:v>
              </c:pt>
              <c:pt idx="365">
                <c:v>3.018142454158014E-2</c:v>
              </c:pt>
              <c:pt idx="366">
                <c:v>6.2766759532254565E-2</c:v>
              </c:pt>
              <c:pt idx="367">
                <c:v>6.1603680991168322E-2</c:v>
              </c:pt>
              <c:pt idx="368">
                <c:v>3.9142542505756758E-2</c:v>
              </c:pt>
              <c:pt idx="369">
                <c:v>3.8796304379161713E-2</c:v>
              </c:pt>
              <c:pt idx="370">
                <c:v>4.3539146580174437E-2</c:v>
              </c:pt>
              <c:pt idx="371">
                <c:v>4.1276746325678022E-2</c:v>
              </c:pt>
              <c:pt idx="372">
                <c:v>8.2745398905958278E-2</c:v>
              </c:pt>
              <c:pt idx="373">
                <c:v>4.6771088908313649E-2</c:v>
              </c:pt>
              <c:pt idx="374">
                <c:v>4.736328411626E-2</c:v>
              </c:pt>
              <c:pt idx="375">
                <c:v>5.1047502027684988E-2</c:v>
              </c:pt>
              <c:pt idx="376">
                <c:v>5.1422683770318799E-2</c:v>
              </c:pt>
              <c:pt idx="377">
                <c:v>5.5306356580044361E-2</c:v>
              </c:pt>
              <c:pt idx="378">
                <c:v>5.0318589086185112E-2</c:v>
              </c:pt>
              <c:pt idx="379">
                <c:v>5.5035696105698105E-2</c:v>
              </c:pt>
              <c:pt idx="380">
                <c:v>3.3508180853307673E-2</c:v>
              </c:pt>
              <c:pt idx="381">
                <c:v>4.9143466828451596E-2</c:v>
              </c:pt>
              <c:pt idx="382">
                <c:v>4.1161951279009817E-2</c:v>
              </c:pt>
              <c:pt idx="383">
                <c:v>6.8437181107604536E-2</c:v>
              </c:pt>
              <c:pt idx="384">
                <c:v>5.513808737734046E-2</c:v>
              </c:pt>
              <c:pt idx="385">
                <c:v>3.8582511898997023E-2</c:v>
              </c:pt>
              <c:pt idx="386">
                <c:v>5.7648436718979415E-2</c:v>
              </c:pt>
              <c:pt idx="387">
                <c:v>5.65497434159885E-2</c:v>
              </c:pt>
              <c:pt idx="388">
                <c:v>5.1289254185545377E-2</c:v>
              </c:pt>
              <c:pt idx="389">
                <c:v>4.2707126107764767E-2</c:v>
              </c:pt>
              <c:pt idx="390">
                <c:v>5.588678666384992E-2</c:v>
              </c:pt>
              <c:pt idx="391">
                <c:v>6.8407159087746597E-2</c:v>
              </c:pt>
              <c:pt idx="392">
                <c:v>3.8590974044525238E-2</c:v>
              </c:pt>
              <c:pt idx="393">
                <c:v>4.4887843661359499E-2</c:v>
              </c:pt>
              <c:pt idx="394">
                <c:v>3.2756650788941022E-2</c:v>
              </c:pt>
              <c:pt idx="395">
                <c:v>5.3804200347365855E-2</c:v>
              </c:pt>
              <c:pt idx="396">
                <c:v>4.5204148726256083E-2</c:v>
              </c:pt>
            </c:numLit>
          </c:xVal>
          <c:yVal>
            <c:numLit>
              <c:formatCode>General</c:formatCode>
              <c:ptCount val="397"/>
              <c:pt idx="0">
                <c:v>15.867505477603791</c:v>
              </c:pt>
              <c:pt idx="1">
                <c:v>14.133659742596754</c:v>
              </c:pt>
              <c:pt idx="2">
                <c:v>14.102510458244272</c:v>
              </c:pt>
              <c:pt idx="3">
                <c:v>12.32260673058715</c:v>
              </c:pt>
              <c:pt idx="4">
                <c:v>14.112538317502501</c:v>
              </c:pt>
              <c:pt idx="5">
                <c:v>15.371354149828404</c:v>
              </c:pt>
              <c:pt idx="6">
                <c:v>16.424334403352109</c:v>
              </c:pt>
              <c:pt idx="7">
                <c:v>15.348667480477619</c:v>
              </c:pt>
              <c:pt idx="8">
                <c:v>16.870748572663473</c:v>
              </c:pt>
              <c:pt idx="9">
                <c:v>15.40635640202176</c:v>
              </c:pt>
              <c:pt idx="10">
                <c:v>15.028351818097795</c:v>
              </c:pt>
              <c:pt idx="11">
                <c:v>13.522233186079781</c:v>
              </c:pt>
              <c:pt idx="12">
                <c:v>10.305087079193171</c:v>
              </c:pt>
              <c:pt idx="13">
                <c:v>17.345618942421634</c:v>
              </c:pt>
              <c:pt idx="14">
                <c:v>12.92637441628372</c:v>
              </c:pt>
              <c:pt idx="15">
                <c:v>15.88090197921599</c:v>
              </c:pt>
              <c:pt idx="16">
                <c:v>18.138135360603481</c:v>
              </c:pt>
              <c:pt idx="17">
                <c:v>15.377697970979689</c:v>
              </c:pt>
              <c:pt idx="18">
                <c:v>16.774962396633768</c:v>
              </c:pt>
              <c:pt idx="19">
                <c:v>17.416439367488458</c:v>
              </c:pt>
              <c:pt idx="20">
                <c:v>13.207883786838302</c:v>
              </c:pt>
              <c:pt idx="21">
                <c:v>14.107055380738535</c:v>
              </c:pt>
              <c:pt idx="22">
                <c:v>13.258677107594785</c:v>
              </c:pt>
              <c:pt idx="23">
                <c:v>15.372426745555119</c:v>
              </c:pt>
              <c:pt idx="24">
                <c:v>12.190496052189342</c:v>
              </c:pt>
              <c:pt idx="25">
                <c:v>14.58434850835282</c:v>
              </c:pt>
              <c:pt idx="26">
                <c:v>17.081772307522883</c:v>
              </c:pt>
              <c:pt idx="27">
                <c:v>16.924743575394157</c:v>
              </c:pt>
              <c:pt idx="28">
                <c:v>16.152572747947687</c:v>
              </c:pt>
              <c:pt idx="29">
                <c:v>13.852239873921338</c:v>
              </c:pt>
              <c:pt idx="30">
                <c:v>10.697972246971293</c:v>
              </c:pt>
              <c:pt idx="31">
                <c:v>17.381806312498963</c:v>
              </c:pt>
              <c:pt idx="32">
                <c:v>11.935351150793476</c:v>
              </c:pt>
              <c:pt idx="33">
                <c:v>10.883316665593533</c:v>
              </c:pt>
              <c:pt idx="34">
                <c:v>10.635542660332789</c:v>
              </c:pt>
              <c:pt idx="35">
                <c:v>14.247265136742197</c:v>
              </c:pt>
              <c:pt idx="36">
                <c:v>16.469806536537156</c:v>
              </c:pt>
              <c:pt idx="37">
                <c:v>14.65853877285188</c:v>
              </c:pt>
              <c:pt idx="38">
                <c:v>13.752732275355264</c:v>
              </c:pt>
              <c:pt idx="39">
                <c:v>16.051366191135077</c:v>
              </c:pt>
              <c:pt idx="40">
                <c:v>10.248630749789037</c:v>
              </c:pt>
              <c:pt idx="41">
                <c:v>14.134076716086295</c:v>
              </c:pt>
              <c:pt idx="42">
                <c:v>16.241595268745463</c:v>
              </c:pt>
              <c:pt idx="43">
                <c:v>16.556519412280529</c:v>
              </c:pt>
              <c:pt idx="44">
                <c:v>16.505055730115942</c:v>
              </c:pt>
              <c:pt idx="45">
                <c:v>15.654146642477746</c:v>
              </c:pt>
              <c:pt idx="46">
                <c:v>10.201727002233376</c:v>
              </c:pt>
              <c:pt idx="47">
                <c:v>16.851982502721579</c:v>
              </c:pt>
              <c:pt idx="48">
                <c:v>15.88863813340385</c:v>
              </c:pt>
              <c:pt idx="49">
                <c:v>13.098160401634363</c:v>
              </c:pt>
              <c:pt idx="50">
                <c:v>16.93858588788877</c:v>
              </c:pt>
              <c:pt idx="51">
                <c:v>14.365423577955495</c:v>
              </c:pt>
              <c:pt idx="52">
                <c:v>15.310526086144659</c:v>
              </c:pt>
              <c:pt idx="53">
                <c:v>15.512707982405649</c:v>
              </c:pt>
              <c:pt idx="54">
                <c:v>15.838308546615611</c:v>
              </c:pt>
              <c:pt idx="55">
                <c:v>16.121880536678237</c:v>
              </c:pt>
              <c:pt idx="56">
                <c:v>14.022800942350868</c:v>
              </c:pt>
              <c:pt idx="57">
                <c:v>12.95799098981511</c:v>
              </c:pt>
              <c:pt idx="58">
                <c:v>13.55061629804244</c:v>
              </c:pt>
              <c:pt idx="59">
                <c:v>11.042955263168917</c:v>
              </c:pt>
              <c:pt idx="60">
                <c:v>17.186467963977499</c:v>
              </c:pt>
              <c:pt idx="61">
                <c:v>11.157839233598466</c:v>
              </c:pt>
              <c:pt idx="62">
                <c:v>11.742152723760231</c:v>
              </c:pt>
              <c:pt idx="63">
                <c:v>16.864631317315855</c:v>
              </c:pt>
              <c:pt idx="64">
                <c:v>12.586922268559295</c:v>
              </c:pt>
              <c:pt idx="65">
                <c:v>13.225086612330591</c:v>
              </c:pt>
              <c:pt idx="66">
                <c:v>13.755615373404849</c:v>
              </c:pt>
              <c:pt idx="67">
                <c:v>13.261373428580729</c:v>
              </c:pt>
              <c:pt idx="68">
                <c:v>16.967848710000133</c:v>
              </c:pt>
              <c:pt idx="69">
                <c:v>12.215075743224984</c:v>
              </c:pt>
              <c:pt idx="70">
                <c:v>13.100047830530805</c:v>
              </c:pt>
              <c:pt idx="71">
                <c:v>13.471603807743231</c:v>
              </c:pt>
              <c:pt idx="72">
                <c:v>13.260547293548548</c:v>
              </c:pt>
              <c:pt idx="73">
                <c:v>12.47335888242665</c:v>
              </c:pt>
              <c:pt idx="74">
                <c:v>11.480090924851103</c:v>
              </c:pt>
              <c:pt idx="75">
                <c:v>12.259559616889227</c:v>
              </c:pt>
              <c:pt idx="76">
                <c:v>13.95485003469895</c:v>
              </c:pt>
              <c:pt idx="77">
                <c:v>16.919329065599072</c:v>
              </c:pt>
              <c:pt idx="78">
                <c:v>14.051840748438686</c:v>
              </c:pt>
              <c:pt idx="79">
                <c:v>17.786812847787871</c:v>
              </c:pt>
              <c:pt idx="80">
                <c:v>15.798979476015987</c:v>
              </c:pt>
              <c:pt idx="81">
                <c:v>16.830152813187208</c:v>
              </c:pt>
              <c:pt idx="82">
                <c:v>16.080617483246197</c:v>
              </c:pt>
              <c:pt idx="83">
                <c:v>10.273067316933625</c:v>
              </c:pt>
              <c:pt idx="84">
                <c:v>16.460860349271641</c:v>
              </c:pt>
              <c:pt idx="85">
                <c:v>10.23577829010366</c:v>
              </c:pt>
              <c:pt idx="86">
                <c:v>14.910120528586203</c:v>
              </c:pt>
              <c:pt idx="87">
                <c:v>15.146063582541819</c:v>
              </c:pt>
              <c:pt idx="88">
                <c:v>16.77180629506622</c:v>
              </c:pt>
              <c:pt idx="89">
                <c:v>17.435273731996698</c:v>
              </c:pt>
              <c:pt idx="90">
                <c:v>14.117784828142142</c:v>
              </c:pt>
              <c:pt idx="91">
                <c:v>16.044764479872484</c:v>
              </c:pt>
              <c:pt idx="92">
                <c:v>11.28900824554105</c:v>
              </c:pt>
              <c:pt idx="93">
                <c:v>15.666467677636369</c:v>
              </c:pt>
              <c:pt idx="94">
                <c:v>15.520095956926854</c:v>
              </c:pt>
              <c:pt idx="95">
                <c:v>13.435940460116081</c:v>
              </c:pt>
              <c:pt idx="96">
                <c:v>16.379919532079498</c:v>
              </c:pt>
              <c:pt idx="97">
                <c:v>12.177031353493904</c:v>
              </c:pt>
              <c:pt idx="98">
                <c:v>13.433280350323988</c:v>
              </c:pt>
              <c:pt idx="99">
                <c:v>11.793510368767086</c:v>
              </c:pt>
              <c:pt idx="100">
                <c:v>13.285833924896998</c:v>
              </c:pt>
              <c:pt idx="101">
                <c:v>11.024853780248911</c:v>
              </c:pt>
              <c:pt idx="102">
                <c:v>11.644749504247827</c:v>
              </c:pt>
              <c:pt idx="103">
                <c:v>15.285470095210213</c:v>
              </c:pt>
              <c:pt idx="104">
                <c:v>14.530542910513971</c:v>
              </c:pt>
              <c:pt idx="105">
                <c:v>13.209307906207933</c:v>
              </c:pt>
              <c:pt idx="106">
                <c:v>11.059800995509587</c:v>
              </c:pt>
              <c:pt idx="107">
                <c:v>18.081681381464236</c:v>
              </c:pt>
              <c:pt idx="108">
                <c:v>13.224086413733087</c:v>
              </c:pt>
              <c:pt idx="109">
                <c:v>13.048071396281784</c:v>
              </c:pt>
              <c:pt idx="110">
                <c:v>14.158545781594238</c:v>
              </c:pt>
              <c:pt idx="111">
                <c:v>14.437260875253028</c:v>
              </c:pt>
              <c:pt idx="112">
                <c:v>17.015751219229475</c:v>
              </c:pt>
              <c:pt idx="113">
                <c:v>16.626344715091967</c:v>
              </c:pt>
              <c:pt idx="114">
                <c:v>12.057557494032178</c:v>
              </c:pt>
              <c:pt idx="115">
                <c:v>15.018984302395777</c:v>
              </c:pt>
              <c:pt idx="116">
                <c:v>14.779643921635865</c:v>
              </c:pt>
              <c:pt idx="117">
                <c:v>17.748185490413391</c:v>
              </c:pt>
              <c:pt idx="118">
                <c:v>12.621152727446258</c:v>
              </c:pt>
              <c:pt idx="119">
                <c:v>16.934344203332689</c:v>
              </c:pt>
              <c:pt idx="120">
                <c:v>17.72634897482715</c:v>
              </c:pt>
              <c:pt idx="121">
                <c:v>11.6298481069588</c:v>
              </c:pt>
              <c:pt idx="122">
                <c:v>13.374134798595332</c:v>
              </c:pt>
              <c:pt idx="123">
                <c:v>10.876867233478247</c:v>
              </c:pt>
              <c:pt idx="124">
                <c:v>16.490125829504461</c:v>
              </c:pt>
              <c:pt idx="125">
                <c:v>15.535221529166195</c:v>
              </c:pt>
              <c:pt idx="126">
                <c:v>10.381939083049424</c:v>
              </c:pt>
              <c:pt idx="127">
                <c:v>16.079278072827524</c:v>
              </c:pt>
              <c:pt idx="128">
                <c:v>15.103111912132038</c:v>
              </c:pt>
              <c:pt idx="129">
                <c:v>16.589285964532724</c:v>
              </c:pt>
              <c:pt idx="130">
                <c:v>13.708449191227322</c:v>
              </c:pt>
              <c:pt idx="131">
                <c:v>14.871550168904742</c:v>
              </c:pt>
              <c:pt idx="132">
                <c:v>11.74486300459276</c:v>
              </c:pt>
              <c:pt idx="133">
                <c:v>11.86892548045685</c:v>
              </c:pt>
              <c:pt idx="134">
                <c:v>17.587873678843088</c:v>
              </c:pt>
              <c:pt idx="135">
                <c:v>12.179847677801142</c:v>
              </c:pt>
              <c:pt idx="136">
                <c:v>10.493411873988457</c:v>
              </c:pt>
              <c:pt idx="137">
                <c:v>14.558091255970483</c:v>
              </c:pt>
              <c:pt idx="138">
                <c:v>16.293743441675016</c:v>
              </c:pt>
              <c:pt idx="139">
                <c:v>13.832882281241501</c:v>
              </c:pt>
              <c:pt idx="140">
                <c:v>14.395912636204187</c:v>
              </c:pt>
              <c:pt idx="141">
                <c:v>15.514931066848018</c:v>
              </c:pt>
              <c:pt idx="142">
                <c:v>14.915295530346011</c:v>
              </c:pt>
              <c:pt idx="143">
                <c:v>13.695654201401886</c:v>
              </c:pt>
              <c:pt idx="144">
                <c:v>15.351541423678611</c:v>
              </c:pt>
              <c:pt idx="145">
                <c:v>11.598756165225225</c:v>
              </c:pt>
              <c:pt idx="146">
                <c:v>12.713401836328474</c:v>
              </c:pt>
              <c:pt idx="147">
                <c:v>10.211382984481784</c:v>
              </c:pt>
              <c:pt idx="148">
                <c:v>17.150844331090717</c:v>
              </c:pt>
              <c:pt idx="149">
                <c:v>14.816803613562364</c:v>
              </c:pt>
              <c:pt idx="150">
                <c:v>17.47410627820928</c:v>
              </c:pt>
              <c:pt idx="151">
                <c:v>12.582320655927216</c:v>
              </c:pt>
              <c:pt idx="152">
                <c:v>10.531744493930949</c:v>
              </c:pt>
              <c:pt idx="153">
                <c:v>11.719061998102219</c:v>
              </c:pt>
              <c:pt idx="154">
                <c:v>13.076368449119</c:v>
              </c:pt>
              <c:pt idx="155">
                <c:v>10.588912756146019</c:v>
              </c:pt>
              <c:pt idx="156">
                <c:v>14.171659173445406</c:v>
              </c:pt>
              <c:pt idx="157">
                <c:v>15.313925180306775</c:v>
              </c:pt>
              <c:pt idx="158">
                <c:v>16.914794610419051</c:v>
              </c:pt>
              <c:pt idx="159">
                <c:v>13.057717348286642</c:v>
              </c:pt>
              <c:pt idx="160">
                <c:v>16.206818980153898</c:v>
              </c:pt>
              <c:pt idx="161">
                <c:v>13.018923957726985</c:v>
              </c:pt>
              <c:pt idx="162">
                <c:v>15.483241507795849</c:v>
              </c:pt>
              <c:pt idx="163">
                <c:v>11.691509629757626</c:v>
              </c:pt>
              <c:pt idx="164">
                <c:v>12.745450051734673</c:v>
              </c:pt>
              <c:pt idx="165">
                <c:v>11.761944031286244</c:v>
              </c:pt>
              <c:pt idx="166">
                <c:v>15.227502299299456</c:v>
              </c:pt>
              <c:pt idx="167">
                <c:v>11.759503605891801</c:v>
              </c:pt>
              <c:pt idx="168">
                <c:v>12.851731598671208</c:v>
              </c:pt>
              <c:pt idx="169">
                <c:v>10.989950724975913</c:v>
              </c:pt>
              <c:pt idx="170">
                <c:v>15.623907941557746</c:v>
              </c:pt>
              <c:pt idx="171">
                <c:v>11.995587367063267</c:v>
              </c:pt>
              <c:pt idx="172">
                <c:v>13.4645756884285</c:v>
              </c:pt>
              <c:pt idx="173">
                <c:v>10.791166278942672</c:v>
              </c:pt>
              <c:pt idx="174">
                <c:v>15.363842314254848</c:v>
              </c:pt>
              <c:pt idx="175">
                <c:v>13.981913067375812</c:v>
              </c:pt>
              <c:pt idx="176">
                <c:v>15.848610014162169</c:v>
              </c:pt>
              <c:pt idx="177">
                <c:v>13.851865407642135</c:v>
              </c:pt>
              <c:pt idx="178">
                <c:v>10.939047423811783</c:v>
              </c:pt>
              <c:pt idx="179">
                <c:v>16.486841095028343</c:v>
              </c:pt>
              <c:pt idx="180">
                <c:v>14.062222452711456</c:v>
              </c:pt>
              <c:pt idx="181">
                <c:v>16.635147534130944</c:v>
              </c:pt>
              <c:pt idx="182">
                <c:v>11.121194082810334</c:v>
              </c:pt>
              <c:pt idx="183">
                <c:v>13.931232789690448</c:v>
              </c:pt>
              <c:pt idx="184">
                <c:v>12.040915034332535</c:v>
              </c:pt>
              <c:pt idx="185">
                <c:v>13.681709396359313</c:v>
              </c:pt>
              <c:pt idx="186">
                <c:v>14.66378706366179</c:v>
              </c:pt>
              <c:pt idx="187">
                <c:v>16.043661072361658</c:v>
              </c:pt>
              <c:pt idx="188">
                <c:v>10.558578019295444</c:v>
              </c:pt>
              <c:pt idx="189">
                <c:v>12.551954599469493</c:v>
              </c:pt>
              <c:pt idx="190">
                <c:v>17.396154111101623</c:v>
              </c:pt>
              <c:pt idx="191">
                <c:v>16.620710207837678</c:v>
              </c:pt>
              <c:pt idx="192">
                <c:v>13.713519176488965</c:v>
              </c:pt>
              <c:pt idx="193">
                <c:v>14.037945500276656</c:v>
              </c:pt>
              <c:pt idx="194">
                <c:v>16.177739986680979</c:v>
              </c:pt>
              <c:pt idx="195">
                <c:v>18.201076095084776</c:v>
              </c:pt>
              <c:pt idx="196">
                <c:v>12.892660292312289</c:v>
              </c:pt>
              <c:pt idx="197">
                <c:v>15.554092646042418</c:v>
              </c:pt>
              <c:pt idx="198">
                <c:v>15.078643337520028</c:v>
              </c:pt>
              <c:pt idx="199">
                <c:v>15.115484801187325</c:v>
              </c:pt>
              <c:pt idx="200">
                <c:v>17.201393616937217</c:v>
              </c:pt>
              <c:pt idx="201">
                <c:v>14.061239027941285</c:v>
              </c:pt>
              <c:pt idx="202">
                <c:v>16.70620075206827</c:v>
              </c:pt>
              <c:pt idx="203">
                <c:v>13.66651900827728</c:v>
              </c:pt>
              <c:pt idx="204">
                <c:v>14.693708315564546</c:v>
              </c:pt>
              <c:pt idx="205">
                <c:v>13.532388998247356</c:v>
              </c:pt>
              <c:pt idx="206">
                <c:v>10.493166312788411</c:v>
              </c:pt>
              <c:pt idx="207">
                <c:v>14.595463651470792</c:v>
              </c:pt>
              <c:pt idx="208">
                <c:v>12.667354743175387</c:v>
              </c:pt>
              <c:pt idx="209">
                <c:v>17.062385330192704</c:v>
              </c:pt>
              <c:pt idx="210">
                <c:v>12.484887076848663</c:v>
              </c:pt>
              <c:pt idx="211">
                <c:v>12.170757415250151</c:v>
              </c:pt>
              <c:pt idx="212">
                <c:v>11.804037765385065</c:v>
              </c:pt>
              <c:pt idx="213">
                <c:v>13.043216212928536</c:v>
              </c:pt>
              <c:pt idx="214">
                <c:v>17.382697250096673</c:v>
              </c:pt>
              <c:pt idx="215">
                <c:v>13.56901829317226</c:v>
              </c:pt>
              <c:pt idx="216">
                <c:v>14.656954188352421</c:v>
              </c:pt>
              <c:pt idx="217">
                <c:v>14.875289446138202</c:v>
              </c:pt>
              <c:pt idx="218">
                <c:v>13.891471208286246</c:v>
              </c:pt>
              <c:pt idx="219">
                <c:v>11.719357595867638</c:v>
              </c:pt>
              <c:pt idx="220">
                <c:v>15.767904779008228</c:v>
              </c:pt>
              <c:pt idx="221">
                <c:v>13.428027955047899</c:v>
              </c:pt>
              <c:pt idx="222">
                <c:v>14.09735850217985</c:v>
              </c:pt>
              <c:pt idx="223">
                <c:v>14.310378597556936</c:v>
              </c:pt>
              <c:pt idx="224">
                <c:v>17.10280435458656</c:v>
              </c:pt>
              <c:pt idx="225">
                <c:v>15.526791097542743</c:v>
              </c:pt>
              <c:pt idx="226">
                <c:v>11.065063379141224</c:v>
              </c:pt>
              <c:pt idx="227">
                <c:v>13.811674591494805</c:v>
              </c:pt>
              <c:pt idx="228">
                <c:v>14.959217991759099</c:v>
              </c:pt>
              <c:pt idx="229">
                <c:v>14.901461837954871</c:v>
              </c:pt>
              <c:pt idx="230">
                <c:v>15.215731774423759</c:v>
              </c:pt>
              <c:pt idx="231">
                <c:v>10.832349644796759</c:v>
              </c:pt>
              <c:pt idx="232">
                <c:v>12.276949507889409</c:v>
              </c:pt>
              <c:pt idx="233">
                <c:v>14.57217631698928</c:v>
              </c:pt>
              <c:pt idx="234">
                <c:v>14.595862458853954</c:v>
              </c:pt>
              <c:pt idx="235">
                <c:v>17.998246536927951</c:v>
              </c:pt>
              <c:pt idx="236">
                <c:v>16.073230072671528</c:v>
              </c:pt>
              <c:pt idx="237">
                <c:v>12.229231597480927</c:v>
              </c:pt>
              <c:pt idx="238">
                <c:v>12.327471995872608</c:v>
              </c:pt>
              <c:pt idx="239">
                <c:v>14.853059994390458</c:v>
              </c:pt>
              <c:pt idx="240">
                <c:v>15.2810569310228</c:v>
              </c:pt>
              <c:pt idx="241">
                <c:v>15.055322082894619</c:v>
              </c:pt>
              <c:pt idx="242">
                <c:v>12.74495178087135</c:v>
              </c:pt>
              <c:pt idx="243">
                <c:v>10.943237057403675</c:v>
              </c:pt>
              <c:pt idx="244">
                <c:v>10.891570356336757</c:v>
              </c:pt>
              <c:pt idx="245">
                <c:v>13.636810006384453</c:v>
              </c:pt>
              <c:pt idx="246">
                <c:v>15.905596186978698</c:v>
              </c:pt>
              <c:pt idx="247">
                <c:v>13.401383074071997</c:v>
              </c:pt>
              <c:pt idx="248">
                <c:v>14.119348241319669</c:v>
              </c:pt>
              <c:pt idx="249">
                <c:v>11.596287957589524</c:v>
              </c:pt>
              <c:pt idx="250">
                <c:v>12.148719328695226</c:v>
              </c:pt>
              <c:pt idx="251">
                <c:v>11.962085697463843</c:v>
              </c:pt>
              <c:pt idx="252">
                <c:v>11.758213062956729</c:v>
              </c:pt>
              <c:pt idx="253">
                <c:v>11.303075009740331</c:v>
              </c:pt>
              <c:pt idx="254">
                <c:v>11.979083942123754</c:v>
              </c:pt>
              <c:pt idx="255">
                <c:v>11.633216872512465</c:v>
              </c:pt>
              <c:pt idx="256">
                <c:v>11.251728645198757</c:v>
              </c:pt>
              <c:pt idx="257">
                <c:v>16.616139140859165</c:v>
              </c:pt>
              <c:pt idx="258">
                <c:v>12.857292667069039</c:v>
              </c:pt>
              <c:pt idx="259">
                <c:v>15.368097699043791</c:v>
              </c:pt>
              <c:pt idx="260">
                <c:v>16.393374497039307</c:v>
              </c:pt>
              <c:pt idx="261">
                <c:v>17.624477316535593</c:v>
              </c:pt>
              <c:pt idx="262">
                <c:v>11.053230325126155</c:v>
              </c:pt>
              <c:pt idx="263">
                <c:v>11.113370373273566</c:v>
              </c:pt>
              <c:pt idx="264">
                <c:v>13.07164300612955</c:v>
              </c:pt>
              <c:pt idx="265">
                <c:v>10.398137535778858</c:v>
              </c:pt>
              <c:pt idx="266">
                <c:v>10.406361070203268</c:v>
              </c:pt>
              <c:pt idx="267">
                <c:v>15.008818423031446</c:v>
              </c:pt>
              <c:pt idx="268">
                <c:v>11.699828941546087</c:v>
              </c:pt>
              <c:pt idx="269">
                <c:v>14.449108775447634</c:v>
              </c:pt>
              <c:pt idx="270">
                <c:v>10.952823918010186</c:v>
              </c:pt>
              <c:pt idx="271">
                <c:v>17.836969532332485</c:v>
              </c:pt>
              <c:pt idx="272">
                <c:v>11.494813168754865</c:v>
              </c:pt>
              <c:pt idx="273">
                <c:v>14.296076114597994</c:v>
              </c:pt>
              <c:pt idx="274">
                <c:v>14.41560585214642</c:v>
              </c:pt>
              <c:pt idx="275">
                <c:v>10.480275152900875</c:v>
              </c:pt>
              <c:pt idx="276">
                <c:v>10.929454553525304</c:v>
              </c:pt>
              <c:pt idx="277">
                <c:v>16.758611923183118</c:v>
              </c:pt>
              <c:pt idx="278">
                <c:v>11.544344401410127</c:v>
              </c:pt>
              <c:pt idx="279">
                <c:v>12.424469690826601</c:v>
              </c:pt>
              <c:pt idx="280">
                <c:v>10.314031528805577</c:v>
              </c:pt>
              <c:pt idx="281">
                <c:v>13.370641133646403</c:v>
              </c:pt>
              <c:pt idx="282">
                <c:v>12.276779853857693</c:v>
              </c:pt>
              <c:pt idx="283">
                <c:v>15.358067881579004</c:v>
              </c:pt>
              <c:pt idx="284">
                <c:v>11.146050204092607</c:v>
              </c:pt>
              <c:pt idx="285">
                <c:v>16.053820135459329</c:v>
              </c:pt>
              <c:pt idx="286">
                <c:v>13.438019117287563</c:v>
              </c:pt>
              <c:pt idx="287">
                <c:v>10.931345252720908</c:v>
              </c:pt>
              <c:pt idx="288">
                <c:v>16.794622366161082</c:v>
              </c:pt>
              <c:pt idx="289">
                <c:v>16.788483513518404</c:v>
              </c:pt>
              <c:pt idx="290">
                <c:v>15.421362137425955</c:v>
              </c:pt>
              <c:pt idx="291">
                <c:v>12.659118900359294</c:v>
              </c:pt>
              <c:pt idx="292">
                <c:v>10.835434132361124</c:v>
              </c:pt>
              <c:pt idx="293">
                <c:v>16.6862927022704</c:v>
              </c:pt>
              <c:pt idx="294">
                <c:v>12.130923599019074</c:v>
              </c:pt>
              <c:pt idx="295">
                <c:v>14.766259081727858</c:v>
              </c:pt>
              <c:pt idx="296">
                <c:v>17.195927519549805</c:v>
              </c:pt>
              <c:pt idx="297">
                <c:v>14.267324767966652</c:v>
              </c:pt>
              <c:pt idx="298">
                <c:v>16.206173623032484</c:v>
              </c:pt>
              <c:pt idx="299">
                <c:v>15.887138694813959</c:v>
              </c:pt>
              <c:pt idx="300">
                <c:v>11.023229588035282</c:v>
              </c:pt>
              <c:pt idx="301">
                <c:v>17.536873570318615</c:v>
              </c:pt>
              <c:pt idx="302">
                <c:v>16.546532879711727</c:v>
              </c:pt>
              <c:pt idx="303">
                <c:v>17.177720162359591</c:v>
              </c:pt>
              <c:pt idx="304">
                <c:v>17.694420157744435</c:v>
              </c:pt>
              <c:pt idx="305">
                <c:v>16.926501326413799</c:v>
              </c:pt>
              <c:pt idx="306">
                <c:v>16.774614346872454</c:v>
              </c:pt>
              <c:pt idx="307">
                <c:v>15.776191923982843</c:v>
              </c:pt>
              <c:pt idx="308">
                <c:v>16.939003390968495</c:v>
              </c:pt>
              <c:pt idx="309">
                <c:v>11.257178562707129</c:v>
              </c:pt>
              <c:pt idx="310">
                <c:v>15.054193054267222</c:v>
              </c:pt>
              <c:pt idx="311">
                <c:v>12.552297630923812</c:v>
              </c:pt>
              <c:pt idx="312">
                <c:v>10.727591080758085</c:v>
              </c:pt>
              <c:pt idx="313">
                <c:v>11.006737793913821</c:v>
              </c:pt>
              <c:pt idx="314">
                <c:v>16.307512655796156</c:v>
              </c:pt>
              <c:pt idx="315">
                <c:v>17.042824881519991</c:v>
              </c:pt>
              <c:pt idx="316">
                <c:v>16.015931273299085</c:v>
              </c:pt>
              <c:pt idx="317">
                <c:v>16.219133530397738</c:v>
              </c:pt>
              <c:pt idx="318">
                <c:v>12.102336780156962</c:v>
              </c:pt>
              <c:pt idx="319">
                <c:v>14.083614486649982</c:v>
              </c:pt>
              <c:pt idx="320">
                <c:v>14.626543190423899</c:v>
              </c:pt>
              <c:pt idx="321">
                <c:v>12.697743153204783</c:v>
              </c:pt>
              <c:pt idx="322">
                <c:v>10.752714790963026</c:v>
              </c:pt>
              <c:pt idx="323">
                <c:v>16.49211886502108</c:v>
              </c:pt>
              <c:pt idx="324">
                <c:v>13.688313609146213</c:v>
              </c:pt>
              <c:pt idx="325">
                <c:v>14.289716382770498</c:v>
              </c:pt>
              <c:pt idx="326">
                <c:v>14.049067647833624</c:v>
              </c:pt>
              <c:pt idx="327">
                <c:v>16.569754193701549</c:v>
              </c:pt>
              <c:pt idx="328">
                <c:v>16.180166861973621</c:v>
              </c:pt>
              <c:pt idx="329">
                <c:v>13.385368114224477</c:v>
              </c:pt>
              <c:pt idx="330">
                <c:v>15.795073845519667</c:v>
              </c:pt>
              <c:pt idx="331">
                <c:v>14.719121065271571</c:v>
              </c:pt>
              <c:pt idx="332">
                <c:v>15.618364380276242</c:v>
              </c:pt>
              <c:pt idx="333">
                <c:v>15.820937994528311</c:v>
              </c:pt>
              <c:pt idx="334">
                <c:v>15.083018512977626</c:v>
              </c:pt>
              <c:pt idx="335">
                <c:v>13.289174697431145</c:v>
              </c:pt>
              <c:pt idx="336">
                <c:v>16.16320407646835</c:v>
              </c:pt>
              <c:pt idx="337">
                <c:v>17.277261314838672</c:v>
              </c:pt>
              <c:pt idx="338">
                <c:v>17.700896572842503</c:v>
              </c:pt>
              <c:pt idx="339">
                <c:v>16.779728292381183</c:v>
              </c:pt>
              <c:pt idx="340">
                <c:v>17.11089447650863</c:v>
              </c:pt>
              <c:pt idx="341">
                <c:v>14.133506509612994</c:v>
              </c:pt>
              <c:pt idx="342">
                <c:v>17.166098292599589</c:v>
              </c:pt>
              <c:pt idx="343">
                <c:v>13.161738621248873</c:v>
              </c:pt>
              <c:pt idx="344">
                <c:v>16.037186534037776</c:v>
              </c:pt>
              <c:pt idx="345">
                <c:v>17.342961548872864</c:v>
              </c:pt>
              <c:pt idx="346">
                <c:v>13.168561449754533</c:v>
              </c:pt>
              <c:pt idx="347">
                <c:v>14.668481313541953</c:v>
              </c:pt>
              <c:pt idx="348">
                <c:v>13.237503605912945</c:v>
              </c:pt>
              <c:pt idx="349">
                <c:v>16.142775535379815</c:v>
              </c:pt>
              <c:pt idx="350">
                <c:v>11.118290224529884</c:v>
              </c:pt>
              <c:pt idx="351">
                <c:v>11.290201125663206</c:v>
              </c:pt>
              <c:pt idx="352">
                <c:v>10.546171345128776</c:v>
              </c:pt>
              <c:pt idx="353">
                <c:v>16.654534760622564</c:v>
              </c:pt>
              <c:pt idx="354">
                <c:v>10.385697445718353</c:v>
              </c:pt>
              <c:pt idx="355">
                <c:v>14.496617397805709</c:v>
              </c:pt>
              <c:pt idx="356">
                <c:v>16.533106144997134</c:v>
              </c:pt>
              <c:pt idx="357">
                <c:v>10.217251563815168</c:v>
              </c:pt>
              <c:pt idx="358">
                <c:v>11.340381647068943</c:v>
              </c:pt>
              <c:pt idx="359">
                <c:v>13.671231123372122</c:v>
              </c:pt>
              <c:pt idx="360">
                <c:v>10.949309973185191</c:v>
              </c:pt>
              <c:pt idx="361">
                <c:v>15.192874965309361</c:v>
              </c:pt>
              <c:pt idx="362">
                <c:v>16.750243101012799</c:v>
              </c:pt>
              <c:pt idx="363">
                <c:v>18.003183337663025</c:v>
              </c:pt>
              <c:pt idx="364">
                <c:v>14.464434256052684</c:v>
              </c:pt>
              <c:pt idx="365">
                <c:v>10.38998147528388</c:v>
              </c:pt>
              <c:pt idx="366">
                <c:v>17.226055279628152</c:v>
              </c:pt>
              <c:pt idx="367">
                <c:v>17.269656511319315</c:v>
              </c:pt>
              <c:pt idx="368">
                <c:v>13.180280246733922</c:v>
              </c:pt>
              <c:pt idx="369">
                <c:v>12.35515461351585</c:v>
              </c:pt>
              <c:pt idx="370">
                <c:v>13.169313021351917</c:v>
              </c:pt>
              <c:pt idx="371">
                <c:v>13.347107240011233</c:v>
              </c:pt>
              <c:pt idx="372">
                <c:v>17.915645900237475</c:v>
              </c:pt>
              <c:pt idx="373">
                <c:v>14.209690413250529</c:v>
              </c:pt>
              <c:pt idx="374">
                <c:v>13.927437414908162</c:v>
              </c:pt>
              <c:pt idx="375">
                <c:v>15.701849901738518</c:v>
              </c:pt>
              <c:pt idx="376">
                <c:v>15.205481499126609</c:v>
              </c:pt>
              <c:pt idx="377">
                <c:v>17.037220484391369</c:v>
              </c:pt>
              <c:pt idx="378">
                <c:v>16.433449923508277</c:v>
              </c:pt>
              <c:pt idx="379">
                <c:v>14.819795432789787</c:v>
              </c:pt>
              <c:pt idx="380">
                <c:v>11.621779404419334</c:v>
              </c:pt>
              <c:pt idx="381">
                <c:v>15.94919083210239</c:v>
              </c:pt>
              <c:pt idx="382">
                <c:v>13.773348522839232</c:v>
              </c:pt>
              <c:pt idx="383">
                <c:v>15.532654365207801</c:v>
              </c:pt>
              <c:pt idx="384">
                <c:v>15.787167132151501</c:v>
              </c:pt>
              <c:pt idx="385">
                <c:v>11.286483601297887</c:v>
              </c:pt>
              <c:pt idx="386">
                <c:v>15.628850131370321</c:v>
              </c:pt>
              <c:pt idx="387">
                <c:v>17.026705406300369</c:v>
              </c:pt>
              <c:pt idx="388">
                <c:v>15.47479876449494</c:v>
              </c:pt>
              <c:pt idx="389">
                <c:v>13.919006982819631</c:v>
              </c:pt>
              <c:pt idx="390">
                <c:v>16.536115961706138</c:v>
              </c:pt>
              <c:pt idx="391">
                <c:v>17.926408428257158</c:v>
              </c:pt>
              <c:pt idx="392">
                <c:v>12.393391941569035</c:v>
              </c:pt>
              <c:pt idx="393">
                <c:v>14.232562524807706</c:v>
              </c:pt>
              <c:pt idx="394">
                <c:v>10.82950273997119</c:v>
              </c:pt>
              <c:pt idx="395">
                <c:v>15.530800768864671</c:v>
              </c:pt>
              <c:pt idx="396">
                <c:v>14.648773772331799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540-44B0-97F1-F60FC1128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98624"/>
        <c:axId val="177116288"/>
      </c:scatterChart>
      <c:valAx>
        <c:axId val="17629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"gs"</c:f>
              <c:strCache>
                <c:ptCount val="1"/>
                <c:pt idx="0">
                  <c:v>gs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6288"/>
        <c:crosses val="autoZero"/>
        <c:crossBetween val="midCat"/>
      </c:valAx>
      <c:valAx>
        <c:axId val="17711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9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lnaopnoise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7858070866141733"/>
                  <c:y val="-0.170395523476232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-2.4980039073150517</c:v>
              </c:pt>
              <c:pt idx="1">
                <c:v>-2.4516824810834215</c:v>
              </c:pt>
              <c:pt idx="2">
                <c:v>-2.2181683027021601</c:v>
              </c:pt>
              <c:pt idx="3">
                <c:v>-2.4796354869440407</c:v>
              </c:pt>
              <c:pt idx="4">
                <c:v>-2.0962317672169628</c:v>
              </c:pt>
              <c:pt idx="5">
                <c:v>-1.7200040441151176</c:v>
              </c:pt>
              <c:pt idx="6">
                <c:v>-1.6896450242412295</c:v>
              </c:pt>
              <c:pt idx="7">
                <c:v>-1.521000237149319</c:v>
              </c:pt>
              <c:pt idx="8">
                <c:v>-2.6729034857513105</c:v>
              </c:pt>
              <c:pt idx="9">
                <c:v>-2.5838700705293474</c:v>
              </c:pt>
              <c:pt idx="10">
                <c:v>-2.6036494177080662</c:v>
              </c:pt>
              <c:pt idx="11">
                <c:v>-2.394338075112818</c:v>
              </c:pt>
              <c:pt idx="12">
                <c:v>-2.9619557210167802</c:v>
              </c:pt>
              <c:pt idx="13">
                <c:v>-1.7319044215094919</c:v>
              </c:pt>
              <c:pt idx="14">
                <c:v>-2.8358499012401781</c:v>
              </c:pt>
              <c:pt idx="15">
                <c:v>-2.3484737565413356</c:v>
              </c:pt>
              <c:pt idx="16">
                <c:v>-2.3620678624273337</c:v>
              </c:pt>
              <c:pt idx="17">
                <c:v>-1.7587178192200197</c:v>
              </c:pt>
              <c:pt idx="18">
                <c:v>-2.3249275388778941</c:v>
              </c:pt>
              <c:pt idx="19">
                <c:v>-1.8496086684324868</c:v>
              </c:pt>
              <c:pt idx="20">
                <c:v>-1.5834801084876378</c:v>
              </c:pt>
              <c:pt idx="21">
                <c:v>-2.31874416157715</c:v>
              </c:pt>
              <c:pt idx="22">
                <c:v>-2.5644331084437795</c:v>
              </c:pt>
              <c:pt idx="23">
                <c:v>-1.8811115454584399</c:v>
              </c:pt>
              <c:pt idx="24">
                <c:v>-2.8848296596944385</c:v>
              </c:pt>
              <c:pt idx="25">
                <c:v>-2.61469920298534</c:v>
              </c:pt>
              <c:pt idx="26">
                <c:v>-1.6320980377262058</c:v>
              </c:pt>
              <c:pt idx="27">
                <c:v>-2.3481020905125747</c:v>
              </c:pt>
              <c:pt idx="28">
                <c:v>-2.603365166203202</c:v>
              </c:pt>
              <c:pt idx="29">
                <c:v>-1.4501262406538289</c:v>
              </c:pt>
              <c:pt idx="30">
                <c:v>-1.1773686635715657</c:v>
              </c:pt>
              <c:pt idx="31">
                <c:v>-2.2014478719072597</c:v>
              </c:pt>
              <c:pt idx="32">
                <c:v>-2.823751744816382</c:v>
              </c:pt>
              <c:pt idx="33">
                <c:v>-3.1359123633850317</c:v>
              </c:pt>
              <c:pt idx="34">
                <c:v>-2.6410176631505138</c:v>
              </c:pt>
              <c:pt idx="35">
                <c:v>-2.3516381383067508</c:v>
              </c:pt>
              <c:pt idx="36">
                <c:v>-2.6670514357678732</c:v>
              </c:pt>
              <c:pt idx="37">
                <c:v>-2.5849998960695633</c:v>
              </c:pt>
              <c:pt idx="38">
                <c:v>-2.0066610594418215</c:v>
              </c:pt>
              <c:pt idx="39">
                <c:v>-2.2401536476271997</c:v>
              </c:pt>
              <c:pt idx="40">
                <c:v>-2.4395337932377807</c:v>
              </c:pt>
              <c:pt idx="41">
                <c:v>-2.1626293060924189</c:v>
              </c:pt>
              <c:pt idx="42">
                <c:v>-2.3832898051615437</c:v>
              </c:pt>
              <c:pt idx="43">
                <c:v>-2.7920810745199387</c:v>
              </c:pt>
              <c:pt idx="44">
                <c:v>-2.3147408183560021</c:v>
              </c:pt>
              <c:pt idx="45">
                <c:v>-3.032919821756527</c:v>
              </c:pt>
              <c:pt idx="46">
                <c:v>-3.0174786517523176</c:v>
              </c:pt>
              <c:pt idx="47">
                <c:v>-2.5220168755688279</c:v>
              </c:pt>
              <c:pt idx="48">
                <c:v>-1.2535550327436709</c:v>
              </c:pt>
              <c:pt idx="49">
                <c:v>-2.5746401595297117</c:v>
              </c:pt>
              <c:pt idx="50">
                <c:v>-2.5852833230954086</c:v>
              </c:pt>
              <c:pt idx="51">
                <c:v>-1.6548958602663033</c:v>
              </c:pt>
              <c:pt idx="52">
                <c:v>-3.0639445022718759</c:v>
              </c:pt>
              <c:pt idx="53">
                <c:v>-2.5133736089473642</c:v>
              </c:pt>
              <c:pt idx="54">
                <c:v>-2.3844941603938139</c:v>
              </c:pt>
              <c:pt idx="55">
                <c:v>-2.9857169590884531</c:v>
              </c:pt>
              <c:pt idx="56">
                <c:v>-1.6627729500561317</c:v>
              </c:pt>
              <c:pt idx="57">
                <c:v>-2.3099097587208588</c:v>
              </c:pt>
              <c:pt idx="58">
                <c:v>-2.6748107226547879</c:v>
              </c:pt>
              <c:pt idx="59">
                <c:v>-2.5588334462712461</c:v>
              </c:pt>
              <c:pt idx="60">
                <c:v>-1.9880799792600046</c:v>
              </c:pt>
              <c:pt idx="61">
                <c:v>-2.7921394104234314</c:v>
              </c:pt>
              <c:pt idx="62">
                <c:v>-2.7477557162720694</c:v>
              </c:pt>
              <c:pt idx="63">
                <c:v>-1.7471749963018139</c:v>
              </c:pt>
              <c:pt idx="64">
                <c:v>-1.6577964867403328</c:v>
              </c:pt>
              <c:pt idx="65">
                <c:v>-2.6103642601912234</c:v>
              </c:pt>
              <c:pt idx="66">
                <c:v>-2.9141784992160016</c:v>
              </c:pt>
              <c:pt idx="67">
                <c:v>-2.6378339766618626</c:v>
              </c:pt>
              <c:pt idx="68">
                <c:v>-2.419647574034816</c:v>
              </c:pt>
              <c:pt idx="69">
                <c:v>-1.3216706919922157</c:v>
              </c:pt>
              <c:pt idx="70">
                <c:v>-1.8216324834865594</c:v>
              </c:pt>
              <c:pt idx="71">
                <c:v>-2.6313859382928122</c:v>
              </c:pt>
              <c:pt idx="72">
                <c:v>-1.9780922461555464</c:v>
              </c:pt>
              <c:pt idx="73">
                <c:v>-1.917209962906425</c:v>
              </c:pt>
              <c:pt idx="74">
                <c:v>-2.1167762781527371</c:v>
              </c:pt>
              <c:pt idx="75">
                <c:v>-2.4440408738597927</c:v>
              </c:pt>
              <c:pt idx="76">
                <c:v>-2.7153730319380354</c:v>
              </c:pt>
              <c:pt idx="77">
                <c:v>-2.8086803373451112</c:v>
              </c:pt>
              <c:pt idx="78">
                <c:v>-2.3255156724975841</c:v>
              </c:pt>
              <c:pt idx="79">
                <c:v>-2.2664009670385412</c:v>
              </c:pt>
              <c:pt idx="80">
                <c:v>-1.4943497610076875</c:v>
              </c:pt>
              <c:pt idx="81">
                <c:v>-2.9951269389045692</c:v>
              </c:pt>
              <c:pt idx="82">
                <c:v>-2.5551885620436829</c:v>
              </c:pt>
              <c:pt idx="83">
                <c:v>-2.2971896383484336</c:v>
              </c:pt>
              <c:pt idx="84">
                <c:v>-2.7929280680910096</c:v>
              </c:pt>
              <c:pt idx="85">
                <c:v>-1.6595932477690361</c:v>
              </c:pt>
              <c:pt idx="86">
                <c:v>-2.031099668808348</c:v>
              </c:pt>
              <c:pt idx="87">
                <c:v>-2.7870570346634405</c:v>
              </c:pt>
              <c:pt idx="88">
                <c:v>-2.1174375510259242</c:v>
              </c:pt>
              <c:pt idx="89">
                <c:v>-2.2229090809865655</c:v>
              </c:pt>
              <c:pt idx="90">
                <c:v>-2.4346844297284798</c:v>
              </c:pt>
              <c:pt idx="91">
                <c:v>-2.6476448859125101</c:v>
              </c:pt>
              <c:pt idx="92">
                <c:v>-2.1017619941719956</c:v>
              </c:pt>
              <c:pt idx="93">
                <c:v>-1.5632004195519456</c:v>
              </c:pt>
              <c:pt idx="94">
                <c:v>-2.3069579509916522</c:v>
              </c:pt>
              <c:pt idx="95">
                <c:v>-1.5066969144052942</c:v>
              </c:pt>
              <c:pt idx="96">
                <c:v>-2.8413605843939567</c:v>
              </c:pt>
              <c:pt idx="97">
                <c:v>-2.2555625007569864</c:v>
              </c:pt>
              <c:pt idx="98">
                <c:v>-2.809172280957021</c:v>
              </c:pt>
              <c:pt idx="99">
                <c:v>-1.9806508835105621</c:v>
              </c:pt>
              <c:pt idx="100">
                <c:v>-2.6005654337545723</c:v>
              </c:pt>
              <c:pt idx="101">
                <c:v>-1.2470417732755819</c:v>
              </c:pt>
              <c:pt idx="102">
                <c:v>-1.8410224443454319</c:v>
              </c:pt>
              <c:pt idx="103">
                <c:v>-2.2372819420410317</c:v>
              </c:pt>
              <c:pt idx="104">
                <c:v>-1.5543907143085389</c:v>
              </c:pt>
              <c:pt idx="105">
                <c:v>-2.6759031051972793</c:v>
              </c:pt>
              <c:pt idx="106">
                <c:v>-3.0347194666411359</c:v>
              </c:pt>
              <c:pt idx="107">
                <c:v>-2.6614235187036068</c:v>
              </c:pt>
              <c:pt idx="108">
                <c:v>-1.800818575026824</c:v>
              </c:pt>
              <c:pt idx="109">
                <c:v>-2.7922350628359194</c:v>
              </c:pt>
              <c:pt idx="110">
                <c:v>-2.8160677140503023</c:v>
              </c:pt>
              <c:pt idx="111">
                <c:v>-2.2997650667000795</c:v>
              </c:pt>
              <c:pt idx="112">
                <c:v>-2.0453290072836396</c:v>
              </c:pt>
              <c:pt idx="113">
                <c:v>-2.5741015974144466</c:v>
              </c:pt>
              <c:pt idx="114">
                <c:v>-2.948138005533969</c:v>
              </c:pt>
              <c:pt idx="115">
                <c:v>-2.3455307299937584</c:v>
              </c:pt>
              <c:pt idx="116">
                <c:v>-2.1170291816379536</c:v>
              </c:pt>
              <c:pt idx="117">
                <c:v>-2.9887669830131811</c:v>
              </c:pt>
              <c:pt idx="118">
                <c:v>-1.5945845126533142</c:v>
              </c:pt>
              <c:pt idx="119">
                <c:v>-2.4963173503431317</c:v>
              </c:pt>
              <c:pt idx="120">
                <c:v>-2.0384545788033268</c:v>
              </c:pt>
              <c:pt idx="121">
                <c:v>-2.0072961248365204</c:v>
              </c:pt>
              <c:pt idx="122">
                <c:v>-2.9038780987344173</c:v>
              </c:pt>
              <c:pt idx="123">
                <c:v>-2.3821596394704008</c:v>
              </c:pt>
              <c:pt idx="124">
                <c:v>-2.7070862628018859</c:v>
              </c:pt>
              <c:pt idx="125">
                <c:v>-2.5222841269904142</c:v>
              </c:pt>
              <c:pt idx="126">
                <c:v>-2.1028819467006703</c:v>
              </c:pt>
              <c:pt idx="127">
                <c:v>-2.4286334243704002</c:v>
              </c:pt>
              <c:pt idx="128">
                <c:v>-2.6235716252353374</c:v>
              </c:pt>
              <c:pt idx="129">
                <c:v>-1.2900934386376823</c:v>
              </c:pt>
              <c:pt idx="130">
                <c:v>-2.6644909469474105</c:v>
              </c:pt>
              <c:pt idx="131">
                <c:v>-1.7643971465766826</c:v>
              </c:pt>
              <c:pt idx="132">
                <c:v>-2.714407191889264</c:v>
              </c:pt>
              <c:pt idx="133">
                <c:v>-2.7062947138095392</c:v>
              </c:pt>
              <c:pt idx="134">
                <c:v>-2.7155058265956962</c:v>
              </c:pt>
              <c:pt idx="135">
                <c:v>-2.2830866943255628</c:v>
              </c:pt>
              <c:pt idx="136">
                <c:v>-2.2443856695128388</c:v>
              </c:pt>
              <c:pt idx="137">
                <c:v>-2.0484132433126128</c:v>
              </c:pt>
              <c:pt idx="138">
                <c:v>-1.3969302874838943</c:v>
              </c:pt>
              <c:pt idx="139">
                <c:v>-2.7536427030627504</c:v>
              </c:pt>
              <c:pt idx="140">
                <c:v>-1.39352543288938</c:v>
              </c:pt>
              <c:pt idx="141">
                <c:v>-2.339464650589</c:v>
              </c:pt>
              <c:pt idx="142">
                <c:v>-2.807239647876548</c:v>
              </c:pt>
              <c:pt idx="143">
                <c:v>-2.4855445095263851</c:v>
              </c:pt>
              <c:pt idx="144">
                <c:v>-2.4949408514745048</c:v>
              </c:pt>
              <c:pt idx="145">
                <c:v>-2.5656016287749739</c:v>
              </c:pt>
              <c:pt idx="146">
                <c:v>-2.4395838156195055</c:v>
              </c:pt>
              <c:pt idx="147">
                <c:v>-2.3361794398911009</c:v>
              </c:pt>
              <c:pt idx="148">
                <c:v>-2.4557370553521123</c:v>
              </c:pt>
              <c:pt idx="149">
                <c:v>-2.0330502610865682</c:v>
              </c:pt>
              <c:pt idx="150">
                <c:v>-2.4764032941353666</c:v>
              </c:pt>
              <c:pt idx="151">
                <c:v>-1.8162321893330198</c:v>
              </c:pt>
              <c:pt idx="152">
                <c:v>-1.5285936786929939</c:v>
              </c:pt>
              <c:pt idx="153">
                <c:v>-2.5932728529867157</c:v>
              </c:pt>
              <c:pt idx="154">
                <c:v>-2.1659335563572402</c:v>
              </c:pt>
              <c:pt idx="155">
                <c:v>-2.6110604757310849</c:v>
              </c:pt>
              <c:pt idx="156">
                <c:v>-1.7498834300242234</c:v>
              </c:pt>
              <c:pt idx="157">
                <c:v>-2.4610663237204573</c:v>
              </c:pt>
              <c:pt idx="158">
                <c:v>-3.0194303741138282</c:v>
              </c:pt>
              <c:pt idx="159">
                <c:v>-2.3929100421731033</c:v>
              </c:pt>
              <c:pt idx="160">
                <c:v>-2.6434252063418344</c:v>
              </c:pt>
              <c:pt idx="161">
                <c:v>-1.8788831868336966</c:v>
              </c:pt>
              <c:pt idx="162">
                <c:v>-2.2508096442968171</c:v>
              </c:pt>
              <c:pt idx="163">
                <c:v>-2.9512657746475472</c:v>
              </c:pt>
              <c:pt idx="164">
                <c:v>-2.0948121671739557</c:v>
              </c:pt>
              <c:pt idx="165">
                <c:v>-1.707389177748379</c:v>
              </c:pt>
              <c:pt idx="166">
                <c:v>-2.3273996518486455</c:v>
              </c:pt>
              <c:pt idx="167">
                <c:v>-2.5307250045367997</c:v>
              </c:pt>
              <c:pt idx="168">
                <c:v>-1.6616557426071674</c:v>
              </c:pt>
              <c:pt idx="169">
                <c:v>-2.0367973901097867</c:v>
              </c:pt>
              <c:pt idx="170">
                <c:v>-2.0688494443672121</c:v>
              </c:pt>
              <c:pt idx="171">
                <c:v>-2.7796010784204457</c:v>
              </c:pt>
              <c:pt idx="172">
                <c:v>-2.8179740228234018</c:v>
              </c:pt>
              <c:pt idx="173">
                <c:v>-1.8145871494782018</c:v>
              </c:pt>
              <c:pt idx="174">
                <c:v>-1.9311865769190935</c:v>
              </c:pt>
              <c:pt idx="175">
                <c:v>-2.6764019497503067</c:v>
              </c:pt>
              <c:pt idx="176">
                <c:v>-1.6704922260601933</c:v>
              </c:pt>
              <c:pt idx="177">
                <c:v>-2.5416284883733531</c:v>
              </c:pt>
              <c:pt idx="178">
                <c:v>-1.9925272753985692</c:v>
              </c:pt>
              <c:pt idx="179">
                <c:v>-2.0352569857417731</c:v>
              </c:pt>
              <c:pt idx="180">
                <c:v>-1.6595073537626124</c:v>
              </c:pt>
              <c:pt idx="181">
                <c:v>-2.7035991847385721</c:v>
              </c:pt>
              <c:pt idx="182">
                <c:v>-2.5342397250416138</c:v>
              </c:pt>
              <c:pt idx="183">
                <c:v>-3.0241672121386043</c:v>
              </c:pt>
              <c:pt idx="184">
                <c:v>-1.5763900111063576</c:v>
              </c:pt>
              <c:pt idx="185">
                <c:v>-2.3689646404658227</c:v>
              </c:pt>
              <c:pt idx="186">
                <c:v>-2.4938200014125433</c:v>
              </c:pt>
              <c:pt idx="187">
                <c:v>-2.7059154306372379</c:v>
              </c:pt>
              <c:pt idx="188">
                <c:v>-2.544896337422498</c:v>
              </c:pt>
              <c:pt idx="189">
                <c:v>-2.7041054455715527</c:v>
              </c:pt>
              <c:pt idx="190">
                <c:v>-2.152340634218608</c:v>
              </c:pt>
              <c:pt idx="191">
                <c:v>-2.6571423360784099</c:v>
              </c:pt>
              <c:pt idx="192">
                <c:v>-1.89619276736572</c:v>
              </c:pt>
              <c:pt idx="193">
                <c:v>-1.7913636781272562</c:v>
              </c:pt>
              <c:pt idx="194">
                <c:v>-2.8914093036085009</c:v>
              </c:pt>
              <c:pt idx="195">
                <c:v>-1.3201239171419199</c:v>
              </c:pt>
              <c:pt idx="196">
                <c:v>-1.7024014478281524</c:v>
              </c:pt>
              <c:pt idx="197">
                <c:v>-3.0747530760820947</c:v>
              </c:pt>
              <c:pt idx="198">
                <c:v>-2.140603001675998</c:v>
              </c:pt>
              <c:pt idx="199">
                <c:v>-2.312723336727037</c:v>
              </c:pt>
              <c:pt idx="200">
                <c:v>-2.6461747924131722</c:v>
              </c:pt>
              <c:pt idx="201">
                <c:v>-2.1230284424987271</c:v>
              </c:pt>
              <c:pt idx="202">
                <c:v>-2.0423452107583047</c:v>
              </c:pt>
              <c:pt idx="203">
                <c:v>-1.409490900928412</c:v>
              </c:pt>
              <c:pt idx="204">
                <c:v>-2.1561456434131334</c:v>
              </c:pt>
              <c:pt idx="205">
                <c:v>-2.3126042131884028</c:v>
              </c:pt>
              <c:pt idx="206">
                <c:v>-1.9871285133854502</c:v>
              </c:pt>
              <c:pt idx="207">
                <c:v>-1.5709617673234235</c:v>
              </c:pt>
              <c:pt idx="208">
                <c:v>-2.5819455949381158</c:v>
              </c:pt>
              <c:pt idx="209">
                <c:v>-3.0035549167361983</c:v>
              </c:pt>
              <c:pt idx="210">
                <c:v>-2.1745276316841666</c:v>
              </c:pt>
              <c:pt idx="211">
                <c:v>-2.849138477651862</c:v>
              </c:pt>
              <c:pt idx="212">
                <c:v>-1.7744729629433447</c:v>
              </c:pt>
              <c:pt idx="213">
                <c:v>-2.5224575106398262</c:v>
              </c:pt>
              <c:pt idx="214">
                <c:v>-2.3633397331383921</c:v>
              </c:pt>
              <c:pt idx="215">
                <c:v>-2.553713069108654</c:v>
              </c:pt>
              <c:pt idx="216">
                <c:v>-2.5778688326066539</c:v>
              </c:pt>
              <c:pt idx="217">
                <c:v>-2.4549939537247627</c:v>
              </c:pt>
              <c:pt idx="218">
                <c:v>-2.4381727880419826</c:v>
              </c:pt>
              <c:pt idx="219">
                <c:v>-2.8521261412133541</c:v>
              </c:pt>
              <c:pt idx="220">
                <c:v>-2.7468330809405526</c:v>
              </c:pt>
              <c:pt idx="221">
                <c:v>-1.9819526681324922</c:v>
              </c:pt>
              <c:pt idx="222">
                <c:v>-1.9366388354687134</c:v>
              </c:pt>
              <c:pt idx="223">
                <c:v>-2.4514725218820099</c:v>
              </c:pt>
              <c:pt idx="224">
                <c:v>-2.74754204671668</c:v>
              </c:pt>
              <c:pt idx="225">
                <c:v>-2.4006644265453296</c:v>
              </c:pt>
              <c:pt idx="226">
                <c:v>-2.8574775413583873</c:v>
              </c:pt>
              <c:pt idx="227">
                <c:v>-2.0951246228034348</c:v>
              </c:pt>
              <c:pt idx="228">
                <c:v>-2.6599087890884587</c:v>
              </c:pt>
              <c:pt idx="229">
                <c:v>-1.0933902468309156</c:v>
              </c:pt>
              <c:pt idx="230">
                <c:v>-2.7062068100918149</c:v>
              </c:pt>
              <c:pt idx="231">
                <c:v>-1.9126464229401698</c:v>
              </c:pt>
              <c:pt idx="232">
                <c:v>-2.2433369809481087</c:v>
              </c:pt>
              <c:pt idx="233">
                <c:v>-1.8415605140780298</c:v>
              </c:pt>
              <c:pt idx="234">
                <c:v>-2.1157903810260095</c:v>
              </c:pt>
              <c:pt idx="235">
                <c:v>-2.4934299192398028</c:v>
              </c:pt>
              <c:pt idx="236">
                <c:v>-2.6534035993682763</c:v>
              </c:pt>
              <c:pt idx="237">
                <c:v>-2.4697795858227094</c:v>
              </c:pt>
              <c:pt idx="238">
                <c:v>-2.2728810125860757</c:v>
              </c:pt>
              <c:pt idx="239">
                <c:v>-1.5918853407995308</c:v>
              </c:pt>
              <c:pt idx="240">
                <c:v>-2.6803519953203763</c:v>
              </c:pt>
              <c:pt idx="241">
                <c:v>-1.9182063424111893</c:v>
              </c:pt>
              <c:pt idx="242">
                <c:v>-1.9592729576359189</c:v>
              </c:pt>
              <c:pt idx="243">
                <c:v>-2.4377490444957055</c:v>
              </c:pt>
              <c:pt idx="244">
                <c:v>-1.4840651526757758</c:v>
              </c:pt>
              <c:pt idx="245">
                <c:v>-2.0281141910821598</c:v>
              </c:pt>
              <c:pt idx="246">
                <c:v>-2.401941238179564</c:v>
              </c:pt>
              <c:pt idx="247">
                <c:v>-2.948504390076339</c:v>
              </c:pt>
              <c:pt idx="248">
                <c:v>-1.6568413714474512</c:v>
              </c:pt>
              <c:pt idx="249">
                <c:v>-2.0798186357042465</c:v>
              </c:pt>
              <c:pt idx="250">
                <c:v>-1.925086130127706</c:v>
              </c:pt>
              <c:pt idx="251">
                <c:v>-2.1965695761144213</c:v>
              </c:pt>
              <c:pt idx="252">
                <c:v>-2.205754435757989</c:v>
              </c:pt>
              <c:pt idx="253">
                <c:v>-2.6235670319578137</c:v>
              </c:pt>
              <c:pt idx="254">
                <c:v>-2.4430949798562169</c:v>
              </c:pt>
              <c:pt idx="255">
                <c:v>-1.7820643459734411</c:v>
              </c:pt>
              <c:pt idx="256">
                <c:v>-1.7463597814396574</c:v>
              </c:pt>
              <c:pt idx="257">
                <c:v>-1.5175463911198215</c:v>
              </c:pt>
              <c:pt idx="258">
                <c:v>-1.6404581640173017</c:v>
              </c:pt>
              <c:pt idx="259">
                <c:v>-2.35222060266174</c:v>
              </c:pt>
              <c:pt idx="260">
                <c:v>-1.4539909053628124</c:v>
              </c:pt>
              <c:pt idx="261">
                <c:v>-2.5713869461636274</c:v>
              </c:pt>
              <c:pt idx="262">
                <c:v>-2.3512522220913517</c:v>
              </c:pt>
              <c:pt idx="263">
                <c:v>-2.3168514314656736</c:v>
              </c:pt>
              <c:pt idx="264">
                <c:v>-1.3771881958721821</c:v>
              </c:pt>
              <c:pt idx="265">
                <c:v>-1.8110994095142394</c:v>
              </c:pt>
              <c:pt idx="266">
                <c:v>-2.2793388450823078</c:v>
              </c:pt>
              <c:pt idx="267">
                <c:v>-2.1428413636315358</c:v>
              </c:pt>
              <c:pt idx="268">
                <c:v>-2.6716484014228095</c:v>
              </c:pt>
              <c:pt idx="269">
                <c:v>-2.7674445875341336</c:v>
              </c:pt>
              <c:pt idx="270">
                <c:v>-1.6354063591381089</c:v>
              </c:pt>
              <c:pt idx="271">
                <c:v>-2.7775537987379835</c:v>
              </c:pt>
              <c:pt idx="272">
                <c:v>-2.1652187602120438</c:v>
              </c:pt>
              <c:pt idx="273">
                <c:v>-2.8656340541412155</c:v>
              </c:pt>
              <c:pt idx="274">
                <c:v>-2.6998103014851456</c:v>
              </c:pt>
              <c:pt idx="275">
                <c:v>-1.4121175989153076</c:v>
              </c:pt>
              <c:pt idx="276">
                <c:v>-2.4790944352497757</c:v>
              </c:pt>
              <c:pt idx="277">
                <c:v>-1.928112780523924</c:v>
              </c:pt>
              <c:pt idx="278">
                <c:v>-1.6619502438540104</c:v>
              </c:pt>
              <c:pt idx="279">
                <c:v>-1.7640373437175685</c:v>
              </c:pt>
              <c:pt idx="280">
                <c:v>-2.6901606347833908</c:v>
              </c:pt>
              <c:pt idx="281">
                <c:v>-2.3755504579497551</c:v>
              </c:pt>
              <c:pt idx="282">
                <c:v>-1.6535697219286865</c:v>
              </c:pt>
              <c:pt idx="283">
                <c:v>-2.9527416910916537</c:v>
              </c:pt>
              <c:pt idx="284">
                <c:v>-2.7771339483999387</c:v>
              </c:pt>
              <c:pt idx="285">
                <c:v>-2.3618536065222901</c:v>
              </c:pt>
              <c:pt idx="286">
                <c:v>-2.9106087104999996</c:v>
              </c:pt>
              <c:pt idx="287">
                <c:v>-2.8475484698101083</c:v>
              </c:pt>
              <c:pt idx="288">
                <c:v>-1.9079106818103144</c:v>
              </c:pt>
              <c:pt idx="289">
                <c:v>-2.2671789133192508</c:v>
              </c:pt>
              <c:pt idx="290">
                <c:v>-2.4396878443050549</c:v>
              </c:pt>
              <c:pt idx="291">
                <c:v>-2.6134961626641156</c:v>
              </c:pt>
              <c:pt idx="292">
                <c:v>-2.7249675075004967</c:v>
              </c:pt>
              <c:pt idx="293">
                <c:v>-2.5611768026036095</c:v>
              </c:pt>
              <c:pt idx="294">
                <c:v>-3.0775821796356784</c:v>
              </c:pt>
              <c:pt idx="295">
                <c:v>-2.8492556739840014</c:v>
              </c:pt>
              <c:pt idx="296">
                <c:v>-2.2025857964994704</c:v>
              </c:pt>
              <c:pt idx="297">
                <c:v>-2.0153720527228765</c:v>
              </c:pt>
              <c:pt idx="298">
                <c:v>-2.9873521563892753</c:v>
              </c:pt>
              <c:pt idx="299">
                <c:v>-1.8521138624654105</c:v>
              </c:pt>
              <c:pt idx="300">
                <c:v>-2.7888598570170897</c:v>
              </c:pt>
              <c:pt idx="301">
                <c:v>-2.1013275430709535</c:v>
              </c:pt>
              <c:pt idx="302">
                <c:v>-2.5933348867962431</c:v>
              </c:pt>
              <c:pt idx="303">
                <c:v>-2.598642860826291</c:v>
              </c:pt>
              <c:pt idx="304">
                <c:v>-2.3615775534632144</c:v>
              </c:pt>
              <c:pt idx="305">
                <c:v>-2.4785140106350276</c:v>
              </c:pt>
              <c:pt idx="306">
                <c:v>-2.3269133368209327</c:v>
              </c:pt>
              <c:pt idx="307">
                <c:v>-2.7617840895428309</c:v>
              </c:pt>
              <c:pt idx="308">
                <c:v>-2.6256815735754069</c:v>
              </c:pt>
              <c:pt idx="309">
                <c:v>-1.8759215905475464</c:v>
              </c:pt>
              <c:pt idx="310">
                <c:v>-2.4353926007862077</c:v>
              </c:pt>
              <c:pt idx="311">
                <c:v>-2.1524513964241216</c:v>
              </c:pt>
              <c:pt idx="312">
                <c:v>-2.0467515571116652</c:v>
              </c:pt>
              <c:pt idx="313">
                <c:v>-2.427682096357282</c:v>
              </c:pt>
              <c:pt idx="314">
                <c:v>-1.8908940931992722</c:v>
              </c:pt>
              <c:pt idx="315">
                <c:v>-2.543183225154054</c:v>
              </c:pt>
              <c:pt idx="316">
                <c:v>-2.4303010342865119</c:v>
              </c:pt>
              <c:pt idx="317">
                <c:v>-2.6851600276991801</c:v>
              </c:pt>
              <c:pt idx="318">
                <c:v>-1.9242732803279095</c:v>
              </c:pt>
              <c:pt idx="319">
                <c:v>-1.9884090603019853</c:v>
              </c:pt>
              <c:pt idx="320">
                <c:v>-2.3329656963660605</c:v>
              </c:pt>
              <c:pt idx="321">
                <c:v>-2.6622403959880794</c:v>
              </c:pt>
              <c:pt idx="322">
                <c:v>-2.6823682740779566</c:v>
              </c:pt>
              <c:pt idx="323">
                <c:v>-2.4099097799702491</c:v>
              </c:pt>
              <c:pt idx="324">
                <c:v>-1.5404495963029001</c:v>
              </c:pt>
              <c:pt idx="325">
                <c:v>-1.891220398393135</c:v>
              </c:pt>
              <c:pt idx="326">
                <c:v>-2.2670860042301602</c:v>
              </c:pt>
              <c:pt idx="327">
                <c:v>-2.4455363093149698</c:v>
              </c:pt>
              <c:pt idx="328">
                <c:v>-2.9263855812076338</c:v>
              </c:pt>
              <c:pt idx="329">
                <c:v>-2.4945460674245807</c:v>
              </c:pt>
              <c:pt idx="330">
                <c:v>-1.8445522923799949</c:v>
              </c:pt>
              <c:pt idx="331">
                <c:v>-2.0164541064793218</c:v>
              </c:pt>
              <c:pt idx="332">
                <c:v>-2.6666877142773155</c:v>
              </c:pt>
              <c:pt idx="333">
                <c:v>-2.2099206961716873</c:v>
              </c:pt>
              <c:pt idx="334">
                <c:v>-2.9510077530125285</c:v>
              </c:pt>
              <c:pt idx="335">
                <c:v>-1.5170765008367808</c:v>
              </c:pt>
              <c:pt idx="336">
                <c:v>-2.4541273159751911</c:v>
              </c:pt>
              <c:pt idx="337">
                <c:v>-1.6340046080532769</c:v>
              </c:pt>
              <c:pt idx="338">
                <c:v>-1.5981536315357716</c:v>
              </c:pt>
              <c:pt idx="339">
                <c:v>-2.9872092583461045</c:v>
              </c:pt>
              <c:pt idx="340">
                <c:v>-2.7513579305941671</c:v>
              </c:pt>
              <c:pt idx="341">
                <c:v>-2.3762732535095874</c:v>
              </c:pt>
              <c:pt idx="342">
                <c:v>-1.4844538163269334</c:v>
              </c:pt>
              <c:pt idx="343">
                <c:v>-2.1003965361876036</c:v>
              </c:pt>
              <c:pt idx="344">
                <c:v>-1.7017885463535916</c:v>
              </c:pt>
              <c:pt idx="345">
                <c:v>-2.6662964696454146</c:v>
              </c:pt>
              <c:pt idx="346">
                <c:v>-2.4483620509077508</c:v>
              </c:pt>
              <c:pt idx="347">
                <c:v>-2.1921085070495989</c:v>
              </c:pt>
              <c:pt idx="348">
                <c:v>-2.7374432625622394</c:v>
              </c:pt>
              <c:pt idx="349">
                <c:v>-3.1126708918987442</c:v>
              </c:pt>
              <c:pt idx="350">
                <c:v>-2.733646901286245</c:v>
              </c:pt>
              <c:pt idx="351">
                <c:v>-2.8861033848960749</c:v>
              </c:pt>
              <c:pt idx="352">
                <c:v>-2.3565039977075557</c:v>
              </c:pt>
              <c:pt idx="353">
                <c:v>-2.1968849873312997</c:v>
              </c:pt>
              <c:pt idx="354">
                <c:v>-1.8632340435665418</c:v>
              </c:pt>
              <c:pt idx="355">
                <c:v>-2.1007845204926872</c:v>
              </c:pt>
              <c:pt idx="356">
                <c:v>-2.729228175644919</c:v>
              </c:pt>
              <c:pt idx="357">
                <c:v>-2.3524004092024997</c:v>
              </c:pt>
              <c:pt idx="358">
                <c:v>-2.948419216444115</c:v>
              </c:pt>
              <c:pt idx="359">
                <c:v>-3.0905145396735301</c:v>
              </c:pt>
              <c:pt idx="360">
                <c:v>-2.4995780121186049</c:v>
              </c:pt>
              <c:pt idx="361">
                <c:v>-2.6568321917770112</c:v>
              </c:pt>
              <c:pt idx="362">
                <c:v>-1.994777689809496</c:v>
              </c:pt>
              <c:pt idx="363">
                <c:v>-2.083345622040063</c:v>
              </c:pt>
              <c:pt idx="364">
                <c:v>-3.1432644255607496</c:v>
              </c:pt>
              <c:pt idx="365">
                <c:v>-2.8963314627935532</c:v>
              </c:pt>
              <c:pt idx="366">
                <c:v>-2.4030450717272531</c:v>
              </c:pt>
              <c:pt idx="367">
                <c:v>-2.2623911535183767</c:v>
              </c:pt>
              <c:pt idx="368">
                <c:v>-2.4090417722133011</c:v>
              </c:pt>
              <c:pt idx="369">
                <c:v>-2.0384984740921643</c:v>
              </c:pt>
              <c:pt idx="370">
                <c:v>-2.5573584714514626</c:v>
              </c:pt>
              <c:pt idx="371">
                <c:v>-2.0349411261019483</c:v>
              </c:pt>
              <c:pt idx="372">
                <c:v>-1.8996756660901284</c:v>
              </c:pt>
              <c:pt idx="373">
                <c:v>-2.5147051939792684</c:v>
              </c:pt>
              <c:pt idx="374">
                <c:v>-2.7052238718417012</c:v>
              </c:pt>
              <c:pt idx="375">
                <c:v>-2.1375078449950364</c:v>
              </c:pt>
              <c:pt idx="376">
                <c:v>-2.3264438456056125</c:v>
              </c:pt>
              <c:pt idx="377">
                <c:v>-2.130640990813506</c:v>
              </c:pt>
              <c:pt idx="378">
                <c:v>-2.7696950241716705</c:v>
              </c:pt>
              <c:pt idx="379">
                <c:v>-2.3716798136261943</c:v>
              </c:pt>
              <c:pt idx="380">
                <c:v>-2.2146711637719467</c:v>
              </c:pt>
              <c:pt idx="381">
                <c:v>-2.4268890251277715</c:v>
              </c:pt>
              <c:pt idx="382">
                <c:v>-2.1247127037700624</c:v>
              </c:pt>
              <c:pt idx="383">
                <c:v>-2.2466401421997997</c:v>
              </c:pt>
              <c:pt idx="384">
                <c:v>-1.2292655386094278</c:v>
              </c:pt>
              <c:pt idx="385">
                <c:v>-2.4035306368304235</c:v>
              </c:pt>
              <c:pt idx="386">
                <c:v>-1.6604988005070667</c:v>
              </c:pt>
              <c:pt idx="387">
                <c:v>-2.7049078852810466</c:v>
              </c:pt>
              <c:pt idx="388">
                <c:v>-2.0978021050437139</c:v>
              </c:pt>
              <c:pt idx="389">
                <c:v>-2.6462749831965926</c:v>
              </c:pt>
              <c:pt idx="390">
                <c:v>-2.6268747327360478</c:v>
              </c:pt>
              <c:pt idx="391">
                <c:v>-2.7587368544059414</c:v>
              </c:pt>
              <c:pt idx="392">
                <c:v>-2.8876290832448572</c:v>
              </c:pt>
              <c:pt idx="393">
                <c:v>-2.2307575105705113</c:v>
              </c:pt>
              <c:pt idx="394">
                <c:v>-2.5635361093411477</c:v>
              </c:pt>
              <c:pt idx="395">
                <c:v>-2.218459297589034</c:v>
              </c:pt>
              <c:pt idx="396">
                <c:v>-2.4916150556617196</c:v>
              </c:pt>
            </c:numLit>
          </c:xVal>
          <c:yVal>
            <c:numLit>
              <c:formatCode>General</c:formatCode>
              <c:ptCount val="397"/>
              <c:pt idx="0">
                <c:v>2.7051904548840611</c:v>
              </c:pt>
              <c:pt idx="1">
                <c:v>2.6664240238003662</c:v>
              </c:pt>
              <c:pt idx="2">
                <c:v>2.5380800973162154</c:v>
              </c:pt>
              <c:pt idx="3">
                <c:v>2.7262882955692347</c:v>
              </c:pt>
              <c:pt idx="4">
                <c:v>2.6859000578825962</c:v>
              </c:pt>
              <c:pt idx="5">
                <c:v>2.9940610911006447</c:v>
              </c:pt>
              <c:pt idx="6">
                <c:v>2.7654292624296026</c:v>
              </c:pt>
              <c:pt idx="7">
                <c:v>2.8921470830888856</c:v>
              </c:pt>
              <c:pt idx="8">
                <c:v>2.6849089234418861</c:v>
              </c:pt>
              <c:pt idx="9">
                <c:v>2.8249351424641436</c:v>
              </c:pt>
              <c:pt idx="10">
                <c:v>2.5503646680872083</c:v>
              </c:pt>
              <c:pt idx="11">
                <c:v>2.7806021420377065</c:v>
              </c:pt>
              <c:pt idx="12">
                <c:v>2.5638716118631368</c:v>
              </c:pt>
              <c:pt idx="13">
                <c:v>2.7809318752536738</c:v>
              </c:pt>
              <c:pt idx="14">
                <c:v>2.3809638578651033</c:v>
              </c:pt>
              <c:pt idx="15">
                <c:v>2.7532302599541754</c:v>
              </c:pt>
              <c:pt idx="16">
                <c:v>2.801783427204795</c:v>
              </c:pt>
              <c:pt idx="17">
                <c:v>2.9609723834577122</c:v>
              </c:pt>
              <c:pt idx="18">
                <c:v>2.7361429717121997</c:v>
              </c:pt>
              <c:pt idx="19">
                <c:v>3.0109079328271333</c:v>
              </c:pt>
              <c:pt idx="20">
                <c:v>2.904064895939543</c:v>
              </c:pt>
              <c:pt idx="21">
                <c:v>2.6545200057690472</c:v>
              </c:pt>
              <c:pt idx="22">
                <c:v>2.7141795320429529</c:v>
              </c:pt>
              <c:pt idx="23">
                <c:v>2.6181780478335193</c:v>
              </c:pt>
              <c:pt idx="24">
                <c:v>2.7081308836887952</c:v>
              </c:pt>
              <c:pt idx="25">
                <c:v>2.7295173783327056</c:v>
              </c:pt>
              <c:pt idx="26">
                <c:v>2.8127059427510037</c:v>
              </c:pt>
              <c:pt idx="27">
                <c:v>2.8411347841974983</c:v>
              </c:pt>
              <c:pt idx="28">
                <c:v>2.532362491796404</c:v>
              </c:pt>
              <c:pt idx="29">
                <c:v>2.9122159899527889</c:v>
              </c:pt>
              <c:pt idx="30">
                <c:v>2.9488111533351975</c:v>
              </c:pt>
              <c:pt idx="31">
                <c:v>2.7557232896219164</c:v>
              </c:pt>
              <c:pt idx="32">
                <c:v>2.691861093059233</c:v>
              </c:pt>
              <c:pt idx="33">
                <c:v>2.2939099047484772</c:v>
              </c:pt>
              <c:pt idx="34">
                <c:v>2.5967451192360249</c:v>
              </c:pt>
              <c:pt idx="35">
                <c:v>2.808588446116302</c:v>
              </c:pt>
              <c:pt idx="36">
                <c:v>2.6377270374443413</c:v>
              </c:pt>
              <c:pt idx="37">
                <c:v>2.5411461146699597</c:v>
              </c:pt>
              <c:pt idx="38">
                <c:v>2.6695088944951189</c:v>
              </c:pt>
              <c:pt idx="39">
                <c:v>2.593124105223013</c:v>
              </c:pt>
              <c:pt idx="40">
                <c:v>2.6621935256238469</c:v>
              </c:pt>
              <c:pt idx="41">
                <c:v>2.738247754454822</c:v>
              </c:pt>
              <c:pt idx="42">
                <c:v>2.8507308279151871</c:v>
              </c:pt>
              <c:pt idx="43">
                <c:v>2.6348255300530887</c:v>
              </c:pt>
              <c:pt idx="44">
                <c:v>2.6770395287729478</c:v>
              </c:pt>
              <c:pt idx="45">
                <c:v>2.2730456571102495</c:v>
              </c:pt>
              <c:pt idx="46">
                <c:v>2.5502153087949084</c:v>
              </c:pt>
              <c:pt idx="47">
                <c:v>2.6405009639466237</c:v>
              </c:pt>
              <c:pt idx="48">
                <c:v>2.8276321107787354</c:v>
              </c:pt>
              <c:pt idx="49">
                <c:v>2.6614233592528831</c:v>
              </c:pt>
              <c:pt idx="50">
                <c:v>2.7622050606992667</c:v>
              </c:pt>
              <c:pt idx="51">
                <c:v>2.720343386008357</c:v>
              </c:pt>
              <c:pt idx="52">
                <c:v>2.4494286638205307</c:v>
              </c:pt>
              <c:pt idx="53">
                <c:v>2.6775879731178889</c:v>
              </c:pt>
              <c:pt idx="54">
                <c:v>2.619122385756032</c:v>
              </c:pt>
              <c:pt idx="55">
                <c:v>2.6401737726728114</c:v>
              </c:pt>
              <c:pt idx="56">
                <c:v>2.683541766023732</c:v>
              </c:pt>
              <c:pt idx="57">
                <c:v>2.4758904909663073</c:v>
              </c:pt>
              <c:pt idx="58">
                <c:v>2.4543694617081147</c:v>
              </c:pt>
              <c:pt idx="59">
                <c:v>2.4499351345647331</c:v>
              </c:pt>
              <c:pt idx="60">
                <c:v>2.8257525927860629</c:v>
              </c:pt>
              <c:pt idx="61">
                <c:v>2.664499330996529</c:v>
              </c:pt>
              <c:pt idx="62">
                <c:v>2.5699741395898137</c:v>
              </c:pt>
              <c:pt idx="63">
                <c:v>2.9228598642103516</c:v>
              </c:pt>
              <c:pt idx="64">
                <c:v>2.7484566851238887</c:v>
              </c:pt>
              <c:pt idx="65">
                <c:v>2.6093118198544247</c:v>
              </c:pt>
              <c:pt idx="66">
                <c:v>2.4461279100671987</c:v>
              </c:pt>
              <c:pt idx="67">
                <c:v>2.5968909202650825</c:v>
              </c:pt>
              <c:pt idx="68">
                <c:v>2.7971035508338744</c:v>
              </c:pt>
              <c:pt idx="69">
                <c:v>2.865280691678211</c:v>
              </c:pt>
              <c:pt idx="70">
                <c:v>2.9094496461753581</c:v>
              </c:pt>
              <c:pt idx="71">
                <c:v>2.7625531870754605</c:v>
              </c:pt>
              <c:pt idx="72">
                <c:v>2.6507224253253634</c:v>
              </c:pt>
              <c:pt idx="73">
                <c:v>2.9703870320772729</c:v>
              </c:pt>
              <c:pt idx="74">
                <c:v>2.59482169833205</c:v>
              </c:pt>
              <c:pt idx="75">
                <c:v>2.4932695352681149</c:v>
              </c:pt>
              <c:pt idx="76">
                <c:v>2.6588898533826995</c:v>
              </c:pt>
              <c:pt idx="77">
                <c:v>2.469841257490482</c:v>
              </c:pt>
              <c:pt idx="78">
                <c:v>2.670390953551034</c:v>
              </c:pt>
              <c:pt idx="79">
                <c:v>2.71034048324612</c:v>
              </c:pt>
              <c:pt idx="80">
                <c:v>2.8521699424247964</c:v>
              </c:pt>
              <c:pt idx="81">
                <c:v>2.4126241863402567</c:v>
              </c:pt>
              <c:pt idx="82">
                <c:v>2.7715393730330482</c:v>
              </c:pt>
              <c:pt idx="83">
                <c:v>2.7620573756308922</c:v>
              </c:pt>
              <c:pt idx="84">
                <c:v>2.5813138764168286</c:v>
              </c:pt>
              <c:pt idx="85">
                <c:v>2.8836663297400738</c:v>
              </c:pt>
              <c:pt idx="86">
                <c:v>2.6032760112577833</c:v>
              </c:pt>
              <c:pt idx="87">
                <c:v>2.6303502514353467</c:v>
              </c:pt>
              <c:pt idx="88">
                <c:v>2.6080153896923099</c:v>
              </c:pt>
              <c:pt idx="89">
                <c:v>2.8271038821683288</c:v>
              </c:pt>
              <c:pt idx="90">
                <c:v>2.6435819941051037</c:v>
              </c:pt>
              <c:pt idx="91">
                <c:v>2.5518164444447087</c:v>
              </c:pt>
              <c:pt idx="92">
                <c:v>2.7303803898121854</c:v>
              </c:pt>
              <c:pt idx="93">
                <c:v>2.6948149326520472</c:v>
              </c:pt>
              <c:pt idx="94">
                <c:v>2.8189657945143591</c:v>
              </c:pt>
              <c:pt idx="95">
                <c:v>2.6768797083238929</c:v>
              </c:pt>
              <c:pt idx="96">
                <c:v>2.6590550517593985</c:v>
              </c:pt>
              <c:pt idx="97">
                <c:v>2.8293972278364197</c:v>
              </c:pt>
              <c:pt idx="98">
                <c:v>2.4605765606318357</c:v>
              </c:pt>
              <c:pt idx="99">
                <c:v>2.7463802152239292</c:v>
              </c:pt>
              <c:pt idx="100">
                <c:v>2.6467099661921201</c:v>
              </c:pt>
              <c:pt idx="101">
                <c:v>2.7839993324099406</c:v>
              </c:pt>
              <c:pt idx="102">
                <c:v>2.8737826856993749</c:v>
              </c:pt>
              <c:pt idx="103">
                <c:v>2.8655820127619287</c:v>
              </c:pt>
              <c:pt idx="104">
                <c:v>2.7973657241926477</c:v>
              </c:pt>
              <c:pt idx="105">
                <c:v>2.4298058352700913</c:v>
              </c:pt>
              <c:pt idx="106">
                <c:v>2.453171257379875</c:v>
              </c:pt>
              <c:pt idx="107">
                <c:v>2.591316871324671</c:v>
              </c:pt>
              <c:pt idx="108">
                <c:v>2.9579340836572388</c:v>
              </c:pt>
              <c:pt idx="109">
                <c:v>2.5230267055946007</c:v>
              </c:pt>
              <c:pt idx="110">
                <c:v>2.7568518386598222</c:v>
              </c:pt>
              <c:pt idx="111">
                <c:v>2.7167306619653044</c:v>
              </c:pt>
              <c:pt idx="112">
                <c:v>2.7455278830507615</c:v>
              </c:pt>
              <c:pt idx="113">
                <c:v>2.6935830401662835</c:v>
              </c:pt>
              <c:pt idx="114">
                <c:v>2.5439441273397492</c:v>
              </c:pt>
              <c:pt idx="115">
                <c:v>2.8973266768660615</c:v>
              </c:pt>
              <c:pt idx="116">
                <c:v>2.5801370603289198</c:v>
              </c:pt>
              <c:pt idx="117">
                <c:v>2.4523792234217763</c:v>
              </c:pt>
              <c:pt idx="118">
                <c:v>2.7813764001099481</c:v>
              </c:pt>
              <c:pt idx="119">
                <c:v>2.7910566375846488</c:v>
              </c:pt>
              <c:pt idx="120">
                <c:v>2.6935011153090365</c:v>
              </c:pt>
              <c:pt idx="121">
                <c:v>2.8276051401120541</c:v>
              </c:pt>
              <c:pt idx="122">
                <c:v>2.7219450410650823</c:v>
              </c:pt>
              <c:pt idx="123">
                <c:v>2.6201844230852229</c:v>
              </c:pt>
              <c:pt idx="124">
                <c:v>2.5391562293256289</c:v>
              </c:pt>
              <c:pt idx="125">
                <c:v>2.8310596290775956</c:v>
              </c:pt>
              <c:pt idx="126">
                <c:v>2.8738588852958733</c:v>
              </c:pt>
              <c:pt idx="127">
                <c:v>2.4724941077390561</c:v>
              </c:pt>
              <c:pt idx="128">
                <c:v>2.6876149323975254</c:v>
              </c:pt>
              <c:pt idx="129">
                <c:v>2.8903976169761583</c:v>
              </c:pt>
              <c:pt idx="130">
                <c:v>2.4175415673294935</c:v>
              </c:pt>
              <c:pt idx="131">
                <c:v>2.9372695350279039</c:v>
              </c:pt>
              <c:pt idx="132">
                <c:v>2.5342033377543922</c:v>
              </c:pt>
              <c:pt idx="133">
                <c:v>2.8044987519717632</c:v>
              </c:pt>
              <c:pt idx="134">
                <c:v>2.6314419258552575</c:v>
              </c:pt>
              <c:pt idx="135">
                <c:v>2.6956881528072261</c:v>
              </c:pt>
              <c:pt idx="136">
                <c:v>2.7557865355988618</c:v>
              </c:pt>
              <c:pt idx="137">
                <c:v>2.8420002197668532</c:v>
              </c:pt>
              <c:pt idx="138">
                <c:v>2.7896610467406671</c:v>
              </c:pt>
              <c:pt idx="139">
                <c:v>2.6273451720217453</c:v>
              </c:pt>
              <c:pt idx="140">
                <c:v>2.9327894804143222</c:v>
              </c:pt>
              <c:pt idx="141">
                <c:v>2.7637959005741477</c:v>
              </c:pt>
              <c:pt idx="142">
                <c:v>2.3874694395282408</c:v>
              </c:pt>
              <c:pt idx="143">
                <c:v>2.6297879048554056</c:v>
              </c:pt>
              <c:pt idx="144">
                <c:v>2.7213881267756999</c:v>
              </c:pt>
              <c:pt idx="145">
                <c:v>2.6448063842184277</c:v>
              </c:pt>
              <c:pt idx="146">
                <c:v>2.8189342288119348</c:v>
              </c:pt>
              <c:pt idx="147">
                <c:v>2.6473012528575772</c:v>
              </c:pt>
              <c:pt idx="148">
                <c:v>2.6969387940885952</c:v>
              </c:pt>
              <c:pt idx="149">
                <c:v>2.830312175994691</c:v>
              </c:pt>
              <c:pt idx="150">
                <c:v>2.5365266896144716</c:v>
              </c:pt>
              <c:pt idx="151">
                <c:v>2.798591449270222</c:v>
              </c:pt>
              <c:pt idx="152">
                <c:v>2.9890179960538492</c:v>
              </c:pt>
              <c:pt idx="153">
                <c:v>2.7784112525838798</c:v>
              </c:pt>
              <c:pt idx="154">
                <c:v>2.9249127190424113</c:v>
              </c:pt>
              <c:pt idx="155">
                <c:v>2.5648174128152106</c:v>
              </c:pt>
              <c:pt idx="156">
                <c:v>2.7187373894284534</c:v>
              </c:pt>
              <c:pt idx="157">
                <c:v>2.7957966938043168</c:v>
              </c:pt>
              <c:pt idx="158">
                <c:v>2.5180468767812632</c:v>
              </c:pt>
              <c:pt idx="159">
                <c:v>2.7738617475968548</c:v>
              </c:pt>
              <c:pt idx="160">
                <c:v>2.7201467094323681</c:v>
              </c:pt>
              <c:pt idx="161">
                <c:v>2.8758997839052518</c:v>
              </c:pt>
              <c:pt idx="162">
                <c:v>2.7809355695545901</c:v>
              </c:pt>
              <c:pt idx="163">
                <c:v>2.5312241854818169</c:v>
              </c:pt>
              <c:pt idx="164">
                <c:v>2.9844612192753299</c:v>
              </c:pt>
              <c:pt idx="165">
                <c:v>2.879878099944873</c:v>
              </c:pt>
              <c:pt idx="166">
                <c:v>2.8356659433388094</c:v>
              </c:pt>
              <c:pt idx="167">
                <c:v>2.6655883424264388</c:v>
              </c:pt>
              <c:pt idx="168">
                <c:v>3.0167236510538196</c:v>
              </c:pt>
              <c:pt idx="169">
                <c:v>2.9872008055931887</c:v>
              </c:pt>
              <c:pt idx="170">
                <c:v>2.5696535985898179</c:v>
              </c:pt>
              <c:pt idx="171">
                <c:v>2.5135863696928218</c:v>
              </c:pt>
              <c:pt idx="172">
                <c:v>2.5230928271808559</c:v>
              </c:pt>
              <c:pt idx="173">
                <c:v>2.6801233613645898</c:v>
              </c:pt>
              <c:pt idx="174">
                <c:v>2.6227479976350123</c:v>
              </c:pt>
              <c:pt idx="175">
                <c:v>2.5303554758924007</c:v>
              </c:pt>
              <c:pt idx="176">
                <c:v>2.771558676463628</c:v>
              </c:pt>
              <c:pt idx="177">
                <c:v>2.5363530651055748</c:v>
              </c:pt>
              <c:pt idx="178">
                <c:v>2.9392817956793058</c:v>
              </c:pt>
              <c:pt idx="179">
                <c:v>2.6505962945262769</c:v>
              </c:pt>
              <c:pt idx="180">
                <c:v>2.8053591137106131</c:v>
              </c:pt>
              <c:pt idx="181">
                <c:v>2.7685753098116281</c:v>
              </c:pt>
              <c:pt idx="182">
                <c:v>2.5775204123414617</c:v>
              </c:pt>
              <c:pt idx="183">
                <c:v>2.3158462100472148</c:v>
              </c:pt>
              <c:pt idx="184">
                <c:v>2.8014839202585673</c:v>
              </c:pt>
              <c:pt idx="185">
                <c:v>2.826046501939087</c:v>
              </c:pt>
              <c:pt idx="186">
                <c:v>2.5030710049403315</c:v>
              </c:pt>
              <c:pt idx="187">
                <c:v>2.5802528463508496</c:v>
              </c:pt>
              <c:pt idx="188">
                <c:v>2.6903297700744311</c:v>
              </c:pt>
              <c:pt idx="189">
                <c:v>2.5534583745263113</c:v>
              </c:pt>
              <c:pt idx="190">
                <c:v>2.7055523182693686</c:v>
              </c:pt>
              <c:pt idx="191">
                <c:v>2.5719599731533256</c:v>
              </c:pt>
              <c:pt idx="192">
                <c:v>2.807240711393661</c:v>
              </c:pt>
              <c:pt idx="193">
                <c:v>2.6771292066373253</c:v>
              </c:pt>
              <c:pt idx="194">
                <c:v>2.5391681525318006</c:v>
              </c:pt>
              <c:pt idx="195">
                <c:v>2.8135699505219622</c:v>
              </c:pt>
              <c:pt idx="196">
                <c:v>2.8232539311565192</c:v>
              </c:pt>
              <c:pt idx="197">
                <c:v>2.5045072750177932</c:v>
              </c:pt>
              <c:pt idx="198">
                <c:v>2.7747560529857762</c:v>
              </c:pt>
              <c:pt idx="199">
                <c:v>2.5730915100370875</c:v>
              </c:pt>
              <c:pt idx="200">
                <c:v>2.6621306140250782</c:v>
              </c:pt>
              <c:pt idx="201">
                <c:v>2.8279680637212059</c:v>
              </c:pt>
              <c:pt idx="202">
                <c:v>2.7395595467931511</c:v>
              </c:pt>
              <c:pt idx="203">
                <c:v>2.9295549874616005</c:v>
              </c:pt>
              <c:pt idx="204">
                <c:v>2.5634750118206395</c:v>
              </c:pt>
              <c:pt idx="205">
                <c:v>2.7847320019384214</c:v>
              </c:pt>
              <c:pt idx="206">
                <c:v>2.9090685902460609</c:v>
              </c:pt>
              <c:pt idx="207">
                <c:v>3.0850175859526998</c:v>
              </c:pt>
              <c:pt idx="208">
                <c:v>2.6523291074147552</c:v>
              </c:pt>
              <c:pt idx="209">
                <c:v>2.527974074138823</c:v>
              </c:pt>
              <c:pt idx="210">
                <c:v>2.9771683257016717</c:v>
              </c:pt>
              <c:pt idx="211">
                <c:v>2.4098449580216914</c:v>
              </c:pt>
              <c:pt idx="212">
                <c:v>2.6664577849078905</c:v>
              </c:pt>
              <c:pt idx="213">
                <c:v>2.4924336748383165</c:v>
              </c:pt>
              <c:pt idx="214">
                <c:v>2.7729182142296134</c:v>
              </c:pt>
              <c:pt idx="215">
                <c:v>2.6373079767211758</c:v>
              </c:pt>
              <c:pt idx="216">
                <c:v>2.6830094320401221</c:v>
              </c:pt>
              <c:pt idx="217">
                <c:v>2.5721578188616427</c:v>
              </c:pt>
              <c:pt idx="218">
                <c:v>2.7689948828118713</c:v>
              </c:pt>
              <c:pt idx="219">
                <c:v>2.5090699099886891</c:v>
              </c:pt>
              <c:pt idx="220">
                <c:v>2.5887435437699238</c:v>
              </c:pt>
              <c:pt idx="221">
                <c:v>2.847019873577223</c:v>
              </c:pt>
              <c:pt idx="222">
                <c:v>2.901631627564091</c:v>
              </c:pt>
              <c:pt idx="223">
                <c:v>2.5233367362019101</c:v>
              </c:pt>
              <c:pt idx="224">
                <c:v>2.5852583729931635</c:v>
              </c:pt>
              <c:pt idx="225">
                <c:v>2.5038925364238107</c:v>
              </c:pt>
              <c:pt idx="226">
                <c:v>2.5784288331517802</c:v>
              </c:pt>
              <c:pt idx="227">
                <c:v>2.8637943397927161</c:v>
              </c:pt>
              <c:pt idx="228">
                <c:v>2.4189657092003465</c:v>
              </c:pt>
              <c:pt idx="229">
                <c:v>2.8077185470246127</c:v>
              </c:pt>
              <c:pt idx="230">
                <c:v>2.6403061737621236</c:v>
              </c:pt>
              <c:pt idx="231">
                <c:v>2.6802079263166578</c:v>
              </c:pt>
              <c:pt idx="232">
                <c:v>2.7137621705518336</c:v>
              </c:pt>
              <c:pt idx="233">
                <c:v>2.8627910128014209</c:v>
              </c:pt>
              <c:pt idx="234">
                <c:v>2.6171528218154765</c:v>
              </c:pt>
              <c:pt idx="235">
                <c:v>2.8361893710974728</c:v>
              </c:pt>
              <c:pt idx="236">
                <c:v>2.6520253943676559</c:v>
              </c:pt>
              <c:pt idx="237">
                <c:v>2.4384503432429758</c:v>
              </c:pt>
              <c:pt idx="238">
                <c:v>2.6534884204136158</c:v>
              </c:pt>
              <c:pt idx="239">
                <c:v>2.7336665534599489</c:v>
              </c:pt>
              <c:pt idx="240">
                <c:v>2.6552535290349262</c:v>
              </c:pt>
              <c:pt idx="241">
                <c:v>2.8822092847932188</c:v>
              </c:pt>
              <c:pt idx="242">
                <c:v>2.8819148811539805</c:v>
              </c:pt>
              <c:pt idx="243">
                <c:v>2.7497851589382587</c:v>
              </c:pt>
              <c:pt idx="244">
                <c:v>2.8715462487336998</c:v>
              </c:pt>
              <c:pt idx="245">
                <c:v>2.8974620368267257</c:v>
              </c:pt>
              <c:pt idx="246">
                <c:v>2.5699486799874895</c:v>
              </c:pt>
              <c:pt idx="247">
                <c:v>2.4270598971695763</c:v>
              </c:pt>
              <c:pt idx="248">
                <c:v>2.8835355211884042</c:v>
              </c:pt>
              <c:pt idx="249">
                <c:v>2.6462807040460277</c:v>
              </c:pt>
              <c:pt idx="250">
                <c:v>2.7651902372808355</c:v>
              </c:pt>
              <c:pt idx="251">
                <c:v>2.5994424308195709</c:v>
              </c:pt>
              <c:pt idx="252">
                <c:v>2.7972771521125148</c:v>
              </c:pt>
              <c:pt idx="253">
                <c:v>2.7495166637610882</c:v>
              </c:pt>
              <c:pt idx="254">
                <c:v>2.6778974264904147</c:v>
              </c:pt>
              <c:pt idx="255">
                <c:v>2.9878631100064958</c:v>
              </c:pt>
              <c:pt idx="256">
                <c:v>2.6526333424707613</c:v>
              </c:pt>
              <c:pt idx="257">
                <c:v>2.7278603468838489</c:v>
              </c:pt>
              <c:pt idx="258">
                <c:v>2.9252667239503922</c:v>
              </c:pt>
              <c:pt idx="259">
                <c:v>2.646410400397361</c:v>
              </c:pt>
              <c:pt idx="260">
                <c:v>2.9299684796024419</c:v>
              </c:pt>
              <c:pt idx="261">
                <c:v>2.6154204919593851</c:v>
              </c:pt>
              <c:pt idx="262">
                <c:v>2.6278792512273017</c:v>
              </c:pt>
              <c:pt idx="263">
                <c:v>3.0093244289679375</c:v>
              </c:pt>
              <c:pt idx="264">
                <c:v>3.0232946680588162</c:v>
              </c:pt>
              <c:pt idx="265">
                <c:v>2.7141065568944795</c:v>
              </c:pt>
              <c:pt idx="266">
                <c:v>2.6257567121011207</c:v>
              </c:pt>
              <c:pt idx="267">
                <c:v>2.8809257174351179</c:v>
              </c:pt>
              <c:pt idx="268">
                <c:v>2.6163503714123748</c:v>
              </c:pt>
              <c:pt idx="269">
                <c:v>2.6662717564199778</c:v>
              </c:pt>
              <c:pt idx="270">
                <c:v>2.9892751782259213</c:v>
              </c:pt>
              <c:pt idx="271">
                <c:v>2.5484416722767138</c:v>
              </c:pt>
              <c:pt idx="272">
                <c:v>2.6648907796978007</c:v>
              </c:pt>
              <c:pt idx="273">
                <c:v>2.5069838452019613</c:v>
              </c:pt>
              <c:pt idx="274">
                <c:v>2.5262122638339677</c:v>
              </c:pt>
              <c:pt idx="275">
                <c:v>3.1265141492574244</c:v>
              </c:pt>
              <c:pt idx="276">
                <c:v>2.7808443382565042</c:v>
              </c:pt>
              <c:pt idx="277">
                <c:v>2.8094803324873494</c:v>
              </c:pt>
              <c:pt idx="278">
                <c:v>2.7560777842472812</c:v>
              </c:pt>
              <c:pt idx="279">
                <c:v>2.8459843447193061</c:v>
              </c:pt>
              <c:pt idx="280">
                <c:v>2.7278205697709406</c:v>
              </c:pt>
              <c:pt idx="281">
                <c:v>2.6833390688559198</c:v>
              </c:pt>
              <c:pt idx="282">
                <c:v>2.7023788066659669</c:v>
              </c:pt>
              <c:pt idx="283">
                <c:v>2.5282030086544887</c:v>
              </c:pt>
              <c:pt idx="284">
                <c:v>2.616929569322977</c:v>
              </c:pt>
              <c:pt idx="285">
                <c:v>2.7285987555217974</c:v>
              </c:pt>
              <c:pt idx="286">
                <c:v>2.3883080440705089</c:v>
              </c:pt>
              <c:pt idx="287">
                <c:v>2.408272574707035</c:v>
              </c:pt>
              <c:pt idx="288">
                <c:v>2.9297482812274689</c:v>
              </c:pt>
              <c:pt idx="289">
                <c:v>2.8193047681419134</c:v>
              </c:pt>
              <c:pt idx="290">
                <c:v>2.7485110915327491</c:v>
              </c:pt>
              <c:pt idx="291">
                <c:v>2.7529373265707329</c:v>
              </c:pt>
              <c:pt idx="292">
                <c:v>2.74437866700542</c:v>
              </c:pt>
              <c:pt idx="293">
                <c:v>2.6867150023503572</c:v>
              </c:pt>
              <c:pt idx="294">
                <c:v>2.522635127689703</c:v>
              </c:pt>
              <c:pt idx="295">
                <c:v>2.6386467567651835</c:v>
              </c:pt>
              <c:pt idx="296">
                <c:v>2.7134670077872389</c:v>
              </c:pt>
              <c:pt idx="297">
                <c:v>2.862037779565175</c:v>
              </c:pt>
              <c:pt idx="298">
                <c:v>2.5842045415643855</c:v>
              </c:pt>
              <c:pt idx="299">
                <c:v>2.8111387740721701</c:v>
              </c:pt>
              <c:pt idx="300">
                <c:v>2.6953135000295538</c:v>
              </c:pt>
              <c:pt idx="301">
                <c:v>2.7645156606558356</c:v>
              </c:pt>
              <c:pt idx="302">
                <c:v>2.7458240089246129</c:v>
              </c:pt>
              <c:pt idx="303">
                <c:v>2.8360426305912911</c:v>
              </c:pt>
              <c:pt idx="304">
                <c:v>2.7756292560581333</c:v>
              </c:pt>
              <c:pt idx="305">
                <c:v>2.5938172848964549</c:v>
              </c:pt>
              <c:pt idx="306">
                <c:v>2.8589693004252625</c:v>
              </c:pt>
              <c:pt idx="307">
                <c:v>2.5353804529323529</c:v>
              </c:pt>
              <c:pt idx="308">
                <c:v>2.5142254492530456</c:v>
              </c:pt>
              <c:pt idx="309">
                <c:v>2.5676801343114302</c:v>
              </c:pt>
              <c:pt idx="310">
                <c:v>2.8302019981045707</c:v>
              </c:pt>
              <c:pt idx="311">
                <c:v>2.8322035055521662</c:v>
              </c:pt>
              <c:pt idx="312">
                <c:v>2.4768697468642338</c:v>
              </c:pt>
              <c:pt idx="313">
                <c:v>2.5916464109030883</c:v>
              </c:pt>
              <c:pt idx="314">
                <c:v>3.0086880811411496</c:v>
              </c:pt>
              <c:pt idx="315">
                <c:v>2.7536311961141275</c:v>
              </c:pt>
              <c:pt idx="316">
                <c:v>2.8383716976930606</c:v>
              </c:pt>
              <c:pt idx="317">
                <c:v>2.4075395586178083</c:v>
              </c:pt>
              <c:pt idx="318">
                <c:v>2.7432491342009091</c:v>
              </c:pt>
              <c:pt idx="319">
                <c:v>2.783057979183047</c:v>
              </c:pt>
              <c:pt idx="320">
                <c:v>2.7098351437477159</c:v>
              </c:pt>
              <c:pt idx="321">
                <c:v>2.5645370099125304</c:v>
              </c:pt>
              <c:pt idx="322">
                <c:v>2.5336773676232998</c:v>
              </c:pt>
              <c:pt idx="323">
                <c:v>2.7595278700592254</c:v>
              </c:pt>
              <c:pt idx="324">
                <c:v>2.8837832316345611</c:v>
              </c:pt>
              <c:pt idx="325">
                <c:v>2.9539996478131489</c:v>
              </c:pt>
              <c:pt idx="326">
                <c:v>2.8211322235907805</c:v>
              </c:pt>
              <c:pt idx="327">
                <c:v>2.5116712427898484</c:v>
              </c:pt>
              <c:pt idx="328">
                <c:v>2.6944582743380341</c:v>
              </c:pt>
              <c:pt idx="329">
                <c:v>2.458637646737531</c:v>
              </c:pt>
              <c:pt idx="330">
                <c:v>2.7979025655355008</c:v>
              </c:pt>
              <c:pt idx="331">
                <c:v>2.9623704779574012</c:v>
              </c:pt>
              <c:pt idx="332">
                <c:v>2.5476438144277744</c:v>
              </c:pt>
              <c:pt idx="333">
                <c:v>2.6702750498454475</c:v>
              </c:pt>
              <c:pt idx="334">
                <c:v>2.4678960075170826</c:v>
              </c:pt>
              <c:pt idx="335">
                <c:v>2.9607139500917321</c:v>
              </c:pt>
              <c:pt idx="336">
                <c:v>2.6637325395627012</c:v>
              </c:pt>
              <c:pt idx="337">
                <c:v>2.5441344037048821</c:v>
              </c:pt>
              <c:pt idx="338">
                <c:v>2.9467392401002317</c:v>
              </c:pt>
              <c:pt idx="339">
                <c:v>2.3500607714743809</c:v>
              </c:pt>
              <c:pt idx="340">
                <c:v>2.3853671625515185</c:v>
              </c:pt>
              <c:pt idx="341">
                <c:v>2.8208303071770144</c:v>
              </c:pt>
              <c:pt idx="342">
                <c:v>2.8958360972496702</c:v>
              </c:pt>
              <c:pt idx="343">
                <c:v>2.8010764445885381</c:v>
              </c:pt>
              <c:pt idx="344">
                <c:v>2.779928134455985</c:v>
              </c:pt>
              <c:pt idx="345">
                <c:v>2.7260969826824821</c:v>
              </c:pt>
              <c:pt idx="346">
                <c:v>2.7149739699450199</c:v>
              </c:pt>
              <c:pt idx="347">
                <c:v>2.8851871411051335</c:v>
              </c:pt>
              <c:pt idx="348">
                <c:v>2.7759575620575836</c:v>
              </c:pt>
              <c:pt idx="349">
                <c:v>2.3868854332386618</c:v>
              </c:pt>
              <c:pt idx="350">
                <c:v>2.5054746728575679</c:v>
              </c:pt>
              <c:pt idx="351">
                <c:v>2.402188881910873</c:v>
              </c:pt>
              <c:pt idx="352">
                <c:v>2.8589764856101381</c:v>
              </c:pt>
              <c:pt idx="353">
                <c:v>2.8658830672527458</c:v>
              </c:pt>
              <c:pt idx="354">
                <c:v>2.7155922619563979</c:v>
              </c:pt>
              <c:pt idx="355">
                <c:v>2.5807707336705015</c:v>
              </c:pt>
              <c:pt idx="356">
                <c:v>2.7587093948620036</c:v>
              </c:pt>
              <c:pt idx="357">
                <c:v>2.9252290239176131</c:v>
              </c:pt>
              <c:pt idx="358">
                <c:v>2.4612375507883564</c:v>
              </c:pt>
              <c:pt idx="359">
                <c:v>2.5072028513312734</c:v>
              </c:pt>
              <c:pt idx="360">
                <c:v>2.5349583651847571</c:v>
              </c:pt>
              <c:pt idx="361">
                <c:v>2.6363077419367476</c:v>
              </c:pt>
              <c:pt idx="362">
                <c:v>2.8025287249846476</c:v>
              </c:pt>
              <c:pt idx="363">
                <c:v>2.9449171006796284</c:v>
              </c:pt>
              <c:pt idx="364">
                <c:v>2.3608722493159355</c:v>
              </c:pt>
              <c:pt idx="365">
                <c:v>2.5339254513167817</c:v>
              </c:pt>
              <c:pt idx="366">
                <c:v>2.2532843745788735</c:v>
              </c:pt>
              <c:pt idx="367">
                <c:v>2.7986680121011864</c:v>
              </c:pt>
              <c:pt idx="368">
                <c:v>2.8005273612248671</c:v>
              </c:pt>
              <c:pt idx="369">
                <c:v>2.7103381798975335</c:v>
              </c:pt>
              <c:pt idx="370">
                <c:v>2.6375984591070867</c:v>
              </c:pt>
              <c:pt idx="371">
                <c:v>2.5458894072362948</c:v>
              </c:pt>
              <c:pt idx="372">
                <c:v>2.831980814763523</c:v>
              </c:pt>
              <c:pt idx="373">
                <c:v>2.6812702478730142</c:v>
              </c:pt>
              <c:pt idx="374">
                <c:v>2.764680737141989</c:v>
              </c:pt>
              <c:pt idx="375">
                <c:v>2.7107700869290228</c:v>
              </c:pt>
              <c:pt idx="376">
                <c:v>2.6478803750247932</c:v>
              </c:pt>
              <c:pt idx="377">
                <c:v>2.7708202202319629</c:v>
              </c:pt>
              <c:pt idx="378">
                <c:v>2.5663559935319133</c:v>
              </c:pt>
              <c:pt idx="379">
                <c:v>2.7771157862247238</c:v>
              </c:pt>
              <c:pt idx="380">
                <c:v>2.6941430182125834</c:v>
              </c:pt>
              <c:pt idx="381">
                <c:v>2.7824365395105288</c:v>
              </c:pt>
              <c:pt idx="382">
                <c:v>2.8717928405686122</c:v>
              </c:pt>
              <c:pt idx="383">
                <c:v>2.76092105427663</c:v>
              </c:pt>
              <c:pt idx="384">
                <c:v>2.9307664508946338</c:v>
              </c:pt>
              <c:pt idx="385">
                <c:v>2.5633264496485344</c:v>
              </c:pt>
              <c:pt idx="386">
                <c:v>2.7456386824936305</c:v>
              </c:pt>
              <c:pt idx="387">
                <c:v>2.3750867947351137</c:v>
              </c:pt>
              <c:pt idx="388">
                <c:v>2.7856941729869575</c:v>
              </c:pt>
              <c:pt idx="389">
                <c:v>2.4917458939156396</c:v>
              </c:pt>
              <c:pt idx="390">
                <c:v>2.5254042630765889</c:v>
              </c:pt>
              <c:pt idx="391">
                <c:v>2.5597445012107061</c:v>
              </c:pt>
              <c:pt idx="392">
                <c:v>2.4919709169411757</c:v>
              </c:pt>
              <c:pt idx="393">
                <c:v>2.9263183542259958</c:v>
              </c:pt>
              <c:pt idx="394">
                <c:v>2.5265279312087809</c:v>
              </c:pt>
              <c:pt idx="395">
                <c:v>3.0411175408483597</c:v>
              </c:pt>
              <c:pt idx="396">
                <c:v>2.4979875105957809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7BD-4DB2-8FC2-503515CB5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58848"/>
        <c:axId val="182160384"/>
      </c:scatterChart>
      <c:valAx>
        <c:axId val="18215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60384"/>
        <c:crosses val="autoZero"/>
        <c:crossBetween val="midCat"/>
      </c:valAx>
      <c:valAx>
        <c:axId val="182160384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5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7858070866141733"/>
                  <c:y val="-0.170395523476232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0.13159841844354669</c:v>
              </c:pt>
              <c:pt idx="1">
                <c:v>0.13783763398633772</c:v>
              </c:pt>
              <c:pt idx="2">
                <c:v>0.17409316823269264</c:v>
              </c:pt>
              <c:pt idx="3">
                <c:v>0.13403801064867202</c:v>
              </c:pt>
              <c:pt idx="4">
                <c:v>0.19666998894131449</c:v>
              </c:pt>
              <c:pt idx="5">
                <c:v>0.28650467799814677</c:v>
              </c:pt>
              <c:pt idx="6">
                <c:v>0.29533605692456161</c:v>
              </c:pt>
              <c:pt idx="7">
                <c:v>0.34958917211077711</c:v>
              </c:pt>
              <c:pt idx="8">
                <c:v>0.11048231053388852</c:v>
              </c:pt>
              <c:pt idx="9">
                <c:v>0.12077011200350757</c:v>
              </c:pt>
              <c:pt idx="10">
                <c:v>0.11840482703787014</c:v>
              </c:pt>
              <c:pt idx="11">
                <c:v>0.14597287738499512</c:v>
              </c:pt>
              <c:pt idx="12">
                <c:v>8.2748276579883845E-2</c:v>
              </c:pt>
              <c:pt idx="13">
                <c:v>0.28311537121869246</c:v>
              </c:pt>
              <c:pt idx="14">
                <c:v>9.3869827339322393E-2</c:v>
              </c:pt>
              <c:pt idx="15">
                <c:v>0.1528237278551122</c:v>
              </c:pt>
              <c:pt idx="16">
                <c:v>0.15076028303733155</c:v>
              </c:pt>
              <c:pt idx="17">
                <c:v>0.27562495667361181</c:v>
              </c:pt>
              <c:pt idx="18">
                <c:v>0.15646484768983551</c:v>
              </c:pt>
              <c:pt idx="19">
                <c:v>0.25167793635463048</c:v>
              </c:pt>
              <c:pt idx="20">
                <c:v>0.32841524539184752</c:v>
              </c:pt>
              <c:pt idx="21">
                <c:v>0.15743532620269202</c:v>
              </c:pt>
              <c:pt idx="22">
                <c:v>0.12314047782119578</c:v>
              </c:pt>
              <c:pt idx="23">
                <c:v>0.24387294263678228</c:v>
              </c:pt>
              <c:pt idx="24">
                <c:v>8.938288747005381E-2</c:v>
              </c:pt>
              <c:pt idx="25">
                <c:v>0.11710368105406664</c:v>
              </c:pt>
              <c:pt idx="26">
                <c:v>0.31283029984800947</c:v>
              </c:pt>
              <c:pt idx="27">
                <c:v>0.15288053779965383</c:v>
              </c:pt>
              <c:pt idx="28">
                <c:v>0.11843848857208306</c:v>
              </c:pt>
              <c:pt idx="29">
                <c:v>0.37526508425011151</c:v>
              </c:pt>
              <c:pt idx="30">
                <c:v>0.49294137129891996</c:v>
              </c:pt>
              <c:pt idx="31">
                <c:v>0.17702855306597709</c:v>
              </c:pt>
              <c:pt idx="32">
                <c:v>9.501237662818561E-2</c:v>
              </c:pt>
              <c:pt idx="33">
                <c:v>6.953613495343175E-2</c:v>
              </c:pt>
              <c:pt idx="34">
                <c:v>0.11406189561869502</c:v>
              </c:pt>
              <c:pt idx="35">
                <c:v>0.15234089956677288</c:v>
              </c:pt>
              <c:pt idx="36">
                <c:v>0.11113075404877365</c:v>
              </c:pt>
              <c:pt idx="37">
                <c:v>0.12063373989932105</c:v>
              </c:pt>
              <c:pt idx="38">
                <c:v>0.21509888417430423</c:v>
              </c:pt>
              <c:pt idx="39">
                <c:v>0.17030743766273582</c:v>
              </c:pt>
              <c:pt idx="40">
                <c:v>0.13952239346233067</c:v>
              </c:pt>
              <c:pt idx="41">
                <c:v>0.18403567085005795</c:v>
              </c:pt>
              <c:pt idx="42">
                <c:v>0.14759456707682472</c:v>
              </c:pt>
              <c:pt idx="43">
                <c:v>9.8069639525126831E-2</c:v>
              </c:pt>
              <c:pt idx="44">
                <c:v>0.15806685712267932</c:v>
              </c:pt>
              <c:pt idx="45">
                <c:v>7.7079633325545016E-2</c:v>
              </c:pt>
              <c:pt idx="46">
                <c:v>7.8279069565353965E-2</c:v>
              </c:pt>
              <c:pt idx="47">
                <c:v>0.12847598923314049</c:v>
              </c:pt>
              <c:pt idx="48">
                <c:v>0.4567809139893857</c:v>
              </c:pt>
              <c:pt idx="49">
                <c:v>0.12188996953121119</c:v>
              </c:pt>
              <c:pt idx="50">
                <c:v>0.12059955388205423</c:v>
              </c:pt>
              <c:pt idx="51">
                <c:v>0.30577913122799688</c:v>
              </c:pt>
              <c:pt idx="52">
                <c:v>7.4724977417061897E-2</c:v>
              </c:pt>
              <c:pt idx="53">
                <c:v>0.12959125428606252</c:v>
              </c:pt>
              <c:pt idx="54">
                <c:v>0.14741691778561078</c:v>
              </c:pt>
              <c:pt idx="55">
                <c:v>8.0805250846487139E-2</c:v>
              </c:pt>
              <c:pt idx="56">
                <c:v>0.30337994327043744</c:v>
              </c:pt>
              <c:pt idx="57">
                <c:v>0.1588323350818146</c:v>
              </c:pt>
              <c:pt idx="58">
                <c:v>0.11027179540897764</c:v>
              </c:pt>
              <c:pt idx="59">
                <c:v>0.12383195711513453</c:v>
              </c:pt>
              <c:pt idx="60">
                <c:v>0.21913301699396551</c:v>
              </c:pt>
              <c:pt idx="61">
                <c:v>9.806391871096598E-2</c:v>
              </c:pt>
              <c:pt idx="62">
                <c:v>0.10251439133137755</c:v>
              </c:pt>
              <c:pt idx="63">
                <c:v>0.27882487928147598</c:v>
              </c:pt>
              <c:pt idx="64">
                <c:v>0.30489346529874434</c:v>
              </c:pt>
              <c:pt idx="65">
                <c:v>0.11761242069436083</c:v>
              </c:pt>
              <c:pt idx="66">
                <c:v>8.6797724771415216E-2</c:v>
              </c:pt>
              <c:pt idx="67">
                <c:v>0.11442561160626941</c:v>
              </c:pt>
              <c:pt idx="68">
                <c:v>0.14232473803057111</c:v>
              </c:pt>
              <c:pt idx="69">
                <c:v>0.42670299802252665</c:v>
              </c:pt>
              <c:pt idx="70">
                <c:v>0.25881833976503971</c:v>
              </c:pt>
              <c:pt idx="71">
                <c:v>0.11516581620951566</c:v>
              </c:pt>
              <c:pt idx="72">
                <c:v>0.22133262534756482</c:v>
              </c:pt>
              <c:pt idx="73">
                <c:v>0.23522651542515327</c:v>
              </c:pt>
              <c:pt idx="74">
                <c:v>0.19267072235634</c:v>
              </c:pt>
              <c:pt idx="75">
                <c:v>0.13889496977310725</c:v>
              </c:pt>
              <c:pt idx="76">
                <c:v>0.1058884176814015</c:v>
              </c:pt>
              <c:pt idx="77">
                <c:v>9.6455192190917721E-2</c:v>
              </c:pt>
              <c:pt idx="78">
                <c:v>0.15637285250799085</c:v>
              </c:pt>
              <c:pt idx="79">
                <c:v>0.16589547829004969</c:v>
              </c:pt>
              <c:pt idx="80">
                <c:v>0.35903114773590389</c:v>
              </c:pt>
              <c:pt idx="81">
                <c:v>8.0048441432113218E-2</c:v>
              </c:pt>
              <c:pt idx="82">
                <c:v>0.12428413382777177</c:v>
              </c:pt>
              <c:pt idx="83">
                <c:v>0.16086560581186585</c:v>
              </c:pt>
              <c:pt idx="84">
                <c:v>9.7986610338489211E-2</c:v>
              </c:pt>
              <c:pt idx="85">
                <c:v>0.30434613645920106</c:v>
              </c:pt>
              <c:pt idx="86">
                <c:v>0.2099058799256131</c:v>
              </c:pt>
              <c:pt idx="87">
                <c:v>9.8563585064880943E-2</c:v>
              </c:pt>
              <c:pt idx="88">
                <c:v>0.19254335655060575</c:v>
              </c:pt>
              <c:pt idx="89">
                <c:v>0.17326978440348761</c:v>
              </c:pt>
              <c:pt idx="90">
                <c:v>0.14020063144804823</c:v>
              </c:pt>
              <c:pt idx="91">
                <c:v>0.11330848130750995</c:v>
              </c:pt>
              <c:pt idx="92">
                <c:v>0.19558536115044786</c:v>
              </c:pt>
              <c:pt idx="93">
                <c:v>0.3351433962265486</c:v>
              </c:pt>
              <c:pt idx="94">
                <c:v>0.15930187024398923</c:v>
              </c:pt>
              <c:pt idx="95">
                <c:v>0.35462539033366963</c:v>
              </c:pt>
              <c:pt idx="96">
                <c:v>9.33539631506662E-2</c:v>
              </c:pt>
              <c:pt idx="97">
                <c:v>0.16770331020288631</c:v>
              </c:pt>
              <c:pt idx="98">
                <c:v>9.6407753344859237E-2</c:v>
              </c:pt>
              <c:pt idx="99">
                <c:v>0.22076703929782063</c:v>
              </c:pt>
              <c:pt idx="100">
                <c:v>0.11877054927536311</c:v>
              </c:pt>
              <c:pt idx="101">
                <c:v>0.45976575657734781</c:v>
              </c:pt>
              <c:pt idx="102">
                <c:v>0.25384820338019998</c:v>
              </c:pt>
              <c:pt idx="103">
                <c:v>0.1707972133921011</c:v>
              </c:pt>
              <c:pt idx="104">
                <c:v>0.33810895442845224</c:v>
              </c:pt>
              <c:pt idx="105">
                <c:v>0.11015140219443867</c:v>
              </c:pt>
              <c:pt idx="106">
                <c:v>7.6941042102620733E-2</c:v>
              </c:pt>
              <c:pt idx="107">
                <c:v>0.11175795196933008</c:v>
              </c:pt>
              <c:pt idx="108">
                <c:v>0.26426181447219932</c:v>
              </c:pt>
              <c:pt idx="109">
                <c:v>9.805453910916119E-2</c:v>
              </c:pt>
              <c:pt idx="110">
                <c:v>9.5745266822675645E-2</c:v>
              </c:pt>
              <c:pt idx="111">
                <c:v>0.16045184100935753</c:v>
              </c:pt>
              <c:pt idx="112">
                <c:v>0.20694020792667614</c:v>
              </c:pt>
              <c:pt idx="113">
                <c:v>0.12195563253124649</c:v>
              </c:pt>
              <c:pt idx="114">
                <c:v>8.3899604766551283E-2</c:v>
              </c:pt>
              <c:pt idx="115">
                <c:v>0.15327415462715274</c:v>
              </c:pt>
              <c:pt idx="116">
                <c:v>0.19262200142026381</c:v>
              </c:pt>
              <c:pt idx="117">
                <c:v>8.0559168367653783E-2</c:v>
              </c:pt>
              <c:pt idx="118">
                <c:v>0.32478856311219229</c:v>
              </c:pt>
              <c:pt idx="119">
                <c:v>0.13182055394309913</c:v>
              </c:pt>
              <c:pt idx="120">
                <c:v>0.20836770457589196</c:v>
              </c:pt>
              <c:pt idx="121">
                <c:v>0.21496232568290252</c:v>
              </c:pt>
              <c:pt idx="122">
                <c:v>8.7696396491147771E-2</c:v>
              </c:pt>
              <c:pt idx="123">
                <c:v>0.14776146768764137</c:v>
              </c:pt>
              <c:pt idx="124">
                <c:v>0.10676953632407059</c:v>
              </c:pt>
              <c:pt idx="125">
                <c:v>0.1284416584300605</c:v>
              </c:pt>
              <c:pt idx="126">
                <c:v>0.19536643744561696</c:v>
              </c:pt>
              <c:pt idx="127">
                <c:v>0.14105155810466105</c:v>
              </c:pt>
              <c:pt idx="128">
                <c:v>0.11606928334099778</c:v>
              </c:pt>
              <c:pt idx="129">
                <c:v>0.44039210138306156</c:v>
              </c:pt>
              <c:pt idx="130">
                <c:v>0.11141566770558141</c:v>
              </c:pt>
              <c:pt idx="131">
                <c:v>0.27406402902216254</c:v>
              </c:pt>
              <c:pt idx="132">
                <c:v>0.10599073836065001</c:v>
              </c:pt>
              <c:pt idx="133">
                <c:v>0.10685408310000449</c:v>
              </c:pt>
              <c:pt idx="134">
                <c:v>0.10587435719882439</c:v>
              </c:pt>
              <c:pt idx="135">
                <c:v>0.16315035743968676</c:v>
              </c:pt>
              <c:pt idx="136">
                <c:v>0.16958821581400113</c:v>
              </c:pt>
              <c:pt idx="137">
                <c:v>0.20630293873102135</c:v>
              </c:pt>
              <c:pt idx="138">
                <c:v>0.39576817404200643</c:v>
              </c:pt>
              <c:pt idx="139">
                <c:v>0.10191266338381455</c:v>
              </c:pt>
              <c:pt idx="140">
                <c:v>0.39711800381074913</c:v>
              </c:pt>
              <c:pt idx="141">
                <c:v>0.15420675356967736</c:v>
              </c:pt>
              <c:pt idx="142">
                <c:v>9.6594254319114281E-2</c:v>
              </c:pt>
              <c:pt idx="143">
                <c:v>0.13324831248678548</c:v>
              </c:pt>
              <c:pt idx="144">
                <c:v>0.13200212972722425</c:v>
              </c:pt>
              <c:pt idx="145">
                <c:v>0.12299666970698475</c:v>
              </c:pt>
              <c:pt idx="146">
                <c:v>0.139515414394462</c:v>
              </c:pt>
              <c:pt idx="147">
                <c:v>0.15471418830482425</c:v>
              </c:pt>
              <c:pt idx="148">
                <c:v>0.13727989252848702</c:v>
              </c:pt>
              <c:pt idx="149">
                <c:v>0.20949683820358331</c:v>
              </c:pt>
              <c:pt idx="150">
                <c:v>0.13447194824999545</c:v>
              </c:pt>
              <c:pt idx="151">
                <c:v>0.26021981571734154</c:v>
              </c:pt>
              <c:pt idx="152">
                <c:v>0.34694464042348183</c:v>
              </c:pt>
              <c:pt idx="153">
                <c:v>0.11963985900187966</c:v>
              </c:pt>
              <c:pt idx="154">
                <c:v>0.18342857448743349</c:v>
              </c:pt>
              <c:pt idx="155">
                <c:v>0.11753056559709443</c:v>
              </c:pt>
              <c:pt idx="156">
                <c:v>0.27807072232886143</c:v>
              </c:pt>
              <c:pt idx="157">
                <c:v>0.13655023713125652</c:v>
              </c:pt>
              <c:pt idx="158">
                <c:v>7.8126439549003113E-2</c:v>
              </c:pt>
              <c:pt idx="159">
                <c:v>0.14618148037272477</c:v>
              </c:pt>
              <c:pt idx="160">
                <c:v>0.11378761697982648</c:v>
              </c:pt>
              <c:pt idx="161">
                <c:v>0.24441698494741218</c:v>
              </c:pt>
              <c:pt idx="162">
                <c:v>0.16850227714774751</c:v>
              </c:pt>
              <c:pt idx="163">
                <c:v>8.3637596138968651E-2</c:v>
              </c:pt>
              <c:pt idx="164">
                <c:v>0.19694937993088363</c:v>
              </c:pt>
              <c:pt idx="165">
                <c:v>0.29014178882559988</c:v>
              </c:pt>
              <c:pt idx="166">
                <c:v>0.15607852662180141</c:v>
              </c:pt>
              <c:pt idx="167">
                <c:v>0.12736206090461352</c:v>
              </c:pt>
              <c:pt idx="168">
                <c:v>0.30371907100566792</c:v>
              </c:pt>
              <c:pt idx="169">
                <c:v>0.20871329545557266</c:v>
              </c:pt>
              <c:pt idx="170">
                <c:v>0.20212967843199336</c:v>
              </c:pt>
              <c:pt idx="171">
                <c:v>9.9301217301961883E-2</c:v>
              </c:pt>
              <c:pt idx="172">
                <c:v>9.5562920639833585E-2</c:v>
              </c:pt>
              <c:pt idx="173">
                <c:v>0.26064823997608494</c:v>
              </c:pt>
              <c:pt idx="174">
                <c:v>0.23196171379652411</c:v>
              </c:pt>
              <c:pt idx="175">
                <c:v>0.11009646747052876</c:v>
              </c:pt>
              <c:pt idx="176">
                <c:v>0.30104708532544644</c:v>
              </c:pt>
              <c:pt idx="177">
                <c:v>0.12598091407145567</c:v>
              </c:pt>
              <c:pt idx="178">
                <c:v>0.21816063141965</c:v>
              </c:pt>
              <c:pt idx="179">
                <c:v>0.20903504607696421</c:v>
              </c:pt>
              <c:pt idx="180">
                <c:v>0.30437227909093273</c:v>
              </c:pt>
              <c:pt idx="181">
                <c:v>0.10714249993069452</c:v>
              </c:pt>
              <c:pt idx="182">
                <c:v>0.1269152046051269</c:v>
              </c:pt>
              <c:pt idx="183">
                <c:v>7.7757242363366494E-2</c:v>
              </c:pt>
              <c:pt idx="184">
                <c:v>0.33075201563846512</c:v>
              </c:pt>
              <c:pt idx="185">
                <c:v>0.14972410009728976</c:v>
              </c:pt>
              <c:pt idx="186">
                <c:v>0.13215016727095472</c:v>
              </c:pt>
              <c:pt idx="187">
                <c:v>0.10689461874237359</c:v>
              </c:pt>
              <c:pt idx="188">
                <c:v>0.12556989939392163</c:v>
              </c:pt>
              <c:pt idx="189">
                <c:v>0.10708827160742825</c:v>
              </c:pt>
              <c:pt idx="190">
                <c:v>0.18593892768368192</c:v>
              </c:pt>
              <c:pt idx="191">
                <c:v>0.11223743381385039</c:v>
              </c:pt>
              <c:pt idx="192">
                <c:v>0.24022263540461203</c:v>
              </c:pt>
              <c:pt idx="193">
                <c:v>0.26677223184971494</c:v>
              </c:pt>
              <c:pt idx="194">
                <c:v>8.8796710431298817E-2</c:v>
              </c:pt>
              <c:pt idx="195">
                <c:v>0.42736352219781221</c:v>
              </c:pt>
              <c:pt idx="196">
                <c:v>0.29159255270843865</c:v>
              </c:pt>
              <c:pt idx="197">
                <c:v>7.3921656182282011E-2</c:v>
              </c:pt>
              <c:pt idx="198">
                <c:v>0.18813426934439648</c:v>
              </c:pt>
              <c:pt idx="199">
                <c:v>0.15838607600391227</c:v>
              </c:pt>
              <c:pt idx="200">
                <c:v>0.11347517786904403</c:v>
              </c:pt>
              <c:pt idx="201">
                <c:v>0.19146987120660511</c:v>
              </c:pt>
              <c:pt idx="202">
                <c:v>0.20755859751559755</c:v>
              </c:pt>
              <c:pt idx="203">
                <c:v>0.39082817266616066</c:v>
              </c:pt>
              <c:pt idx="204">
                <c:v>0.18523277266936788</c:v>
              </c:pt>
              <c:pt idx="205">
                <c:v>0.15840494463758314</c:v>
              </c:pt>
              <c:pt idx="206">
                <c:v>0.21934161380225908</c:v>
              </c:pt>
              <c:pt idx="207">
                <c:v>0.3325522999816235</c:v>
              </c:pt>
              <c:pt idx="208">
                <c:v>0.12100275492221638</c:v>
              </c:pt>
              <c:pt idx="209">
                <c:v>7.9376629925115849E-2</c:v>
              </c:pt>
              <c:pt idx="210">
                <c:v>0.1818589299836344</c:v>
              </c:pt>
              <c:pt idx="211">
                <c:v>9.2630682436446066E-2</c:v>
              </c:pt>
              <c:pt idx="212">
                <c:v>0.27131647536084208</c:v>
              </c:pt>
              <c:pt idx="213">
                <c:v>0.12841939067707328</c:v>
              </c:pt>
              <c:pt idx="214">
                <c:v>0.15056865733633579</c:v>
              </c:pt>
              <c:pt idx="215">
                <c:v>0.12446764954394812</c:v>
              </c:pt>
              <c:pt idx="216">
                <c:v>0.12149706129567439</c:v>
              </c:pt>
              <c:pt idx="217">
                <c:v>0.13738194335239792</c:v>
              </c:pt>
              <c:pt idx="218">
                <c:v>0.1397124134445229</c:v>
              </c:pt>
              <c:pt idx="219">
                <c:v>9.2354346127366427E-2</c:v>
              </c:pt>
              <c:pt idx="220">
                <c:v>0.1026090183772241</c:v>
              </c:pt>
              <c:pt idx="221">
                <c:v>0.22047983514057035</c:v>
              </c:pt>
              <c:pt idx="222">
                <c:v>0.23070044007899915</c:v>
              </c:pt>
              <c:pt idx="223">
                <c:v>0.13786657730424559</c:v>
              </c:pt>
              <c:pt idx="224">
                <c:v>0.10253629787609185</c:v>
              </c:pt>
              <c:pt idx="225">
                <c:v>0.14505231662874912</c:v>
              </c:pt>
              <c:pt idx="226">
                <c:v>9.1861441108397029E-2</c:v>
              </c:pt>
              <c:pt idx="227">
                <c:v>0.19688785160133884</c:v>
              </c:pt>
              <c:pt idx="228">
                <c:v>0.11192736332271186</c:v>
              </c:pt>
              <c:pt idx="229">
                <c:v>0.53612570691339922</c:v>
              </c:pt>
              <c:pt idx="230">
                <c:v>0.10686347638400927</c:v>
              </c:pt>
              <c:pt idx="231">
                <c:v>0.23630243416124808</c:v>
              </c:pt>
              <c:pt idx="232">
                <c:v>0.16976615432136991</c:v>
              </c:pt>
              <c:pt idx="233">
                <c:v>0.2537116520856405</c:v>
              </c:pt>
              <c:pt idx="234">
                <c:v>0.19286076953600612</c:v>
              </c:pt>
              <c:pt idx="235">
                <c:v>0.132201726750895</c:v>
              </c:pt>
              <c:pt idx="236">
                <c:v>0.11265784544238121</c:v>
              </c:pt>
              <c:pt idx="237">
                <c:v>0.13536560761358704</c:v>
              </c:pt>
              <c:pt idx="238">
                <c:v>0.16482394358102462</c:v>
              </c:pt>
              <c:pt idx="239">
                <c:v>0.32566640745358133</c:v>
              </c:pt>
              <c:pt idx="240">
                <c:v>0.10966243918700586</c:v>
              </c:pt>
              <c:pt idx="241">
                <c:v>0.23499225727059891</c:v>
              </c:pt>
              <c:pt idx="242">
                <c:v>0.22553738911621526</c:v>
              </c:pt>
              <c:pt idx="243">
                <c:v>0.1397716282231089</c:v>
              </c:pt>
              <c:pt idx="244">
                <c:v>0.3627426956625654</c:v>
              </c:pt>
              <c:pt idx="245">
                <c:v>0.21053348564000945</c:v>
              </c:pt>
              <c:pt idx="246">
                <c:v>0.14486723032862028</c:v>
              </c:pt>
              <c:pt idx="247">
                <c:v>8.3868870878808385E-2</c:v>
              </c:pt>
              <c:pt idx="248">
                <c:v>0.3051848128232405</c:v>
              </c:pt>
              <c:pt idx="249">
                <c:v>0.19992459541332094</c:v>
              </c:pt>
              <c:pt idx="250">
                <c:v>0.23338110895956299</c:v>
              </c:pt>
              <c:pt idx="251">
                <c:v>0.17789426058345628</c:v>
              </c:pt>
              <c:pt idx="252">
                <c:v>0.17626780757407678</c:v>
              </c:pt>
              <c:pt idx="253">
                <c:v>0.11606981648065258</c:v>
              </c:pt>
              <c:pt idx="254">
                <c:v>0.13902641184747719</c:v>
              </c:pt>
              <c:pt idx="255">
                <c:v>0.26926460619034032</c:v>
              </c:pt>
              <c:pt idx="256">
                <c:v>0.27905227414224687</c:v>
              </c:pt>
              <c:pt idx="257">
                <c:v>0.35079868682125404</c:v>
              </c:pt>
              <c:pt idx="258">
                <c:v>0.31022590075507162</c:v>
              </c:pt>
              <c:pt idx="259">
                <c:v>0.15225219225989831</c:v>
              </c:pt>
              <c:pt idx="260">
                <c:v>0.37381760932670233</c:v>
              </c:pt>
              <c:pt idx="261">
                <c:v>0.12228714931427871</c:v>
              </c:pt>
              <c:pt idx="262">
                <c:v>0.15239970173580966</c:v>
              </c:pt>
              <c:pt idx="263">
                <c:v>0.15773359096351028</c:v>
              </c:pt>
              <c:pt idx="264">
                <c:v>0.40365910100324254</c:v>
              </c:pt>
              <c:pt idx="265">
                <c:v>0.26155890040944846</c:v>
              </c:pt>
              <c:pt idx="266">
                <c:v>0.16376296765163434</c:v>
              </c:pt>
              <c:pt idx="267">
                <c:v>0.18771362770311356</c:v>
              </c:pt>
              <c:pt idx="268">
                <c:v>0.11062106220472608</c:v>
              </c:pt>
              <c:pt idx="269">
                <c:v>0.10051573884832427</c:v>
              </c:pt>
              <c:pt idx="270">
                <c:v>0.31179706674472346</c:v>
              </c:pt>
              <c:pt idx="271">
                <c:v>9.9504722911957943E-2</c:v>
              </c:pt>
              <c:pt idx="272">
                <c:v>0.18355973539646753</c:v>
              </c:pt>
              <c:pt idx="273">
                <c:v>9.111521950984261E-2</c:v>
              </c:pt>
              <c:pt idx="274">
                <c:v>0.1075492203759934</c:v>
              </c:pt>
              <c:pt idx="275">
                <c:v>0.3898029321798312</c:v>
              </c:pt>
              <c:pt idx="276">
                <c:v>0.13411055176390638</c:v>
              </c:pt>
              <c:pt idx="277">
                <c:v>0.23267581381298941</c:v>
              </c:pt>
              <c:pt idx="278">
                <c:v>0.30362963853020092</c:v>
              </c:pt>
              <c:pt idx="279">
                <c:v>0.27416265578541676</c:v>
              </c:pt>
              <c:pt idx="280">
                <c:v>0.10859205793200999</c:v>
              </c:pt>
              <c:pt idx="281">
                <c:v>0.1487412843758861</c:v>
              </c:pt>
              <c:pt idx="282">
                <c:v>0.30618490565380507</c:v>
              </c:pt>
              <c:pt idx="283">
                <c:v>8.3514245085797106E-2</c:v>
              </c:pt>
              <c:pt idx="284">
                <c:v>9.9546508774800077E-2</c:v>
              </c:pt>
              <c:pt idx="285">
                <c:v>0.15079258777883556</c:v>
              </c:pt>
              <c:pt idx="286">
                <c:v>8.7108128017248598E-2</c:v>
              </c:pt>
              <c:pt idx="287">
                <c:v>9.277808310095928E-2</c:v>
              </c:pt>
              <c:pt idx="288">
                <c:v>0.23742415531185967</c:v>
              </c:pt>
              <c:pt idx="289">
                <c:v>0.16576647070671849</c:v>
              </c:pt>
              <c:pt idx="290">
                <c:v>0.13950090154417813</c:v>
              </c:pt>
              <c:pt idx="291">
                <c:v>0.11724464628056248</c:v>
              </c:pt>
              <c:pt idx="292">
                <c:v>0.10487733202013533</c:v>
              </c:pt>
              <c:pt idx="293">
                <c:v>0.123542114449238</c:v>
              </c:pt>
              <c:pt idx="294">
                <c:v>7.3712819711381786E-2</c:v>
              </c:pt>
              <c:pt idx="295">
                <c:v>9.2619827096336385E-2</c:v>
              </c:pt>
              <c:pt idx="296">
                <c:v>0.17682722249314964</c:v>
              </c:pt>
              <c:pt idx="297">
                <c:v>0.21323329659686113</c:v>
              </c:pt>
              <c:pt idx="298">
                <c:v>8.0673226290927158E-2</c:v>
              </c:pt>
              <c:pt idx="299">
                <c:v>0.251048223396169</c:v>
              </c:pt>
              <c:pt idx="300">
                <c:v>9.8386052508385086E-2</c:v>
              </c:pt>
              <c:pt idx="301">
                <c:v>0.19567035188677004</c:v>
              </c:pt>
              <c:pt idx="302">
                <c:v>0.11963243751584836</c:v>
              </c:pt>
              <c:pt idx="303">
                <c:v>0.11899911396381482</c:v>
              </c:pt>
              <c:pt idx="304">
                <c:v>0.15083422028010315</c:v>
              </c:pt>
              <c:pt idx="305">
                <c:v>0.1341884154240541</c:v>
              </c:pt>
              <c:pt idx="306">
                <c:v>0.15615444841425885</c:v>
              </c:pt>
              <c:pt idx="307">
                <c:v>0.1010863213532176</c:v>
              </c:pt>
              <c:pt idx="308">
                <c:v>0.11582464133104059</c:v>
              </c:pt>
              <c:pt idx="309">
                <c:v>0.24514192233837495</c:v>
              </c:pt>
              <c:pt idx="310">
                <c:v>0.1401013805660305</c:v>
              </c:pt>
              <c:pt idx="311">
                <c:v>0.1859183338184929</c:v>
              </c:pt>
              <c:pt idx="312">
                <c:v>0.20664603445729623</c:v>
              </c:pt>
              <c:pt idx="313">
                <c:v>0.14118580825101748</c:v>
              </c:pt>
              <c:pt idx="314">
                <c:v>0.24149887508015749</c:v>
              </c:pt>
              <c:pt idx="315">
                <c:v>0.12578519909274408</c:v>
              </c:pt>
              <c:pt idx="316">
                <c:v>0.14081653514545642</c:v>
              </c:pt>
              <c:pt idx="317">
                <c:v>0.10913644414255141</c:v>
              </c:pt>
              <c:pt idx="318">
                <c:v>0.23357088986849461</c:v>
              </c:pt>
              <c:pt idx="319">
                <c:v>0.21906091633653119</c:v>
              </c:pt>
              <c:pt idx="320">
                <c:v>0.15521219983776247</c:v>
              </c:pt>
              <c:pt idx="321">
                <c:v>0.11166669671425411</c:v>
              </c:pt>
              <c:pt idx="322">
                <c:v>0.10944155190037308</c:v>
              </c:pt>
              <c:pt idx="323">
                <c:v>0.14371743692214353</c:v>
              </c:pt>
              <c:pt idx="324">
                <c:v>0.34285558102444269</c:v>
              </c:pt>
              <c:pt idx="325">
                <c:v>0.24142008559831446</c:v>
              </c:pt>
              <c:pt idx="326">
                <c:v>0.16578187263399208</c:v>
              </c:pt>
              <c:pt idx="327">
                <c:v>0.13868741654067385</c:v>
              </c:pt>
              <c:pt idx="328">
                <c:v>8.5744618582404786E-2</c:v>
              </c:pt>
              <c:pt idx="329">
                <c:v>0.13205425235050974</c:v>
              </c:pt>
              <c:pt idx="330">
                <c:v>0.2529537373916676</c:v>
              </c:pt>
              <c:pt idx="331">
                <c:v>0.21300269149333864</c:v>
              </c:pt>
              <c:pt idx="332">
                <c:v>0.1111711820441027</c:v>
              </c:pt>
              <c:pt idx="333">
                <c:v>0.17553495766700034</c:v>
              </c:pt>
              <c:pt idx="334">
                <c:v>8.3659179232606296E-2</c:v>
              </c:pt>
              <c:pt idx="335">
                <c:v>0.3509635624491888</c:v>
              </c:pt>
              <c:pt idx="336">
                <c:v>0.13750105533663257</c:v>
              </c:pt>
              <c:pt idx="337">
                <c:v>0.3122344350904413</c:v>
              </c:pt>
              <c:pt idx="338">
                <c:v>0.32363142033721187</c:v>
              </c:pt>
              <c:pt idx="339">
                <c:v>8.0684755160807295E-2</c:v>
              </c:pt>
              <c:pt idx="340">
                <c:v>0.10214577683550419</c:v>
              </c:pt>
              <c:pt idx="341">
                <c:v>0.14863381368032505</c:v>
              </c:pt>
              <c:pt idx="342">
                <c:v>0.36260173815634233</c:v>
              </c:pt>
              <c:pt idx="343">
                <c:v>0.19585260715853592</c:v>
              </c:pt>
              <c:pt idx="344">
                <c:v>0.29177132499326686</c:v>
              </c:pt>
              <c:pt idx="345">
                <c:v>0.11121468568202704</c:v>
              </c:pt>
              <c:pt idx="346">
                <c:v>0.13829607491491316</c:v>
              </c:pt>
              <c:pt idx="347">
                <c:v>0.17868963195038881</c:v>
              </c:pt>
              <c:pt idx="348">
                <c:v>0.10357703606651417</c:v>
              </c:pt>
              <c:pt idx="349">
                <c:v>7.1171183924074691E-2</c:v>
              </c:pt>
              <c:pt idx="350">
                <c:v>0.10397099925545519</c:v>
              </c:pt>
              <c:pt idx="351">
                <c:v>8.9269110709234378E-2</c:v>
              </c:pt>
              <c:pt idx="352">
                <c:v>0.15160143070325716</c:v>
              </c:pt>
              <c:pt idx="353">
                <c:v>0.17783815958615701</c:v>
              </c:pt>
              <c:pt idx="354">
                <c:v>0.24827198642453774</c:v>
              </c:pt>
              <c:pt idx="355">
                <c:v>0.19577663415996721</c:v>
              </c:pt>
              <c:pt idx="356">
                <c:v>0.10443143509647555</c:v>
              </c:pt>
              <c:pt idx="357">
                <c:v>0.152224818780924</c:v>
              </c:pt>
              <c:pt idx="358">
                <c:v>8.3876014599395643E-2</c:v>
              </c:pt>
              <c:pt idx="359">
                <c:v>7.276567658587195E-2</c:v>
              </c:pt>
              <c:pt idx="360">
                <c:v>0.1313914316930932</c:v>
              </c:pt>
              <c:pt idx="361">
                <c:v>0.11227224901294007</c:v>
              </c:pt>
              <c:pt idx="362">
                <c:v>0.21767023159918153</c:v>
              </c:pt>
              <c:pt idx="363">
                <c:v>0.19922070613072221</c:v>
              </c:pt>
              <c:pt idx="364">
                <c:v>6.9026775680673169E-2</c:v>
              </c:pt>
              <c:pt idx="365">
                <c:v>8.8360712792604143E-2</c:v>
              </c:pt>
              <c:pt idx="366">
                <c:v>0.14470740924398795</c:v>
              </c:pt>
              <c:pt idx="367">
                <c:v>0.16656202369011669</c:v>
              </c:pt>
              <c:pt idx="368">
                <c:v>0.14384223892891979</c:v>
              </c:pt>
              <c:pt idx="369">
                <c:v>0.20835855841605341</c:v>
              </c:pt>
              <c:pt idx="370">
                <c:v>0.12401474090136702</c:v>
              </c:pt>
              <c:pt idx="371">
                <c:v>0.20910108223985913</c:v>
              </c:pt>
              <c:pt idx="372">
                <c:v>0.23938741962447932</c:v>
              </c:pt>
              <c:pt idx="373">
                <c:v>0.12941880735094899</c:v>
              </c:pt>
              <c:pt idx="374">
                <c:v>0.10696856822342021</c:v>
              </c:pt>
              <c:pt idx="375">
                <c:v>0.18871747647821058</c:v>
              </c:pt>
              <c:pt idx="376">
                <c:v>0.15622777876865418</c:v>
              </c:pt>
              <c:pt idx="377">
                <c:v>0.19001783143492196</c:v>
              </c:pt>
              <c:pt idx="378">
                <c:v>0.10028978888536799</c:v>
              </c:pt>
              <c:pt idx="379">
                <c:v>0.14931812463549346</c:v>
              </c:pt>
              <c:pt idx="380">
                <c:v>0.17470306204892505</c:v>
              </c:pt>
              <c:pt idx="381">
                <c:v>0.14129782306554886</c:v>
              </c:pt>
              <c:pt idx="382">
                <c:v>0.19114765734024203</c:v>
              </c:pt>
              <c:pt idx="383">
                <c:v>0.16920631446825035</c:v>
              </c:pt>
              <c:pt idx="384">
                <c:v>0.46801173463908835</c:v>
              </c:pt>
              <c:pt idx="385">
                <c:v>0.14463716143221209</c:v>
              </c:pt>
              <c:pt idx="386">
                <c:v>0.30407065973019931</c:v>
              </c:pt>
              <c:pt idx="387">
                <c:v>0.1070023741942262</c:v>
              </c:pt>
              <c:pt idx="388">
                <c:v>0.196361392981663</c:v>
              </c:pt>
              <c:pt idx="389">
                <c:v>0.11346380927159838</c:v>
              </c:pt>
              <c:pt idx="390">
                <c:v>0.11568652651207456</c:v>
              </c:pt>
              <c:pt idx="391">
                <c:v>0.10139482494627722</c:v>
              </c:pt>
              <c:pt idx="392">
                <c:v>8.9133016819938557E-2</c:v>
              </c:pt>
              <c:pt idx="393">
                <c:v>0.17191521129064274</c:v>
              </c:pt>
              <c:pt idx="394">
                <c:v>0.12325098427398398</c:v>
              </c:pt>
              <c:pt idx="395">
                <c:v>0.17404251538111504</c:v>
              </c:pt>
              <c:pt idx="396">
                <c:v>0.13244187269988836</c:v>
              </c:pt>
            </c:numLit>
          </c:xVal>
          <c:yVal>
            <c:numLit>
              <c:formatCode>General</c:formatCode>
              <c:ptCount val="397"/>
              <c:pt idx="0">
                <c:v>14.957165084414214</c:v>
              </c:pt>
              <c:pt idx="1">
                <c:v>14.388424423008813</c:v>
              </c:pt>
              <c:pt idx="2">
                <c:v>12.655350590359799</c:v>
              </c:pt>
              <c:pt idx="3">
                <c:v>15.276081363338998</c:v>
              </c:pt>
              <c:pt idx="4">
                <c:v>14.6714005490766</c:v>
              </c:pt>
              <c:pt idx="5">
                <c:v>19.966604263889618</c:v>
              </c:pt>
              <c:pt idx="6">
                <c:v>15.885857729094747</c:v>
              </c:pt>
              <c:pt idx="7">
                <c:v>18.031984236278586</c:v>
              </c:pt>
              <c:pt idx="8">
                <c:v>14.656866422525447</c:v>
              </c:pt>
              <c:pt idx="9">
                <c:v>16.859851462207036</c:v>
              </c:pt>
              <c:pt idx="10">
                <c:v>12.811774976368003</c:v>
              </c:pt>
              <c:pt idx="11">
                <c:v>16.128729810910919</c:v>
              </c:pt>
              <c:pt idx="12">
                <c:v>12.98599685449045</c:v>
              </c:pt>
              <c:pt idx="13">
                <c:v>16.134048865747271</c:v>
              </c:pt>
              <c:pt idx="14">
                <c:v>10.815322275147405</c:v>
              </c:pt>
              <c:pt idx="15">
                <c:v>15.693243351630716</c:v>
              </c:pt>
              <c:pt idx="16">
                <c:v>16.474000769100865</c:v>
              </c:pt>
              <c:pt idx="17">
                <c:v>19.31674591036472</c:v>
              </c:pt>
              <c:pt idx="18">
                <c:v>15.42736640612852</c:v>
              </c:pt>
              <c:pt idx="19">
                <c:v>20.305827886019589</c:v>
              </c:pt>
              <c:pt idx="20">
                <c:v>18.248171731959737</c:v>
              </c:pt>
              <c:pt idx="21">
                <c:v>14.218159786503502</c:v>
              </c:pt>
              <c:pt idx="22">
                <c:v>15.092222305905171</c:v>
              </c:pt>
              <c:pt idx="23">
                <c:v>13.710720537828452</c:v>
              </c:pt>
              <c:pt idx="24">
                <c:v>15.001210287622689</c:v>
              </c:pt>
              <c:pt idx="25">
                <c:v>15.325488821818158</c:v>
              </c:pt>
              <c:pt idx="26">
                <c:v>16.654924571430584</c:v>
              </c:pt>
              <c:pt idx="27">
                <c:v>17.135199261861914</c:v>
              </c:pt>
              <c:pt idx="28">
                <c:v>12.583198752402314</c:v>
              </c:pt>
              <c:pt idx="29">
                <c:v>18.397522153071765</c:v>
              </c:pt>
              <c:pt idx="30">
                <c:v>19.083253175275964</c:v>
              </c:pt>
              <c:pt idx="31">
                <c:v>15.732415881740527</c:v>
              </c:pt>
              <c:pt idx="32">
                <c:v>14.759118468896215</c:v>
              </c:pt>
              <c:pt idx="33">
                <c:v>9.9136233262139211</c:v>
              </c:pt>
              <c:pt idx="34">
                <c:v>13.41998641484008</c:v>
              </c:pt>
              <c:pt idx="35">
                <c:v>16.586488963935103</c:v>
              </c:pt>
              <c:pt idx="36">
                <c:v>13.981388291856701</c:v>
              </c:pt>
              <c:pt idx="37">
                <c:v>12.694211658800013</c:v>
              </c:pt>
              <c:pt idx="38">
                <c:v>14.432879385506176</c:v>
              </c:pt>
              <c:pt idx="39">
                <c:v>13.371480329584656</c:v>
              </c:pt>
              <c:pt idx="40">
                <c:v>14.32768279399132</c:v>
              </c:pt>
              <c:pt idx="41">
                <c:v>15.459871857160216</c:v>
              </c:pt>
              <c:pt idx="42">
                <c:v>17.300420852037043</c:v>
              </c:pt>
              <c:pt idx="43">
                <c:v>13.940879986380867</c:v>
              </c:pt>
              <c:pt idx="44">
                <c:v>14.541978398530638</c:v>
              </c:pt>
              <c:pt idx="45">
                <c:v>9.7089258887891017</c:v>
              </c:pt>
              <c:pt idx="46">
                <c:v>12.809861561621121</c:v>
              </c:pt>
              <c:pt idx="47">
                <c:v>14.020225476222405</c:v>
              </c:pt>
              <c:pt idx="48">
                <c:v>16.905383318778057</c:v>
              </c:pt>
              <c:pt idx="49">
                <c:v>14.316652342716093</c:v>
              </c:pt>
              <c:pt idx="50">
                <c:v>15.834721000979579</c:v>
              </c:pt>
              <c:pt idx="51">
                <c:v>15.1855358503035</c:v>
              </c:pt>
              <c:pt idx="52">
                <c:v>11.581727768485523</c:v>
              </c:pt>
              <c:pt idx="53">
                <c:v>14.549956051797007</c:v>
              </c:pt>
              <c:pt idx="54">
                <c:v>13.723674206534948</c:v>
              </c:pt>
              <c:pt idx="55">
                <c:v>14.015638931169384</c:v>
              </c:pt>
              <c:pt idx="56">
                <c:v>14.636841870345553</c:v>
              </c:pt>
              <c:pt idx="57">
                <c:v>11.892292378289948</c:v>
              </c:pt>
              <c:pt idx="58">
                <c:v>11.639092341262481</c:v>
              </c:pt>
              <c:pt idx="59">
                <c:v>11.587595060448022</c:v>
              </c:pt>
              <c:pt idx="60">
                <c:v>16.873639187834932</c:v>
              </c:pt>
              <c:pt idx="61">
                <c:v>14.360757759518147</c:v>
              </c:pt>
              <c:pt idx="62">
                <c:v>13.065486557724009</c:v>
              </c:pt>
              <c:pt idx="63">
                <c:v>18.59438891945663</c:v>
              </c:pt>
              <c:pt idx="64">
                <c:v>15.618508997093059</c:v>
              </c:pt>
              <c:pt idx="65">
                <c:v>13.589695474497715</c:v>
              </c:pt>
              <c:pt idx="66">
                <c:v>11.543562359043786</c:v>
              </c:pt>
              <c:pt idx="67">
                <c:v>13.421943205316872</c:v>
              </c:pt>
              <c:pt idx="68">
                <c:v>16.397084601624304</c:v>
              </c:pt>
              <c:pt idx="69">
                <c:v>17.553979769172091</c:v>
              </c:pt>
              <c:pt idx="70">
                <c:v>18.346698612247682</c:v>
              </c:pt>
              <c:pt idx="71">
                <c:v>15.840234444651587</c:v>
              </c:pt>
              <c:pt idx="72">
                <c:v>14.16426757572369</c:v>
              </c:pt>
              <c:pt idx="73">
                <c:v>19.499465054235401</c:v>
              </c:pt>
              <c:pt idx="74">
                <c:v>13.394198940472515</c:v>
              </c:pt>
              <c:pt idx="75">
                <c:v>12.100775425096963</c:v>
              </c:pt>
              <c:pt idx="76">
                <c:v>14.280426927991394</c:v>
              </c:pt>
              <c:pt idx="77">
                <c:v>11.820570275714614</c:v>
              </c:pt>
              <c:pt idx="78">
                <c:v>14.445615653715684</c:v>
              </c:pt>
              <c:pt idx="79">
                <c:v>15.034393602651665</c:v>
              </c:pt>
              <c:pt idx="80">
                <c:v>17.325336062327818</c:v>
              </c:pt>
              <c:pt idx="81">
                <c:v>11.163217103569565</c:v>
              </c:pt>
              <c:pt idx="82">
                <c:v>15.983219218681876</c:v>
              </c:pt>
              <c:pt idx="83">
                <c:v>15.832382621801949</c:v>
              </c:pt>
              <c:pt idx="84">
                <c:v>13.214488964166373</c:v>
              </c:pt>
              <c:pt idx="85">
                <c:v>17.87970605512157</c:v>
              </c:pt>
              <c:pt idx="86">
                <c:v>13.50791771943571</c:v>
              </c:pt>
              <c:pt idx="87">
                <c:v>13.878630061040932</c:v>
              </c:pt>
              <c:pt idx="88">
                <c:v>13.572088798769364</c:v>
              </c:pt>
              <c:pt idx="89">
                <c:v>16.896455769740179</c:v>
              </c:pt>
              <c:pt idx="90">
                <c:v>14.063488827364155</c:v>
              </c:pt>
              <c:pt idx="91">
                <c:v>12.830388316310533</c:v>
              </c:pt>
              <c:pt idx="92">
                <c:v>15.338720603368476</c:v>
              </c:pt>
              <c:pt idx="93">
                <c:v>14.802778988725292</c:v>
              </c:pt>
              <c:pt idx="94">
                <c:v>16.759508930151014</c:v>
              </c:pt>
              <c:pt idx="95">
                <c:v>14.539654478722737</c:v>
              </c:pt>
              <c:pt idx="96">
                <c:v>14.282786226209225</c:v>
              </c:pt>
              <c:pt idx="97">
                <c:v>16.935249650271921</c:v>
              </c:pt>
              <c:pt idx="98">
                <c:v>11.711562019361191</c:v>
              </c:pt>
              <c:pt idx="99">
                <c:v>15.586111281359965</c:v>
              </c:pt>
              <c:pt idx="100">
                <c:v>14.107547899712866</c:v>
              </c:pt>
              <c:pt idx="101">
                <c:v>16.183615352071193</c:v>
              </c:pt>
              <c:pt idx="102">
                <c:v>17.703859837112727</c:v>
              </c:pt>
              <c:pt idx="103">
                <c:v>17.559269950361241</c:v>
              </c:pt>
              <c:pt idx="104">
                <c:v>16.401384043943391</c:v>
              </c:pt>
              <c:pt idx="105">
                <c:v>11.356676799831071</c:v>
              </c:pt>
              <c:pt idx="106">
                <c:v>11.625154682191631</c:v>
              </c:pt>
              <c:pt idx="107">
                <c:v>13.347336760171819</c:v>
              </c:pt>
              <c:pt idx="108">
                <c:v>19.258144913897507</c:v>
              </c:pt>
              <c:pt idx="109">
                <c:v>12.466271352967489</c:v>
              </c:pt>
              <c:pt idx="110">
                <c:v>15.750180706900494</c:v>
              </c:pt>
              <c:pt idx="111">
                <c:v>15.130773679697615</c:v>
              </c:pt>
              <c:pt idx="112">
                <c:v>15.572832397074327</c:v>
              </c:pt>
              <c:pt idx="113">
                <c:v>14.784554783955805</c:v>
              </c:pt>
              <c:pt idx="114">
                <c:v>12.729779960929342</c:v>
              </c:pt>
              <c:pt idx="115">
                <c:v>18.125624890543317</c:v>
              </c:pt>
              <c:pt idx="116">
                <c:v>13.198947087718627</c:v>
              </c:pt>
              <c:pt idx="117">
                <c:v>11.615950810285879</c:v>
              </c:pt>
              <c:pt idx="118">
                <c:v>16.141222445799638</c:v>
              </c:pt>
              <c:pt idx="119">
                <c:v>16.298232031170222</c:v>
              </c:pt>
              <c:pt idx="120">
                <c:v>14.783343611028933</c:v>
              </c:pt>
              <c:pt idx="121">
                <c:v>16.90492737546802</c:v>
              </c:pt>
              <c:pt idx="122">
                <c:v>15.209877328709609</c:v>
              </c:pt>
              <c:pt idx="123">
                <c:v>13.738257003202467</c:v>
              </c:pt>
              <c:pt idx="124">
                <c:v>12.668976748678009</c:v>
              </c:pt>
              <c:pt idx="125">
                <c:v>16.963426244223513</c:v>
              </c:pt>
              <c:pt idx="126">
                <c:v>17.705208915487741</c:v>
              </c:pt>
              <c:pt idx="127">
                <c:v>11.851970109622432</c:v>
              </c:pt>
              <c:pt idx="128">
                <c:v>14.696581745101126</c:v>
              </c:pt>
              <c:pt idx="129">
                <c:v>18.000465469458163</c:v>
              </c:pt>
              <c:pt idx="130">
                <c:v>11.218246083476945</c:v>
              </c:pt>
              <c:pt idx="131">
                <c:v>18.864267705316742</c:v>
              </c:pt>
              <c:pt idx="132">
                <c:v>12.606383816482685</c:v>
              </c:pt>
              <c:pt idx="133">
                <c:v>16.518793817715853</c:v>
              </c:pt>
              <c:pt idx="134">
                <c:v>13.893789279421933</c:v>
              </c:pt>
              <c:pt idx="135">
                <c:v>14.815710718992941</c:v>
              </c:pt>
              <c:pt idx="136">
                <c:v>15.733410925218591</c:v>
              </c:pt>
              <c:pt idx="137">
                <c:v>17.15003509159251</c:v>
              </c:pt>
              <c:pt idx="138">
                <c:v>16.27550223221327</c:v>
              </c:pt>
              <c:pt idx="139">
                <c:v>13.836986278331251</c:v>
              </c:pt>
              <c:pt idx="140">
                <c:v>18.779943784674515</c:v>
              </c:pt>
              <c:pt idx="141">
                <c:v>15.859931554215382</c:v>
              </c:pt>
              <c:pt idx="142">
                <c:v>10.88591160077263</c:v>
              </c:pt>
              <c:pt idx="143">
                <c:v>13.870827654925648</c:v>
              </c:pt>
              <c:pt idx="144">
                <c:v>15.201409088946239</c:v>
              </c:pt>
              <c:pt idx="145">
                <c:v>14.080718569853932</c:v>
              </c:pt>
              <c:pt idx="146">
                <c:v>16.758979912828792</c:v>
              </c:pt>
              <c:pt idx="147">
                <c:v>14.115891971294291</c:v>
              </c:pt>
              <c:pt idx="148">
                <c:v>14.834251449916042</c:v>
              </c:pt>
              <c:pt idx="149">
                <c:v>16.950751616415555</c:v>
              </c:pt>
              <c:pt idx="150">
                <c:v>12.63570693253928</c:v>
              </c:pt>
              <c:pt idx="151">
                <c:v>16.421499957444283</c:v>
              </c:pt>
              <c:pt idx="152">
                <c:v>19.86616425794583</c:v>
              </c:pt>
              <c:pt idx="153">
                <c:v>16.093432227535171</c:v>
              </c:pt>
              <c:pt idx="154">
                <c:v>18.632599707780827</c:v>
              </c:pt>
              <c:pt idx="155">
                <c:v>12.998284832753816</c:v>
              </c:pt>
              <c:pt idx="156">
                <c:v>15.161167504641424</c:v>
              </c:pt>
              <c:pt idx="157">
                <c:v>16.375669952338693</c:v>
              </c:pt>
              <c:pt idx="158">
                <c:v>12.404345773055406</c:v>
              </c:pt>
              <c:pt idx="159">
                <c:v>16.020381375964888</c:v>
              </c:pt>
              <c:pt idx="160">
                <c:v>15.182549504789637</c:v>
              </c:pt>
              <c:pt idx="161">
                <c:v>17.741380350302318</c:v>
              </c:pt>
              <c:pt idx="162">
                <c:v>16.134108469888876</c:v>
              </c:pt>
              <c:pt idx="163">
                <c:v>12.568883366997301</c:v>
              </c:pt>
              <c:pt idx="164">
                <c:v>19.775844521700172</c:v>
              </c:pt>
              <c:pt idx="165">
                <c:v>17.812101751080874</c:v>
              </c:pt>
              <c:pt idx="166">
                <c:v>17.041745359197392</c:v>
              </c:pt>
              <c:pt idx="167">
                <c:v>14.3764053074933</c:v>
              </c:pt>
              <c:pt idx="168">
                <c:v>20.424264923763516</c:v>
              </c:pt>
              <c:pt idx="169">
                <c:v>19.830096434743709</c:v>
              </c:pt>
              <c:pt idx="170">
                <c:v>13.061299204742376</c:v>
              </c:pt>
              <c:pt idx="171">
                <c:v>12.349139316734929</c:v>
              </c:pt>
              <c:pt idx="172">
                <c:v>12.467095669856304</c:v>
              </c:pt>
              <c:pt idx="173">
                <c:v>14.586892643875171</c:v>
              </c:pt>
              <c:pt idx="174">
                <c:v>13.773521231140185</c:v>
              </c:pt>
              <c:pt idx="175">
                <c:v>12.55796939870895</c:v>
              </c:pt>
              <c:pt idx="176">
                <c:v>15.983527752622376</c:v>
              </c:pt>
              <c:pt idx="177">
                <c:v>12.633513254572192</c:v>
              </c:pt>
              <c:pt idx="178">
                <c:v>18.902265747098035</c:v>
              </c:pt>
              <c:pt idx="179">
                <c:v>14.162481138000665</c:v>
              </c:pt>
              <c:pt idx="180">
                <c:v>16.53301207143226</c:v>
              </c:pt>
              <c:pt idx="181">
                <c:v>15.935914088767706</c:v>
              </c:pt>
              <c:pt idx="182">
                <c:v>13.164455235582752</c:v>
              </c:pt>
              <c:pt idx="183">
                <c:v>10.133494356351253</c:v>
              </c:pt>
              <c:pt idx="184">
                <c:v>16.469067430259862</c:v>
              </c:pt>
              <c:pt idx="185">
                <c:v>16.878599233702797</c:v>
              </c:pt>
              <c:pt idx="186">
                <c:v>12.219963965679032</c:v>
              </c:pt>
              <c:pt idx="187">
                <c:v>13.200475429774192</c:v>
              </c:pt>
              <c:pt idx="188">
                <c:v>14.736534787417778</c:v>
              </c:pt>
              <c:pt idx="189">
                <c:v>12.851472221257881</c:v>
              </c:pt>
              <c:pt idx="190">
                <c:v>14.962578514208204</c:v>
              </c:pt>
              <c:pt idx="191">
                <c:v>13.091458218616891</c:v>
              </c:pt>
              <c:pt idx="192">
                <c:v>16.564149833823748</c:v>
              </c:pt>
              <c:pt idx="193">
                <c:v>14.543282550573153</c:v>
              </c:pt>
              <c:pt idx="194">
                <c:v>12.669127804400304</c:v>
              </c:pt>
              <c:pt idx="195">
                <c:v>16.669320774004902</c:v>
              </c:pt>
              <c:pt idx="196">
                <c:v>16.831530302881305</c:v>
              </c:pt>
              <c:pt idx="197">
                <c:v>12.237527744416203</c:v>
              </c:pt>
              <c:pt idx="198">
                <c:v>16.034714897679542</c:v>
              </c:pt>
              <c:pt idx="199">
                <c:v>13.106280070608127</c:v>
              </c:pt>
              <c:pt idx="200">
                <c:v>14.326781444913049</c:v>
              </c:pt>
              <c:pt idx="201">
                <c:v>16.911063686162233</c:v>
              </c:pt>
              <c:pt idx="202">
                <c:v>15.480165306099321</c:v>
              </c:pt>
              <c:pt idx="203">
                <c:v>18.719298320386351</c:v>
              </c:pt>
              <c:pt idx="204">
                <c:v>12.980847628745158</c:v>
              </c:pt>
              <c:pt idx="205">
                <c:v>16.195476938681235</c:v>
              </c:pt>
              <c:pt idx="206">
                <c:v>18.339708825792822</c:v>
              </c:pt>
              <c:pt idx="207">
                <c:v>21.86785140569426</c:v>
              </c:pt>
              <c:pt idx="208">
                <c:v>14.187043342555784</c:v>
              </c:pt>
              <c:pt idx="209">
                <c:v>12.528099408701024</c:v>
              </c:pt>
              <c:pt idx="210">
                <c:v>19.63214601811956</c:v>
              </c:pt>
              <c:pt idx="211">
                <c:v>11.132235047515209</c:v>
              </c:pt>
              <c:pt idx="212">
                <c:v>14.388910200353004</c:v>
              </c:pt>
              <c:pt idx="213">
                <c:v>12.090665091751676</c:v>
              </c:pt>
              <c:pt idx="214">
                <c:v>16.005272740452483</c:v>
              </c:pt>
              <c:pt idx="215">
                <c:v>13.975530468645795</c:v>
              </c:pt>
              <c:pt idx="216">
                <c:v>14.62905225552754</c:v>
              </c:pt>
              <c:pt idx="217">
                <c:v>13.094048563676937</c:v>
              </c:pt>
              <c:pt idx="218">
                <c:v>15.942601770940875</c:v>
              </c:pt>
              <c:pt idx="219">
                <c:v>12.29349068861867</c:v>
              </c:pt>
              <c:pt idx="220">
                <c:v>13.313033845951095</c:v>
              </c:pt>
              <c:pt idx="221">
                <c:v>17.236338756633028</c:v>
              </c:pt>
              <c:pt idx="222">
                <c:v>18.203823010826493</c:v>
              </c:pt>
              <c:pt idx="223">
                <c:v>12.47013687783048</c:v>
              </c:pt>
              <c:pt idx="224">
                <c:v>13.266716408413606</c:v>
              </c:pt>
              <c:pt idx="225">
                <c:v>12.23000717564555</c:v>
              </c:pt>
              <c:pt idx="226">
                <c:v>13.176419534161393</c:v>
              </c:pt>
              <c:pt idx="227">
                <c:v>17.527907759134838</c:v>
              </c:pt>
              <c:pt idx="228">
                <c:v>11.23423383915593</c:v>
              </c:pt>
              <c:pt idx="229">
                <c:v>16.572066666132418</c:v>
              </c:pt>
              <c:pt idx="230">
                <c:v>14.017494739884112</c:v>
              </c:pt>
              <c:pt idx="231">
                <c:v>14.588126235911011</c:v>
              </c:pt>
              <c:pt idx="232">
                <c:v>15.085924707778156</c:v>
              </c:pt>
              <c:pt idx="233">
                <c:v>17.510330355595411</c:v>
              </c:pt>
              <c:pt idx="234">
                <c:v>13.696671153534711</c:v>
              </c:pt>
              <c:pt idx="235">
                <c:v>17.050667816701722</c:v>
              </c:pt>
              <c:pt idx="236">
                <c:v>14.182735206644542</c:v>
              </c:pt>
              <c:pt idx="237">
                <c:v>11.455275236457844</c:v>
              </c:pt>
              <c:pt idx="238">
                <c:v>14.203500103743618</c:v>
              </c:pt>
              <c:pt idx="239">
                <c:v>15.389209060650089</c:v>
              </c:pt>
              <c:pt idx="240">
                <c:v>14.228592963526131</c:v>
              </c:pt>
              <c:pt idx="241">
                <c:v>17.853673489677224</c:v>
              </c:pt>
              <c:pt idx="242">
                <c:v>17.848418076872377</c:v>
              </c:pt>
              <c:pt idx="243">
                <c:v>15.639271565525883</c:v>
              </c:pt>
              <c:pt idx="244">
                <c:v>17.664310511808743</c:v>
              </c:pt>
              <c:pt idx="245">
                <c:v>18.128078540474746</c:v>
              </c:pt>
              <c:pt idx="246">
                <c:v>13.065153919866511</c:v>
              </c:pt>
              <c:pt idx="247">
                <c:v>11.325534844819558</c:v>
              </c:pt>
              <c:pt idx="248">
                <c:v>17.87736738963028</c:v>
              </c:pt>
              <c:pt idx="249">
                <c:v>14.101493363010009</c:v>
              </c:pt>
              <c:pt idx="250">
                <c:v>15.882061063355126</c:v>
              </c:pt>
              <c:pt idx="251">
                <c:v>13.456233162057362</c:v>
              </c:pt>
              <c:pt idx="252">
                <c:v>16.399931403574197</c:v>
              </c:pt>
              <c:pt idx="253">
                <c:v>15.63507306020052</c:v>
              </c:pt>
              <c:pt idx="254">
                <c:v>14.554459281501215</c:v>
              </c:pt>
              <c:pt idx="255">
                <c:v>19.843234345296576</c:v>
              </c:pt>
              <c:pt idx="256">
                <c:v>14.19136019511731</c:v>
              </c:pt>
              <c:pt idx="257">
                <c:v>15.30011503325996</c:v>
              </c:pt>
              <c:pt idx="258">
                <c:v>18.639196907177407</c:v>
              </c:pt>
              <c:pt idx="259">
                <c:v>14.103322393854295</c:v>
              </c:pt>
              <c:pt idx="260">
                <c:v>18.727040203617523</c:v>
              </c:pt>
              <c:pt idx="261">
                <c:v>13.672964540931337</c:v>
              </c:pt>
              <c:pt idx="262">
                <c:v>13.844378298756567</c:v>
              </c:pt>
              <c:pt idx="263">
                <c:v>20.273698974039533</c:v>
              </c:pt>
              <c:pt idx="264">
                <c:v>20.558915025449952</c:v>
              </c:pt>
              <c:pt idx="265">
                <c:v>15.091120988926475</c:v>
              </c:pt>
              <c:pt idx="266">
                <c:v>13.815024227742354</c:v>
              </c:pt>
              <c:pt idx="267">
                <c:v>17.830771798239766</c:v>
              </c:pt>
              <c:pt idx="268">
                <c:v>13.685684662892866</c:v>
              </c:pt>
              <c:pt idx="269">
                <c:v>14.386233702105901</c:v>
              </c:pt>
              <c:pt idx="270">
                <c:v>19.871274138277325</c:v>
              </c:pt>
              <c:pt idx="271">
                <c:v>12.787161660000406</c:v>
              </c:pt>
              <c:pt idx="272">
                <c:v>14.366380359900401</c:v>
              </c:pt>
              <c:pt idx="273">
                <c:v>12.267872400581645</c:v>
              </c:pt>
              <c:pt idx="274">
                <c:v>12.506046706106117</c:v>
              </c:pt>
              <c:pt idx="275">
                <c:v>22.794383075168483</c:v>
              </c:pt>
              <c:pt idx="276">
                <c:v>16.132636601370969</c:v>
              </c:pt>
              <c:pt idx="277">
                <c:v>16.601288826302277</c:v>
              </c:pt>
              <c:pt idx="278">
                <c:v>15.737993927249768</c:v>
              </c:pt>
              <c:pt idx="279">
                <c:v>17.218499268692131</c:v>
              </c:pt>
              <c:pt idx="280">
                <c:v>15.299506450960674</c:v>
              </c:pt>
              <c:pt idx="281">
                <c:v>14.633875324618085</c:v>
              </c:pt>
              <c:pt idx="282">
                <c:v>14.915169863416647</c:v>
              </c:pt>
              <c:pt idx="283">
                <c:v>12.530967851401609</c:v>
              </c:pt>
              <c:pt idx="284">
                <c:v>13.693613678867859</c:v>
              </c:pt>
              <c:pt idx="285">
                <c:v>15.311416942562325</c:v>
              </c:pt>
              <c:pt idx="286">
                <c:v>10.895044404557911</c:v>
              </c:pt>
              <c:pt idx="287">
                <c:v>11.114744661271001</c:v>
              </c:pt>
              <c:pt idx="288">
                <c:v>18.722916993775346</c:v>
              </c:pt>
              <c:pt idx="289">
                <c:v>16.765190924657837</c:v>
              </c:pt>
              <c:pt idx="290">
                <c:v>15.619358767195601</c:v>
              </c:pt>
              <c:pt idx="291">
                <c:v>15.68864695001114</c:v>
              </c:pt>
              <c:pt idx="292">
                <c:v>15.554946127774567</c:v>
              </c:pt>
              <c:pt idx="293">
                <c:v>14.683361799003611</c:v>
              </c:pt>
              <c:pt idx="294">
                <c:v>12.461390792171455</c:v>
              </c:pt>
              <c:pt idx="295">
                <c:v>13.994253159927927</c:v>
              </c:pt>
              <c:pt idx="296">
                <c:v>15.081472561621149</c:v>
              </c:pt>
              <c:pt idx="297">
                <c:v>17.497145958880196</c:v>
              </c:pt>
              <c:pt idx="298">
                <c:v>13.252742889865448</c:v>
              </c:pt>
              <c:pt idx="299">
                <c:v>16.628843937008476</c:v>
              </c:pt>
              <c:pt idx="300">
                <c:v>14.810161011490461</c:v>
              </c:pt>
              <c:pt idx="301">
                <c:v>15.871351008987268</c:v>
              </c:pt>
              <c:pt idx="302">
                <c:v>15.57744459853865</c:v>
              </c:pt>
              <c:pt idx="303">
                <c:v>17.048165976640689</c:v>
              </c:pt>
              <c:pt idx="304">
                <c:v>16.048722574875896</c:v>
              </c:pt>
              <c:pt idx="305">
                <c:v>13.380752381180535</c:v>
              </c:pt>
              <c:pt idx="306">
                <c:v>17.443538620059762</c:v>
              </c:pt>
              <c:pt idx="307">
                <c:v>12.621231719343738</c:v>
              </c:pt>
              <c:pt idx="308">
                <c:v>12.357033921630229</c:v>
              </c:pt>
              <c:pt idx="309">
                <c:v>13.035548614624624</c:v>
              </c:pt>
              <c:pt idx="310">
                <c:v>16.948884121246731</c:v>
              </c:pt>
              <c:pt idx="311">
                <c:v>16.98284141059144</c:v>
              </c:pt>
              <c:pt idx="312">
                <c:v>11.903943679612949</c:v>
              </c:pt>
              <c:pt idx="313">
                <c:v>13.351735960716294</c:v>
              </c:pt>
              <c:pt idx="314">
                <c:v>20.260801953687093</c:v>
              </c:pt>
              <c:pt idx="315">
                <c:v>15.6995366018688</c:v>
              </c:pt>
              <c:pt idx="316">
                <c:v>17.08791857442624</c:v>
              </c:pt>
              <c:pt idx="317">
                <c:v>11.106600359923274</c:v>
              </c:pt>
              <c:pt idx="318">
                <c:v>15.537386224960951</c:v>
              </c:pt>
              <c:pt idx="319">
                <c:v>16.168388021809431</c:v>
              </c:pt>
              <c:pt idx="320">
                <c:v>15.026798049057954</c:v>
              </c:pt>
              <c:pt idx="321">
                <c:v>12.994640586909284</c:v>
              </c:pt>
              <c:pt idx="322">
                <c:v>12.599754978572319</c:v>
              </c:pt>
              <c:pt idx="323">
                <c:v>15.792385130013162</c:v>
              </c:pt>
              <c:pt idx="324">
                <c:v>17.881796348809555</c:v>
              </c:pt>
              <c:pt idx="325">
                <c:v>19.182523838941339</c:v>
              </c:pt>
              <c:pt idx="326">
                <c:v>16.795856575685697</c:v>
              </c:pt>
              <c:pt idx="327">
                <c:v>12.325511779888199</c:v>
              </c:pt>
              <c:pt idx="328">
                <c:v>14.797500395911422</c:v>
              </c:pt>
              <c:pt idx="329">
                <c:v>11.688876308964415</c:v>
              </c:pt>
              <c:pt idx="330">
                <c:v>16.410191348829358</c:v>
              </c:pt>
              <c:pt idx="331">
                <c:v>19.343771434289906</c:v>
              </c:pt>
              <c:pt idx="332">
                <c:v>12.776963391629547</c:v>
              </c:pt>
              <c:pt idx="333">
                <c:v>14.443941450357002</c:v>
              </c:pt>
              <c:pt idx="334">
                <c:v>11.797598661709692</c:v>
              </c:pt>
              <c:pt idx="335">
                <c:v>19.311754463705288</c:v>
              </c:pt>
              <c:pt idx="336">
                <c:v>14.349750274246922</c:v>
              </c:pt>
              <c:pt idx="337">
                <c:v>12.732202367645312</c:v>
              </c:pt>
              <c:pt idx="338">
                <c:v>19.043755262709606</c:v>
              </c:pt>
              <c:pt idx="339">
                <c:v>10.486206967622369</c:v>
              </c:pt>
              <c:pt idx="340">
                <c:v>10.863050438111356</c:v>
              </c:pt>
              <c:pt idx="341">
                <c:v>16.790786396325938</c:v>
              </c:pt>
              <c:pt idx="342">
                <c:v>18.09862732955283</c:v>
              </c:pt>
              <c:pt idx="343">
                <c:v>16.46235805302079</c:v>
              </c:pt>
              <c:pt idx="344">
                <c:v>16.117862587441731</c:v>
              </c:pt>
              <c:pt idx="345">
                <c:v>15.273159131654312</c:v>
              </c:pt>
              <c:pt idx="346">
                <c:v>15.104216903181904</c:v>
              </c:pt>
              <c:pt idx="347">
                <c:v>17.906918402472812</c:v>
              </c:pt>
              <c:pt idx="348">
                <c:v>16.05399233177981</c:v>
              </c:pt>
              <c:pt idx="349">
                <c:v>10.879556015961366</c:v>
              </c:pt>
              <c:pt idx="350">
                <c:v>12.249372030464984</c:v>
              </c:pt>
              <c:pt idx="351">
                <c:v>11.047331238442966</c:v>
              </c:pt>
              <c:pt idx="352">
                <c:v>17.443663955559909</c:v>
              </c:pt>
              <c:pt idx="353">
                <c:v>17.564557043246857</c:v>
              </c:pt>
              <c:pt idx="354">
                <c:v>15.113558607484228</c:v>
              </c:pt>
              <c:pt idx="355">
                <c:v>13.207313559150055</c:v>
              </c:pt>
              <c:pt idx="356">
                <c:v>15.779464742708829</c:v>
              </c:pt>
              <c:pt idx="357">
                <c:v>18.638494222088742</c:v>
              </c:pt>
              <c:pt idx="358">
                <c:v>11.719305805574757</c:v>
              </c:pt>
              <c:pt idx="359">
                <c:v>12.270559434058654</c:v>
              </c:pt>
              <c:pt idx="360">
                <c:v>12.615905576204394</c:v>
              </c:pt>
              <c:pt idx="361">
                <c:v>13.961558645656762</c:v>
              </c:pt>
              <c:pt idx="362">
                <c:v>16.486283381832816</c:v>
              </c:pt>
              <c:pt idx="363">
                <c:v>19.009086480798445</c:v>
              </c:pt>
              <c:pt idx="364">
                <c:v>10.600193432662783</c:v>
              </c:pt>
              <c:pt idx="365">
                <c:v>12.602881160085671</c:v>
              </c:pt>
              <c:pt idx="366">
                <c:v>9.5189483434752482</c:v>
              </c:pt>
              <c:pt idx="367">
                <c:v>16.422757282101259</c:v>
              </c:pt>
              <c:pt idx="368">
                <c:v>16.453321327272004</c:v>
              </c:pt>
              <c:pt idx="369">
                <c:v>15.034358973242295</c:v>
              </c:pt>
              <c:pt idx="370">
                <c:v>13.97959070376554</c:v>
              </c:pt>
              <c:pt idx="371">
                <c:v>12.754567047068539</c:v>
              </c:pt>
              <c:pt idx="372">
                <c:v>16.979059909312689</c:v>
              </c:pt>
              <c:pt idx="373">
                <c:v>14.603631751341711</c:v>
              </c:pt>
              <c:pt idx="374">
                <c:v>15.873971212103349</c:v>
              </c:pt>
              <c:pt idx="375">
                <c:v>15.040853821081027</c:v>
              </c:pt>
              <c:pt idx="376">
                <c:v>14.124069164813365</c:v>
              </c:pt>
              <c:pt idx="377">
                <c:v>15.971728973926462</c:v>
              </c:pt>
              <c:pt idx="378">
                <c:v>13.018299136010022</c:v>
              </c:pt>
              <c:pt idx="379">
                <c:v>16.072597225916724</c:v>
              </c:pt>
              <c:pt idx="380">
                <c:v>14.792836128528318</c:v>
              </c:pt>
              <c:pt idx="381">
                <c:v>16.158343465418181</c:v>
              </c:pt>
              <c:pt idx="382">
                <c:v>17.668666923656026</c:v>
              </c:pt>
              <c:pt idx="383">
                <c:v>15.814402165063161</c:v>
              </c:pt>
              <c:pt idx="384">
                <c:v>18.741989807972011</c:v>
              </c:pt>
              <c:pt idx="385">
                <c:v>12.978919309066889</c:v>
              </c:pt>
              <c:pt idx="386">
                <c:v>15.574557953821417</c:v>
              </c:pt>
              <c:pt idx="387">
                <c:v>10.751946357914662</c:v>
              </c:pt>
              <c:pt idx="388">
                <c:v>16.211067256782467</c:v>
              </c:pt>
              <c:pt idx="389">
                <c:v>12.082352222003406</c:v>
              </c:pt>
              <c:pt idx="390">
                <c:v>12.495945892177961</c:v>
              </c:pt>
              <c:pt idx="391">
                <c:v>12.932512652067162</c:v>
              </c:pt>
              <c:pt idx="392">
                <c:v>12.085071335376076</c:v>
              </c:pt>
              <c:pt idx="393">
                <c:v>18.658808761360302</c:v>
              </c:pt>
              <c:pt idx="394">
                <c:v>12.509995080192782</c:v>
              </c:pt>
              <c:pt idx="395">
                <c:v>20.928618757470623</c:v>
              </c:pt>
              <c:pt idx="396">
                <c:v>12.158001474391632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BE3-4B98-B49E-EB9293115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21312"/>
        <c:axId val="182623616"/>
      </c:scatterChart>
      <c:valAx>
        <c:axId val="18262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gSWnoise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3616"/>
        <c:crosses val="autoZero"/>
        <c:crossBetween val="midCat"/>
      </c:valAx>
      <c:valAx>
        <c:axId val="182623616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Aop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7858070866141733"/>
                  <c:y val="-0.170395523476232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9.6638584698221772E-2</c:v>
              </c:pt>
              <c:pt idx="1">
                <c:v>6.9828724975294368E-2</c:v>
              </c:pt>
              <c:pt idx="2">
                <c:v>0.13498279089213822</c:v>
              </c:pt>
              <c:pt idx="3">
                <c:v>8.3448616973001433E-2</c:v>
              </c:pt>
              <c:pt idx="4">
                <c:v>0.12885936997593012</c:v>
              </c:pt>
              <c:pt idx="5">
                <c:v>0.17353311562729393</c:v>
              </c:pt>
              <c:pt idx="6">
                <c:v>0.21417982455608847</c:v>
              </c:pt>
              <c:pt idx="7">
                <c:v>0.23361357437132327</c:v>
              </c:pt>
              <c:pt idx="8">
                <c:v>7.6870106102907954E-2</c:v>
              </c:pt>
              <c:pt idx="9">
                <c:v>7.2973830493418865E-2</c:v>
              </c:pt>
              <c:pt idx="10">
                <c:v>7.4538962072511317E-2</c:v>
              </c:pt>
              <c:pt idx="11">
                <c:v>8.0567559897114394E-2</c:v>
              </c:pt>
              <c:pt idx="12">
                <c:v>6.2852690828162E-2</c:v>
              </c:pt>
              <c:pt idx="13">
                <c:v>0.17925254493927872</c:v>
              </c:pt>
              <c:pt idx="14">
                <c:v>5.2732771456011025E-2</c:v>
              </c:pt>
              <c:pt idx="15">
                <c:v>0.10603604418242932</c:v>
              </c:pt>
              <c:pt idx="16">
                <c:v>8.7794961441031147E-2</c:v>
              </c:pt>
              <c:pt idx="17">
                <c:v>0.20455822233929385</c:v>
              </c:pt>
              <c:pt idx="18">
                <c:v>8.3801966291663449E-2</c:v>
              </c:pt>
              <c:pt idx="19">
                <c:v>0.14707146350914885</c:v>
              </c:pt>
              <c:pt idx="20">
                <c:v>0.1601743542657868</c:v>
              </c:pt>
              <c:pt idx="21">
                <c:v>0.10493993308618345</c:v>
              </c:pt>
              <c:pt idx="22">
                <c:v>8.1264156416729488E-2</c:v>
              </c:pt>
              <c:pt idx="23">
                <c:v>0.12977936091909695</c:v>
              </c:pt>
              <c:pt idx="24">
                <c:v>6.0976687729446588E-2</c:v>
              </c:pt>
              <c:pt idx="25">
                <c:v>7.5489721867466358E-2</c:v>
              </c:pt>
              <c:pt idx="26">
                <c:v>0.19591078036182794</c:v>
              </c:pt>
              <c:pt idx="27">
                <c:v>0.10147520709132328</c:v>
              </c:pt>
              <c:pt idx="28">
                <c:v>6.0901956149010485E-2</c:v>
              </c:pt>
              <c:pt idx="29">
                <c:v>0.23872709470304429</c:v>
              </c:pt>
              <c:pt idx="30">
                <c:v>0.25459057127641921</c:v>
              </c:pt>
              <c:pt idx="31">
                <c:v>0.1135091007647737</c:v>
              </c:pt>
              <c:pt idx="32">
                <c:v>6.5064657648114255E-2</c:v>
              </c:pt>
              <c:pt idx="33">
                <c:v>5.3040320600632074E-2</c:v>
              </c:pt>
              <c:pt idx="34">
                <c:v>6.658081754468588E-2</c:v>
              </c:pt>
              <c:pt idx="35">
                <c:v>7.8432418648334098E-2</c:v>
              </c:pt>
              <c:pt idx="36">
                <c:v>8.4476877829547339E-2</c:v>
              </c:pt>
              <c:pt idx="37">
                <c:v>6.3807114078248475E-2</c:v>
              </c:pt>
              <c:pt idx="38">
                <c:v>0.13183030084854624</c:v>
              </c:pt>
              <c:pt idx="39">
                <c:v>0.10055150587251634</c:v>
              </c:pt>
              <c:pt idx="40">
                <c:v>9.4950556418694029E-2</c:v>
              </c:pt>
              <c:pt idx="41">
                <c:v>0.12911759255947969</c:v>
              </c:pt>
              <c:pt idx="42">
                <c:v>9.438286153995E-2</c:v>
              </c:pt>
              <c:pt idx="43">
                <c:v>6.3454139197814521E-2</c:v>
              </c:pt>
              <c:pt idx="44">
                <c:v>0.10162346916674099</c:v>
              </c:pt>
              <c:pt idx="45">
                <c:v>4.6011645933448253E-2</c:v>
              </c:pt>
              <c:pt idx="46">
                <c:v>5.698638211641819E-2</c:v>
              </c:pt>
              <c:pt idx="47">
                <c:v>7.6577563345198399E-2</c:v>
              </c:pt>
              <c:pt idx="48">
                <c:v>0.2940894360665946</c:v>
              </c:pt>
              <c:pt idx="49">
                <c:v>6.372172327821439E-2</c:v>
              </c:pt>
              <c:pt idx="50">
                <c:v>7.1133503212572807E-2</c:v>
              </c:pt>
              <c:pt idx="51">
                <c:v>0.19998885246820214</c:v>
              </c:pt>
              <c:pt idx="52">
                <c:v>4.7226506864385814E-2</c:v>
              </c:pt>
              <c:pt idx="53">
                <c:v>7.1122316494640181E-2</c:v>
              </c:pt>
              <c:pt idx="54">
                <c:v>8.2561424081065843E-2</c:v>
              </c:pt>
              <c:pt idx="55">
                <c:v>5.8333592101645348E-2</c:v>
              </c:pt>
              <c:pt idx="56">
                <c:v>0.16939630974619019</c:v>
              </c:pt>
              <c:pt idx="57">
                <c:v>8.9580522385108316E-2</c:v>
              </c:pt>
              <c:pt idx="58">
                <c:v>7.2592764684607111E-2</c:v>
              </c:pt>
              <c:pt idx="59">
                <c:v>7.4748273457794889E-2</c:v>
              </c:pt>
              <c:pt idx="60">
                <c:v>0.12186302496784859</c:v>
              </c:pt>
              <c:pt idx="61">
                <c:v>6.6460327342129075E-2</c:v>
              </c:pt>
              <c:pt idx="62">
                <c:v>6.1279920773124025E-2</c:v>
              </c:pt>
              <c:pt idx="63">
                <c:v>0.15484671754548734</c:v>
              </c:pt>
              <c:pt idx="64">
                <c:v>0.18393094821766481</c:v>
              </c:pt>
              <c:pt idx="65">
                <c:v>7.5808721323629716E-2</c:v>
              </c:pt>
              <c:pt idx="66">
                <c:v>6.2418022849810809E-2</c:v>
              </c:pt>
              <c:pt idx="67">
                <c:v>7.6005708055325263E-2</c:v>
              </c:pt>
              <c:pt idx="68">
                <c:v>8.6738159857940728E-2</c:v>
              </c:pt>
              <c:pt idx="69">
                <c:v>0.26441313050872423</c:v>
              </c:pt>
              <c:pt idx="70">
                <c:v>0.16917122955052591</c:v>
              </c:pt>
              <c:pt idx="71">
                <c:v>7.5678627189026779E-2</c:v>
              </c:pt>
              <c:pt idx="72">
                <c:v>0.14159411893472029</c:v>
              </c:pt>
              <c:pt idx="73">
                <c:v>0.15922759134767514</c:v>
              </c:pt>
              <c:pt idx="74">
                <c:v>0.12449715981617974</c:v>
              </c:pt>
              <c:pt idx="75">
                <c:v>8.7578165311047507E-2</c:v>
              </c:pt>
              <c:pt idx="76">
                <c:v>7.1017346169135395E-2</c:v>
              </c:pt>
              <c:pt idx="77">
                <c:v>7.2969420462580009E-2</c:v>
              </c:pt>
              <c:pt idx="78">
                <c:v>9.4188521036496733E-2</c:v>
              </c:pt>
              <c:pt idx="79">
                <c:v>0.10600630616871834</c:v>
              </c:pt>
              <c:pt idx="80">
                <c:v>0.19885394642895465</c:v>
              </c:pt>
              <c:pt idx="81">
                <c:v>5.593012859317225E-2</c:v>
              </c:pt>
              <c:pt idx="82">
                <c:v>7.2422261712993999E-2</c:v>
              </c:pt>
              <c:pt idx="83">
                <c:v>0.10835721857809606</c:v>
              </c:pt>
              <c:pt idx="84">
                <c:v>6.3236333236867739E-2</c:v>
              </c:pt>
              <c:pt idx="85">
                <c:v>0.22839724416536139</c:v>
              </c:pt>
              <c:pt idx="86">
                <c:v>0.12731687937207964</c:v>
              </c:pt>
              <c:pt idx="87">
                <c:v>6.6632668387735738E-2</c:v>
              </c:pt>
              <c:pt idx="88">
                <c:v>0.12418693854824078</c:v>
              </c:pt>
              <c:pt idx="89">
                <c:v>0.10313014666882524</c:v>
              </c:pt>
              <c:pt idx="90">
                <c:v>0.10048973917733112</c:v>
              </c:pt>
              <c:pt idx="91">
                <c:v>7.6694217558889347E-2</c:v>
              </c:pt>
              <c:pt idx="92">
                <c:v>0.14173716761567837</c:v>
              </c:pt>
              <c:pt idx="93">
                <c:v>0.1986704631306451</c:v>
              </c:pt>
              <c:pt idx="94">
                <c:v>9.5957121977480506E-2</c:v>
              </c:pt>
              <c:pt idx="95">
                <c:v>0.22514528300056189</c:v>
              </c:pt>
              <c:pt idx="96">
                <c:v>6.6823790816146617E-2</c:v>
              </c:pt>
              <c:pt idx="97">
                <c:v>0.11605150177939237</c:v>
              </c:pt>
              <c:pt idx="98">
                <c:v>5.2294266596256071E-2</c:v>
              </c:pt>
              <c:pt idx="99">
                <c:v>0.13165385269176896</c:v>
              </c:pt>
              <c:pt idx="100">
                <c:v>6.5672880013016438E-2</c:v>
              </c:pt>
              <c:pt idx="101">
                <c:v>0.25221438773769761</c:v>
              </c:pt>
              <c:pt idx="102">
                <c:v>0.25645239629032424</c:v>
              </c:pt>
              <c:pt idx="103">
                <c:v>0.11017278681250964</c:v>
              </c:pt>
              <c:pt idx="104">
                <c:v>0.20761294479511566</c:v>
              </c:pt>
              <c:pt idx="105">
                <c:v>5.8043119466375991E-2</c:v>
              </c:pt>
              <c:pt idx="106">
                <c:v>5.2056195017875458E-2</c:v>
              </c:pt>
              <c:pt idx="107">
                <c:v>7.4463288954461096E-2</c:v>
              </c:pt>
              <c:pt idx="108">
                <c:v>0.20740973629002371</c:v>
              </c:pt>
              <c:pt idx="109">
                <c:v>5.1086610197424442E-2</c:v>
              </c:pt>
              <c:pt idx="110">
                <c:v>7.1017750716179273E-2</c:v>
              </c:pt>
              <c:pt idx="111">
                <c:v>9.6758405226157931E-2</c:v>
              </c:pt>
              <c:pt idx="112">
                <c:v>0.15290990627015363</c:v>
              </c:pt>
              <c:pt idx="113">
                <c:v>6.8101618439725717E-2</c:v>
              </c:pt>
              <c:pt idx="114">
                <c:v>5.8840567559957813E-2</c:v>
              </c:pt>
              <c:pt idx="115">
                <c:v>0.11301429670485506</c:v>
              </c:pt>
              <c:pt idx="116">
                <c:v>0.1175376198432818</c:v>
              </c:pt>
              <c:pt idx="117">
                <c:v>5.6698967046778542E-2</c:v>
              </c:pt>
              <c:pt idx="118">
                <c:v>0.20865977731942961</c:v>
              </c:pt>
              <c:pt idx="119">
                <c:v>7.9546331928704847E-2</c:v>
              </c:pt>
              <c:pt idx="120">
                <c:v>0.11947614569045614</c:v>
              </c:pt>
              <c:pt idx="121">
                <c:v>0.12115191178791776</c:v>
              </c:pt>
              <c:pt idx="122">
                <c:v>6.7135134432028343E-2</c:v>
              </c:pt>
              <c:pt idx="123">
                <c:v>9.9675606609991127E-2</c:v>
              </c:pt>
              <c:pt idx="124">
                <c:v>6.6430799176118022E-2</c:v>
              </c:pt>
              <c:pt idx="125">
                <c:v>9.0804607447348112E-2</c:v>
              </c:pt>
              <c:pt idx="126">
                <c:v>0.13440928126082596</c:v>
              </c:pt>
              <c:pt idx="127">
                <c:v>9.7524439126684098E-2</c:v>
              </c:pt>
              <c:pt idx="128">
                <c:v>6.8892710959059383E-2</c:v>
              </c:pt>
              <c:pt idx="129">
                <c:v>0.26607685089768013</c:v>
              </c:pt>
              <c:pt idx="130">
                <c:v>7.1044816217886511E-2</c:v>
              </c:pt>
              <c:pt idx="131">
                <c:v>0.21444068632062366</c:v>
              </c:pt>
              <c:pt idx="132">
                <c:v>6.36651989906621E-2</c:v>
              </c:pt>
              <c:pt idx="133">
                <c:v>7.7374406041495369E-2</c:v>
              </c:pt>
              <c:pt idx="134">
                <c:v>6.2049423829237706E-2</c:v>
              </c:pt>
              <c:pt idx="135">
                <c:v>9.4491216913510048E-2</c:v>
              </c:pt>
              <c:pt idx="136">
                <c:v>9.9450338148565576E-2</c:v>
              </c:pt>
              <c:pt idx="137">
                <c:v>0.12185807171178484</c:v>
              </c:pt>
              <c:pt idx="138">
                <c:v>0.23638634238401307</c:v>
              </c:pt>
              <c:pt idx="139">
                <c:v>7.040045233500257E-2</c:v>
              </c:pt>
              <c:pt idx="140">
                <c:v>0.24146654618155952</c:v>
              </c:pt>
              <c:pt idx="141">
                <c:v>8.8723575304715849E-2</c:v>
              </c:pt>
              <c:pt idx="142">
                <c:v>5.6348672946560763E-2</c:v>
              </c:pt>
              <c:pt idx="143">
                <c:v>8.4970338794058589E-2</c:v>
              </c:pt>
              <c:pt idx="144">
                <c:v>9.1760162125320871E-2</c:v>
              </c:pt>
              <c:pt idx="145">
                <c:v>7.7261565613873442E-2</c:v>
              </c:pt>
              <c:pt idx="146">
                <c:v>9.4201870221854417E-2</c:v>
              </c:pt>
              <c:pt idx="147">
                <c:v>8.9157278453906835E-2</c:v>
              </c:pt>
              <c:pt idx="148">
                <c:v>7.5105193629650416E-2</c:v>
              </c:pt>
              <c:pt idx="149">
                <c:v>0.112354706767077</c:v>
              </c:pt>
              <c:pt idx="150">
                <c:v>8.599736939889796E-2</c:v>
              </c:pt>
              <c:pt idx="151">
                <c:v>0.15514803013948908</c:v>
              </c:pt>
              <c:pt idx="152">
                <c:v>0.22581337966333306</c:v>
              </c:pt>
              <c:pt idx="153">
                <c:v>7.0916643274279767E-2</c:v>
              </c:pt>
              <c:pt idx="154">
                <c:v>0.12137093527047019</c:v>
              </c:pt>
              <c:pt idx="155">
                <c:v>7.8798616198061749E-2</c:v>
              </c:pt>
              <c:pt idx="156">
                <c:v>0.15429373867190174</c:v>
              </c:pt>
              <c:pt idx="157">
                <c:v>7.4931986841155152E-2</c:v>
              </c:pt>
              <c:pt idx="158">
                <c:v>5.8999309049323934E-2</c:v>
              </c:pt>
              <c:pt idx="159">
                <c:v>8.5407928879261352E-2</c:v>
              </c:pt>
              <c:pt idx="160">
                <c:v>6.85274819657926E-2</c:v>
              </c:pt>
              <c:pt idx="161">
                <c:v>0.14077525420023773</c:v>
              </c:pt>
              <c:pt idx="162">
                <c:v>0.10805174111793341</c:v>
              </c:pt>
              <c:pt idx="163">
                <c:v>6.8122156799894876E-2</c:v>
              </c:pt>
              <c:pt idx="164">
                <c:v>0.15984483704769545</c:v>
              </c:pt>
              <c:pt idx="165">
                <c:v>0.17036869020723946</c:v>
              </c:pt>
              <c:pt idx="166">
                <c:v>0.10084356505825076</c:v>
              </c:pt>
              <c:pt idx="167">
                <c:v>6.9967723931337059E-2</c:v>
              </c:pt>
              <c:pt idx="168">
                <c:v>0.19623505357005708</c:v>
              </c:pt>
              <c:pt idx="169">
                <c:v>0.14567076665588363</c:v>
              </c:pt>
              <c:pt idx="170">
                <c:v>0.1289045201441216</c:v>
              </c:pt>
              <c:pt idx="171">
                <c:v>6.823307837491939E-2</c:v>
              </c:pt>
              <c:pt idx="172">
                <c:v>5.735037754335414E-2</c:v>
              </c:pt>
              <c:pt idx="173">
                <c:v>0.16536365861395536</c:v>
              </c:pt>
              <c:pt idx="174">
                <c:v>0.16859713133240639</c:v>
              </c:pt>
              <c:pt idx="175">
                <c:v>6.3112444434077361E-2</c:v>
              </c:pt>
              <c:pt idx="176">
                <c:v>0.20710350380812889</c:v>
              </c:pt>
              <c:pt idx="177">
                <c:v>8.1775528707515019E-2</c:v>
              </c:pt>
              <c:pt idx="178">
                <c:v>0.12519005274025996</c:v>
              </c:pt>
              <c:pt idx="179">
                <c:v>0.11514362648239611</c:v>
              </c:pt>
              <c:pt idx="180">
                <c:v>0.173494540188358</c:v>
              </c:pt>
              <c:pt idx="181">
                <c:v>6.2225132762742469E-2</c:v>
              </c:pt>
              <c:pt idx="182">
                <c:v>7.0697006283681585E-2</c:v>
              </c:pt>
              <c:pt idx="183">
                <c:v>5.4811397681618586E-2</c:v>
              </c:pt>
              <c:pt idx="184">
                <c:v>0.19606317074582588</c:v>
              </c:pt>
              <c:pt idx="185">
                <c:v>0.10858930691410727</c:v>
              </c:pt>
              <c:pt idx="186">
                <c:v>8.6774505109111333E-2</c:v>
              </c:pt>
              <c:pt idx="187">
                <c:v>7.268600677500453E-2</c:v>
              </c:pt>
              <c:pt idx="188">
                <c:v>7.0226701037378575E-2</c:v>
              </c:pt>
              <c:pt idx="189">
                <c:v>6.4171980484926838E-2</c:v>
              </c:pt>
              <c:pt idx="190">
                <c:v>0.11516474167754405</c:v>
              </c:pt>
              <c:pt idx="191">
                <c:v>7.4869861908398339E-2</c:v>
              </c:pt>
              <c:pt idx="192">
                <c:v>0.14504821177411664</c:v>
              </c:pt>
              <c:pt idx="193">
                <c:v>0.16684852596498553</c:v>
              </c:pt>
              <c:pt idx="194">
                <c:v>7.1905673793838637E-2</c:v>
              </c:pt>
              <c:pt idx="195">
                <c:v>0.29402368045816007</c:v>
              </c:pt>
              <c:pt idx="196">
                <c:v>0.16760613463568685</c:v>
              </c:pt>
              <c:pt idx="197">
                <c:v>4.9249814559514139E-2</c:v>
              </c:pt>
              <c:pt idx="198">
                <c:v>0.12898090854882199</c:v>
              </c:pt>
              <c:pt idx="199">
                <c:v>9.1568916037448003E-2</c:v>
              </c:pt>
              <c:pt idx="200">
                <c:v>6.5931160246720369E-2</c:v>
              </c:pt>
              <c:pt idx="201">
                <c:v>0.11612326249308798</c:v>
              </c:pt>
              <c:pt idx="202">
                <c:v>0.12951320574835903</c:v>
              </c:pt>
              <c:pt idx="203">
                <c:v>0.24955839851571643</c:v>
              </c:pt>
              <c:pt idx="204">
                <c:v>0.12017189077163033</c:v>
              </c:pt>
              <c:pt idx="205">
                <c:v>0.11345932222778082</c:v>
              </c:pt>
              <c:pt idx="206">
                <c:v>0.14628429088619277</c:v>
              </c:pt>
              <c:pt idx="207">
                <c:v>0.22189630650405734</c:v>
              </c:pt>
              <c:pt idx="208">
                <c:v>6.5217279034097367E-2</c:v>
              </c:pt>
              <c:pt idx="209">
                <c:v>5.5932375030414136E-2</c:v>
              </c:pt>
              <c:pt idx="210">
                <c:v>0.12468403875166002</c:v>
              </c:pt>
              <c:pt idx="211">
                <c:v>5.4372748620735475E-2</c:v>
              </c:pt>
              <c:pt idx="212">
                <c:v>0.14659164452306553</c:v>
              </c:pt>
              <c:pt idx="213">
                <c:v>7.6636329791205701E-2</c:v>
              </c:pt>
              <c:pt idx="214">
                <c:v>8.9466418863290514E-2</c:v>
              </c:pt>
              <c:pt idx="215">
                <c:v>7.7259250085657497E-2</c:v>
              </c:pt>
              <c:pt idx="216">
                <c:v>8.7151832964968798E-2</c:v>
              </c:pt>
              <c:pt idx="217">
                <c:v>9.2010432306758039E-2</c:v>
              </c:pt>
              <c:pt idx="218">
                <c:v>8.4323233863656893E-2</c:v>
              </c:pt>
              <c:pt idx="219">
                <c:v>5.9158331636850213E-2</c:v>
              </c:pt>
              <c:pt idx="220">
                <c:v>6.2881996405649357E-2</c:v>
              </c:pt>
              <c:pt idx="221">
                <c:v>0.14661217705454316</c:v>
              </c:pt>
              <c:pt idx="222">
                <c:v>0.14305742184011364</c:v>
              </c:pt>
              <c:pt idx="223">
                <c:v>8.5964028086674596E-2</c:v>
              </c:pt>
              <c:pt idx="224">
                <c:v>6.0515952999881537E-2</c:v>
              </c:pt>
              <c:pt idx="225">
                <c:v>8.2136865709126275E-2</c:v>
              </c:pt>
              <c:pt idx="226">
                <c:v>6.0289592611773662E-2</c:v>
              </c:pt>
              <c:pt idx="227">
                <c:v>0.14196148719800314</c:v>
              </c:pt>
              <c:pt idx="228">
                <c:v>6.1156052583747414E-2</c:v>
              </c:pt>
              <c:pt idx="229">
                <c:v>0.32259613249912805</c:v>
              </c:pt>
              <c:pt idx="230">
                <c:v>6.1816655083173466E-2</c:v>
              </c:pt>
              <c:pt idx="231">
                <c:v>0.15702857684896032</c:v>
              </c:pt>
              <c:pt idx="232">
                <c:v>0.1053189895161772</c:v>
              </c:pt>
              <c:pt idx="233">
                <c:v>0.15508638224737731</c:v>
              </c:pt>
              <c:pt idx="234">
                <c:v>0.11360154994273691</c:v>
              </c:pt>
              <c:pt idx="235">
                <c:v>8.9390448507546058E-2</c:v>
              </c:pt>
              <c:pt idx="236">
                <c:v>8.6091190343629484E-2</c:v>
              </c:pt>
              <c:pt idx="237">
                <c:v>7.7389240955690636E-2</c:v>
              </c:pt>
              <c:pt idx="238">
                <c:v>0.11439535036334116</c:v>
              </c:pt>
              <c:pt idx="239">
                <c:v>0.21539633516447776</c:v>
              </c:pt>
              <c:pt idx="240">
                <c:v>6.2045934786833422E-2</c:v>
              </c:pt>
              <c:pt idx="241">
                <c:v>0.14699253293413717</c:v>
              </c:pt>
              <c:pt idx="242">
                <c:v>0.1401106227210244</c:v>
              </c:pt>
              <c:pt idx="243">
                <c:v>9.7703850400419762E-2</c:v>
              </c:pt>
              <c:pt idx="244">
                <c:v>0.21745919890245155</c:v>
              </c:pt>
              <c:pt idx="245">
                <c:v>0.13893874997937247</c:v>
              </c:pt>
              <c:pt idx="246">
                <c:v>9.162023375694002E-2</c:v>
              </c:pt>
              <c:pt idx="247">
                <c:v>5.1789858556992634E-2</c:v>
              </c:pt>
              <c:pt idx="248">
                <c:v>0.20142704716981194</c:v>
              </c:pt>
              <c:pt idx="249">
                <c:v>0.12575956230542426</c:v>
              </c:pt>
              <c:pt idx="250">
                <c:v>0.15943632196679378</c:v>
              </c:pt>
              <c:pt idx="251">
                <c:v>0.11093235973848041</c:v>
              </c:pt>
              <c:pt idx="252">
                <c:v>0.10477434107999355</c:v>
              </c:pt>
              <c:pt idx="253">
                <c:v>6.7487667049914685E-2</c:v>
              </c:pt>
              <c:pt idx="254">
                <c:v>9.570735600998985E-2</c:v>
              </c:pt>
              <c:pt idx="255">
                <c:v>0.18496826640838732</c:v>
              </c:pt>
              <c:pt idx="256">
                <c:v>0.17472252775656638</c:v>
              </c:pt>
              <c:pt idx="257">
                <c:v>0.21020484046069796</c:v>
              </c:pt>
              <c:pt idx="258">
                <c:v>0.17976965265882677</c:v>
              </c:pt>
              <c:pt idx="259">
                <c:v>9.9642317754681117E-2</c:v>
              </c:pt>
              <c:pt idx="260">
                <c:v>0.21611852760218667</c:v>
              </c:pt>
              <c:pt idx="261">
                <c:v>6.5380847182194154E-2</c:v>
              </c:pt>
              <c:pt idx="262">
                <c:v>9.2537683305243867E-2</c:v>
              </c:pt>
              <c:pt idx="263">
                <c:v>9.6804444820363281E-2</c:v>
              </c:pt>
              <c:pt idx="264">
                <c:v>0.23233450094088737</c:v>
              </c:pt>
              <c:pt idx="265">
                <c:v>0.14730537505634833</c:v>
              </c:pt>
              <c:pt idx="266">
                <c:v>0.10208590333001326</c:v>
              </c:pt>
              <c:pt idx="267">
                <c:v>0.12180936071714768</c:v>
              </c:pt>
              <c:pt idx="268">
                <c:v>7.9043207141613087E-2</c:v>
              </c:pt>
              <c:pt idx="269">
                <c:v>6.9618500049712123E-2</c:v>
              </c:pt>
              <c:pt idx="270">
                <c:v>0.21317171457423381</c:v>
              </c:pt>
              <c:pt idx="271">
                <c:v>6.2030887658212436E-2</c:v>
              </c:pt>
              <c:pt idx="272">
                <c:v>0.11080129181473139</c:v>
              </c:pt>
              <c:pt idx="273">
                <c:v>6.3524455425016002E-2</c:v>
              </c:pt>
              <c:pt idx="274">
                <c:v>6.6682881092852378E-2</c:v>
              </c:pt>
              <c:pt idx="275">
                <c:v>0.2601843244121807</c:v>
              </c:pt>
              <c:pt idx="276">
                <c:v>7.880549373795738E-2</c:v>
              </c:pt>
              <c:pt idx="277">
                <c:v>0.18611477099223692</c:v>
              </c:pt>
              <c:pt idx="278">
                <c:v>0.20507956399704216</c:v>
              </c:pt>
              <c:pt idx="279">
                <c:v>0.19987795491161611</c:v>
              </c:pt>
              <c:pt idx="280">
                <c:v>6.830353012433181E-2</c:v>
              </c:pt>
              <c:pt idx="281">
                <c:v>7.5654489841243844E-2</c:v>
              </c:pt>
              <c:pt idx="282">
                <c:v>0.18822776885787226</c:v>
              </c:pt>
              <c:pt idx="283">
                <c:v>6.0926290331459368E-2</c:v>
              </c:pt>
              <c:pt idx="284">
                <c:v>7.0917374881581757E-2</c:v>
              </c:pt>
              <c:pt idx="285">
                <c:v>8.7541969902251632E-2</c:v>
              </c:pt>
              <c:pt idx="286">
                <c:v>4.974823395282036E-2</c:v>
              </c:pt>
              <c:pt idx="287">
                <c:v>5.7655770583006923E-2</c:v>
              </c:pt>
              <c:pt idx="288">
                <c:v>0.13355874275002369</c:v>
              </c:pt>
              <c:pt idx="289">
                <c:v>0.10910486425413919</c:v>
              </c:pt>
              <c:pt idx="290">
                <c:v>8.0001243999048011E-2</c:v>
              </c:pt>
              <c:pt idx="291">
                <c:v>6.4026157568319642E-2</c:v>
              </c:pt>
              <c:pt idx="292">
                <c:v>6.688767104293239E-2</c:v>
              </c:pt>
              <c:pt idx="293">
                <c:v>7.3502048526703612E-2</c:v>
              </c:pt>
              <c:pt idx="294">
                <c:v>5.4819354817873943E-2</c:v>
              </c:pt>
              <c:pt idx="295">
                <c:v>5.6614961491604214E-2</c:v>
              </c:pt>
              <c:pt idx="296">
                <c:v>0.10814833867379074</c:v>
              </c:pt>
              <c:pt idx="297">
                <c:v>0.12752194395758418</c:v>
              </c:pt>
              <c:pt idx="298">
                <c:v>5.2359635834744456E-2</c:v>
              </c:pt>
              <c:pt idx="299">
                <c:v>0.16631959178593783</c:v>
              </c:pt>
              <c:pt idx="300">
                <c:v>6.1483589337020063E-2</c:v>
              </c:pt>
              <c:pt idx="301">
                <c:v>0.1209993016373495</c:v>
              </c:pt>
              <c:pt idx="302">
                <c:v>7.3893120196026674E-2</c:v>
              </c:pt>
              <c:pt idx="303">
                <c:v>8.4344384901296504E-2</c:v>
              </c:pt>
              <c:pt idx="304">
                <c:v>0.10663763053914244</c:v>
              </c:pt>
              <c:pt idx="305">
                <c:v>7.3888476826572957E-2</c:v>
              </c:pt>
              <c:pt idx="306">
                <c:v>0.10292647245812733</c:v>
              </c:pt>
              <c:pt idx="307">
                <c:v>5.5909618194523412E-2</c:v>
              </c:pt>
              <c:pt idx="308">
                <c:v>6.6655357548538505E-2</c:v>
              </c:pt>
              <c:pt idx="309">
                <c:v>0.15290273158609163</c:v>
              </c:pt>
              <c:pt idx="310">
                <c:v>8.2764298889955248E-2</c:v>
              </c:pt>
              <c:pt idx="311">
                <c:v>0.11445352343179802</c:v>
              </c:pt>
              <c:pt idx="312">
                <c:v>0.16181279829126829</c:v>
              </c:pt>
              <c:pt idx="313">
                <c:v>9.443465894819178E-2</c:v>
              </c:pt>
              <c:pt idx="314">
                <c:v>0.14451209888104136</c:v>
              </c:pt>
              <c:pt idx="315">
                <c:v>8.1094722284831999E-2</c:v>
              </c:pt>
              <c:pt idx="316">
                <c:v>9.4020998799470137E-2</c:v>
              </c:pt>
              <c:pt idx="317">
                <c:v>6.9151536068199473E-2</c:v>
              </c:pt>
              <c:pt idx="318">
                <c:v>0.15397983017609496</c:v>
              </c:pt>
              <c:pt idx="319">
                <c:v>0.13601058924676851</c:v>
              </c:pt>
              <c:pt idx="320">
                <c:v>8.37818190741213E-2</c:v>
              </c:pt>
              <c:pt idx="321">
                <c:v>8.1387708569482964E-2</c:v>
              </c:pt>
              <c:pt idx="322">
                <c:v>7.0046096823825468E-2</c:v>
              </c:pt>
              <c:pt idx="323">
                <c:v>8.5879758797710828E-2</c:v>
              </c:pt>
              <c:pt idx="324">
                <c:v>0.20816798895199967</c:v>
              </c:pt>
              <c:pt idx="325">
                <c:v>0.13884599453280427</c:v>
              </c:pt>
              <c:pt idx="326">
                <c:v>0.11525619249712946</c:v>
              </c:pt>
              <c:pt idx="327">
                <c:v>8.6610808711641618E-2</c:v>
              </c:pt>
              <c:pt idx="328">
                <c:v>7.0250539550180138E-2</c:v>
              </c:pt>
              <c:pt idx="329">
                <c:v>8.500428756335085E-2</c:v>
              </c:pt>
              <c:pt idx="330">
                <c:v>0.16114512926718505</c:v>
              </c:pt>
              <c:pt idx="331">
                <c:v>0.13890636769827902</c:v>
              </c:pt>
              <c:pt idx="332">
                <c:v>6.7338610645720554E-2</c:v>
              </c:pt>
              <c:pt idx="333">
                <c:v>9.7273777152952129E-2</c:v>
              </c:pt>
              <c:pt idx="334">
                <c:v>5.4246729253339697E-2</c:v>
              </c:pt>
              <c:pt idx="335">
                <c:v>0.26174069273619072</c:v>
              </c:pt>
              <c:pt idx="336">
                <c:v>8.0390598680393846E-2</c:v>
              </c:pt>
              <c:pt idx="337">
                <c:v>0.18919460570389787</c:v>
              </c:pt>
              <c:pt idx="338">
                <c:v>0.20252340568064481</c:v>
              </c:pt>
              <c:pt idx="339">
                <c:v>4.5065392594575794E-2</c:v>
              </c:pt>
              <c:pt idx="340">
                <c:v>7.3652225180193751E-2</c:v>
              </c:pt>
              <c:pt idx="341">
                <c:v>8.6518541102219154E-2</c:v>
              </c:pt>
              <c:pt idx="342">
                <c:v>0.25393693218696889</c:v>
              </c:pt>
              <c:pt idx="343">
                <c:v>0.12741893616165648</c:v>
              </c:pt>
              <c:pt idx="344">
                <c:v>0.21706075974094483</c:v>
              </c:pt>
              <c:pt idx="345">
                <c:v>7.5084909734979513E-2</c:v>
              </c:pt>
              <c:pt idx="346">
                <c:v>0.10200417271912834</c:v>
              </c:pt>
              <c:pt idx="347">
                <c:v>0.12790953121473414</c:v>
              </c:pt>
              <c:pt idx="348">
                <c:v>7.0347845545843918E-2</c:v>
              </c:pt>
              <c:pt idx="349">
                <c:v>5.1066862707204536E-2</c:v>
              </c:pt>
              <c:pt idx="350">
                <c:v>6.8319445380936275E-2</c:v>
              </c:pt>
              <c:pt idx="351">
                <c:v>5.5139781523653134E-2</c:v>
              </c:pt>
              <c:pt idx="352">
                <c:v>9.4302794328200212E-2</c:v>
              </c:pt>
              <c:pt idx="353">
                <c:v>0.12219980035265129</c:v>
              </c:pt>
              <c:pt idx="354">
                <c:v>0.1466221498212204</c:v>
              </c:pt>
              <c:pt idx="355">
                <c:v>0.12109850216748842</c:v>
              </c:pt>
              <c:pt idx="356">
                <c:v>8.1553049542780323E-2</c:v>
              </c:pt>
              <c:pt idx="357">
                <c:v>9.6977607869059734E-2</c:v>
              </c:pt>
              <c:pt idx="358">
                <c:v>5.1394668935406784E-2</c:v>
              </c:pt>
              <c:pt idx="359">
                <c:v>4.8750783708954221E-2</c:v>
              </c:pt>
              <c:pt idx="360">
                <c:v>8.3019941884251366E-2</c:v>
              </c:pt>
              <c:pt idx="361">
                <c:v>7.7614301615208978E-2</c:v>
              </c:pt>
              <c:pt idx="362">
                <c:v>0.1278225834415076</c:v>
              </c:pt>
              <c:pt idx="363">
                <c:v>0.1475477565284275</c:v>
              </c:pt>
              <c:pt idx="364">
                <c:v>4.880567876283113E-2</c:v>
              </c:pt>
              <c:pt idx="365">
                <c:v>5.8532702924472879E-2</c:v>
              </c:pt>
              <c:pt idx="366">
                <c:v>9.1859209788021354E-2</c:v>
              </c:pt>
              <c:pt idx="367">
                <c:v>0.10522572754244812</c:v>
              </c:pt>
              <c:pt idx="368">
                <c:v>9.5408681634398501E-2</c:v>
              </c:pt>
              <c:pt idx="369">
                <c:v>0.13465347145568102</c:v>
              </c:pt>
              <c:pt idx="370">
                <c:v>7.5216683401993001E-2</c:v>
              </c:pt>
              <c:pt idx="371">
                <c:v>0.12050770587913248</c:v>
              </c:pt>
              <c:pt idx="372">
                <c:v>0.15927464577497527</c:v>
              </c:pt>
              <c:pt idx="373">
                <c:v>8.7158922715257409E-2</c:v>
              </c:pt>
              <c:pt idx="374">
                <c:v>7.0121186648139613E-2</c:v>
              </c:pt>
              <c:pt idx="375">
                <c:v>0.11161807245391851</c:v>
              </c:pt>
              <c:pt idx="376">
                <c:v>8.5161594902468704E-2</c:v>
              </c:pt>
              <c:pt idx="377">
                <c:v>0.13397813146297188</c:v>
              </c:pt>
              <c:pt idx="378">
                <c:v>6.4648517599869462E-2</c:v>
              </c:pt>
              <c:pt idx="379">
                <c:v>8.4023029907546995E-2</c:v>
              </c:pt>
              <c:pt idx="380">
                <c:v>0.10090070743517762</c:v>
              </c:pt>
              <c:pt idx="381">
                <c:v>8.1711388386176101E-2</c:v>
              </c:pt>
              <c:pt idx="382">
                <c:v>0.12965320762907279</c:v>
              </c:pt>
              <c:pt idx="383">
                <c:v>0.10941258301258977</c:v>
              </c:pt>
              <c:pt idx="384">
                <c:v>0.26343239478007563</c:v>
              </c:pt>
              <c:pt idx="385">
                <c:v>9.0192730732374118E-2</c:v>
              </c:pt>
              <c:pt idx="386">
                <c:v>0.16403911528886753</c:v>
              </c:pt>
              <c:pt idx="387">
                <c:v>6.6151455574090759E-2</c:v>
              </c:pt>
              <c:pt idx="388">
                <c:v>0.12563717145786646</c:v>
              </c:pt>
              <c:pt idx="389">
                <c:v>6.6244092306428234E-2</c:v>
              </c:pt>
              <c:pt idx="390">
                <c:v>6.5408075108386532E-2</c:v>
              </c:pt>
              <c:pt idx="391">
                <c:v>6.539331203224244E-2</c:v>
              </c:pt>
              <c:pt idx="392">
                <c:v>5.5746304161555113E-2</c:v>
              </c:pt>
              <c:pt idx="393">
                <c:v>0.10910232513224549</c:v>
              </c:pt>
              <c:pt idx="394">
                <c:v>6.9407650480018415E-2</c:v>
              </c:pt>
              <c:pt idx="395">
                <c:v>0.10536888550197472</c:v>
              </c:pt>
              <c:pt idx="396">
                <c:v>8.2296919633677704E-2</c:v>
              </c:pt>
            </c:numLit>
          </c:xVal>
          <c:yVal>
            <c:numLit>
              <c:formatCode>General</c:formatCode>
              <c:ptCount val="397"/>
              <c:pt idx="0">
                <c:v>15.605229958629167</c:v>
              </c:pt>
              <c:pt idx="1">
                <c:v>14.505946633639301</c:v>
              </c:pt>
              <c:pt idx="2">
                <c:v>17.11073790333414</c:v>
              </c:pt>
              <c:pt idx="3">
                <c:v>15.562433935469006</c:v>
              </c:pt>
              <c:pt idx="4">
                <c:v>16.628030994901952</c:v>
              </c:pt>
              <c:pt idx="5">
                <c:v>18.28833580969598</c:v>
              </c:pt>
              <c:pt idx="6">
                <c:v>17.409337617928177</c:v>
              </c:pt>
              <c:pt idx="7">
                <c:v>16.520999067443661</c:v>
              </c:pt>
              <c:pt idx="8">
                <c:v>14.301640277039706</c:v>
              </c:pt>
              <c:pt idx="9">
                <c:v>14.174367880844983</c:v>
              </c:pt>
              <c:pt idx="10">
                <c:v>13.16537339552081</c:v>
              </c:pt>
              <c:pt idx="11">
                <c:v>13.871587796382515</c:v>
              </c:pt>
              <c:pt idx="12">
                <c:v>13.420188767518781</c:v>
              </c:pt>
              <c:pt idx="13">
                <c:v>16.313365838013425</c:v>
              </c:pt>
              <c:pt idx="14">
                <c:v>11.710106791846561</c:v>
              </c:pt>
              <c:pt idx="15">
                <c:v>16.662851737818997</c:v>
              </c:pt>
              <c:pt idx="16">
                <c:v>14.951331799619583</c:v>
              </c:pt>
              <c:pt idx="17">
                <c:v>18.813152160046716</c:v>
              </c:pt>
              <c:pt idx="18">
                <c:v>15.181419458120548</c:v>
              </c:pt>
              <c:pt idx="19">
                <c:v>17.105335160017823</c:v>
              </c:pt>
              <c:pt idx="20">
                <c:v>16.231487243932389</c:v>
              </c:pt>
              <c:pt idx="21">
                <c:v>15.340100529426898</c:v>
              </c:pt>
              <c:pt idx="22">
                <c:v>15.302812467123513</c:v>
              </c:pt>
              <c:pt idx="23">
                <c:v>17.23536601552108</c:v>
              </c:pt>
              <c:pt idx="24">
                <c:v>12.608087883107199</c:v>
              </c:pt>
              <c:pt idx="25">
                <c:v>13.94916795916911</c:v>
              </c:pt>
              <c:pt idx="26">
                <c:v>16.809140706110252</c:v>
              </c:pt>
              <c:pt idx="27">
                <c:v>14.982728125931299</c:v>
              </c:pt>
              <c:pt idx="28">
                <c:v>13.047556814605434</c:v>
              </c:pt>
              <c:pt idx="29">
                <c:v>17.407319185838176</c:v>
              </c:pt>
              <c:pt idx="30">
                <c:v>17.781765794158414</c:v>
              </c:pt>
              <c:pt idx="31">
                <c:v>16.107093235517993</c:v>
              </c:pt>
              <c:pt idx="32">
                <c:v>13.653388478665217</c:v>
              </c:pt>
              <c:pt idx="33">
                <c:v>11.540119061821693</c:v>
              </c:pt>
              <c:pt idx="34">
                <c:v>13.345495543092747</c:v>
              </c:pt>
              <c:pt idx="35">
                <c:v>14.0465815735639</c:v>
              </c:pt>
              <c:pt idx="36">
                <c:v>14.736892471710721</c:v>
              </c:pt>
              <c:pt idx="37">
                <c:v>13.221046890077151</c:v>
              </c:pt>
              <c:pt idx="38">
                <c:v>15.837069607266116</c:v>
              </c:pt>
              <c:pt idx="39">
                <c:v>15.296011820460153</c:v>
              </c:pt>
              <c:pt idx="40">
                <c:v>15.952766264201989</c:v>
              </c:pt>
              <c:pt idx="41">
                <c:v>15.432136699861472</c:v>
              </c:pt>
              <c:pt idx="42">
                <c:v>16.006497990101593</c:v>
              </c:pt>
              <c:pt idx="43">
                <c:v>13.442172904132732</c:v>
              </c:pt>
              <c:pt idx="44">
                <c:v>15.890336916492187</c:v>
              </c:pt>
              <c:pt idx="45">
                <c:v>10.629129676072731</c:v>
              </c:pt>
              <c:pt idx="46">
                <c:v>11.806210093391723</c:v>
              </c:pt>
              <c:pt idx="47">
                <c:v>13.221554457016845</c:v>
              </c:pt>
              <c:pt idx="48">
                <c:v>18.588204635431616</c:v>
              </c:pt>
              <c:pt idx="49">
                <c:v>13.317203704874856</c:v>
              </c:pt>
              <c:pt idx="50">
                <c:v>14.528612071933711</c:v>
              </c:pt>
              <c:pt idx="51">
                <c:v>15.585417856827885</c:v>
              </c:pt>
              <c:pt idx="52">
                <c:v>10.764388482523712</c:v>
              </c:pt>
              <c:pt idx="53">
                <c:v>14.540004862635772</c:v>
              </c:pt>
              <c:pt idx="54">
                <c:v>13.917827608436747</c:v>
              </c:pt>
              <c:pt idx="55">
                <c:v>12.407647353719607</c:v>
              </c:pt>
              <c:pt idx="56">
                <c:v>16.562963795397234</c:v>
              </c:pt>
              <c:pt idx="57">
                <c:v>14.916905945137181</c:v>
              </c:pt>
              <c:pt idx="58">
                <c:v>13.747806472620129</c:v>
              </c:pt>
              <c:pt idx="59">
                <c:v>13.745184522387394</c:v>
              </c:pt>
              <c:pt idx="60">
                <c:v>17.362217326129755</c:v>
              </c:pt>
              <c:pt idx="61">
                <c:v>13.004325591436986</c:v>
              </c:pt>
              <c:pt idx="62">
                <c:v>12.922123837693466</c:v>
              </c:pt>
              <c:pt idx="63">
                <c:v>17.452897216022887</c:v>
              </c:pt>
              <c:pt idx="64">
                <c:v>15.904410949060466</c:v>
              </c:pt>
              <c:pt idx="65">
                <c:v>13.239034966259341</c:v>
              </c:pt>
              <c:pt idx="66">
                <c:v>13.169752172857805</c:v>
              </c:pt>
              <c:pt idx="67">
                <c:v>13.90475934645432</c:v>
              </c:pt>
              <c:pt idx="68">
                <c:v>15.03668586881377</c:v>
              </c:pt>
              <c:pt idx="69">
                <c:v>18.571347414361064</c:v>
              </c:pt>
              <c:pt idx="70">
                <c:v>16.145823111714385</c:v>
              </c:pt>
              <c:pt idx="71">
                <c:v>13.944715548717827</c:v>
              </c:pt>
              <c:pt idx="72">
                <c:v>16.462852380351897</c:v>
              </c:pt>
              <c:pt idx="73">
                <c:v>16.369808460657723</c:v>
              </c:pt>
              <c:pt idx="74">
                <c:v>15.054027483458551</c:v>
              </c:pt>
              <c:pt idx="75">
                <c:v>13.885202745583562</c:v>
              </c:pt>
              <c:pt idx="76">
                <c:v>13.903868027862206</c:v>
              </c:pt>
              <c:pt idx="77">
                <c:v>14.676282395154805</c:v>
              </c:pt>
              <c:pt idx="78">
                <c:v>14.991561554018112</c:v>
              </c:pt>
              <c:pt idx="79">
                <c:v>16.249269624996622</c:v>
              </c:pt>
              <c:pt idx="80">
                <c:v>17.796480388769812</c:v>
              </c:pt>
              <c:pt idx="81">
                <c:v>12.039254802031119</c:v>
              </c:pt>
              <c:pt idx="82">
                <c:v>14.614365581534477</c:v>
              </c:pt>
              <c:pt idx="83">
                <c:v>14.339186456086161</c:v>
              </c:pt>
              <c:pt idx="84">
                <c:v>12.559902361655855</c:v>
              </c:pt>
              <c:pt idx="85">
                <c:v>17.820788425468091</c:v>
              </c:pt>
              <c:pt idx="86">
                <c:v>15.498916732533669</c:v>
              </c:pt>
              <c:pt idx="87">
                <c:v>13.842302847637562</c:v>
              </c:pt>
              <c:pt idx="88">
                <c:v>14.65423819941331</c:v>
              </c:pt>
              <c:pt idx="89">
                <c:v>15.516141356371133</c:v>
              </c:pt>
              <c:pt idx="90">
                <c:v>15.442521248780466</c:v>
              </c:pt>
              <c:pt idx="91">
                <c:v>13.995142101368648</c:v>
              </c:pt>
              <c:pt idx="92">
                <c:v>16.891278295319896</c:v>
              </c:pt>
              <c:pt idx="93">
                <c:v>16.443246053762422</c:v>
              </c:pt>
              <c:pt idx="94">
                <c:v>16.01285043068609</c:v>
              </c:pt>
              <c:pt idx="95">
                <c:v>18.803206676891463</c:v>
              </c:pt>
              <c:pt idx="96">
                <c:v>13.453691008678909</c:v>
              </c:pt>
              <c:pt idx="97">
                <c:v>16.766610064101592</c:v>
              </c:pt>
              <c:pt idx="98">
                <c:v>11.770581214649322</c:v>
              </c:pt>
              <c:pt idx="99">
                <c:v>15.506647913844827</c:v>
              </c:pt>
              <c:pt idx="100">
                <c:v>13.688565700699868</c:v>
              </c:pt>
              <c:pt idx="101">
                <c:v>18.121367113160776</c:v>
              </c:pt>
              <c:pt idx="102">
                <c:v>16.984624460675199</c:v>
              </c:pt>
              <c:pt idx="103">
                <c:v>16.279343770306504</c:v>
              </c:pt>
              <c:pt idx="104">
                <c:v>16.638195201056224</c:v>
              </c:pt>
              <c:pt idx="105">
                <c:v>12.212014463563452</c:v>
              </c:pt>
              <c:pt idx="106">
                <c:v>11.331542255782573</c:v>
              </c:pt>
              <c:pt idx="107">
                <c:v>14.027618740108142</c:v>
              </c:pt>
              <c:pt idx="108">
                <c:v>18.591837941990345</c:v>
              </c:pt>
              <c:pt idx="109">
                <c:v>11.429202959258184</c:v>
              </c:pt>
              <c:pt idx="110">
                <c:v>14.281078886714408</c:v>
              </c:pt>
              <c:pt idx="111">
                <c:v>15.184932687104874</c:v>
              </c:pt>
              <c:pt idx="112">
                <c:v>15.460686630058161</c:v>
              </c:pt>
              <c:pt idx="113">
                <c:v>13.821674113047552</c:v>
              </c:pt>
              <c:pt idx="114">
                <c:v>12.105460430401916</c:v>
              </c:pt>
              <c:pt idx="115">
                <c:v>16.860681696501103</c:v>
              </c:pt>
              <c:pt idx="116">
                <c:v>16.228319787764107</c:v>
              </c:pt>
              <c:pt idx="117">
                <c:v>12.245466290194264</c:v>
              </c:pt>
              <c:pt idx="118">
                <c:v>16.77084946084684</c:v>
              </c:pt>
              <c:pt idx="119">
                <c:v>15.120596592610529</c:v>
              </c:pt>
              <c:pt idx="120">
                <c:v>14.6488969872831</c:v>
              </c:pt>
              <c:pt idx="121">
                <c:v>14.971913281972078</c:v>
              </c:pt>
              <c:pt idx="122">
                <c:v>13.884542635484108</c:v>
              </c:pt>
              <c:pt idx="123">
                <c:v>14.205114000347926</c:v>
              </c:pt>
              <c:pt idx="124">
                <c:v>13.247437550618621</c:v>
              </c:pt>
              <c:pt idx="125">
                <c:v>15.876214372147064</c:v>
              </c:pt>
              <c:pt idx="126">
                <c:v>16.963686549170514</c:v>
              </c:pt>
              <c:pt idx="127">
                <c:v>15.560668312070019</c:v>
              </c:pt>
              <c:pt idx="128">
                <c:v>14.123849918537509</c:v>
              </c:pt>
              <c:pt idx="129">
                <c:v>17.839941452338842</c:v>
              </c:pt>
              <c:pt idx="130">
                <c:v>14.188200539726004</c:v>
              </c:pt>
              <c:pt idx="131">
                <c:v>18.743239275746188</c:v>
              </c:pt>
              <c:pt idx="132">
                <c:v>13.148390521930011</c:v>
              </c:pt>
              <c:pt idx="133">
                <c:v>14.780134235209061</c:v>
              </c:pt>
              <c:pt idx="134">
                <c:v>12.958585189545865</c:v>
              </c:pt>
              <c:pt idx="135">
                <c:v>14.03644994811042</c:v>
              </c:pt>
              <c:pt idx="136">
                <c:v>15.779686746136196</c:v>
              </c:pt>
              <c:pt idx="137">
                <c:v>16.458669741106789</c:v>
              </c:pt>
              <c:pt idx="138">
                <c:v>17.94571489220381</c:v>
              </c:pt>
              <c:pt idx="139">
                <c:v>12.949457974203044</c:v>
              </c:pt>
              <c:pt idx="140">
                <c:v>18.469419193382919</c:v>
              </c:pt>
              <c:pt idx="141">
                <c:v>15.084121632189145</c:v>
              </c:pt>
              <c:pt idx="142">
                <c:v>12.124490879535703</c:v>
              </c:pt>
              <c:pt idx="143">
                <c:v>14.416968830241599</c:v>
              </c:pt>
              <c:pt idx="144">
                <c:v>15.510665150100461</c:v>
              </c:pt>
              <c:pt idx="145">
                <c:v>13.499721438211848</c:v>
              </c:pt>
              <c:pt idx="146">
                <c:v>15.620861746876928</c:v>
              </c:pt>
              <c:pt idx="147">
                <c:v>13.992980713642609</c:v>
              </c:pt>
              <c:pt idx="148">
                <c:v>14.973718394403218</c:v>
              </c:pt>
              <c:pt idx="149">
                <c:v>16.543875001971795</c:v>
              </c:pt>
              <c:pt idx="150">
                <c:v>15.216305326583074</c:v>
              </c:pt>
              <c:pt idx="151">
                <c:v>16.232253980216193</c:v>
              </c:pt>
              <c:pt idx="152">
                <c:v>16.901343304400427</c:v>
              </c:pt>
              <c:pt idx="153">
                <c:v>14.522501751440114</c:v>
              </c:pt>
              <c:pt idx="154">
                <c:v>17.317561318005133</c:v>
              </c:pt>
              <c:pt idx="155">
                <c:v>14.525314352026637</c:v>
              </c:pt>
              <c:pt idx="156">
                <c:v>15.927962779014001</c:v>
              </c:pt>
              <c:pt idx="157">
                <c:v>14.56685016562918</c:v>
              </c:pt>
              <c:pt idx="158">
                <c:v>12.764166310510994</c:v>
              </c:pt>
              <c:pt idx="159">
                <c:v>14.527794869922591</c:v>
              </c:pt>
              <c:pt idx="160">
                <c:v>13.426621672245201</c:v>
              </c:pt>
              <c:pt idx="161">
                <c:v>16.573209169989294</c:v>
              </c:pt>
              <c:pt idx="162">
                <c:v>16.014538154675719</c:v>
              </c:pt>
              <c:pt idx="163">
                <c:v>14.233518235657202</c:v>
              </c:pt>
              <c:pt idx="164">
                <c:v>17.653452022678021</c:v>
              </c:pt>
              <c:pt idx="165">
                <c:v>18.411119597930959</c:v>
              </c:pt>
              <c:pt idx="166">
                <c:v>16.464921821965454</c:v>
              </c:pt>
              <c:pt idx="167">
                <c:v>14.073179642307446</c:v>
              </c:pt>
              <c:pt idx="168">
                <c:v>18.677982921850081</c:v>
              </c:pt>
              <c:pt idx="169">
                <c:v>17.118335220834712</c:v>
              </c:pt>
              <c:pt idx="170">
                <c:v>15.880809630783045</c:v>
              </c:pt>
              <c:pt idx="171">
                <c:v>13.473114975411381</c:v>
              </c:pt>
              <c:pt idx="172">
                <c:v>12.037711843902802</c:v>
              </c:pt>
              <c:pt idx="173">
                <c:v>17.758244656958937</c:v>
              </c:pt>
              <c:pt idx="174">
                <c:v>15.253294755577901</c:v>
              </c:pt>
              <c:pt idx="175">
                <c:v>13.065763626671195</c:v>
              </c:pt>
              <c:pt idx="176">
                <c:v>16.8720681462495</c:v>
              </c:pt>
              <c:pt idx="177">
                <c:v>14.701287098843157</c:v>
              </c:pt>
              <c:pt idx="178">
                <c:v>17.480378188660112</c:v>
              </c:pt>
              <c:pt idx="179">
                <c:v>16.633851869121948</c:v>
              </c:pt>
              <c:pt idx="180">
                <c:v>15.257493320775197</c:v>
              </c:pt>
              <c:pt idx="181">
                <c:v>13.376440124899272</c:v>
              </c:pt>
              <c:pt idx="182">
                <c:v>13.395144691895055</c:v>
              </c:pt>
              <c:pt idx="183">
                <c:v>11.562521090939811</c:v>
              </c:pt>
              <c:pt idx="184">
                <c:v>16.207221036571482</c:v>
              </c:pt>
              <c:pt idx="185">
                <c:v>16.887534293320947</c:v>
              </c:pt>
              <c:pt idx="186">
                <c:v>13.858565416536047</c:v>
              </c:pt>
              <c:pt idx="187">
                <c:v>13.768040539164524</c:v>
              </c:pt>
              <c:pt idx="188">
                <c:v>13.871087501521561</c:v>
              </c:pt>
              <c:pt idx="189">
                <c:v>12.705002193207376</c:v>
              </c:pt>
              <c:pt idx="190">
                <c:v>16.991265051488135</c:v>
              </c:pt>
              <c:pt idx="191">
                <c:v>13.550967163277473</c:v>
              </c:pt>
              <c:pt idx="192">
                <c:v>17.136769833549373</c:v>
              </c:pt>
              <c:pt idx="193">
                <c:v>17.379977708771555</c:v>
              </c:pt>
              <c:pt idx="194">
                <c:v>12.997445714220431</c:v>
              </c:pt>
              <c:pt idx="195">
                <c:v>19.089090338089562</c:v>
              </c:pt>
              <c:pt idx="196">
                <c:v>16.194397239353769</c:v>
              </c:pt>
              <c:pt idx="197">
                <c:v>11.02513107763269</c:v>
              </c:pt>
              <c:pt idx="198">
                <c:v>15.93998126662907</c:v>
              </c:pt>
              <c:pt idx="199">
                <c:v>14.816338310959399</c:v>
              </c:pt>
              <c:pt idx="200">
                <c:v>12.751312958932868</c:v>
              </c:pt>
              <c:pt idx="201">
                <c:v>16.900876448527409</c:v>
              </c:pt>
              <c:pt idx="202">
                <c:v>15.800707472582634</c:v>
              </c:pt>
              <c:pt idx="203">
                <c:v>16.80636469788098</c:v>
              </c:pt>
              <c:pt idx="204">
                <c:v>16.965932994411126</c:v>
              </c:pt>
              <c:pt idx="205">
                <c:v>15.167830551991889</c:v>
              </c:pt>
              <c:pt idx="206">
                <c:v>16.340147958652029</c:v>
              </c:pt>
              <c:pt idx="207">
                <c:v>18.910766633439753</c:v>
              </c:pt>
              <c:pt idx="208">
                <c:v>13.211500098587738</c:v>
              </c:pt>
              <c:pt idx="209">
                <c:v>12.11591829994866</c:v>
              </c:pt>
              <c:pt idx="210">
                <c:v>16.59646931574671</c:v>
              </c:pt>
              <c:pt idx="211">
                <c:v>11.858937099497712</c:v>
              </c:pt>
              <c:pt idx="212">
                <c:v>15.730142462797044</c:v>
              </c:pt>
              <c:pt idx="213">
                <c:v>14.394152682227157</c:v>
              </c:pt>
              <c:pt idx="214">
                <c:v>13.895828507859594</c:v>
              </c:pt>
              <c:pt idx="215">
                <c:v>14.549962362066697</c:v>
              </c:pt>
              <c:pt idx="216">
                <c:v>15.75882538608986</c:v>
              </c:pt>
              <c:pt idx="217">
                <c:v>13.739165917025668</c:v>
              </c:pt>
              <c:pt idx="218">
                <c:v>15.126277355355418</c:v>
              </c:pt>
              <c:pt idx="219">
                <c:v>12.24950894995302</c:v>
              </c:pt>
              <c:pt idx="220">
                <c:v>12.878816736925833</c:v>
              </c:pt>
              <c:pt idx="221">
                <c:v>15.294478428156904</c:v>
              </c:pt>
              <c:pt idx="222">
                <c:v>16.803253858969647</c:v>
              </c:pt>
              <c:pt idx="223">
                <c:v>14.586680206691904</c:v>
              </c:pt>
              <c:pt idx="224">
                <c:v>12.168322105219788</c:v>
              </c:pt>
              <c:pt idx="225">
                <c:v>14.004858868160916</c:v>
              </c:pt>
              <c:pt idx="226">
                <c:v>12.631340257296401</c:v>
              </c:pt>
              <c:pt idx="227">
                <c:v>17.741402530574007</c:v>
              </c:pt>
              <c:pt idx="228">
                <c:v>12.54404478561667</c:v>
              </c:pt>
              <c:pt idx="229">
                <c:v>19.301360577966232</c:v>
              </c:pt>
              <c:pt idx="230">
                <c:v>12.250303060675996</c:v>
              </c:pt>
              <c:pt idx="231">
                <c:v>15.792283473760735</c:v>
              </c:pt>
              <c:pt idx="232">
                <c:v>15.203479296701529</c:v>
              </c:pt>
              <c:pt idx="233">
                <c:v>18.074766218790607</c:v>
              </c:pt>
              <c:pt idx="234">
                <c:v>15.446810775406105</c:v>
              </c:pt>
              <c:pt idx="235">
                <c:v>15.46180384942814</c:v>
              </c:pt>
              <c:pt idx="236">
                <c:v>14.555108082968147</c:v>
              </c:pt>
              <c:pt idx="237">
                <c:v>13.925659187002676</c:v>
              </c:pt>
              <c:pt idx="238">
                <c:v>16.822649733496728</c:v>
              </c:pt>
              <c:pt idx="239">
                <c:v>16.845671064091441</c:v>
              </c:pt>
              <c:pt idx="240">
                <c:v>12.590260978829413</c:v>
              </c:pt>
              <c:pt idx="241">
                <c:v>17.806961969211049</c:v>
              </c:pt>
              <c:pt idx="242">
                <c:v>17.843475560450713</c:v>
              </c:pt>
              <c:pt idx="243">
                <c:v>14.66073385932596</c:v>
              </c:pt>
              <c:pt idx="244">
                <c:v>16.193037896086949</c:v>
              </c:pt>
              <c:pt idx="245">
                <c:v>17.730274209733196</c:v>
              </c:pt>
              <c:pt idx="246">
                <c:v>15.957426135250913</c:v>
              </c:pt>
              <c:pt idx="247">
                <c:v>11.602666014539125</c:v>
              </c:pt>
              <c:pt idx="248">
                <c:v>17.364004954805822</c:v>
              </c:pt>
              <c:pt idx="249">
                <c:v>17.020424200832824</c:v>
              </c:pt>
              <c:pt idx="250">
                <c:v>16.311790511175396</c:v>
              </c:pt>
              <c:pt idx="251">
                <c:v>16.646184984601806</c:v>
              </c:pt>
              <c:pt idx="252">
                <c:v>14.307668439428578</c:v>
              </c:pt>
              <c:pt idx="253">
                <c:v>13.749379260856646</c:v>
              </c:pt>
              <c:pt idx="254">
                <c:v>15.778998374195304</c:v>
              </c:pt>
              <c:pt idx="255">
                <c:v>16.928736361250863</c:v>
              </c:pt>
              <c:pt idx="256">
                <c:v>16.880958500273479</c:v>
              </c:pt>
              <c:pt idx="257">
                <c:v>16.702782299137255</c:v>
              </c:pt>
              <c:pt idx="258">
                <c:v>16.596870987294722</c:v>
              </c:pt>
              <c:pt idx="259">
                <c:v>14.115838161231069</c:v>
              </c:pt>
              <c:pt idx="260">
                <c:v>18.700149123533283</c:v>
              </c:pt>
              <c:pt idx="261">
                <c:v>12.396226887218003</c:v>
              </c:pt>
              <c:pt idx="262">
                <c:v>13.788976524596334</c:v>
              </c:pt>
              <c:pt idx="263">
                <c:v>15.958146775386371</c:v>
              </c:pt>
              <c:pt idx="264">
                <c:v>18.97436712475842</c:v>
              </c:pt>
              <c:pt idx="265">
                <c:v>16.634067095666513</c:v>
              </c:pt>
              <c:pt idx="266">
                <c:v>16.562853605932855</c:v>
              </c:pt>
              <c:pt idx="267">
                <c:v>17.258973861061961</c:v>
              </c:pt>
              <c:pt idx="268">
                <c:v>14.070901919379331</c:v>
              </c:pt>
              <c:pt idx="269">
                <c:v>14.223257471205759</c:v>
              </c:pt>
              <c:pt idx="270">
                <c:v>16.609525857843209</c:v>
              </c:pt>
              <c:pt idx="271">
                <c:v>12.305404277350462</c:v>
              </c:pt>
              <c:pt idx="272">
                <c:v>15.567208674616122</c:v>
              </c:pt>
              <c:pt idx="273">
                <c:v>12.497565412845436</c:v>
              </c:pt>
              <c:pt idx="274">
                <c:v>14.013372781529705</c:v>
              </c:pt>
              <c:pt idx="275">
                <c:v>18.764654445322975</c:v>
              </c:pt>
              <c:pt idx="276">
                <c:v>13.306458391711256</c:v>
              </c:pt>
              <c:pt idx="277">
                <c:v>15.901772800548729</c:v>
              </c:pt>
              <c:pt idx="278">
                <c:v>16.461162413341821</c:v>
              </c:pt>
              <c:pt idx="279">
                <c:v>17.446241670048465</c:v>
              </c:pt>
              <c:pt idx="280">
                <c:v>14.281691192394884</c:v>
              </c:pt>
              <c:pt idx="281">
                <c:v>14.196143297919299</c:v>
              </c:pt>
              <c:pt idx="282">
                <c:v>17.849624483760525</c:v>
              </c:pt>
              <c:pt idx="283">
                <c:v>12.50477255380466</c:v>
              </c:pt>
              <c:pt idx="284">
                <c:v>12.886557580906352</c:v>
              </c:pt>
              <c:pt idx="285">
                <c:v>14.264477417886141</c:v>
              </c:pt>
              <c:pt idx="286">
                <c:v>11.018604362123817</c:v>
              </c:pt>
              <c:pt idx="287">
                <c:v>11.815809042748111</c:v>
              </c:pt>
              <c:pt idx="288">
                <c:v>16.864760679434859</c:v>
              </c:pt>
              <c:pt idx="289">
                <c:v>16.603226989688974</c:v>
              </c:pt>
              <c:pt idx="290">
                <c:v>14.983019371778495</c:v>
              </c:pt>
              <c:pt idx="291">
                <c:v>12.883096845341221</c:v>
              </c:pt>
              <c:pt idx="292">
                <c:v>14.069973900281308</c:v>
              </c:pt>
              <c:pt idx="293">
                <c:v>13.446500863588927</c:v>
              </c:pt>
              <c:pt idx="294">
                <c:v>12.055898693852544</c:v>
              </c:pt>
              <c:pt idx="295">
                <c:v>11.887636002455444</c:v>
              </c:pt>
              <c:pt idx="296">
                <c:v>15.760171165046781</c:v>
              </c:pt>
              <c:pt idx="297">
                <c:v>16.940447048289251</c:v>
              </c:pt>
              <c:pt idx="298">
                <c:v>11.749834189370315</c:v>
              </c:pt>
              <c:pt idx="299">
                <c:v>17.756376096719034</c:v>
              </c:pt>
              <c:pt idx="300">
                <c:v>12.922302070045587</c:v>
              </c:pt>
              <c:pt idx="301">
                <c:v>14.870987046516063</c:v>
              </c:pt>
              <c:pt idx="302">
                <c:v>14.661778375724051</c:v>
              </c:pt>
              <c:pt idx="303">
                <c:v>14.380433223593418</c:v>
              </c:pt>
              <c:pt idx="304">
                <c:v>16.337102517886294</c:v>
              </c:pt>
              <c:pt idx="305">
                <c:v>13.074649147355416</c:v>
              </c:pt>
              <c:pt idx="306">
                <c:v>16.533207535764472</c:v>
              </c:pt>
              <c:pt idx="307">
                <c:v>11.750594306626535</c:v>
              </c:pt>
              <c:pt idx="308">
                <c:v>12.65219646719585</c:v>
              </c:pt>
              <c:pt idx="309">
                <c:v>15.070340945211754</c:v>
              </c:pt>
              <c:pt idx="310">
                <c:v>15.46986699957041</c:v>
              </c:pt>
              <c:pt idx="311">
                <c:v>16.303310470156493</c:v>
              </c:pt>
              <c:pt idx="312">
                <c:v>15.227706000578028</c:v>
              </c:pt>
              <c:pt idx="313">
                <c:v>16.063906158687868</c:v>
              </c:pt>
              <c:pt idx="314">
                <c:v>15.169637071075938</c:v>
              </c:pt>
              <c:pt idx="315">
                <c:v>15.398384206486806</c:v>
              </c:pt>
              <c:pt idx="316">
                <c:v>15.63741665338323</c:v>
              </c:pt>
              <c:pt idx="317">
                <c:v>12.933259946069317</c:v>
              </c:pt>
              <c:pt idx="318">
                <c:v>16.072145964635599</c:v>
              </c:pt>
              <c:pt idx="319">
                <c:v>16.9759443309757</c:v>
              </c:pt>
              <c:pt idx="320">
                <c:v>15.491681142653437</c:v>
              </c:pt>
              <c:pt idx="321">
                <c:v>13.78287219276657</c:v>
              </c:pt>
              <c:pt idx="322">
                <c:v>13.959416156404121</c:v>
              </c:pt>
              <c:pt idx="323">
                <c:v>14.340755919882138</c:v>
              </c:pt>
              <c:pt idx="324">
                <c:v>17.802074903136983</c:v>
              </c:pt>
              <c:pt idx="325">
                <c:v>17.74802964954435</c:v>
              </c:pt>
              <c:pt idx="326">
                <c:v>16.638940857606137</c:v>
              </c:pt>
              <c:pt idx="327">
                <c:v>15.779861839065394</c:v>
              </c:pt>
              <c:pt idx="328">
                <c:v>14.268831407384374</c:v>
              </c:pt>
              <c:pt idx="329">
                <c:v>13.641821110558359</c:v>
              </c:pt>
              <c:pt idx="330">
                <c:v>18.199424411786193</c:v>
              </c:pt>
              <c:pt idx="331">
                <c:v>16.992026199667073</c:v>
              </c:pt>
              <c:pt idx="332">
                <c:v>12.569015700783609</c:v>
              </c:pt>
              <c:pt idx="333">
                <c:v>15.352167987016816</c:v>
              </c:pt>
              <c:pt idx="334">
                <c:v>11.753111466761531</c:v>
              </c:pt>
              <c:pt idx="335">
                <c:v>18.980919839248067</c:v>
              </c:pt>
              <c:pt idx="336">
                <c:v>15.211453467473952</c:v>
              </c:pt>
              <c:pt idx="337">
                <c:v>16.818890141113656</c:v>
              </c:pt>
              <c:pt idx="338">
                <c:v>17.778559463211423</c:v>
              </c:pt>
              <c:pt idx="339">
                <c:v>10.513027804769067</c:v>
              </c:pt>
              <c:pt idx="340">
                <c:v>14.142351688274738</c:v>
              </c:pt>
              <c:pt idx="341">
                <c:v>15.452683665978974</c:v>
              </c:pt>
              <c:pt idx="342">
                <c:v>17.636398849112922</c:v>
              </c:pt>
              <c:pt idx="343">
                <c:v>16.69028286108793</c:v>
              </c:pt>
              <c:pt idx="344">
                <c:v>17.913889823158296</c:v>
              </c:pt>
              <c:pt idx="345">
                <c:v>14.571314379113423</c:v>
              </c:pt>
              <c:pt idx="346">
                <c:v>14.315364143220584</c:v>
              </c:pt>
              <c:pt idx="347">
                <c:v>16.774810903765424</c:v>
              </c:pt>
              <c:pt idx="348">
                <c:v>13.470075063673544</c:v>
              </c:pt>
              <c:pt idx="349">
                <c:v>11.258730909976009</c:v>
              </c:pt>
              <c:pt idx="350">
                <c:v>12.610651028748066</c:v>
              </c:pt>
              <c:pt idx="351">
                <c:v>11.787855436630524</c:v>
              </c:pt>
              <c:pt idx="352">
                <c:v>15.636830111371665</c:v>
              </c:pt>
              <c:pt idx="353">
                <c:v>16.770067355941446</c:v>
              </c:pt>
              <c:pt idx="354">
                <c:v>15.368952252863192</c:v>
              </c:pt>
              <c:pt idx="355">
                <c:v>15.300511904396615</c:v>
              </c:pt>
              <c:pt idx="356">
                <c:v>13.751540900785672</c:v>
              </c:pt>
              <c:pt idx="357">
                <c:v>15.386616596374829</c:v>
              </c:pt>
              <c:pt idx="358">
                <c:v>11.567557318442896</c:v>
              </c:pt>
              <c:pt idx="359">
                <c:v>10.930781401756658</c:v>
              </c:pt>
              <c:pt idx="360">
                <c:v>14.162811565836114</c:v>
              </c:pt>
              <c:pt idx="361">
                <c:v>14.900772103599127</c:v>
              </c:pt>
              <c:pt idx="362">
                <c:v>15.589604878311153</c:v>
              </c:pt>
              <c:pt idx="363">
                <c:v>16.553290410878009</c:v>
              </c:pt>
              <c:pt idx="364">
                <c:v>11.167644639124221</c:v>
              </c:pt>
              <c:pt idx="365">
                <c:v>12.210898295787459</c:v>
              </c:pt>
              <c:pt idx="366">
                <c:v>13.726933524853886</c:v>
              </c:pt>
              <c:pt idx="367">
                <c:v>15.70607567413434</c:v>
              </c:pt>
              <c:pt idx="368">
                <c:v>14.724378127050457</c:v>
              </c:pt>
              <c:pt idx="369">
                <c:v>14.801359893033666</c:v>
              </c:pt>
              <c:pt idx="370">
                <c:v>13.707400560681954</c:v>
              </c:pt>
              <c:pt idx="371">
                <c:v>15.435251202406413</c:v>
              </c:pt>
              <c:pt idx="372">
                <c:v>16.914311479082698</c:v>
              </c:pt>
              <c:pt idx="373">
                <c:v>14.483129365947619</c:v>
              </c:pt>
              <c:pt idx="374">
                <c:v>13.271695114572537</c:v>
              </c:pt>
              <c:pt idx="375">
                <c:v>14.825848104902663</c:v>
              </c:pt>
              <c:pt idx="376">
                <c:v>13.773596717619892</c:v>
              </c:pt>
              <c:pt idx="377">
                <c:v>17.507017797908251</c:v>
              </c:pt>
              <c:pt idx="378">
                <c:v>12.928650616030506</c:v>
              </c:pt>
              <c:pt idx="379">
                <c:v>14.77088564312742</c:v>
              </c:pt>
              <c:pt idx="380">
                <c:v>16.554175760080135</c:v>
              </c:pt>
              <c:pt idx="381">
                <c:v>14.63466078289054</c:v>
              </c:pt>
              <c:pt idx="382">
                <c:v>17.175304565090361</c:v>
              </c:pt>
              <c:pt idx="383">
                <c:v>15.678831062389733</c:v>
              </c:pt>
              <c:pt idx="384">
                <c:v>18.329835551542192</c:v>
              </c:pt>
              <c:pt idx="385">
                <c:v>15.480784178371238</c:v>
              </c:pt>
              <c:pt idx="386">
                <c:v>15.465655593914963</c:v>
              </c:pt>
              <c:pt idx="387">
                <c:v>13.40336922565545</c:v>
              </c:pt>
              <c:pt idx="388">
                <c:v>15.996371670247456</c:v>
              </c:pt>
              <c:pt idx="389">
                <c:v>13.297845726407312</c:v>
              </c:pt>
              <c:pt idx="390">
                <c:v>12.540552600249143</c:v>
              </c:pt>
              <c:pt idx="391">
                <c:v>13.57127410534423</c:v>
              </c:pt>
              <c:pt idx="392">
                <c:v>11.989094508666806</c:v>
              </c:pt>
              <c:pt idx="393">
                <c:v>16.412136614265755</c:v>
              </c:pt>
              <c:pt idx="394">
                <c:v>13.966064957540521</c:v>
              </c:pt>
              <c:pt idx="395">
                <c:v>16.503154579983235</c:v>
              </c:pt>
              <c:pt idx="396">
                <c:v>14.762608656752251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A07-419C-A53E-DFA73FC69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81472"/>
        <c:axId val="165083392"/>
      </c:scatterChart>
      <c:valAx>
        <c:axId val="16508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gS</a:t>
                </a:r>
              </a:p>
            </c:rich>
          </c:tx>
          <c:layout>
            <c:manualLayout>
              <c:xMode val="edge"/>
              <c:yMode val="edge"/>
              <c:x val="0.44706692913385826"/>
              <c:y val="0.9296062992125984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83392"/>
        <c:crosses val="autoZero"/>
        <c:crossBetween val="midCat"/>
      </c:valAx>
      <c:valAx>
        <c:axId val="165083392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8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lnaopnoise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9616513560804896"/>
                  <c:y val="-8.8569918343540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-2.8042505236809445</c:v>
              </c:pt>
              <c:pt idx="1">
                <c:v>-2.9949944413096103</c:v>
              </c:pt>
              <c:pt idx="2">
                <c:v>-2.721213654737936</c:v>
              </c:pt>
              <c:pt idx="3">
                <c:v>-3.0711859797466432</c:v>
              </c:pt>
              <c:pt idx="4">
                <c:v>-3.2484730157958652</c:v>
              </c:pt>
              <c:pt idx="5">
                <c:v>-3.0274339330392137</c:v>
              </c:pt>
              <c:pt idx="6">
                <c:v>-2.6474562841421601</c:v>
              </c:pt>
              <c:pt idx="7">
                <c:v>-2.9002058629854286</c:v>
              </c:pt>
              <c:pt idx="8">
                <c:v>-2.7371378666844612</c:v>
              </c:pt>
              <c:pt idx="9">
                <c:v>-2.9603477589601073</c:v>
              </c:pt>
              <c:pt idx="10">
                <c:v>-3.1766337575339332</c:v>
              </c:pt>
              <c:pt idx="11">
                <c:v>-3.1701442180767465</c:v>
              </c:pt>
              <c:pt idx="12">
                <c:v>-3.575757061988134</c:v>
              </c:pt>
              <c:pt idx="13">
                <c:v>-2.9014708231722954</c:v>
              </c:pt>
              <c:pt idx="14">
                <c:v>-3.3876771728909447</c:v>
              </c:pt>
              <c:pt idx="15">
                <c:v>-3.0365621518466219</c:v>
              </c:pt>
              <c:pt idx="16">
                <c:v>-2.5637940920927518</c:v>
              </c:pt>
              <c:pt idx="17">
                <c:v>-3.0611479727938011</c:v>
              </c:pt>
              <c:pt idx="18">
                <c:v>-2.8134966848813883</c:v>
              </c:pt>
              <c:pt idx="19">
                <c:v>-2.6416111518962375</c:v>
              </c:pt>
              <c:pt idx="20">
                <c:v>-3.1153432328836765</c:v>
              </c:pt>
              <c:pt idx="21">
                <c:v>-2.9844481347362173</c:v>
              </c:pt>
              <c:pt idx="22">
                <c:v>-3.0791100804229723</c:v>
              </c:pt>
              <c:pt idx="23">
                <c:v>-2.7692296846764659</c:v>
              </c:pt>
              <c:pt idx="24">
                <c:v>-3.2252742036610766</c:v>
              </c:pt>
              <c:pt idx="25">
                <c:v>-3.0425339704074204</c:v>
              </c:pt>
              <c:pt idx="26">
                <c:v>-3.0927538170269604</c:v>
              </c:pt>
              <c:pt idx="27">
                <c:v>-2.9859034613380122</c:v>
              </c:pt>
              <c:pt idx="28">
                <c:v>-2.648852997902392</c:v>
              </c:pt>
              <c:pt idx="29">
                <c:v>-3.1431810087976784</c:v>
              </c:pt>
              <c:pt idx="30">
                <c:v>-3.5964640729007038</c:v>
              </c:pt>
              <c:pt idx="31">
                <c:v>-2.7707057487212712</c:v>
              </c:pt>
              <c:pt idx="32">
                <c:v>-3.2156354226372357</c:v>
              </c:pt>
              <c:pt idx="33">
                <c:v>-3.3730154101577678</c:v>
              </c:pt>
              <c:pt idx="34">
                <c:v>-3.4892034495927415</c:v>
              </c:pt>
              <c:pt idx="35">
                <c:v>-3.1465956098576782</c:v>
              </c:pt>
              <c:pt idx="36">
                <c:v>-2.6730739476387972</c:v>
              </c:pt>
              <c:pt idx="37">
                <c:v>-2.8477218362517438</c:v>
              </c:pt>
              <c:pt idx="38">
                <c:v>-3.1616860434901186</c:v>
              </c:pt>
              <c:pt idx="39">
                <c:v>-3.0145018178274539</c:v>
              </c:pt>
              <c:pt idx="40">
                <c:v>-3.4099560323587004</c:v>
              </c:pt>
              <c:pt idx="41">
                <c:v>-2.9341630153501073</c:v>
              </c:pt>
              <c:pt idx="42">
                <c:v>-2.8473368744352903</c:v>
              </c:pt>
              <c:pt idx="43">
                <c:v>-2.8235394570065075</c:v>
              </c:pt>
              <c:pt idx="44">
                <c:v>-2.9702094050478167</c:v>
              </c:pt>
              <c:pt idx="45">
                <c:v>-2.6630728242581627</c:v>
              </c:pt>
              <c:pt idx="46">
                <c:v>-3.4946042437935079</c:v>
              </c:pt>
              <c:pt idx="47">
                <c:v>-2.9970343384837443</c:v>
              </c:pt>
              <c:pt idx="48">
                <c:v>-2.6985567115969986</c:v>
              </c:pt>
              <c:pt idx="49">
                <c:v>-3.0643080490973449</c:v>
              </c:pt>
              <c:pt idx="50">
                <c:v>-2.5098921345137466</c:v>
              </c:pt>
              <c:pt idx="51">
                <c:v>-3.00405796095558</c:v>
              </c:pt>
              <c:pt idx="52">
                <c:v>-2.9171513192470742</c:v>
              </c:pt>
              <c:pt idx="53">
                <c:v>-2.9347507177592851</c:v>
              </c:pt>
              <c:pt idx="54">
                <c:v>-2.9842274558019684</c:v>
              </c:pt>
              <c:pt idx="55">
                <c:v>-2.9320586532386939</c:v>
              </c:pt>
              <c:pt idx="56">
                <c:v>-3.0362263985453306</c:v>
              </c:pt>
              <c:pt idx="57">
                <c:v>-3.0401426766030095</c:v>
              </c:pt>
              <c:pt idx="58">
                <c:v>-3.1498398325353976</c:v>
              </c:pt>
              <c:pt idx="59">
                <c:v>-3.4820411776897644</c:v>
              </c:pt>
              <c:pt idx="60">
                <c:v>-2.9854289489552515</c:v>
              </c:pt>
              <c:pt idx="61">
                <c:v>-3.3486772066906685</c:v>
              </c:pt>
              <c:pt idx="62">
                <c:v>-3.4192303592090956</c:v>
              </c:pt>
              <c:pt idx="63">
                <c:v>-2.7437685518019417</c:v>
              </c:pt>
              <c:pt idx="64">
                <c:v>-3.1934187381353736</c:v>
              </c:pt>
              <c:pt idx="65">
                <c:v>-2.9063528708629107</c:v>
              </c:pt>
              <c:pt idx="66">
                <c:v>-3.0171664989537779</c:v>
              </c:pt>
              <c:pt idx="67">
                <c:v>-3.3825224618224676</c:v>
              </c:pt>
              <c:pt idx="68">
                <c:v>-2.9875639645849632</c:v>
              </c:pt>
              <c:pt idx="69">
                <c:v>-3.1784829008408653</c:v>
              </c:pt>
              <c:pt idx="70">
                <c:v>-2.814887556413928</c:v>
              </c:pt>
              <c:pt idx="71">
                <c:v>-3.135064947982698</c:v>
              </c:pt>
              <c:pt idx="72">
                <c:v>-3.1448691817807561</c:v>
              </c:pt>
              <c:pt idx="73">
                <c:v>-3.1964492717807431</c:v>
              </c:pt>
              <c:pt idx="74">
                <c:v>-3.4297725935243069</c:v>
              </c:pt>
              <c:pt idx="75">
                <c:v>-3.0613814936735646</c:v>
              </c:pt>
              <c:pt idx="76">
                <c:v>-2.9315128813616682</c:v>
              </c:pt>
              <c:pt idx="77">
                <c:v>-2.6202999144079651</c:v>
              </c:pt>
              <c:pt idx="78">
                <c:v>-3.2097292106744475</c:v>
              </c:pt>
              <c:pt idx="79">
                <c:v>-2.8119252043596394</c:v>
              </c:pt>
              <c:pt idx="80">
                <c:v>-2.7731710970335701</c:v>
              </c:pt>
              <c:pt idx="81">
                <c:v>-2.9498513638352071</c:v>
              </c:pt>
              <c:pt idx="82">
                <c:v>-2.9768643405514394</c:v>
              </c:pt>
              <c:pt idx="83">
                <c:v>-3.4663890756429625</c:v>
              </c:pt>
              <c:pt idx="84">
                <c:v>-2.7327130025110531</c:v>
              </c:pt>
              <c:pt idx="85">
                <c:v>-3.5912236865766984</c:v>
              </c:pt>
              <c:pt idx="86">
                <c:v>-3.0969441841930401</c:v>
              </c:pt>
              <c:pt idx="87">
                <c:v>-3.0427326355734197</c:v>
              </c:pt>
              <c:pt idx="88">
                <c:v>-2.8582666854008392</c:v>
              </c:pt>
              <c:pt idx="89">
                <c:v>-2.8144961083788931</c:v>
              </c:pt>
              <c:pt idx="90">
                <c:v>-2.8248994129231124</c:v>
              </c:pt>
              <c:pt idx="91">
                <c:v>-2.6600342191796544</c:v>
              </c:pt>
              <c:pt idx="92">
                <c:v>-3.3410274865991045</c:v>
              </c:pt>
              <c:pt idx="93">
                <c:v>-2.9859540436995524</c:v>
              </c:pt>
              <c:pt idx="94">
                <c:v>-2.6919987575803148</c:v>
              </c:pt>
              <c:pt idx="95">
                <c:v>-3.0554785400084414</c:v>
              </c:pt>
              <c:pt idx="96">
                <c:v>-2.87640897004492</c:v>
              </c:pt>
              <c:pt idx="97">
                <c:v>-3.3302879090787427</c:v>
              </c:pt>
              <c:pt idx="98">
                <c:v>-3.0232169948289562</c:v>
              </c:pt>
              <c:pt idx="99">
                <c:v>-3.0899080453501422</c:v>
              </c:pt>
              <c:pt idx="100">
                <c:v>-3.2944027762095498</c:v>
              </c:pt>
              <c:pt idx="101">
                <c:v>-3.3976630603038243</c:v>
              </c:pt>
              <c:pt idx="102">
                <c:v>-3.3205185815038596</c:v>
              </c:pt>
              <c:pt idx="103">
                <c:v>-2.8897518444591701</c:v>
              </c:pt>
              <c:pt idx="104">
                <c:v>-3.07925311013275</c:v>
              </c:pt>
              <c:pt idx="105">
                <c:v>-3.1961824476237144</c:v>
              </c:pt>
              <c:pt idx="106">
                <c:v>-3.4092133585567637</c:v>
              </c:pt>
              <c:pt idx="107">
                <c:v>-2.6352469555390821</c:v>
              </c:pt>
              <c:pt idx="108">
                <c:v>-3.1811100770197891</c:v>
              </c:pt>
              <c:pt idx="109">
                <c:v>-3.2716777695199419</c:v>
              </c:pt>
              <c:pt idx="110">
                <c:v>-2.8756655826482231</c:v>
              </c:pt>
              <c:pt idx="111">
                <c:v>-2.9709324443269831</c:v>
              </c:pt>
              <c:pt idx="112">
                <c:v>-2.7079949689107008</c:v>
              </c:pt>
              <c:pt idx="113">
                <c:v>-2.9344775852958573</c:v>
              </c:pt>
              <c:pt idx="114">
                <c:v>-3.2291743133113258</c:v>
              </c:pt>
              <c:pt idx="115">
                <c:v>-3.0316174541185781</c:v>
              </c:pt>
              <c:pt idx="116">
                <c:v>-2.7445458735139661</c:v>
              </c:pt>
              <c:pt idx="117">
                <c:v>-2.668340324136576</c:v>
              </c:pt>
              <c:pt idx="118">
                <c:v>-3.3930796866397204</c:v>
              </c:pt>
              <c:pt idx="119">
                <c:v>-3.0635885510248673</c:v>
              </c:pt>
              <c:pt idx="120">
                <c:v>-2.5727162444835061</c:v>
              </c:pt>
              <c:pt idx="121">
                <c:v>-3.2042686285490243</c:v>
              </c:pt>
              <c:pt idx="122">
                <c:v>-2.9354593125271653</c:v>
              </c:pt>
              <c:pt idx="123">
                <c:v>-3.4972043938364723</c:v>
              </c:pt>
              <c:pt idx="124">
                <c:v>-2.9076605798985811</c:v>
              </c:pt>
              <c:pt idx="125">
                <c:v>-3.098224859727198</c:v>
              </c:pt>
              <c:pt idx="126">
                <c:v>-3.6372100885289682</c:v>
              </c:pt>
              <c:pt idx="127">
                <c:v>-2.6784185545964334</c:v>
              </c:pt>
              <c:pt idx="128">
                <c:v>-2.8977804069628106</c:v>
              </c:pt>
              <c:pt idx="129">
                <c:v>-2.8445907042887058</c:v>
              </c:pt>
              <c:pt idx="130">
                <c:v>-3.048537633001184</c:v>
              </c:pt>
              <c:pt idx="131">
                <c:v>-2.9050038824701496</c:v>
              </c:pt>
              <c:pt idx="132">
                <c:v>-3.2717425018422244</c:v>
              </c:pt>
              <c:pt idx="133">
                <c:v>-3.2781547774733002</c:v>
              </c:pt>
              <c:pt idx="134">
                <c:v>-2.8627683010698819</c:v>
              </c:pt>
              <c:pt idx="135">
                <c:v>-3.1093054727907554</c:v>
              </c:pt>
              <c:pt idx="136">
                <c:v>-3.3616127908855558</c:v>
              </c:pt>
              <c:pt idx="137">
                <c:v>-2.6238645670763661</c:v>
              </c:pt>
              <c:pt idx="138">
                <c:v>-2.8733031271710336</c:v>
              </c:pt>
              <c:pt idx="139">
                <c:v>-3.3189325423693634</c:v>
              </c:pt>
              <c:pt idx="140">
                <c:v>-3.1078787136698023</c:v>
              </c:pt>
              <c:pt idx="141">
                <c:v>-2.8684786264949693</c:v>
              </c:pt>
              <c:pt idx="142">
                <c:v>-3.1605776736398767</c:v>
              </c:pt>
              <c:pt idx="143">
                <c:v>-3.0176810978854531</c:v>
              </c:pt>
              <c:pt idx="144">
                <c:v>-2.839344087955753</c:v>
              </c:pt>
              <c:pt idx="145">
                <c:v>-3.2275211209321664</c:v>
              </c:pt>
              <c:pt idx="146">
                <c:v>-3.2484122482918711</c:v>
              </c:pt>
              <c:pt idx="147">
                <c:v>-3.6140439520461425</c:v>
              </c:pt>
              <c:pt idx="148">
                <c:v>-2.6849184151329655</c:v>
              </c:pt>
              <c:pt idx="149">
                <c:v>-2.8177345375049216</c:v>
              </c:pt>
              <c:pt idx="150">
                <c:v>-2.85390386228126</c:v>
              </c:pt>
              <c:pt idx="151">
                <c:v>-3.2988124910960375</c:v>
              </c:pt>
              <c:pt idx="152">
                <c:v>-3.5220340521317475</c:v>
              </c:pt>
              <c:pt idx="153">
                <c:v>-3.1074360221927297</c:v>
              </c:pt>
              <c:pt idx="154">
                <c:v>-3.1582139815025987</c:v>
              </c:pt>
              <c:pt idx="155">
                <c:v>-3.4862187198251773</c:v>
              </c:pt>
              <c:pt idx="156">
                <c:v>-3.1294542918899779</c:v>
              </c:pt>
              <c:pt idx="157">
                <c:v>-3.0378916975864709</c:v>
              </c:pt>
              <c:pt idx="158">
                <c:v>-2.832813401840006</c:v>
              </c:pt>
              <c:pt idx="159">
                <c:v>-3.2616028428173771</c:v>
              </c:pt>
              <c:pt idx="160">
                <c:v>-3.1285504876050769</c:v>
              </c:pt>
              <c:pt idx="161">
                <c:v>-3.1099078362864874</c:v>
              </c:pt>
              <c:pt idx="162">
                <c:v>-2.837914984356702</c:v>
              </c:pt>
              <c:pt idx="163">
                <c:v>-3.2936452712777613</c:v>
              </c:pt>
              <c:pt idx="164">
                <c:v>-3.3584449988729235</c:v>
              </c:pt>
              <c:pt idx="165">
                <c:v>-3.3083345985000028</c:v>
              </c:pt>
              <c:pt idx="166">
                <c:v>-3.1241455370306688</c:v>
              </c:pt>
              <c:pt idx="167">
                <c:v>-3.1451802635612216</c:v>
              </c:pt>
              <c:pt idx="168">
                <c:v>-2.8870094384557907</c:v>
              </c:pt>
              <c:pt idx="169">
                <c:v>-3.3157818749857388</c:v>
              </c:pt>
              <c:pt idx="170">
                <c:v>-2.8455632360128686</c:v>
              </c:pt>
              <c:pt idx="171">
                <c:v>-3.212289982689204</c:v>
              </c:pt>
              <c:pt idx="172">
                <c:v>-3.1128556062602071</c:v>
              </c:pt>
              <c:pt idx="173">
                <c:v>-3.3126881794471288</c:v>
              </c:pt>
              <c:pt idx="174">
                <c:v>-2.8547114326015195</c:v>
              </c:pt>
              <c:pt idx="175">
                <c:v>-3.2516361369616615</c:v>
              </c:pt>
              <c:pt idx="176">
                <c:v>-3.0184914618431327</c:v>
              </c:pt>
              <c:pt idx="177">
                <c:v>-3.3059488195777451</c:v>
              </c:pt>
              <c:pt idx="178">
                <c:v>-3.3937058182043454</c:v>
              </c:pt>
              <c:pt idx="179">
                <c:v>-2.9355037956409928</c:v>
              </c:pt>
              <c:pt idx="180">
                <c:v>-3.0504421370731931</c:v>
              </c:pt>
              <c:pt idx="181">
                <c:v>-2.7313711523807109</c:v>
              </c:pt>
              <c:pt idx="182">
                <c:v>-3.4129916435809724</c:v>
              </c:pt>
              <c:pt idx="183">
                <c:v>-3.0436628674550499</c:v>
              </c:pt>
              <c:pt idx="184">
                <c:v>-3.2882943713252351</c:v>
              </c:pt>
              <c:pt idx="185">
                <c:v>-2.8609970823439697</c:v>
              </c:pt>
              <c:pt idx="186">
                <c:v>-3.185459968441529</c:v>
              </c:pt>
              <c:pt idx="187">
                <c:v>-3.0313467365266149</c:v>
              </c:pt>
              <c:pt idx="188">
                <c:v>-3.2990136820250977</c:v>
              </c:pt>
              <c:pt idx="189">
                <c:v>-3.0571619907196967</c:v>
              </c:pt>
              <c:pt idx="190">
                <c:v>-2.6605495644469439</c:v>
              </c:pt>
              <c:pt idx="191">
                <c:v>-2.9444883337540997</c:v>
              </c:pt>
              <c:pt idx="192">
                <c:v>-3.0273049114386441</c:v>
              </c:pt>
              <c:pt idx="193">
                <c:v>-3.0679032220764419</c:v>
              </c:pt>
              <c:pt idx="194">
                <c:v>-3.1053636366720676</c:v>
              </c:pt>
              <c:pt idx="195">
                <c:v>-2.3835390112429664</c:v>
              </c:pt>
              <c:pt idx="196">
                <c:v>-3.2754136954273658</c:v>
              </c:pt>
              <c:pt idx="197">
                <c:v>-2.8148457951959012</c:v>
              </c:pt>
              <c:pt idx="198">
                <c:v>-2.9772413975208232</c:v>
              </c:pt>
              <c:pt idx="199">
                <c:v>-3.0695134893107565</c:v>
              </c:pt>
              <c:pt idx="200">
                <c:v>-2.8553841057119915</c:v>
              </c:pt>
              <c:pt idx="201">
                <c:v>-2.9011638942310261</c:v>
              </c:pt>
              <c:pt idx="202">
                <c:v>-2.7374777718864136</c:v>
              </c:pt>
              <c:pt idx="203">
                <c:v>-3.1174999843737901</c:v>
              </c:pt>
              <c:pt idx="204">
                <c:v>-3.0449562569035451</c:v>
              </c:pt>
              <c:pt idx="205">
                <c:v>-3.313952375108729</c:v>
              </c:pt>
              <c:pt idx="206">
                <c:v>-3.2185746852051413</c:v>
              </c:pt>
              <c:pt idx="207">
                <c:v>-2.8838637689981486</c:v>
              </c:pt>
              <c:pt idx="208">
                <c:v>-2.8270761117196028</c:v>
              </c:pt>
              <c:pt idx="209">
                <c:v>-2.6710940430413617</c:v>
              </c:pt>
              <c:pt idx="210">
                <c:v>-3.1187391853371667</c:v>
              </c:pt>
              <c:pt idx="211">
                <c:v>-3.326679200409203</c:v>
              </c:pt>
              <c:pt idx="212">
                <c:v>-3.341638207333073</c:v>
              </c:pt>
              <c:pt idx="213">
                <c:v>-3.2031112718546302</c:v>
              </c:pt>
              <c:pt idx="214">
                <c:v>-2.6842075791406326</c:v>
              </c:pt>
              <c:pt idx="215">
                <c:v>-3.2720098098234791</c:v>
              </c:pt>
              <c:pt idx="216">
                <c:v>-2.845901711692147</c:v>
              </c:pt>
              <c:pt idx="217">
                <c:v>-2.8548324344412221</c:v>
              </c:pt>
              <c:pt idx="218">
                <c:v>-2.913964083336877</c:v>
              </c:pt>
              <c:pt idx="219">
                <c:v>-3.196876176999826</c:v>
              </c:pt>
              <c:pt idx="220">
                <c:v>-2.7624211485286003</c:v>
              </c:pt>
              <c:pt idx="221">
                <c:v>-2.7662721352838271</c:v>
              </c:pt>
              <c:pt idx="222">
                <c:v>-3.0822830614498056</c:v>
              </c:pt>
              <c:pt idx="223">
                <c:v>-2.9340164697603464</c:v>
              </c:pt>
              <c:pt idx="224">
                <c:v>-2.676187404380264</c:v>
              </c:pt>
              <c:pt idx="225">
                <c:v>-3.0240828005885327</c:v>
              </c:pt>
              <c:pt idx="226">
                <c:v>-3.0201286374517098</c:v>
              </c:pt>
              <c:pt idx="227">
                <c:v>-3.2342503391730433</c:v>
              </c:pt>
              <c:pt idx="228">
                <c:v>-2.9937214985519711</c:v>
              </c:pt>
              <c:pt idx="229">
                <c:v>-3.1345910366042231</c:v>
              </c:pt>
              <c:pt idx="230">
                <c:v>-2.8151978444513346</c:v>
              </c:pt>
              <c:pt idx="231">
                <c:v>-3.4378691610766379</c:v>
              </c:pt>
              <c:pt idx="232">
                <c:v>-2.8967448740168678</c:v>
              </c:pt>
              <c:pt idx="233">
                <c:v>-2.9867514934138524</c:v>
              </c:pt>
              <c:pt idx="234">
                <c:v>-2.9202165922168528</c:v>
              </c:pt>
              <c:pt idx="235">
                <c:v>-2.6029553994855763</c:v>
              </c:pt>
              <c:pt idx="236">
                <c:v>-2.8017480080396289</c:v>
              </c:pt>
              <c:pt idx="237">
                <c:v>-3.2464628080803104</c:v>
              </c:pt>
              <c:pt idx="238">
                <c:v>-3.0685837355213499</c:v>
              </c:pt>
              <c:pt idx="239">
                <c:v>-3.0340014878598027</c:v>
              </c:pt>
              <c:pt idx="240">
                <c:v>-2.8431426097233858</c:v>
              </c:pt>
              <c:pt idx="241">
                <c:v>-2.8012122964869537</c:v>
              </c:pt>
              <c:pt idx="242">
                <c:v>-3.1645380460639205</c:v>
              </c:pt>
              <c:pt idx="243">
                <c:v>-3.377849593916233</c:v>
              </c:pt>
              <c:pt idx="244">
                <c:v>-3.4442155100083314</c:v>
              </c:pt>
              <c:pt idx="245">
                <c:v>-3.37765631859941</c:v>
              </c:pt>
              <c:pt idx="246">
                <c:v>-2.9950392637061456</c:v>
              </c:pt>
              <c:pt idx="247">
                <c:v>-3.0522762688614917</c:v>
              </c:pt>
              <c:pt idx="248">
                <c:v>-3.2170677679794202</c:v>
              </c:pt>
              <c:pt idx="249">
                <c:v>-3.2943346397511415</c:v>
              </c:pt>
              <c:pt idx="250">
                <c:v>-3.1909777808023354</c:v>
              </c:pt>
              <c:pt idx="251">
                <c:v>-3.2547916224701443</c:v>
              </c:pt>
              <c:pt idx="252">
                <c:v>-3.2335618019834471</c:v>
              </c:pt>
              <c:pt idx="253">
                <c:v>-3.5326326958296073</c:v>
              </c:pt>
              <c:pt idx="254">
                <c:v>-3.2313930940337179</c:v>
              </c:pt>
              <c:pt idx="255">
                <c:v>-3.250966674159383</c:v>
              </c:pt>
              <c:pt idx="256">
                <c:v>-3.4447532732882045</c:v>
              </c:pt>
              <c:pt idx="257">
                <c:v>-2.9663948443237085</c:v>
              </c:pt>
              <c:pt idx="258">
                <c:v>-2.8902974736488209</c:v>
              </c:pt>
              <c:pt idx="259">
                <c:v>-3.0098814764766773</c:v>
              </c:pt>
              <c:pt idx="260">
                <c:v>-2.8541042795728484</c:v>
              </c:pt>
              <c:pt idx="261">
                <c:v>-2.8670966228776948</c:v>
              </c:pt>
              <c:pt idx="262">
                <c:v>-3.2125158103780538</c:v>
              </c:pt>
              <c:pt idx="263">
                <c:v>-3.6038946176532556</c:v>
              </c:pt>
              <c:pt idx="264">
                <c:v>-2.9114562568391968</c:v>
              </c:pt>
              <c:pt idx="265">
                <c:v>-3.6047032733349238</c:v>
              </c:pt>
              <c:pt idx="266">
                <c:v>-3.4666722454211745</c:v>
              </c:pt>
              <c:pt idx="267">
                <c:v>-2.9839250924363365</c:v>
              </c:pt>
              <c:pt idx="268">
                <c:v>-2.9399743524308297</c:v>
              </c:pt>
              <c:pt idx="269">
                <c:v>-3.1277779923465294</c:v>
              </c:pt>
              <c:pt idx="270">
                <c:v>-3.4578686150410261</c:v>
              </c:pt>
              <c:pt idx="271">
                <c:v>-2.6535861761335675</c:v>
              </c:pt>
              <c:pt idx="272">
                <c:v>-3.3798784134839401</c:v>
              </c:pt>
              <c:pt idx="273">
                <c:v>-3.1313272773653291</c:v>
              </c:pt>
              <c:pt idx="274">
                <c:v>-2.948604653192024</c:v>
              </c:pt>
              <c:pt idx="275">
                <c:v>-3.3118532463164287</c:v>
              </c:pt>
              <c:pt idx="276">
                <c:v>-3.5235910636662378</c:v>
              </c:pt>
              <c:pt idx="277">
                <c:v>-2.5192419618092741</c:v>
              </c:pt>
              <c:pt idx="278">
                <c:v>-3.4930703099906242</c:v>
              </c:pt>
              <c:pt idx="279">
                <c:v>-3.3074402100339637</c:v>
              </c:pt>
              <c:pt idx="280">
                <c:v>-3.4506301255220087</c:v>
              </c:pt>
              <c:pt idx="281">
                <c:v>-3.2167030035491719</c:v>
              </c:pt>
              <c:pt idx="282">
                <c:v>-3.4098987265097023</c:v>
              </c:pt>
              <c:pt idx="283">
                <c:v>-2.9184189178737414</c:v>
              </c:pt>
              <c:pt idx="284">
                <c:v>-3.5227980753210133</c:v>
              </c:pt>
              <c:pt idx="285">
                <c:v>-2.8860469768047343</c:v>
              </c:pt>
              <c:pt idx="286">
                <c:v>-3.1921708943947662</c:v>
              </c:pt>
              <c:pt idx="287">
                <c:v>-3.5155569388070522</c:v>
              </c:pt>
              <c:pt idx="288">
                <c:v>-2.8030722297706827</c:v>
              </c:pt>
              <c:pt idx="289">
                <c:v>-3.0263525953441826</c:v>
              </c:pt>
              <c:pt idx="290">
                <c:v>-2.8893642455608211</c:v>
              </c:pt>
              <c:pt idx="291">
                <c:v>-3.1264248305769233</c:v>
              </c:pt>
              <c:pt idx="292">
                <c:v>-3.4703628461646727</c:v>
              </c:pt>
              <c:pt idx="293">
                <c:v>-2.9299271843638084</c:v>
              </c:pt>
              <c:pt idx="294">
                <c:v>-3.5727166240113353</c:v>
              </c:pt>
              <c:pt idx="295">
                <c:v>-2.8248999017364977</c:v>
              </c:pt>
              <c:pt idx="296">
                <c:v>-2.9067762597482751</c:v>
              </c:pt>
              <c:pt idx="297">
                <c:v>-2.866785478647619</c:v>
              </c:pt>
              <c:pt idx="298">
                <c:v>-3.0759266934691714</c:v>
              </c:pt>
              <c:pt idx="299">
                <c:v>-3.1824637456565457</c:v>
              </c:pt>
              <c:pt idx="300">
                <c:v>-3.4122051383664611</c:v>
              </c:pt>
              <c:pt idx="301">
                <c:v>-2.8844107096146692</c:v>
              </c:pt>
              <c:pt idx="302">
                <c:v>-2.8587554874304661</c:v>
              </c:pt>
              <c:pt idx="303">
                <c:v>-2.9156839550077813</c:v>
              </c:pt>
              <c:pt idx="304">
                <c:v>-2.9720890882547519</c:v>
              </c:pt>
              <c:pt idx="305">
                <c:v>-2.736730156072444</c:v>
              </c:pt>
              <c:pt idx="306">
                <c:v>-2.8958499645298938</c:v>
              </c:pt>
              <c:pt idx="307">
                <c:v>-3.2019402582506147</c:v>
              </c:pt>
              <c:pt idx="308">
                <c:v>-2.8211407577374992</c:v>
              </c:pt>
              <c:pt idx="309">
                <c:v>-3.4044440699926053</c:v>
              </c:pt>
              <c:pt idx="310">
                <c:v>-2.8831058864924395</c:v>
              </c:pt>
              <c:pt idx="311">
                <c:v>-3.5871669182618646</c:v>
              </c:pt>
              <c:pt idx="312">
                <c:v>-3.5289787114352991</c:v>
              </c:pt>
              <c:pt idx="313">
                <c:v>-3.5475138458821309</c:v>
              </c:pt>
              <c:pt idx="314">
                <c:v>-3.0661840322644482</c:v>
              </c:pt>
              <c:pt idx="315">
                <c:v>-2.9674406631325989</c:v>
              </c:pt>
              <c:pt idx="316">
                <c:v>-3.1853309979407429</c:v>
              </c:pt>
              <c:pt idx="317">
                <c:v>-2.8483066229839009</c:v>
              </c:pt>
              <c:pt idx="318">
                <c:v>-3.1162977900314357</c:v>
              </c:pt>
              <c:pt idx="319">
                <c:v>-3.0073299388165653</c:v>
              </c:pt>
              <c:pt idx="320">
                <c:v>-3.1084814350668264</c:v>
              </c:pt>
              <c:pt idx="321">
                <c:v>-3.2530089689021375</c:v>
              </c:pt>
              <c:pt idx="322">
                <c:v>-3.686072003390259</c:v>
              </c:pt>
              <c:pt idx="323">
                <c:v>-2.9576099991906251</c:v>
              </c:pt>
              <c:pt idx="324">
                <c:v>-3.0621173583376642</c:v>
              </c:pt>
              <c:pt idx="325">
                <c:v>-3.1246211339885797</c:v>
              </c:pt>
              <c:pt idx="326">
                <c:v>-2.9298421109966934</c:v>
              </c:pt>
              <c:pt idx="327">
                <c:v>-2.848964382822273</c:v>
              </c:pt>
              <c:pt idx="328">
                <c:v>-2.9662765034741452</c:v>
              </c:pt>
              <c:pt idx="329">
                <c:v>-3.2236893031913567</c:v>
              </c:pt>
              <c:pt idx="330">
                <c:v>-2.9760446337756017</c:v>
              </c:pt>
              <c:pt idx="331">
                <c:v>-2.8676055365106312</c:v>
              </c:pt>
              <c:pt idx="332">
                <c:v>-2.9787500835730558</c:v>
              </c:pt>
              <c:pt idx="333">
                <c:v>-3.0184736962165215</c:v>
              </c:pt>
              <c:pt idx="334">
                <c:v>-2.8708940162665186</c:v>
              </c:pt>
              <c:pt idx="335">
                <c:v>-2.9359088845135481</c:v>
              </c:pt>
              <c:pt idx="336">
                <c:v>-3.0820441763366695</c:v>
              </c:pt>
              <c:pt idx="337">
                <c:v>-2.7182129029965414</c:v>
              </c:pt>
              <c:pt idx="338">
                <c:v>-2.6579856787482634</c:v>
              </c:pt>
              <c:pt idx="339">
                <c:v>-2.8748043863688348</c:v>
              </c:pt>
              <c:pt idx="340">
                <c:v>-2.7174605888832422</c:v>
              </c:pt>
              <c:pt idx="341">
                <c:v>-3.1137493243364216</c:v>
              </c:pt>
              <c:pt idx="342">
                <c:v>-2.5051537084967417</c:v>
              </c:pt>
              <c:pt idx="343">
                <c:v>-3.0903935502755244</c:v>
              </c:pt>
              <c:pt idx="344">
                <c:v>-3.0847865468222762</c:v>
              </c:pt>
              <c:pt idx="345">
                <c:v>-2.6637485751835448</c:v>
              </c:pt>
              <c:pt idx="346">
                <c:v>-3.4208874049061944</c:v>
              </c:pt>
              <c:pt idx="347">
                <c:v>-2.9831811260817975</c:v>
              </c:pt>
              <c:pt idx="348">
                <c:v>-3.5170191048635004</c:v>
              </c:pt>
              <c:pt idx="349">
                <c:v>-3.0965102838291658</c:v>
              </c:pt>
              <c:pt idx="350">
                <c:v>-3.5067628405164926</c:v>
              </c:pt>
              <c:pt idx="351">
                <c:v>-3.3763886496195989</c:v>
              </c:pt>
              <c:pt idx="352">
                <c:v>-3.3885501554962234</c:v>
              </c:pt>
              <c:pt idx="353">
                <c:v>-3.0859074308130805</c:v>
              </c:pt>
              <c:pt idx="354">
                <c:v>-3.614740552438128</c:v>
              </c:pt>
              <c:pt idx="355">
                <c:v>-3.1885506025521102</c:v>
              </c:pt>
              <c:pt idx="356">
                <c:v>-2.6578607791668296</c:v>
              </c:pt>
              <c:pt idx="357">
                <c:v>-3.5484777576921194</c:v>
              </c:pt>
              <c:pt idx="358">
                <c:v>-3.2232969859192107</c:v>
              </c:pt>
              <c:pt idx="359">
                <c:v>-3.1485795399187868</c:v>
              </c:pt>
              <c:pt idx="360">
                <c:v>-3.3340777742862882</c:v>
              </c:pt>
              <c:pt idx="361">
                <c:v>-3.0242793392662537</c:v>
              </c:pt>
              <c:pt idx="362">
                <c:v>-2.9300230997465277</c:v>
              </c:pt>
              <c:pt idx="363">
                <c:v>-2.6710051484078563</c:v>
              </c:pt>
              <c:pt idx="364">
                <c:v>-3.0568543427672616</c:v>
              </c:pt>
              <c:pt idx="365">
                <c:v>-3.4769032576542083</c:v>
              </c:pt>
              <c:pt idx="366">
                <c:v>-2.6465204855177951</c:v>
              </c:pt>
              <c:pt idx="367">
                <c:v>-2.6430443006933566</c:v>
              </c:pt>
              <c:pt idx="368">
                <c:v>-3.1821048100231413</c:v>
              </c:pt>
              <c:pt idx="369">
                <c:v>-3.1945111699088038</c:v>
              </c:pt>
              <c:pt idx="370">
                <c:v>-3.253600136284442</c:v>
              </c:pt>
              <c:pt idx="371">
                <c:v>-3.1156844654700149</c:v>
              </c:pt>
              <c:pt idx="372">
                <c:v>-2.573164908136985</c:v>
              </c:pt>
              <c:pt idx="373">
                <c:v>-2.9698331193980847</c:v>
              </c:pt>
              <c:pt idx="374">
                <c:v>-2.958593544331773</c:v>
              </c:pt>
              <c:pt idx="375">
                <c:v>-2.8917913013309846</c:v>
              </c:pt>
              <c:pt idx="376">
                <c:v>-2.9603304706147919</c:v>
              </c:pt>
              <c:pt idx="377">
                <c:v>-2.9253676395274768</c:v>
              </c:pt>
              <c:pt idx="378">
                <c:v>-2.9909685962422246</c:v>
              </c:pt>
              <c:pt idx="379">
                <c:v>-2.9337293346584374</c:v>
              </c:pt>
              <c:pt idx="380">
                <c:v>-3.4607061356667495</c:v>
              </c:pt>
              <c:pt idx="381">
                <c:v>-2.952767549202322</c:v>
              </c:pt>
              <c:pt idx="382">
                <c:v>-3.1152050197264702</c:v>
              </c:pt>
              <c:pt idx="383">
                <c:v>-2.6286390174851064</c:v>
              </c:pt>
              <c:pt idx="384">
                <c:v>-2.7911064168603303</c:v>
              </c:pt>
              <c:pt idx="385">
                <c:v>-3.3139336456847772</c:v>
              </c:pt>
              <c:pt idx="386">
                <c:v>-3.077489495067665</c:v>
              </c:pt>
              <c:pt idx="387">
                <c:v>-2.7752224806154291</c:v>
              </c:pt>
              <c:pt idx="388">
                <c:v>-3.241110290051354</c:v>
              </c:pt>
              <c:pt idx="389">
                <c:v>-3.0983285844995048</c:v>
              </c:pt>
              <c:pt idx="390">
                <c:v>-2.7538947078327478</c:v>
              </c:pt>
              <c:pt idx="391">
                <c:v>-2.7065836775842285</c:v>
              </c:pt>
              <c:pt idx="392">
                <c:v>-3.251130309524219</c:v>
              </c:pt>
              <c:pt idx="393">
                <c:v>-3.0848072138911693</c:v>
              </c:pt>
              <c:pt idx="394">
                <c:v>-3.5428561893337966</c:v>
              </c:pt>
              <c:pt idx="395">
                <c:v>-2.9352951400509726</c:v>
              </c:pt>
              <c:pt idx="396">
                <c:v>-3.3378379887213847</c:v>
              </c:pt>
            </c:numLit>
          </c:xVal>
          <c:yVal>
            <c:numLit>
              <c:formatCode>General</c:formatCode>
              <c:ptCount val="397"/>
              <c:pt idx="0">
                <c:v>2.6695893911814723</c:v>
              </c:pt>
              <c:pt idx="1">
                <c:v>2.6578444379510362</c:v>
              </c:pt>
              <c:pt idx="2">
                <c:v>2.7062964029434751</c:v>
              </c:pt>
              <c:pt idx="3">
                <c:v>2.5751879664049704</c:v>
              </c:pt>
              <c:pt idx="4">
                <c:v>2.7200813991690667</c:v>
              </c:pt>
              <c:pt idx="5">
                <c:v>2.8168738486173868</c:v>
              </c:pt>
              <c:pt idx="6">
                <c:v>2.7482421165983419</c:v>
              </c:pt>
              <c:pt idx="7">
                <c:v>2.4220077488200267</c:v>
              </c:pt>
              <c:pt idx="8">
                <c:v>2.7654963991792108</c:v>
              </c:pt>
              <c:pt idx="9">
                <c:v>2.7623174171288123</c:v>
              </c:pt>
              <c:pt idx="10">
                <c:v>2.564809634375723</c:v>
              </c:pt>
              <c:pt idx="11">
                <c:v>2.3267375510298227</c:v>
              </c:pt>
              <c:pt idx="12">
                <c:v>2.3423583994050658</c:v>
              </c:pt>
              <c:pt idx="13">
                <c:v>2.6802966705209736</c:v>
              </c:pt>
              <c:pt idx="14">
                <c:v>2.4258514536904543</c:v>
              </c:pt>
              <c:pt idx="15">
                <c:v>2.7288102958941263</c:v>
              </c:pt>
              <c:pt idx="16">
                <c:v>2.9481021512453567</c:v>
              </c:pt>
              <c:pt idx="17">
                <c:v>2.7045359407817351</c:v>
              </c:pt>
              <c:pt idx="18">
                <c:v>2.7785179010879402</c:v>
              </c:pt>
              <c:pt idx="19">
                <c:v>3.0255427007824141</c:v>
              </c:pt>
              <c:pt idx="20">
                <c:v>2.6334988059802416</c:v>
              </c:pt>
              <c:pt idx="21">
                <c:v>2.7018747568041981</c:v>
              </c:pt>
              <c:pt idx="22">
                <c:v>2.6296765541330203</c:v>
              </c:pt>
              <c:pt idx="23">
                <c:v>2.5541113961899695</c:v>
              </c:pt>
              <c:pt idx="24">
                <c:v>2.3525876047869358</c:v>
              </c:pt>
              <c:pt idx="25">
                <c:v>2.731631609093546</c:v>
              </c:pt>
              <c:pt idx="26">
                <c:v>2.6197799069723313</c:v>
              </c:pt>
              <c:pt idx="27">
                <c:v>2.7193007170011128</c:v>
              </c:pt>
              <c:pt idx="28">
                <c:v>2.7936068169643273</c:v>
              </c:pt>
              <c:pt idx="29">
                <c:v>2.727751195816877</c:v>
              </c:pt>
              <c:pt idx="30">
                <c:v>2.5376222284724879</c:v>
              </c:pt>
              <c:pt idx="31">
                <c:v>2.7938931611929214</c:v>
              </c:pt>
              <c:pt idx="32">
                <c:v>2.5967592198922174</c:v>
              </c:pt>
              <c:pt idx="33">
                <c:v>2.492424423108067</c:v>
              </c:pt>
              <c:pt idx="34">
                <c:v>2.1717931747537929</c:v>
              </c:pt>
              <c:pt idx="35">
                <c:v>2.7581446175210229</c:v>
              </c:pt>
              <c:pt idx="36">
                <c:v>2.8317664576097195</c:v>
              </c:pt>
              <c:pt idx="37">
                <c:v>2.6604048308385422</c:v>
              </c:pt>
              <c:pt idx="38">
                <c:v>2.5076569889386873</c:v>
              </c:pt>
              <c:pt idx="39">
                <c:v>2.9121431723285021</c:v>
              </c:pt>
              <c:pt idx="40">
                <c:v>2.4186819426716908</c:v>
              </c:pt>
              <c:pt idx="41">
                <c:v>2.5724807526474529</c:v>
              </c:pt>
              <c:pt idx="42">
                <c:v>2.8608309292587784</c:v>
              </c:pt>
              <c:pt idx="43">
                <c:v>2.8830446381180557</c:v>
              </c:pt>
              <c:pt idx="44">
                <c:v>2.8124200090401832</c:v>
              </c:pt>
              <c:pt idx="45">
                <c:v>2.6704731065770786</c:v>
              </c:pt>
              <c:pt idx="46">
                <c:v>2.3446827301982442</c:v>
              </c:pt>
              <c:pt idx="47">
                <c:v>2.8486814550770472</c:v>
              </c:pt>
              <c:pt idx="48">
                <c:v>2.802776576857454</c:v>
              </c:pt>
              <c:pt idx="49">
                <c:v>2.6949337681913117</c:v>
              </c:pt>
              <c:pt idx="50">
                <c:v>2.8642162412253374</c:v>
              </c:pt>
              <c:pt idx="51">
                <c:v>2.6657264989686991</c:v>
              </c:pt>
              <c:pt idx="52">
                <c:v>2.6518816389936988</c:v>
              </c:pt>
              <c:pt idx="53">
                <c:v>2.7920179096833539</c:v>
              </c:pt>
              <c:pt idx="54">
                <c:v>2.9363459887385237</c:v>
              </c:pt>
              <c:pt idx="55">
                <c:v>2.6631612178207562</c:v>
              </c:pt>
              <c:pt idx="56">
                <c:v>2.6864741476380942</c:v>
              </c:pt>
              <c:pt idx="57">
                <c:v>2.6350549003916597</c:v>
              </c:pt>
              <c:pt idx="58">
                <c:v>2.5844179740804099</c:v>
              </c:pt>
              <c:pt idx="59">
                <c:v>2.3991963780550134</c:v>
              </c:pt>
              <c:pt idx="60">
                <c:v>2.8759767388038027</c:v>
              </c:pt>
              <c:pt idx="61">
                <c:v>2.5233441905824918</c:v>
              </c:pt>
              <c:pt idx="62">
                <c:v>2.5907817387916841</c:v>
              </c:pt>
              <c:pt idx="63">
                <c:v>2.8403535471626546</c:v>
              </c:pt>
              <c:pt idx="64">
                <c:v>2.6410844495882824</c:v>
              </c:pt>
              <c:pt idx="65">
                <c:v>2.7588365968341875</c:v>
              </c:pt>
              <c:pt idx="66">
                <c:v>2.6353135129991219</c:v>
              </c:pt>
              <c:pt idx="67">
                <c:v>2.6460028750036906</c:v>
              </c:pt>
              <c:pt idx="68">
                <c:v>2.9183811859225299</c:v>
              </c:pt>
              <c:pt idx="69">
                <c:v>2.5237510427341565</c:v>
              </c:pt>
              <c:pt idx="70">
                <c:v>2.6076862231870623</c:v>
              </c:pt>
              <c:pt idx="71">
                <c:v>2.5901983923595635</c:v>
              </c:pt>
              <c:pt idx="72">
                <c:v>2.4378099182085511</c:v>
              </c:pt>
              <c:pt idx="73">
                <c:v>2.4023607318021676</c:v>
              </c:pt>
              <c:pt idx="74">
                <c:v>2.5100991826058818</c:v>
              </c:pt>
              <c:pt idx="75">
                <c:v>2.489384574540785</c:v>
              </c:pt>
              <c:pt idx="76">
                <c:v>2.5683773939760299</c:v>
              </c:pt>
              <c:pt idx="77">
                <c:v>3.0030144753157395</c:v>
              </c:pt>
              <c:pt idx="78">
                <c:v>2.5559027897498572</c:v>
              </c:pt>
              <c:pt idx="79">
                <c:v>2.7066998707368932</c:v>
              </c:pt>
              <c:pt idx="80">
                <c:v>2.8533219613235388</c:v>
              </c:pt>
              <c:pt idx="81">
                <c:v>2.9819714572709235</c:v>
              </c:pt>
              <c:pt idx="82">
                <c:v>2.7754983127373762</c:v>
              </c:pt>
              <c:pt idx="83">
                <c:v>2.1641160430120818</c:v>
              </c:pt>
              <c:pt idx="84">
                <c:v>2.9516995290974974</c:v>
              </c:pt>
              <c:pt idx="85">
                <c:v>2.2246824094903044</c:v>
              </c:pt>
              <c:pt idx="86">
                <c:v>2.6591146195431903</c:v>
              </c:pt>
              <c:pt idx="87">
                <c:v>2.6832456380215413</c:v>
              </c:pt>
              <c:pt idx="88">
                <c:v>2.7646099876654251</c:v>
              </c:pt>
              <c:pt idx="89">
                <c:v>2.8055589858644443</c:v>
              </c:pt>
              <c:pt idx="90">
                <c:v>2.4598309803786638</c:v>
              </c:pt>
              <c:pt idx="91">
                <c:v>2.765795196502955</c:v>
              </c:pt>
              <c:pt idx="92">
                <c:v>2.5488458382640178</c:v>
              </c:pt>
              <c:pt idx="93">
                <c:v>2.9162552788725655</c:v>
              </c:pt>
              <c:pt idx="94">
                <c:v>2.8367157593590862</c:v>
              </c:pt>
              <c:pt idx="95">
                <c:v>2.4326764713431719</c:v>
              </c:pt>
              <c:pt idx="96">
                <c:v>2.5724398407441615</c:v>
              </c:pt>
              <c:pt idx="97">
                <c:v>2.3544581062815548</c:v>
              </c:pt>
              <c:pt idx="98">
                <c:v>2.6509599156446302</c:v>
              </c:pt>
              <c:pt idx="99">
                <c:v>2.3659265094570401</c:v>
              </c:pt>
              <c:pt idx="100">
                <c:v>2.5404636372444882</c:v>
              </c:pt>
              <c:pt idx="101">
                <c:v>2.5113920216319272</c:v>
              </c:pt>
              <c:pt idx="102">
                <c:v>2.4656040887734147</c:v>
              </c:pt>
              <c:pt idx="103">
                <c:v>2.5902439097449075</c:v>
              </c:pt>
              <c:pt idx="104">
                <c:v>2.7313488833297916</c:v>
              </c:pt>
              <c:pt idx="105">
                <c:v>2.5580437118786543</c:v>
              </c:pt>
              <c:pt idx="106">
                <c:v>2.4693695637487592</c:v>
              </c:pt>
              <c:pt idx="107">
                <c:v>2.7097695742900987</c:v>
              </c:pt>
              <c:pt idx="108">
                <c:v>2.5545773575847295</c:v>
              </c:pt>
              <c:pt idx="109">
                <c:v>2.348563171627517</c:v>
              </c:pt>
              <c:pt idx="110">
                <c:v>2.6986320621803115</c:v>
              </c:pt>
              <c:pt idx="111">
                <c:v>2.7279933063227988</c:v>
              </c:pt>
              <c:pt idx="112">
                <c:v>2.8822439876499995</c:v>
              </c:pt>
              <c:pt idx="113">
                <c:v>2.6834950034792104</c:v>
              </c:pt>
              <c:pt idx="114">
                <c:v>2.3588232788089636</c:v>
              </c:pt>
              <c:pt idx="115">
                <c:v>2.5827420303260697</c:v>
              </c:pt>
              <c:pt idx="116">
                <c:v>2.7223915797397638</c:v>
              </c:pt>
              <c:pt idx="117">
                <c:v>2.933035450674581</c:v>
              </c:pt>
              <c:pt idx="118">
                <c:v>2.473037407767873</c:v>
              </c:pt>
              <c:pt idx="119">
                <c:v>2.9264173066867554</c:v>
              </c:pt>
              <c:pt idx="120">
                <c:v>2.980668463625511</c:v>
              </c:pt>
              <c:pt idx="121">
                <c:v>2.5878749922982571</c:v>
              </c:pt>
              <c:pt idx="122">
                <c:v>2.5906462393856375</c:v>
              </c:pt>
              <c:pt idx="123">
                <c:v>2.4053420016414924</c:v>
              </c:pt>
              <c:pt idx="124">
                <c:v>2.722119893633034</c:v>
              </c:pt>
              <c:pt idx="125">
                <c:v>2.8933989777405427</c:v>
              </c:pt>
              <c:pt idx="126">
                <c:v>2.3090595815490498</c:v>
              </c:pt>
              <c:pt idx="127">
                <c:v>2.8593380059255238</c:v>
              </c:pt>
              <c:pt idx="128">
                <c:v>2.4561422978945053</c:v>
              </c:pt>
              <c:pt idx="129">
                <c:v>2.8027581152287859</c:v>
              </c:pt>
              <c:pt idx="130">
                <c:v>2.6460689122620797</c:v>
              </c:pt>
              <c:pt idx="131">
                <c:v>2.725485942166916</c:v>
              </c:pt>
              <c:pt idx="132">
                <c:v>2.4526083871352546</c:v>
              </c:pt>
              <c:pt idx="133">
                <c:v>2.5219334714905761</c:v>
              </c:pt>
              <c:pt idx="134">
                <c:v>2.8291065464833474</c:v>
              </c:pt>
              <c:pt idx="135">
                <c:v>2.4381561813333934</c:v>
              </c:pt>
              <c:pt idx="136">
                <c:v>2.4236683974151592</c:v>
              </c:pt>
              <c:pt idx="137">
                <c:v>2.7097673941126157</c:v>
              </c:pt>
              <c:pt idx="138">
                <c:v>2.70431376047086</c:v>
              </c:pt>
              <c:pt idx="139">
                <c:v>2.6625272349805389</c:v>
              </c:pt>
              <c:pt idx="140">
                <c:v>2.6148985609732103</c:v>
              </c:pt>
              <c:pt idx="141">
                <c:v>2.7363819473763797</c:v>
              </c:pt>
              <c:pt idx="142">
                <c:v>2.6362662525241438</c:v>
              </c:pt>
              <c:pt idx="143">
                <c:v>2.287308646564735</c:v>
              </c:pt>
              <c:pt idx="144">
                <c:v>2.5430980127923646</c:v>
              </c:pt>
              <c:pt idx="145">
                <c:v>2.5251093836921878</c:v>
              </c:pt>
              <c:pt idx="146">
                <c:v>2.4831056290066993</c:v>
              </c:pt>
              <c:pt idx="147">
                <c:v>2.2159866002805071</c:v>
              </c:pt>
              <c:pt idx="148">
                <c:v>2.9380019148138863</c:v>
              </c:pt>
              <c:pt idx="149">
                <c:v>2.6966061149931004</c:v>
              </c:pt>
              <c:pt idx="150">
                <c:v>3.0114408520023641</c:v>
              </c:pt>
              <c:pt idx="151">
                <c:v>2.5991757657922743</c:v>
              </c:pt>
              <c:pt idx="152">
                <c:v>2.3323963006911024</c:v>
              </c:pt>
              <c:pt idx="153">
                <c:v>2.472810864991414</c:v>
              </c:pt>
              <c:pt idx="154">
                <c:v>2.517721231259487</c:v>
              </c:pt>
              <c:pt idx="155">
                <c:v>2.1554813917722226</c:v>
              </c:pt>
              <c:pt idx="156">
                <c:v>2.4621930248442925</c:v>
              </c:pt>
              <c:pt idx="157">
                <c:v>2.7791789621540337</c:v>
              </c:pt>
              <c:pt idx="158">
                <c:v>2.8068879656353016</c:v>
              </c:pt>
              <c:pt idx="159">
                <c:v>2.5361402662425556</c:v>
              </c:pt>
              <c:pt idx="160">
                <c:v>2.730020383086353</c:v>
              </c:pt>
              <c:pt idx="161">
                <c:v>2.3766129154565157</c:v>
              </c:pt>
              <c:pt idx="162">
                <c:v>2.6751369517447707</c:v>
              </c:pt>
              <c:pt idx="163">
                <c:v>2.5463427763326543</c:v>
              </c:pt>
              <c:pt idx="164">
                <c:v>2.5424205192401343</c:v>
              </c:pt>
              <c:pt idx="165">
                <c:v>2.3544434073597094</c:v>
              </c:pt>
              <c:pt idx="166">
                <c:v>2.6320865981324979</c:v>
              </c:pt>
              <c:pt idx="167">
                <c:v>2.3594651018639583</c:v>
              </c:pt>
              <c:pt idx="168">
                <c:v>2.6823406019697593</c:v>
              </c:pt>
              <c:pt idx="169">
                <c:v>2.4488888795826855</c:v>
              </c:pt>
              <c:pt idx="170">
                <c:v>2.6549429215793485</c:v>
              </c:pt>
              <c:pt idx="171">
                <c:v>2.5102697493152983</c:v>
              </c:pt>
              <c:pt idx="172">
                <c:v>2.594348960522185</c:v>
              </c:pt>
              <c:pt idx="173">
                <c:v>2.4017652675719234</c:v>
              </c:pt>
              <c:pt idx="174">
                <c:v>2.6695580972959614</c:v>
              </c:pt>
              <c:pt idx="175">
                <c:v>2.6835255227744259</c:v>
              </c:pt>
              <c:pt idx="176">
                <c:v>2.7416728496942402</c:v>
              </c:pt>
              <c:pt idx="177">
                <c:v>2.6014007576774598</c:v>
              </c:pt>
              <c:pt idx="178">
                <c:v>2.4420632342247512</c:v>
              </c:pt>
              <c:pt idx="179">
                <c:v>2.8382853396302967</c:v>
              </c:pt>
              <c:pt idx="180">
                <c:v>2.6238310689196198</c:v>
              </c:pt>
              <c:pt idx="181">
                <c:v>2.9237924603598535</c:v>
              </c:pt>
              <c:pt idx="182">
                <c:v>2.3560194555496916</c:v>
              </c:pt>
              <c:pt idx="183">
                <c:v>2.5865490438138754</c:v>
              </c:pt>
              <c:pt idx="184">
                <c:v>2.6220865285028356</c:v>
              </c:pt>
              <c:pt idx="185">
                <c:v>2.5765526431380055</c:v>
              </c:pt>
              <c:pt idx="186">
                <c:v>2.7589084058740418</c:v>
              </c:pt>
              <c:pt idx="187">
                <c:v>2.6827227572678036</c:v>
              </c:pt>
              <c:pt idx="188">
                <c:v>2.3297243160610792</c:v>
              </c:pt>
              <c:pt idx="189">
                <c:v>2.5408400448788169</c:v>
              </c:pt>
              <c:pt idx="190">
                <c:v>2.9433772272843761</c:v>
              </c:pt>
              <c:pt idx="191">
                <c:v>2.8534677731095921</c:v>
              </c:pt>
              <c:pt idx="192">
                <c:v>2.7647199375560905</c:v>
              </c:pt>
              <c:pt idx="193">
                <c:v>2.6570591945244679</c:v>
              </c:pt>
              <c:pt idx="194">
                <c:v>2.7989222257404127</c:v>
              </c:pt>
              <c:pt idx="195">
                <c:v>3.0891716858007121</c:v>
              </c:pt>
              <c:pt idx="196">
                <c:v>2.6047567858131631</c:v>
              </c:pt>
              <c:pt idx="197">
                <c:v>2.6378248938369655</c:v>
              </c:pt>
              <c:pt idx="198">
                <c:v>2.7260344353980872</c:v>
              </c:pt>
              <c:pt idx="199">
                <c:v>2.6813739124434877</c:v>
              </c:pt>
              <c:pt idx="200">
                <c:v>2.7340713542173818</c:v>
              </c:pt>
              <c:pt idx="201">
                <c:v>2.6667706829397861</c:v>
              </c:pt>
              <c:pt idx="202">
                <c:v>2.8569600588883626</c:v>
              </c:pt>
              <c:pt idx="203">
                <c:v>2.6497922001205931</c:v>
              </c:pt>
              <c:pt idx="204">
                <c:v>2.8156797811568874</c:v>
              </c:pt>
              <c:pt idx="205">
                <c:v>2.6130572830267487</c:v>
              </c:pt>
              <c:pt idx="206">
                <c:v>2.2063447961408995</c:v>
              </c:pt>
              <c:pt idx="207">
                <c:v>2.8257419403809809</c:v>
              </c:pt>
              <c:pt idx="208">
                <c:v>2.4993787297720078</c:v>
              </c:pt>
              <c:pt idx="209">
                <c:v>2.8894144565628581</c:v>
              </c:pt>
              <c:pt idx="210">
                <c:v>2.5129502485027202</c:v>
              </c:pt>
              <c:pt idx="211">
                <c:v>2.4022252562252193</c:v>
              </c:pt>
              <c:pt idx="212">
                <c:v>2.6938027371274704</c:v>
              </c:pt>
              <c:pt idx="213">
                <c:v>2.4483787797084164</c:v>
              </c:pt>
              <c:pt idx="214">
                <c:v>2.9578466669762267</c:v>
              </c:pt>
              <c:pt idx="215">
                <c:v>2.598009829034726</c:v>
              </c:pt>
              <c:pt idx="216">
                <c:v>2.8448672494536504</c:v>
              </c:pt>
              <c:pt idx="217">
                <c:v>2.577586980110067</c:v>
              </c:pt>
              <c:pt idx="218">
                <c:v>2.6671347584324012</c:v>
              </c:pt>
              <c:pt idx="219">
                <c:v>2.4760161135530852</c:v>
              </c:pt>
              <c:pt idx="220">
                <c:v>2.6959899189554775</c:v>
              </c:pt>
              <c:pt idx="221">
                <c:v>2.5302199860697745</c:v>
              </c:pt>
              <c:pt idx="222">
                <c:v>2.8017290585223376</c:v>
              </c:pt>
              <c:pt idx="223">
                <c:v>2.6763550767434503</c:v>
              </c:pt>
              <c:pt idx="224">
                <c:v>2.8732515523428797</c:v>
              </c:pt>
              <c:pt idx="225">
                <c:v>2.6471501427778108</c:v>
              </c:pt>
              <c:pt idx="226">
                <c:v>2.2783216729997586</c:v>
              </c:pt>
              <c:pt idx="227">
                <c:v>2.55095243290604</c:v>
              </c:pt>
              <c:pt idx="228">
                <c:v>2.5867333024461781</c:v>
              </c:pt>
              <c:pt idx="229">
                <c:v>2.6326688382847485</c:v>
              </c:pt>
              <c:pt idx="230">
                <c:v>2.6456351351572085</c:v>
              </c:pt>
              <c:pt idx="231">
                <c:v>2.3269482616520318</c:v>
              </c:pt>
              <c:pt idx="232">
                <c:v>2.5009716472209504</c:v>
              </c:pt>
              <c:pt idx="233">
                <c:v>2.5078063971982805</c:v>
              </c:pt>
              <c:pt idx="234">
                <c:v>2.6981288725306092</c:v>
              </c:pt>
              <c:pt idx="235">
                <c:v>2.7753829637354284</c:v>
              </c:pt>
              <c:pt idx="236">
                <c:v>2.8177368628294315</c:v>
              </c:pt>
              <c:pt idx="237">
                <c:v>2.6783822158100135</c:v>
              </c:pt>
              <c:pt idx="238">
                <c:v>2.4909695366217943</c:v>
              </c:pt>
              <c:pt idx="239">
                <c:v>2.826425674788303</c:v>
              </c:pt>
              <c:pt idx="240">
                <c:v>2.7614944383015141</c:v>
              </c:pt>
              <c:pt idx="241">
                <c:v>2.7989497122810145</c:v>
              </c:pt>
              <c:pt idx="242">
                <c:v>2.6284242446706019</c:v>
              </c:pt>
              <c:pt idx="243">
                <c:v>2.3167176787868633</c:v>
              </c:pt>
              <c:pt idx="244">
                <c:v>2.1840775799980694</c:v>
              </c:pt>
              <c:pt idx="245">
                <c:v>2.5673837059640801</c:v>
              </c:pt>
              <c:pt idx="246">
                <c:v>2.7493515107530593</c:v>
              </c:pt>
              <c:pt idx="247">
                <c:v>2.8063511626866151</c:v>
              </c:pt>
              <c:pt idx="248">
                <c:v>2.5538174622825487</c:v>
              </c:pt>
              <c:pt idx="249">
                <c:v>2.4978673565806804</c:v>
              </c:pt>
              <c:pt idx="250">
                <c:v>2.5673006245957026</c:v>
              </c:pt>
              <c:pt idx="251">
                <c:v>2.6536127104335301</c:v>
              </c:pt>
              <c:pt idx="252">
                <c:v>2.3568326498365</c:v>
              </c:pt>
              <c:pt idx="253">
                <c:v>2.4334013017274643</c:v>
              </c:pt>
              <c:pt idx="254">
                <c:v>2.6505380206299582</c:v>
              </c:pt>
              <c:pt idx="255">
                <c:v>2.3250297139507885</c:v>
              </c:pt>
              <c:pt idx="256">
                <c:v>2.4158978036049747</c:v>
              </c:pt>
              <c:pt idx="257">
                <c:v>2.9278165669895588</c:v>
              </c:pt>
              <c:pt idx="258">
                <c:v>2.430327864291939</c:v>
              </c:pt>
              <c:pt idx="259">
                <c:v>2.7170872478041295</c:v>
              </c:pt>
              <c:pt idx="260">
                <c:v>2.7524203518149202</c:v>
              </c:pt>
              <c:pt idx="261">
                <c:v>2.9076615747290657</c:v>
              </c:pt>
              <c:pt idx="262">
                <c:v>2.275338675414448</c:v>
              </c:pt>
              <c:pt idx="263">
                <c:v>2.2801552133929128</c:v>
              </c:pt>
              <c:pt idx="264">
                <c:v>2.6745499483065833</c:v>
              </c:pt>
              <c:pt idx="265">
                <c:v>2.3582780411099469</c:v>
              </c:pt>
              <c:pt idx="266">
                <c:v>2.4972877954790187</c:v>
              </c:pt>
              <c:pt idx="267">
                <c:v>2.3938360537301029</c:v>
              </c:pt>
              <c:pt idx="268">
                <c:v>2.3016901457124672</c:v>
              </c:pt>
              <c:pt idx="269">
                <c:v>2.6249130993905312</c:v>
              </c:pt>
              <c:pt idx="270">
                <c:v>2.3793194943566198</c:v>
              </c:pt>
              <c:pt idx="271">
                <c:v>2.8051838328743877</c:v>
              </c:pt>
              <c:pt idx="272">
                <c:v>2.3296927347165077</c:v>
              </c:pt>
              <c:pt idx="273">
                <c:v>2.575662726379945</c:v>
              </c:pt>
              <c:pt idx="274">
                <c:v>2.7692351876546075</c:v>
              </c:pt>
              <c:pt idx="275">
                <c:v>2.3550494122523205</c:v>
              </c:pt>
              <c:pt idx="276">
                <c:v>2.384930543435543</c:v>
              </c:pt>
              <c:pt idx="277">
                <c:v>2.7551689409111653</c:v>
              </c:pt>
              <c:pt idx="278">
                <c:v>2.4114725403547821</c:v>
              </c:pt>
              <c:pt idx="279">
                <c:v>2.6340718944337875</c:v>
              </c:pt>
              <c:pt idx="280">
                <c:v>2.4265212643562513</c:v>
              </c:pt>
              <c:pt idx="281">
                <c:v>2.5906678000921088</c:v>
              </c:pt>
              <c:pt idx="282">
                <c:v>2.4988911457413603</c:v>
              </c:pt>
              <c:pt idx="283">
                <c:v>2.8514694077215776</c:v>
              </c:pt>
              <c:pt idx="284">
                <c:v>2.4290309715290173</c:v>
              </c:pt>
              <c:pt idx="285">
                <c:v>2.86213656029555</c:v>
              </c:pt>
              <c:pt idx="286">
                <c:v>2.5954508073090983</c:v>
              </c:pt>
              <c:pt idx="287">
                <c:v>2.4736654925985122</c:v>
              </c:pt>
              <c:pt idx="288">
                <c:v>2.8414449830677717</c:v>
              </c:pt>
              <c:pt idx="289">
                <c:v>2.82498031130761</c:v>
              </c:pt>
              <c:pt idx="290">
                <c:v>2.5624825178011119</c:v>
              </c:pt>
              <c:pt idx="291">
                <c:v>2.5570992398717336</c:v>
              </c:pt>
              <c:pt idx="292">
                <c:v>2.2758007242401805</c:v>
              </c:pt>
              <c:pt idx="293">
                <c:v>2.6886219603261252</c:v>
              </c:pt>
              <c:pt idx="294">
                <c:v>2.2641868265132756</c:v>
              </c:pt>
              <c:pt idx="295">
                <c:v>2.7116242201503895</c:v>
              </c:pt>
              <c:pt idx="296">
                <c:v>2.8350996590889301</c:v>
              </c:pt>
              <c:pt idx="297">
                <c:v>2.3727503346132948</c:v>
              </c:pt>
              <c:pt idx="298">
                <c:v>2.751858461358327</c:v>
              </c:pt>
              <c:pt idx="299">
                <c:v>2.7456566209544935</c:v>
              </c:pt>
              <c:pt idx="300">
                <c:v>2.4803426383938842</c:v>
              </c:pt>
              <c:pt idx="301">
                <c:v>2.9753917526569702</c:v>
              </c:pt>
              <c:pt idx="302">
                <c:v>2.6218033717547216</c:v>
              </c:pt>
              <c:pt idx="303">
                <c:v>2.7577979635959018</c:v>
              </c:pt>
              <c:pt idx="304">
                <c:v>2.8770974728969847</c:v>
              </c:pt>
              <c:pt idx="305">
                <c:v>2.8804558646941913</c:v>
              </c:pt>
              <c:pt idx="306">
                <c:v>2.8014677068809957</c:v>
              </c:pt>
              <c:pt idx="307">
                <c:v>2.8619819734953227</c:v>
              </c:pt>
              <c:pt idx="308">
                <c:v>2.7107947928992888</c:v>
              </c:pt>
              <c:pt idx="309">
                <c:v>2.6345533661523328</c:v>
              </c:pt>
              <c:pt idx="310">
                <c:v>2.7130403997205024</c:v>
              </c:pt>
              <c:pt idx="311">
                <c:v>2.4808149159185175</c:v>
              </c:pt>
              <c:pt idx="312">
                <c:v>2.2693735912713864</c:v>
              </c:pt>
              <c:pt idx="313">
                <c:v>2.6239990197177616</c:v>
              </c:pt>
              <c:pt idx="314">
                <c:v>2.5276701215887507</c:v>
              </c:pt>
              <c:pt idx="315">
                <c:v>2.8885449806590997</c:v>
              </c:pt>
              <c:pt idx="316">
                <c:v>2.8247432212500603</c:v>
              </c:pt>
              <c:pt idx="317">
                <c:v>2.8063868405327157</c:v>
              </c:pt>
              <c:pt idx="318">
                <c:v>2.5141660843987075</c:v>
              </c:pt>
              <c:pt idx="319">
                <c:v>2.6512164630871675</c:v>
              </c:pt>
              <c:pt idx="320">
                <c:v>2.7850663577919677</c:v>
              </c:pt>
              <c:pt idx="321">
                <c:v>2.4209252067965852</c:v>
              </c:pt>
              <c:pt idx="322">
                <c:v>2.3872258091649989</c:v>
              </c:pt>
              <c:pt idx="323">
                <c:v>2.768295812368291</c:v>
              </c:pt>
              <c:pt idx="324">
                <c:v>2.5893067008912132</c:v>
              </c:pt>
              <c:pt idx="325">
                <c:v>2.6858583059738721</c:v>
              </c:pt>
              <c:pt idx="326">
                <c:v>2.6856686769651108</c:v>
              </c:pt>
              <c:pt idx="327">
                <c:v>2.6949428228381747</c:v>
              </c:pt>
              <c:pt idx="328">
                <c:v>2.8013788313207546</c:v>
              </c:pt>
              <c:pt idx="329">
                <c:v>2.5930480482389129</c:v>
              </c:pt>
              <c:pt idx="330">
                <c:v>2.6851774438999949</c:v>
              </c:pt>
              <c:pt idx="331">
                <c:v>2.5153380965972443</c:v>
              </c:pt>
              <c:pt idx="332">
                <c:v>2.654018541585482</c:v>
              </c:pt>
              <c:pt idx="333">
                <c:v>2.8591649493606415</c:v>
              </c:pt>
              <c:pt idx="334">
                <c:v>2.8547387007061946</c:v>
              </c:pt>
              <c:pt idx="335">
                <c:v>2.6699313555647808</c:v>
              </c:pt>
              <c:pt idx="336">
                <c:v>2.6320492349908111</c:v>
              </c:pt>
              <c:pt idx="337">
                <c:v>2.8529215558993637</c:v>
              </c:pt>
              <c:pt idx="338">
                <c:v>3.0207443581242082</c:v>
              </c:pt>
              <c:pt idx="339">
                <c:v>2.7541575800363103</c:v>
              </c:pt>
              <c:pt idx="340">
                <c:v>2.4982182879592338</c:v>
              </c:pt>
              <c:pt idx="341">
                <c:v>2.7571976519924202</c:v>
              </c:pt>
              <c:pt idx="342">
                <c:v>2.8438272001442391</c:v>
              </c:pt>
              <c:pt idx="343">
                <c:v>2.5867229498638911</c:v>
              </c:pt>
              <c:pt idx="344">
                <c:v>2.7573545267694897</c:v>
              </c:pt>
              <c:pt idx="345">
                <c:v>2.9955565369014714</c:v>
              </c:pt>
              <c:pt idx="346">
                <c:v>2.6324547450969997</c:v>
              </c:pt>
              <c:pt idx="347">
                <c:v>2.6710234582648136</c:v>
              </c:pt>
              <c:pt idx="348">
                <c:v>2.4988593910258508</c:v>
              </c:pt>
              <c:pt idx="349">
                <c:v>2.7104063600250092</c:v>
              </c:pt>
              <c:pt idx="350">
                <c:v>2.5947459620400761</c:v>
              </c:pt>
              <c:pt idx="351">
                <c:v>2.5505949074169671</c:v>
              </c:pt>
              <c:pt idx="352">
                <c:v>2.3537415641461901</c:v>
              </c:pt>
              <c:pt idx="353">
                <c:v>2.7049155904266713</c:v>
              </c:pt>
              <c:pt idx="354">
                <c:v>2.3836138590155276</c:v>
              </c:pt>
              <c:pt idx="355">
                <c:v>2.6887954265012453</c:v>
              </c:pt>
              <c:pt idx="356">
                <c:v>2.7214179453694198</c:v>
              </c:pt>
              <c:pt idx="357">
                <c:v>2.4116867172286853</c:v>
              </c:pt>
              <c:pt idx="358">
                <c:v>2.3715610641516691</c:v>
              </c:pt>
              <c:pt idx="359">
                <c:v>2.6382878817642315</c:v>
              </c:pt>
              <c:pt idx="360">
                <c:v>2.5304890196007626</c:v>
              </c:pt>
              <c:pt idx="361">
                <c:v>2.9264835415262938</c:v>
              </c:pt>
              <c:pt idx="362">
                <c:v>2.7580165167607853</c:v>
              </c:pt>
              <c:pt idx="363">
                <c:v>2.7413300288681794</c:v>
              </c:pt>
              <c:pt idx="364">
                <c:v>2.8236490516375743</c:v>
              </c:pt>
              <c:pt idx="365">
                <c:v>2.5051254821410693</c:v>
              </c:pt>
              <c:pt idx="366">
                <c:v>2.9221012005390605</c:v>
              </c:pt>
              <c:pt idx="367">
                <c:v>2.8724924193630312</c:v>
              </c:pt>
              <c:pt idx="368">
                <c:v>2.5118082054242721</c:v>
              </c:pt>
              <c:pt idx="369">
                <c:v>2.5678031590175681</c:v>
              </c:pt>
              <c:pt idx="370">
                <c:v>2.5247423284554511</c:v>
              </c:pt>
              <c:pt idx="371">
                <c:v>2.6179441637467686</c:v>
              </c:pt>
              <c:pt idx="372">
                <c:v>2.8827915290873571</c:v>
              </c:pt>
              <c:pt idx="373">
                <c:v>2.6588468729809054</c:v>
              </c:pt>
              <c:pt idx="374">
                <c:v>2.6451539834508724</c:v>
              </c:pt>
              <c:pt idx="375">
                <c:v>2.8239952387250211</c:v>
              </c:pt>
              <c:pt idx="376">
                <c:v>2.5136462276483447</c:v>
              </c:pt>
              <c:pt idx="377">
                <c:v>2.8623867730113735</c:v>
              </c:pt>
              <c:pt idx="378">
                <c:v>2.6071562741192587</c:v>
              </c:pt>
              <c:pt idx="379">
                <c:v>2.6336784728769396</c:v>
              </c:pt>
              <c:pt idx="380">
                <c:v>2.3318294408959175</c:v>
              </c:pt>
              <c:pt idx="381">
                <c:v>2.8763399885200909</c:v>
              </c:pt>
              <c:pt idx="382">
                <c:v>2.6966143696428064</c:v>
              </c:pt>
              <c:pt idx="383">
                <c:v>2.6256370692270847</c:v>
              </c:pt>
              <c:pt idx="384">
                <c:v>2.9290580029043758</c:v>
              </c:pt>
              <c:pt idx="385">
                <c:v>2.539483894615008</c:v>
              </c:pt>
              <c:pt idx="386">
                <c:v>2.7155571499445847</c:v>
              </c:pt>
              <c:pt idx="387">
                <c:v>2.8264030926499566</c:v>
              </c:pt>
              <c:pt idx="388">
                <c:v>2.8879911372856424</c:v>
              </c:pt>
              <c:pt idx="389">
                <c:v>2.6760174943679358</c:v>
              </c:pt>
              <c:pt idx="390">
                <c:v>2.988891824507323</c:v>
              </c:pt>
              <c:pt idx="391">
                <c:v>2.716560690724712</c:v>
              </c:pt>
              <c:pt idx="392">
                <c:v>2.6205974663693805</c:v>
              </c:pt>
              <c:pt idx="393">
                <c:v>2.7774460388528577</c:v>
              </c:pt>
              <c:pt idx="394">
                <c:v>2.3557364062327406</c:v>
              </c:pt>
              <c:pt idx="395">
                <c:v>2.6637966440811365</c:v>
              </c:pt>
              <c:pt idx="396">
                <c:v>2.4829431871378422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505-4173-B347-AB65A0758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19456"/>
        <c:axId val="164487552"/>
      </c:scatterChart>
      <c:valAx>
        <c:axId val="71219456"/>
        <c:scaling>
          <c:orientation val="minMax"/>
          <c:max val="-2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7552"/>
        <c:crosses val="autoZero"/>
        <c:crossBetween val="midCat"/>
      </c:valAx>
      <c:valAx>
        <c:axId val="164487552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1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68385061242344702"/>
        </c:manualLayout>
      </c:layout>
      <c:scatterChart>
        <c:scatterStyle val="lineMarker"/>
        <c:varyColors val="0"/>
        <c:ser>
          <c:idx val="0"/>
          <c:order val="0"/>
          <c:tx>
            <c:v>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9616513560804896"/>
                  <c:y val="-8.8569918343540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9.6883418500377683E-2</c:v>
              </c:pt>
              <c:pt idx="1">
                <c:v>8.0059048360763926E-2</c:v>
              </c:pt>
              <c:pt idx="2">
                <c:v>0.10527176594292705</c:v>
              </c:pt>
              <c:pt idx="3">
                <c:v>7.4185812706948115E-2</c:v>
              </c:pt>
              <c:pt idx="4">
                <c:v>6.213353705946198E-2</c:v>
              </c:pt>
              <c:pt idx="5">
                <c:v>7.7503645595016823E-2</c:v>
              </c:pt>
              <c:pt idx="6">
                <c:v>0.11332985350303384</c:v>
              </c:pt>
              <c:pt idx="7">
                <c:v>8.8019030364653889E-2</c:v>
              </c:pt>
              <c:pt idx="8">
                <c:v>0.10360867289699427</c:v>
              </c:pt>
              <c:pt idx="9">
                <c:v>8.2881439700810702E-2</c:v>
              </c:pt>
              <c:pt idx="10">
                <c:v>6.6761405439657917E-2</c:v>
              </c:pt>
              <c:pt idx="11">
                <c:v>6.719606505941092E-2</c:v>
              </c:pt>
              <c:pt idx="12">
                <c:v>4.479075901869068E-2</c:v>
              </c:pt>
              <c:pt idx="13">
                <c:v>8.7907760186565792E-2</c:v>
              </c:pt>
              <c:pt idx="14">
                <c:v>5.4059307738487529E-2</c:v>
              </c:pt>
              <c:pt idx="15">
                <c:v>7.6799394528668241E-2</c:v>
              </c:pt>
              <c:pt idx="16">
                <c:v>0.12321919174706118</c:v>
              </c:pt>
              <c:pt idx="17">
                <c:v>7.4934240487950596E-2</c:v>
              </c:pt>
              <c:pt idx="18">
                <c:v>9.5991747415084927E-2</c:v>
              </c:pt>
              <c:pt idx="19">
                <c:v>0.11399422125130353</c:v>
              </c:pt>
              <c:pt idx="20">
                <c:v>7.0981244157276357E-2</c:v>
              </c:pt>
              <c:pt idx="21">
                <c:v>8.090784358887082E-2</c:v>
              </c:pt>
              <c:pt idx="22">
                <c:v>7.3600279832889096E-2</c:v>
              </c:pt>
              <c:pt idx="23">
                <c:v>0.10033646854520439</c:v>
              </c:pt>
              <c:pt idx="24">
                <c:v>6.3591811023679029E-2</c:v>
              </c:pt>
              <c:pt idx="25">
                <c:v>7.634212919071913E-2</c:v>
              </c:pt>
              <c:pt idx="26">
                <c:v>7.2602916354847433E-2</c:v>
              </c:pt>
              <c:pt idx="27">
                <c:v>8.0790181890668833E-2</c:v>
              </c:pt>
              <c:pt idx="28">
                <c:v>0.11317167462822131</c:v>
              </c:pt>
              <c:pt idx="29">
                <c:v>6.9032533911028829E-2</c:v>
              </c:pt>
              <c:pt idx="30">
                <c:v>4.3872813041123997E-2</c:v>
              </c:pt>
              <c:pt idx="31">
                <c:v>0.10018847474263781</c:v>
              </c:pt>
              <c:pt idx="32">
                <c:v>6.4207722112619936E-2</c:v>
              </c:pt>
              <c:pt idx="33">
                <c:v>5.485775147515809E-2</c:v>
              </c:pt>
              <c:pt idx="34">
                <c:v>4.8840283731560075E-2</c:v>
              </c:pt>
              <c:pt idx="35">
                <c:v>6.8797217332320734E-2</c:v>
              </c:pt>
              <c:pt idx="36">
                <c:v>0.11046347911576615</c:v>
              </c:pt>
              <c:pt idx="37">
                <c:v>9.2761999889015206E-2</c:v>
              </c:pt>
              <c:pt idx="38">
                <c:v>6.7766831527686755E-2</c:v>
              </c:pt>
              <c:pt idx="39">
                <c:v>7.8512440536218975E-2</c:v>
              </c:pt>
              <c:pt idx="40">
                <c:v>5.2868245042352796E-2</c:v>
              </c:pt>
              <c:pt idx="41">
                <c:v>8.5080332029238495E-2</c:v>
              </c:pt>
              <c:pt idx="42">
                <c:v>9.2797716591332555E-2</c:v>
              </c:pt>
              <c:pt idx="43">
                <c:v>9.5032548738601813E-2</c:v>
              </c:pt>
              <c:pt idx="44">
                <c:v>8.2068109255239413E-2</c:v>
              </c:pt>
              <c:pt idx="45">
                <c:v>0.11157378087733245</c:v>
              </c:pt>
              <c:pt idx="46">
                <c:v>4.8577218430631126E-2</c:v>
              </c:pt>
              <c:pt idx="47">
                <c:v>7.9895902591119408E-2</c:v>
              </c:pt>
              <c:pt idx="48">
                <c:v>0.10768412753259143</c:v>
              </c:pt>
              <c:pt idx="49">
                <c:v>7.4697816326202024E-2</c:v>
              </c:pt>
              <c:pt idx="50">
                <c:v>0.13004320920292456</c:v>
              </c:pt>
              <c:pt idx="51">
                <c:v>7.9336710011860656E-2</c:v>
              </c:pt>
              <c:pt idx="52">
                <c:v>8.654007392112012E-2</c:v>
              </c:pt>
              <c:pt idx="53">
                <c:v>8.5030344803376567E-2</c:v>
              </c:pt>
              <c:pt idx="54">
                <c:v>8.0925700215784629E-2</c:v>
              </c:pt>
              <c:pt idx="55">
                <c:v>8.5259560370912729E-2</c:v>
              </c:pt>
              <c:pt idx="56">
                <c:v>7.6825184508211533E-2</c:v>
              </c:pt>
              <c:pt idx="57">
                <c:v>7.6524904098424024E-2</c:v>
              </c:pt>
              <c:pt idx="58">
                <c:v>6.8574385493181872E-2</c:v>
              </c:pt>
              <c:pt idx="59">
                <c:v>4.9191346827398792E-2</c:v>
              </c:pt>
              <c:pt idx="60">
                <c:v>8.0828526929259778E-2</c:v>
              </c:pt>
              <c:pt idx="61">
                <c:v>5.6209270653182056E-2</c:v>
              </c:pt>
              <c:pt idx="62">
                <c:v>5.2380194326976354E-2</c:v>
              </c:pt>
              <c:pt idx="63">
                <c:v>0.10292394901451435</c:v>
              </c:pt>
              <c:pt idx="64">
                <c:v>6.5650168677630197E-2</c:v>
              </c:pt>
              <c:pt idx="65">
                <c:v>8.7479636220109791E-2</c:v>
              </c:pt>
              <c:pt idx="66">
                <c:v>7.8303508410114311E-2</c:v>
              </c:pt>
              <c:pt idx="67">
                <c:v>5.4338687292263411E-2</c:v>
              </c:pt>
              <c:pt idx="68">
                <c:v>8.0656140849908256E-2</c:v>
              </c:pt>
              <c:pt idx="69">
                <c:v>6.6638068102977344E-2</c:v>
              </c:pt>
              <c:pt idx="70">
                <c:v>9.5858328032365769E-2</c:v>
              </c:pt>
              <c:pt idx="71">
                <c:v>6.9595085919660626E-2</c:v>
              </c:pt>
              <c:pt idx="72">
                <c:v>6.8916093365871997E-2</c:v>
              </c:pt>
              <c:pt idx="73">
                <c:v>6.5451514798299623E-2</c:v>
              </c:pt>
              <c:pt idx="74">
                <c:v>5.183089057672724E-2</c:v>
              </c:pt>
              <c:pt idx="75">
                <c:v>7.4916743821185433E-2</c:v>
              </c:pt>
              <c:pt idx="76">
                <c:v>8.5306105341523386E-2</c:v>
              </c:pt>
              <c:pt idx="77">
                <c:v>0.11644965035818387</c:v>
              </c:pt>
              <c:pt idx="78">
                <c:v>6.4588068626985712E-2</c:v>
              </c:pt>
              <c:pt idx="79">
                <c:v>9.6142715166768394E-2</c:v>
              </c:pt>
              <c:pt idx="80">
                <c:v>9.9941779475349629E-2</c:v>
              </c:pt>
              <c:pt idx="81">
                <c:v>8.37559777596521E-2</c:v>
              </c:pt>
              <c:pt idx="82">
                <c:v>8.1523764579596439E-2</c:v>
              </c:pt>
              <c:pt idx="83">
                <c:v>4.9967352021385442E-2</c:v>
              </c:pt>
              <c:pt idx="84">
                <c:v>0.10406814299846621</c:v>
              </c:pt>
              <c:pt idx="85">
                <c:v>4.4103326994139588E-2</c:v>
              </c:pt>
              <c:pt idx="86">
                <c:v>7.2299320012306906E-2</c:v>
              </c:pt>
              <c:pt idx="87">
                <c:v>7.6326964175380735E-2</c:v>
              </c:pt>
              <c:pt idx="88">
                <c:v>9.1788977795171811E-2</c:v>
              </c:pt>
              <c:pt idx="89">
                <c:v>9.589585893173494E-2</c:v>
              </c:pt>
              <c:pt idx="90">
                <c:v>9.4903396502254059E-2</c:v>
              </c:pt>
              <c:pt idx="91">
                <c:v>0.11191332514374641</c:v>
              </c:pt>
              <c:pt idx="92">
                <c:v>5.6640904675085549E-2</c:v>
              </c:pt>
              <c:pt idx="93">
                <c:v>8.0786095435831651E-2</c:v>
              </c:pt>
              <c:pt idx="94">
                <c:v>0.10839263573215507</c:v>
              </c:pt>
              <c:pt idx="95">
                <c:v>7.5360281692538222E-2</c:v>
              </c:pt>
              <c:pt idx="96">
                <c:v>9.0138730920703153E-2</c:v>
              </c:pt>
              <c:pt idx="97">
                <c:v>5.7252482225731399E-2</c:v>
              </c:pt>
              <c:pt idx="98">
                <c:v>7.7831163756142116E-2</c:v>
              </c:pt>
              <c:pt idx="99">
                <c:v>7.280982194125929E-2</c:v>
              </c:pt>
              <c:pt idx="100">
                <c:v>5.9344303324046638E-2</c:v>
              </c:pt>
              <c:pt idx="101">
                <c:v>5.3522163969956738E-2</c:v>
              </c:pt>
              <c:pt idx="102">
                <c:v>5.7814541479325868E-2</c:v>
              </c:pt>
              <c:pt idx="103">
                <c:v>8.8944009388714662E-2</c:v>
              </c:pt>
              <c:pt idx="104">
                <c:v>7.3589753559027929E-2</c:v>
              </c:pt>
              <c:pt idx="105">
                <c:v>6.5468981173683757E-2</c:v>
              </c:pt>
              <c:pt idx="106">
                <c:v>5.2907523486630505E-2</c:v>
              </c:pt>
              <c:pt idx="107">
                <c:v>0.11472201631779494</c:v>
              </c:pt>
              <c:pt idx="108">
                <c:v>6.6463227926384261E-2</c:v>
              </c:pt>
              <c:pt idx="109">
                <c:v>6.0708343220334061E-2</c:v>
              </c:pt>
              <c:pt idx="110">
                <c:v>9.0205763829846755E-2</c:v>
              </c:pt>
              <c:pt idx="111">
                <c:v>8.2008792235532715E-2</c:v>
              </c:pt>
              <c:pt idx="112">
                <c:v>0.10667255826312907</c:v>
              </c:pt>
              <c:pt idx="113">
                <c:v>8.5053572522896567E-2</c:v>
              </c:pt>
              <c:pt idx="114">
                <c:v>6.3344279002605225E-2</c:v>
              </c:pt>
              <c:pt idx="115">
                <c:v>7.7180084743672772E-2</c:v>
              </c:pt>
              <c:pt idx="116">
                <c:v>0.10284397508102239</c:v>
              </c:pt>
              <c:pt idx="117">
                <c:v>0.11098761117988054</c:v>
              </c:pt>
              <c:pt idx="118">
                <c:v>5.3768039085074971E-2</c:v>
              </c:pt>
              <c:pt idx="119">
                <c:v>7.4751580600393441E-2</c:v>
              </c:pt>
              <c:pt idx="120">
                <c:v>0.12212470120707138</c:v>
              </c:pt>
              <c:pt idx="121">
                <c:v>6.4941721777314054E-2</c:v>
              </c:pt>
              <c:pt idx="122">
                <c:v>8.497011408804292E-2</c:v>
              </c:pt>
              <c:pt idx="123">
                <c:v>4.845107444175998E-2</c:v>
              </c:pt>
              <c:pt idx="124">
                <c:v>8.7365313076383649E-2</c:v>
              </c:pt>
              <c:pt idx="125">
                <c:v>7.2206787306864001E-2</c:v>
              </c:pt>
              <c:pt idx="126">
                <c:v>4.2121100712465498E-2</c:v>
              </c:pt>
              <c:pt idx="127">
                <c:v>0.10987467011466275</c:v>
              </c:pt>
              <c:pt idx="128">
                <c:v>8.8232775762201981E-2</c:v>
              </c:pt>
              <c:pt idx="129">
                <c:v>9.3052905145527248E-2</c:v>
              </c:pt>
              <c:pt idx="130">
                <c:v>7.5885169892642143E-2</c:v>
              </c:pt>
              <c:pt idx="131">
                <c:v>8.7597724866172288E-2</c:v>
              </c:pt>
              <c:pt idx="132">
                <c:v>6.0704413555485032E-2</c:v>
              </c:pt>
              <c:pt idx="133">
                <c:v>6.0316405460655524E-2</c:v>
              </c:pt>
              <c:pt idx="134">
                <c:v>9.1376707731378307E-2</c:v>
              </c:pt>
              <c:pt idx="135">
                <c:v>7.1411108282952399E-2</c:v>
              </c:pt>
              <c:pt idx="136">
                <c:v>5.5486853418037545E-2</c:v>
              </c:pt>
              <c:pt idx="137">
                <c:v>0.11603528677120097</c:v>
              </c:pt>
              <c:pt idx="138">
                <c:v>9.0419122857048673E-2</c:v>
              </c:pt>
              <c:pt idx="139">
                <c:v>5.790631035993582E-2</c:v>
              </c:pt>
              <c:pt idx="140">
                <c:v>7.1513067451323173E-2</c:v>
              </c:pt>
              <c:pt idx="141">
                <c:v>9.0856403959717141E-2</c:v>
              </c:pt>
              <c:pt idx="142">
                <c:v>6.7841983881206255E-2</c:v>
              </c:pt>
              <c:pt idx="143">
                <c:v>7.8263223874418544E-2</c:v>
              </c:pt>
              <c:pt idx="144">
                <c:v>9.3542401013137905E-2</c:v>
              </c:pt>
              <c:pt idx="145">
                <c:v>6.3449085891020149E-2</c:v>
              </c:pt>
              <c:pt idx="146">
                <c:v>6.2137312874145673E-2</c:v>
              </c:pt>
              <c:pt idx="147">
                <c:v>4.3108274230135774E-2</c:v>
              </c:pt>
              <c:pt idx="148">
                <c:v>0.10916281606465383</c:v>
              </c:pt>
              <c:pt idx="149">
                <c:v>9.5585809296957203E-2</c:v>
              </c:pt>
              <c:pt idx="150">
                <c:v>9.2190311707464889E-2</c:v>
              </c:pt>
              <c:pt idx="151">
                <c:v>5.9083188011419124E-2</c:v>
              </c:pt>
              <c:pt idx="152">
                <c:v>4.7262863302518568E-2</c:v>
              </c:pt>
              <c:pt idx="153">
                <c:v>7.1544732685230622E-2</c:v>
              </c:pt>
              <c:pt idx="154">
                <c:v>6.8002531112449027E-2</c:v>
              </c:pt>
              <c:pt idx="155">
                <c:v>4.8986276546437377E-2</c:v>
              </c:pt>
              <c:pt idx="156">
                <c:v>6.998665747195236E-2</c:v>
              </c:pt>
              <c:pt idx="157">
                <c:v>7.6697354069609827E-2</c:v>
              </c:pt>
              <c:pt idx="158">
                <c:v>9.4155296207412836E-2</c:v>
              </c:pt>
              <c:pt idx="159">
                <c:v>6.1323066776156267E-2</c:v>
              </c:pt>
              <c:pt idx="160">
                <c:v>7.0049940306202013E-2</c:v>
              </c:pt>
              <c:pt idx="161">
                <c:v>7.136810579099892E-2</c:v>
              </c:pt>
              <c:pt idx="162">
                <c:v>9.3676178363167661E-2</c:v>
              </c:pt>
              <c:pt idx="163">
                <c:v>5.9389273957075897E-2</c:v>
              </c:pt>
              <c:pt idx="164">
                <c:v>5.5662902925993879E-2</c:v>
              </c:pt>
              <c:pt idx="165">
                <c:v>5.8523261619754387E-2</c:v>
              </c:pt>
              <c:pt idx="166">
                <c:v>7.0359187440119292E-2</c:v>
              </c:pt>
              <c:pt idx="167">
                <c:v>6.8894658159069019E-2</c:v>
              </c:pt>
              <c:pt idx="168">
                <c:v>8.9188264744621382E-2</c:v>
              </c:pt>
              <c:pt idx="169">
                <c:v>5.8089041594803839E-2</c:v>
              </c:pt>
              <c:pt idx="170">
                <c:v>9.296245223453975E-2</c:v>
              </c:pt>
              <c:pt idx="171">
                <c:v>6.4422884897561122E-2</c:v>
              </c:pt>
              <c:pt idx="172">
                <c:v>7.1158038798365714E-2</c:v>
              </c:pt>
              <c:pt idx="173">
                <c:v>5.8269029674232233E-2</c:v>
              </c:pt>
              <c:pt idx="174">
                <c:v>9.2115891601693353E-2</c:v>
              </c:pt>
              <c:pt idx="175">
                <c:v>6.1937311659250129E-2</c:v>
              </c:pt>
              <c:pt idx="176">
                <c:v>7.8199827868967148E-2</c:v>
              </c:pt>
              <c:pt idx="177">
                <c:v>5.8663051871800542E-2</c:v>
              </c:pt>
              <c:pt idx="178">
                <c:v>5.3734383756067254E-2</c:v>
              </c:pt>
              <c:pt idx="179">
                <c:v>8.4966334436851948E-2</c:v>
              </c:pt>
              <c:pt idx="180">
                <c:v>7.5740783813156992E-2</c:v>
              </c:pt>
              <c:pt idx="181">
                <c:v>0.10420788058219344</c:v>
              </c:pt>
              <c:pt idx="182">
                <c:v>5.2708000946840951E-2</c:v>
              </c:pt>
              <c:pt idx="183">
                <c:v>7.6255995413696723E-2</c:v>
              </c:pt>
              <c:pt idx="184">
                <c:v>5.9707911759501409E-2</c:v>
              </c:pt>
              <c:pt idx="185">
                <c:v>9.1538699286111733E-2</c:v>
              </c:pt>
              <c:pt idx="186">
                <c:v>6.6174747984452484E-2</c:v>
              </c:pt>
              <c:pt idx="187">
                <c:v>7.7200981578804923E-2</c:v>
              </c:pt>
              <c:pt idx="188">
                <c:v>5.9071302205629519E-2</c:v>
              </c:pt>
              <c:pt idx="189">
                <c:v>7.523352309858132E-2</c:v>
              </c:pt>
              <c:pt idx="190">
                <c:v>0.11185566599974657</c:v>
              </c:pt>
              <c:pt idx="191">
                <c:v>8.4206370242548068E-2</c:v>
              </c:pt>
              <c:pt idx="192">
                <c:v>7.7513645884534271E-2</c:v>
              </c:pt>
              <c:pt idx="193">
                <c:v>7.4429746922026738E-2</c:v>
              </c:pt>
              <c:pt idx="194">
                <c:v>7.1693154694018116E-2</c:v>
              </c:pt>
              <c:pt idx="195">
                <c:v>0.14755779019582579</c:v>
              </c:pt>
              <c:pt idx="196">
                <c:v>6.0481964478503653E-2</c:v>
              </c:pt>
              <c:pt idx="197">
                <c:v>9.5862331276492019E-2</c:v>
              </c:pt>
              <c:pt idx="198">
                <c:v>8.1493031270459634E-2</c:v>
              </c:pt>
              <c:pt idx="199">
                <c:v>7.4309991584224896E-2</c:v>
              </c:pt>
              <c:pt idx="200">
                <c:v>9.2053948554412596E-2</c:v>
              </c:pt>
              <c:pt idx="201">
                <c:v>8.7934745763444649E-2</c:v>
              </c:pt>
              <c:pt idx="202">
                <c:v>0.10357346175467344</c:v>
              </c:pt>
              <c:pt idx="203">
                <c:v>7.0828320221910893E-2</c:v>
              </c:pt>
              <c:pt idx="204">
                <c:v>7.6157430469014284E-2</c:v>
              </c:pt>
              <c:pt idx="205">
                <c:v>5.8195412762607049E-2</c:v>
              </c:pt>
              <c:pt idx="206">
                <c:v>6.401927584065023E-2</c:v>
              </c:pt>
              <c:pt idx="207">
                <c:v>8.9469263277547728E-2</c:v>
              </c:pt>
              <c:pt idx="208">
                <c:v>9.4697045057250448E-2</c:v>
              </c:pt>
              <c:pt idx="209">
                <c:v>0.11068240291852245</c:v>
              </c:pt>
              <c:pt idx="210">
                <c:v>7.074060405945895E-2</c:v>
              </c:pt>
              <c:pt idx="211">
                <c:v>5.7459462996721403E-2</c:v>
              </c:pt>
              <c:pt idx="212">
                <c:v>5.6606323461016808E-2</c:v>
              </c:pt>
              <c:pt idx="213">
                <c:v>6.5016926024433402E-2</c:v>
              </c:pt>
              <c:pt idx="214">
                <c:v>0.109240440509193</c:v>
              </c:pt>
              <c:pt idx="215">
                <c:v>6.0688188949824175E-2</c:v>
              </c:pt>
              <c:pt idx="216">
                <c:v>9.2930992029929715E-2</c:v>
              </c:pt>
              <c:pt idx="217">
                <c:v>9.2104746083671418E-2</c:v>
              </c:pt>
              <c:pt idx="218">
                <c:v>8.6816337577247327E-2</c:v>
              </c:pt>
              <c:pt idx="219">
                <c:v>6.5423579168392726E-2</c:v>
              </c:pt>
              <c:pt idx="220">
                <c:v>0.10102194391215209</c:v>
              </c:pt>
              <c:pt idx="221">
                <c:v>0.10063365786622912</c:v>
              </c:pt>
              <c:pt idx="222">
                <c:v>7.3367117646625651E-2</c:v>
              </c:pt>
              <c:pt idx="223">
                <c:v>8.5092801090293421E-2</c:v>
              </c:pt>
              <c:pt idx="224">
                <c:v>0.11012009069191836</c:v>
              </c:pt>
              <c:pt idx="225">
                <c:v>7.7763806249753709E-2</c:v>
              </c:pt>
              <c:pt idx="226">
                <c:v>7.8071905762234578E-2</c:v>
              </c:pt>
              <c:pt idx="227">
                <c:v>6.302355649072397E-2</c:v>
              </c:pt>
              <c:pt idx="228">
                <c:v>8.0161023837260426E-2</c:v>
              </c:pt>
              <c:pt idx="229">
                <c:v>6.9628075639248208E-2</c:v>
              </c:pt>
              <c:pt idx="230">
                <c:v>9.5828588953970256E-2</c:v>
              </c:pt>
              <c:pt idx="231">
                <c:v>5.1412932565756832E-2</c:v>
              </c:pt>
              <c:pt idx="232">
                <c:v>8.8324191032008614E-2</c:v>
              </c:pt>
              <c:pt idx="233">
                <c:v>8.0721698267271436E-2</c:v>
              </c:pt>
              <c:pt idx="234">
                <c:v>8.6275211117508632E-2</c:v>
              </c:pt>
              <c:pt idx="235">
                <c:v>0.11848703066757414</c:v>
              </c:pt>
              <c:pt idx="236">
                <c:v>9.7126174394079556E-2</c:v>
              </c:pt>
              <c:pt idx="237">
                <c:v>6.2258563998009719E-2</c:v>
              </c:pt>
              <c:pt idx="238">
                <c:v>7.4379113708790398E-2</c:v>
              </c:pt>
              <c:pt idx="239">
                <c:v>7.6996303974315811E-2</c:v>
              </c:pt>
              <c:pt idx="240">
                <c:v>9.3187752163808604E-2</c:v>
              </c:pt>
              <c:pt idx="241">
                <c:v>9.717821994722696E-2</c:v>
              </c:pt>
              <c:pt idx="242">
                <c:v>6.7573835692877879E-2</c:v>
              </c:pt>
              <c:pt idx="243">
                <c:v>5.4593198986823188E-2</c:v>
              </c:pt>
              <c:pt idx="244">
                <c:v>5.1087681326674531E-2</c:v>
              </c:pt>
              <c:pt idx="245">
                <c:v>5.460375152439343E-2</c:v>
              </c:pt>
              <c:pt idx="246">
                <c:v>8.0055460002772083E-2</c:v>
              </c:pt>
              <c:pt idx="247">
                <c:v>7.5601992553533504E-2</c:v>
              </c:pt>
              <c:pt idx="248">
                <c:v>6.411582031418836E-2</c:v>
              </c:pt>
              <c:pt idx="249">
                <c:v>5.9348346972460213E-2</c:v>
              </c:pt>
              <c:pt idx="250">
                <c:v>6.5810613678314964E-2</c:v>
              </c:pt>
              <c:pt idx="251">
                <c:v>6.1742177403447229E-2</c:v>
              </c:pt>
              <c:pt idx="252">
                <c:v>6.3066965495830657E-2</c:v>
              </c:pt>
              <c:pt idx="253">
                <c:v>4.6764586249042367E-2</c:v>
              </c:pt>
              <c:pt idx="254">
                <c:v>6.3203887743785117E-2</c:v>
              </c:pt>
              <c:pt idx="255">
                <c:v>6.1978790268122842E-2</c:v>
              </c:pt>
              <c:pt idx="256">
                <c:v>5.1060215633285756E-2</c:v>
              </c:pt>
              <c:pt idx="257">
                <c:v>8.2381760882770674E-2</c:v>
              </c:pt>
              <c:pt idx="258">
                <c:v>8.8895492178354366E-2</c:v>
              </c:pt>
              <c:pt idx="259">
                <c:v>7.8876034128213562E-2</c:v>
              </c:pt>
              <c:pt idx="260">
                <c:v>9.2171837026266426E-2</c:v>
              </c:pt>
              <c:pt idx="261">
                <c:v>9.0982054643493071E-2</c:v>
              </c:pt>
              <c:pt idx="262">
                <c:v>6.4408338068955809E-2</c:v>
              </c:pt>
              <c:pt idx="263">
                <c:v>4.3548022320780623E-2</c:v>
              </c:pt>
              <c:pt idx="264">
                <c:v>8.7034331119795971E-2</c:v>
              </c:pt>
              <c:pt idx="265">
                <c:v>4.3512821199816976E-2</c:v>
              </c:pt>
              <c:pt idx="266">
                <c:v>4.9953204780525763E-2</c:v>
              </c:pt>
              <c:pt idx="267">
                <c:v>8.0950172882500462E-2</c:v>
              </c:pt>
              <c:pt idx="268">
                <c:v>8.4587335413076073E-2</c:v>
              </c:pt>
              <c:pt idx="269">
                <c:v>7.01040744594464E-2</c:v>
              </c:pt>
              <c:pt idx="270">
                <c:v>5.039491580917569E-2</c:v>
              </c:pt>
              <c:pt idx="271">
                <c:v>0.1126372786149452</c:v>
              </c:pt>
              <c:pt idx="272">
                <c:v>5.4482551516284755E-2</c:v>
              </c:pt>
              <c:pt idx="273">
                <c:v>6.985569616164021E-2</c:v>
              </c:pt>
              <c:pt idx="274">
                <c:v>8.3860462346044939E-2</c:v>
              </c:pt>
              <c:pt idx="275">
                <c:v>5.8317700733313417E-2</c:v>
              </c:pt>
              <c:pt idx="276">
                <c:v>4.718933173880506E-2</c:v>
              </c:pt>
              <c:pt idx="277">
                <c:v>0.12883299412324425</c:v>
              </c:pt>
              <c:pt idx="278">
                <c:v>4.8651789847218331E-2</c:v>
              </c:pt>
              <c:pt idx="279">
                <c:v>5.8575627564199685E-2</c:v>
              </c:pt>
              <c:pt idx="280">
                <c:v>5.076102230957176E-2</c:v>
              </c:pt>
              <c:pt idx="281">
                <c:v>6.413921175077783E-2</c:v>
              </c:pt>
              <c:pt idx="282">
                <c:v>5.2871274788830247E-2</c:v>
              </c:pt>
              <c:pt idx="283">
                <c:v>8.6430445339465117E-2</c:v>
              </c:pt>
              <c:pt idx="284">
                <c:v>4.7226767169861406E-2</c:v>
              </c:pt>
              <c:pt idx="285">
                <c:v>8.9274146351409275E-2</c:v>
              </c:pt>
              <c:pt idx="286">
                <c:v>6.5732140963349533E-2</c:v>
              </c:pt>
              <c:pt idx="287">
                <c:v>4.7569983777521065E-2</c:v>
              </c:pt>
              <c:pt idx="288">
                <c:v>9.6997642924157954E-2</c:v>
              </c:pt>
              <c:pt idx="289">
                <c:v>7.7587498537003835E-2</c:v>
              </c:pt>
              <c:pt idx="290">
                <c:v>8.8978490670790278E-2</c:v>
              </c:pt>
              <c:pt idx="291">
                <c:v>7.0199000823777558E-2</c:v>
              </c:pt>
              <c:pt idx="292">
                <c:v>4.9769187222359207E-2</c:v>
              </c:pt>
              <c:pt idx="293">
                <c:v>8.5441482281699982E-2</c:v>
              </c:pt>
              <c:pt idx="294">
                <c:v>4.4927149782179931E-2</c:v>
              </c:pt>
              <c:pt idx="295">
                <c:v>9.4903350112214874E-2</c:v>
              </c:pt>
              <c:pt idx="296">
                <c:v>8.7442606154050834E-2</c:v>
              </c:pt>
              <c:pt idx="297">
                <c:v>9.101036758931226E-2</c:v>
              </c:pt>
              <c:pt idx="298">
                <c:v>7.3834951330417939E-2</c:v>
              </c:pt>
              <c:pt idx="299">
                <c:v>6.6373319606008604E-2</c:v>
              </c:pt>
              <c:pt idx="300">
                <c:v>5.2749472371039989E-2</c:v>
              </c:pt>
              <c:pt idx="301">
                <c:v>8.9420342283190041E-2</c:v>
              </c:pt>
              <c:pt idx="302">
                <c:v>9.1744122120193727E-2</c:v>
              </c:pt>
              <c:pt idx="303">
                <c:v>8.666715294366259E-2</c:v>
              </c:pt>
              <c:pt idx="304">
                <c:v>8.1913992099539479E-2</c:v>
              </c:pt>
              <c:pt idx="305">
                <c:v>0.10365092386493013</c:v>
              </c:pt>
              <c:pt idx="306">
                <c:v>8.8403268566833004E-2</c:v>
              </c:pt>
              <c:pt idx="307">
                <c:v>6.5093106324677949E-2</c:v>
              </c:pt>
              <c:pt idx="308">
                <c:v>9.5260776859675919E-2</c:v>
              </c:pt>
              <c:pt idx="309">
                <c:v>5.3160457411352106E-2</c:v>
              </c:pt>
              <c:pt idx="310">
                <c:v>8.9537096168418276E-2</c:v>
              </c:pt>
              <c:pt idx="311">
                <c:v>4.4282607377283532E-2</c:v>
              </c:pt>
              <c:pt idx="312">
                <c:v>4.6935775889067936E-2</c:v>
              </c:pt>
              <c:pt idx="313">
                <c:v>4.6073827811153573E-2</c:v>
              </c:pt>
              <c:pt idx="314">
                <c:v>7.455781584049076E-2</c:v>
              </c:pt>
              <c:pt idx="315">
                <c:v>8.2295649524017883E-2</c:v>
              </c:pt>
              <c:pt idx="316">
                <c:v>6.6183283125218276E-2</c:v>
              </c:pt>
              <c:pt idx="317">
                <c:v>9.2707769760307077E-2</c:v>
              </c:pt>
              <c:pt idx="318">
                <c:v>7.0913520831343946E-2</c:v>
              </c:pt>
              <c:pt idx="319">
                <c:v>7.90775462733595E-2</c:v>
              </c:pt>
              <c:pt idx="320">
                <c:v>7.1469977982180355E-2</c:v>
              </c:pt>
              <c:pt idx="321">
                <c:v>6.1852340478417825E-2</c:v>
              </c:pt>
              <c:pt idx="322">
                <c:v>4.0112455812160067E-2</c:v>
              </c:pt>
              <c:pt idx="323">
                <c:v>8.3108660067525472E-2</c:v>
              </c:pt>
              <c:pt idx="324">
                <c:v>7.4861635515272293E-2</c:v>
              </c:pt>
              <c:pt idx="325">
                <c:v>7.0325732780709388E-2</c:v>
              </c:pt>
              <c:pt idx="326">
                <c:v>8.5448751385488159E-2</c:v>
              </c:pt>
              <c:pt idx="327">
                <c:v>9.264681036317314E-2</c:v>
              </c:pt>
              <c:pt idx="328">
                <c:v>8.2391510587224812E-2</c:v>
              </c:pt>
              <c:pt idx="329">
                <c:v>6.3692677625489122E-2</c:v>
              </c:pt>
              <c:pt idx="330">
                <c:v>8.1590617557990491E-2</c:v>
              </c:pt>
              <c:pt idx="331">
                <c:v>9.0935764415395581E-2</c:v>
              </c:pt>
              <c:pt idx="332">
                <c:v>8.1370176568718033E-2</c:v>
              </c:pt>
              <c:pt idx="333">
                <c:v>7.8201217150250815E-2</c:v>
              </c:pt>
              <c:pt idx="334">
                <c:v>9.0637215150681058E-2</c:v>
              </c:pt>
              <c:pt idx="335">
                <c:v>8.493192249064857E-2</c:v>
              </c:pt>
              <c:pt idx="336">
                <c:v>7.3384646052379376E-2</c:v>
              </c:pt>
              <c:pt idx="337">
                <c:v>0.10558813481272292</c:v>
              </c:pt>
              <c:pt idx="338">
                <c:v>0.11214281909868123</c:v>
              </c:pt>
              <c:pt idx="339">
                <c:v>9.0283482158600825E-2</c:v>
              </c:pt>
              <c:pt idx="340">
                <c:v>0.1056676001444368</c:v>
              </c:pt>
              <c:pt idx="341">
                <c:v>7.1094471982460911E-2</c:v>
              </c:pt>
              <c:pt idx="342">
                <c:v>0.13066087154672543</c:v>
              </c:pt>
              <c:pt idx="343">
                <c:v>7.2774480993886809E-2</c:v>
              </c:pt>
              <c:pt idx="344">
                <c:v>7.3183673861004203E-2</c:v>
              </c:pt>
              <c:pt idx="345">
                <c:v>0.11149841026040637</c:v>
              </c:pt>
              <c:pt idx="346">
                <c:v>5.2293469824429541E-2</c:v>
              </c:pt>
              <c:pt idx="347">
                <c:v>8.1010419495466862E-2</c:v>
              </c:pt>
              <c:pt idx="348">
                <c:v>4.7500479387798458E-2</c:v>
              </c:pt>
              <c:pt idx="349">
                <c:v>7.2330697520431905E-2</c:v>
              </c:pt>
              <c:pt idx="350">
                <c:v>4.7990163734539751E-2</c:v>
              </c:pt>
              <c:pt idx="351">
                <c:v>5.4673014898622252E-2</c:v>
              </c:pt>
              <c:pt idx="352">
                <c:v>5.4012135496447622E-2</c:v>
              </c:pt>
              <c:pt idx="353">
                <c:v>7.3101689408698836E-2</c:v>
              </c:pt>
              <c:pt idx="354">
                <c:v>4.3078255446171471E-2</c:v>
              </c:pt>
              <c:pt idx="355">
                <c:v>6.5970541776956299E-2</c:v>
              </c:pt>
              <c:pt idx="356">
                <c:v>0.11215682656459258</c:v>
              </c:pt>
              <c:pt idx="357">
                <c:v>4.6029438101714573E-2</c:v>
              </c:pt>
              <c:pt idx="358">
                <c:v>6.3717670265232396E-2</c:v>
              </c:pt>
              <c:pt idx="359">
                <c:v>6.8660863767426417E-2</c:v>
              </c:pt>
              <c:pt idx="360">
                <c:v>5.7035913677317675E-2</c:v>
              </c:pt>
              <c:pt idx="361">
                <c:v>7.7748524155909257E-2</c:v>
              </c:pt>
              <c:pt idx="362">
                <c:v>8.5433287522234863E-2</c:v>
              </c:pt>
              <c:pt idx="363">
                <c:v>0.1106922424274987</c:v>
              </c:pt>
              <c:pt idx="364">
                <c:v>7.5256672098605704E-2</c:v>
              </c:pt>
              <c:pt idx="365">
                <c:v>4.9444738429309694E-2</c:v>
              </c:pt>
              <c:pt idx="366">
                <c:v>0.11343595706208068</c:v>
              </c:pt>
              <c:pt idx="367">
                <c:v>0.11383096758158129</c:v>
              </c:pt>
              <c:pt idx="368">
                <c:v>6.6397147631630446E-2</c:v>
              </c:pt>
              <c:pt idx="369">
                <c:v>6.5578489506866053E-2</c:v>
              </c:pt>
              <c:pt idx="370">
                <c:v>6.1815786198121482E-2</c:v>
              </c:pt>
              <c:pt idx="371">
                <c:v>7.0957027175797646E-2</c:v>
              </c:pt>
              <c:pt idx="372">
                <c:v>0.12206992058240435</c:v>
              </c:pt>
              <c:pt idx="373">
                <c:v>8.2098996117829962E-2</c:v>
              </c:pt>
              <c:pt idx="374">
                <c:v>8.3026959133593231E-2</c:v>
              </c:pt>
              <c:pt idx="375">
                <c:v>8.8762796768033447E-2</c:v>
              </c:pt>
              <c:pt idx="376">
                <c:v>8.2882872596146628E-2</c:v>
              </c:pt>
              <c:pt idx="377">
                <c:v>8.5831946043099239E-2</c:v>
              </c:pt>
              <c:pt idx="378">
                <c:v>8.0382003332858387E-2</c:v>
              </c:pt>
              <c:pt idx="379">
                <c:v>8.511723772854661E-2</c:v>
              </c:pt>
              <c:pt idx="380">
                <c:v>5.0252121882300965E-2</c:v>
              </c:pt>
              <c:pt idx="381">
                <c:v>8.351208559312559E-2</c:v>
              </c:pt>
              <c:pt idx="382">
                <c:v>7.0991055377137999E-2</c:v>
              </c:pt>
              <c:pt idx="383">
                <c:v>0.1154826024806033</c:v>
              </c:pt>
              <c:pt idx="384">
                <c:v>9.8165270446599673E-2</c:v>
              </c:pt>
              <c:pt idx="385">
                <c:v>5.8196502739372026E-2</c:v>
              </c:pt>
              <c:pt idx="386">
                <c:v>7.3719652068855959E-2</c:v>
              </c:pt>
              <c:pt idx="387">
                <c:v>9.9736970692302224E-2</c:v>
              </c:pt>
              <c:pt idx="388">
                <c:v>6.2592697514373172E-2</c:v>
              </c:pt>
              <c:pt idx="389">
                <c:v>7.2199298062708375E-2</c:v>
              </c:pt>
              <c:pt idx="390">
                <c:v>0.10188698414230024</c:v>
              </c:pt>
              <c:pt idx="391">
                <c:v>0.10682321060154264</c:v>
              </c:pt>
              <c:pt idx="392">
                <c:v>6.1968649175908511E-2</c:v>
              </c:pt>
              <c:pt idx="393">
                <c:v>7.3182161384603941E-2</c:v>
              </c:pt>
              <c:pt idx="394">
                <c:v>4.6288924411154328E-2</c:v>
              </c:pt>
              <c:pt idx="395">
                <c:v>8.4984064987220637E-2</c:v>
              </c:pt>
              <c:pt idx="396">
                <c:v>5.6821849127918947E-2</c:v>
              </c:pt>
            </c:numLit>
          </c:xVal>
          <c:yVal>
            <c:numLit>
              <c:formatCode>General</c:formatCode>
              <c:ptCount val="397"/>
              <c:pt idx="0">
                <c:v>14.434041231232984</c:v>
              </c:pt>
              <c:pt idx="1">
                <c:v>14.265505750083896</c:v>
              </c:pt>
              <c:pt idx="2">
                <c:v>14.973716082698878</c:v>
              </c:pt>
              <c:pt idx="3">
                <c:v>13.133785636957066</c:v>
              </c:pt>
              <c:pt idx="4">
                <c:v>15.181557960863241</c:v>
              </c:pt>
              <c:pt idx="5">
                <c:v>16.724485590447745</c:v>
              </c:pt>
              <c:pt idx="6">
                <c:v>15.615158116155959</c:v>
              </c:pt>
              <c:pt idx="7">
                <c:v>11.268460857169075</c:v>
              </c:pt>
              <c:pt idx="8">
                <c:v>15.88692428974972</c:v>
              </c:pt>
              <c:pt idx="9">
                <c:v>15.836500233646344</c:v>
              </c:pt>
              <c:pt idx="10">
                <c:v>12.998183726775023</c:v>
              </c:pt>
              <c:pt idx="11">
                <c:v>10.244464910851795</c:v>
              </c:pt>
              <c:pt idx="12">
                <c:v>10.40574855804141</c:v>
              </c:pt>
              <c:pt idx="13">
                <c:v>14.589420905012618</c:v>
              </c:pt>
              <c:pt idx="14">
                <c:v>11.311856842299782</c:v>
              </c:pt>
              <c:pt idx="15">
                <c:v>15.314656268015211</c:v>
              </c:pt>
              <c:pt idx="16">
                <c:v>19.069727904183051</c:v>
              </c:pt>
              <c:pt idx="17">
                <c:v>14.947378611977122</c:v>
              </c:pt>
              <c:pt idx="18">
                <c:v>16.095148659533262</c:v>
              </c:pt>
              <c:pt idx="19">
                <c:v>20.605184126930279</c:v>
              </c:pt>
              <c:pt idx="20">
                <c:v>13.922396549227978</c:v>
              </c:pt>
              <c:pt idx="21">
                <c:v>14.907653768511167</c:v>
              </c:pt>
              <c:pt idx="22">
                <c:v>13.869283214235079</c:v>
              </c:pt>
              <c:pt idx="23">
                <c:v>12.859867251798335</c:v>
              </c:pt>
              <c:pt idx="24">
                <c:v>10.512737369546059</c:v>
              </c:pt>
              <c:pt idx="25">
                <c:v>15.357924718112718</c:v>
              </c:pt>
              <c:pt idx="26">
                <c:v>13.732700780748145</c:v>
              </c:pt>
              <c:pt idx="27">
                <c:v>15.169710614389215</c:v>
              </c:pt>
              <c:pt idx="28">
                <c:v>16.339848488583009</c:v>
              </c:pt>
              <c:pt idx="29">
                <c:v>15.298445100518418</c:v>
              </c:pt>
              <c:pt idx="30">
                <c:v>12.649557425973972</c:v>
              </c:pt>
              <c:pt idx="31">
                <c:v>16.344527979834503</c:v>
              </c:pt>
              <c:pt idx="32">
                <c:v>13.420175646788771</c:v>
              </c:pt>
              <c:pt idx="33">
                <c:v>12.090553232697159</c:v>
              </c:pt>
              <c:pt idx="34">
                <c:v>8.7740032640143326</c:v>
              </c:pt>
              <c:pt idx="35">
                <c:v>15.770555374710751</c:v>
              </c:pt>
              <c:pt idx="36">
                <c:v>16.975420716413719</c:v>
              </c:pt>
              <c:pt idx="37">
                <c:v>14.302077849034735</c:v>
              </c:pt>
              <c:pt idx="38">
                <c:v>12.276133222099254</c:v>
              </c:pt>
              <c:pt idx="39">
                <c:v>18.3961825379902</c:v>
              </c:pt>
              <c:pt idx="40">
                <c:v>11.231046391884098</c:v>
              </c:pt>
              <c:pt idx="41">
                <c:v>13.098277757189168</c:v>
              </c:pt>
              <c:pt idx="42">
                <c:v>17.47604225998283</c:v>
              </c:pt>
              <c:pt idx="43">
                <c:v>17.868593846204455</c:v>
              </c:pt>
              <c:pt idx="44">
                <c:v>16.650163047816942</c:v>
              </c:pt>
              <c:pt idx="45">
                <c:v>14.446802453503643</c:v>
              </c:pt>
              <c:pt idx="46">
                <c:v>10.42996309023073</c:v>
              </c:pt>
              <c:pt idx="47">
                <c:v>17.265002144918991</c:v>
              </c:pt>
              <c:pt idx="48">
                <c:v>16.490370044467191</c:v>
              </c:pt>
              <c:pt idx="49">
                <c:v>14.804538189474741</c:v>
              </c:pt>
              <c:pt idx="50">
                <c:v>17.535304368739645</c:v>
              </c:pt>
              <c:pt idx="51">
                <c:v>14.378391639149912</c:v>
              </c:pt>
              <c:pt idx="52">
                <c:v>14.180696508781573</c:v>
              </c:pt>
              <c:pt idx="53">
                <c:v>16.313906599435573</c:v>
              </c:pt>
              <c:pt idx="54">
                <c:v>18.846853723422562</c:v>
              </c:pt>
              <c:pt idx="55">
                <c:v>14.341554291418294</c:v>
              </c:pt>
              <c:pt idx="56">
                <c:v>14.679825667986467</c:v>
              </c:pt>
              <c:pt idx="57">
                <c:v>13.94407797749145</c:v>
              </c:pt>
              <c:pt idx="58">
                <c:v>13.255571758000137</c:v>
              </c:pt>
              <c:pt idx="59">
                <c:v>11.014321472674387</c:v>
              </c:pt>
              <c:pt idx="60">
                <c:v>17.742745688961399</c:v>
              </c:pt>
              <c:pt idx="61">
                <c:v>12.470229835323144</c:v>
              </c:pt>
              <c:pt idx="62">
                <c:v>13.340196076819106</c:v>
              </c:pt>
              <c:pt idx="63">
                <c:v>17.12181783731193</c:v>
              </c:pt>
              <c:pt idx="64">
                <c:v>14.02840846357625</c:v>
              </c:pt>
              <c:pt idx="65">
                <c:v>15.781472049408084</c:v>
              </c:pt>
              <c:pt idx="66">
                <c:v>13.94768455818938</c:v>
              </c:pt>
              <c:pt idx="67">
                <c:v>14.097576102802966</c:v>
              </c:pt>
              <c:pt idx="68">
                <c:v>18.511296843757634</c:v>
              </c:pt>
              <c:pt idx="69">
                <c:v>12.475304407393685</c:v>
              </c:pt>
              <c:pt idx="70">
                <c:v>13.567622056921792</c:v>
              </c:pt>
              <c:pt idx="71">
                <c:v>13.332416390380684</c:v>
              </c:pt>
              <c:pt idx="72">
                <c:v>11.447941340076273</c:v>
              </c:pt>
              <c:pt idx="73">
                <c:v>11.04922988425175</c:v>
              </c:pt>
              <c:pt idx="74">
                <c:v>12.306150556063971</c:v>
              </c:pt>
              <c:pt idx="75">
                <c:v>12.053855587676175</c:v>
              </c:pt>
              <c:pt idx="76">
                <c:v>13.044640946369253</c:v>
              </c:pt>
              <c:pt idx="77">
                <c:v>20.146175629468658</c:v>
              </c:pt>
              <c:pt idx="78">
                <c:v>12.882924981742486</c:v>
              </c:pt>
              <c:pt idx="79">
                <c:v>14.979758713807589</c:v>
              </c:pt>
              <c:pt idx="80">
                <c:v>17.345306677953328</c:v>
              </c:pt>
              <c:pt idx="81">
                <c:v>19.726668618955181</c:v>
              </c:pt>
              <c:pt idx="82">
                <c:v>16.046621239428951</c:v>
              </c:pt>
              <c:pt idx="83">
                <c:v>8.7069019872945663</c:v>
              </c:pt>
              <c:pt idx="84">
                <c:v>19.138452460976744</c:v>
              </c:pt>
              <c:pt idx="85">
                <c:v>9.2505444522077465</c:v>
              </c:pt>
              <c:pt idx="86">
                <c:v>14.283637045471549</c:v>
              </c:pt>
              <c:pt idx="87">
                <c:v>14.632508133306223</c:v>
              </c:pt>
              <c:pt idx="88">
                <c:v>15.872848176676657</c:v>
              </c:pt>
              <c:pt idx="89">
                <c:v>16.536316890423933</c:v>
              </c:pt>
              <c:pt idx="90">
                <c:v>11.702833364346514</c:v>
              </c:pt>
              <c:pt idx="91">
                <c:v>15.891671969471698</c:v>
              </c:pt>
              <c:pt idx="92">
                <c:v>12.79233084035061</c:v>
              </c:pt>
              <c:pt idx="93">
                <c:v>18.471985348391708</c:v>
              </c:pt>
              <c:pt idx="94">
                <c:v>17.059645450746395</c:v>
              </c:pt>
              <c:pt idx="95">
                <c:v>11.389324523369831</c:v>
              </c:pt>
              <c:pt idx="96">
                <c:v>13.097741892677973</c:v>
              </c:pt>
              <c:pt idx="97">
                <c:v>10.532419862836171</c:v>
              </c:pt>
              <c:pt idx="98">
                <c:v>14.167631851628098</c:v>
              </c:pt>
              <c:pt idx="99">
                <c:v>10.653905190073488</c:v>
              </c:pt>
              <c:pt idx="100">
                <c:v>12.685551101562281</c:v>
              </c:pt>
              <c:pt idx="101">
                <c:v>12.322070716648234</c:v>
              </c:pt>
              <c:pt idx="102">
                <c:v>11.770590486300955</c:v>
              </c:pt>
              <c:pt idx="103">
                <c:v>13.33302326092657</c:v>
              </c:pt>
              <c:pt idx="104">
                <c:v>15.353583250868351</c:v>
              </c:pt>
              <c:pt idx="105">
                <c:v>12.910535866750573</c:v>
              </c:pt>
              <c:pt idx="106">
                <c:v>11.814995901494036</c:v>
              </c:pt>
              <c:pt idx="107">
                <c:v>15.025812782362207</c:v>
              </c:pt>
              <c:pt idx="108">
                <c:v>12.865860849763603</c:v>
              </c:pt>
              <c:pt idx="109">
                <c:v>10.470514579065741</c:v>
              </c:pt>
              <c:pt idx="110">
                <c:v>14.859391092631498</c:v>
              </c:pt>
              <c:pt idx="111">
                <c:v>15.302149463215986</c:v>
              </c:pt>
              <c:pt idx="112">
                <c:v>17.854293073901957</c:v>
              </c:pt>
              <c:pt idx="113">
                <c:v>14.636157430379139</c:v>
              </c:pt>
              <c:pt idx="114">
                <c:v>10.578496185052202</c:v>
              </c:pt>
              <c:pt idx="115">
                <c:v>13.233374770948569</c:v>
              </c:pt>
              <c:pt idx="116">
                <c:v>15.216670643800118</c:v>
              </c:pt>
              <c:pt idx="117">
                <c:v>18.784563660487613</c:v>
              </c:pt>
              <c:pt idx="118">
                <c:v>11.858411034843526</c:v>
              </c:pt>
              <c:pt idx="119">
                <c:v>18.660655187754795</c:v>
              </c:pt>
              <c:pt idx="120">
                <c:v>19.700981633723057</c:v>
              </c:pt>
              <c:pt idx="121">
                <c:v>13.301475810912619</c:v>
              </c:pt>
              <c:pt idx="122">
                <c:v>13.33838861063222</c:v>
              </c:pt>
              <c:pt idx="123">
                <c:v>11.082219771496938</c:v>
              </c:pt>
              <c:pt idx="124">
                <c:v>15.212537047341307</c:v>
              </c:pt>
              <c:pt idx="125">
                <c:v>18.054572517026575</c:v>
              </c:pt>
              <c:pt idx="126">
                <c:v>10.064954933633569</c:v>
              </c:pt>
              <c:pt idx="127">
                <c:v>17.449971334508721</c:v>
              </c:pt>
              <c:pt idx="128">
                <c:v>11.659744846687147</c:v>
              </c:pt>
              <c:pt idx="129">
                <c:v>16.490065608189038</c:v>
              </c:pt>
              <c:pt idx="130">
                <c:v>14.098507098818601</c:v>
              </c:pt>
              <c:pt idx="131">
                <c:v>15.263829463317148</c:v>
              </c:pt>
              <c:pt idx="132">
                <c:v>11.618613069744129</c:v>
              </c:pt>
              <c:pt idx="133">
                <c:v>12.452650246859886</c:v>
              </c:pt>
              <c:pt idx="134">
                <c:v>16.930327604397093</c:v>
              </c:pt>
              <c:pt idx="135">
                <c:v>11.451906026390423</c:v>
              </c:pt>
              <c:pt idx="136">
                <c:v>11.287189357285497</c:v>
              </c:pt>
              <c:pt idx="137">
                <c:v>15.025780023459221</c:v>
              </c:pt>
              <c:pt idx="138">
                <c:v>14.944057967654903</c:v>
              </c:pt>
              <c:pt idx="139">
                <c:v>14.332464873667375</c:v>
              </c:pt>
              <c:pt idx="140">
                <c:v>13.665830059080093</c:v>
              </c:pt>
              <c:pt idx="141">
                <c:v>15.431053611820641</c:v>
              </c:pt>
              <c:pt idx="142">
                <c:v>13.960979400805869</c:v>
              </c:pt>
              <c:pt idx="143">
                <c:v>9.8483964656384124</c:v>
              </c:pt>
              <c:pt idx="144">
                <c:v>12.719013664321793</c:v>
              </c:pt>
              <c:pt idx="145">
                <c:v>12.492261638577681</c:v>
              </c:pt>
              <c:pt idx="146">
                <c:v>11.97840720100092</c:v>
              </c:pt>
              <c:pt idx="147">
                <c:v>9.1704522206415824</c:v>
              </c:pt>
              <c:pt idx="148">
                <c:v>18.878088574106169</c:v>
              </c:pt>
              <c:pt idx="149">
                <c:v>14.829317225363528</c:v>
              </c:pt>
              <c:pt idx="150">
                <c:v>20.316652135037742</c:v>
              </c:pt>
              <c:pt idx="151">
                <c:v>13.452645333669327</c:v>
              </c:pt>
              <c:pt idx="152">
                <c:v>10.30260010431823</c:v>
              </c:pt>
              <c:pt idx="153">
                <c:v>11.85572490175681</c:v>
              </c:pt>
              <c:pt idx="154">
                <c:v>12.400307011041921</c:v>
              </c:pt>
              <c:pt idx="155">
                <c:v>8.632044574178158</c:v>
              </c:pt>
              <c:pt idx="156">
                <c:v>11.730508649386589</c:v>
              </c:pt>
              <c:pt idx="157">
                <c:v>16.10579205324407</c:v>
              </c:pt>
              <c:pt idx="158">
                <c:v>16.558307930642897</c:v>
              </c:pt>
              <c:pt idx="159">
                <c:v>12.630825143339335</c:v>
              </c:pt>
              <c:pt idx="160">
                <c:v>15.333199554652564</c:v>
              </c:pt>
              <c:pt idx="161">
                <c:v>10.768367653299297</c:v>
              </c:pt>
              <c:pt idx="162">
                <c:v>14.514337467323603</c:v>
              </c:pt>
              <c:pt idx="163">
                <c:v>12.760350884612656</c:v>
              </c:pt>
              <c:pt idx="164">
                <c:v>12.710399532912223</c:v>
              </c:pt>
              <c:pt idx="165">
                <c:v>10.532265048757568</c:v>
              </c:pt>
              <c:pt idx="166">
                <c:v>13.902749107962423</c:v>
              </c:pt>
              <c:pt idx="167">
                <c:v>10.585287887093276</c:v>
              </c:pt>
              <c:pt idx="168">
                <c:v>14.61927117678254</c:v>
              </c:pt>
              <c:pt idx="169">
                <c:v>11.575477821352312</c:v>
              </c:pt>
              <c:pt idx="170">
                <c:v>14.224174142764141</c:v>
              </c:pt>
              <c:pt idx="171">
                <c:v>12.308249754691513</c:v>
              </c:pt>
              <c:pt idx="172">
                <c:v>13.387868492639418</c:v>
              </c:pt>
              <c:pt idx="173">
                <c:v>11.042652421600156</c:v>
              </c:pt>
              <c:pt idx="174">
                <c:v>14.433589541066839</c:v>
              </c:pt>
              <c:pt idx="175">
                <c:v>14.636604122404904</c:v>
              </c:pt>
              <c:pt idx="176">
                <c:v>15.512914176303074</c:v>
              </c:pt>
              <c:pt idx="177">
                <c:v>13.482610684339885</c:v>
              </c:pt>
              <c:pt idx="178">
                <c:v>11.496736749917746</c:v>
              </c:pt>
              <c:pt idx="179">
                <c:v>17.086442958598063</c:v>
              </c:pt>
              <c:pt idx="180">
                <c:v>13.788447017860012</c:v>
              </c:pt>
              <c:pt idx="181">
                <c:v>18.611738063580329</c:v>
              </c:pt>
              <c:pt idx="182">
                <c:v>10.548877493592205</c:v>
              </c:pt>
              <c:pt idx="183">
                <c:v>13.283850426978974</c:v>
              </c:pt>
              <c:pt idx="184">
                <c:v>13.764413484583097</c:v>
              </c:pt>
              <c:pt idx="185">
                <c:v>13.151721244001788</c:v>
              </c:pt>
              <c:pt idx="186">
                <c:v>15.782605342453296</c:v>
              </c:pt>
              <c:pt idx="187">
                <c:v>14.624859076371003</c:v>
              </c:pt>
              <c:pt idx="188">
                <c:v>10.275108460171907</c:v>
              </c:pt>
              <c:pt idx="189">
                <c:v>12.69032693861695</c:v>
              </c:pt>
              <c:pt idx="190">
                <c:v>18.979837419963559</c:v>
              </c:pt>
              <c:pt idx="191">
                <c:v>17.347836012498597</c:v>
              </c:pt>
              <c:pt idx="192">
                <c:v>15.874593490545006</c:v>
              </c:pt>
              <c:pt idx="193">
                <c:v>14.254308252423057</c:v>
              </c:pt>
              <c:pt idx="194">
                <c:v>16.426932701697886</c:v>
              </c:pt>
              <c:pt idx="195">
                <c:v>21.958881587221125</c:v>
              </c:pt>
              <c:pt idx="196">
                <c:v>13.527934716963527</c:v>
              </c:pt>
              <c:pt idx="197">
                <c:v>13.982756527023005</c:v>
              </c:pt>
              <c:pt idx="198">
                <c:v>15.272203866901418</c:v>
              </c:pt>
              <c:pt idx="199">
                <c:v>14.605145709025097</c:v>
              </c:pt>
              <c:pt idx="200">
                <c:v>15.395439885170287</c:v>
              </c:pt>
              <c:pt idx="201">
                <c:v>14.3934131664837</c:v>
              </c:pt>
              <c:pt idx="202">
                <c:v>17.408525524376053</c:v>
              </c:pt>
              <c:pt idx="203">
                <c:v>14.151097743422294</c:v>
              </c:pt>
              <c:pt idx="204">
                <c:v>16.704527344527982</c:v>
              </c:pt>
              <c:pt idx="205">
                <c:v>13.640690619023022</c:v>
              </c:pt>
              <c:pt idx="206">
                <c:v>9.0824574125087469</c:v>
              </c:pt>
              <c:pt idx="207">
                <c:v>16.873459443952452</c:v>
              </c:pt>
              <c:pt idx="208">
                <c:v>12.174927690495569</c:v>
              </c:pt>
              <c:pt idx="209">
                <c:v>17.98277682120181</c:v>
              </c:pt>
              <c:pt idx="210">
                <c:v>12.341286265546985</c:v>
              </c:pt>
              <c:pt idx="211">
                <c:v>11.047733084850519</c:v>
              </c:pt>
              <c:pt idx="212">
                <c:v>14.787803262541715</c:v>
              </c:pt>
              <c:pt idx="213">
                <c:v>11.569574677295556</c:v>
              </c:pt>
              <c:pt idx="214">
                <c:v>19.256461504366797</c:v>
              </c:pt>
              <c:pt idx="215">
                <c:v>13.43696954025623</c:v>
              </c:pt>
              <c:pt idx="216">
                <c:v>17.199275304176386</c:v>
              </c:pt>
              <c:pt idx="217">
                <c:v>13.165331593160948</c:v>
              </c:pt>
              <c:pt idx="218">
                <c:v>14.398654409518878</c:v>
              </c:pt>
              <c:pt idx="219">
                <c:v>11.893786412661496</c:v>
              </c:pt>
              <c:pt idx="220">
                <c:v>14.820182273598189</c:v>
              </c:pt>
              <c:pt idx="221">
                <c:v>12.556268036923781</c:v>
              </c:pt>
              <c:pt idx="222">
                <c:v>16.473105123731997</c:v>
              </c:pt>
              <c:pt idx="223">
                <c:v>14.532028517399459</c:v>
              </c:pt>
              <c:pt idx="224">
                <c:v>17.694459223325293</c:v>
              </c:pt>
              <c:pt idx="225">
                <c:v>14.113759078887364</c:v>
              </c:pt>
              <c:pt idx="226">
                <c:v>9.7602857045112668</c:v>
              </c:pt>
              <c:pt idx="227">
                <c:v>12.819307500425369</c:v>
              </c:pt>
              <c:pt idx="228">
                <c:v>13.286298316605837</c:v>
              </c:pt>
              <c:pt idx="229">
                <c:v>13.910846203718128</c:v>
              </c:pt>
              <c:pt idx="230">
                <c:v>14.092392815440213</c:v>
              </c:pt>
              <c:pt idx="231">
                <c:v>10.246623755865157</c:v>
              </c:pt>
              <c:pt idx="232">
                <c:v>12.194336799703702</c:v>
              </c:pt>
              <c:pt idx="233">
                <c:v>12.277967514824331</c:v>
              </c:pt>
              <c:pt idx="234">
                <c:v>14.851915881714909</c:v>
              </c:pt>
              <c:pt idx="235">
                <c:v>16.044770384433541</c:v>
              </c:pt>
              <c:pt idx="236">
                <c:v>16.738925289137818</c:v>
              </c:pt>
              <c:pt idx="237">
                <c:v>14.561516838489322</c:v>
              </c:pt>
              <c:pt idx="238">
                <c:v>12.072975639988925</c:v>
              </c:pt>
              <c:pt idx="239">
                <c:v>16.885000353753789</c:v>
              </c:pt>
              <c:pt idx="240">
                <c:v>15.823472490769129</c:v>
              </c:pt>
              <c:pt idx="241">
                <c:v>16.427384227455967</c:v>
              </c:pt>
              <c:pt idx="242">
                <c:v>13.851925450543273</c:v>
              </c:pt>
              <c:pt idx="243">
                <c:v>10.142329229004742</c:v>
              </c:pt>
              <c:pt idx="244">
                <c:v>8.8824514224955635</c:v>
              </c:pt>
              <c:pt idx="245">
                <c:v>13.0316850811507</c:v>
              </c:pt>
              <c:pt idx="246">
                <c:v>15.632491094069481</c:v>
              </c:pt>
              <c:pt idx="247">
                <c:v>16.54942176739317</c:v>
              </c:pt>
              <c:pt idx="248">
                <c:v>12.856087856241563</c:v>
              </c:pt>
              <c:pt idx="249">
                <c:v>12.156540729457831</c:v>
              </c:pt>
              <c:pt idx="250">
                <c:v>13.030602435896343</c:v>
              </c:pt>
              <c:pt idx="251">
                <c:v>14.205265566766812</c:v>
              </c:pt>
              <c:pt idx="252">
                <c:v>10.55745926935483</c:v>
              </c:pt>
              <c:pt idx="253">
                <c:v>11.397582844420382</c:v>
              </c:pt>
              <c:pt idx="254">
                <c:v>14.161655859089556</c:v>
              </c:pt>
              <c:pt idx="255">
                <c:v>10.226983965374506</c:v>
              </c:pt>
              <c:pt idx="256">
                <c:v>11.19982108483303</c:v>
              </c:pt>
              <c:pt idx="257">
                <c:v>18.686784578429588</c:v>
              </c:pt>
              <c:pt idx="258">
                <c:v>11.362606862410042</c:v>
              </c:pt>
              <c:pt idx="259">
                <c:v>15.136170061401733</c:v>
              </c:pt>
              <c:pt idx="260">
                <c:v>15.680538411720523</c:v>
              </c:pt>
              <c:pt idx="261">
                <c:v>18.313922715880192</c:v>
              </c:pt>
              <c:pt idx="262">
                <c:v>9.7312141775273631</c:v>
              </c:pt>
              <c:pt idx="263">
                <c:v>9.7781979990387562</c:v>
              </c:pt>
              <c:pt idx="264">
                <c:v>14.505820001462721</c:v>
              </c:pt>
              <c:pt idx="265">
                <c:v>10.572729962257085</c:v>
              </c:pt>
              <c:pt idx="266">
                <c:v>12.149497312562646</c:v>
              </c:pt>
              <c:pt idx="267">
                <c:v>10.955439092678191</c:v>
              </c:pt>
              <c:pt idx="268">
                <c:v>9.9910545306430141</c:v>
              </c:pt>
              <c:pt idx="269">
                <c:v>13.80337461227947</c:v>
              </c:pt>
              <c:pt idx="270">
                <c:v>10.79755256779883</c:v>
              </c:pt>
              <c:pt idx="271">
                <c:v>16.530114405211147</c:v>
              </c:pt>
              <c:pt idx="272">
                <c:v>10.274783963555166</c:v>
              </c:pt>
              <c:pt idx="273">
                <c:v>13.140022513089818</c:v>
              </c:pt>
              <c:pt idx="274">
                <c:v>15.946433315703189</c:v>
              </c:pt>
              <c:pt idx="275">
                <c:v>10.538649587242782</c:v>
              </c:pt>
              <c:pt idx="276">
                <c:v>10.858308457927203</c:v>
              </c:pt>
              <c:pt idx="277">
                <c:v>15.723697054138178</c:v>
              </c:pt>
              <c:pt idx="278">
                <c:v>11.150368429389369</c:v>
              </c:pt>
              <c:pt idx="279">
                <c:v>13.930377600641798</c:v>
              </c:pt>
              <c:pt idx="280">
                <c:v>11.319436182740887</c:v>
              </c:pt>
              <c:pt idx="281">
                <c:v>13.338676198814143</c:v>
              </c:pt>
              <c:pt idx="282">
                <c:v>12.168992837166826</c:v>
              </c:pt>
              <c:pt idx="283">
                <c:v>17.313203313373254</c:v>
              </c:pt>
              <c:pt idx="284">
                <c:v>11.347880331232197</c:v>
              </c:pt>
              <c:pt idx="285">
                <c:v>17.498874425105658</c:v>
              </c:pt>
              <c:pt idx="286">
                <c:v>13.402628002387592</c:v>
              </c:pt>
              <c:pt idx="287">
                <c:v>11.865861462435346</c:v>
              </c:pt>
              <c:pt idx="288">
                <c:v>17.14051540580315</c:v>
              </c:pt>
              <c:pt idx="289">
                <c:v>16.8606130193978</c:v>
              </c:pt>
              <c:pt idx="290">
                <c:v>12.967970606346126</c:v>
              </c:pt>
              <c:pt idx="291">
                <c:v>12.898347983493352</c:v>
              </c:pt>
              <c:pt idx="292">
                <c:v>9.7357115125252101</c:v>
              </c:pt>
              <c:pt idx="293">
                <c:v>14.711389067815807</c:v>
              </c:pt>
              <c:pt idx="294">
                <c:v>9.6232960093703319</c:v>
              </c:pt>
              <c:pt idx="295">
                <c:v>15.053706202048751</c:v>
              </c:pt>
              <c:pt idx="296">
                <c:v>17.032097619149457</c:v>
              </c:pt>
              <c:pt idx="297">
                <c:v>10.726854188858583</c:v>
              </c:pt>
              <c:pt idx="298">
                <c:v>15.671730141705913</c:v>
              </c:pt>
              <c:pt idx="299">
                <c:v>15.574837339925599</c:v>
              </c:pt>
              <c:pt idx="300">
                <c:v>11.945356654548849</c:v>
              </c:pt>
              <c:pt idx="301">
                <c:v>19.597299039960536</c:v>
              </c:pt>
              <c:pt idx="302">
                <c:v>13.760516549768834</c:v>
              </c:pt>
              <c:pt idx="303">
                <c:v>15.765089397244777</c:v>
              </c:pt>
              <c:pt idx="304">
                <c:v>17.762641735968248</c:v>
              </c:pt>
              <c:pt idx="305">
                <c:v>17.822395929104154</c:v>
              </c:pt>
              <c:pt idx="306">
                <c:v>16.468800413215995</c:v>
              </c:pt>
              <c:pt idx="307">
                <c:v>17.496169539175924</c:v>
              </c:pt>
              <c:pt idx="308">
                <c:v>15.041225424558704</c:v>
              </c:pt>
              <c:pt idx="309">
                <c:v>13.937086298379679</c:v>
              </c:pt>
              <c:pt idx="310">
                <c:v>15.075040055945061</c:v>
              </c:pt>
              <c:pt idx="311">
                <c:v>11.95099951041264</c:v>
              </c:pt>
              <c:pt idx="312">
                <c:v>9.6733394515585474</c:v>
              </c:pt>
              <c:pt idx="313">
                <c:v>13.790762993021294</c:v>
              </c:pt>
              <c:pt idx="314">
                <c:v>12.524292039597279</c:v>
              </c:pt>
              <c:pt idx="315">
                <c:v>17.967148025488349</c:v>
              </c:pt>
              <c:pt idx="316">
                <c:v>16.856616009531081</c:v>
              </c:pt>
              <c:pt idx="317">
                <c:v>16.550012225649123</c:v>
              </c:pt>
              <c:pt idx="318">
                <c:v>12.356300369885231</c:v>
              </c:pt>
              <c:pt idx="319">
                <c:v>14.171266987618926</c:v>
              </c:pt>
              <c:pt idx="320">
                <c:v>16.200892896574814</c:v>
              </c:pt>
              <c:pt idx="321">
                <c:v>11.256268875108798</c:v>
              </c:pt>
              <c:pt idx="322">
                <c:v>10.883259785219625</c:v>
              </c:pt>
              <c:pt idx="323">
                <c:v>15.931460663912077</c:v>
              </c:pt>
              <c:pt idx="324">
                <c:v>13.320533287251097</c:v>
              </c:pt>
              <c:pt idx="325">
                <c:v>14.670788002887596</c:v>
              </c:pt>
              <c:pt idx="326">
                <c:v>14.668006259658803</c:v>
              </c:pt>
              <c:pt idx="327">
                <c:v>14.804672239946907</c:v>
              </c:pt>
              <c:pt idx="328">
                <c:v>16.467336804393263</c:v>
              </c:pt>
              <c:pt idx="329">
                <c:v>13.370463373791624</c:v>
              </c:pt>
              <c:pt idx="330">
                <c:v>14.660802619462718</c:v>
              </c:pt>
              <c:pt idx="331">
                <c:v>12.370790594348774</c:v>
              </c:pt>
              <c:pt idx="332">
                <c:v>14.211031676009792</c:v>
              </c:pt>
              <c:pt idx="333">
                <c:v>17.446951763698088</c:v>
              </c:pt>
              <c:pt idx="334">
                <c:v>17.36989787257199</c:v>
              </c:pt>
              <c:pt idx="335">
                <c:v>14.438978003293272</c:v>
              </c:pt>
              <c:pt idx="336">
                <c:v>13.902229667281693</c:v>
              </c:pt>
              <c:pt idx="337">
                <c:v>17.338362913328776</c:v>
              </c:pt>
              <c:pt idx="338">
                <c:v>20.506550221837298</c:v>
              </c:pt>
              <c:pt idx="339">
                <c:v>15.70780276091749</c:v>
              </c:pt>
              <c:pt idx="340">
                <c:v>12.160807589698241</c:v>
              </c:pt>
              <c:pt idx="341">
                <c:v>15.755628271245669</c:v>
              </c:pt>
              <c:pt idx="342">
                <c:v>17.181396508799921</c:v>
              </c:pt>
              <c:pt idx="343">
                <c:v>13.28616076982121</c:v>
              </c:pt>
              <c:pt idx="344">
                <c:v>15.758100125799061</c:v>
              </c:pt>
              <c:pt idx="345">
                <c:v>19.996485575765227</c:v>
              </c:pt>
              <c:pt idx="346">
                <c:v>13.90786830509537</c:v>
              </c:pt>
              <c:pt idx="347">
                <c:v>14.45475546389191</c:v>
              </c:pt>
              <c:pt idx="348">
                <c:v>12.168606420396555</c:v>
              </c:pt>
              <c:pt idx="349">
                <c:v>15.035384052698232</c:v>
              </c:pt>
              <c:pt idx="350">
                <c:v>13.393184551924298</c:v>
              </c:pt>
              <c:pt idx="351">
                <c:v>12.814725090454697</c:v>
              </c:pt>
              <c:pt idx="352">
                <c:v>10.524875643415429</c:v>
              </c:pt>
              <c:pt idx="353">
                <c:v>14.953054456307859</c:v>
              </c:pt>
              <c:pt idx="354">
                <c:v>10.844020900519196</c:v>
              </c:pt>
              <c:pt idx="355">
                <c:v>14.713941217557531</c:v>
              </c:pt>
              <c:pt idx="356">
                <c:v>15.201862380346052</c:v>
              </c:pt>
              <c:pt idx="357">
                <c:v>11.152756836204064</c:v>
              </c:pt>
              <c:pt idx="358">
                <c:v>10.714104640858734</c:v>
              </c:pt>
              <c:pt idx="359">
                <c:v>13.989231873372841</c:v>
              </c:pt>
              <c:pt idx="360">
                <c:v>12.559646548495856</c:v>
              </c:pt>
              <c:pt idx="361">
                <c:v>18.661891214190387</c:v>
              </c:pt>
              <c:pt idx="362">
                <c:v>15.768535283968221</c:v>
              </c:pt>
              <c:pt idx="363">
                <c:v>15.507596937732682</c:v>
              </c:pt>
              <c:pt idx="364">
                <c:v>16.838182099275429</c:v>
              </c:pt>
              <c:pt idx="365">
                <c:v>12.245095410190512</c:v>
              </c:pt>
              <c:pt idx="366">
                <c:v>18.580287381932063</c:v>
              </c:pt>
              <c:pt idx="367">
                <c:v>17.681031872985347</c:v>
              </c:pt>
              <c:pt idx="368">
                <c:v>12.327200030063148</c:v>
              </c:pt>
              <c:pt idx="369">
                <c:v>13.037152407813359</c:v>
              </c:pt>
              <c:pt idx="370">
                <c:v>12.487677129959977</c:v>
              </c:pt>
              <c:pt idx="371">
                <c:v>13.707514193447848</c:v>
              </c:pt>
              <c:pt idx="372">
                <c:v>17.86407171605623</c:v>
              </c:pt>
              <c:pt idx="373">
                <c:v>14.279813162694278</c:v>
              </c:pt>
              <c:pt idx="374">
                <c:v>14.085613867572652</c:v>
              </c:pt>
              <c:pt idx="375">
                <c:v>16.844012269600896</c:v>
              </c:pt>
              <c:pt idx="376">
                <c:v>12.349878533090669</c:v>
              </c:pt>
              <c:pt idx="377">
                <c:v>17.503253413815901</c:v>
              </c:pt>
              <c:pt idx="378">
                <c:v>13.560433813130198</c:v>
              </c:pt>
              <c:pt idx="379">
                <c:v>13.924898167732863</c:v>
              </c:pt>
              <c:pt idx="380">
                <c:v>10.296761629487888</c:v>
              </c:pt>
              <c:pt idx="381">
                <c:v>17.749191907021647</c:v>
              </c:pt>
              <c:pt idx="382">
                <c:v>14.829439636687832</c:v>
              </c:pt>
              <c:pt idx="383">
                <c:v>13.81337145741194</c:v>
              </c:pt>
              <c:pt idx="384">
                <c:v>18.709997429590018</c:v>
              </c:pt>
              <c:pt idx="385">
                <c:v>12.673128612784234</c:v>
              </c:pt>
              <c:pt idx="386">
                <c:v>15.113027949352157</c:v>
              </c:pt>
              <c:pt idx="387">
                <c:v>16.884619058645068</c:v>
              </c:pt>
              <c:pt idx="388">
                <c:v>17.957199794749638</c:v>
              </c:pt>
              <c:pt idx="389">
                <c:v>14.527123588646841</c:v>
              </c:pt>
              <c:pt idx="390">
                <c:v>19.863657871398519</c:v>
              </c:pt>
              <c:pt idx="391">
                <c:v>15.128202101877486</c:v>
              </c:pt>
              <c:pt idx="392">
                <c:v>13.743932670061021</c:v>
              </c:pt>
              <c:pt idx="393">
                <c:v>16.077906119981378</c:v>
              </c:pt>
              <c:pt idx="394">
                <c:v>10.545892063554943</c:v>
              </c:pt>
              <c:pt idx="395">
                <c:v>14.350670187562905</c:v>
              </c:pt>
              <c:pt idx="396">
                <c:v>11.97646156417998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3E6-462B-9A52-04D6381DC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54336"/>
        <c:axId val="168264832"/>
      </c:scatterChart>
      <c:valAx>
        <c:axId val="16705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gSW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64832"/>
        <c:crosses val="autoZero"/>
        <c:crossBetween val="midCat"/>
      </c:valAx>
      <c:valAx>
        <c:axId val="16826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5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Aop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Aop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9616513560804896"/>
                  <c:y val="-8.8569918343540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5.8991770377334836E-2</c:v>
              </c:pt>
              <c:pt idx="1">
                <c:v>4.4927952200760041E-2</c:v>
              </c:pt>
              <c:pt idx="2">
                <c:v>6.0788861173178159E-2</c:v>
              </c:pt>
              <c:pt idx="3">
                <c:v>4.3449633926622773E-2</c:v>
              </c:pt>
              <c:pt idx="4">
                <c:v>4.1962399388784273E-2</c:v>
              </c:pt>
              <c:pt idx="5">
                <c:v>4.6238132364282612E-2</c:v>
              </c:pt>
              <c:pt idx="6">
                <c:v>7.1706254008877354E-2</c:v>
              </c:pt>
              <c:pt idx="7">
                <c:v>5.534697954083112E-2</c:v>
              </c:pt>
              <c:pt idx="8">
                <c:v>5.5429452609635332E-2</c:v>
              </c:pt>
              <c:pt idx="9">
                <c:v>4.8527627592407883E-2</c:v>
              </c:pt>
              <c:pt idx="10">
                <c:v>4.4902004196192599E-2</c:v>
              </c:pt>
              <c:pt idx="11">
                <c:v>3.998878184774006E-2</c:v>
              </c:pt>
              <c:pt idx="12">
                <c:v>2.9868348311921086E-2</c:v>
              </c:pt>
              <c:pt idx="13">
                <c:v>5.9438642915090281E-2</c:v>
              </c:pt>
              <c:pt idx="14">
                <c:v>4.2220435738074782E-2</c:v>
              </c:pt>
              <c:pt idx="15">
                <c:v>5.0423527302948849E-2</c:v>
              </c:pt>
              <c:pt idx="16">
                <c:v>8.0155369916870639E-2</c:v>
              </c:pt>
              <c:pt idx="17">
                <c:v>5.3283834705989283E-2</c:v>
              </c:pt>
              <c:pt idx="18">
                <c:v>5.9077488591751631E-2</c:v>
              </c:pt>
              <c:pt idx="19">
                <c:v>6.5735135790931362E-2</c:v>
              </c:pt>
              <c:pt idx="20">
                <c:v>4.2808505273475121E-2</c:v>
              </c:pt>
              <c:pt idx="21">
                <c:v>4.7052551491630352E-2</c:v>
              </c:pt>
              <c:pt idx="22">
                <c:v>3.9684716581134316E-2</c:v>
              </c:pt>
              <c:pt idx="23">
                <c:v>5.8370269302983689E-2</c:v>
              </c:pt>
              <c:pt idx="24">
                <c:v>4.0599581643306931E-2</c:v>
              </c:pt>
              <c:pt idx="25">
                <c:v>5.2678329008565145E-2</c:v>
              </c:pt>
              <c:pt idx="26">
                <c:v>5.336853867314597E-2</c:v>
              </c:pt>
              <c:pt idx="27">
                <c:v>5.3440042497531148E-2</c:v>
              </c:pt>
              <c:pt idx="28">
                <c:v>6.2002045898607215E-2</c:v>
              </c:pt>
              <c:pt idx="29">
                <c:v>4.1643804945566958E-2</c:v>
              </c:pt>
              <c:pt idx="30">
                <c:v>3.115732998271872E-2</c:v>
              </c:pt>
              <c:pt idx="31">
                <c:v>6.4679220274501542E-2</c:v>
              </c:pt>
              <c:pt idx="32">
                <c:v>3.6071872203536241E-2</c:v>
              </c:pt>
              <c:pt idx="33">
                <c:v>3.264811675719613E-2</c:v>
              </c:pt>
              <c:pt idx="34">
                <c:v>3.1152532551769394E-2</c:v>
              </c:pt>
              <c:pt idx="35">
                <c:v>4.2481420278881611E-2</c:v>
              </c:pt>
              <c:pt idx="36">
                <c:v>6.8010058396613157E-2</c:v>
              </c:pt>
              <c:pt idx="37">
                <c:v>5.6311061816162043E-2</c:v>
              </c:pt>
              <c:pt idx="38">
                <c:v>4.0995748594013948E-2</c:v>
              </c:pt>
              <c:pt idx="39">
                <c:v>4.8708969004365429E-2</c:v>
              </c:pt>
              <c:pt idx="40">
                <c:v>2.9803178055877622E-2</c:v>
              </c:pt>
              <c:pt idx="41">
                <c:v>5.3088889867278499E-2</c:v>
              </c:pt>
              <c:pt idx="42">
                <c:v>4.9666953515420088E-2</c:v>
              </c:pt>
              <c:pt idx="43">
                <c:v>6.7017248099886906E-2</c:v>
              </c:pt>
              <c:pt idx="44">
                <c:v>5.4120478586092653E-2</c:v>
              </c:pt>
              <c:pt idx="45">
                <c:v>6.1575454097553536E-2</c:v>
              </c:pt>
              <c:pt idx="46">
                <c:v>2.9008327740779553E-2</c:v>
              </c:pt>
              <c:pt idx="47">
                <c:v>5.1992215110155754E-2</c:v>
              </c:pt>
              <c:pt idx="48">
                <c:v>5.6737027573932501E-2</c:v>
              </c:pt>
              <c:pt idx="49">
                <c:v>4.4248189364096351E-2</c:v>
              </c:pt>
              <c:pt idx="50">
                <c:v>7.3707023075352138E-2</c:v>
              </c:pt>
              <c:pt idx="51">
                <c:v>4.5967811238539116E-2</c:v>
              </c:pt>
              <c:pt idx="52">
                <c:v>5.1168699317095938E-2</c:v>
              </c:pt>
              <c:pt idx="53">
                <c:v>5.6692205712421617E-2</c:v>
              </c:pt>
              <c:pt idx="54">
                <c:v>5.7430245223068249E-2</c:v>
              </c:pt>
              <c:pt idx="55">
                <c:v>4.9951450197123548E-2</c:v>
              </c:pt>
              <c:pt idx="56">
                <c:v>4.5182690057928188E-2</c:v>
              </c:pt>
              <c:pt idx="57">
                <c:v>5.1123121799058487E-2</c:v>
              </c:pt>
              <c:pt idx="58">
                <c:v>4.0309640256894888E-2</c:v>
              </c:pt>
              <c:pt idx="59">
                <c:v>3.1611145861966838E-2</c:v>
              </c:pt>
              <c:pt idx="60">
                <c:v>5.7885492203127033E-2</c:v>
              </c:pt>
              <c:pt idx="61">
                <c:v>3.2384975167047171E-2</c:v>
              </c:pt>
              <c:pt idx="62">
                <c:v>3.4850175353640052E-2</c:v>
              </c:pt>
              <c:pt idx="63">
                <c:v>6.3269003693709386E-2</c:v>
              </c:pt>
              <c:pt idx="64">
                <c:v>4.1818909614563471E-2</c:v>
              </c:pt>
              <c:pt idx="65">
                <c:v>4.7611370333826404E-2</c:v>
              </c:pt>
              <c:pt idx="66">
                <c:v>4.7244579548707651E-2</c:v>
              </c:pt>
              <c:pt idx="67">
                <c:v>4.0191992889234585E-2</c:v>
              </c:pt>
              <c:pt idx="68">
                <c:v>5.3808217883993641E-2</c:v>
              </c:pt>
              <c:pt idx="69">
                <c:v>4.1063961136228434E-2</c:v>
              </c:pt>
              <c:pt idx="70">
                <c:v>5.2587007624645132E-2</c:v>
              </c:pt>
              <c:pt idx="71">
                <c:v>4.5740797430678791E-2</c:v>
              </c:pt>
              <c:pt idx="72">
                <c:v>4.2264149451401119E-2</c:v>
              </c:pt>
              <c:pt idx="73">
                <c:v>4.0011011838770802E-2</c:v>
              </c:pt>
              <c:pt idx="74">
                <c:v>3.4755332664512036E-2</c:v>
              </c:pt>
              <c:pt idx="75">
                <c:v>4.241212024980423E-2</c:v>
              </c:pt>
              <c:pt idx="76">
                <c:v>5.0115563346660882E-2</c:v>
              </c:pt>
              <c:pt idx="77">
                <c:v>6.6223848907588215E-2</c:v>
              </c:pt>
              <c:pt idx="78">
                <c:v>4.4764626846779294E-2</c:v>
              </c:pt>
              <c:pt idx="79">
                <c:v>6.1271536511138334E-2</c:v>
              </c:pt>
              <c:pt idx="80">
                <c:v>5.5895098528489819E-2</c:v>
              </c:pt>
              <c:pt idx="81">
                <c:v>5.3178137108621015E-2</c:v>
              </c:pt>
              <c:pt idx="82">
                <c:v>4.900815932239453E-2</c:v>
              </c:pt>
              <c:pt idx="83">
                <c:v>2.9208336422308696E-2</c:v>
              </c:pt>
              <c:pt idx="84">
                <c:v>6.2909194048459488E-2</c:v>
              </c:pt>
              <c:pt idx="85">
                <c:v>2.9655876963244038E-2</c:v>
              </c:pt>
              <c:pt idx="86">
                <c:v>4.9767591867893653E-2</c:v>
              </c:pt>
              <c:pt idx="87">
                <c:v>5.0615938739294368E-2</c:v>
              </c:pt>
              <c:pt idx="88">
                <c:v>5.4113451679841808E-2</c:v>
              </c:pt>
              <c:pt idx="89">
                <c:v>5.791775057332179E-2</c:v>
              </c:pt>
              <c:pt idx="90">
                <c:v>5.5592067268472461E-2</c:v>
              </c:pt>
              <c:pt idx="91">
                <c:v>6.6931774781824271E-2</c:v>
              </c:pt>
              <c:pt idx="92">
                <c:v>3.5886940269764828E-2</c:v>
              </c:pt>
              <c:pt idx="93">
                <c:v>5.6508684217321109E-2</c:v>
              </c:pt>
              <c:pt idx="94">
                <c:v>6.4625921215362439E-2</c:v>
              </c:pt>
              <c:pt idx="95">
                <c:v>4.9497103424501122E-2</c:v>
              </c:pt>
              <c:pt idx="96">
                <c:v>5.3846449220984187E-2</c:v>
              </c:pt>
              <c:pt idx="97">
                <c:v>3.8117841315513219E-2</c:v>
              </c:pt>
              <c:pt idx="98">
                <c:v>5.0577897953802617E-2</c:v>
              </c:pt>
              <c:pt idx="99">
                <c:v>4.3586128896149143E-2</c:v>
              </c:pt>
              <c:pt idx="100">
                <c:v>3.9356425623893257E-2</c:v>
              </c:pt>
              <c:pt idx="101">
                <c:v>3.4345386746705189E-2</c:v>
              </c:pt>
              <c:pt idx="102">
                <c:v>3.9329222182521197E-2</c:v>
              </c:pt>
              <c:pt idx="103">
                <c:v>5.1247913904726564E-2</c:v>
              </c:pt>
              <c:pt idx="104">
                <c:v>4.3611034366371246E-2</c:v>
              </c:pt>
              <c:pt idx="105">
                <c:v>4.0242747518304041E-2</c:v>
              </c:pt>
              <c:pt idx="106">
                <c:v>3.2083650139782621E-2</c:v>
              </c:pt>
              <c:pt idx="107">
                <c:v>7.3517696750765998E-2</c:v>
              </c:pt>
              <c:pt idx="108">
                <c:v>4.214292886541126E-2</c:v>
              </c:pt>
              <c:pt idx="109">
                <c:v>4.0900694854831332E-2</c:v>
              </c:pt>
              <c:pt idx="110">
                <c:v>4.7163134233673139E-2</c:v>
              </c:pt>
              <c:pt idx="111">
                <c:v>4.4174037391729343E-2</c:v>
              </c:pt>
              <c:pt idx="112">
                <c:v>5.9726518891713987E-2</c:v>
              </c:pt>
              <c:pt idx="113">
                <c:v>5.1276944382557588E-2</c:v>
              </c:pt>
              <c:pt idx="114">
                <c:v>3.6346277602473678E-2</c:v>
              </c:pt>
              <c:pt idx="115">
                <c:v>4.6359683668950713E-2</c:v>
              </c:pt>
              <c:pt idx="116">
                <c:v>5.4252920103755105E-2</c:v>
              </c:pt>
              <c:pt idx="117">
                <c:v>6.1526390605258774E-2</c:v>
              </c:pt>
              <c:pt idx="118">
                <c:v>3.7838459095965143E-2</c:v>
              </c:pt>
              <c:pt idx="119">
                <c:v>5.4430380391747094E-2</c:v>
              </c:pt>
              <c:pt idx="120">
                <c:v>6.0793615900800027E-2</c:v>
              </c:pt>
              <c:pt idx="121">
                <c:v>3.7517034148999456E-2</c:v>
              </c:pt>
              <c:pt idx="122">
                <c:v>5.0810876052847447E-2</c:v>
              </c:pt>
              <c:pt idx="123">
                <c:v>3.1311657894012038E-2</c:v>
              </c:pt>
              <c:pt idx="124">
                <c:v>5.7624403619741041E-2</c:v>
              </c:pt>
              <c:pt idx="125">
                <c:v>5.3580790538841842E-2</c:v>
              </c:pt>
              <c:pt idx="126">
                <c:v>3.0721033980793132E-2</c:v>
              </c:pt>
              <c:pt idx="127">
                <c:v>6.9500255097195707E-2</c:v>
              </c:pt>
              <c:pt idx="128">
                <c:v>4.9728951046889978E-2</c:v>
              </c:pt>
              <c:pt idx="129">
                <c:v>5.9452214125471615E-2</c:v>
              </c:pt>
              <c:pt idx="130">
                <c:v>5.8208766212400495E-2</c:v>
              </c:pt>
              <c:pt idx="131">
                <c:v>4.8271014677424944E-2</c:v>
              </c:pt>
              <c:pt idx="132">
                <c:v>3.7598281462687691E-2</c:v>
              </c:pt>
              <c:pt idx="133">
                <c:v>3.6419394754077523E-2</c:v>
              </c:pt>
              <c:pt idx="134">
                <c:v>5.973403839387656E-2</c:v>
              </c:pt>
              <c:pt idx="135">
                <c:v>3.5401579808478349E-2</c:v>
              </c:pt>
              <c:pt idx="136">
                <c:v>2.9907557213542525E-2</c:v>
              </c:pt>
              <c:pt idx="137">
                <c:v>6.170029429249764E-2</c:v>
              </c:pt>
              <c:pt idx="138">
                <c:v>5.1800942048279841E-2</c:v>
              </c:pt>
              <c:pt idx="139">
                <c:v>4.3174644656111538E-2</c:v>
              </c:pt>
              <c:pt idx="140">
                <c:v>4.4778899816664205E-2</c:v>
              </c:pt>
              <c:pt idx="141">
                <c:v>5.7561805846595357E-2</c:v>
              </c:pt>
              <c:pt idx="142">
                <c:v>4.469025099013673E-2</c:v>
              </c:pt>
              <c:pt idx="143">
                <c:v>5.3016067945105029E-2</c:v>
              </c:pt>
              <c:pt idx="144">
                <c:v>6.1670700269401808E-2</c:v>
              </c:pt>
              <c:pt idx="145">
                <c:v>3.9796724526848869E-2</c:v>
              </c:pt>
              <c:pt idx="146">
                <c:v>3.7435202800242484E-2</c:v>
              </c:pt>
              <c:pt idx="147">
                <c:v>2.9406415694391813E-2</c:v>
              </c:pt>
              <c:pt idx="148">
                <c:v>6.27348570216094E-2</c:v>
              </c:pt>
              <c:pt idx="149">
                <c:v>5.1257649725194407E-2</c:v>
              </c:pt>
              <c:pt idx="150">
                <c:v>5.7498046396284946E-2</c:v>
              </c:pt>
              <c:pt idx="151">
                <c:v>3.7951851462508526E-2</c:v>
              </c:pt>
              <c:pt idx="152">
                <c:v>3.0027105121738968E-2</c:v>
              </c:pt>
              <c:pt idx="153">
                <c:v>4.1914796412160171E-2</c:v>
              </c:pt>
              <c:pt idx="154">
                <c:v>3.9794966184942562E-2</c:v>
              </c:pt>
              <c:pt idx="155">
                <c:v>3.0947365092286204E-2</c:v>
              </c:pt>
              <c:pt idx="156">
                <c:v>4.4103428165947672E-2</c:v>
              </c:pt>
              <c:pt idx="157">
                <c:v>5.3369854623807986E-2</c:v>
              </c:pt>
              <c:pt idx="158">
                <c:v>5.6877914277067919E-2</c:v>
              </c:pt>
              <c:pt idx="159">
                <c:v>3.817077427754232E-2</c:v>
              </c:pt>
              <c:pt idx="160">
                <c:v>4.9481927330552233E-2</c:v>
              </c:pt>
              <c:pt idx="161">
                <c:v>4.1254547183690135E-2</c:v>
              </c:pt>
              <c:pt idx="162">
                <c:v>5.8680604193535782E-2</c:v>
              </c:pt>
              <c:pt idx="163">
                <c:v>3.6894279051830632E-2</c:v>
              </c:pt>
              <c:pt idx="164">
                <c:v>3.7821274694355721E-2</c:v>
              </c:pt>
              <c:pt idx="165">
                <c:v>3.8287511159664764E-2</c:v>
              </c:pt>
              <c:pt idx="166">
                <c:v>4.6283736285082533E-2</c:v>
              </c:pt>
              <c:pt idx="167">
                <c:v>4.0372868209778714E-2</c:v>
              </c:pt>
              <c:pt idx="168">
                <c:v>5.0809907458453929E-2</c:v>
              </c:pt>
              <c:pt idx="169">
                <c:v>3.2055371122534357E-2</c:v>
              </c:pt>
              <c:pt idx="170">
                <c:v>5.005055365328509E-2</c:v>
              </c:pt>
              <c:pt idx="171">
                <c:v>4.0059218955729461E-2</c:v>
              </c:pt>
              <c:pt idx="172">
                <c:v>4.2295052697747887E-2</c:v>
              </c:pt>
              <c:pt idx="173">
                <c:v>3.4450289254808551E-2</c:v>
              </c:pt>
              <c:pt idx="174">
                <c:v>5.5882197085483032E-2</c:v>
              </c:pt>
              <c:pt idx="175">
                <c:v>4.6627986614970876E-2</c:v>
              </c:pt>
              <c:pt idx="176">
                <c:v>5.0542216213027062E-2</c:v>
              </c:pt>
              <c:pt idx="177">
                <c:v>4.1107836182785629E-2</c:v>
              </c:pt>
              <c:pt idx="178">
                <c:v>3.5512752016046069E-2</c:v>
              </c:pt>
              <c:pt idx="179">
                <c:v>5.1443251730204628E-2</c:v>
              </c:pt>
              <c:pt idx="180">
                <c:v>4.4748775807811461E-2</c:v>
              </c:pt>
              <c:pt idx="181">
                <c:v>6.7003642352090484E-2</c:v>
              </c:pt>
              <c:pt idx="182">
                <c:v>3.4953729012774187E-2</c:v>
              </c:pt>
              <c:pt idx="183">
                <c:v>4.7739220725696786E-2</c:v>
              </c:pt>
              <c:pt idx="184">
                <c:v>3.6206856027109803E-2</c:v>
              </c:pt>
              <c:pt idx="185">
                <c:v>5.586209183533869E-2</c:v>
              </c:pt>
              <c:pt idx="186">
                <c:v>5.0050367004208937E-2</c:v>
              </c:pt>
              <c:pt idx="187">
                <c:v>5.523990488581685E-2</c:v>
              </c:pt>
              <c:pt idx="188">
                <c:v>3.0224996196397062E-2</c:v>
              </c:pt>
              <c:pt idx="189">
                <c:v>3.822017878801718E-2</c:v>
              </c:pt>
              <c:pt idx="190">
                <c:v>6.4970411193056729E-2</c:v>
              </c:pt>
              <c:pt idx="191">
                <c:v>5.739463656445002E-2</c:v>
              </c:pt>
              <c:pt idx="192">
                <c:v>4.5392958012897541E-2</c:v>
              </c:pt>
              <c:pt idx="193">
                <c:v>5.9902576115309962E-2</c:v>
              </c:pt>
              <c:pt idx="194">
                <c:v>5.0929574058573117E-2</c:v>
              </c:pt>
              <c:pt idx="195">
                <c:v>8.7493506587080841E-2</c:v>
              </c:pt>
              <c:pt idx="196">
                <c:v>3.7736697923013512E-2</c:v>
              </c:pt>
              <c:pt idx="197">
                <c:v>5.4932075448513223E-2</c:v>
              </c:pt>
              <c:pt idx="198">
                <c:v>4.5125892669702329E-2</c:v>
              </c:pt>
              <c:pt idx="199">
                <c:v>4.6174773771048123E-2</c:v>
              </c:pt>
              <c:pt idx="200">
                <c:v>6.1181238127896366E-2</c:v>
              </c:pt>
              <c:pt idx="201">
                <c:v>5.5625637060954962E-2</c:v>
              </c:pt>
              <c:pt idx="202">
                <c:v>6.5683584969467509E-2</c:v>
              </c:pt>
              <c:pt idx="203">
                <c:v>4.5421512684484022E-2</c:v>
              </c:pt>
              <c:pt idx="204">
                <c:v>4.6612994583028533E-2</c:v>
              </c:pt>
              <c:pt idx="205">
                <c:v>4.0225605948062862E-2</c:v>
              </c:pt>
              <c:pt idx="206">
                <c:v>3.1220594068841541E-2</c:v>
              </c:pt>
              <c:pt idx="207">
                <c:v>4.9333171779122255E-2</c:v>
              </c:pt>
              <c:pt idx="208">
                <c:v>4.6211808194482035E-2</c:v>
              </c:pt>
              <c:pt idx="209">
                <c:v>6.4658376077348603E-2</c:v>
              </c:pt>
              <c:pt idx="210">
                <c:v>3.7391379046299883E-2</c:v>
              </c:pt>
              <c:pt idx="211">
                <c:v>3.5237018645827199E-2</c:v>
              </c:pt>
              <c:pt idx="212">
                <c:v>3.5742598043252839E-2</c:v>
              </c:pt>
              <c:pt idx="213">
                <c:v>3.8622209667809874E-2</c:v>
              </c:pt>
              <c:pt idx="214">
                <c:v>7.4109491108613146E-2</c:v>
              </c:pt>
              <c:pt idx="215">
                <c:v>4.4012440132685737E-2</c:v>
              </c:pt>
              <c:pt idx="216">
                <c:v>5.0706392061433063E-2</c:v>
              </c:pt>
              <c:pt idx="217">
                <c:v>6.3169130480974972E-2</c:v>
              </c:pt>
              <c:pt idx="218">
                <c:v>4.2897694627700343E-2</c:v>
              </c:pt>
              <c:pt idx="219">
                <c:v>4.1383694830367232E-2</c:v>
              </c:pt>
              <c:pt idx="220">
                <c:v>6.4451884860014075E-2</c:v>
              </c:pt>
              <c:pt idx="221">
                <c:v>5.3053670473080718E-2</c:v>
              </c:pt>
              <c:pt idx="222">
                <c:v>4.1850715576858051E-2</c:v>
              </c:pt>
              <c:pt idx="223">
                <c:v>6.1855890824036648E-2</c:v>
              </c:pt>
              <c:pt idx="224">
                <c:v>5.8124510514304582E-2</c:v>
              </c:pt>
              <c:pt idx="225">
                <c:v>4.7319827168803417E-2</c:v>
              </c:pt>
              <c:pt idx="226">
                <c:v>3.9677697956438163E-2</c:v>
              </c:pt>
              <c:pt idx="227">
                <c:v>4.0711709475582093E-2</c:v>
              </c:pt>
              <c:pt idx="228">
                <c:v>4.9214589571644637E-2</c:v>
              </c:pt>
              <c:pt idx="229">
                <c:v>4.4722615728156605E-2</c:v>
              </c:pt>
              <c:pt idx="230">
                <c:v>6.3096524696509323E-2</c:v>
              </c:pt>
              <c:pt idx="231">
                <c:v>3.276449021247646E-2</c:v>
              </c:pt>
              <c:pt idx="232">
                <c:v>4.3825016896200074E-2</c:v>
              </c:pt>
              <c:pt idx="233">
                <c:v>5.2169676327163295E-2</c:v>
              </c:pt>
              <c:pt idx="234">
                <c:v>4.8271415071728621E-2</c:v>
              </c:pt>
              <c:pt idx="235">
                <c:v>7.9632924991983781E-2</c:v>
              </c:pt>
              <c:pt idx="236">
                <c:v>5.7661374572686344E-2</c:v>
              </c:pt>
              <c:pt idx="237">
                <c:v>3.8275940680093157E-2</c:v>
              </c:pt>
              <c:pt idx="238">
                <c:v>4.0326535988586265E-2</c:v>
              </c:pt>
              <c:pt idx="239">
                <c:v>5.4474433600935505E-2</c:v>
              </c:pt>
              <c:pt idx="240">
                <c:v>5.9046233357009759E-2</c:v>
              </c:pt>
              <c:pt idx="241">
                <c:v>6.2351607220716636E-2</c:v>
              </c:pt>
              <c:pt idx="242">
                <c:v>3.9233623477447958E-2</c:v>
              </c:pt>
              <c:pt idx="243">
                <c:v>3.4593878871805157E-2</c:v>
              </c:pt>
              <c:pt idx="244">
                <c:v>3.4581784153636774E-2</c:v>
              </c:pt>
              <c:pt idx="245">
                <c:v>4.1522594328942349E-2</c:v>
              </c:pt>
              <c:pt idx="246">
                <c:v>5.1523188623348239E-2</c:v>
              </c:pt>
              <c:pt idx="247">
                <c:v>4.1710009693158717E-2</c:v>
              </c:pt>
              <c:pt idx="248">
                <c:v>4.2847189620874866E-2</c:v>
              </c:pt>
              <c:pt idx="249">
                <c:v>4.0352973886875837E-2</c:v>
              </c:pt>
              <c:pt idx="250">
                <c:v>4.1907331879856131E-2</c:v>
              </c:pt>
              <c:pt idx="251">
                <c:v>3.8330615616885388E-2</c:v>
              </c:pt>
              <c:pt idx="252">
                <c:v>4.5909501376693307E-2</c:v>
              </c:pt>
              <c:pt idx="253">
                <c:v>3.3613289866918958E-2</c:v>
              </c:pt>
              <c:pt idx="254">
                <c:v>3.5930601354642919E-2</c:v>
              </c:pt>
              <c:pt idx="255">
                <c:v>3.8008589218235529E-2</c:v>
              </c:pt>
              <c:pt idx="256">
                <c:v>3.223759391344834E-2</c:v>
              </c:pt>
              <c:pt idx="257">
                <c:v>5.6437178380096473E-2</c:v>
              </c:pt>
              <c:pt idx="258">
                <c:v>5.3320447003727935E-2</c:v>
              </c:pt>
              <c:pt idx="259">
                <c:v>4.7652190635464955E-2</c:v>
              </c:pt>
              <c:pt idx="260">
                <c:v>5.970245880832524E-2</c:v>
              </c:pt>
              <c:pt idx="261">
                <c:v>5.9633796104871413E-2</c:v>
              </c:pt>
              <c:pt idx="262">
                <c:v>3.4818433132936713E-2</c:v>
              </c:pt>
              <c:pt idx="263">
                <c:v>3.1808245864671673E-2</c:v>
              </c:pt>
              <c:pt idx="264">
                <c:v>4.9166308593179026E-2</c:v>
              </c:pt>
              <c:pt idx="265">
                <c:v>2.999136645547109E-2</c:v>
              </c:pt>
              <c:pt idx="266">
                <c:v>2.9820027733804565E-2</c:v>
              </c:pt>
              <c:pt idx="267">
                <c:v>4.6334915927151374E-2</c:v>
              </c:pt>
              <c:pt idx="268">
                <c:v>4.1815260483067981E-2</c:v>
              </c:pt>
              <c:pt idx="269">
                <c:v>5.3370531267786937E-2</c:v>
              </c:pt>
              <c:pt idx="270">
                <c:v>3.2290859094930326E-2</c:v>
              </c:pt>
              <c:pt idx="271">
                <c:v>6.6356264683852681E-2</c:v>
              </c:pt>
              <c:pt idx="272">
                <c:v>3.7021955663263821E-2</c:v>
              </c:pt>
              <c:pt idx="273">
                <c:v>4.2740037180070488E-2</c:v>
              </c:pt>
              <c:pt idx="274">
                <c:v>5.324641669776075E-2</c:v>
              </c:pt>
              <c:pt idx="275">
                <c:v>3.1346085491217042E-2</c:v>
              </c:pt>
              <c:pt idx="276">
                <c:v>3.1350203619869219E-2</c:v>
              </c:pt>
              <c:pt idx="277">
                <c:v>7.5294090521437054E-2</c:v>
              </c:pt>
              <c:pt idx="278">
                <c:v>3.4380260278674572E-2</c:v>
              </c:pt>
              <c:pt idx="279">
                <c:v>3.6433366528429774E-2</c:v>
              </c:pt>
              <c:pt idx="280">
                <c:v>2.9378607363547932E-2</c:v>
              </c:pt>
              <c:pt idx="281">
                <c:v>4.124747702745836E-2</c:v>
              </c:pt>
              <c:pt idx="282">
                <c:v>3.7459457256551712E-2</c:v>
              </c:pt>
              <c:pt idx="283">
                <c:v>5.6941697630724902E-2</c:v>
              </c:pt>
              <c:pt idx="284">
                <c:v>3.5778124533549283E-2</c:v>
              </c:pt>
              <c:pt idx="285">
                <c:v>5.1148854639038913E-2</c:v>
              </c:pt>
              <c:pt idx="286">
                <c:v>3.9512547328996388E-2</c:v>
              </c:pt>
              <c:pt idx="287">
                <c:v>3.2677248187311513E-2</c:v>
              </c:pt>
              <c:pt idx="288">
                <c:v>6.437594565962787E-2</c:v>
              </c:pt>
              <c:pt idx="289">
                <c:v>5.1924723256235213E-2</c:v>
              </c:pt>
              <c:pt idx="290">
                <c:v>4.7274907618525701E-2</c:v>
              </c:pt>
              <c:pt idx="291">
                <c:v>4.2617930066964183E-2</c:v>
              </c:pt>
              <c:pt idx="292">
                <c:v>3.4218330634259893E-2</c:v>
              </c:pt>
              <c:pt idx="293">
                <c:v>5.2073745000125939E-2</c:v>
              </c:pt>
              <c:pt idx="294">
                <c:v>3.6545767464779291E-2</c:v>
              </c:pt>
              <c:pt idx="295">
                <c:v>5.1734939218440537E-2</c:v>
              </c:pt>
              <c:pt idx="296">
                <c:v>5.4166114135737006E-2</c:v>
              </c:pt>
              <c:pt idx="297">
                <c:v>5.1801818537850958E-2</c:v>
              </c:pt>
              <c:pt idx="298">
                <c:v>4.9376462793042086E-2</c:v>
              </c:pt>
              <c:pt idx="299">
                <c:v>5.0903279317392774E-2</c:v>
              </c:pt>
              <c:pt idx="300">
                <c:v>3.1776502776182276E-2</c:v>
              </c:pt>
              <c:pt idx="301">
                <c:v>5.8766715313789422E-2</c:v>
              </c:pt>
              <c:pt idx="302">
                <c:v>5.3949140923009786E-2</c:v>
              </c:pt>
              <c:pt idx="303">
                <c:v>5.9917740444375478E-2</c:v>
              </c:pt>
              <c:pt idx="304">
                <c:v>6.2699859871588839E-2</c:v>
              </c:pt>
              <c:pt idx="305">
                <c:v>5.9625871399032297E-2</c:v>
              </c:pt>
              <c:pt idx="306">
                <c:v>5.830084065545748E-2</c:v>
              </c:pt>
              <c:pt idx="307">
                <c:v>4.7684586560299301E-2</c:v>
              </c:pt>
              <c:pt idx="308">
                <c:v>6.2067659548857054E-2</c:v>
              </c:pt>
              <c:pt idx="309">
                <c:v>3.6701637075855678E-2</c:v>
              </c:pt>
              <c:pt idx="310">
                <c:v>4.6676597321451282E-2</c:v>
              </c:pt>
              <c:pt idx="311">
                <c:v>3.6530748236006515E-2</c:v>
              </c:pt>
              <c:pt idx="312">
                <c:v>3.0544523069229577E-2</c:v>
              </c:pt>
              <c:pt idx="313">
                <c:v>3.2439273599905442E-2</c:v>
              </c:pt>
              <c:pt idx="314">
                <c:v>5.2737624067183228E-2</c:v>
              </c:pt>
              <c:pt idx="315">
                <c:v>5.8746307305082082E-2</c:v>
              </c:pt>
              <c:pt idx="316">
                <c:v>4.9462982004346498E-2</c:v>
              </c:pt>
              <c:pt idx="317">
                <c:v>5.5540397079715288E-2</c:v>
              </c:pt>
              <c:pt idx="318">
                <c:v>4.1293467072019592E-2</c:v>
              </c:pt>
              <c:pt idx="319">
                <c:v>4.4177305200161082E-2</c:v>
              </c:pt>
              <c:pt idx="320">
                <c:v>4.4572555984604342E-2</c:v>
              </c:pt>
              <c:pt idx="321">
                <c:v>3.8632827904709552E-2</c:v>
              </c:pt>
              <c:pt idx="322">
                <c:v>3.0873144042840136E-2</c:v>
              </c:pt>
              <c:pt idx="323">
                <c:v>5.078611659688078E-2</c:v>
              </c:pt>
              <c:pt idx="324">
                <c:v>4.3189776008682894E-2</c:v>
              </c:pt>
              <c:pt idx="325">
                <c:v>4.4645649083227969E-2</c:v>
              </c:pt>
              <c:pt idx="326">
                <c:v>4.21813182872754E-2</c:v>
              </c:pt>
              <c:pt idx="327">
                <c:v>7.1307418573641909E-2</c:v>
              </c:pt>
              <c:pt idx="328">
                <c:v>4.9500978485023828E-2</c:v>
              </c:pt>
              <c:pt idx="329">
                <c:v>4.0363859047219862E-2</c:v>
              </c:pt>
              <c:pt idx="330">
                <c:v>4.9672894858399222E-2</c:v>
              </c:pt>
              <c:pt idx="331">
                <c:v>4.9839536577262152E-2</c:v>
              </c:pt>
              <c:pt idx="332">
                <c:v>4.9935250226323419E-2</c:v>
              </c:pt>
              <c:pt idx="333">
                <c:v>5.6561857091304901E-2</c:v>
              </c:pt>
              <c:pt idx="334">
                <c:v>6.1756865094210349E-2</c:v>
              </c:pt>
              <c:pt idx="335">
                <c:v>4.6857270428028827E-2</c:v>
              </c:pt>
              <c:pt idx="336">
                <c:v>4.9633454685453E-2</c:v>
              </c:pt>
              <c:pt idx="337">
                <c:v>6.0253845249446145E-2</c:v>
              </c:pt>
              <c:pt idx="338">
                <c:v>7.2405842160697426E-2</c:v>
              </c:pt>
              <c:pt idx="339">
                <c:v>5.1794590412137125E-2</c:v>
              </c:pt>
              <c:pt idx="340">
                <c:v>6.8545286042991913E-2</c:v>
              </c:pt>
              <c:pt idx="341">
                <c:v>5.4160097874801562E-2</c:v>
              </c:pt>
              <c:pt idx="342">
                <c:v>7.6857711895677555E-2</c:v>
              </c:pt>
              <c:pt idx="343">
                <c:v>4.3529721300192857E-2</c:v>
              </c:pt>
              <c:pt idx="344">
                <c:v>4.9258550241058442E-2</c:v>
              </c:pt>
              <c:pt idx="345">
                <c:v>5.8186973290923871E-2</c:v>
              </c:pt>
              <c:pt idx="346">
                <c:v>4.3202562901898112E-2</c:v>
              </c:pt>
              <c:pt idx="347">
                <c:v>5.2794197705755622E-2</c:v>
              </c:pt>
              <c:pt idx="348">
                <c:v>3.8834390034871547E-2</c:v>
              </c:pt>
              <c:pt idx="349">
                <c:v>5.0592090413977719E-2</c:v>
              </c:pt>
              <c:pt idx="350">
                <c:v>3.3315601669612976E-2</c:v>
              </c:pt>
              <c:pt idx="351">
                <c:v>3.2437283391222566E-2</c:v>
              </c:pt>
              <c:pt idx="352">
                <c:v>3.0089804463444565E-2</c:v>
              </c:pt>
              <c:pt idx="353">
                <c:v>5.2528464041792032E-2</c:v>
              </c:pt>
              <c:pt idx="354">
                <c:v>3.0912188558624636E-2</c:v>
              </c:pt>
              <c:pt idx="355">
                <c:v>4.3278088477919183E-2</c:v>
              </c:pt>
              <c:pt idx="356">
                <c:v>7.0372674172535524E-2</c:v>
              </c:pt>
              <c:pt idx="357">
                <c:v>2.8991697691806758E-2</c:v>
              </c:pt>
              <c:pt idx="358">
                <c:v>3.66040445422064E-2</c:v>
              </c:pt>
              <c:pt idx="359">
                <c:v>4.8797480002538529E-2</c:v>
              </c:pt>
              <c:pt idx="360">
                <c:v>3.5730362752019615E-2</c:v>
              </c:pt>
              <c:pt idx="361">
                <c:v>4.6993945126214409E-2</c:v>
              </c:pt>
              <c:pt idx="362">
                <c:v>6.0413096422720379E-2</c:v>
              </c:pt>
              <c:pt idx="363">
                <c:v>6.732659947270056E-2</c:v>
              </c:pt>
              <c:pt idx="364">
                <c:v>4.7482293815789049E-2</c:v>
              </c:pt>
              <c:pt idx="365">
                <c:v>3.018142454158014E-2</c:v>
              </c:pt>
              <c:pt idx="366">
                <c:v>6.2766759532254565E-2</c:v>
              </c:pt>
              <c:pt idx="367">
                <c:v>6.1603680991168322E-2</c:v>
              </c:pt>
              <c:pt idx="368">
                <c:v>3.9142542505756758E-2</c:v>
              </c:pt>
              <c:pt idx="369">
                <c:v>3.8796304379161713E-2</c:v>
              </c:pt>
              <c:pt idx="370">
                <c:v>4.3539146580174437E-2</c:v>
              </c:pt>
              <c:pt idx="371">
                <c:v>4.1276746325678022E-2</c:v>
              </c:pt>
              <c:pt idx="372">
                <c:v>8.2745398905958278E-2</c:v>
              </c:pt>
              <c:pt idx="373">
                <c:v>4.6771088908313649E-2</c:v>
              </c:pt>
              <c:pt idx="374">
                <c:v>4.736328411626E-2</c:v>
              </c:pt>
              <c:pt idx="375">
                <c:v>5.1047502027684988E-2</c:v>
              </c:pt>
              <c:pt idx="376">
                <c:v>5.1422683770318799E-2</c:v>
              </c:pt>
              <c:pt idx="377">
                <c:v>5.5306356580044361E-2</c:v>
              </c:pt>
              <c:pt idx="378">
                <c:v>5.0318589086185112E-2</c:v>
              </c:pt>
              <c:pt idx="379">
                <c:v>5.5035696105698105E-2</c:v>
              </c:pt>
              <c:pt idx="380">
                <c:v>3.3508180853307673E-2</c:v>
              </c:pt>
              <c:pt idx="381">
                <c:v>4.9143466828451596E-2</c:v>
              </c:pt>
              <c:pt idx="382">
                <c:v>4.1161951279009817E-2</c:v>
              </c:pt>
              <c:pt idx="383">
                <c:v>6.8437181107604536E-2</c:v>
              </c:pt>
              <c:pt idx="384">
                <c:v>5.513808737734046E-2</c:v>
              </c:pt>
              <c:pt idx="385">
                <c:v>3.8582511898997023E-2</c:v>
              </c:pt>
              <c:pt idx="386">
                <c:v>5.7648436718979415E-2</c:v>
              </c:pt>
              <c:pt idx="387">
                <c:v>5.65497434159885E-2</c:v>
              </c:pt>
              <c:pt idx="388">
                <c:v>5.1289254185545377E-2</c:v>
              </c:pt>
              <c:pt idx="389">
                <c:v>4.2707126107764767E-2</c:v>
              </c:pt>
              <c:pt idx="390">
                <c:v>5.588678666384992E-2</c:v>
              </c:pt>
              <c:pt idx="391">
                <c:v>6.8407159087746597E-2</c:v>
              </c:pt>
              <c:pt idx="392">
                <c:v>3.8590974044525238E-2</c:v>
              </c:pt>
              <c:pt idx="393">
                <c:v>4.4887843661359499E-2</c:v>
              </c:pt>
              <c:pt idx="394">
                <c:v>3.2756650788941022E-2</c:v>
              </c:pt>
              <c:pt idx="395">
                <c:v>5.3804200347365855E-2</c:v>
              </c:pt>
              <c:pt idx="396">
                <c:v>4.5204148726256083E-2</c:v>
              </c:pt>
            </c:numLit>
          </c:xVal>
          <c:yVal>
            <c:numLit>
              <c:formatCode>General</c:formatCode>
              <c:ptCount val="397"/>
              <c:pt idx="0">
                <c:v>15.867505477603791</c:v>
              </c:pt>
              <c:pt idx="1">
                <c:v>14.133659742596754</c:v>
              </c:pt>
              <c:pt idx="2">
                <c:v>14.102510458244272</c:v>
              </c:pt>
              <c:pt idx="3">
                <c:v>12.32260673058715</c:v>
              </c:pt>
              <c:pt idx="4">
                <c:v>14.112538317502501</c:v>
              </c:pt>
              <c:pt idx="5">
                <c:v>15.371354149828404</c:v>
              </c:pt>
              <c:pt idx="6">
                <c:v>16.424334403352109</c:v>
              </c:pt>
              <c:pt idx="7">
                <c:v>15.348667480477619</c:v>
              </c:pt>
              <c:pt idx="8">
                <c:v>16.870748572663473</c:v>
              </c:pt>
              <c:pt idx="9">
                <c:v>15.40635640202176</c:v>
              </c:pt>
              <c:pt idx="10">
                <c:v>15.028351818097795</c:v>
              </c:pt>
              <c:pt idx="11">
                <c:v>13.522233186079781</c:v>
              </c:pt>
              <c:pt idx="12">
                <c:v>10.305087079193171</c:v>
              </c:pt>
              <c:pt idx="13">
                <c:v>17.345618942421634</c:v>
              </c:pt>
              <c:pt idx="14">
                <c:v>12.92637441628372</c:v>
              </c:pt>
              <c:pt idx="15">
                <c:v>15.88090197921599</c:v>
              </c:pt>
              <c:pt idx="16">
                <c:v>18.138135360603481</c:v>
              </c:pt>
              <c:pt idx="17">
                <c:v>15.377697970979689</c:v>
              </c:pt>
              <c:pt idx="18">
                <c:v>16.774962396633768</c:v>
              </c:pt>
              <c:pt idx="19">
                <c:v>17.416439367488458</c:v>
              </c:pt>
              <c:pt idx="20">
                <c:v>13.207883786838302</c:v>
              </c:pt>
              <c:pt idx="21">
                <c:v>14.107055380738535</c:v>
              </c:pt>
              <c:pt idx="22">
                <c:v>13.258677107594785</c:v>
              </c:pt>
              <c:pt idx="23">
                <c:v>15.372426745555119</c:v>
              </c:pt>
              <c:pt idx="24">
                <c:v>12.190496052189342</c:v>
              </c:pt>
              <c:pt idx="25">
                <c:v>14.58434850835282</c:v>
              </c:pt>
              <c:pt idx="26">
                <c:v>17.081772307522883</c:v>
              </c:pt>
              <c:pt idx="27">
                <c:v>16.924743575394157</c:v>
              </c:pt>
              <c:pt idx="28">
                <c:v>16.152572747947687</c:v>
              </c:pt>
              <c:pt idx="29">
                <c:v>13.852239873921338</c:v>
              </c:pt>
              <c:pt idx="30">
                <c:v>10.697972246971293</c:v>
              </c:pt>
              <c:pt idx="31">
                <c:v>17.381806312498963</c:v>
              </c:pt>
              <c:pt idx="32">
                <c:v>11.935351150793476</c:v>
              </c:pt>
              <c:pt idx="33">
                <c:v>10.883316665593533</c:v>
              </c:pt>
              <c:pt idx="34">
                <c:v>10.635542660332789</c:v>
              </c:pt>
              <c:pt idx="35">
                <c:v>14.247265136742197</c:v>
              </c:pt>
              <c:pt idx="36">
                <c:v>16.469806536537156</c:v>
              </c:pt>
              <c:pt idx="37">
                <c:v>14.65853877285188</c:v>
              </c:pt>
              <c:pt idx="38">
                <c:v>13.752732275355264</c:v>
              </c:pt>
              <c:pt idx="39">
                <c:v>16.051366191135077</c:v>
              </c:pt>
              <c:pt idx="40">
                <c:v>10.248630749789037</c:v>
              </c:pt>
              <c:pt idx="41">
                <c:v>14.134076716086295</c:v>
              </c:pt>
              <c:pt idx="42">
                <c:v>16.241595268745463</c:v>
              </c:pt>
              <c:pt idx="43">
                <c:v>16.556519412280529</c:v>
              </c:pt>
              <c:pt idx="44">
                <c:v>16.505055730115942</c:v>
              </c:pt>
              <c:pt idx="45">
                <c:v>15.654146642477746</c:v>
              </c:pt>
              <c:pt idx="46">
                <c:v>10.201727002233376</c:v>
              </c:pt>
              <c:pt idx="47">
                <c:v>16.851982502721579</c:v>
              </c:pt>
              <c:pt idx="48">
                <c:v>15.88863813340385</c:v>
              </c:pt>
              <c:pt idx="49">
                <c:v>13.098160401634363</c:v>
              </c:pt>
              <c:pt idx="50">
                <c:v>16.93858588788877</c:v>
              </c:pt>
              <c:pt idx="51">
                <c:v>14.365423577955495</c:v>
              </c:pt>
              <c:pt idx="52">
                <c:v>15.310526086144659</c:v>
              </c:pt>
              <c:pt idx="53">
                <c:v>15.512707982405649</c:v>
              </c:pt>
              <c:pt idx="54">
                <c:v>15.838308546615611</c:v>
              </c:pt>
              <c:pt idx="55">
                <c:v>16.121880536678237</c:v>
              </c:pt>
              <c:pt idx="56">
                <c:v>14.022800942350868</c:v>
              </c:pt>
              <c:pt idx="57">
                <c:v>12.95799098981511</c:v>
              </c:pt>
              <c:pt idx="58">
                <c:v>13.55061629804244</c:v>
              </c:pt>
              <c:pt idx="59">
                <c:v>11.042955263168917</c:v>
              </c:pt>
              <c:pt idx="60">
                <c:v>17.186467963977499</c:v>
              </c:pt>
              <c:pt idx="61">
                <c:v>11.157839233598466</c:v>
              </c:pt>
              <c:pt idx="62">
                <c:v>11.742152723760231</c:v>
              </c:pt>
              <c:pt idx="63">
                <c:v>16.864631317315855</c:v>
              </c:pt>
              <c:pt idx="64">
                <c:v>12.586922268559295</c:v>
              </c:pt>
              <c:pt idx="65">
                <c:v>13.225086612330591</c:v>
              </c:pt>
              <c:pt idx="66">
                <c:v>13.755615373404849</c:v>
              </c:pt>
              <c:pt idx="67">
                <c:v>13.261373428580729</c:v>
              </c:pt>
              <c:pt idx="68">
                <c:v>16.967848710000133</c:v>
              </c:pt>
              <c:pt idx="69">
                <c:v>12.215075743224984</c:v>
              </c:pt>
              <c:pt idx="70">
                <c:v>13.100047830530805</c:v>
              </c:pt>
              <c:pt idx="71">
                <c:v>13.471603807743231</c:v>
              </c:pt>
              <c:pt idx="72">
                <c:v>13.260547293548548</c:v>
              </c:pt>
              <c:pt idx="73">
                <c:v>12.47335888242665</c:v>
              </c:pt>
              <c:pt idx="74">
                <c:v>11.480090924851103</c:v>
              </c:pt>
              <c:pt idx="75">
                <c:v>12.259559616889227</c:v>
              </c:pt>
              <c:pt idx="76">
                <c:v>13.95485003469895</c:v>
              </c:pt>
              <c:pt idx="77">
                <c:v>16.919329065599072</c:v>
              </c:pt>
              <c:pt idx="78">
                <c:v>14.051840748438686</c:v>
              </c:pt>
              <c:pt idx="79">
                <c:v>17.786812847787871</c:v>
              </c:pt>
              <c:pt idx="80">
                <c:v>15.798979476015987</c:v>
              </c:pt>
              <c:pt idx="81">
                <c:v>16.830152813187208</c:v>
              </c:pt>
              <c:pt idx="82">
                <c:v>16.080617483246197</c:v>
              </c:pt>
              <c:pt idx="83">
                <c:v>10.273067316933625</c:v>
              </c:pt>
              <c:pt idx="84">
                <c:v>16.460860349271641</c:v>
              </c:pt>
              <c:pt idx="85">
                <c:v>10.23577829010366</c:v>
              </c:pt>
              <c:pt idx="86">
                <c:v>14.910120528586203</c:v>
              </c:pt>
              <c:pt idx="87">
                <c:v>15.146063582541819</c:v>
              </c:pt>
              <c:pt idx="88">
                <c:v>16.77180629506622</c:v>
              </c:pt>
              <c:pt idx="89">
                <c:v>17.435273731996698</c:v>
              </c:pt>
              <c:pt idx="90">
                <c:v>14.117784828142142</c:v>
              </c:pt>
              <c:pt idx="91">
                <c:v>16.044764479872484</c:v>
              </c:pt>
              <c:pt idx="92">
                <c:v>11.28900824554105</c:v>
              </c:pt>
              <c:pt idx="93">
                <c:v>15.666467677636369</c:v>
              </c:pt>
              <c:pt idx="94">
                <c:v>15.520095956926854</c:v>
              </c:pt>
              <c:pt idx="95">
                <c:v>13.435940460116081</c:v>
              </c:pt>
              <c:pt idx="96">
                <c:v>16.379919532079498</c:v>
              </c:pt>
              <c:pt idx="97">
                <c:v>12.177031353493904</c:v>
              </c:pt>
              <c:pt idx="98">
                <c:v>13.433280350323988</c:v>
              </c:pt>
              <c:pt idx="99">
                <c:v>11.793510368767086</c:v>
              </c:pt>
              <c:pt idx="100">
                <c:v>13.285833924896998</c:v>
              </c:pt>
              <c:pt idx="101">
                <c:v>11.024853780248911</c:v>
              </c:pt>
              <c:pt idx="102">
                <c:v>11.644749504247827</c:v>
              </c:pt>
              <c:pt idx="103">
                <c:v>15.285470095210213</c:v>
              </c:pt>
              <c:pt idx="104">
                <c:v>14.530542910513971</c:v>
              </c:pt>
              <c:pt idx="105">
                <c:v>13.209307906207933</c:v>
              </c:pt>
              <c:pt idx="106">
                <c:v>11.059800995509587</c:v>
              </c:pt>
              <c:pt idx="107">
                <c:v>18.081681381464236</c:v>
              </c:pt>
              <c:pt idx="108">
                <c:v>13.224086413733087</c:v>
              </c:pt>
              <c:pt idx="109">
                <c:v>13.048071396281784</c:v>
              </c:pt>
              <c:pt idx="110">
                <c:v>14.158545781594238</c:v>
              </c:pt>
              <c:pt idx="111">
                <c:v>14.437260875253028</c:v>
              </c:pt>
              <c:pt idx="112">
                <c:v>17.015751219229475</c:v>
              </c:pt>
              <c:pt idx="113">
                <c:v>16.626344715091967</c:v>
              </c:pt>
              <c:pt idx="114">
                <c:v>12.057557494032178</c:v>
              </c:pt>
              <c:pt idx="115">
                <c:v>15.018984302395777</c:v>
              </c:pt>
              <c:pt idx="116">
                <c:v>14.779643921635865</c:v>
              </c:pt>
              <c:pt idx="117">
                <c:v>17.748185490413391</c:v>
              </c:pt>
              <c:pt idx="118">
                <c:v>12.621152727446258</c:v>
              </c:pt>
              <c:pt idx="119">
                <c:v>16.934344203332689</c:v>
              </c:pt>
              <c:pt idx="120">
                <c:v>17.72634897482715</c:v>
              </c:pt>
              <c:pt idx="121">
                <c:v>11.6298481069588</c:v>
              </c:pt>
              <c:pt idx="122">
                <c:v>13.374134798595332</c:v>
              </c:pt>
              <c:pt idx="123">
                <c:v>10.876867233478247</c:v>
              </c:pt>
              <c:pt idx="124">
                <c:v>16.490125829504461</c:v>
              </c:pt>
              <c:pt idx="125">
                <c:v>15.535221529166195</c:v>
              </c:pt>
              <c:pt idx="126">
                <c:v>10.381939083049424</c:v>
              </c:pt>
              <c:pt idx="127">
                <c:v>16.079278072827524</c:v>
              </c:pt>
              <c:pt idx="128">
                <c:v>15.103111912132038</c:v>
              </c:pt>
              <c:pt idx="129">
                <c:v>16.589285964532724</c:v>
              </c:pt>
              <c:pt idx="130">
                <c:v>13.708449191227322</c:v>
              </c:pt>
              <c:pt idx="131">
                <c:v>14.871550168904742</c:v>
              </c:pt>
              <c:pt idx="132">
                <c:v>11.74486300459276</c:v>
              </c:pt>
              <c:pt idx="133">
                <c:v>11.86892548045685</c:v>
              </c:pt>
              <c:pt idx="134">
                <c:v>17.587873678843088</c:v>
              </c:pt>
              <c:pt idx="135">
                <c:v>12.179847677801142</c:v>
              </c:pt>
              <c:pt idx="136">
                <c:v>10.493411873988457</c:v>
              </c:pt>
              <c:pt idx="137">
                <c:v>14.558091255970483</c:v>
              </c:pt>
              <c:pt idx="138">
                <c:v>16.293743441675016</c:v>
              </c:pt>
              <c:pt idx="139">
                <c:v>13.832882281241501</c:v>
              </c:pt>
              <c:pt idx="140">
                <c:v>14.395912636204187</c:v>
              </c:pt>
              <c:pt idx="141">
                <c:v>15.514931066848018</c:v>
              </c:pt>
              <c:pt idx="142">
                <c:v>14.915295530346011</c:v>
              </c:pt>
              <c:pt idx="143">
                <c:v>13.695654201401886</c:v>
              </c:pt>
              <c:pt idx="144">
                <c:v>15.351541423678611</c:v>
              </c:pt>
              <c:pt idx="145">
                <c:v>11.598756165225225</c:v>
              </c:pt>
              <c:pt idx="146">
                <c:v>12.713401836328474</c:v>
              </c:pt>
              <c:pt idx="147">
                <c:v>10.211382984481784</c:v>
              </c:pt>
              <c:pt idx="148">
                <c:v>17.150844331090717</c:v>
              </c:pt>
              <c:pt idx="149">
                <c:v>14.816803613562364</c:v>
              </c:pt>
              <c:pt idx="150">
                <c:v>17.47410627820928</c:v>
              </c:pt>
              <c:pt idx="151">
                <c:v>12.582320655927216</c:v>
              </c:pt>
              <c:pt idx="152">
                <c:v>10.531744493930949</c:v>
              </c:pt>
              <c:pt idx="153">
                <c:v>11.719061998102219</c:v>
              </c:pt>
              <c:pt idx="154">
                <c:v>13.076368449119</c:v>
              </c:pt>
              <c:pt idx="155">
                <c:v>10.588912756146019</c:v>
              </c:pt>
              <c:pt idx="156">
                <c:v>14.171659173445406</c:v>
              </c:pt>
              <c:pt idx="157">
                <c:v>15.313925180306775</c:v>
              </c:pt>
              <c:pt idx="158">
                <c:v>16.914794610419051</c:v>
              </c:pt>
              <c:pt idx="159">
                <c:v>13.057717348286642</c:v>
              </c:pt>
              <c:pt idx="160">
                <c:v>16.206818980153898</c:v>
              </c:pt>
              <c:pt idx="161">
                <c:v>13.018923957726985</c:v>
              </c:pt>
              <c:pt idx="162">
                <c:v>15.483241507795849</c:v>
              </c:pt>
              <c:pt idx="163">
                <c:v>11.691509629757626</c:v>
              </c:pt>
              <c:pt idx="164">
                <c:v>12.745450051734673</c:v>
              </c:pt>
              <c:pt idx="165">
                <c:v>11.761944031286244</c:v>
              </c:pt>
              <c:pt idx="166">
                <c:v>15.227502299299456</c:v>
              </c:pt>
              <c:pt idx="167">
                <c:v>11.759503605891801</c:v>
              </c:pt>
              <c:pt idx="168">
                <c:v>12.851731598671208</c:v>
              </c:pt>
              <c:pt idx="169">
                <c:v>10.989950724975913</c:v>
              </c:pt>
              <c:pt idx="170">
                <c:v>15.623907941557746</c:v>
              </c:pt>
              <c:pt idx="171">
                <c:v>11.995587367063267</c:v>
              </c:pt>
              <c:pt idx="172">
                <c:v>13.4645756884285</c:v>
              </c:pt>
              <c:pt idx="173">
                <c:v>10.791166278942672</c:v>
              </c:pt>
              <c:pt idx="174">
                <c:v>15.363842314254848</c:v>
              </c:pt>
              <c:pt idx="175">
                <c:v>13.981913067375812</c:v>
              </c:pt>
              <c:pt idx="176">
                <c:v>15.848610014162169</c:v>
              </c:pt>
              <c:pt idx="177">
                <c:v>13.851865407642135</c:v>
              </c:pt>
              <c:pt idx="178">
                <c:v>10.939047423811783</c:v>
              </c:pt>
              <c:pt idx="179">
                <c:v>16.486841095028343</c:v>
              </c:pt>
              <c:pt idx="180">
                <c:v>14.062222452711456</c:v>
              </c:pt>
              <c:pt idx="181">
                <c:v>16.635147534130944</c:v>
              </c:pt>
              <c:pt idx="182">
                <c:v>11.121194082810334</c:v>
              </c:pt>
              <c:pt idx="183">
                <c:v>13.931232789690448</c:v>
              </c:pt>
              <c:pt idx="184">
                <c:v>12.040915034332535</c:v>
              </c:pt>
              <c:pt idx="185">
                <c:v>13.681709396359313</c:v>
              </c:pt>
              <c:pt idx="186">
                <c:v>14.66378706366179</c:v>
              </c:pt>
              <c:pt idx="187">
                <c:v>16.043661072361658</c:v>
              </c:pt>
              <c:pt idx="188">
                <c:v>10.558578019295444</c:v>
              </c:pt>
              <c:pt idx="189">
                <c:v>12.551954599469493</c:v>
              </c:pt>
              <c:pt idx="190">
                <c:v>17.396154111101623</c:v>
              </c:pt>
              <c:pt idx="191">
                <c:v>16.620710207837678</c:v>
              </c:pt>
              <c:pt idx="192">
                <c:v>13.713519176488965</c:v>
              </c:pt>
              <c:pt idx="193">
                <c:v>14.037945500276656</c:v>
              </c:pt>
              <c:pt idx="194">
                <c:v>16.177739986680979</c:v>
              </c:pt>
              <c:pt idx="195">
                <c:v>18.201076095084776</c:v>
              </c:pt>
              <c:pt idx="196">
                <c:v>12.892660292312289</c:v>
              </c:pt>
              <c:pt idx="197">
                <c:v>15.554092646042418</c:v>
              </c:pt>
              <c:pt idx="198">
                <c:v>15.078643337520028</c:v>
              </c:pt>
              <c:pt idx="199">
                <c:v>15.115484801187325</c:v>
              </c:pt>
              <c:pt idx="200">
                <c:v>17.201393616937217</c:v>
              </c:pt>
              <c:pt idx="201">
                <c:v>14.061239027941285</c:v>
              </c:pt>
              <c:pt idx="202">
                <c:v>16.70620075206827</c:v>
              </c:pt>
              <c:pt idx="203">
                <c:v>13.66651900827728</c:v>
              </c:pt>
              <c:pt idx="204">
                <c:v>14.693708315564546</c:v>
              </c:pt>
              <c:pt idx="205">
                <c:v>13.532388998247356</c:v>
              </c:pt>
              <c:pt idx="206">
                <c:v>10.493166312788411</c:v>
              </c:pt>
              <c:pt idx="207">
                <c:v>14.595463651470792</c:v>
              </c:pt>
              <c:pt idx="208">
                <c:v>12.667354743175387</c:v>
              </c:pt>
              <c:pt idx="209">
                <c:v>17.062385330192704</c:v>
              </c:pt>
              <c:pt idx="210">
                <c:v>12.484887076848663</c:v>
              </c:pt>
              <c:pt idx="211">
                <c:v>12.170757415250151</c:v>
              </c:pt>
              <c:pt idx="212">
                <c:v>11.804037765385065</c:v>
              </c:pt>
              <c:pt idx="213">
                <c:v>13.043216212928536</c:v>
              </c:pt>
              <c:pt idx="214">
                <c:v>17.382697250096673</c:v>
              </c:pt>
              <c:pt idx="215">
                <c:v>13.56901829317226</c:v>
              </c:pt>
              <c:pt idx="216">
                <c:v>14.656954188352421</c:v>
              </c:pt>
              <c:pt idx="217">
                <c:v>14.875289446138202</c:v>
              </c:pt>
              <c:pt idx="218">
                <c:v>13.891471208286246</c:v>
              </c:pt>
              <c:pt idx="219">
                <c:v>11.719357595867638</c:v>
              </c:pt>
              <c:pt idx="220">
                <c:v>15.767904779008228</c:v>
              </c:pt>
              <c:pt idx="221">
                <c:v>13.428027955047899</c:v>
              </c:pt>
              <c:pt idx="222">
                <c:v>14.09735850217985</c:v>
              </c:pt>
              <c:pt idx="223">
                <c:v>14.310378597556936</c:v>
              </c:pt>
              <c:pt idx="224">
                <c:v>17.10280435458656</c:v>
              </c:pt>
              <c:pt idx="225">
                <c:v>15.526791097542743</c:v>
              </c:pt>
              <c:pt idx="226">
                <c:v>11.065063379141224</c:v>
              </c:pt>
              <c:pt idx="227">
                <c:v>13.811674591494805</c:v>
              </c:pt>
              <c:pt idx="228">
                <c:v>14.959217991759099</c:v>
              </c:pt>
              <c:pt idx="229">
                <c:v>14.901461837954871</c:v>
              </c:pt>
              <c:pt idx="230">
                <c:v>15.215731774423759</c:v>
              </c:pt>
              <c:pt idx="231">
                <c:v>10.832349644796759</c:v>
              </c:pt>
              <c:pt idx="232">
                <c:v>12.276949507889409</c:v>
              </c:pt>
              <c:pt idx="233">
                <c:v>14.57217631698928</c:v>
              </c:pt>
              <c:pt idx="234">
                <c:v>14.595862458853954</c:v>
              </c:pt>
              <c:pt idx="235">
                <c:v>17.998246536927951</c:v>
              </c:pt>
              <c:pt idx="236">
                <c:v>16.073230072671528</c:v>
              </c:pt>
              <c:pt idx="237">
                <c:v>12.229231597480927</c:v>
              </c:pt>
              <c:pt idx="238">
                <c:v>12.327471995872608</c:v>
              </c:pt>
              <c:pt idx="239">
                <c:v>14.853059994390458</c:v>
              </c:pt>
              <c:pt idx="240">
                <c:v>15.2810569310228</c:v>
              </c:pt>
              <c:pt idx="241">
                <c:v>15.055322082894619</c:v>
              </c:pt>
              <c:pt idx="242">
                <c:v>12.74495178087135</c:v>
              </c:pt>
              <c:pt idx="243">
                <c:v>10.943237057403675</c:v>
              </c:pt>
              <c:pt idx="244">
                <c:v>10.891570356336757</c:v>
              </c:pt>
              <c:pt idx="245">
                <c:v>13.636810006384453</c:v>
              </c:pt>
              <c:pt idx="246">
                <c:v>15.905596186978698</c:v>
              </c:pt>
              <c:pt idx="247">
                <c:v>13.401383074071997</c:v>
              </c:pt>
              <c:pt idx="248">
                <c:v>14.119348241319669</c:v>
              </c:pt>
              <c:pt idx="249">
                <c:v>11.596287957589524</c:v>
              </c:pt>
              <c:pt idx="250">
                <c:v>12.148719328695226</c:v>
              </c:pt>
              <c:pt idx="251">
                <c:v>11.962085697463843</c:v>
              </c:pt>
              <c:pt idx="252">
                <c:v>11.758213062956729</c:v>
              </c:pt>
              <c:pt idx="253">
                <c:v>11.303075009740331</c:v>
              </c:pt>
              <c:pt idx="254">
                <c:v>11.979083942123754</c:v>
              </c:pt>
              <c:pt idx="255">
                <c:v>11.633216872512465</c:v>
              </c:pt>
              <c:pt idx="256">
                <c:v>11.251728645198757</c:v>
              </c:pt>
              <c:pt idx="257">
                <c:v>16.616139140859165</c:v>
              </c:pt>
              <c:pt idx="258">
                <c:v>12.857292667069039</c:v>
              </c:pt>
              <c:pt idx="259">
                <c:v>15.368097699043791</c:v>
              </c:pt>
              <c:pt idx="260">
                <c:v>16.393374497039307</c:v>
              </c:pt>
              <c:pt idx="261">
                <c:v>17.624477316535593</c:v>
              </c:pt>
              <c:pt idx="262">
                <c:v>11.053230325126155</c:v>
              </c:pt>
              <c:pt idx="263">
                <c:v>11.113370373273566</c:v>
              </c:pt>
              <c:pt idx="264">
                <c:v>13.07164300612955</c:v>
              </c:pt>
              <c:pt idx="265">
                <c:v>10.398137535778858</c:v>
              </c:pt>
              <c:pt idx="266">
                <c:v>10.406361070203268</c:v>
              </c:pt>
              <c:pt idx="267">
                <c:v>15.008818423031446</c:v>
              </c:pt>
              <c:pt idx="268">
                <c:v>11.699828941546087</c:v>
              </c:pt>
              <c:pt idx="269">
                <c:v>14.449108775447634</c:v>
              </c:pt>
              <c:pt idx="270">
                <c:v>10.952823918010186</c:v>
              </c:pt>
              <c:pt idx="271">
                <c:v>17.836969532332485</c:v>
              </c:pt>
              <c:pt idx="272">
                <c:v>11.494813168754865</c:v>
              </c:pt>
              <c:pt idx="273">
                <c:v>14.296076114597994</c:v>
              </c:pt>
              <c:pt idx="274">
                <c:v>14.41560585214642</c:v>
              </c:pt>
              <c:pt idx="275">
                <c:v>10.480275152900875</c:v>
              </c:pt>
              <c:pt idx="276">
                <c:v>10.929454553525304</c:v>
              </c:pt>
              <c:pt idx="277">
                <c:v>16.758611923183118</c:v>
              </c:pt>
              <c:pt idx="278">
                <c:v>11.544344401410127</c:v>
              </c:pt>
              <c:pt idx="279">
                <c:v>12.424469690826601</c:v>
              </c:pt>
              <c:pt idx="280">
                <c:v>10.314031528805577</c:v>
              </c:pt>
              <c:pt idx="281">
                <c:v>13.370641133646403</c:v>
              </c:pt>
              <c:pt idx="282">
                <c:v>12.276779853857693</c:v>
              </c:pt>
              <c:pt idx="283">
                <c:v>15.358067881579004</c:v>
              </c:pt>
              <c:pt idx="284">
                <c:v>11.146050204092607</c:v>
              </c:pt>
              <c:pt idx="285">
                <c:v>16.053820135459329</c:v>
              </c:pt>
              <c:pt idx="286">
                <c:v>13.438019117287563</c:v>
              </c:pt>
              <c:pt idx="287">
                <c:v>10.931345252720908</c:v>
              </c:pt>
              <c:pt idx="288">
                <c:v>16.794622366161082</c:v>
              </c:pt>
              <c:pt idx="289">
                <c:v>16.788483513518404</c:v>
              </c:pt>
              <c:pt idx="290">
                <c:v>15.421362137425955</c:v>
              </c:pt>
              <c:pt idx="291">
                <c:v>12.659118900359294</c:v>
              </c:pt>
              <c:pt idx="292">
                <c:v>10.835434132361124</c:v>
              </c:pt>
              <c:pt idx="293">
                <c:v>16.6862927022704</c:v>
              </c:pt>
              <c:pt idx="294">
                <c:v>12.130923599019074</c:v>
              </c:pt>
              <c:pt idx="295">
                <c:v>14.766259081727858</c:v>
              </c:pt>
              <c:pt idx="296">
                <c:v>17.195927519549805</c:v>
              </c:pt>
              <c:pt idx="297">
                <c:v>14.267324767966652</c:v>
              </c:pt>
              <c:pt idx="298">
                <c:v>16.206173623032484</c:v>
              </c:pt>
              <c:pt idx="299">
                <c:v>15.887138694813959</c:v>
              </c:pt>
              <c:pt idx="300">
                <c:v>11.023229588035282</c:v>
              </c:pt>
              <c:pt idx="301">
                <c:v>17.536873570318615</c:v>
              </c:pt>
              <c:pt idx="302">
                <c:v>16.546532879711727</c:v>
              </c:pt>
              <c:pt idx="303">
                <c:v>17.177720162359591</c:v>
              </c:pt>
              <c:pt idx="304">
                <c:v>17.694420157744435</c:v>
              </c:pt>
              <c:pt idx="305">
                <c:v>16.926501326413799</c:v>
              </c:pt>
              <c:pt idx="306">
                <c:v>16.774614346872454</c:v>
              </c:pt>
              <c:pt idx="307">
                <c:v>15.776191923982843</c:v>
              </c:pt>
              <c:pt idx="308">
                <c:v>16.939003390968495</c:v>
              </c:pt>
              <c:pt idx="309">
                <c:v>11.257178562707129</c:v>
              </c:pt>
              <c:pt idx="310">
                <c:v>15.054193054267222</c:v>
              </c:pt>
              <c:pt idx="311">
                <c:v>12.552297630923812</c:v>
              </c:pt>
              <c:pt idx="312">
                <c:v>10.727591080758085</c:v>
              </c:pt>
              <c:pt idx="313">
                <c:v>11.006737793913821</c:v>
              </c:pt>
              <c:pt idx="314">
                <c:v>16.307512655796156</c:v>
              </c:pt>
              <c:pt idx="315">
                <c:v>17.042824881519991</c:v>
              </c:pt>
              <c:pt idx="316">
                <c:v>16.015931273299085</c:v>
              </c:pt>
              <c:pt idx="317">
                <c:v>16.219133530397738</c:v>
              </c:pt>
              <c:pt idx="318">
                <c:v>12.102336780156962</c:v>
              </c:pt>
              <c:pt idx="319">
                <c:v>14.083614486649982</c:v>
              </c:pt>
              <c:pt idx="320">
                <c:v>14.626543190423899</c:v>
              </c:pt>
              <c:pt idx="321">
                <c:v>12.697743153204783</c:v>
              </c:pt>
              <c:pt idx="322">
                <c:v>10.752714790963026</c:v>
              </c:pt>
              <c:pt idx="323">
                <c:v>16.49211886502108</c:v>
              </c:pt>
              <c:pt idx="324">
                <c:v>13.688313609146213</c:v>
              </c:pt>
              <c:pt idx="325">
                <c:v>14.289716382770498</c:v>
              </c:pt>
              <c:pt idx="326">
                <c:v>14.049067647833624</c:v>
              </c:pt>
              <c:pt idx="327">
                <c:v>16.569754193701549</c:v>
              </c:pt>
              <c:pt idx="328">
                <c:v>16.180166861973621</c:v>
              </c:pt>
              <c:pt idx="329">
                <c:v>13.385368114224477</c:v>
              </c:pt>
              <c:pt idx="330">
                <c:v>15.795073845519667</c:v>
              </c:pt>
              <c:pt idx="331">
                <c:v>14.719121065271571</c:v>
              </c:pt>
              <c:pt idx="332">
                <c:v>15.618364380276242</c:v>
              </c:pt>
              <c:pt idx="333">
                <c:v>15.820937994528311</c:v>
              </c:pt>
              <c:pt idx="334">
                <c:v>15.083018512977626</c:v>
              </c:pt>
              <c:pt idx="335">
                <c:v>13.289174697431145</c:v>
              </c:pt>
              <c:pt idx="336">
                <c:v>16.16320407646835</c:v>
              </c:pt>
              <c:pt idx="337">
                <c:v>17.277261314838672</c:v>
              </c:pt>
              <c:pt idx="338">
                <c:v>17.700896572842503</c:v>
              </c:pt>
              <c:pt idx="339">
                <c:v>16.779728292381183</c:v>
              </c:pt>
              <c:pt idx="340">
                <c:v>17.11089447650863</c:v>
              </c:pt>
              <c:pt idx="341">
                <c:v>14.133506509612994</c:v>
              </c:pt>
              <c:pt idx="342">
                <c:v>17.166098292599589</c:v>
              </c:pt>
              <c:pt idx="343">
                <c:v>13.161738621248873</c:v>
              </c:pt>
              <c:pt idx="344">
                <c:v>16.037186534037776</c:v>
              </c:pt>
              <c:pt idx="345">
                <c:v>17.342961548872864</c:v>
              </c:pt>
              <c:pt idx="346">
                <c:v>13.168561449754533</c:v>
              </c:pt>
              <c:pt idx="347">
                <c:v>14.668481313541953</c:v>
              </c:pt>
              <c:pt idx="348">
                <c:v>13.237503605912945</c:v>
              </c:pt>
              <c:pt idx="349">
                <c:v>16.142775535379815</c:v>
              </c:pt>
              <c:pt idx="350">
                <c:v>11.118290224529884</c:v>
              </c:pt>
              <c:pt idx="351">
                <c:v>11.290201125663206</c:v>
              </c:pt>
              <c:pt idx="352">
                <c:v>10.546171345128776</c:v>
              </c:pt>
              <c:pt idx="353">
                <c:v>16.654534760622564</c:v>
              </c:pt>
              <c:pt idx="354">
                <c:v>10.385697445718353</c:v>
              </c:pt>
              <c:pt idx="355">
                <c:v>14.496617397805709</c:v>
              </c:pt>
              <c:pt idx="356">
                <c:v>16.533106144997134</c:v>
              </c:pt>
              <c:pt idx="357">
                <c:v>10.217251563815168</c:v>
              </c:pt>
              <c:pt idx="358">
                <c:v>11.340381647068943</c:v>
              </c:pt>
              <c:pt idx="359">
                <c:v>13.671231123372122</c:v>
              </c:pt>
              <c:pt idx="360">
                <c:v>10.949309973185191</c:v>
              </c:pt>
              <c:pt idx="361">
                <c:v>15.192874965309361</c:v>
              </c:pt>
              <c:pt idx="362">
                <c:v>16.750243101012799</c:v>
              </c:pt>
              <c:pt idx="363">
                <c:v>18.003183337663025</c:v>
              </c:pt>
              <c:pt idx="364">
                <c:v>14.464434256052684</c:v>
              </c:pt>
              <c:pt idx="365">
                <c:v>10.38998147528388</c:v>
              </c:pt>
              <c:pt idx="366">
                <c:v>17.226055279628152</c:v>
              </c:pt>
              <c:pt idx="367">
                <c:v>17.269656511319315</c:v>
              </c:pt>
              <c:pt idx="368">
                <c:v>13.180280246733922</c:v>
              </c:pt>
              <c:pt idx="369">
                <c:v>12.35515461351585</c:v>
              </c:pt>
              <c:pt idx="370">
                <c:v>13.169313021351917</c:v>
              </c:pt>
              <c:pt idx="371">
                <c:v>13.347107240011233</c:v>
              </c:pt>
              <c:pt idx="372">
                <c:v>17.915645900237475</c:v>
              </c:pt>
              <c:pt idx="373">
                <c:v>14.209690413250529</c:v>
              </c:pt>
              <c:pt idx="374">
                <c:v>13.927437414908162</c:v>
              </c:pt>
              <c:pt idx="375">
                <c:v>15.701849901738518</c:v>
              </c:pt>
              <c:pt idx="376">
                <c:v>15.205481499126609</c:v>
              </c:pt>
              <c:pt idx="377">
                <c:v>17.037220484391369</c:v>
              </c:pt>
              <c:pt idx="378">
                <c:v>16.433449923508277</c:v>
              </c:pt>
              <c:pt idx="379">
                <c:v>14.819795432789787</c:v>
              </c:pt>
              <c:pt idx="380">
                <c:v>11.621779404419334</c:v>
              </c:pt>
              <c:pt idx="381">
                <c:v>15.94919083210239</c:v>
              </c:pt>
              <c:pt idx="382">
                <c:v>13.773348522839232</c:v>
              </c:pt>
              <c:pt idx="383">
                <c:v>15.532654365207801</c:v>
              </c:pt>
              <c:pt idx="384">
                <c:v>15.787167132151501</c:v>
              </c:pt>
              <c:pt idx="385">
                <c:v>11.286483601297887</c:v>
              </c:pt>
              <c:pt idx="386">
                <c:v>15.628850131370321</c:v>
              </c:pt>
              <c:pt idx="387">
                <c:v>17.026705406300369</c:v>
              </c:pt>
              <c:pt idx="388">
                <c:v>15.47479876449494</c:v>
              </c:pt>
              <c:pt idx="389">
                <c:v>13.919006982819631</c:v>
              </c:pt>
              <c:pt idx="390">
                <c:v>16.536115961706138</c:v>
              </c:pt>
              <c:pt idx="391">
                <c:v>17.926408428257158</c:v>
              </c:pt>
              <c:pt idx="392">
                <c:v>12.393391941569035</c:v>
              </c:pt>
              <c:pt idx="393">
                <c:v>14.232562524807706</c:v>
              </c:pt>
              <c:pt idx="394">
                <c:v>10.82950273997119</c:v>
              </c:pt>
              <c:pt idx="395">
                <c:v>15.530800768864671</c:v>
              </c:pt>
              <c:pt idx="396">
                <c:v>14.648773772331799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A27-4BB1-9E3E-25E07B36F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98624"/>
        <c:axId val="177116288"/>
      </c:scatterChart>
      <c:valAx>
        <c:axId val="17629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"gs"</c:f>
              <c:strCache>
                <c:ptCount val="1"/>
                <c:pt idx="0">
                  <c:v>gs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6288"/>
        <c:crosses val="autoZero"/>
        <c:crossBetween val="midCat"/>
      </c:valAx>
      <c:valAx>
        <c:axId val="17711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9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lnaopnoise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7858070866141733"/>
                  <c:y val="-0.170395523476232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-2.4980039073150517</c:v>
              </c:pt>
              <c:pt idx="1">
                <c:v>-2.4516824810834215</c:v>
              </c:pt>
              <c:pt idx="2">
                <c:v>-2.2181683027021601</c:v>
              </c:pt>
              <c:pt idx="3">
                <c:v>-2.4796354869440407</c:v>
              </c:pt>
              <c:pt idx="4">
                <c:v>-2.0962317672169628</c:v>
              </c:pt>
              <c:pt idx="5">
                <c:v>-1.7200040441151176</c:v>
              </c:pt>
              <c:pt idx="6">
                <c:v>-1.6896450242412295</c:v>
              </c:pt>
              <c:pt idx="7">
                <c:v>-1.521000237149319</c:v>
              </c:pt>
              <c:pt idx="8">
                <c:v>-2.6729034857513105</c:v>
              </c:pt>
              <c:pt idx="9">
                <c:v>-2.5838700705293474</c:v>
              </c:pt>
              <c:pt idx="10">
                <c:v>-2.6036494177080662</c:v>
              </c:pt>
              <c:pt idx="11">
                <c:v>-2.394338075112818</c:v>
              </c:pt>
              <c:pt idx="12">
                <c:v>-2.9619557210167802</c:v>
              </c:pt>
              <c:pt idx="13">
                <c:v>-1.7319044215094919</c:v>
              </c:pt>
              <c:pt idx="14">
                <c:v>-2.8358499012401781</c:v>
              </c:pt>
              <c:pt idx="15">
                <c:v>-2.3484737565413356</c:v>
              </c:pt>
              <c:pt idx="16">
                <c:v>-2.3620678624273337</c:v>
              </c:pt>
              <c:pt idx="17">
                <c:v>-1.7587178192200197</c:v>
              </c:pt>
              <c:pt idx="18">
                <c:v>-2.3249275388778941</c:v>
              </c:pt>
              <c:pt idx="19">
                <c:v>-1.8496086684324868</c:v>
              </c:pt>
              <c:pt idx="20">
                <c:v>-1.5834801084876378</c:v>
              </c:pt>
              <c:pt idx="21">
                <c:v>-2.31874416157715</c:v>
              </c:pt>
              <c:pt idx="22">
                <c:v>-2.5644331084437795</c:v>
              </c:pt>
              <c:pt idx="23">
                <c:v>-1.8811115454584399</c:v>
              </c:pt>
              <c:pt idx="24">
                <c:v>-2.8848296596944385</c:v>
              </c:pt>
              <c:pt idx="25">
                <c:v>-2.61469920298534</c:v>
              </c:pt>
              <c:pt idx="26">
                <c:v>-1.6320980377262058</c:v>
              </c:pt>
              <c:pt idx="27">
                <c:v>-2.3481020905125747</c:v>
              </c:pt>
              <c:pt idx="28">
                <c:v>-2.603365166203202</c:v>
              </c:pt>
              <c:pt idx="29">
                <c:v>-1.4501262406538289</c:v>
              </c:pt>
              <c:pt idx="30">
                <c:v>-1.1773686635715657</c:v>
              </c:pt>
              <c:pt idx="31">
                <c:v>-2.2014478719072597</c:v>
              </c:pt>
              <c:pt idx="32">
                <c:v>-2.823751744816382</c:v>
              </c:pt>
              <c:pt idx="33">
                <c:v>-3.1359123633850317</c:v>
              </c:pt>
              <c:pt idx="34">
                <c:v>-2.6410176631505138</c:v>
              </c:pt>
              <c:pt idx="35">
                <c:v>-2.3516381383067508</c:v>
              </c:pt>
              <c:pt idx="36">
                <c:v>-2.6670514357678732</c:v>
              </c:pt>
              <c:pt idx="37">
                <c:v>-2.5849998960695633</c:v>
              </c:pt>
              <c:pt idx="38">
                <c:v>-2.0066610594418215</c:v>
              </c:pt>
              <c:pt idx="39">
                <c:v>-2.2401536476271997</c:v>
              </c:pt>
              <c:pt idx="40">
                <c:v>-2.4395337932377807</c:v>
              </c:pt>
              <c:pt idx="41">
                <c:v>-2.1626293060924189</c:v>
              </c:pt>
              <c:pt idx="42">
                <c:v>-2.3832898051615437</c:v>
              </c:pt>
              <c:pt idx="43">
                <c:v>-2.7920810745199387</c:v>
              </c:pt>
              <c:pt idx="44">
                <c:v>-2.3147408183560021</c:v>
              </c:pt>
              <c:pt idx="45">
                <c:v>-3.032919821756527</c:v>
              </c:pt>
              <c:pt idx="46">
                <c:v>-3.0174786517523176</c:v>
              </c:pt>
              <c:pt idx="47">
                <c:v>-2.5220168755688279</c:v>
              </c:pt>
              <c:pt idx="48">
                <c:v>-1.2535550327436709</c:v>
              </c:pt>
              <c:pt idx="49">
                <c:v>-2.5746401595297117</c:v>
              </c:pt>
              <c:pt idx="50">
                <c:v>-2.5852833230954086</c:v>
              </c:pt>
              <c:pt idx="51">
                <c:v>-1.6548958602663033</c:v>
              </c:pt>
              <c:pt idx="52">
                <c:v>-3.0639445022718759</c:v>
              </c:pt>
              <c:pt idx="53">
                <c:v>-2.5133736089473642</c:v>
              </c:pt>
              <c:pt idx="54">
                <c:v>-2.3844941603938139</c:v>
              </c:pt>
              <c:pt idx="55">
                <c:v>-2.9857169590884531</c:v>
              </c:pt>
              <c:pt idx="56">
                <c:v>-1.6627729500561317</c:v>
              </c:pt>
              <c:pt idx="57">
                <c:v>-2.3099097587208588</c:v>
              </c:pt>
              <c:pt idx="58">
                <c:v>-2.6748107226547879</c:v>
              </c:pt>
              <c:pt idx="59">
                <c:v>-2.5588334462712461</c:v>
              </c:pt>
              <c:pt idx="60">
                <c:v>-1.9880799792600046</c:v>
              </c:pt>
              <c:pt idx="61">
                <c:v>-2.7921394104234314</c:v>
              </c:pt>
              <c:pt idx="62">
                <c:v>-2.7477557162720694</c:v>
              </c:pt>
              <c:pt idx="63">
                <c:v>-1.7471749963018139</c:v>
              </c:pt>
              <c:pt idx="64">
                <c:v>-1.6577964867403328</c:v>
              </c:pt>
              <c:pt idx="65">
                <c:v>-2.6103642601912234</c:v>
              </c:pt>
              <c:pt idx="66">
                <c:v>-2.9141784992160016</c:v>
              </c:pt>
              <c:pt idx="67">
                <c:v>-2.6378339766618626</c:v>
              </c:pt>
              <c:pt idx="68">
                <c:v>-2.419647574034816</c:v>
              </c:pt>
              <c:pt idx="69">
                <c:v>-1.3216706919922157</c:v>
              </c:pt>
              <c:pt idx="70">
                <c:v>-1.8216324834865594</c:v>
              </c:pt>
              <c:pt idx="71">
                <c:v>-2.6313859382928122</c:v>
              </c:pt>
              <c:pt idx="72">
                <c:v>-1.9780922461555464</c:v>
              </c:pt>
              <c:pt idx="73">
                <c:v>-1.917209962906425</c:v>
              </c:pt>
              <c:pt idx="74">
                <c:v>-2.1167762781527371</c:v>
              </c:pt>
              <c:pt idx="75">
                <c:v>-2.4440408738597927</c:v>
              </c:pt>
              <c:pt idx="76">
                <c:v>-2.7153730319380354</c:v>
              </c:pt>
              <c:pt idx="77">
                <c:v>-2.8086803373451112</c:v>
              </c:pt>
              <c:pt idx="78">
                <c:v>-2.3255156724975841</c:v>
              </c:pt>
              <c:pt idx="79">
                <c:v>-2.2664009670385412</c:v>
              </c:pt>
              <c:pt idx="80">
                <c:v>-1.4943497610076875</c:v>
              </c:pt>
              <c:pt idx="81">
                <c:v>-2.9951269389045692</c:v>
              </c:pt>
              <c:pt idx="82">
                <c:v>-2.5551885620436829</c:v>
              </c:pt>
              <c:pt idx="83">
                <c:v>-2.2971896383484336</c:v>
              </c:pt>
              <c:pt idx="84">
                <c:v>-2.7929280680910096</c:v>
              </c:pt>
              <c:pt idx="85">
                <c:v>-1.6595932477690361</c:v>
              </c:pt>
              <c:pt idx="86">
                <c:v>-2.031099668808348</c:v>
              </c:pt>
              <c:pt idx="87">
                <c:v>-2.7870570346634405</c:v>
              </c:pt>
              <c:pt idx="88">
                <c:v>-2.1174375510259242</c:v>
              </c:pt>
              <c:pt idx="89">
                <c:v>-2.2229090809865655</c:v>
              </c:pt>
              <c:pt idx="90">
                <c:v>-2.4346844297284798</c:v>
              </c:pt>
              <c:pt idx="91">
                <c:v>-2.6476448859125101</c:v>
              </c:pt>
              <c:pt idx="92">
                <c:v>-2.1017619941719956</c:v>
              </c:pt>
              <c:pt idx="93">
                <c:v>-1.5632004195519456</c:v>
              </c:pt>
              <c:pt idx="94">
                <c:v>-2.3069579509916522</c:v>
              </c:pt>
              <c:pt idx="95">
                <c:v>-1.5066969144052942</c:v>
              </c:pt>
              <c:pt idx="96">
                <c:v>-2.8413605843939567</c:v>
              </c:pt>
              <c:pt idx="97">
                <c:v>-2.2555625007569864</c:v>
              </c:pt>
              <c:pt idx="98">
                <c:v>-2.809172280957021</c:v>
              </c:pt>
              <c:pt idx="99">
                <c:v>-1.9806508835105621</c:v>
              </c:pt>
              <c:pt idx="100">
                <c:v>-2.6005654337545723</c:v>
              </c:pt>
              <c:pt idx="101">
                <c:v>-1.2470417732755819</c:v>
              </c:pt>
              <c:pt idx="102">
                <c:v>-1.8410224443454319</c:v>
              </c:pt>
              <c:pt idx="103">
                <c:v>-2.2372819420410317</c:v>
              </c:pt>
              <c:pt idx="104">
                <c:v>-1.5543907143085389</c:v>
              </c:pt>
              <c:pt idx="105">
                <c:v>-2.6759031051972793</c:v>
              </c:pt>
              <c:pt idx="106">
                <c:v>-3.0347194666411359</c:v>
              </c:pt>
              <c:pt idx="107">
                <c:v>-2.6614235187036068</c:v>
              </c:pt>
              <c:pt idx="108">
                <c:v>-1.800818575026824</c:v>
              </c:pt>
              <c:pt idx="109">
                <c:v>-2.7922350628359194</c:v>
              </c:pt>
              <c:pt idx="110">
                <c:v>-2.8160677140503023</c:v>
              </c:pt>
              <c:pt idx="111">
                <c:v>-2.2997650667000795</c:v>
              </c:pt>
              <c:pt idx="112">
                <c:v>-2.0453290072836396</c:v>
              </c:pt>
              <c:pt idx="113">
                <c:v>-2.5741015974144466</c:v>
              </c:pt>
              <c:pt idx="114">
                <c:v>-2.948138005533969</c:v>
              </c:pt>
              <c:pt idx="115">
                <c:v>-2.3455307299937584</c:v>
              </c:pt>
              <c:pt idx="116">
                <c:v>-2.1170291816379536</c:v>
              </c:pt>
              <c:pt idx="117">
                <c:v>-2.9887669830131811</c:v>
              </c:pt>
              <c:pt idx="118">
                <c:v>-1.5945845126533142</c:v>
              </c:pt>
              <c:pt idx="119">
                <c:v>-2.4963173503431317</c:v>
              </c:pt>
              <c:pt idx="120">
                <c:v>-2.0384545788033268</c:v>
              </c:pt>
              <c:pt idx="121">
                <c:v>-2.0072961248365204</c:v>
              </c:pt>
              <c:pt idx="122">
                <c:v>-2.9038780987344173</c:v>
              </c:pt>
              <c:pt idx="123">
                <c:v>-2.3821596394704008</c:v>
              </c:pt>
              <c:pt idx="124">
                <c:v>-2.7070862628018859</c:v>
              </c:pt>
              <c:pt idx="125">
                <c:v>-2.5222841269904142</c:v>
              </c:pt>
              <c:pt idx="126">
                <c:v>-2.1028819467006703</c:v>
              </c:pt>
              <c:pt idx="127">
                <c:v>-2.4286334243704002</c:v>
              </c:pt>
              <c:pt idx="128">
                <c:v>-2.6235716252353374</c:v>
              </c:pt>
              <c:pt idx="129">
                <c:v>-1.2900934386376823</c:v>
              </c:pt>
              <c:pt idx="130">
                <c:v>-2.6644909469474105</c:v>
              </c:pt>
              <c:pt idx="131">
                <c:v>-1.7643971465766826</c:v>
              </c:pt>
              <c:pt idx="132">
                <c:v>-2.714407191889264</c:v>
              </c:pt>
              <c:pt idx="133">
                <c:v>-2.7062947138095392</c:v>
              </c:pt>
              <c:pt idx="134">
                <c:v>-2.7155058265956962</c:v>
              </c:pt>
              <c:pt idx="135">
                <c:v>-2.2830866943255628</c:v>
              </c:pt>
              <c:pt idx="136">
                <c:v>-2.2443856695128388</c:v>
              </c:pt>
              <c:pt idx="137">
                <c:v>-2.0484132433126128</c:v>
              </c:pt>
              <c:pt idx="138">
                <c:v>-1.3969302874838943</c:v>
              </c:pt>
              <c:pt idx="139">
                <c:v>-2.7536427030627504</c:v>
              </c:pt>
              <c:pt idx="140">
                <c:v>-1.39352543288938</c:v>
              </c:pt>
              <c:pt idx="141">
                <c:v>-2.339464650589</c:v>
              </c:pt>
              <c:pt idx="142">
                <c:v>-2.807239647876548</c:v>
              </c:pt>
              <c:pt idx="143">
                <c:v>-2.4855445095263851</c:v>
              </c:pt>
              <c:pt idx="144">
                <c:v>-2.4949408514745048</c:v>
              </c:pt>
              <c:pt idx="145">
                <c:v>-2.5656016287749739</c:v>
              </c:pt>
              <c:pt idx="146">
                <c:v>-2.4395838156195055</c:v>
              </c:pt>
              <c:pt idx="147">
                <c:v>-2.3361794398911009</c:v>
              </c:pt>
              <c:pt idx="148">
                <c:v>-2.4557370553521123</c:v>
              </c:pt>
              <c:pt idx="149">
                <c:v>-2.0330502610865682</c:v>
              </c:pt>
              <c:pt idx="150">
                <c:v>-2.4764032941353666</c:v>
              </c:pt>
              <c:pt idx="151">
                <c:v>-1.8162321893330198</c:v>
              </c:pt>
              <c:pt idx="152">
                <c:v>-1.5285936786929939</c:v>
              </c:pt>
              <c:pt idx="153">
                <c:v>-2.5932728529867157</c:v>
              </c:pt>
              <c:pt idx="154">
                <c:v>-2.1659335563572402</c:v>
              </c:pt>
              <c:pt idx="155">
                <c:v>-2.6110604757310849</c:v>
              </c:pt>
              <c:pt idx="156">
                <c:v>-1.7498834300242234</c:v>
              </c:pt>
              <c:pt idx="157">
                <c:v>-2.4610663237204573</c:v>
              </c:pt>
              <c:pt idx="158">
                <c:v>-3.0194303741138282</c:v>
              </c:pt>
              <c:pt idx="159">
                <c:v>-2.3929100421731033</c:v>
              </c:pt>
              <c:pt idx="160">
                <c:v>-2.6434252063418344</c:v>
              </c:pt>
              <c:pt idx="161">
                <c:v>-1.8788831868336966</c:v>
              </c:pt>
              <c:pt idx="162">
                <c:v>-2.2508096442968171</c:v>
              </c:pt>
              <c:pt idx="163">
                <c:v>-2.9512657746475472</c:v>
              </c:pt>
              <c:pt idx="164">
                <c:v>-2.0948121671739557</c:v>
              </c:pt>
              <c:pt idx="165">
                <c:v>-1.707389177748379</c:v>
              </c:pt>
              <c:pt idx="166">
                <c:v>-2.3273996518486455</c:v>
              </c:pt>
              <c:pt idx="167">
                <c:v>-2.5307250045367997</c:v>
              </c:pt>
              <c:pt idx="168">
                <c:v>-1.6616557426071674</c:v>
              </c:pt>
              <c:pt idx="169">
                <c:v>-2.0367973901097867</c:v>
              </c:pt>
              <c:pt idx="170">
                <c:v>-2.0688494443672121</c:v>
              </c:pt>
              <c:pt idx="171">
                <c:v>-2.7796010784204457</c:v>
              </c:pt>
              <c:pt idx="172">
                <c:v>-2.8179740228234018</c:v>
              </c:pt>
              <c:pt idx="173">
                <c:v>-1.8145871494782018</c:v>
              </c:pt>
              <c:pt idx="174">
                <c:v>-1.9311865769190935</c:v>
              </c:pt>
              <c:pt idx="175">
                <c:v>-2.6764019497503067</c:v>
              </c:pt>
              <c:pt idx="176">
                <c:v>-1.6704922260601933</c:v>
              </c:pt>
              <c:pt idx="177">
                <c:v>-2.5416284883733531</c:v>
              </c:pt>
              <c:pt idx="178">
                <c:v>-1.9925272753985692</c:v>
              </c:pt>
              <c:pt idx="179">
                <c:v>-2.0352569857417731</c:v>
              </c:pt>
              <c:pt idx="180">
                <c:v>-1.6595073537626124</c:v>
              </c:pt>
              <c:pt idx="181">
                <c:v>-2.7035991847385721</c:v>
              </c:pt>
              <c:pt idx="182">
                <c:v>-2.5342397250416138</c:v>
              </c:pt>
              <c:pt idx="183">
                <c:v>-3.0241672121386043</c:v>
              </c:pt>
              <c:pt idx="184">
                <c:v>-1.5763900111063576</c:v>
              </c:pt>
              <c:pt idx="185">
                <c:v>-2.3689646404658227</c:v>
              </c:pt>
              <c:pt idx="186">
                <c:v>-2.4938200014125433</c:v>
              </c:pt>
              <c:pt idx="187">
                <c:v>-2.7059154306372379</c:v>
              </c:pt>
              <c:pt idx="188">
                <c:v>-2.544896337422498</c:v>
              </c:pt>
              <c:pt idx="189">
                <c:v>-2.7041054455715527</c:v>
              </c:pt>
              <c:pt idx="190">
                <c:v>-2.152340634218608</c:v>
              </c:pt>
              <c:pt idx="191">
                <c:v>-2.6571423360784099</c:v>
              </c:pt>
              <c:pt idx="192">
                <c:v>-1.89619276736572</c:v>
              </c:pt>
              <c:pt idx="193">
                <c:v>-1.7913636781272562</c:v>
              </c:pt>
              <c:pt idx="194">
                <c:v>-2.8914093036085009</c:v>
              </c:pt>
              <c:pt idx="195">
                <c:v>-1.3201239171419199</c:v>
              </c:pt>
              <c:pt idx="196">
                <c:v>-1.7024014478281524</c:v>
              </c:pt>
              <c:pt idx="197">
                <c:v>-3.0747530760820947</c:v>
              </c:pt>
              <c:pt idx="198">
                <c:v>-2.140603001675998</c:v>
              </c:pt>
              <c:pt idx="199">
                <c:v>-2.312723336727037</c:v>
              </c:pt>
              <c:pt idx="200">
                <c:v>-2.6461747924131722</c:v>
              </c:pt>
              <c:pt idx="201">
                <c:v>-2.1230284424987271</c:v>
              </c:pt>
              <c:pt idx="202">
                <c:v>-2.0423452107583047</c:v>
              </c:pt>
              <c:pt idx="203">
                <c:v>-1.409490900928412</c:v>
              </c:pt>
              <c:pt idx="204">
                <c:v>-2.1561456434131334</c:v>
              </c:pt>
              <c:pt idx="205">
                <c:v>-2.3126042131884028</c:v>
              </c:pt>
              <c:pt idx="206">
                <c:v>-1.9871285133854502</c:v>
              </c:pt>
              <c:pt idx="207">
                <c:v>-1.5709617673234235</c:v>
              </c:pt>
              <c:pt idx="208">
                <c:v>-2.5819455949381158</c:v>
              </c:pt>
              <c:pt idx="209">
                <c:v>-3.0035549167361983</c:v>
              </c:pt>
              <c:pt idx="210">
                <c:v>-2.1745276316841666</c:v>
              </c:pt>
              <c:pt idx="211">
                <c:v>-2.849138477651862</c:v>
              </c:pt>
              <c:pt idx="212">
                <c:v>-1.7744729629433447</c:v>
              </c:pt>
              <c:pt idx="213">
                <c:v>-2.5224575106398262</c:v>
              </c:pt>
              <c:pt idx="214">
                <c:v>-2.3633397331383921</c:v>
              </c:pt>
              <c:pt idx="215">
                <c:v>-2.553713069108654</c:v>
              </c:pt>
              <c:pt idx="216">
                <c:v>-2.5778688326066539</c:v>
              </c:pt>
              <c:pt idx="217">
                <c:v>-2.4549939537247627</c:v>
              </c:pt>
              <c:pt idx="218">
                <c:v>-2.4381727880419826</c:v>
              </c:pt>
              <c:pt idx="219">
                <c:v>-2.8521261412133541</c:v>
              </c:pt>
              <c:pt idx="220">
                <c:v>-2.7468330809405526</c:v>
              </c:pt>
              <c:pt idx="221">
                <c:v>-1.9819526681324922</c:v>
              </c:pt>
              <c:pt idx="222">
                <c:v>-1.9366388354687134</c:v>
              </c:pt>
              <c:pt idx="223">
                <c:v>-2.4514725218820099</c:v>
              </c:pt>
              <c:pt idx="224">
                <c:v>-2.74754204671668</c:v>
              </c:pt>
              <c:pt idx="225">
                <c:v>-2.4006644265453296</c:v>
              </c:pt>
              <c:pt idx="226">
                <c:v>-2.8574775413583873</c:v>
              </c:pt>
              <c:pt idx="227">
                <c:v>-2.0951246228034348</c:v>
              </c:pt>
              <c:pt idx="228">
                <c:v>-2.6599087890884587</c:v>
              </c:pt>
              <c:pt idx="229">
                <c:v>-1.0933902468309156</c:v>
              </c:pt>
              <c:pt idx="230">
                <c:v>-2.7062068100918149</c:v>
              </c:pt>
              <c:pt idx="231">
                <c:v>-1.9126464229401698</c:v>
              </c:pt>
              <c:pt idx="232">
                <c:v>-2.2433369809481087</c:v>
              </c:pt>
              <c:pt idx="233">
                <c:v>-1.8415605140780298</c:v>
              </c:pt>
              <c:pt idx="234">
                <c:v>-2.1157903810260095</c:v>
              </c:pt>
              <c:pt idx="235">
                <c:v>-2.4934299192398028</c:v>
              </c:pt>
              <c:pt idx="236">
                <c:v>-2.6534035993682763</c:v>
              </c:pt>
              <c:pt idx="237">
                <c:v>-2.4697795858227094</c:v>
              </c:pt>
              <c:pt idx="238">
                <c:v>-2.2728810125860757</c:v>
              </c:pt>
              <c:pt idx="239">
                <c:v>-1.5918853407995308</c:v>
              </c:pt>
              <c:pt idx="240">
                <c:v>-2.6803519953203763</c:v>
              </c:pt>
              <c:pt idx="241">
                <c:v>-1.9182063424111893</c:v>
              </c:pt>
              <c:pt idx="242">
                <c:v>-1.9592729576359189</c:v>
              </c:pt>
              <c:pt idx="243">
                <c:v>-2.4377490444957055</c:v>
              </c:pt>
              <c:pt idx="244">
                <c:v>-1.4840651526757758</c:v>
              </c:pt>
              <c:pt idx="245">
                <c:v>-2.0281141910821598</c:v>
              </c:pt>
              <c:pt idx="246">
                <c:v>-2.401941238179564</c:v>
              </c:pt>
              <c:pt idx="247">
                <c:v>-2.948504390076339</c:v>
              </c:pt>
              <c:pt idx="248">
                <c:v>-1.6568413714474512</c:v>
              </c:pt>
              <c:pt idx="249">
                <c:v>-2.0798186357042465</c:v>
              </c:pt>
              <c:pt idx="250">
                <c:v>-1.925086130127706</c:v>
              </c:pt>
              <c:pt idx="251">
                <c:v>-2.1965695761144213</c:v>
              </c:pt>
              <c:pt idx="252">
                <c:v>-2.205754435757989</c:v>
              </c:pt>
              <c:pt idx="253">
                <c:v>-2.6235670319578137</c:v>
              </c:pt>
              <c:pt idx="254">
                <c:v>-2.4430949798562169</c:v>
              </c:pt>
              <c:pt idx="255">
                <c:v>-1.7820643459734411</c:v>
              </c:pt>
              <c:pt idx="256">
                <c:v>-1.7463597814396574</c:v>
              </c:pt>
              <c:pt idx="257">
                <c:v>-1.5175463911198215</c:v>
              </c:pt>
              <c:pt idx="258">
                <c:v>-1.6404581640173017</c:v>
              </c:pt>
              <c:pt idx="259">
                <c:v>-2.35222060266174</c:v>
              </c:pt>
              <c:pt idx="260">
                <c:v>-1.4539909053628124</c:v>
              </c:pt>
              <c:pt idx="261">
                <c:v>-2.5713869461636274</c:v>
              </c:pt>
              <c:pt idx="262">
                <c:v>-2.3512522220913517</c:v>
              </c:pt>
              <c:pt idx="263">
                <c:v>-2.3168514314656736</c:v>
              </c:pt>
              <c:pt idx="264">
                <c:v>-1.3771881958721821</c:v>
              </c:pt>
              <c:pt idx="265">
                <c:v>-1.8110994095142394</c:v>
              </c:pt>
              <c:pt idx="266">
                <c:v>-2.2793388450823078</c:v>
              </c:pt>
              <c:pt idx="267">
                <c:v>-2.1428413636315358</c:v>
              </c:pt>
              <c:pt idx="268">
                <c:v>-2.6716484014228095</c:v>
              </c:pt>
              <c:pt idx="269">
                <c:v>-2.7674445875341336</c:v>
              </c:pt>
              <c:pt idx="270">
                <c:v>-1.6354063591381089</c:v>
              </c:pt>
              <c:pt idx="271">
                <c:v>-2.7775537987379835</c:v>
              </c:pt>
              <c:pt idx="272">
                <c:v>-2.1652187602120438</c:v>
              </c:pt>
              <c:pt idx="273">
                <c:v>-2.8656340541412155</c:v>
              </c:pt>
              <c:pt idx="274">
                <c:v>-2.6998103014851456</c:v>
              </c:pt>
              <c:pt idx="275">
                <c:v>-1.4121175989153076</c:v>
              </c:pt>
              <c:pt idx="276">
                <c:v>-2.4790944352497757</c:v>
              </c:pt>
              <c:pt idx="277">
                <c:v>-1.928112780523924</c:v>
              </c:pt>
              <c:pt idx="278">
                <c:v>-1.6619502438540104</c:v>
              </c:pt>
              <c:pt idx="279">
                <c:v>-1.7640373437175685</c:v>
              </c:pt>
              <c:pt idx="280">
                <c:v>-2.6901606347833908</c:v>
              </c:pt>
              <c:pt idx="281">
                <c:v>-2.3755504579497551</c:v>
              </c:pt>
              <c:pt idx="282">
                <c:v>-1.6535697219286865</c:v>
              </c:pt>
              <c:pt idx="283">
                <c:v>-2.9527416910916537</c:v>
              </c:pt>
              <c:pt idx="284">
                <c:v>-2.7771339483999387</c:v>
              </c:pt>
              <c:pt idx="285">
                <c:v>-2.3618536065222901</c:v>
              </c:pt>
              <c:pt idx="286">
                <c:v>-2.9106087104999996</c:v>
              </c:pt>
              <c:pt idx="287">
                <c:v>-2.8475484698101083</c:v>
              </c:pt>
              <c:pt idx="288">
                <c:v>-1.9079106818103144</c:v>
              </c:pt>
              <c:pt idx="289">
                <c:v>-2.2671789133192508</c:v>
              </c:pt>
              <c:pt idx="290">
                <c:v>-2.4396878443050549</c:v>
              </c:pt>
              <c:pt idx="291">
                <c:v>-2.6134961626641156</c:v>
              </c:pt>
              <c:pt idx="292">
                <c:v>-2.7249675075004967</c:v>
              </c:pt>
              <c:pt idx="293">
                <c:v>-2.5611768026036095</c:v>
              </c:pt>
              <c:pt idx="294">
                <c:v>-3.0775821796356784</c:v>
              </c:pt>
              <c:pt idx="295">
                <c:v>-2.8492556739840014</c:v>
              </c:pt>
              <c:pt idx="296">
                <c:v>-2.2025857964994704</c:v>
              </c:pt>
              <c:pt idx="297">
                <c:v>-2.0153720527228765</c:v>
              </c:pt>
              <c:pt idx="298">
                <c:v>-2.9873521563892753</c:v>
              </c:pt>
              <c:pt idx="299">
                <c:v>-1.8521138624654105</c:v>
              </c:pt>
              <c:pt idx="300">
                <c:v>-2.7888598570170897</c:v>
              </c:pt>
              <c:pt idx="301">
                <c:v>-2.1013275430709535</c:v>
              </c:pt>
              <c:pt idx="302">
                <c:v>-2.5933348867962431</c:v>
              </c:pt>
              <c:pt idx="303">
                <c:v>-2.598642860826291</c:v>
              </c:pt>
              <c:pt idx="304">
                <c:v>-2.3615775534632144</c:v>
              </c:pt>
              <c:pt idx="305">
                <c:v>-2.4785140106350276</c:v>
              </c:pt>
              <c:pt idx="306">
                <c:v>-2.3269133368209327</c:v>
              </c:pt>
              <c:pt idx="307">
                <c:v>-2.7617840895428309</c:v>
              </c:pt>
              <c:pt idx="308">
                <c:v>-2.6256815735754069</c:v>
              </c:pt>
              <c:pt idx="309">
                <c:v>-1.8759215905475464</c:v>
              </c:pt>
              <c:pt idx="310">
                <c:v>-2.4353926007862077</c:v>
              </c:pt>
              <c:pt idx="311">
                <c:v>-2.1524513964241216</c:v>
              </c:pt>
              <c:pt idx="312">
                <c:v>-2.0467515571116652</c:v>
              </c:pt>
              <c:pt idx="313">
                <c:v>-2.427682096357282</c:v>
              </c:pt>
              <c:pt idx="314">
                <c:v>-1.8908940931992722</c:v>
              </c:pt>
              <c:pt idx="315">
                <c:v>-2.543183225154054</c:v>
              </c:pt>
              <c:pt idx="316">
                <c:v>-2.4303010342865119</c:v>
              </c:pt>
              <c:pt idx="317">
                <c:v>-2.6851600276991801</c:v>
              </c:pt>
              <c:pt idx="318">
                <c:v>-1.9242732803279095</c:v>
              </c:pt>
              <c:pt idx="319">
                <c:v>-1.9884090603019853</c:v>
              </c:pt>
              <c:pt idx="320">
                <c:v>-2.3329656963660605</c:v>
              </c:pt>
              <c:pt idx="321">
                <c:v>-2.6622403959880794</c:v>
              </c:pt>
              <c:pt idx="322">
                <c:v>-2.6823682740779566</c:v>
              </c:pt>
              <c:pt idx="323">
                <c:v>-2.4099097799702491</c:v>
              </c:pt>
              <c:pt idx="324">
                <c:v>-1.5404495963029001</c:v>
              </c:pt>
              <c:pt idx="325">
                <c:v>-1.891220398393135</c:v>
              </c:pt>
              <c:pt idx="326">
                <c:v>-2.2670860042301602</c:v>
              </c:pt>
              <c:pt idx="327">
                <c:v>-2.4455363093149698</c:v>
              </c:pt>
              <c:pt idx="328">
                <c:v>-2.9263855812076338</c:v>
              </c:pt>
              <c:pt idx="329">
                <c:v>-2.4945460674245807</c:v>
              </c:pt>
              <c:pt idx="330">
                <c:v>-1.8445522923799949</c:v>
              </c:pt>
              <c:pt idx="331">
                <c:v>-2.0164541064793218</c:v>
              </c:pt>
              <c:pt idx="332">
                <c:v>-2.6666877142773155</c:v>
              </c:pt>
              <c:pt idx="333">
                <c:v>-2.2099206961716873</c:v>
              </c:pt>
              <c:pt idx="334">
                <c:v>-2.9510077530125285</c:v>
              </c:pt>
              <c:pt idx="335">
                <c:v>-1.5170765008367808</c:v>
              </c:pt>
              <c:pt idx="336">
                <c:v>-2.4541273159751911</c:v>
              </c:pt>
              <c:pt idx="337">
                <c:v>-1.6340046080532769</c:v>
              </c:pt>
              <c:pt idx="338">
                <c:v>-1.5981536315357716</c:v>
              </c:pt>
              <c:pt idx="339">
                <c:v>-2.9872092583461045</c:v>
              </c:pt>
              <c:pt idx="340">
                <c:v>-2.7513579305941671</c:v>
              </c:pt>
              <c:pt idx="341">
                <c:v>-2.3762732535095874</c:v>
              </c:pt>
              <c:pt idx="342">
                <c:v>-1.4844538163269334</c:v>
              </c:pt>
              <c:pt idx="343">
                <c:v>-2.1003965361876036</c:v>
              </c:pt>
              <c:pt idx="344">
                <c:v>-1.7017885463535916</c:v>
              </c:pt>
              <c:pt idx="345">
                <c:v>-2.6662964696454146</c:v>
              </c:pt>
              <c:pt idx="346">
                <c:v>-2.4483620509077508</c:v>
              </c:pt>
              <c:pt idx="347">
                <c:v>-2.1921085070495989</c:v>
              </c:pt>
              <c:pt idx="348">
                <c:v>-2.7374432625622394</c:v>
              </c:pt>
              <c:pt idx="349">
                <c:v>-3.1126708918987442</c:v>
              </c:pt>
              <c:pt idx="350">
                <c:v>-2.733646901286245</c:v>
              </c:pt>
              <c:pt idx="351">
                <c:v>-2.8861033848960749</c:v>
              </c:pt>
              <c:pt idx="352">
                <c:v>-2.3565039977075557</c:v>
              </c:pt>
              <c:pt idx="353">
                <c:v>-2.1968849873312997</c:v>
              </c:pt>
              <c:pt idx="354">
                <c:v>-1.8632340435665418</c:v>
              </c:pt>
              <c:pt idx="355">
                <c:v>-2.1007845204926872</c:v>
              </c:pt>
              <c:pt idx="356">
                <c:v>-2.729228175644919</c:v>
              </c:pt>
              <c:pt idx="357">
                <c:v>-2.3524004092024997</c:v>
              </c:pt>
              <c:pt idx="358">
                <c:v>-2.948419216444115</c:v>
              </c:pt>
              <c:pt idx="359">
                <c:v>-3.0905145396735301</c:v>
              </c:pt>
              <c:pt idx="360">
                <c:v>-2.4995780121186049</c:v>
              </c:pt>
              <c:pt idx="361">
                <c:v>-2.6568321917770112</c:v>
              </c:pt>
              <c:pt idx="362">
                <c:v>-1.994777689809496</c:v>
              </c:pt>
              <c:pt idx="363">
                <c:v>-2.083345622040063</c:v>
              </c:pt>
              <c:pt idx="364">
                <c:v>-3.1432644255607496</c:v>
              </c:pt>
              <c:pt idx="365">
                <c:v>-2.8963314627935532</c:v>
              </c:pt>
              <c:pt idx="366">
                <c:v>-2.4030450717272531</c:v>
              </c:pt>
              <c:pt idx="367">
                <c:v>-2.2623911535183767</c:v>
              </c:pt>
              <c:pt idx="368">
                <c:v>-2.4090417722133011</c:v>
              </c:pt>
              <c:pt idx="369">
                <c:v>-2.0384984740921643</c:v>
              </c:pt>
              <c:pt idx="370">
                <c:v>-2.5573584714514626</c:v>
              </c:pt>
              <c:pt idx="371">
                <c:v>-2.0349411261019483</c:v>
              </c:pt>
              <c:pt idx="372">
                <c:v>-1.8996756660901284</c:v>
              </c:pt>
              <c:pt idx="373">
                <c:v>-2.5147051939792684</c:v>
              </c:pt>
              <c:pt idx="374">
                <c:v>-2.7052238718417012</c:v>
              </c:pt>
              <c:pt idx="375">
                <c:v>-2.1375078449950364</c:v>
              </c:pt>
              <c:pt idx="376">
                <c:v>-2.3264438456056125</c:v>
              </c:pt>
              <c:pt idx="377">
                <c:v>-2.130640990813506</c:v>
              </c:pt>
              <c:pt idx="378">
                <c:v>-2.7696950241716705</c:v>
              </c:pt>
              <c:pt idx="379">
                <c:v>-2.3716798136261943</c:v>
              </c:pt>
              <c:pt idx="380">
                <c:v>-2.2146711637719467</c:v>
              </c:pt>
              <c:pt idx="381">
                <c:v>-2.4268890251277715</c:v>
              </c:pt>
              <c:pt idx="382">
                <c:v>-2.1247127037700624</c:v>
              </c:pt>
              <c:pt idx="383">
                <c:v>-2.2466401421997997</c:v>
              </c:pt>
              <c:pt idx="384">
                <c:v>-1.2292655386094278</c:v>
              </c:pt>
              <c:pt idx="385">
                <c:v>-2.4035306368304235</c:v>
              </c:pt>
              <c:pt idx="386">
                <c:v>-1.6604988005070667</c:v>
              </c:pt>
              <c:pt idx="387">
                <c:v>-2.7049078852810466</c:v>
              </c:pt>
              <c:pt idx="388">
                <c:v>-2.0978021050437139</c:v>
              </c:pt>
              <c:pt idx="389">
                <c:v>-2.6462749831965926</c:v>
              </c:pt>
              <c:pt idx="390">
                <c:v>-2.6268747327360478</c:v>
              </c:pt>
              <c:pt idx="391">
                <c:v>-2.7587368544059414</c:v>
              </c:pt>
              <c:pt idx="392">
                <c:v>-2.8876290832448572</c:v>
              </c:pt>
              <c:pt idx="393">
                <c:v>-2.2307575105705113</c:v>
              </c:pt>
              <c:pt idx="394">
                <c:v>-2.5635361093411477</c:v>
              </c:pt>
              <c:pt idx="395">
                <c:v>-2.218459297589034</c:v>
              </c:pt>
              <c:pt idx="396">
                <c:v>-2.4916150556617196</c:v>
              </c:pt>
            </c:numLit>
          </c:xVal>
          <c:yVal>
            <c:numLit>
              <c:formatCode>General</c:formatCode>
              <c:ptCount val="397"/>
              <c:pt idx="0">
                <c:v>2.7051904548840611</c:v>
              </c:pt>
              <c:pt idx="1">
                <c:v>2.6664240238003662</c:v>
              </c:pt>
              <c:pt idx="2">
                <c:v>2.5380800973162154</c:v>
              </c:pt>
              <c:pt idx="3">
                <c:v>2.7262882955692347</c:v>
              </c:pt>
              <c:pt idx="4">
                <c:v>2.6859000578825962</c:v>
              </c:pt>
              <c:pt idx="5">
                <c:v>2.9940610911006447</c:v>
              </c:pt>
              <c:pt idx="6">
                <c:v>2.7654292624296026</c:v>
              </c:pt>
              <c:pt idx="7">
                <c:v>2.8921470830888856</c:v>
              </c:pt>
              <c:pt idx="8">
                <c:v>2.6849089234418861</c:v>
              </c:pt>
              <c:pt idx="9">
                <c:v>2.8249351424641436</c:v>
              </c:pt>
              <c:pt idx="10">
                <c:v>2.5503646680872083</c:v>
              </c:pt>
              <c:pt idx="11">
                <c:v>2.7806021420377065</c:v>
              </c:pt>
              <c:pt idx="12">
                <c:v>2.5638716118631368</c:v>
              </c:pt>
              <c:pt idx="13">
                <c:v>2.7809318752536738</c:v>
              </c:pt>
              <c:pt idx="14">
                <c:v>2.3809638578651033</c:v>
              </c:pt>
              <c:pt idx="15">
                <c:v>2.7532302599541754</c:v>
              </c:pt>
              <c:pt idx="16">
                <c:v>2.801783427204795</c:v>
              </c:pt>
              <c:pt idx="17">
                <c:v>2.9609723834577122</c:v>
              </c:pt>
              <c:pt idx="18">
                <c:v>2.7361429717121997</c:v>
              </c:pt>
              <c:pt idx="19">
                <c:v>3.0109079328271333</c:v>
              </c:pt>
              <c:pt idx="20">
                <c:v>2.904064895939543</c:v>
              </c:pt>
              <c:pt idx="21">
                <c:v>2.6545200057690472</c:v>
              </c:pt>
              <c:pt idx="22">
                <c:v>2.7141795320429529</c:v>
              </c:pt>
              <c:pt idx="23">
                <c:v>2.6181780478335193</c:v>
              </c:pt>
              <c:pt idx="24">
                <c:v>2.7081308836887952</c:v>
              </c:pt>
              <c:pt idx="25">
                <c:v>2.7295173783327056</c:v>
              </c:pt>
              <c:pt idx="26">
                <c:v>2.8127059427510037</c:v>
              </c:pt>
              <c:pt idx="27">
                <c:v>2.8411347841974983</c:v>
              </c:pt>
              <c:pt idx="28">
                <c:v>2.532362491796404</c:v>
              </c:pt>
              <c:pt idx="29">
                <c:v>2.9122159899527889</c:v>
              </c:pt>
              <c:pt idx="30">
                <c:v>2.9488111533351975</c:v>
              </c:pt>
              <c:pt idx="31">
                <c:v>2.7557232896219164</c:v>
              </c:pt>
              <c:pt idx="32">
                <c:v>2.691861093059233</c:v>
              </c:pt>
              <c:pt idx="33">
                <c:v>2.2939099047484772</c:v>
              </c:pt>
              <c:pt idx="34">
                <c:v>2.5967451192360249</c:v>
              </c:pt>
              <c:pt idx="35">
                <c:v>2.808588446116302</c:v>
              </c:pt>
              <c:pt idx="36">
                <c:v>2.6377270374443413</c:v>
              </c:pt>
              <c:pt idx="37">
                <c:v>2.5411461146699597</c:v>
              </c:pt>
              <c:pt idx="38">
                <c:v>2.6695088944951189</c:v>
              </c:pt>
              <c:pt idx="39">
                <c:v>2.593124105223013</c:v>
              </c:pt>
              <c:pt idx="40">
                <c:v>2.6621935256238469</c:v>
              </c:pt>
              <c:pt idx="41">
                <c:v>2.738247754454822</c:v>
              </c:pt>
              <c:pt idx="42">
                <c:v>2.8507308279151871</c:v>
              </c:pt>
              <c:pt idx="43">
                <c:v>2.6348255300530887</c:v>
              </c:pt>
              <c:pt idx="44">
                <c:v>2.6770395287729478</c:v>
              </c:pt>
              <c:pt idx="45">
                <c:v>2.2730456571102495</c:v>
              </c:pt>
              <c:pt idx="46">
                <c:v>2.5502153087949084</c:v>
              </c:pt>
              <c:pt idx="47">
                <c:v>2.6405009639466237</c:v>
              </c:pt>
              <c:pt idx="48">
                <c:v>2.8276321107787354</c:v>
              </c:pt>
              <c:pt idx="49">
                <c:v>2.6614233592528831</c:v>
              </c:pt>
              <c:pt idx="50">
                <c:v>2.7622050606992667</c:v>
              </c:pt>
              <c:pt idx="51">
                <c:v>2.720343386008357</c:v>
              </c:pt>
              <c:pt idx="52">
                <c:v>2.4494286638205307</c:v>
              </c:pt>
              <c:pt idx="53">
                <c:v>2.6775879731178889</c:v>
              </c:pt>
              <c:pt idx="54">
                <c:v>2.619122385756032</c:v>
              </c:pt>
              <c:pt idx="55">
                <c:v>2.6401737726728114</c:v>
              </c:pt>
              <c:pt idx="56">
                <c:v>2.683541766023732</c:v>
              </c:pt>
              <c:pt idx="57">
                <c:v>2.4758904909663073</c:v>
              </c:pt>
              <c:pt idx="58">
                <c:v>2.4543694617081147</c:v>
              </c:pt>
              <c:pt idx="59">
                <c:v>2.4499351345647331</c:v>
              </c:pt>
              <c:pt idx="60">
                <c:v>2.8257525927860629</c:v>
              </c:pt>
              <c:pt idx="61">
                <c:v>2.664499330996529</c:v>
              </c:pt>
              <c:pt idx="62">
                <c:v>2.5699741395898137</c:v>
              </c:pt>
              <c:pt idx="63">
                <c:v>2.9228598642103516</c:v>
              </c:pt>
              <c:pt idx="64">
                <c:v>2.7484566851238887</c:v>
              </c:pt>
              <c:pt idx="65">
                <c:v>2.6093118198544247</c:v>
              </c:pt>
              <c:pt idx="66">
                <c:v>2.4461279100671987</c:v>
              </c:pt>
              <c:pt idx="67">
                <c:v>2.5968909202650825</c:v>
              </c:pt>
              <c:pt idx="68">
                <c:v>2.7971035508338744</c:v>
              </c:pt>
              <c:pt idx="69">
                <c:v>2.865280691678211</c:v>
              </c:pt>
              <c:pt idx="70">
                <c:v>2.9094496461753581</c:v>
              </c:pt>
              <c:pt idx="71">
                <c:v>2.7625531870754605</c:v>
              </c:pt>
              <c:pt idx="72">
                <c:v>2.6507224253253634</c:v>
              </c:pt>
              <c:pt idx="73">
                <c:v>2.9703870320772729</c:v>
              </c:pt>
              <c:pt idx="74">
                <c:v>2.59482169833205</c:v>
              </c:pt>
              <c:pt idx="75">
                <c:v>2.4932695352681149</c:v>
              </c:pt>
              <c:pt idx="76">
                <c:v>2.6588898533826995</c:v>
              </c:pt>
              <c:pt idx="77">
                <c:v>2.469841257490482</c:v>
              </c:pt>
              <c:pt idx="78">
                <c:v>2.670390953551034</c:v>
              </c:pt>
              <c:pt idx="79">
                <c:v>2.71034048324612</c:v>
              </c:pt>
              <c:pt idx="80">
                <c:v>2.8521699424247964</c:v>
              </c:pt>
              <c:pt idx="81">
                <c:v>2.4126241863402567</c:v>
              </c:pt>
              <c:pt idx="82">
                <c:v>2.7715393730330482</c:v>
              </c:pt>
              <c:pt idx="83">
                <c:v>2.7620573756308922</c:v>
              </c:pt>
              <c:pt idx="84">
                <c:v>2.5813138764168286</c:v>
              </c:pt>
              <c:pt idx="85">
                <c:v>2.8836663297400738</c:v>
              </c:pt>
              <c:pt idx="86">
                <c:v>2.6032760112577833</c:v>
              </c:pt>
              <c:pt idx="87">
                <c:v>2.6303502514353467</c:v>
              </c:pt>
              <c:pt idx="88">
                <c:v>2.6080153896923099</c:v>
              </c:pt>
              <c:pt idx="89">
                <c:v>2.8271038821683288</c:v>
              </c:pt>
              <c:pt idx="90">
                <c:v>2.6435819941051037</c:v>
              </c:pt>
              <c:pt idx="91">
                <c:v>2.5518164444447087</c:v>
              </c:pt>
              <c:pt idx="92">
                <c:v>2.7303803898121854</c:v>
              </c:pt>
              <c:pt idx="93">
                <c:v>2.6948149326520472</c:v>
              </c:pt>
              <c:pt idx="94">
                <c:v>2.8189657945143591</c:v>
              </c:pt>
              <c:pt idx="95">
                <c:v>2.6768797083238929</c:v>
              </c:pt>
              <c:pt idx="96">
                <c:v>2.6590550517593985</c:v>
              </c:pt>
              <c:pt idx="97">
                <c:v>2.8293972278364197</c:v>
              </c:pt>
              <c:pt idx="98">
                <c:v>2.4605765606318357</c:v>
              </c:pt>
              <c:pt idx="99">
                <c:v>2.7463802152239292</c:v>
              </c:pt>
              <c:pt idx="100">
                <c:v>2.6467099661921201</c:v>
              </c:pt>
              <c:pt idx="101">
                <c:v>2.7839993324099406</c:v>
              </c:pt>
              <c:pt idx="102">
                <c:v>2.8737826856993749</c:v>
              </c:pt>
              <c:pt idx="103">
                <c:v>2.8655820127619287</c:v>
              </c:pt>
              <c:pt idx="104">
                <c:v>2.7973657241926477</c:v>
              </c:pt>
              <c:pt idx="105">
                <c:v>2.4298058352700913</c:v>
              </c:pt>
              <c:pt idx="106">
                <c:v>2.453171257379875</c:v>
              </c:pt>
              <c:pt idx="107">
                <c:v>2.591316871324671</c:v>
              </c:pt>
              <c:pt idx="108">
                <c:v>2.9579340836572388</c:v>
              </c:pt>
              <c:pt idx="109">
                <c:v>2.5230267055946007</c:v>
              </c:pt>
              <c:pt idx="110">
                <c:v>2.7568518386598222</c:v>
              </c:pt>
              <c:pt idx="111">
                <c:v>2.7167306619653044</c:v>
              </c:pt>
              <c:pt idx="112">
                <c:v>2.7455278830507615</c:v>
              </c:pt>
              <c:pt idx="113">
                <c:v>2.6935830401662835</c:v>
              </c:pt>
              <c:pt idx="114">
                <c:v>2.5439441273397492</c:v>
              </c:pt>
              <c:pt idx="115">
                <c:v>2.8973266768660615</c:v>
              </c:pt>
              <c:pt idx="116">
                <c:v>2.5801370603289198</c:v>
              </c:pt>
              <c:pt idx="117">
                <c:v>2.4523792234217763</c:v>
              </c:pt>
              <c:pt idx="118">
                <c:v>2.7813764001099481</c:v>
              </c:pt>
              <c:pt idx="119">
                <c:v>2.7910566375846488</c:v>
              </c:pt>
              <c:pt idx="120">
                <c:v>2.6935011153090365</c:v>
              </c:pt>
              <c:pt idx="121">
                <c:v>2.8276051401120541</c:v>
              </c:pt>
              <c:pt idx="122">
                <c:v>2.7219450410650823</c:v>
              </c:pt>
              <c:pt idx="123">
                <c:v>2.6201844230852229</c:v>
              </c:pt>
              <c:pt idx="124">
                <c:v>2.5391562293256289</c:v>
              </c:pt>
              <c:pt idx="125">
                <c:v>2.8310596290775956</c:v>
              </c:pt>
              <c:pt idx="126">
                <c:v>2.8738588852958733</c:v>
              </c:pt>
              <c:pt idx="127">
                <c:v>2.4724941077390561</c:v>
              </c:pt>
              <c:pt idx="128">
                <c:v>2.6876149323975254</c:v>
              </c:pt>
              <c:pt idx="129">
                <c:v>2.8903976169761583</c:v>
              </c:pt>
              <c:pt idx="130">
                <c:v>2.4175415673294935</c:v>
              </c:pt>
              <c:pt idx="131">
                <c:v>2.9372695350279039</c:v>
              </c:pt>
              <c:pt idx="132">
                <c:v>2.5342033377543922</c:v>
              </c:pt>
              <c:pt idx="133">
                <c:v>2.8044987519717632</c:v>
              </c:pt>
              <c:pt idx="134">
                <c:v>2.6314419258552575</c:v>
              </c:pt>
              <c:pt idx="135">
                <c:v>2.6956881528072261</c:v>
              </c:pt>
              <c:pt idx="136">
                <c:v>2.7557865355988618</c:v>
              </c:pt>
              <c:pt idx="137">
                <c:v>2.8420002197668532</c:v>
              </c:pt>
              <c:pt idx="138">
                <c:v>2.7896610467406671</c:v>
              </c:pt>
              <c:pt idx="139">
                <c:v>2.6273451720217453</c:v>
              </c:pt>
              <c:pt idx="140">
                <c:v>2.9327894804143222</c:v>
              </c:pt>
              <c:pt idx="141">
                <c:v>2.7637959005741477</c:v>
              </c:pt>
              <c:pt idx="142">
                <c:v>2.3874694395282408</c:v>
              </c:pt>
              <c:pt idx="143">
                <c:v>2.6297879048554056</c:v>
              </c:pt>
              <c:pt idx="144">
                <c:v>2.7213881267756999</c:v>
              </c:pt>
              <c:pt idx="145">
                <c:v>2.6448063842184277</c:v>
              </c:pt>
              <c:pt idx="146">
                <c:v>2.8189342288119348</c:v>
              </c:pt>
              <c:pt idx="147">
                <c:v>2.6473012528575772</c:v>
              </c:pt>
              <c:pt idx="148">
                <c:v>2.6969387940885952</c:v>
              </c:pt>
              <c:pt idx="149">
                <c:v>2.830312175994691</c:v>
              </c:pt>
              <c:pt idx="150">
                <c:v>2.5365266896144716</c:v>
              </c:pt>
              <c:pt idx="151">
                <c:v>2.798591449270222</c:v>
              </c:pt>
              <c:pt idx="152">
                <c:v>2.9890179960538492</c:v>
              </c:pt>
              <c:pt idx="153">
                <c:v>2.7784112525838798</c:v>
              </c:pt>
              <c:pt idx="154">
                <c:v>2.9249127190424113</c:v>
              </c:pt>
              <c:pt idx="155">
                <c:v>2.5648174128152106</c:v>
              </c:pt>
              <c:pt idx="156">
                <c:v>2.7187373894284534</c:v>
              </c:pt>
              <c:pt idx="157">
                <c:v>2.7957966938043168</c:v>
              </c:pt>
              <c:pt idx="158">
                <c:v>2.5180468767812632</c:v>
              </c:pt>
              <c:pt idx="159">
                <c:v>2.7738617475968548</c:v>
              </c:pt>
              <c:pt idx="160">
                <c:v>2.7201467094323681</c:v>
              </c:pt>
              <c:pt idx="161">
                <c:v>2.8758997839052518</c:v>
              </c:pt>
              <c:pt idx="162">
                <c:v>2.7809355695545901</c:v>
              </c:pt>
              <c:pt idx="163">
                <c:v>2.5312241854818169</c:v>
              </c:pt>
              <c:pt idx="164">
                <c:v>2.9844612192753299</c:v>
              </c:pt>
              <c:pt idx="165">
                <c:v>2.879878099944873</c:v>
              </c:pt>
              <c:pt idx="166">
                <c:v>2.8356659433388094</c:v>
              </c:pt>
              <c:pt idx="167">
                <c:v>2.6655883424264388</c:v>
              </c:pt>
              <c:pt idx="168">
                <c:v>3.0167236510538196</c:v>
              </c:pt>
              <c:pt idx="169">
                <c:v>2.9872008055931887</c:v>
              </c:pt>
              <c:pt idx="170">
                <c:v>2.5696535985898179</c:v>
              </c:pt>
              <c:pt idx="171">
                <c:v>2.5135863696928218</c:v>
              </c:pt>
              <c:pt idx="172">
                <c:v>2.5230928271808559</c:v>
              </c:pt>
              <c:pt idx="173">
                <c:v>2.6801233613645898</c:v>
              </c:pt>
              <c:pt idx="174">
                <c:v>2.6227479976350123</c:v>
              </c:pt>
              <c:pt idx="175">
                <c:v>2.5303554758924007</c:v>
              </c:pt>
              <c:pt idx="176">
                <c:v>2.771558676463628</c:v>
              </c:pt>
              <c:pt idx="177">
                <c:v>2.5363530651055748</c:v>
              </c:pt>
              <c:pt idx="178">
                <c:v>2.9392817956793058</c:v>
              </c:pt>
              <c:pt idx="179">
                <c:v>2.6505962945262769</c:v>
              </c:pt>
              <c:pt idx="180">
                <c:v>2.8053591137106131</c:v>
              </c:pt>
              <c:pt idx="181">
                <c:v>2.7685753098116281</c:v>
              </c:pt>
              <c:pt idx="182">
                <c:v>2.5775204123414617</c:v>
              </c:pt>
              <c:pt idx="183">
                <c:v>2.3158462100472148</c:v>
              </c:pt>
              <c:pt idx="184">
                <c:v>2.8014839202585673</c:v>
              </c:pt>
              <c:pt idx="185">
                <c:v>2.826046501939087</c:v>
              </c:pt>
              <c:pt idx="186">
                <c:v>2.5030710049403315</c:v>
              </c:pt>
              <c:pt idx="187">
                <c:v>2.5802528463508496</c:v>
              </c:pt>
              <c:pt idx="188">
                <c:v>2.6903297700744311</c:v>
              </c:pt>
              <c:pt idx="189">
                <c:v>2.5534583745263113</c:v>
              </c:pt>
              <c:pt idx="190">
                <c:v>2.7055523182693686</c:v>
              </c:pt>
              <c:pt idx="191">
                <c:v>2.5719599731533256</c:v>
              </c:pt>
              <c:pt idx="192">
                <c:v>2.807240711393661</c:v>
              </c:pt>
              <c:pt idx="193">
                <c:v>2.6771292066373253</c:v>
              </c:pt>
              <c:pt idx="194">
                <c:v>2.5391681525318006</c:v>
              </c:pt>
              <c:pt idx="195">
                <c:v>2.8135699505219622</c:v>
              </c:pt>
              <c:pt idx="196">
                <c:v>2.8232539311565192</c:v>
              </c:pt>
              <c:pt idx="197">
                <c:v>2.5045072750177932</c:v>
              </c:pt>
              <c:pt idx="198">
                <c:v>2.7747560529857762</c:v>
              </c:pt>
              <c:pt idx="199">
                <c:v>2.5730915100370875</c:v>
              </c:pt>
              <c:pt idx="200">
                <c:v>2.6621306140250782</c:v>
              </c:pt>
              <c:pt idx="201">
                <c:v>2.8279680637212059</c:v>
              </c:pt>
              <c:pt idx="202">
                <c:v>2.7395595467931511</c:v>
              </c:pt>
              <c:pt idx="203">
                <c:v>2.9295549874616005</c:v>
              </c:pt>
              <c:pt idx="204">
                <c:v>2.5634750118206395</c:v>
              </c:pt>
              <c:pt idx="205">
                <c:v>2.7847320019384214</c:v>
              </c:pt>
              <c:pt idx="206">
                <c:v>2.9090685902460609</c:v>
              </c:pt>
              <c:pt idx="207">
                <c:v>3.0850175859526998</c:v>
              </c:pt>
              <c:pt idx="208">
                <c:v>2.6523291074147552</c:v>
              </c:pt>
              <c:pt idx="209">
                <c:v>2.527974074138823</c:v>
              </c:pt>
              <c:pt idx="210">
                <c:v>2.9771683257016717</c:v>
              </c:pt>
              <c:pt idx="211">
                <c:v>2.4098449580216914</c:v>
              </c:pt>
              <c:pt idx="212">
                <c:v>2.6664577849078905</c:v>
              </c:pt>
              <c:pt idx="213">
                <c:v>2.4924336748383165</c:v>
              </c:pt>
              <c:pt idx="214">
                <c:v>2.7729182142296134</c:v>
              </c:pt>
              <c:pt idx="215">
                <c:v>2.6373079767211758</c:v>
              </c:pt>
              <c:pt idx="216">
                <c:v>2.6830094320401221</c:v>
              </c:pt>
              <c:pt idx="217">
                <c:v>2.5721578188616427</c:v>
              </c:pt>
              <c:pt idx="218">
                <c:v>2.7689948828118713</c:v>
              </c:pt>
              <c:pt idx="219">
                <c:v>2.5090699099886891</c:v>
              </c:pt>
              <c:pt idx="220">
                <c:v>2.5887435437699238</c:v>
              </c:pt>
              <c:pt idx="221">
                <c:v>2.847019873577223</c:v>
              </c:pt>
              <c:pt idx="222">
                <c:v>2.901631627564091</c:v>
              </c:pt>
              <c:pt idx="223">
                <c:v>2.5233367362019101</c:v>
              </c:pt>
              <c:pt idx="224">
                <c:v>2.5852583729931635</c:v>
              </c:pt>
              <c:pt idx="225">
                <c:v>2.5038925364238107</c:v>
              </c:pt>
              <c:pt idx="226">
                <c:v>2.5784288331517802</c:v>
              </c:pt>
              <c:pt idx="227">
                <c:v>2.8637943397927161</c:v>
              </c:pt>
              <c:pt idx="228">
                <c:v>2.4189657092003465</c:v>
              </c:pt>
              <c:pt idx="229">
                <c:v>2.8077185470246127</c:v>
              </c:pt>
              <c:pt idx="230">
                <c:v>2.6403061737621236</c:v>
              </c:pt>
              <c:pt idx="231">
                <c:v>2.6802079263166578</c:v>
              </c:pt>
              <c:pt idx="232">
                <c:v>2.7137621705518336</c:v>
              </c:pt>
              <c:pt idx="233">
                <c:v>2.8627910128014209</c:v>
              </c:pt>
              <c:pt idx="234">
                <c:v>2.6171528218154765</c:v>
              </c:pt>
              <c:pt idx="235">
                <c:v>2.8361893710974728</c:v>
              </c:pt>
              <c:pt idx="236">
                <c:v>2.6520253943676559</c:v>
              </c:pt>
              <c:pt idx="237">
                <c:v>2.4384503432429758</c:v>
              </c:pt>
              <c:pt idx="238">
                <c:v>2.6534884204136158</c:v>
              </c:pt>
              <c:pt idx="239">
                <c:v>2.7336665534599489</c:v>
              </c:pt>
              <c:pt idx="240">
                <c:v>2.6552535290349262</c:v>
              </c:pt>
              <c:pt idx="241">
                <c:v>2.8822092847932188</c:v>
              </c:pt>
              <c:pt idx="242">
                <c:v>2.8819148811539805</c:v>
              </c:pt>
              <c:pt idx="243">
                <c:v>2.7497851589382587</c:v>
              </c:pt>
              <c:pt idx="244">
                <c:v>2.8715462487336998</c:v>
              </c:pt>
              <c:pt idx="245">
                <c:v>2.8974620368267257</c:v>
              </c:pt>
              <c:pt idx="246">
                <c:v>2.5699486799874895</c:v>
              </c:pt>
              <c:pt idx="247">
                <c:v>2.4270598971695763</c:v>
              </c:pt>
              <c:pt idx="248">
                <c:v>2.8835355211884042</c:v>
              </c:pt>
              <c:pt idx="249">
                <c:v>2.6462807040460277</c:v>
              </c:pt>
              <c:pt idx="250">
                <c:v>2.7651902372808355</c:v>
              </c:pt>
              <c:pt idx="251">
                <c:v>2.5994424308195709</c:v>
              </c:pt>
              <c:pt idx="252">
                <c:v>2.7972771521125148</c:v>
              </c:pt>
              <c:pt idx="253">
                <c:v>2.7495166637610882</c:v>
              </c:pt>
              <c:pt idx="254">
                <c:v>2.6778974264904147</c:v>
              </c:pt>
              <c:pt idx="255">
                <c:v>2.9878631100064958</c:v>
              </c:pt>
              <c:pt idx="256">
                <c:v>2.6526333424707613</c:v>
              </c:pt>
              <c:pt idx="257">
                <c:v>2.7278603468838489</c:v>
              </c:pt>
              <c:pt idx="258">
                <c:v>2.9252667239503922</c:v>
              </c:pt>
              <c:pt idx="259">
                <c:v>2.646410400397361</c:v>
              </c:pt>
              <c:pt idx="260">
                <c:v>2.9299684796024419</c:v>
              </c:pt>
              <c:pt idx="261">
                <c:v>2.6154204919593851</c:v>
              </c:pt>
              <c:pt idx="262">
                <c:v>2.6278792512273017</c:v>
              </c:pt>
              <c:pt idx="263">
                <c:v>3.0093244289679375</c:v>
              </c:pt>
              <c:pt idx="264">
                <c:v>3.0232946680588162</c:v>
              </c:pt>
              <c:pt idx="265">
                <c:v>2.7141065568944795</c:v>
              </c:pt>
              <c:pt idx="266">
                <c:v>2.6257567121011207</c:v>
              </c:pt>
              <c:pt idx="267">
                <c:v>2.8809257174351179</c:v>
              </c:pt>
              <c:pt idx="268">
                <c:v>2.6163503714123748</c:v>
              </c:pt>
              <c:pt idx="269">
                <c:v>2.6662717564199778</c:v>
              </c:pt>
              <c:pt idx="270">
                <c:v>2.9892751782259213</c:v>
              </c:pt>
              <c:pt idx="271">
                <c:v>2.5484416722767138</c:v>
              </c:pt>
              <c:pt idx="272">
                <c:v>2.6648907796978007</c:v>
              </c:pt>
              <c:pt idx="273">
                <c:v>2.5069838452019613</c:v>
              </c:pt>
              <c:pt idx="274">
                <c:v>2.5262122638339677</c:v>
              </c:pt>
              <c:pt idx="275">
                <c:v>3.1265141492574244</c:v>
              </c:pt>
              <c:pt idx="276">
                <c:v>2.7808443382565042</c:v>
              </c:pt>
              <c:pt idx="277">
                <c:v>2.8094803324873494</c:v>
              </c:pt>
              <c:pt idx="278">
                <c:v>2.7560777842472812</c:v>
              </c:pt>
              <c:pt idx="279">
                <c:v>2.8459843447193061</c:v>
              </c:pt>
              <c:pt idx="280">
                <c:v>2.7278205697709406</c:v>
              </c:pt>
              <c:pt idx="281">
                <c:v>2.6833390688559198</c:v>
              </c:pt>
              <c:pt idx="282">
                <c:v>2.7023788066659669</c:v>
              </c:pt>
              <c:pt idx="283">
                <c:v>2.5282030086544887</c:v>
              </c:pt>
              <c:pt idx="284">
                <c:v>2.616929569322977</c:v>
              </c:pt>
              <c:pt idx="285">
                <c:v>2.7285987555217974</c:v>
              </c:pt>
              <c:pt idx="286">
                <c:v>2.3883080440705089</c:v>
              </c:pt>
              <c:pt idx="287">
                <c:v>2.408272574707035</c:v>
              </c:pt>
              <c:pt idx="288">
                <c:v>2.9297482812274689</c:v>
              </c:pt>
              <c:pt idx="289">
                <c:v>2.8193047681419134</c:v>
              </c:pt>
              <c:pt idx="290">
                <c:v>2.7485110915327491</c:v>
              </c:pt>
              <c:pt idx="291">
                <c:v>2.7529373265707329</c:v>
              </c:pt>
              <c:pt idx="292">
                <c:v>2.74437866700542</c:v>
              </c:pt>
              <c:pt idx="293">
                <c:v>2.6867150023503572</c:v>
              </c:pt>
              <c:pt idx="294">
                <c:v>2.522635127689703</c:v>
              </c:pt>
              <c:pt idx="295">
                <c:v>2.6386467567651835</c:v>
              </c:pt>
              <c:pt idx="296">
                <c:v>2.7134670077872389</c:v>
              </c:pt>
              <c:pt idx="297">
                <c:v>2.862037779565175</c:v>
              </c:pt>
              <c:pt idx="298">
                <c:v>2.5842045415643855</c:v>
              </c:pt>
              <c:pt idx="299">
                <c:v>2.8111387740721701</c:v>
              </c:pt>
              <c:pt idx="300">
                <c:v>2.6953135000295538</c:v>
              </c:pt>
              <c:pt idx="301">
                <c:v>2.7645156606558356</c:v>
              </c:pt>
              <c:pt idx="302">
                <c:v>2.7458240089246129</c:v>
              </c:pt>
              <c:pt idx="303">
                <c:v>2.8360426305912911</c:v>
              </c:pt>
              <c:pt idx="304">
                <c:v>2.7756292560581333</c:v>
              </c:pt>
              <c:pt idx="305">
                <c:v>2.5938172848964549</c:v>
              </c:pt>
              <c:pt idx="306">
                <c:v>2.8589693004252625</c:v>
              </c:pt>
              <c:pt idx="307">
                <c:v>2.5353804529323529</c:v>
              </c:pt>
              <c:pt idx="308">
                <c:v>2.5142254492530456</c:v>
              </c:pt>
              <c:pt idx="309">
                <c:v>2.5676801343114302</c:v>
              </c:pt>
              <c:pt idx="310">
                <c:v>2.8302019981045707</c:v>
              </c:pt>
              <c:pt idx="311">
                <c:v>2.8322035055521662</c:v>
              </c:pt>
              <c:pt idx="312">
                <c:v>2.4768697468642338</c:v>
              </c:pt>
              <c:pt idx="313">
                <c:v>2.5916464109030883</c:v>
              </c:pt>
              <c:pt idx="314">
                <c:v>3.0086880811411496</c:v>
              </c:pt>
              <c:pt idx="315">
                <c:v>2.7536311961141275</c:v>
              </c:pt>
              <c:pt idx="316">
                <c:v>2.8383716976930606</c:v>
              </c:pt>
              <c:pt idx="317">
                <c:v>2.4075395586178083</c:v>
              </c:pt>
              <c:pt idx="318">
                <c:v>2.7432491342009091</c:v>
              </c:pt>
              <c:pt idx="319">
                <c:v>2.783057979183047</c:v>
              </c:pt>
              <c:pt idx="320">
                <c:v>2.7098351437477159</c:v>
              </c:pt>
              <c:pt idx="321">
                <c:v>2.5645370099125304</c:v>
              </c:pt>
              <c:pt idx="322">
                <c:v>2.5336773676232998</c:v>
              </c:pt>
              <c:pt idx="323">
                <c:v>2.7595278700592254</c:v>
              </c:pt>
              <c:pt idx="324">
                <c:v>2.8837832316345611</c:v>
              </c:pt>
              <c:pt idx="325">
                <c:v>2.9539996478131489</c:v>
              </c:pt>
              <c:pt idx="326">
                <c:v>2.8211322235907805</c:v>
              </c:pt>
              <c:pt idx="327">
                <c:v>2.5116712427898484</c:v>
              </c:pt>
              <c:pt idx="328">
                <c:v>2.6944582743380341</c:v>
              </c:pt>
              <c:pt idx="329">
                <c:v>2.458637646737531</c:v>
              </c:pt>
              <c:pt idx="330">
                <c:v>2.7979025655355008</c:v>
              </c:pt>
              <c:pt idx="331">
                <c:v>2.9623704779574012</c:v>
              </c:pt>
              <c:pt idx="332">
                <c:v>2.5476438144277744</c:v>
              </c:pt>
              <c:pt idx="333">
                <c:v>2.6702750498454475</c:v>
              </c:pt>
              <c:pt idx="334">
                <c:v>2.4678960075170826</c:v>
              </c:pt>
              <c:pt idx="335">
                <c:v>2.9607139500917321</c:v>
              </c:pt>
              <c:pt idx="336">
                <c:v>2.6637325395627012</c:v>
              </c:pt>
              <c:pt idx="337">
                <c:v>2.5441344037048821</c:v>
              </c:pt>
              <c:pt idx="338">
                <c:v>2.9467392401002317</c:v>
              </c:pt>
              <c:pt idx="339">
                <c:v>2.3500607714743809</c:v>
              </c:pt>
              <c:pt idx="340">
                <c:v>2.3853671625515185</c:v>
              </c:pt>
              <c:pt idx="341">
                <c:v>2.8208303071770144</c:v>
              </c:pt>
              <c:pt idx="342">
                <c:v>2.8958360972496702</c:v>
              </c:pt>
              <c:pt idx="343">
                <c:v>2.8010764445885381</c:v>
              </c:pt>
              <c:pt idx="344">
                <c:v>2.779928134455985</c:v>
              </c:pt>
              <c:pt idx="345">
                <c:v>2.7260969826824821</c:v>
              </c:pt>
              <c:pt idx="346">
                <c:v>2.7149739699450199</c:v>
              </c:pt>
              <c:pt idx="347">
                <c:v>2.8851871411051335</c:v>
              </c:pt>
              <c:pt idx="348">
                <c:v>2.7759575620575836</c:v>
              </c:pt>
              <c:pt idx="349">
                <c:v>2.3868854332386618</c:v>
              </c:pt>
              <c:pt idx="350">
                <c:v>2.5054746728575679</c:v>
              </c:pt>
              <c:pt idx="351">
                <c:v>2.402188881910873</c:v>
              </c:pt>
              <c:pt idx="352">
                <c:v>2.8589764856101381</c:v>
              </c:pt>
              <c:pt idx="353">
                <c:v>2.8658830672527458</c:v>
              </c:pt>
              <c:pt idx="354">
                <c:v>2.7155922619563979</c:v>
              </c:pt>
              <c:pt idx="355">
                <c:v>2.5807707336705015</c:v>
              </c:pt>
              <c:pt idx="356">
                <c:v>2.7587093948620036</c:v>
              </c:pt>
              <c:pt idx="357">
                <c:v>2.9252290239176131</c:v>
              </c:pt>
              <c:pt idx="358">
                <c:v>2.4612375507883564</c:v>
              </c:pt>
              <c:pt idx="359">
                <c:v>2.5072028513312734</c:v>
              </c:pt>
              <c:pt idx="360">
                <c:v>2.5349583651847571</c:v>
              </c:pt>
              <c:pt idx="361">
                <c:v>2.6363077419367476</c:v>
              </c:pt>
              <c:pt idx="362">
                <c:v>2.8025287249846476</c:v>
              </c:pt>
              <c:pt idx="363">
                <c:v>2.9449171006796284</c:v>
              </c:pt>
              <c:pt idx="364">
                <c:v>2.3608722493159355</c:v>
              </c:pt>
              <c:pt idx="365">
                <c:v>2.5339254513167817</c:v>
              </c:pt>
              <c:pt idx="366">
                <c:v>2.2532843745788735</c:v>
              </c:pt>
              <c:pt idx="367">
                <c:v>2.7986680121011864</c:v>
              </c:pt>
              <c:pt idx="368">
                <c:v>2.8005273612248671</c:v>
              </c:pt>
              <c:pt idx="369">
                <c:v>2.7103381798975335</c:v>
              </c:pt>
              <c:pt idx="370">
                <c:v>2.6375984591070867</c:v>
              </c:pt>
              <c:pt idx="371">
                <c:v>2.5458894072362948</c:v>
              </c:pt>
              <c:pt idx="372">
                <c:v>2.831980814763523</c:v>
              </c:pt>
              <c:pt idx="373">
                <c:v>2.6812702478730142</c:v>
              </c:pt>
              <c:pt idx="374">
                <c:v>2.764680737141989</c:v>
              </c:pt>
              <c:pt idx="375">
                <c:v>2.7107700869290228</c:v>
              </c:pt>
              <c:pt idx="376">
                <c:v>2.6478803750247932</c:v>
              </c:pt>
              <c:pt idx="377">
                <c:v>2.7708202202319629</c:v>
              </c:pt>
              <c:pt idx="378">
                <c:v>2.5663559935319133</c:v>
              </c:pt>
              <c:pt idx="379">
                <c:v>2.7771157862247238</c:v>
              </c:pt>
              <c:pt idx="380">
                <c:v>2.6941430182125834</c:v>
              </c:pt>
              <c:pt idx="381">
                <c:v>2.7824365395105288</c:v>
              </c:pt>
              <c:pt idx="382">
                <c:v>2.8717928405686122</c:v>
              </c:pt>
              <c:pt idx="383">
                <c:v>2.76092105427663</c:v>
              </c:pt>
              <c:pt idx="384">
                <c:v>2.9307664508946338</c:v>
              </c:pt>
              <c:pt idx="385">
                <c:v>2.5633264496485344</c:v>
              </c:pt>
              <c:pt idx="386">
                <c:v>2.7456386824936305</c:v>
              </c:pt>
              <c:pt idx="387">
                <c:v>2.3750867947351137</c:v>
              </c:pt>
              <c:pt idx="388">
                <c:v>2.7856941729869575</c:v>
              </c:pt>
              <c:pt idx="389">
                <c:v>2.4917458939156396</c:v>
              </c:pt>
              <c:pt idx="390">
                <c:v>2.5254042630765889</c:v>
              </c:pt>
              <c:pt idx="391">
                <c:v>2.5597445012107061</c:v>
              </c:pt>
              <c:pt idx="392">
                <c:v>2.4919709169411757</c:v>
              </c:pt>
              <c:pt idx="393">
                <c:v>2.9263183542259958</c:v>
              </c:pt>
              <c:pt idx="394">
                <c:v>2.5265279312087809</c:v>
              </c:pt>
              <c:pt idx="395">
                <c:v>3.0411175408483597</c:v>
              </c:pt>
              <c:pt idx="396">
                <c:v>2.4979875105957809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E1A-463C-83DA-16163678C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58848"/>
        <c:axId val="182160384"/>
      </c:scatterChart>
      <c:valAx>
        <c:axId val="18215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60384"/>
        <c:crosses val="autoZero"/>
        <c:crossBetween val="midCat"/>
      </c:valAx>
      <c:valAx>
        <c:axId val="182160384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5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Aopnoise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7858070866141733"/>
                  <c:y val="-0.170395523476232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0.13159841844354669</c:v>
              </c:pt>
              <c:pt idx="1">
                <c:v>0.13783763398633772</c:v>
              </c:pt>
              <c:pt idx="2">
                <c:v>0.17409316823269264</c:v>
              </c:pt>
              <c:pt idx="3">
                <c:v>0.13403801064867202</c:v>
              </c:pt>
              <c:pt idx="4">
                <c:v>0.19666998894131449</c:v>
              </c:pt>
              <c:pt idx="5">
                <c:v>0.28650467799814677</c:v>
              </c:pt>
              <c:pt idx="6">
                <c:v>0.29533605692456161</c:v>
              </c:pt>
              <c:pt idx="7">
                <c:v>0.34958917211077711</c:v>
              </c:pt>
              <c:pt idx="8">
                <c:v>0.11048231053388852</c:v>
              </c:pt>
              <c:pt idx="9">
                <c:v>0.12077011200350757</c:v>
              </c:pt>
              <c:pt idx="10">
                <c:v>0.11840482703787014</c:v>
              </c:pt>
              <c:pt idx="11">
                <c:v>0.14597287738499512</c:v>
              </c:pt>
              <c:pt idx="12">
                <c:v>8.2748276579883845E-2</c:v>
              </c:pt>
              <c:pt idx="13">
                <c:v>0.28311537121869246</c:v>
              </c:pt>
              <c:pt idx="14">
                <c:v>9.3869827339322393E-2</c:v>
              </c:pt>
              <c:pt idx="15">
                <c:v>0.1528237278551122</c:v>
              </c:pt>
              <c:pt idx="16">
                <c:v>0.15076028303733155</c:v>
              </c:pt>
              <c:pt idx="17">
                <c:v>0.27562495667361181</c:v>
              </c:pt>
              <c:pt idx="18">
                <c:v>0.15646484768983551</c:v>
              </c:pt>
              <c:pt idx="19">
                <c:v>0.25167793635463048</c:v>
              </c:pt>
              <c:pt idx="20">
                <c:v>0.32841524539184752</c:v>
              </c:pt>
              <c:pt idx="21">
                <c:v>0.15743532620269202</c:v>
              </c:pt>
              <c:pt idx="22">
                <c:v>0.12314047782119578</c:v>
              </c:pt>
              <c:pt idx="23">
                <c:v>0.24387294263678228</c:v>
              </c:pt>
              <c:pt idx="24">
                <c:v>8.938288747005381E-2</c:v>
              </c:pt>
              <c:pt idx="25">
                <c:v>0.11710368105406664</c:v>
              </c:pt>
              <c:pt idx="26">
                <c:v>0.31283029984800947</c:v>
              </c:pt>
              <c:pt idx="27">
                <c:v>0.15288053779965383</c:v>
              </c:pt>
              <c:pt idx="28">
                <c:v>0.11843848857208306</c:v>
              </c:pt>
              <c:pt idx="29">
                <c:v>0.37526508425011151</c:v>
              </c:pt>
              <c:pt idx="30">
                <c:v>0.49294137129891996</c:v>
              </c:pt>
              <c:pt idx="31">
                <c:v>0.17702855306597709</c:v>
              </c:pt>
              <c:pt idx="32">
                <c:v>9.501237662818561E-2</c:v>
              </c:pt>
              <c:pt idx="33">
                <c:v>6.953613495343175E-2</c:v>
              </c:pt>
              <c:pt idx="34">
                <c:v>0.11406189561869502</c:v>
              </c:pt>
              <c:pt idx="35">
                <c:v>0.15234089956677288</c:v>
              </c:pt>
              <c:pt idx="36">
                <c:v>0.11113075404877365</c:v>
              </c:pt>
              <c:pt idx="37">
                <c:v>0.12063373989932105</c:v>
              </c:pt>
              <c:pt idx="38">
                <c:v>0.21509888417430423</c:v>
              </c:pt>
              <c:pt idx="39">
                <c:v>0.17030743766273582</c:v>
              </c:pt>
              <c:pt idx="40">
                <c:v>0.13952239346233067</c:v>
              </c:pt>
              <c:pt idx="41">
                <c:v>0.18403567085005795</c:v>
              </c:pt>
              <c:pt idx="42">
                <c:v>0.14759456707682472</c:v>
              </c:pt>
              <c:pt idx="43">
                <c:v>9.8069639525126831E-2</c:v>
              </c:pt>
              <c:pt idx="44">
                <c:v>0.15806685712267932</c:v>
              </c:pt>
              <c:pt idx="45">
                <c:v>7.7079633325545016E-2</c:v>
              </c:pt>
              <c:pt idx="46">
                <c:v>7.8279069565353965E-2</c:v>
              </c:pt>
              <c:pt idx="47">
                <c:v>0.12847598923314049</c:v>
              </c:pt>
              <c:pt idx="48">
                <c:v>0.4567809139893857</c:v>
              </c:pt>
              <c:pt idx="49">
                <c:v>0.12188996953121119</c:v>
              </c:pt>
              <c:pt idx="50">
                <c:v>0.12059955388205423</c:v>
              </c:pt>
              <c:pt idx="51">
                <c:v>0.30577913122799688</c:v>
              </c:pt>
              <c:pt idx="52">
                <c:v>7.4724977417061897E-2</c:v>
              </c:pt>
              <c:pt idx="53">
                <c:v>0.12959125428606252</c:v>
              </c:pt>
              <c:pt idx="54">
                <c:v>0.14741691778561078</c:v>
              </c:pt>
              <c:pt idx="55">
                <c:v>8.0805250846487139E-2</c:v>
              </c:pt>
              <c:pt idx="56">
                <c:v>0.30337994327043744</c:v>
              </c:pt>
              <c:pt idx="57">
                <c:v>0.1588323350818146</c:v>
              </c:pt>
              <c:pt idx="58">
                <c:v>0.11027179540897764</c:v>
              </c:pt>
              <c:pt idx="59">
                <c:v>0.12383195711513453</c:v>
              </c:pt>
              <c:pt idx="60">
                <c:v>0.21913301699396551</c:v>
              </c:pt>
              <c:pt idx="61">
                <c:v>9.806391871096598E-2</c:v>
              </c:pt>
              <c:pt idx="62">
                <c:v>0.10251439133137755</c:v>
              </c:pt>
              <c:pt idx="63">
                <c:v>0.27882487928147598</c:v>
              </c:pt>
              <c:pt idx="64">
                <c:v>0.30489346529874434</c:v>
              </c:pt>
              <c:pt idx="65">
                <c:v>0.11761242069436083</c:v>
              </c:pt>
              <c:pt idx="66">
                <c:v>8.6797724771415216E-2</c:v>
              </c:pt>
              <c:pt idx="67">
                <c:v>0.11442561160626941</c:v>
              </c:pt>
              <c:pt idx="68">
                <c:v>0.14232473803057111</c:v>
              </c:pt>
              <c:pt idx="69">
                <c:v>0.42670299802252665</c:v>
              </c:pt>
              <c:pt idx="70">
                <c:v>0.25881833976503971</c:v>
              </c:pt>
              <c:pt idx="71">
                <c:v>0.11516581620951566</c:v>
              </c:pt>
              <c:pt idx="72">
                <c:v>0.22133262534756482</c:v>
              </c:pt>
              <c:pt idx="73">
                <c:v>0.23522651542515327</c:v>
              </c:pt>
              <c:pt idx="74">
                <c:v>0.19267072235634</c:v>
              </c:pt>
              <c:pt idx="75">
                <c:v>0.13889496977310725</c:v>
              </c:pt>
              <c:pt idx="76">
                <c:v>0.1058884176814015</c:v>
              </c:pt>
              <c:pt idx="77">
                <c:v>9.6455192190917721E-2</c:v>
              </c:pt>
              <c:pt idx="78">
                <c:v>0.15637285250799085</c:v>
              </c:pt>
              <c:pt idx="79">
                <c:v>0.16589547829004969</c:v>
              </c:pt>
              <c:pt idx="80">
                <c:v>0.35903114773590389</c:v>
              </c:pt>
              <c:pt idx="81">
                <c:v>8.0048441432113218E-2</c:v>
              </c:pt>
              <c:pt idx="82">
                <c:v>0.12428413382777177</c:v>
              </c:pt>
              <c:pt idx="83">
                <c:v>0.16086560581186585</c:v>
              </c:pt>
              <c:pt idx="84">
                <c:v>9.7986610338489211E-2</c:v>
              </c:pt>
              <c:pt idx="85">
                <c:v>0.30434613645920106</c:v>
              </c:pt>
              <c:pt idx="86">
                <c:v>0.2099058799256131</c:v>
              </c:pt>
              <c:pt idx="87">
                <c:v>9.8563585064880943E-2</c:v>
              </c:pt>
              <c:pt idx="88">
                <c:v>0.19254335655060575</c:v>
              </c:pt>
              <c:pt idx="89">
                <c:v>0.17326978440348761</c:v>
              </c:pt>
              <c:pt idx="90">
                <c:v>0.14020063144804823</c:v>
              </c:pt>
              <c:pt idx="91">
                <c:v>0.11330848130750995</c:v>
              </c:pt>
              <c:pt idx="92">
                <c:v>0.19558536115044786</c:v>
              </c:pt>
              <c:pt idx="93">
                <c:v>0.3351433962265486</c:v>
              </c:pt>
              <c:pt idx="94">
                <c:v>0.15930187024398923</c:v>
              </c:pt>
              <c:pt idx="95">
                <c:v>0.35462539033366963</c:v>
              </c:pt>
              <c:pt idx="96">
                <c:v>9.33539631506662E-2</c:v>
              </c:pt>
              <c:pt idx="97">
                <c:v>0.16770331020288631</c:v>
              </c:pt>
              <c:pt idx="98">
                <c:v>9.6407753344859237E-2</c:v>
              </c:pt>
              <c:pt idx="99">
                <c:v>0.22076703929782063</c:v>
              </c:pt>
              <c:pt idx="100">
                <c:v>0.11877054927536311</c:v>
              </c:pt>
              <c:pt idx="101">
                <c:v>0.45976575657734781</c:v>
              </c:pt>
              <c:pt idx="102">
                <c:v>0.25384820338019998</c:v>
              </c:pt>
              <c:pt idx="103">
                <c:v>0.1707972133921011</c:v>
              </c:pt>
              <c:pt idx="104">
                <c:v>0.33810895442845224</c:v>
              </c:pt>
              <c:pt idx="105">
                <c:v>0.11015140219443867</c:v>
              </c:pt>
              <c:pt idx="106">
                <c:v>7.6941042102620733E-2</c:v>
              </c:pt>
              <c:pt idx="107">
                <c:v>0.11175795196933008</c:v>
              </c:pt>
              <c:pt idx="108">
                <c:v>0.26426181447219932</c:v>
              </c:pt>
              <c:pt idx="109">
                <c:v>9.805453910916119E-2</c:v>
              </c:pt>
              <c:pt idx="110">
                <c:v>9.5745266822675645E-2</c:v>
              </c:pt>
              <c:pt idx="111">
                <c:v>0.16045184100935753</c:v>
              </c:pt>
              <c:pt idx="112">
                <c:v>0.20694020792667614</c:v>
              </c:pt>
              <c:pt idx="113">
                <c:v>0.12195563253124649</c:v>
              </c:pt>
              <c:pt idx="114">
                <c:v>8.3899604766551283E-2</c:v>
              </c:pt>
              <c:pt idx="115">
                <c:v>0.15327415462715274</c:v>
              </c:pt>
              <c:pt idx="116">
                <c:v>0.19262200142026381</c:v>
              </c:pt>
              <c:pt idx="117">
                <c:v>8.0559168367653783E-2</c:v>
              </c:pt>
              <c:pt idx="118">
                <c:v>0.32478856311219229</c:v>
              </c:pt>
              <c:pt idx="119">
                <c:v>0.13182055394309913</c:v>
              </c:pt>
              <c:pt idx="120">
                <c:v>0.20836770457589196</c:v>
              </c:pt>
              <c:pt idx="121">
                <c:v>0.21496232568290252</c:v>
              </c:pt>
              <c:pt idx="122">
                <c:v>8.7696396491147771E-2</c:v>
              </c:pt>
              <c:pt idx="123">
                <c:v>0.14776146768764137</c:v>
              </c:pt>
              <c:pt idx="124">
                <c:v>0.10676953632407059</c:v>
              </c:pt>
              <c:pt idx="125">
                <c:v>0.1284416584300605</c:v>
              </c:pt>
              <c:pt idx="126">
                <c:v>0.19536643744561696</c:v>
              </c:pt>
              <c:pt idx="127">
                <c:v>0.14105155810466105</c:v>
              </c:pt>
              <c:pt idx="128">
                <c:v>0.11606928334099778</c:v>
              </c:pt>
              <c:pt idx="129">
                <c:v>0.44039210138306156</c:v>
              </c:pt>
              <c:pt idx="130">
                <c:v>0.11141566770558141</c:v>
              </c:pt>
              <c:pt idx="131">
                <c:v>0.27406402902216254</c:v>
              </c:pt>
              <c:pt idx="132">
                <c:v>0.10599073836065001</c:v>
              </c:pt>
              <c:pt idx="133">
                <c:v>0.10685408310000449</c:v>
              </c:pt>
              <c:pt idx="134">
                <c:v>0.10587435719882439</c:v>
              </c:pt>
              <c:pt idx="135">
                <c:v>0.16315035743968676</c:v>
              </c:pt>
              <c:pt idx="136">
                <c:v>0.16958821581400113</c:v>
              </c:pt>
              <c:pt idx="137">
                <c:v>0.20630293873102135</c:v>
              </c:pt>
              <c:pt idx="138">
                <c:v>0.39576817404200643</c:v>
              </c:pt>
              <c:pt idx="139">
                <c:v>0.10191266338381455</c:v>
              </c:pt>
              <c:pt idx="140">
                <c:v>0.39711800381074913</c:v>
              </c:pt>
              <c:pt idx="141">
                <c:v>0.15420675356967736</c:v>
              </c:pt>
              <c:pt idx="142">
                <c:v>9.6594254319114281E-2</c:v>
              </c:pt>
              <c:pt idx="143">
                <c:v>0.13324831248678548</c:v>
              </c:pt>
              <c:pt idx="144">
                <c:v>0.13200212972722425</c:v>
              </c:pt>
              <c:pt idx="145">
                <c:v>0.12299666970698475</c:v>
              </c:pt>
              <c:pt idx="146">
                <c:v>0.139515414394462</c:v>
              </c:pt>
              <c:pt idx="147">
                <c:v>0.15471418830482425</c:v>
              </c:pt>
              <c:pt idx="148">
                <c:v>0.13727989252848702</c:v>
              </c:pt>
              <c:pt idx="149">
                <c:v>0.20949683820358331</c:v>
              </c:pt>
              <c:pt idx="150">
                <c:v>0.13447194824999545</c:v>
              </c:pt>
              <c:pt idx="151">
                <c:v>0.26021981571734154</c:v>
              </c:pt>
              <c:pt idx="152">
                <c:v>0.34694464042348183</c:v>
              </c:pt>
              <c:pt idx="153">
                <c:v>0.11963985900187966</c:v>
              </c:pt>
              <c:pt idx="154">
                <c:v>0.18342857448743349</c:v>
              </c:pt>
              <c:pt idx="155">
                <c:v>0.11753056559709443</c:v>
              </c:pt>
              <c:pt idx="156">
                <c:v>0.27807072232886143</c:v>
              </c:pt>
              <c:pt idx="157">
                <c:v>0.13655023713125652</c:v>
              </c:pt>
              <c:pt idx="158">
                <c:v>7.8126439549003113E-2</c:v>
              </c:pt>
              <c:pt idx="159">
                <c:v>0.14618148037272477</c:v>
              </c:pt>
              <c:pt idx="160">
                <c:v>0.11378761697982648</c:v>
              </c:pt>
              <c:pt idx="161">
                <c:v>0.24441698494741218</c:v>
              </c:pt>
              <c:pt idx="162">
                <c:v>0.16850227714774751</c:v>
              </c:pt>
              <c:pt idx="163">
                <c:v>8.3637596138968651E-2</c:v>
              </c:pt>
              <c:pt idx="164">
                <c:v>0.19694937993088363</c:v>
              </c:pt>
              <c:pt idx="165">
                <c:v>0.29014178882559988</c:v>
              </c:pt>
              <c:pt idx="166">
                <c:v>0.15607852662180141</c:v>
              </c:pt>
              <c:pt idx="167">
                <c:v>0.12736206090461352</c:v>
              </c:pt>
              <c:pt idx="168">
                <c:v>0.30371907100566792</c:v>
              </c:pt>
              <c:pt idx="169">
                <c:v>0.20871329545557266</c:v>
              </c:pt>
              <c:pt idx="170">
                <c:v>0.20212967843199336</c:v>
              </c:pt>
              <c:pt idx="171">
                <c:v>9.9301217301961883E-2</c:v>
              </c:pt>
              <c:pt idx="172">
                <c:v>9.5562920639833585E-2</c:v>
              </c:pt>
              <c:pt idx="173">
                <c:v>0.26064823997608494</c:v>
              </c:pt>
              <c:pt idx="174">
                <c:v>0.23196171379652411</c:v>
              </c:pt>
              <c:pt idx="175">
                <c:v>0.11009646747052876</c:v>
              </c:pt>
              <c:pt idx="176">
                <c:v>0.30104708532544644</c:v>
              </c:pt>
              <c:pt idx="177">
                <c:v>0.12598091407145567</c:v>
              </c:pt>
              <c:pt idx="178">
                <c:v>0.21816063141965</c:v>
              </c:pt>
              <c:pt idx="179">
                <c:v>0.20903504607696421</c:v>
              </c:pt>
              <c:pt idx="180">
                <c:v>0.30437227909093273</c:v>
              </c:pt>
              <c:pt idx="181">
                <c:v>0.10714249993069452</c:v>
              </c:pt>
              <c:pt idx="182">
                <c:v>0.1269152046051269</c:v>
              </c:pt>
              <c:pt idx="183">
                <c:v>7.7757242363366494E-2</c:v>
              </c:pt>
              <c:pt idx="184">
                <c:v>0.33075201563846512</c:v>
              </c:pt>
              <c:pt idx="185">
                <c:v>0.14972410009728976</c:v>
              </c:pt>
              <c:pt idx="186">
                <c:v>0.13215016727095472</c:v>
              </c:pt>
              <c:pt idx="187">
                <c:v>0.10689461874237359</c:v>
              </c:pt>
              <c:pt idx="188">
                <c:v>0.12556989939392163</c:v>
              </c:pt>
              <c:pt idx="189">
                <c:v>0.10708827160742825</c:v>
              </c:pt>
              <c:pt idx="190">
                <c:v>0.18593892768368192</c:v>
              </c:pt>
              <c:pt idx="191">
                <c:v>0.11223743381385039</c:v>
              </c:pt>
              <c:pt idx="192">
                <c:v>0.24022263540461203</c:v>
              </c:pt>
              <c:pt idx="193">
                <c:v>0.26677223184971494</c:v>
              </c:pt>
              <c:pt idx="194">
                <c:v>8.8796710431298817E-2</c:v>
              </c:pt>
              <c:pt idx="195">
                <c:v>0.42736352219781221</c:v>
              </c:pt>
              <c:pt idx="196">
                <c:v>0.29159255270843865</c:v>
              </c:pt>
              <c:pt idx="197">
                <c:v>7.3921656182282011E-2</c:v>
              </c:pt>
              <c:pt idx="198">
                <c:v>0.18813426934439648</c:v>
              </c:pt>
              <c:pt idx="199">
                <c:v>0.15838607600391227</c:v>
              </c:pt>
              <c:pt idx="200">
                <c:v>0.11347517786904403</c:v>
              </c:pt>
              <c:pt idx="201">
                <c:v>0.19146987120660511</c:v>
              </c:pt>
              <c:pt idx="202">
                <c:v>0.20755859751559755</c:v>
              </c:pt>
              <c:pt idx="203">
                <c:v>0.39082817266616066</c:v>
              </c:pt>
              <c:pt idx="204">
                <c:v>0.18523277266936788</c:v>
              </c:pt>
              <c:pt idx="205">
                <c:v>0.15840494463758314</c:v>
              </c:pt>
              <c:pt idx="206">
                <c:v>0.21934161380225908</c:v>
              </c:pt>
              <c:pt idx="207">
                <c:v>0.3325522999816235</c:v>
              </c:pt>
              <c:pt idx="208">
                <c:v>0.12100275492221638</c:v>
              </c:pt>
              <c:pt idx="209">
                <c:v>7.9376629925115849E-2</c:v>
              </c:pt>
              <c:pt idx="210">
                <c:v>0.1818589299836344</c:v>
              </c:pt>
              <c:pt idx="211">
                <c:v>9.2630682436446066E-2</c:v>
              </c:pt>
              <c:pt idx="212">
                <c:v>0.27131647536084208</c:v>
              </c:pt>
              <c:pt idx="213">
                <c:v>0.12841939067707328</c:v>
              </c:pt>
              <c:pt idx="214">
                <c:v>0.15056865733633579</c:v>
              </c:pt>
              <c:pt idx="215">
                <c:v>0.12446764954394812</c:v>
              </c:pt>
              <c:pt idx="216">
                <c:v>0.12149706129567439</c:v>
              </c:pt>
              <c:pt idx="217">
                <c:v>0.13738194335239792</c:v>
              </c:pt>
              <c:pt idx="218">
                <c:v>0.1397124134445229</c:v>
              </c:pt>
              <c:pt idx="219">
                <c:v>9.2354346127366427E-2</c:v>
              </c:pt>
              <c:pt idx="220">
                <c:v>0.1026090183772241</c:v>
              </c:pt>
              <c:pt idx="221">
                <c:v>0.22047983514057035</c:v>
              </c:pt>
              <c:pt idx="222">
                <c:v>0.23070044007899915</c:v>
              </c:pt>
              <c:pt idx="223">
                <c:v>0.13786657730424559</c:v>
              </c:pt>
              <c:pt idx="224">
                <c:v>0.10253629787609185</c:v>
              </c:pt>
              <c:pt idx="225">
                <c:v>0.14505231662874912</c:v>
              </c:pt>
              <c:pt idx="226">
                <c:v>9.1861441108397029E-2</c:v>
              </c:pt>
              <c:pt idx="227">
                <c:v>0.19688785160133884</c:v>
              </c:pt>
              <c:pt idx="228">
                <c:v>0.11192736332271186</c:v>
              </c:pt>
              <c:pt idx="229">
                <c:v>0.53612570691339922</c:v>
              </c:pt>
              <c:pt idx="230">
                <c:v>0.10686347638400927</c:v>
              </c:pt>
              <c:pt idx="231">
                <c:v>0.23630243416124808</c:v>
              </c:pt>
              <c:pt idx="232">
                <c:v>0.16976615432136991</c:v>
              </c:pt>
              <c:pt idx="233">
                <c:v>0.2537116520856405</c:v>
              </c:pt>
              <c:pt idx="234">
                <c:v>0.19286076953600612</c:v>
              </c:pt>
              <c:pt idx="235">
                <c:v>0.132201726750895</c:v>
              </c:pt>
              <c:pt idx="236">
                <c:v>0.11265784544238121</c:v>
              </c:pt>
              <c:pt idx="237">
                <c:v>0.13536560761358704</c:v>
              </c:pt>
              <c:pt idx="238">
                <c:v>0.16482394358102462</c:v>
              </c:pt>
              <c:pt idx="239">
                <c:v>0.32566640745358133</c:v>
              </c:pt>
              <c:pt idx="240">
                <c:v>0.10966243918700586</c:v>
              </c:pt>
              <c:pt idx="241">
                <c:v>0.23499225727059891</c:v>
              </c:pt>
              <c:pt idx="242">
                <c:v>0.22553738911621526</c:v>
              </c:pt>
              <c:pt idx="243">
                <c:v>0.1397716282231089</c:v>
              </c:pt>
              <c:pt idx="244">
                <c:v>0.3627426956625654</c:v>
              </c:pt>
              <c:pt idx="245">
                <c:v>0.21053348564000945</c:v>
              </c:pt>
              <c:pt idx="246">
                <c:v>0.14486723032862028</c:v>
              </c:pt>
              <c:pt idx="247">
                <c:v>8.3868870878808385E-2</c:v>
              </c:pt>
              <c:pt idx="248">
                <c:v>0.3051848128232405</c:v>
              </c:pt>
              <c:pt idx="249">
                <c:v>0.19992459541332094</c:v>
              </c:pt>
              <c:pt idx="250">
                <c:v>0.23338110895956299</c:v>
              </c:pt>
              <c:pt idx="251">
                <c:v>0.17789426058345628</c:v>
              </c:pt>
              <c:pt idx="252">
                <c:v>0.17626780757407678</c:v>
              </c:pt>
              <c:pt idx="253">
                <c:v>0.11606981648065258</c:v>
              </c:pt>
              <c:pt idx="254">
                <c:v>0.13902641184747719</c:v>
              </c:pt>
              <c:pt idx="255">
                <c:v>0.26926460619034032</c:v>
              </c:pt>
              <c:pt idx="256">
                <c:v>0.27905227414224687</c:v>
              </c:pt>
              <c:pt idx="257">
                <c:v>0.35079868682125404</c:v>
              </c:pt>
              <c:pt idx="258">
                <c:v>0.31022590075507162</c:v>
              </c:pt>
              <c:pt idx="259">
                <c:v>0.15225219225989831</c:v>
              </c:pt>
              <c:pt idx="260">
                <c:v>0.37381760932670233</c:v>
              </c:pt>
              <c:pt idx="261">
                <c:v>0.12228714931427871</c:v>
              </c:pt>
              <c:pt idx="262">
                <c:v>0.15239970173580966</c:v>
              </c:pt>
              <c:pt idx="263">
                <c:v>0.15773359096351028</c:v>
              </c:pt>
              <c:pt idx="264">
                <c:v>0.40365910100324254</c:v>
              </c:pt>
              <c:pt idx="265">
                <c:v>0.26155890040944846</c:v>
              </c:pt>
              <c:pt idx="266">
                <c:v>0.16376296765163434</c:v>
              </c:pt>
              <c:pt idx="267">
                <c:v>0.18771362770311356</c:v>
              </c:pt>
              <c:pt idx="268">
                <c:v>0.11062106220472608</c:v>
              </c:pt>
              <c:pt idx="269">
                <c:v>0.10051573884832427</c:v>
              </c:pt>
              <c:pt idx="270">
                <c:v>0.31179706674472346</c:v>
              </c:pt>
              <c:pt idx="271">
                <c:v>9.9504722911957943E-2</c:v>
              </c:pt>
              <c:pt idx="272">
                <c:v>0.18355973539646753</c:v>
              </c:pt>
              <c:pt idx="273">
                <c:v>9.111521950984261E-2</c:v>
              </c:pt>
              <c:pt idx="274">
                <c:v>0.1075492203759934</c:v>
              </c:pt>
              <c:pt idx="275">
                <c:v>0.3898029321798312</c:v>
              </c:pt>
              <c:pt idx="276">
                <c:v>0.13411055176390638</c:v>
              </c:pt>
              <c:pt idx="277">
                <c:v>0.23267581381298941</c:v>
              </c:pt>
              <c:pt idx="278">
                <c:v>0.30362963853020092</c:v>
              </c:pt>
              <c:pt idx="279">
                <c:v>0.27416265578541676</c:v>
              </c:pt>
              <c:pt idx="280">
                <c:v>0.10859205793200999</c:v>
              </c:pt>
              <c:pt idx="281">
                <c:v>0.1487412843758861</c:v>
              </c:pt>
              <c:pt idx="282">
                <c:v>0.30618490565380507</c:v>
              </c:pt>
              <c:pt idx="283">
                <c:v>8.3514245085797106E-2</c:v>
              </c:pt>
              <c:pt idx="284">
                <c:v>9.9546508774800077E-2</c:v>
              </c:pt>
              <c:pt idx="285">
                <c:v>0.15079258777883556</c:v>
              </c:pt>
              <c:pt idx="286">
                <c:v>8.7108128017248598E-2</c:v>
              </c:pt>
              <c:pt idx="287">
                <c:v>9.277808310095928E-2</c:v>
              </c:pt>
              <c:pt idx="288">
                <c:v>0.23742415531185967</c:v>
              </c:pt>
              <c:pt idx="289">
                <c:v>0.16576647070671849</c:v>
              </c:pt>
              <c:pt idx="290">
                <c:v>0.13950090154417813</c:v>
              </c:pt>
              <c:pt idx="291">
                <c:v>0.11724464628056248</c:v>
              </c:pt>
              <c:pt idx="292">
                <c:v>0.10487733202013533</c:v>
              </c:pt>
              <c:pt idx="293">
                <c:v>0.123542114449238</c:v>
              </c:pt>
              <c:pt idx="294">
                <c:v>7.3712819711381786E-2</c:v>
              </c:pt>
              <c:pt idx="295">
                <c:v>9.2619827096336385E-2</c:v>
              </c:pt>
              <c:pt idx="296">
                <c:v>0.17682722249314964</c:v>
              </c:pt>
              <c:pt idx="297">
                <c:v>0.21323329659686113</c:v>
              </c:pt>
              <c:pt idx="298">
                <c:v>8.0673226290927158E-2</c:v>
              </c:pt>
              <c:pt idx="299">
                <c:v>0.251048223396169</c:v>
              </c:pt>
              <c:pt idx="300">
                <c:v>9.8386052508385086E-2</c:v>
              </c:pt>
              <c:pt idx="301">
                <c:v>0.19567035188677004</c:v>
              </c:pt>
              <c:pt idx="302">
                <c:v>0.11963243751584836</c:v>
              </c:pt>
              <c:pt idx="303">
                <c:v>0.11899911396381482</c:v>
              </c:pt>
              <c:pt idx="304">
                <c:v>0.15083422028010315</c:v>
              </c:pt>
              <c:pt idx="305">
                <c:v>0.1341884154240541</c:v>
              </c:pt>
              <c:pt idx="306">
                <c:v>0.15615444841425885</c:v>
              </c:pt>
              <c:pt idx="307">
                <c:v>0.1010863213532176</c:v>
              </c:pt>
              <c:pt idx="308">
                <c:v>0.11582464133104059</c:v>
              </c:pt>
              <c:pt idx="309">
                <c:v>0.24514192233837495</c:v>
              </c:pt>
              <c:pt idx="310">
                <c:v>0.1401013805660305</c:v>
              </c:pt>
              <c:pt idx="311">
                <c:v>0.1859183338184929</c:v>
              </c:pt>
              <c:pt idx="312">
                <c:v>0.20664603445729623</c:v>
              </c:pt>
              <c:pt idx="313">
                <c:v>0.14118580825101748</c:v>
              </c:pt>
              <c:pt idx="314">
                <c:v>0.24149887508015749</c:v>
              </c:pt>
              <c:pt idx="315">
                <c:v>0.12578519909274408</c:v>
              </c:pt>
              <c:pt idx="316">
                <c:v>0.14081653514545642</c:v>
              </c:pt>
              <c:pt idx="317">
                <c:v>0.10913644414255141</c:v>
              </c:pt>
              <c:pt idx="318">
                <c:v>0.23357088986849461</c:v>
              </c:pt>
              <c:pt idx="319">
                <c:v>0.21906091633653119</c:v>
              </c:pt>
              <c:pt idx="320">
                <c:v>0.15521219983776247</c:v>
              </c:pt>
              <c:pt idx="321">
                <c:v>0.11166669671425411</c:v>
              </c:pt>
              <c:pt idx="322">
                <c:v>0.10944155190037308</c:v>
              </c:pt>
              <c:pt idx="323">
                <c:v>0.14371743692214353</c:v>
              </c:pt>
              <c:pt idx="324">
                <c:v>0.34285558102444269</c:v>
              </c:pt>
              <c:pt idx="325">
                <c:v>0.24142008559831446</c:v>
              </c:pt>
              <c:pt idx="326">
                <c:v>0.16578187263399208</c:v>
              </c:pt>
              <c:pt idx="327">
                <c:v>0.13868741654067385</c:v>
              </c:pt>
              <c:pt idx="328">
                <c:v>8.5744618582404786E-2</c:v>
              </c:pt>
              <c:pt idx="329">
                <c:v>0.13205425235050974</c:v>
              </c:pt>
              <c:pt idx="330">
                <c:v>0.2529537373916676</c:v>
              </c:pt>
              <c:pt idx="331">
                <c:v>0.21300269149333864</c:v>
              </c:pt>
              <c:pt idx="332">
                <c:v>0.1111711820441027</c:v>
              </c:pt>
              <c:pt idx="333">
                <c:v>0.17553495766700034</c:v>
              </c:pt>
              <c:pt idx="334">
                <c:v>8.3659179232606296E-2</c:v>
              </c:pt>
              <c:pt idx="335">
                <c:v>0.3509635624491888</c:v>
              </c:pt>
              <c:pt idx="336">
                <c:v>0.13750105533663257</c:v>
              </c:pt>
              <c:pt idx="337">
                <c:v>0.3122344350904413</c:v>
              </c:pt>
              <c:pt idx="338">
                <c:v>0.32363142033721187</c:v>
              </c:pt>
              <c:pt idx="339">
                <c:v>8.0684755160807295E-2</c:v>
              </c:pt>
              <c:pt idx="340">
                <c:v>0.10214577683550419</c:v>
              </c:pt>
              <c:pt idx="341">
                <c:v>0.14863381368032505</c:v>
              </c:pt>
              <c:pt idx="342">
                <c:v>0.36260173815634233</c:v>
              </c:pt>
              <c:pt idx="343">
                <c:v>0.19585260715853592</c:v>
              </c:pt>
              <c:pt idx="344">
                <c:v>0.29177132499326686</c:v>
              </c:pt>
              <c:pt idx="345">
                <c:v>0.11121468568202704</c:v>
              </c:pt>
              <c:pt idx="346">
                <c:v>0.13829607491491316</c:v>
              </c:pt>
              <c:pt idx="347">
                <c:v>0.17868963195038881</c:v>
              </c:pt>
              <c:pt idx="348">
                <c:v>0.10357703606651417</c:v>
              </c:pt>
              <c:pt idx="349">
                <c:v>7.1171183924074691E-2</c:v>
              </c:pt>
              <c:pt idx="350">
                <c:v>0.10397099925545519</c:v>
              </c:pt>
              <c:pt idx="351">
                <c:v>8.9269110709234378E-2</c:v>
              </c:pt>
              <c:pt idx="352">
                <c:v>0.15160143070325716</c:v>
              </c:pt>
              <c:pt idx="353">
                <c:v>0.17783815958615701</c:v>
              </c:pt>
              <c:pt idx="354">
                <c:v>0.24827198642453774</c:v>
              </c:pt>
              <c:pt idx="355">
                <c:v>0.19577663415996721</c:v>
              </c:pt>
              <c:pt idx="356">
                <c:v>0.10443143509647555</c:v>
              </c:pt>
              <c:pt idx="357">
                <c:v>0.152224818780924</c:v>
              </c:pt>
              <c:pt idx="358">
                <c:v>8.3876014599395643E-2</c:v>
              </c:pt>
              <c:pt idx="359">
                <c:v>7.276567658587195E-2</c:v>
              </c:pt>
              <c:pt idx="360">
                <c:v>0.1313914316930932</c:v>
              </c:pt>
              <c:pt idx="361">
                <c:v>0.11227224901294007</c:v>
              </c:pt>
              <c:pt idx="362">
                <c:v>0.21767023159918153</c:v>
              </c:pt>
              <c:pt idx="363">
                <c:v>0.19922070613072221</c:v>
              </c:pt>
              <c:pt idx="364">
                <c:v>6.9026775680673169E-2</c:v>
              </c:pt>
              <c:pt idx="365">
                <c:v>8.8360712792604143E-2</c:v>
              </c:pt>
              <c:pt idx="366">
                <c:v>0.14470740924398795</c:v>
              </c:pt>
              <c:pt idx="367">
                <c:v>0.16656202369011669</c:v>
              </c:pt>
              <c:pt idx="368">
                <c:v>0.14384223892891979</c:v>
              </c:pt>
              <c:pt idx="369">
                <c:v>0.20835855841605341</c:v>
              </c:pt>
              <c:pt idx="370">
                <c:v>0.12401474090136702</c:v>
              </c:pt>
              <c:pt idx="371">
                <c:v>0.20910108223985913</c:v>
              </c:pt>
              <c:pt idx="372">
                <c:v>0.23938741962447932</c:v>
              </c:pt>
              <c:pt idx="373">
                <c:v>0.12941880735094899</c:v>
              </c:pt>
              <c:pt idx="374">
                <c:v>0.10696856822342021</c:v>
              </c:pt>
              <c:pt idx="375">
                <c:v>0.18871747647821058</c:v>
              </c:pt>
              <c:pt idx="376">
                <c:v>0.15622777876865418</c:v>
              </c:pt>
              <c:pt idx="377">
                <c:v>0.19001783143492196</c:v>
              </c:pt>
              <c:pt idx="378">
                <c:v>0.10028978888536799</c:v>
              </c:pt>
              <c:pt idx="379">
                <c:v>0.14931812463549346</c:v>
              </c:pt>
              <c:pt idx="380">
                <c:v>0.17470306204892505</c:v>
              </c:pt>
              <c:pt idx="381">
                <c:v>0.14129782306554886</c:v>
              </c:pt>
              <c:pt idx="382">
                <c:v>0.19114765734024203</c:v>
              </c:pt>
              <c:pt idx="383">
                <c:v>0.16920631446825035</c:v>
              </c:pt>
              <c:pt idx="384">
                <c:v>0.46801173463908835</c:v>
              </c:pt>
              <c:pt idx="385">
                <c:v>0.14463716143221209</c:v>
              </c:pt>
              <c:pt idx="386">
                <c:v>0.30407065973019931</c:v>
              </c:pt>
              <c:pt idx="387">
                <c:v>0.1070023741942262</c:v>
              </c:pt>
              <c:pt idx="388">
                <c:v>0.196361392981663</c:v>
              </c:pt>
              <c:pt idx="389">
                <c:v>0.11346380927159838</c:v>
              </c:pt>
              <c:pt idx="390">
                <c:v>0.11568652651207456</c:v>
              </c:pt>
              <c:pt idx="391">
                <c:v>0.10139482494627722</c:v>
              </c:pt>
              <c:pt idx="392">
                <c:v>8.9133016819938557E-2</c:v>
              </c:pt>
              <c:pt idx="393">
                <c:v>0.17191521129064274</c:v>
              </c:pt>
              <c:pt idx="394">
                <c:v>0.12325098427398398</c:v>
              </c:pt>
              <c:pt idx="395">
                <c:v>0.17404251538111504</c:v>
              </c:pt>
              <c:pt idx="396">
                <c:v>0.13244187269988836</c:v>
              </c:pt>
            </c:numLit>
          </c:xVal>
          <c:yVal>
            <c:numLit>
              <c:formatCode>General</c:formatCode>
              <c:ptCount val="397"/>
              <c:pt idx="0">
                <c:v>14.957165084414214</c:v>
              </c:pt>
              <c:pt idx="1">
                <c:v>14.388424423008813</c:v>
              </c:pt>
              <c:pt idx="2">
                <c:v>12.655350590359799</c:v>
              </c:pt>
              <c:pt idx="3">
                <c:v>15.276081363338998</c:v>
              </c:pt>
              <c:pt idx="4">
                <c:v>14.6714005490766</c:v>
              </c:pt>
              <c:pt idx="5">
                <c:v>19.966604263889618</c:v>
              </c:pt>
              <c:pt idx="6">
                <c:v>15.885857729094747</c:v>
              </c:pt>
              <c:pt idx="7">
                <c:v>18.031984236278586</c:v>
              </c:pt>
              <c:pt idx="8">
                <c:v>14.656866422525447</c:v>
              </c:pt>
              <c:pt idx="9">
                <c:v>16.859851462207036</c:v>
              </c:pt>
              <c:pt idx="10">
                <c:v>12.811774976368003</c:v>
              </c:pt>
              <c:pt idx="11">
                <c:v>16.128729810910919</c:v>
              </c:pt>
              <c:pt idx="12">
                <c:v>12.98599685449045</c:v>
              </c:pt>
              <c:pt idx="13">
                <c:v>16.134048865747271</c:v>
              </c:pt>
              <c:pt idx="14">
                <c:v>10.815322275147405</c:v>
              </c:pt>
              <c:pt idx="15">
                <c:v>15.693243351630716</c:v>
              </c:pt>
              <c:pt idx="16">
                <c:v>16.474000769100865</c:v>
              </c:pt>
              <c:pt idx="17">
                <c:v>19.31674591036472</c:v>
              </c:pt>
              <c:pt idx="18">
                <c:v>15.42736640612852</c:v>
              </c:pt>
              <c:pt idx="19">
                <c:v>20.305827886019589</c:v>
              </c:pt>
              <c:pt idx="20">
                <c:v>18.248171731959737</c:v>
              </c:pt>
              <c:pt idx="21">
                <c:v>14.218159786503502</c:v>
              </c:pt>
              <c:pt idx="22">
                <c:v>15.092222305905171</c:v>
              </c:pt>
              <c:pt idx="23">
                <c:v>13.710720537828452</c:v>
              </c:pt>
              <c:pt idx="24">
                <c:v>15.001210287622689</c:v>
              </c:pt>
              <c:pt idx="25">
                <c:v>15.325488821818158</c:v>
              </c:pt>
              <c:pt idx="26">
                <c:v>16.654924571430584</c:v>
              </c:pt>
              <c:pt idx="27">
                <c:v>17.135199261861914</c:v>
              </c:pt>
              <c:pt idx="28">
                <c:v>12.583198752402314</c:v>
              </c:pt>
              <c:pt idx="29">
                <c:v>18.397522153071765</c:v>
              </c:pt>
              <c:pt idx="30">
                <c:v>19.083253175275964</c:v>
              </c:pt>
              <c:pt idx="31">
                <c:v>15.732415881740527</c:v>
              </c:pt>
              <c:pt idx="32">
                <c:v>14.759118468896215</c:v>
              </c:pt>
              <c:pt idx="33">
                <c:v>9.9136233262139211</c:v>
              </c:pt>
              <c:pt idx="34">
                <c:v>13.41998641484008</c:v>
              </c:pt>
              <c:pt idx="35">
                <c:v>16.586488963935103</c:v>
              </c:pt>
              <c:pt idx="36">
                <c:v>13.981388291856701</c:v>
              </c:pt>
              <c:pt idx="37">
                <c:v>12.694211658800013</c:v>
              </c:pt>
              <c:pt idx="38">
                <c:v>14.432879385506176</c:v>
              </c:pt>
              <c:pt idx="39">
                <c:v>13.371480329584656</c:v>
              </c:pt>
              <c:pt idx="40">
                <c:v>14.32768279399132</c:v>
              </c:pt>
              <c:pt idx="41">
                <c:v>15.459871857160216</c:v>
              </c:pt>
              <c:pt idx="42">
                <c:v>17.300420852037043</c:v>
              </c:pt>
              <c:pt idx="43">
                <c:v>13.940879986380867</c:v>
              </c:pt>
              <c:pt idx="44">
                <c:v>14.541978398530638</c:v>
              </c:pt>
              <c:pt idx="45">
                <c:v>9.7089258887891017</c:v>
              </c:pt>
              <c:pt idx="46">
                <c:v>12.809861561621121</c:v>
              </c:pt>
              <c:pt idx="47">
                <c:v>14.020225476222405</c:v>
              </c:pt>
              <c:pt idx="48">
                <c:v>16.905383318778057</c:v>
              </c:pt>
              <c:pt idx="49">
                <c:v>14.316652342716093</c:v>
              </c:pt>
              <c:pt idx="50">
                <c:v>15.834721000979579</c:v>
              </c:pt>
              <c:pt idx="51">
                <c:v>15.1855358503035</c:v>
              </c:pt>
              <c:pt idx="52">
                <c:v>11.581727768485523</c:v>
              </c:pt>
              <c:pt idx="53">
                <c:v>14.549956051797007</c:v>
              </c:pt>
              <c:pt idx="54">
                <c:v>13.723674206534948</c:v>
              </c:pt>
              <c:pt idx="55">
                <c:v>14.015638931169384</c:v>
              </c:pt>
              <c:pt idx="56">
                <c:v>14.636841870345553</c:v>
              </c:pt>
              <c:pt idx="57">
                <c:v>11.892292378289948</c:v>
              </c:pt>
              <c:pt idx="58">
                <c:v>11.639092341262481</c:v>
              </c:pt>
              <c:pt idx="59">
                <c:v>11.587595060448022</c:v>
              </c:pt>
              <c:pt idx="60">
                <c:v>16.873639187834932</c:v>
              </c:pt>
              <c:pt idx="61">
                <c:v>14.360757759518147</c:v>
              </c:pt>
              <c:pt idx="62">
                <c:v>13.065486557724009</c:v>
              </c:pt>
              <c:pt idx="63">
                <c:v>18.59438891945663</c:v>
              </c:pt>
              <c:pt idx="64">
                <c:v>15.618508997093059</c:v>
              </c:pt>
              <c:pt idx="65">
                <c:v>13.589695474497715</c:v>
              </c:pt>
              <c:pt idx="66">
                <c:v>11.543562359043786</c:v>
              </c:pt>
              <c:pt idx="67">
                <c:v>13.421943205316872</c:v>
              </c:pt>
              <c:pt idx="68">
                <c:v>16.397084601624304</c:v>
              </c:pt>
              <c:pt idx="69">
                <c:v>17.553979769172091</c:v>
              </c:pt>
              <c:pt idx="70">
                <c:v>18.346698612247682</c:v>
              </c:pt>
              <c:pt idx="71">
                <c:v>15.840234444651587</c:v>
              </c:pt>
              <c:pt idx="72">
                <c:v>14.16426757572369</c:v>
              </c:pt>
              <c:pt idx="73">
                <c:v>19.499465054235401</c:v>
              </c:pt>
              <c:pt idx="74">
                <c:v>13.394198940472515</c:v>
              </c:pt>
              <c:pt idx="75">
                <c:v>12.100775425096963</c:v>
              </c:pt>
              <c:pt idx="76">
                <c:v>14.280426927991394</c:v>
              </c:pt>
              <c:pt idx="77">
                <c:v>11.820570275714614</c:v>
              </c:pt>
              <c:pt idx="78">
                <c:v>14.445615653715684</c:v>
              </c:pt>
              <c:pt idx="79">
                <c:v>15.034393602651665</c:v>
              </c:pt>
              <c:pt idx="80">
                <c:v>17.325336062327818</c:v>
              </c:pt>
              <c:pt idx="81">
                <c:v>11.163217103569565</c:v>
              </c:pt>
              <c:pt idx="82">
                <c:v>15.983219218681876</c:v>
              </c:pt>
              <c:pt idx="83">
                <c:v>15.832382621801949</c:v>
              </c:pt>
              <c:pt idx="84">
                <c:v>13.214488964166373</c:v>
              </c:pt>
              <c:pt idx="85">
                <c:v>17.87970605512157</c:v>
              </c:pt>
              <c:pt idx="86">
                <c:v>13.50791771943571</c:v>
              </c:pt>
              <c:pt idx="87">
                <c:v>13.878630061040932</c:v>
              </c:pt>
              <c:pt idx="88">
                <c:v>13.572088798769364</c:v>
              </c:pt>
              <c:pt idx="89">
                <c:v>16.896455769740179</c:v>
              </c:pt>
              <c:pt idx="90">
                <c:v>14.063488827364155</c:v>
              </c:pt>
              <c:pt idx="91">
                <c:v>12.830388316310533</c:v>
              </c:pt>
              <c:pt idx="92">
                <c:v>15.338720603368476</c:v>
              </c:pt>
              <c:pt idx="93">
                <c:v>14.802778988725292</c:v>
              </c:pt>
              <c:pt idx="94">
                <c:v>16.759508930151014</c:v>
              </c:pt>
              <c:pt idx="95">
                <c:v>14.539654478722737</c:v>
              </c:pt>
              <c:pt idx="96">
                <c:v>14.282786226209225</c:v>
              </c:pt>
              <c:pt idx="97">
                <c:v>16.935249650271921</c:v>
              </c:pt>
              <c:pt idx="98">
                <c:v>11.711562019361191</c:v>
              </c:pt>
              <c:pt idx="99">
                <c:v>15.586111281359965</c:v>
              </c:pt>
              <c:pt idx="100">
                <c:v>14.107547899712866</c:v>
              </c:pt>
              <c:pt idx="101">
                <c:v>16.183615352071193</c:v>
              </c:pt>
              <c:pt idx="102">
                <c:v>17.703859837112727</c:v>
              </c:pt>
              <c:pt idx="103">
                <c:v>17.559269950361241</c:v>
              </c:pt>
              <c:pt idx="104">
                <c:v>16.401384043943391</c:v>
              </c:pt>
              <c:pt idx="105">
                <c:v>11.356676799831071</c:v>
              </c:pt>
              <c:pt idx="106">
                <c:v>11.625154682191631</c:v>
              </c:pt>
              <c:pt idx="107">
                <c:v>13.347336760171819</c:v>
              </c:pt>
              <c:pt idx="108">
                <c:v>19.258144913897507</c:v>
              </c:pt>
              <c:pt idx="109">
                <c:v>12.466271352967489</c:v>
              </c:pt>
              <c:pt idx="110">
                <c:v>15.750180706900494</c:v>
              </c:pt>
              <c:pt idx="111">
                <c:v>15.130773679697615</c:v>
              </c:pt>
              <c:pt idx="112">
                <c:v>15.572832397074327</c:v>
              </c:pt>
              <c:pt idx="113">
                <c:v>14.784554783955805</c:v>
              </c:pt>
              <c:pt idx="114">
                <c:v>12.729779960929342</c:v>
              </c:pt>
              <c:pt idx="115">
                <c:v>18.125624890543317</c:v>
              </c:pt>
              <c:pt idx="116">
                <c:v>13.198947087718627</c:v>
              </c:pt>
              <c:pt idx="117">
                <c:v>11.615950810285879</c:v>
              </c:pt>
              <c:pt idx="118">
                <c:v>16.141222445799638</c:v>
              </c:pt>
              <c:pt idx="119">
                <c:v>16.298232031170222</c:v>
              </c:pt>
              <c:pt idx="120">
                <c:v>14.783343611028933</c:v>
              </c:pt>
              <c:pt idx="121">
                <c:v>16.90492737546802</c:v>
              </c:pt>
              <c:pt idx="122">
                <c:v>15.209877328709609</c:v>
              </c:pt>
              <c:pt idx="123">
                <c:v>13.738257003202467</c:v>
              </c:pt>
              <c:pt idx="124">
                <c:v>12.668976748678009</c:v>
              </c:pt>
              <c:pt idx="125">
                <c:v>16.963426244223513</c:v>
              </c:pt>
              <c:pt idx="126">
                <c:v>17.705208915487741</c:v>
              </c:pt>
              <c:pt idx="127">
                <c:v>11.851970109622432</c:v>
              </c:pt>
              <c:pt idx="128">
                <c:v>14.696581745101126</c:v>
              </c:pt>
              <c:pt idx="129">
                <c:v>18.000465469458163</c:v>
              </c:pt>
              <c:pt idx="130">
                <c:v>11.218246083476945</c:v>
              </c:pt>
              <c:pt idx="131">
                <c:v>18.864267705316742</c:v>
              </c:pt>
              <c:pt idx="132">
                <c:v>12.606383816482685</c:v>
              </c:pt>
              <c:pt idx="133">
                <c:v>16.518793817715853</c:v>
              </c:pt>
              <c:pt idx="134">
                <c:v>13.893789279421933</c:v>
              </c:pt>
              <c:pt idx="135">
                <c:v>14.815710718992941</c:v>
              </c:pt>
              <c:pt idx="136">
                <c:v>15.733410925218591</c:v>
              </c:pt>
              <c:pt idx="137">
                <c:v>17.15003509159251</c:v>
              </c:pt>
              <c:pt idx="138">
                <c:v>16.27550223221327</c:v>
              </c:pt>
              <c:pt idx="139">
                <c:v>13.836986278331251</c:v>
              </c:pt>
              <c:pt idx="140">
                <c:v>18.779943784674515</c:v>
              </c:pt>
              <c:pt idx="141">
                <c:v>15.859931554215382</c:v>
              </c:pt>
              <c:pt idx="142">
                <c:v>10.88591160077263</c:v>
              </c:pt>
              <c:pt idx="143">
                <c:v>13.870827654925648</c:v>
              </c:pt>
              <c:pt idx="144">
                <c:v>15.201409088946239</c:v>
              </c:pt>
              <c:pt idx="145">
                <c:v>14.080718569853932</c:v>
              </c:pt>
              <c:pt idx="146">
                <c:v>16.758979912828792</c:v>
              </c:pt>
              <c:pt idx="147">
                <c:v>14.115891971294291</c:v>
              </c:pt>
              <c:pt idx="148">
                <c:v>14.834251449916042</c:v>
              </c:pt>
              <c:pt idx="149">
                <c:v>16.950751616415555</c:v>
              </c:pt>
              <c:pt idx="150">
                <c:v>12.63570693253928</c:v>
              </c:pt>
              <c:pt idx="151">
                <c:v>16.421499957444283</c:v>
              </c:pt>
              <c:pt idx="152">
                <c:v>19.86616425794583</c:v>
              </c:pt>
              <c:pt idx="153">
                <c:v>16.093432227535171</c:v>
              </c:pt>
              <c:pt idx="154">
                <c:v>18.632599707780827</c:v>
              </c:pt>
              <c:pt idx="155">
                <c:v>12.998284832753816</c:v>
              </c:pt>
              <c:pt idx="156">
                <c:v>15.161167504641424</c:v>
              </c:pt>
              <c:pt idx="157">
                <c:v>16.375669952338693</c:v>
              </c:pt>
              <c:pt idx="158">
                <c:v>12.404345773055406</c:v>
              </c:pt>
              <c:pt idx="159">
                <c:v>16.020381375964888</c:v>
              </c:pt>
              <c:pt idx="160">
                <c:v>15.182549504789637</c:v>
              </c:pt>
              <c:pt idx="161">
                <c:v>17.741380350302318</c:v>
              </c:pt>
              <c:pt idx="162">
                <c:v>16.134108469888876</c:v>
              </c:pt>
              <c:pt idx="163">
                <c:v>12.568883366997301</c:v>
              </c:pt>
              <c:pt idx="164">
                <c:v>19.775844521700172</c:v>
              </c:pt>
              <c:pt idx="165">
                <c:v>17.812101751080874</c:v>
              </c:pt>
              <c:pt idx="166">
                <c:v>17.041745359197392</c:v>
              </c:pt>
              <c:pt idx="167">
                <c:v>14.3764053074933</c:v>
              </c:pt>
              <c:pt idx="168">
                <c:v>20.424264923763516</c:v>
              </c:pt>
              <c:pt idx="169">
                <c:v>19.830096434743709</c:v>
              </c:pt>
              <c:pt idx="170">
                <c:v>13.061299204742376</c:v>
              </c:pt>
              <c:pt idx="171">
                <c:v>12.349139316734929</c:v>
              </c:pt>
              <c:pt idx="172">
                <c:v>12.467095669856304</c:v>
              </c:pt>
              <c:pt idx="173">
                <c:v>14.586892643875171</c:v>
              </c:pt>
              <c:pt idx="174">
                <c:v>13.773521231140185</c:v>
              </c:pt>
              <c:pt idx="175">
                <c:v>12.55796939870895</c:v>
              </c:pt>
              <c:pt idx="176">
                <c:v>15.983527752622376</c:v>
              </c:pt>
              <c:pt idx="177">
                <c:v>12.633513254572192</c:v>
              </c:pt>
              <c:pt idx="178">
                <c:v>18.902265747098035</c:v>
              </c:pt>
              <c:pt idx="179">
                <c:v>14.162481138000665</c:v>
              </c:pt>
              <c:pt idx="180">
                <c:v>16.53301207143226</c:v>
              </c:pt>
              <c:pt idx="181">
                <c:v>15.935914088767706</c:v>
              </c:pt>
              <c:pt idx="182">
                <c:v>13.164455235582752</c:v>
              </c:pt>
              <c:pt idx="183">
                <c:v>10.133494356351253</c:v>
              </c:pt>
              <c:pt idx="184">
                <c:v>16.469067430259862</c:v>
              </c:pt>
              <c:pt idx="185">
                <c:v>16.878599233702797</c:v>
              </c:pt>
              <c:pt idx="186">
                <c:v>12.219963965679032</c:v>
              </c:pt>
              <c:pt idx="187">
                <c:v>13.200475429774192</c:v>
              </c:pt>
              <c:pt idx="188">
                <c:v>14.736534787417778</c:v>
              </c:pt>
              <c:pt idx="189">
                <c:v>12.851472221257881</c:v>
              </c:pt>
              <c:pt idx="190">
                <c:v>14.962578514208204</c:v>
              </c:pt>
              <c:pt idx="191">
                <c:v>13.091458218616891</c:v>
              </c:pt>
              <c:pt idx="192">
                <c:v>16.564149833823748</c:v>
              </c:pt>
              <c:pt idx="193">
                <c:v>14.543282550573153</c:v>
              </c:pt>
              <c:pt idx="194">
                <c:v>12.669127804400304</c:v>
              </c:pt>
              <c:pt idx="195">
                <c:v>16.669320774004902</c:v>
              </c:pt>
              <c:pt idx="196">
                <c:v>16.831530302881305</c:v>
              </c:pt>
              <c:pt idx="197">
                <c:v>12.237527744416203</c:v>
              </c:pt>
              <c:pt idx="198">
                <c:v>16.034714897679542</c:v>
              </c:pt>
              <c:pt idx="199">
                <c:v>13.106280070608127</c:v>
              </c:pt>
              <c:pt idx="200">
                <c:v>14.326781444913049</c:v>
              </c:pt>
              <c:pt idx="201">
                <c:v>16.911063686162233</c:v>
              </c:pt>
              <c:pt idx="202">
                <c:v>15.480165306099321</c:v>
              </c:pt>
              <c:pt idx="203">
                <c:v>18.719298320386351</c:v>
              </c:pt>
              <c:pt idx="204">
                <c:v>12.980847628745158</c:v>
              </c:pt>
              <c:pt idx="205">
                <c:v>16.195476938681235</c:v>
              </c:pt>
              <c:pt idx="206">
                <c:v>18.339708825792822</c:v>
              </c:pt>
              <c:pt idx="207">
                <c:v>21.86785140569426</c:v>
              </c:pt>
              <c:pt idx="208">
                <c:v>14.187043342555784</c:v>
              </c:pt>
              <c:pt idx="209">
                <c:v>12.528099408701024</c:v>
              </c:pt>
              <c:pt idx="210">
                <c:v>19.63214601811956</c:v>
              </c:pt>
              <c:pt idx="211">
                <c:v>11.132235047515209</c:v>
              </c:pt>
              <c:pt idx="212">
                <c:v>14.388910200353004</c:v>
              </c:pt>
              <c:pt idx="213">
                <c:v>12.090665091751676</c:v>
              </c:pt>
              <c:pt idx="214">
                <c:v>16.005272740452483</c:v>
              </c:pt>
              <c:pt idx="215">
                <c:v>13.975530468645795</c:v>
              </c:pt>
              <c:pt idx="216">
                <c:v>14.62905225552754</c:v>
              </c:pt>
              <c:pt idx="217">
                <c:v>13.094048563676937</c:v>
              </c:pt>
              <c:pt idx="218">
                <c:v>15.942601770940875</c:v>
              </c:pt>
              <c:pt idx="219">
                <c:v>12.29349068861867</c:v>
              </c:pt>
              <c:pt idx="220">
                <c:v>13.313033845951095</c:v>
              </c:pt>
              <c:pt idx="221">
                <c:v>17.236338756633028</c:v>
              </c:pt>
              <c:pt idx="222">
                <c:v>18.203823010826493</c:v>
              </c:pt>
              <c:pt idx="223">
                <c:v>12.47013687783048</c:v>
              </c:pt>
              <c:pt idx="224">
                <c:v>13.266716408413606</c:v>
              </c:pt>
              <c:pt idx="225">
                <c:v>12.23000717564555</c:v>
              </c:pt>
              <c:pt idx="226">
                <c:v>13.176419534161393</c:v>
              </c:pt>
              <c:pt idx="227">
                <c:v>17.527907759134838</c:v>
              </c:pt>
              <c:pt idx="228">
                <c:v>11.23423383915593</c:v>
              </c:pt>
              <c:pt idx="229">
                <c:v>16.572066666132418</c:v>
              </c:pt>
              <c:pt idx="230">
                <c:v>14.017494739884112</c:v>
              </c:pt>
              <c:pt idx="231">
                <c:v>14.588126235911011</c:v>
              </c:pt>
              <c:pt idx="232">
                <c:v>15.085924707778156</c:v>
              </c:pt>
              <c:pt idx="233">
                <c:v>17.510330355595411</c:v>
              </c:pt>
              <c:pt idx="234">
                <c:v>13.696671153534711</c:v>
              </c:pt>
              <c:pt idx="235">
                <c:v>17.050667816701722</c:v>
              </c:pt>
              <c:pt idx="236">
                <c:v>14.182735206644542</c:v>
              </c:pt>
              <c:pt idx="237">
                <c:v>11.455275236457844</c:v>
              </c:pt>
              <c:pt idx="238">
                <c:v>14.203500103743618</c:v>
              </c:pt>
              <c:pt idx="239">
                <c:v>15.389209060650089</c:v>
              </c:pt>
              <c:pt idx="240">
                <c:v>14.228592963526131</c:v>
              </c:pt>
              <c:pt idx="241">
                <c:v>17.853673489677224</c:v>
              </c:pt>
              <c:pt idx="242">
                <c:v>17.848418076872377</c:v>
              </c:pt>
              <c:pt idx="243">
                <c:v>15.639271565525883</c:v>
              </c:pt>
              <c:pt idx="244">
                <c:v>17.664310511808743</c:v>
              </c:pt>
              <c:pt idx="245">
                <c:v>18.128078540474746</c:v>
              </c:pt>
              <c:pt idx="246">
                <c:v>13.065153919866511</c:v>
              </c:pt>
              <c:pt idx="247">
                <c:v>11.325534844819558</c:v>
              </c:pt>
              <c:pt idx="248">
                <c:v>17.87736738963028</c:v>
              </c:pt>
              <c:pt idx="249">
                <c:v>14.101493363010009</c:v>
              </c:pt>
              <c:pt idx="250">
                <c:v>15.882061063355126</c:v>
              </c:pt>
              <c:pt idx="251">
                <c:v>13.456233162057362</c:v>
              </c:pt>
              <c:pt idx="252">
                <c:v>16.399931403574197</c:v>
              </c:pt>
              <c:pt idx="253">
                <c:v>15.63507306020052</c:v>
              </c:pt>
              <c:pt idx="254">
                <c:v>14.554459281501215</c:v>
              </c:pt>
              <c:pt idx="255">
                <c:v>19.843234345296576</c:v>
              </c:pt>
              <c:pt idx="256">
                <c:v>14.19136019511731</c:v>
              </c:pt>
              <c:pt idx="257">
                <c:v>15.30011503325996</c:v>
              </c:pt>
              <c:pt idx="258">
                <c:v>18.639196907177407</c:v>
              </c:pt>
              <c:pt idx="259">
                <c:v>14.103322393854295</c:v>
              </c:pt>
              <c:pt idx="260">
                <c:v>18.727040203617523</c:v>
              </c:pt>
              <c:pt idx="261">
                <c:v>13.672964540931337</c:v>
              </c:pt>
              <c:pt idx="262">
                <c:v>13.844378298756567</c:v>
              </c:pt>
              <c:pt idx="263">
                <c:v>20.273698974039533</c:v>
              </c:pt>
              <c:pt idx="264">
                <c:v>20.558915025449952</c:v>
              </c:pt>
              <c:pt idx="265">
                <c:v>15.091120988926475</c:v>
              </c:pt>
              <c:pt idx="266">
                <c:v>13.815024227742354</c:v>
              </c:pt>
              <c:pt idx="267">
                <c:v>17.830771798239766</c:v>
              </c:pt>
              <c:pt idx="268">
                <c:v>13.685684662892866</c:v>
              </c:pt>
              <c:pt idx="269">
                <c:v>14.386233702105901</c:v>
              </c:pt>
              <c:pt idx="270">
                <c:v>19.871274138277325</c:v>
              </c:pt>
              <c:pt idx="271">
                <c:v>12.787161660000406</c:v>
              </c:pt>
              <c:pt idx="272">
                <c:v>14.366380359900401</c:v>
              </c:pt>
              <c:pt idx="273">
                <c:v>12.267872400581645</c:v>
              </c:pt>
              <c:pt idx="274">
                <c:v>12.506046706106117</c:v>
              </c:pt>
              <c:pt idx="275">
                <c:v>22.794383075168483</c:v>
              </c:pt>
              <c:pt idx="276">
                <c:v>16.132636601370969</c:v>
              </c:pt>
              <c:pt idx="277">
                <c:v>16.601288826302277</c:v>
              </c:pt>
              <c:pt idx="278">
                <c:v>15.737993927249768</c:v>
              </c:pt>
              <c:pt idx="279">
                <c:v>17.218499268692131</c:v>
              </c:pt>
              <c:pt idx="280">
                <c:v>15.299506450960674</c:v>
              </c:pt>
              <c:pt idx="281">
                <c:v>14.633875324618085</c:v>
              </c:pt>
              <c:pt idx="282">
                <c:v>14.915169863416647</c:v>
              </c:pt>
              <c:pt idx="283">
                <c:v>12.530967851401609</c:v>
              </c:pt>
              <c:pt idx="284">
                <c:v>13.693613678867859</c:v>
              </c:pt>
              <c:pt idx="285">
                <c:v>15.311416942562325</c:v>
              </c:pt>
              <c:pt idx="286">
                <c:v>10.895044404557911</c:v>
              </c:pt>
              <c:pt idx="287">
                <c:v>11.114744661271001</c:v>
              </c:pt>
              <c:pt idx="288">
                <c:v>18.722916993775346</c:v>
              </c:pt>
              <c:pt idx="289">
                <c:v>16.765190924657837</c:v>
              </c:pt>
              <c:pt idx="290">
                <c:v>15.619358767195601</c:v>
              </c:pt>
              <c:pt idx="291">
                <c:v>15.68864695001114</c:v>
              </c:pt>
              <c:pt idx="292">
                <c:v>15.554946127774567</c:v>
              </c:pt>
              <c:pt idx="293">
                <c:v>14.683361799003611</c:v>
              </c:pt>
              <c:pt idx="294">
                <c:v>12.461390792171455</c:v>
              </c:pt>
              <c:pt idx="295">
                <c:v>13.994253159927927</c:v>
              </c:pt>
              <c:pt idx="296">
                <c:v>15.081472561621149</c:v>
              </c:pt>
              <c:pt idx="297">
                <c:v>17.497145958880196</c:v>
              </c:pt>
              <c:pt idx="298">
                <c:v>13.252742889865448</c:v>
              </c:pt>
              <c:pt idx="299">
                <c:v>16.628843937008476</c:v>
              </c:pt>
              <c:pt idx="300">
                <c:v>14.810161011490461</c:v>
              </c:pt>
              <c:pt idx="301">
                <c:v>15.871351008987268</c:v>
              </c:pt>
              <c:pt idx="302">
                <c:v>15.57744459853865</c:v>
              </c:pt>
              <c:pt idx="303">
                <c:v>17.048165976640689</c:v>
              </c:pt>
              <c:pt idx="304">
                <c:v>16.048722574875896</c:v>
              </c:pt>
              <c:pt idx="305">
                <c:v>13.380752381180535</c:v>
              </c:pt>
              <c:pt idx="306">
                <c:v>17.443538620059762</c:v>
              </c:pt>
              <c:pt idx="307">
                <c:v>12.621231719343738</c:v>
              </c:pt>
              <c:pt idx="308">
                <c:v>12.357033921630229</c:v>
              </c:pt>
              <c:pt idx="309">
                <c:v>13.035548614624624</c:v>
              </c:pt>
              <c:pt idx="310">
                <c:v>16.948884121246731</c:v>
              </c:pt>
              <c:pt idx="311">
                <c:v>16.98284141059144</c:v>
              </c:pt>
              <c:pt idx="312">
                <c:v>11.903943679612949</c:v>
              </c:pt>
              <c:pt idx="313">
                <c:v>13.351735960716294</c:v>
              </c:pt>
              <c:pt idx="314">
                <c:v>20.260801953687093</c:v>
              </c:pt>
              <c:pt idx="315">
                <c:v>15.6995366018688</c:v>
              </c:pt>
              <c:pt idx="316">
                <c:v>17.08791857442624</c:v>
              </c:pt>
              <c:pt idx="317">
                <c:v>11.106600359923274</c:v>
              </c:pt>
              <c:pt idx="318">
                <c:v>15.537386224960951</c:v>
              </c:pt>
              <c:pt idx="319">
                <c:v>16.168388021809431</c:v>
              </c:pt>
              <c:pt idx="320">
                <c:v>15.026798049057954</c:v>
              </c:pt>
              <c:pt idx="321">
                <c:v>12.994640586909284</c:v>
              </c:pt>
              <c:pt idx="322">
                <c:v>12.599754978572319</c:v>
              </c:pt>
              <c:pt idx="323">
                <c:v>15.792385130013162</c:v>
              </c:pt>
              <c:pt idx="324">
                <c:v>17.881796348809555</c:v>
              </c:pt>
              <c:pt idx="325">
                <c:v>19.182523838941339</c:v>
              </c:pt>
              <c:pt idx="326">
                <c:v>16.795856575685697</c:v>
              </c:pt>
              <c:pt idx="327">
                <c:v>12.325511779888199</c:v>
              </c:pt>
              <c:pt idx="328">
                <c:v>14.797500395911422</c:v>
              </c:pt>
              <c:pt idx="329">
                <c:v>11.688876308964415</c:v>
              </c:pt>
              <c:pt idx="330">
                <c:v>16.410191348829358</c:v>
              </c:pt>
              <c:pt idx="331">
                <c:v>19.343771434289906</c:v>
              </c:pt>
              <c:pt idx="332">
                <c:v>12.776963391629547</c:v>
              </c:pt>
              <c:pt idx="333">
                <c:v>14.443941450357002</c:v>
              </c:pt>
              <c:pt idx="334">
                <c:v>11.797598661709692</c:v>
              </c:pt>
              <c:pt idx="335">
                <c:v>19.311754463705288</c:v>
              </c:pt>
              <c:pt idx="336">
                <c:v>14.349750274246922</c:v>
              </c:pt>
              <c:pt idx="337">
                <c:v>12.732202367645312</c:v>
              </c:pt>
              <c:pt idx="338">
                <c:v>19.043755262709606</c:v>
              </c:pt>
              <c:pt idx="339">
                <c:v>10.486206967622369</c:v>
              </c:pt>
              <c:pt idx="340">
                <c:v>10.863050438111356</c:v>
              </c:pt>
              <c:pt idx="341">
                <c:v>16.790786396325938</c:v>
              </c:pt>
              <c:pt idx="342">
                <c:v>18.09862732955283</c:v>
              </c:pt>
              <c:pt idx="343">
                <c:v>16.46235805302079</c:v>
              </c:pt>
              <c:pt idx="344">
                <c:v>16.117862587441731</c:v>
              </c:pt>
              <c:pt idx="345">
                <c:v>15.273159131654312</c:v>
              </c:pt>
              <c:pt idx="346">
                <c:v>15.104216903181904</c:v>
              </c:pt>
              <c:pt idx="347">
                <c:v>17.906918402472812</c:v>
              </c:pt>
              <c:pt idx="348">
                <c:v>16.05399233177981</c:v>
              </c:pt>
              <c:pt idx="349">
                <c:v>10.879556015961366</c:v>
              </c:pt>
              <c:pt idx="350">
                <c:v>12.249372030464984</c:v>
              </c:pt>
              <c:pt idx="351">
                <c:v>11.047331238442966</c:v>
              </c:pt>
              <c:pt idx="352">
                <c:v>17.443663955559909</c:v>
              </c:pt>
              <c:pt idx="353">
                <c:v>17.564557043246857</c:v>
              </c:pt>
              <c:pt idx="354">
                <c:v>15.113558607484228</c:v>
              </c:pt>
              <c:pt idx="355">
                <c:v>13.207313559150055</c:v>
              </c:pt>
              <c:pt idx="356">
                <c:v>15.779464742708829</c:v>
              </c:pt>
              <c:pt idx="357">
                <c:v>18.638494222088742</c:v>
              </c:pt>
              <c:pt idx="358">
                <c:v>11.719305805574757</c:v>
              </c:pt>
              <c:pt idx="359">
                <c:v>12.270559434058654</c:v>
              </c:pt>
              <c:pt idx="360">
                <c:v>12.615905576204394</c:v>
              </c:pt>
              <c:pt idx="361">
                <c:v>13.961558645656762</c:v>
              </c:pt>
              <c:pt idx="362">
                <c:v>16.486283381832816</c:v>
              </c:pt>
              <c:pt idx="363">
                <c:v>19.009086480798445</c:v>
              </c:pt>
              <c:pt idx="364">
                <c:v>10.600193432662783</c:v>
              </c:pt>
              <c:pt idx="365">
                <c:v>12.602881160085671</c:v>
              </c:pt>
              <c:pt idx="366">
                <c:v>9.5189483434752482</c:v>
              </c:pt>
              <c:pt idx="367">
                <c:v>16.422757282101259</c:v>
              </c:pt>
              <c:pt idx="368">
                <c:v>16.453321327272004</c:v>
              </c:pt>
              <c:pt idx="369">
                <c:v>15.034358973242295</c:v>
              </c:pt>
              <c:pt idx="370">
                <c:v>13.97959070376554</c:v>
              </c:pt>
              <c:pt idx="371">
                <c:v>12.754567047068539</c:v>
              </c:pt>
              <c:pt idx="372">
                <c:v>16.979059909312689</c:v>
              </c:pt>
              <c:pt idx="373">
                <c:v>14.603631751341711</c:v>
              </c:pt>
              <c:pt idx="374">
                <c:v>15.873971212103349</c:v>
              </c:pt>
              <c:pt idx="375">
                <c:v>15.040853821081027</c:v>
              </c:pt>
              <c:pt idx="376">
                <c:v>14.124069164813365</c:v>
              </c:pt>
              <c:pt idx="377">
                <c:v>15.971728973926462</c:v>
              </c:pt>
              <c:pt idx="378">
                <c:v>13.018299136010022</c:v>
              </c:pt>
              <c:pt idx="379">
                <c:v>16.072597225916724</c:v>
              </c:pt>
              <c:pt idx="380">
                <c:v>14.792836128528318</c:v>
              </c:pt>
              <c:pt idx="381">
                <c:v>16.158343465418181</c:v>
              </c:pt>
              <c:pt idx="382">
                <c:v>17.668666923656026</c:v>
              </c:pt>
              <c:pt idx="383">
                <c:v>15.814402165063161</c:v>
              </c:pt>
              <c:pt idx="384">
                <c:v>18.741989807972011</c:v>
              </c:pt>
              <c:pt idx="385">
                <c:v>12.978919309066889</c:v>
              </c:pt>
              <c:pt idx="386">
                <c:v>15.574557953821417</c:v>
              </c:pt>
              <c:pt idx="387">
                <c:v>10.751946357914662</c:v>
              </c:pt>
              <c:pt idx="388">
                <c:v>16.211067256782467</c:v>
              </c:pt>
              <c:pt idx="389">
                <c:v>12.082352222003406</c:v>
              </c:pt>
              <c:pt idx="390">
                <c:v>12.495945892177961</c:v>
              </c:pt>
              <c:pt idx="391">
                <c:v>12.932512652067162</c:v>
              </c:pt>
              <c:pt idx="392">
                <c:v>12.085071335376076</c:v>
              </c:pt>
              <c:pt idx="393">
                <c:v>18.658808761360302</c:v>
              </c:pt>
              <c:pt idx="394">
                <c:v>12.509995080192782</c:v>
              </c:pt>
              <c:pt idx="395">
                <c:v>20.928618757470623</c:v>
              </c:pt>
              <c:pt idx="396">
                <c:v>12.158001474391632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E41-44ED-BAAD-85D4B89E9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21312"/>
        <c:axId val="182623616"/>
      </c:scatterChart>
      <c:valAx>
        <c:axId val="18262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gSWnoise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3616"/>
        <c:crosses val="autoZero"/>
        <c:crossBetween val="midCat"/>
      </c:valAx>
      <c:valAx>
        <c:axId val="182623616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645888013998249E-2"/>
          <c:y val="0.17171296296296298"/>
          <c:w val="0.8995971128608923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Aop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7858070866141733"/>
                  <c:y val="-0.170395523476232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Lit>
              <c:formatCode>General</c:formatCode>
              <c:ptCount val="397"/>
              <c:pt idx="0">
                <c:v>9.6638584698221772E-2</c:v>
              </c:pt>
              <c:pt idx="1">
                <c:v>6.9828724975294368E-2</c:v>
              </c:pt>
              <c:pt idx="2">
                <c:v>0.13498279089213822</c:v>
              </c:pt>
              <c:pt idx="3">
                <c:v>8.3448616973001433E-2</c:v>
              </c:pt>
              <c:pt idx="4">
                <c:v>0.12885936997593012</c:v>
              </c:pt>
              <c:pt idx="5">
                <c:v>0.17353311562729393</c:v>
              </c:pt>
              <c:pt idx="6">
                <c:v>0.21417982455608847</c:v>
              </c:pt>
              <c:pt idx="7">
                <c:v>0.23361357437132327</c:v>
              </c:pt>
              <c:pt idx="8">
                <c:v>7.6870106102907954E-2</c:v>
              </c:pt>
              <c:pt idx="9">
                <c:v>7.2973830493418865E-2</c:v>
              </c:pt>
              <c:pt idx="10">
                <c:v>7.4538962072511317E-2</c:v>
              </c:pt>
              <c:pt idx="11">
                <c:v>8.0567559897114394E-2</c:v>
              </c:pt>
              <c:pt idx="12">
                <c:v>6.2852690828162E-2</c:v>
              </c:pt>
              <c:pt idx="13">
                <c:v>0.17925254493927872</c:v>
              </c:pt>
              <c:pt idx="14">
                <c:v>5.2732771456011025E-2</c:v>
              </c:pt>
              <c:pt idx="15">
                <c:v>0.10603604418242932</c:v>
              </c:pt>
              <c:pt idx="16">
                <c:v>8.7794961441031147E-2</c:v>
              </c:pt>
              <c:pt idx="17">
                <c:v>0.20455822233929385</c:v>
              </c:pt>
              <c:pt idx="18">
                <c:v>8.3801966291663449E-2</c:v>
              </c:pt>
              <c:pt idx="19">
                <c:v>0.14707146350914885</c:v>
              </c:pt>
              <c:pt idx="20">
                <c:v>0.1601743542657868</c:v>
              </c:pt>
              <c:pt idx="21">
                <c:v>0.10493993308618345</c:v>
              </c:pt>
              <c:pt idx="22">
                <c:v>8.1264156416729488E-2</c:v>
              </c:pt>
              <c:pt idx="23">
                <c:v>0.12977936091909695</c:v>
              </c:pt>
              <c:pt idx="24">
                <c:v>6.0976687729446588E-2</c:v>
              </c:pt>
              <c:pt idx="25">
                <c:v>7.5489721867466358E-2</c:v>
              </c:pt>
              <c:pt idx="26">
                <c:v>0.19591078036182794</c:v>
              </c:pt>
              <c:pt idx="27">
                <c:v>0.10147520709132328</c:v>
              </c:pt>
              <c:pt idx="28">
                <c:v>6.0901956149010485E-2</c:v>
              </c:pt>
              <c:pt idx="29">
                <c:v>0.23872709470304429</c:v>
              </c:pt>
              <c:pt idx="30">
                <c:v>0.25459057127641921</c:v>
              </c:pt>
              <c:pt idx="31">
                <c:v>0.1135091007647737</c:v>
              </c:pt>
              <c:pt idx="32">
                <c:v>6.5064657648114255E-2</c:v>
              </c:pt>
              <c:pt idx="33">
                <c:v>5.3040320600632074E-2</c:v>
              </c:pt>
              <c:pt idx="34">
                <c:v>6.658081754468588E-2</c:v>
              </c:pt>
              <c:pt idx="35">
                <c:v>7.8432418648334098E-2</c:v>
              </c:pt>
              <c:pt idx="36">
                <c:v>8.4476877829547339E-2</c:v>
              </c:pt>
              <c:pt idx="37">
                <c:v>6.3807114078248475E-2</c:v>
              </c:pt>
              <c:pt idx="38">
                <c:v>0.13183030084854624</c:v>
              </c:pt>
              <c:pt idx="39">
                <c:v>0.10055150587251634</c:v>
              </c:pt>
              <c:pt idx="40">
                <c:v>9.4950556418694029E-2</c:v>
              </c:pt>
              <c:pt idx="41">
                <c:v>0.12911759255947969</c:v>
              </c:pt>
              <c:pt idx="42">
                <c:v>9.438286153995E-2</c:v>
              </c:pt>
              <c:pt idx="43">
                <c:v>6.3454139197814521E-2</c:v>
              </c:pt>
              <c:pt idx="44">
                <c:v>0.10162346916674099</c:v>
              </c:pt>
              <c:pt idx="45">
                <c:v>4.6011645933448253E-2</c:v>
              </c:pt>
              <c:pt idx="46">
                <c:v>5.698638211641819E-2</c:v>
              </c:pt>
              <c:pt idx="47">
                <c:v>7.6577563345198399E-2</c:v>
              </c:pt>
              <c:pt idx="48">
                <c:v>0.2940894360665946</c:v>
              </c:pt>
              <c:pt idx="49">
                <c:v>6.372172327821439E-2</c:v>
              </c:pt>
              <c:pt idx="50">
                <c:v>7.1133503212572807E-2</c:v>
              </c:pt>
              <c:pt idx="51">
                <c:v>0.19998885246820214</c:v>
              </c:pt>
              <c:pt idx="52">
                <c:v>4.7226506864385814E-2</c:v>
              </c:pt>
              <c:pt idx="53">
                <c:v>7.1122316494640181E-2</c:v>
              </c:pt>
              <c:pt idx="54">
                <c:v>8.2561424081065843E-2</c:v>
              </c:pt>
              <c:pt idx="55">
                <c:v>5.8333592101645348E-2</c:v>
              </c:pt>
              <c:pt idx="56">
                <c:v>0.16939630974619019</c:v>
              </c:pt>
              <c:pt idx="57">
                <c:v>8.9580522385108316E-2</c:v>
              </c:pt>
              <c:pt idx="58">
                <c:v>7.2592764684607111E-2</c:v>
              </c:pt>
              <c:pt idx="59">
                <c:v>7.4748273457794889E-2</c:v>
              </c:pt>
              <c:pt idx="60">
                <c:v>0.12186302496784859</c:v>
              </c:pt>
              <c:pt idx="61">
                <c:v>6.6460327342129075E-2</c:v>
              </c:pt>
              <c:pt idx="62">
                <c:v>6.1279920773124025E-2</c:v>
              </c:pt>
              <c:pt idx="63">
                <c:v>0.15484671754548734</c:v>
              </c:pt>
              <c:pt idx="64">
                <c:v>0.18393094821766481</c:v>
              </c:pt>
              <c:pt idx="65">
                <c:v>7.5808721323629716E-2</c:v>
              </c:pt>
              <c:pt idx="66">
                <c:v>6.2418022849810809E-2</c:v>
              </c:pt>
              <c:pt idx="67">
                <c:v>7.6005708055325263E-2</c:v>
              </c:pt>
              <c:pt idx="68">
                <c:v>8.6738159857940728E-2</c:v>
              </c:pt>
              <c:pt idx="69">
                <c:v>0.26441313050872423</c:v>
              </c:pt>
              <c:pt idx="70">
                <c:v>0.16917122955052591</c:v>
              </c:pt>
              <c:pt idx="71">
                <c:v>7.5678627189026779E-2</c:v>
              </c:pt>
              <c:pt idx="72">
                <c:v>0.14159411893472029</c:v>
              </c:pt>
              <c:pt idx="73">
                <c:v>0.15922759134767514</c:v>
              </c:pt>
              <c:pt idx="74">
                <c:v>0.12449715981617974</c:v>
              </c:pt>
              <c:pt idx="75">
                <c:v>8.7578165311047507E-2</c:v>
              </c:pt>
              <c:pt idx="76">
                <c:v>7.1017346169135395E-2</c:v>
              </c:pt>
              <c:pt idx="77">
                <c:v>7.2969420462580009E-2</c:v>
              </c:pt>
              <c:pt idx="78">
                <c:v>9.4188521036496733E-2</c:v>
              </c:pt>
              <c:pt idx="79">
                <c:v>0.10600630616871834</c:v>
              </c:pt>
              <c:pt idx="80">
                <c:v>0.19885394642895465</c:v>
              </c:pt>
              <c:pt idx="81">
                <c:v>5.593012859317225E-2</c:v>
              </c:pt>
              <c:pt idx="82">
                <c:v>7.2422261712993999E-2</c:v>
              </c:pt>
              <c:pt idx="83">
                <c:v>0.10835721857809606</c:v>
              </c:pt>
              <c:pt idx="84">
                <c:v>6.3236333236867739E-2</c:v>
              </c:pt>
              <c:pt idx="85">
                <c:v>0.22839724416536139</c:v>
              </c:pt>
              <c:pt idx="86">
                <c:v>0.12731687937207964</c:v>
              </c:pt>
              <c:pt idx="87">
                <c:v>6.6632668387735738E-2</c:v>
              </c:pt>
              <c:pt idx="88">
                <c:v>0.12418693854824078</c:v>
              </c:pt>
              <c:pt idx="89">
                <c:v>0.10313014666882524</c:v>
              </c:pt>
              <c:pt idx="90">
                <c:v>0.10048973917733112</c:v>
              </c:pt>
              <c:pt idx="91">
                <c:v>7.6694217558889347E-2</c:v>
              </c:pt>
              <c:pt idx="92">
                <c:v>0.14173716761567837</c:v>
              </c:pt>
              <c:pt idx="93">
                <c:v>0.1986704631306451</c:v>
              </c:pt>
              <c:pt idx="94">
                <c:v>9.5957121977480506E-2</c:v>
              </c:pt>
              <c:pt idx="95">
                <c:v>0.22514528300056189</c:v>
              </c:pt>
              <c:pt idx="96">
                <c:v>6.6823790816146617E-2</c:v>
              </c:pt>
              <c:pt idx="97">
                <c:v>0.11605150177939237</c:v>
              </c:pt>
              <c:pt idx="98">
                <c:v>5.2294266596256071E-2</c:v>
              </c:pt>
              <c:pt idx="99">
                <c:v>0.13165385269176896</c:v>
              </c:pt>
              <c:pt idx="100">
                <c:v>6.5672880013016438E-2</c:v>
              </c:pt>
              <c:pt idx="101">
                <c:v>0.25221438773769761</c:v>
              </c:pt>
              <c:pt idx="102">
                <c:v>0.25645239629032424</c:v>
              </c:pt>
              <c:pt idx="103">
                <c:v>0.11017278681250964</c:v>
              </c:pt>
              <c:pt idx="104">
                <c:v>0.20761294479511566</c:v>
              </c:pt>
              <c:pt idx="105">
                <c:v>5.8043119466375991E-2</c:v>
              </c:pt>
              <c:pt idx="106">
                <c:v>5.2056195017875458E-2</c:v>
              </c:pt>
              <c:pt idx="107">
                <c:v>7.4463288954461096E-2</c:v>
              </c:pt>
              <c:pt idx="108">
                <c:v>0.20740973629002371</c:v>
              </c:pt>
              <c:pt idx="109">
                <c:v>5.1086610197424442E-2</c:v>
              </c:pt>
              <c:pt idx="110">
                <c:v>7.1017750716179273E-2</c:v>
              </c:pt>
              <c:pt idx="111">
                <c:v>9.6758405226157931E-2</c:v>
              </c:pt>
              <c:pt idx="112">
                <c:v>0.15290990627015363</c:v>
              </c:pt>
              <c:pt idx="113">
                <c:v>6.8101618439725717E-2</c:v>
              </c:pt>
              <c:pt idx="114">
                <c:v>5.8840567559957813E-2</c:v>
              </c:pt>
              <c:pt idx="115">
                <c:v>0.11301429670485506</c:v>
              </c:pt>
              <c:pt idx="116">
                <c:v>0.1175376198432818</c:v>
              </c:pt>
              <c:pt idx="117">
                <c:v>5.6698967046778542E-2</c:v>
              </c:pt>
              <c:pt idx="118">
                <c:v>0.20865977731942961</c:v>
              </c:pt>
              <c:pt idx="119">
                <c:v>7.9546331928704847E-2</c:v>
              </c:pt>
              <c:pt idx="120">
                <c:v>0.11947614569045614</c:v>
              </c:pt>
              <c:pt idx="121">
                <c:v>0.12115191178791776</c:v>
              </c:pt>
              <c:pt idx="122">
                <c:v>6.7135134432028343E-2</c:v>
              </c:pt>
              <c:pt idx="123">
                <c:v>9.9675606609991127E-2</c:v>
              </c:pt>
              <c:pt idx="124">
                <c:v>6.6430799176118022E-2</c:v>
              </c:pt>
              <c:pt idx="125">
                <c:v>9.0804607447348112E-2</c:v>
              </c:pt>
              <c:pt idx="126">
                <c:v>0.13440928126082596</c:v>
              </c:pt>
              <c:pt idx="127">
                <c:v>9.7524439126684098E-2</c:v>
              </c:pt>
              <c:pt idx="128">
                <c:v>6.8892710959059383E-2</c:v>
              </c:pt>
              <c:pt idx="129">
                <c:v>0.26607685089768013</c:v>
              </c:pt>
              <c:pt idx="130">
                <c:v>7.1044816217886511E-2</c:v>
              </c:pt>
              <c:pt idx="131">
                <c:v>0.21444068632062366</c:v>
              </c:pt>
              <c:pt idx="132">
                <c:v>6.36651989906621E-2</c:v>
              </c:pt>
              <c:pt idx="133">
                <c:v>7.7374406041495369E-2</c:v>
              </c:pt>
              <c:pt idx="134">
                <c:v>6.2049423829237706E-2</c:v>
              </c:pt>
              <c:pt idx="135">
                <c:v>9.4491216913510048E-2</c:v>
              </c:pt>
              <c:pt idx="136">
                <c:v>9.9450338148565576E-2</c:v>
              </c:pt>
              <c:pt idx="137">
                <c:v>0.12185807171178484</c:v>
              </c:pt>
              <c:pt idx="138">
                <c:v>0.23638634238401307</c:v>
              </c:pt>
              <c:pt idx="139">
                <c:v>7.040045233500257E-2</c:v>
              </c:pt>
              <c:pt idx="140">
                <c:v>0.24146654618155952</c:v>
              </c:pt>
              <c:pt idx="141">
                <c:v>8.8723575304715849E-2</c:v>
              </c:pt>
              <c:pt idx="142">
                <c:v>5.6348672946560763E-2</c:v>
              </c:pt>
              <c:pt idx="143">
                <c:v>8.4970338794058589E-2</c:v>
              </c:pt>
              <c:pt idx="144">
                <c:v>9.1760162125320871E-2</c:v>
              </c:pt>
              <c:pt idx="145">
                <c:v>7.7261565613873442E-2</c:v>
              </c:pt>
              <c:pt idx="146">
                <c:v>9.4201870221854417E-2</c:v>
              </c:pt>
              <c:pt idx="147">
                <c:v>8.9157278453906835E-2</c:v>
              </c:pt>
              <c:pt idx="148">
                <c:v>7.5105193629650416E-2</c:v>
              </c:pt>
              <c:pt idx="149">
                <c:v>0.112354706767077</c:v>
              </c:pt>
              <c:pt idx="150">
                <c:v>8.599736939889796E-2</c:v>
              </c:pt>
              <c:pt idx="151">
                <c:v>0.15514803013948908</c:v>
              </c:pt>
              <c:pt idx="152">
                <c:v>0.22581337966333306</c:v>
              </c:pt>
              <c:pt idx="153">
                <c:v>7.0916643274279767E-2</c:v>
              </c:pt>
              <c:pt idx="154">
                <c:v>0.12137093527047019</c:v>
              </c:pt>
              <c:pt idx="155">
                <c:v>7.8798616198061749E-2</c:v>
              </c:pt>
              <c:pt idx="156">
                <c:v>0.15429373867190174</c:v>
              </c:pt>
              <c:pt idx="157">
                <c:v>7.4931986841155152E-2</c:v>
              </c:pt>
              <c:pt idx="158">
                <c:v>5.8999309049323934E-2</c:v>
              </c:pt>
              <c:pt idx="159">
                <c:v>8.5407928879261352E-2</c:v>
              </c:pt>
              <c:pt idx="160">
                <c:v>6.85274819657926E-2</c:v>
              </c:pt>
              <c:pt idx="161">
                <c:v>0.14077525420023773</c:v>
              </c:pt>
              <c:pt idx="162">
                <c:v>0.10805174111793341</c:v>
              </c:pt>
              <c:pt idx="163">
                <c:v>6.8122156799894876E-2</c:v>
              </c:pt>
              <c:pt idx="164">
                <c:v>0.15984483704769545</c:v>
              </c:pt>
              <c:pt idx="165">
                <c:v>0.17036869020723946</c:v>
              </c:pt>
              <c:pt idx="166">
                <c:v>0.10084356505825076</c:v>
              </c:pt>
              <c:pt idx="167">
                <c:v>6.9967723931337059E-2</c:v>
              </c:pt>
              <c:pt idx="168">
                <c:v>0.19623505357005708</c:v>
              </c:pt>
              <c:pt idx="169">
                <c:v>0.14567076665588363</c:v>
              </c:pt>
              <c:pt idx="170">
                <c:v>0.1289045201441216</c:v>
              </c:pt>
              <c:pt idx="171">
                <c:v>6.823307837491939E-2</c:v>
              </c:pt>
              <c:pt idx="172">
                <c:v>5.735037754335414E-2</c:v>
              </c:pt>
              <c:pt idx="173">
                <c:v>0.16536365861395536</c:v>
              </c:pt>
              <c:pt idx="174">
                <c:v>0.16859713133240639</c:v>
              </c:pt>
              <c:pt idx="175">
                <c:v>6.3112444434077361E-2</c:v>
              </c:pt>
              <c:pt idx="176">
                <c:v>0.20710350380812889</c:v>
              </c:pt>
              <c:pt idx="177">
                <c:v>8.1775528707515019E-2</c:v>
              </c:pt>
              <c:pt idx="178">
                <c:v>0.12519005274025996</c:v>
              </c:pt>
              <c:pt idx="179">
                <c:v>0.11514362648239611</c:v>
              </c:pt>
              <c:pt idx="180">
                <c:v>0.173494540188358</c:v>
              </c:pt>
              <c:pt idx="181">
                <c:v>6.2225132762742469E-2</c:v>
              </c:pt>
              <c:pt idx="182">
                <c:v>7.0697006283681585E-2</c:v>
              </c:pt>
              <c:pt idx="183">
                <c:v>5.4811397681618586E-2</c:v>
              </c:pt>
              <c:pt idx="184">
                <c:v>0.19606317074582588</c:v>
              </c:pt>
              <c:pt idx="185">
                <c:v>0.10858930691410727</c:v>
              </c:pt>
              <c:pt idx="186">
                <c:v>8.6774505109111333E-2</c:v>
              </c:pt>
              <c:pt idx="187">
                <c:v>7.268600677500453E-2</c:v>
              </c:pt>
              <c:pt idx="188">
                <c:v>7.0226701037378575E-2</c:v>
              </c:pt>
              <c:pt idx="189">
                <c:v>6.4171980484926838E-2</c:v>
              </c:pt>
              <c:pt idx="190">
                <c:v>0.11516474167754405</c:v>
              </c:pt>
              <c:pt idx="191">
                <c:v>7.4869861908398339E-2</c:v>
              </c:pt>
              <c:pt idx="192">
                <c:v>0.14504821177411664</c:v>
              </c:pt>
              <c:pt idx="193">
                <c:v>0.16684852596498553</c:v>
              </c:pt>
              <c:pt idx="194">
                <c:v>7.1905673793838637E-2</c:v>
              </c:pt>
              <c:pt idx="195">
                <c:v>0.29402368045816007</c:v>
              </c:pt>
              <c:pt idx="196">
                <c:v>0.16760613463568685</c:v>
              </c:pt>
              <c:pt idx="197">
                <c:v>4.9249814559514139E-2</c:v>
              </c:pt>
              <c:pt idx="198">
                <c:v>0.12898090854882199</c:v>
              </c:pt>
              <c:pt idx="199">
                <c:v>9.1568916037448003E-2</c:v>
              </c:pt>
              <c:pt idx="200">
                <c:v>6.5931160246720369E-2</c:v>
              </c:pt>
              <c:pt idx="201">
                <c:v>0.11612326249308798</c:v>
              </c:pt>
              <c:pt idx="202">
                <c:v>0.12951320574835903</c:v>
              </c:pt>
              <c:pt idx="203">
                <c:v>0.24955839851571643</c:v>
              </c:pt>
              <c:pt idx="204">
                <c:v>0.12017189077163033</c:v>
              </c:pt>
              <c:pt idx="205">
                <c:v>0.11345932222778082</c:v>
              </c:pt>
              <c:pt idx="206">
                <c:v>0.14628429088619277</c:v>
              </c:pt>
              <c:pt idx="207">
                <c:v>0.22189630650405734</c:v>
              </c:pt>
              <c:pt idx="208">
                <c:v>6.5217279034097367E-2</c:v>
              </c:pt>
              <c:pt idx="209">
                <c:v>5.5932375030414136E-2</c:v>
              </c:pt>
              <c:pt idx="210">
                <c:v>0.12468403875166002</c:v>
              </c:pt>
              <c:pt idx="211">
                <c:v>5.4372748620735475E-2</c:v>
              </c:pt>
              <c:pt idx="212">
                <c:v>0.14659164452306553</c:v>
              </c:pt>
              <c:pt idx="213">
                <c:v>7.6636329791205701E-2</c:v>
              </c:pt>
              <c:pt idx="214">
                <c:v>8.9466418863290514E-2</c:v>
              </c:pt>
              <c:pt idx="215">
                <c:v>7.7259250085657497E-2</c:v>
              </c:pt>
              <c:pt idx="216">
                <c:v>8.7151832964968798E-2</c:v>
              </c:pt>
              <c:pt idx="217">
                <c:v>9.2010432306758039E-2</c:v>
              </c:pt>
              <c:pt idx="218">
                <c:v>8.4323233863656893E-2</c:v>
              </c:pt>
              <c:pt idx="219">
                <c:v>5.9158331636850213E-2</c:v>
              </c:pt>
              <c:pt idx="220">
                <c:v>6.2881996405649357E-2</c:v>
              </c:pt>
              <c:pt idx="221">
                <c:v>0.14661217705454316</c:v>
              </c:pt>
              <c:pt idx="222">
                <c:v>0.14305742184011364</c:v>
              </c:pt>
              <c:pt idx="223">
                <c:v>8.5964028086674596E-2</c:v>
              </c:pt>
              <c:pt idx="224">
                <c:v>6.0515952999881537E-2</c:v>
              </c:pt>
              <c:pt idx="225">
                <c:v>8.2136865709126275E-2</c:v>
              </c:pt>
              <c:pt idx="226">
                <c:v>6.0289592611773662E-2</c:v>
              </c:pt>
              <c:pt idx="227">
                <c:v>0.14196148719800314</c:v>
              </c:pt>
              <c:pt idx="228">
                <c:v>6.1156052583747414E-2</c:v>
              </c:pt>
              <c:pt idx="229">
                <c:v>0.32259613249912805</c:v>
              </c:pt>
              <c:pt idx="230">
                <c:v>6.1816655083173466E-2</c:v>
              </c:pt>
              <c:pt idx="231">
                <c:v>0.15702857684896032</c:v>
              </c:pt>
              <c:pt idx="232">
                <c:v>0.1053189895161772</c:v>
              </c:pt>
              <c:pt idx="233">
                <c:v>0.15508638224737731</c:v>
              </c:pt>
              <c:pt idx="234">
                <c:v>0.11360154994273691</c:v>
              </c:pt>
              <c:pt idx="235">
                <c:v>8.9390448507546058E-2</c:v>
              </c:pt>
              <c:pt idx="236">
                <c:v>8.6091190343629484E-2</c:v>
              </c:pt>
              <c:pt idx="237">
                <c:v>7.7389240955690636E-2</c:v>
              </c:pt>
              <c:pt idx="238">
                <c:v>0.11439535036334116</c:v>
              </c:pt>
              <c:pt idx="239">
                <c:v>0.21539633516447776</c:v>
              </c:pt>
              <c:pt idx="240">
                <c:v>6.2045934786833422E-2</c:v>
              </c:pt>
              <c:pt idx="241">
                <c:v>0.14699253293413717</c:v>
              </c:pt>
              <c:pt idx="242">
                <c:v>0.1401106227210244</c:v>
              </c:pt>
              <c:pt idx="243">
                <c:v>9.7703850400419762E-2</c:v>
              </c:pt>
              <c:pt idx="244">
                <c:v>0.21745919890245155</c:v>
              </c:pt>
              <c:pt idx="245">
                <c:v>0.13893874997937247</c:v>
              </c:pt>
              <c:pt idx="246">
                <c:v>9.162023375694002E-2</c:v>
              </c:pt>
              <c:pt idx="247">
                <c:v>5.1789858556992634E-2</c:v>
              </c:pt>
              <c:pt idx="248">
                <c:v>0.20142704716981194</c:v>
              </c:pt>
              <c:pt idx="249">
                <c:v>0.12575956230542426</c:v>
              </c:pt>
              <c:pt idx="250">
                <c:v>0.15943632196679378</c:v>
              </c:pt>
              <c:pt idx="251">
                <c:v>0.11093235973848041</c:v>
              </c:pt>
              <c:pt idx="252">
                <c:v>0.10477434107999355</c:v>
              </c:pt>
              <c:pt idx="253">
                <c:v>6.7487667049914685E-2</c:v>
              </c:pt>
              <c:pt idx="254">
                <c:v>9.570735600998985E-2</c:v>
              </c:pt>
              <c:pt idx="255">
                <c:v>0.18496826640838732</c:v>
              </c:pt>
              <c:pt idx="256">
                <c:v>0.17472252775656638</c:v>
              </c:pt>
              <c:pt idx="257">
                <c:v>0.21020484046069796</c:v>
              </c:pt>
              <c:pt idx="258">
                <c:v>0.17976965265882677</c:v>
              </c:pt>
              <c:pt idx="259">
                <c:v>9.9642317754681117E-2</c:v>
              </c:pt>
              <c:pt idx="260">
                <c:v>0.21611852760218667</c:v>
              </c:pt>
              <c:pt idx="261">
                <c:v>6.5380847182194154E-2</c:v>
              </c:pt>
              <c:pt idx="262">
                <c:v>9.2537683305243867E-2</c:v>
              </c:pt>
              <c:pt idx="263">
                <c:v>9.6804444820363281E-2</c:v>
              </c:pt>
              <c:pt idx="264">
                <c:v>0.23233450094088737</c:v>
              </c:pt>
              <c:pt idx="265">
                <c:v>0.14730537505634833</c:v>
              </c:pt>
              <c:pt idx="266">
                <c:v>0.10208590333001326</c:v>
              </c:pt>
              <c:pt idx="267">
                <c:v>0.12180936071714768</c:v>
              </c:pt>
              <c:pt idx="268">
                <c:v>7.9043207141613087E-2</c:v>
              </c:pt>
              <c:pt idx="269">
                <c:v>6.9618500049712123E-2</c:v>
              </c:pt>
              <c:pt idx="270">
                <c:v>0.21317171457423381</c:v>
              </c:pt>
              <c:pt idx="271">
                <c:v>6.2030887658212436E-2</c:v>
              </c:pt>
              <c:pt idx="272">
                <c:v>0.11080129181473139</c:v>
              </c:pt>
              <c:pt idx="273">
                <c:v>6.3524455425016002E-2</c:v>
              </c:pt>
              <c:pt idx="274">
                <c:v>6.6682881092852378E-2</c:v>
              </c:pt>
              <c:pt idx="275">
                <c:v>0.2601843244121807</c:v>
              </c:pt>
              <c:pt idx="276">
                <c:v>7.880549373795738E-2</c:v>
              </c:pt>
              <c:pt idx="277">
                <c:v>0.18611477099223692</c:v>
              </c:pt>
              <c:pt idx="278">
                <c:v>0.20507956399704216</c:v>
              </c:pt>
              <c:pt idx="279">
                <c:v>0.19987795491161611</c:v>
              </c:pt>
              <c:pt idx="280">
                <c:v>6.830353012433181E-2</c:v>
              </c:pt>
              <c:pt idx="281">
                <c:v>7.5654489841243844E-2</c:v>
              </c:pt>
              <c:pt idx="282">
                <c:v>0.18822776885787226</c:v>
              </c:pt>
              <c:pt idx="283">
                <c:v>6.0926290331459368E-2</c:v>
              </c:pt>
              <c:pt idx="284">
                <c:v>7.0917374881581757E-2</c:v>
              </c:pt>
              <c:pt idx="285">
                <c:v>8.7541969902251632E-2</c:v>
              </c:pt>
              <c:pt idx="286">
                <c:v>4.974823395282036E-2</c:v>
              </c:pt>
              <c:pt idx="287">
                <c:v>5.7655770583006923E-2</c:v>
              </c:pt>
              <c:pt idx="288">
                <c:v>0.13355874275002369</c:v>
              </c:pt>
              <c:pt idx="289">
                <c:v>0.10910486425413919</c:v>
              </c:pt>
              <c:pt idx="290">
                <c:v>8.0001243999048011E-2</c:v>
              </c:pt>
              <c:pt idx="291">
                <c:v>6.4026157568319642E-2</c:v>
              </c:pt>
              <c:pt idx="292">
                <c:v>6.688767104293239E-2</c:v>
              </c:pt>
              <c:pt idx="293">
                <c:v>7.3502048526703612E-2</c:v>
              </c:pt>
              <c:pt idx="294">
                <c:v>5.4819354817873943E-2</c:v>
              </c:pt>
              <c:pt idx="295">
                <c:v>5.6614961491604214E-2</c:v>
              </c:pt>
              <c:pt idx="296">
                <c:v>0.10814833867379074</c:v>
              </c:pt>
              <c:pt idx="297">
                <c:v>0.12752194395758418</c:v>
              </c:pt>
              <c:pt idx="298">
                <c:v>5.2359635834744456E-2</c:v>
              </c:pt>
              <c:pt idx="299">
                <c:v>0.16631959178593783</c:v>
              </c:pt>
              <c:pt idx="300">
                <c:v>6.1483589337020063E-2</c:v>
              </c:pt>
              <c:pt idx="301">
                <c:v>0.1209993016373495</c:v>
              </c:pt>
              <c:pt idx="302">
                <c:v>7.3893120196026674E-2</c:v>
              </c:pt>
              <c:pt idx="303">
                <c:v>8.4344384901296504E-2</c:v>
              </c:pt>
              <c:pt idx="304">
                <c:v>0.10663763053914244</c:v>
              </c:pt>
              <c:pt idx="305">
                <c:v>7.3888476826572957E-2</c:v>
              </c:pt>
              <c:pt idx="306">
                <c:v>0.10292647245812733</c:v>
              </c:pt>
              <c:pt idx="307">
                <c:v>5.5909618194523412E-2</c:v>
              </c:pt>
              <c:pt idx="308">
                <c:v>6.6655357548538505E-2</c:v>
              </c:pt>
              <c:pt idx="309">
                <c:v>0.15290273158609163</c:v>
              </c:pt>
              <c:pt idx="310">
                <c:v>8.2764298889955248E-2</c:v>
              </c:pt>
              <c:pt idx="311">
                <c:v>0.11445352343179802</c:v>
              </c:pt>
              <c:pt idx="312">
                <c:v>0.16181279829126829</c:v>
              </c:pt>
              <c:pt idx="313">
                <c:v>9.443465894819178E-2</c:v>
              </c:pt>
              <c:pt idx="314">
                <c:v>0.14451209888104136</c:v>
              </c:pt>
              <c:pt idx="315">
                <c:v>8.1094722284831999E-2</c:v>
              </c:pt>
              <c:pt idx="316">
                <c:v>9.4020998799470137E-2</c:v>
              </c:pt>
              <c:pt idx="317">
                <c:v>6.9151536068199473E-2</c:v>
              </c:pt>
              <c:pt idx="318">
                <c:v>0.15397983017609496</c:v>
              </c:pt>
              <c:pt idx="319">
                <c:v>0.13601058924676851</c:v>
              </c:pt>
              <c:pt idx="320">
                <c:v>8.37818190741213E-2</c:v>
              </c:pt>
              <c:pt idx="321">
                <c:v>8.1387708569482964E-2</c:v>
              </c:pt>
              <c:pt idx="322">
                <c:v>7.0046096823825468E-2</c:v>
              </c:pt>
              <c:pt idx="323">
                <c:v>8.5879758797710828E-2</c:v>
              </c:pt>
              <c:pt idx="324">
                <c:v>0.20816798895199967</c:v>
              </c:pt>
              <c:pt idx="325">
                <c:v>0.13884599453280427</c:v>
              </c:pt>
              <c:pt idx="326">
                <c:v>0.11525619249712946</c:v>
              </c:pt>
              <c:pt idx="327">
                <c:v>8.6610808711641618E-2</c:v>
              </c:pt>
              <c:pt idx="328">
                <c:v>7.0250539550180138E-2</c:v>
              </c:pt>
              <c:pt idx="329">
                <c:v>8.500428756335085E-2</c:v>
              </c:pt>
              <c:pt idx="330">
                <c:v>0.16114512926718505</c:v>
              </c:pt>
              <c:pt idx="331">
                <c:v>0.13890636769827902</c:v>
              </c:pt>
              <c:pt idx="332">
                <c:v>6.7338610645720554E-2</c:v>
              </c:pt>
              <c:pt idx="333">
                <c:v>9.7273777152952129E-2</c:v>
              </c:pt>
              <c:pt idx="334">
                <c:v>5.4246729253339697E-2</c:v>
              </c:pt>
              <c:pt idx="335">
                <c:v>0.26174069273619072</c:v>
              </c:pt>
              <c:pt idx="336">
                <c:v>8.0390598680393846E-2</c:v>
              </c:pt>
              <c:pt idx="337">
                <c:v>0.18919460570389787</c:v>
              </c:pt>
              <c:pt idx="338">
                <c:v>0.20252340568064481</c:v>
              </c:pt>
              <c:pt idx="339">
                <c:v>4.5065392594575794E-2</c:v>
              </c:pt>
              <c:pt idx="340">
                <c:v>7.3652225180193751E-2</c:v>
              </c:pt>
              <c:pt idx="341">
                <c:v>8.6518541102219154E-2</c:v>
              </c:pt>
              <c:pt idx="342">
                <c:v>0.25393693218696889</c:v>
              </c:pt>
              <c:pt idx="343">
                <c:v>0.12741893616165648</c:v>
              </c:pt>
              <c:pt idx="344">
                <c:v>0.21706075974094483</c:v>
              </c:pt>
              <c:pt idx="345">
                <c:v>7.5084909734979513E-2</c:v>
              </c:pt>
              <c:pt idx="346">
                <c:v>0.10200417271912834</c:v>
              </c:pt>
              <c:pt idx="347">
                <c:v>0.12790953121473414</c:v>
              </c:pt>
              <c:pt idx="348">
                <c:v>7.0347845545843918E-2</c:v>
              </c:pt>
              <c:pt idx="349">
                <c:v>5.1066862707204536E-2</c:v>
              </c:pt>
              <c:pt idx="350">
                <c:v>6.8319445380936275E-2</c:v>
              </c:pt>
              <c:pt idx="351">
                <c:v>5.5139781523653134E-2</c:v>
              </c:pt>
              <c:pt idx="352">
                <c:v>9.4302794328200212E-2</c:v>
              </c:pt>
              <c:pt idx="353">
                <c:v>0.12219980035265129</c:v>
              </c:pt>
              <c:pt idx="354">
                <c:v>0.1466221498212204</c:v>
              </c:pt>
              <c:pt idx="355">
                <c:v>0.12109850216748842</c:v>
              </c:pt>
              <c:pt idx="356">
                <c:v>8.1553049542780323E-2</c:v>
              </c:pt>
              <c:pt idx="357">
                <c:v>9.6977607869059734E-2</c:v>
              </c:pt>
              <c:pt idx="358">
                <c:v>5.1394668935406784E-2</c:v>
              </c:pt>
              <c:pt idx="359">
                <c:v>4.8750783708954221E-2</c:v>
              </c:pt>
              <c:pt idx="360">
                <c:v>8.3019941884251366E-2</c:v>
              </c:pt>
              <c:pt idx="361">
                <c:v>7.7614301615208978E-2</c:v>
              </c:pt>
              <c:pt idx="362">
                <c:v>0.1278225834415076</c:v>
              </c:pt>
              <c:pt idx="363">
                <c:v>0.1475477565284275</c:v>
              </c:pt>
              <c:pt idx="364">
                <c:v>4.880567876283113E-2</c:v>
              </c:pt>
              <c:pt idx="365">
                <c:v>5.8532702924472879E-2</c:v>
              </c:pt>
              <c:pt idx="366">
                <c:v>9.1859209788021354E-2</c:v>
              </c:pt>
              <c:pt idx="367">
                <c:v>0.10522572754244812</c:v>
              </c:pt>
              <c:pt idx="368">
                <c:v>9.5408681634398501E-2</c:v>
              </c:pt>
              <c:pt idx="369">
                <c:v>0.13465347145568102</c:v>
              </c:pt>
              <c:pt idx="370">
                <c:v>7.5216683401993001E-2</c:v>
              </c:pt>
              <c:pt idx="371">
                <c:v>0.12050770587913248</c:v>
              </c:pt>
              <c:pt idx="372">
                <c:v>0.15927464577497527</c:v>
              </c:pt>
              <c:pt idx="373">
                <c:v>8.7158922715257409E-2</c:v>
              </c:pt>
              <c:pt idx="374">
                <c:v>7.0121186648139613E-2</c:v>
              </c:pt>
              <c:pt idx="375">
                <c:v>0.11161807245391851</c:v>
              </c:pt>
              <c:pt idx="376">
                <c:v>8.5161594902468704E-2</c:v>
              </c:pt>
              <c:pt idx="377">
                <c:v>0.13397813146297188</c:v>
              </c:pt>
              <c:pt idx="378">
                <c:v>6.4648517599869462E-2</c:v>
              </c:pt>
              <c:pt idx="379">
                <c:v>8.4023029907546995E-2</c:v>
              </c:pt>
              <c:pt idx="380">
                <c:v>0.10090070743517762</c:v>
              </c:pt>
              <c:pt idx="381">
                <c:v>8.1711388386176101E-2</c:v>
              </c:pt>
              <c:pt idx="382">
                <c:v>0.12965320762907279</c:v>
              </c:pt>
              <c:pt idx="383">
                <c:v>0.10941258301258977</c:v>
              </c:pt>
              <c:pt idx="384">
                <c:v>0.26343239478007563</c:v>
              </c:pt>
              <c:pt idx="385">
                <c:v>9.0192730732374118E-2</c:v>
              </c:pt>
              <c:pt idx="386">
                <c:v>0.16403911528886753</c:v>
              </c:pt>
              <c:pt idx="387">
                <c:v>6.6151455574090759E-2</c:v>
              </c:pt>
              <c:pt idx="388">
                <c:v>0.12563717145786646</c:v>
              </c:pt>
              <c:pt idx="389">
                <c:v>6.6244092306428234E-2</c:v>
              </c:pt>
              <c:pt idx="390">
                <c:v>6.5408075108386532E-2</c:v>
              </c:pt>
              <c:pt idx="391">
                <c:v>6.539331203224244E-2</c:v>
              </c:pt>
              <c:pt idx="392">
                <c:v>5.5746304161555113E-2</c:v>
              </c:pt>
              <c:pt idx="393">
                <c:v>0.10910232513224549</c:v>
              </c:pt>
              <c:pt idx="394">
                <c:v>6.9407650480018415E-2</c:v>
              </c:pt>
              <c:pt idx="395">
                <c:v>0.10536888550197472</c:v>
              </c:pt>
              <c:pt idx="396">
                <c:v>8.2296919633677704E-2</c:v>
              </c:pt>
            </c:numLit>
          </c:xVal>
          <c:yVal>
            <c:numLit>
              <c:formatCode>General</c:formatCode>
              <c:ptCount val="397"/>
              <c:pt idx="0">
                <c:v>15.605229958629167</c:v>
              </c:pt>
              <c:pt idx="1">
                <c:v>14.505946633639301</c:v>
              </c:pt>
              <c:pt idx="2">
                <c:v>17.11073790333414</c:v>
              </c:pt>
              <c:pt idx="3">
                <c:v>15.562433935469006</c:v>
              </c:pt>
              <c:pt idx="4">
                <c:v>16.628030994901952</c:v>
              </c:pt>
              <c:pt idx="5">
                <c:v>18.28833580969598</c:v>
              </c:pt>
              <c:pt idx="6">
                <c:v>17.409337617928177</c:v>
              </c:pt>
              <c:pt idx="7">
                <c:v>16.520999067443661</c:v>
              </c:pt>
              <c:pt idx="8">
                <c:v>14.301640277039706</c:v>
              </c:pt>
              <c:pt idx="9">
                <c:v>14.174367880844983</c:v>
              </c:pt>
              <c:pt idx="10">
                <c:v>13.16537339552081</c:v>
              </c:pt>
              <c:pt idx="11">
                <c:v>13.871587796382515</c:v>
              </c:pt>
              <c:pt idx="12">
                <c:v>13.420188767518781</c:v>
              </c:pt>
              <c:pt idx="13">
                <c:v>16.313365838013425</c:v>
              </c:pt>
              <c:pt idx="14">
                <c:v>11.710106791846561</c:v>
              </c:pt>
              <c:pt idx="15">
                <c:v>16.662851737818997</c:v>
              </c:pt>
              <c:pt idx="16">
                <c:v>14.951331799619583</c:v>
              </c:pt>
              <c:pt idx="17">
                <c:v>18.813152160046716</c:v>
              </c:pt>
              <c:pt idx="18">
                <c:v>15.181419458120548</c:v>
              </c:pt>
              <c:pt idx="19">
                <c:v>17.105335160017823</c:v>
              </c:pt>
              <c:pt idx="20">
                <c:v>16.231487243932389</c:v>
              </c:pt>
              <c:pt idx="21">
                <c:v>15.340100529426898</c:v>
              </c:pt>
              <c:pt idx="22">
                <c:v>15.302812467123513</c:v>
              </c:pt>
              <c:pt idx="23">
                <c:v>17.23536601552108</c:v>
              </c:pt>
              <c:pt idx="24">
                <c:v>12.608087883107199</c:v>
              </c:pt>
              <c:pt idx="25">
                <c:v>13.94916795916911</c:v>
              </c:pt>
              <c:pt idx="26">
                <c:v>16.809140706110252</c:v>
              </c:pt>
              <c:pt idx="27">
                <c:v>14.982728125931299</c:v>
              </c:pt>
              <c:pt idx="28">
                <c:v>13.047556814605434</c:v>
              </c:pt>
              <c:pt idx="29">
                <c:v>17.407319185838176</c:v>
              </c:pt>
              <c:pt idx="30">
                <c:v>17.781765794158414</c:v>
              </c:pt>
              <c:pt idx="31">
                <c:v>16.107093235517993</c:v>
              </c:pt>
              <c:pt idx="32">
                <c:v>13.653388478665217</c:v>
              </c:pt>
              <c:pt idx="33">
                <c:v>11.540119061821693</c:v>
              </c:pt>
              <c:pt idx="34">
                <c:v>13.345495543092747</c:v>
              </c:pt>
              <c:pt idx="35">
                <c:v>14.0465815735639</c:v>
              </c:pt>
              <c:pt idx="36">
                <c:v>14.736892471710721</c:v>
              </c:pt>
              <c:pt idx="37">
                <c:v>13.221046890077151</c:v>
              </c:pt>
              <c:pt idx="38">
                <c:v>15.837069607266116</c:v>
              </c:pt>
              <c:pt idx="39">
                <c:v>15.296011820460153</c:v>
              </c:pt>
              <c:pt idx="40">
                <c:v>15.952766264201989</c:v>
              </c:pt>
              <c:pt idx="41">
                <c:v>15.432136699861472</c:v>
              </c:pt>
              <c:pt idx="42">
                <c:v>16.006497990101593</c:v>
              </c:pt>
              <c:pt idx="43">
                <c:v>13.442172904132732</c:v>
              </c:pt>
              <c:pt idx="44">
                <c:v>15.890336916492187</c:v>
              </c:pt>
              <c:pt idx="45">
                <c:v>10.629129676072731</c:v>
              </c:pt>
              <c:pt idx="46">
                <c:v>11.806210093391723</c:v>
              </c:pt>
              <c:pt idx="47">
                <c:v>13.221554457016845</c:v>
              </c:pt>
              <c:pt idx="48">
                <c:v>18.588204635431616</c:v>
              </c:pt>
              <c:pt idx="49">
                <c:v>13.317203704874856</c:v>
              </c:pt>
              <c:pt idx="50">
                <c:v>14.528612071933711</c:v>
              </c:pt>
              <c:pt idx="51">
                <c:v>15.585417856827885</c:v>
              </c:pt>
              <c:pt idx="52">
                <c:v>10.764388482523712</c:v>
              </c:pt>
              <c:pt idx="53">
                <c:v>14.540004862635772</c:v>
              </c:pt>
              <c:pt idx="54">
                <c:v>13.917827608436747</c:v>
              </c:pt>
              <c:pt idx="55">
                <c:v>12.407647353719607</c:v>
              </c:pt>
              <c:pt idx="56">
                <c:v>16.562963795397234</c:v>
              </c:pt>
              <c:pt idx="57">
                <c:v>14.916905945137181</c:v>
              </c:pt>
              <c:pt idx="58">
                <c:v>13.747806472620129</c:v>
              </c:pt>
              <c:pt idx="59">
                <c:v>13.745184522387394</c:v>
              </c:pt>
              <c:pt idx="60">
                <c:v>17.362217326129755</c:v>
              </c:pt>
              <c:pt idx="61">
                <c:v>13.004325591436986</c:v>
              </c:pt>
              <c:pt idx="62">
                <c:v>12.922123837693466</c:v>
              </c:pt>
              <c:pt idx="63">
                <c:v>17.452897216022887</c:v>
              </c:pt>
              <c:pt idx="64">
                <c:v>15.904410949060466</c:v>
              </c:pt>
              <c:pt idx="65">
                <c:v>13.239034966259341</c:v>
              </c:pt>
              <c:pt idx="66">
                <c:v>13.169752172857805</c:v>
              </c:pt>
              <c:pt idx="67">
                <c:v>13.90475934645432</c:v>
              </c:pt>
              <c:pt idx="68">
                <c:v>15.03668586881377</c:v>
              </c:pt>
              <c:pt idx="69">
                <c:v>18.571347414361064</c:v>
              </c:pt>
              <c:pt idx="70">
                <c:v>16.145823111714385</c:v>
              </c:pt>
              <c:pt idx="71">
                <c:v>13.944715548717827</c:v>
              </c:pt>
              <c:pt idx="72">
                <c:v>16.462852380351897</c:v>
              </c:pt>
              <c:pt idx="73">
                <c:v>16.369808460657723</c:v>
              </c:pt>
              <c:pt idx="74">
                <c:v>15.054027483458551</c:v>
              </c:pt>
              <c:pt idx="75">
                <c:v>13.885202745583562</c:v>
              </c:pt>
              <c:pt idx="76">
                <c:v>13.903868027862206</c:v>
              </c:pt>
              <c:pt idx="77">
                <c:v>14.676282395154805</c:v>
              </c:pt>
              <c:pt idx="78">
                <c:v>14.991561554018112</c:v>
              </c:pt>
              <c:pt idx="79">
                <c:v>16.249269624996622</c:v>
              </c:pt>
              <c:pt idx="80">
                <c:v>17.796480388769812</c:v>
              </c:pt>
              <c:pt idx="81">
                <c:v>12.039254802031119</c:v>
              </c:pt>
              <c:pt idx="82">
                <c:v>14.614365581534477</c:v>
              </c:pt>
              <c:pt idx="83">
                <c:v>14.339186456086161</c:v>
              </c:pt>
              <c:pt idx="84">
                <c:v>12.559902361655855</c:v>
              </c:pt>
              <c:pt idx="85">
                <c:v>17.820788425468091</c:v>
              </c:pt>
              <c:pt idx="86">
                <c:v>15.498916732533669</c:v>
              </c:pt>
              <c:pt idx="87">
                <c:v>13.842302847637562</c:v>
              </c:pt>
              <c:pt idx="88">
                <c:v>14.65423819941331</c:v>
              </c:pt>
              <c:pt idx="89">
                <c:v>15.516141356371133</c:v>
              </c:pt>
              <c:pt idx="90">
                <c:v>15.442521248780466</c:v>
              </c:pt>
              <c:pt idx="91">
                <c:v>13.995142101368648</c:v>
              </c:pt>
              <c:pt idx="92">
                <c:v>16.891278295319896</c:v>
              </c:pt>
              <c:pt idx="93">
                <c:v>16.443246053762422</c:v>
              </c:pt>
              <c:pt idx="94">
                <c:v>16.01285043068609</c:v>
              </c:pt>
              <c:pt idx="95">
                <c:v>18.803206676891463</c:v>
              </c:pt>
              <c:pt idx="96">
                <c:v>13.453691008678909</c:v>
              </c:pt>
              <c:pt idx="97">
                <c:v>16.766610064101592</c:v>
              </c:pt>
              <c:pt idx="98">
                <c:v>11.770581214649322</c:v>
              </c:pt>
              <c:pt idx="99">
                <c:v>15.506647913844827</c:v>
              </c:pt>
              <c:pt idx="100">
                <c:v>13.688565700699868</c:v>
              </c:pt>
              <c:pt idx="101">
                <c:v>18.121367113160776</c:v>
              </c:pt>
              <c:pt idx="102">
                <c:v>16.984624460675199</c:v>
              </c:pt>
              <c:pt idx="103">
                <c:v>16.279343770306504</c:v>
              </c:pt>
              <c:pt idx="104">
                <c:v>16.638195201056224</c:v>
              </c:pt>
              <c:pt idx="105">
                <c:v>12.212014463563452</c:v>
              </c:pt>
              <c:pt idx="106">
                <c:v>11.331542255782573</c:v>
              </c:pt>
              <c:pt idx="107">
                <c:v>14.027618740108142</c:v>
              </c:pt>
              <c:pt idx="108">
                <c:v>18.591837941990345</c:v>
              </c:pt>
              <c:pt idx="109">
                <c:v>11.429202959258184</c:v>
              </c:pt>
              <c:pt idx="110">
                <c:v>14.281078886714408</c:v>
              </c:pt>
              <c:pt idx="111">
                <c:v>15.184932687104874</c:v>
              </c:pt>
              <c:pt idx="112">
                <c:v>15.460686630058161</c:v>
              </c:pt>
              <c:pt idx="113">
                <c:v>13.821674113047552</c:v>
              </c:pt>
              <c:pt idx="114">
                <c:v>12.105460430401916</c:v>
              </c:pt>
              <c:pt idx="115">
                <c:v>16.860681696501103</c:v>
              </c:pt>
              <c:pt idx="116">
                <c:v>16.228319787764107</c:v>
              </c:pt>
              <c:pt idx="117">
                <c:v>12.245466290194264</c:v>
              </c:pt>
              <c:pt idx="118">
                <c:v>16.77084946084684</c:v>
              </c:pt>
              <c:pt idx="119">
                <c:v>15.120596592610529</c:v>
              </c:pt>
              <c:pt idx="120">
                <c:v>14.6488969872831</c:v>
              </c:pt>
              <c:pt idx="121">
                <c:v>14.971913281972078</c:v>
              </c:pt>
              <c:pt idx="122">
                <c:v>13.884542635484108</c:v>
              </c:pt>
              <c:pt idx="123">
                <c:v>14.205114000347926</c:v>
              </c:pt>
              <c:pt idx="124">
                <c:v>13.247437550618621</c:v>
              </c:pt>
              <c:pt idx="125">
                <c:v>15.876214372147064</c:v>
              </c:pt>
              <c:pt idx="126">
                <c:v>16.963686549170514</c:v>
              </c:pt>
              <c:pt idx="127">
                <c:v>15.560668312070019</c:v>
              </c:pt>
              <c:pt idx="128">
                <c:v>14.123849918537509</c:v>
              </c:pt>
              <c:pt idx="129">
                <c:v>17.839941452338842</c:v>
              </c:pt>
              <c:pt idx="130">
                <c:v>14.188200539726004</c:v>
              </c:pt>
              <c:pt idx="131">
                <c:v>18.743239275746188</c:v>
              </c:pt>
              <c:pt idx="132">
                <c:v>13.148390521930011</c:v>
              </c:pt>
              <c:pt idx="133">
                <c:v>14.780134235209061</c:v>
              </c:pt>
              <c:pt idx="134">
                <c:v>12.958585189545865</c:v>
              </c:pt>
              <c:pt idx="135">
                <c:v>14.03644994811042</c:v>
              </c:pt>
              <c:pt idx="136">
                <c:v>15.779686746136196</c:v>
              </c:pt>
              <c:pt idx="137">
                <c:v>16.458669741106789</c:v>
              </c:pt>
              <c:pt idx="138">
                <c:v>17.94571489220381</c:v>
              </c:pt>
              <c:pt idx="139">
                <c:v>12.949457974203044</c:v>
              </c:pt>
              <c:pt idx="140">
                <c:v>18.469419193382919</c:v>
              </c:pt>
              <c:pt idx="141">
                <c:v>15.084121632189145</c:v>
              </c:pt>
              <c:pt idx="142">
                <c:v>12.124490879535703</c:v>
              </c:pt>
              <c:pt idx="143">
                <c:v>14.416968830241599</c:v>
              </c:pt>
              <c:pt idx="144">
                <c:v>15.510665150100461</c:v>
              </c:pt>
              <c:pt idx="145">
                <c:v>13.499721438211848</c:v>
              </c:pt>
              <c:pt idx="146">
                <c:v>15.620861746876928</c:v>
              </c:pt>
              <c:pt idx="147">
                <c:v>13.992980713642609</c:v>
              </c:pt>
              <c:pt idx="148">
                <c:v>14.973718394403218</c:v>
              </c:pt>
              <c:pt idx="149">
                <c:v>16.543875001971795</c:v>
              </c:pt>
              <c:pt idx="150">
                <c:v>15.216305326583074</c:v>
              </c:pt>
              <c:pt idx="151">
                <c:v>16.232253980216193</c:v>
              </c:pt>
              <c:pt idx="152">
                <c:v>16.901343304400427</c:v>
              </c:pt>
              <c:pt idx="153">
                <c:v>14.522501751440114</c:v>
              </c:pt>
              <c:pt idx="154">
                <c:v>17.317561318005133</c:v>
              </c:pt>
              <c:pt idx="155">
                <c:v>14.525314352026637</c:v>
              </c:pt>
              <c:pt idx="156">
                <c:v>15.927962779014001</c:v>
              </c:pt>
              <c:pt idx="157">
                <c:v>14.56685016562918</c:v>
              </c:pt>
              <c:pt idx="158">
                <c:v>12.764166310510994</c:v>
              </c:pt>
              <c:pt idx="159">
                <c:v>14.527794869922591</c:v>
              </c:pt>
              <c:pt idx="160">
                <c:v>13.426621672245201</c:v>
              </c:pt>
              <c:pt idx="161">
                <c:v>16.573209169989294</c:v>
              </c:pt>
              <c:pt idx="162">
                <c:v>16.014538154675719</c:v>
              </c:pt>
              <c:pt idx="163">
                <c:v>14.233518235657202</c:v>
              </c:pt>
              <c:pt idx="164">
                <c:v>17.653452022678021</c:v>
              </c:pt>
              <c:pt idx="165">
                <c:v>18.411119597930959</c:v>
              </c:pt>
              <c:pt idx="166">
                <c:v>16.464921821965454</c:v>
              </c:pt>
              <c:pt idx="167">
                <c:v>14.073179642307446</c:v>
              </c:pt>
              <c:pt idx="168">
                <c:v>18.677982921850081</c:v>
              </c:pt>
              <c:pt idx="169">
                <c:v>17.118335220834712</c:v>
              </c:pt>
              <c:pt idx="170">
                <c:v>15.880809630783045</c:v>
              </c:pt>
              <c:pt idx="171">
                <c:v>13.473114975411381</c:v>
              </c:pt>
              <c:pt idx="172">
                <c:v>12.037711843902802</c:v>
              </c:pt>
              <c:pt idx="173">
                <c:v>17.758244656958937</c:v>
              </c:pt>
              <c:pt idx="174">
                <c:v>15.253294755577901</c:v>
              </c:pt>
              <c:pt idx="175">
                <c:v>13.065763626671195</c:v>
              </c:pt>
              <c:pt idx="176">
                <c:v>16.8720681462495</c:v>
              </c:pt>
              <c:pt idx="177">
                <c:v>14.701287098843157</c:v>
              </c:pt>
              <c:pt idx="178">
                <c:v>17.480378188660112</c:v>
              </c:pt>
              <c:pt idx="179">
                <c:v>16.633851869121948</c:v>
              </c:pt>
              <c:pt idx="180">
                <c:v>15.257493320775197</c:v>
              </c:pt>
              <c:pt idx="181">
                <c:v>13.376440124899272</c:v>
              </c:pt>
              <c:pt idx="182">
                <c:v>13.395144691895055</c:v>
              </c:pt>
              <c:pt idx="183">
                <c:v>11.562521090939811</c:v>
              </c:pt>
              <c:pt idx="184">
                <c:v>16.207221036571482</c:v>
              </c:pt>
              <c:pt idx="185">
                <c:v>16.887534293320947</c:v>
              </c:pt>
              <c:pt idx="186">
                <c:v>13.858565416536047</c:v>
              </c:pt>
              <c:pt idx="187">
                <c:v>13.768040539164524</c:v>
              </c:pt>
              <c:pt idx="188">
                <c:v>13.871087501521561</c:v>
              </c:pt>
              <c:pt idx="189">
                <c:v>12.705002193207376</c:v>
              </c:pt>
              <c:pt idx="190">
                <c:v>16.991265051488135</c:v>
              </c:pt>
              <c:pt idx="191">
                <c:v>13.550967163277473</c:v>
              </c:pt>
              <c:pt idx="192">
                <c:v>17.136769833549373</c:v>
              </c:pt>
              <c:pt idx="193">
                <c:v>17.379977708771555</c:v>
              </c:pt>
              <c:pt idx="194">
                <c:v>12.997445714220431</c:v>
              </c:pt>
              <c:pt idx="195">
                <c:v>19.089090338089562</c:v>
              </c:pt>
              <c:pt idx="196">
                <c:v>16.194397239353769</c:v>
              </c:pt>
              <c:pt idx="197">
                <c:v>11.02513107763269</c:v>
              </c:pt>
              <c:pt idx="198">
                <c:v>15.93998126662907</c:v>
              </c:pt>
              <c:pt idx="199">
                <c:v>14.816338310959399</c:v>
              </c:pt>
              <c:pt idx="200">
                <c:v>12.751312958932868</c:v>
              </c:pt>
              <c:pt idx="201">
                <c:v>16.900876448527409</c:v>
              </c:pt>
              <c:pt idx="202">
                <c:v>15.800707472582634</c:v>
              </c:pt>
              <c:pt idx="203">
                <c:v>16.80636469788098</c:v>
              </c:pt>
              <c:pt idx="204">
                <c:v>16.965932994411126</c:v>
              </c:pt>
              <c:pt idx="205">
                <c:v>15.167830551991889</c:v>
              </c:pt>
              <c:pt idx="206">
                <c:v>16.340147958652029</c:v>
              </c:pt>
              <c:pt idx="207">
                <c:v>18.910766633439753</c:v>
              </c:pt>
              <c:pt idx="208">
                <c:v>13.211500098587738</c:v>
              </c:pt>
              <c:pt idx="209">
                <c:v>12.11591829994866</c:v>
              </c:pt>
              <c:pt idx="210">
                <c:v>16.59646931574671</c:v>
              </c:pt>
              <c:pt idx="211">
                <c:v>11.858937099497712</c:v>
              </c:pt>
              <c:pt idx="212">
                <c:v>15.730142462797044</c:v>
              </c:pt>
              <c:pt idx="213">
                <c:v>14.394152682227157</c:v>
              </c:pt>
              <c:pt idx="214">
                <c:v>13.895828507859594</c:v>
              </c:pt>
              <c:pt idx="215">
                <c:v>14.549962362066697</c:v>
              </c:pt>
              <c:pt idx="216">
                <c:v>15.75882538608986</c:v>
              </c:pt>
              <c:pt idx="217">
                <c:v>13.739165917025668</c:v>
              </c:pt>
              <c:pt idx="218">
                <c:v>15.126277355355418</c:v>
              </c:pt>
              <c:pt idx="219">
                <c:v>12.24950894995302</c:v>
              </c:pt>
              <c:pt idx="220">
                <c:v>12.878816736925833</c:v>
              </c:pt>
              <c:pt idx="221">
                <c:v>15.294478428156904</c:v>
              </c:pt>
              <c:pt idx="222">
                <c:v>16.803253858969647</c:v>
              </c:pt>
              <c:pt idx="223">
                <c:v>14.586680206691904</c:v>
              </c:pt>
              <c:pt idx="224">
                <c:v>12.168322105219788</c:v>
              </c:pt>
              <c:pt idx="225">
                <c:v>14.004858868160916</c:v>
              </c:pt>
              <c:pt idx="226">
                <c:v>12.631340257296401</c:v>
              </c:pt>
              <c:pt idx="227">
                <c:v>17.741402530574007</c:v>
              </c:pt>
              <c:pt idx="228">
                <c:v>12.54404478561667</c:v>
              </c:pt>
              <c:pt idx="229">
                <c:v>19.301360577966232</c:v>
              </c:pt>
              <c:pt idx="230">
                <c:v>12.250303060675996</c:v>
              </c:pt>
              <c:pt idx="231">
                <c:v>15.792283473760735</c:v>
              </c:pt>
              <c:pt idx="232">
                <c:v>15.203479296701529</c:v>
              </c:pt>
              <c:pt idx="233">
                <c:v>18.074766218790607</c:v>
              </c:pt>
              <c:pt idx="234">
                <c:v>15.446810775406105</c:v>
              </c:pt>
              <c:pt idx="235">
                <c:v>15.46180384942814</c:v>
              </c:pt>
              <c:pt idx="236">
                <c:v>14.555108082968147</c:v>
              </c:pt>
              <c:pt idx="237">
                <c:v>13.925659187002676</c:v>
              </c:pt>
              <c:pt idx="238">
                <c:v>16.822649733496728</c:v>
              </c:pt>
              <c:pt idx="239">
                <c:v>16.845671064091441</c:v>
              </c:pt>
              <c:pt idx="240">
                <c:v>12.590260978829413</c:v>
              </c:pt>
              <c:pt idx="241">
                <c:v>17.806961969211049</c:v>
              </c:pt>
              <c:pt idx="242">
                <c:v>17.843475560450713</c:v>
              </c:pt>
              <c:pt idx="243">
                <c:v>14.66073385932596</c:v>
              </c:pt>
              <c:pt idx="244">
                <c:v>16.193037896086949</c:v>
              </c:pt>
              <c:pt idx="245">
                <c:v>17.730274209733196</c:v>
              </c:pt>
              <c:pt idx="246">
                <c:v>15.957426135250913</c:v>
              </c:pt>
              <c:pt idx="247">
                <c:v>11.602666014539125</c:v>
              </c:pt>
              <c:pt idx="248">
                <c:v>17.364004954805822</c:v>
              </c:pt>
              <c:pt idx="249">
                <c:v>17.020424200832824</c:v>
              </c:pt>
              <c:pt idx="250">
                <c:v>16.311790511175396</c:v>
              </c:pt>
              <c:pt idx="251">
                <c:v>16.646184984601806</c:v>
              </c:pt>
              <c:pt idx="252">
                <c:v>14.307668439428578</c:v>
              </c:pt>
              <c:pt idx="253">
                <c:v>13.749379260856646</c:v>
              </c:pt>
              <c:pt idx="254">
                <c:v>15.778998374195304</c:v>
              </c:pt>
              <c:pt idx="255">
                <c:v>16.928736361250863</c:v>
              </c:pt>
              <c:pt idx="256">
                <c:v>16.880958500273479</c:v>
              </c:pt>
              <c:pt idx="257">
                <c:v>16.702782299137255</c:v>
              </c:pt>
              <c:pt idx="258">
                <c:v>16.596870987294722</c:v>
              </c:pt>
              <c:pt idx="259">
                <c:v>14.115838161231069</c:v>
              </c:pt>
              <c:pt idx="260">
                <c:v>18.700149123533283</c:v>
              </c:pt>
              <c:pt idx="261">
                <c:v>12.396226887218003</c:v>
              </c:pt>
              <c:pt idx="262">
                <c:v>13.788976524596334</c:v>
              </c:pt>
              <c:pt idx="263">
                <c:v>15.958146775386371</c:v>
              </c:pt>
              <c:pt idx="264">
                <c:v>18.97436712475842</c:v>
              </c:pt>
              <c:pt idx="265">
                <c:v>16.634067095666513</c:v>
              </c:pt>
              <c:pt idx="266">
                <c:v>16.562853605932855</c:v>
              </c:pt>
              <c:pt idx="267">
                <c:v>17.258973861061961</c:v>
              </c:pt>
              <c:pt idx="268">
                <c:v>14.070901919379331</c:v>
              </c:pt>
              <c:pt idx="269">
                <c:v>14.223257471205759</c:v>
              </c:pt>
              <c:pt idx="270">
                <c:v>16.609525857843209</c:v>
              </c:pt>
              <c:pt idx="271">
                <c:v>12.305404277350462</c:v>
              </c:pt>
              <c:pt idx="272">
                <c:v>15.567208674616122</c:v>
              </c:pt>
              <c:pt idx="273">
                <c:v>12.497565412845436</c:v>
              </c:pt>
              <c:pt idx="274">
                <c:v>14.013372781529705</c:v>
              </c:pt>
              <c:pt idx="275">
                <c:v>18.764654445322975</c:v>
              </c:pt>
              <c:pt idx="276">
                <c:v>13.306458391711256</c:v>
              </c:pt>
              <c:pt idx="277">
                <c:v>15.901772800548729</c:v>
              </c:pt>
              <c:pt idx="278">
                <c:v>16.461162413341821</c:v>
              </c:pt>
              <c:pt idx="279">
                <c:v>17.446241670048465</c:v>
              </c:pt>
              <c:pt idx="280">
                <c:v>14.281691192394884</c:v>
              </c:pt>
              <c:pt idx="281">
                <c:v>14.196143297919299</c:v>
              </c:pt>
              <c:pt idx="282">
                <c:v>17.849624483760525</c:v>
              </c:pt>
              <c:pt idx="283">
                <c:v>12.50477255380466</c:v>
              </c:pt>
              <c:pt idx="284">
                <c:v>12.886557580906352</c:v>
              </c:pt>
              <c:pt idx="285">
                <c:v>14.264477417886141</c:v>
              </c:pt>
              <c:pt idx="286">
                <c:v>11.018604362123817</c:v>
              </c:pt>
              <c:pt idx="287">
                <c:v>11.815809042748111</c:v>
              </c:pt>
              <c:pt idx="288">
                <c:v>16.864760679434859</c:v>
              </c:pt>
              <c:pt idx="289">
                <c:v>16.603226989688974</c:v>
              </c:pt>
              <c:pt idx="290">
                <c:v>14.983019371778495</c:v>
              </c:pt>
              <c:pt idx="291">
                <c:v>12.883096845341221</c:v>
              </c:pt>
              <c:pt idx="292">
                <c:v>14.069973900281308</c:v>
              </c:pt>
              <c:pt idx="293">
                <c:v>13.446500863588927</c:v>
              </c:pt>
              <c:pt idx="294">
                <c:v>12.055898693852544</c:v>
              </c:pt>
              <c:pt idx="295">
                <c:v>11.887636002455444</c:v>
              </c:pt>
              <c:pt idx="296">
                <c:v>15.760171165046781</c:v>
              </c:pt>
              <c:pt idx="297">
                <c:v>16.940447048289251</c:v>
              </c:pt>
              <c:pt idx="298">
                <c:v>11.749834189370315</c:v>
              </c:pt>
              <c:pt idx="299">
                <c:v>17.756376096719034</c:v>
              </c:pt>
              <c:pt idx="300">
                <c:v>12.922302070045587</c:v>
              </c:pt>
              <c:pt idx="301">
                <c:v>14.870987046516063</c:v>
              </c:pt>
              <c:pt idx="302">
                <c:v>14.661778375724051</c:v>
              </c:pt>
              <c:pt idx="303">
                <c:v>14.380433223593418</c:v>
              </c:pt>
              <c:pt idx="304">
                <c:v>16.337102517886294</c:v>
              </c:pt>
              <c:pt idx="305">
                <c:v>13.074649147355416</c:v>
              </c:pt>
              <c:pt idx="306">
                <c:v>16.533207535764472</c:v>
              </c:pt>
              <c:pt idx="307">
                <c:v>11.750594306626535</c:v>
              </c:pt>
              <c:pt idx="308">
                <c:v>12.65219646719585</c:v>
              </c:pt>
              <c:pt idx="309">
                <c:v>15.070340945211754</c:v>
              </c:pt>
              <c:pt idx="310">
                <c:v>15.46986699957041</c:v>
              </c:pt>
              <c:pt idx="311">
                <c:v>16.303310470156493</c:v>
              </c:pt>
              <c:pt idx="312">
                <c:v>15.227706000578028</c:v>
              </c:pt>
              <c:pt idx="313">
                <c:v>16.063906158687868</c:v>
              </c:pt>
              <c:pt idx="314">
                <c:v>15.169637071075938</c:v>
              </c:pt>
              <c:pt idx="315">
                <c:v>15.398384206486806</c:v>
              </c:pt>
              <c:pt idx="316">
                <c:v>15.63741665338323</c:v>
              </c:pt>
              <c:pt idx="317">
                <c:v>12.933259946069317</c:v>
              </c:pt>
              <c:pt idx="318">
                <c:v>16.072145964635599</c:v>
              </c:pt>
              <c:pt idx="319">
                <c:v>16.9759443309757</c:v>
              </c:pt>
              <c:pt idx="320">
                <c:v>15.491681142653437</c:v>
              </c:pt>
              <c:pt idx="321">
                <c:v>13.78287219276657</c:v>
              </c:pt>
              <c:pt idx="322">
                <c:v>13.959416156404121</c:v>
              </c:pt>
              <c:pt idx="323">
                <c:v>14.340755919882138</c:v>
              </c:pt>
              <c:pt idx="324">
                <c:v>17.802074903136983</c:v>
              </c:pt>
              <c:pt idx="325">
                <c:v>17.74802964954435</c:v>
              </c:pt>
              <c:pt idx="326">
                <c:v>16.638940857606137</c:v>
              </c:pt>
              <c:pt idx="327">
                <c:v>15.779861839065394</c:v>
              </c:pt>
              <c:pt idx="328">
                <c:v>14.268831407384374</c:v>
              </c:pt>
              <c:pt idx="329">
                <c:v>13.641821110558359</c:v>
              </c:pt>
              <c:pt idx="330">
                <c:v>18.199424411786193</c:v>
              </c:pt>
              <c:pt idx="331">
                <c:v>16.992026199667073</c:v>
              </c:pt>
              <c:pt idx="332">
                <c:v>12.569015700783609</c:v>
              </c:pt>
              <c:pt idx="333">
                <c:v>15.352167987016816</c:v>
              </c:pt>
              <c:pt idx="334">
                <c:v>11.753111466761531</c:v>
              </c:pt>
              <c:pt idx="335">
                <c:v>18.980919839248067</c:v>
              </c:pt>
              <c:pt idx="336">
                <c:v>15.211453467473952</c:v>
              </c:pt>
              <c:pt idx="337">
                <c:v>16.818890141113656</c:v>
              </c:pt>
              <c:pt idx="338">
                <c:v>17.778559463211423</c:v>
              </c:pt>
              <c:pt idx="339">
                <c:v>10.513027804769067</c:v>
              </c:pt>
              <c:pt idx="340">
                <c:v>14.142351688274738</c:v>
              </c:pt>
              <c:pt idx="341">
                <c:v>15.452683665978974</c:v>
              </c:pt>
              <c:pt idx="342">
                <c:v>17.636398849112922</c:v>
              </c:pt>
              <c:pt idx="343">
                <c:v>16.69028286108793</c:v>
              </c:pt>
              <c:pt idx="344">
                <c:v>17.913889823158296</c:v>
              </c:pt>
              <c:pt idx="345">
                <c:v>14.571314379113423</c:v>
              </c:pt>
              <c:pt idx="346">
                <c:v>14.315364143220584</c:v>
              </c:pt>
              <c:pt idx="347">
                <c:v>16.774810903765424</c:v>
              </c:pt>
              <c:pt idx="348">
                <c:v>13.470075063673544</c:v>
              </c:pt>
              <c:pt idx="349">
                <c:v>11.258730909976009</c:v>
              </c:pt>
              <c:pt idx="350">
                <c:v>12.610651028748066</c:v>
              </c:pt>
              <c:pt idx="351">
                <c:v>11.787855436630524</c:v>
              </c:pt>
              <c:pt idx="352">
                <c:v>15.636830111371665</c:v>
              </c:pt>
              <c:pt idx="353">
                <c:v>16.770067355941446</c:v>
              </c:pt>
              <c:pt idx="354">
                <c:v>15.368952252863192</c:v>
              </c:pt>
              <c:pt idx="355">
                <c:v>15.300511904396615</c:v>
              </c:pt>
              <c:pt idx="356">
                <c:v>13.751540900785672</c:v>
              </c:pt>
              <c:pt idx="357">
                <c:v>15.386616596374829</c:v>
              </c:pt>
              <c:pt idx="358">
                <c:v>11.567557318442896</c:v>
              </c:pt>
              <c:pt idx="359">
                <c:v>10.930781401756658</c:v>
              </c:pt>
              <c:pt idx="360">
                <c:v>14.162811565836114</c:v>
              </c:pt>
              <c:pt idx="361">
                <c:v>14.900772103599127</c:v>
              </c:pt>
              <c:pt idx="362">
                <c:v>15.589604878311153</c:v>
              </c:pt>
              <c:pt idx="363">
                <c:v>16.553290410878009</c:v>
              </c:pt>
              <c:pt idx="364">
                <c:v>11.167644639124221</c:v>
              </c:pt>
              <c:pt idx="365">
                <c:v>12.210898295787459</c:v>
              </c:pt>
              <c:pt idx="366">
                <c:v>13.726933524853886</c:v>
              </c:pt>
              <c:pt idx="367">
                <c:v>15.70607567413434</c:v>
              </c:pt>
              <c:pt idx="368">
                <c:v>14.724378127050457</c:v>
              </c:pt>
              <c:pt idx="369">
                <c:v>14.801359893033666</c:v>
              </c:pt>
              <c:pt idx="370">
                <c:v>13.707400560681954</c:v>
              </c:pt>
              <c:pt idx="371">
                <c:v>15.435251202406413</c:v>
              </c:pt>
              <c:pt idx="372">
                <c:v>16.914311479082698</c:v>
              </c:pt>
              <c:pt idx="373">
                <c:v>14.483129365947619</c:v>
              </c:pt>
              <c:pt idx="374">
                <c:v>13.271695114572537</c:v>
              </c:pt>
              <c:pt idx="375">
                <c:v>14.825848104902663</c:v>
              </c:pt>
              <c:pt idx="376">
                <c:v>13.773596717619892</c:v>
              </c:pt>
              <c:pt idx="377">
                <c:v>17.507017797908251</c:v>
              </c:pt>
              <c:pt idx="378">
                <c:v>12.928650616030506</c:v>
              </c:pt>
              <c:pt idx="379">
                <c:v>14.77088564312742</c:v>
              </c:pt>
              <c:pt idx="380">
                <c:v>16.554175760080135</c:v>
              </c:pt>
              <c:pt idx="381">
                <c:v>14.63466078289054</c:v>
              </c:pt>
              <c:pt idx="382">
                <c:v>17.175304565090361</c:v>
              </c:pt>
              <c:pt idx="383">
                <c:v>15.678831062389733</c:v>
              </c:pt>
              <c:pt idx="384">
                <c:v>18.329835551542192</c:v>
              </c:pt>
              <c:pt idx="385">
                <c:v>15.480784178371238</c:v>
              </c:pt>
              <c:pt idx="386">
                <c:v>15.465655593914963</c:v>
              </c:pt>
              <c:pt idx="387">
                <c:v>13.40336922565545</c:v>
              </c:pt>
              <c:pt idx="388">
                <c:v>15.996371670247456</c:v>
              </c:pt>
              <c:pt idx="389">
                <c:v>13.297845726407312</c:v>
              </c:pt>
              <c:pt idx="390">
                <c:v>12.540552600249143</c:v>
              </c:pt>
              <c:pt idx="391">
                <c:v>13.57127410534423</c:v>
              </c:pt>
              <c:pt idx="392">
                <c:v>11.989094508666806</c:v>
              </c:pt>
              <c:pt idx="393">
                <c:v>16.412136614265755</c:v>
              </c:pt>
              <c:pt idx="394">
                <c:v>13.966064957540521</c:v>
              </c:pt>
              <c:pt idx="395">
                <c:v>16.503154579983235</c:v>
              </c:pt>
              <c:pt idx="396">
                <c:v>14.762608656752251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E4E-4C91-989D-E965E925E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81472"/>
        <c:axId val="165083392"/>
      </c:scatterChart>
      <c:valAx>
        <c:axId val="16508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gS</a:t>
                </a:r>
              </a:p>
            </c:rich>
          </c:tx>
          <c:layout>
            <c:manualLayout>
              <c:xMode val="edge"/>
              <c:yMode val="edge"/>
              <c:x val="0.44706692913385826"/>
              <c:y val="0.9296062992125984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83392"/>
        <c:crosses val="autoZero"/>
        <c:crossBetween val="midCat"/>
      </c:valAx>
      <c:valAx>
        <c:axId val="165083392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8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68088363954506E-2"/>
          <c:y val="5.0925925925925923E-2"/>
          <c:w val="0.8451452318460192"/>
          <c:h val="0.847314814814814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DiffNondiff!$W$3</c:f>
              <c:strCache>
                <c:ptCount val="1"/>
                <c:pt idx="0">
                  <c:v>A(i)</c:v>
                </c:pt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DiffNondiff!$V$4:$V$23</c:f>
              <c:numCache>
                <c:formatCode>0</c:formatCode>
                <c:ptCount val="20"/>
                <c:pt idx="0">
                  <c:v>1</c:v>
                </c:pt>
                <c:pt idx="1">
                  <c:v>25.950000000000003</c:v>
                </c:pt>
                <c:pt idx="2">
                  <c:v>50.900000000000006</c:v>
                </c:pt>
                <c:pt idx="3">
                  <c:v>75.849999999999994</c:v>
                </c:pt>
                <c:pt idx="4">
                  <c:v>100.80000000000001</c:v>
                </c:pt>
                <c:pt idx="5">
                  <c:v>125.75</c:v>
                </c:pt>
                <c:pt idx="6">
                  <c:v>150.69999999999999</c:v>
                </c:pt>
                <c:pt idx="7">
                  <c:v>175.64999999999998</c:v>
                </c:pt>
                <c:pt idx="8">
                  <c:v>200.60000000000002</c:v>
                </c:pt>
                <c:pt idx="9">
                  <c:v>225.55</c:v>
                </c:pt>
                <c:pt idx="10">
                  <c:v>250.5</c:v>
                </c:pt>
                <c:pt idx="11">
                  <c:v>275.45000000000005</c:v>
                </c:pt>
                <c:pt idx="12">
                  <c:v>300.39999999999998</c:v>
                </c:pt>
                <c:pt idx="13">
                  <c:v>325.35000000000002</c:v>
                </c:pt>
                <c:pt idx="14">
                  <c:v>350.29999999999995</c:v>
                </c:pt>
                <c:pt idx="15">
                  <c:v>375.25</c:v>
                </c:pt>
                <c:pt idx="16">
                  <c:v>400.20000000000005</c:v>
                </c:pt>
                <c:pt idx="17">
                  <c:v>450.1</c:v>
                </c:pt>
                <c:pt idx="18">
                  <c:v>475.04999999999995</c:v>
                </c:pt>
                <c:pt idx="19">
                  <c:v>500</c:v>
                </c:pt>
              </c:numCache>
            </c:numRef>
          </c:xVal>
          <c:yVal>
            <c:numRef>
              <c:f>DiffNondiff!$W$4:$W$23</c:f>
              <c:numCache>
                <c:formatCode>0</c:formatCode>
                <c:ptCount val="20"/>
                <c:pt idx="0">
                  <c:v>-5.5753352294946472</c:v>
                </c:pt>
                <c:pt idx="1">
                  <c:v>-2.3441610922459408</c:v>
                </c:pt>
                <c:pt idx="2">
                  <c:v>0.70215342218823706</c:v>
                </c:pt>
                <c:pt idx="3">
                  <c:v>3.5351126129712442</c:v>
                </c:pt>
                <c:pt idx="4">
                  <c:v>6.128894868330482</c:v>
                </c:pt>
                <c:pt idx="5">
                  <c:v>8.4643081855373588</c:v>
                </c:pt>
                <c:pt idx="6">
                  <c:v>10.532427287787494</c:v>
                </c:pt>
                <c:pt idx="7">
                  <c:v>12.336492443736807</c:v>
                </c:pt>
                <c:pt idx="8">
                  <c:v>13.891204749702505</c:v>
                </c:pt>
                <c:pt idx="9">
                  <c:v>15.219748085758503</c:v>
                </c:pt>
                <c:pt idx="10">
                  <c:v>16.349810947966095</c:v>
                </c:pt>
                <c:pt idx="11">
                  <c:v>17.309950034049887</c:v>
                </c:pt>
                <c:pt idx="12">
                  <c:v>18.127044588822319</c:v>
                </c:pt>
                <c:pt idx="13">
                  <c:v>18.824933532703234</c:v>
                </c:pt>
                <c:pt idx="14">
                  <c:v>19.423959912453018</c:v>
                </c:pt>
                <c:pt idx="15">
                  <c:v>19.941069120223599</c:v>
                </c:pt>
                <c:pt idx="16">
                  <c:v>20.390177404611773</c:v>
                </c:pt>
                <c:pt idx="17">
                  <c:v>21.127652095466559</c:v>
                </c:pt>
                <c:pt idx="18">
                  <c:v>21.432748829704337</c:v>
                </c:pt>
                <c:pt idx="19">
                  <c:v>21.704042442033781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08-41D6-A6A7-60BF711BCF07}"/>
            </c:ext>
          </c:extLst>
        </c:ser>
        <c:ser>
          <c:idx val="1"/>
          <c:order val="1"/>
          <c:tx>
            <c:strRef>
              <c:f>DiffNondiff!$X$3</c:f>
              <c:strCache>
                <c:ptCount val="1"/>
                <c:pt idx="0">
                  <c:v>A(ii)</c:v>
                </c:pt>
              </c:strCache>
            </c:strRef>
          </c:tx>
          <c:spPr>
            <a:ln w="6350" cap="rnd">
              <a:solidFill>
                <a:srgbClr val="0000FC"/>
              </a:solidFill>
              <a:round/>
            </a:ln>
            <a:effectLst/>
          </c:spPr>
          <c:marker>
            <c:symbol val="none"/>
          </c:marker>
          <c:xVal>
            <c:numRef>
              <c:f>DiffNondiff!$V$4:$V$23</c:f>
              <c:numCache>
                <c:formatCode>0</c:formatCode>
                <c:ptCount val="20"/>
                <c:pt idx="0">
                  <c:v>1</c:v>
                </c:pt>
                <c:pt idx="1">
                  <c:v>25.950000000000003</c:v>
                </c:pt>
                <c:pt idx="2">
                  <c:v>50.900000000000006</c:v>
                </c:pt>
                <c:pt idx="3">
                  <c:v>75.849999999999994</c:v>
                </c:pt>
                <c:pt idx="4">
                  <c:v>100.80000000000001</c:v>
                </c:pt>
                <c:pt idx="5">
                  <c:v>125.75</c:v>
                </c:pt>
                <c:pt idx="6">
                  <c:v>150.69999999999999</c:v>
                </c:pt>
                <c:pt idx="7">
                  <c:v>175.64999999999998</c:v>
                </c:pt>
                <c:pt idx="8">
                  <c:v>200.60000000000002</c:v>
                </c:pt>
                <c:pt idx="9">
                  <c:v>225.55</c:v>
                </c:pt>
                <c:pt idx="10">
                  <c:v>250.5</c:v>
                </c:pt>
                <c:pt idx="11">
                  <c:v>275.45000000000005</c:v>
                </c:pt>
                <c:pt idx="12">
                  <c:v>300.39999999999998</c:v>
                </c:pt>
                <c:pt idx="13">
                  <c:v>325.35000000000002</c:v>
                </c:pt>
                <c:pt idx="14">
                  <c:v>350.29999999999995</c:v>
                </c:pt>
                <c:pt idx="15">
                  <c:v>375.25</c:v>
                </c:pt>
                <c:pt idx="16">
                  <c:v>400.20000000000005</c:v>
                </c:pt>
                <c:pt idx="17">
                  <c:v>450.1</c:v>
                </c:pt>
                <c:pt idx="18">
                  <c:v>475.04999999999995</c:v>
                </c:pt>
                <c:pt idx="19">
                  <c:v>500</c:v>
                </c:pt>
              </c:numCache>
            </c:numRef>
          </c:xVal>
          <c:yVal>
            <c:numRef>
              <c:f>DiffNondiff!$X$4:$X$23</c:f>
              <c:numCache>
                <c:formatCode>0</c:formatCode>
                <c:ptCount val="20"/>
                <c:pt idx="0">
                  <c:v>-4.1043406501905002</c:v>
                </c:pt>
                <c:pt idx="1">
                  <c:v>-1.7256784149232325</c:v>
                </c:pt>
                <c:pt idx="2">
                  <c:v>0.51689749848795785</c:v>
                </c:pt>
                <c:pt idx="3">
                  <c:v>2.6024096853695666</c:v>
                </c:pt>
                <c:pt idx="4">
                  <c:v>4.5118492993492767</c:v>
                </c:pt>
                <c:pt idx="5">
                  <c:v>6.2310879492693871</c:v>
                </c:pt>
                <c:pt idx="6">
                  <c:v>7.7535552003677797</c:v>
                </c:pt>
                <c:pt idx="7">
                  <c:v>9.0816364099036182</c:v>
                </c:pt>
                <c:pt idx="8">
                  <c:v>10.226153941866407</c:v>
                </c:pt>
                <c:pt idx="9">
                  <c:v>11.204174849177587</c:v>
                </c:pt>
                <c:pt idx="10">
                  <c:v>12.036082304372824</c:v>
                </c:pt>
                <c:pt idx="11">
                  <c:v>12.74289861561509</c:v>
                </c:pt>
                <c:pt idx="12">
                  <c:v>13.344411216769618</c:v>
                </c:pt>
                <c:pt idx="13">
                  <c:v>13.858169375478331</c:v>
                </c:pt>
                <c:pt idx="14">
                  <c:v>14.299148835858929</c:v>
                </c:pt>
                <c:pt idx="15">
                  <c:v>14.679824123474404</c:v>
                </c:pt>
                <c:pt idx="16">
                  <c:v>15.010439828553505</c:v>
                </c:pt>
                <c:pt idx="17">
                  <c:v>15.553339444015069</c:v>
                </c:pt>
                <c:pt idx="18">
                  <c:v>15.777939558093951</c:v>
                </c:pt>
                <c:pt idx="19">
                  <c:v>15.9776551546253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08-41D6-A6A7-60BF711BCF07}"/>
            </c:ext>
          </c:extLst>
        </c:ser>
        <c:ser>
          <c:idx val="2"/>
          <c:order val="2"/>
          <c:tx>
            <c:strRef>
              <c:f>DiffNondiff!$Y$3</c:f>
              <c:strCache>
                <c:ptCount val="1"/>
                <c:pt idx="0">
                  <c:v>A(iii)</c:v>
                </c:pt>
              </c:strCache>
            </c:strRef>
          </c:tx>
          <c:spPr>
            <a:ln w="6350" cap="rnd">
              <a:solidFill>
                <a:srgbClr val="00FC00"/>
              </a:solidFill>
              <a:round/>
            </a:ln>
            <a:effectLst/>
          </c:spPr>
          <c:marker>
            <c:symbol val="none"/>
          </c:marker>
          <c:xVal>
            <c:numRef>
              <c:f>DiffNondiff!$V$4:$V$23</c:f>
              <c:numCache>
                <c:formatCode>0</c:formatCode>
                <c:ptCount val="20"/>
                <c:pt idx="0">
                  <c:v>1</c:v>
                </c:pt>
                <c:pt idx="1">
                  <c:v>25.950000000000003</c:v>
                </c:pt>
                <c:pt idx="2">
                  <c:v>50.900000000000006</c:v>
                </c:pt>
                <c:pt idx="3">
                  <c:v>75.849999999999994</c:v>
                </c:pt>
                <c:pt idx="4">
                  <c:v>100.80000000000001</c:v>
                </c:pt>
                <c:pt idx="5">
                  <c:v>125.75</c:v>
                </c:pt>
                <c:pt idx="6">
                  <c:v>150.69999999999999</c:v>
                </c:pt>
                <c:pt idx="7">
                  <c:v>175.64999999999998</c:v>
                </c:pt>
                <c:pt idx="8">
                  <c:v>200.60000000000002</c:v>
                </c:pt>
                <c:pt idx="9">
                  <c:v>225.55</c:v>
                </c:pt>
                <c:pt idx="10">
                  <c:v>250.5</c:v>
                </c:pt>
                <c:pt idx="11">
                  <c:v>275.45000000000005</c:v>
                </c:pt>
                <c:pt idx="12">
                  <c:v>300.39999999999998</c:v>
                </c:pt>
                <c:pt idx="13">
                  <c:v>325.35000000000002</c:v>
                </c:pt>
                <c:pt idx="14">
                  <c:v>350.29999999999995</c:v>
                </c:pt>
                <c:pt idx="15">
                  <c:v>375.25</c:v>
                </c:pt>
                <c:pt idx="16">
                  <c:v>400.20000000000005</c:v>
                </c:pt>
                <c:pt idx="17">
                  <c:v>450.1</c:v>
                </c:pt>
                <c:pt idx="18">
                  <c:v>475.04999999999995</c:v>
                </c:pt>
                <c:pt idx="19">
                  <c:v>500</c:v>
                </c:pt>
              </c:numCache>
            </c:numRef>
          </c:xVal>
          <c:yVal>
            <c:numRef>
              <c:f>DiffNondiff!$Y$4:$Y$23</c:f>
              <c:numCache>
                <c:formatCode>0</c:formatCode>
                <c:ptCount val="20"/>
                <c:pt idx="0">
                  <c:v>-4.1043406501905002</c:v>
                </c:pt>
                <c:pt idx="1">
                  <c:v>-1.7256784149232325</c:v>
                </c:pt>
                <c:pt idx="2">
                  <c:v>0.51689749848795785</c:v>
                </c:pt>
                <c:pt idx="3">
                  <c:v>2.6024096853695666</c:v>
                </c:pt>
                <c:pt idx="4">
                  <c:v>4.5118492993492767</c:v>
                </c:pt>
                <c:pt idx="5">
                  <c:v>6.2310879492693871</c:v>
                </c:pt>
                <c:pt idx="6">
                  <c:v>7.7535552003677797</c:v>
                </c:pt>
                <c:pt idx="7">
                  <c:v>9.0816364099036182</c:v>
                </c:pt>
                <c:pt idx="8">
                  <c:v>10.226153941866407</c:v>
                </c:pt>
                <c:pt idx="9">
                  <c:v>11.204174849177587</c:v>
                </c:pt>
                <c:pt idx="10">
                  <c:v>12.036082304372824</c:v>
                </c:pt>
                <c:pt idx="11">
                  <c:v>12.74289861561509</c:v>
                </c:pt>
                <c:pt idx="12">
                  <c:v>13.344411216769618</c:v>
                </c:pt>
                <c:pt idx="13">
                  <c:v>13.858169375478331</c:v>
                </c:pt>
                <c:pt idx="14">
                  <c:v>14.299148835858929</c:v>
                </c:pt>
                <c:pt idx="15">
                  <c:v>14.679824123474404</c:v>
                </c:pt>
                <c:pt idx="16">
                  <c:v>15.010439828553505</c:v>
                </c:pt>
                <c:pt idx="17">
                  <c:v>15.553339444015069</c:v>
                </c:pt>
                <c:pt idx="18">
                  <c:v>15.777939558093951</c:v>
                </c:pt>
                <c:pt idx="19">
                  <c:v>15.9776551546253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008-41D6-A6A7-60BF711BCF07}"/>
            </c:ext>
          </c:extLst>
        </c:ser>
        <c:ser>
          <c:idx val="7"/>
          <c:order val="3"/>
          <c:tx>
            <c:v>Transition I</c:v>
          </c:tx>
          <c:spPr>
            <a:ln w="1905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317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DiffNondiff!$D$32:$D$1032</c:f>
              <c:numCache>
                <c:formatCode>0</c:formatCode>
                <c:ptCount val="1001"/>
                <c:pt idx="0">
                  <c:v>203.55449860144572</c:v>
                </c:pt>
                <c:pt idx="1">
                  <c:v>203.58503605468843</c:v>
                </c:pt>
                <c:pt idx="2">
                  <c:v>203.61558376256585</c:v>
                </c:pt>
                <c:pt idx="3">
                  <c:v>203.64614172904211</c:v>
                </c:pt>
                <c:pt idx="4">
                  <c:v>203.6767099580828</c:v>
                </c:pt>
                <c:pt idx="5">
                  <c:v>203.70728845365383</c:v>
                </c:pt>
                <c:pt idx="6">
                  <c:v>203.73787721972221</c:v>
                </c:pt>
                <c:pt idx="7">
                  <c:v>203.76847626025614</c:v>
                </c:pt>
                <c:pt idx="8">
                  <c:v>203.79908557922462</c:v>
                </c:pt>
                <c:pt idx="9">
                  <c:v>203.82970518059744</c:v>
                </c:pt>
                <c:pt idx="10">
                  <c:v>203.86033506834519</c:v>
                </c:pt>
                <c:pt idx="11">
                  <c:v>203.89097524643967</c:v>
                </c:pt>
                <c:pt idx="12">
                  <c:v>203.92162571885333</c:v>
                </c:pt>
                <c:pt idx="13">
                  <c:v>203.95228648955981</c:v>
                </c:pt>
                <c:pt idx="14">
                  <c:v>203.9829575625333</c:v>
                </c:pt>
                <c:pt idx="15">
                  <c:v>204.01363894174921</c:v>
                </c:pt>
                <c:pt idx="16">
                  <c:v>204.04433063118364</c:v>
                </c:pt>
                <c:pt idx="17">
                  <c:v>204.07503263481348</c:v>
                </c:pt>
                <c:pt idx="18">
                  <c:v>204.10574495661706</c:v>
                </c:pt>
                <c:pt idx="19">
                  <c:v>204.13646760057287</c:v>
                </c:pt>
                <c:pt idx="20">
                  <c:v>204.16720057066115</c:v>
                </c:pt>
                <c:pt idx="21">
                  <c:v>204.19794387086213</c:v>
                </c:pt>
                <c:pt idx="22">
                  <c:v>204.22869750515756</c:v>
                </c:pt>
                <c:pt idx="23">
                  <c:v>204.25946147753001</c:v>
                </c:pt>
                <c:pt idx="24">
                  <c:v>204.29023579196254</c:v>
                </c:pt>
                <c:pt idx="25">
                  <c:v>204.32102045243946</c:v>
                </c:pt>
                <c:pt idx="26">
                  <c:v>204.35181546294604</c:v>
                </c:pt>
                <c:pt idx="27">
                  <c:v>204.38262082746826</c:v>
                </c:pt>
                <c:pt idx="28">
                  <c:v>204.41343654999275</c:v>
                </c:pt>
                <c:pt idx="29">
                  <c:v>204.44426263450768</c:v>
                </c:pt>
                <c:pt idx="30">
                  <c:v>204.47509908500157</c:v>
                </c:pt>
                <c:pt idx="31">
                  <c:v>204.5059459054639</c:v>
                </c:pt>
                <c:pt idx="32">
                  <c:v>204.53680309988528</c:v>
                </c:pt>
                <c:pt idx="33">
                  <c:v>204.56767067225675</c:v>
                </c:pt>
                <c:pt idx="34">
                  <c:v>204.59854862657079</c:v>
                </c:pt>
                <c:pt idx="35">
                  <c:v>204.62943696682032</c:v>
                </c:pt>
                <c:pt idx="36">
                  <c:v>204.6603356969994</c:v>
                </c:pt>
                <c:pt idx="37">
                  <c:v>204.69124482110271</c:v>
                </c:pt>
                <c:pt idx="38">
                  <c:v>204.72216434312622</c:v>
                </c:pt>
                <c:pt idx="39">
                  <c:v>204.75309426706622</c:v>
                </c:pt>
                <c:pt idx="40">
                  <c:v>204.78403459692024</c:v>
                </c:pt>
                <c:pt idx="41">
                  <c:v>204.81498533668682</c:v>
                </c:pt>
                <c:pt idx="42">
                  <c:v>204.84594649036515</c:v>
                </c:pt>
                <c:pt idx="43">
                  <c:v>204.87691806195471</c:v>
                </c:pt>
                <c:pt idx="44">
                  <c:v>204.90790005545716</c:v>
                </c:pt>
                <c:pt idx="45">
                  <c:v>204.93889247487388</c:v>
                </c:pt>
                <c:pt idx="46">
                  <c:v>204.9698953242079</c:v>
                </c:pt>
                <c:pt idx="47">
                  <c:v>205.00090860746243</c:v>
                </c:pt>
                <c:pt idx="48">
                  <c:v>205.03193232864194</c:v>
                </c:pt>
                <c:pt idx="49">
                  <c:v>205.06296649175169</c:v>
                </c:pt>
                <c:pt idx="50">
                  <c:v>205.09401110079793</c:v>
                </c:pt>
                <c:pt idx="51">
                  <c:v>205.12506615978748</c:v>
                </c:pt>
                <c:pt idx="52">
                  <c:v>205.15613167272821</c:v>
                </c:pt>
                <c:pt idx="53">
                  <c:v>205.18720764362868</c:v>
                </c:pt>
                <c:pt idx="54">
                  <c:v>205.21829407649892</c:v>
                </c:pt>
                <c:pt idx="55">
                  <c:v>205.24939097534866</c:v>
                </c:pt>
                <c:pt idx="56">
                  <c:v>205.28049834418974</c:v>
                </c:pt>
                <c:pt idx="57">
                  <c:v>205.31161618703399</c:v>
                </c:pt>
                <c:pt idx="58">
                  <c:v>205.34274450789425</c:v>
                </c:pt>
                <c:pt idx="59">
                  <c:v>205.37388331078466</c:v>
                </c:pt>
                <c:pt idx="60">
                  <c:v>205.40503259971968</c:v>
                </c:pt>
                <c:pt idx="61">
                  <c:v>205.43619237871482</c:v>
                </c:pt>
                <c:pt idx="62">
                  <c:v>205.46736265178635</c:v>
                </c:pt>
                <c:pt idx="63">
                  <c:v>205.49854342295149</c:v>
                </c:pt>
                <c:pt idx="64">
                  <c:v>205.52973469622853</c:v>
                </c:pt>
                <c:pt idx="65">
                  <c:v>205.560936475636</c:v>
                </c:pt>
                <c:pt idx="66">
                  <c:v>205.5921487651938</c:v>
                </c:pt>
                <c:pt idx="67">
                  <c:v>205.62337156892235</c:v>
                </c:pt>
                <c:pt idx="68">
                  <c:v>205.65460489084336</c:v>
                </c:pt>
                <c:pt idx="69">
                  <c:v>205.68584873497863</c:v>
                </c:pt>
                <c:pt idx="70">
                  <c:v>205.71710310535164</c:v>
                </c:pt>
                <c:pt idx="71">
                  <c:v>205.74836800598587</c:v>
                </c:pt>
                <c:pt idx="72">
                  <c:v>205.77964344090637</c:v>
                </c:pt>
                <c:pt idx="73">
                  <c:v>205.81092941413857</c:v>
                </c:pt>
                <c:pt idx="74">
                  <c:v>205.84222592970903</c:v>
                </c:pt>
                <c:pt idx="75">
                  <c:v>205.87353299164454</c:v>
                </c:pt>
                <c:pt idx="76">
                  <c:v>205.90485060397359</c:v>
                </c:pt>
                <c:pt idx="77">
                  <c:v>205.93617877072478</c:v>
                </c:pt>
                <c:pt idx="78">
                  <c:v>205.96751749592809</c:v>
                </c:pt>
                <c:pt idx="79">
                  <c:v>205.99886678361378</c:v>
                </c:pt>
                <c:pt idx="80">
                  <c:v>206.0302266378132</c:v>
                </c:pt>
                <c:pt idx="81">
                  <c:v>206.06159706255869</c:v>
                </c:pt>
                <c:pt idx="82">
                  <c:v>206.09297806188317</c:v>
                </c:pt>
                <c:pt idx="83">
                  <c:v>206.12436963982034</c:v>
                </c:pt>
                <c:pt idx="84">
                  <c:v>206.15577180040492</c:v>
                </c:pt>
                <c:pt idx="85">
                  <c:v>206.18718454767227</c:v>
                </c:pt>
                <c:pt idx="86">
                  <c:v>206.21860788565857</c:v>
                </c:pt>
                <c:pt idx="87">
                  <c:v>206.25004181840123</c:v>
                </c:pt>
                <c:pt idx="88">
                  <c:v>206.28148634993758</c:v>
                </c:pt>
                <c:pt idx="89">
                  <c:v>206.31294148430686</c:v>
                </c:pt>
                <c:pt idx="90">
                  <c:v>206.344407225548</c:v>
                </c:pt>
                <c:pt idx="91">
                  <c:v>206.37588357770173</c:v>
                </c:pt>
                <c:pt idx="92">
                  <c:v>206.40737054480903</c:v>
                </c:pt>
                <c:pt idx="93">
                  <c:v>206.4388681309116</c:v>
                </c:pt>
                <c:pt idx="94">
                  <c:v>206.47037634005238</c:v>
                </c:pt>
                <c:pt idx="95">
                  <c:v>206.50189517627479</c:v>
                </c:pt>
                <c:pt idx="96">
                  <c:v>206.53342464362325</c:v>
                </c:pt>
                <c:pt idx="97">
                  <c:v>206.56496474614286</c:v>
                </c:pt>
                <c:pt idx="98">
                  <c:v>206.59651548787929</c:v>
                </c:pt>
                <c:pt idx="99">
                  <c:v>206.62807687287943</c:v>
                </c:pt>
                <c:pt idx="100">
                  <c:v>206.65964890519069</c:v>
                </c:pt>
                <c:pt idx="101">
                  <c:v>206.69123158886148</c:v>
                </c:pt>
                <c:pt idx="102">
                  <c:v>206.72282492794074</c:v>
                </c:pt>
                <c:pt idx="103">
                  <c:v>206.75442892647843</c:v>
                </c:pt>
                <c:pt idx="104">
                  <c:v>206.7860435885253</c:v>
                </c:pt>
                <c:pt idx="105">
                  <c:v>206.8176689181326</c:v>
                </c:pt>
                <c:pt idx="106">
                  <c:v>206.84930491935268</c:v>
                </c:pt>
                <c:pt idx="107">
                  <c:v>206.88095159623836</c:v>
                </c:pt>
                <c:pt idx="108">
                  <c:v>206.91260895284375</c:v>
                </c:pt>
                <c:pt idx="109">
                  <c:v>206.9442769932233</c:v>
                </c:pt>
                <c:pt idx="110">
                  <c:v>206.97595572143237</c:v>
                </c:pt>
                <c:pt idx="111">
                  <c:v>207.00764514152718</c:v>
                </c:pt>
                <c:pt idx="112">
                  <c:v>207.03934525756458</c:v>
                </c:pt>
                <c:pt idx="113">
                  <c:v>207.07105607360202</c:v>
                </c:pt>
                <c:pt idx="114">
                  <c:v>207.10277759369848</c:v>
                </c:pt>
                <c:pt idx="115">
                  <c:v>207.13450982191284</c:v>
                </c:pt>
                <c:pt idx="116">
                  <c:v>207.16625276230522</c:v>
                </c:pt>
                <c:pt idx="117">
                  <c:v>207.1980064189365</c:v>
                </c:pt>
                <c:pt idx="118">
                  <c:v>207.22977079586809</c:v>
                </c:pt>
                <c:pt idx="119">
                  <c:v>207.26154589716245</c:v>
                </c:pt>
                <c:pt idx="120">
                  <c:v>207.29333172688257</c:v>
                </c:pt>
                <c:pt idx="121">
                  <c:v>207.32512828909242</c:v>
                </c:pt>
                <c:pt idx="122">
                  <c:v>207.35693558785633</c:v>
                </c:pt>
                <c:pt idx="123">
                  <c:v>207.38875362723999</c:v>
                </c:pt>
                <c:pt idx="124">
                  <c:v>207.42058241130954</c:v>
                </c:pt>
                <c:pt idx="125">
                  <c:v>207.45242194413188</c:v>
                </c:pt>
                <c:pt idx="126">
                  <c:v>207.48427222977455</c:v>
                </c:pt>
                <c:pt idx="127">
                  <c:v>207.51613327230589</c:v>
                </c:pt>
                <c:pt idx="128">
                  <c:v>207.54800507579526</c:v>
                </c:pt>
                <c:pt idx="129">
                  <c:v>207.57988764431252</c:v>
                </c:pt>
                <c:pt idx="130">
                  <c:v>207.61178098192829</c:v>
                </c:pt>
                <c:pt idx="131">
                  <c:v>207.64368509271407</c:v>
                </c:pt>
                <c:pt idx="132">
                  <c:v>207.67559998074208</c:v>
                </c:pt>
                <c:pt idx="133">
                  <c:v>207.7075256500851</c:v>
                </c:pt>
                <c:pt idx="134">
                  <c:v>207.73946210481699</c:v>
                </c:pt>
                <c:pt idx="135">
                  <c:v>207.77140934901189</c:v>
                </c:pt>
                <c:pt idx="136">
                  <c:v>207.80336738674526</c:v>
                </c:pt>
                <c:pt idx="137">
                  <c:v>207.83533622209265</c:v>
                </c:pt>
                <c:pt idx="138">
                  <c:v>207.86731585913114</c:v>
                </c:pt>
                <c:pt idx="139">
                  <c:v>207.89930630193768</c:v>
                </c:pt>
                <c:pt idx="140">
                  <c:v>207.93130755459086</c:v>
                </c:pt>
                <c:pt idx="141">
                  <c:v>207.96331962116901</c:v>
                </c:pt>
                <c:pt idx="142">
                  <c:v>207.99534250575186</c:v>
                </c:pt>
                <c:pt idx="143">
                  <c:v>208.02737621242002</c:v>
                </c:pt>
                <c:pt idx="144">
                  <c:v>208.05942074525424</c:v>
                </c:pt>
                <c:pt idx="145">
                  <c:v>208.09147610833637</c:v>
                </c:pt>
                <c:pt idx="146">
                  <c:v>208.12354230574897</c:v>
                </c:pt>
                <c:pt idx="147">
                  <c:v>208.1556193415752</c:v>
                </c:pt>
                <c:pt idx="148">
                  <c:v>208.18770721989898</c:v>
                </c:pt>
                <c:pt idx="149">
                  <c:v>208.21980594480524</c:v>
                </c:pt>
                <c:pt idx="150">
                  <c:v>208.25191552037893</c:v>
                </c:pt>
                <c:pt idx="151">
                  <c:v>208.28403595070654</c:v>
                </c:pt>
                <c:pt idx="152">
                  <c:v>208.31616723987486</c:v>
                </c:pt>
                <c:pt idx="153">
                  <c:v>208.34830939197107</c:v>
                </c:pt>
                <c:pt idx="154">
                  <c:v>208.3804624110841</c:v>
                </c:pt>
                <c:pt idx="155">
                  <c:v>208.41262630130248</c:v>
                </c:pt>
                <c:pt idx="156">
                  <c:v>208.44480106671597</c:v>
                </c:pt>
                <c:pt idx="157">
                  <c:v>208.47698671141501</c:v>
                </c:pt>
                <c:pt idx="158">
                  <c:v>208.5091832394908</c:v>
                </c:pt>
                <c:pt idx="159">
                  <c:v>208.54139065503506</c:v>
                </c:pt>
                <c:pt idx="160">
                  <c:v>208.5736089621403</c:v>
                </c:pt>
                <c:pt idx="161">
                  <c:v>208.60583816489989</c:v>
                </c:pt>
                <c:pt idx="162">
                  <c:v>208.63807826740774</c:v>
                </c:pt>
                <c:pt idx="163">
                  <c:v>208.67032927375823</c:v>
                </c:pt>
                <c:pt idx="164">
                  <c:v>208.70259118804708</c:v>
                </c:pt>
                <c:pt idx="165">
                  <c:v>208.73486401437003</c:v>
                </c:pt>
                <c:pt idx="166">
                  <c:v>208.76714775682416</c:v>
                </c:pt>
                <c:pt idx="167">
                  <c:v>208.79944241950656</c:v>
                </c:pt>
                <c:pt idx="168">
                  <c:v>208.83174800651554</c:v>
                </c:pt>
                <c:pt idx="169">
                  <c:v>208.86406452194973</c:v>
                </c:pt>
                <c:pt idx="170">
                  <c:v>208.89639196990896</c:v>
                </c:pt>
                <c:pt idx="171">
                  <c:v>208.92873035449304</c:v>
                </c:pt>
                <c:pt idx="172">
                  <c:v>208.96107967980333</c:v>
                </c:pt>
                <c:pt idx="173">
                  <c:v>208.99343994994086</c:v>
                </c:pt>
                <c:pt idx="174">
                  <c:v>209.02581116900828</c:v>
                </c:pt>
                <c:pt idx="175">
                  <c:v>209.05819334110845</c:v>
                </c:pt>
                <c:pt idx="176">
                  <c:v>209.0905864703449</c:v>
                </c:pt>
                <c:pt idx="177">
                  <c:v>209.12299056082188</c:v>
                </c:pt>
                <c:pt idx="178">
                  <c:v>209.15540561664463</c:v>
                </c:pt>
                <c:pt idx="179">
                  <c:v>209.18783164191854</c:v>
                </c:pt>
                <c:pt idx="180">
                  <c:v>209.22026864074994</c:v>
                </c:pt>
                <c:pt idx="181">
                  <c:v>209.25271661724597</c:v>
                </c:pt>
                <c:pt idx="182">
                  <c:v>209.28517557551424</c:v>
                </c:pt>
                <c:pt idx="183">
                  <c:v>209.31764551966324</c:v>
                </c:pt>
                <c:pt idx="184">
                  <c:v>209.35012645380175</c:v>
                </c:pt>
                <c:pt idx="185">
                  <c:v>209.38261838203948</c:v>
                </c:pt>
                <c:pt idx="186">
                  <c:v>209.41512130848682</c:v>
                </c:pt>
                <c:pt idx="187">
                  <c:v>209.44763523725479</c:v>
                </c:pt>
                <c:pt idx="188">
                  <c:v>209.48016017245499</c:v>
                </c:pt>
                <c:pt idx="189">
                  <c:v>209.5126961181999</c:v>
                </c:pt>
                <c:pt idx="190">
                  <c:v>209.5452430786024</c:v>
                </c:pt>
                <c:pt idx="191">
                  <c:v>209.5778010577761</c:v>
                </c:pt>
                <c:pt idx="192">
                  <c:v>209.61037005983519</c:v>
                </c:pt>
                <c:pt idx="193">
                  <c:v>209.64295008889488</c:v>
                </c:pt>
                <c:pt idx="194">
                  <c:v>209.67554114907057</c:v>
                </c:pt>
                <c:pt idx="195">
                  <c:v>209.70814324447863</c:v>
                </c:pt>
                <c:pt idx="196">
                  <c:v>209.74075637923582</c:v>
                </c:pt>
                <c:pt idx="197">
                  <c:v>209.77338055745983</c:v>
                </c:pt>
                <c:pt idx="198">
                  <c:v>209.80601578326875</c:v>
                </c:pt>
                <c:pt idx="199">
                  <c:v>209.83866206078147</c:v>
                </c:pt>
                <c:pt idx="200">
                  <c:v>209.87131939411751</c:v>
                </c:pt>
                <c:pt idx="201">
                  <c:v>209.90398778739683</c:v>
                </c:pt>
                <c:pt idx="202">
                  <c:v>209.93666724474019</c:v>
                </c:pt>
                <c:pt idx="203">
                  <c:v>209.96935777026908</c:v>
                </c:pt>
                <c:pt idx="204">
                  <c:v>210.00205936810568</c:v>
                </c:pt>
                <c:pt idx="205">
                  <c:v>210.03477204237228</c:v>
                </c:pt>
                <c:pt idx="206">
                  <c:v>210.06749579719235</c:v>
                </c:pt>
                <c:pt idx="207">
                  <c:v>210.10023063668982</c:v>
                </c:pt>
                <c:pt idx="208">
                  <c:v>210.13297656498926</c:v>
                </c:pt>
                <c:pt idx="209">
                  <c:v>210.16573358621594</c:v>
                </c:pt>
                <c:pt idx="210">
                  <c:v>210.19850170449533</c:v>
                </c:pt>
                <c:pt idx="211">
                  <c:v>210.23128092395407</c:v>
                </c:pt>
                <c:pt idx="212">
                  <c:v>210.2640712487192</c:v>
                </c:pt>
                <c:pt idx="213">
                  <c:v>210.29687268291829</c:v>
                </c:pt>
                <c:pt idx="214">
                  <c:v>210.32968523067984</c:v>
                </c:pt>
                <c:pt idx="215">
                  <c:v>210.36250889613237</c:v>
                </c:pt>
                <c:pt idx="216">
                  <c:v>210.39534368340588</c:v>
                </c:pt>
                <c:pt idx="217">
                  <c:v>210.42818959663009</c:v>
                </c:pt>
                <c:pt idx="218">
                  <c:v>210.4610466399358</c:v>
                </c:pt>
                <c:pt idx="219">
                  <c:v>210.49391481745445</c:v>
                </c:pt>
                <c:pt idx="220">
                  <c:v>210.52679413331785</c:v>
                </c:pt>
                <c:pt idx="221">
                  <c:v>210.55968459165885</c:v>
                </c:pt>
                <c:pt idx="222">
                  <c:v>210.5925861966102</c:v>
                </c:pt>
                <c:pt idx="223">
                  <c:v>210.62549895230609</c:v>
                </c:pt>
                <c:pt idx="224">
                  <c:v>210.6584228628804</c:v>
                </c:pt>
                <c:pt idx="225">
                  <c:v>210.69135793246863</c:v>
                </c:pt>
                <c:pt idx="226">
                  <c:v>210.72430416520589</c:v>
                </c:pt>
                <c:pt idx="227">
                  <c:v>210.75726156522859</c:v>
                </c:pt>
                <c:pt idx="228">
                  <c:v>210.79023013667336</c:v>
                </c:pt>
                <c:pt idx="229">
                  <c:v>210.82320988367758</c:v>
                </c:pt>
                <c:pt idx="230">
                  <c:v>210.85620081037899</c:v>
                </c:pt>
                <c:pt idx="231">
                  <c:v>210.88920292091652</c:v>
                </c:pt>
                <c:pt idx="232">
                  <c:v>210.92221621942872</c:v>
                </c:pt>
                <c:pt idx="233">
                  <c:v>210.95524071005585</c:v>
                </c:pt>
                <c:pt idx="234">
                  <c:v>210.98827639693795</c:v>
                </c:pt>
                <c:pt idx="235">
                  <c:v>211.0213232842157</c:v>
                </c:pt>
                <c:pt idx="236">
                  <c:v>211.05438137603065</c:v>
                </c:pt>
                <c:pt idx="237">
                  <c:v>211.08745067652478</c:v>
                </c:pt>
                <c:pt idx="238">
                  <c:v>211.12053118984073</c:v>
                </c:pt>
                <c:pt idx="239">
                  <c:v>211.15362292012176</c:v>
                </c:pt>
                <c:pt idx="240">
                  <c:v>211.1867258715113</c:v>
                </c:pt>
                <c:pt idx="241">
                  <c:v>211.21984004815403</c:v>
                </c:pt>
                <c:pt idx="242">
                  <c:v>211.2529654541944</c:v>
                </c:pt>
                <c:pt idx="243">
                  <c:v>211.28610209377823</c:v>
                </c:pt>
                <c:pt idx="244">
                  <c:v>211.31924997105125</c:v>
                </c:pt>
                <c:pt idx="245">
                  <c:v>211.35240909016002</c:v>
                </c:pt>
                <c:pt idx="246">
                  <c:v>211.3855794552519</c:v>
                </c:pt>
                <c:pt idx="247">
                  <c:v>211.41876107047435</c:v>
                </c:pt>
                <c:pt idx="248">
                  <c:v>211.4519539399756</c:v>
                </c:pt>
                <c:pt idx="249">
                  <c:v>211.48515806790468</c:v>
                </c:pt>
                <c:pt idx="250">
                  <c:v>211.51837345841071</c:v>
                </c:pt>
                <c:pt idx="251">
                  <c:v>211.55160011564379</c:v>
                </c:pt>
                <c:pt idx="252">
                  <c:v>211.58483804375413</c:v>
                </c:pt>
                <c:pt idx="253">
                  <c:v>211.61808724689283</c:v>
                </c:pt>
                <c:pt idx="254">
                  <c:v>211.65134772921152</c:v>
                </c:pt>
                <c:pt idx="255">
                  <c:v>211.68461949486226</c:v>
                </c:pt>
                <c:pt idx="256">
                  <c:v>211.71790254799751</c:v>
                </c:pt>
                <c:pt idx="257">
                  <c:v>211.75119689277045</c:v>
                </c:pt>
                <c:pt idx="258">
                  <c:v>211.78450253333529</c:v>
                </c:pt>
                <c:pt idx="259">
                  <c:v>211.81781947384573</c:v>
                </c:pt>
                <c:pt idx="260">
                  <c:v>211.85114771845696</c:v>
                </c:pt>
                <c:pt idx="261">
                  <c:v>211.88448727132374</c:v>
                </c:pt>
                <c:pt idx="262">
                  <c:v>211.91783813660248</c:v>
                </c:pt>
                <c:pt idx="263">
                  <c:v>211.95120031844928</c:v>
                </c:pt>
                <c:pt idx="264">
                  <c:v>211.98457382102097</c:v>
                </c:pt>
                <c:pt idx="265">
                  <c:v>212.01795864847534</c:v>
                </c:pt>
                <c:pt idx="266">
                  <c:v>212.05135480497006</c:v>
                </c:pt>
                <c:pt idx="267">
                  <c:v>212.08476229466379</c:v>
                </c:pt>
                <c:pt idx="268">
                  <c:v>212.11818112171539</c:v>
                </c:pt>
                <c:pt idx="269">
                  <c:v>212.15161129028422</c:v>
                </c:pt>
                <c:pt idx="270">
                  <c:v>212.18505280453078</c:v>
                </c:pt>
                <c:pt idx="271">
                  <c:v>212.21850566861528</c:v>
                </c:pt>
                <c:pt idx="272">
                  <c:v>212.25196988669873</c:v>
                </c:pt>
                <c:pt idx="273">
                  <c:v>212.28544546294316</c:v>
                </c:pt>
                <c:pt idx="274">
                  <c:v>212.31893240151001</c:v>
                </c:pt>
                <c:pt idx="275">
                  <c:v>212.35243070656247</c:v>
                </c:pt>
                <c:pt idx="276">
                  <c:v>212.38594038226319</c:v>
                </c:pt>
                <c:pt idx="277">
                  <c:v>212.41946143277607</c:v>
                </c:pt>
                <c:pt idx="278">
                  <c:v>212.45299386226506</c:v>
                </c:pt>
                <c:pt idx="279">
                  <c:v>212.48653767489486</c:v>
                </c:pt>
                <c:pt idx="280">
                  <c:v>212.52009287483025</c:v>
                </c:pt>
                <c:pt idx="281">
                  <c:v>212.55365946623726</c:v>
                </c:pt>
                <c:pt idx="282">
                  <c:v>212.5872374532818</c:v>
                </c:pt>
                <c:pt idx="283">
                  <c:v>212.62082684013046</c:v>
                </c:pt>
                <c:pt idx="284">
                  <c:v>212.65442763095015</c:v>
                </c:pt>
                <c:pt idx="285">
                  <c:v>212.68803982990872</c:v>
                </c:pt>
                <c:pt idx="286">
                  <c:v>212.721663441174</c:v>
                </c:pt>
                <c:pt idx="287">
                  <c:v>212.75529846891462</c:v>
                </c:pt>
                <c:pt idx="288">
                  <c:v>212.78894491729957</c:v>
                </c:pt>
                <c:pt idx="289">
                  <c:v>212.82260279049839</c:v>
                </c:pt>
                <c:pt idx="290">
                  <c:v>212.85627209268088</c:v>
                </c:pt>
                <c:pt idx="291">
                  <c:v>212.88995282801753</c:v>
                </c:pt>
                <c:pt idx="292">
                  <c:v>212.92364500067953</c:v>
                </c:pt>
                <c:pt idx="293">
                  <c:v>212.95734861483788</c:v>
                </c:pt>
                <c:pt idx="294">
                  <c:v>212.9910636746645</c:v>
                </c:pt>
                <c:pt idx="295">
                  <c:v>213.02479018433209</c:v>
                </c:pt>
                <c:pt idx="296">
                  <c:v>213.05852814801307</c:v>
                </c:pt>
                <c:pt idx="297">
                  <c:v>213.09227756988082</c:v>
                </c:pt>
                <c:pt idx="298">
                  <c:v>213.12603845410905</c:v>
                </c:pt>
                <c:pt idx="299">
                  <c:v>213.159810804872</c:v>
                </c:pt>
                <c:pt idx="300">
                  <c:v>213.19359462634421</c:v>
                </c:pt>
                <c:pt idx="301">
                  <c:v>213.22738992270087</c:v>
                </c:pt>
                <c:pt idx="302">
                  <c:v>213.2611966981176</c:v>
                </c:pt>
                <c:pt idx="303">
                  <c:v>213.29501495676996</c:v>
                </c:pt>
                <c:pt idx="304">
                  <c:v>213.32884470283506</c:v>
                </c:pt>
                <c:pt idx="305">
                  <c:v>213.3626859404894</c:v>
                </c:pt>
                <c:pt idx="306">
                  <c:v>213.3965386739103</c:v>
                </c:pt>
                <c:pt idx="307">
                  <c:v>213.43040290727586</c:v>
                </c:pt>
                <c:pt idx="308">
                  <c:v>213.46427864476405</c:v>
                </c:pt>
                <c:pt idx="309">
                  <c:v>213.49816589055351</c:v>
                </c:pt>
                <c:pt idx="310">
                  <c:v>213.53206464882348</c:v>
                </c:pt>
                <c:pt idx="311">
                  <c:v>213.56597492375363</c:v>
                </c:pt>
                <c:pt idx="312">
                  <c:v>213.5998967195236</c:v>
                </c:pt>
                <c:pt idx="313">
                  <c:v>213.63383004031425</c:v>
                </c:pt>
                <c:pt idx="314">
                  <c:v>213.66777489030599</c:v>
                </c:pt>
                <c:pt idx="315">
                  <c:v>213.70173127368051</c:v>
                </c:pt>
                <c:pt idx="316">
                  <c:v>213.73569919461906</c:v>
                </c:pt>
                <c:pt idx="317">
                  <c:v>213.76967865730415</c:v>
                </c:pt>
                <c:pt idx="318">
                  <c:v>213.80366966591808</c:v>
                </c:pt>
                <c:pt idx="319">
                  <c:v>213.83767222464405</c:v>
                </c:pt>
                <c:pt idx="320">
                  <c:v>213.87168633766524</c:v>
                </c:pt>
                <c:pt idx="321">
                  <c:v>213.90571200916554</c:v>
                </c:pt>
                <c:pt idx="322">
                  <c:v>213.93974924332912</c:v>
                </c:pt>
                <c:pt idx="323">
                  <c:v>213.97379804434067</c:v>
                </c:pt>
                <c:pt idx="324">
                  <c:v>214.00785841638535</c:v>
                </c:pt>
                <c:pt idx="325">
                  <c:v>214.04193036364819</c:v>
                </c:pt>
                <c:pt idx="326">
                  <c:v>214.07601389031544</c:v>
                </c:pt>
                <c:pt idx="327">
                  <c:v>214.11010900057315</c:v>
                </c:pt>
                <c:pt idx="328">
                  <c:v>214.14421569860815</c:v>
                </c:pt>
                <c:pt idx="329">
                  <c:v>214.17833398860731</c:v>
                </c:pt>
                <c:pt idx="330">
                  <c:v>214.21246387475813</c:v>
                </c:pt>
                <c:pt idx="331">
                  <c:v>214.24660536124853</c:v>
                </c:pt>
                <c:pt idx="332">
                  <c:v>214.28075845226658</c:v>
                </c:pt>
                <c:pt idx="333">
                  <c:v>214.31492315200109</c:v>
                </c:pt>
                <c:pt idx="334">
                  <c:v>214.34909946464109</c:v>
                </c:pt>
                <c:pt idx="335">
                  <c:v>214.38328739437591</c:v>
                </c:pt>
                <c:pt idx="336">
                  <c:v>214.41748694539538</c:v>
                </c:pt>
                <c:pt idx="337">
                  <c:v>214.45169812188954</c:v>
                </c:pt>
                <c:pt idx="338">
                  <c:v>214.48592092804915</c:v>
                </c:pt>
                <c:pt idx="339">
                  <c:v>214.52015536806491</c:v>
                </c:pt>
                <c:pt idx="340">
                  <c:v>214.5544014461284</c:v>
                </c:pt>
                <c:pt idx="341">
                  <c:v>214.58865916643106</c:v>
                </c:pt>
                <c:pt idx="342">
                  <c:v>214.62292853316504</c:v>
                </c:pt>
                <c:pt idx="343">
                  <c:v>214.65720955052277</c:v>
                </c:pt>
                <c:pt idx="344">
                  <c:v>214.69150222269704</c:v>
                </c:pt>
                <c:pt idx="345">
                  <c:v>214.72580655388114</c:v>
                </c:pt>
                <c:pt idx="346">
                  <c:v>214.76012254826816</c:v>
                </c:pt>
                <c:pt idx="347">
                  <c:v>214.79445021005253</c:v>
                </c:pt>
                <c:pt idx="348">
                  <c:v>214.82878954342803</c:v>
                </c:pt>
                <c:pt idx="349">
                  <c:v>214.86314055258987</c:v>
                </c:pt>
                <c:pt idx="350">
                  <c:v>214.89750324173224</c:v>
                </c:pt>
                <c:pt idx="351">
                  <c:v>214.93187761505095</c:v>
                </c:pt>
                <c:pt idx="352">
                  <c:v>214.96626367674136</c:v>
                </c:pt>
                <c:pt idx="353">
                  <c:v>215.00066143099988</c:v>
                </c:pt>
                <c:pt idx="354">
                  <c:v>215.0350708820223</c:v>
                </c:pt>
                <c:pt idx="355">
                  <c:v>215.06949203400572</c:v>
                </c:pt>
                <c:pt idx="356">
                  <c:v>215.10392489114724</c:v>
                </c:pt>
                <c:pt idx="357">
                  <c:v>215.13836945764385</c:v>
                </c:pt>
                <c:pt idx="358">
                  <c:v>215.17282573769364</c:v>
                </c:pt>
                <c:pt idx="359">
                  <c:v>215.20729373549452</c:v>
                </c:pt>
                <c:pt idx="360">
                  <c:v>215.24177345524481</c:v>
                </c:pt>
                <c:pt idx="361">
                  <c:v>215.27626490114332</c:v>
                </c:pt>
                <c:pt idx="362">
                  <c:v>215.31076807738907</c:v>
                </c:pt>
                <c:pt idx="363">
                  <c:v>215.34528298818111</c:v>
                </c:pt>
                <c:pt idx="364">
                  <c:v>215.37980963771977</c:v>
                </c:pt>
                <c:pt idx="365">
                  <c:v>215.41434803020448</c:v>
                </c:pt>
                <c:pt idx="366">
                  <c:v>215.44889816983599</c:v>
                </c:pt>
                <c:pt idx="367">
                  <c:v>215.48346006081479</c:v>
                </c:pt>
                <c:pt idx="368">
                  <c:v>215.51803370734177</c:v>
                </c:pt>
                <c:pt idx="369">
                  <c:v>215.55261911361822</c:v>
                </c:pt>
                <c:pt idx="370">
                  <c:v>215.58721628384583</c:v>
                </c:pt>
                <c:pt idx="371">
                  <c:v>215.62182522222653</c:v>
                </c:pt>
                <c:pt idx="372">
                  <c:v>215.65644593296233</c:v>
                </c:pt>
                <c:pt idx="373">
                  <c:v>215.69107842025605</c:v>
                </c:pt>
                <c:pt idx="374">
                  <c:v>215.72572268831013</c:v>
                </c:pt>
                <c:pt idx="375">
                  <c:v>215.76037874132808</c:v>
                </c:pt>
                <c:pt idx="376">
                  <c:v>215.79504658351297</c:v>
                </c:pt>
                <c:pt idx="377">
                  <c:v>215.82972621906876</c:v>
                </c:pt>
                <c:pt idx="378">
                  <c:v>215.86441765219911</c:v>
                </c:pt>
                <c:pt idx="379">
                  <c:v>215.89912088710875</c:v>
                </c:pt>
                <c:pt idx="380">
                  <c:v>215.93383592800208</c:v>
                </c:pt>
                <c:pt idx="381">
                  <c:v>215.96856277908395</c:v>
                </c:pt>
                <c:pt idx="382">
                  <c:v>216.0033014445593</c:v>
                </c:pt>
                <c:pt idx="383">
                  <c:v>216.03805192863402</c:v>
                </c:pt>
                <c:pt idx="384">
                  <c:v>216.07281423551333</c:v>
                </c:pt>
                <c:pt idx="385">
                  <c:v>216.10758836940369</c:v>
                </c:pt>
                <c:pt idx="386">
                  <c:v>216.142374334511</c:v>
                </c:pt>
                <c:pt idx="387">
                  <c:v>216.17717213504201</c:v>
                </c:pt>
                <c:pt idx="388">
                  <c:v>216.21198177520341</c:v>
                </c:pt>
                <c:pt idx="389">
                  <c:v>216.24680325920241</c:v>
                </c:pt>
                <c:pt idx="390">
                  <c:v>216.28163659124615</c:v>
                </c:pt>
                <c:pt idx="391">
                  <c:v>216.31648177554243</c:v>
                </c:pt>
                <c:pt idx="392">
                  <c:v>216.35133881629906</c:v>
                </c:pt>
                <c:pt idx="393">
                  <c:v>216.38620771772415</c:v>
                </c:pt>
                <c:pt idx="394">
                  <c:v>216.42108848402606</c:v>
                </c:pt>
                <c:pt idx="395">
                  <c:v>216.45598111941339</c:v>
                </c:pt>
                <c:pt idx="396">
                  <c:v>216.49088562809521</c:v>
                </c:pt>
                <c:pt idx="397">
                  <c:v>216.52580201428057</c:v>
                </c:pt>
                <c:pt idx="398">
                  <c:v>216.56073028217881</c:v>
                </c:pt>
                <c:pt idx="399">
                  <c:v>216.59567043599966</c:v>
                </c:pt>
                <c:pt idx="400">
                  <c:v>216.63062247995288</c:v>
                </c:pt>
                <c:pt idx="401">
                  <c:v>216.66558641824852</c:v>
                </c:pt>
                <c:pt idx="402">
                  <c:v>216.70056225509722</c:v>
                </c:pt>
                <c:pt idx="403">
                  <c:v>216.73554999470949</c:v>
                </c:pt>
                <c:pt idx="404">
                  <c:v>216.77054964129587</c:v>
                </c:pt>
                <c:pt idx="405">
                  <c:v>216.8055611990678</c:v>
                </c:pt>
                <c:pt idx="406">
                  <c:v>216.84058467223628</c:v>
                </c:pt>
                <c:pt idx="407">
                  <c:v>216.87562006501307</c:v>
                </c:pt>
                <c:pt idx="408">
                  <c:v>216.91066738160978</c:v>
                </c:pt>
                <c:pt idx="409">
                  <c:v>216.94572662623813</c:v>
                </c:pt>
                <c:pt idx="410">
                  <c:v>216.9807978031109</c:v>
                </c:pt>
                <c:pt idx="411">
                  <c:v>217.01588091644001</c:v>
                </c:pt>
                <c:pt idx="412">
                  <c:v>217.05097597043803</c:v>
                </c:pt>
                <c:pt idx="413">
                  <c:v>217.0860829693182</c:v>
                </c:pt>
                <c:pt idx="414">
                  <c:v>217.12120191729298</c:v>
                </c:pt>
                <c:pt idx="415">
                  <c:v>217.15633281857623</c:v>
                </c:pt>
                <c:pt idx="416">
                  <c:v>217.19147567738099</c:v>
                </c:pt>
                <c:pt idx="417">
                  <c:v>217.22663049792106</c:v>
                </c:pt>
                <c:pt idx="418">
                  <c:v>217.26179728441036</c:v>
                </c:pt>
                <c:pt idx="419">
                  <c:v>217.29697604106261</c:v>
                </c:pt>
                <c:pt idx="420">
                  <c:v>217.33216677209245</c:v>
                </c:pt>
                <c:pt idx="421">
                  <c:v>217.36736948171406</c:v>
                </c:pt>
                <c:pt idx="422">
                  <c:v>217.40258417414228</c:v>
                </c:pt>
                <c:pt idx="423">
                  <c:v>217.43781085359171</c:v>
                </c:pt>
                <c:pt idx="424">
                  <c:v>217.47304952427766</c:v>
                </c:pt>
                <c:pt idx="425">
                  <c:v>217.5083001904149</c:v>
                </c:pt>
                <c:pt idx="426">
                  <c:v>217.54356285621907</c:v>
                </c:pt>
                <c:pt idx="427">
                  <c:v>217.57883752590575</c:v>
                </c:pt>
                <c:pt idx="428">
                  <c:v>217.61412420369069</c:v>
                </c:pt>
                <c:pt idx="429">
                  <c:v>217.64942289378965</c:v>
                </c:pt>
                <c:pt idx="430">
                  <c:v>217.6847336004187</c:v>
                </c:pt>
                <c:pt idx="431">
                  <c:v>217.72005632779403</c:v>
                </c:pt>
                <c:pt idx="432">
                  <c:v>217.75539108013228</c:v>
                </c:pt>
                <c:pt idx="433">
                  <c:v>217.79073786164992</c:v>
                </c:pt>
                <c:pt idx="434">
                  <c:v>217.82609667656368</c:v>
                </c:pt>
                <c:pt idx="435">
                  <c:v>217.86146752909053</c:v>
                </c:pt>
                <c:pt idx="436">
                  <c:v>217.89685042344718</c:v>
                </c:pt>
                <c:pt idx="437">
                  <c:v>217.93224536385142</c:v>
                </c:pt>
                <c:pt idx="438">
                  <c:v>217.96765235452008</c:v>
                </c:pt>
                <c:pt idx="439">
                  <c:v>218.00307139967117</c:v>
                </c:pt>
                <c:pt idx="440">
                  <c:v>218.0385025035217</c:v>
                </c:pt>
                <c:pt idx="441">
                  <c:v>218.07394567029002</c:v>
                </c:pt>
                <c:pt idx="442">
                  <c:v>218.10940090419405</c:v>
                </c:pt>
                <c:pt idx="443">
                  <c:v>218.14486820945157</c:v>
                </c:pt>
                <c:pt idx="444">
                  <c:v>218.18034759028103</c:v>
                </c:pt>
                <c:pt idx="445">
                  <c:v>218.21583905090074</c:v>
                </c:pt>
                <c:pt idx="446">
                  <c:v>218.25134259552905</c:v>
                </c:pt>
                <c:pt idx="447">
                  <c:v>218.28685822838494</c:v>
                </c:pt>
                <c:pt idx="448">
                  <c:v>218.32238595368673</c:v>
                </c:pt>
                <c:pt idx="449">
                  <c:v>218.35792577565363</c:v>
                </c:pt>
                <c:pt idx="450">
                  <c:v>218.39347769850448</c:v>
                </c:pt>
                <c:pt idx="451">
                  <c:v>218.42904172645831</c:v>
                </c:pt>
                <c:pt idx="452">
                  <c:v>218.46461786373465</c:v>
                </c:pt>
                <c:pt idx="453">
                  <c:v>218.50020611455261</c:v>
                </c:pt>
                <c:pt idx="454">
                  <c:v>218.53580648313189</c:v>
                </c:pt>
                <c:pt idx="455">
                  <c:v>218.57141897369169</c:v>
                </c:pt>
                <c:pt idx="456">
                  <c:v>218.60704359045201</c:v>
                </c:pt>
                <c:pt idx="457">
                  <c:v>218.64268033763258</c:v>
                </c:pt>
                <c:pt idx="458">
                  <c:v>218.67832921945325</c:v>
                </c:pt>
                <c:pt idx="459">
                  <c:v>218.71399024013397</c:v>
                </c:pt>
                <c:pt idx="460">
                  <c:v>218.74966340389477</c:v>
                </c:pt>
                <c:pt idx="461">
                  <c:v>218.78534871495617</c:v>
                </c:pt>
                <c:pt idx="462">
                  <c:v>218.82104617753811</c:v>
                </c:pt>
                <c:pt idx="463">
                  <c:v>218.85675579586109</c:v>
                </c:pt>
                <c:pt idx="464">
                  <c:v>218.89247757414549</c:v>
                </c:pt>
                <c:pt idx="465">
                  <c:v>218.92821151661192</c:v>
                </c:pt>
                <c:pt idx="466">
                  <c:v>218.96395762748091</c:v>
                </c:pt>
                <c:pt idx="467">
                  <c:v>218.99971591097344</c:v>
                </c:pt>
                <c:pt idx="468">
                  <c:v>219.03548637131004</c:v>
                </c:pt>
                <c:pt idx="469">
                  <c:v>219.07126901271161</c:v>
                </c:pt>
                <c:pt idx="470">
                  <c:v>219.10706383939893</c:v>
                </c:pt>
                <c:pt idx="471">
                  <c:v>219.1428708555934</c:v>
                </c:pt>
                <c:pt idx="472">
                  <c:v>219.17869006551578</c:v>
                </c:pt>
                <c:pt idx="473">
                  <c:v>219.21452147338718</c:v>
                </c:pt>
                <c:pt idx="474">
                  <c:v>219.25036508342887</c:v>
                </c:pt>
                <c:pt idx="475">
                  <c:v>219.28622089986212</c:v>
                </c:pt>
                <c:pt idx="476">
                  <c:v>219.32208892690829</c:v>
                </c:pt>
                <c:pt idx="477">
                  <c:v>219.35796916878869</c:v>
                </c:pt>
                <c:pt idx="478">
                  <c:v>219.39386162972471</c:v>
                </c:pt>
                <c:pt idx="479">
                  <c:v>219.42976631393782</c:v>
                </c:pt>
                <c:pt idx="480">
                  <c:v>219.46568322564943</c:v>
                </c:pt>
                <c:pt idx="481">
                  <c:v>219.50161236908144</c:v>
                </c:pt>
                <c:pt idx="482">
                  <c:v>219.537553748455</c:v>
                </c:pt>
                <c:pt idx="483">
                  <c:v>219.57350736799202</c:v>
                </c:pt>
                <c:pt idx="484">
                  <c:v>219.60947323191417</c:v>
                </c:pt>
                <c:pt idx="485">
                  <c:v>219.64545134444296</c:v>
                </c:pt>
                <c:pt idx="486">
                  <c:v>219.6814417098002</c:v>
                </c:pt>
                <c:pt idx="487">
                  <c:v>219.71744433220789</c:v>
                </c:pt>
                <c:pt idx="488">
                  <c:v>219.75345921588757</c:v>
                </c:pt>
                <c:pt idx="489">
                  <c:v>219.78948636506107</c:v>
                </c:pt>
                <c:pt idx="490">
                  <c:v>219.82552578395044</c:v>
                </c:pt>
                <c:pt idx="491">
                  <c:v>219.86157747677723</c:v>
                </c:pt>
                <c:pt idx="492">
                  <c:v>219.89764144776345</c:v>
                </c:pt>
                <c:pt idx="493">
                  <c:v>219.93371770113094</c:v>
                </c:pt>
                <c:pt idx="494">
                  <c:v>219.96980624110171</c:v>
                </c:pt>
                <c:pt idx="495">
                  <c:v>220.00590707189755</c:v>
                </c:pt>
                <c:pt idx="496">
                  <c:v>220.04202019774036</c:v>
                </c:pt>
                <c:pt idx="497">
                  <c:v>220.07814562285202</c:v>
                </c:pt>
                <c:pt idx="498">
                  <c:v>220.11428335145465</c:v>
                </c:pt>
                <c:pt idx="499">
                  <c:v>220.15043338776985</c:v>
                </c:pt>
                <c:pt idx="500">
                  <c:v>220.18659573601963</c:v>
                </c:pt>
                <c:pt idx="501">
                  <c:v>220.22277040042584</c:v>
                </c:pt>
                <c:pt idx="502">
                  <c:v>220.25895738521046</c:v>
                </c:pt>
                <c:pt idx="503">
                  <c:v>220.29515669459531</c:v>
                </c:pt>
                <c:pt idx="504">
                  <c:v>220.33136833280216</c:v>
                </c:pt>
                <c:pt idx="505">
                  <c:v>220.36759230405286</c:v>
                </c:pt>
                <c:pt idx="506">
                  <c:v>220.4038286125693</c:v>
                </c:pt>
                <c:pt idx="507">
                  <c:v>220.44007726257323</c:v>
                </c:pt>
                <c:pt idx="508">
                  <c:v>220.47633825828623</c:v>
                </c:pt>
                <c:pt idx="509">
                  <c:v>220.51261160393025</c:v>
                </c:pt>
                <c:pt idx="510">
                  <c:v>220.54889730372682</c:v>
                </c:pt>
                <c:pt idx="511">
                  <c:v>220.58519536189775</c:v>
                </c:pt>
                <c:pt idx="512">
                  <c:v>220.6215057826644</c:v>
                </c:pt>
                <c:pt idx="513">
                  <c:v>220.65782857024857</c:v>
                </c:pt>
                <c:pt idx="514">
                  <c:v>220.69416372887179</c:v>
                </c:pt>
                <c:pt idx="515">
                  <c:v>220.73051126275547</c:v>
                </c:pt>
                <c:pt idx="516">
                  <c:v>220.76687117612087</c:v>
                </c:pt>
                <c:pt idx="517">
                  <c:v>220.80324347318967</c:v>
                </c:pt>
                <c:pt idx="518">
                  <c:v>220.83962815818316</c:v>
                </c:pt>
                <c:pt idx="519">
                  <c:v>220.87602523532237</c:v>
                </c:pt>
                <c:pt idx="520">
                  <c:v>220.91243470882887</c:v>
                </c:pt>
                <c:pt idx="521">
                  <c:v>220.94885658292333</c:v>
                </c:pt>
                <c:pt idx="522">
                  <c:v>220.98529086182731</c:v>
                </c:pt>
                <c:pt idx="523">
                  <c:v>221.02173754976161</c:v>
                </c:pt>
                <c:pt idx="524">
                  <c:v>221.0581966509472</c:v>
                </c:pt>
                <c:pt idx="525">
                  <c:v>221.0946681696048</c:v>
                </c:pt>
                <c:pt idx="526">
                  <c:v>221.13115210995554</c:v>
                </c:pt>
                <c:pt idx="527">
                  <c:v>221.16764847621977</c:v>
                </c:pt>
                <c:pt idx="528">
                  <c:v>221.20415727261832</c:v>
                </c:pt>
                <c:pt idx="529">
                  <c:v>221.2406785033717</c:v>
                </c:pt>
                <c:pt idx="530">
                  <c:v>221.2772121727005</c:v>
                </c:pt>
                <c:pt idx="531">
                  <c:v>221.3137582848249</c:v>
                </c:pt>
                <c:pt idx="532">
                  <c:v>221.35031684396529</c:v>
                </c:pt>
                <c:pt idx="533">
                  <c:v>221.38688785434186</c:v>
                </c:pt>
                <c:pt idx="534">
                  <c:v>221.42347132017451</c:v>
                </c:pt>
                <c:pt idx="535">
                  <c:v>221.46006724568349</c:v>
                </c:pt>
                <c:pt idx="536">
                  <c:v>221.49667563508856</c:v>
                </c:pt>
                <c:pt idx="537">
                  <c:v>221.53329649260954</c:v>
                </c:pt>
                <c:pt idx="538">
                  <c:v>221.56992982246584</c:v>
                </c:pt>
                <c:pt idx="539">
                  <c:v>221.60657562887738</c:v>
                </c:pt>
                <c:pt idx="540">
                  <c:v>221.64323391606345</c:v>
                </c:pt>
                <c:pt idx="541">
                  <c:v>221.67990468824337</c:v>
                </c:pt>
                <c:pt idx="542">
                  <c:v>221.71658794963622</c:v>
                </c:pt>
                <c:pt idx="543">
                  <c:v>221.75328370446135</c:v>
                </c:pt>
                <c:pt idx="544">
                  <c:v>221.78999195693734</c:v>
                </c:pt>
                <c:pt idx="545">
                  <c:v>221.82671271128325</c:v>
                </c:pt>
                <c:pt idx="546">
                  <c:v>221.86344597171779</c:v>
                </c:pt>
                <c:pt idx="547">
                  <c:v>221.90019174245938</c:v>
                </c:pt>
                <c:pt idx="548">
                  <c:v>221.93695002772662</c:v>
                </c:pt>
                <c:pt idx="549">
                  <c:v>221.97372083173755</c:v>
                </c:pt>
                <c:pt idx="550">
                  <c:v>222.0105041587104</c:v>
                </c:pt>
                <c:pt idx="551">
                  <c:v>222.04730001286322</c:v>
                </c:pt>
                <c:pt idx="552">
                  <c:v>222.08410839841378</c:v>
                </c:pt>
                <c:pt idx="553">
                  <c:v>222.12092931957972</c:v>
                </c:pt>
                <c:pt idx="554">
                  <c:v>222.15776278057865</c:v>
                </c:pt>
                <c:pt idx="555">
                  <c:v>222.19460878562791</c:v>
                </c:pt>
                <c:pt idx="556">
                  <c:v>222.23146733894492</c:v>
                </c:pt>
                <c:pt idx="557">
                  <c:v>222.26833844474618</c:v>
                </c:pt>
                <c:pt idx="558">
                  <c:v>222.30522210724911</c:v>
                </c:pt>
                <c:pt idx="559">
                  <c:v>222.34211833067016</c:v>
                </c:pt>
                <c:pt idx="560">
                  <c:v>222.37902711922604</c:v>
                </c:pt>
                <c:pt idx="561">
                  <c:v>222.41594847713296</c:v>
                </c:pt>
                <c:pt idx="562">
                  <c:v>222.45288240860722</c:v>
                </c:pt>
                <c:pt idx="563">
                  <c:v>222.48982891786477</c:v>
                </c:pt>
                <c:pt idx="564">
                  <c:v>222.5267880091213</c:v>
                </c:pt>
                <c:pt idx="565">
                  <c:v>222.56375968659282</c:v>
                </c:pt>
                <c:pt idx="566">
                  <c:v>222.60074395449439</c:v>
                </c:pt>
                <c:pt idx="567">
                  <c:v>222.63774081704148</c:v>
                </c:pt>
                <c:pt idx="568">
                  <c:v>222.67475027844904</c:v>
                </c:pt>
                <c:pt idx="569">
                  <c:v>222.71177234293216</c:v>
                </c:pt>
                <c:pt idx="570">
                  <c:v>222.74880701470516</c:v>
                </c:pt>
                <c:pt idx="571">
                  <c:v>222.78585429798292</c:v>
                </c:pt>
                <c:pt idx="572">
                  <c:v>222.82291419697916</c:v>
                </c:pt>
                <c:pt idx="573">
                  <c:v>222.85998671590843</c:v>
                </c:pt>
                <c:pt idx="574">
                  <c:v>222.89707185898448</c:v>
                </c:pt>
                <c:pt idx="575">
                  <c:v>222.93416963042048</c:v>
                </c:pt>
                <c:pt idx="576">
                  <c:v>222.97128003443038</c:v>
                </c:pt>
                <c:pt idx="577">
                  <c:v>223.00840307522702</c:v>
                </c:pt>
                <c:pt idx="578">
                  <c:v>223.04553875702368</c:v>
                </c:pt>
                <c:pt idx="579">
                  <c:v>223.08268708403281</c:v>
                </c:pt>
                <c:pt idx="580">
                  <c:v>223.11984806046684</c:v>
                </c:pt>
                <c:pt idx="581">
                  <c:v>223.15702169053824</c:v>
                </c:pt>
                <c:pt idx="582">
                  <c:v>223.19420797845908</c:v>
                </c:pt>
                <c:pt idx="583">
                  <c:v>223.23140692844098</c:v>
                </c:pt>
                <c:pt idx="584">
                  <c:v>223.26861854469553</c:v>
                </c:pt>
                <c:pt idx="585">
                  <c:v>223.30584283143398</c:v>
                </c:pt>
                <c:pt idx="586">
                  <c:v>223.34307979286763</c:v>
                </c:pt>
                <c:pt idx="587">
                  <c:v>223.38032943320707</c:v>
                </c:pt>
                <c:pt idx="588">
                  <c:v>223.41759175666286</c:v>
                </c:pt>
                <c:pt idx="589">
                  <c:v>223.45486676744545</c:v>
                </c:pt>
                <c:pt idx="590">
                  <c:v>223.49215446976476</c:v>
                </c:pt>
                <c:pt idx="591">
                  <c:v>223.52945486783059</c:v>
                </c:pt>
                <c:pt idx="592">
                  <c:v>223.56676796585236</c:v>
                </c:pt>
                <c:pt idx="593">
                  <c:v>223.60409376803949</c:v>
                </c:pt>
                <c:pt idx="594">
                  <c:v>223.6414322786008</c:v>
                </c:pt>
                <c:pt idx="595">
                  <c:v>223.67878350174513</c:v>
                </c:pt>
                <c:pt idx="596">
                  <c:v>223.7161474416807</c:v>
                </c:pt>
                <c:pt idx="597">
                  <c:v>223.75352410261593</c:v>
                </c:pt>
                <c:pt idx="598">
                  <c:v>223.79091348875838</c:v>
                </c:pt>
                <c:pt idx="599">
                  <c:v>223.82831560431569</c:v>
                </c:pt>
                <c:pt idx="600">
                  <c:v>223.86573045349536</c:v>
                </c:pt>
                <c:pt idx="601">
                  <c:v>223.90315804050411</c:v>
                </c:pt>
                <c:pt idx="602">
                  <c:v>223.94059836954878</c:v>
                </c:pt>
                <c:pt idx="603">
                  <c:v>223.97805144483561</c:v>
                </c:pt>
                <c:pt idx="604">
                  <c:v>224.01551727057097</c:v>
                </c:pt>
                <c:pt idx="605">
                  <c:v>224.05299585096051</c:v>
                </c:pt>
                <c:pt idx="606">
                  <c:v>224.09048719020973</c:v>
                </c:pt>
                <c:pt idx="607">
                  <c:v>224.12799129252357</c:v>
                </c:pt>
                <c:pt idx="608">
                  <c:v>224.16550816210705</c:v>
                </c:pt>
                <c:pt idx="609">
                  <c:v>224.20303780316485</c:v>
                </c:pt>
                <c:pt idx="610">
                  <c:v>224.24058021990118</c:v>
                </c:pt>
                <c:pt idx="611">
                  <c:v>224.27813541651958</c:v>
                </c:pt>
                <c:pt idx="612">
                  <c:v>224.3157033972241</c:v>
                </c:pt>
                <c:pt idx="613">
                  <c:v>224.35328416621763</c:v>
                </c:pt>
                <c:pt idx="614">
                  <c:v>224.39087772770341</c:v>
                </c:pt>
                <c:pt idx="615">
                  <c:v>224.42848408588364</c:v>
                </c:pt>
                <c:pt idx="616">
                  <c:v>224.46610324496081</c:v>
                </c:pt>
                <c:pt idx="617">
                  <c:v>224.50373520913675</c:v>
                </c:pt>
                <c:pt idx="618">
                  <c:v>224.54137998261299</c:v>
                </c:pt>
                <c:pt idx="619">
                  <c:v>224.57903756959107</c:v>
                </c:pt>
                <c:pt idx="620">
                  <c:v>224.61670797427132</c:v>
                </c:pt>
                <c:pt idx="621">
                  <c:v>224.65439120085435</c:v>
                </c:pt>
                <c:pt idx="622">
                  <c:v>224.69208725354073</c:v>
                </c:pt>
                <c:pt idx="623">
                  <c:v>224.7297961365297</c:v>
                </c:pt>
                <c:pt idx="624">
                  <c:v>224.76751785402118</c:v>
                </c:pt>
                <c:pt idx="625">
                  <c:v>224.80525241021377</c:v>
                </c:pt>
                <c:pt idx="626">
                  <c:v>224.84299980930649</c:v>
                </c:pt>
                <c:pt idx="627">
                  <c:v>224.88076005549775</c:v>
                </c:pt>
                <c:pt idx="628">
                  <c:v>224.91853315298499</c:v>
                </c:pt>
                <c:pt idx="629">
                  <c:v>224.95631910596643</c:v>
                </c:pt>
                <c:pt idx="630">
                  <c:v>224.99411791863875</c:v>
                </c:pt>
                <c:pt idx="631">
                  <c:v>225.03192959519896</c:v>
                </c:pt>
                <c:pt idx="632">
                  <c:v>225.06975413984355</c:v>
                </c:pt>
                <c:pt idx="633">
                  <c:v>225.1075915567684</c:v>
                </c:pt>
                <c:pt idx="634">
                  <c:v>225.14544185016925</c:v>
                </c:pt>
                <c:pt idx="635">
                  <c:v>225.18330502424126</c:v>
                </c:pt>
                <c:pt idx="636">
                  <c:v>225.22118108317929</c:v>
                </c:pt>
                <c:pt idx="637">
                  <c:v>225.25907003117769</c:v>
                </c:pt>
                <c:pt idx="638">
                  <c:v>225.29697187243062</c:v>
                </c:pt>
                <c:pt idx="639">
                  <c:v>225.33488661113171</c:v>
                </c:pt>
                <c:pt idx="640">
                  <c:v>225.37281425147418</c:v>
                </c:pt>
                <c:pt idx="641">
                  <c:v>225.41075479765067</c:v>
                </c:pt>
                <c:pt idx="642">
                  <c:v>225.44870825385365</c:v>
                </c:pt>
                <c:pt idx="643">
                  <c:v>225.48667462427505</c:v>
                </c:pt>
                <c:pt idx="644">
                  <c:v>225.52465391310653</c:v>
                </c:pt>
                <c:pt idx="645">
                  <c:v>225.56264612453893</c:v>
                </c:pt>
                <c:pt idx="646">
                  <c:v>225.60065126276311</c:v>
                </c:pt>
                <c:pt idx="647">
                  <c:v>225.63866933196928</c:v>
                </c:pt>
                <c:pt idx="648">
                  <c:v>225.6767003363473</c:v>
                </c:pt>
                <c:pt idx="649">
                  <c:v>225.71474428008642</c:v>
                </c:pt>
                <c:pt idx="650">
                  <c:v>225.75280116737525</c:v>
                </c:pt>
                <c:pt idx="651">
                  <c:v>225.79087100240289</c:v>
                </c:pt>
                <c:pt idx="652">
                  <c:v>225.82895378935692</c:v>
                </c:pt>
                <c:pt idx="653">
                  <c:v>225.86704953242509</c:v>
                </c:pt>
                <c:pt idx="654">
                  <c:v>225.9051582357946</c:v>
                </c:pt>
                <c:pt idx="655">
                  <c:v>225.94327990365167</c:v>
                </c:pt>
                <c:pt idx="656">
                  <c:v>225.98141454018295</c:v>
                </c:pt>
                <c:pt idx="657">
                  <c:v>226.01956214957374</c:v>
                </c:pt>
                <c:pt idx="658">
                  <c:v>226.05772273600959</c:v>
                </c:pt>
                <c:pt idx="659">
                  <c:v>226.09589630367526</c:v>
                </c:pt>
                <c:pt idx="660">
                  <c:v>226.13408285675484</c:v>
                </c:pt>
                <c:pt idx="661">
                  <c:v>226.1722823994325</c:v>
                </c:pt>
                <c:pt idx="662">
                  <c:v>226.21049493589109</c:v>
                </c:pt>
                <c:pt idx="663">
                  <c:v>226.24872047031397</c:v>
                </c:pt>
                <c:pt idx="664">
                  <c:v>226.28695900688311</c:v>
                </c:pt>
                <c:pt idx="665">
                  <c:v>226.32521054978065</c:v>
                </c:pt>
                <c:pt idx="666">
                  <c:v>226.36347510318774</c:v>
                </c:pt>
                <c:pt idx="667">
                  <c:v>226.40175267128544</c:v>
                </c:pt>
                <c:pt idx="668">
                  <c:v>226.44004325825401</c:v>
                </c:pt>
                <c:pt idx="669">
                  <c:v>226.47834686827346</c:v>
                </c:pt>
                <c:pt idx="670">
                  <c:v>226.51666350552304</c:v>
                </c:pt>
                <c:pt idx="671">
                  <c:v>226.55499317418159</c:v>
                </c:pt>
                <c:pt idx="672">
                  <c:v>226.59333587842747</c:v>
                </c:pt>
                <c:pt idx="673">
                  <c:v>226.63169162243861</c:v>
                </c:pt>
                <c:pt idx="674">
                  <c:v>226.67006041039218</c:v>
                </c:pt>
                <c:pt idx="675">
                  <c:v>226.70844224646498</c:v>
                </c:pt>
                <c:pt idx="676">
                  <c:v>226.74683713483338</c:v>
                </c:pt>
                <c:pt idx="677">
                  <c:v>226.78524507967285</c:v>
                </c:pt>
                <c:pt idx="678">
                  <c:v>226.82366608515872</c:v>
                </c:pt>
                <c:pt idx="679">
                  <c:v>226.86210015546575</c:v>
                </c:pt>
                <c:pt idx="680">
                  <c:v>226.90054729476793</c:v>
                </c:pt>
                <c:pt idx="681">
                  <c:v>226.9390075072387</c:v>
                </c:pt>
                <c:pt idx="682">
                  <c:v>226.97748079705124</c:v>
                </c:pt>
                <c:pt idx="683">
                  <c:v>227.01596716837793</c:v>
                </c:pt>
                <c:pt idx="684">
                  <c:v>227.05446662539069</c:v>
                </c:pt>
                <c:pt idx="685">
                  <c:v>227.09297917226107</c:v>
                </c:pt>
                <c:pt idx="686">
                  <c:v>227.13150481315952</c:v>
                </c:pt>
                <c:pt idx="687">
                  <c:v>227.17004355225657</c:v>
                </c:pt>
                <c:pt idx="688">
                  <c:v>227.20859539372174</c:v>
                </c:pt>
                <c:pt idx="689">
                  <c:v>227.247160341724</c:v>
                </c:pt>
                <c:pt idx="690">
                  <c:v>227.28573840043214</c:v>
                </c:pt>
                <c:pt idx="691">
                  <c:v>227.3243295740138</c:v>
                </c:pt>
                <c:pt idx="692">
                  <c:v>227.36293386663661</c:v>
                </c:pt>
                <c:pt idx="693">
                  <c:v>227.40155128246724</c:v>
                </c:pt>
                <c:pt idx="694">
                  <c:v>227.44018182567194</c:v>
                </c:pt>
                <c:pt idx="695">
                  <c:v>227.47882550041629</c:v>
                </c:pt>
                <c:pt idx="696">
                  <c:v>227.51748231086498</c:v>
                </c:pt>
                <c:pt idx="697">
                  <c:v>227.556152261183</c:v>
                </c:pt>
                <c:pt idx="698">
                  <c:v>227.59483535553375</c:v>
                </c:pt>
                <c:pt idx="699">
                  <c:v>227.63353159808059</c:v>
                </c:pt>
                <c:pt idx="700">
                  <c:v>227.6722409929861</c:v>
                </c:pt>
                <c:pt idx="701">
                  <c:v>227.71096354441218</c:v>
                </c:pt>
                <c:pt idx="702">
                  <c:v>227.7496992565203</c:v>
                </c:pt>
                <c:pt idx="703">
                  <c:v>227.78844813347121</c:v>
                </c:pt>
                <c:pt idx="704">
                  <c:v>227.82721017942501</c:v>
                </c:pt>
                <c:pt idx="705">
                  <c:v>227.86598539854131</c:v>
                </c:pt>
                <c:pt idx="706">
                  <c:v>227.90477379497881</c:v>
                </c:pt>
                <c:pt idx="707">
                  <c:v>227.94357537289602</c:v>
                </c:pt>
                <c:pt idx="708">
                  <c:v>227.98239013645039</c:v>
                </c:pt>
                <c:pt idx="709">
                  <c:v>228.02121808979896</c:v>
                </c:pt>
                <c:pt idx="710">
                  <c:v>228.06005923709799</c:v>
                </c:pt>
                <c:pt idx="711">
                  <c:v>228.09891358250334</c:v>
                </c:pt>
                <c:pt idx="712">
                  <c:v>228.13778113017017</c:v>
                </c:pt>
                <c:pt idx="713">
                  <c:v>228.1766618842525</c:v>
                </c:pt>
                <c:pt idx="714">
                  <c:v>228.21555584890427</c:v>
                </c:pt>
                <c:pt idx="715">
                  <c:v>228.25446302827871</c:v>
                </c:pt>
                <c:pt idx="716">
                  <c:v>228.29338342652801</c:v>
                </c:pt>
                <c:pt idx="717">
                  <c:v>228.33231704780417</c:v>
                </c:pt>
                <c:pt idx="718">
                  <c:v>228.3712638962582</c:v>
                </c:pt>
                <c:pt idx="719">
                  <c:v>228.41022397604044</c:v>
                </c:pt>
                <c:pt idx="720">
                  <c:v>228.44919729130086</c:v>
                </c:pt>
                <c:pt idx="721">
                  <c:v>228.48818384618824</c:v>
                </c:pt>
                <c:pt idx="722">
                  <c:v>228.52718364485139</c:v>
                </c:pt>
                <c:pt idx="723">
                  <c:v>228.56619669143757</c:v>
                </c:pt>
                <c:pt idx="724">
                  <c:v>228.60522299009412</c:v>
                </c:pt>
                <c:pt idx="725">
                  <c:v>228.64426254496721</c:v>
                </c:pt>
                <c:pt idx="726">
                  <c:v>228.68331536020258</c:v>
                </c:pt>
                <c:pt idx="727">
                  <c:v>228.72238143994528</c:v>
                </c:pt>
                <c:pt idx="728">
                  <c:v>228.76146078833909</c:v>
                </c:pt>
                <c:pt idx="729">
                  <c:v>228.80055340952816</c:v>
                </c:pt>
                <c:pt idx="730">
                  <c:v>228.83965930765478</c:v>
                </c:pt>
                <c:pt idx="731">
                  <c:v>228.87877848686142</c:v>
                </c:pt>
                <c:pt idx="732">
                  <c:v>228.91791095128946</c:v>
                </c:pt>
                <c:pt idx="733">
                  <c:v>228.9570567050792</c:v>
                </c:pt>
                <c:pt idx="734">
                  <c:v>228.99621575237103</c:v>
                </c:pt>
                <c:pt idx="735">
                  <c:v>229.03538809730409</c:v>
                </c:pt>
                <c:pt idx="736">
                  <c:v>229.0745737440167</c:v>
                </c:pt>
                <c:pt idx="737">
                  <c:v>229.11377269664692</c:v>
                </c:pt>
                <c:pt idx="738">
                  <c:v>229.15298495933138</c:v>
                </c:pt>
                <c:pt idx="739">
                  <c:v>229.19221053620669</c:v>
                </c:pt>
                <c:pt idx="740">
                  <c:v>229.23144943140832</c:v>
                </c:pt>
                <c:pt idx="741">
                  <c:v>229.27070164907104</c:v>
                </c:pt>
                <c:pt idx="742">
                  <c:v>229.30996719332902</c:v>
                </c:pt>
                <c:pt idx="743">
                  <c:v>229.34924606831541</c:v>
                </c:pt>
                <c:pt idx="744">
                  <c:v>229.38853827816277</c:v>
                </c:pt>
                <c:pt idx="745">
                  <c:v>229.42784382700293</c:v>
                </c:pt>
                <c:pt idx="746">
                  <c:v>229.46716271896693</c:v>
                </c:pt>
                <c:pt idx="747">
                  <c:v>229.50649495818493</c:v>
                </c:pt>
                <c:pt idx="748">
                  <c:v>229.54584054878649</c:v>
                </c:pt>
                <c:pt idx="749">
                  <c:v>229.58519949490045</c:v>
                </c:pt>
                <c:pt idx="750">
                  <c:v>229.62457180065448</c:v>
                </c:pt>
                <c:pt idx="751">
                  <c:v>229.66395747017575</c:v>
                </c:pt>
                <c:pt idx="752">
                  <c:v>229.70335650759083</c:v>
                </c:pt>
                <c:pt idx="753">
                  <c:v>229.74276891702499</c:v>
                </c:pt>
                <c:pt idx="754">
                  <c:v>229.78219470260331</c:v>
                </c:pt>
                <c:pt idx="755">
                  <c:v>229.82163386844951</c:v>
                </c:pt>
                <c:pt idx="756">
                  <c:v>229.86108641868697</c:v>
                </c:pt>
                <c:pt idx="757">
                  <c:v>229.90055235743804</c:v>
                </c:pt>
                <c:pt idx="758">
                  <c:v>229.94003168882412</c:v>
                </c:pt>
                <c:pt idx="759">
                  <c:v>229.97952441696631</c:v>
                </c:pt>
                <c:pt idx="760">
                  <c:v>230.01903054598429</c:v>
                </c:pt>
                <c:pt idx="761">
                  <c:v>230.05855007999727</c:v>
                </c:pt>
                <c:pt idx="762">
                  <c:v>230.09808302312356</c:v>
                </c:pt>
                <c:pt idx="763">
                  <c:v>230.13762937948061</c:v>
                </c:pt>
                <c:pt idx="764">
                  <c:v>230.17718915318528</c:v>
                </c:pt>
                <c:pt idx="765">
                  <c:v>230.21676234835306</c:v>
                </c:pt>
                <c:pt idx="766">
                  <c:v>230.25634896909924</c:v>
                </c:pt>
                <c:pt idx="767">
                  <c:v>230.29594901953791</c:v>
                </c:pt>
                <c:pt idx="768">
                  <c:v>230.33556250378237</c:v>
                </c:pt>
                <c:pt idx="769">
                  <c:v>230.37518942594502</c:v>
                </c:pt>
                <c:pt idx="770">
                  <c:v>230.41482979013753</c:v>
                </c:pt>
                <c:pt idx="771">
                  <c:v>230.45448360047081</c:v>
                </c:pt>
                <c:pt idx="772">
                  <c:v>230.49415086105464</c:v>
                </c:pt>
                <c:pt idx="773">
                  <c:v>230.53383157599808</c:v>
                </c:pt>
                <c:pt idx="774">
                  <c:v>230.57352574940933</c:v>
                </c:pt>
                <c:pt idx="775">
                  <c:v>230.6132333853956</c:v>
                </c:pt>
                <c:pt idx="776">
                  <c:v>230.65295448806361</c:v>
                </c:pt>
                <c:pt idx="777">
                  <c:v>230.69268906151879</c:v>
                </c:pt>
                <c:pt idx="778">
                  <c:v>230.7324371098658</c:v>
                </c:pt>
                <c:pt idx="779">
                  <c:v>230.77219863720862</c:v>
                </c:pt>
                <c:pt idx="780">
                  <c:v>230.81197364765003</c:v>
                </c:pt>
                <c:pt idx="781">
                  <c:v>230.85176214529213</c:v>
                </c:pt>
                <c:pt idx="782">
                  <c:v>230.89156413423615</c:v>
                </c:pt>
                <c:pt idx="783">
                  <c:v>230.93137961858221</c:v>
                </c:pt>
                <c:pt idx="784">
                  <c:v>230.97120860242984</c:v>
                </c:pt>
                <c:pt idx="785">
                  <c:v>231.0110510898773</c:v>
                </c:pt>
                <c:pt idx="786">
                  <c:v>231.05090708502237</c:v>
                </c:pt>
                <c:pt idx="787">
                  <c:v>231.09077659196157</c:v>
                </c:pt>
                <c:pt idx="788">
                  <c:v>231.13065961479077</c:v>
                </c:pt>
                <c:pt idx="789">
                  <c:v>231.17055615760444</c:v>
                </c:pt>
                <c:pt idx="790">
                  <c:v>231.2104662244968</c:v>
                </c:pt>
                <c:pt idx="791">
                  <c:v>231.25038981956072</c:v>
                </c:pt>
                <c:pt idx="792">
                  <c:v>231.2903269468882</c:v>
                </c:pt>
                <c:pt idx="793">
                  <c:v>231.33027761057042</c:v>
                </c:pt>
                <c:pt idx="794">
                  <c:v>231.37024181469758</c:v>
                </c:pt>
                <c:pt idx="795">
                  <c:v>231.41021956335879</c:v>
                </c:pt>
                <c:pt idx="796">
                  <c:v>231.45021086064241</c:v>
                </c:pt>
                <c:pt idx="797">
                  <c:v>231.49021571063594</c:v>
                </c:pt>
                <c:pt idx="798">
                  <c:v>231.53023411742541</c:v>
                </c:pt>
                <c:pt idx="799">
                  <c:v>231.57026608509662</c:v>
                </c:pt>
                <c:pt idx="800">
                  <c:v>231.61031161773374</c:v>
                </c:pt>
                <c:pt idx="801">
                  <c:v>231.65037071942072</c:v>
                </c:pt>
                <c:pt idx="802">
                  <c:v>231.69044339423959</c:v>
                </c:pt>
                <c:pt idx="803">
                  <c:v>231.73052964627234</c:v>
                </c:pt>
                <c:pt idx="804">
                  <c:v>231.77062947959951</c:v>
                </c:pt>
                <c:pt idx="805">
                  <c:v>231.81074289830067</c:v>
                </c:pt>
                <c:pt idx="806">
                  <c:v>231.85086990645451</c:v>
                </c:pt>
                <c:pt idx="807">
                  <c:v>231.89101050813863</c:v>
                </c:pt>
                <c:pt idx="808">
                  <c:v>231.93116470742993</c:v>
                </c:pt>
                <c:pt idx="809">
                  <c:v>231.97133250840386</c:v>
                </c:pt>
                <c:pt idx="810">
                  <c:v>232.01151391513534</c:v>
                </c:pt>
                <c:pt idx="811">
                  <c:v>232.05170893169804</c:v>
                </c:pt>
                <c:pt idx="812">
                  <c:v>232.09191756216447</c:v>
                </c:pt>
                <c:pt idx="813">
                  <c:v>232.13213981060667</c:v>
                </c:pt>
                <c:pt idx="814">
                  <c:v>232.17237568109519</c:v>
                </c:pt>
                <c:pt idx="815">
                  <c:v>232.21262517769952</c:v>
                </c:pt>
                <c:pt idx="816">
                  <c:v>232.25288830448855</c:v>
                </c:pt>
                <c:pt idx="817">
                  <c:v>232.29316506552993</c:v>
                </c:pt>
                <c:pt idx="818">
                  <c:v>232.33345546489019</c:v>
                </c:pt>
                <c:pt idx="819">
                  <c:v>232.37375950663494</c:v>
                </c:pt>
                <c:pt idx="820">
                  <c:v>232.41407719482879</c:v>
                </c:pt>
                <c:pt idx="821">
                  <c:v>232.45440853353529</c:v>
                </c:pt>
                <c:pt idx="822">
                  <c:v>232.49475352681677</c:v>
                </c:pt>
                <c:pt idx="823">
                  <c:v>232.53511217873498</c:v>
                </c:pt>
                <c:pt idx="824">
                  <c:v>232.57548449335005</c:v>
                </c:pt>
                <c:pt idx="825">
                  <c:v>232.61587047472139</c:v>
                </c:pt>
                <c:pt idx="826">
                  <c:v>232.65627012690737</c:v>
                </c:pt>
                <c:pt idx="827">
                  <c:v>232.69668345396516</c:v>
                </c:pt>
                <c:pt idx="828">
                  <c:v>232.73711045995108</c:v>
                </c:pt>
                <c:pt idx="829">
                  <c:v>232.77755114892005</c:v>
                </c:pt>
                <c:pt idx="830">
                  <c:v>232.81800552492632</c:v>
                </c:pt>
                <c:pt idx="831">
                  <c:v>232.8584735920227</c:v>
                </c:pt>
                <c:pt idx="832">
                  <c:v>232.89895535426109</c:v>
                </c:pt>
                <c:pt idx="833">
                  <c:v>232.93945081569251</c:v>
                </c:pt>
                <c:pt idx="834">
                  <c:v>232.9799599803664</c:v>
                </c:pt>
                <c:pt idx="835">
                  <c:v>233.02048285233175</c:v>
                </c:pt>
                <c:pt idx="836">
                  <c:v>233.06101943563593</c:v>
                </c:pt>
                <c:pt idx="837">
                  <c:v>233.10156973432521</c:v>
                </c:pt>
                <c:pt idx="838">
                  <c:v>233.14213375244535</c:v>
                </c:pt>
                <c:pt idx="839">
                  <c:v>233.18271149404023</c:v>
                </c:pt>
                <c:pt idx="840">
                  <c:v>233.22330296315337</c:v>
                </c:pt>
                <c:pt idx="841">
                  <c:v>233.2639081638265</c:v>
                </c:pt>
                <c:pt idx="842">
                  <c:v>233.30452710010087</c:v>
                </c:pt>
                <c:pt idx="843">
                  <c:v>233.34515977601592</c:v>
                </c:pt>
                <c:pt idx="844">
                  <c:v>233.38580619561063</c:v>
                </c:pt>
                <c:pt idx="845">
                  <c:v>233.42646636292253</c:v>
                </c:pt>
                <c:pt idx="846">
                  <c:v>233.46714028198798</c:v>
                </c:pt>
                <c:pt idx="847">
                  <c:v>233.50782795684225</c:v>
                </c:pt>
                <c:pt idx="848">
                  <c:v>233.54852939151974</c:v>
                </c:pt>
                <c:pt idx="849">
                  <c:v>233.58924459005306</c:v>
                </c:pt>
                <c:pt idx="850">
                  <c:v>233.6299735564746</c:v>
                </c:pt>
                <c:pt idx="851">
                  <c:v>233.67071629481472</c:v>
                </c:pt>
                <c:pt idx="852">
                  <c:v>233.71147280910313</c:v>
                </c:pt>
                <c:pt idx="853">
                  <c:v>233.75224310336819</c:v>
                </c:pt>
                <c:pt idx="854">
                  <c:v>233.79302718163746</c:v>
                </c:pt>
                <c:pt idx="855">
                  <c:v>233.83382504793673</c:v>
                </c:pt>
                <c:pt idx="856">
                  <c:v>233.87463670629094</c:v>
                </c:pt>
                <c:pt idx="857">
                  <c:v>233.91546216072419</c:v>
                </c:pt>
                <c:pt idx="858">
                  <c:v>233.95630141525857</c:v>
                </c:pt>
                <c:pt idx="859">
                  <c:v>233.99715447391603</c:v>
                </c:pt>
                <c:pt idx="860">
                  <c:v>234.03802134071645</c:v>
                </c:pt>
                <c:pt idx="861">
                  <c:v>234.07890201967888</c:v>
                </c:pt>
                <c:pt idx="862">
                  <c:v>234.11979651482139</c:v>
                </c:pt>
                <c:pt idx="863">
                  <c:v>234.16070483016051</c:v>
                </c:pt>
                <c:pt idx="864">
                  <c:v>234.20162696971164</c:v>
                </c:pt>
                <c:pt idx="865">
                  <c:v>234.24256293748931</c:v>
                </c:pt>
                <c:pt idx="866">
                  <c:v>234.28351273750627</c:v>
                </c:pt>
                <c:pt idx="867">
                  <c:v>234.32447637377453</c:v>
                </c:pt>
                <c:pt idx="868">
                  <c:v>234.36545385030456</c:v>
                </c:pt>
                <c:pt idx="869">
                  <c:v>234.4064451711061</c:v>
                </c:pt>
                <c:pt idx="870">
                  <c:v>234.44745034018715</c:v>
                </c:pt>
                <c:pt idx="871">
                  <c:v>234.48846936155451</c:v>
                </c:pt>
                <c:pt idx="872">
                  <c:v>234.52950223921428</c:v>
                </c:pt>
                <c:pt idx="873">
                  <c:v>234.57054897717069</c:v>
                </c:pt>
                <c:pt idx="874">
                  <c:v>234.61160957942724</c:v>
                </c:pt>
                <c:pt idx="875">
                  <c:v>234.65268404998582</c:v>
                </c:pt>
                <c:pt idx="876">
                  <c:v>234.69377239284714</c:v>
                </c:pt>
                <c:pt idx="877">
                  <c:v>234.734874612011</c:v>
                </c:pt>
                <c:pt idx="878">
                  <c:v>234.77599071147557</c:v>
                </c:pt>
                <c:pt idx="879">
                  <c:v>234.81712069523775</c:v>
                </c:pt>
                <c:pt idx="880">
                  <c:v>234.85826456729347</c:v>
                </c:pt>
                <c:pt idx="881">
                  <c:v>234.89942233163711</c:v>
                </c:pt>
                <c:pt idx="882">
                  <c:v>234.94059399226214</c:v>
                </c:pt>
                <c:pt idx="883">
                  <c:v>234.98177955316041</c:v>
                </c:pt>
                <c:pt idx="884">
                  <c:v>235.02297901832264</c:v>
                </c:pt>
                <c:pt idx="885">
                  <c:v>235.06419239173798</c:v>
                </c:pt>
                <c:pt idx="886">
                  <c:v>235.10541967739505</c:v>
                </c:pt>
                <c:pt idx="887">
                  <c:v>235.1466608792804</c:v>
                </c:pt>
                <c:pt idx="888">
                  <c:v>235.18791600137953</c:v>
                </c:pt>
                <c:pt idx="889">
                  <c:v>235.22918504767699</c:v>
                </c:pt>
                <c:pt idx="890">
                  <c:v>235.27046802215537</c:v>
                </c:pt>
                <c:pt idx="891">
                  <c:v>235.31176492879661</c:v>
                </c:pt>
                <c:pt idx="892">
                  <c:v>235.35307577158105</c:v>
                </c:pt>
                <c:pt idx="893">
                  <c:v>235.39440055448767</c:v>
                </c:pt>
                <c:pt idx="894">
                  <c:v>235.43573928149411</c:v>
                </c:pt>
                <c:pt idx="895">
                  <c:v>235.4770919565768</c:v>
                </c:pt>
                <c:pt idx="896">
                  <c:v>235.51845858371115</c:v>
                </c:pt>
                <c:pt idx="897">
                  <c:v>235.55983916687043</c:v>
                </c:pt>
                <c:pt idx="898">
                  <c:v>235.60123371002737</c:v>
                </c:pt>
                <c:pt idx="899">
                  <c:v>235.642642217153</c:v>
                </c:pt>
                <c:pt idx="900">
                  <c:v>235.68406469221711</c:v>
                </c:pt>
                <c:pt idx="901">
                  <c:v>235.72550113918811</c:v>
                </c:pt>
                <c:pt idx="902">
                  <c:v>235.76695156203311</c:v>
                </c:pt>
                <c:pt idx="903">
                  <c:v>235.80841596471765</c:v>
                </c:pt>
                <c:pt idx="904">
                  <c:v>235.84989435120633</c:v>
                </c:pt>
                <c:pt idx="905">
                  <c:v>235.89138672546201</c:v>
                </c:pt>
                <c:pt idx="906">
                  <c:v>235.93289309144649</c:v>
                </c:pt>
                <c:pt idx="907">
                  <c:v>235.97441345311978</c:v>
                </c:pt>
                <c:pt idx="908">
                  <c:v>236.01594781444106</c:v>
                </c:pt>
                <c:pt idx="909">
                  <c:v>236.05749617936775</c:v>
                </c:pt>
                <c:pt idx="910">
                  <c:v>236.09905855185607</c:v>
                </c:pt>
                <c:pt idx="911">
                  <c:v>236.1406349358607</c:v>
                </c:pt>
                <c:pt idx="912">
                  <c:v>236.18222533533515</c:v>
                </c:pt>
                <c:pt idx="913">
                  <c:v>236.22382975423128</c:v>
                </c:pt>
                <c:pt idx="914">
                  <c:v>236.26544819649988</c:v>
                </c:pt>
                <c:pt idx="915">
                  <c:v>236.30708066608997</c:v>
                </c:pt>
                <c:pt idx="916">
                  <c:v>236.34872716694957</c:v>
                </c:pt>
                <c:pt idx="917">
                  <c:v>236.39038770302483</c:v>
                </c:pt>
                <c:pt idx="918">
                  <c:v>236.43206227826099</c:v>
                </c:pt>
                <c:pt idx="919">
                  <c:v>236.4737508966015</c:v>
                </c:pt>
                <c:pt idx="920">
                  <c:v>236.51545356198849</c:v>
                </c:pt>
                <c:pt idx="921">
                  <c:v>236.557170278363</c:v>
                </c:pt>
                <c:pt idx="922">
                  <c:v>236.59890104966391</c:v>
                </c:pt>
                <c:pt idx="923">
                  <c:v>236.64064587982941</c:v>
                </c:pt>
                <c:pt idx="924">
                  <c:v>236.68240477279576</c:v>
                </c:pt>
                <c:pt idx="925">
                  <c:v>236.72417773249825</c:v>
                </c:pt>
                <c:pt idx="926">
                  <c:v>236.76596476287008</c:v>
                </c:pt>
                <c:pt idx="927">
                  <c:v>236.80776586784361</c:v>
                </c:pt>
                <c:pt idx="928">
                  <c:v>236.8495810513495</c:v>
                </c:pt>
                <c:pt idx="929">
                  <c:v>236.89141031731705</c:v>
                </c:pt>
                <c:pt idx="930">
                  <c:v>236.93325366967395</c:v>
                </c:pt>
                <c:pt idx="931">
                  <c:v>236.97511111234638</c:v>
                </c:pt>
                <c:pt idx="932">
                  <c:v>237.01698264925932</c:v>
                </c:pt>
                <c:pt idx="933">
                  <c:v>237.05886828433614</c:v>
                </c:pt>
                <c:pt idx="934">
                  <c:v>237.10076802149877</c:v>
                </c:pt>
                <c:pt idx="935">
                  <c:v>237.14268186466754</c:v>
                </c:pt>
                <c:pt idx="936">
                  <c:v>237.18460981776138</c:v>
                </c:pt>
                <c:pt idx="937">
                  <c:v>237.22655188469784</c:v>
                </c:pt>
                <c:pt idx="938">
                  <c:v>237.26850806939268</c:v>
                </c:pt>
                <c:pt idx="939">
                  <c:v>237.31047837576068</c:v>
                </c:pt>
                <c:pt idx="940">
                  <c:v>237.35246280771449</c:v>
                </c:pt>
                <c:pt idx="941">
                  <c:v>237.39446136916584</c:v>
                </c:pt>
                <c:pt idx="942">
                  <c:v>237.43647406402454</c:v>
                </c:pt>
                <c:pt idx="943">
                  <c:v>237.47850089619908</c:v>
                </c:pt>
                <c:pt idx="944">
                  <c:v>237.52054186959646</c:v>
                </c:pt>
                <c:pt idx="945">
                  <c:v>237.56259698812187</c:v>
                </c:pt>
                <c:pt idx="946">
                  <c:v>237.60466625567946</c:v>
                </c:pt>
                <c:pt idx="947">
                  <c:v>237.64674967617151</c:v>
                </c:pt>
                <c:pt idx="948">
                  <c:v>237.68884725349881</c:v>
                </c:pt>
                <c:pt idx="949">
                  <c:v>237.73095899156067</c:v>
                </c:pt>
                <c:pt idx="950">
                  <c:v>237.77308489425494</c:v>
                </c:pt>
                <c:pt idx="951">
                  <c:v>237.81522496547777</c:v>
                </c:pt>
                <c:pt idx="952">
                  <c:v>237.85737920912391</c:v>
                </c:pt>
                <c:pt idx="953">
                  <c:v>237.89954762908638</c:v>
                </c:pt>
                <c:pt idx="954">
                  <c:v>237.94173022925679</c:v>
                </c:pt>
                <c:pt idx="955">
                  <c:v>237.9839270135252</c:v>
                </c:pt>
                <c:pt idx="956">
                  <c:v>238.02613798578003</c:v>
                </c:pt>
                <c:pt idx="957">
                  <c:v>238.06836314990812</c:v>
                </c:pt>
                <c:pt idx="958">
                  <c:v>238.11060250979475</c:v>
                </c:pt>
                <c:pt idx="959">
                  <c:v>238.15285606932372</c:v>
                </c:pt>
                <c:pt idx="960">
                  <c:v>238.19512383237722</c:v>
                </c:pt>
                <c:pt idx="961">
                  <c:v>238.23740580283564</c:v>
                </c:pt>
                <c:pt idx="962">
                  <c:v>238.27970198457825</c:v>
                </c:pt>
                <c:pt idx="963">
                  <c:v>238.32201238148232</c:v>
                </c:pt>
                <c:pt idx="964">
                  <c:v>238.36433699742341</c:v>
                </c:pt>
                <c:pt idx="965">
                  <c:v>238.40667583627604</c:v>
                </c:pt>
                <c:pt idx="966">
                  <c:v>238.44902890191258</c:v>
                </c:pt>
                <c:pt idx="967">
                  <c:v>238.49139619820434</c:v>
                </c:pt>
                <c:pt idx="968">
                  <c:v>238.53377772902022</c:v>
                </c:pt>
                <c:pt idx="969">
                  <c:v>238.5761734982282</c:v>
                </c:pt>
                <c:pt idx="970">
                  <c:v>238.61858350969453</c:v>
                </c:pt>
                <c:pt idx="971">
                  <c:v>238.66100776728354</c:v>
                </c:pt>
                <c:pt idx="972">
                  <c:v>238.70344627485812</c:v>
                </c:pt>
                <c:pt idx="973">
                  <c:v>238.74589903627958</c:v>
                </c:pt>
                <c:pt idx="974">
                  <c:v>238.78836605540761</c:v>
                </c:pt>
                <c:pt idx="975">
                  <c:v>238.83084733610011</c:v>
                </c:pt>
                <c:pt idx="976">
                  <c:v>238.87334288221325</c:v>
                </c:pt>
                <c:pt idx="977">
                  <c:v>238.91585269760182</c:v>
                </c:pt>
                <c:pt idx="978">
                  <c:v>238.958376786119</c:v>
                </c:pt>
                <c:pt idx="979">
                  <c:v>239.00091515161574</c:v>
                </c:pt>
                <c:pt idx="980">
                  <c:v>239.04346779794236</c:v>
                </c:pt>
                <c:pt idx="981">
                  <c:v>239.08603472894626</c:v>
                </c:pt>
                <c:pt idx="982">
                  <c:v>239.12861594847419</c:v>
                </c:pt>
                <c:pt idx="983">
                  <c:v>239.17121146037061</c:v>
                </c:pt>
                <c:pt idx="984">
                  <c:v>239.21382126847882</c:v>
                </c:pt>
                <c:pt idx="985">
                  <c:v>239.25644537663985</c:v>
                </c:pt>
                <c:pt idx="986">
                  <c:v>239.29908378869342</c:v>
                </c:pt>
                <c:pt idx="987">
                  <c:v>239.34173650847754</c:v>
                </c:pt>
                <c:pt idx="988">
                  <c:v>239.38440353982855</c:v>
                </c:pt>
                <c:pt idx="989">
                  <c:v>239.42708488658076</c:v>
                </c:pt>
                <c:pt idx="990">
                  <c:v>239.46978055256736</c:v>
                </c:pt>
                <c:pt idx="991">
                  <c:v>239.51249054161906</c:v>
                </c:pt>
                <c:pt idx="992">
                  <c:v>239.55521485756563</c:v>
                </c:pt>
                <c:pt idx="993">
                  <c:v>239.59795350423477</c:v>
                </c:pt>
                <c:pt idx="994">
                  <c:v>239.64070648545231</c:v>
                </c:pt>
                <c:pt idx="995">
                  <c:v>239.68347380504267</c:v>
                </c:pt>
                <c:pt idx="996">
                  <c:v>239.72625546682818</c:v>
                </c:pt>
                <c:pt idx="997">
                  <c:v>239.76905147462992</c:v>
                </c:pt>
                <c:pt idx="998">
                  <c:v>239.81186183226683</c:v>
                </c:pt>
                <c:pt idx="999">
                  <c:v>239.85468654355614</c:v>
                </c:pt>
                <c:pt idx="1000">
                  <c:v>239.89752561231376</c:v>
                </c:pt>
              </c:numCache>
            </c:numRef>
          </c:xVal>
          <c:yVal>
            <c:numRef>
              <c:f>DiffNondiff!$M$32:$M$1032</c:f>
              <c:numCache>
                <c:formatCode>0.00</c:formatCode>
                <c:ptCount val="1001"/>
                <c:pt idx="0">
                  <c:v>14.059818708745343</c:v>
                </c:pt>
                <c:pt idx="1">
                  <c:v>14.057835063653876</c:v>
                </c:pt>
                <c:pt idx="2">
                  <c:v>14.055850752444131</c:v>
                </c:pt>
                <c:pt idx="3">
                  <c:v>14.053865774858604</c:v>
                </c:pt>
                <c:pt idx="4">
                  <c:v>14.051880130639702</c:v>
                </c:pt>
                <c:pt idx="5">
                  <c:v>14.049893819529807</c:v>
                </c:pt>
                <c:pt idx="6">
                  <c:v>14.04790684127123</c:v>
                </c:pt>
                <c:pt idx="7">
                  <c:v>14.045919195606206</c:v>
                </c:pt>
                <c:pt idx="8">
                  <c:v>14.04393088227692</c:v>
                </c:pt>
                <c:pt idx="9">
                  <c:v>14.041941901025499</c:v>
                </c:pt>
                <c:pt idx="10">
                  <c:v>14.039952251594027</c:v>
                </c:pt>
                <c:pt idx="11">
                  <c:v>14.0379619337245</c:v>
                </c:pt>
                <c:pt idx="12">
                  <c:v>14.03597094715888</c:v>
                </c:pt>
                <c:pt idx="13">
                  <c:v>14.033979291639048</c:v>
                </c:pt>
                <c:pt idx="14">
                  <c:v>14.031986966906846</c:v>
                </c:pt>
                <c:pt idx="15">
                  <c:v>14.029993972704043</c:v>
                </c:pt>
                <c:pt idx="16">
                  <c:v>14.028000308772361</c:v>
                </c:pt>
                <c:pt idx="17">
                  <c:v>14.026005974853469</c:v>
                </c:pt>
                <c:pt idx="18">
                  <c:v>14.024010970688943</c:v>
                </c:pt>
                <c:pt idx="19">
                  <c:v>14.022015296020349</c:v>
                </c:pt>
                <c:pt idx="20">
                  <c:v>14.020018950589142</c:v>
                </c:pt>
                <c:pt idx="21">
                  <c:v>14.018021934136772</c:v>
                </c:pt>
                <c:pt idx="22">
                  <c:v>14.016024246404596</c:v>
                </c:pt>
                <c:pt idx="23">
                  <c:v>14.014025887133911</c:v>
                </c:pt>
                <c:pt idx="24">
                  <c:v>14.012026856065992</c:v>
                </c:pt>
                <c:pt idx="25">
                  <c:v>14.010027152942023</c:v>
                </c:pt>
                <c:pt idx="26">
                  <c:v>14.00802677750313</c:v>
                </c:pt>
                <c:pt idx="27">
                  <c:v>14.006025729490394</c:v>
                </c:pt>
                <c:pt idx="28">
                  <c:v>14.004024008644851</c:v>
                </c:pt>
                <c:pt idx="29">
                  <c:v>14.002021614707441</c:v>
                </c:pt>
                <c:pt idx="30">
                  <c:v>14.000018547419074</c:v>
                </c:pt>
                <c:pt idx="31">
                  <c:v>13.998014806520608</c:v>
                </c:pt>
                <c:pt idx="32">
                  <c:v>13.996010391752817</c:v>
                </c:pt>
                <c:pt idx="33">
                  <c:v>13.994005302856454</c:v>
                </c:pt>
                <c:pt idx="34">
                  <c:v>13.991999539572177</c:v>
                </c:pt>
                <c:pt idx="35">
                  <c:v>13.989993101640612</c:v>
                </c:pt>
                <c:pt idx="36">
                  <c:v>13.987985988802317</c:v>
                </c:pt>
                <c:pt idx="37">
                  <c:v>13.985978200797804</c:v>
                </c:pt>
                <c:pt idx="38">
                  <c:v>13.983969737367506</c:v>
                </c:pt>
                <c:pt idx="39">
                  <c:v>13.981960598251831</c:v>
                </c:pt>
                <c:pt idx="40">
                  <c:v>13.979950783191111</c:v>
                </c:pt>
                <c:pt idx="41">
                  <c:v>13.977940291925606</c:v>
                </c:pt>
                <c:pt idx="42">
                  <c:v>13.975929124195538</c:v>
                </c:pt>
                <c:pt idx="43">
                  <c:v>13.973917279741112</c:v>
                </c:pt>
                <c:pt idx="44">
                  <c:v>13.971904758302388</c:v>
                </c:pt>
                <c:pt idx="45">
                  <c:v>13.969891559619445</c:v>
                </c:pt>
                <c:pt idx="46">
                  <c:v>13.967877683432256</c:v>
                </c:pt>
                <c:pt idx="47">
                  <c:v>13.965863129480779</c:v>
                </c:pt>
                <c:pt idx="48">
                  <c:v>13.963847897504895</c:v>
                </c:pt>
                <c:pt idx="49">
                  <c:v>13.96183198724443</c:v>
                </c:pt>
                <c:pt idx="50">
                  <c:v>13.959815398439149</c:v>
                </c:pt>
                <c:pt idx="51">
                  <c:v>13.957798130828776</c:v>
                </c:pt>
                <c:pt idx="52">
                  <c:v>13.955780184152967</c:v>
                </c:pt>
                <c:pt idx="53">
                  <c:v>13.953761558151337</c:v>
                </c:pt>
                <c:pt idx="54">
                  <c:v>13.951742252563404</c:v>
                </c:pt>
                <c:pt idx="55">
                  <c:v>13.949722267128703</c:v>
                </c:pt>
                <c:pt idx="56">
                  <c:v>13.947701601586635</c:v>
                </c:pt>
                <c:pt idx="57">
                  <c:v>13.945680255676601</c:v>
                </c:pt>
                <c:pt idx="58">
                  <c:v>13.943658229137933</c:v>
                </c:pt>
                <c:pt idx="59">
                  <c:v>13.941635521709886</c:v>
                </c:pt>
                <c:pt idx="60">
                  <c:v>13.939612133131686</c:v>
                </c:pt>
                <c:pt idx="61">
                  <c:v>13.937588063142494</c:v>
                </c:pt>
                <c:pt idx="62">
                  <c:v>13.935563311481424</c:v>
                </c:pt>
                <c:pt idx="63">
                  <c:v>13.933537877887526</c:v>
                </c:pt>
                <c:pt idx="64">
                  <c:v>13.931511762099781</c:v>
                </c:pt>
                <c:pt idx="65">
                  <c:v>13.929484963857153</c:v>
                </c:pt>
                <c:pt idx="66">
                  <c:v>13.927457482898518</c:v>
                </c:pt>
                <c:pt idx="67">
                  <c:v>13.925429318962721</c:v>
                </c:pt>
                <c:pt idx="68">
                  <c:v>13.923400471788518</c:v>
                </c:pt>
                <c:pt idx="69">
                  <c:v>13.921370941114663</c:v>
                </c:pt>
                <c:pt idx="70">
                  <c:v>13.919340726679801</c:v>
                </c:pt>
                <c:pt idx="71">
                  <c:v>13.917309828222574</c:v>
                </c:pt>
                <c:pt idx="72">
                  <c:v>13.915278245481522</c:v>
                </c:pt>
                <c:pt idx="73">
                  <c:v>13.913245978195166</c:v>
                </c:pt>
                <c:pt idx="74">
                  <c:v>13.911213026101946</c:v>
                </c:pt>
                <c:pt idx="75">
                  <c:v>13.909179388940293</c:v>
                </c:pt>
                <c:pt idx="76">
                  <c:v>13.907145066448525</c:v>
                </c:pt>
                <c:pt idx="77">
                  <c:v>13.905110058364953</c:v>
                </c:pt>
                <c:pt idx="78">
                  <c:v>13.903074364427795</c:v>
                </c:pt>
                <c:pt idx="79">
                  <c:v>13.901037984375261</c:v>
                </c:pt>
                <c:pt idx="80">
                  <c:v>13.899000917945477</c:v>
                </c:pt>
                <c:pt idx="81">
                  <c:v>13.896963164876516</c:v>
                </c:pt>
                <c:pt idx="82">
                  <c:v>13.894924724906405</c:v>
                </c:pt>
                <c:pt idx="83">
                  <c:v>13.892885597773125</c:v>
                </c:pt>
                <c:pt idx="84">
                  <c:v>13.890845783214591</c:v>
                </c:pt>
                <c:pt idx="85">
                  <c:v>13.888805280968672</c:v>
                </c:pt>
                <c:pt idx="86">
                  <c:v>13.886764090773189</c:v>
                </c:pt>
                <c:pt idx="87">
                  <c:v>13.884722212365881</c:v>
                </c:pt>
                <c:pt idx="88">
                  <c:v>13.882679645484492</c:v>
                </c:pt>
                <c:pt idx="89">
                  <c:v>13.880636389866641</c:v>
                </c:pt>
                <c:pt idx="90">
                  <c:v>13.878592445249968</c:v>
                </c:pt>
                <c:pt idx="91">
                  <c:v>13.876547811371996</c:v>
                </c:pt>
                <c:pt idx="92">
                  <c:v>13.874502487970233</c:v>
                </c:pt>
                <c:pt idx="93">
                  <c:v>13.872456474782137</c:v>
                </c:pt>
                <c:pt idx="94">
                  <c:v>13.870409771545091</c:v>
                </c:pt>
                <c:pt idx="95">
                  <c:v>13.868362377996441</c:v>
                </c:pt>
                <c:pt idx="96">
                  <c:v>13.86631429387347</c:v>
                </c:pt>
                <c:pt idx="97">
                  <c:v>13.86426551891342</c:v>
                </c:pt>
                <c:pt idx="98">
                  <c:v>13.862216052853491</c:v>
                </c:pt>
                <c:pt idx="99">
                  <c:v>13.860165895430807</c:v>
                </c:pt>
                <c:pt idx="100">
                  <c:v>13.858115046382457</c:v>
                </c:pt>
                <c:pt idx="101">
                  <c:v>13.856063505445464</c:v>
                </c:pt>
                <c:pt idx="102">
                  <c:v>13.85401127235682</c:v>
                </c:pt>
                <c:pt idx="103">
                  <c:v>13.851958346853447</c:v>
                </c:pt>
                <c:pt idx="104">
                  <c:v>13.849904728672218</c:v>
                </c:pt>
                <c:pt idx="105">
                  <c:v>13.847850417549973</c:v>
                </c:pt>
                <c:pt idx="106">
                  <c:v>13.845795413223481</c:v>
                </c:pt>
                <c:pt idx="107">
                  <c:v>13.843739715429477</c:v>
                </c:pt>
                <c:pt idx="108">
                  <c:v>13.841683323904618</c:v>
                </c:pt>
                <c:pt idx="109">
                  <c:v>13.839626238385534</c:v>
                </c:pt>
                <c:pt idx="110">
                  <c:v>13.8375684586088</c:v>
                </c:pt>
                <c:pt idx="111">
                  <c:v>13.835509984310931</c:v>
                </c:pt>
                <c:pt idx="112">
                  <c:v>13.833450815228403</c:v>
                </c:pt>
                <c:pt idx="113">
                  <c:v>13.831390951097655</c:v>
                </c:pt>
                <c:pt idx="114">
                  <c:v>13.829330391655024</c:v>
                </c:pt>
                <c:pt idx="115">
                  <c:v>13.827269136636851</c:v>
                </c:pt>
                <c:pt idx="116">
                  <c:v>13.825207185779403</c:v>
                </c:pt>
                <c:pt idx="117">
                  <c:v>13.823144538818894</c:v>
                </c:pt>
                <c:pt idx="118">
                  <c:v>13.821081195491503</c:v>
                </c:pt>
                <c:pt idx="119">
                  <c:v>13.819017155533343</c:v>
                </c:pt>
                <c:pt idx="120">
                  <c:v>13.81695241868049</c:v>
                </c:pt>
                <c:pt idx="121">
                  <c:v>13.814886984668957</c:v>
                </c:pt>
                <c:pt idx="122">
                  <c:v>13.812820853234737</c:v>
                </c:pt>
                <c:pt idx="123">
                  <c:v>13.810754024113725</c:v>
                </c:pt>
                <c:pt idx="124">
                  <c:v>13.808686497041803</c:v>
                </c:pt>
                <c:pt idx="125">
                  <c:v>13.806618271754786</c:v>
                </c:pt>
                <c:pt idx="126">
                  <c:v>13.804549347988461</c:v>
                </c:pt>
                <c:pt idx="127">
                  <c:v>13.802479725478555</c:v>
                </c:pt>
                <c:pt idx="128">
                  <c:v>13.800409403960733</c:v>
                </c:pt>
                <c:pt idx="129">
                  <c:v>13.798338383170625</c:v>
                </c:pt>
                <c:pt idx="130">
                  <c:v>13.796266662843813</c:v>
                </c:pt>
                <c:pt idx="131">
                  <c:v>13.79419424271582</c:v>
                </c:pt>
                <c:pt idx="132">
                  <c:v>13.792121122522126</c:v>
                </c:pt>
                <c:pt idx="133">
                  <c:v>13.79004730199817</c:v>
                </c:pt>
                <c:pt idx="134">
                  <c:v>13.787972780879324</c:v>
                </c:pt>
                <c:pt idx="135">
                  <c:v>13.785897558900942</c:v>
                </c:pt>
                <c:pt idx="136">
                  <c:v>13.783821635798288</c:v>
                </c:pt>
                <c:pt idx="137">
                  <c:v>13.781745011306628</c:v>
                </c:pt>
                <c:pt idx="138">
                  <c:v>13.779667685161121</c:v>
                </c:pt>
                <c:pt idx="139">
                  <c:v>13.777589657096938</c:v>
                </c:pt>
                <c:pt idx="140">
                  <c:v>13.775510926849142</c:v>
                </c:pt>
                <c:pt idx="141">
                  <c:v>13.773431494152815</c:v>
                </c:pt>
                <c:pt idx="142">
                  <c:v>13.771351358742946</c:v>
                </c:pt>
                <c:pt idx="143">
                  <c:v>13.769270520354468</c:v>
                </c:pt>
                <c:pt idx="144">
                  <c:v>13.767188978722304</c:v>
                </c:pt>
                <c:pt idx="145">
                  <c:v>13.765106733581309</c:v>
                </c:pt>
                <c:pt idx="146">
                  <c:v>13.763023784666284</c:v>
                </c:pt>
                <c:pt idx="147">
                  <c:v>13.760940131711999</c:v>
                </c:pt>
                <c:pt idx="148">
                  <c:v>13.758855774453171</c:v>
                </c:pt>
                <c:pt idx="149">
                  <c:v>13.756770712624453</c:v>
                </c:pt>
                <c:pt idx="150">
                  <c:v>13.754684945960495</c:v>
                </c:pt>
                <c:pt idx="151">
                  <c:v>13.752598474195848</c:v>
                </c:pt>
                <c:pt idx="152">
                  <c:v>13.750511297065042</c:v>
                </c:pt>
                <c:pt idx="153">
                  <c:v>13.748423414302584</c:v>
                </c:pt>
                <c:pt idx="154">
                  <c:v>13.746334825642865</c:v>
                </c:pt>
                <c:pt idx="155">
                  <c:v>13.744245530820304</c:v>
                </c:pt>
                <c:pt idx="156">
                  <c:v>13.742155529569242</c:v>
                </c:pt>
                <c:pt idx="157">
                  <c:v>13.740064821623969</c:v>
                </c:pt>
                <c:pt idx="158">
                  <c:v>13.73797340671873</c:v>
                </c:pt>
                <c:pt idx="159">
                  <c:v>13.735881284587739</c:v>
                </c:pt>
                <c:pt idx="160">
                  <c:v>13.733788454965152</c:v>
                </c:pt>
                <c:pt idx="161">
                  <c:v>13.731694917585076</c:v>
                </c:pt>
                <c:pt idx="162">
                  <c:v>13.729600672181579</c:v>
                </c:pt>
                <c:pt idx="163">
                  <c:v>13.727505718488697</c:v>
                </c:pt>
                <c:pt idx="164">
                  <c:v>13.725410056240383</c:v>
                </c:pt>
                <c:pt idx="165">
                  <c:v>13.723313685170586</c:v>
                </c:pt>
                <c:pt idx="166">
                  <c:v>13.72121660501317</c:v>
                </c:pt>
                <c:pt idx="167">
                  <c:v>13.719118815501997</c:v>
                </c:pt>
                <c:pt idx="168">
                  <c:v>13.717020316370849</c:v>
                </c:pt>
                <c:pt idx="169">
                  <c:v>13.714921107353488</c:v>
                </c:pt>
                <c:pt idx="170">
                  <c:v>13.712821188183598</c:v>
                </c:pt>
                <c:pt idx="171">
                  <c:v>13.710720558594865</c:v>
                </c:pt>
                <c:pt idx="172">
                  <c:v>13.708619218320875</c:v>
                </c:pt>
                <c:pt idx="173">
                  <c:v>13.706517167095232</c:v>
                </c:pt>
                <c:pt idx="174">
                  <c:v>13.704414404651438</c:v>
                </c:pt>
                <c:pt idx="175">
                  <c:v>13.70231093072298</c:v>
                </c:pt>
                <c:pt idx="176">
                  <c:v>13.700206745043303</c:v>
                </c:pt>
                <c:pt idx="177">
                  <c:v>13.698101847345804</c:v>
                </c:pt>
                <c:pt idx="178">
                  <c:v>13.695996237363813</c:v>
                </c:pt>
                <c:pt idx="179">
                  <c:v>13.693889914830654</c:v>
                </c:pt>
                <c:pt idx="180">
                  <c:v>13.691782879479591</c:v>
                </c:pt>
                <c:pt idx="181">
                  <c:v>13.689675131043833</c:v>
                </c:pt>
                <c:pt idx="182">
                  <c:v>13.687566669256556</c:v>
                </c:pt>
                <c:pt idx="183">
                  <c:v>13.685457493850885</c:v>
                </c:pt>
                <c:pt idx="184">
                  <c:v>13.683347604559922</c:v>
                </c:pt>
                <c:pt idx="185">
                  <c:v>13.681237001116708</c:v>
                </c:pt>
                <c:pt idx="186">
                  <c:v>13.679125683254242</c:v>
                </c:pt>
                <c:pt idx="187">
                  <c:v>13.677013650705479</c:v>
                </c:pt>
                <c:pt idx="188">
                  <c:v>13.674900903203344</c:v>
                </c:pt>
                <c:pt idx="189">
                  <c:v>13.672787440480693</c:v>
                </c:pt>
                <c:pt idx="190">
                  <c:v>13.670673262270368</c:v>
                </c:pt>
                <c:pt idx="191">
                  <c:v>13.668558368305154</c:v>
                </c:pt>
                <c:pt idx="192">
                  <c:v>13.666442758317805</c:v>
                </c:pt>
                <c:pt idx="193">
                  <c:v>13.664326432041006</c:v>
                </c:pt>
                <c:pt idx="194">
                  <c:v>13.662209389207428</c:v>
                </c:pt>
                <c:pt idx="195">
                  <c:v>13.660091629549681</c:v>
                </c:pt>
                <c:pt idx="196">
                  <c:v>13.657973152800352</c:v>
                </c:pt>
                <c:pt idx="197">
                  <c:v>13.655853958691962</c:v>
                </c:pt>
                <c:pt idx="198">
                  <c:v>13.653734046957009</c:v>
                </c:pt>
                <c:pt idx="199">
                  <c:v>13.65161341732794</c:v>
                </c:pt>
                <c:pt idx="200">
                  <c:v>13.649492069537162</c:v>
                </c:pt>
                <c:pt idx="201">
                  <c:v>13.64737000331705</c:v>
                </c:pt>
                <c:pt idx="202">
                  <c:v>13.645247218399927</c:v>
                </c:pt>
                <c:pt idx="203">
                  <c:v>13.643123714518072</c:v>
                </c:pt>
                <c:pt idx="204">
                  <c:v>13.640999491403718</c:v>
                </c:pt>
                <c:pt idx="205">
                  <c:v>13.638874548789088</c:v>
                </c:pt>
                <c:pt idx="206">
                  <c:v>13.636748886406332</c:v>
                </c:pt>
                <c:pt idx="207">
                  <c:v>13.63462250398757</c:v>
                </c:pt>
                <c:pt idx="208">
                  <c:v>13.632495401264876</c:v>
                </c:pt>
                <c:pt idx="209">
                  <c:v>13.630367577970283</c:v>
                </c:pt>
                <c:pt idx="210">
                  <c:v>13.628239033835809</c:v>
                </c:pt>
                <c:pt idx="211">
                  <c:v>13.6261097685934</c:v>
                </c:pt>
                <c:pt idx="212">
                  <c:v>13.623979781974967</c:v>
                </c:pt>
                <c:pt idx="213">
                  <c:v>13.621849073712397</c:v>
                </c:pt>
                <c:pt idx="214">
                  <c:v>13.619717643537511</c:v>
                </c:pt>
                <c:pt idx="215">
                  <c:v>13.617585491182128</c:v>
                </c:pt>
                <c:pt idx="216">
                  <c:v>13.615452616377972</c:v>
                </c:pt>
                <c:pt idx="217">
                  <c:v>13.613319018856787</c:v>
                </c:pt>
                <c:pt idx="218">
                  <c:v>13.611184698350245</c:v>
                </c:pt>
                <c:pt idx="219">
                  <c:v>13.609049654589978</c:v>
                </c:pt>
                <c:pt idx="220">
                  <c:v>13.60691388730759</c:v>
                </c:pt>
                <c:pt idx="221">
                  <c:v>13.604777396234622</c:v>
                </c:pt>
                <c:pt idx="222">
                  <c:v>13.60264018110262</c:v>
                </c:pt>
                <c:pt idx="223">
                  <c:v>13.600502241643037</c:v>
                </c:pt>
                <c:pt idx="224">
                  <c:v>13.598363577587342</c:v>
                </c:pt>
                <c:pt idx="225">
                  <c:v>13.596224188666906</c:v>
                </c:pt>
                <c:pt idx="226">
                  <c:v>13.594084074613118</c:v>
                </c:pt>
                <c:pt idx="227">
                  <c:v>13.59194323515729</c:v>
                </c:pt>
                <c:pt idx="228">
                  <c:v>13.589801670030711</c:v>
                </c:pt>
                <c:pt idx="229">
                  <c:v>13.587659378964631</c:v>
                </c:pt>
                <c:pt idx="230">
                  <c:v>13.585516361690267</c:v>
                </c:pt>
                <c:pt idx="231">
                  <c:v>13.583372617938766</c:v>
                </c:pt>
                <c:pt idx="232">
                  <c:v>13.581228147441296</c:v>
                </c:pt>
                <c:pt idx="233">
                  <c:v>13.579082949928916</c:v>
                </c:pt>
                <c:pt idx="234">
                  <c:v>13.576937025132697</c:v>
                </c:pt>
                <c:pt idx="235">
                  <c:v>13.574790372783671</c:v>
                </c:pt>
                <c:pt idx="236">
                  <c:v>13.57264299261281</c:v>
                </c:pt>
                <c:pt idx="237">
                  <c:v>13.57049488435106</c:v>
                </c:pt>
                <c:pt idx="238">
                  <c:v>13.568346047729328</c:v>
                </c:pt>
                <c:pt idx="239">
                  <c:v>13.566196482478475</c:v>
                </c:pt>
                <c:pt idx="240">
                  <c:v>13.564046188329351</c:v>
                </c:pt>
                <c:pt idx="241">
                  <c:v>13.56189516501273</c:v>
                </c:pt>
                <c:pt idx="242">
                  <c:v>13.559743412259396</c:v>
                </c:pt>
                <c:pt idx="243">
                  <c:v>13.557590929800044</c:v>
                </c:pt>
                <c:pt idx="244">
                  <c:v>13.555437717365381</c:v>
                </c:pt>
                <c:pt idx="245">
                  <c:v>13.553283774686053</c:v>
                </c:pt>
                <c:pt idx="246">
                  <c:v>13.551129101492656</c:v>
                </c:pt>
                <c:pt idx="247">
                  <c:v>13.548973697515782</c:v>
                </c:pt>
                <c:pt idx="248">
                  <c:v>13.54681756248597</c:v>
                </c:pt>
                <c:pt idx="249">
                  <c:v>13.544660696133709</c:v>
                </c:pt>
                <c:pt idx="250">
                  <c:v>13.542503098189481</c:v>
                </c:pt>
                <c:pt idx="251">
                  <c:v>13.540344768383704</c:v>
                </c:pt>
                <c:pt idx="252">
                  <c:v>13.538185706446791</c:v>
                </c:pt>
                <c:pt idx="253">
                  <c:v>13.536025912109094</c:v>
                </c:pt>
                <c:pt idx="254">
                  <c:v>13.533865385100935</c:v>
                </c:pt>
                <c:pt idx="255">
                  <c:v>13.531704125152604</c:v>
                </c:pt>
                <c:pt idx="256">
                  <c:v>13.529542131994365</c:v>
                </c:pt>
                <c:pt idx="257">
                  <c:v>13.527379405356438</c:v>
                </c:pt>
                <c:pt idx="258">
                  <c:v>13.525215944968977</c:v>
                </c:pt>
                <c:pt idx="259">
                  <c:v>13.523051750562162</c:v>
                </c:pt>
                <c:pt idx="260">
                  <c:v>13.520886821866085</c:v>
                </c:pt>
                <c:pt idx="261">
                  <c:v>13.518721158610861</c:v>
                </c:pt>
                <c:pt idx="262">
                  <c:v>13.516554760526496</c:v>
                </c:pt>
                <c:pt idx="263">
                  <c:v>13.514387627343023</c:v>
                </c:pt>
                <c:pt idx="264">
                  <c:v>13.512219758790422</c:v>
                </c:pt>
                <c:pt idx="265">
                  <c:v>13.510051154598614</c:v>
                </c:pt>
                <c:pt idx="266">
                  <c:v>13.507881814497523</c:v>
                </c:pt>
                <c:pt idx="267">
                  <c:v>13.505711738217013</c:v>
                </c:pt>
                <c:pt idx="268">
                  <c:v>13.503540925486933</c:v>
                </c:pt>
                <c:pt idx="269">
                  <c:v>13.501369376037101</c:v>
                </c:pt>
                <c:pt idx="270">
                  <c:v>13.49919708959726</c:v>
                </c:pt>
                <c:pt idx="271">
                  <c:v>13.497024065897174</c:v>
                </c:pt>
                <c:pt idx="272">
                  <c:v>13.494850304666549</c:v>
                </c:pt>
                <c:pt idx="273">
                  <c:v>13.492675805635031</c:v>
                </c:pt>
                <c:pt idx="274">
                  <c:v>13.490500568532303</c:v>
                </c:pt>
                <c:pt idx="275">
                  <c:v>13.488324593087931</c:v>
                </c:pt>
                <c:pt idx="276">
                  <c:v>13.486147879031522</c:v>
                </c:pt>
                <c:pt idx="277">
                  <c:v>13.483970426092595</c:v>
                </c:pt>
                <c:pt idx="278">
                  <c:v>13.48179223400067</c:v>
                </c:pt>
                <c:pt idx="279">
                  <c:v>13.479613302485218</c:v>
                </c:pt>
                <c:pt idx="280">
                  <c:v>13.477433631275703</c:v>
                </c:pt>
                <c:pt idx="281">
                  <c:v>13.475253220101511</c:v>
                </c:pt>
                <c:pt idx="282">
                  <c:v>13.473072068692034</c:v>
                </c:pt>
                <c:pt idx="283">
                  <c:v>13.470890176776615</c:v>
                </c:pt>
                <c:pt idx="284">
                  <c:v>13.468707544084586</c:v>
                </c:pt>
                <c:pt idx="285">
                  <c:v>13.466524170345208</c:v>
                </c:pt>
                <c:pt idx="286">
                  <c:v>13.464340055287753</c:v>
                </c:pt>
                <c:pt idx="287">
                  <c:v>13.462155198641433</c:v>
                </c:pt>
                <c:pt idx="288">
                  <c:v>13.459969600135439</c:v>
                </c:pt>
                <c:pt idx="289">
                  <c:v>13.45778325949893</c:v>
                </c:pt>
                <c:pt idx="290">
                  <c:v>13.455596176461043</c:v>
                </c:pt>
                <c:pt idx="291">
                  <c:v>13.453408350750873</c:v>
                </c:pt>
                <c:pt idx="292">
                  <c:v>13.451219782097468</c:v>
                </c:pt>
                <c:pt idx="293">
                  <c:v>13.449030470229888</c:v>
                </c:pt>
                <c:pt idx="294">
                  <c:v>13.446840414877137</c:v>
                </c:pt>
                <c:pt idx="295">
                  <c:v>13.444649615768165</c:v>
                </c:pt>
                <c:pt idx="296">
                  <c:v>13.44245807263194</c:v>
                </c:pt>
                <c:pt idx="297">
                  <c:v>13.440265785197369</c:v>
                </c:pt>
                <c:pt idx="298">
                  <c:v>13.438072753193335</c:v>
                </c:pt>
                <c:pt idx="299">
                  <c:v>13.435878976348693</c:v>
                </c:pt>
                <c:pt idx="300">
                  <c:v>13.433684454392271</c:v>
                </c:pt>
                <c:pt idx="301">
                  <c:v>13.431489187052859</c:v>
                </c:pt>
                <c:pt idx="302">
                  <c:v>13.429293174059218</c:v>
                </c:pt>
                <c:pt idx="303">
                  <c:v>13.427096415140111</c:v>
                </c:pt>
                <c:pt idx="304">
                  <c:v>13.424898910024206</c:v>
                </c:pt>
                <c:pt idx="305">
                  <c:v>13.422700658440203</c:v>
                </c:pt>
                <c:pt idx="306">
                  <c:v>13.420501660116754</c:v>
                </c:pt>
                <c:pt idx="307">
                  <c:v>13.418301914782461</c:v>
                </c:pt>
                <c:pt idx="308">
                  <c:v>13.416101422165928</c:v>
                </c:pt>
                <c:pt idx="309">
                  <c:v>13.413900181995725</c:v>
                </c:pt>
                <c:pt idx="310">
                  <c:v>13.411698194000373</c:v>
                </c:pt>
                <c:pt idx="311">
                  <c:v>13.409495457908374</c:v>
                </c:pt>
                <c:pt idx="312">
                  <c:v>13.407291973448224</c:v>
                </c:pt>
                <c:pt idx="313">
                  <c:v>13.405087740348346</c:v>
                </c:pt>
                <c:pt idx="314">
                  <c:v>13.40288275833719</c:v>
                </c:pt>
                <c:pt idx="315">
                  <c:v>13.400677027143123</c:v>
                </c:pt>
                <c:pt idx="316">
                  <c:v>13.39847054649454</c:v>
                </c:pt>
                <c:pt idx="317">
                  <c:v>13.396263316119752</c:v>
                </c:pt>
                <c:pt idx="318">
                  <c:v>13.394055335747089</c:v>
                </c:pt>
                <c:pt idx="319">
                  <c:v>13.391846605104819</c:v>
                </c:pt>
                <c:pt idx="320">
                  <c:v>13.38963712392121</c:v>
                </c:pt>
                <c:pt idx="321">
                  <c:v>13.387426891924489</c:v>
                </c:pt>
                <c:pt idx="322">
                  <c:v>13.385215908842859</c:v>
                </c:pt>
                <c:pt idx="323">
                  <c:v>13.383004174404494</c:v>
                </c:pt>
                <c:pt idx="324">
                  <c:v>13.380791688337533</c:v>
                </c:pt>
                <c:pt idx="325">
                  <c:v>13.378578450370126</c:v>
                </c:pt>
                <c:pt idx="326">
                  <c:v>13.376364460230347</c:v>
                </c:pt>
                <c:pt idx="327">
                  <c:v>13.374149717646276</c:v>
                </c:pt>
                <c:pt idx="328">
                  <c:v>13.371934222345946</c:v>
                </c:pt>
                <c:pt idx="329">
                  <c:v>13.369717974057387</c:v>
                </c:pt>
                <c:pt idx="330">
                  <c:v>13.367500972508591</c:v>
                </c:pt>
                <c:pt idx="331">
                  <c:v>13.365283217427518</c:v>
                </c:pt>
                <c:pt idx="332">
                  <c:v>13.363064708542119</c:v>
                </c:pt>
                <c:pt idx="333">
                  <c:v>13.360845445580303</c:v>
                </c:pt>
                <c:pt idx="334">
                  <c:v>13.358625428269953</c:v>
                </c:pt>
                <c:pt idx="335">
                  <c:v>13.356404656338945</c:v>
                </c:pt>
                <c:pt idx="336">
                  <c:v>13.354183129515116</c:v>
                </c:pt>
                <c:pt idx="337">
                  <c:v>13.351960847526287</c:v>
                </c:pt>
                <c:pt idx="338">
                  <c:v>13.34973781010024</c:v>
                </c:pt>
                <c:pt idx="339">
                  <c:v>13.347514016964753</c:v>
                </c:pt>
                <c:pt idx="340">
                  <c:v>13.345289467847554</c:v>
                </c:pt>
                <c:pt idx="341">
                  <c:v>13.343064162476372</c:v>
                </c:pt>
                <c:pt idx="342">
                  <c:v>13.340838100578896</c:v>
                </c:pt>
                <c:pt idx="343">
                  <c:v>13.338611281882796</c:v>
                </c:pt>
                <c:pt idx="344">
                  <c:v>13.336383706115717</c:v>
                </c:pt>
                <c:pt idx="345">
                  <c:v>13.334155373005272</c:v>
                </c:pt>
                <c:pt idx="346">
                  <c:v>13.331926282279088</c:v>
                </c:pt>
                <c:pt idx="347">
                  <c:v>13.329696433664703</c:v>
                </c:pt>
                <c:pt idx="348">
                  <c:v>13.3274658268897</c:v>
                </c:pt>
                <c:pt idx="349">
                  <c:v>13.325234461681566</c:v>
                </c:pt>
                <c:pt idx="350">
                  <c:v>13.323002337767855</c:v>
                </c:pt>
                <c:pt idx="351">
                  <c:v>13.320769454876018</c:v>
                </c:pt>
                <c:pt idx="352">
                  <c:v>13.318535812733534</c:v>
                </c:pt>
                <c:pt idx="353">
                  <c:v>13.316301411067814</c:v>
                </c:pt>
                <c:pt idx="354">
                  <c:v>13.314066249606306</c:v>
                </c:pt>
                <c:pt idx="355">
                  <c:v>13.311830328076379</c:v>
                </c:pt>
                <c:pt idx="356">
                  <c:v>13.309593646205395</c:v>
                </c:pt>
                <c:pt idx="357">
                  <c:v>13.307356203720731</c:v>
                </c:pt>
                <c:pt idx="358">
                  <c:v>13.305118000349685</c:v>
                </c:pt>
                <c:pt idx="359">
                  <c:v>13.302879035819574</c:v>
                </c:pt>
                <c:pt idx="360">
                  <c:v>13.300639309857679</c:v>
                </c:pt>
                <c:pt idx="361">
                  <c:v>13.29839882219126</c:v>
                </c:pt>
                <c:pt idx="362">
                  <c:v>13.296157572547555</c:v>
                </c:pt>
                <c:pt idx="363">
                  <c:v>13.293915560653803</c:v>
                </c:pt>
                <c:pt idx="364">
                  <c:v>13.291672786237161</c:v>
                </c:pt>
                <c:pt idx="365">
                  <c:v>13.289429249024842</c:v>
                </c:pt>
                <c:pt idx="366">
                  <c:v>13.287184948743977</c:v>
                </c:pt>
                <c:pt idx="367">
                  <c:v>13.284939885121709</c:v>
                </c:pt>
                <c:pt idx="368">
                  <c:v>13.282694057885159</c:v>
                </c:pt>
                <c:pt idx="369">
                  <c:v>13.280447466761421</c:v>
                </c:pt>
                <c:pt idx="370">
                  <c:v>13.27820011147756</c:v>
                </c:pt>
                <c:pt idx="371">
                  <c:v>13.27595199176063</c:v>
                </c:pt>
                <c:pt idx="372">
                  <c:v>13.273703107337679</c:v>
                </c:pt>
                <c:pt idx="373">
                  <c:v>13.271453457935698</c:v>
                </c:pt>
                <c:pt idx="374">
                  <c:v>13.269203043281708</c:v>
                </c:pt>
                <c:pt idx="375">
                  <c:v>13.266951863102658</c:v>
                </c:pt>
                <c:pt idx="376">
                  <c:v>13.264699917125524</c:v>
                </c:pt>
                <c:pt idx="377">
                  <c:v>13.26244720507723</c:v>
                </c:pt>
                <c:pt idx="378">
                  <c:v>13.260193726684713</c:v>
                </c:pt>
                <c:pt idx="379">
                  <c:v>13.257939481674843</c:v>
                </c:pt>
                <c:pt idx="380">
                  <c:v>13.255684469774511</c:v>
                </c:pt>
                <c:pt idx="381">
                  <c:v>13.253428690710582</c:v>
                </c:pt>
                <c:pt idx="382">
                  <c:v>13.251172144209908</c:v>
                </c:pt>
                <c:pt idx="383">
                  <c:v>13.24891482999929</c:v>
                </c:pt>
                <c:pt idx="384">
                  <c:v>13.246656747805559</c:v>
                </c:pt>
                <c:pt idx="385">
                  <c:v>13.24439789735548</c:v>
                </c:pt>
                <c:pt idx="386">
                  <c:v>13.24213827837584</c:v>
                </c:pt>
                <c:pt idx="387">
                  <c:v>13.239877890593384</c:v>
                </c:pt>
                <c:pt idx="388">
                  <c:v>13.23761673373485</c:v>
                </c:pt>
                <c:pt idx="389">
                  <c:v>13.235354807526951</c:v>
                </c:pt>
                <c:pt idx="390">
                  <c:v>13.233092111696397</c:v>
                </c:pt>
                <c:pt idx="391">
                  <c:v>13.230828645969861</c:v>
                </c:pt>
                <c:pt idx="392">
                  <c:v>13.228564410074013</c:v>
                </c:pt>
                <c:pt idx="393">
                  <c:v>13.226299403735503</c:v>
                </c:pt>
                <c:pt idx="394">
                  <c:v>13.224033626680963</c:v>
                </c:pt>
                <c:pt idx="395">
                  <c:v>13.221767078637015</c:v>
                </c:pt>
                <c:pt idx="396">
                  <c:v>13.219499759330246</c:v>
                </c:pt>
                <c:pt idx="397">
                  <c:v>13.217231668487246</c:v>
                </c:pt>
                <c:pt idx="398">
                  <c:v>13.214962805834585</c:v>
                </c:pt>
                <c:pt idx="399">
                  <c:v>13.212693171098808</c:v>
                </c:pt>
                <c:pt idx="400">
                  <c:v>13.210422764006459</c:v>
                </c:pt>
                <c:pt idx="401">
                  <c:v>13.208151584284062</c:v>
                </c:pt>
                <c:pt idx="402">
                  <c:v>13.205879631658103</c:v>
                </c:pt>
                <c:pt idx="403">
                  <c:v>13.203606905855077</c:v>
                </c:pt>
                <c:pt idx="404">
                  <c:v>13.201333406601478</c:v>
                </c:pt>
                <c:pt idx="405">
                  <c:v>13.199059133623738</c:v>
                </c:pt>
                <c:pt idx="406">
                  <c:v>13.19678408664832</c:v>
                </c:pt>
                <c:pt idx="407">
                  <c:v>13.194508265401639</c:v>
                </c:pt>
                <c:pt idx="408">
                  <c:v>13.192231669610116</c:v>
                </c:pt>
                <c:pt idx="409">
                  <c:v>13.189954299000171</c:v>
                </c:pt>
                <c:pt idx="410">
                  <c:v>13.187676153298147</c:v>
                </c:pt>
                <c:pt idx="411">
                  <c:v>13.18539723223045</c:v>
                </c:pt>
                <c:pt idx="412">
                  <c:v>13.183117535523438</c:v>
                </c:pt>
                <c:pt idx="413">
                  <c:v>13.18083706290343</c:v>
                </c:pt>
                <c:pt idx="414">
                  <c:v>13.178555814096793</c:v>
                </c:pt>
                <c:pt idx="415">
                  <c:v>13.176273788829805</c:v>
                </c:pt>
                <c:pt idx="416">
                  <c:v>13.173990986828796</c:v>
                </c:pt>
                <c:pt idx="417">
                  <c:v>13.171707407820048</c:v>
                </c:pt>
                <c:pt idx="418">
                  <c:v>13.169423051529831</c:v>
                </c:pt>
                <c:pt idx="419">
                  <c:v>13.167137917684435</c:v>
                </c:pt>
                <c:pt idx="420">
                  <c:v>13.164852006010085</c:v>
                </c:pt>
                <c:pt idx="421">
                  <c:v>13.162565316233033</c:v>
                </c:pt>
                <c:pt idx="422">
                  <c:v>13.160277848079501</c:v>
                </c:pt>
                <c:pt idx="423">
                  <c:v>13.157989601275709</c:v>
                </c:pt>
                <c:pt idx="424">
                  <c:v>13.155700575547845</c:v>
                </c:pt>
                <c:pt idx="425">
                  <c:v>13.153410770622127</c:v>
                </c:pt>
                <c:pt idx="426">
                  <c:v>13.151120186224714</c:v>
                </c:pt>
                <c:pt idx="427">
                  <c:v>13.148828822081773</c:v>
                </c:pt>
                <c:pt idx="428">
                  <c:v>13.146536677919457</c:v>
                </c:pt>
                <c:pt idx="429">
                  <c:v>13.144243753463922</c:v>
                </c:pt>
                <c:pt idx="430">
                  <c:v>13.141950048441299</c:v>
                </c:pt>
                <c:pt idx="431">
                  <c:v>13.139655562577712</c:v>
                </c:pt>
                <c:pt idx="432">
                  <c:v>13.137360295599262</c:v>
                </c:pt>
                <c:pt idx="433">
                  <c:v>13.135064247232055</c:v>
                </c:pt>
                <c:pt idx="434">
                  <c:v>13.13276741720218</c:v>
                </c:pt>
                <c:pt idx="435">
                  <c:v>13.130469805235712</c:v>
                </c:pt>
                <c:pt idx="436">
                  <c:v>13.128171411058744</c:v>
                </c:pt>
                <c:pt idx="437">
                  <c:v>13.125872234397299</c:v>
                </c:pt>
                <c:pt idx="438">
                  <c:v>13.123572274977459</c:v>
                </c:pt>
                <c:pt idx="439">
                  <c:v>13.121271532525233</c:v>
                </c:pt>
                <c:pt idx="440">
                  <c:v>13.118970006766691</c:v>
                </c:pt>
                <c:pt idx="441">
                  <c:v>13.11666769742782</c:v>
                </c:pt>
                <c:pt idx="442">
                  <c:v>13.114364604234634</c:v>
                </c:pt>
                <c:pt idx="443">
                  <c:v>13.112060726913153</c:v>
                </c:pt>
                <c:pt idx="444">
                  <c:v>13.109756065189361</c:v>
                </c:pt>
                <c:pt idx="445">
                  <c:v>13.107450618789239</c:v>
                </c:pt>
                <c:pt idx="446">
                  <c:v>13.105144387438775</c:v>
                </c:pt>
                <c:pt idx="447">
                  <c:v>13.102837370863917</c:v>
                </c:pt>
                <c:pt idx="448">
                  <c:v>13.100529568790648</c:v>
                </c:pt>
                <c:pt idx="449">
                  <c:v>13.0982209809449</c:v>
                </c:pt>
                <c:pt idx="450">
                  <c:v>13.095911607052624</c:v>
                </c:pt>
                <c:pt idx="451">
                  <c:v>13.093601446839763</c:v>
                </c:pt>
                <c:pt idx="452">
                  <c:v>13.091290500032226</c:v>
                </c:pt>
                <c:pt idx="453">
                  <c:v>13.088978766355948</c:v>
                </c:pt>
                <c:pt idx="454">
                  <c:v>13.086666245536827</c:v>
                </c:pt>
                <c:pt idx="455">
                  <c:v>13.084352937300794</c:v>
                </c:pt>
                <c:pt idx="456">
                  <c:v>13.082038841373727</c:v>
                </c:pt>
                <c:pt idx="457">
                  <c:v>13.079723957481519</c:v>
                </c:pt>
                <c:pt idx="458">
                  <c:v>13.077408285350062</c:v>
                </c:pt>
                <c:pt idx="459">
                  <c:v>13.075091824705234</c:v>
                </c:pt>
                <c:pt idx="460">
                  <c:v>13.072774575272913</c:v>
                </c:pt>
                <c:pt idx="461">
                  <c:v>13.070456536778943</c:v>
                </c:pt>
                <c:pt idx="462">
                  <c:v>13.068137708949205</c:v>
                </c:pt>
                <c:pt idx="463">
                  <c:v>13.065818091509549</c:v>
                </c:pt>
                <c:pt idx="464">
                  <c:v>13.063497684185823</c:v>
                </c:pt>
                <c:pt idx="465">
                  <c:v>13.061176486703868</c:v>
                </c:pt>
                <c:pt idx="466">
                  <c:v>13.058854498789527</c:v>
                </c:pt>
                <c:pt idx="467">
                  <c:v>13.056531720168616</c:v>
                </c:pt>
                <c:pt idx="468">
                  <c:v>13.054208150566978</c:v>
                </c:pt>
                <c:pt idx="469">
                  <c:v>13.051883789710434</c:v>
                </c:pt>
                <c:pt idx="470">
                  <c:v>13.049558637324807</c:v>
                </c:pt>
                <c:pt idx="471">
                  <c:v>13.047232693135891</c:v>
                </c:pt>
                <c:pt idx="472">
                  <c:v>13.044905956869508</c:v>
                </c:pt>
                <c:pt idx="473">
                  <c:v>13.042578428251471</c:v>
                </c:pt>
                <c:pt idx="474">
                  <c:v>13.040250107007568</c:v>
                </c:pt>
                <c:pt idx="475">
                  <c:v>13.037920992863601</c:v>
                </c:pt>
                <c:pt idx="476">
                  <c:v>13.035591085545356</c:v>
                </c:pt>
                <c:pt idx="477">
                  <c:v>13.033260384778629</c:v>
                </c:pt>
                <c:pt idx="478">
                  <c:v>13.030928890289205</c:v>
                </c:pt>
                <c:pt idx="479">
                  <c:v>13.028596601802869</c:v>
                </c:pt>
                <c:pt idx="480">
                  <c:v>13.026263519045408</c:v>
                </c:pt>
                <c:pt idx="481">
                  <c:v>13.023929641742573</c:v>
                </c:pt>
                <c:pt idx="482">
                  <c:v>13.021594969620171</c:v>
                </c:pt>
                <c:pt idx="483">
                  <c:v>13.019259502403957</c:v>
                </c:pt>
                <c:pt idx="484">
                  <c:v>13.016923239819697</c:v>
                </c:pt>
                <c:pt idx="485">
                  <c:v>13.014586181593172</c:v>
                </c:pt>
                <c:pt idx="486">
                  <c:v>13.012248327450145</c:v>
                </c:pt>
                <c:pt idx="487">
                  <c:v>13.009909677116362</c:v>
                </c:pt>
                <c:pt idx="488">
                  <c:v>13.007570230317601</c:v>
                </c:pt>
                <c:pt idx="489">
                  <c:v>13.005229986779623</c:v>
                </c:pt>
                <c:pt idx="490">
                  <c:v>13.002888946228174</c:v>
                </c:pt>
                <c:pt idx="491">
                  <c:v>13.000547108389027</c:v>
                </c:pt>
                <c:pt idx="492">
                  <c:v>12.998204472987933</c:v>
                </c:pt>
                <c:pt idx="493">
                  <c:v>12.99586103975065</c:v>
                </c:pt>
                <c:pt idx="494">
                  <c:v>12.993516808402926</c:v>
                </c:pt>
                <c:pt idx="495">
                  <c:v>12.991171778670523</c:v>
                </c:pt>
                <c:pt idx="496">
                  <c:v>12.988825950279194</c:v>
                </c:pt>
                <c:pt idx="497">
                  <c:v>12.986479322954699</c:v>
                </c:pt>
                <c:pt idx="498">
                  <c:v>12.984131896422774</c:v>
                </c:pt>
                <c:pt idx="499">
                  <c:v>12.981783670409193</c:v>
                </c:pt>
                <c:pt idx="500">
                  <c:v>12.979434644639708</c:v>
                </c:pt>
                <c:pt idx="501">
                  <c:v>12.977084818840074</c:v>
                </c:pt>
                <c:pt idx="502">
                  <c:v>12.974734192736042</c:v>
                </c:pt>
                <c:pt idx="503">
                  <c:v>12.97238276605337</c:v>
                </c:pt>
                <c:pt idx="504">
                  <c:v>12.970030538517824</c:v>
                </c:pt>
                <c:pt idx="505">
                  <c:v>12.967677509855157</c:v>
                </c:pt>
                <c:pt idx="506">
                  <c:v>12.965323679791132</c:v>
                </c:pt>
                <c:pt idx="507">
                  <c:v>12.962969048051507</c:v>
                </c:pt>
                <c:pt idx="508">
                  <c:v>12.960613614362058</c:v>
                </c:pt>
                <c:pt idx="509">
                  <c:v>12.958257378448542</c:v>
                </c:pt>
                <c:pt idx="510">
                  <c:v>12.955900340036733</c:v>
                </c:pt>
                <c:pt idx="511">
                  <c:v>12.953542498852393</c:v>
                </c:pt>
                <c:pt idx="512">
                  <c:v>12.951183854621309</c:v>
                </c:pt>
                <c:pt idx="513">
                  <c:v>12.948824407069248</c:v>
                </c:pt>
                <c:pt idx="514">
                  <c:v>12.946464155921985</c:v>
                </c:pt>
                <c:pt idx="515">
                  <c:v>12.944103100905306</c:v>
                </c:pt>
                <c:pt idx="516">
                  <c:v>12.941741241745008</c:v>
                </c:pt>
                <c:pt idx="517">
                  <c:v>12.939378578166863</c:v>
                </c:pt>
                <c:pt idx="518">
                  <c:v>12.937015109896661</c:v>
                </c:pt>
                <c:pt idx="519">
                  <c:v>12.934650836660216</c:v>
                </c:pt>
                <c:pt idx="520">
                  <c:v>12.932285758183305</c:v>
                </c:pt>
                <c:pt idx="521">
                  <c:v>12.929919874191759</c:v>
                </c:pt>
                <c:pt idx="522">
                  <c:v>12.927553184411357</c:v>
                </c:pt>
                <c:pt idx="523">
                  <c:v>12.925185688567925</c:v>
                </c:pt>
                <c:pt idx="524">
                  <c:v>12.92281738638728</c:v>
                </c:pt>
                <c:pt idx="525">
                  <c:v>12.92044827759525</c:v>
                </c:pt>
                <c:pt idx="526">
                  <c:v>12.918078361917644</c:v>
                </c:pt>
                <c:pt idx="527">
                  <c:v>12.915707639080313</c:v>
                </c:pt>
                <c:pt idx="528">
                  <c:v>12.913336108809084</c:v>
                </c:pt>
                <c:pt idx="529">
                  <c:v>12.910963770829801</c:v>
                </c:pt>
                <c:pt idx="530">
                  <c:v>12.908590624868303</c:v>
                </c:pt>
                <c:pt idx="531">
                  <c:v>12.906216670650458</c:v>
                </c:pt>
                <c:pt idx="532">
                  <c:v>12.90384190790212</c:v>
                </c:pt>
                <c:pt idx="533">
                  <c:v>12.901466336349152</c:v>
                </c:pt>
                <c:pt idx="534">
                  <c:v>12.899089955717439</c:v>
                </c:pt>
                <c:pt idx="535">
                  <c:v>12.896712765732847</c:v>
                </c:pt>
                <c:pt idx="536">
                  <c:v>12.894334766121265</c:v>
                </c:pt>
                <c:pt idx="537">
                  <c:v>12.891955956608584</c:v>
                </c:pt>
                <c:pt idx="538">
                  <c:v>12.889576336920722</c:v>
                </c:pt>
                <c:pt idx="539">
                  <c:v>12.88719590678356</c:v>
                </c:pt>
                <c:pt idx="540">
                  <c:v>12.884814665923026</c:v>
                </c:pt>
                <c:pt idx="541">
                  <c:v>12.882432614065038</c:v>
                </c:pt>
                <c:pt idx="542">
                  <c:v>12.880049750935537</c:v>
                </c:pt>
                <c:pt idx="543">
                  <c:v>12.877666076260443</c:v>
                </c:pt>
                <c:pt idx="544">
                  <c:v>12.875281589765725</c:v>
                </c:pt>
                <c:pt idx="545">
                  <c:v>12.872896291177323</c:v>
                </c:pt>
                <c:pt idx="546">
                  <c:v>12.870510180221199</c:v>
                </c:pt>
                <c:pt idx="547">
                  <c:v>12.868123256623335</c:v>
                </c:pt>
                <c:pt idx="548">
                  <c:v>12.865735520109698</c:v>
                </c:pt>
                <c:pt idx="549">
                  <c:v>12.863346970406294</c:v>
                </c:pt>
                <c:pt idx="550">
                  <c:v>12.860957607239119</c:v>
                </c:pt>
                <c:pt idx="551">
                  <c:v>12.858567430334173</c:v>
                </c:pt>
                <c:pt idx="552">
                  <c:v>12.856176439417483</c:v>
                </c:pt>
                <c:pt idx="553">
                  <c:v>12.853784634215078</c:v>
                </c:pt>
                <c:pt idx="554">
                  <c:v>12.851392014452992</c:v>
                </c:pt>
                <c:pt idx="555">
                  <c:v>12.848998579857279</c:v>
                </c:pt>
                <c:pt idx="556">
                  <c:v>12.84660433015398</c:v>
                </c:pt>
                <c:pt idx="557">
                  <c:v>12.844209265069203</c:v>
                </c:pt>
                <c:pt idx="558">
                  <c:v>12.841813384328994</c:v>
                </c:pt>
                <c:pt idx="559">
                  <c:v>12.83941668765946</c:v>
                </c:pt>
                <c:pt idx="560">
                  <c:v>12.837019174786697</c:v>
                </c:pt>
                <c:pt idx="561">
                  <c:v>12.834620845436824</c:v>
                </c:pt>
                <c:pt idx="562">
                  <c:v>12.832221699335962</c:v>
                </c:pt>
                <c:pt idx="563">
                  <c:v>12.829821736210253</c:v>
                </c:pt>
                <c:pt idx="564">
                  <c:v>12.827420955785854</c:v>
                </c:pt>
                <c:pt idx="565">
                  <c:v>12.825019357788904</c:v>
                </c:pt>
                <c:pt idx="566">
                  <c:v>12.822616941945599</c:v>
                </c:pt>
                <c:pt idx="567">
                  <c:v>12.820213707982115</c:v>
                </c:pt>
                <c:pt idx="568">
                  <c:v>12.817809655624655</c:v>
                </c:pt>
                <c:pt idx="569">
                  <c:v>12.815404784599419</c:v>
                </c:pt>
                <c:pt idx="570">
                  <c:v>12.812999094632653</c:v>
                </c:pt>
                <c:pt idx="571">
                  <c:v>12.810592585450568</c:v>
                </c:pt>
                <c:pt idx="572">
                  <c:v>12.808185256779447</c:v>
                </c:pt>
                <c:pt idx="573">
                  <c:v>12.805777108345527</c:v>
                </c:pt>
                <c:pt idx="574">
                  <c:v>12.80336813987509</c:v>
                </c:pt>
                <c:pt idx="575">
                  <c:v>12.800958351094456</c:v>
                </c:pt>
                <c:pt idx="576">
                  <c:v>12.7985477417299</c:v>
                </c:pt>
                <c:pt idx="577">
                  <c:v>12.796136311507762</c:v>
                </c:pt>
                <c:pt idx="578">
                  <c:v>12.793724060154361</c:v>
                </c:pt>
                <c:pt idx="579">
                  <c:v>12.791310987396059</c:v>
                </c:pt>
                <c:pt idx="580">
                  <c:v>12.788897092959232</c:v>
                </c:pt>
                <c:pt idx="581">
                  <c:v>12.786482376570243</c:v>
                </c:pt>
                <c:pt idx="582">
                  <c:v>12.784066837955489</c:v>
                </c:pt>
                <c:pt idx="583">
                  <c:v>12.78165047684139</c:v>
                </c:pt>
                <c:pt idx="584">
                  <c:v>12.77923329295437</c:v>
                </c:pt>
                <c:pt idx="585">
                  <c:v>12.776815286020877</c:v>
                </c:pt>
                <c:pt idx="586">
                  <c:v>12.774396455767356</c:v>
                </c:pt>
                <c:pt idx="587">
                  <c:v>12.771976801920292</c:v>
                </c:pt>
                <c:pt idx="588">
                  <c:v>12.76955632420618</c:v>
                </c:pt>
                <c:pt idx="589">
                  <c:v>12.767135022351518</c:v>
                </c:pt>
                <c:pt idx="590">
                  <c:v>12.764712896082838</c:v>
                </c:pt>
                <c:pt idx="591">
                  <c:v>12.762289945126678</c:v>
                </c:pt>
                <c:pt idx="592">
                  <c:v>12.75986616920961</c:v>
                </c:pt>
                <c:pt idx="593">
                  <c:v>12.757441568058194</c:v>
                </c:pt>
                <c:pt idx="594">
                  <c:v>12.755016141399038</c:v>
                </c:pt>
                <c:pt idx="595">
                  <c:v>12.752589888958743</c:v>
                </c:pt>
                <c:pt idx="596">
                  <c:v>12.750162810463953</c:v>
                </c:pt>
                <c:pt idx="597">
                  <c:v>12.747734905641298</c:v>
                </c:pt>
                <c:pt idx="598">
                  <c:v>12.745306174217465</c:v>
                </c:pt>
                <c:pt idx="599">
                  <c:v>12.742876615919132</c:v>
                </c:pt>
                <c:pt idx="600">
                  <c:v>12.740446230472994</c:v>
                </c:pt>
                <c:pt idx="601">
                  <c:v>12.73801501760579</c:v>
                </c:pt>
                <c:pt idx="602">
                  <c:v>12.735582977044251</c:v>
                </c:pt>
                <c:pt idx="603">
                  <c:v>12.733150108515149</c:v>
                </c:pt>
                <c:pt idx="604">
                  <c:v>12.730716411745252</c:v>
                </c:pt>
                <c:pt idx="605">
                  <c:v>12.728281886461366</c:v>
                </c:pt>
                <c:pt idx="606">
                  <c:v>12.725846532390314</c:v>
                </c:pt>
                <c:pt idx="607">
                  <c:v>12.723410349258948</c:v>
                </c:pt>
                <c:pt idx="608">
                  <c:v>12.720973336794126</c:v>
                </c:pt>
                <c:pt idx="609">
                  <c:v>12.718535494722715</c:v>
                </c:pt>
                <c:pt idx="610">
                  <c:v>12.716096822771622</c:v>
                </c:pt>
                <c:pt idx="611">
                  <c:v>12.713657320667794</c:v>
                </c:pt>
                <c:pt idx="612">
                  <c:v>12.711216988138144</c:v>
                </c:pt>
                <c:pt idx="613">
                  <c:v>12.708775824909662</c:v>
                </c:pt>
                <c:pt idx="614">
                  <c:v>12.706333830709317</c:v>
                </c:pt>
                <c:pt idx="615">
                  <c:v>12.703891005264142</c:v>
                </c:pt>
                <c:pt idx="616">
                  <c:v>12.701447348301151</c:v>
                </c:pt>
                <c:pt idx="617">
                  <c:v>12.699002859547406</c:v>
                </c:pt>
                <c:pt idx="618">
                  <c:v>12.69655753872998</c:v>
                </c:pt>
                <c:pt idx="619">
                  <c:v>12.694111385575956</c:v>
                </c:pt>
                <c:pt idx="620">
                  <c:v>12.691664399812487</c:v>
                </c:pt>
                <c:pt idx="621">
                  <c:v>12.689216581166709</c:v>
                </c:pt>
                <c:pt idx="622">
                  <c:v>12.686767929365764</c:v>
                </c:pt>
                <c:pt idx="623">
                  <c:v>12.684318444136879</c:v>
                </c:pt>
                <c:pt idx="624">
                  <c:v>12.681868125207238</c:v>
                </c:pt>
                <c:pt idx="625">
                  <c:v>12.679416972304107</c:v>
                </c:pt>
                <c:pt idx="626">
                  <c:v>12.676964985154727</c:v>
                </c:pt>
                <c:pt idx="627">
                  <c:v>12.67451216348638</c:v>
                </c:pt>
                <c:pt idx="628">
                  <c:v>12.672058507026408</c:v>
                </c:pt>
                <c:pt idx="629">
                  <c:v>12.669604015502106</c:v>
                </c:pt>
                <c:pt idx="630">
                  <c:v>12.667148688640864</c:v>
                </c:pt>
                <c:pt idx="631">
                  <c:v>12.664692526170057</c:v>
                </c:pt>
                <c:pt idx="632">
                  <c:v>12.662235527817087</c:v>
                </c:pt>
                <c:pt idx="633">
                  <c:v>12.659777693309403</c:v>
                </c:pt>
                <c:pt idx="634">
                  <c:v>12.657319022374455</c:v>
                </c:pt>
                <c:pt idx="635">
                  <c:v>12.654859514739737</c:v>
                </c:pt>
                <c:pt idx="636">
                  <c:v>12.65239917013276</c:v>
                </c:pt>
                <c:pt idx="637">
                  <c:v>12.649937988281067</c:v>
                </c:pt>
                <c:pt idx="638">
                  <c:v>12.647475968912216</c:v>
                </c:pt>
                <c:pt idx="639">
                  <c:v>12.6450131117538</c:v>
                </c:pt>
                <c:pt idx="640">
                  <c:v>12.642549416533431</c:v>
                </c:pt>
                <c:pt idx="641">
                  <c:v>12.640084882978771</c:v>
                </c:pt>
                <c:pt idx="642">
                  <c:v>12.637619510817482</c:v>
                </c:pt>
                <c:pt idx="643">
                  <c:v>12.635153299777267</c:v>
                </c:pt>
                <c:pt idx="644">
                  <c:v>12.632686249585845</c:v>
                </c:pt>
                <c:pt idx="645">
                  <c:v>12.630218359970987</c:v>
                </c:pt>
                <c:pt idx="646">
                  <c:v>12.627749630660468</c:v>
                </c:pt>
                <c:pt idx="647">
                  <c:v>12.625280061382098</c:v>
                </c:pt>
                <c:pt idx="648">
                  <c:v>12.622809651863713</c:v>
                </c:pt>
                <c:pt idx="649">
                  <c:v>12.620338401833191</c:v>
                </c:pt>
                <c:pt idx="650">
                  <c:v>12.617866311018446</c:v>
                </c:pt>
                <c:pt idx="651">
                  <c:v>12.615393379147365</c:v>
                </c:pt>
                <c:pt idx="652">
                  <c:v>12.612919605947933</c:v>
                </c:pt>
                <c:pt idx="653">
                  <c:v>12.610444991148123</c:v>
                </c:pt>
                <c:pt idx="654">
                  <c:v>12.607969534475941</c:v>
                </c:pt>
                <c:pt idx="655">
                  <c:v>12.605493235659463</c:v>
                </c:pt>
                <c:pt idx="656">
                  <c:v>12.60301609442673</c:v>
                </c:pt>
                <c:pt idx="657">
                  <c:v>12.600538110505878</c:v>
                </c:pt>
                <c:pt idx="658">
                  <c:v>12.59805928362502</c:v>
                </c:pt>
                <c:pt idx="659">
                  <c:v>12.595579613512324</c:v>
                </c:pt>
                <c:pt idx="660">
                  <c:v>12.593099099896003</c:v>
                </c:pt>
                <c:pt idx="661">
                  <c:v>12.590617742504259</c:v>
                </c:pt>
                <c:pt idx="662">
                  <c:v>12.588135541065386</c:v>
                </c:pt>
                <c:pt idx="663">
                  <c:v>12.585652495307642</c:v>
                </c:pt>
                <c:pt idx="664">
                  <c:v>12.583168604959374</c:v>
                </c:pt>
                <c:pt idx="665">
                  <c:v>12.580683869748921</c:v>
                </c:pt>
                <c:pt idx="666">
                  <c:v>12.578198289404684</c:v>
                </c:pt>
                <c:pt idx="667">
                  <c:v>12.575711863655071</c:v>
                </c:pt>
                <c:pt idx="668">
                  <c:v>12.573224592228541</c:v>
                </c:pt>
                <c:pt idx="669">
                  <c:v>12.57073647485357</c:v>
                </c:pt>
                <c:pt idx="670">
                  <c:v>12.568247511258685</c:v>
                </c:pt>
                <c:pt idx="671">
                  <c:v>12.565757701172434</c:v>
                </c:pt>
                <c:pt idx="672">
                  <c:v>12.563267044323403</c:v>
                </c:pt>
                <c:pt idx="673">
                  <c:v>12.560775540440204</c:v>
                </c:pt>
                <c:pt idx="674">
                  <c:v>12.558283189251494</c:v>
                </c:pt>
                <c:pt idx="675">
                  <c:v>12.555789990485961</c:v>
                </c:pt>
                <c:pt idx="676">
                  <c:v>12.553295943872312</c:v>
                </c:pt>
                <c:pt idx="677">
                  <c:v>12.550801049139324</c:v>
                </c:pt>
                <c:pt idx="678">
                  <c:v>12.548305306015772</c:v>
                </c:pt>
                <c:pt idx="679">
                  <c:v>12.545808714230477</c:v>
                </c:pt>
                <c:pt idx="680">
                  <c:v>12.543311273512302</c:v>
                </c:pt>
                <c:pt idx="681">
                  <c:v>12.540812983590151</c:v>
                </c:pt>
                <c:pt idx="682">
                  <c:v>12.538313844192944</c:v>
                </c:pt>
                <c:pt idx="683">
                  <c:v>12.535813855049652</c:v>
                </c:pt>
                <c:pt idx="684">
                  <c:v>12.533313015889277</c:v>
                </c:pt>
                <c:pt idx="685">
                  <c:v>12.530811326440844</c:v>
                </c:pt>
                <c:pt idx="686">
                  <c:v>12.528308786433449</c:v>
                </c:pt>
                <c:pt idx="687">
                  <c:v>12.525805395596185</c:v>
                </c:pt>
                <c:pt idx="688">
                  <c:v>12.52330115365821</c:v>
                </c:pt>
                <c:pt idx="689">
                  <c:v>12.520796060348713</c:v>
                </c:pt>
                <c:pt idx="690">
                  <c:v>12.518290115396903</c:v>
                </c:pt>
                <c:pt idx="691">
                  <c:v>12.515783318532057</c:v>
                </c:pt>
                <c:pt idx="692">
                  <c:v>12.513275669483455</c:v>
                </c:pt>
                <c:pt idx="693">
                  <c:v>12.510767167980442</c:v>
                </c:pt>
                <c:pt idx="694">
                  <c:v>12.508257813752385</c:v>
                </c:pt>
                <c:pt idx="695">
                  <c:v>12.505747606528697</c:v>
                </c:pt>
                <c:pt idx="696">
                  <c:v>12.503236546038851</c:v>
                </c:pt>
                <c:pt idx="697">
                  <c:v>12.500724632012297</c:v>
                </c:pt>
                <c:pt idx="698">
                  <c:v>12.49821186417859</c:v>
                </c:pt>
                <c:pt idx="699">
                  <c:v>12.495698242267288</c:v>
                </c:pt>
                <c:pt idx="700">
                  <c:v>12.493183766007999</c:v>
                </c:pt>
                <c:pt idx="701">
                  <c:v>12.490668435130374</c:v>
                </c:pt>
                <c:pt idx="702">
                  <c:v>12.488152249364093</c:v>
                </c:pt>
                <c:pt idx="703">
                  <c:v>12.485635208438886</c:v>
                </c:pt>
                <c:pt idx="704">
                  <c:v>12.48311731208452</c:v>
                </c:pt>
                <c:pt idx="705">
                  <c:v>12.480598560030794</c:v>
                </c:pt>
                <c:pt idx="706">
                  <c:v>12.478078952007571</c:v>
                </c:pt>
                <c:pt idx="707">
                  <c:v>12.475558487744724</c:v>
                </c:pt>
                <c:pt idx="708">
                  <c:v>12.473037166972192</c:v>
                </c:pt>
                <c:pt idx="709">
                  <c:v>12.470514989419945</c:v>
                </c:pt>
                <c:pt idx="710">
                  <c:v>12.467991954817998</c:v>
                </c:pt>
                <c:pt idx="711">
                  <c:v>12.465468062896401</c:v>
                </c:pt>
                <c:pt idx="712">
                  <c:v>12.462943313385239</c:v>
                </c:pt>
                <c:pt idx="713">
                  <c:v>12.460417706014677</c:v>
                </c:pt>
                <c:pt idx="714">
                  <c:v>12.457891240514888</c:v>
                </c:pt>
                <c:pt idx="715">
                  <c:v>12.455363916616083</c:v>
                </c:pt>
                <c:pt idx="716">
                  <c:v>12.452835734048547</c:v>
                </c:pt>
                <c:pt idx="717">
                  <c:v>12.450306692542576</c:v>
                </c:pt>
                <c:pt idx="718">
                  <c:v>12.447776791828527</c:v>
                </c:pt>
                <c:pt idx="719">
                  <c:v>12.445246031636808</c:v>
                </c:pt>
                <c:pt idx="720">
                  <c:v>12.442714411697841</c:v>
                </c:pt>
                <c:pt idx="721">
                  <c:v>12.440181931742131</c:v>
                </c:pt>
                <c:pt idx="722">
                  <c:v>12.437648591500185</c:v>
                </c:pt>
                <c:pt idx="723">
                  <c:v>12.435114390702601</c:v>
                </c:pt>
                <c:pt idx="724">
                  <c:v>12.43257932907998</c:v>
                </c:pt>
                <c:pt idx="725">
                  <c:v>12.430043406362996</c:v>
                </c:pt>
                <c:pt idx="726">
                  <c:v>12.427506622282348</c:v>
                </c:pt>
                <c:pt idx="727">
                  <c:v>12.424968976568787</c:v>
                </c:pt>
                <c:pt idx="728">
                  <c:v>12.42243046895314</c:v>
                </c:pt>
                <c:pt idx="729">
                  <c:v>12.419891099166211</c:v>
                </c:pt>
                <c:pt idx="730">
                  <c:v>12.417350866938929</c:v>
                </c:pt>
                <c:pt idx="731">
                  <c:v>12.414809772002206</c:v>
                </c:pt>
                <c:pt idx="732">
                  <c:v>12.412267814087029</c:v>
                </c:pt>
                <c:pt idx="733">
                  <c:v>12.409724992924451</c:v>
                </c:pt>
                <c:pt idx="734">
                  <c:v>12.407181308245523</c:v>
                </c:pt>
                <c:pt idx="735">
                  <c:v>12.404636759781376</c:v>
                </c:pt>
                <c:pt idx="736">
                  <c:v>12.402091347263193</c:v>
                </c:pt>
                <c:pt idx="737">
                  <c:v>12.399545070422176</c:v>
                </c:pt>
                <c:pt idx="738">
                  <c:v>12.396997928989617</c:v>
                </c:pt>
                <c:pt idx="739">
                  <c:v>12.394449922696811</c:v>
                </c:pt>
                <c:pt idx="740">
                  <c:v>12.391901051275131</c:v>
                </c:pt>
                <c:pt idx="741">
                  <c:v>12.389351314455986</c:v>
                </c:pt>
                <c:pt idx="742">
                  <c:v>12.386800711970833</c:v>
                </c:pt>
                <c:pt idx="743">
                  <c:v>12.38424924355119</c:v>
                </c:pt>
                <c:pt idx="744">
                  <c:v>12.381696908928616</c:v>
                </c:pt>
                <c:pt idx="745">
                  <c:v>12.379143707834716</c:v>
                </c:pt>
                <c:pt idx="746">
                  <c:v>12.376589640001148</c:v>
                </c:pt>
                <c:pt idx="747">
                  <c:v>12.374034705159625</c:v>
                </c:pt>
                <c:pt idx="748">
                  <c:v>12.371478903041901</c:v>
                </c:pt>
                <c:pt idx="749">
                  <c:v>12.368922233379774</c:v>
                </c:pt>
                <c:pt idx="750">
                  <c:v>12.366364695905121</c:v>
                </c:pt>
                <c:pt idx="751">
                  <c:v>12.363806290349849</c:v>
                </c:pt>
                <c:pt idx="752">
                  <c:v>12.361247016445907</c:v>
                </c:pt>
                <c:pt idx="753">
                  <c:v>12.358686873925324</c:v>
                </c:pt>
                <c:pt idx="754">
                  <c:v>12.356125862520146</c:v>
                </c:pt>
                <c:pt idx="755">
                  <c:v>12.353563981962505</c:v>
                </c:pt>
                <c:pt idx="756">
                  <c:v>12.351001231984556</c:v>
                </c:pt>
                <c:pt idx="757">
                  <c:v>12.34843761231852</c:v>
                </c:pt>
                <c:pt idx="758">
                  <c:v>12.345873122696679</c:v>
                </c:pt>
                <c:pt idx="759">
                  <c:v>12.343307762851335</c:v>
                </c:pt>
                <c:pt idx="760">
                  <c:v>12.340741532514887</c:v>
                </c:pt>
                <c:pt idx="761">
                  <c:v>12.338174431419754</c:v>
                </c:pt>
                <c:pt idx="762">
                  <c:v>12.335606459298424</c:v>
                </c:pt>
                <c:pt idx="763">
                  <c:v>12.333037615883436</c:v>
                </c:pt>
                <c:pt idx="764">
                  <c:v>12.330467900907367</c:v>
                </c:pt>
                <c:pt idx="765">
                  <c:v>12.327897314102884</c:v>
                </c:pt>
                <c:pt idx="766">
                  <c:v>12.325325855202667</c:v>
                </c:pt>
                <c:pt idx="767">
                  <c:v>12.322753523939475</c:v>
                </c:pt>
                <c:pt idx="768">
                  <c:v>12.320180320046116</c:v>
                </c:pt>
                <c:pt idx="769">
                  <c:v>12.317606243255458</c:v>
                </c:pt>
                <c:pt idx="770">
                  <c:v>12.315031293300414</c:v>
                </c:pt>
                <c:pt idx="771">
                  <c:v>12.312455469913953</c:v>
                </c:pt>
                <c:pt idx="772">
                  <c:v>12.30987877282911</c:v>
                </c:pt>
                <c:pt idx="773">
                  <c:v>12.307301201778968</c:v>
                </c:pt>
                <c:pt idx="774">
                  <c:v>12.304722756496671</c:v>
                </c:pt>
                <c:pt idx="775">
                  <c:v>12.30214343671542</c:v>
                </c:pt>
                <c:pt idx="776">
                  <c:v>12.299563242168455</c:v>
                </c:pt>
                <c:pt idx="777">
                  <c:v>12.296982172589095</c:v>
                </c:pt>
                <c:pt idx="778">
                  <c:v>12.29440022771071</c:v>
                </c:pt>
                <c:pt idx="779">
                  <c:v>12.291817407266716</c:v>
                </c:pt>
                <c:pt idx="780">
                  <c:v>12.289233710990603</c:v>
                </c:pt>
                <c:pt idx="781">
                  <c:v>12.28664913861591</c:v>
                </c:pt>
                <c:pt idx="782">
                  <c:v>12.284063689876231</c:v>
                </c:pt>
                <c:pt idx="783">
                  <c:v>12.281477364505227</c:v>
                </c:pt>
                <c:pt idx="784">
                  <c:v>12.278890162236607</c:v>
                </c:pt>
                <c:pt idx="785">
                  <c:v>12.276302082804152</c:v>
                </c:pt>
                <c:pt idx="786">
                  <c:v>12.273713125941683</c:v>
                </c:pt>
                <c:pt idx="787">
                  <c:v>12.271123291383098</c:v>
                </c:pt>
                <c:pt idx="788">
                  <c:v>12.26853257886234</c:v>
                </c:pt>
                <c:pt idx="789">
                  <c:v>12.265940988113437</c:v>
                </c:pt>
                <c:pt idx="790">
                  <c:v>12.263348518870442</c:v>
                </c:pt>
                <c:pt idx="791">
                  <c:v>12.260755170867489</c:v>
                </c:pt>
                <c:pt idx="792">
                  <c:v>12.258160943838771</c:v>
                </c:pt>
                <c:pt idx="793">
                  <c:v>12.255565837518535</c:v>
                </c:pt>
                <c:pt idx="794">
                  <c:v>12.25296985164109</c:v>
                </c:pt>
                <c:pt idx="795">
                  <c:v>12.250372985940816</c:v>
                </c:pt>
                <c:pt idx="796">
                  <c:v>12.247775240152144</c:v>
                </c:pt>
                <c:pt idx="797">
                  <c:v>12.245176614009557</c:v>
                </c:pt>
                <c:pt idx="798">
                  <c:v>12.242577107247637</c:v>
                </c:pt>
                <c:pt idx="799">
                  <c:v>12.239976719600978</c:v>
                </c:pt>
                <c:pt idx="800">
                  <c:v>12.237375450804283</c:v>
                </c:pt>
                <c:pt idx="801">
                  <c:v>12.234773300592268</c:v>
                </c:pt>
                <c:pt idx="802">
                  <c:v>12.232170268699772</c:v>
                </c:pt>
                <c:pt idx="803">
                  <c:v>12.229566354861637</c:v>
                </c:pt>
                <c:pt idx="804">
                  <c:v>12.226961558812803</c:v>
                </c:pt>
                <c:pt idx="805">
                  <c:v>12.224355880288268</c:v>
                </c:pt>
                <c:pt idx="806">
                  <c:v>12.221749319023091</c:v>
                </c:pt>
                <c:pt idx="807">
                  <c:v>12.219141874752399</c:v>
                </c:pt>
                <c:pt idx="808">
                  <c:v>12.216533547211368</c:v>
                </c:pt>
                <c:pt idx="809">
                  <c:v>12.213924336135261</c:v>
                </c:pt>
                <c:pt idx="810">
                  <c:v>12.211314241259384</c:v>
                </c:pt>
                <c:pt idx="811">
                  <c:v>12.208703262319119</c:v>
                </c:pt>
                <c:pt idx="812">
                  <c:v>12.206091399049926</c:v>
                </c:pt>
                <c:pt idx="813">
                  <c:v>12.203478651187295</c:v>
                </c:pt>
                <c:pt idx="814">
                  <c:v>12.200865018466809</c:v>
                </c:pt>
                <c:pt idx="815">
                  <c:v>12.198250500624125</c:v>
                </c:pt>
                <c:pt idx="816">
                  <c:v>12.195635097394938</c:v>
                </c:pt>
                <c:pt idx="817">
                  <c:v>12.193018808515019</c:v>
                </c:pt>
                <c:pt idx="818">
                  <c:v>12.190401633720219</c:v>
                </c:pt>
                <c:pt idx="819">
                  <c:v>12.187783572746444</c:v>
                </c:pt>
                <c:pt idx="820">
                  <c:v>12.185164625329664</c:v>
                </c:pt>
                <c:pt idx="821">
                  <c:v>12.182544791205922</c:v>
                </c:pt>
                <c:pt idx="822">
                  <c:v>12.179924070111337</c:v>
                </c:pt>
                <c:pt idx="823">
                  <c:v>12.177302461782068</c:v>
                </c:pt>
                <c:pt idx="824">
                  <c:v>12.174679965954377</c:v>
                </c:pt>
                <c:pt idx="825">
                  <c:v>12.172056582364572</c:v>
                </c:pt>
                <c:pt idx="826">
                  <c:v>12.169432310749034</c:v>
                </c:pt>
                <c:pt idx="827">
                  <c:v>12.166807150844216</c:v>
                </c:pt>
                <c:pt idx="828">
                  <c:v>12.164181102386628</c:v>
                </c:pt>
                <c:pt idx="829">
                  <c:v>12.161554165112873</c:v>
                </c:pt>
                <c:pt idx="830">
                  <c:v>12.158926338759596</c:v>
                </c:pt>
                <c:pt idx="831">
                  <c:v>12.156297623063534</c:v>
                </c:pt>
                <c:pt idx="832">
                  <c:v>12.153668017761484</c:v>
                </c:pt>
                <c:pt idx="833">
                  <c:v>12.151037522590302</c:v>
                </c:pt>
                <c:pt idx="834">
                  <c:v>12.148406137286948</c:v>
                </c:pt>
                <c:pt idx="835">
                  <c:v>12.145773861588403</c:v>
                </c:pt>
                <c:pt idx="836">
                  <c:v>12.143140695231764</c:v>
                </c:pt>
                <c:pt idx="837">
                  <c:v>12.140506637954191</c:v>
                </c:pt>
                <c:pt idx="838">
                  <c:v>12.137871689492881</c:v>
                </c:pt>
                <c:pt idx="839">
                  <c:v>12.135235849585154</c:v>
                </c:pt>
                <c:pt idx="840">
                  <c:v>12.132599117968351</c:v>
                </c:pt>
                <c:pt idx="841">
                  <c:v>12.129961494379931</c:v>
                </c:pt>
                <c:pt idx="842">
                  <c:v>12.12732297855738</c:v>
                </c:pt>
                <c:pt idx="843">
                  <c:v>12.124683570238311</c:v>
                </c:pt>
                <c:pt idx="844">
                  <c:v>12.122043269160354</c:v>
                </c:pt>
                <c:pt idx="845">
                  <c:v>12.119402075061245</c:v>
                </c:pt>
                <c:pt idx="846">
                  <c:v>12.11675998767879</c:v>
                </c:pt>
                <c:pt idx="847">
                  <c:v>12.114117006750865</c:v>
                </c:pt>
                <c:pt idx="848">
                  <c:v>12.111473132015407</c:v>
                </c:pt>
                <c:pt idx="849">
                  <c:v>12.108828363210463</c:v>
                </c:pt>
                <c:pt idx="850">
                  <c:v>12.106182700074102</c:v>
                </c:pt>
                <c:pt idx="851">
                  <c:v>12.103536142344518</c:v>
                </c:pt>
                <c:pt idx="852">
                  <c:v>12.100888689759952</c:v>
                </c:pt>
                <c:pt idx="853">
                  <c:v>12.098240342058729</c:v>
                </c:pt>
                <c:pt idx="854">
                  <c:v>12.095591098979229</c:v>
                </c:pt>
                <c:pt idx="855">
                  <c:v>12.092940960259943</c:v>
                </c:pt>
                <c:pt idx="856">
                  <c:v>12.090289925639423</c:v>
                </c:pt>
                <c:pt idx="857">
                  <c:v>12.087637994856271</c:v>
                </c:pt>
                <c:pt idx="858">
                  <c:v>12.08498516764922</c:v>
                </c:pt>
                <c:pt idx="859">
                  <c:v>12.082331443757017</c:v>
                </c:pt>
                <c:pt idx="860">
                  <c:v>12.079676822918533</c:v>
                </c:pt>
                <c:pt idx="861">
                  <c:v>12.077021304872705</c:v>
                </c:pt>
                <c:pt idx="862">
                  <c:v>12.074364889358527</c:v>
                </c:pt>
                <c:pt idx="863">
                  <c:v>12.071707576115092</c:v>
                </c:pt>
                <c:pt idx="864">
                  <c:v>12.06904936488157</c:v>
                </c:pt>
                <c:pt idx="865">
                  <c:v>12.066390255397186</c:v>
                </c:pt>
                <c:pt idx="866">
                  <c:v>12.063730247401281</c:v>
                </c:pt>
                <c:pt idx="867">
                  <c:v>12.061069340633244</c:v>
                </c:pt>
                <c:pt idx="868">
                  <c:v>12.058407534832561</c:v>
                </c:pt>
                <c:pt idx="869">
                  <c:v>12.055744829738773</c:v>
                </c:pt>
                <c:pt idx="870">
                  <c:v>12.053081225091526</c:v>
                </c:pt>
                <c:pt idx="871">
                  <c:v>12.050416720630547</c:v>
                </c:pt>
                <c:pt idx="872">
                  <c:v>12.04775131609561</c:v>
                </c:pt>
                <c:pt idx="873">
                  <c:v>12.045085011226607</c:v>
                </c:pt>
                <c:pt idx="874">
                  <c:v>12.042417805763483</c:v>
                </c:pt>
                <c:pt idx="875">
                  <c:v>12.039749699446281</c:v>
                </c:pt>
                <c:pt idx="876">
                  <c:v>12.037080692015126</c:v>
                </c:pt>
                <c:pt idx="877">
                  <c:v>12.034410783210198</c:v>
                </c:pt>
                <c:pt idx="878">
                  <c:v>12.031739972771787</c:v>
                </c:pt>
                <c:pt idx="879">
                  <c:v>12.02906826044026</c:v>
                </c:pt>
                <c:pt idx="880">
                  <c:v>12.026395645956052</c:v>
                </c:pt>
                <c:pt idx="881">
                  <c:v>12.023722129059699</c:v>
                </c:pt>
                <c:pt idx="882">
                  <c:v>12.021047709491791</c:v>
                </c:pt>
                <c:pt idx="883">
                  <c:v>12.018372386993027</c:v>
                </c:pt>
                <c:pt idx="884">
                  <c:v>12.015696161304181</c:v>
                </c:pt>
                <c:pt idx="885">
                  <c:v>12.013019032166124</c:v>
                </c:pt>
                <c:pt idx="886">
                  <c:v>12.010340999319764</c:v>
                </c:pt>
                <c:pt idx="887">
                  <c:v>12.007662062506144</c:v>
                </c:pt>
                <c:pt idx="888">
                  <c:v>12.004982221466378</c:v>
                </c:pt>
                <c:pt idx="889">
                  <c:v>12.002301475941634</c:v>
                </c:pt>
                <c:pt idx="890">
                  <c:v>11.999619825673213</c:v>
                </c:pt>
                <c:pt idx="891">
                  <c:v>11.996937270402459</c:v>
                </c:pt>
                <c:pt idx="892">
                  <c:v>11.994253809870816</c:v>
                </c:pt>
                <c:pt idx="893">
                  <c:v>11.991569443819818</c:v>
                </c:pt>
                <c:pt idx="894">
                  <c:v>11.988884171991089</c:v>
                </c:pt>
                <c:pt idx="895">
                  <c:v>11.986197994126325</c:v>
                </c:pt>
                <c:pt idx="896">
                  <c:v>11.983510909967297</c:v>
                </c:pt>
                <c:pt idx="897">
                  <c:v>11.980822919255905</c:v>
                </c:pt>
                <c:pt idx="898">
                  <c:v>11.978134021734093</c:v>
                </c:pt>
                <c:pt idx="899">
                  <c:v>11.975444217143911</c:v>
                </c:pt>
                <c:pt idx="900">
                  <c:v>11.972753505227489</c:v>
                </c:pt>
                <c:pt idx="901">
                  <c:v>11.97006188572705</c:v>
                </c:pt>
                <c:pt idx="902">
                  <c:v>11.967369358384897</c:v>
                </c:pt>
                <c:pt idx="903">
                  <c:v>11.964675922943439</c:v>
                </c:pt>
                <c:pt idx="904">
                  <c:v>11.961981579145144</c:v>
                </c:pt>
                <c:pt idx="905">
                  <c:v>11.959286326732594</c:v>
                </c:pt>
                <c:pt idx="906">
                  <c:v>11.956590165448437</c:v>
                </c:pt>
                <c:pt idx="907">
                  <c:v>11.953893095035442</c:v>
                </c:pt>
                <c:pt idx="908">
                  <c:v>11.951195115236427</c:v>
                </c:pt>
                <c:pt idx="909">
                  <c:v>11.948496225794329</c:v>
                </c:pt>
                <c:pt idx="910">
                  <c:v>11.94579642645216</c:v>
                </c:pt>
                <c:pt idx="911">
                  <c:v>11.943095716953035</c:v>
                </c:pt>
                <c:pt idx="912">
                  <c:v>11.940394097040139</c:v>
                </c:pt>
                <c:pt idx="913">
                  <c:v>11.93769156645677</c:v>
                </c:pt>
                <c:pt idx="914">
                  <c:v>11.934988124946292</c:v>
                </c:pt>
                <c:pt idx="915">
                  <c:v>11.932283772252188</c:v>
                </c:pt>
                <c:pt idx="916">
                  <c:v>11.929578508118</c:v>
                </c:pt>
                <c:pt idx="917">
                  <c:v>11.926872332287399</c:v>
                </c:pt>
                <c:pt idx="918">
                  <c:v>11.924165244504108</c:v>
                </c:pt>
                <c:pt idx="919">
                  <c:v>11.92145724451197</c:v>
                </c:pt>
                <c:pt idx="920">
                  <c:v>11.918748332054912</c:v>
                </c:pt>
                <c:pt idx="921">
                  <c:v>11.916038506876935</c:v>
                </c:pt>
                <c:pt idx="922">
                  <c:v>11.913327768722176</c:v>
                </c:pt>
                <c:pt idx="923">
                  <c:v>11.91061611733482</c:v>
                </c:pt>
                <c:pt idx="924">
                  <c:v>11.907903552459176</c:v>
                </c:pt>
                <c:pt idx="925">
                  <c:v>11.905190073839618</c:v>
                </c:pt>
                <c:pt idx="926">
                  <c:v>11.90247568122065</c:v>
                </c:pt>
                <c:pt idx="927">
                  <c:v>11.89976037434684</c:v>
                </c:pt>
                <c:pt idx="928">
                  <c:v>11.897044152962856</c:v>
                </c:pt>
                <c:pt idx="929">
                  <c:v>11.894327016813463</c:v>
                </c:pt>
                <c:pt idx="930">
                  <c:v>11.891608965643526</c:v>
                </c:pt>
                <c:pt idx="931">
                  <c:v>11.888889999198007</c:v>
                </c:pt>
                <c:pt idx="932">
                  <c:v>11.886170117221949</c:v>
                </c:pt>
                <c:pt idx="933">
                  <c:v>11.883449319460501</c:v>
                </c:pt>
                <c:pt idx="934">
                  <c:v>11.880727605658901</c:v>
                </c:pt>
                <c:pt idx="935">
                  <c:v>11.878004975562494</c:v>
                </c:pt>
                <c:pt idx="936">
                  <c:v>11.875281428916713</c:v>
                </c:pt>
                <c:pt idx="937">
                  <c:v>11.872556965467087</c:v>
                </c:pt>
                <c:pt idx="938">
                  <c:v>11.869831584959252</c:v>
                </c:pt>
                <c:pt idx="939">
                  <c:v>11.867105287138916</c:v>
                </c:pt>
                <c:pt idx="940">
                  <c:v>11.864378071751918</c:v>
                </c:pt>
                <c:pt idx="941">
                  <c:v>11.861649938544167</c:v>
                </c:pt>
                <c:pt idx="942">
                  <c:v>11.858920887261684</c:v>
                </c:pt>
                <c:pt idx="943">
                  <c:v>11.856190917650586</c:v>
                </c:pt>
                <c:pt idx="944">
                  <c:v>11.853460029457082</c:v>
                </c:pt>
                <c:pt idx="945">
                  <c:v>11.850728222427501</c:v>
                </c:pt>
                <c:pt idx="946">
                  <c:v>11.847995496308235</c:v>
                </c:pt>
                <c:pt idx="947">
                  <c:v>11.845261850845802</c:v>
                </c:pt>
                <c:pt idx="948">
                  <c:v>11.842527285786815</c:v>
                </c:pt>
                <c:pt idx="949">
                  <c:v>11.839791800877986</c:v>
                </c:pt>
                <c:pt idx="950">
                  <c:v>11.837055395866116</c:v>
                </c:pt>
                <c:pt idx="951">
                  <c:v>11.834318070498121</c:v>
                </c:pt>
                <c:pt idx="952">
                  <c:v>11.831579824521008</c:v>
                </c:pt>
                <c:pt idx="953">
                  <c:v>11.828840657681891</c:v>
                </c:pt>
                <c:pt idx="954">
                  <c:v>11.826100569727986</c:v>
                </c:pt>
                <c:pt idx="955">
                  <c:v>11.823359560406598</c:v>
                </c:pt>
                <c:pt idx="956">
                  <c:v>11.820617629465145</c:v>
                </c:pt>
                <c:pt idx="957">
                  <c:v>11.817874776651148</c:v>
                </c:pt>
                <c:pt idx="958">
                  <c:v>11.815131001712228</c:v>
                </c:pt>
                <c:pt idx="959">
                  <c:v>11.812386304396101</c:v>
                </c:pt>
                <c:pt idx="960">
                  <c:v>11.809640684450587</c:v>
                </c:pt>
                <c:pt idx="961">
                  <c:v>11.806894141623628</c:v>
                </c:pt>
                <c:pt idx="962">
                  <c:v>11.804146675663231</c:v>
                </c:pt>
                <c:pt idx="963">
                  <c:v>11.801398286317543</c:v>
                </c:pt>
                <c:pt idx="964">
                  <c:v>11.79864897333481</c:v>
                </c:pt>
                <c:pt idx="965">
                  <c:v>11.795898736463355</c:v>
                </c:pt>
                <c:pt idx="966">
                  <c:v>11.793147575451638</c:v>
                </c:pt>
                <c:pt idx="967">
                  <c:v>11.790395490048187</c:v>
                </c:pt>
                <c:pt idx="968">
                  <c:v>11.787642480001685</c:v>
                </c:pt>
                <c:pt idx="969">
                  <c:v>11.784888545060877</c:v>
                </c:pt>
                <c:pt idx="970">
                  <c:v>11.782133684974621</c:v>
                </c:pt>
                <c:pt idx="971">
                  <c:v>11.7793778994919</c:v>
                </c:pt>
                <c:pt idx="972">
                  <c:v>11.776621188361787</c:v>
                </c:pt>
                <c:pt idx="973">
                  <c:v>11.773863551333459</c:v>
                </c:pt>
                <c:pt idx="974">
                  <c:v>11.771104988156203</c:v>
                </c:pt>
                <c:pt idx="975">
                  <c:v>11.768345498579416</c:v>
                </c:pt>
                <c:pt idx="976">
                  <c:v>11.76558508235261</c:v>
                </c:pt>
                <c:pt idx="977">
                  <c:v>11.762823739225384</c:v>
                </c:pt>
                <c:pt idx="978">
                  <c:v>11.760061468947448</c:v>
                </c:pt>
                <c:pt idx="979">
                  <c:v>11.757298271268652</c:v>
                </c:pt>
                <c:pt idx="980">
                  <c:v>11.754534145938885</c:v>
                </c:pt>
                <c:pt idx="981">
                  <c:v>11.751769092708232</c:v>
                </c:pt>
                <c:pt idx="982">
                  <c:v>11.749003111326815</c:v>
                </c:pt>
                <c:pt idx="983">
                  <c:v>11.746236201544905</c:v>
                </c:pt>
                <c:pt idx="984">
                  <c:v>11.743468363112854</c:v>
                </c:pt>
                <c:pt idx="985">
                  <c:v>11.740699595781152</c:v>
                </c:pt>
                <c:pt idx="986">
                  <c:v>11.737929899300381</c:v>
                </c:pt>
                <c:pt idx="987">
                  <c:v>11.735159273421235</c:v>
                </c:pt>
                <c:pt idx="988">
                  <c:v>11.732387717894513</c:v>
                </c:pt>
                <c:pt idx="989">
                  <c:v>11.729615232471144</c:v>
                </c:pt>
                <c:pt idx="990">
                  <c:v>11.726841816902136</c:v>
                </c:pt>
                <c:pt idx="991">
                  <c:v>11.724067470938651</c:v>
                </c:pt>
                <c:pt idx="992">
                  <c:v>11.721292194331918</c:v>
                </c:pt>
                <c:pt idx="993">
                  <c:v>11.718515986833298</c:v>
                </c:pt>
                <c:pt idx="994">
                  <c:v>11.715738848194274</c:v>
                </c:pt>
                <c:pt idx="995">
                  <c:v>11.712960778166417</c:v>
                </c:pt>
                <c:pt idx="996">
                  <c:v>11.710181776501443</c:v>
                </c:pt>
                <c:pt idx="997">
                  <c:v>11.707401842951137</c:v>
                </c:pt>
                <c:pt idx="998">
                  <c:v>11.704620977267432</c:v>
                </c:pt>
                <c:pt idx="999">
                  <c:v>11.701839179202368</c:v>
                </c:pt>
                <c:pt idx="1000">
                  <c:v>11.699056448508076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008-41D6-A6A7-60BF711BCF07}"/>
            </c:ext>
          </c:extLst>
        </c:ser>
        <c:ser>
          <c:idx val="6"/>
          <c:order val="4"/>
          <c:tx>
            <c:v>Transition II</c:v>
          </c:tx>
          <c:spPr>
            <a:ln w="1905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317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DiffNondiff!$AY$1039:$AY$2038</c:f>
              <c:numCache>
                <c:formatCode>General</c:formatCode>
                <c:ptCount val="1000"/>
                <c:pt idx="0">
                  <c:v>239.89752561231376</c:v>
                </c:pt>
                <c:pt idx="1">
                  <c:v>239.87914393375073</c:v>
                </c:pt>
                <c:pt idx="2">
                  <c:v>239.86075924209328</c:v>
                </c:pt>
                <c:pt idx="3">
                  <c:v>239.8423715368701</c:v>
                </c:pt>
                <c:pt idx="4">
                  <c:v>239.82398081760914</c:v>
                </c:pt>
                <c:pt idx="5">
                  <c:v>239.8055870838391</c:v>
                </c:pt>
                <c:pt idx="6">
                  <c:v>239.78719033508844</c:v>
                </c:pt>
                <c:pt idx="7">
                  <c:v>239.7687905708855</c:v>
                </c:pt>
                <c:pt idx="8">
                  <c:v>239.75038779075888</c:v>
                </c:pt>
                <c:pt idx="9">
                  <c:v>239.73198199423712</c:v>
                </c:pt>
                <c:pt idx="10">
                  <c:v>239.71357318084884</c:v>
                </c:pt>
                <c:pt idx="11">
                  <c:v>239.69516135012259</c:v>
                </c:pt>
                <c:pt idx="12">
                  <c:v>239.67674650158696</c:v>
                </c:pt>
                <c:pt idx="13">
                  <c:v>239.6583286347707</c:v>
                </c:pt>
                <c:pt idx="14">
                  <c:v>239.63990774920256</c:v>
                </c:pt>
                <c:pt idx="15">
                  <c:v>239.62148384441122</c:v>
                </c:pt>
                <c:pt idx="16">
                  <c:v>239.60305691992539</c:v>
                </c:pt>
                <c:pt idx="17">
                  <c:v>239.58462697527401</c:v>
                </c:pt>
                <c:pt idx="18">
                  <c:v>239.56619400998574</c:v>
                </c:pt>
                <c:pt idx="19">
                  <c:v>239.54775802358961</c:v>
                </c:pt>
                <c:pt idx="20">
                  <c:v>239.52931901561436</c:v>
                </c:pt>
                <c:pt idx="21">
                  <c:v>239.51087698558896</c:v>
                </c:pt>
                <c:pt idx="22">
                  <c:v>239.4924319330425</c:v>
                </c:pt>
                <c:pt idx="23">
                  <c:v>239.4739838575039</c:v>
                </c:pt>
                <c:pt idx="24">
                  <c:v>239.45553275850204</c:v>
                </c:pt>
                <c:pt idx="25">
                  <c:v>239.43707863556619</c:v>
                </c:pt>
                <c:pt idx="26">
                  <c:v>239.41862148822531</c:v>
                </c:pt>
                <c:pt idx="27">
                  <c:v>239.40016131600859</c:v>
                </c:pt>
                <c:pt idx="28">
                  <c:v>239.38169811844523</c:v>
                </c:pt>
                <c:pt idx="29">
                  <c:v>239.36323189506422</c:v>
                </c:pt>
                <c:pt idx="30">
                  <c:v>239.34476264539498</c:v>
                </c:pt>
                <c:pt idx="31">
                  <c:v>239.3262903689668</c:v>
                </c:pt>
                <c:pt idx="32">
                  <c:v>239.30781506530874</c:v>
                </c:pt>
                <c:pt idx="33">
                  <c:v>239.28933673395039</c:v>
                </c:pt>
                <c:pt idx="34">
                  <c:v>239.27085537442093</c:v>
                </c:pt>
                <c:pt idx="35">
                  <c:v>239.25237098624984</c:v>
                </c:pt>
                <c:pt idx="36">
                  <c:v>239.2338835689666</c:v>
                </c:pt>
                <c:pt idx="37">
                  <c:v>239.21539312210044</c:v>
                </c:pt>
                <c:pt idx="38">
                  <c:v>239.19689964518099</c:v>
                </c:pt>
                <c:pt idx="39">
                  <c:v>239.17840313773783</c:v>
                </c:pt>
                <c:pt idx="40">
                  <c:v>239.15990359930046</c:v>
                </c:pt>
                <c:pt idx="41">
                  <c:v>239.14140102939851</c:v>
                </c:pt>
                <c:pt idx="42">
                  <c:v>239.1228954275615</c:v>
                </c:pt>
                <c:pt idx="43">
                  <c:v>239.10438679331929</c:v>
                </c:pt>
                <c:pt idx="44">
                  <c:v>239.08587512620139</c:v>
                </c:pt>
                <c:pt idx="45">
                  <c:v>239.06736042573777</c:v>
                </c:pt>
                <c:pt idx="46">
                  <c:v>239.04884269145799</c:v>
                </c:pt>
                <c:pt idx="47">
                  <c:v>239.03032192289186</c:v>
                </c:pt>
                <c:pt idx="48">
                  <c:v>239.01179811956933</c:v>
                </c:pt>
                <c:pt idx="49">
                  <c:v>238.99327128102018</c:v>
                </c:pt>
                <c:pt idx="50">
                  <c:v>238.97474140677451</c:v>
                </c:pt>
                <c:pt idx="51">
                  <c:v>238.95620849636188</c:v>
                </c:pt>
                <c:pt idx="52">
                  <c:v>238.93767254931262</c:v>
                </c:pt>
                <c:pt idx="53">
                  <c:v>238.91913356515656</c:v>
                </c:pt>
                <c:pt idx="54">
                  <c:v>238.90059154342396</c:v>
                </c:pt>
                <c:pt idx="55">
                  <c:v>238.8820464836447</c:v>
                </c:pt>
                <c:pt idx="56">
                  <c:v>238.86349838534898</c:v>
                </c:pt>
                <c:pt idx="57">
                  <c:v>238.84494724806694</c:v>
                </c:pt>
                <c:pt idx="58">
                  <c:v>238.82639307132877</c:v>
                </c:pt>
                <c:pt idx="59">
                  <c:v>238.80783585466483</c:v>
                </c:pt>
                <c:pt idx="60">
                  <c:v>238.78927559760507</c:v>
                </c:pt>
                <c:pt idx="61">
                  <c:v>238.77071229968024</c:v>
                </c:pt>
                <c:pt idx="62">
                  <c:v>238.75214596042031</c:v>
                </c:pt>
                <c:pt idx="63">
                  <c:v>238.73357657935588</c:v>
                </c:pt>
                <c:pt idx="64">
                  <c:v>238.71500415601722</c:v>
                </c:pt>
                <c:pt idx="65">
                  <c:v>238.69642868993483</c:v>
                </c:pt>
                <c:pt idx="66">
                  <c:v>238.67785018063924</c:v>
                </c:pt>
                <c:pt idx="67">
                  <c:v>238.65926862766082</c:v>
                </c:pt>
                <c:pt idx="68">
                  <c:v>238.64068403053039</c:v>
                </c:pt>
                <c:pt idx="69">
                  <c:v>238.62209638877837</c:v>
                </c:pt>
                <c:pt idx="70">
                  <c:v>238.60350570193538</c:v>
                </c:pt>
                <c:pt idx="71">
                  <c:v>238.58491196953213</c:v>
                </c:pt>
                <c:pt idx="72">
                  <c:v>238.56631519109945</c:v>
                </c:pt>
                <c:pt idx="73">
                  <c:v>238.54771536616798</c:v>
                </c:pt>
                <c:pt idx="74">
                  <c:v>238.52911249426839</c:v>
                </c:pt>
                <c:pt idx="75">
                  <c:v>238.5105065749317</c:v>
                </c:pt>
                <c:pt idx="76">
                  <c:v>238.49189760768874</c:v>
                </c:pt>
                <c:pt idx="77">
                  <c:v>238.4732855920702</c:v>
                </c:pt>
                <c:pt idx="78">
                  <c:v>238.45467052760731</c:v>
                </c:pt>
                <c:pt idx="79">
                  <c:v>238.43605241383096</c:v>
                </c:pt>
                <c:pt idx="80">
                  <c:v>238.41743125027193</c:v>
                </c:pt>
                <c:pt idx="81">
                  <c:v>238.39880703646165</c:v>
                </c:pt>
                <c:pt idx="82">
                  <c:v>238.38017977193098</c:v>
                </c:pt>
                <c:pt idx="83">
                  <c:v>238.36154945621107</c:v>
                </c:pt>
                <c:pt idx="84">
                  <c:v>238.34291608883316</c:v>
                </c:pt>
                <c:pt idx="85">
                  <c:v>238.32427966932829</c:v>
                </c:pt>
                <c:pt idx="86">
                  <c:v>238.30564019722789</c:v>
                </c:pt>
                <c:pt idx="87">
                  <c:v>238.28699767206319</c:v>
                </c:pt>
                <c:pt idx="88">
                  <c:v>238.26835209336545</c:v>
                </c:pt>
                <c:pt idx="89">
                  <c:v>238.24970346066607</c:v>
                </c:pt>
                <c:pt idx="90">
                  <c:v>238.23105177349657</c:v>
                </c:pt>
                <c:pt idx="91">
                  <c:v>238.21239703138818</c:v>
                </c:pt>
                <c:pt idx="92">
                  <c:v>238.19373923387246</c:v>
                </c:pt>
                <c:pt idx="93">
                  <c:v>238.1750783804811</c:v>
                </c:pt>
                <c:pt idx="94">
                  <c:v>238.15641447074543</c:v>
                </c:pt>
                <c:pt idx="95">
                  <c:v>238.13774750419708</c:v>
                </c:pt>
                <c:pt idx="96">
                  <c:v>238.11907748036782</c:v>
                </c:pt>
                <c:pt idx="97">
                  <c:v>238.10040439878921</c:v>
                </c:pt>
                <c:pt idx="98">
                  <c:v>238.081728258993</c:v>
                </c:pt>
                <c:pt idx="99">
                  <c:v>238.06304906051096</c:v>
                </c:pt>
                <c:pt idx="100">
                  <c:v>238.04436680287489</c:v>
                </c:pt>
                <c:pt idx="101">
                  <c:v>238.02568148561667</c:v>
                </c:pt>
                <c:pt idx="102">
                  <c:v>238.00699310826812</c:v>
                </c:pt>
                <c:pt idx="103">
                  <c:v>237.98830167036115</c:v>
                </c:pt>
                <c:pt idx="104">
                  <c:v>237.96960717142795</c:v>
                </c:pt>
                <c:pt idx="105">
                  <c:v>237.95090961100021</c:v>
                </c:pt>
                <c:pt idx="106">
                  <c:v>237.93220898861006</c:v>
                </c:pt>
                <c:pt idx="107">
                  <c:v>237.91350530378952</c:v>
                </c:pt>
                <c:pt idx="108">
                  <c:v>237.89479855607104</c:v>
                </c:pt>
                <c:pt idx="109">
                  <c:v>237.87608874498639</c:v>
                </c:pt>
                <c:pt idx="110">
                  <c:v>237.85737587006795</c:v>
                </c:pt>
                <c:pt idx="111">
                  <c:v>237.83865993084808</c:v>
                </c:pt>
                <c:pt idx="112">
                  <c:v>237.819940926859</c:v>
                </c:pt>
                <c:pt idx="113">
                  <c:v>237.80121885763285</c:v>
                </c:pt>
                <c:pt idx="114">
                  <c:v>237.7824937227023</c:v>
                </c:pt>
                <c:pt idx="115">
                  <c:v>237.76376552159954</c:v>
                </c:pt>
                <c:pt idx="116">
                  <c:v>237.74503425385714</c:v>
                </c:pt>
                <c:pt idx="117">
                  <c:v>237.72629991900754</c:v>
                </c:pt>
                <c:pt idx="118">
                  <c:v>237.70756251658338</c:v>
                </c:pt>
                <c:pt idx="119">
                  <c:v>237.68882204611717</c:v>
                </c:pt>
                <c:pt idx="120">
                  <c:v>237.6700785071416</c:v>
                </c:pt>
                <c:pt idx="121">
                  <c:v>237.65133189918919</c:v>
                </c:pt>
                <c:pt idx="122">
                  <c:v>237.63258222179294</c:v>
                </c:pt>
                <c:pt idx="123">
                  <c:v>237.61382947448519</c:v>
                </c:pt>
                <c:pt idx="124">
                  <c:v>237.59507365679909</c:v>
                </c:pt>
                <c:pt idx="125">
                  <c:v>237.57631476826737</c:v>
                </c:pt>
                <c:pt idx="126">
                  <c:v>237.55755280842291</c:v>
                </c:pt>
                <c:pt idx="127">
                  <c:v>237.53878777679847</c:v>
                </c:pt>
                <c:pt idx="128">
                  <c:v>237.52001967292742</c:v>
                </c:pt>
                <c:pt idx="129">
                  <c:v>237.50124849634244</c:v>
                </c:pt>
                <c:pt idx="130">
                  <c:v>237.48247424657666</c:v>
                </c:pt>
                <c:pt idx="131">
                  <c:v>237.46369692316324</c:v>
                </c:pt>
                <c:pt idx="132">
                  <c:v>237.44491652563519</c:v>
                </c:pt>
                <c:pt idx="133">
                  <c:v>237.42613305352603</c:v>
                </c:pt>
                <c:pt idx="134">
                  <c:v>237.40734650636861</c:v>
                </c:pt>
                <c:pt idx="135">
                  <c:v>237.38855688369628</c:v>
                </c:pt>
                <c:pt idx="136">
                  <c:v>237.36976418504247</c:v>
                </c:pt>
                <c:pt idx="137">
                  <c:v>237.35096840994052</c:v>
                </c:pt>
                <c:pt idx="138">
                  <c:v>237.33216955792378</c:v>
                </c:pt>
                <c:pt idx="139">
                  <c:v>237.3133676285259</c:v>
                </c:pt>
                <c:pt idx="140">
                  <c:v>237.29456262128005</c:v>
                </c:pt>
                <c:pt idx="141">
                  <c:v>237.27575453572015</c:v>
                </c:pt>
                <c:pt idx="142">
                  <c:v>237.25694337137938</c:v>
                </c:pt>
                <c:pt idx="143">
                  <c:v>237.23812912779161</c:v>
                </c:pt>
                <c:pt idx="144">
                  <c:v>237.2193118044905</c:v>
                </c:pt>
                <c:pt idx="145">
                  <c:v>237.20049140100971</c:v>
                </c:pt>
                <c:pt idx="146">
                  <c:v>237.18166791688313</c:v>
                </c:pt>
                <c:pt idx="147">
                  <c:v>237.1628413516444</c:v>
                </c:pt>
                <c:pt idx="148">
                  <c:v>237.14401170482753</c:v>
                </c:pt>
                <c:pt idx="149">
                  <c:v>237.12517897596624</c:v>
                </c:pt>
                <c:pt idx="150">
                  <c:v>237.10634316459465</c:v>
                </c:pt>
                <c:pt idx="151">
                  <c:v>237.08750427024668</c:v>
                </c:pt>
                <c:pt idx="152">
                  <c:v>237.06866229245645</c:v>
                </c:pt>
                <c:pt idx="153">
                  <c:v>237.04981723075787</c:v>
                </c:pt>
                <c:pt idx="154">
                  <c:v>237.03096908468518</c:v>
                </c:pt>
                <c:pt idx="155">
                  <c:v>237.01211785377259</c:v>
                </c:pt>
                <c:pt idx="156">
                  <c:v>236.99326353755416</c:v>
                </c:pt>
                <c:pt idx="157">
                  <c:v>236.97440613556444</c:v>
                </c:pt>
                <c:pt idx="158">
                  <c:v>236.95554564733743</c:v>
                </c:pt>
                <c:pt idx="159">
                  <c:v>236.93668207240773</c:v>
                </c:pt>
                <c:pt idx="160">
                  <c:v>236.91781541030969</c:v>
                </c:pt>
                <c:pt idx="161">
                  <c:v>236.89894566057771</c:v>
                </c:pt>
                <c:pt idx="162">
                  <c:v>236.88007282274623</c:v>
                </c:pt>
                <c:pt idx="163">
                  <c:v>236.86119689634992</c:v>
                </c:pt>
                <c:pt idx="164">
                  <c:v>236.84231788092347</c:v>
                </c:pt>
                <c:pt idx="165">
                  <c:v>236.82343577600122</c:v>
                </c:pt>
                <c:pt idx="166">
                  <c:v>236.80455058111812</c:v>
                </c:pt>
                <c:pt idx="167">
                  <c:v>236.78566229580875</c:v>
                </c:pt>
                <c:pt idx="168">
                  <c:v>236.76677091960798</c:v>
                </c:pt>
                <c:pt idx="169">
                  <c:v>236.7478764520506</c:v>
                </c:pt>
                <c:pt idx="170">
                  <c:v>236.72897889267153</c:v>
                </c:pt>
                <c:pt idx="171">
                  <c:v>236.71007824100565</c:v>
                </c:pt>
                <c:pt idx="172">
                  <c:v>236.69117449658802</c:v>
                </c:pt>
                <c:pt idx="173">
                  <c:v>236.67226765895359</c:v>
                </c:pt>
                <c:pt idx="174">
                  <c:v>236.65335772763737</c:v>
                </c:pt>
                <c:pt idx="175">
                  <c:v>236.63444470217462</c:v>
                </c:pt>
                <c:pt idx="176">
                  <c:v>236.61552858210035</c:v>
                </c:pt>
                <c:pt idx="177">
                  <c:v>236.59660936694993</c:v>
                </c:pt>
                <c:pt idx="178">
                  <c:v>236.57768705625853</c:v>
                </c:pt>
                <c:pt idx="179">
                  <c:v>236.55876164956146</c:v>
                </c:pt>
                <c:pt idx="180">
                  <c:v>236.53983314639407</c:v>
                </c:pt>
                <c:pt idx="181">
                  <c:v>236.52090154629184</c:v>
                </c:pt>
                <c:pt idx="182">
                  <c:v>236.50196684879029</c:v>
                </c:pt>
                <c:pt idx="183">
                  <c:v>236.48302905342481</c:v>
                </c:pt>
                <c:pt idx="184">
                  <c:v>236.46408815973089</c:v>
                </c:pt>
                <c:pt idx="185">
                  <c:v>236.44514416724431</c:v>
                </c:pt>
                <c:pt idx="186">
                  <c:v>236.42619707550054</c:v>
                </c:pt>
                <c:pt idx="187">
                  <c:v>236.40724688403546</c:v>
                </c:pt>
                <c:pt idx="188">
                  <c:v>236.38829359238471</c:v>
                </c:pt>
                <c:pt idx="189">
                  <c:v>236.36933720008417</c:v>
                </c:pt>
                <c:pt idx="190">
                  <c:v>236.35037770666966</c:v>
                </c:pt>
                <c:pt idx="191">
                  <c:v>236.33141511167699</c:v>
                </c:pt>
                <c:pt idx="192">
                  <c:v>236.31244941464229</c:v>
                </c:pt>
                <c:pt idx="193">
                  <c:v>236.29348061510143</c:v>
                </c:pt>
                <c:pt idx="194">
                  <c:v>236.27450871259055</c:v>
                </c:pt>
                <c:pt idx="195">
                  <c:v>236.25553370664571</c:v>
                </c:pt>
                <c:pt idx="196">
                  <c:v>236.23655559680299</c:v>
                </c:pt>
                <c:pt idx="197">
                  <c:v>236.21757438259871</c:v>
                </c:pt>
                <c:pt idx="198">
                  <c:v>236.19859006356913</c:v>
                </c:pt>
                <c:pt idx="199">
                  <c:v>236.17960263925036</c:v>
                </c:pt>
                <c:pt idx="200">
                  <c:v>236.16061210917906</c:v>
                </c:pt>
                <c:pt idx="201">
                  <c:v>236.14161847289139</c:v>
                </c:pt>
                <c:pt idx="202">
                  <c:v>236.12262172992399</c:v>
                </c:pt>
                <c:pt idx="203">
                  <c:v>236.10362187981318</c:v>
                </c:pt>
                <c:pt idx="204">
                  <c:v>236.08461892209581</c:v>
                </c:pt>
                <c:pt idx="205">
                  <c:v>236.06561285630806</c:v>
                </c:pt>
                <c:pt idx="206">
                  <c:v>236.04660368198694</c:v>
                </c:pt>
                <c:pt idx="207">
                  <c:v>236.02759139866927</c:v>
                </c:pt>
                <c:pt idx="208">
                  <c:v>236.00857600589131</c:v>
                </c:pt>
                <c:pt idx="209">
                  <c:v>235.98955750319033</c:v>
                </c:pt>
                <c:pt idx="210">
                  <c:v>235.97053589010301</c:v>
                </c:pt>
                <c:pt idx="211">
                  <c:v>235.95151116616631</c:v>
                </c:pt>
                <c:pt idx="212">
                  <c:v>235.93248333091722</c:v>
                </c:pt>
                <c:pt idx="213">
                  <c:v>235.9134523838928</c:v>
                </c:pt>
                <c:pt idx="214">
                  <c:v>235.89441832462998</c:v>
                </c:pt>
                <c:pt idx="215">
                  <c:v>235.87538115266611</c:v>
                </c:pt>
                <c:pt idx="216">
                  <c:v>235.85634086753828</c:v>
                </c:pt>
                <c:pt idx="217">
                  <c:v>235.83729746878359</c:v>
                </c:pt>
                <c:pt idx="218">
                  <c:v>235.8182509559395</c:v>
                </c:pt>
                <c:pt idx="219">
                  <c:v>235.79920132854338</c:v>
                </c:pt>
                <c:pt idx="220">
                  <c:v>235.78014858613241</c:v>
                </c:pt>
                <c:pt idx="221">
                  <c:v>235.76109272824422</c:v>
                </c:pt>
                <c:pt idx="222">
                  <c:v>235.7420337544163</c:v>
                </c:pt>
                <c:pt idx="223">
                  <c:v>235.72297166418625</c:v>
                </c:pt>
                <c:pt idx="224">
                  <c:v>235.70390645709142</c:v>
                </c:pt>
                <c:pt idx="225">
                  <c:v>235.68483813266991</c:v>
                </c:pt>
                <c:pt idx="226">
                  <c:v>235.66576669045898</c:v>
                </c:pt>
                <c:pt idx="227">
                  <c:v>235.64669212999669</c:v>
                </c:pt>
                <c:pt idx="228">
                  <c:v>235.62761445082074</c:v>
                </c:pt>
                <c:pt idx="229">
                  <c:v>235.60853365246908</c:v>
                </c:pt>
                <c:pt idx="230">
                  <c:v>235.58944973447962</c:v>
                </c:pt>
                <c:pt idx="231">
                  <c:v>235.57036269639028</c:v>
                </c:pt>
                <c:pt idx="232">
                  <c:v>235.55127253773907</c:v>
                </c:pt>
                <c:pt idx="233">
                  <c:v>235.53217925806433</c:v>
                </c:pt>
                <c:pt idx="234">
                  <c:v>235.51308285690399</c:v>
                </c:pt>
                <c:pt idx="235">
                  <c:v>235.49398333379619</c:v>
                </c:pt>
                <c:pt idx="236">
                  <c:v>235.47488068827946</c:v>
                </c:pt>
                <c:pt idx="237">
                  <c:v>235.45577491989189</c:v>
                </c:pt>
                <c:pt idx="238">
                  <c:v>235.43666602817197</c:v>
                </c:pt>
                <c:pt idx="239">
                  <c:v>235.41755401265806</c:v>
                </c:pt>
                <c:pt idx="240">
                  <c:v>235.39843887288865</c:v>
                </c:pt>
                <c:pt idx="241">
                  <c:v>235.3793206084022</c:v>
                </c:pt>
                <c:pt idx="242">
                  <c:v>235.36019921873753</c:v>
                </c:pt>
                <c:pt idx="243">
                  <c:v>235.34107470343295</c:v>
                </c:pt>
                <c:pt idx="244">
                  <c:v>235.32194706202745</c:v>
                </c:pt>
                <c:pt idx="245">
                  <c:v>235.30281629405968</c:v>
                </c:pt>
                <c:pt idx="246">
                  <c:v>235.28368239906831</c:v>
                </c:pt>
                <c:pt idx="247">
                  <c:v>235.26454537659248</c:v>
                </c:pt>
                <c:pt idx="248">
                  <c:v>235.24540522617096</c:v>
                </c:pt>
                <c:pt idx="249">
                  <c:v>235.22626194734278</c:v>
                </c:pt>
                <c:pt idx="250">
                  <c:v>235.20711553964682</c:v>
                </c:pt>
                <c:pt idx="251">
                  <c:v>235.18796600262249</c:v>
                </c:pt>
                <c:pt idx="252">
                  <c:v>235.16881333580858</c:v>
                </c:pt>
                <c:pt idx="253">
                  <c:v>235.14965753874452</c:v>
                </c:pt>
                <c:pt idx="254">
                  <c:v>235.13049861096948</c:v>
                </c:pt>
                <c:pt idx="255">
                  <c:v>235.11133655202283</c:v>
                </c:pt>
                <c:pt idx="256">
                  <c:v>235.09217136144409</c:v>
                </c:pt>
                <c:pt idx="257">
                  <c:v>235.0730030387723</c:v>
                </c:pt>
                <c:pt idx="258">
                  <c:v>235.05383158354724</c:v>
                </c:pt>
                <c:pt idx="259">
                  <c:v>235.03465699530835</c:v>
                </c:pt>
                <c:pt idx="260">
                  <c:v>235.01547927359547</c:v>
                </c:pt>
                <c:pt idx="261">
                  <c:v>234.996298417948</c:v>
                </c:pt>
                <c:pt idx="262">
                  <c:v>234.97711442790572</c:v>
                </c:pt>
                <c:pt idx="263">
                  <c:v>234.95792730300849</c:v>
                </c:pt>
                <c:pt idx="264">
                  <c:v>234.93873704279602</c:v>
                </c:pt>
                <c:pt idx="265">
                  <c:v>234.91954364680828</c:v>
                </c:pt>
                <c:pt idx="266">
                  <c:v>234.90034711458526</c:v>
                </c:pt>
                <c:pt idx="267">
                  <c:v>234.88114744566687</c:v>
                </c:pt>
                <c:pt idx="268">
                  <c:v>234.86194463959328</c:v>
                </c:pt>
                <c:pt idx="269">
                  <c:v>234.84273869590453</c:v>
                </c:pt>
                <c:pt idx="270">
                  <c:v>234.82352961414077</c:v>
                </c:pt>
                <c:pt idx="271">
                  <c:v>234.80431739384235</c:v>
                </c:pt>
                <c:pt idx="272">
                  <c:v>234.78510203454957</c:v>
                </c:pt>
                <c:pt idx="273">
                  <c:v>234.76588353580283</c:v>
                </c:pt>
                <c:pt idx="274">
                  <c:v>234.74666189714242</c:v>
                </c:pt>
                <c:pt idx="275">
                  <c:v>234.72743711810878</c:v>
                </c:pt>
                <c:pt idx="276">
                  <c:v>234.70820919824271</c:v>
                </c:pt>
                <c:pt idx="277">
                  <c:v>234.68897813708455</c:v>
                </c:pt>
                <c:pt idx="278">
                  <c:v>234.6697439341751</c:v>
                </c:pt>
                <c:pt idx="279">
                  <c:v>234.65050658905494</c:v>
                </c:pt>
                <c:pt idx="280">
                  <c:v>234.63126610126514</c:v>
                </c:pt>
                <c:pt idx="281">
                  <c:v>234.61202247034609</c:v>
                </c:pt>
                <c:pt idx="282">
                  <c:v>234.59277569583907</c:v>
                </c:pt>
                <c:pt idx="283">
                  <c:v>234.57352577728489</c:v>
                </c:pt>
                <c:pt idx="284">
                  <c:v>234.55427271422442</c:v>
                </c:pt>
                <c:pt idx="285">
                  <c:v>234.5350165061991</c:v>
                </c:pt>
                <c:pt idx="286">
                  <c:v>234.51575715274973</c:v>
                </c:pt>
                <c:pt idx="287">
                  <c:v>234.49649465341761</c:v>
                </c:pt>
                <c:pt idx="288">
                  <c:v>234.47722900774409</c:v>
                </c:pt>
                <c:pt idx="289">
                  <c:v>234.45796021527033</c:v>
                </c:pt>
                <c:pt idx="290">
                  <c:v>234.43868827553791</c:v>
                </c:pt>
                <c:pt idx="291">
                  <c:v>234.41941318808804</c:v>
                </c:pt>
                <c:pt idx="292">
                  <c:v>234.40013495246239</c:v>
                </c:pt>
                <c:pt idx="293">
                  <c:v>234.38085356820241</c:v>
                </c:pt>
                <c:pt idx="294">
                  <c:v>234.36156903484994</c:v>
                </c:pt>
                <c:pt idx="295">
                  <c:v>234.34228135194624</c:v>
                </c:pt>
                <c:pt idx="296">
                  <c:v>234.32299051903348</c:v>
                </c:pt>
                <c:pt idx="297">
                  <c:v>234.30369653565324</c:v>
                </c:pt>
                <c:pt idx="298">
                  <c:v>234.28439940134751</c:v>
                </c:pt>
                <c:pt idx="299">
                  <c:v>234.26509911565819</c:v>
                </c:pt>
                <c:pt idx="300">
                  <c:v>234.24579567812717</c:v>
                </c:pt>
                <c:pt idx="301">
                  <c:v>234.22648908829663</c:v>
                </c:pt>
                <c:pt idx="302">
                  <c:v>234.20717934570868</c:v>
                </c:pt>
                <c:pt idx="303">
                  <c:v>234.18786644990533</c:v>
                </c:pt>
                <c:pt idx="304">
                  <c:v>234.16855040042904</c:v>
                </c:pt>
                <c:pt idx="305">
                  <c:v>234.14923119682197</c:v>
                </c:pt>
                <c:pt idx="306">
                  <c:v>234.12990883862648</c:v>
                </c:pt>
                <c:pt idx="307">
                  <c:v>234.11058332538516</c:v>
                </c:pt>
                <c:pt idx="308">
                  <c:v>234.09125465664039</c:v>
                </c:pt>
                <c:pt idx="309">
                  <c:v>234.07192283193467</c:v>
                </c:pt>
                <c:pt idx="310">
                  <c:v>234.05258785081065</c:v>
                </c:pt>
                <c:pt idx="311">
                  <c:v>234.03324971281106</c:v>
                </c:pt>
                <c:pt idx="312">
                  <c:v>234.01390841747866</c:v>
                </c:pt>
                <c:pt idx="313">
                  <c:v>233.99456396435619</c:v>
                </c:pt>
                <c:pt idx="314">
                  <c:v>233.97521635298654</c:v>
                </c:pt>
                <c:pt idx="315">
                  <c:v>233.95586558291268</c:v>
                </c:pt>
                <c:pt idx="316">
                  <c:v>233.93651165367754</c:v>
                </c:pt>
                <c:pt idx="317">
                  <c:v>233.91715456482419</c:v>
                </c:pt>
                <c:pt idx="318">
                  <c:v>233.89779431589582</c:v>
                </c:pt>
                <c:pt idx="319">
                  <c:v>233.87843090643557</c:v>
                </c:pt>
                <c:pt idx="320">
                  <c:v>233.85906433598677</c:v>
                </c:pt>
                <c:pt idx="321">
                  <c:v>233.83969460409261</c:v>
                </c:pt>
                <c:pt idx="322">
                  <c:v>233.82032171029647</c:v>
                </c:pt>
                <c:pt idx="323">
                  <c:v>233.80094565414197</c:v>
                </c:pt>
                <c:pt idx="324">
                  <c:v>233.78156643517249</c:v>
                </c:pt>
                <c:pt idx="325">
                  <c:v>233.76218405293164</c:v>
                </c:pt>
                <c:pt idx="326">
                  <c:v>233.74279850696308</c:v>
                </c:pt>
                <c:pt idx="327">
                  <c:v>233.72340979681044</c:v>
                </c:pt>
                <c:pt idx="328">
                  <c:v>233.70401792201753</c:v>
                </c:pt>
                <c:pt idx="329">
                  <c:v>233.68462288212811</c:v>
                </c:pt>
                <c:pt idx="330">
                  <c:v>233.66522467668628</c:v>
                </c:pt>
                <c:pt idx="331">
                  <c:v>233.64582330523589</c:v>
                </c:pt>
                <c:pt idx="332">
                  <c:v>233.62641876732087</c:v>
                </c:pt>
                <c:pt idx="333">
                  <c:v>233.6070110624855</c:v>
                </c:pt>
                <c:pt idx="334">
                  <c:v>233.58760019027383</c:v>
                </c:pt>
                <c:pt idx="335">
                  <c:v>233.56818615023008</c:v>
                </c:pt>
                <c:pt idx="336">
                  <c:v>233.54876894189869</c:v>
                </c:pt>
                <c:pt idx="337">
                  <c:v>233.52934856482383</c:v>
                </c:pt>
                <c:pt idx="338">
                  <c:v>233.50992501855004</c:v>
                </c:pt>
                <c:pt idx="339">
                  <c:v>233.49049830262175</c:v>
                </c:pt>
                <c:pt idx="340">
                  <c:v>233.47106841658359</c:v>
                </c:pt>
                <c:pt idx="341">
                  <c:v>233.45163535998017</c:v>
                </c:pt>
                <c:pt idx="342">
                  <c:v>233.43219913235626</c:v>
                </c:pt>
                <c:pt idx="343">
                  <c:v>233.41275973325628</c:v>
                </c:pt>
                <c:pt idx="344">
                  <c:v>233.39331716222554</c:v>
                </c:pt>
                <c:pt idx="345">
                  <c:v>233.37387141880856</c:v>
                </c:pt>
                <c:pt idx="346">
                  <c:v>233.35442250255045</c:v>
                </c:pt>
                <c:pt idx="347">
                  <c:v>233.33497041299631</c:v>
                </c:pt>
                <c:pt idx="348">
                  <c:v>233.31551514969112</c:v>
                </c:pt>
                <c:pt idx="349">
                  <c:v>233.29605671218005</c:v>
                </c:pt>
                <c:pt idx="350">
                  <c:v>233.27659510000834</c:v>
                </c:pt>
                <c:pt idx="351">
                  <c:v>233.25713031272127</c:v>
                </c:pt>
                <c:pt idx="352">
                  <c:v>233.23766234986437</c:v>
                </c:pt>
                <c:pt idx="353">
                  <c:v>233.21819121098281</c:v>
                </c:pt>
                <c:pt idx="354">
                  <c:v>233.19871689562225</c:v>
                </c:pt>
                <c:pt idx="355">
                  <c:v>233.17923940332832</c:v>
                </c:pt>
                <c:pt idx="356">
                  <c:v>233.15975873364656</c:v>
                </c:pt>
                <c:pt idx="357">
                  <c:v>233.1402748861226</c:v>
                </c:pt>
                <c:pt idx="358">
                  <c:v>233.12078786030236</c:v>
                </c:pt>
                <c:pt idx="359">
                  <c:v>233.1012976557316</c:v>
                </c:pt>
                <c:pt idx="360">
                  <c:v>233.08180427195626</c:v>
                </c:pt>
                <c:pt idx="361">
                  <c:v>233.0623077085225</c:v>
                </c:pt>
                <c:pt idx="362">
                  <c:v>233.04280796497602</c:v>
                </c:pt>
                <c:pt idx="363">
                  <c:v>233.02330504086314</c:v>
                </c:pt>
                <c:pt idx="364">
                  <c:v>233.00379893573003</c:v>
                </c:pt>
                <c:pt idx="365">
                  <c:v>232.98428964912293</c:v>
                </c:pt>
                <c:pt idx="366">
                  <c:v>232.96477718058824</c:v>
                </c:pt>
                <c:pt idx="367">
                  <c:v>232.94526152967225</c:v>
                </c:pt>
                <c:pt idx="368">
                  <c:v>232.9257426959214</c:v>
                </c:pt>
                <c:pt idx="369">
                  <c:v>232.90622067888236</c:v>
                </c:pt>
                <c:pt idx="370">
                  <c:v>232.88669547810176</c:v>
                </c:pt>
                <c:pt idx="371">
                  <c:v>232.86716709312611</c:v>
                </c:pt>
                <c:pt idx="372">
                  <c:v>232.84763552350228</c:v>
                </c:pt>
                <c:pt idx="373">
                  <c:v>232.82810076877695</c:v>
                </c:pt>
                <c:pt idx="374">
                  <c:v>232.80856282849717</c:v>
                </c:pt>
                <c:pt idx="375">
                  <c:v>232.78902170220979</c:v>
                </c:pt>
                <c:pt idx="376">
                  <c:v>232.76947738946191</c:v>
                </c:pt>
                <c:pt idx="377">
                  <c:v>232.74992988980068</c:v>
                </c:pt>
                <c:pt idx="378">
                  <c:v>232.73037920277307</c:v>
                </c:pt>
                <c:pt idx="379">
                  <c:v>232.7108253279265</c:v>
                </c:pt>
                <c:pt idx="380">
                  <c:v>232.69126826480814</c:v>
                </c:pt>
                <c:pt idx="381">
                  <c:v>232.67170801296558</c:v>
                </c:pt>
                <c:pt idx="382">
                  <c:v>232.65214457194605</c:v>
                </c:pt>
                <c:pt idx="383">
                  <c:v>232.63257794129714</c:v>
                </c:pt>
                <c:pt idx="384">
                  <c:v>232.6130081205666</c:v>
                </c:pt>
                <c:pt idx="385">
                  <c:v>232.59343510930191</c:v>
                </c:pt>
                <c:pt idx="386">
                  <c:v>232.57385890705092</c:v>
                </c:pt>
                <c:pt idx="387">
                  <c:v>232.55427951336128</c:v>
                </c:pt>
                <c:pt idx="388">
                  <c:v>232.53469692778108</c:v>
                </c:pt>
                <c:pt idx="389">
                  <c:v>232.51511114985817</c:v>
                </c:pt>
                <c:pt idx="390">
                  <c:v>232.49552217914064</c:v>
                </c:pt>
                <c:pt idx="391">
                  <c:v>232.47593001517649</c:v>
                </c:pt>
                <c:pt idx="392">
                  <c:v>232.45633465751399</c:v>
                </c:pt>
                <c:pt idx="393">
                  <c:v>232.43673610570139</c:v>
                </c:pt>
                <c:pt idx="394">
                  <c:v>232.41713435928685</c:v>
                </c:pt>
                <c:pt idx="395">
                  <c:v>232.39752941781899</c:v>
                </c:pt>
                <c:pt idx="396">
                  <c:v>232.37792128084618</c:v>
                </c:pt>
                <c:pt idx="397">
                  <c:v>232.35830994791684</c:v>
                </c:pt>
                <c:pt idx="398">
                  <c:v>232.33869541857973</c:v>
                </c:pt>
                <c:pt idx="399">
                  <c:v>232.31907769238353</c:v>
                </c:pt>
                <c:pt idx="400">
                  <c:v>232.29945676887689</c:v>
                </c:pt>
                <c:pt idx="401">
                  <c:v>232.27983264760866</c:v>
                </c:pt>
                <c:pt idx="402">
                  <c:v>232.26020532812788</c:v>
                </c:pt>
                <c:pt idx="403">
                  <c:v>232.24057480998349</c:v>
                </c:pt>
                <c:pt idx="404">
                  <c:v>232.22094109272436</c:v>
                </c:pt>
                <c:pt idx="405">
                  <c:v>232.20130417589982</c:v>
                </c:pt>
                <c:pt idx="406">
                  <c:v>232.18166405905896</c:v>
                </c:pt>
                <c:pt idx="407">
                  <c:v>232.16202074175118</c:v>
                </c:pt>
                <c:pt idx="408">
                  <c:v>232.14237422352565</c:v>
                </c:pt>
                <c:pt idx="409">
                  <c:v>232.12272450393186</c:v>
                </c:pt>
                <c:pt idx="410">
                  <c:v>232.10307158251945</c:v>
                </c:pt>
                <c:pt idx="411">
                  <c:v>232.08341545883778</c:v>
                </c:pt>
                <c:pt idx="412">
                  <c:v>232.06375613243657</c:v>
                </c:pt>
                <c:pt idx="413">
                  <c:v>232.04409360286562</c:v>
                </c:pt>
                <c:pt idx="414">
                  <c:v>232.02442786967464</c:v>
                </c:pt>
                <c:pt idx="415">
                  <c:v>232.00475893241349</c:v>
                </c:pt>
                <c:pt idx="416">
                  <c:v>231.98508679063232</c:v>
                </c:pt>
                <c:pt idx="417">
                  <c:v>231.96541144388084</c:v>
                </c:pt>
                <c:pt idx="418">
                  <c:v>231.94573289170938</c:v>
                </c:pt>
                <c:pt idx="419">
                  <c:v>231.92605113366795</c:v>
                </c:pt>
                <c:pt idx="420">
                  <c:v>231.90636616930703</c:v>
                </c:pt>
                <c:pt idx="421">
                  <c:v>231.88667799817674</c:v>
                </c:pt>
                <c:pt idx="422">
                  <c:v>231.86698661982754</c:v>
                </c:pt>
                <c:pt idx="423">
                  <c:v>231.84729203380988</c:v>
                </c:pt>
                <c:pt idx="424">
                  <c:v>231.82759423967437</c:v>
                </c:pt>
                <c:pt idx="425">
                  <c:v>231.80789323697169</c:v>
                </c:pt>
                <c:pt idx="426">
                  <c:v>231.78818902525236</c:v>
                </c:pt>
                <c:pt idx="427">
                  <c:v>231.76848160406729</c:v>
                </c:pt>
                <c:pt idx="428">
                  <c:v>231.74877097296741</c:v>
                </c:pt>
                <c:pt idx="429">
                  <c:v>231.72905713150345</c:v>
                </c:pt>
                <c:pt idx="430">
                  <c:v>231.70934007922673</c:v>
                </c:pt>
                <c:pt idx="431">
                  <c:v>231.68961981568805</c:v>
                </c:pt>
                <c:pt idx="432">
                  <c:v>231.66989634043873</c:v>
                </c:pt>
                <c:pt idx="433">
                  <c:v>231.65016965302996</c:v>
                </c:pt>
                <c:pt idx="434">
                  <c:v>231.63043975301306</c:v>
                </c:pt>
                <c:pt idx="435">
                  <c:v>231.61070663993951</c:v>
                </c:pt>
                <c:pt idx="436">
                  <c:v>231.59097031336069</c:v>
                </c:pt>
                <c:pt idx="437">
                  <c:v>231.57123077282816</c:v>
                </c:pt>
                <c:pt idx="438">
                  <c:v>231.55148801789369</c:v>
                </c:pt>
                <c:pt idx="439">
                  <c:v>231.53174204810887</c:v>
                </c:pt>
                <c:pt idx="440">
                  <c:v>231.51199286302554</c:v>
                </c:pt>
                <c:pt idx="441">
                  <c:v>231.49224046219535</c:v>
                </c:pt>
                <c:pt idx="442">
                  <c:v>231.4724848451707</c:v>
                </c:pt>
                <c:pt idx="443">
                  <c:v>231.45272601150313</c:v>
                </c:pt>
                <c:pt idx="444">
                  <c:v>231.4329639607451</c:v>
                </c:pt>
                <c:pt idx="445">
                  <c:v>231.41319869244867</c:v>
                </c:pt>
                <c:pt idx="446">
                  <c:v>231.39343020616604</c:v>
                </c:pt>
                <c:pt idx="447">
                  <c:v>231.37365850144974</c:v>
                </c:pt>
                <c:pt idx="448">
                  <c:v>231.35388357785189</c:v>
                </c:pt>
                <c:pt idx="449">
                  <c:v>231.33410543492528</c:v>
                </c:pt>
                <c:pt idx="450">
                  <c:v>231.31432407222221</c:v>
                </c:pt>
                <c:pt idx="451">
                  <c:v>231.29453948929563</c:v>
                </c:pt>
                <c:pt idx="452">
                  <c:v>231.27475168569808</c:v>
                </c:pt>
                <c:pt idx="453">
                  <c:v>231.25496066098242</c:v>
                </c:pt>
                <c:pt idx="454">
                  <c:v>231.23516641470155</c:v>
                </c:pt>
                <c:pt idx="455">
                  <c:v>231.21536894640849</c:v>
                </c:pt>
                <c:pt idx="456">
                  <c:v>231.19556825565627</c:v>
                </c:pt>
                <c:pt idx="457">
                  <c:v>231.17576434199802</c:v>
                </c:pt>
                <c:pt idx="458">
                  <c:v>231.15595720498695</c:v>
                </c:pt>
                <c:pt idx="459">
                  <c:v>231.13614684417644</c:v>
                </c:pt>
                <c:pt idx="460">
                  <c:v>231.11633325911973</c:v>
                </c:pt>
                <c:pt idx="461">
                  <c:v>231.09651644937034</c:v>
                </c:pt>
                <c:pt idx="462">
                  <c:v>231.07669641448189</c:v>
                </c:pt>
                <c:pt idx="463">
                  <c:v>231.05687315400775</c:v>
                </c:pt>
                <c:pt idx="464">
                  <c:v>231.03704666750198</c:v>
                </c:pt>
                <c:pt idx="465">
                  <c:v>231.01721695451809</c:v>
                </c:pt>
                <c:pt idx="466">
                  <c:v>230.99738401461008</c:v>
                </c:pt>
                <c:pt idx="467">
                  <c:v>230.97754784733183</c:v>
                </c:pt>
                <c:pt idx="468">
                  <c:v>230.95770845223743</c:v>
                </c:pt>
                <c:pt idx="469">
                  <c:v>230.93786582888094</c:v>
                </c:pt>
                <c:pt idx="470">
                  <c:v>230.91801997681654</c:v>
                </c:pt>
                <c:pt idx="471">
                  <c:v>230.89817089559847</c:v>
                </c:pt>
                <c:pt idx="472">
                  <c:v>230.8783185847812</c:v>
                </c:pt>
                <c:pt idx="473">
                  <c:v>230.8584630439191</c:v>
                </c:pt>
                <c:pt idx="474">
                  <c:v>230.83860427256664</c:v>
                </c:pt>
                <c:pt idx="475">
                  <c:v>230.81874227027842</c:v>
                </c:pt>
                <c:pt idx="476">
                  <c:v>230.7988770366093</c:v>
                </c:pt>
                <c:pt idx="477">
                  <c:v>230.77900857111374</c:v>
                </c:pt>
                <c:pt idx="478">
                  <c:v>230.75913687334699</c:v>
                </c:pt>
                <c:pt idx="479">
                  <c:v>230.73926194286366</c:v>
                </c:pt>
                <c:pt idx="480">
                  <c:v>230.71938377921893</c:v>
                </c:pt>
                <c:pt idx="481">
                  <c:v>230.69950238196773</c:v>
                </c:pt>
                <c:pt idx="482">
                  <c:v>230.67961775066536</c:v>
                </c:pt>
                <c:pt idx="483">
                  <c:v>230.65972988486712</c:v>
                </c:pt>
                <c:pt idx="484">
                  <c:v>230.6398387841283</c:v>
                </c:pt>
                <c:pt idx="485">
                  <c:v>230.6199444480043</c:v>
                </c:pt>
                <c:pt idx="486">
                  <c:v>230.60004687605078</c:v>
                </c:pt>
                <c:pt idx="487">
                  <c:v>230.58014606782308</c:v>
                </c:pt>
                <c:pt idx="488">
                  <c:v>230.56024202287711</c:v>
                </c:pt>
                <c:pt idx="489">
                  <c:v>230.5403347407686</c:v>
                </c:pt>
                <c:pt idx="490">
                  <c:v>230.5204242210533</c:v>
                </c:pt>
                <c:pt idx="491">
                  <c:v>230.50051046328718</c:v>
                </c:pt>
                <c:pt idx="492">
                  <c:v>230.48059346702624</c:v>
                </c:pt>
                <c:pt idx="493">
                  <c:v>230.46067323182672</c:v>
                </c:pt>
                <c:pt idx="494">
                  <c:v>230.44074975724479</c:v>
                </c:pt>
                <c:pt idx="495">
                  <c:v>230.42082304283653</c:v>
                </c:pt>
                <c:pt idx="496">
                  <c:v>230.40089308815854</c:v>
                </c:pt>
                <c:pt idx="497">
                  <c:v>230.38095989276698</c:v>
                </c:pt>
                <c:pt idx="498">
                  <c:v>230.36102345621867</c:v>
                </c:pt>
                <c:pt idx="499">
                  <c:v>230.34108377806999</c:v>
                </c:pt>
                <c:pt idx="500">
                  <c:v>230.32114085787785</c:v>
                </c:pt>
                <c:pt idx="501">
                  <c:v>230.30119469519883</c:v>
                </c:pt>
                <c:pt idx="502">
                  <c:v>230.28124528959</c:v>
                </c:pt>
                <c:pt idx="503">
                  <c:v>230.26129264060816</c:v>
                </c:pt>
                <c:pt idx="504">
                  <c:v>230.24133674781044</c:v>
                </c:pt>
                <c:pt idx="505">
                  <c:v>230.22137761075393</c:v>
                </c:pt>
                <c:pt idx="506">
                  <c:v>230.20141522899578</c:v>
                </c:pt>
                <c:pt idx="507">
                  <c:v>230.18144960209344</c:v>
                </c:pt>
                <c:pt idx="508">
                  <c:v>230.16148072960416</c:v>
                </c:pt>
                <c:pt idx="509">
                  <c:v>230.14150861108556</c:v>
                </c:pt>
                <c:pt idx="510">
                  <c:v>230.121533246095</c:v>
                </c:pt>
                <c:pt idx="511">
                  <c:v>230.10155463419022</c:v>
                </c:pt>
                <c:pt idx="512">
                  <c:v>230.08157277492907</c:v>
                </c:pt>
                <c:pt idx="513">
                  <c:v>230.06158766786928</c:v>
                </c:pt>
                <c:pt idx="514">
                  <c:v>230.04159931256868</c:v>
                </c:pt>
                <c:pt idx="515">
                  <c:v>230.02160770858546</c:v>
                </c:pt>
                <c:pt idx="516">
                  <c:v>230.00161285547742</c:v>
                </c:pt>
                <c:pt idx="517">
                  <c:v>229.98161475280287</c:v>
                </c:pt>
                <c:pt idx="518">
                  <c:v>229.96161340012017</c:v>
                </c:pt>
                <c:pt idx="519">
                  <c:v>229.94160879698759</c:v>
                </c:pt>
                <c:pt idx="520">
                  <c:v>229.92160094296344</c:v>
                </c:pt>
                <c:pt idx="521">
                  <c:v>229.90158983760639</c:v>
                </c:pt>
                <c:pt idx="522">
                  <c:v>229.88157548047508</c:v>
                </c:pt>
                <c:pt idx="523">
                  <c:v>229.86155787112807</c:v>
                </c:pt>
                <c:pt idx="524">
                  <c:v>229.84153700912429</c:v>
                </c:pt>
                <c:pt idx="525">
                  <c:v>229.82151289402259</c:v>
                </c:pt>
                <c:pt idx="526">
                  <c:v>229.80148552538165</c:v>
                </c:pt>
                <c:pt idx="527">
                  <c:v>229.78145490276094</c:v>
                </c:pt>
                <c:pt idx="528">
                  <c:v>229.76142102571927</c:v>
                </c:pt>
                <c:pt idx="529">
                  <c:v>229.74138389381605</c:v>
                </c:pt>
                <c:pt idx="530">
                  <c:v>229.72134350661059</c:v>
                </c:pt>
                <c:pt idx="531">
                  <c:v>229.70129986366226</c:v>
                </c:pt>
                <c:pt idx="532">
                  <c:v>229.68125296453056</c:v>
                </c:pt>
                <c:pt idx="533">
                  <c:v>229.66120280877507</c:v>
                </c:pt>
                <c:pt idx="534">
                  <c:v>229.64114939595549</c:v>
                </c:pt>
                <c:pt idx="535">
                  <c:v>229.62109272563143</c:v>
                </c:pt>
                <c:pt idx="536">
                  <c:v>229.60103279736296</c:v>
                </c:pt>
                <c:pt idx="537">
                  <c:v>229.58096961070999</c:v>
                </c:pt>
                <c:pt idx="538">
                  <c:v>229.56090316523247</c:v>
                </c:pt>
                <c:pt idx="539">
                  <c:v>229.5408334604906</c:v>
                </c:pt>
                <c:pt idx="540">
                  <c:v>229.52076049604446</c:v>
                </c:pt>
                <c:pt idx="541">
                  <c:v>229.50068427145453</c:v>
                </c:pt>
                <c:pt idx="542">
                  <c:v>229.48060478628113</c:v>
                </c:pt>
                <c:pt idx="543">
                  <c:v>229.46052204008467</c:v>
                </c:pt>
                <c:pt idx="544">
                  <c:v>229.44043603242585</c:v>
                </c:pt>
                <c:pt idx="545">
                  <c:v>229.42034676286528</c:v>
                </c:pt>
                <c:pt idx="546">
                  <c:v>229.40025423096375</c:v>
                </c:pt>
                <c:pt idx="547">
                  <c:v>229.3801584362821</c:v>
                </c:pt>
                <c:pt idx="548">
                  <c:v>229.36005937838124</c:v>
                </c:pt>
                <c:pt idx="549">
                  <c:v>229.33995705682227</c:v>
                </c:pt>
                <c:pt idx="550">
                  <c:v>229.3198514711662</c:v>
                </c:pt>
                <c:pt idx="551">
                  <c:v>229.29974262097437</c:v>
                </c:pt>
                <c:pt idx="552">
                  <c:v>229.27963050580814</c:v>
                </c:pt>
                <c:pt idx="553">
                  <c:v>229.25951512522857</c:v>
                </c:pt>
                <c:pt idx="554">
                  <c:v>229.23939647879757</c:v>
                </c:pt>
                <c:pt idx="555">
                  <c:v>229.21927456607648</c:v>
                </c:pt>
                <c:pt idx="556">
                  <c:v>229.199149386627</c:v>
                </c:pt>
                <c:pt idx="557">
                  <c:v>229.17902094001101</c:v>
                </c:pt>
                <c:pt idx="558">
                  <c:v>229.15888922579029</c:v>
                </c:pt>
                <c:pt idx="559">
                  <c:v>229.13875424352679</c:v>
                </c:pt>
                <c:pt idx="560">
                  <c:v>229.11861599278259</c:v>
                </c:pt>
                <c:pt idx="561">
                  <c:v>229.09847447311978</c:v>
                </c:pt>
                <c:pt idx="562">
                  <c:v>229.07832968410068</c:v>
                </c:pt>
                <c:pt idx="563">
                  <c:v>229.05818162528749</c:v>
                </c:pt>
                <c:pt idx="564">
                  <c:v>229.03803029624279</c:v>
                </c:pt>
                <c:pt idx="565">
                  <c:v>229.01787569652893</c:v>
                </c:pt>
                <c:pt idx="566">
                  <c:v>228.99771782570863</c:v>
                </c:pt>
                <c:pt idx="567">
                  <c:v>228.9775566833446</c:v>
                </c:pt>
                <c:pt idx="568">
                  <c:v>228.95739226899946</c:v>
                </c:pt>
                <c:pt idx="569">
                  <c:v>228.93722458223624</c:v>
                </c:pt>
                <c:pt idx="570">
                  <c:v>228.91705362261806</c:v>
                </c:pt>
                <c:pt idx="571">
                  <c:v>228.89687938970769</c:v>
                </c:pt>
                <c:pt idx="572">
                  <c:v>228.87670188306851</c:v>
                </c:pt>
                <c:pt idx="573">
                  <c:v>228.8565211022638</c:v>
                </c:pt>
                <c:pt idx="574">
                  <c:v>228.8363370468567</c:v>
                </c:pt>
                <c:pt idx="575">
                  <c:v>228.81614971641085</c:v>
                </c:pt>
                <c:pt idx="576">
                  <c:v>228.79595911048972</c:v>
                </c:pt>
                <c:pt idx="577">
                  <c:v>228.77576522865709</c:v>
                </c:pt>
                <c:pt idx="578">
                  <c:v>228.7555680704765</c:v>
                </c:pt>
                <c:pt idx="579">
                  <c:v>228.73536763551198</c:v>
                </c:pt>
                <c:pt idx="580">
                  <c:v>228.71516392332725</c:v>
                </c:pt>
                <c:pt idx="581">
                  <c:v>228.69495693348654</c:v>
                </c:pt>
                <c:pt idx="582">
                  <c:v>228.67474666555381</c:v>
                </c:pt>
                <c:pt idx="583">
                  <c:v>228.65453311909349</c:v>
                </c:pt>
                <c:pt idx="584">
                  <c:v>228.6343162936696</c:v>
                </c:pt>
                <c:pt idx="585">
                  <c:v>228.61409618884662</c:v>
                </c:pt>
                <c:pt idx="586">
                  <c:v>228.59387280418923</c:v>
                </c:pt>
                <c:pt idx="587">
                  <c:v>228.57364613926194</c:v>
                </c:pt>
                <c:pt idx="588">
                  <c:v>228.55341619362935</c:v>
                </c:pt>
                <c:pt idx="589">
                  <c:v>228.53318296685634</c:v>
                </c:pt>
                <c:pt idx="590">
                  <c:v>228.5129464585078</c:v>
                </c:pt>
                <c:pt idx="591">
                  <c:v>228.49270666814883</c:v>
                </c:pt>
                <c:pt idx="592">
                  <c:v>228.47246359534421</c:v>
                </c:pt>
                <c:pt idx="593">
                  <c:v>228.45221723965938</c:v>
                </c:pt>
                <c:pt idx="594">
                  <c:v>228.43196760065942</c:v>
                </c:pt>
                <c:pt idx="595">
                  <c:v>228.41171467790988</c:v>
                </c:pt>
                <c:pt idx="596">
                  <c:v>228.39145847097623</c:v>
                </c:pt>
                <c:pt idx="597">
                  <c:v>228.37119897942398</c:v>
                </c:pt>
                <c:pt idx="598">
                  <c:v>228.35093620281859</c:v>
                </c:pt>
                <c:pt idx="599">
                  <c:v>228.33067014072617</c:v>
                </c:pt>
                <c:pt idx="600">
                  <c:v>228.31040079271241</c:v>
                </c:pt>
                <c:pt idx="601">
                  <c:v>228.29012815834326</c:v>
                </c:pt>
                <c:pt idx="602">
                  <c:v>228.26985223718478</c:v>
                </c:pt>
                <c:pt idx="603">
                  <c:v>228.24957302880321</c:v>
                </c:pt>
                <c:pt idx="604">
                  <c:v>228.22929053276462</c:v>
                </c:pt>
                <c:pt idx="605">
                  <c:v>228.20900474863561</c:v>
                </c:pt>
                <c:pt idx="606">
                  <c:v>228.18871567598256</c:v>
                </c:pt>
                <c:pt idx="607">
                  <c:v>228.16842331437181</c:v>
                </c:pt>
                <c:pt idx="608">
                  <c:v>228.14812766337019</c:v>
                </c:pt>
                <c:pt idx="609">
                  <c:v>228.12782872254439</c:v>
                </c:pt>
                <c:pt idx="610">
                  <c:v>228.10752649146136</c:v>
                </c:pt>
                <c:pt idx="611">
                  <c:v>228.08722096968785</c:v>
                </c:pt>
                <c:pt idx="612">
                  <c:v>228.06691215679109</c:v>
                </c:pt>
                <c:pt idx="613">
                  <c:v>228.04660005233814</c:v>
                </c:pt>
                <c:pt idx="614">
                  <c:v>228.02628465589626</c:v>
                </c:pt>
                <c:pt idx="615">
                  <c:v>228.00596596703278</c:v>
                </c:pt>
                <c:pt idx="616">
                  <c:v>227.98564398531508</c:v>
                </c:pt>
                <c:pt idx="617">
                  <c:v>227.96531871031084</c:v>
                </c:pt>
                <c:pt idx="618">
                  <c:v>227.94499014158762</c:v>
                </c:pt>
                <c:pt idx="619">
                  <c:v>227.92465827871317</c:v>
                </c:pt>
                <c:pt idx="620">
                  <c:v>227.90432312125517</c:v>
                </c:pt>
                <c:pt idx="621">
                  <c:v>227.88398466878198</c:v>
                </c:pt>
                <c:pt idx="622">
                  <c:v>227.86364292086134</c:v>
                </c:pt>
                <c:pt idx="623">
                  <c:v>227.84329787706139</c:v>
                </c:pt>
                <c:pt idx="624">
                  <c:v>227.82294953695032</c:v>
                </c:pt>
                <c:pt idx="625">
                  <c:v>227.80259790009677</c:v>
                </c:pt>
                <c:pt idx="626">
                  <c:v>227.78224296606888</c:v>
                </c:pt>
                <c:pt idx="627">
                  <c:v>227.76188473443548</c:v>
                </c:pt>
                <c:pt idx="628">
                  <c:v>227.74152320476486</c:v>
                </c:pt>
                <c:pt idx="629">
                  <c:v>227.72115837662605</c:v>
                </c:pt>
                <c:pt idx="630">
                  <c:v>227.70079024958787</c:v>
                </c:pt>
                <c:pt idx="631">
                  <c:v>227.68041882321921</c:v>
                </c:pt>
                <c:pt idx="632">
                  <c:v>227.6600440970891</c:v>
                </c:pt>
                <c:pt idx="633">
                  <c:v>227.63966607076674</c:v>
                </c:pt>
                <c:pt idx="634">
                  <c:v>227.61928474382142</c:v>
                </c:pt>
                <c:pt idx="635">
                  <c:v>227.59890011582243</c:v>
                </c:pt>
                <c:pt idx="636">
                  <c:v>227.5785121863392</c:v>
                </c:pt>
                <c:pt idx="637">
                  <c:v>227.55812095494164</c:v>
                </c:pt>
                <c:pt idx="638">
                  <c:v>227.53772642119895</c:v>
                </c:pt>
                <c:pt idx="639">
                  <c:v>227.51732858468114</c:v>
                </c:pt>
                <c:pt idx="640">
                  <c:v>227.49692744495815</c:v>
                </c:pt>
                <c:pt idx="641">
                  <c:v>227.47652300159962</c:v>
                </c:pt>
                <c:pt idx="642">
                  <c:v>227.45611525417618</c:v>
                </c:pt>
                <c:pt idx="643">
                  <c:v>227.43570420225748</c:v>
                </c:pt>
                <c:pt idx="644">
                  <c:v>227.41528984541409</c:v>
                </c:pt>
                <c:pt idx="645">
                  <c:v>227.39487218321631</c:v>
                </c:pt>
                <c:pt idx="646">
                  <c:v>227.37445121523473</c:v>
                </c:pt>
                <c:pt idx="647">
                  <c:v>227.35402694103982</c:v>
                </c:pt>
                <c:pt idx="648">
                  <c:v>227.33359936020241</c:v>
                </c:pt>
                <c:pt idx="649">
                  <c:v>227.3131684722932</c:v>
                </c:pt>
                <c:pt idx="650">
                  <c:v>227.29273427688315</c:v>
                </c:pt>
                <c:pt idx="651">
                  <c:v>227.27229677354336</c:v>
                </c:pt>
                <c:pt idx="652">
                  <c:v>227.25185596184485</c:v>
                </c:pt>
                <c:pt idx="653">
                  <c:v>227.23141184135878</c:v>
                </c:pt>
                <c:pt idx="654">
                  <c:v>227.21096441165653</c:v>
                </c:pt>
                <c:pt idx="655">
                  <c:v>227.19051367230961</c:v>
                </c:pt>
                <c:pt idx="656">
                  <c:v>227.17005962288934</c:v>
                </c:pt>
                <c:pt idx="657">
                  <c:v>227.14960226296773</c:v>
                </c:pt>
                <c:pt idx="658">
                  <c:v>227.12914159211616</c:v>
                </c:pt>
                <c:pt idx="659">
                  <c:v>227.10867760990681</c:v>
                </c:pt>
                <c:pt idx="660">
                  <c:v>227.08821031591134</c:v>
                </c:pt>
                <c:pt idx="661">
                  <c:v>227.0677397097019</c:v>
                </c:pt>
                <c:pt idx="662">
                  <c:v>227.04726579085079</c:v>
                </c:pt>
                <c:pt idx="663">
                  <c:v>227.02678855893026</c:v>
                </c:pt>
                <c:pt idx="664">
                  <c:v>227.00630801351258</c:v>
                </c:pt>
                <c:pt idx="665">
                  <c:v>226.98582415417025</c:v>
                </c:pt>
                <c:pt idx="666">
                  <c:v>226.965336980476</c:v>
                </c:pt>
                <c:pt idx="667">
                  <c:v>226.94484649200231</c:v>
                </c:pt>
                <c:pt idx="668">
                  <c:v>226.92435268832216</c:v>
                </c:pt>
                <c:pt idx="669">
                  <c:v>226.90385556900847</c:v>
                </c:pt>
                <c:pt idx="670">
                  <c:v>226.8833551336341</c:v>
                </c:pt>
                <c:pt idx="671">
                  <c:v>226.86285138177229</c:v>
                </c:pt>
                <c:pt idx="672">
                  <c:v>226.84234431299629</c:v>
                </c:pt>
                <c:pt idx="673">
                  <c:v>226.82183392687949</c:v>
                </c:pt>
                <c:pt idx="674">
                  <c:v>226.80132022299509</c:v>
                </c:pt>
                <c:pt idx="675">
                  <c:v>226.78080320091692</c:v>
                </c:pt>
                <c:pt idx="676">
                  <c:v>226.76028286021844</c:v>
                </c:pt>
                <c:pt idx="677">
                  <c:v>226.73975920047357</c:v>
                </c:pt>
                <c:pt idx="678">
                  <c:v>226.71923222125619</c:v>
                </c:pt>
                <c:pt idx="679">
                  <c:v>226.69870192214012</c:v>
                </c:pt>
                <c:pt idx="680">
                  <c:v>226.67816830269959</c:v>
                </c:pt>
                <c:pt idx="681">
                  <c:v>226.65763136250879</c:v>
                </c:pt>
                <c:pt idx="682">
                  <c:v>226.637091101142</c:v>
                </c:pt>
                <c:pt idx="683">
                  <c:v>226.61654751817355</c:v>
                </c:pt>
                <c:pt idx="684">
                  <c:v>226.59600061317818</c:v>
                </c:pt>
                <c:pt idx="685">
                  <c:v>226.57545038573045</c:v>
                </c:pt>
                <c:pt idx="686">
                  <c:v>226.5548968354048</c:v>
                </c:pt>
                <c:pt idx="687">
                  <c:v>226.53433996177645</c:v>
                </c:pt>
                <c:pt idx="688">
                  <c:v>226.51377976442046</c:v>
                </c:pt>
                <c:pt idx="689">
                  <c:v>226.49321624291147</c:v>
                </c:pt>
                <c:pt idx="690">
                  <c:v>226.47264939682489</c:v>
                </c:pt>
                <c:pt idx="691">
                  <c:v>226.45207922573601</c:v>
                </c:pt>
                <c:pt idx="692">
                  <c:v>226.43150572922031</c:v>
                </c:pt>
                <c:pt idx="693">
                  <c:v>226.41092890685312</c:v>
                </c:pt>
                <c:pt idx="694">
                  <c:v>226.39034875821011</c:v>
                </c:pt>
                <c:pt idx="695">
                  <c:v>226.36976528286712</c:v>
                </c:pt>
                <c:pt idx="696">
                  <c:v>226.34917848039987</c:v>
                </c:pt>
                <c:pt idx="697">
                  <c:v>226.32858835038434</c:v>
                </c:pt>
                <c:pt idx="698">
                  <c:v>226.30799489239666</c:v>
                </c:pt>
                <c:pt idx="699">
                  <c:v>226.28739810601269</c:v>
                </c:pt>
                <c:pt idx="700">
                  <c:v>226.26679799080924</c:v>
                </c:pt>
                <c:pt idx="701">
                  <c:v>226.24619454636218</c:v>
                </c:pt>
                <c:pt idx="702">
                  <c:v>226.22558777224845</c:v>
                </c:pt>
                <c:pt idx="703">
                  <c:v>226.20497766804417</c:v>
                </c:pt>
                <c:pt idx="704">
                  <c:v>226.18436423332659</c:v>
                </c:pt>
                <c:pt idx="705">
                  <c:v>226.16374746767212</c:v>
                </c:pt>
                <c:pt idx="706">
                  <c:v>226.14312737065794</c:v>
                </c:pt>
                <c:pt idx="707">
                  <c:v>226.12250394186105</c:v>
                </c:pt>
                <c:pt idx="708">
                  <c:v>226.10187718085854</c:v>
                </c:pt>
                <c:pt idx="709">
                  <c:v>226.08124708722784</c:v>
                </c:pt>
                <c:pt idx="710">
                  <c:v>226.06061366054627</c:v>
                </c:pt>
                <c:pt idx="711">
                  <c:v>226.03997690039122</c:v>
                </c:pt>
                <c:pt idx="712">
                  <c:v>226.01933680634045</c:v>
                </c:pt>
                <c:pt idx="713">
                  <c:v>225.99869337797165</c:v>
                </c:pt>
                <c:pt idx="714">
                  <c:v>225.97804661486265</c:v>
                </c:pt>
                <c:pt idx="715">
                  <c:v>225.95739651659136</c:v>
                </c:pt>
                <c:pt idx="716">
                  <c:v>225.93674308273597</c:v>
                </c:pt>
                <c:pt idx="717">
                  <c:v>225.91608631287448</c:v>
                </c:pt>
                <c:pt idx="718">
                  <c:v>225.89542620658534</c:v>
                </c:pt>
                <c:pt idx="719">
                  <c:v>225.87476276344682</c:v>
                </c:pt>
                <c:pt idx="720">
                  <c:v>225.85409598303758</c:v>
                </c:pt>
                <c:pt idx="721">
                  <c:v>225.83342586493615</c:v>
                </c:pt>
                <c:pt idx="722">
                  <c:v>225.81275240872122</c:v>
                </c:pt>
                <c:pt idx="723">
                  <c:v>225.7920756139718</c:v>
                </c:pt>
                <c:pt idx="724">
                  <c:v>225.77139548026668</c:v>
                </c:pt>
                <c:pt idx="725">
                  <c:v>225.75071200718511</c:v>
                </c:pt>
                <c:pt idx="726">
                  <c:v>225.73002519430625</c:v>
                </c:pt>
                <c:pt idx="727">
                  <c:v>225.70933504120927</c:v>
                </c:pt>
                <c:pt idx="728">
                  <c:v>225.68864154747374</c:v>
                </c:pt>
                <c:pt idx="729">
                  <c:v>225.66794471267926</c:v>
                </c:pt>
                <c:pt idx="730">
                  <c:v>225.64724453640531</c:v>
                </c:pt>
                <c:pt idx="731">
                  <c:v>225.62654101823173</c:v>
                </c:pt>
                <c:pt idx="732">
                  <c:v>225.60583415773837</c:v>
                </c:pt>
                <c:pt idx="733">
                  <c:v>225.58512395450529</c:v>
                </c:pt>
                <c:pt idx="734">
                  <c:v>225.56441040811259</c:v>
                </c:pt>
                <c:pt idx="735">
                  <c:v>225.54369351814046</c:v>
                </c:pt>
                <c:pt idx="736">
                  <c:v>225.52297328416938</c:v>
                </c:pt>
                <c:pt idx="737">
                  <c:v>225.5022497057796</c:v>
                </c:pt>
                <c:pt idx="738">
                  <c:v>225.48152278255176</c:v>
                </c:pt>
                <c:pt idx="739">
                  <c:v>225.46079251406658</c:v>
                </c:pt>
                <c:pt idx="740">
                  <c:v>225.4400588999049</c:v>
                </c:pt>
                <c:pt idx="741">
                  <c:v>225.4193219396476</c:v>
                </c:pt>
                <c:pt idx="742">
                  <c:v>225.39858163287579</c:v>
                </c:pt>
                <c:pt idx="743">
                  <c:v>225.37783797917038</c:v>
                </c:pt>
                <c:pt idx="744">
                  <c:v>225.35709097811295</c:v>
                </c:pt>
                <c:pt idx="745">
                  <c:v>225.33634062928462</c:v>
                </c:pt>
                <c:pt idx="746">
                  <c:v>225.31558693226717</c:v>
                </c:pt>
                <c:pt idx="747">
                  <c:v>225.29482988664199</c:v>
                </c:pt>
                <c:pt idx="748">
                  <c:v>225.27406949199084</c:v>
                </c:pt>
                <c:pt idx="749">
                  <c:v>225.25330574789564</c:v>
                </c:pt>
                <c:pt idx="750">
                  <c:v>225.23253865393838</c:v>
                </c:pt>
                <c:pt idx="751">
                  <c:v>225.21176820970112</c:v>
                </c:pt>
                <c:pt idx="752">
                  <c:v>225.19099441476604</c:v>
                </c:pt>
                <c:pt idx="753">
                  <c:v>225.17021726871536</c:v>
                </c:pt>
                <c:pt idx="754">
                  <c:v>225.14943677113175</c:v>
                </c:pt>
                <c:pt idx="755">
                  <c:v>225.12865292159762</c:v>
                </c:pt>
                <c:pt idx="756">
                  <c:v>225.1078657196957</c:v>
                </c:pt>
                <c:pt idx="757">
                  <c:v>225.08707516500866</c:v>
                </c:pt>
                <c:pt idx="758">
                  <c:v>225.06628125711944</c:v>
                </c:pt>
                <c:pt idx="759">
                  <c:v>225.04548399561128</c:v>
                </c:pt>
                <c:pt idx="760">
                  <c:v>225.02468338006713</c:v>
                </c:pt>
                <c:pt idx="761">
                  <c:v>225.00387941007028</c:v>
                </c:pt>
                <c:pt idx="762">
                  <c:v>224.9830720852041</c:v>
                </c:pt>
                <c:pt idx="763">
                  <c:v>224.96226140505212</c:v>
                </c:pt>
                <c:pt idx="764">
                  <c:v>224.94144736919796</c:v>
                </c:pt>
                <c:pt idx="765">
                  <c:v>224.92062997722527</c:v>
                </c:pt>
                <c:pt idx="766">
                  <c:v>224.8998092287182</c:v>
                </c:pt>
                <c:pt idx="767">
                  <c:v>224.87898512326032</c:v>
                </c:pt>
                <c:pt idx="768">
                  <c:v>224.85815766043601</c:v>
                </c:pt>
                <c:pt idx="769">
                  <c:v>224.83732683982933</c:v>
                </c:pt>
                <c:pt idx="770">
                  <c:v>224.8164926610248</c:v>
                </c:pt>
                <c:pt idx="771">
                  <c:v>224.79565512360676</c:v>
                </c:pt>
                <c:pt idx="772">
                  <c:v>224.77481422715965</c:v>
                </c:pt>
                <c:pt idx="773">
                  <c:v>224.75396997126842</c:v>
                </c:pt>
                <c:pt idx="774">
                  <c:v>224.73312235551771</c:v>
                </c:pt>
                <c:pt idx="775">
                  <c:v>224.71227137949253</c:v>
                </c:pt>
                <c:pt idx="776">
                  <c:v>224.691417042778</c:v>
                </c:pt>
                <c:pt idx="777">
                  <c:v>224.67055934495912</c:v>
                </c:pt>
                <c:pt idx="778">
                  <c:v>224.6496982856213</c:v>
                </c:pt>
                <c:pt idx="779">
                  <c:v>224.62883386434996</c:v>
                </c:pt>
                <c:pt idx="780">
                  <c:v>224.60796608073059</c:v>
                </c:pt>
                <c:pt idx="781">
                  <c:v>224.58709493434873</c:v>
                </c:pt>
                <c:pt idx="782">
                  <c:v>224.56622042479057</c:v>
                </c:pt>
                <c:pt idx="783">
                  <c:v>224.54534255164165</c:v>
                </c:pt>
                <c:pt idx="784">
                  <c:v>224.52446131448804</c:v>
                </c:pt>
                <c:pt idx="785">
                  <c:v>224.50357671291596</c:v>
                </c:pt>
                <c:pt idx="786">
                  <c:v>224.48268874651174</c:v>
                </c:pt>
                <c:pt idx="787">
                  <c:v>224.46179741486173</c:v>
                </c:pt>
                <c:pt idx="788">
                  <c:v>224.44090271755218</c:v>
                </c:pt>
                <c:pt idx="789">
                  <c:v>224.42000465417007</c:v>
                </c:pt>
                <c:pt idx="790">
                  <c:v>224.39910322430202</c:v>
                </c:pt>
                <c:pt idx="791">
                  <c:v>224.37819842753484</c:v>
                </c:pt>
                <c:pt idx="792">
                  <c:v>224.35729026345558</c:v>
                </c:pt>
                <c:pt idx="793">
                  <c:v>224.33637873165139</c:v>
                </c:pt>
                <c:pt idx="794">
                  <c:v>224.31546383170965</c:v>
                </c:pt>
                <c:pt idx="795">
                  <c:v>224.29454556321747</c:v>
                </c:pt>
                <c:pt idx="796">
                  <c:v>224.27362392576251</c:v>
                </c:pt>
                <c:pt idx="797">
                  <c:v>224.2526989189322</c:v>
                </c:pt>
                <c:pt idx="798">
                  <c:v>224.23177054231459</c:v>
                </c:pt>
                <c:pt idx="799">
                  <c:v>224.21083879549727</c:v>
                </c:pt>
                <c:pt idx="800">
                  <c:v>224.18990367806822</c:v>
                </c:pt>
                <c:pt idx="801">
                  <c:v>224.16896518961568</c:v>
                </c:pt>
                <c:pt idx="802">
                  <c:v>224.14802332972792</c:v>
                </c:pt>
                <c:pt idx="803">
                  <c:v>224.12707809799309</c:v>
                </c:pt>
                <c:pt idx="804">
                  <c:v>224.10612949399984</c:v>
                </c:pt>
                <c:pt idx="805">
                  <c:v>224.08517751733675</c:v>
                </c:pt>
                <c:pt idx="806">
                  <c:v>224.06422216759248</c:v>
                </c:pt>
                <c:pt idx="807">
                  <c:v>224.04326344435586</c:v>
                </c:pt>
                <c:pt idx="808">
                  <c:v>224.02230134721606</c:v>
                </c:pt>
                <c:pt idx="809">
                  <c:v>224.00133587576201</c:v>
                </c:pt>
                <c:pt idx="810">
                  <c:v>223.98036702958291</c:v>
                </c:pt>
                <c:pt idx="811">
                  <c:v>223.95939480826826</c:v>
                </c:pt>
                <c:pt idx="812">
                  <c:v>223.93841921140736</c:v>
                </c:pt>
                <c:pt idx="813">
                  <c:v>223.91744023858999</c:v>
                </c:pt>
                <c:pt idx="814">
                  <c:v>223.89645788940581</c:v>
                </c:pt>
                <c:pt idx="815">
                  <c:v>223.87547216344458</c:v>
                </c:pt>
                <c:pt idx="816">
                  <c:v>223.8544830602963</c:v>
                </c:pt>
                <c:pt idx="817">
                  <c:v>223.83349057955121</c:v>
                </c:pt>
                <c:pt idx="818">
                  <c:v>223.81249472079952</c:v>
                </c:pt>
                <c:pt idx="819">
                  <c:v>223.79149548363145</c:v>
                </c:pt>
                <c:pt idx="820">
                  <c:v>223.77049286763756</c:v>
                </c:pt>
                <c:pt idx="821">
                  <c:v>223.74948687240843</c:v>
                </c:pt>
                <c:pt idx="822">
                  <c:v>223.72847749753478</c:v>
                </c:pt>
                <c:pt idx="823">
                  <c:v>223.70746474260753</c:v>
                </c:pt>
                <c:pt idx="824">
                  <c:v>223.68644860721767</c:v>
                </c:pt>
                <c:pt idx="825">
                  <c:v>223.6654290909562</c:v>
                </c:pt>
                <c:pt idx="826">
                  <c:v>223.64440619341457</c:v>
                </c:pt>
                <c:pt idx="827">
                  <c:v>223.62337991418386</c:v>
                </c:pt>
                <c:pt idx="828">
                  <c:v>223.6023502528559</c:v>
                </c:pt>
                <c:pt idx="829">
                  <c:v>223.58131720902213</c:v>
                </c:pt>
                <c:pt idx="830">
                  <c:v>223.56028078227425</c:v>
                </c:pt>
                <c:pt idx="831">
                  <c:v>223.53924097220417</c:v>
                </c:pt>
                <c:pt idx="832">
                  <c:v>223.51819777840396</c:v>
                </c:pt>
                <c:pt idx="833">
                  <c:v>223.49715120046568</c:v>
                </c:pt>
                <c:pt idx="834">
                  <c:v>223.47610123798168</c:v>
                </c:pt>
                <c:pt idx="835">
                  <c:v>223.45504789054422</c:v>
                </c:pt>
                <c:pt idx="836">
                  <c:v>223.43399115774599</c:v>
                </c:pt>
                <c:pt idx="837">
                  <c:v>223.4129310391796</c:v>
                </c:pt>
                <c:pt idx="838">
                  <c:v>223.39186753443758</c:v>
                </c:pt>
                <c:pt idx="839">
                  <c:v>223.37080064311314</c:v>
                </c:pt>
                <c:pt idx="840">
                  <c:v>223.34973036479911</c:v>
                </c:pt>
                <c:pt idx="841">
                  <c:v>223.32865669908881</c:v>
                </c:pt>
                <c:pt idx="842">
                  <c:v>223.30757964557537</c:v>
                </c:pt>
                <c:pt idx="843">
                  <c:v>223.28649920385237</c:v>
                </c:pt>
                <c:pt idx="844">
                  <c:v>223.26541537351329</c:v>
                </c:pt>
                <c:pt idx="845">
                  <c:v>223.24432815415176</c:v>
                </c:pt>
                <c:pt idx="846">
                  <c:v>223.22323754536151</c:v>
                </c:pt>
                <c:pt idx="847">
                  <c:v>223.20214354673672</c:v>
                </c:pt>
                <c:pt idx="848">
                  <c:v>223.18104615787135</c:v>
                </c:pt>
                <c:pt idx="849">
                  <c:v>223.15994537835945</c:v>
                </c:pt>
                <c:pt idx="850">
                  <c:v>223.13884120779559</c:v>
                </c:pt>
                <c:pt idx="851">
                  <c:v>223.11773364577402</c:v>
                </c:pt>
                <c:pt idx="852">
                  <c:v>223.09662269188948</c:v>
                </c:pt>
                <c:pt idx="853">
                  <c:v>223.07550834573655</c:v>
                </c:pt>
                <c:pt idx="854">
                  <c:v>223.0543906069102</c:v>
                </c:pt>
                <c:pt idx="855">
                  <c:v>223.03326947500531</c:v>
                </c:pt>
                <c:pt idx="856">
                  <c:v>223.01214494961712</c:v>
                </c:pt>
                <c:pt idx="857">
                  <c:v>222.99101703034066</c:v>
                </c:pt>
                <c:pt idx="858">
                  <c:v>222.96988571677153</c:v>
                </c:pt>
                <c:pt idx="859">
                  <c:v>222.9487510085051</c:v>
                </c:pt>
                <c:pt idx="860">
                  <c:v>222.92761290513701</c:v>
                </c:pt>
                <c:pt idx="861">
                  <c:v>222.90647140626314</c:v>
                </c:pt>
                <c:pt idx="862">
                  <c:v>222.88532651147926</c:v>
                </c:pt>
                <c:pt idx="863">
                  <c:v>222.86417822038146</c:v>
                </c:pt>
                <c:pt idx="864">
                  <c:v>222.84302653256583</c:v>
                </c:pt>
                <c:pt idx="865">
                  <c:v>222.82187144762881</c:v>
                </c:pt>
                <c:pt idx="866">
                  <c:v>222.80071296516653</c:v>
                </c:pt>
                <c:pt idx="867">
                  <c:v>222.77955108477585</c:v>
                </c:pt>
                <c:pt idx="868">
                  <c:v>222.75838580605344</c:v>
                </c:pt>
                <c:pt idx="869">
                  <c:v>222.737217128596</c:v>
                </c:pt>
                <c:pt idx="870">
                  <c:v>222.7160450520006</c:v>
                </c:pt>
                <c:pt idx="871">
                  <c:v>222.69486957586415</c:v>
                </c:pt>
                <c:pt idx="872">
                  <c:v>222.67369069978406</c:v>
                </c:pt>
                <c:pt idx="873">
                  <c:v>222.65250842335752</c:v>
                </c:pt>
                <c:pt idx="874">
                  <c:v>222.63132274618226</c:v>
                </c:pt>
                <c:pt idx="875">
                  <c:v>222.61013366785556</c:v>
                </c:pt>
                <c:pt idx="876">
                  <c:v>222.58894118797545</c:v>
                </c:pt>
                <c:pt idx="877">
                  <c:v>222.56774530613973</c:v>
                </c:pt>
                <c:pt idx="878">
                  <c:v>222.54654602194645</c:v>
                </c:pt>
                <c:pt idx="879">
                  <c:v>222.52534333499375</c:v>
                </c:pt>
                <c:pt idx="880">
                  <c:v>222.50413724487984</c:v>
                </c:pt>
                <c:pt idx="881">
                  <c:v>222.48292775120322</c:v>
                </c:pt>
                <c:pt idx="882">
                  <c:v>222.46171485356234</c:v>
                </c:pt>
                <c:pt idx="883">
                  <c:v>222.4404985515562</c:v>
                </c:pt>
                <c:pt idx="884">
                  <c:v>222.41927884478338</c:v>
                </c:pt>
                <c:pt idx="885">
                  <c:v>222.39805573284278</c:v>
                </c:pt>
                <c:pt idx="886">
                  <c:v>222.3768292153338</c:v>
                </c:pt>
                <c:pt idx="887">
                  <c:v>222.3555992918553</c:v>
                </c:pt>
                <c:pt idx="888">
                  <c:v>222.33436596200681</c:v>
                </c:pt>
                <c:pt idx="889">
                  <c:v>222.31312922538788</c:v>
                </c:pt>
                <c:pt idx="890">
                  <c:v>222.29188908159819</c:v>
                </c:pt>
                <c:pt idx="891">
                  <c:v>222.2706455302374</c:v>
                </c:pt>
                <c:pt idx="892">
                  <c:v>222.24939857090544</c:v>
                </c:pt>
                <c:pt idx="893">
                  <c:v>222.22814820320241</c:v>
                </c:pt>
                <c:pt idx="894">
                  <c:v>222.20689442672847</c:v>
                </c:pt>
                <c:pt idx="895">
                  <c:v>222.18563724108395</c:v>
                </c:pt>
                <c:pt idx="896">
                  <c:v>222.16437664586911</c:v>
                </c:pt>
                <c:pt idx="897">
                  <c:v>222.14311264068476</c:v>
                </c:pt>
                <c:pt idx="898">
                  <c:v>222.12184522513172</c:v>
                </c:pt>
                <c:pt idx="899">
                  <c:v>222.10057439881061</c:v>
                </c:pt>
                <c:pt idx="900">
                  <c:v>222.07930016132246</c:v>
                </c:pt>
                <c:pt idx="901">
                  <c:v>222.05802251226845</c:v>
                </c:pt>
                <c:pt idx="902">
                  <c:v>222.0367414512499</c:v>
                </c:pt>
                <c:pt idx="903">
                  <c:v>222.01545697786827</c:v>
                </c:pt>
                <c:pt idx="904">
                  <c:v>221.99416909172498</c:v>
                </c:pt>
                <c:pt idx="905">
                  <c:v>221.97287779242183</c:v>
                </c:pt>
                <c:pt idx="906">
                  <c:v>221.95158307956046</c:v>
                </c:pt>
                <c:pt idx="907">
                  <c:v>221.93028495274299</c:v>
                </c:pt>
                <c:pt idx="908">
                  <c:v>221.90898341157151</c:v>
                </c:pt>
                <c:pt idx="909">
                  <c:v>221.88767845564817</c:v>
                </c:pt>
                <c:pt idx="910">
                  <c:v>221.86637008457535</c:v>
                </c:pt>
                <c:pt idx="911">
                  <c:v>221.84505829795575</c:v>
                </c:pt>
                <c:pt idx="912">
                  <c:v>221.82374309539168</c:v>
                </c:pt>
                <c:pt idx="913">
                  <c:v>221.80242447648627</c:v>
                </c:pt>
                <c:pt idx="914">
                  <c:v>221.78110244084232</c:v>
                </c:pt>
                <c:pt idx="915">
                  <c:v>221.75977698806261</c:v>
                </c:pt>
                <c:pt idx="916">
                  <c:v>221.73844811775089</c:v>
                </c:pt>
                <c:pt idx="917">
                  <c:v>221.71711582951013</c:v>
                </c:pt>
                <c:pt idx="918">
                  <c:v>221.69578012294386</c:v>
                </c:pt>
                <c:pt idx="919">
                  <c:v>221.67444099765567</c:v>
                </c:pt>
                <c:pt idx="920">
                  <c:v>221.65309845324956</c:v>
                </c:pt>
                <c:pt idx="921">
                  <c:v>221.63175248932919</c:v>
                </c:pt>
                <c:pt idx="922">
                  <c:v>221.61040310549865</c:v>
                </c:pt>
                <c:pt idx="923">
                  <c:v>221.58905030136216</c:v>
                </c:pt>
                <c:pt idx="924">
                  <c:v>221.56769407652405</c:v>
                </c:pt>
                <c:pt idx="925">
                  <c:v>221.54633443058881</c:v>
                </c:pt>
                <c:pt idx="926">
                  <c:v>221.52497136316094</c:v>
                </c:pt>
                <c:pt idx="927">
                  <c:v>221.50360487384515</c:v>
                </c:pt>
                <c:pt idx="928">
                  <c:v>221.48223496224642</c:v>
                </c:pt>
                <c:pt idx="929">
                  <c:v>221.46086162796976</c:v>
                </c:pt>
                <c:pt idx="930">
                  <c:v>221.43948487062039</c:v>
                </c:pt>
                <c:pt idx="931">
                  <c:v>221.4181046898033</c:v>
                </c:pt>
                <c:pt idx="932">
                  <c:v>221.39672108512445</c:v>
                </c:pt>
                <c:pt idx="933">
                  <c:v>221.37533405618888</c:v>
                </c:pt>
                <c:pt idx="934">
                  <c:v>221.35394360260275</c:v>
                </c:pt>
                <c:pt idx="935">
                  <c:v>221.33254972397182</c:v>
                </c:pt>
                <c:pt idx="936">
                  <c:v>221.31115241990184</c:v>
                </c:pt>
                <c:pt idx="937">
                  <c:v>221.28975168999929</c:v>
                </c:pt>
                <c:pt idx="938">
                  <c:v>221.26834753387027</c:v>
                </c:pt>
                <c:pt idx="939">
                  <c:v>221.24693995112131</c:v>
                </c:pt>
                <c:pt idx="940">
                  <c:v>221.22552894135893</c:v>
                </c:pt>
                <c:pt idx="941">
                  <c:v>221.20411450418976</c:v>
                </c:pt>
                <c:pt idx="942">
                  <c:v>221.18269663922092</c:v>
                </c:pt>
                <c:pt idx="943">
                  <c:v>221.1612753460592</c:v>
                </c:pt>
                <c:pt idx="944">
                  <c:v>221.13985062431175</c:v>
                </c:pt>
                <c:pt idx="945">
                  <c:v>221.11842247358595</c:v>
                </c:pt>
                <c:pt idx="946">
                  <c:v>221.09699089348911</c:v>
                </c:pt>
                <c:pt idx="947">
                  <c:v>221.07555588362908</c:v>
                </c:pt>
                <c:pt idx="948">
                  <c:v>221.05411744361325</c:v>
                </c:pt>
                <c:pt idx="949">
                  <c:v>221.03267557304957</c:v>
                </c:pt>
                <c:pt idx="950">
                  <c:v>221.01123027154603</c:v>
                </c:pt>
                <c:pt idx="951">
                  <c:v>220.9897815387109</c:v>
                </c:pt>
                <c:pt idx="952">
                  <c:v>220.96832937415252</c:v>
                </c:pt>
                <c:pt idx="953">
                  <c:v>220.94687377747903</c:v>
                </c:pt>
                <c:pt idx="954">
                  <c:v>220.9254147482992</c:v>
                </c:pt>
                <c:pt idx="955">
                  <c:v>220.90395228622177</c:v>
                </c:pt>
                <c:pt idx="956">
                  <c:v>220.88248639085552</c:v>
                </c:pt>
                <c:pt idx="957">
                  <c:v>220.86101706180955</c:v>
                </c:pt>
                <c:pt idx="958">
                  <c:v>220.83954429869294</c:v>
                </c:pt>
                <c:pt idx="959">
                  <c:v>220.81806810111505</c:v>
                </c:pt>
                <c:pt idx="960">
                  <c:v>220.79658846868523</c:v>
                </c:pt>
                <c:pt idx="961">
                  <c:v>220.77510540101318</c:v>
                </c:pt>
                <c:pt idx="962">
                  <c:v>220.75361889770852</c:v>
                </c:pt>
                <c:pt idx="963">
                  <c:v>220.73212895838122</c:v>
                </c:pt>
                <c:pt idx="964">
                  <c:v>220.71063558264126</c:v>
                </c:pt>
                <c:pt idx="965">
                  <c:v>220.68913877009868</c:v>
                </c:pt>
                <c:pt idx="966">
                  <c:v>220.66763852036416</c:v>
                </c:pt>
                <c:pt idx="967">
                  <c:v>220.64613483304782</c:v>
                </c:pt>
                <c:pt idx="968">
                  <c:v>220.62462770776045</c:v>
                </c:pt>
                <c:pt idx="969">
                  <c:v>220.60311714411262</c:v>
                </c:pt>
                <c:pt idx="970">
                  <c:v>220.58160314171533</c:v>
                </c:pt>
                <c:pt idx="971">
                  <c:v>220.56008570017977</c:v>
                </c:pt>
                <c:pt idx="972">
                  <c:v>220.53856481911686</c:v>
                </c:pt>
                <c:pt idx="973">
                  <c:v>220.51704049813813</c:v>
                </c:pt>
                <c:pt idx="974">
                  <c:v>220.49551273685498</c:v>
                </c:pt>
                <c:pt idx="975">
                  <c:v>220.47398153487907</c:v>
                </c:pt>
                <c:pt idx="976">
                  <c:v>220.45244689182209</c:v>
                </c:pt>
                <c:pt idx="977">
                  <c:v>220.43090880729605</c:v>
                </c:pt>
                <c:pt idx="978">
                  <c:v>220.40936728091302</c:v>
                </c:pt>
                <c:pt idx="979">
                  <c:v>220.38782231228518</c:v>
                </c:pt>
                <c:pt idx="980">
                  <c:v>220.36627390102495</c:v>
                </c:pt>
                <c:pt idx="981">
                  <c:v>220.34472204674489</c:v>
                </c:pt>
                <c:pt idx="982">
                  <c:v>220.32316674905752</c:v>
                </c:pt>
                <c:pt idx="983">
                  <c:v>220.30160800757551</c:v>
                </c:pt>
                <c:pt idx="984">
                  <c:v>220.28004582191221</c:v>
                </c:pt>
                <c:pt idx="985">
                  <c:v>220.25848019168046</c:v>
                </c:pt>
                <c:pt idx="986">
                  <c:v>220.23691111649362</c:v>
                </c:pt>
                <c:pt idx="987">
                  <c:v>220.21533859596494</c:v>
                </c:pt>
                <c:pt idx="988">
                  <c:v>220.19376262970809</c:v>
                </c:pt>
                <c:pt idx="989">
                  <c:v>220.17218321733679</c:v>
                </c:pt>
                <c:pt idx="990">
                  <c:v>220.15060035846483</c:v>
                </c:pt>
                <c:pt idx="991">
                  <c:v>220.12901405270614</c:v>
                </c:pt>
                <c:pt idx="992">
                  <c:v>220.10742429967502</c:v>
                </c:pt>
                <c:pt idx="993">
                  <c:v>220.08583109898561</c:v>
                </c:pt>
                <c:pt idx="994">
                  <c:v>220.06423445025234</c:v>
                </c:pt>
                <c:pt idx="995">
                  <c:v>220.04263435309005</c:v>
                </c:pt>
                <c:pt idx="996">
                  <c:v>220.02103080711311</c:v>
                </c:pt>
                <c:pt idx="997">
                  <c:v>219.99942381193671</c:v>
                </c:pt>
                <c:pt idx="998">
                  <c:v>219.97781336717588</c:v>
                </c:pt>
                <c:pt idx="999">
                  <c:v>219.95619947244555</c:v>
                </c:pt>
              </c:numCache>
            </c:numRef>
          </c:xVal>
          <c:yVal>
            <c:numRef>
              <c:f>DiffNondiff!$AZ$1039:$AZ$2038</c:f>
              <c:numCache>
                <c:formatCode>General</c:formatCode>
                <c:ptCount val="1000"/>
                <c:pt idx="0">
                  <c:v>11.699056448508076</c:v>
                </c:pt>
                <c:pt idx="1">
                  <c:v>11.698451612042875</c:v>
                </c:pt>
                <c:pt idx="2">
                  <c:v>11.697846603725674</c:v>
                </c:pt>
                <c:pt idx="3">
                  <c:v>11.697241423496704</c:v>
                </c:pt>
                <c:pt idx="4">
                  <c:v>11.696636071296197</c:v>
                </c:pt>
                <c:pt idx="5">
                  <c:v>11.696030547064334</c:v>
                </c:pt>
                <c:pt idx="6">
                  <c:v>11.695424850741283</c:v>
                </c:pt>
                <c:pt idx="7">
                  <c:v>11.69481898226722</c:v>
                </c:pt>
                <c:pt idx="8">
                  <c:v>11.69421294158226</c:v>
                </c:pt>
                <c:pt idx="9">
                  <c:v>11.693606728626516</c:v>
                </c:pt>
                <c:pt idx="10">
                  <c:v>11.693000343340083</c:v>
                </c:pt>
                <c:pt idx="11">
                  <c:v>11.692393785663029</c:v>
                </c:pt>
                <c:pt idx="12">
                  <c:v>11.691787055535407</c:v>
                </c:pt>
                <c:pt idx="13">
                  <c:v>11.691180152897241</c:v>
                </c:pt>
                <c:pt idx="14">
                  <c:v>11.690573077688532</c:v>
                </c:pt>
                <c:pt idx="15">
                  <c:v>11.689965829849275</c:v>
                </c:pt>
                <c:pt idx="16">
                  <c:v>11.689358409319436</c:v>
                </c:pt>
                <c:pt idx="17">
                  <c:v>11.688750816038947</c:v>
                </c:pt>
                <c:pt idx="18">
                  <c:v>11.688143049947749</c:v>
                </c:pt>
                <c:pt idx="19">
                  <c:v>11.687535110985731</c:v>
                </c:pt>
                <c:pt idx="20">
                  <c:v>11.686926999092776</c:v>
                </c:pt>
                <c:pt idx="21">
                  <c:v>11.686318714208754</c:v>
                </c:pt>
                <c:pt idx="22">
                  <c:v>11.685710256273495</c:v>
                </c:pt>
                <c:pt idx="23">
                  <c:v>11.685101625226817</c:v>
                </c:pt>
                <c:pt idx="24">
                  <c:v>11.684492821008522</c:v>
                </c:pt>
                <c:pt idx="25">
                  <c:v>11.683883843558386</c:v>
                </c:pt>
                <c:pt idx="26">
                  <c:v>11.683274692816163</c:v>
                </c:pt>
                <c:pt idx="27">
                  <c:v>11.68266536872159</c:v>
                </c:pt>
                <c:pt idx="28">
                  <c:v>11.682055871214374</c:v>
                </c:pt>
                <c:pt idx="29">
                  <c:v>11.681446200234223</c:v>
                </c:pt>
                <c:pt idx="30">
                  <c:v>11.680836355720794</c:v>
                </c:pt>
                <c:pt idx="31">
                  <c:v>11.680226337613734</c:v>
                </c:pt>
                <c:pt idx="32">
                  <c:v>11.679616145852693</c:v>
                </c:pt>
                <c:pt idx="33">
                  <c:v>11.679005780377258</c:v>
                </c:pt>
                <c:pt idx="34">
                  <c:v>11.67839524112703</c:v>
                </c:pt>
                <c:pt idx="35">
                  <c:v>11.677784528041567</c:v>
                </c:pt>
                <c:pt idx="36">
                  <c:v>11.677173641060419</c:v>
                </c:pt>
                <c:pt idx="37">
                  <c:v>11.676562580123118</c:v>
                </c:pt>
                <c:pt idx="38">
                  <c:v>11.675951345169155</c:v>
                </c:pt>
                <c:pt idx="39">
                  <c:v>11.675339936138021</c:v>
                </c:pt>
                <c:pt idx="40">
                  <c:v>11.674728352969174</c:v>
                </c:pt>
                <c:pt idx="41">
                  <c:v>11.674116595602053</c:v>
                </c:pt>
                <c:pt idx="42">
                  <c:v>11.673504663976081</c:v>
                </c:pt>
                <c:pt idx="43">
                  <c:v>11.672892558030652</c:v>
                </c:pt>
                <c:pt idx="44">
                  <c:v>11.672280277705154</c:v>
                </c:pt>
                <c:pt idx="45">
                  <c:v>11.67166782293892</c:v>
                </c:pt>
                <c:pt idx="46">
                  <c:v>11.671055193671306</c:v>
                </c:pt>
                <c:pt idx="47">
                  <c:v>11.670442389841623</c:v>
                </c:pt>
                <c:pt idx="48">
                  <c:v>11.669829411389161</c:v>
                </c:pt>
                <c:pt idx="49">
                  <c:v>11.669216258253188</c:v>
                </c:pt>
                <c:pt idx="50">
                  <c:v>11.668602930372955</c:v>
                </c:pt>
                <c:pt idx="51">
                  <c:v>11.667989427687708</c:v>
                </c:pt>
                <c:pt idx="52">
                  <c:v>11.667375750136634</c:v>
                </c:pt>
                <c:pt idx="53">
                  <c:v>11.666761897658935</c:v>
                </c:pt>
                <c:pt idx="54">
                  <c:v>11.666147870193766</c:v>
                </c:pt>
                <c:pt idx="55">
                  <c:v>11.665533667680281</c:v>
                </c:pt>
                <c:pt idx="56">
                  <c:v>11.664919290057599</c:v>
                </c:pt>
                <c:pt idx="57">
                  <c:v>11.664304737264828</c:v>
                </c:pt>
                <c:pt idx="58">
                  <c:v>11.663690009241048</c:v>
                </c:pt>
                <c:pt idx="59">
                  <c:v>11.663075105925314</c:v>
                </c:pt>
                <c:pt idx="60">
                  <c:v>11.662460027256678</c:v>
                </c:pt>
                <c:pt idx="61">
                  <c:v>11.661844773174142</c:v>
                </c:pt>
                <c:pt idx="62">
                  <c:v>11.66122934361672</c:v>
                </c:pt>
                <c:pt idx="63">
                  <c:v>11.660613738523374</c:v>
                </c:pt>
                <c:pt idx="64">
                  <c:v>11.659997957833072</c:v>
                </c:pt>
                <c:pt idx="65">
                  <c:v>11.659382001484738</c:v>
                </c:pt>
                <c:pt idx="66">
                  <c:v>11.658765869417291</c:v>
                </c:pt>
                <c:pt idx="67">
                  <c:v>11.658149561569621</c:v>
                </c:pt>
                <c:pt idx="68">
                  <c:v>11.657533077880593</c:v>
                </c:pt>
                <c:pt idx="69">
                  <c:v>11.656916418289063</c:v>
                </c:pt>
                <c:pt idx="70">
                  <c:v>11.656299582733856</c:v>
                </c:pt>
                <c:pt idx="71">
                  <c:v>11.655682571153786</c:v>
                </c:pt>
                <c:pt idx="72">
                  <c:v>11.655065383487623</c:v>
                </c:pt>
                <c:pt idx="73">
                  <c:v>11.654448019674142</c:v>
                </c:pt>
                <c:pt idx="74">
                  <c:v>11.65383047965209</c:v>
                </c:pt>
                <c:pt idx="75">
                  <c:v>11.65321276336018</c:v>
                </c:pt>
                <c:pt idx="76">
                  <c:v>11.652594870737115</c:v>
                </c:pt>
                <c:pt idx="77">
                  <c:v>11.651976801721583</c:v>
                </c:pt>
                <c:pt idx="78">
                  <c:v>11.651358556252232</c:v>
                </c:pt>
                <c:pt idx="79">
                  <c:v>11.6507401342677</c:v>
                </c:pt>
                <c:pt idx="80">
                  <c:v>11.650121535706621</c:v>
                </c:pt>
                <c:pt idx="81">
                  <c:v>11.649502760507557</c:v>
                </c:pt>
                <c:pt idx="82">
                  <c:v>11.648883808609105</c:v>
                </c:pt>
                <c:pt idx="83">
                  <c:v>11.648264679949813</c:v>
                </c:pt>
                <c:pt idx="84">
                  <c:v>11.647645374468208</c:v>
                </c:pt>
                <c:pt idx="85">
                  <c:v>11.647025892102807</c:v>
                </c:pt>
                <c:pt idx="86">
                  <c:v>11.646406232792094</c:v>
                </c:pt>
                <c:pt idx="87">
                  <c:v>11.645786396474529</c:v>
                </c:pt>
                <c:pt idx="88">
                  <c:v>11.645166383088572</c:v>
                </c:pt>
                <c:pt idx="89">
                  <c:v>11.644546192572639</c:v>
                </c:pt>
                <c:pt idx="90">
                  <c:v>11.643925824865132</c:v>
                </c:pt>
                <c:pt idx="91">
                  <c:v>11.643305279904443</c:v>
                </c:pt>
                <c:pt idx="92">
                  <c:v>11.642684557628924</c:v>
                </c:pt>
                <c:pt idx="93">
                  <c:v>11.642063657976911</c:v>
                </c:pt>
                <c:pt idx="94">
                  <c:v>11.641442580886734</c:v>
                </c:pt>
                <c:pt idx="95">
                  <c:v>11.640821326296685</c:v>
                </c:pt>
                <c:pt idx="96">
                  <c:v>11.640199894145034</c:v>
                </c:pt>
                <c:pt idx="97">
                  <c:v>11.639578284370046</c:v>
                </c:pt>
                <c:pt idx="98">
                  <c:v>11.63895649690995</c:v>
                </c:pt>
                <c:pt idx="99">
                  <c:v>11.638334531702951</c:v>
                </c:pt>
                <c:pt idx="100">
                  <c:v>11.63771238868725</c:v>
                </c:pt>
                <c:pt idx="101">
                  <c:v>11.637090067801005</c:v>
                </c:pt>
                <c:pt idx="102">
                  <c:v>11.636467568982372</c:v>
                </c:pt>
                <c:pt idx="103">
                  <c:v>11.635844892169477</c:v>
                </c:pt>
                <c:pt idx="104">
                  <c:v>11.635222037300412</c:v>
                </c:pt>
                <c:pt idx="105">
                  <c:v>11.634599004313278</c:v>
                </c:pt>
                <c:pt idx="106">
                  <c:v>11.633975793146135</c:v>
                </c:pt>
                <c:pt idx="107">
                  <c:v>11.633352403737026</c:v>
                </c:pt>
                <c:pt idx="108">
                  <c:v>11.632728836023954</c:v>
                </c:pt>
                <c:pt idx="109">
                  <c:v>11.632105089944938</c:v>
                </c:pt>
                <c:pt idx="110">
                  <c:v>11.631481165437942</c:v>
                </c:pt>
                <c:pt idx="111">
                  <c:v>11.630857062440922</c:v>
                </c:pt>
                <c:pt idx="112">
                  <c:v>11.630232780891816</c:v>
                </c:pt>
                <c:pt idx="113">
                  <c:v>11.629608320728542</c:v>
                </c:pt>
                <c:pt idx="114">
                  <c:v>11.628983681888977</c:v>
                </c:pt>
                <c:pt idx="115">
                  <c:v>11.628358864311007</c:v>
                </c:pt>
                <c:pt idx="116">
                  <c:v>11.627733867932474</c:v>
                </c:pt>
                <c:pt idx="117">
                  <c:v>11.627108692691206</c:v>
                </c:pt>
                <c:pt idx="118">
                  <c:v>11.626483338525002</c:v>
                </c:pt>
                <c:pt idx="119">
                  <c:v>11.625857805371657</c:v>
                </c:pt>
                <c:pt idx="120">
                  <c:v>11.625232093168924</c:v>
                </c:pt>
                <c:pt idx="121">
                  <c:v>11.624606201854558</c:v>
                </c:pt>
                <c:pt idx="122">
                  <c:v>11.623980131366261</c:v>
                </c:pt>
                <c:pt idx="123">
                  <c:v>11.623353881641759</c:v>
                </c:pt>
                <c:pt idx="124">
                  <c:v>11.622727452618699</c:v>
                </c:pt>
                <c:pt idx="125">
                  <c:v>11.622100844234756</c:v>
                </c:pt>
                <c:pt idx="126">
                  <c:v>11.621474056427557</c:v>
                </c:pt>
                <c:pt idx="127">
                  <c:v>11.620847089134728</c:v>
                </c:pt>
                <c:pt idx="128">
                  <c:v>11.620219942293835</c:v>
                </c:pt>
                <c:pt idx="129">
                  <c:v>11.619592615842471</c:v>
                </c:pt>
                <c:pt idx="130">
                  <c:v>11.618965109718177</c:v>
                </c:pt>
                <c:pt idx="131">
                  <c:v>11.618337423858479</c:v>
                </c:pt>
                <c:pt idx="132">
                  <c:v>11.617709558200888</c:v>
                </c:pt>
                <c:pt idx="133">
                  <c:v>11.617081512682873</c:v>
                </c:pt>
                <c:pt idx="134">
                  <c:v>11.616453287241919</c:v>
                </c:pt>
                <c:pt idx="135">
                  <c:v>11.615824881815456</c:v>
                </c:pt>
                <c:pt idx="136">
                  <c:v>11.615196296340905</c:v>
                </c:pt>
                <c:pt idx="137">
                  <c:v>11.614567530755664</c:v>
                </c:pt>
                <c:pt idx="138">
                  <c:v>11.613938584997111</c:v>
                </c:pt>
                <c:pt idx="139">
                  <c:v>11.613309459002595</c:v>
                </c:pt>
                <c:pt idx="140">
                  <c:v>11.612680152709466</c:v>
                </c:pt>
                <c:pt idx="141">
                  <c:v>11.612050666055014</c:v>
                </c:pt>
                <c:pt idx="142">
                  <c:v>11.61142099897655</c:v>
                </c:pt>
                <c:pt idx="143">
                  <c:v>11.610791151411336</c:v>
                </c:pt>
                <c:pt idx="144">
                  <c:v>11.610161123296619</c:v>
                </c:pt>
                <c:pt idx="145">
                  <c:v>11.609530914569621</c:v>
                </c:pt>
                <c:pt idx="146">
                  <c:v>11.608900525167554</c:v>
                </c:pt>
                <c:pt idx="147">
                  <c:v>11.608269955027604</c:v>
                </c:pt>
                <c:pt idx="148">
                  <c:v>11.607639204086921</c:v>
                </c:pt>
                <c:pt idx="149">
                  <c:v>11.607008272282659</c:v>
                </c:pt>
                <c:pt idx="150">
                  <c:v>11.606377159551922</c:v>
                </c:pt>
                <c:pt idx="151">
                  <c:v>11.605745865831821</c:v>
                </c:pt>
                <c:pt idx="152">
                  <c:v>11.605114391059422</c:v>
                </c:pt>
                <c:pt idx="153">
                  <c:v>11.604482735171784</c:v>
                </c:pt>
                <c:pt idx="154">
                  <c:v>11.603850898105939</c:v>
                </c:pt>
                <c:pt idx="155">
                  <c:v>11.603218879798897</c:v>
                </c:pt>
                <c:pt idx="156">
                  <c:v>11.602586680187651</c:v>
                </c:pt>
                <c:pt idx="157">
                  <c:v>11.60195429920916</c:v>
                </c:pt>
                <c:pt idx="158">
                  <c:v>11.601321736800383</c:v>
                </c:pt>
                <c:pt idx="159">
                  <c:v>11.600688992898229</c:v>
                </c:pt>
                <c:pt idx="160">
                  <c:v>11.60005606743961</c:v>
                </c:pt>
                <c:pt idx="161">
                  <c:v>11.599422960361405</c:v>
                </c:pt>
                <c:pt idx="162">
                  <c:v>11.598789671600485</c:v>
                </c:pt>
                <c:pt idx="163">
                  <c:v>11.598156201093671</c:v>
                </c:pt>
                <c:pt idx="164">
                  <c:v>11.597522548777784</c:v>
                </c:pt>
                <c:pt idx="165">
                  <c:v>11.59688871458963</c:v>
                </c:pt>
                <c:pt idx="166">
                  <c:v>11.596254698465971</c:v>
                </c:pt>
                <c:pt idx="167">
                  <c:v>11.595620500343564</c:v>
                </c:pt>
                <c:pt idx="168">
                  <c:v>11.594986120159136</c:v>
                </c:pt>
                <c:pt idx="169">
                  <c:v>11.594351557849404</c:v>
                </c:pt>
                <c:pt idx="170">
                  <c:v>11.593716813351039</c:v>
                </c:pt>
                <c:pt idx="171">
                  <c:v>11.593081886600723</c:v>
                </c:pt>
                <c:pt idx="172">
                  <c:v>11.592446777535086</c:v>
                </c:pt>
                <c:pt idx="173">
                  <c:v>11.591811486090759</c:v>
                </c:pt>
                <c:pt idx="174">
                  <c:v>11.59117601220434</c:v>
                </c:pt>
                <c:pt idx="175">
                  <c:v>11.590540355812404</c:v>
                </c:pt>
                <c:pt idx="176">
                  <c:v>11.589904516851519</c:v>
                </c:pt>
                <c:pt idx="177">
                  <c:v>11.589268495258205</c:v>
                </c:pt>
                <c:pt idx="178">
                  <c:v>11.588632290968986</c:v>
                </c:pt>
                <c:pt idx="179">
                  <c:v>11.587995903920353</c:v>
                </c:pt>
                <c:pt idx="180">
                  <c:v>11.587359334048775</c:v>
                </c:pt>
                <c:pt idx="181">
                  <c:v>11.586722581290701</c:v>
                </c:pt>
                <c:pt idx="182">
                  <c:v>11.58608564558255</c:v>
                </c:pt>
                <c:pt idx="183">
                  <c:v>11.585448526860738</c:v>
                </c:pt>
                <c:pt idx="184">
                  <c:v>11.584811225061648</c:v>
                </c:pt>
                <c:pt idx="185">
                  <c:v>11.584173740121635</c:v>
                </c:pt>
                <c:pt idx="186">
                  <c:v>11.583536071977049</c:v>
                </c:pt>
                <c:pt idx="187">
                  <c:v>11.582898220564202</c:v>
                </c:pt>
                <c:pt idx="188">
                  <c:v>11.582260185819388</c:v>
                </c:pt>
                <c:pt idx="189">
                  <c:v>11.581621967678887</c:v>
                </c:pt>
                <c:pt idx="190">
                  <c:v>11.580983566078947</c:v>
                </c:pt>
                <c:pt idx="191">
                  <c:v>11.580344980955816</c:v>
                </c:pt>
                <c:pt idx="192">
                  <c:v>11.579706212245679</c:v>
                </c:pt>
                <c:pt idx="193">
                  <c:v>11.579067259884743</c:v>
                </c:pt>
                <c:pt idx="194">
                  <c:v>11.578428123809168</c:v>
                </c:pt>
                <c:pt idx="195">
                  <c:v>11.577788803955094</c:v>
                </c:pt>
                <c:pt idx="196">
                  <c:v>11.577149300258657</c:v>
                </c:pt>
                <c:pt idx="197">
                  <c:v>11.576509612655947</c:v>
                </c:pt>
                <c:pt idx="198">
                  <c:v>11.575869741083045</c:v>
                </c:pt>
                <c:pt idx="199">
                  <c:v>11.575229685476014</c:v>
                </c:pt>
                <c:pt idx="200">
                  <c:v>11.574589445770883</c:v>
                </c:pt>
                <c:pt idx="201">
                  <c:v>11.573949021903674</c:v>
                </c:pt>
                <c:pt idx="202">
                  <c:v>11.573308413810372</c:v>
                </c:pt>
                <c:pt idx="203">
                  <c:v>11.57266762142695</c:v>
                </c:pt>
                <c:pt idx="204">
                  <c:v>11.572026644689352</c:v>
                </c:pt>
                <c:pt idx="205">
                  <c:v>11.571385483533525</c:v>
                </c:pt>
                <c:pt idx="206">
                  <c:v>11.570744137895351</c:v>
                </c:pt>
                <c:pt idx="207">
                  <c:v>11.570102607710712</c:v>
                </c:pt>
                <c:pt idx="208">
                  <c:v>11.569460892915497</c:v>
                </c:pt>
                <c:pt idx="209">
                  <c:v>11.56881899344552</c:v>
                </c:pt>
                <c:pt idx="210">
                  <c:v>11.568176909236611</c:v>
                </c:pt>
                <c:pt idx="211">
                  <c:v>11.567534640224563</c:v>
                </c:pt>
                <c:pt idx="212">
                  <c:v>11.566892186345152</c:v>
                </c:pt>
                <c:pt idx="213">
                  <c:v>11.566249547534126</c:v>
                </c:pt>
                <c:pt idx="214">
                  <c:v>11.565606723727223</c:v>
                </c:pt>
                <c:pt idx="215">
                  <c:v>11.564963714860145</c:v>
                </c:pt>
                <c:pt idx="216">
                  <c:v>11.564320520868584</c:v>
                </c:pt>
                <c:pt idx="217">
                  <c:v>11.563677141688201</c:v>
                </c:pt>
                <c:pt idx="218">
                  <c:v>11.563033577254648</c:v>
                </c:pt>
                <c:pt idx="219">
                  <c:v>11.562389827503537</c:v>
                </c:pt>
                <c:pt idx="220">
                  <c:v>11.561745892370475</c:v>
                </c:pt>
                <c:pt idx="221">
                  <c:v>11.561101771791037</c:v>
                </c:pt>
                <c:pt idx="222">
                  <c:v>11.560457465700777</c:v>
                </c:pt>
                <c:pt idx="223">
                  <c:v>11.559812974035228</c:v>
                </c:pt>
                <c:pt idx="224">
                  <c:v>11.559168296729913</c:v>
                </c:pt>
                <c:pt idx="225">
                  <c:v>11.558523433720307</c:v>
                </c:pt>
                <c:pt idx="226">
                  <c:v>11.557878384941889</c:v>
                </c:pt>
                <c:pt idx="227">
                  <c:v>11.557233150330106</c:v>
                </c:pt>
                <c:pt idx="228">
                  <c:v>11.556587729820381</c:v>
                </c:pt>
                <c:pt idx="229">
                  <c:v>11.555942123348114</c:v>
                </c:pt>
                <c:pt idx="230">
                  <c:v>11.555296330848687</c:v>
                </c:pt>
                <c:pt idx="231">
                  <c:v>11.554650352257463</c:v>
                </c:pt>
                <c:pt idx="232">
                  <c:v>11.554004187509783</c:v>
                </c:pt>
                <c:pt idx="233">
                  <c:v>11.55335783654095</c:v>
                </c:pt>
                <c:pt idx="234">
                  <c:v>11.552711299286266</c:v>
                </c:pt>
                <c:pt idx="235">
                  <c:v>11.552064575681001</c:v>
                </c:pt>
                <c:pt idx="236">
                  <c:v>11.551417665660406</c:v>
                </c:pt>
                <c:pt idx="237">
                  <c:v>11.55077056915971</c:v>
                </c:pt>
                <c:pt idx="238">
                  <c:v>11.550123286114108</c:v>
                </c:pt>
                <c:pt idx="239">
                  <c:v>11.549475816458795</c:v>
                </c:pt>
                <c:pt idx="240">
                  <c:v>11.548828160128931</c:v>
                </c:pt>
                <c:pt idx="241">
                  <c:v>11.548180317059661</c:v>
                </c:pt>
                <c:pt idx="242">
                  <c:v>11.547532287186085</c:v>
                </c:pt>
                <c:pt idx="243">
                  <c:v>11.546884070443324</c:v>
                </c:pt>
                <c:pt idx="244">
                  <c:v>11.546235666766435</c:v>
                </c:pt>
                <c:pt idx="245">
                  <c:v>11.545587076090474</c:v>
                </c:pt>
                <c:pt idx="246">
                  <c:v>11.544938298350479</c:v>
                </c:pt>
                <c:pt idx="247">
                  <c:v>11.544289333481448</c:v>
                </c:pt>
                <c:pt idx="248">
                  <c:v>11.54364018141837</c:v>
                </c:pt>
                <c:pt idx="249">
                  <c:v>11.542990842096208</c:v>
                </c:pt>
                <c:pt idx="250">
                  <c:v>11.542341315449917</c:v>
                </c:pt>
                <c:pt idx="251">
                  <c:v>11.541691601414399</c:v>
                </c:pt>
                <c:pt idx="252">
                  <c:v>11.541041699924568</c:v>
                </c:pt>
                <c:pt idx="253">
                  <c:v>11.540391610915291</c:v>
                </c:pt>
                <c:pt idx="254">
                  <c:v>11.53974133432143</c:v>
                </c:pt>
                <c:pt idx="255">
                  <c:v>11.539090870077811</c:v>
                </c:pt>
                <c:pt idx="256">
                  <c:v>11.53844021811924</c:v>
                </c:pt>
                <c:pt idx="257">
                  <c:v>11.537789378380522</c:v>
                </c:pt>
                <c:pt idx="258">
                  <c:v>11.537138350796415</c:v>
                </c:pt>
                <c:pt idx="259">
                  <c:v>11.536487135301662</c:v>
                </c:pt>
                <c:pt idx="260">
                  <c:v>11.53583573183098</c:v>
                </c:pt>
                <c:pt idx="261">
                  <c:v>11.53518414031908</c:v>
                </c:pt>
                <c:pt idx="262">
                  <c:v>11.534532360700638</c:v>
                </c:pt>
                <c:pt idx="263">
                  <c:v>11.533880392910303</c:v>
                </c:pt>
                <c:pt idx="264">
                  <c:v>11.533228236882719</c:v>
                </c:pt>
                <c:pt idx="265">
                  <c:v>11.532575892552499</c:v>
                </c:pt>
                <c:pt idx="266">
                  <c:v>11.53192335985422</c:v>
                </c:pt>
                <c:pt idx="267">
                  <c:v>11.531270638722468</c:v>
                </c:pt>
                <c:pt idx="268">
                  <c:v>11.530617729091778</c:v>
                </c:pt>
                <c:pt idx="269">
                  <c:v>11.529964630896679</c:v>
                </c:pt>
                <c:pt idx="270">
                  <c:v>11.529311344071676</c:v>
                </c:pt>
                <c:pt idx="271">
                  <c:v>11.528657868551239</c:v>
                </c:pt>
                <c:pt idx="272">
                  <c:v>11.528004204269832</c:v>
                </c:pt>
                <c:pt idx="273">
                  <c:v>11.527350351161891</c:v>
                </c:pt>
                <c:pt idx="274">
                  <c:v>11.52669630916183</c:v>
                </c:pt>
                <c:pt idx="275">
                  <c:v>11.526042078204044</c:v>
                </c:pt>
                <c:pt idx="276">
                  <c:v>11.525387658222895</c:v>
                </c:pt>
                <c:pt idx="277">
                  <c:v>11.52473304915274</c:v>
                </c:pt>
                <c:pt idx="278">
                  <c:v>11.524078250927898</c:v>
                </c:pt>
                <c:pt idx="279">
                  <c:v>11.52342326348268</c:v>
                </c:pt>
                <c:pt idx="280">
                  <c:v>11.522768086751348</c:v>
                </c:pt>
                <c:pt idx="281">
                  <c:v>11.522112720668193</c:v>
                </c:pt>
                <c:pt idx="282">
                  <c:v>11.521457165167426</c:v>
                </c:pt>
                <c:pt idx="283">
                  <c:v>11.520801420183272</c:v>
                </c:pt>
                <c:pt idx="284">
                  <c:v>11.520145485649929</c:v>
                </c:pt>
                <c:pt idx="285">
                  <c:v>11.519489361501554</c:v>
                </c:pt>
                <c:pt idx="286">
                  <c:v>11.51883304767231</c:v>
                </c:pt>
                <c:pt idx="287">
                  <c:v>11.518176544096317</c:v>
                </c:pt>
                <c:pt idx="288">
                  <c:v>11.517519850707679</c:v>
                </c:pt>
                <c:pt idx="289">
                  <c:v>11.516862967440483</c:v>
                </c:pt>
                <c:pt idx="290">
                  <c:v>11.516205894228779</c:v>
                </c:pt>
                <c:pt idx="291">
                  <c:v>11.515548631006622</c:v>
                </c:pt>
                <c:pt idx="292">
                  <c:v>11.514891177708014</c:v>
                </c:pt>
                <c:pt idx="293">
                  <c:v>11.514233534266957</c:v>
                </c:pt>
                <c:pt idx="294">
                  <c:v>11.513575700617411</c:v>
                </c:pt>
                <c:pt idx="295">
                  <c:v>11.512917676693348</c:v>
                </c:pt>
                <c:pt idx="296">
                  <c:v>11.512259462428673</c:v>
                </c:pt>
                <c:pt idx="297">
                  <c:v>11.511601057757304</c:v>
                </c:pt>
                <c:pt idx="298">
                  <c:v>11.510942462613114</c:v>
                </c:pt>
                <c:pt idx="299">
                  <c:v>11.510283676929973</c:v>
                </c:pt>
                <c:pt idx="300">
                  <c:v>11.509624700641718</c:v>
                </c:pt>
                <c:pt idx="301">
                  <c:v>11.508965533682165</c:v>
                </c:pt>
                <c:pt idx="302">
                  <c:v>11.508306175985101</c:v>
                </c:pt>
                <c:pt idx="303">
                  <c:v>11.507646627484315</c:v>
                </c:pt>
                <c:pt idx="304">
                  <c:v>11.506986888113541</c:v>
                </c:pt>
                <c:pt idx="305">
                  <c:v>11.506326957806518</c:v>
                </c:pt>
                <c:pt idx="306">
                  <c:v>11.505666836496948</c:v>
                </c:pt>
                <c:pt idx="307">
                  <c:v>11.505006524118508</c:v>
                </c:pt>
                <c:pt idx="308">
                  <c:v>11.504346020604869</c:v>
                </c:pt>
                <c:pt idx="309">
                  <c:v>11.503685325889666</c:v>
                </c:pt>
                <c:pt idx="310">
                  <c:v>11.50302443990652</c:v>
                </c:pt>
                <c:pt idx="311">
                  <c:v>11.502363362589017</c:v>
                </c:pt>
                <c:pt idx="312">
                  <c:v>11.501702093870735</c:v>
                </c:pt>
                <c:pt idx="313">
                  <c:v>11.501040633685221</c:v>
                </c:pt>
                <c:pt idx="314">
                  <c:v>11.50037898196601</c:v>
                </c:pt>
                <c:pt idx="315">
                  <c:v>11.499717138646599</c:v>
                </c:pt>
                <c:pt idx="316">
                  <c:v>11.499055103660478</c:v>
                </c:pt>
                <c:pt idx="317">
                  <c:v>11.498392876941109</c:v>
                </c:pt>
                <c:pt idx="318">
                  <c:v>11.497730458421925</c:v>
                </c:pt>
                <c:pt idx="319">
                  <c:v>11.497067848036346</c:v>
                </c:pt>
                <c:pt idx="320">
                  <c:v>11.496405045717763</c:v>
                </c:pt>
                <c:pt idx="321">
                  <c:v>11.495742051399558</c:v>
                </c:pt>
                <c:pt idx="322">
                  <c:v>11.495078865015078</c:v>
                </c:pt>
                <c:pt idx="323">
                  <c:v>11.49441548649764</c:v>
                </c:pt>
                <c:pt idx="324">
                  <c:v>11.49375191578056</c:v>
                </c:pt>
                <c:pt idx="325">
                  <c:v>11.493088152797117</c:v>
                </c:pt>
                <c:pt idx="326">
                  <c:v>11.492424197480576</c:v>
                </c:pt>
                <c:pt idx="327">
                  <c:v>11.491760049764173</c:v>
                </c:pt>
                <c:pt idx="328">
                  <c:v>11.491095709581126</c:v>
                </c:pt>
                <c:pt idx="329">
                  <c:v>11.490431176864631</c:v>
                </c:pt>
                <c:pt idx="330">
                  <c:v>11.489766451547853</c:v>
                </c:pt>
                <c:pt idx="331">
                  <c:v>11.489101533563943</c:v>
                </c:pt>
                <c:pt idx="332">
                  <c:v>11.488436422846037</c:v>
                </c:pt>
                <c:pt idx="333">
                  <c:v>11.487771119327229</c:v>
                </c:pt>
                <c:pt idx="334">
                  <c:v>11.487105622940611</c:v>
                </c:pt>
                <c:pt idx="335">
                  <c:v>11.48643993361924</c:v>
                </c:pt>
                <c:pt idx="336">
                  <c:v>11.485774051296145</c:v>
                </c:pt>
                <c:pt idx="337">
                  <c:v>11.485107975904359</c:v>
                </c:pt>
                <c:pt idx="338">
                  <c:v>11.484441707376861</c:v>
                </c:pt>
                <c:pt idx="339">
                  <c:v>11.48377524564663</c:v>
                </c:pt>
                <c:pt idx="340">
                  <c:v>11.483108590646612</c:v>
                </c:pt>
                <c:pt idx="341">
                  <c:v>11.482441742309732</c:v>
                </c:pt>
                <c:pt idx="342">
                  <c:v>11.481774700568891</c:v>
                </c:pt>
                <c:pt idx="343">
                  <c:v>11.48110746535699</c:v>
                </c:pt>
                <c:pt idx="344">
                  <c:v>11.480440036606861</c:v>
                </c:pt>
                <c:pt idx="345">
                  <c:v>11.479772414251361</c:v>
                </c:pt>
                <c:pt idx="346">
                  <c:v>11.479104598223302</c:v>
                </c:pt>
                <c:pt idx="347">
                  <c:v>11.478436588455461</c:v>
                </c:pt>
                <c:pt idx="348">
                  <c:v>11.477768384880623</c:v>
                </c:pt>
                <c:pt idx="349">
                  <c:v>11.477099987431535</c:v>
                </c:pt>
                <c:pt idx="350">
                  <c:v>11.476431396040924</c:v>
                </c:pt>
                <c:pt idx="351">
                  <c:v>11.475762610641485</c:v>
                </c:pt>
                <c:pt idx="352">
                  <c:v>11.475093631165898</c:v>
                </c:pt>
                <c:pt idx="353">
                  <c:v>11.474424457546833</c:v>
                </c:pt>
                <c:pt idx="354">
                  <c:v>11.473755089716917</c:v>
                </c:pt>
                <c:pt idx="355">
                  <c:v>11.473085527608761</c:v>
                </c:pt>
                <c:pt idx="356">
                  <c:v>11.472415771154958</c:v>
                </c:pt>
                <c:pt idx="357">
                  <c:v>11.471745820288085</c:v>
                </c:pt>
                <c:pt idx="358">
                  <c:v>11.471075674940682</c:v>
                </c:pt>
                <c:pt idx="359">
                  <c:v>11.470405335045271</c:v>
                </c:pt>
                <c:pt idx="360">
                  <c:v>11.469734800534358</c:v>
                </c:pt>
                <c:pt idx="361">
                  <c:v>11.469064071340409</c:v>
                </c:pt>
                <c:pt idx="362">
                  <c:v>11.468393147395902</c:v>
                </c:pt>
                <c:pt idx="363">
                  <c:v>11.467722028633258</c:v>
                </c:pt>
                <c:pt idx="364">
                  <c:v>11.467050714984891</c:v>
                </c:pt>
                <c:pt idx="365">
                  <c:v>11.466379206383191</c:v>
                </c:pt>
                <c:pt idx="366">
                  <c:v>11.465707502760523</c:v>
                </c:pt>
                <c:pt idx="367">
                  <c:v>11.465035604049238</c:v>
                </c:pt>
                <c:pt idx="368">
                  <c:v>11.464363510181657</c:v>
                </c:pt>
                <c:pt idx="369">
                  <c:v>11.463691221090071</c:v>
                </c:pt>
                <c:pt idx="370">
                  <c:v>11.463018736706761</c:v>
                </c:pt>
                <c:pt idx="371">
                  <c:v>11.462346056963987</c:v>
                </c:pt>
                <c:pt idx="372">
                  <c:v>11.461673181793978</c:v>
                </c:pt>
                <c:pt idx="373">
                  <c:v>11.46100011112895</c:v>
                </c:pt>
                <c:pt idx="374">
                  <c:v>11.460326844901077</c:v>
                </c:pt>
                <c:pt idx="375">
                  <c:v>11.459653383042536</c:v>
                </c:pt>
                <c:pt idx="376">
                  <c:v>11.458979725485467</c:v>
                </c:pt>
                <c:pt idx="377">
                  <c:v>11.458305872161981</c:v>
                </c:pt>
                <c:pt idx="378">
                  <c:v>11.457631823004192</c:v>
                </c:pt>
                <c:pt idx="379">
                  <c:v>11.456957577944159</c:v>
                </c:pt>
                <c:pt idx="380">
                  <c:v>11.456283136913951</c:v>
                </c:pt>
                <c:pt idx="381">
                  <c:v>11.45560849984558</c:v>
                </c:pt>
                <c:pt idx="382">
                  <c:v>11.454933666671071</c:v>
                </c:pt>
                <c:pt idx="383">
                  <c:v>11.454258637322404</c:v>
                </c:pt>
                <c:pt idx="384">
                  <c:v>11.453583411731531</c:v>
                </c:pt>
                <c:pt idx="385">
                  <c:v>11.452907989830408</c:v>
                </c:pt>
                <c:pt idx="386">
                  <c:v>11.452232371550942</c:v>
                </c:pt>
                <c:pt idx="387">
                  <c:v>11.451556556825038</c:v>
                </c:pt>
                <c:pt idx="388">
                  <c:v>11.450880545584559</c:v>
                </c:pt>
                <c:pt idx="389">
                  <c:v>11.450204337761361</c:v>
                </c:pt>
                <c:pt idx="390">
                  <c:v>11.449527933287269</c:v>
                </c:pt>
                <c:pt idx="391">
                  <c:v>11.448851332094092</c:v>
                </c:pt>
                <c:pt idx="392">
                  <c:v>11.44817453411361</c:v>
                </c:pt>
                <c:pt idx="393">
                  <c:v>11.447497539277579</c:v>
                </c:pt>
                <c:pt idx="394">
                  <c:v>11.44682034751775</c:v>
                </c:pt>
                <c:pt idx="395">
                  <c:v>11.446142958765826</c:v>
                </c:pt>
                <c:pt idx="396">
                  <c:v>11.445465372953498</c:v>
                </c:pt>
                <c:pt idx="397">
                  <c:v>11.444787590012451</c:v>
                </c:pt>
                <c:pt idx="398">
                  <c:v>11.444109609874321</c:v>
                </c:pt>
                <c:pt idx="399">
                  <c:v>11.443431432470732</c:v>
                </c:pt>
                <c:pt idx="400">
                  <c:v>11.44275305773329</c:v>
                </c:pt>
                <c:pt idx="401">
                  <c:v>11.442074485593585</c:v>
                </c:pt>
                <c:pt idx="402">
                  <c:v>11.441395715983155</c:v>
                </c:pt>
                <c:pt idx="403">
                  <c:v>11.440716748833545</c:v>
                </c:pt>
                <c:pt idx="404">
                  <c:v>11.44003758407627</c:v>
                </c:pt>
                <c:pt idx="405">
                  <c:v>11.439358221642816</c:v>
                </c:pt>
                <c:pt idx="406">
                  <c:v>11.438678661464651</c:v>
                </c:pt>
                <c:pt idx="407">
                  <c:v>11.437998903473215</c:v>
                </c:pt>
                <c:pt idx="408">
                  <c:v>11.437318947599941</c:v>
                </c:pt>
                <c:pt idx="409">
                  <c:v>11.43663879377622</c:v>
                </c:pt>
                <c:pt idx="410">
                  <c:v>11.435958441933428</c:v>
                </c:pt>
                <c:pt idx="411">
                  <c:v>11.435277892002928</c:v>
                </c:pt>
                <c:pt idx="412">
                  <c:v>11.434597143916047</c:v>
                </c:pt>
                <c:pt idx="413">
                  <c:v>11.433916197604088</c:v>
                </c:pt>
                <c:pt idx="414">
                  <c:v>11.433235052998347</c:v>
                </c:pt>
                <c:pt idx="415">
                  <c:v>11.432553710030085</c:v>
                </c:pt>
                <c:pt idx="416">
                  <c:v>11.431872168630536</c:v>
                </c:pt>
                <c:pt idx="417">
                  <c:v>11.431190428730932</c:v>
                </c:pt>
                <c:pt idx="418">
                  <c:v>11.430508490262456</c:v>
                </c:pt>
                <c:pt idx="419">
                  <c:v>11.429826353156297</c:v>
                </c:pt>
                <c:pt idx="420">
                  <c:v>11.429144017343587</c:v>
                </c:pt>
                <c:pt idx="421">
                  <c:v>11.42846148275547</c:v>
                </c:pt>
                <c:pt idx="422">
                  <c:v>11.427778749323044</c:v>
                </c:pt>
                <c:pt idx="423">
                  <c:v>11.427095816977397</c:v>
                </c:pt>
                <c:pt idx="424">
                  <c:v>11.426412685649586</c:v>
                </c:pt>
                <c:pt idx="425">
                  <c:v>11.425729355270644</c:v>
                </c:pt>
                <c:pt idx="426">
                  <c:v>11.425045825771598</c:v>
                </c:pt>
                <c:pt idx="427">
                  <c:v>11.424362097083433</c:v>
                </c:pt>
                <c:pt idx="428">
                  <c:v>11.423678169137119</c:v>
                </c:pt>
                <c:pt idx="429">
                  <c:v>11.422994041863609</c:v>
                </c:pt>
                <c:pt idx="430">
                  <c:v>11.422309715193816</c:v>
                </c:pt>
                <c:pt idx="431">
                  <c:v>11.421625189058652</c:v>
                </c:pt>
                <c:pt idx="432">
                  <c:v>11.420940463388993</c:v>
                </c:pt>
                <c:pt idx="433">
                  <c:v>11.420255538115697</c:v>
                </c:pt>
                <c:pt idx="434">
                  <c:v>11.419570413169598</c:v>
                </c:pt>
                <c:pt idx="435">
                  <c:v>11.418885088481506</c:v>
                </c:pt>
                <c:pt idx="436">
                  <c:v>11.418199563982208</c:v>
                </c:pt>
                <c:pt idx="437">
                  <c:v>11.417513839602478</c:v>
                </c:pt>
                <c:pt idx="438">
                  <c:v>11.416827915273046</c:v>
                </c:pt>
                <c:pt idx="439">
                  <c:v>11.416141790924643</c:v>
                </c:pt>
                <c:pt idx="440">
                  <c:v>11.415455466487963</c:v>
                </c:pt>
                <c:pt idx="441">
                  <c:v>11.414768941893689</c:v>
                </c:pt>
                <c:pt idx="442">
                  <c:v>11.414082217072457</c:v>
                </c:pt>
                <c:pt idx="443">
                  <c:v>11.413395291954917</c:v>
                </c:pt>
                <c:pt idx="444">
                  <c:v>11.412708166471662</c:v>
                </c:pt>
                <c:pt idx="445">
                  <c:v>11.412020840553277</c:v>
                </c:pt>
                <c:pt idx="446">
                  <c:v>11.411333314130333</c:v>
                </c:pt>
                <c:pt idx="447">
                  <c:v>11.410645587133356</c:v>
                </c:pt>
                <c:pt idx="448">
                  <c:v>11.40995765949288</c:v>
                </c:pt>
                <c:pt idx="449">
                  <c:v>11.40926953113938</c:v>
                </c:pt>
                <c:pt idx="450">
                  <c:v>11.408581202003344</c:v>
                </c:pt>
                <c:pt idx="451">
                  <c:v>11.407892672015207</c:v>
                </c:pt>
                <c:pt idx="452">
                  <c:v>11.407203941105401</c:v>
                </c:pt>
                <c:pt idx="453">
                  <c:v>11.406515009204329</c:v>
                </c:pt>
                <c:pt idx="454">
                  <c:v>11.405825876242368</c:v>
                </c:pt>
                <c:pt idx="455">
                  <c:v>11.405136542149878</c:v>
                </c:pt>
                <c:pt idx="456">
                  <c:v>11.404447006857191</c:v>
                </c:pt>
                <c:pt idx="457">
                  <c:v>11.403757270294621</c:v>
                </c:pt>
                <c:pt idx="458">
                  <c:v>11.403067332392457</c:v>
                </c:pt>
                <c:pt idx="459">
                  <c:v>11.402377193080959</c:v>
                </c:pt>
                <c:pt idx="460">
                  <c:v>11.401686852290386</c:v>
                </c:pt>
                <c:pt idx="461">
                  <c:v>11.400996309950946</c:v>
                </c:pt>
                <c:pt idx="462">
                  <c:v>11.400305565992838</c:v>
                </c:pt>
                <c:pt idx="463">
                  <c:v>11.399614620346249</c:v>
                </c:pt>
                <c:pt idx="464">
                  <c:v>11.398923472941314</c:v>
                </c:pt>
                <c:pt idx="465">
                  <c:v>11.398232123708175</c:v>
                </c:pt>
                <c:pt idx="466">
                  <c:v>11.397540572576936</c:v>
                </c:pt>
                <c:pt idx="467">
                  <c:v>11.396848819477681</c:v>
                </c:pt>
                <c:pt idx="468">
                  <c:v>11.396156864340469</c:v>
                </c:pt>
                <c:pt idx="469">
                  <c:v>11.395464707095341</c:v>
                </c:pt>
                <c:pt idx="470">
                  <c:v>11.394772347672317</c:v>
                </c:pt>
                <c:pt idx="471">
                  <c:v>11.394079786001388</c:v>
                </c:pt>
                <c:pt idx="472">
                  <c:v>11.39338702201252</c:v>
                </c:pt>
                <c:pt idx="473">
                  <c:v>11.392694055635666</c:v>
                </c:pt>
                <c:pt idx="474">
                  <c:v>11.392000886800748</c:v>
                </c:pt>
                <c:pt idx="475">
                  <c:v>11.391307515437672</c:v>
                </c:pt>
                <c:pt idx="476">
                  <c:v>11.390613941476312</c:v>
                </c:pt>
                <c:pt idx="477">
                  <c:v>11.389920164846531</c:v>
                </c:pt>
                <c:pt idx="478">
                  <c:v>11.389226185478149</c:v>
                </c:pt>
                <c:pt idx="479">
                  <c:v>11.388532003300991</c:v>
                </c:pt>
                <c:pt idx="480">
                  <c:v>11.38783761824484</c:v>
                </c:pt>
                <c:pt idx="481">
                  <c:v>11.387143030239461</c:v>
                </c:pt>
                <c:pt idx="482">
                  <c:v>11.3864482392146</c:v>
                </c:pt>
                <c:pt idx="483">
                  <c:v>11.38575324509997</c:v>
                </c:pt>
                <c:pt idx="484">
                  <c:v>11.385058047825272</c:v>
                </c:pt>
                <c:pt idx="485">
                  <c:v>11.384362647320179</c:v>
                </c:pt>
                <c:pt idx="486">
                  <c:v>11.383667043514336</c:v>
                </c:pt>
                <c:pt idx="487">
                  <c:v>11.382971236337388</c:v>
                </c:pt>
                <c:pt idx="488">
                  <c:v>11.382275225718926</c:v>
                </c:pt>
                <c:pt idx="489">
                  <c:v>11.381579011588535</c:v>
                </c:pt>
                <c:pt idx="490">
                  <c:v>11.380882593875777</c:v>
                </c:pt>
                <c:pt idx="491">
                  <c:v>11.380185972510192</c:v>
                </c:pt>
                <c:pt idx="492">
                  <c:v>11.379489147421292</c:v>
                </c:pt>
                <c:pt idx="493">
                  <c:v>11.378792118538563</c:v>
                </c:pt>
                <c:pt idx="494">
                  <c:v>11.378094885791473</c:v>
                </c:pt>
                <c:pt idx="495">
                  <c:v>11.377397449109475</c:v>
                </c:pt>
                <c:pt idx="496">
                  <c:v>11.376699808421986</c:v>
                </c:pt>
                <c:pt idx="497">
                  <c:v>11.376001963658414</c:v>
                </c:pt>
                <c:pt idx="498">
                  <c:v>11.375303914748125</c:v>
                </c:pt>
                <c:pt idx="499">
                  <c:v>11.374605661620482</c:v>
                </c:pt>
                <c:pt idx="500">
                  <c:v>11.373907204204807</c:v>
                </c:pt>
                <c:pt idx="501">
                  <c:v>11.373208542430419</c:v>
                </c:pt>
                <c:pt idx="502">
                  <c:v>11.372509676226592</c:v>
                </c:pt>
                <c:pt idx="503">
                  <c:v>11.371810605522596</c:v>
                </c:pt>
                <c:pt idx="504">
                  <c:v>11.371111330247668</c:v>
                </c:pt>
                <c:pt idx="505">
                  <c:v>11.370411850331029</c:v>
                </c:pt>
                <c:pt idx="506">
                  <c:v>11.369712165701872</c:v>
                </c:pt>
                <c:pt idx="507">
                  <c:v>11.369012276289361</c:v>
                </c:pt>
                <c:pt idx="508">
                  <c:v>11.368312182022651</c:v>
                </c:pt>
                <c:pt idx="509">
                  <c:v>11.367611882830861</c:v>
                </c:pt>
                <c:pt idx="510">
                  <c:v>11.366911378643103</c:v>
                </c:pt>
                <c:pt idx="511">
                  <c:v>11.366210669388451</c:v>
                </c:pt>
                <c:pt idx="512">
                  <c:v>11.365509754995957</c:v>
                </c:pt>
                <c:pt idx="513">
                  <c:v>11.364808635394656</c:v>
                </c:pt>
                <c:pt idx="514">
                  <c:v>11.364107310513566</c:v>
                </c:pt>
                <c:pt idx="515">
                  <c:v>11.363405780281663</c:v>
                </c:pt>
                <c:pt idx="516">
                  <c:v>11.362704044627927</c:v>
                </c:pt>
                <c:pt idx="517">
                  <c:v>11.362002103481291</c:v>
                </c:pt>
                <c:pt idx="518">
                  <c:v>11.361299956770671</c:v>
                </c:pt>
                <c:pt idx="519">
                  <c:v>11.360597604424965</c:v>
                </c:pt>
                <c:pt idx="520">
                  <c:v>11.359895046373055</c:v>
                </c:pt>
                <c:pt idx="521">
                  <c:v>11.359192282543779</c:v>
                </c:pt>
                <c:pt idx="522">
                  <c:v>11.358489312865968</c:v>
                </c:pt>
                <c:pt idx="523">
                  <c:v>11.35778613726843</c:v>
                </c:pt>
                <c:pt idx="524">
                  <c:v>11.357082755679938</c:v>
                </c:pt>
                <c:pt idx="525">
                  <c:v>11.356379168029253</c:v>
                </c:pt>
                <c:pt idx="526">
                  <c:v>11.355675374245125</c:v>
                </c:pt>
                <c:pt idx="527">
                  <c:v>11.354971374256246</c:v>
                </c:pt>
                <c:pt idx="528">
                  <c:v>11.354267167991321</c:v>
                </c:pt>
                <c:pt idx="529">
                  <c:v>11.353562755379007</c:v>
                </c:pt>
                <c:pt idx="530">
                  <c:v>11.352858136347947</c:v>
                </c:pt>
                <c:pt idx="531">
                  <c:v>11.352153310826768</c:v>
                </c:pt>
                <c:pt idx="532">
                  <c:v>11.351448278744062</c:v>
                </c:pt>
                <c:pt idx="533">
                  <c:v>11.350743040028407</c:v>
                </c:pt>
                <c:pt idx="534">
                  <c:v>11.350037594608352</c:v>
                </c:pt>
                <c:pt idx="535">
                  <c:v>11.349331942412435</c:v>
                </c:pt>
                <c:pt idx="536">
                  <c:v>11.348626083369151</c:v>
                </c:pt>
                <c:pt idx="537">
                  <c:v>11.347920017406985</c:v>
                </c:pt>
                <c:pt idx="538">
                  <c:v>11.347213744454395</c:v>
                </c:pt>
                <c:pt idx="539">
                  <c:v>11.346507264439822</c:v>
                </c:pt>
                <c:pt idx="540">
                  <c:v>11.345800577291685</c:v>
                </c:pt>
                <c:pt idx="541">
                  <c:v>11.345093682938362</c:v>
                </c:pt>
                <c:pt idx="542">
                  <c:v>11.344386581308227</c:v>
                </c:pt>
                <c:pt idx="543">
                  <c:v>11.343679272329631</c:v>
                </c:pt>
                <c:pt idx="544">
                  <c:v>11.342971755930884</c:v>
                </c:pt>
                <c:pt idx="545">
                  <c:v>11.342264032040292</c:v>
                </c:pt>
                <c:pt idx="546">
                  <c:v>11.34155610058613</c:v>
                </c:pt>
                <c:pt idx="547">
                  <c:v>11.340847961496648</c:v>
                </c:pt>
                <c:pt idx="548">
                  <c:v>11.340139614700078</c:v>
                </c:pt>
                <c:pt idx="549">
                  <c:v>11.339431060124625</c:v>
                </c:pt>
                <c:pt idx="550">
                  <c:v>11.33872229769848</c:v>
                </c:pt>
                <c:pt idx="551">
                  <c:v>11.338013327349794</c:v>
                </c:pt>
                <c:pt idx="552">
                  <c:v>11.337304149006703</c:v>
                </c:pt>
                <c:pt idx="553">
                  <c:v>11.33659476259734</c:v>
                </c:pt>
                <c:pt idx="554">
                  <c:v>11.335885168049774</c:v>
                </c:pt>
                <c:pt idx="555">
                  <c:v>11.335175365292088</c:v>
                </c:pt>
                <c:pt idx="556">
                  <c:v>11.334465354252323</c:v>
                </c:pt>
                <c:pt idx="557">
                  <c:v>11.3337551348585</c:v>
                </c:pt>
                <c:pt idx="558">
                  <c:v>11.333044707038619</c:v>
                </c:pt>
                <c:pt idx="559">
                  <c:v>11.332334070720659</c:v>
                </c:pt>
                <c:pt idx="560">
                  <c:v>11.331623225832571</c:v>
                </c:pt>
                <c:pt idx="561">
                  <c:v>11.330912172302286</c:v>
                </c:pt>
                <c:pt idx="562">
                  <c:v>11.330200910057711</c:v>
                </c:pt>
                <c:pt idx="563">
                  <c:v>11.329489439026732</c:v>
                </c:pt>
                <c:pt idx="564">
                  <c:v>11.328777759137203</c:v>
                </c:pt>
                <c:pt idx="565">
                  <c:v>11.328065870316975</c:v>
                </c:pt>
                <c:pt idx="566">
                  <c:v>11.327353772493852</c:v>
                </c:pt>
                <c:pt idx="567">
                  <c:v>11.326641465595626</c:v>
                </c:pt>
                <c:pt idx="568">
                  <c:v>11.325928949550079</c:v>
                </c:pt>
                <c:pt idx="569">
                  <c:v>11.325216224284945</c:v>
                </c:pt>
                <c:pt idx="570">
                  <c:v>11.324503289727943</c:v>
                </c:pt>
                <c:pt idx="571">
                  <c:v>11.323790145806782</c:v>
                </c:pt>
                <c:pt idx="572">
                  <c:v>11.323076792449134</c:v>
                </c:pt>
                <c:pt idx="573">
                  <c:v>11.322363229582653</c:v>
                </c:pt>
                <c:pt idx="574">
                  <c:v>11.321649457134976</c:v>
                </c:pt>
                <c:pt idx="575">
                  <c:v>11.3209354750337</c:v>
                </c:pt>
                <c:pt idx="576">
                  <c:v>11.320221283206418</c:v>
                </c:pt>
                <c:pt idx="577">
                  <c:v>11.319506881580681</c:v>
                </c:pt>
                <c:pt idx="578">
                  <c:v>11.318792270084039</c:v>
                </c:pt>
                <c:pt idx="579">
                  <c:v>11.318077448643995</c:v>
                </c:pt>
                <c:pt idx="580">
                  <c:v>11.31736241718805</c:v>
                </c:pt>
                <c:pt idx="581">
                  <c:v>11.316647175643668</c:v>
                </c:pt>
                <c:pt idx="582">
                  <c:v>11.315931723938299</c:v>
                </c:pt>
                <c:pt idx="583">
                  <c:v>11.315216061999354</c:v>
                </c:pt>
                <c:pt idx="584">
                  <c:v>11.314500189754249</c:v>
                </c:pt>
                <c:pt idx="585">
                  <c:v>11.313784107130354</c:v>
                </c:pt>
                <c:pt idx="586">
                  <c:v>11.313067814055016</c:v>
                </c:pt>
                <c:pt idx="587">
                  <c:v>11.31235131045557</c:v>
                </c:pt>
                <c:pt idx="588">
                  <c:v>11.311634596259324</c:v>
                </c:pt>
                <c:pt idx="589">
                  <c:v>11.310917671393561</c:v>
                </c:pt>
                <c:pt idx="590">
                  <c:v>11.31020053578554</c:v>
                </c:pt>
                <c:pt idx="591">
                  <c:v>11.309483189362494</c:v>
                </c:pt>
                <c:pt idx="592">
                  <c:v>11.308765632051649</c:v>
                </c:pt>
                <c:pt idx="593">
                  <c:v>11.308047863780185</c:v>
                </c:pt>
                <c:pt idx="594">
                  <c:v>11.307329884475285</c:v>
                </c:pt>
                <c:pt idx="595">
                  <c:v>11.306611694064078</c:v>
                </c:pt>
                <c:pt idx="596">
                  <c:v>11.305893292473687</c:v>
                </c:pt>
                <c:pt idx="597">
                  <c:v>11.305174679631214</c:v>
                </c:pt>
                <c:pt idx="598">
                  <c:v>11.304455855463752</c:v>
                </c:pt>
                <c:pt idx="599">
                  <c:v>11.303736819898326</c:v>
                </c:pt>
                <c:pt idx="600">
                  <c:v>11.303017572861981</c:v>
                </c:pt>
                <c:pt idx="601">
                  <c:v>11.302298114281717</c:v>
                </c:pt>
                <c:pt idx="602">
                  <c:v>11.301578444084521</c:v>
                </c:pt>
                <c:pt idx="603">
                  <c:v>11.300858562197348</c:v>
                </c:pt>
                <c:pt idx="604">
                  <c:v>11.300138468547143</c:v>
                </c:pt>
                <c:pt idx="605">
                  <c:v>11.299418163060809</c:v>
                </c:pt>
                <c:pt idx="606">
                  <c:v>11.298697645665232</c:v>
                </c:pt>
                <c:pt idx="607">
                  <c:v>11.297976916287302</c:v>
                </c:pt>
                <c:pt idx="608">
                  <c:v>11.297255974853845</c:v>
                </c:pt>
                <c:pt idx="609">
                  <c:v>11.296534821291687</c:v>
                </c:pt>
                <c:pt idx="610">
                  <c:v>11.29581345552762</c:v>
                </c:pt>
                <c:pt idx="611">
                  <c:v>11.295091877488428</c:v>
                </c:pt>
                <c:pt idx="612">
                  <c:v>11.294370087100855</c:v>
                </c:pt>
                <c:pt idx="613">
                  <c:v>11.293648084291631</c:v>
                </c:pt>
                <c:pt idx="614">
                  <c:v>11.29292586898746</c:v>
                </c:pt>
                <c:pt idx="615">
                  <c:v>11.292203441115024</c:v>
                </c:pt>
                <c:pt idx="616">
                  <c:v>11.291480800600988</c:v>
                </c:pt>
                <c:pt idx="617">
                  <c:v>11.290757947371974</c:v>
                </c:pt>
                <c:pt idx="618">
                  <c:v>11.290034881354604</c:v>
                </c:pt>
                <c:pt idx="619">
                  <c:v>11.289311602475465</c:v>
                </c:pt>
                <c:pt idx="620">
                  <c:v>11.288588110661125</c:v>
                </c:pt>
                <c:pt idx="621">
                  <c:v>11.287864405838116</c:v>
                </c:pt>
                <c:pt idx="622">
                  <c:v>11.287140487932964</c:v>
                </c:pt>
                <c:pt idx="623">
                  <c:v>11.28641635687217</c:v>
                </c:pt>
                <c:pt idx="624">
                  <c:v>11.285692012582206</c:v>
                </c:pt>
                <c:pt idx="625">
                  <c:v>11.284967454989507</c:v>
                </c:pt>
                <c:pt idx="626">
                  <c:v>11.284242684020519</c:v>
                </c:pt>
                <c:pt idx="627">
                  <c:v>11.283517699601628</c:v>
                </c:pt>
                <c:pt idx="628">
                  <c:v>11.282792501659234</c:v>
                </c:pt>
                <c:pt idx="629">
                  <c:v>11.282067090119673</c:v>
                </c:pt>
                <c:pt idx="630">
                  <c:v>11.281341464909291</c:v>
                </c:pt>
                <c:pt idx="631">
                  <c:v>11.280615625954391</c:v>
                </c:pt>
                <c:pt idx="632">
                  <c:v>11.27988957318127</c:v>
                </c:pt>
                <c:pt idx="633">
                  <c:v>11.279163306516182</c:v>
                </c:pt>
                <c:pt idx="634">
                  <c:v>11.278436825885372</c:v>
                </c:pt>
                <c:pt idx="635">
                  <c:v>11.277710131215057</c:v>
                </c:pt>
                <c:pt idx="636">
                  <c:v>11.276983222431435</c:v>
                </c:pt>
                <c:pt idx="637">
                  <c:v>11.276256099460658</c:v>
                </c:pt>
                <c:pt idx="638">
                  <c:v>11.275528762228898</c:v>
                </c:pt>
                <c:pt idx="639">
                  <c:v>11.274801210662272</c:v>
                </c:pt>
                <c:pt idx="640">
                  <c:v>11.274073444686866</c:v>
                </c:pt>
                <c:pt idx="641">
                  <c:v>11.273345464228788</c:v>
                </c:pt>
                <c:pt idx="642">
                  <c:v>11.272617269214052</c:v>
                </c:pt>
                <c:pt idx="643">
                  <c:v>11.271888859568728</c:v>
                </c:pt>
                <c:pt idx="644">
                  <c:v>11.271160235218806</c:v>
                </c:pt>
                <c:pt idx="645">
                  <c:v>11.270431396090274</c:v>
                </c:pt>
                <c:pt idx="646">
                  <c:v>11.269702342109088</c:v>
                </c:pt>
                <c:pt idx="647">
                  <c:v>11.268973073201193</c:v>
                </c:pt>
                <c:pt idx="648">
                  <c:v>11.268243589292501</c:v>
                </c:pt>
                <c:pt idx="649">
                  <c:v>11.267513890308905</c:v>
                </c:pt>
                <c:pt idx="650">
                  <c:v>11.266783976176274</c:v>
                </c:pt>
                <c:pt idx="651">
                  <c:v>11.266053846820444</c:v>
                </c:pt>
                <c:pt idx="652">
                  <c:v>11.265323502167247</c:v>
                </c:pt>
                <c:pt idx="653">
                  <c:v>11.264592942142484</c:v>
                </c:pt>
                <c:pt idx="654">
                  <c:v>11.263862166671924</c:v>
                </c:pt>
                <c:pt idx="655">
                  <c:v>11.26313117568132</c:v>
                </c:pt>
                <c:pt idx="656">
                  <c:v>11.262399969096407</c:v>
                </c:pt>
                <c:pt idx="657">
                  <c:v>11.261668546842875</c:v>
                </c:pt>
                <c:pt idx="658">
                  <c:v>11.260936908846427</c:v>
                </c:pt>
                <c:pt idx="659">
                  <c:v>11.260205055032701</c:v>
                </c:pt>
                <c:pt idx="660">
                  <c:v>11.259472985327346</c:v>
                </c:pt>
                <c:pt idx="661">
                  <c:v>11.258740699655975</c:v>
                </c:pt>
                <c:pt idx="662">
                  <c:v>11.258008197944172</c:v>
                </c:pt>
                <c:pt idx="663">
                  <c:v>11.257275480117496</c:v>
                </c:pt>
                <c:pt idx="664">
                  <c:v>11.256542546101501</c:v>
                </c:pt>
                <c:pt idx="665">
                  <c:v>11.255809395821704</c:v>
                </c:pt>
                <c:pt idx="666">
                  <c:v>11.255076029203595</c:v>
                </c:pt>
                <c:pt idx="667">
                  <c:v>11.254342446172654</c:v>
                </c:pt>
                <c:pt idx="668">
                  <c:v>11.253608646654323</c:v>
                </c:pt>
                <c:pt idx="669">
                  <c:v>11.252874630574029</c:v>
                </c:pt>
                <c:pt idx="670">
                  <c:v>11.252140397857181</c:v>
                </c:pt>
                <c:pt idx="671">
                  <c:v>11.251405948429152</c:v>
                </c:pt>
                <c:pt idx="672">
                  <c:v>11.250671282215301</c:v>
                </c:pt>
                <c:pt idx="673">
                  <c:v>11.249936399140953</c:v>
                </c:pt>
                <c:pt idx="674">
                  <c:v>11.24920129913143</c:v>
                </c:pt>
                <c:pt idx="675">
                  <c:v>11.248465982112009</c:v>
                </c:pt>
                <c:pt idx="676">
                  <c:v>11.247730448007959</c:v>
                </c:pt>
                <c:pt idx="677">
                  <c:v>11.246994696744512</c:v>
                </c:pt>
                <c:pt idx="678">
                  <c:v>11.246258728246879</c:v>
                </c:pt>
                <c:pt idx="679">
                  <c:v>11.24552254244027</c:v>
                </c:pt>
                <c:pt idx="680">
                  <c:v>11.244786139249841</c:v>
                </c:pt>
                <c:pt idx="681">
                  <c:v>11.24404951860074</c:v>
                </c:pt>
                <c:pt idx="682">
                  <c:v>11.243312680418093</c:v>
                </c:pt>
                <c:pt idx="683">
                  <c:v>11.242575624626999</c:v>
                </c:pt>
                <c:pt idx="684">
                  <c:v>11.241838351152529</c:v>
                </c:pt>
                <c:pt idx="685">
                  <c:v>11.241100859919733</c:v>
                </c:pt>
                <c:pt idx="686">
                  <c:v>11.240363150853659</c:v>
                </c:pt>
                <c:pt idx="687">
                  <c:v>11.239625223879292</c:v>
                </c:pt>
                <c:pt idx="688">
                  <c:v>11.238887078921614</c:v>
                </c:pt>
                <c:pt idx="689">
                  <c:v>11.238148715905602</c:v>
                </c:pt>
                <c:pt idx="690">
                  <c:v>11.23741013475618</c:v>
                </c:pt>
                <c:pt idx="691">
                  <c:v>11.236671335398261</c:v>
                </c:pt>
                <c:pt idx="692">
                  <c:v>11.235932317756731</c:v>
                </c:pt>
                <c:pt idx="693">
                  <c:v>11.235193081756464</c:v>
                </c:pt>
                <c:pt idx="694">
                  <c:v>11.234453627322297</c:v>
                </c:pt>
                <c:pt idx="695">
                  <c:v>11.233713954379049</c:v>
                </c:pt>
                <c:pt idx="696">
                  <c:v>11.232974062851513</c:v>
                </c:pt>
                <c:pt idx="697">
                  <c:v>11.232233952664465</c:v>
                </c:pt>
                <c:pt idx="698">
                  <c:v>11.231493623742651</c:v>
                </c:pt>
                <c:pt idx="699">
                  <c:v>11.23075307601081</c:v>
                </c:pt>
                <c:pt idx="700">
                  <c:v>11.230012309393617</c:v>
                </c:pt>
                <c:pt idx="701">
                  <c:v>11.229271323815777</c:v>
                </c:pt>
                <c:pt idx="702">
                  <c:v>11.228530119201922</c:v>
                </c:pt>
                <c:pt idx="703">
                  <c:v>11.227788695476711</c:v>
                </c:pt>
                <c:pt idx="704">
                  <c:v>11.227047052564723</c:v>
                </c:pt>
                <c:pt idx="705">
                  <c:v>11.226305190390567</c:v>
                </c:pt>
                <c:pt idx="706">
                  <c:v>11.225563108878793</c:v>
                </c:pt>
                <c:pt idx="707">
                  <c:v>11.224820807953941</c:v>
                </c:pt>
                <c:pt idx="708">
                  <c:v>11.22407828754053</c:v>
                </c:pt>
                <c:pt idx="709">
                  <c:v>11.223335547563043</c:v>
                </c:pt>
                <c:pt idx="710">
                  <c:v>11.22259258794595</c:v>
                </c:pt>
                <c:pt idx="711">
                  <c:v>11.221849408613707</c:v>
                </c:pt>
                <c:pt idx="712">
                  <c:v>11.221106009490722</c:v>
                </c:pt>
                <c:pt idx="713">
                  <c:v>11.2203623905014</c:v>
                </c:pt>
                <c:pt idx="714">
                  <c:v>11.219618551570109</c:v>
                </c:pt>
                <c:pt idx="715">
                  <c:v>11.218874492621207</c:v>
                </c:pt>
                <c:pt idx="716">
                  <c:v>11.218130213579018</c:v>
                </c:pt>
                <c:pt idx="717">
                  <c:v>11.21738571436785</c:v>
                </c:pt>
                <c:pt idx="718">
                  <c:v>11.216640994911977</c:v>
                </c:pt>
                <c:pt idx="719">
                  <c:v>11.215896055135664</c:v>
                </c:pt>
                <c:pt idx="720">
                  <c:v>11.21515089496314</c:v>
                </c:pt>
                <c:pt idx="721">
                  <c:v>11.214405514318615</c:v>
                </c:pt>
                <c:pt idx="722">
                  <c:v>11.213659913126284</c:v>
                </c:pt>
                <c:pt idx="723">
                  <c:v>11.212914091310299</c:v>
                </c:pt>
                <c:pt idx="724">
                  <c:v>11.212168048794814</c:v>
                </c:pt>
                <c:pt idx="725">
                  <c:v>11.211421785503932</c:v>
                </c:pt>
                <c:pt idx="726">
                  <c:v>11.210675301361752</c:v>
                </c:pt>
                <c:pt idx="727">
                  <c:v>11.20992859629235</c:v>
                </c:pt>
                <c:pt idx="728">
                  <c:v>11.209181670219765</c:v>
                </c:pt>
                <c:pt idx="729">
                  <c:v>11.208434523068018</c:v>
                </c:pt>
                <c:pt idx="730">
                  <c:v>11.207687154761118</c:v>
                </c:pt>
                <c:pt idx="731">
                  <c:v>11.206939565223035</c:v>
                </c:pt>
                <c:pt idx="732">
                  <c:v>11.206191754377725</c:v>
                </c:pt>
                <c:pt idx="733">
                  <c:v>11.205443722149115</c:v>
                </c:pt>
                <c:pt idx="734">
                  <c:v>11.204695468461113</c:v>
                </c:pt>
                <c:pt idx="735">
                  <c:v>11.203946993237601</c:v>
                </c:pt>
                <c:pt idx="736">
                  <c:v>11.20319829640243</c:v>
                </c:pt>
                <c:pt idx="737">
                  <c:v>11.202449377879448</c:v>
                </c:pt>
                <c:pt idx="738">
                  <c:v>11.201700237592467</c:v>
                </c:pt>
                <c:pt idx="739">
                  <c:v>11.200950875465269</c:v>
                </c:pt>
                <c:pt idx="740">
                  <c:v>11.200201291421619</c:v>
                </c:pt>
                <c:pt idx="741">
                  <c:v>11.199451485385261</c:v>
                </c:pt>
                <c:pt idx="742">
                  <c:v>11.19870145727991</c:v>
                </c:pt>
                <c:pt idx="743">
                  <c:v>11.197951207029275</c:v>
                </c:pt>
                <c:pt idx="744">
                  <c:v>11.197200734557008</c:v>
                </c:pt>
                <c:pt idx="745">
                  <c:v>11.196450039786773</c:v>
                </c:pt>
                <c:pt idx="746">
                  <c:v>11.195699122642178</c:v>
                </c:pt>
                <c:pt idx="747">
                  <c:v>11.194947983046839</c:v>
                </c:pt>
                <c:pt idx="748">
                  <c:v>11.19419662092433</c:v>
                </c:pt>
                <c:pt idx="749">
                  <c:v>11.193445036198204</c:v>
                </c:pt>
                <c:pt idx="750">
                  <c:v>11.192693228791986</c:v>
                </c:pt>
                <c:pt idx="751">
                  <c:v>11.191941198629189</c:v>
                </c:pt>
                <c:pt idx="752">
                  <c:v>11.191188945633298</c:v>
                </c:pt>
                <c:pt idx="753">
                  <c:v>11.190436469727775</c:v>
                </c:pt>
                <c:pt idx="754">
                  <c:v>11.189683770836046</c:v>
                </c:pt>
                <c:pt idx="755">
                  <c:v>11.188930848881533</c:v>
                </c:pt>
                <c:pt idx="756">
                  <c:v>11.188177703787623</c:v>
                </c:pt>
                <c:pt idx="757">
                  <c:v>11.18742433547769</c:v>
                </c:pt>
                <c:pt idx="758">
                  <c:v>11.186670743875069</c:v>
                </c:pt>
                <c:pt idx="759">
                  <c:v>11.185916928903074</c:v>
                </c:pt>
                <c:pt idx="760">
                  <c:v>11.185162890485008</c:v>
                </c:pt>
                <c:pt idx="761">
                  <c:v>11.184408628544148</c:v>
                </c:pt>
                <c:pt idx="762">
                  <c:v>11.183654143003736</c:v>
                </c:pt>
                <c:pt idx="763">
                  <c:v>11.182899433786996</c:v>
                </c:pt>
                <c:pt idx="764">
                  <c:v>11.182144500817136</c:v>
                </c:pt>
                <c:pt idx="765">
                  <c:v>11.181389344017335</c:v>
                </c:pt>
                <c:pt idx="766">
                  <c:v>11.180633963310736</c:v>
                </c:pt>
                <c:pt idx="767">
                  <c:v>11.17987835862049</c:v>
                </c:pt>
                <c:pt idx="768">
                  <c:v>11.179122529869685</c:v>
                </c:pt>
                <c:pt idx="769">
                  <c:v>11.178366476981422</c:v>
                </c:pt>
                <c:pt idx="770">
                  <c:v>11.17761019987875</c:v>
                </c:pt>
                <c:pt idx="771">
                  <c:v>11.176853698484708</c:v>
                </c:pt>
                <c:pt idx="772">
                  <c:v>11.176096972722318</c:v>
                </c:pt>
                <c:pt idx="773">
                  <c:v>11.175340022514565</c:v>
                </c:pt>
                <c:pt idx="774">
                  <c:v>11.174582847784416</c:v>
                </c:pt>
                <c:pt idx="775">
                  <c:v>11.173825448454814</c:v>
                </c:pt>
                <c:pt idx="776">
                  <c:v>11.173067824448674</c:v>
                </c:pt>
                <c:pt idx="777">
                  <c:v>11.172309975688904</c:v>
                </c:pt>
                <c:pt idx="778">
                  <c:v>11.17155190209837</c:v>
                </c:pt>
                <c:pt idx="779">
                  <c:v>11.17079360359992</c:v>
                </c:pt>
                <c:pt idx="780">
                  <c:v>11.170035080116383</c:v>
                </c:pt>
                <c:pt idx="781">
                  <c:v>11.169276331570568</c:v>
                </c:pt>
                <c:pt idx="782">
                  <c:v>11.168517357885236</c:v>
                </c:pt>
                <c:pt idx="783">
                  <c:v>11.167758158983156</c:v>
                </c:pt>
                <c:pt idx="784">
                  <c:v>11.166998734787059</c:v>
                </c:pt>
                <c:pt idx="785">
                  <c:v>11.166239085219649</c:v>
                </c:pt>
                <c:pt idx="786">
                  <c:v>11.165479210203607</c:v>
                </c:pt>
                <c:pt idx="787">
                  <c:v>11.164719109661599</c:v>
                </c:pt>
                <c:pt idx="788">
                  <c:v>11.163958783516277</c:v>
                </c:pt>
                <c:pt idx="789">
                  <c:v>11.163198231690229</c:v>
                </c:pt>
                <c:pt idx="790">
                  <c:v>11.162437454106058</c:v>
                </c:pt>
                <c:pt idx="791">
                  <c:v>11.16167645068634</c:v>
                </c:pt>
                <c:pt idx="792">
                  <c:v>11.160915221353607</c:v>
                </c:pt>
                <c:pt idx="793">
                  <c:v>11.160153766030382</c:v>
                </c:pt>
                <c:pt idx="794">
                  <c:v>11.159392084639151</c:v>
                </c:pt>
                <c:pt idx="795">
                  <c:v>11.158630177102406</c:v>
                </c:pt>
                <c:pt idx="796">
                  <c:v>11.157868043342583</c:v>
                </c:pt>
                <c:pt idx="797">
                  <c:v>11.15710568328212</c:v>
                </c:pt>
                <c:pt idx="798">
                  <c:v>11.156343096843402</c:v>
                </c:pt>
                <c:pt idx="799">
                  <c:v>11.155580283948821</c:v>
                </c:pt>
                <c:pt idx="800">
                  <c:v>11.154817244520734</c:v>
                </c:pt>
                <c:pt idx="801">
                  <c:v>11.154053978481466</c:v>
                </c:pt>
                <c:pt idx="802">
                  <c:v>11.153290485753322</c:v>
                </c:pt>
                <c:pt idx="803">
                  <c:v>11.152526766258596</c:v>
                </c:pt>
                <c:pt idx="804">
                  <c:v>11.151762819919542</c:v>
                </c:pt>
                <c:pt idx="805">
                  <c:v>11.150998646658401</c:v>
                </c:pt>
                <c:pt idx="806">
                  <c:v>11.150234246397387</c:v>
                </c:pt>
                <c:pt idx="807">
                  <c:v>11.149469619058692</c:v>
                </c:pt>
                <c:pt idx="808">
                  <c:v>11.148704764564471</c:v>
                </c:pt>
                <c:pt idx="809">
                  <c:v>11.147939682836881</c:v>
                </c:pt>
                <c:pt idx="810">
                  <c:v>11.147174373798041</c:v>
                </c:pt>
                <c:pt idx="811">
                  <c:v>11.146408837370039</c:v>
                </c:pt>
                <c:pt idx="812">
                  <c:v>11.145643073474956</c:v>
                </c:pt>
                <c:pt idx="813">
                  <c:v>11.144877082034835</c:v>
                </c:pt>
                <c:pt idx="814">
                  <c:v>11.144110862971699</c:v>
                </c:pt>
                <c:pt idx="815">
                  <c:v>11.143344416207562</c:v>
                </c:pt>
                <c:pt idx="816">
                  <c:v>11.142577741664397</c:v>
                </c:pt>
                <c:pt idx="817">
                  <c:v>11.141810839264149</c:v>
                </c:pt>
                <c:pt idx="818">
                  <c:v>11.141043708928759</c:v>
                </c:pt>
                <c:pt idx="819">
                  <c:v>11.140276350580132</c:v>
                </c:pt>
                <c:pt idx="820">
                  <c:v>11.139508764140157</c:v>
                </c:pt>
                <c:pt idx="821">
                  <c:v>11.138740949530687</c:v>
                </c:pt>
                <c:pt idx="822">
                  <c:v>11.137972906673566</c:v>
                </c:pt>
                <c:pt idx="823">
                  <c:v>11.137204635490603</c:v>
                </c:pt>
                <c:pt idx="824">
                  <c:v>11.136436135903587</c:v>
                </c:pt>
                <c:pt idx="825">
                  <c:v>11.135667407834291</c:v>
                </c:pt>
                <c:pt idx="826">
                  <c:v>11.134898451204442</c:v>
                </c:pt>
                <c:pt idx="827">
                  <c:v>11.134129265935783</c:v>
                </c:pt>
                <c:pt idx="828">
                  <c:v>11.133359851949987</c:v>
                </c:pt>
                <c:pt idx="829">
                  <c:v>11.132590209168736</c:v>
                </c:pt>
                <c:pt idx="830">
                  <c:v>11.131820337513679</c:v>
                </c:pt>
                <c:pt idx="831">
                  <c:v>11.131050236906445</c:v>
                </c:pt>
                <c:pt idx="832">
                  <c:v>11.130279907268624</c:v>
                </c:pt>
                <c:pt idx="833">
                  <c:v>11.129509348521802</c:v>
                </c:pt>
                <c:pt idx="834">
                  <c:v>11.12873856058753</c:v>
                </c:pt>
                <c:pt idx="835">
                  <c:v>11.12796754338734</c:v>
                </c:pt>
                <c:pt idx="836">
                  <c:v>11.127196296842737</c:v>
                </c:pt>
                <c:pt idx="837">
                  <c:v>11.126424820875199</c:v>
                </c:pt>
                <c:pt idx="838">
                  <c:v>11.125653115406203</c:v>
                </c:pt>
                <c:pt idx="839">
                  <c:v>11.124881180357164</c:v>
                </c:pt>
                <c:pt idx="840">
                  <c:v>11.124109015649513</c:v>
                </c:pt>
                <c:pt idx="841">
                  <c:v>11.123336621204624</c:v>
                </c:pt>
                <c:pt idx="842">
                  <c:v>11.122563996943873</c:v>
                </c:pt>
                <c:pt idx="843">
                  <c:v>11.121791142788595</c:v>
                </c:pt>
                <c:pt idx="844">
                  <c:v>11.121018058660109</c:v>
                </c:pt>
                <c:pt idx="845">
                  <c:v>11.120244744479715</c:v>
                </c:pt>
                <c:pt idx="846">
                  <c:v>11.119471200168684</c:v>
                </c:pt>
                <c:pt idx="847">
                  <c:v>11.118697425648254</c:v>
                </c:pt>
                <c:pt idx="848">
                  <c:v>11.117923420839652</c:v>
                </c:pt>
                <c:pt idx="849">
                  <c:v>11.11714918566409</c:v>
                </c:pt>
                <c:pt idx="850">
                  <c:v>11.116374720042726</c:v>
                </c:pt>
                <c:pt idx="851">
                  <c:v>11.115600023896727</c:v>
                </c:pt>
                <c:pt idx="852">
                  <c:v>11.114825097147216</c:v>
                </c:pt>
                <c:pt idx="853">
                  <c:v>11.114049939715301</c:v>
                </c:pt>
                <c:pt idx="854">
                  <c:v>11.113274551522061</c:v>
                </c:pt>
                <c:pt idx="855">
                  <c:v>11.11249893248856</c:v>
                </c:pt>
                <c:pt idx="856">
                  <c:v>11.111723082535827</c:v>
                </c:pt>
                <c:pt idx="857">
                  <c:v>11.110947001584881</c:v>
                </c:pt>
                <c:pt idx="858">
                  <c:v>11.110170689556702</c:v>
                </c:pt>
                <c:pt idx="859">
                  <c:v>11.109394146372258</c:v>
                </c:pt>
                <c:pt idx="860">
                  <c:v>11.108617371952491</c:v>
                </c:pt>
                <c:pt idx="861">
                  <c:v>11.107840366218312</c:v>
                </c:pt>
                <c:pt idx="862">
                  <c:v>11.107063129090617</c:v>
                </c:pt>
                <c:pt idx="863">
                  <c:v>11.106285660490279</c:v>
                </c:pt>
                <c:pt idx="864">
                  <c:v>11.105507960338144</c:v>
                </c:pt>
                <c:pt idx="865">
                  <c:v>11.104730028555027</c:v>
                </c:pt>
                <c:pt idx="866">
                  <c:v>11.103951865061742</c:v>
                </c:pt>
                <c:pt idx="867">
                  <c:v>11.103173469779049</c:v>
                </c:pt>
                <c:pt idx="868">
                  <c:v>11.102394842627703</c:v>
                </c:pt>
                <c:pt idx="869">
                  <c:v>11.101615983528436</c:v>
                </c:pt>
                <c:pt idx="870">
                  <c:v>11.100836892401945</c:v>
                </c:pt>
                <c:pt idx="871">
                  <c:v>11.10005756916892</c:v>
                </c:pt>
                <c:pt idx="872">
                  <c:v>11.099278013750014</c:v>
                </c:pt>
                <c:pt idx="873">
                  <c:v>11.098498226065866</c:v>
                </c:pt>
                <c:pt idx="874">
                  <c:v>11.09771820603707</c:v>
                </c:pt>
                <c:pt idx="875">
                  <c:v>11.096937953584233</c:v>
                </c:pt>
                <c:pt idx="876">
                  <c:v>11.096157468627904</c:v>
                </c:pt>
                <c:pt idx="877">
                  <c:v>11.095376751088626</c:v>
                </c:pt>
                <c:pt idx="878">
                  <c:v>11.094595800886912</c:v>
                </c:pt>
                <c:pt idx="879">
                  <c:v>11.093814617943258</c:v>
                </c:pt>
                <c:pt idx="880">
                  <c:v>11.093033202178129</c:v>
                </c:pt>
                <c:pt idx="881">
                  <c:v>11.092251553511975</c:v>
                </c:pt>
                <c:pt idx="882">
                  <c:v>11.091469671865214</c:v>
                </c:pt>
                <c:pt idx="883">
                  <c:v>11.090687557158233</c:v>
                </c:pt>
                <c:pt idx="884">
                  <c:v>11.089905209311416</c:v>
                </c:pt>
                <c:pt idx="885">
                  <c:v>11.089122628245118</c:v>
                </c:pt>
                <c:pt idx="886">
                  <c:v>11.088339813879649</c:v>
                </c:pt>
                <c:pt idx="887">
                  <c:v>11.08755676613533</c:v>
                </c:pt>
                <c:pt idx="888">
                  <c:v>11.086773484932433</c:v>
                </c:pt>
                <c:pt idx="889">
                  <c:v>11.085989970191211</c:v>
                </c:pt>
                <c:pt idx="890">
                  <c:v>11.085206221831893</c:v>
                </c:pt>
                <c:pt idx="891">
                  <c:v>11.084422239774694</c:v>
                </c:pt>
                <c:pt idx="892">
                  <c:v>11.083638023939796</c:v>
                </c:pt>
                <c:pt idx="893">
                  <c:v>11.082853574247361</c:v>
                </c:pt>
                <c:pt idx="894">
                  <c:v>11.082068890617521</c:v>
                </c:pt>
                <c:pt idx="895">
                  <c:v>11.081283972970397</c:v>
                </c:pt>
                <c:pt idx="896">
                  <c:v>11.08049882122608</c:v>
                </c:pt>
                <c:pt idx="897">
                  <c:v>11.079713435304631</c:v>
                </c:pt>
                <c:pt idx="898">
                  <c:v>11.078927815126088</c:v>
                </c:pt>
                <c:pt idx="899">
                  <c:v>11.078141960610482</c:v>
                </c:pt>
                <c:pt idx="900">
                  <c:v>11.077355871677804</c:v>
                </c:pt>
                <c:pt idx="901">
                  <c:v>11.076569548248026</c:v>
                </c:pt>
                <c:pt idx="902">
                  <c:v>11.075782990241093</c:v>
                </c:pt>
                <c:pt idx="903">
                  <c:v>11.074996197576928</c:v>
                </c:pt>
                <c:pt idx="904">
                  <c:v>11.07420917017544</c:v>
                </c:pt>
                <c:pt idx="905">
                  <c:v>11.073421907956497</c:v>
                </c:pt>
                <c:pt idx="906">
                  <c:v>11.072634410839964</c:v>
                </c:pt>
                <c:pt idx="907">
                  <c:v>11.071846678745661</c:v>
                </c:pt>
                <c:pt idx="908">
                  <c:v>11.071058711593398</c:v>
                </c:pt>
                <c:pt idx="909">
                  <c:v>11.070270509302961</c:v>
                </c:pt>
                <c:pt idx="910">
                  <c:v>11.069482071794106</c:v>
                </c:pt>
                <c:pt idx="911">
                  <c:v>11.068693398986561</c:v>
                </c:pt>
                <c:pt idx="912">
                  <c:v>11.067904490800053</c:v>
                </c:pt>
                <c:pt idx="913">
                  <c:v>11.067115347154258</c:v>
                </c:pt>
                <c:pt idx="914">
                  <c:v>11.066325967968842</c:v>
                </c:pt>
                <c:pt idx="915">
                  <c:v>11.065536353163461</c:v>
                </c:pt>
                <c:pt idx="916">
                  <c:v>11.064746502657705</c:v>
                </c:pt>
                <c:pt idx="917">
                  <c:v>11.063956416371189</c:v>
                </c:pt>
                <c:pt idx="918">
                  <c:v>11.063166094223478</c:v>
                </c:pt>
                <c:pt idx="919">
                  <c:v>11.062375536134121</c:v>
                </c:pt>
                <c:pt idx="920">
                  <c:v>11.061584742022625</c:v>
                </c:pt>
                <c:pt idx="921">
                  <c:v>11.060793711808506</c:v>
                </c:pt>
                <c:pt idx="922">
                  <c:v>11.060002445411234</c:v>
                </c:pt>
                <c:pt idx="923">
                  <c:v>11.05921094275026</c:v>
                </c:pt>
                <c:pt idx="924">
                  <c:v>11.058419203745011</c:v>
                </c:pt>
                <c:pt idx="925">
                  <c:v>11.057627228314889</c:v>
                </c:pt>
                <c:pt idx="926">
                  <c:v>11.05683501637928</c:v>
                </c:pt>
                <c:pt idx="927">
                  <c:v>11.056042567857544</c:v>
                </c:pt>
                <c:pt idx="928">
                  <c:v>11.055249882669008</c:v>
                </c:pt>
                <c:pt idx="929">
                  <c:v>11.054456960732979</c:v>
                </c:pt>
                <c:pt idx="930">
                  <c:v>11.053663801968749</c:v>
                </c:pt>
                <c:pt idx="931">
                  <c:v>11.052870406295588</c:v>
                </c:pt>
                <c:pt idx="932">
                  <c:v>11.052076773632711</c:v>
                </c:pt>
                <c:pt idx="933">
                  <c:v>11.051282903899365</c:v>
                </c:pt>
                <c:pt idx="934">
                  <c:v>11.050488797014712</c:v>
                </c:pt>
                <c:pt idx="935">
                  <c:v>11.04969445289793</c:v>
                </c:pt>
                <c:pt idx="936">
                  <c:v>11.048899871468176</c:v>
                </c:pt>
                <c:pt idx="937">
                  <c:v>11.048105052644553</c:v>
                </c:pt>
                <c:pt idx="938">
                  <c:v>11.047309996346167</c:v>
                </c:pt>
                <c:pt idx="939">
                  <c:v>11.046514702492088</c:v>
                </c:pt>
                <c:pt idx="940">
                  <c:v>11.045719171001366</c:v>
                </c:pt>
                <c:pt idx="941">
                  <c:v>11.044923401793035</c:v>
                </c:pt>
                <c:pt idx="942">
                  <c:v>11.044127394786079</c:v>
                </c:pt>
                <c:pt idx="943">
                  <c:v>11.043331149899492</c:v>
                </c:pt>
                <c:pt idx="944">
                  <c:v>11.042534667052225</c:v>
                </c:pt>
                <c:pt idx="945">
                  <c:v>11.041737946163208</c:v>
                </c:pt>
                <c:pt idx="946">
                  <c:v>11.040940987151352</c:v>
                </c:pt>
                <c:pt idx="947">
                  <c:v>11.040143789935525</c:v>
                </c:pt>
                <c:pt idx="948">
                  <c:v>11.03934635443461</c:v>
                </c:pt>
                <c:pt idx="949">
                  <c:v>11.038548680567436</c:v>
                </c:pt>
                <c:pt idx="950">
                  <c:v>11.037750768252815</c:v>
                </c:pt>
                <c:pt idx="951">
                  <c:v>11.036952617409529</c:v>
                </c:pt>
                <c:pt idx="952">
                  <c:v>11.036154227956349</c:v>
                </c:pt>
                <c:pt idx="953">
                  <c:v>11.035355599812021</c:v>
                </c:pt>
                <c:pt idx="954">
                  <c:v>11.034556732895263</c:v>
                </c:pt>
                <c:pt idx="955">
                  <c:v>11.033757627124764</c:v>
                </c:pt>
                <c:pt idx="956">
                  <c:v>11.032958282419196</c:v>
                </c:pt>
                <c:pt idx="957">
                  <c:v>11.032158698697209</c:v>
                </c:pt>
                <c:pt idx="958">
                  <c:v>11.031358875877425</c:v>
                </c:pt>
                <c:pt idx="959">
                  <c:v>11.030558813878447</c:v>
                </c:pt>
                <c:pt idx="960">
                  <c:v>11.029758512618848</c:v>
                </c:pt>
                <c:pt idx="961">
                  <c:v>11.02895797201718</c:v>
                </c:pt>
                <c:pt idx="962">
                  <c:v>11.028157191991978</c:v>
                </c:pt>
                <c:pt idx="963">
                  <c:v>11.02735617246174</c:v>
                </c:pt>
                <c:pt idx="964">
                  <c:v>11.026554913344953</c:v>
                </c:pt>
                <c:pt idx="965">
                  <c:v>11.025753414560077</c:v>
                </c:pt>
                <c:pt idx="966">
                  <c:v>11.024951676025534</c:v>
                </c:pt>
                <c:pt idx="967">
                  <c:v>11.02414969765975</c:v>
                </c:pt>
                <c:pt idx="968">
                  <c:v>11.023347479381098</c:v>
                </c:pt>
                <c:pt idx="969">
                  <c:v>11.022545021107955</c:v>
                </c:pt>
                <c:pt idx="970">
                  <c:v>11.021742322758657</c:v>
                </c:pt>
                <c:pt idx="971">
                  <c:v>11.020939384251507</c:v>
                </c:pt>
                <c:pt idx="972">
                  <c:v>11.020136205504818</c:v>
                </c:pt>
                <c:pt idx="973">
                  <c:v>11.019332786436843</c:v>
                </c:pt>
                <c:pt idx="974">
                  <c:v>11.018529126965834</c:v>
                </c:pt>
                <c:pt idx="975">
                  <c:v>11.017725227010009</c:v>
                </c:pt>
                <c:pt idx="976">
                  <c:v>11.016921086487573</c:v>
                </c:pt>
                <c:pt idx="977">
                  <c:v>11.016116705316692</c:v>
                </c:pt>
                <c:pt idx="978">
                  <c:v>11.015312083415521</c:v>
                </c:pt>
                <c:pt idx="979">
                  <c:v>11.014507220702185</c:v>
                </c:pt>
                <c:pt idx="980">
                  <c:v>11.013702117094786</c:v>
                </c:pt>
                <c:pt idx="981">
                  <c:v>11.012896772511402</c:v>
                </c:pt>
                <c:pt idx="982">
                  <c:v>11.012091186870093</c:v>
                </c:pt>
                <c:pt idx="983">
                  <c:v>11.011285360088896</c:v>
                </c:pt>
                <c:pt idx="984">
                  <c:v>11.010479292085808</c:v>
                </c:pt>
                <c:pt idx="985">
                  <c:v>11.00967298277882</c:v>
                </c:pt>
                <c:pt idx="986">
                  <c:v>11.008866432085892</c:v>
                </c:pt>
                <c:pt idx="987">
                  <c:v>11.008059639924962</c:v>
                </c:pt>
                <c:pt idx="988">
                  <c:v>11.007252606213946</c:v>
                </c:pt>
                <c:pt idx="989">
                  <c:v>11.006445330870726</c:v>
                </c:pt>
                <c:pt idx="990">
                  <c:v>11.005637813813177</c:v>
                </c:pt>
                <c:pt idx="991">
                  <c:v>11.004830054959141</c:v>
                </c:pt>
                <c:pt idx="992">
                  <c:v>11.004022054226432</c:v>
                </c:pt>
                <c:pt idx="993">
                  <c:v>11.00321381153285</c:v>
                </c:pt>
                <c:pt idx="994">
                  <c:v>11.002405326796172</c:v>
                </c:pt>
                <c:pt idx="995">
                  <c:v>11.00159659993413</c:v>
                </c:pt>
                <c:pt idx="996">
                  <c:v>11.000787630864465</c:v>
                </c:pt>
                <c:pt idx="997">
                  <c:v>10.999978419504869</c:v>
                </c:pt>
                <c:pt idx="998">
                  <c:v>10.999168965773015</c:v>
                </c:pt>
                <c:pt idx="999">
                  <c:v>10.998359269586572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008-41D6-A6A7-60BF711BCF07}"/>
            </c:ext>
          </c:extLst>
        </c:ser>
        <c:ser>
          <c:idx val="8"/>
          <c:order val="5"/>
          <c:tx>
            <c:v>  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B008-41D6-A6A7-60BF711BCF07}"/>
            </c:ext>
          </c:extLst>
        </c:ser>
        <c:ser>
          <c:idx val="3"/>
          <c:order val="6"/>
          <c:tx>
            <c:strRef>
              <c:f>DiffNondiff!$AA$21</c:f>
              <c:strCache>
                <c:ptCount val="1"/>
                <c:pt idx="0">
                  <c:v>State 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DiffNondiff!$AA$22</c:f>
              <c:numCache>
                <c:formatCode>0.0</c:formatCode>
                <c:ptCount val="1"/>
                <c:pt idx="0">
                  <c:v>203.55449860144572</c:v>
                </c:pt>
              </c:numCache>
            </c:numRef>
          </c:xVal>
          <c:yVal>
            <c:numRef>
              <c:f>DiffNondiff!$AA$23</c:f>
              <c:numCache>
                <c:formatCode>0.0</c:formatCode>
                <c:ptCount val="1"/>
                <c:pt idx="0">
                  <c:v>14.059818708745343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008-41D6-A6A7-60BF711BCF07}"/>
            </c:ext>
          </c:extLst>
        </c:ser>
        <c:ser>
          <c:idx val="4"/>
          <c:order val="7"/>
          <c:tx>
            <c:strRef>
              <c:f>DiffNondiff!$AB$21</c:f>
              <c:strCache>
                <c:ptCount val="1"/>
                <c:pt idx="0">
                  <c:v>State II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DiffNondiff!$AB$22</c:f>
              <c:numCache>
                <c:formatCode>0.0</c:formatCode>
                <c:ptCount val="1"/>
                <c:pt idx="0">
                  <c:v>239.89752561231376</c:v>
                </c:pt>
              </c:numCache>
            </c:numRef>
          </c:xVal>
          <c:yVal>
            <c:numRef>
              <c:f>DiffNondiff!$AB$23</c:f>
              <c:numCache>
                <c:formatCode>0.0</c:formatCode>
                <c:ptCount val="1"/>
                <c:pt idx="0">
                  <c:v>11.699056448508076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008-41D6-A6A7-60BF711BCF07}"/>
            </c:ext>
          </c:extLst>
        </c:ser>
        <c:ser>
          <c:idx val="5"/>
          <c:order val="8"/>
          <c:tx>
            <c:strRef>
              <c:f>DiffNondiff!$AC$21</c:f>
              <c:strCache>
                <c:ptCount val="1"/>
                <c:pt idx="0">
                  <c:v>State III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DiffNondiff!$AC$22</c:f>
              <c:numCache>
                <c:formatCode>0.0</c:formatCode>
                <c:ptCount val="1"/>
                <c:pt idx="0">
                  <c:v>219.93458212736118</c:v>
                </c:pt>
              </c:numCache>
            </c:numRef>
          </c:xVal>
          <c:yVal>
            <c:numRef>
              <c:f>DiffNondiff!$AC$23</c:f>
              <c:numCache>
                <c:formatCode>0.0</c:formatCode>
                <c:ptCount val="1"/>
                <c:pt idx="0">
                  <c:v>10.997549330863158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008-41D6-A6A7-60BF711BC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088368"/>
        <c:axId val="354070432"/>
      </c:scatterChart>
      <c:valAx>
        <c:axId val="4760883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4070432"/>
        <c:crossesAt val="0"/>
        <c:crossBetween val="midCat"/>
      </c:valAx>
      <c:valAx>
        <c:axId val="354070432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6088368"/>
        <c:crosses val="autoZero"/>
        <c:crossBetween val="midCat"/>
        <c:majorUnit val="10"/>
      </c:valAx>
      <c:spPr>
        <a:solidFill>
          <a:schemeClr val="bg1"/>
        </a:solidFill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30184152901303157"/>
          <c:y val="0.70438090361280525"/>
          <c:w val="0.61701295098709241"/>
          <c:h val="0.18413511215149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DiffNondiff!$L$32:$L$1032</c:f>
              <c:numCache>
                <c:formatCode>0</c:formatCode>
                <c:ptCount val="1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</c:numCache>
            </c:numRef>
          </c:xVal>
          <c:yVal>
            <c:numRef>
              <c:f>DiffNondiff!$C$32:$C$1032</c:f>
              <c:numCache>
                <c:formatCode>General</c:formatCode>
                <c:ptCount val="1001"/>
                <c:pt idx="0" formatCode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5-48BB-BE01-26B5FA93B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943760"/>
        <c:axId val="6227712"/>
      </c:scatterChart>
      <c:valAx>
        <c:axId val="155694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712"/>
        <c:crosses val="autoZero"/>
        <c:crossBetween val="midCat"/>
      </c:valAx>
      <c:valAx>
        <c:axId val="622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943760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12</xdr:col>
      <xdr:colOff>414997</xdr:colOff>
      <xdr:row>92</xdr:row>
      <xdr:rowOff>119576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AA583FA-8F8B-49DF-AE7B-6ABFF907F344}"/>
            </a:ext>
          </a:extLst>
        </xdr:cNvPr>
        <xdr:cNvSpPr txBox="1"/>
      </xdr:nvSpPr>
      <xdr:spPr>
        <a:xfrm>
          <a:off x="1" y="0"/>
          <a:ext cx="8517987" cy="16297422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7000"/>
            </a:lnSpc>
            <a:spcAft>
              <a:spcPts val="800"/>
            </a:spcAft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 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>
            <a:lnSpc>
              <a:spcPct val="107000"/>
            </a:lnSpc>
            <a:spcAft>
              <a:spcPts val="800"/>
            </a:spcAft>
          </a:pPr>
          <a:r>
            <a:rPr lang="en-GB" sz="1100" b="1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Diffusional and non-diffusional restrictions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>
            <a:lnSpc>
              <a:spcPct val="107000"/>
            </a:lnSpc>
            <a:spcAft>
              <a:spcPts val="800"/>
            </a:spcAft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Stomatal limitation in a healthy plant (number 1 in Figure 1b)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Derive the parameters CE, Asat, </a:t>
          </a:r>
          <a:r>
            <a:rPr lang="en-GB" sz="1100">
              <a:solidFill>
                <a:srgbClr val="000000"/>
              </a:solidFill>
              <a:effectLst/>
              <a:latin typeface="Cambria Math" panose="02040503050406030204" pitchFamily="18" charset="0"/>
              <a:ea typeface="Calibri" panose="020F0502020204030204" pitchFamily="34" charset="0"/>
              <a:cs typeface="Cambria Math" panose="02040503050406030204" pitchFamily="18" charset="0"/>
            </a:rPr>
            <a:t>𝜔</a:t>
          </a: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, Γ of the Aci curve following the instructions included in Workbook I (Curve Fitting)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This procedure does not require gM, insert an arbitrarily high value (50) in cell C6; Insert the operational value of gS in cell C7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Specify n° of transitions (1) in cell C1; external CO2 concentration (420) in cell C2; insert the obtained value of CE, Asat, </a:t>
          </a:r>
          <a:r>
            <a:rPr lang="en-GB" sz="1100">
              <a:solidFill>
                <a:srgbClr val="000000"/>
              </a:solidFill>
              <a:effectLst/>
              <a:latin typeface="Cambria Math" panose="02040503050406030204" pitchFamily="18" charset="0"/>
              <a:ea typeface="Calibri" panose="020F0502020204030204" pitchFamily="34" charset="0"/>
              <a:cs typeface="Cambria Math" panose="02040503050406030204" pitchFamily="18" charset="0"/>
            </a:rPr>
            <a:t>𝜔</a:t>
          </a: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, Γ in cells C11:C14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an arbitrarily high value of gS and gM (50) in cells F6, and F7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80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Results are in cells A22:P28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>
            <a:lnSpc>
              <a:spcPct val="107000"/>
            </a:lnSpc>
            <a:spcAft>
              <a:spcPts val="800"/>
            </a:spcAft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Diffusional limitation (Number 2 or 8 in Figure 1b)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This procedure requires gM; refer to (Bellasio et al. 2016b) for fluorescence methods or to (Busch et al. 2020) for carbon isotope methods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Measure A/Ci response curves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For each value of Ci calculate CM=Ci-A/gM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Derive the parameters CE, Asat, </a:t>
          </a:r>
          <a:r>
            <a:rPr lang="en-GB" sz="1100">
              <a:solidFill>
                <a:srgbClr val="000000"/>
              </a:solidFill>
              <a:effectLst/>
              <a:latin typeface="Cambria Math" panose="02040503050406030204" pitchFamily="18" charset="0"/>
              <a:ea typeface="Calibri" panose="020F0502020204030204" pitchFamily="34" charset="0"/>
              <a:cs typeface="Cambria Math" panose="02040503050406030204" pitchFamily="18" charset="0"/>
            </a:rPr>
            <a:t>𝜔</a:t>
          </a: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, Γ of the A/CM curve following the instructions included in Workbook I (Curve fitting)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Specify n° of transitions (1) in cell C1; external CO2 concentration (420) in cell C2; insert the obtained value of CE, Asat, </a:t>
          </a:r>
          <a:r>
            <a:rPr lang="en-GB" sz="1100">
              <a:solidFill>
                <a:srgbClr val="000000"/>
              </a:solidFill>
              <a:effectLst/>
              <a:latin typeface="Cambria Math" panose="02040503050406030204" pitchFamily="18" charset="0"/>
              <a:ea typeface="Calibri" panose="020F0502020204030204" pitchFamily="34" charset="0"/>
              <a:cs typeface="Cambria Math" panose="02040503050406030204" pitchFamily="18" charset="0"/>
            </a:rPr>
            <a:t>𝜔</a:t>
          </a: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, Γ in cells C11:C14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operational value of gS and gM in cells C6 and C7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an arbitrarily high value of gS and gM (50) in cells F6, and F7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80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Results are in cells A22:P28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>
            <a:lnSpc>
              <a:spcPct val="107000"/>
            </a:lnSpc>
            <a:spcAft>
              <a:spcPts val="800"/>
            </a:spcAft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Stomatal and non-stomatal limitation in a treated plant with unknown parameterisation (Number 5 and 6 in Figure 1b)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Specify n° of transitions (2) in cell C1; external CO2 concentration (420) in cell C2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Specify “n” in cell C5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This procedure does not require gM, insert an arbitrarily high value (50) in cell C6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operational values of Aop and Ciop in cells C8 and C9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Specify “n” in cell F5, insert an arbitrarily high value of gS and gM (50) in cells F6, and F7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0 in cell F10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Specify “n” in cell I5, insert an arbitrarily high value of gS and gM (50) in cells I6, and I7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Specify “n” in cell F10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Derive the parameters CE, Asat, </a:t>
          </a:r>
          <a:r>
            <a:rPr lang="en-GB" sz="1100">
              <a:solidFill>
                <a:srgbClr val="000000"/>
              </a:solidFill>
              <a:effectLst/>
              <a:latin typeface="Cambria Math" panose="02040503050406030204" pitchFamily="18" charset="0"/>
              <a:ea typeface="Calibri" panose="020F0502020204030204" pitchFamily="34" charset="0"/>
              <a:cs typeface="Cambria Math" panose="02040503050406030204" pitchFamily="18" charset="0"/>
            </a:rPr>
            <a:t>𝜔</a:t>
          </a: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, Γ of the Aci curve of the healthy plant following the instructions included in Workbook I (Curve Fitting) 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obtained value of CE, Asat, </a:t>
          </a:r>
          <a:r>
            <a:rPr lang="en-GB" sz="1100">
              <a:solidFill>
                <a:srgbClr val="000000"/>
              </a:solidFill>
              <a:effectLst/>
              <a:latin typeface="Cambria Math" panose="02040503050406030204" pitchFamily="18" charset="0"/>
              <a:ea typeface="Calibri" panose="020F0502020204030204" pitchFamily="34" charset="0"/>
              <a:cs typeface="Cambria Math" panose="02040503050406030204" pitchFamily="18" charset="0"/>
            </a:rPr>
            <a:t>𝜔</a:t>
          </a: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, Γ in cells I11:I14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80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Results are in cells A22:P28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>
            <a:lnSpc>
              <a:spcPct val="107000"/>
            </a:lnSpc>
            <a:spcAft>
              <a:spcPts val="800"/>
            </a:spcAft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Stomatal mesophyll and biochemical contribution of a treatment (Number 4 in Figure 1b)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Specify n° of transitions (1) in cell C1; external CO2 concentration (420) in cell C2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Specify “y” in cell C5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Specify “n” in cell F10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This procedure requires gM for the treated and healthy plants, insert values in cells C6 and F6, respectively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operational values of gSop for the treated and healthy plants insert values in cells C7 and F7, respectively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CM based values of CE, Asat, </a:t>
          </a:r>
          <a:r>
            <a:rPr lang="en-GB" sz="1100">
              <a:solidFill>
                <a:srgbClr val="000000"/>
              </a:solidFill>
              <a:effectLst/>
              <a:latin typeface="Cambria Math" panose="02040503050406030204" pitchFamily="18" charset="0"/>
              <a:ea typeface="Calibri" panose="020F0502020204030204" pitchFamily="34" charset="0"/>
              <a:cs typeface="Cambria Math" panose="02040503050406030204" pitchFamily="18" charset="0"/>
            </a:rPr>
            <a:t>𝜔</a:t>
          </a: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, Γ for the treated and healthy plants in cells C11:C14 and F11:F14, respectively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80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Results are in cells A22:P28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>
            <a:lnSpc>
              <a:spcPct val="107000"/>
            </a:lnSpc>
            <a:spcAft>
              <a:spcPts val="800"/>
            </a:spcAft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Control Analysis 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Specify n° of transitions (1) in cell C1; external CO2 concentration (420) in cell C2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Specify “y” in cell C5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a small increment (0.0001) in cells F5 and F10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operational values of gSop in cell C6 and gMop (measured value if available or an arbitrarily high number) in cell C7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if gM was specified at the previous point Insert the CM based values, otherwise the Ci based values of CE, Asat, </a:t>
          </a:r>
          <a:r>
            <a:rPr lang="en-GB" sz="1100">
              <a:solidFill>
                <a:srgbClr val="000000"/>
              </a:solidFill>
              <a:effectLst/>
              <a:latin typeface="Cambria Math" panose="02040503050406030204" pitchFamily="18" charset="0"/>
              <a:ea typeface="Calibri" panose="020F0502020204030204" pitchFamily="34" charset="0"/>
              <a:cs typeface="Cambria Math" panose="02040503050406030204" pitchFamily="18" charset="0"/>
            </a:rPr>
            <a:t>𝜔</a:t>
          </a: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, Γ for the treated and healthy plants in cells C11:C14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Results are in cells A22:P28 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457200">
            <a:lnSpc>
              <a:spcPct val="107000"/>
            </a:lnSpc>
            <a:spcAft>
              <a:spcPts val="800"/>
            </a:spcAft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 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>
            <a:lnSpc>
              <a:spcPct val="107000"/>
            </a:lnSpc>
            <a:spcAft>
              <a:spcPts val="800"/>
            </a:spcAft>
          </a:pPr>
          <a:r>
            <a:rPr lang="en-GB" sz="1100" b="1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Light and non-Light restrictions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>
            <a:lnSpc>
              <a:spcPct val="107000"/>
            </a:lnSpc>
            <a:spcAft>
              <a:spcPts val="800"/>
            </a:spcAft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Light limitation (Number 1 or 3 in Figure 1c)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Measure Light response curves, refer to (Bellasio et al. 2016b; Bellasio et al. 2016a) (Busch 2018)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Derive the parameters Y(CO2)LL GASAT, m  following the instructions included in the Workbook I (Curve Fitting)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Go to Sheet 2. LightNlight 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obtained value of GASAT in Cells F4, F1004, F1017 and F2017; of Y(CO2)LL in cells G4, G1004, G1017, and G2017; of m in cells H4, H1004, H1017, and H2017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operational value of PPFD in cell D4, and the maximum PPFD in cell D1004, D1017 and D2017.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Results are in Cells A2:B4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457200">
            <a:lnSpc>
              <a:spcPct val="107000"/>
            </a:lnSpc>
            <a:spcAft>
              <a:spcPts val="800"/>
            </a:spcAft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 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>
            <a:lnSpc>
              <a:spcPct val="107000"/>
            </a:lnSpc>
            <a:spcAft>
              <a:spcPts val="800"/>
            </a:spcAft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Light and Non-light limitation (Number 3 and 4 in Figure 1c)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Derive the parameters Y(CO2)LL GASAT, m for the healthy and treated plant as per previous procedure 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operational value of PPFD in cell D11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parameterisation of the treated plant in cells F11:H11, F1011:H1011, and F1017:H1017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idealised value of PPFD in cells D1011, D1017, and D2017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parameterisation of the healthy plant in cells F2017:H2017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80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Results are in Cells A2:I4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>
            <a:lnSpc>
              <a:spcPct val="107000"/>
            </a:lnSpc>
            <a:spcAft>
              <a:spcPts val="800"/>
            </a:spcAft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 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>
            <a:lnSpc>
              <a:spcPct val="107000"/>
            </a:lnSpc>
            <a:spcAft>
              <a:spcPts val="800"/>
            </a:spcAft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Light and Non-light contribution of a treatment (Number 2 in Figure 1c)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Derive the parameters Y(CO2)LL GASAT, m for the healthy and treated plant as per previous procedure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operational value of PPFD for the healthy plant in cell D11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parameterisation of the healthy plant in cells F11:H11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operational value of PPFD for the treated plant in cells D1011, D1017, and D2017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Insert the parameterisation of the treated plant in cells F1011:H1011, F1017:H1017, and F2017:H2017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342900" lvl="0" indent="-342900">
            <a:lnSpc>
              <a:spcPct val="107000"/>
            </a:lnSpc>
            <a:spcAft>
              <a:spcPts val="0"/>
            </a:spcAft>
            <a:buFont typeface="+mj-lt"/>
            <a:buAutoNum type="arabicPeriod"/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Results are in Cells A2:I4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457200">
            <a:lnSpc>
              <a:spcPct val="107000"/>
            </a:lnSpc>
            <a:spcAft>
              <a:spcPts val="800"/>
            </a:spcAft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 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>
            <a:lnSpc>
              <a:spcPct val="107000"/>
            </a:lnSpc>
            <a:spcAft>
              <a:spcPts val="800"/>
            </a:spcAft>
          </a:pPr>
          <a:r>
            <a:rPr lang="en-GB" sz="1100" b="1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 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>
            <a:lnSpc>
              <a:spcPct val="107000"/>
            </a:lnSpc>
            <a:spcAft>
              <a:spcPts val="800"/>
            </a:spcAft>
          </a:pPr>
          <a:r>
            <a:rPr lang="en-GB" sz="1100" b="1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References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  <a:p>
          <a:pPr marL="457200" indent="-457200">
            <a:spcAft>
              <a:spcPts val="0"/>
            </a:spcAft>
          </a:pPr>
          <a:r>
            <a:rPr lang="en-US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</a:rPr>
            <a:t>Bellasio C, Beerling DJ, Griffiths H (2016a) Deriving C</a:t>
          </a:r>
          <a:r>
            <a:rPr lang="en-US" sz="1100" baseline="-250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</a:rPr>
            <a:t>4</a:t>
          </a:r>
          <a:r>
            <a:rPr lang="en-US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</a:rPr>
            <a:t> photosynthetic parameters from combined gas exchange and chlorophyll fluorescence using an Excel tool: theory and practice. Plant, Cell &amp; Environment 39 (6):1164-1179.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</a:endParaRPr>
        </a:p>
        <a:p>
          <a:pPr marL="457200" indent="-457200">
            <a:spcAft>
              <a:spcPts val="0"/>
            </a:spcAft>
          </a:pPr>
          <a:r>
            <a:rPr lang="en-US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</a:rPr>
            <a:t>Bellasio C, Beerling DJ, Griffiths H (2016b) An Excel tool for deriving key photosynthetic parameters from combined gas exchange and chlorophyll fluorescence: theory and practice. Plant Cell Environ 39 (6):1180–1197.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</a:endParaRPr>
        </a:p>
        <a:p>
          <a:pPr marL="457200" indent="-457200">
            <a:spcAft>
              <a:spcPts val="0"/>
            </a:spcAft>
          </a:pPr>
          <a:r>
            <a:rPr lang="en-US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</a:rPr>
            <a:t>Bellasio C, Griffiths H (2014) Acclimation to Low Light by C4 maize: Implications for Bundle Sheath Leakiness. Plant Cell Environ 37 (5):1046-1058.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</a:endParaRPr>
        </a:p>
        <a:p>
          <a:pPr marL="457200" indent="-457200">
            <a:spcAft>
              <a:spcPts val="0"/>
            </a:spcAft>
          </a:pPr>
          <a:r>
            <a:rPr lang="en-US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</a:rPr>
            <a:t>Busch FA (2018) Photosynthetic gas exchange in land plants at the leaf level. Photosynthesis: methods and protocols:25-44.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</a:endParaRPr>
        </a:p>
        <a:p>
          <a:pPr marL="457200" indent="-457200">
            <a:spcAft>
              <a:spcPts val="800"/>
            </a:spcAft>
          </a:pPr>
          <a:r>
            <a:rPr lang="en-US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</a:rPr>
            <a:t>Busch FA, Holloway-Phillips M, Stuart-Williams H, Farquhar GD (2020) Revisiting carbon isotope discrimination in C3 plants shows respiration rules when photosynthesis is low. Nature Plants 6 (3):245-258.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</a:endParaRPr>
        </a:p>
        <a:p>
          <a:pPr>
            <a:lnSpc>
              <a:spcPct val="107000"/>
            </a:lnSpc>
            <a:spcAft>
              <a:spcPts val="800"/>
            </a:spcAft>
          </a:pPr>
          <a:r>
            <a:rPr lang="en-GB" sz="1100">
              <a:solidFill>
                <a:srgbClr val="00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 </a:t>
          </a:r>
          <a:endParaRPr lang="en-GB" sz="1600">
            <a:effectLst/>
            <a:latin typeface="Calibri" panose="020F0502020204030204" pitchFamily="34" charset="0"/>
            <a:ea typeface="Calibri" panose="020F050202020403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118110</xdr:colOff>
      <xdr:row>375</xdr:row>
      <xdr:rowOff>137166</xdr:rowOff>
    </xdr:from>
    <xdr:to>
      <xdr:col>49</xdr:col>
      <xdr:colOff>422910</xdr:colOff>
      <xdr:row>390</xdr:row>
      <xdr:rowOff>137166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72B3C-0483-4695-BB27-02FB7ACDF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0</xdr:colOff>
      <xdr:row>392</xdr:row>
      <xdr:rowOff>0</xdr:rowOff>
    </xdr:from>
    <xdr:to>
      <xdr:col>49</xdr:col>
      <xdr:colOff>304800</xdr:colOff>
      <xdr:row>407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FD7887-864A-4163-9771-E83BAA24F0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0</xdr:colOff>
      <xdr:row>408</xdr:row>
      <xdr:rowOff>0</xdr:rowOff>
    </xdr:from>
    <xdr:to>
      <xdr:col>49</xdr:col>
      <xdr:colOff>304800</xdr:colOff>
      <xdr:row>423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92A10B-2B0A-4E1C-9F2F-90B7D6D87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354330</xdr:colOff>
      <xdr:row>375</xdr:row>
      <xdr:rowOff>106686</xdr:rowOff>
    </xdr:from>
    <xdr:to>
      <xdr:col>50</xdr:col>
      <xdr:colOff>49530</xdr:colOff>
      <xdr:row>390</xdr:row>
      <xdr:rowOff>106686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6AB6A4-CB6C-44A1-9164-5377259A8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411480</xdr:colOff>
      <xdr:row>391</xdr:row>
      <xdr:rowOff>152400</xdr:rowOff>
    </xdr:from>
    <xdr:to>
      <xdr:col>50</xdr:col>
      <xdr:colOff>106680</xdr:colOff>
      <xdr:row>406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FE0457-1A65-4CA7-89E4-3C86FBDD91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409</xdr:row>
      <xdr:rowOff>0</xdr:rowOff>
    </xdr:from>
    <xdr:to>
      <xdr:col>50</xdr:col>
      <xdr:colOff>304800</xdr:colOff>
      <xdr:row>424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45CF9B9-8B27-4303-A5FE-7B7C99F926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118110</xdr:colOff>
      <xdr:row>375</xdr:row>
      <xdr:rowOff>137166</xdr:rowOff>
    </xdr:from>
    <xdr:to>
      <xdr:col>49</xdr:col>
      <xdr:colOff>422910</xdr:colOff>
      <xdr:row>390</xdr:row>
      <xdr:rowOff>137166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7544A9-22AA-4255-89D3-6A32ED97E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392</xdr:row>
      <xdr:rowOff>0</xdr:rowOff>
    </xdr:from>
    <xdr:to>
      <xdr:col>49</xdr:col>
      <xdr:colOff>304800</xdr:colOff>
      <xdr:row>407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FD1B789-AC47-45D9-ADB2-E88282FDDC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408</xdr:row>
      <xdr:rowOff>0</xdr:rowOff>
    </xdr:from>
    <xdr:to>
      <xdr:col>49</xdr:col>
      <xdr:colOff>304800</xdr:colOff>
      <xdr:row>423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C093E84-B351-4980-B6C1-4B8FA1B7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42</xdr:col>
      <xdr:colOff>354330</xdr:colOff>
      <xdr:row>375</xdr:row>
      <xdr:rowOff>106686</xdr:rowOff>
    </xdr:from>
    <xdr:to>
      <xdr:col>50</xdr:col>
      <xdr:colOff>49530</xdr:colOff>
      <xdr:row>390</xdr:row>
      <xdr:rowOff>106686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8BDD5F9-5735-47E3-B699-FEFE30354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411480</xdr:colOff>
      <xdr:row>391</xdr:row>
      <xdr:rowOff>152400</xdr:rowOff>
    </xdr:from>
    <xdr:to>
      <xdr:col>50</xdr:col>
      <xdr:colOff>106680</xdr:colOff>
      <xdr:row>406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F245CC4-7F80-4F73-8E3B-329ED2A6A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43</xdr:col>
      <xdr:colOff>0</xdr:colOff>
      <xdr:row>409</xdr:row>
      <xdr:rowOff>0</xdr:rowOff>
    </xdr:from>
    <xdr:to>
      <xdr:col>50</xdr:col>
      <xdr:colOff>304800</xdr:colOff>
      <xdr:row>424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69A662F-370A-4915-BF06-EEA692217F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42</xdr:col>
      <xdr:colOff>118110</xdr:colOff>
      <xdr:row>1382</xdr:row>
      <xdr:rowOff>137166</xdr:rowOff>
    </xdr:from>
    <xdr:to>
      <xdr:col>49</xdr:col>
      <xdr:colOff>422910</xdr:colOff>
      <xdr:row>1397</xdr:row>
      <xdr:rowOff>137166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A536A75-A811-478D-B4FF-1076317DE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1399</xdr:row>
      <xdr:rowOff>0</xdr:rowOff>
    </xdr:from>
    <xdr:to>
      <xdr:col>49</xdr:col>
      <xdr:colOff>304800</xdr:colOff>
      <xdr:row>1414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620F428-AC2A-432B-9751-A7FDD67ED3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42</xdr:col>
      <xdr:colOff>0</xdr:colOff>
      <xdr:row>1415</xdr:row>
      <xdr:rowOff>0</xdr:rowOff>
    </xdr:from>
    <xdr:to>
      <xdr:col>49</xdr:col>
      <xdr:colOff>304800</xdr:colOff>
      <xdr:row>1430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481C49B-A9DB-434B-8539-82E2F49E9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42</xdr:col>
      <xdr:colOff>354330</xdr:colOff>
      <xdr:row>1382</xdr:row>
      <xdr:rowOff>106686</xdr:rowOff>
    </xdr:from>
    <xdr:to>
      <xdr:col>50</xdr:col>
      <xdr:colOff>49530</xdr:colOff>
      <xdr:row>1397</xdr:row>
      <xdr:rowOff>106686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C83E7C8-ABEE-4FE1-A31F-0C4C6E0B2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42</xdr:col>
      <xdr:colOff>411480</xdr:colOff>
      <xdr:row>1398</xdr:row>
      <xdr:rowOff>152400</xdr:rowOff>
    </xdr:from>
    <xdr:to>
      <xdr:col>50</xdr:col>
      <xdr:colOff>106680</xdr:colOff>
      <xdr:row>1413</xdr:row>
      <xdr:rowOff>152400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379D609-651A-44D2-9296-115C430C3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43</xdr:col>
      <xdr:colOff>0</xdr:colOff>
      <xdr:row>1416</xdr:row>
      <xdr:rowOff>0</xdr:rowOff>
    </xdr:from>
    <xdr:to>
      <xdr:col>50</xdr:col>
      <xdr:colOff>304800</xdr:colOff>
      <xdr:row>1431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154E111-4BA6-4CDF-A5E3-41304126E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42</xdr:col>
      <xdr:colOff>118110</xdr:colOff>
      <xdr:row>1382</xdr:row>
      <xdr:rowOff>137166</xdr:rowOff>
    </xdr:from>
    <xdr:to>
      <xdr:col>49</xdr:col>
      <xdr:colOff>422910</xdr:colOff>
      <xdr:row>1397</xdr:row>
      <xdr:rowOff>137166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54EFD67-2F2B-4F34-A839-EA01ED08E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42</xdr:col>
      <xdr:colOff>0</xdr:colOff>
      <xdr:row>1399</xdr:row>
      <xdr:rowOff>0</xdr:rowOff>
    </xdr:from>
    <xdr:to>
      <xdr:col>49</xdr:col>
      <xdr:colOff>304800</xdr:colOff>
      <xdr:row>1414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B71E85F-8402-4124-B832-80598BF2C0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42</xdr:col>
      <xdr:colOff>0</xdr:colOff>
      <xdr:row>1415</xdr:row>
      <xdr:rowOff>0</xdr:rowOff>
    </xdr:from>
    <xdr:to>
      <xdr:col>49</xdr:col>
      <xdr:colOff>304800</xdr:colOff>
      <xdr:row>1430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64C7834-485C-4C67-B83E-A817C99DF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42</xdr:col>
      <xdr:colOff>354330</xdr:colOff>
      <xdr:row>1382</xdr:row>
      <xdr:rowOff>106686</xdr:rowOff>
    </xdr:from>
    <xdr:to>
      <xdr:col>50</xdr:col>
      <xdr:colOff>49530</xdr:colOff>
      <xdr:row>1397</xdr:row>
      <xdr:rowOff>106686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D0006F3-B938-4695-987F-2C7B17936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42</xdr:col>
      <xdr:colOff>411480</xdr:colOff>
      <xdr:row>1398</xdr:row>
      <xdr:rowOff>152400</xdr:rowOff>
    </xdr:from>
    <xdr:to>
      <xdr:col>50</xdr:col>
      <xdr:colOff>106680</xdr:colOff>
      <xdr:row>1413</xdr:row>
      <xdr:rowOff>152400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488405FB-45DE-4736-A768-6EA3B7693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43</xdr:col>
      <xdr:colOff>0</xdr:colOff>
      <xdr:row>1416</xdr:row>
      <xdr:rowOff>0</xdr:rowOff>
    </xdr:from>
    <xdr:to>
      <xdr:col>50</xdr:col>
      <xdr:colOff>304800</xdr:colOff>
      <xdr:row>1431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82530BF-8414-4D8D-A436-E44AE7A98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</xdr:col>
      <xdr:colOff>373100</xdr:colOff>
      <xdr:row>1</xdr:row>
      <xdr:rowOff>85629</xdr:rowOff>
    </xdr:from>
    <xdr:to>
      <xdr:col>16</xdr:col>
      <xdr:colOff>311936</xdr:colOff>
      <xdr:row>15</xdr:row>
      <xdr:rowOff>36698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A39E7C04-CEF0-4D22-8854-FF5F56627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353221</xdr:colOff>
      <xdr:row>13</xdr:row>
      <xdr:rowOff>108566</xdr:rowOff>
    </xdr:from>
    <xdr:to>
      <xdr:col>29</xdr:col>
      <xdr:colOff>452612</xdr:colOff>
      <xdr:row>20</xdr:row>
      <xdr:rowOff>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A3E32DC-5F7D-4133-9697-587BDF27E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49F4B-C1E9-48D1-A5D6-66FE8F19C8A6}">
  <dimension ref="A1"/>
  <sheetViews>
    <sheetView topLeftCell="A36" workbookViewId="0">
      <selection activeCell="N19" sqref="N19"/>
    </sheetView>
  </sheetViews>
  <sheetFormatPr defaultRowHeight="13.85" x14ac:dyDescent="0.25"/>
  <cols>
    <col min="1" max="16384" width="8.7265625" style="14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5169-6EBB-4F97-8E0D-A8B94B45E2AC}">
  <dimension ref="A1:AZ2040"/>
  <sheetViews>
    <sheetView zoomScaleNormal="100" workbookViewId="0">
      <selection activeCell="AA4" sqref="AA4:AD8"/>
    </sheetView>
  </sheetViews>
  <sheetFormatPr defaultColWidth="9" defaultRowHeight="13.85" x14ac:dyDescent="0.25"/>
  <cols>
    <col min="1" max="16" width="9.6328125" style="1" customWidth="1"/>
    <col min="17" max="25" width="7.54296875" style="1" customWidth="1"/>
    <col min="26" max="49" width="7.54296875" style="33" customWidth="1"/>
    <col min="50" max="50" width="9" style="33"/>
    <col min="51" max="16384" width="9" style="1"/>
  </cols>
  <sheetData>
    <row r="1" spans="1:52" s="33" customFormat="1" ht="14.4" x14ac:dyDescent="0.3">
      <c r="A1" s="3" t="s">
        <v>141</v>
      </c>
      <c r="B1" s="3"/>
      <c r="C1" s="70">
        <v>2</v>
      </c>
      <c r="D1" s="71" t="str">
        <f>IF(C1&gt;2, "This sheet deals with maximum two transitions, more transitions need to be added manually", "")</f>
        <v/>
      </c>
      <c r="E1" s="1"/>
      <c r="F1" s="3"/>
      <c r="G1" s="3"/>
      <c r="H1" s="3"/>
      <c r="I1" s="3"/>
      <c r="J1" s="3"/>
      <c r="K1" s="3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AY1" s="1"/>
      <c r="AZ1" s="1"/>
    </row>
    <row r="2" spans="1:52" s="33" customFormat="1" ht="17.2" x14ac:dyDescent="0.4">
      <c r="A2" s="3" t="s">
        <v>70</v>
      </c>
      <c r="B2" s="3"/>
      <c r="C2" s="55">
        <v>420</v>
      </c>
      <c r="D2" s="43" t="s">
        <v>162</v>
      </c>
      <c r="E2" s="3"/>
      <c r="F2" s="3"/>
      <c r="G2" s="3"/>
      <c r="H2" s="3"/>
      <c r="I2" s="3"/>
      <c r="J2" s="3"/>
      <c r="K2" s="3"/>
      <c r="L2" s="1"/>
      <c r="M2" s="1"/>
      <c r="N2" s="1"/>
      <c r="O2" s="1"/>
      <c r="P2" s="1"/>
      <c r="Q2" s="1"/>
      <c r="R2" s="1"/>
      <c r="S2" s="107"/>
      <c r="T2" s="1"/>
      <c r="U2" s="100"/>
      <c r="V2" s="100"/>
      <c r="W2" s="100"/>
      <c r="X2" s="100"/>
      <c r="Y2" s="100"/>
      <c r="Z2" s="100"/>
      <c r="AA2" s="100"/>
      <c r="AB2" s="100"/>
      <c r="AC2" s="100"/>
      <c r="AY2" s="1"/>
      <c r="AZ2" s="1"/>
    </row>
    <row r="3" spans="1:52" s="33" customFormat="1" ht="14.4" x14ac:dyDescent="0.3">
      <c r="A3" s="82" t="s">
        <v>5</v>
      </c>
      <c r="B3" s="47"/>
      <c r="C3" s="75"/>
      <c r="D3" s="82" t="s">
        <v>6</v>
      </c>
      <c r="E3" s="47"/>
      <c r="F3" s="75"/>
      <c r="G3" s="82" t="s">
        <v>35</v>
      </c>
      <c r="H3" s="47"/>
      <c r="I3" s="75"/>
      <c r="J3" s="1"/>
      <c r="K3" s="1"/>
      <c r="L3" s="1"/>
      <c r="M3" s="1"/>
      <c r="N3" s="1"/>
      <c r="O3" s="1"/>
      <c r="P3" s="1"/>
      <c r="Q3" s="1"/>
      <c r="R3" s="1"/>
      <c r="S3" s="107"/>
      <c r="T3" s="1"/>
      <c r="U3" s="102"/>
      <c r="V3" s="102" t="s">
        <v>153</v>
      </c>
      <c r="W3" s="102" t="s">
        <v>154</v>
      </c>
      <c r="X3" s="102" t="s">
        <v>155</v>
      </c>
      <c r="Y3" s="102" t="s">
        <v>156</v>
      </c>
      <c r="Z3" s="102"/>
      <c r="AA3" s="102" t="s">
        <v>69</v>
      </c>
      <c r="AB3" s="102"/>
      <c r="AC3" s="102"/>
      <c r="AY3" s="1"/>
      <c r="AZ3" s="1"/>
    </row>
    <row r="4" spans="1:52" s="33" customFormat="1" ht="14.4" x14ac:dyDescent="0.3">
      <c r="A4" s="83" t="str">
        <f>IF(AND(ISNUMBER(F5), C5="n",ISNUMBER(I5)), "Error! Parameterise state III", "")</f>
        <v/>
      </c>
      <c r="B4" s="53"/>
      <c r="C4" s="128"/>
      <c r="D4" s="129"/>
      <c r="E4" s="53"/>
      <c r="F4" s="128"/>
      <c r="G4" s="129"/>
      <c r="H4" s="53"/>
      <c r="I4" s="128"/>
      <c r="J4" s="1"/>
      <c r="K4" s="1"/>
      <c r="L4" s="1"/>
      <c r="M4" s="1"/>
      <c r="N4" s="1"/>
      <c r="O4" s="1"/>
      <c r="P4" s="1"/>
      <c r="Q4" s="1"/>
      <c r="R4" s="1"/>
      <c r="S4" s="107"/>
      <c r="T4" s="1"/>
      <c r="U4" s="102">
        <v>0</v>
      </c>
      <c r="V4" s="69">
        <v>1</v>
      </c>
      <c r="W4" s="101">
        <f t="shared" ref="W4:W23" si="0">($I$32*($V4-$K$32)+$H$32-SQRT(($I$32*($V4-$K$32)+$H$32)*($I$32*($V4-$K$32)+$H$32)-(4*$J$32*$H$32*$I$32*($V4-$K$32))))/(2*$J$32)</f>
        <v>-5.5753352294946472</v>
      </c>
      <c r="X4" s="101">
        <f t="shared" ref="X4:X23" si="1">IF($F$5&lt;0.1,NA(),($I$1032*($V4-$K$1032)+$H$1032-SQRT(($I$1032*($V4-$K$1032)+$H$1032)*($I$1032*($V4-$K$1032)+$H$1032)-(4*$J$1032*$H$1032*$I$1032*($V4-$K$1032))))/(2*$J$1032))</f>
        <v>-4.1043406501905002</v>
      </c>
      <c r="Y4" s="101">
        <f t="shared" ref="Y4:Y23" si="2">IF(OR($I$5&lt;0.1,$C$1=1),NA(),(($I$2039*($V4-$K$2039)+$H$2039-SQRT(($I$2039*($V4-$K$2039)+$H$2039)*($I$2039*($V4-$K$2039)+$H$2039)-(4*$J$2039*$H$2039*$I$2039*($V4-$K$2039))))/(2*$J$2039)))</f>
        <v>-4.1043406501905002</v>
      </c>
      <c r="Z4" s="102"/>
      <c r="AA4" s="102"/>
      <c r="AB4" s="102"/>
      <c r="AC4" s="102"/>
      <c r="AY4" s="1"/>
      <c r="AZ4" s="1"/>
    </row>
    <row r="5" spans="1:52" s="33" customFormat="1" ht="14.4" x14ac:dyDescent="0.3">
      <c r="A5" s="52" t="s">
        <v>145</v>
      </c>
      <c r="B5" s="3"/>
      <c r="C5" s="76" t="s">
        <v>150</v>
      </c>
      <c r="D5" s="52" t="s">
        <v>170</v>
      </c>
      <c r="E5" s="3"/>
      <c r="F5" s="81" t="s">
        <v>68</v>
      </c>
      <c r="G5" s="52" t="s">
        <v>172</v>
      </c>
      <c r="H5" s="3"/>
      <c r="I5" s="81" t="s">
        <v>68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02">
        <v>1</v>
      </c>
      <c r="V5" s="103">
        <f t="shared" ref="V5:V22" si="3">$V$4+$U5/$U$23*($V$23-$V$4)</f>
        <v>25.950000000000003</v>
      </c>
      <c r="W5" s="101">
        <f t="shared" si="0"/>
        <v>-2.3441610922459408</v>
      </c>
      <c r="X5" s="101">
        <f t="shared" si="1"/>
        <v>-1.7256784149232325</v>
      </c>
      <c r="Y5" s="101">
        <f t="shared" si="2"/>
        <v>-1.7256784149232325</v>
      </c>
      <c r="Z5" s="102"/>
      <c r="AA5" s="102"/>
      <c r="AB5" s="102"/>
      <c r="AC5" s="102"/>
      <c r="AY5" s="1"/>
      <c r="AZ5" s="1"/>
    </row>
    <row r="6" spans="1:52" s="33" customFormat="1" ht="16.649999999999999" x14ac:dyDescent="0.4">
      <c r="A6" s="46" t="s">
        <v>144</v>
      </c>
      <c r="B6" s="3"/>
      <c r="C6" s="76">
        <v>100</v>
      </c>
      <c r="D6" s="46" t="s">
        <v>144</v>
      </c>
      <c r="E6" s="3"/>
      <c r="F6" s="76">
        <v>100</v>
      </c>
      <c r="G6" s="46" t="s">
        <v>144</v>
      </c>
      <c r="H6" s="3"/>
      <c r="I6" s="76">
        <v>100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02">
        <v>2</v>
      </c>
      <c r="V6" s="103">
        <f t="shared" si="3"/>
        <v>50.900000000000006</v>
      </c>
      <c r="W6" s="101">
        <f t="shared" si="0"/>
        <v>0.70215342218823706</v>
      </c>
      <c r="X6" s="101">
        <f t="shared" si="1"/>
        <v>0.51689749848795785</v>
      </c>
      <c r="Y6" s="101">
        <f t="shared" si="2"/>
        <v>0.51689749848795785</v>
      </c>
      <c r="Z6" s="102"/>
      <c r="AA6" s="102"/>
      <c r="AB6" s="102"/>
      <c r="AC6" s="102"/>
      <c r="AY6" s="1"/>
      <c r="AZ6" s="1"/>
    </row>
    <row r="7" spans="1:52" s="33" customFormat="1" ht="16.649999999999999" x14ac:dyDescent="0.4">
      <c r="A7" s="46" t="s">
        <v>149</v>
      </c>
      <c r="B7" s="3"/>
      <c r="C7" s="76">
        <v>6.5000000000000002E-2</v>
      </c>
      <c r="D7" s="46" t="s">
        <v>149</v>
      </c>
      <c r="E7" s="3"/>
      <c r="F7" s="76">
        <v>6.5000000000000002E-2</v>
      </c>
      <c r="G7" s="46" t="s">
        <v>122</v>
      </c>
      <c r="H7" s="3"/>
      <c r="I7" s="76">
        <v>5.5E-2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02">
        <v>3</v>
      </c>
      <c r="V7" s="103">
        <f t="shared" si="3"/>
        <v>75.849999999999994</v>
      </c>
      <c r="W7" s="101">
        <f t="shared" si="0"/>
        <v>3.5351126129712442</v>
      </c>
      <c r="X7" s="101">
        <f t="shared" si="1"/>
        <v>2.6024096853695666</v>
      </c>
      <c r="Y7" s="101">
        <f t="shared" si="2"/>
        <v>2.6024096853695666</v>
      </c>
      <c r="Z7" s="102"/>
      <c r="AA7" s="102"/>
      <c r="AB7" s="102"/>
      <c r="AC7" s="102"/>
      <c r="AY7" s="1"/>
      <c r="AZ7" s="1"/>
    </row>
    <row r="8" spans="1:52" s="33" customFormat="1" ht="16.649999999999999" x14ac:dyDescent="0.4">
      <c r="A8" s="46" t="s">
        <v>142</v>
      </c>
      <c r="B8" s="3"/>
      <c r="C8" s="79">
        <v>11</v>
      </c>
      <c r="D8" s="129"/>
      <c r="E8" s="53"/>
      <c r="F8" s="128"/>
      <c r="G8" s="52"/>
      <c r="H8" s="3"/>
      <c r="I8" s="68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02">
        <v>4</v>
      </c>
      <c r="V8" s="103">
        <f t="shared" si="3"/>
        <v>100.80000000000001</v>
      </c>
      <c r="W8" s="101">
        <f t="shared" si="0"/>
        <v>6.128894868330482</v>
      </c>
      <c r="X8" s="101">
        <f t="shared" si="1"/>
        <v>4.5118492993492767</v>
      </c>
      <c r="Y8" s="101">
        <f t="shared" si="2"/>
        <v>4.5118492993492767</v>
      </c>
      <c r="Z8" s="102"/>
      <c r="AA8" s="102"/>
      <c r="AB8" s="102"/>
      <c r="AC8" s="102"/>
      <c r="AY8" s="1"/>
      <c r="AZ8" s="1"/>
    </row>
    <row r="9" spans="1:52" s="33" customFormat="1" ht="16.649999999999999" x14ac:dyDescent="0.4">
      <c r="A9" s="46" t="s">
        <v>143</v>
      </c>
      <c r="B9" s="3"/>
      <c r="C9" s="80">
        <v>220</v>
      </c>
      <c r="D9" s="52"/>
      <c r="E9" s="3"/>
      <c r="F9" s="68"/>
      <c r="G9" s="52"/>
      <c r="H9" s="3"/>
      <c r="I9" s="6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02">
        <v>5</v>
      </c>
      <c r="V9" s="103">
        <f t="shared" si="3"/>
        <v>125.75</v>
      </c>
      <c r="W9" s="101">
        <f t="shared" si="0"/>
        <v>8.4643081855373588</v>
      </c>
      <c r="X9" s="101">
        <f t="shared" si="1"/>
        <v>6.2310879492693871</v>
      </c>
      <c r="Y9" s="101">
        <f t="shared" si="2"/>
        <v>6.2310879492693871</v>
      </c>
      <c r="Z9" s="102"/>
      <c r="AA9" s="102">
        <f>D24+F24+H24</f>
        <v>1.0000856631956836</v>
      </c>
      <c r="AB9" s="102" t="s">
        <v>139</v>
      </c>
      <c r="AC9" s="102"/>
      <c r="AY9" s="1"/>
      <c r="AZ9" s="1"/>
    </row>
    <row r="10" spans="1:52" s="33" customFormat="1" ht="14.4" x14ac:dyDescent="0.3">
      <c r="A10" s="52" t="s">
        <v>152</v>
      </c>
      <c r="B10" s="3"/>
      <c r="C10" s="68"/>
      <c r="D10" s="52" t="s">
        <v>171</v>
      </c>
      <c r="E10" s="3"/>
      <c r="F10" s="81" t="s">
        <v>68</v>
      </c>
      <c r="G10" s="52" t="s">
        <v>172</v>
      </c>
      <c r="H10" s="3"/>
      <c r="I10" s="81" t="s">
        <v>68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02">
        <v>6</v>
      </c>
      <c r="V10" s="103">
        <f t="shared" si="3"/>
        <v>150.69999999999999</v>
      </c>
      <c r="W10" s="101">
        <f t="shared" si="0"/>
        <v>10.532427287787494</v>
      </c>
      <c r="X10" s="101">
        <f t="shared" si="1"/>
        <v>7.7535552003677797</v>
      </c>
      <c r="Y10" s="101">
        <f t="shared" si="2"/>
        <v>7.7535552003677797</v>
      </c>
      <c r="Z10" s="102"/>
      <c r="AA10" s="102">
        <f>((M1032-M32)/M32)/(D25+F25+H25)</f>
        <v>0.60295910657590335</v>
      </c>
      <c r="AB10" s="102" t="s">
        <v>139</v>
      </c>
      <c r="AC10" s="102"/>
      <c r="AY10" s="1"/>
      <c r="AZ10" s="1"/>
    </row>
    <row r="11" spans="1:52" s="33" customFormat="1" ht="14.4" x14ac:dyDescent="0.3">
      <c r="A11" s="46" t="str">
        <f>IF(C6&lt;10, "CE CM based", "CE Ci based")</f>
        <v>CE Ci based</v>
      </c>
      <c r="B11" s="3"/>
      <c r="C11" s="76">
        <v>0.12</v>
      </c>
      <c r="D11" s="46" t="str">
        <f>IF(F6&lt;10, "CE CM based", "CE Ci based")</f>
        <v>CE Ci based</v>
      </c>
      <c r="E11" s="3"/>
      <c r="F11" s="76">
        <v>8.8339240198028857E-2</v>
      </c>
      <c r="G11" s="46" t="str">
        <f>IF(I6&lt;10, "CE CM based","CE Ci based")</f>
        <v>CE Ci based</v>
      </c>
      <c r="H11" s="3"/>
      <c r="I11" s="76">
        <v>8.8339240198028857E-2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02">
        <v>7</v>
      </c>
      <c r="V11" s="103">
        <f t="shared" si="3"/>
        <v>175.64999999999998</v>
      </c>
      <c r="W11" s="101">
        <f t="shared" si="0"/>
        <v>12.336492443736807</v>
      </c>
      <c r="X11" s="101">
        <f t="shared" si="1"/>
        <v>9.0816364099036182</v>
      </c>
      <c r="Y11" s="101">
        <f t="shared" si="2"/>
        <v>9.0816364099036182</v>
      </c>
      <c r="Z11" s="102"/>
      <c r="AA11" s="102">
        <f>(M1032-M32)/(H23+F23+D23)</f>
        <v>0.77085316666444048</v>
      </c>
      <c r="AB11" s="102" t="s">
        <v>139</v>
      </c>
      <c r="AC11" s="102"/>
      <c r="AY11" s="1"/>
      <c r="AZ11" s="1"/>
    </row>
    <row r="12" spans="1:52" s="33" customFormat="1" ht="16.649999999999999" x14ac:dyDescent="0.4">
      <c r="A12" s="46" t="s">
        <v>146</v>
      </c>
      <c r="B12" s="3"/>
      <c r="C12" s="77">
        <v>26</v>
      </c>
      <c r="D12" s="46" t="s">
        <v>15</v>
      </c>
      <c r="E12" s="3"/>
      <c r="F12" s="77">
        <v>19.140168709572922</v>
      </c>
      <c r="G12" s="46" t="s">
        <v>15</v>
      </c>
      <c r="H12" s="3"/>
      <c r="I12" s="77">
        <v>19.140168709572922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02">
        <v>8</v>
      </c>
      <c r="V12" s="103">
        <f t="shared" si="3"/>
        <v>200.60000000000002</v>
      </c>
      <c r="W12" s="101">
        <f t="shared" si="0"/>
        <v>13.891204749702505</v>
      </c>
      <c r="X12" s="101">
        <f t="shared" si="1"/>
        <v>10.226153941866407</v>
      </c>
      <c r="Y12" s="101">
        <f t="shared" si="2"/>
        <v>10.226153941866407</v>
      </c>
      <c r="Z12" s="102"/>
      <c r="AA12" s="102" t="s">
        <v>106</v>
      </c>
      <c r="AB12" s="102">
        <f>(M1032-M32)/M32</f>
        <v>-0.16790844243026054</v>
      </c>
      <c r="AC12" s="102" t="s">
        <v>140</v>
      </c>
      <c r="AY12" s="1"/>
      <c r="AZ12" s="1"/>
    </row>
    <row r="13" spans="1:52" s="33" customFormat="1" ht="14.4" x14ac:dyDescent="0.3">
      <c r="A13" s="46" t="str">
        <f>IF(C6&lt;10, "ω CM based", "ω Ci based")</f>
        <v>ω Ci based</v>
      </c>
      <c r="B13" s="3"/>
      <c r="C13" s="76">
        <v>0.7</v>
      </c>
      <c r="D13" s="46" t="str">
        <f>IF(F6&lt;10, "ω CM based", "ω Ci based")</f>
        <v>ω Ci based</v>
      </c>
      <c r="E13" s="3"/>
      <c r="F13" s="76">
        <v>0.7</v>
      </c>
      <c r="G13" s="46" t="str">
        <f>IF(I6&lt;10, "ω CM based","ω Ci based")</f>
        <v>ω Ci based</v>
      </c>
      <c r="H13" s="3"/>
      <c r="I13" s="76">
        <v>0.7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02">
        <v>9</v>
      </c>
      <c r="V13" s="103">
        <f t="shared" si="3"/>
        <v>225.55</v>
      </c>
      <c r="W13" s="101">
        <f t="shared" si="0"/>
        <v>15.219748085758503</v>
      </c>
      <c r="X13" s="101">
        <f t="shared" si="1"/>
        <v>11.204174849177587</v>
      </c>
      <c r="Y13" s="101">
        <f t="shared" si="2"/>
        <v>11.204174849177587</v>
      </c>
      <c r="Z13" s="102"/>
      <c r="AA13" s="102" t="s">
        <v>107</v>
      </c>
      <c r="AB13" s="102">
        <f>B25+H25</f>
        <v>-0.27847401357578372</v>
      </c>
      <c r="AC13" s="102"/>
      <c r="AY13" s="1"/>
      <c r="AZ13" s="1"/>
    </row>
    <row r="14" spans="1:52" s="33" customFormat="1" ht="14.4" x14ac:dyDescent="0.3">
      <c r="A14" s="48" t="s">
        <v>147</v>
      </c>
      <c r="B14" s="31"/>
      <c r="C14" s="78">
        <v>45</v>
      </c>
      <c r="D14" s="48" t="s">
        <v>1</v>
      </c>
      <c r="E14" s="31"/>
      <c r="F14" s="78">
        <v>45</v>
      </c>
      <c r="G14" s="48" t="s">
        <v>1</v>
      </c>
      <c r="H14" s="31"/>
      <c r="I14" s="78">
        <v>45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02">
        <v>10</v>
      </c>
      <c r="V14" s="103">
        <f t="shared" si="3"/>
        <v>250.5</v>
      </c>
      <c r="W14" s="101">
        <f t="shared" si="0"/>
        <v>16.349810947966095</v>
      </c>
      <c r="X14" s="101">
        <f t="shared" si="1"/>
        <v>12.036082304372824</v>
      </c>
      <c r="Y14" s="101">
        <f t="shared" si="2"/>
        <v>12.036082304372824</v>
      </c>
      <c r="Z14" s="102"/>
      <c r="AA14" s="102"/>
      <c r="AB14" s="102"/>
      <c r="AC14" s="102"/>
      <c r="AY14" s="1"/>
      <c r="AZ14" s="1"/>
    </row>
    <row r="15" spans="1:52" s="33" customFormat="1" x14ac:dyDescent="0.25">
      <c r="A15" s="66" t="s">
        <v>151</v>
      </c>
      <c r="B15" s="47"/>
      <c r="C15" s="47"/>
      <c r="D15" s="119" t="s">
        <v>2</v>
      </c>
      <c r="E15" s="118"/>
      <c r="F15" s="127">
        <f>(+$C$9*$F$18-$F$18*$F$14)</f>
        <v>37916.666666666679</v>
      </c>
      <c r="G15" s="119" t="s">
        <v>2</v>
      </c>
      <c r="H15" s="118"/>
      <c r="I15" s="120">
        <f>(+$C$9*$I$18-$I$18*$I$14)</f>
        <v>37916.666666666679</v>
      </c>
      <c r="J15" s="3"/>
      <c r="K15" s="3"/>
      <c r="L15" s="1"/>
      <c r="M15" s="1"/>
      <c r="N15" s="1"/>
      <c r="O15" s="1"/>
      <c r="P15" s="1"/>
      <c r="Q15" s="1"/>
      <c r="R15" s="1"/>
      <c r="S15" s="1"/>
      <c r="T15" s="1"/>
      <c r="U15" s="102">
        <v>11</v>
      </c>
      <c r="V15" s="103">
        <f t="shared" si="3"/>
        <v>275.45000000000005</v>
      </c>
      <c r="W15" s="101">
        <f t="shared" si="0"/>
        <v>17.309950034049887</v>
      </c>
      <c r="X15" s="101">
        <f t="shared" si="1"/>
        <v>12.74289861561509</v>
      </c>
      <c r="Y15" s="101">
        <f t="shared" si="2"/>
        <v>12.74289861561509</v>
      </c>
      <c r="Z15" s="102"/>
      <c r="AA15" s="102"/>
      <c r="AB15" s="102"/>
      <c r="AC15" s="102"/>
      <c r="AY15" s="1"/>
      <c r="AZ15" s="1"/>
    </row>
    <row r="16" spans="1:52" ht="16.649999999999999" x14ac:dyDescent="0.4">
      <c r="A16" s="74" t="s">
        <v>159</v>
      </c>
      <c r="B16" s="3"/>
      <c r="C16" s="73">
        <f>C8/(C2-C9)</f>
        <v>5.5E-2</v>
      </c>
      <c r="D16" s="32" t="s">
        <v>3</v>
      </c>
      <c r="E16" s="3"/>
      <c r="F16" s="125">
        <f>(-$C$9*C8 + $F$14*C8- $F$18*C8)</f>
        <v>-4308.3333333333339</v>
      </c>
      <c r="G16" s="32" t="s">
        <v>3</v>
      </c>
      <c r="H16" s="3"/>
      <c r="I16" s="121">
        <f>(-$C$9*C8 + $I$14*C8- $I$18*C8)</f>
        <v>-4308.3333333333339</v>
      </c>
      <c r="J16" s="72"/>
      <c r="K16" s="3"/>
      <c r="U16" s="102">
        <v>12</v>
      </c>
      <c r="V16" s="103">
        <f t="shared" si="3"/>
        <v>300.39999999999998</v>
      </c>
      <c r="W16" s="101">
        <f t="shared" si="0"/>
        <v>18.127044588822319</v>
      </c>
      <c r="X16" s="101">
        <f t="shared" si="1"/>
        <v>13.344411216769618</v>
      </c>
      <c r="Y16" s="101">
        <f t="shared" si="2"/>
        <v>13.344411216769618</v>
      </c>
      <c r="Z16" s="102"/>
      <c r="AA16" s="102"/>
      <c r="AB16" s="102"/>
      <c r="AC16" s="102"/>
    </row>
    <row r="17" spans="1:52" x14ac:dyDescent="0.25">
      <c r="A17" s="52"/>
      <c r="B17" s="3"/>
      <c r="C17" s="3"/>
      <c r="D17" s="32" t="s">
        <v>17</v>
      </c>
      <c r="E17" s="3"/>
      <c r="F17" s="126">
        <f>($F$13*C8*C8)</f>
        <v>84.699999999999989</v>
      </c>
      <c r="G17" s="32" t="s">
        <v>17</v>
      </c>
      <c r="H17" s="3"/>
      <c r="I17" s="122">
        <f>($I$13*C8*C8)</f>
        <v>84.699999999999989</v>
      </c>
      <c r="J17" s="3"/>
      <c r="K17" s="3"/>
      <c r="U17" s="102">
        <v>13</v>
      </c>
      <c r="V17" s="103">
        <f t="shared" si="3"/>
        <v>325.35000000000002</v>
      </c>
      <c r="W17" s="101">
        <f t="shared" si="0"/>
        <v>18.824933532703234</v>
      </c>
      <c r="X17" s="101">
        <f t="shared" si="1"/>
        <v>13.858169375478331</v>
      </c>
      <c r="Y17" s="101">
        <f t="shared" si="2"/>
        <v>13.858169375478331</v>
      </c>
      <c r="Z17" s="102"/>
      <c r="AA17" s="102"/>
      <c r="AB17" s="102"/>
      <c r="AC17" s="102"/>
    </row>
    <row r="18" spans="1:52" ht="15.55" x14ac:dyDescent="0.3">
      <c r="A18" s="52"/>
      <c r="B18" s="3"/>
      <c r="C18" s="3"/>
      <c r="D18" s="123" t="s">
        <v>97</v>
      </c>
      <c r="E18" s="3"/>
      <c r="F18" s="21">
        <f>F12/F11</f>
        <v>216.66666666666671</v>
      </c>
      <c r="G18" s="123" t="s">
        <v>97</v>
      </c>
      <c r="H18" s="3"/>
      <c r="I18" s="124">
        <f>I12/I11</f>
        <v>216.66666666666671</v>
      </c>
      <c r="J18" s="3"/>
      <c r="K18" s="3"/>
      <c r="U18" s="102">
        <v>14</v>
      </c>
      <c r="V18" s="103">
        <f t="shared" si="3"/>
        <v>350.29999999999995</v>
      </c>
      <c r="W18" s="101">
        <f t="shared" si="0"/>
        <v>19.423959912453018</v>
      </c>
      <c r="X18" s="101">
        <f t="shared" si="1"/>
        <v>14.299148835858929</v>
      </c>
      <c r="Y18" s="101">
        <f t="shared" si="2"/>
        <v>14.299148835858929</v>
      </c>
      <c r="Z18" s="102"/>
      <c r="AA18" s="102"/>
      <c r="AB18" s="102"/>
      <c r="AC18" s="102"/>
    </row>
    <row r="19" spans="1:52" ht="14.4" x14ac:dyDescent="0.3">
      <c r="A19" s="52" t="s">
        <v>160</v>
      </c>
      <c r="B19" s="3"/>
      <c r="C19" s="67">
        <f>IF(C1=1,F19,I19)</f>
        <v>8.8339240198028829E-2</v>
      </c>
      <c r="D19" s="3" t="s">
        <v>160</v>
      </c>
      <c r="E19" s="3"/>
      <c r="F19" s="67">
        <f>(-F16+SQRT(F16*F16-4*F15*F17))/(2*F15)</f>
        <v>8.8339240198028829E-2</v>
      </c>
      <c r="G19" s="3" t="s">
        <v>160</v>
      </c>
      <c r="H19" s="3"/>
      <c r="I19" s="99">
        <f>(-I16+SQRT(I16*I16-4*I15*I17))/(2*I15)</f>
        <v>8.8339240198028829E-2</v>
      </c>
      <c r="J19" s="72"/>
      <c r="K19" s="3"/>
      <c r="O19" s="65"/>
      <c r="U19" s="102">
        <v>15</v>
      </c>
      <c r="V19" s="103">
        <f t="shared" si="3"/>
        <v>375.25</v>
      </c>
      <c r="W19" s="101">
        <f t="shared" si="0"/>
        <v>19.941069120223599</v>
      </c>
      <c r="X19" s="101">
        <f t="shared" si="1"/>
        <v>14.679824123474404</v>
      </c>
      <c r="Y19" s="101">
        <f t="shared" si="2"/>
        <v>14.679824123474404</v>
      </c>
      <c r="Z19" s="102"/>
      <c r="AA19" s="102"/>
      <c r="AB19" s="102"/>
      <c r="AC19" s="102"/>
    </row>
    <row r="20" spans="1:52" ht="17.2" x14ac:dyDescent="0.4">
      <c r="A20" s="56" t="s">
        <v>161</v>
      </c>
      <c r="B20" s="31"/>
      <c r="C20" s="130">
        <f>IF(C1=1,F20,I20)</f>
        <v>19.140168709572919</v>
      </c>
      <c r="D20" s="31" t="s">
        <v>161</v>
      </c>
      <c r="E20" s="31"/>
      <c r="F20" s="130">
        <f>F19*$F$18</f>
        <v>19.140168709572919</v>
      </c>
      <c r="G20" s="31" t="s">
        <v>161</v>
      </c>
      <c r="H20" s="31"/>
      <c r="I20" s="131">
        <f>I19*$I$18</f>
        <v>19.140168709572919</v>
      </c>
      <c r="J20" s="25"/>
      <c r="K20" s="25"/>
      <c r="O20" s="65"/>
      <c r="U20" s="102">
        <v>16</v>
      </c>
      <c r="V20" s="103">
        <f t="shared" si="3"/>
        <v>400.20000000000005</v>
      </c>
      <c r="W20" s="101">
        <f t="shared" si="0"/>
        <v>20.390177404611773</v>
      </c>
      <c r="X20" s="101">
        <f t="shared" si="1"/>
        <v>15.010439828553505</v>
      </c>
      <c r="Y20" s="101">
        <f t="shared" si="2"/>
        <v>15.010439828553505</v>
      </c>
      <c r="Z20" s="102"/>
      <c r="AA20" s="102"/>
      <c r="AB20" s="102"/>
      <c r="AC20" s="102"/>
    </row>
    <row r="21" spans="1:52" ht="14.4" thickBot="1" x14ac:dyDescent="0.3">
      <c r="J21" s="25"/>
      <c r="K21" s="25"/>
      <c r="U21" s="102">
        <v>18</v>
      </c>
      <c r="V21" s="103">
        <f t="shared" si="3"/>
        <v>450.1</v>
      </c>
      <c r="W21" s="101">
        <f t="shared" si="0"/>
        <v>21.127652095466559</v>
      </c>
      <c r="X21" s="101">
        <f t="shared" si="1"/>
        <v>15.553339444015069</v>
      </c>
      <c r="Y21" s="101">
        <f t="shared" si="2"/>
        <v>15.553339444015069</v>
      </c>
      <c r="Z21" s="102"/>
      <c r="AA21" s="102" t="s">
        <v>5</v>
      </c>
      <c r="AB21" s="102" t="s">
        <v>6</v>
      </c>
      <c r="AC21" s="102" t="s">
        <v>35</v>
      </c>
    </row>
    <row r="22" spans="1:52" x14ac:dyDescent="0.25">
      <c r="A22" s="86" t="s">
        <v>163</v>
      </c>
      <c r="B22" s="87"/>
      <c r="C22" s="88" t="s">
        <v>164</v>
      </c>
      <c r="D22" s="87"/>
      <c r="E22" s="88" t="s">
        <v>165</v>
      </c>
      <c r="F22" s="89"/>
      <c r="G22" s="96" t="s">
        <v>166</v>
      </c>
      <c r="H22" s="87"/>
      <c r="I22" s="85"/>
      <c r="J22" s="97"/>
      <c r="K22" s="85"/>
      <c r="L22" s="97"/>
      <c r="M22" s="85"/>
      <c r="N22" s="97"/>
      <c r="O22" s="85"/>
      <c r="P22" s="89"/>
      <c r="U22" s="102">
        <v>19</v>
      </c>
      <c r="V22" s="103">
        <f t="shared" si="3"/>
        <v>475.04999999999995</v>
      </c>
      <c r="W22" s="101">
        <f t="shared" si="0"/>
        <v>21.432748829704337</v>
      </c>
      <c r="X22" s="101">
        <f t="shared" si="1"/>
        <v>15.777939558093951</v>
      </c>
      <c r="Y22" s="101">
        <f t="shared" si="2"/>
        <v>15.777939558093951</v>
      </c>
      <c r="Z22" s="102" t="s">
        <v>153</v>
      </c>
      <c r="AA22" s="102">
        <f>D32</f>
        <v>203.55449860144572</v>
      </c>
      <c r="AB22" s="102">
        <f>D1032</f>
        <v>239.89752561231376</v>
      </c>
      <c r="AC22" s="102">
        <f>IF(OR($I$5&lt;0.1,$C$1=1),NA(),D2039)</f>
        <v>219.93458212736118</v>
      </c>
      <c r="AD22" s="1"/>
      <c r="AE22" s="1"/>
      <c r="AF22" s="1"/>
      <c r="AG22" s="1"/>
      <c r="AH22" s="1"/>
    </row>
    <row r="23" spans="1:52" ht="17.2" x14ac:dyDescent="0.4">
      <c r="A23" s="90" t="s">
        <v>44</v>
      </c>
      <c r="B23" s="18">
        <f>SUM(D23+F23)</f>
        <v>-0.70150711764491724</v>
      </c>
      <c r="C23" s="16" t="s">
        <v>49</v>
      </c>
      <c r="D23" s="18">
        <f>IF(C1=2,SUM(O32:O1032,O1039:O2039),SUM(O32:O1032))</f>
        <v>-0.70150711764491724</v>
      </c>
      <c r="E23" s="16" t="s">
        <v>52</v>
      </c>
      <c r="F23" s="91">
        <f>IF(C1=2,SUM(U32:U1032,U1039:U2039),SUM(U32:U1032))</f>
        <v>0</v>
      </c>
      <c r="G23" s="90" t="s">
        <v>43</v>
      </c>
      <c r="H23" s="18">
        <f>J23+L23+N23+P23</f>
        <v>-2.3610245840182209</v>
      </c>
      <c r="I23" s="16" t="s">
        <v>50</v>
      </c>
      <c r="J23" s="18">
        <f>IF(C1=2,SUM(AA32:AA1032,AA1039:AA2039),SUM(AA32:AA1032))</f>
        <v>-0.96329431849919622</v>
      </c>
      <c r="K23" s="16" t="s">
        <v>42</v>
      </c>
      <c r="L23" s="18">
        <f>IF(C1=2,SUM(AH32:AH1032,AH1039:AH2039),SUM(AH32:AH1032))</f>
        <v>-1.3977302655190247</v>
      </c>
      <c r="M23" s="16" t="s">
        <v>45</v>
      </c>
      <c r="N23" s="18">
        <f>IF(C1=2,SUM(AN32:AN1032,AN1039:AN2039),SUM(AN32:AN1032))</f>
        <v>0</v>
      </c>
      <c r="O23" s="16" t="s">
        <v>46</v>
      </c>
      <c r="P23" s="91">
        <f>IF(C1=2,SUM(AT32:AT1032,AT1039:AT2039),SUM(AT32:AT1032))</f>
        <v>0</v>
      </c>
      <c r="U23" s="102">
        <v>20</v>
      </c>
      <c r="V23" s="69">
        <v>500</v>
      </c>
      <c r="W23" s="101">
        <f t="shared" si="0"/>
        <v>21.704042442033781</v>
      </c>
      <c r="X23" s="101">
        <f t="shared" si="1"/>
        <v>15.9776551546253</v>
      </c>
      <c r="Y23" s="101">
        <f t="shared" si="2"/>
        <v>15.9776551546253</v>
      </c>
      <c r="Z23" s="102" t="s">
        <v>67</v>
      </c>
      <c r="AA23" s="102">
        <f>M32</f>
        <v>14.059818708745343</v>
      </c>
      <c r="AB23" s="102">
        <f>M1032</f>
        <v>11.699056448508076</v>
      </c>
      <c r="AC23" s="102">
        <f>IF(OR($I$5&lt;0.1,$C$1=1),NA(),M2039)</f>
        <v>10.997549330863158</v>
      </c>
      <c r="AD23" s="1"/>
      <c r="AE23" s="1"/>
      <c r="AF23" s="1"/>
      <c r="AG23" s="1"/>
      <c r="AH23" s="1"/>
    </row>
    <row r="24" spans="1:52" ht="17.2" x14ac:dyDescent="0.4">
      <c r="A24" s="90" t="s">
        <v>54</v>
      </c>
      <c r="B24" s="18">
        <f>IF($C$1=2,  B23/($M2039-$M$32),B23/($M1032-$M$32))</f>
        <v>0.22908079958990024</v>
      </c>
      <c r="C24" s="16" t="s">
        <v>48</v>
      </c>
      <c r="D24" s="18">
        <f>IF($C$1=2,  D23/($M2039-$M$32),D23/($M1032-$M$32))</f>
        <v>0.22908079958990024</v>
      </c>
      <c r="E24" s="16" t="s">
        <v>53</v>
      </c>
      <c r="F24" s="91">
        <f>IF($C$1=2,  F23/($M2039-$M$32),F23/($M1032-$M$32))</f>
        <v>0</v>
      </c>
      <c r="G24" s="90" t="s">
        <v>18</v>
      </c>
      <c r="H24" s="18">
        <f>IF($C$1=2,  H23/($M2039-$M$32),H23/($M1032-$M$32))</f>
        <v>0.77100486360578335</v>
      </c>
      <c r="I24" s="16" t="s">
        <v>31</v>
      </c>
      <c r="J24" s="18">
        <f>IF($C$1=2,  J23/($M2039-$M$32),J23/($M1032-$M$32))</f>
        <v>0.31456877225000851</v>
      </c>
      <c r="K24" s="16" t="s">
        <v>32</v>
      </c>
      <c r="L24" s="18">
        <f>IF($C$1=2,  L23/($M2039-$M$32),L23/($M1032-$M$32))</f>
        <v>0.45643609135577484</v>
      </c>
      <c r="M24" s="16" t="s">
        <v>33</v>
      </c>
      <c r="N24" s="18">
        <f>IF($C$1=2,  N23/($M2039-$M$32),N23/($M1032-$M$32))</f>
        <v>0</v>
      </c>
      <c r="O24" s="16" t="s">
        <v>34</v>
      </c>
      <c r="P24" s="91">
        <f>IF($C$1=2,  P23/($M2039-$M$32),P23/($M1032-$M$32))</f>
        <v>0</v>
      </c>
      <c r="U24" s="30"/>
      <c r="V24" s="30"/>
      <c r="W24" s="30"/>
      <c r="X24" s="30"/>
      <c r="Y24" s="30"/>
      <c r="Z24" s="30"/>
      <c r="AA24" s="30"/>
      <c r="AB24" s="30"/>
      <c r="AC24" s="30"/>
      <c r="AD24" s="1"/>
      <c r="AE24" s="1"/>
      <c r="AF24" s="1"/>
      <c r="AG24" s="1"/>
      <c r="AH24" s="1"/>
    </row>
    <row r="25" spans="1:52" ht="17.2" x14ac:dyDescent="0.4">
      <c r="A25" s="90" t="s">
        <v>98</v>
      </c>
      <c r="B25" s="84">
        <f>IF($C$1=2, B23/M2039, B23/($M$1032))</f>
        <v>-6.378758544653497E-2</v>
      </c>
      <c r="C25" s="16" t="s">
        <v>99</v>
      </c>
      <c r="D25" s="84">
        <f>IF($C$1=2, D23/$M$2039, D23/($M$1032))</f>
        <v>-6.378758544653497E-2</v>
      </c>
      <c r="E25" s="16" t="s">
        <v>100</v>
      </c>
      <c r="F25" s="84">
        <f>IF($C$1=2, F23/$M$2039, F23/($M$1032))</f>
        <v>0</v>
      </c>
      <c r="G25" s="90" t="s">
        <v>101</v>
      </c>
      <c r="H25" s="84">
        <f>IF($C$1=2, H23/$M$2039, H23/($M$1032))</f>
        <v>-0.21468642812924874</v>
      </c>
      <c r="I25" s="16" t="s">
        <v>51</v>
      </c>
      <c r="J25" s="84">
        <f>IF($C$1=2, J23/$M$2039, J23/($M$1032))</f>
        <v>-8.7591725166973236E-2</v>
      </c>
      <c r="K25" s="16" t="s">
        <v>102</v>
      </c>
      <c r="L25" s="84">
        <f>IF($C$1=2, L23/$M$2039, L23/($M$1032))</f>
        <v>-0.12709470296227549</v>
      </c>
      <c r="M25" s="16" t="s">
        <v>103</v>
      </c>
      <c r="N25" s="84">
        <f>IF($C$1=2, N23/$M$2039, N23/($M$1032))</f>
        <v>0</v>
      </c>
      <c r="O25" s="16" t="s">
        <v>104</v>
      </c>
      <c r="P25" s="84">
        <f>IF($C$1=2, P23/$M$2039, P23/($M$1032))</f>
        <v>0</v>
      </c>
      <c r="Z25" s="1"/>
      <c r="AA25" s="1"/>
      <c r="AB25" s="1"/>
      <c r="AC25" s="1"/>
      <c r="AD25" s="1"/>
      <c r="AE25" s="1"/>
      <c r="AF25" s="1"/>
      <c r="AG25" s="1"/>
      <c r="AH25" s="1"/>
    </row>
    <row r="26" spans="1:52" ht="17.2" x14ac:dyDescent="0.4">
      <c r="A26" s="112"/>
      <c r="B26" s="113"/>
      <c r="C26" s="114" t="s">
        <v>126</v>
      </c>
      <c r="D26" s="115" t="e">
        <f>AVERAGE(P32:P1031)</f>
        <v>#DIV/0!</v>
      </c>
      <c r="E26" s="114" t="s">
        <v>125</v>
      </c>
      <c r="F26" s="116" t="e">
        <f>AVERAGE(V32:V1030)</f>
        <v>#DIV/0!</v>
      </c>
      <c r="G26" s="112"/>
      <c r="H26" s="113"/>
      <c r="I26" s="111" t="s">
        <v>127</v>
      </c>
      <c r="J26" s="117">
        <f>AVERAGE(AB32:AB1031)</f>
        <v>0.14042536583129644</v>
      </c>
      <c r="K26" s="111" t="s">
        <v>129</v>
      </c>
      <c r="L26" s="117">
        <f>AVERAGE(AI32:AI1031)</f>
        <v>44.147085359335094</v>
      </c>
      <c r="M26" s="111" t="s">
        <v>131</v>
      </c>
      <c r="N26" s="117" t="e">
        <f>AVERAGE(AO32:AO1031)</f>
        <v>#DIV/0!</v>
      </c>
      <c r="O26" s="111" t="s">
        <v>133</v>
      </c>
      <c r="P26" s="116" t="e">
        <f>AVERAGE(AU32:AU1031)</f>
        <v>#DIV/0!</v>
      </c>
      <c r="Z26" s="1"/>
      <c r="AA26" s="1"/>
      <c r="AB26" s="1"/>
      <c r="AC26" s="1"/>
      <c r="AD26" s="1"/>
      <c r="AE26" s="1"/>
      <c r="AF26" s="1"/>
      <c r="AG26" s="1"/>
      <c r="AH26" s="1"/>
    </row>
    <row r="27" spans="1:52" s="3" customFormat="1" ht="17.2" x14ac:dyDescent="0.4">
      <c r="A27" s="112"/>
      <c r="B27" s="113"/>
      <c r="C27" s="114" t="s">
        <v>123</v>
      </c>
      <c r="D27" s="117" t="e">
        <f>AVERAGE(Q32:Q1031)</f>
        <v>#DIV/0!</v>
      </c>
      <c r="E27" s="114" t="s">
        <v>124</v>
      </c>
      <c r="F27" s="116" t="e">
        <f>AVERAGE(W32:W1031)</f>
        <v>#DIV/0!</v>
      </c>
      <c r="G27" s="112"/>
      <c r="H27" s="113"/>
      <c r="I27" s="111" t="s">
        <v>128</v>
      </c>
      <c r="J27" s="117">
        <f>AVERAGE(AC32:AC1031)</f>
        <v>0.2429857105617183</v>
      </c>
      <c r="K27" s="111" t="s">
        <v>130</v>
      </c>
      <c r="L27" s="117">
        <f>AVERAGE(AJ32:AJ1031)</f>
        <v>0.35390596932806284</v>
      </c>
      <c r="M27" s="111" t="s">
        <v>132</v>
      </c>
      <c r="N27" s="117" t="e">
        <f>AVERAGE(AP32:AP1031)</f>
        <v>#DIV/0!</v>
      </c>
      <c r="O27" s="111" t="s">
        <v>134</v>
      </c>
      <c r="P27" s="116" t="e">
        <f>AVERAGE(AV32:AV1031)</f>
        <v>#DIV/0!</v>
      </c>
      <c r="V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</row>
    <row r="28" spans="1:52" s="3" customFormat="1" ht="17.75" thickBot="1" x14ac:dyDescent="0.45">
      <c r="A28" s="92" t="s">
        <v>108</v>
      </c>
      <c r="B28" s="93" t="e">
        <f>B25/F5</f>
        <v>#VALUE!</v>
      </c>
      <c r="C28" s="94" t="s">
        <v>109</v>
      </c>
      <c r="D28" s="93" t="e">
        <f>D25/F5</f>
        <v>#VALUE!</v>
      </c>
      <c r="E28" s="94" t="s">
        <v>110</v>
      </c>
      <c r="F28" s="95" t="e">
        <f>F25/(F5)</f>
        <v>#VALUE!</v>
      </c>
      <c r="G28" s="92" t="s">
        <v>111</v>
      </c>
      <c r="H28" s="98" t="e">
        <f>H25/F5</f>
        <v>#VALUE!</v>
      </c>
      <c r="I28" s="94" t="s">
        <v>135</v>
      </c>
      <c r="J28" s="98" t="e">
        <f>J25/F5</f>
        <v>#VALUE!</v>
      </c>
      <c r="K28" s="94" t="s">
        <v>136</v>
      </c>
      <c r="L28" s="93" t="e">
        <f>L25/($F$5)</f>
        <v>#VALUE!</v>
      </c>
      <c r="M28" s="94" t="s">
        <v>137</v>
      </c>
      <c r="N28" s="93" t="e">
        <f>N25/($F$5)</f>
        <v>#VALUE!</v>
      </c>
      <c r="O28" s="94" t="s">
        <v>138</v>
      </c>
      <c r="P28" s="95" t="e">
        <f>P25/($F$5)</f>
        <v>#VALUE!</v>
      </c>
      <c r="Q28" s="67"/>
      <c r="R28" s="53"/>
      <c r="S28" s="67"/>
      <c r="V28" s="53"/>
      <c r="W28" s="53"/>
      <c r="X28" s="59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</row>
    <row r="29" spans="1:52" x14ac:dyDescent="0.25">
      <c r="E29" s="43"/>
      <c r="F29" s="3"/>
      <c r="G29" s="3"/>
      <c r="H29" s="3"/>
      <c r="I29" s="3"/>
      <c r="V29" s="58"/>
      <c r="W29" s="58"/>
      <c r="X29" s="58"/>
      <c r="Z29" s="1"/>
      <c r="AA29" s="1"/>
      <c r="AB29" s="1"/>
      <c r="AC29" s="1"/>
      <c r="AD29" s="1"/>
      <c r="AE29" s="1"/>
      <c r="AF29" s="1"/>
    </row>
    <row r="30" spans="1:52" ht="14.4" x14ac:dyDescent="0.3">
      <c r="B30" s="3"/>
      <c r="C30" s="6" t="s">
        <v>4</v>
      </c>
      <c r="D30" s="2"/>
      <c r="E30" s="2"/>
      <c r="F30" s="2"/>
      <c r="G30" s="2"/>
      <c r="H30" s="132"/>
      <c r="I30" s="132"/>
      <c r="J30" s="132"/>
      <c r="K30" s="132"/>
      <c r="L30" s="6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29"/>
      <c r="Z30" s="39" t="s">
        <v>36</v>
      </c>
      <c r="AA30" s="36"/>
      <c r="AB30" s="36"/>
      <c r="AC30" s="36"/>
      <c r="AD30" s="36"/>
      <c r="AE30" s="36"/>
      <c r="AG30" s="39" t="s">
        <v>37</v>
      </c>
      <c r="AH30" s="36"/>
      <c r="AI30" s="36"/>
      <c r="AJ30" s="36"/>
      <c r="AK30" s="36"/>
      <c r="AL30" s="36"/>
      <c r="AM30" s="39" t="s">
        <v>38</v>
      </c>
      <c r="AN30" s="36"/>
      <c r="AO30" s="36"/>
      <c r="AP30" s="36"/>
      <c r="AQ30" s="36"/>
      <c r="AS30" s="39" t="s">
        <v>39</v>
      </c>
      <c r="AT30" s="36"/>
      <c r="AU30" s="36"/>
      <c r="AV30" s="36"/>
      <c r="AW30" s="36"/>
    </row>
    <row r="31" spans="1:52" s="33" customFormat="1" ht="17.2" x14ac:dyDescent="0.4">
      <c r="A31" s="108" t="s">
        <v>169</v>
      </c>
      <c r="B31" s="109">
        <f>LN(SQRT(MAX(F6:F7))+EXP(1))</f>
        <v>2.5430404724093343</v>
      </c>
      <c r="C31" s="1"/>
      <c r="D31" s="5" t="s">
        <v>14</v>
      </c>
      <c r="E31" s="35" t="s">
        <v>116</v>
      </c>
      <c r="F31" s="35" t="s">
        <v>117</v>
      </c>
      <c r="G31" s="5" t="s">
        <v>112</v>
      </c>
      <c r="H31" s="6" t="s">
        <v>8</v>
      </c>
      <c r="I31" s="6" t="s">
        <v>0</v>
      </c>
      <c r="J31" s="6" t="s">
        <v>9</v>
      </c>
      <c r="K31" s="4" t="s">
        <v>1</v>
      </c>
      <c r="L31" s="104"/>
      <c r="M31" s="6" t="s">
        <v>105</v>
      </c>
      <c r="N31" s="6" t="s">
        <v>113</v>
      </c>
      <c r="O31" s="5" t="s">
        <v>55</v>
      </c>
      <c r="P31" s="4" t="s">
        <v>114</v>
      </c>
      <c r="Q31" s="4" t="s">
        <v>115</v>
      </c>
      <c r="R31" s="4" t="s">
        <v>115</v>
      </c>
      <c r="S31" s="6"/>
      <c r="T31" s="6" t="s">
        <v>118</v>
      </c>
      <c r="U31" s="5" t="s">
        <v>119</v>
      </c>
      <c r="V31" s="4" t="s">
        <v>120</v>
      </c>
      <c r="W31" s="4" t="s">
        <v>121</v>
      </c>
      <c r="X31" s="4" t="s">
        <v>121</v>
      </c>
      <c r="Y31" s="1"/>
      <c r="Z31" s="34" t="s">
        <v>19</v>
      </c>
      <c r="AA31" s="35" t="s">
        <v>71</v>
      </c>
      <c r="AB31" s="36" t="s">
        <v>20</v>
      </c>
      <c r="AC31" s="36" t="s">
        <v>21</v>
      </c>
      <c r="AD31" s="36" t="s">
        <v>21</v>
      </c>
      <c r="AG31" s="34" t="s">
        <v>22</v>
      </c>
      <c r="AH31" s="35" t="s">
        <v>72</v>
      </c>
      <c r="AI31" s="36" t="s">
        <v>23</v>
      </c>
      <c r="AJ31" s="36" t="s">
        <v>24</v>
      </c>
      <c r="AK31" s="36" t="s">
        <v>24</v>
      </c>
      <c r="AM31" s="34" t="s">
        <v>25</v>
      </c>
      <c r="AN31" s="35" t="s">
        <v>73</v>
      </c>
      <c r="AO31" s="36" t="s">
        <v>26</v>
      </c>
      <c r="AP31" s="36" t="s">
        <v>27</v>
      </c>
      <c r="AQ31" s="36" t="s">
        <v>27</v>
      </c>
      <c r="AS31" s="34" t="s">
        <v>28</v>
      </c>
      <c r="AT31" s="35" t="s">
        <v>74</v>
      </c>
      <c r="AU31" s="36" t="s">
        <v>29</v>
      </c>
      <c r="AV31" s="36" t="s">
        <v>30</v>
      </c>
      <c r="AW31" s="36" t="s">
        <v>30</v>
      </c>
      <c r="AY31" s="1"/>
      <c r="AZ31" s="1"/>
    </row>
    <row r="32" spans="1:52" s="33" customFormat="1" ht="14.4" x14ac:dyDescent="0.3">
      <c r="A32" s="12" t="s">
        <v>5</v>
      </c>
      <c r="B32" s="13" t="s">
        <v>11</v>
      </c>
      <c r="C32" s="105">
        <v>0</v>
      </c>
      <c r="D32" s="51">
        <f>$C$2-M32/G32</f>
        <v>203.55449860144572</v>
      </c>
      <c r="E32" s="61">
        <f>IF(C5="y",C7,C16)</f>
        <v>6.5000000000000002E-2</v>
      </c>
      <c r="F32" s="60">
        <f>C6</f>
        <v>100</v>
      </c>
      <c r="G32" s="37">
        <f>((E32*F32)/(E32+F32))</f>
        <v>6.4957777444660969E-2</v>
      </c>
      <c r="H32" s="49">
        <f>IF(C5="y",C12,C20)</f>
        <v>26</v>
      </c>
      <c r="I32" s="50">
        <f>IF(C5="y",C11,C19)</f>
        <v>0.12</v>
      </c>
      <c r="J32" s="50">
        <f>IF(C5="y",C13,F13)</f>
        <v>0.7</v>
      </c>
      <c r="K32" s="51">
        <f>IF(C5="y",C14,F14)</f>
        <v>45</v>
      </c>
      <c r="L32" s="110">
        <v>1</v>
      </c>
      <c r="M32" s="9">
        <f t="shared" ref="M32:M95" si="4">(-( I32*K32 -I32*$C$2 -H32-H32*I32 /((E32*F32)/(E32+F32)))-SQRT(( I32*K32 -I32*$C$2 -H32-H32*I32 /((E32*F32)/(E32+F32)))*( I32*K32 -I32*$C$2 -H32-H32*I32 /((E32*F32)/(E32+F32)))-4*(J32 +I32 /((E32*F32)/(E32+F32)))*(+H32*I32*$C$2 -H32*I32*K32)))/(2*(J32 +I32 /((E32*F32)/(E32+F32))))</f>
        <v>14.059818708745343</v>
      </c>
      <c r="N32" s="9">
        <f t="shared" ref="N32:N95" si="5">(-( I32*K32 -I32*$C$2 -H32-H32*I32 /((E33*F32)/(E33+F32)))-SQRT(( I32*K32 -I32*$C$2 -H32-H32*I32 /((E33*F32)/(E33+F32)))*( I32*K32 -I32*$C$2 -H32-H32*I32 /((E33*F32)/(E33+F32)))-4*(J32 +I32 /((E33*F32)/(E33+F32)))*(+H32*I32*$C$2 -H32*I32*K32)))/(2*(J32 +I32 /((E33*F32)/(E33+F32))))</f>
        <v>14.059818708745343</v>
      </c>
      <c r="O32" s="10">
        <f>N32-M32</f>
        <v>0</v>
      </c>
      <c r="P32" s="10" t="e">
        <f>O32/(E33-E32)</f>
        <v>#DIV/0!</v>
      </c>
      <c r="Q32" s="10" t="e">
        <f>(O32/M32)/((E33-E32)/E32)</f>
        <v>#DIV/0!</v>
      </c>
      <c r="R32" s="10" t="e">
        <f>(LN(N32)-LN(M32))/(LN(E33)-LN(E32))</f>
        <v>#DIV/0!</v>
      </c>
      <c r="S32" s="9"/>
      <c r="T32" s="9">
        <f t="shared" ref="T32:T95" si="6">(-( I32*K32 -I32*$C$2 -H32-H32*I32 /((E32*F33)/(E32+F33)))-SQRT(( I32*K32 -I32*$C$2 -H32-H32*I32 /((E32*F33)/(E32+F33)))*( I32*K32 -I32*$C$2 -H32-H32*I32 /((E32*F33)/(E32+F33)))-4*(J32 +I32 /((E32*F33)/(E32+F33)))*(+H32*I32*$C$2 -H32*I32*K32)))/(2*(J32 +I32 /((E32*F33)/(E32+F33))))</f>
        <v>14.059818708745343</v>
      </c>
      <c r="U32" s="10">
        <f>T32-$M32</f>
        <v>0</v>
      </c>
      <c r="V32" s="10" t="e">
        <f>U32/(F33-F32)</f>
        <v>#DIV/0!</v>
      </c>
      <c r="W32" s="10" t="e">
        <f>(U32/M32)/((F33-F32)/F32)</f>
        <v>#DIV/0!</v>
      </c>
      <c r="X32" s="10" t="e">
        <f>(LN(T32)-LN(M32))/(LN(F33)-LN(F32))</f>
        <v>#DIV/0!</v>
      </c>
      <c r="Y32" s="1"/>
      <c r="Z32" s="22">
        <f t="shared" ref="Z32:Z95" si="7">(-( I32*K32 -I32*$C$2 -H33-H33*I32 /((E32*F32)/(E32+F32)))-SQRT(( I32*K32 -I32*$C$2 -H33-H33*I32 /((E32*F32)/(E32+F32)))*( I32*K32 -I32*$C$2 -H33-H33*I32 /((E32*F32)/(E32+F32)))-4*(J32 +I32 /((E32*F32)/(E32+F32)))*(+H33*I32*$C$2 -H33*I32*K32)))/(2*(J32 +I32 /((E32*F32)/(E32+F32))))</f>
        <v>14.05909965361578</v>
      </c>
      <c r="AA32" s="37">
        <f t="shared" ref="AA32:AA95" si="8">Z32-M32</f>
        <v>-7.19055129563273E-4</v>
      </c>
      <c r="AB32" s="37">
        <f t="shared" ref="AB32:AB95" si="9">AA32/(H33-H32)</f>
        <v>0.10482110989620314</v>
      </c>
      <c r="AC32" s="37">
        <f t="shared" ref="AC32:AC95" si="10">(AA32/M32)/(($H33-$H32)/$H32)</f>
        <v>0.19383954471661058</v>
      </c>
      <c r="AD32" s="37">
        <f>(LN(Z32)-LN($M32))/(LN($H33)-LN($H32))</f>
        <v>0.19381892855141458</v>
      </c>
      <c r="AG32" s="22">
        <f t="shared" ref="AG32:AG95" si="11">(-( I33*K32 -I33*$C$2 -H32-H32*I33 /((E32*F32)/(E32+F32)))-SQRT(( I33*K32 -I33*$C$2 -H32-H32*I33 /((E32*F32)/(E32+F32)))*( I33*K32 -I33*$C$2 -H32-H32*I33 /((E32*F32)/(E32+F32)))-4*(J32 +I33 /((E32*F32)/(E32+F32)))*(+H32*I33*$C$2 -H32*I33*K32)))/(2*(J32 +I33 /((E32*F32)/(E32+F32))))</f>
        <v>14.058553979964909</v>
      </c>
      <c r="AH32" s="37">
        <f>AG32-$M32</f>
        <v>-1.2647287804341545E-3</v>
      </c>
      <c r="AI32" s="37">
        <f>AH32/($I33-$I32)</f>
        <v>39.946254870209877</v>
      </c>
      <c r="AJ32" s="37">
        <f>(AH32/$M32)/(($I33-$I32)/$I32)</f>
        <v>0.34093971506499937</v>
      </c>
      <c r="AK32" s="37">
        <f>(LN(AG32)-LN($M32))/(LN($I33)-LN($I32))</f>
        <v>0.34091006961950643</v>
      </c>
      <c r="AM32" s="22">
        <f t="shared" ref="AM32:AM95" si="12">(-( I32*K32 -I32*$C$2 -H32-H32*I32 /((E32*F32)/(E32+F32)))-SQRT(( I32*K32 -I32*$C$2 -H32-H32*I32 /((E32*F32)/(E32+F32)))*( I32*K32 -I32*$C$2 -H32-H32*I32 /((E32*F32)/(E32+F32)))-4*(J33 +I32 /((E32*F32)/(E32+F32)))*(+H32*I32*$C$2 -H32*I32*K32)))/(2*(J33 +I32 /((E32*F32)/(E32+F32))))</f>
        <v>14.059818708745343</v>
      </c>
      <c r="AN32" s="37">
        <f>AM32-$M32</f>
        <v>0</v>
      </c>
      <c r="AO32" s="37" t="e">
        <f>AN32/($J33-$J32)</f>
        <v>#DIV/0!</v>
      </c>
      <c r="AP32" s="37" t="e">
        <f>(AN32/$M32)/(($J33-$J32)/$J32)</f>
        <v>#DIV/0!</v>
      </c>
      <c r="AQ32" s="37" t="e">
        <f>(LN(AM32)-LN($M32))/(LN($J33)-LN($J32))</f>
        <v>#DIV/0!</v>
      </c>
      <c r="AS32" s="22">
        <f t="shared" ref="AS32:AS95" si="13">(-( I32*K33 -I32*$C$2 -H32-H32*I32 /((E32*F32)/(E32+F32)))-SQRT(( I32*K33 -I32*$C$2 -H32-H32*I32 /((E32*F32)/(E32+F32)))*( I32*K33 -I32*$C$2 -H32-H32*I32 /((E32*F32)/(E32+F32)))-4*(J32 +I32 /((E32*F32)/(E32+F32)))*(+H32*I32*$C$2 -H32*I32*K33)))/(2*(J32 +I32 /((E32*F32)/(E32+F32))))</f>
        <v>14.059818708745343</v>
      </c>
      <c r="AT32" s="37">
        <f>AS32-$M32</f>
        <v>0</v>
      </c>
      <c r="AU32" s="37" t="e">
        <f>AT32/($K33-$K32)</f>
        <v>#DIV/0!</v>
      </c>
      <c r="AV32" s="37" t="e">
        <f>(AT32/$M32)/(($K33-$K32)/$K32)</f>
        <v>#DIV/0!</v>
      </c>
      <c r="AW32" s="37" t="e">
        <f>(LN(AS32)-LN($M32))/(LN($K33)-LN($K32))</f>
        <v>#DIV/0!</v>
      </c>
      <c r="AY32" s="1"/>
      <c r="AZ32" s="1"/>
    </row>
    <row r="33" spans="1:52" s="33" customFormat="1" x14ac:dyDescent="0.25">
      <c r="A33" s="42" t="s">
        <v>40</v>
      </c>
      <c r="B33" s="4"/>
      <c r="C33" s="4">
        <f>IF(OR(($E$1032-$E$32)&gt;1,($F$1032-$F$32)&gt;1),$C$32 + ($C$1032 - $C$32) * ((ROW() - ROW($C$32)) / (1034 - 34))^$B$31,($C$32 + ($C$1032 - $C$32) * (ROW() - ROW($C$32)) / (ROW($C$1032) - ROW($C$32))))</f>
        <v>1</v>
      </c>
      <c r="D33" s="21">
        <f t="shared" ref="D33:D96" si="14">$C$2-M33/G33</f>
        <v>203.58503605468843</v>
      </c>
      <c r="E33" s="37">
        <f>$E$32+$C33/$C$1032*($E$1032-$E$32)</f>
        <v>6.5000000000000002E-2</v>
      </c>
      <c r="F33" s="37">
        <f>$F$32+$C33/$C$1032*($F$1032-$F$32)</f>
        <v>100</v>
      </c>
      <c r="G33" s="37">
        <f t="shared" ref="G33:G96" si="15">(E33*F33)/(E33+F33)</f>
        <v>6.4957777444660969E-2</v>
      </c>
      <c r="H33" s="23">
        <f>$H$32+C33/$C$1032*($H$1032-$H$32)</f>
        <v>25.993140168709573</v>
      </c>
      <c r="I33" s="22">
        <f>$I$32+C33/$C$1032*($I$1032-$I$32)</f>
        <v>0.11996833924019802</v>
      </c>
      <c r="J33" s="22">
        <f>$J$32+C33/$C$1032*($J$1032-$J$32)</f>
        <v>0.7</v>
      </c>
      <c r="K33" s="21">
        <f>$K$32+C33/$C$1032*($K$1032-$K$32)</f>
        <v>45</v>
      </c>
      <c r="L33" s="110">
        <v>2</v>
      </c>
      <c r="M33" s="9">
        <f t="shared" si="4"/>
        <v>14.057835063653876</v>
      </c>
      <c r="N33" s="9">
        <f t="shared" si="5"/>
        <v>14.057835063653876</v>
      </c>
      <c r="O33" s="10">
        <f>N33-M33</f>
        <v>0</v>
      </c>
      <c r="P33" s="10" t="e">
        <f t="shared" ref="P33:P96" si="16">O33/(E34-E33)</f>
        <v>#DIV/0!</v>
      </c>
      <c r="Q33" s="10" t="e">
        <f t="shared" ref="Q33:Q96" si="17">(O33/M33)/((E34-E33)/E33)</f>
        <v>#DIV/0!</v>
      </c>
      <c r="R33" s="10" t="e">
        <f t="shared" ref="R33:R96" si="18">(LN(N33)-LN(M33))/(LN(E34)-LN(E33))</f>
        <v>#DIV/0!</v>
      </c>
      <c r="S33" s="9"/>
      <c r="T33" s="9">
        <f t="shared" si="6"/>
        <v>14.057835063653876</v>
      </c>
      <c r="U33" s="10">
        <f t="shared" ref="U33:U96" si="19">T33-$M33</f>
        <v>0</v>
      </c>
      <c r="V33" s="10" t="e">
        <f t="shared" ref="V33:V96" si="20">U33/(F34-F33)</f>
        <v>#DIV/0!</v>
      </c>
      <c r="W33" s="10" t="e">
        <f t="shared" ref="W33:W96" si="21">(U33/M33)/((F34-F33)/F33)</f>
        <v>#DIV/0!</v>
      </c>
      <c r="X33" s="10" t="e">
        <f t="shared" ref="X33:X96" si="22">(LN(T33)-LN(M33))/(LN(F34)-LN(F33))</f>
        <v>#DIV/0!</v>
      </c>
      <c r="Y33" s="1"/>
      <c r="Z33" s="22">
        <f t="shared" si="7"/>
        <v>14.057115610086649</v>
      </c>
      <c r="AA33" s="37">
        <f t="shared" si="8"/>
        <v>-7.1945356722658005E-4</v>
      </c>
      <c r="AB33" s="37">
        <f t="shared" si="9"/>
        <v>0.10487919261667222</v>
      </c>
      <c r="AC33" s="37">
        <f t="shared" si="10"/>
        <v>0.19392314265477523</v>
      </c>
      <c r="AD33" s="37">
        <f>(LN(Z33)-LN($M33))/(LN($H34)-LN($H33))</f>
        <v>0.19390251429499797</v>
      </c>
      <c r="AG33" s="22">
        <f t="shared" si="11"/>
        <v>14.05657006702809</v>
      </c>
      <c r="AH33" s="37">
        <f>AG33-$M33</f>
        <v>-1.2649966257853862E-3</v>
      </c>
      <c r="AI33" s="37">
        <f>AH33/($I34-$I33)</f>
        <v>39.954714722497286</v>
      </c>
      <c r="AJ33" s="37">
        <f>(AH33/$M33)/(($I34-$I33)/$I33)</f>
        <v>0.34097005323862623</v>
      </c>
      <c r="AK33" s="37">
        <f>(LN(AG33)-LN($M33))/(LN($I34)-LN($I33))</f>
        <v>0.34094039869659243</v>
      </c>
      <c r="AM33" s="22">
        <f t="shared" si="12"/>
        <v>14.057835063653876</v>
      </c>
      <c r="AN33" s="37">
        <f>AM33-$M33</f>
        <v>0</v>
      </c>
      <c r="AO33" s="37" t="e">
        <f>AN33/($J34-$J33)</f>
        <v>#DIV/0!</v>
      </c>
      <c r="AP33" s="37" t="e">
        <f>(AN33/$M33)/(($J34-$J33)/$J33)</f>
        <v>#DIV/0!</v>
      </c>
      <c r="AQ33" s="37" t="e">
        <f>(LN(AM33)-LN($M33))/(LN($J34)-LN($J33))</f>
        <v>#DIV/0!</v>
      </c>
      <c r="AS33" s="22">
        <f t="shared" si="13"/>
        <v>14.057835063653876</v>
      </c>
      <c r="AT33" s="37">
        <f>AS33-$M33</f>
        <v>0</v>
      </c>
      <c r="AU33" s="37" t="e">
        <f>AT33/($K34-$K33)</f>
        <v>#DIV/0!</v>
      </c>
      <c r="AV33" s="37" t="e">
        <f>(AT33/$M33)/(($K34-$K33)/$K33)</f>
        <v>#DIV/0!</v>
      </c>
      <c r="AW33" s="37" t="e">
        <f>(LN(AS33)-LN($M33))/(LN($K34)-LN($K33))</f>
        <v>#DIV/0!</v>
      </c>
      <c r="AY33" s="1"/>
      <c r="AZ33" s="1"/>
    </row>
    <row r="34" spans="1:52" s="33" customFormat="1" x14ac:dyDescent="0.25">
      <c r="A34" s="41" t="s">
        <v>157</v>
      </c>
      <c r="B34" s="4"/>
      <c r="C34" s="4">
        <f t="shared" ref="C34:C97" si="23">IF(OR(($E$1032-$E$32)&gt;1,($F$1032-$F$32)&gt;1),$C$32 + ($C$1032 - $C$32) * ((ROW() - ROW($C$32)) / (1034 - 34))^$B$31,($C$32 + ($C$1032 - $C$32) * (ROW() - ROW($C$32)) / (ROW($C$1032) - ROW($C$32))))</f>
        <v>2</v>
      </c>
      <c r="D34" s="21">
        <f t="shared" si="14"/>
        <v>203.61558376256585</v>
      </c>
      <c r="E34" s="37">
        <f t="shared" ref="E34:E97" si="24">$E$32+$C34/$C$1032*($E$1032-$E$32)</f>
        <v>6.5000000000000002E-2</v>
      </c>
      <c r="F34" s="37">
        <f t="shared" ref="F34:F97" si="25">$F$32+$C34/$C$1032*($F$1032-$F$32)</f>
        <v>100</v>
      </c>
      <c r="G34" s="37">
        <f t="shared" si="15"/>
        <v>6.4957777444660969E-2</v>
      </c>
      <c r="H34" s="23">
        <f>$H$32+C34/$C$1032*($H$1032-$H$32)</f>
        <v>25.986280337419146</v>
      </c>
      <c r="I34" s="22">
        <f>$I$32+C34/$C$1032*($I$1032-$I$32)</f>
        <v>0.11993667848039605</v>
      </c>
      <c r="J34" s="22">
        <f>$J$32+C34/$C$1032*($J$1032-$J$32)</f>
        <v>0.7</v>
      </c>
      <c r="K34" s="21">
        <f>$K$32+C34/$C$1032*($K$1032-$K$32)</f>
        <v>45</v>
      </c>
      <c r="L34" s="110">
        <v>3</v>
      </c>
      <c r="M34" s="9">
        <f t="shared" si="4"/>
        <v>14.055850752444131</v>
      </c>
      <c r="N34" s="9">
        <f t="shared" si="5"/>
        <v>14.055850752444131</v>
      </c>
      <c r="O34" s="10">
        <f>N34-M34</f>
        <v>0</v>
      </c>
      <c r="P34" s="10" t="e">
        <f t="shared" si="16"/>
        <v>#DIV/0!</v>
      </c>
      <c r="Q34" s="10" t="e">
        <f t="shared" si="17"/>
        <v>#DIV/0!</v>
      </c>
      <c r="R34" s="10" t="e">
        <f t="shared" si="18"/>
        <v>#DIV/0!</v>
      </c>
      <c r="S34" s="9"/>
      <c r="T34" s="9">
        <f t="shared" si="6"/>
        <v>14.055850752444131</v>
      </c>
      <c r="U34" s="10">
        <f t="shared" si="19"/>
        <v>0</v>
      </c>
      <c r="V34" s="10" t="e">
        <f t="shared" si="20"/>
        <v>#DIV/0!</v>
      </c>
      <c r="W34" s="10" t="e">
        <f t="shared" si="21"/>
        <v>#DIV/0!</v>
      </c>
      <c r="X34" s="10" t="e">
        <f t="shared" si="22"/>
        <v>#DIV/0!</v>
      </c>
      <c r="Y34" s="1"/>
      <c r="Z34" s="22">
        <f t="shared" si="7"/>
        <v>14.055130900198154</v>
      </c>
      <c r="AA34" s="37">
        <f t="shared" si="8"/>
        <v>-7.1985224597703734E-4</v>
      </c>
      <c r="AB34" s="37">
        <f t="shared" si="9"/>
        <v>0.10493731048190511</v>
      </c>
      <c r="AC34" s="37">
        <f t="shared" si="10"/>
        <v>0.1940067816644539</v>
      </c>
      <c r="AD34" s="37">
        <f>(LN(Z34)-LN($M34))/(LN($H35)-LN($H34))</f>
        <v>0.19398614110040985</v>
      </c>
      <c r="AG34" s="22">
        <f t="shared" si="11"/>
        <v>14.054585487956423</v>
      </c>
      <c r="AH34" s="37">
        <f>AG34-$M34</f>
        <v>-1.2652644877082508E-3</v>
      </c>
      <c r="AI34" s="37">
        <f>AH34/($I35-$I34)</f>
        <v>39.963175098214563</v>
      </c>
      <c r="AJ34" s="37">
        <f>(AH34/$M34)/(($I35-$I34)/$I34)</f>
        <v>0.34100038249032205</v>
      </c>
      <c r="AK34" s="37">
        <f>(LN(AG34)-LN($M34))/(LN($I35)-LN($I34))</f>
        <v>0.3409707188457558</v>
      </c>
      <c r="AM34" s="22">
        <f t="shared" si="12"/>
        <v>14.055850752444131</v>
      </c>
      <c r="AN34" s="37">
        <f>AM34-$M34</f>
        <v>0</v>
      </c>
      <c r="AO34" s="37" t="e">
        <f>AN34/($J35-$J34)</f>
        <v>#DIV/0!</v>
      </c>
      <c r="AP34" s="37" t="e">
        <f>(AN34/$M34)/(($J35-$J34)/$J34)</f>
        <v>#DIV/0!</v>
      </c>
      <c r="AQ34" s="37" t="e">
        <f>(LN(AM34)-LN($M34))/(LN($J35)-LN($J34))</f>
        <v>#DIV/0!</v>
      </c>
      <c r="AS34" s="22">
        <f t="shared" si="13"/>
        <v>14.055850752444131</v>
      </c>
      <c r="AT34" s="37">
        <f>AS34-$M34</f>
        <v>0</v>
      </c>
      <c r="AU34" s="37" t="e">
        <f>AT34/($K35-$K34)</f>
        <v>#DIV/0!</v>
      </c>
      <c r="AV34" s="37" t="e">
        <f>(AT34/$M34)/(($K35-$K34)/$K34)</f>
        <v>#DIV/0!</v>
      </c>
      <c r="AW34" s="37" t="e">
        <f>(LN(AS34)-LN($M34))/(LN($K35)-LN($K34))</f>
        <v>#DIV/0!</v>
      </c>
      <c r="AY34" s="1"/>
      <c r="AZ34" s="1"/>
    </row>
    <row r="35" spans="1:52" s="33" customFormat="1" x14ac:dyDescent="0.25">
      <c r="A35" s="3"/>
      <c r="B35" s="4"/>
      <c r="C35" s="4">
        <f t="shared" si="23"/>
        <v>3</v>
      </c>
      <c r="D35" s="21">
        <f t="shared" si="14"/>
        <v>203.64614172904211</v>
      </c>
      <c r="E35" s="37">
        <f t="shared" si="24"/>
        <v>6.5000000000000002E-2</v>
      </c>
      <c r="F35" s="37">
        <f t="shared" si="25"/>
        <v>100</v>
      </c>
      <c r="G35" s="37">
        <f t="shared" si="15"/>
        <v>6.4957777444660969E-2</v>
      </c>
      <c r="H35" s="23">
        <f t="shared" ref="H35:H98" si="26">$H$32+C35/$C$1032*($H$1032-$H$32)</f>
        <v>25.979420506128719</v>
      </c>
      <c r="I35" s="22">
        <f t="shared" ref="I35:I98" si="27">$I$32+C35/$C$1032*($I$1032-$I$32)</f>
        <v>0.11990501772059409</v>
      </c>
      <c r="J35" s="22">
        <f t="shared" ref="J35:J98" si="28">$J$32+C35/$C$1032*($J$1032-$J$32)</f>
        <v>0.7</v>
      </c>
      <c r="K35" s="21">
        <f t="shared" ref="K35:K98" si="29">$K$32+C35/$C$1032*($K$1032-$K$32)</f>
        <v>45</v>
      </c>
      <c r="L35" s="110">
        <v>4</v>
      </c>
      <c r="M35" s="9">
        <f t="shared" si="4"/>
        <v>14.053865774858604</v>
      </c>
      <c r="N35" s="9">
        <f t="shared" si="5"/>
        <v>14.053865774858604</v>
      </c>
      <c r="O35" s="10">
        <f t="shared" ref="O35:O98" si="30">N35-M35</f>
        <v>0</v>
      </c>
      <c r="P35" s="10" t="e">
        <f t="shared" si="16"/>
        <v>#DIV/0!</v>
      </c>
      <c r="Q35" s="10" t="e">
        <f t="shared" si="17"/>
        <v>#DIV/0!</v>
      </c>
      <c r="R35" s="10" t="e">
        <f t="shared" si="18"/>
        <v>#DIV/0!</v>
      </c>
      <c r="S35" s="9"/>
      <c r="T35" s="9">
        <f t="shared" si="6"/>
        <v>14.053865774858604</v>
      </c>
      <c r="U35" s="10">
        <f t="shared" si="19"/>
        <v>0</v>
      </c>
      <c r="V35" s="10" t="e">
        <f t="shared" si="20"/>
        <v>#DIV/0!</v>
      </c>
      <c r="W35" s="10" t="e">
        <f t="shared" si="21"/>
        <v>#DIV/0!</v>
      </c>
      <c r="X35" s="10" t="e">
        <f t="shared" si="22"/>
        <v>#DIV/0!</v>
      </c>
      <c r="Y35" s="1"/>
      <c r="Z35" s="22">
        <f t="shared" si="7"/>
        <v>14.053145523692619</v>
      </c>
      <c r="AA35" s="37">
        <f t="shared" si="8"/>
        <v>-7.2025116598517513E-4</v>
      </c>
      <c r="AB35" s="37">
        <f t="shared" si="9"/>
        <v>0.10499546351676101</v>
      </c>
      <c r="AC35" s="37">
        <f t="shared" si="10"/>
        <v>0.19409046177298317</v>
      </c>
      <c r="AD35" s="37">
        <f t="shared" ref="AD35:AD98" si="31">(LN(Z35)-LN($M35))/(LN($H36)-LN($H35))</f>
        <v>0.19406980899806348</v>
      </c>
      <c r="AG35" s="22">
        <f t="shared" si="11"/>
        <v>14.052600242492437</v>
      </c>
      <c r="AH35" s="37">
        <f t="shared" ref="AH35:AH98" si="32">AG35-$M35</f>
        <v>-1.2655323661672213E-3</v>
      </c>
      <c r="AI35" s="37">
        <f t="shared" ref="AI35:AI98" si="33">AH35/($I36-$I35)</f>
        <v>39.971635996187047</v>
      </c>
      <c r="AJ35" s="37">
        <f t="shared" ref="AJ35:AJ98" si="34">(AH35/$M35)/(($I36-$I35)/$I35)</f>
        <v>0.34103070281330938</v>
      </c>
      <c r="AK35" s="37">
        <f t="shared" ref="AK35:AK98" si="35">(LN(AG35)-LN($M35))/(LN($I36)-LN($I35))</f>
        <v>0.34100103006222759</v>
      </c>
      <c r="AM35" s="22">
        <f t="shared" si="12"/>
        <v>14.053865774858604</v>
      </c>
      <c r="AN35" s="37">
        <f t="shared" ref="AN35:AN98" si="36">AM35-$M35</f>
        <v>0</v>
      </c>
      <c r="AO35" s="37" t="e">
        <f t="shared" ref="AO35:AO98" si="37">AN35/($J36-$J35)</f>
        <v>#DIV/0!</v>
      </c>
      <c r="AP35" s="37" t="e">
        <f t="shared" ref="AP35:AP98" si="38">(AN35/$M35)/(($J36-$J35)/$J35)</f>
        <v>#DIV/0!</v>
      </c>
      <c r="AQ35" s="37" t="e">
        <f t="shared" ref="AQ35:AQ98" si="39">(LN(AM35)-LN($M35))/(LN($J36)-LN($J35))</f>
        <v>#DIV/0!</v>
      </c>
      <c r="AS35" s="22">
        <f t="shared" si="13"/>
        <v>14.053865774858604</v>
      </c>
      <c r="AT35" s="37">
        <f t="shared" ref="AT35:AT98" si="40">AS35-$M35</f>
        <v>0</v>
      </c>
      <c r="AU35" s="37" t="e">
        <f t="shared" ref="AU35:AU98" si="41">AT35/($K36-$K35)</f>
        <v>#DIV/0!</v>
      </c>
      <c r="AV35" s="37" t="e">
        <f t="shared" ref="AV35:AV98" si="42">(AT35/$M35)/(($K36-$K35)/$K35)</f>
        <v>#DIV/0!</v>
      </c>
      <c r="AW35" s="37" t="e">
        <f t="shared" ref="AW35:AW98" si="43">(LN(AS35)-LN($M35))/(LN($K36)-LN($K35))</f>
        <v>#DIV/0!</v>
      </c>
      <c r="AY35" s="1"/>
      <c r="AZ35" s="1"/>
    </row>
    <row r="36" spans="1:52" s="33" customFormat="1" hidden="1" x14ac:dyDescent="0.25">
      <c r="A36" s="3"/>
      <c r="B36" s="4"/>
      <c r="C36" s="4">
        <f t="shared" si="23"/>
        <v>4</v>
      </c>
      <c r="D36" s="21">
        <f t="shared" si="14"/>
        <v>203.6767099580828</v>
      </c>
      <c r="E36" s="37">
        <f t="shared" si="24"/>
        <v>6.5000000000000002E-2</v>
      </c>
      <c r="F36" s="37">
        <f t="shared" si="25"/>
        <v>100</v>
      </c>
      <c r="G36" s="37">
        <f t="shared" si="15"/>
        <v>6.4957777444660969E-2</v>
      </c>
      <c r="H36" s="23">
        <f t="shared" si="26"/>
        <v>25.972560674838292</v>
      </c>
      <c r="I36" s="22">
        <f t="shared" si="27"/>
        <v>0.11987335696079211</v>
      </c>
      <c r="J36" s="22">
        <f t="shared" si="28"/>
        <v>0.7</v>
      </c>
      <c r="K36" s="21">
        <f t="shared" si="29"/>
        <v>45</v>
      </c>
      <c r="L36" s="110">
        <v>5</v>
      </c>
      <c r="M36" s="9">
        <f t="shared" si="4"/>
        <v>14.051880130639702</v>
      </c>
      <c r="N36" s="9">
        <f t="shared" si="5"/>
        <v>14.051880130639702</v>
      </c>
      <c r="O36" s="10">
        <f t="shared" si="30"/>
        <v>0</v>
      </c>
      <c r="P36" s="10" t="e">
        <f t="shared" si="16"/>
        <v>#DIV/0!</v>
      </c>
      <c r="Q36" s="10" t="e">
        <f t="shared" si="17"/>
        <v>#DIV/0!</v>
      </c>
      <c r="R36" s="10" t="e">
        <f t="shared" si="18"/>
        <v>#DIV/0!</v>
      </c>
      <c r="S36" s="9"/>
      <c r="T36" s="9">
        <f t="shared" si="6"/>
        <v>14.051880130639702</v>
      </c>
      <c r="U36" s="10">
        <f t="shared" si="19"/>
        <v>0</v>
      </c>
      <c r="V36" s="10" t="e">
        <f t="shared" si="20"/>
        <v>#DIV/0!</v>
      </c>
      <c r="W36" s="10" t="e">
        <f t="shared" si="21"/>
        <v>#DIV/0!</v>
      </c>
      <c r="X36" s="10" t="e">
        <f t="shared" si="22"/>
        <v>#DIV/0!</v>
      </c>
      <c r="Y36" s="1"/>
      <c r="Z36" s="22">
        <f t="shared" si="7"/>
        <v>14.051159480312348</v>
      </c>
      <c r="AA36" s="37">
        <f t="shared" si="8"/>
        <v>-7.2065032735402212E-4</v>
      </c>
      <c r="AB36" s="37">
        <f t="shared" si="9"/>
        <v>0.10505365173625905</v>
      </c>
      <c r="AC36" s="37">
        <f t="shared" si="10"/>
        <v>0.19417418298949762</v>
      </c>
      <c r="AD36" s="37">
        <f t="shared" si="31"/>
        <v>0.1941535179947321</v>
      </c>
      <c r="AG36" s="22">
        <f t="shared" si="11"/>
        <v>14.050614330378632</v>
      </c>
      <c r="AH36" s="37">
        <f t="shared" si="32"/>
        <v>-1.265800261069927E-3</v>
      </c>
      <c r="AI36" s="37">
        <f t="shared" si="33"/>
        <v>39.980097413549778</v>
      </c>
      <c r="AJ36" s="37">
        <f t="shared" si="34"/>
        <v>0.34106101418639961</v>
      </c>
      <c r="AK36" s="37">
        <f t="shared" si="35"/>
        <v>0.34103133232442628</v>
      </c>
      <c r="AM36" s="22">
        <f t="shared" si="12"/>
        <v>14.051880130639702</v>
      </c>
      <c r="AN36" s="37">
        <f t="shared" si="36"/>
        <v>0</v>
      </c>
      <c r="AO36" s="37" t="e">
        <f t="shared" si="37"/>
        <v>#DIV/0!</v>
      </c>
      <c r="AP36" s="37" t="e">
        <f t="shared" si="38"/>
        <v>#DIV/0!</v>
      </c>
      <c r="AQ36" s="37" t="e">
        <f t="shared" si="39"/>
        <v>#DIV/0!</v>
      </c>
      <c r="AS36" s="22">
        <f t="shared" si="13"/>
        <v>14.051880130639702</v>
      </c>
      <c r="AT36" s="37">
        <f t="shared" si="40"/>
        <v>0</v>
      </c>
      <c r="AU36" s="37" t="e">
        <f t="shared" si="41"/>
        <v>#DIV/0!</v>
      </c>
      <c r="AV36" s="37" t="e">
        <f t="shared" si="42"/>
        <v>#DIV/0!</v>
      </c>
      <c r="AW36" s="37" t="e">
        <f t="shared" si="43"/>
        <v>#DIV/0!</v>
      </c>
    </row>
    <row r="37" spans="1:52" s="33" customFormat="1" hidden="1" x14ac:dyDescent="0.25">
      <c r="A37" s="3"/>
      <c r="B37" s="4"/>
      <c r="C37" s="4">
        <f t="shared" si="23"/>
        <v>5</v>
      </c>
      <c r="D37" s="21">
        <f t="shared" si="14"/>
        <v>203.70728845365383</v>
      </c>
      <c r="E37" s="37">
        <f t="shared" si="24"/>
        <v>6.5000000000000002E-2</v>
      </c>
      <c r="F37" s="37">
        <f t="shared" si="25"/>
        <v>100</v>
      </c>
      <c r="G37" s="37">
        <f t="shared" si="15"/>
        <v>6.4957777444660969E-2</v>
      </c>
      <c r="H37" s="23">
        <f t="shared" si="26"/>
        <v>25.965700843547864</v>
      </c>
      <c r="I37" s="22">
        <f t="shared" si="27"/>
        <v>0.11984169620099014</v>
      </c>
      <c r="J37" s="22">
        <f t="shared" si="28"/>
        <v>0.7</v>
      </c>
      <c r="K37" s="21">
        <f t="shared" si="29"/>
        <v>45</v>
      </c>
      <c r="L37" s="110">
        <v>6</v>
      </c>
      <c r="M37" s="9">
        <f t="shared" si="4"/>
        <v>14.049893819529807</v>
      </c>
      <c r="N37" s="9">
        <f t="shared" si="5"/>
        <v>14.049893819529807</v>
      </c>
      <c r="O37" s="10">
        <f t="shared" si="30"/>
        <v>0</v>
      </c>
      <c r="P37" s="10" t="e">
        <f t="shared" si="16"/>
        <v>#DIV/0!</v>
      </c>
      <c r="Q37" s="10" t="e">
        <f t="shared" si="17"/>
        <v>#DIV/0!</v>
      </c>
      <c r="R37" s="10" t="e">
        <f t="shared" si="18"/>
        <v>#DIV/0!</v>
      </c>
      <c r="S37" s="9"/>
      <c r="T37" s="9">
        <f t="shared" si="6"/>
        <v>14.049893819529807</v>
      </c>
      <c r="U37" s="10">
        <f t="shared" si="19"/>
        <v>0</v>
      </c>
      <c r="V37" s="10" t="e">
        <f t="shared" si="20"/>
        <v>#DIV/0!</v>
      </c>
      <c r="W37" s="10" t="e">
        <f t="shared" si="21"/>
        <v>#DIV/0!</v>
      </c>
      <c r="X37" s="10" t="e">
        <f t="shared" si="22"/>
        <v>#DIV/0!</v>
      </c>
      <c r="Y37" s="1"/>
      <c r="Z37" s="22">
        <f t="shared" si="7"/>
        <v>14.049172769799586</v>
      </c>
      <c r="AA37" s="37">
        <f t="shared" si="8"/>
        <v>-7.2104973022035779E-4</v>
      </c>
      <c r="AB37" s="37">
        <f t="shared" si="9"/>
        <v>0.10511187516033846</v>
      </c>
      <c r="AC37" s="37">
        <f t="shared" si="10"/>
        <v>0.19425794533221866</v>
      </c>
      <c r="AD37" s="37">
        <f t="shared" si="31"/>
        <v>0.19423726811055606</v>
      </c>
      <c r="AG37" s="22">
        <f t="shared" si="11"/>
        <v>14.048627751357449</v>
      </c>
      <c r="AH37" s="37">
        <f t="shared" si="32"/>
        <v>-1.2660681723577483E-3</v>
      </c>
      <c r="AI37" s="37">
        <f t="shared" si="33"/>
        <v>39.988559348433746</v>
      </c>
      <c r="AJ37" s="37">
        <f t="shared" si="34"/>
        <v>0.34109131659691361</v>
      </c>
      <c r="AK37" s="37">
        <f t="shared" si="35"/>
        <v>0.34106162561919062</v>
      </c>
      <c r="AM37" s="22">
        <f t="shared" si="12"/>
        <v>14.049893819529807</v>
      </c>
      <c r="AN37" s="37">
        <f t="shared" si="36"/>
        <v>0</v>
      </c>
      <c r="AO37" s="37" t="e">
        <f t="shared" si="37"/>
        <v>#DIV/0!</v>
      </c>
      <c r="AP37" s="37" t="e">
        <f t="shared" si="38"/>
        <v>#DIV/0!</v>
      </c>
      <c r="AQ37" s="37" t="e">
        <f t="shared" si="39"/>
        <v>#DIV/0!</v>
      </c>
      <c r="AS37" s="22">
        <f t="shared" si="13"/>
        <v>14.049893819529807</v>
      </c>
      <c r="AT37" s="37">
        <f t="shared" si="40"/>
        <v>0</v>
      </c>
      <c r="AU37" s="37" t="e">
        <f t="shared" si="41"/>
        <v>#DIV/0!</v>
      </c>
      <c r="AV37" s="37" t="e">
        <f t="shared" si="42"/>
        <v>#DIV/0!</v>
      </c>
      <c r="AW37" s="37" t="e">
        <f t="shared" si="43"/>
        <v>#DIV/0!</v>
      </c>
    </row>
    <row r="38" spans="1:52" s="33" customFormat="1" hidden="1" x14ac:dyDescent="0.25">
      <c r="A38" s="3"/>
      <c r="B38" s="4"/>
      <c r="C38" s="4">
        <f t="shared" si="23"/>
        <v>6</v>
      </c>
      <c r="D38" s="21">
        <f t="shared" si="14"/>
        <v>203.73787721972221</v>
      </c>
      <c r="E38" s="37">
        <f t="shared" si="24"/>
        <v>6.5000000000000002E-2</v>
      </c>
      <c r="F38" s="37">
        <f t="shared" si="25"/>
        <v>100</v>
      </c>
      <c r="G38" s="37">
        <f t="shared" si="15"/>
        <v>6.4957777444660969E-2</v>
      </c>
      <c r="H38" s="23">
        <f t="shared" si="26"/>
        <v>25.958841012257437</v>
      </c>
      <c r="I38" s="22">
        <f t="shared" si="27"/>
        <v>0.11981003544118816</v>
      </c>
      <c r="J38" s="22">
        <f t="shared" si="28"/>
        <v>0.7</v>
      </c>
      <c r="K38" s="21">
        <f t="shared" si="29"/>
        <v>45</v>
      </c>
      <c r="L38" s="110">
        <v>7</v>
      </c>
      <c r="M38" s="9">
        <f t="shared" si="4"/>
        <v>14.04790684127123</v>
      </c>
      <c r="N38" s="9">
        <f t="shared" si="5"/>
        <v>14.04790684127123</v>
      </c>
      <c r="O38" s="10">
        <f t="shared" si="30"/>
        <v>0</v>
      </c>
      <c r="P38" s="10" t="e">
        <f t="shared" si="16"/>
        <v>#DIV/0!</v>
      </c>
      <c r="Q38" s="10" t="e">
        <f t="shared" si="17"/>
        <v>#DIV/0!</v>
      </c>
      <c r="R38" s="10" t="e">
        <f t="shared" si="18"/>
        <v>#DIV/0!</v>
      </c>
      <c r="S38" s="9"/>
      <c r="T38" s="9">
        <f t="shared" si="6"/>
        <v>14.04790684127123</v>
      </c>
      <c r="U38" s="10">
        <f t="shared" si="19"/>
        <v>0</v>
      </c>
      <c r="V38" s="10" t="e">
        <f t="shared" si="20"/>
        <v>#DIV/0!</v>
      </c>
      <c r="W38" s="10" t="e">
        <f t="shared" si="21"/>
        <v>#DIV/0!</v>
      </c>
      <c r="X38" s="10" t="e">
        <f t="shared" si="22"/>
        <v>#DIV/0!</v>
      </c>
      <c r="Y38" s="1"/>
      <c r="Z38" s="22">
        <f t="shared" si="7"/>
        <v>14.047185391896519</v>
      </c>
      <c r="AA38" s="37">
        <f t="shared" si="8"/>
        <v>-7.2144937471030346E-4</v>
      </c>
      <c r="AB38" s="37">
        <f t="shared" si="9"/>
        <v>0.10517013380738469</v>
      </c>
      <c r="AC38" s="37">
        <f t="shared" si="10"/>
        <v>0.1943417488164868</v>
      </c>
      <c r="AD38" s="37">
        <f t="shared" si="31"/>
        <v>0.19432105935750801</v>
      </c>
      <c r="AG38" s="22">
        <f t="shared" si="11"/>
        <v>14.046640505171258</v>
      </c>
      <c r="AH38" s="37">
        <f t="shared" si="32"/>
        <v>-1.2663360999720652E-3</v>
      </c>
      <c r="AI38" s="37">
        <f t="shared" si="33"/>
        <v>39.997021799004983</v>
      </c>
      <c r="AJ38" s="37">
        <f t="shared" si="34"/>
        <v>0.3411216100324822</v>
      </c>
      <c r="AK38" s="37">
        <f t="shared" si="35"/>
        <v>0.34109190993394067</v>
      </c>
      <c r="AM38" s="22">
        <f t="shared" si="12"/>
        <v>14.04790684127123</v>
      </c>
      <c r="AN38" s="37">
        <f t="shared" si="36"/>
        <v>0</v>
      </c>
      <c r="AO38" s="37" t="e">
        <f t="shared" si="37"/>
        <v>#DIV/0!</v>
      </c>
      <c r="AP38" s="37" t="e">
        <f t="shared" si="38"/>
        <v>#DIV/0!</v>
      </c>
      <c r="AQ38" s="37" t="e">
        <f t="shared" si="39"/>
        <v>#DIV/0!</v>
      </c>
      <c r="AS38" s="22">
        <f t="shared" si="13"/>
        <v>14.04790684127123</v>
      </c>
      <c r="AT38" s="37">
        <f t="shared" si="40"/>
        <v>0</v>
      </c>
      <c r="AU38" s="37" t="e">
        <f t="shared" si="41"/>
        <v>#DIV/0!</v>
      </c>
      <c r="AV38" s="37" t="e">
        <f t="shared" si="42"/>
        <v>#DIV/0!</v>
      </c>
      <c r="AW38" s="37" t="e">
        <f t="shared" si="43"/>
        <v>#DIV/0!</v>
      </c>
    </row>
    <row r="39" spans="1:52" s="33" customFormat="1" hidden="1" x14ac:dyDescent="0.25">
      <c r="A39" s="3"/>
      <c r="B39" s="4"/>
      <c r="C39" s="4">
        <f t="shared" si="23"/>
        <v>7</v>
      </c>
      <c r="D39" s="21">
        <f t="shared" si="14"/>
        <v>203.76847626025614</v>
      </c>
      <c r="E39" s="37">
        <f t="shared" si="24"/>
        <v>6.5000000000000002E-2</v>
      </c>
      <c r="F39" s="37">
        <f t="shared" si="25"/>
        <v>100</v>
      </c>
      <c r="G39" s="37">
        <f t="shared" si="15"/>
        <v>6.4957777444660969E-2</v>
      </c>
      <c r="H39" s="23">
        <f t="shared" si="26"/>
        <v>25.95198118096701</v>
      </c>
      <c r="I39" s="22">
        <f t="shared" si="27"/>
        <v>0.1197783746813862</v>
      </c>
      <c r="J39" s="22">
        <f t="shared" si="28"/>
        <v>0.7</v>
      </c>
      <c r="K39" s="21">
        <f t="shared" si="29"/>
        <v>45</v>
      </c>
      <c r="L39" s="110">
        <v>8</v>
      </c>
      <c r="M39" s="9">
        <f t="shared" si="4"/>
        <v>14.045919195606206</v>
      </c>
      <c r="N39" s="9">
        <f t="shared" si="5"/>
        <v>14.045919195606206</v>
      </c>
      <c r="O39" s="10">
        <f t="shared" si="30"/>
        <v>0</v>
      </c>
      <c r="P39" s="10" t="e">
        <f t="shared" si="16"/>
        <v>#DIV/0!</v>
      </c>
      <c r="Q39" s="10" t="e">
        <f t="shared" si="17"/>
        <v>#DIV/0!</v>
      </c>
      <c r="R39" s="10" t="e">
        <f t="shared" si="18"/>
        <v>#DIV/0!</v>
      </c>
      <c r="S39" s="9"/>
      <c r="T39" s="9">
        <f t="shared" si="6"/>
        <v>14.045919195606206</v>
      </c>
      <c r="U39" s="10">
        <f t="shared" si="19"/>
        <v>0</v>
      </c>
      <c r="V39" s="10" t="e">
        <f t="shared" si="20"/>
        <v>#DIV/0!</v>
      </c>
      <c r="W39" s="10" t="e">
        <f t="shared" si="21"/>
        <v>#DIV/0!</v>
      </c>
      <c r="X39" s="10" t="e">
        <f t="shared" si="22"/>
        <v>#DIV/0!</v>
      </c>
      <c r="Y39" s="1"/>
      <c r="Z39" s="22">
        <f t="shared" si="7"/>
        <v>14.045197346345249</v>
      </c>
      <c r="AA39" s="37">
        <f t="shared" si="8"/>
        <v>-7.218492609570859E-4</v>
      </c>
      <c r="AB39" s="37">
        <f t="shared" si="9"/>
        <v>0.10522842769681903</v>
      </c>
      <c r="AC39" s="37">
        <f t="shared" si="10"/>
        <v>0.1944255934595481</v>
      </c>
      <c r="AD39" s="37">
        <f t="shared" si="31"/>
        <v>0.19440489175858269</v>
      </c>
      <c r="AG39" s="22">
        <f t="shared" si="11"/>
        <v>14.04465259156237</v>
      </c>
      <c r="AH39" s="37">
        <f t="shared" si="32"/>
        <v>-1.2666040438364945E-3</v>
      </c>
      <c r="AI39" s="37">
        <f t="shared" si="33"/>
        <v>40.005484762798339</v>
      </c>
      <c r="AJ39" s="37">
        <f t="shared" si="34"/>
        <v>0.34115189447536459</v>
      </c>
      <c r="AK39" s="37">
        <f t="shared" si="35"/>
        <v>0.34112218525553101</v>
      </c>
      <c r="AM39" s="22">
        <f t="shared" si="12"/>
        <v>14.045919195606206</v>
      </c>
      <c r="AN39" s="37">
        <f t="shared" si="36"/>
        <v>0</v>
      </c>
      <c r="AO39" s="37" t="e">
        <f t="shared" si="37"/>
        <v>#DIV/0!</v>
      </c>
      <c r="AP39" s="37" t="e">
        <f t="shared" si="38"/>
        <v>#DIV/0!</v>
      </c>
      <c r="AQ39" s="37" t="e">
        <f t="shared" si="39"/>
        <v>#DIV/0!</v>
      </c>
      <c r="AS39" s="22">
        <f t="shared" si="13"/>
        <v>14.045919195606206</v>
      </c>
      <c r="AT39" s="37">
        <f t="shared" si="40"/>
        <v>0</v>
      </c>
      <c r="AU39" s="37" t="e">
        <f t="shared" si="41"/>
        <v>#DIV/0!</v>
      </c>
      <c r="AV39" s="37" t="e">
        <f t="shared" si="42"/>
        <v>#DIV/0!</v>
      </c>
      <c r="AW39" s="37" t="e">
        <f t="shared" si="43"/>
        <v>#DIV/0!</v>
      </c>
    </row>
    <row r="40" spans="1:52" s="33" customFormat="1" hidden="1" x14ac:dyDescent="0.25">
      <c r="A40" s="3"/>
      <c r="B40" s="4"/>
      <c r="C40" s="4">
        <f t="shared" si="23"/>
        <v>8</v>
      </c>
      <c r="D40" s="21">
        <f t="shared" si="14"/>
        <v>203.79908557922462</v>
      </c>
      <c r="E40" s="37">
        <f t="shared" si="24"/>
        <v>6.5000000000000002E-2</v>
      </c>
      <c r="F40" s="37">
        <f t="shared" si="25"/>
        <v>100</v>
      </c>
      <c r="G40" s="37">
        <f t="shared" si="15"/>
        <v>6.4957777444660969E-2</v>
      </c>
      <c r="H40" s="23">
        <f t="shared" si="26"/>
        <v>25.945121349676583</v>
      </c>
      <c r="I40" s="22">
        <f t="shared" si="27"/>
        <v>0.11974671392158423</v>
      </c>
      <c r="J40" s="22">
        <f t="shared" si="28"/>
        <v>0.7</v>
      </c>
      <c r="K40" s="21">
        <f t="shared" si="29"/>
        <v>45</v>
      </c>
      <c r="L40" s="110">
        <v>9</v>
      </c>
      <c r="M40" s="9">
        <f t="shared" si="4"/>
        <v>14.04393088227692</v>
      </c>
      <c r="N40" s="9">
        <f t="shared" si="5"/>
        <v>14.04393088227692</v>
      </c>
      <c r="O40" s="10">
        <f t="shared" si="30"/>
        <v>0</v>
      </c>
      <c r="P40" s="10" t="e">
        <f t="shared" si="16"/>
        <v>#DIV/0!</v>
      </c>
      <c r="Q40" s="10" t="e">
        <f t="shared" si="17"/>
        <v>#DIV/0!</v>
      </c>
      <c r="R40" s="10" t="e">
        <f t="shared" si="18"/>
        <v>#DIV/0!</v>
      </c>
      <c r="S40" s="9"/>
      <c r="T40" s="9">
        <f t="shared" si="6"/>
        <v>14.04393088227692</v>
      </c>
      <c r="U40" s="10">
        <f t="shared" si="19"/>
        <v>0</v>
      </c>
      <c r="V40" s="10" t="e">
        <f t="shared" si="20"/>
        <v>#DIV/0!</v>
      </c>
      <c r="W40" s="10" t="e">
        <f t="shared" si="21"/>
        <v>#DIV/0!</v>
      </c>
      <c r="X40" s="10" t="e">
        <f t="shared" si="22"/>
        <v>#DIV/0!</v>
      </c>
      <c r="Y40" s="1"/>
      <c r="Z40" s="22">
        <f t="shared" si="7"/>
        <v>14.043208632887838</v>
      </c>
      <c r="AA40" s="37">
        <f t="shared" si="8"/>
        <v>-7.2224938908149738E-4</v>
      </c>
      <c r="AB40" s="37">
        <f t="shared" si="9"/>
        <v>0.10528675684625013</v>
      </c>
      <c r="AC40" s="37">
        <f t="shared" si="10"/>
        <v>0.19450947927529028</v>
      </c>
      <c r="AD40" s="37">
        <f t="shared" si="31"/>
        <v>0.19448876532287027</v>
      </c>
      <c r="AG40" s="22">
        <f t="shared" si="11"/>
        <v>14.042664010273029</v>
      </c>
      <c r="AH40" s="37">
        <f t="shared" si="32"/>
        <v>-1.26687200389064E-3</v>
      </c>
      <c r="AI40" s="37">
        <f t="shared" si="33"/>
        <v>40.013948237958807</v>
      </c>
      <c r="AJ40" s="37">
        <f t="shared" si="34"/>
        <v>0.34118216991303563</v>
      </c>
      <c r="AK40" s="37">
        <f t="shared" si="35"/>
        <v>0.3411524515652129</v>
      </c>
      <c r="AM40" s="22">
        <f t="shared" si="12"/>
        <v>14.04393088227692</v>
      </c>
      <c r="AN40" s="37">
        <f t="shared" si="36"/>
        <v>0</v>
      </c>
      <c r="AO40" s="37" t="e">
        <f t="shared" si="37"/>
        <v>#DIV/0!</v>
      </c>
      <c r="AP40" s="37" t="e">
        <f t="shared" si="38"/>
        <v>#DIV/0!</v>
      </c>
      <c r="AQ40" s="37" t="e">
        <f t="shared" si="39"/>
        <v>#DIV/0!</v>
      </c>
      <c r="AS40" s="22">
        <f t="shared" si="13"/>
        <v>14.04393088227692</v>
      </c>
      <c r="AT40" s="37">
        <f t="shared" si="40"/>
        <v>0</v>
      </c>
      <c r="AU40" s="37" t="e">
        <f t="shared" si="41"/>
        <v>#DIV/0!</v>
      </c>
      <c r="AV40" s="37" t="e">
        <f t="shared" si="42"/>
        <v>#DIV/0!</v>
      </c>
      <c r="AW40" s="37" t="e">
        <f t="shared" si="43"/>
        <v>#DIV/0!</v>
      </c>
    </row>
    <row r="41" spans="1:52" s="33" customFormat="1" hidden="1" x14ac:dyDescent="0.25">
      <c r="A41" s="3"/>
      <c r="B41" s="4"/>
      <c r="C41" s="4">
        <f t="shared" si="23"/>
        <v>9</v>
      </c>
      <c r="D41" s="21">
        <f t="shared" si="14"/>
        <v>203.82970518059744</v>
      </c>
      <c r="E41" s="37">
        <f t="shared" si="24"/>
        <v>6.5000000000000002E-2</v>
      </c>
      <c r="F41" s="37">
        <f t="shared" si="25"/>
        <v>100</v>
      </c>
      <c r="G41" s="37">
        <f t="shared" si="15"/>
        <v>6.4957777444660969E-2</v>
      </c>
      <c r="H41" s="23">
        <f t="shared" si="26"/>
        <v>25.938261518386156</v>
      </c>
      <c r="I41" s="22">
        <f t="shared" si="27"/>
        <v>0.11971505316178226</v>
      </c>
      <c r="J41" s="22">
        <f t="shared" si="28"/>
        <v>0.7</v>
      </c>
      <c r="K41" s="21">
        <f t="shared" si="29"/>
        <v>45</v>
      </c>
      <c r="L41" s="110">
        <v>10</v>
      </c>
      <c r="M41" s="9">
        <f t="shared" si="4"/>
        <v>14.041941901025499</v>
      </c>
      <c r="N41" s="9">
        <f t="shared" si="5"/>
        <v>14.041941901025499</v>
      </c>
      <c r="O41" s="10">
        <f t="shared" si="30"/>
        <v>0</v>
      </c>
      <c r="P41" s="10" t="e">
        <f t="shared" si="16"/>
        <v>#DIV/0!</v>
      </c>
      <c r="Q41" s="10" t="e">
        <f t="shared" si="17"/>
        <v>#DIV/0!</v>
      </c>
      <c r="R41" s="10" t="e">
        <f t="shared" si="18"/>
        <v>#DIV/0!</v>
      </c>
      <c r="S41" s="9"/>
      <c r="T41" s="9">
        <f t="shared" si="6"/>
        <v>14.041941901025499</v>
      </c>
      <c r="U41" s="10">
        <f t="shared" si="19"/>
        <v>0</v>
      </c>
      <c r="V41" s="10" t="e">
        <f t="shared" si="20"/>
        <v>#DIV/0!</v>
      </c>
      <c r="W41" s="10" t="e">
        <f t="shared" si="21"/>
        <v>#DIV/0!</v>
      </c>
      <c r="X41" s="10" t="e">
        <f t="shared" si="22"/>
        <v>#DIV/0!</v>
      </c>
      <c r="Y41" s="1"/>
      <c r="Z41" s="22">
        <f t="shared" si="7"/>
        <v>14.041219251266302</v>
      </c>
      <c r="AA41" s="37">
        <f t="shared" si="8"/>
        <v>-7.2264975919722474E-4</v>
      </c>
      <c r="AB41" s="37">
        <f t="shared" si="9"/>
        <v>0.10534512127225082</v>
      </c>
      <c r="AC41" s="37">
        <f t="shared" si="10"/>
        <v>0.19459340627567981</v>
      </c>
      <c r="AD41" s="37">
        <f t="shared" si="31"/>
        <v>0.19457268006381032</v>
      </c>
      <c r="AG41" s="22">
        <f t="shared" si="11"/>
        <v>14.040674761045455</v>
      </c>
      <c r="AH41" s="37">
        <f t="shared" si="32"/>
        <v>-1.2671399800439076E-3</v>
      </c>
      <c r="AI41" s="37">
        <f t="shared" si="33"/>
        <v>40.022412221607453</v>
      </c>
      <c r="AJ41" s="37">
        <f t="shared" si="34"/>
        <v>0.34121243632425136</v>
      </c>
      <c r="AK41" s="37">
        <f t="shared" si="35"/>
        <v>0.34118270884429108</v>
      </c>
      <c r="AM41" s="22">
        <f t="shared" si="12"/>
        <v>14.041941901025499</v>
      </c>
      <c r="AN41" s="37">
        <f t="shared" si="36"/>
        <v>0</v>
      </c>
      <c r="AO41" s="37" t="e">
        <f t="shared" si="37"/>
        <v>#DIV/0!</v>
      </c>
      <c r="AP41" s="37" t="e">
        <f t="shared" si="38"/>
        <v>#DIV/0!</v>
      </c>
      <c r="AQ41" s="37" t="e">
        <f t="shared" si="39"/>
        <v>#DIV/0!</v>
      </c>
      <c r="AS41" s="22">
        <f t="shared" si="13"/>
        <v>14.041941901025499</v>
      </c>
      <c r="AT41" s="37">
        <f t="shared" si="40"/>
        <v>0</v>
      </c>
      <c r="AU41" s="37" t="e">
        <f t="shared" si="41"/>
        <v>#DIV/0!</v>
      </c>
      <c r="AV41" s="37" t="e">
        <f t="shared" si="42"/>
        <v>#DIV/0!</v>
      </c>
      <c r="AW41" s="37" t="e">
        <f t="shared" si="43"/>
        <v>#DIV/0!</v>
      </c>
    </row>
    <row r="42" spans="1:52" s="33" customFormat="1" hidden="1" x14ac:dyDescent="0.25">
      <c r="A42" s="3"/>
      <c r="B42" s="4"/>
      <c r="C42" s="4">
        <f t="shared" si="23"/>
        <v>10</v>
      </c>
      <c r="D42" s="21">
        <f t="shared" si="14"/>
        <v>203.86033506834519</v>
      </c>
      <c r="E42" s="37">
        <f t="shared" si="24"/>
        <v>6.5000000000000002E-2</v>
      </c>
      <c r="F42" s="37">
        <f t="shared" si="25"/>
        <v>100</v>
      </c>
      <c r="G42" s="37">
        <f t="shared" si="15"/>
        <v>6.4957777444660969E-2</v>
      </c>
      <c r="H42" s="23">
        <f t="shared" si="26"/>
        <v>25.931401687095729</v>
      </c>
      <c r="I42" s="22">
        <f t="shared" si="27"/>
        <v>0.11968339240198028</v>
      </c>
      <c r="J42" s="22">
        <f t="shared" si="28"/>
        <v>0.7</v>
      </c>
      <c r="K42" s="21">
        <f t="shared" si="29"/>
        <v>45</v>
      </c>
      <c r="L42" s="110">
        <v>11</v>
      </c>
      <c r="M42" s="9">
        <f t="shared" si="4"/>
        <v>14.039952251594027</v>
      </c>
      <c r="N42" s="9">
        <f t="shared" si="5"/>
        <v>14.039952251594027</v>
      </c>
      <c r="O42" s="10">
        <f t="shared" si="30"/>
        <v>0</v>
      </c>
      <c r="P42" s="10" t="e">
        <f t="shared" si="16"/>
        <v>#DIV/0!</v>
      </c>
      <c r="Q42" s="10" t="e">
        <f t="shared" si="17"/>
        <v>#DIV/0!</v>
      </c>
      <c r="R42" s="10" t="e">
        <f t="shared" si="18"/>
        <v>#DIV/0!</v>
      </c>
      <c r="S42" s="9"/>
      <c r="T42" s="9">
        <f t="shared" si="6"/>
        <v>14.039952251594027</v>
      </c>
      <c r="U42" s="10">
        <f t="shared" si="19"/>
        <v>0</v>
      </c>
      <c r="V42" s="10" t="e">
        <f t="shared" si="20"/>
        <v>#DIV/0!</v>
      </c>
      <c r="W42" s="10" t="e">
        <f t="shared" si="21"/>
        <v>#DIV/0!</v>
      </c>
      <c r="X42" s="10" t="e">
        <f t="shared" si="22"/>
        <v>#DIV/0!</v>
      </c>
      <c r="Y42" s="1"/>
      <c r="Z42" s="22">
        <f t="shared" si="7"/>
        <v>14.039229201222568</v>
      </c>
      <c r="AA42" s="37">
        <f t="shared" si="8"/>
        <v>-7.2305037145881101E-4</v>
      </c>
      <c r="AB42" s="37">
        <f t="shared" si="9"/>
        <v>0.1054035209973498</v>
      </c>
      <c r="AC42" s="37">
        <f t="shared" si="10"/>
        <v>0.19467737448367645</v>
      </c>
      <c r="AD42" s="37">
        <f t="shared" si="31"/>
        <v>0.19465663600510727</v>
      </c>
      <c r="AG42" s="22">
        <f t="shared" si="11"/>
        <v>14.038684843621775</v>
      </c>
      <c r="AH42" s="37">
        <f t="shared" si="32"/>
        <v>-1.2674079722518883E-3</v>
      </c>
      <c r="AI42" s="37">
        <f t="shared" si="33"/>
        <v>40.030876712341623</v>
      </c>
      <c r="AJ42" s="37">
        <f t="shared" si="34"/>
        <v>0.34124269370036697</v>
      </c>
      <c r="AK42" s="37">
        <f t="shared" si="35"/>
        <v>0.34121295708522176</v>
      </c>
      <c r="AM42" s="22">
        <f t="shared" si="12"/>
        <v>14.039952251594027</v>
      </c>
      <c r="AN42" s="37">
        <f t="shared" si="36"/>
        <v>0</v>
      </c>
      <c r="AO42" s="37" t="e">
        <f t="shared" si="37"/>
        <v>#DIV/0!</v>
      </c>
      <c r="AP42" s="37" t="e">
        <f t="shared" si="38"/>
        <v>#DIV/0!</v>
      </c>
      <c r="AQ42" s="37" t="e">
        <f t="shared" si="39"/>
        <v>#DIV/0!</v>
      </c>
      <c r="AS42" s="22">
        <f t="shared" si="13"/>
        <v>14.039952251594027</v>
      </c>
      <c r="AT42" s="37">
        <f t="shared" si="40"/>
        <v>0</v>
      </c>
      <c r="AU42" s="37" t="e">
        <f t="shared" si="41"/>
        <v>#DIV/0!</v>
      </c>
      <c r="AV42" s="37" t="e">
        <f t="shared" si="42"/>
        <v>#DIV/0!</v>
      </c>
      <c r="AW42" s="37" t="e">
        <f t="shared" si="43"/>
        <v>#DIV/0!</v>
      </c>
    </row>
    <row r="43" spans="1:52" s="33" customFormat="1" hidden="1" x14ac:dyDescent="0.25">
      <c r="A43" s="3"/>
      <c r="B43" s="4"/>
      <c r="C43" s="4">
        <f t="shared" si="23"/>
        <v>11</v>
      </c>
      <c r="D43" s="21">
        <f t="shared" si="14"/>
        <v>203.89097524643967</v>
      </c>
      <c r="E43" s="37">
        <f t="shared" si="24"/>
        <v>6.5000000000000002E-2</v>
      </c>
      <c r="F43" s="37">
        <f t="shared" si="25"/>
        <v>100</v>
      </c>
      <c r="G43" s="37">
        <f t="shared" si="15"/>
        <v>6.4957777444660969E-2</v>
      </c>
      <c r="H43" s="23">
        <f t="shared" si="26"/>
        <v>25.924541855805302</v>
      </c>
      <c r="I43" s="22">
        <f t="shared" si="27"/>
        <v>0.11965173164217831</v>
      </c>
      <c r="J43" s="22">
        <f t="shared" si="28"/>
        <v>0.7</v>
      </c>
      <c r="K43" s="21">
        <f t="shared" si="29"/>
        <v>45</v>
      </c>
      <c r="L43" s="110">
        <v>12</v>
      </c>
      <c r="M43" s="9">
        <f t="shared" si="4"/>
        <v>14.0379619337245</v>
      </c>
      <c r="N43" s="9">
        <f t="shared" si="5"/>
        <v>14.0379619337245</v>
      </c>
      <c r="O43" s="10">
        <f t="shared" si="30"/>
        <v>0</v>
      </c>
      <c r="P43" s="10" t="e">
        <f t="shared" si="16"/>
        <v>#DIV/0!</v>
      </c>
      <c r="Q43" s="10" t="e">
        <f t="shared" si="17"/>
        <v>#DIV/0!</v>
      </c>
      <c r="R43" s="10" t="e">
        <f t="shared" si="18"/>
        <v>#DIV/0!</v>
      </c>
      <c r="S43" s="9"/>
      <c r="T43" s="9">
        <f t="shared" si="6"/>
        <v>14.0379619337245</v>
      </c>
      <c r="U43" s="10">
        <f t="shared" si="19"/>
        <v>0</v>
      </c>
      <c r="V43" s="10" t="e">
        <f t="shared" si="20"/>
        <v>#DIV/0!</v>
      </c>
      <c r="W43" s="10" t="e">
        <f t="shared" si="21"/>
        <v>#DIV/0!</v>
      </c>
      <c r="X43" s="10" t="e">
        <f t="shared" si="22"/>
        <v>#DIV/0!</v>
      </c>
      <c r="Y43" s="1"/>
      <c r="Z43" s="22">
        <f t="shared" si="7"/>
        <v>14.037238482498527</v>
      </c>
      <c r="AA43" s="37">
        <f t="shared" si="8"/>
        <v>-7.2345122597283762E-4</v>
      </c>
      <c r="AB43" s="37">
        <f t="shared" si="9"/>
        <v>0.10546195603708408</v>
      </c>
      <c r="AC43" s="37">
        <f t="shared" si="10"/>
        <v>0.19476138390931627</v>
      </c>
      <c r="AD43" s="37">
        <f t="shared" si="31"/>
        <v>0.19474063315596493</v>
      </c>
      <c r="AG43" s="22">
        <f t="shared" si="11"/>
        <v>14.036694257744069</v>
      </c>
      <c r="AH43" s="37">
        <f t="shared" si="32"/>
        <v>-1.2676759804310933E-3</v>
      </c>
      <c r="AI43" s="37">
        <f t="shared" si="33"/>
        <v>40.039341707541894</v>
      </c>
      <c r="AJ43" s="37">
        <f t="shared" si="34"/>
        <v>0.34127294202237585</v>
      </c>
      <c r="AK43" s="37">
        <f t="shared" si="35"/>
        <v>0.34124319626707811</v>
      </c>
      <c r="AM43" s="22">
        <f t="shared" si="12"/>
        <v>14.0379619337245</v>
      </c>
      <c r="AN43" s="37">
        <f t="shared" si="36"/>
        <v>0</v>
      </c>
      <c r="AO43" s="37" t="e">
        <f t="shared" si="37"/>
        <v>#DIV/0!</v>
      </c>
      <c r="AP43" s="37" t="e">
        <f t="shared" si="38"/>
        <v>#DIV/0!</v>
      </c>
      <c r="AQ43" s="37" t="e">
        <f t="shared" si="39"/>
        <v>#DIV/0!</v>
      </c>
      <c r="AS43" s="22">
        <f t="shared" si="13"/>
        <v>14.0379619337245</v>
      </c>
      <c r="AT43" s="37">
        <f t="shared" si="40"/>
        <v>0</v>
      </c>
      <c r="AU43" s="37" t="e">
        <f t="shared" si="41"/>
        <v>#DIV/0!</v>
      </c>
      <c r="AV43" s="37" t="e">
        <f t="shared" si="42"/>
        <v>#DIV/0!</v>
      </c>
      <c r="AW43" s="37" t="e">
        <f t="shared" si="43"/>
        <v>#DIV/0!</v>
      </c>
    </row>
    <row r="44" spans="1:52" s="33" customFormat="1" hidden="1" x14ac:dyDescent="0.25">
      <c r="A44" s="3"/>
      <c r="B44" s="4"/>
      <c r="C44" s="4">
        <f t="shared" si="23"/>
        <v>12</v>
      </c>
      <c r="D44" s="21">
        <f t="shared" si="14"/>
        <v>203.92162571885333</v>
      </c>
      <c r="E44" s="37">
        <f t="shared" si="24"/>
        <v>6.5000000000000002E-2</v>
      </c>
      <c r="F44" s="37">
        <f t="shared" si="25"/>
        <v>100</v>
      </c>
      <c r="G44" s="37">
        <f t="shared" si="15"/>
        <v>6.4957777444660969E-2</v>
      </c>
      <c r="H44" s="23">
        <f t="shared" si="26"/>
        <v>25.917682024514875</v>
      </c>
      <c r="I44" s="22">
        <f t="shared" si="27"/>
        <v>0.11962007088237635</v>
      </c>
      <c r="J44" s="22">
        <f t="shared" si="28"/>
        <v>0.7</v>
      </c>
      <c r="K44" s="21">
        <f t="shared" si="29"/>
        <v>45</v>
      </c>
      <c r="L44" s="110">
        <v>13</v>
      </c>
      <c r="M44" s="9">
        <f t="shared" si="4"/>
        <v>14.03597094715888</v>
      </c>
      <c r="N44" s="9">
        <f t="shared" si="5"/>
        <v>14.03597094715888</v>
      </c>
      <c r="O44" s="10">
        <f t="shared" si="30"/>
        <v>0</v>
      </c>
      <c r="P44" s="10" t="e">
        <f t="shared" si="16"/>
        <v>#DIV/0!</v>
      </c>
      <c r="Q44" s="10" t="e">
        <f t="shared" si="17"/>
        <v>#DIV/0!</v>
      </c>
      <c r="R44" s="10" t="e">
        <f t="shared" si="18"/>
        <v>#DIV/0!</v>
      </c>
      <c r="S44" s="9"/>
      <c r="T44" s="9">
        <f t="shared" si="6"/>
        <v>14.03597094715888</v>
      </c>
      <c r="U44" s="10">
        <f t="shared" si="19"/>
        <v>0</v>
      </c>
      <c r="V44" s="10" t="e">
        <f t="shared" si="20"/>
        <v>#DIV/0!</v>
      </c>
      <c r="W44" s="10" t="e">
        <f t="shared" si="21"/>
        <v>#DIV/0!</v>
      </c>
      <c r="X44" s="10" t="e">
        <f t="shared" si="22"/>
        <v>#DIV/0!</v>
      </c>
      <c r="Y44" s="1"/>
      <c r="Z44" s="22">
        <f t="shared" si="7"/>
        <v>14.035247094835999</v>
      </c>
      <c r="AA44" s="37">
        <f t="shared" si="8"/>
        <v>-7.238523228814131E-4</v>
      </c>
      <c r="AB44" s="37">
        <f t="shared" si="9"/>
        <v>0.10552042641216973</v>
      </c>
      <c r="AC44" s="37">
        <f t="shared" si="10"/>
        <v>0.19484543457219217</v>
      </c>
      <c r="AD44" s="37">
        <f t="shared" si="31"/>
        <v>0.19482467153487368</v>
      </c>
      <c r="AG44" s="22">
        <f t="shared" si="11"/>
        <v>14.034703003154348</v>
      </c>
      <c r="AH44" s="37">
        <f t="shared" si="32"/>
        <v>-1.2679440045317847E-3</v>
      </c>
      <c r="AI44" s="37">
        <f t="shared" si="33"/>
        <v>40.047807205584654</v>
      </c>
      <c r="AJ44" s="37">
        <f t="shared" si="34"/>
        <v>0.34130318127977183</v>
      </c>
      <c r="AK44" s="37">
        <f t="shared" si="35"/>
        <v>0.34127342637897568</v>
      </c>
      <c r="AM44" s="22">
        <f t="shared" si="12"/>
        <v>14.03597094715888</v>
      </c>
      <c r="AN44" s="37">
        <f t="shared" si="36"/>
        <v>0</v>
      </c>
      <c r="AO44" s="37" t="e">
        <f t="shared" si="37"/>
        <v>#DIV/0!</v>
      </c>
      <c r="AP44" s="37" t="e">
        <f t="shared" si="38"/>
        <v>#DIV/0!</v>
      </c>
      <c r="AQ44" s="37" t="e">
        <f t="shared" si="39"/>
        <v>#DIV/0!</v>
      </c>
      <c r="AS44" s="22">
        <f t="shared" si="13"/>
        <v>14.03597094715888</v>
      </c>
      <c r="AT44" s="37">
        <f t="shared" si="40"/>
        <v>0</v>
      </c>
      <c r="AU44" s="37" t="e">
        <f t="shared" si="41"/>
        <v>#DIV/0!</v>
      </c>
      <c r="AV44" s="37" t="e">
        <f t="shared" si="42"/>
        <v>#DIV/0!</v>
      </c>
      <c r="AW44" s="37" t="e">
        <f t="shared" si="43"/>
        <v>#DIV/0!</v>
      </c>
    </row>
    <row r="45" spans="1:52" s="33" customFormat="1" hidden="1" x14ac:dyDescent="0.25">
      <c r="A45" s="3"/>
      <c r="B45" s="4"/>
      <c r="C45" s="4">
        <f t="shared" si="23"/>
        <v>13</v>
      </c>
      <c r="D45" s="21">
        <f t="shared" si="14"/>
        <v>203.95228648955981</v>
      </c>
      <c r="E45" s="37">
        <f t="shared" si="24"/>
        <v>6.5000000000000002E-2</v>
      </c>
      <c r="F45" s="37">
        <f t="shared" si="25"/>
        <v>100</v>
      </c>
      <c r="G45" s="37">
        <f t="shared" si="15"/>
        <v>6.4957777444660969E-2</v>
      </c>
      <c r="H45" s="23">
        <f t="shared" si="26"/>
        <v>25.910822193224448</v>
      </c>
      <c r="I45" s="22">
        <f t="shared" si="27"/>
        <v>0.11958841012257437</v>
      </c>
      <c r="J45" s="22">
        <f t="shared" si="28"/>
        <v>0.7</v>
      </c>
      <c r="K45" s="21">
        <f t="shared" si="29"/>
        <v>45</v>
      </c>
      <c r="L45" s="110">
        <v>14</v>
      </c>
      <c r="M45" s="9">
        <f t="shared" si="4"/>
        <v>14.033979291639048</v>
      </c>
      <c r="N45" s="9">
        <f t="shared" si="5"/>
        <v>14.033979291639048</v>
      </c>
      <c r="O45" s="10">
        <f t="shared" si="30"/>
        <v>0</v>
      </c>
      <c r="P45" s="10" t="e">
        <f t="shared" si="16"/>
        <v>#DIV/0!</v>
      </c>
      <c r="Q45" s="10" t="e">
        <f t="shared" si="17"/>
        <v>#DIV/0!</v>
      </c>
      <c r="R45" s="10" t="e">
        <f t="shared" si="18"/>
        <v>#DIV/0!</v>
      </c>
      <c r="S45" s="9"/>
      <c r="T45" s="9">
        <f t="shared" si="6"/>
        <v>14.033979291639048</v>
      </c>
      <c r="U45" s="10">
        <f t="shared" si="19"/>
        <v>0</v>
      </c>
      <c r="V45" s="10" t="e">
        <f t="shared" si="20"/>
        <v>#DIV/0!</v>
      </c>
      <c r="W45" s="10" t="e">
        <f t="shared" si="21"/>
        <v>#DIV/0!</v>
      </c>
      <c r="X45" s="10" t="e">
        <f t="shared" si="22"/>
        <v>#DIV/0!</v>
      </c>
      <c r="Y45" s="1"/>
      <c r="Z45" s="22">
        <f t="shared" si="7"/>
        <v>14.033255037976742</v>
      </c>
      <c r="AA45" s="37">
        <f t="shared" si="8"/>
        <v>-7.2425366230532973E-4</v>
      </c>
      <c r="AB45" s="37">
        <f t="shared" si="9"/>
        <v>0.10557893214021535</v>
      </c>
      <c r="AC45" s="37">
        <f t="shared" si="10"/>
        <v>0.1949295264861497</v>
      </c>
      <c r="AD45" s="37">
        <f t="shared" si="31"/>
        <v>0.19490875115859913</v>
      </c>
      <c r="AG45" s="22">
        <f t="shared" si="11"/>
        <v>14.032711079594581</v>
      </c>
      <c r="AH45" s="37">
        <f t="shared" si="32"/>
        <v>-1.2682120444669209E-3</v>
      </c>
      <c r="AI45" s="37">
        <f t="shared" si="33"/>
        <v>40.056273203773344</v>
      </c>
      <c r="AJ45" s="37">
        <f t="shared" si="34"/>
        <v>0.34133341145291596</v>
      </c>
      <c r="AK45" s="37">
        <f t="shared" si="35"/>
        <v>0.34130364740283442</v>
      </c>
      <c r="AM45" s="22">
        <f t="shared" si="12"/>
        <v>14.033979291639048</v>
      </c>
      <c r="AN45" s="37">
        <f t="shared" si="36"/>
        <v>0</v>
      </c>
      <c r="AO45" s="37" t="e">
        <f t="shared" si="37"/>
        <v>#DIV/0!</v>
      </c>
      <c r="AP45" s="37" t="e">
        <f t="shared" si="38"/>
        <v>#DIV/0!</v>
      </c>
      <c r="AQ45" s="37" t="e">
        <f t="shared" si="39"/>
        <v>#DIV/0!</v>
      </c>
      <c r="AS45" s="22">
        <f t="shared" si="13"/>
        <v>14.033979291639048</v>
      </c>
      <c r="AT45" s="37">
        <f t="shared" si="40"/>
        <v>0</v>
      </c>
      <c r="AU45" s="37" t="e">
        <f t="shared" si="41"/>
        <v>#DIV/0!</v>
      </c>
      <c r="AV45" s="37" t="e">
        <f t="shared" si="42"/>
        <v>#DIV/0!</v>
      </c>
      <c r="AW45" s="37" t="e">
        <f t="shared" si="43"/>
        <v>#DIV/0!</v>
      </c>
    </row>
    <row r="46" spans="1:52" s="33" customFormat="1" hidden="1" x14ac:dyDescent="0.25">
      <c r="A46" s="3"/>
      <c r="B46" s="4"/>
      <c r="C46" s="4">
        <f t="shared" si="23"/>
        <v>14</v>
      </c>
      <c r="D46" s="21">
        <f t="shared" si="14"/>
        <v>203.9829575625333</v>
      </c>
      <c r="E46" s="37">
        <f t="shared" si="24"/>
        <v>6.5000000000000002E-2</v>
      </c>
      <c r="F46" s="37">
        <f t="shared" si="25"/>
        <v>100</v>
      </c>
      <c r="G46" s="37">
        <f t="shared" si="15"/>
        <v>6.4957777444660969E-2</v>
      </c>
      <c r="H46" s="23">
        <f t="shared" si="26"/>
        <v>25.90396236193402</v>
      </c>
      <c r="I46" s="22">
        <f t="shared" si="27"/>
        <v>0.1195567493627724</v>
      </c>
      <c r="J46" s="22">
        <f t="shared" si="28"/>
        <v>0.7</v>
      </c>
      <c r="K46" s="21">
        <f t="shared" si="29"/>
        <v>45</v>
      </c>
      <c r="L46" s="110">
        <v>15</v>
      </c>
      <c r="M46" s="9">
        <f t="shared" si="4"/>
        <v>14.031986966906846</v>
      </c>
      <c r="N46" s="9">
        <f t="shared" si="5"/>
        <v>14.031986966906846</v>
      </c>
      <c r="O46" s="10">
        <f t="shared" si="30"/>
        <v>0</v>
      </c>
      <c r="P46" s="10" t="e">
        <f t="shared" si="16"/>
        <v>#DIV/0!</v>
      </c>
      <c r="Q46" s="10" t="e">
        <f t="shared" si="17"/>
        <v>#DIV/0!</v>
      </c>
      <c r="R46" s="10" t="e">
        <f t="shared" si="18"/>
        <v>#DIV/0!</v>
      </c>
      <c r="S46" s="9"/>
      <c r="T46" s="9">
        <f t="shared" si="6"/>
        <v>14.031986966906846</v>
      </c>
      <c r="U46" s="10">
        <f t="shared" si="19"/>
        <v>0</v>
      </c>
      <c r="V46" s="10" t="e">
        <f t="shared" si="20"/>
        <v>#DIV/0!</v>
      </c>
      <c r="W46" s="10" t="e">
        <f t="shared" si="21"/>
        <v>#DIV/0!</v>
      </c>
      <c r="X46" s="10" t="e">
        <f t="shared" si="22"/>
        <v>#DIV/0!</v>
      </c>
      <c r="Y46" s="1"/>
      <c r="Z46" s="22">
        <f t="shared" si="7"/>
        <v>14.031262311662472</v>
      </c>
      <c r="AA46" s="37">
        <f t="shared" si="8"/>
        <v>-7.2465524437426154E-4</v>
      </c>
      <c r="AB46" s="37">
        <f t="shared" si="9"/>
        <v>0.10563747324012436</v>
      </c>
      <c r="AC46" s="37">
        <f t="shared" si="10"/>
        <v>0.19501365966741635</v>
      </c>
      <c r="AD46" s="37">
        <f t="shared" si="31"/>
        <v>0.19499287203976623</v>
      </c>
      <c r="AG46" s="22">
        <f t="shared" si="11"/>
        <v>14.030718486806665</v>
      </c>
      <c r="AH46" s="37">
        <f t="shared" si="32"/>
        <v>-1.268480100181435E-3</v>
      </c>
      <c r="AI46" s="37">
        <f t="shared" si="33"/>
        <v>40.064739700351147</v>
      </c>
      <c r="AJ46" s="37">
        <f t="shared" si="34"/>
        <v>0.3413636325301897</v>
      </c>
      <c r="AK46" s="37">
        <f t="shared" si="35"/>
        <v>0.34133385932831917</v>
      </c>
      <c r="AM46" s="22">
        <f t="shared" si="12"/>
        <v>14.031986966906846</v>
      </c>
      <c r="AN46" s="37">
        <f t="shared" si="36"/>
        <v>0</v>
      </c>
      <c r="AO46" s="37" t="e">
        <f t="shared" si="37"/>
        <v>#DIV/0!</v>
      </c>
      <c r="AP46" s="37" t="e">
        <f t="shared" si="38"/>
        <v>#DIV/0!</v>
      </c>
      <c r="AQ46" s="37" t="e">
        <f t="shared" si="39"/>
        <v>#DIV/0!</v>
      </c>
      <c r="AS46" s="22">
        <f t="shared" si="13"/>
        <v>14.031986966906846</v>
      </c>
      <c r="AT46" s="37">
        <f t="shared" si="40"/>
        <v>0</v>
      </c>
      <c r="AU46" s="37" t="e">
        <f t="shared" si="41"/>
        <v>#DIV/0!</v>
      </c>
      <c r="AV46" s="37" t="e">
        <f t="shared" si="42"/>
        <v>#DIV/0!</v>
      </c>
      <c r="AW46" s="37" t="e">
        <f t="shared" si="43"/>
        <v>#DIV/0!</v>
      </c>
    </row>
    <row r="47" spans="1:52" s="33" customFormat="1" hidden="1" x14ac:dyDescent="0.25">
      <c r="A47" s="3"/>
      <c r="B47" s="4"/>
      <c r="C47" s="4">
        <f t="shared" si="23"/>
        <v>15</v>
      </c>
      <c r="D47" s="21">
        <f t="shared" si="14"/>
        <v>204.01363894174921</v>
      </c>
      <c r="E47" s="37">
        <f t="shared" si="24"/>
        <v>6.5000000000000002E-2</v>
      </c>
      <c r="F47" s="37">
        <f t="shared" si="25"/>
        <v>100</v>
      </c>
      <c r="G47" s="37">
        <f t="shared" si="15"/>
        <v>6.4957777444660969E-2</v>
      </c>
      <c r="H47" s="23">
        <f t="shared" si="26"/>
        <v>25.897102530643593</v>
      </c>
      <c r="I47" s="22">
        <f t="shared" si="27"/>
        <v>0.11952508860297043</v>
      </c>
      <c r="J47" s="22">
        <f t="shared" si="28"/>
        <v>0.7</v>
      </c>
      <c r="K47" s="21">
        <f t="shared" si="29"/>
        <v>45</v>
      </c>
      <c r="L47" s="110">
        <v>16</v>
      </c>
      <c r="M47" s="9">
        <f t="shared" si="4"/>
        <v>14.029993972704043</v>
      </c>
      <c r="N47" s="9">
        <f t="shared" si="5"/>
        <v>14.029993972704043</v>
      </c>
      <c r="O47" s="10">
        <f t="shared" si="30"/>
        <v>0</v>
      </c>
      <c r="P47" s="10" t="e">
        <f t="shared" si="16"/>
        <v>#DIV/0!</v>
      </c>
      <c r="Q47" s="10" t="e">
        <f t="shared" si="17"/>
        <v>#DIV/0!</v>
      </c>
      <c r="R47" s="10" t="e">
        <f t="shared" si="18"/>
        <v>#DIV/0!</v>
      </c>
      <c r="S47" s="9"/>
      <c r="T47" s="9">
        <f t="shared" si="6"/>
        <v>14.029993972704043</v>
      </c>
      <c r="U47" s="10">
        <f t="shared" si="19"/>
        <v>0</v>
      </c>
      <c r="V47" s="10" t="e">
        <f t="shared" si="20"/>
        <v>#DIV/0!</v>
      </c>
      <c r="W47" s="10" t="e">
        <f t="shared" si="21"/>
        <v>#DIV/0!</v>
      </c>
      <c r="X47" s="10" t="e">
        <f t="shared" si="22"/>
        <v>#DIV/0!</v>
      </c>
      <c r="Y47" s="1"/>
      <c r="Z47" s="22">
        <f t="shared" si="7"/>
        <v>14.029268915634846</v>
      </c>
      <c r="AA47" s="37">
        <f t="shared" si="8"/>
        <v>-7.2505706919656632E-4</v>
      </c>
      <c r="AB47" s="37">
        <f t="shared" si="9"/>
        <v>0.10569604972769273</v>
      </c>
      <c r="AC47" s="37">
        <f t="shared" si="10"/>
        <v>0.19509783412647533</v>
      </c>
      <c r="AD47" s="37">
        <f t="shared" si="31"/>
        <v>0.19507703419291797</v>
      </c>
      <c r="AG47" s="22">
        <f t="shared" si="11"/>
        <v>14.028725224532463</v>
      </c>
      <c r="AH47" s="37">
        <f t="shared" si="32"/>
        <v>-1.2687481715794036E-3</v>
      </c>
      <c r="AI47" s="37">
        <f t="shared" si="33"/>
        <v>40.073206692288338</v>
      </c>
      <c r="AJ47" s="37">
        <f t="shared" si="34"/>
        <v>0.34139384448914106</v>
      </c>
      <c r="AK47" s="37">
        <f t="shared" si="35"/>
        <v>0.34136406213009324</v>
      </c>
      <c r="AM47" s="22">
        <f t="shared" si="12"/>
        <v>14.029993972704043</v>
      </c>
      <c r="AN47" s="37">
        <f t="shared" si="36"/>
        <v>0</v>
      </c>
      <c r="AO47" s="37" t="e">
        <f t="shared" si="37"/>
        <v>#DIV/0!</v>
      </c>
      <c r="AP47" s="37" t="e">
        <f t="shared" si="38"/>
        <v>#DIV/0!</v>
      </c>
      <c r="AQ47" s="37" t="e">
        <f t="shared" si="39"/>
        <v>#DIV/0!</v>
      </c>
      <c r="AS47" s="22">
        <f t="shared" si="13"/>
        <v>14.029993972704043</v>
      </c>
      <c r="AT47" s="37">
        <f t="shared" si="40"/>
        <v>0</v>
      </c>
      <c r="AU47" s="37" t="e">
        <f t="shared" si="41"/>
        <v>#DIV/0!</v>
      </c>
      <c r="AV47" s="37" t="e">
        <f t="shared" si="42"/>
        <v>#DIV/0!</v>
      </c>
      <c r="AW47" s="37" t="e">
        <f t="shared" si="43"/>
        <v>#DIV/0!</v>
      </c>
    </row>
    <row r="48" spans="1:52" s="33" customFormat="1" hidden="1" x14ac:dyDescent="0.25">
      <c r="A48" s="3"/>
      <c r="B48" s="4"/>
      <c r="C48" s="4">
        <f t="shared" si="23"/>
        <v>16</v>
      </c>
      <c r="D48" s="21">
        <f t="shared" si="14"/>
        <v>204.04433063118364</v>
      </c>
      <c r="E48" s="37">
        <f t="shared" si="24"/>
        <v>6.5000000000000002E-2</v>
      </c>
      <c r="F48" s="37">
        <f t="shared" si="25"/>
        <v>100</v>
      </c>
      <c r="G48" s="37">
        <f t="shared" si="15"/>
        <v>6.4957777444660969E-2</v>
      </c>
      <c r="H48" s="23">
        <f t="shared" si="26"/>
        <v>25.890242699353166</v>
      </c>
      <c r="I48" s="22">
        <f t="shared" si="27"/>
        <v>0.11949342784316845</v>
      </c>
      <c r="J48" s="22">
        <f t="shared" si="28"/>
        <v>0.7</v>
      </c>
      <c r="K48" s="21">
        <f t="shared" si="29"/>
        <v>45</v>
      </c>
      <c r="L48" s="110">
        <v>17</v>
      </c>
      <c r="M48" s="9">
        <f t="shared" si="4"/>
        <v>14.028000308772361</v>
      </c>
      <c r="N48" s="9">
        <f t="shared" si="5"/>
        <v>14.028000308772361</v>
      </c>
      <c r="O48" s="10">
        <f t="shared" si="30"/>
        <v>0</v>
      </c>
      <c r="P48" s="10" t="e">
        <f t="shared" si="16"/>
        <v>#DIV/0!</v>
      </c>
      <c r="Q48" s="10" t="e">
        <f t="shared" si="17"/>
        <v>#DIV/0!</v>
      </c>
      <c r="R48" s="10" t="e">
        <f t="shared" si="18"/>
        <v>#DIV/0!</v>
      </c>
      <c r="S48" s="9"/>
      <c r="T48" s="9">
        <f t="shared" si="6"/>
        <v>14.028000308772361</v>
      </c>
      <c r="U48" s="10">
        <f t="shared" si="19"/>
        <v>0</v>
      </c>
      <c r="V48" s="10" t="e">
        <f t="shared" si="20"/>
        <v>#DIV/0!</v>
      </c>
      <c r="W48" s="10" t="e">
        <f t="shared" si="21"/>
        <v>#DIV/0!</v>
      </c>
      <c r="X48" s="10" t="e">
        <f t="shared" si="22"/>
        <v>#DIV/0!</v>
      </c>
      <c r="Y48" s="1"/>
      <c r="Z48" s="22">
        <f t="shared" si="7"/>
        <v>14.027274849635438</v>
      </c>
      <c r="AA48" s="37">
        <f t="shared" si="8"/>
        <v>-7.2545913692323438E-4</v>
      </c>
      <c r="AB48" s="37">
        <f t="shared" si="9"/>
        <v>0.10575466162493123</v>
      </c>
      <c r="AC48" s="37">
        <f t="shared" si="10"/>
        <v>0.1951820498852736</v>
      </c>
      <c r="AD48" s="37">
        <f t="shared" si="31"/>
        <v>0.19516123763655691</v>
      </c>
      <c r="AG48" s="22">
        <f t="shared" si="11"/>
        <v>14.026731292513734</v>
      </c>
      <c r="AH48" s="37">
        <f t="shared" si="32"/>
        <v>-1.2690162586270759E-3</v>
      </c>
      <c r="AI48" s="37">
        <f t="shared" si="33"/>
        <v>40.081674178536467</v>
      </c>
      <c r="AJ48" s="37">
        <f t="shared" si="34"/>
        <v>0.34142404732421061</v>
      </c>
      <c r="AK48" s="37">
        <f t="shared" si="35"/>
        <v>0.3413942558045871</v>
      </c>
      <c r="AM48" s="22">
        <f t="shared" si="12"/>
        <v>14.028000308772361</v>
      </c>
      <c r="AN48" s="37">
        <f t="shared" si="36"/>
        <v>0</v>
      </c>
      <c r="AO48" s="37" t="e">
        <f t="shared" si="37"/>
        <v>#DIV/0!</v>
      </c>
      <c r="AP48" s="37" t="e">
        <f t="shared" si="38"/>
        <v>#DIV/0!</v>
      </c>
      <c r="AQ48" s="37" t="e">
        <f t="shared" si="39"/>
        <v>#DIV/0!</v>
      </c>
      <c r="AS48" s="22">
        <f t="shared" si="13"/>
        <v>14.028000308772361</v>
      </c>
      <c r="AT48" s="37">
        <f t="shared" si="40"/>
        <v>0</v>
      </c>
      <c r="AU48" s="37" t="e">
        <f t="shared" si="41"/>
        <v>#DIV/0!</v>
      </c>
      <c r="AV48" s="37" t="e">
        <f t="shared" si="42"/>
        <v>#DIV/0!</v>
      </c>
      <c r="AW48" s="37" t="e">
        <f t="shared" si="43"/>
        <v>#DIV/0!</v>
      </c>
    </row>
    <row r="49" spans="1:49" s="33" customFormat="1" hidden="1" x14ac:dyDescent="0.25">
      <c r="A49" s="3"/>
      <c r="B49" s="4"/>
      <c r="C49" s="4">
        <f t="shared" si="23"/>
        <v>17</v>
      </c>
      <c r="D49" s="21">
        <f t="shared" si="14"/>
        <v>204.07503263481348</v>
      </c>
      <c r="E49" s="37">
        <f t="shared" si="24"/>
        <v>6.5000000000000002E-2</v>
      </c>
      <c r="F49" s="37">
        <f t="shared" si="25"/>
        <v>100</v>
      </c>
      <c r="G49" s="37">
        <f t="shared" si="15"/>
        <v>6.4957777444660969E-2</v>
      </c>
      <c r="H49" s="23">
        <f t="shared" si="26"/>
        <v>25.883382868062739</v>
      </c>
      <c r="I49" s="22">
        <f t="shared" si="27"/>
        <v>0.11946176708336649</v>
      </c>
      <c r="J49" s="22">
        <f t="shared" si="28"/>
        <v>0.7</v>
      </c>
      <c r="K49" s="21">
        <f t="shared" si="29"/>
        <v>45</v>
      </c>
      <c r="L49" s="110">
        <v>18</v>
      </c>
      <c r="M49" s="9">
        <f t="shared" si="4"/>
        <v>14.026005974853469</v>
      </c>
      <c r="N49" s="9">
        <f t="shared" si="5"/>
        <v>14.026005974853469</v>
      </c>
      <c r="O49" s="10">
        <f t="shared" si="30"/>
        <v>0</v>
      </c>
      <c r="P49" s="10" t="e">
        <f t="shared" si="16"/>
        <v>#DIV/0!</v>
      </c>
      <c r="Q49" s="10" t="e">
        <f t="shared" si="17"/>
        <v>#DIV/0!</v>
      </c>
      <c r="R49" s="10" t="e">
        <f t="shared" si="18"/>
        <v>#DIV/0!</v>
      </c>
      <c r="S49" s="9"/>
      <c r="T49" s="9">
        <f t="shared" si="6"/>
        <v>14.026005974853469</v>
      </c>
      <c r="U49" s="10">
        <f t="shared" si="19"/>
        <v>0</v>
      </c>
      <c r="V49" s="10" t="e">
        <f t="shared" si="20"/>
        <v>#DIV/0!</v>
      </c>
      <c r="W49" s="10" t="e">
        <f t="shared" si="21"/>
        <v>#DIV/0!</v>
      </c>
      <c r="X49" s="10" t="e">
        <f t="shared" si="22"/>
        <v>#DIV/0!</v>
      </c>
      <c r="Y49" s="1"/>
      <c r="Z49" s="22">
        <f t="shared" si="7"/>
        <v>14.025280113405781</v>
      </c>
      <c r="AA49" s="37">
        <f t="shared" si="8"/>
        <v>-7.258614476874925E-4</v>
      </c>
      <c r="AB49" s="37">
        <f t="shared" si="9"/>
        <v>0.10581330895126119</v>
      </c>
      <c r="AC49" s="37">
        <f t="shared" si="10"/>
        <v>0.19526630696096767</v>
      </c>
      <c r="AD49" s="37">
        <f t="shared" si="31"/>
        <v>0.19524548239007425</v>
      </c>
      <c r="AG49" s="22">
        <f t="shared" si="11"/>
        <v>14.024736690492226</v>
      </c>
      <c r="AH49" s="37">
        <f t="shared" si="32"/>
        <v>-1.2692843612427396E-3</v>
      </c>
      <c r="AI49" s="37">
        <f t="shared" si="33"/>
        <v>40.090142156461958</v>
      </c>
      <c r="AJ49" s="37">
        <f t="shared" si="34"/>
        <v>0.34145424101634492</v>
      </c>
      <c r="AK49" s="37">
        <f t="shared" si="35"/>
        <v>0.34142444033033092</v>
      </c>
      <c r="AM49" s="22">
        <f t="shared" si="12"/>
        <v>14.026005974853469</v>
      </c>
      <c r="AN49" s="37">
        <f t="shared" si="36"/>
        <v>0</v>
      </c>
      <c r="AO49" s="37" t="e">
        <f t="shared" si="37"/>
        <v>#DIV/0!</v>
      </c>
      <c r="AP49" s="37" t="e">
        <f t="shared" si="38"/>
        <v>#DIV/0!</v>
      </c>
      <c r="AQ49" s="37" t="e">
        <f t="shared" si="39"/>
        <v>#DIV/0!</v>
      </c>
      <c r="AS49" s="22">
        <f t="shared" si="13"/>
        <v>14.026005974853469</v>
      </c>
      <c r="AT49" s="37">
        <f t="shared" si="40"/>
        <v>0</v>
      </c>
      <c r="AU49" s="37" t="e">
        <f t="shared" si="41"/>
        <v>#DIV/0!</v>
      </c>
      <c r="AV49" s="37" t="e">
        <f t="shared" si="42"/>
        <v>#DIV/0!</v>
      </c>
      <c r="AW49" s="37" t="e">
        <f t="shared" si="43"/>
        <v>#DIV/0!</v>
      </c>
    </row>
    <row r="50" spans="1:49" s="33" customFormat="1" hidden="1" x14ac:dyDescent="0.25">
      <c r="A50" s="3"/>
      <c r="B50" s="4"/>
      <c r="C50" s="4">
        <f t="shared" si="23"/>
        <v>18</v>
      </c>
      <c r="D50" s="21">
        <f t="shared" si="14"/>
        <v>204.10574495661706</v>
      </c>
      <c r="E50" s="37">
        <f t="shared" si="24"/>
        <v>6.5000000000000002E-2</v>
      </c>
      <c r="F50" s="37">
        <f t="shared" si="25"/>
        <v>100</v>
      </c>
      <c r="G50" s="37">
        <f t="shared" si="15"/>
        <v>6.4957777444660969E-2</v>
      </c>
      <c r="H50" s="23">
        <f t="shared" si="26"/>
        <v>25.876523036772312</v>
      </c>
      <c r="I50" s="22">
        <f t="shared" si="27"/>
        <v>0.11943010632356452</v>
      </c>
      <c r="J50" s="22">
        <f t="shared" si="28"/>
        <v>0.7</v>
      </c>
      <c r="K50" s="21">
        <f t="shared" si="29"/>
        <v>45</v>
      </c>
      <c r="L50" s="110">
        <v>19</v>
      </c>
      <c r="M50" s="9">
        <f t="shared" si="4"/>
        <v>14.024010970688943</v>
      </c>
      <c r="N50" s="9">
        <f t="shared" si="5"/>
        <v>14.024010970688943</v>
      </c>
      <c r="O50" s="10">
        <f t="shared" si="30"/>
        <v>0</v>
      </c>
      <c r="P50" s="10" t="e">
        <f t="shared" si="16"/>
        <v>#DIV/0!</v>
      </c>
      <c r="Q50" s="10" t="e">
        <f t="shared" si="17"/>
        <v>#DIV/0!</v>
      </c>
      <c r="R50" s="10" t="e">
        <f t="shared" si="18"/>
        <v>#DIV/0!</v>
      </c>
      <c r="S50" s="9"/>
      <c r="T50" s="9">
        <f t="shared" si="6"/>
        <v>14.024010970688943</v>
      </c>
      <c r="U50" s="10">
        <f t="shared" si="19"/>
        <v>0</v>
      </c>
      <c r="V50" s="10" t="e">
        <f t="shared" si="20"/>
        <v>#DIV/0!</v>
      </c>
      <c r="W50" s="10" t="e">
        <f t="shared" si="21"/>
        <v>#DIV/0!</v>
      </c>
      <c r="X50" s="10" t="e">
        <f t="shared" si="22"/>
        <v>#DIV/0!</v>
      </c>
      <c r="Y50" s="1"/>
      <c r="Z50" s="22">
        <f t="shared" si="7"/>
        <v>14.023284706687349</v>
      </c>
      <c r="AA50" s="37">
        <f t="shared" si="8"/>
        <v>-7.2626400159414572E-4</v>
      </c>
      <c r="AB50" s="37">
        <f t="shared" si="9"/>
        <v>0.10587199172196067</v>
      </c>
      <c r="AC50" s="37">
        <f t="shared" si="10"/>
        <v>0.19535060536306023</v>
      </c>
      <c r="AD50" s="37">
        <f t="shared" si="31"/>
        <v>0.19532976846173786</v>
      </c>
      <c r="AG50" s="22">
        <f t="shared" si="11"/>
        <v>14.022741418209591</v>
      </c>
      <c r="AH50" s="37">
        <f t="shared" si="32"/>
        <v>-1.2695524793517876E-3</v>
      </c>
      <c r="AI50" s="37">
        <f t="shared" si="33"/>
        <v>40.098610623761076</v>
      </c>
      <c r="AJ50" s="37">
        <f t="shared" si="34"/>
        <v>0.34148442554931452</v>
      </c>
      <c r="AK50" s="37">
        <f t="shared" si="35"/>
        <v>0.34145461569489977</v>
      </c>
      <c r="AM50" s="22">
        <f t="shared" si="12"/>
        <v>14.024010970688943</v>
      </c>
      <c r="AN50" s="37">
        <f t="shared" si="36"/>
        <v>0</v>
      </c>
      <c r="AO50" s="37" t="e">
        <f t="shared" si="37"/>
        <v>#DIV/0!</v>
      </c>
      <c r="AP50" s="37" t="e">
        <f t="shared" si="38"/>
        <v>#DIV/0!</v>
      </c>
      <c r="AQ50" s="37" t="e">
        <f t="shared" si="39"/>
        <v>#DIV/0!</v>
      </c>
      <c r="AS50" s="22">
        <f t="shared" si="13"/>
        <v>14.024010970688943</v>
      </c>
      <c r="AT50" s="37">
        <f t="shared" si="40"/>
        <v>0</v>
      </c>
      <c r="AU50" s="37" t="e">
        <f t="shared" si="41"/>
        <v>#DIV/0!</v>
      </c>
      <c r="AV50" s="37" t="e">
        <f t="shared" si="42"/>
        <v>#DIV/0!</v>
      </c>
      <c r="AW50" s="37" t="e">
        <f t="shared" si="43"/>
        <v>#DIV/0!</v>
      </c>
    </row>
    <row r="51" spans="1:49" s="33" customFormat="1" hidden="1" x14ac:dyDescent="0.25">
      <c r="A51" s="3"/>
      <c r="B51" s="4"/>
      <c r="C51" s="4">
        <f t="shared" si="23"/>
        <v>19</v>
      </c>
      <c r="D51" s="21">
        <f t="shared" si="14"/>
        <v>204.13646760057287</v>
      </c>
      <c r="E51" s="37">
        <f t="shared" si="24"/>
        <v>6.5000000000000002E-2</v>
      </c>
      <c r="F51" s="37">
        <f t="shared" si="25"/>
        <v>100</v>
      </c>
      <c r="G51" s="37">
        <f t="shared" si="15"/>
        <v>6.4957777444660969E-2</v>
      </c>
      <c r="H51" s="23">
        <f t="shared" si="26"/>
        <v>25.869663205481885</v>
      </c>
      <c r="I51" s="22">
        <f t="shared" si="27"/>
        <v>0.11939844556376254</v>
      </c>
      <c r="J51" s="22">
        <f t="shared" si="28"/>
        <v>0.7</v>
      </c>
      <c r="K51" s="21">
        <f t="shared" si="29"/>
        <v>45</v>
      </c>
      <c r="L51" s="110">
        <v>20</v>
      </c>
      <c r="M51" s="9">
        <f t="shared" si="4"/>
        <v>14.022015296020349</v>
      </c>
      <c r="N51" s="9">
        <f t="shared" si="5"/>
        <v>14.022015296020349</v>
      </c>
      <c r="O51" s="10">
        <f t="shared" si="30"/>
        <v>0</v>
      </c>
      <c r="P51" s="10" t="e">
        <f t="shared" si="16"/>
        <v>#DIV/0!</v>
      </c>
      <c r="Q51" s="10" t="e">
        <f t="shared" si="17"/>
        <v>#DIV/0!</v>
      </c>
      <c r="R51" s="10" t="e">
        <f t="shared" si="18"/>
        <v>#DIV/0!</v>
      </c>
      <c r="S51" s="9"/>
      <c r="T51" s="9">
        <f t="shared" si="6"/>
        <v>14.022015296020349</v>
      </c>
      <c r="U51" s="10">
        <f t="shared" si="19"/>
        <v>0</v>
      </c>
      <c r="V51" s="10" t="e">
        <f t="shared" si="20"/>
        <v>#DIV/0!</v>
      </c>
      <c r="W51" s="10" t="e">
        <f t="shared" si="21"/>
        <v>#DIV/0!</v>
      </c>
      <c r="X51" s="10" t="e">
        <f t="shared" si="22"/>
        <v>#DIV/0!</v>
      </c>
      <c r="Y51" s="1"/>
      <c r="Z51" s="22">
        <f t="shared" si="7"/>
        <v>14.021288629221562</v>
      </c>
      <c r="AA51" s="37">
        <f t="shared" si="8"/>
        <v>-7.2666679878707896E-4</v>
      </c>
      <c r="AB51" s="37">
        <f t="shared" si="9"/>
        <v>0.10593070995800466</v>
      </c>
      <c r="AC51" s="37">
        <f t="shared" si="10"/>
        <v>0.19543494511155821</v>
      </c>
      <c r="AD51" s="37">
        <f t="shared" si="31"/>
        <v>0.19541409587043526</v>
      </c>
      <c r="AG51" s="22">
        <f t="shared" si="11"/>
        <v>14.020745475407452</v>
      </c>
      <c r="AH51" s="37">
        <f t="shared" si="32"/>
        <v>-1.2698206128973766E-3</v>
      </c>
      <c r="AI51" s="37">
        <f t="shared" si="33"/>
        <v>40.107079578620841</v>
      </c>
      <c r="AJ51" s="37">
        <f t="shared" si="34"/>
        <v>0.34151460091108027</v>
      </c>
      <c r="AK51" s="37">
        <f t="shared" si="35"/>
        <v>0.34148478188297693</v>
      </c>
      <c r="AM51" s="22">
        <f t="shared" si="12"/>
        <v>14.022015296020349</v>
      </c>
      <c r="AN51" s="37">
        <f t="shared" si="36"/>
        <v>0</v>
      </c>
      <c r="AO51" s="37" t="e">
        <f t="shared" si="37"/>
        <v>#DIV/0!</v>
      </c>
      <c r="AP51" s="37" t="e">
        <f t="shared" si="38"/>
        <v>#DIV/0!</v>
      </c>
      <c r="AQ51" s="37" t="e">
        <f t="shared" si="39"/>
        <v>#DIV/0!</v>
      </c>
      <c r="AS51" s="22">
        <f t="shared" si="13"/>
        <v>14.022015296020349</v>
      </c>
      <c r="AT51" s="37">
        <f t="shared" si="40"/>
        <v>0</v>
      </c>
      <c r="AU51" s="37" t="e">
        <f t="shared" si="41"/>
        <v>#DIV/0!</v>
      </c>
      <c r="AV51" s="37" t="e">
        <f t="shared" si="42"/>
        <v>#DIV/0!</v>
      </c>
      <c r="AW51" s="37" t="e">
        <f t="shared" si="43"/>
        <v>#DIV/0!</v>
      </c>
    </row>
    <row r="52" spans="1:49" s="33" customFormat="1" hidden="1" x14ac:dyDescent="0.25">
      <c r="A52" s="3"/>
      <c r="B52" s="4"/>
      <c r="C52" s="4">
        <f t="shared" si="23"/>
        <v>20</v>
      </c>
      <c r="D52" s="21">
        <f t="shared" si="14"/>
        <v>204.16720057066115</v>
      </c>
      <c r="E52" s="37">
        <f t="shared" si="24"/>
        <v>6.5000000000000002E-2</v>
      </c>
      <c r="F52" s="37">
        <f t="shared" si="25"/>
        <v>100</v>
      </c>
      <c r="G52" s="37">
        <f t="shared" si="15"/>
        <v>6.4957777444660969E-2</v>
      </c>
      <c r="H52" s="23">
        <f t="shared" si="26"/>
        <v>25.862803374191458</v>
      </c>
      <c r="I52" s="22">
        <f t="shared" si="27"/>
        <v>0.11936678480396057</v>
      </c>
      <c r="J52" s="22">
        <f t="shared" si="28"/>
        <v>0.7</v>
      </c>
      <c r="K52" s="21">
        <f t="shared" si="29"/>
        <v>45</v>
      </c>
      <c r="L52" s="110">
        <v>21</v>
      </c>
      <c r="M52" s="9">
        <f t="shared" si="4"/>
        <v>14.020018950589142</v>
      </c>
      <c r="N52" s="9">
        <f t="shared" si="5"/>
        <v>14.020018950589142</v>
      </c>
      <c r="O52" s="10">
        <f t="shared" si="30"/>
        <v>0</v>
      </c>
      <c r="P52" s="10" t="e">
        <f t="shared" si="16"/>
        <v>#DIV/0!</v>
      </c>
      <c r="Q52" s="10" t="e">
        <f t="shared" si="17"/>
        <v>#DIV/0!</v>
      </c>
      <c r="R52" s="10" t="e">
        <f t="shared" si="18"/>
        <v>#DIV/0!</v>
      </c>
      <c r="S52" s="9"/>
      <c r="T52" s="9">
        <f t="shared" si="6"/>
        <v>14.020018950589142</v>
      </c>
      <c r="U52" s="10">
        <f t="shared" si="19"/>
        <v>0</v>
      </c>
      <c r="V52" s="10" t="e">
        <f t="shared" si="20"/>
        <v>#DIV/0!</v>
      </c>
      <c r="W52" s="10" t="e">
        <f t="shared" si="21"/>
        <v>#DIV/0!</v>
      </c>
      <c r="X52" s="10" t="e">
        <f t="shared" si="22"/>
        <v>#DIV/0!</v>
      </c>
      <c r="Y52" s="1"/>
      <c r="Z52" s="22">
        <f t="shared" si="7"/>
        <v>14.019291880749769</v>
      </c>
      <c r="AA52" s="37">
        <f t="shared" si="8"/>
        <v>-7.2706983937287362E-4</v>
      </c>
      <c r="AB52" s="37">
        <f t="shared" si="9"/>
        <v>0.10598946367493019</v>
      </c>
      <c r="AC52" s="37">
        <f t="shared" si="10"/>
        <v>0.19551932621642701</v>
      </c>
      <c r="AD52" s="37">
        <f t="shared" si="31"/>
        <v>0.19549846462761092</v>
      </c>
      <c r="AG52" s="22">
        <f t="shared" si="11"/>
        <v>14.018748861827357</v>
      </c>
      <c r="AH52" s="37">
        <f t="shared" si="32"/>
        <v>-1.2700887617853596E-3</v>
      </c>
      <c r="AI52" s="37">
        <f t="shared" si="33"/>
        <v>40.11554901808524</v>
      </c>
      <c r="AJ52" s="37">
        <f t="shared" si="34"/>
        <v>0.34154476707988285</v>
      </c>
      <c r="AK52" s="37">
        <f t="shared" si="35"/>
        <v>0.34151493887092643</v>
      </c>
      <c r="AM52" s="22">
        <f t="shared" si="12"/>
        <v>14.020018950589142</v>
      </c>
      <c r="AN52" s="37">
        <f t="shared" si="36"/>
        <v>0</v>
      </c>
      <c r="AO52" s="37" t="e">
        <f t="shared" si="37"/>
        <v>#DIV/0!</v>
      </c>
      <c r="AP52" s="37" t="e">
        <f t="shared" si="38"/>
        <v>#DIV/0!</v>
      </c>
      <c r="AQ52" s="37" t="e">
        <f t="shared" si="39"/>
        <v>#DIV/0!</v>
      </c>
      <c r="AS52" s="22">
        <f t="shared" si="13"/>
        <v>14.020018950589142</v>
      </c>
      <c r="AT52" s="37">
        <f t="shared" si="40"/>
        <v>0</v>
      </c>
      <c r="AU52" s="37" t="e">
        <f t="shared" si="41"/>
        <v>#DIV/0!</v>
      </c>
      <c r="AV52" s="37" t="e">
        <f t="shared" si="42"/>
        <v>#DIV/0!</v>
      </c>
      <c r="AW52" s="37" t="e">
        <f t="shared" si="43"/>
        <v>#DIV/0!</v>
      </c>
    </row>
    <row r="53" spans="1:49" s="33" customFormat="1" hidden="1" x14ac:dyDescent="0.25">
      <c r="A53" s="3"/>
      <c r="B53" s="4"/>
      <c r="C53" s="4">
        <f t="shared" si="23"/>
        <v>21</v>
      </c>
      <c r="D53" s="21">
        <f t="shared" si="14"/>
        <v>204.19794387086213</v>
      </c>
      <c r="E53" s="37">
        <f t="shared" si="24"/>
        <v>6.5000000000000002E-2</v>
      </c>
      <c r="F53" s="37">
        <f t="shared" si="25"/>
        <v>100</v>
      </c>
      <c r="G53" s="37">
        <f t="shared" si="15"/>
        <v>6.4957777444660969E-2</v>
      </c>
      <c r="H53" s="23">
        <f t="shared" si="26"/>
        <v>25.855943542901031</v>
      </c>
      <c r="I53" s="22">
        <f t="shared" si="27"/>
        <v>0.11933512404415861</v>
      </c>
      <c r="J53" s="22">
        <f t="shared" si="28"/>
        <v>0.7</v>
      </c>
      <c r="K53" s="21">
        <f t="shared" si="29"/>
        <v>45</v>
      </c>
      <c r="L53" s="110">
        <v>22</v>
      </c>
      <c r="M53" s="9">
        <f t="shared" si="4"/>
        <v>14.018021934136772</v>
      </c>
      <c r="N53" s="9">
        <f t="shared" si="5"/>
        <v>14.018021934136772</v>
      </c>
      <c r="O53" s="10">
        <f t="shared" si="30"/>
        <v>0</v>
      </c>
      <c r="P53" s="10" t="e">
        <f t="shared" si="16"/>
        <v>#DIV/0!</v>
      </c>
      <c r="Q53" s="10" t="e">
        <f t="shared" si="17"/>
        <v>#DIV/0!</v>
      </c>
      <c r="R53" s="10" t="e">
        <f t="shared" si="18"/>
        <v>#DIV/0!</v>
      </c>
      <c r="S53" s="9"/>
      <c r="T53" s="9">
        <f t="shared" si="6"/>
        <v>14.018021934136772</v>
      </c>
      <c r="U53" s="10">
        <f t="shared" si="19"/>
        <v>0</v>
      </c>
      <c r="V53" s="10" t="e">
        <f t="shared" si="20"/>
        <v>#DIV/0!</v>
      </c>
      <c r="W53" s="10" t="e">
        <f t="shared" si="21"/>
        <v>#DIV/0!</v>
      </c>
      <c r="X53" s="10" t="e">
        <f t="shared" si="22"/>
        <v>#DIV/0!</v>
      </c>
      <c r="Y53" s="1"/>
      <c r="Z53" s="22">
        <f t="shared" si="7"/>
        <v>14.017294461013263</v>
      </c>
      <c r="AA53" s="37">
        <f t="shared" si="8"/>
        <v>-7.2747312350962545E-4</v>
      </c>
      <c r="AB53" s="37">
        <f t="shared" si="9"/>
        <v>0.10604825289578386</v>
      </c>
      <c r="AC53" s="37">
        <f t="shared" si="10"/>
        <v>0.19560374870147673</v>
      </c>
      <c r="AD53" s="37">
        <f t="shared" si="31"/>
        <v>0.19558287475699407</v>
      </c>
      <c r="AG53" s="22">
        <f t="shared" si="11"/>
        <v>14.016751577210792</v>
      </c>
      <c r="AH53" s="37">
        <f t="shared" si="32"/>
        <v>-1.2703569259802094E-3</v>
      </c>
      <c r="AI53" s="37">
        <f t="shared" si="33"/>
        <v>40.124018940979397</v>
      </c>
      <c r="AJ53" s="37">
        <f t="shared" si="34"/>
        <v>0.34157492404913997</v>
      </c>
      <c r="AK53" s="37">
        <f t="shared" si="35"/>
        <v>0.3415450866574602</v>
      </c>
      <c r="AM53" s="22">
        <f t="shared" si="12"/>
        <v>14.018021934136772</v>
      </c>
      <c r="AN53" s="37">
        <f t="shared" si="36"/>
        <v>0</v>
      </c>
      <c r="AO53" s="37" t="e">
        <f t="shared" si="37"/>
        <v>#DIV/0!</v>
      </c>
      <c r="AP53" s="37" t="e">
        <f t="shared" si="38"/>
        <v>#DIV/0!</v>
      </c>
      <c r="AQ53" s="37" t="e">
        <f t="shared" si="39"/>
        <v>#DIV/0!</v>
      </c>
      <c r="AS53" s="22">
        <f t="shared" si="13"/>
        <v>14.018021934136772</v>
      </c>
      <c r="AT53" s="37">
        <f t="shared" si="40"/>
        <v>0</v>
      </c>
      <c r="AU53" s="37" t="e">
        <f t="shared" si="41"/>
        <v>#DIV/0!</v>
      </c>
      <c r="AV53" s="37" t="e">
        <f t="shared" si="42"/>
        <v>#DIV/0!</v>
      </c>
      <c r="AW53" s="37" t="e">
        <f t="shared" si="43"/>
        <v>#DIV/0!</v>
      </c>
    </row>
    <row r="54" spans="1:49" s="33" customFormat="1" hidden="1" x14ac:dyDescent="0.25">
      <c r="A54" s="3"/>
      <c r="B54" s="4"/>
      <c r="C54" s="4">
        <f t="shared" si="23"/>
        <v>22</v>
      </c>
      <c r="D54" s="21">
        <f t="shared" si="14"/>
        <v>204.22869750515756</v>
      </c>
      <c r="E54" s="37">
        <f t="shared" si="24"/>
        <v>6.5000000000000002E-2</v>
      </c>
      <c r="F54" s="37">
        <f t="shared" si="25"/>
        <v>100</v>
      </c>
      <c r="G54" s="37">
        <f t="shared" si="15"/>
        <v>6.4957777444660969E-2</v>
      </c>
      <c r="H54" s="23">
        <f t="shared" si="26"/>
        <v>25.849083711610604</v>
      </c>
      <c r="I54" s="22">
        <f t="shared" si="27"/>
        <v>0.11930346328435663</v>
      </c>
      <c r="J54" s="22">
        <f t="shared" si="28"/>
        <v>0.7</v>
      </c>
      <c r="K54" s="21">
        <f t="shared" si="29"/>
        <v>45</v>
      </c>
      <c r="L54" s="110">
        <v>23</v>
      </c>
      <c r="M54" s="9">
        <f t="shared" si="4"/>
        <v>14.016024246404596</v>
      </c>
      <c r="N54" s="9">
        <f t="shared" si="5"/>
        <v>14.016024246404596</v>
      </c>
      <c r="O54" s="10">
        <f t="shared" si="30"/>
        <v>0</v>
      </c>
      <c r="P54" s="10" t="e">
        <f t="shared" si="16"/>
        <v>#DIV/0!</v>
      </c>
      <c r="Q54" s="10" t="e">
        <f t="shared" si="17"/>
        <v>#DIV/0!</v>
      </c>
      <c r="R54" s="10" t="e">
        <f t="shared" si="18"/>
        <v>#DIV/0!</v>
      </c>
      <c r="S54" s="9"/>
      <c r="T54" s="9">
        <f t="shared" si="6"/>
        <v>14.016024246404596</v>
      </c>
      <c r="U54" s="10">
        <f t="shared" si="19"/>
        <v>0</v>
      </c>
      <c r="V54" s="10" t="e">
        <f t="shared" si="20"/>
        <v>#DIV/0!</v>
      </c>
      <c r="W54" s="10" t="e">
        <f t="shared" si="21"/>
        <v>#DIV/0!</v>
      </c>
      <c r="X54" s="10" t="e">
        <f t="shared" si="22"/>
        <v>#DIV/0!</v>
      </c>
      <c r="Y54" s="1"/>
      <c r="Z54" s="22">
        <f t="shared" si="7"/>
        <v>14.01529636975329</v>
      </c>
      <c r="AA54" s="37">
        <f t="shared" si="8"/>
        <v>-7.2787665130569223E-4</v>
      </c>
      <c r="AB54" s="37">
        <f t="shared" si="9"/>
        <v>0.10610707763636165</v>
      </c>
      <c r="AC54" s="37">
        <f t="shared" si="10"/>
        <v>0.19568821257713334</v>
      </c>
      <c r="AD54" s="37">
        <f t="shared" si="31"/>
        <v>0.19566732627217737</v>
      </c>
      <c r="AG54" s="22">
        <f t="shared" si="11"/>
        <v>14.014753621299205</v>
      </c>
      <c r="AH54" s="37">
        <f t="shared" si="32"/>
        <v>-1.270625105391332E-3</v>
      </c>
      <c r="AI54" s="37">
        <f t="shared" si="33"/>
        <v>40.132489344494665</v>
      </c>
      <c r="AJ54" s="37">
        <f t="shared" si="34"/>
        <v>0.34160507179837118</v>
      </c>
      <c r="AK54" s="37">
        <f t="shared" si="35"/>
        <v>0.34157522522120781</v>
      </c>
      <c r="AM54" s="22">
        <f t="shared" si="12"/>
        <v>14.016024246404596</v>
      </c>
      <c r="AN54" s="37">
        <f t="shared" si="36"/>
        <v>0</v>
      </c>
      <c r="AO54" s="37" t="e">
        <f t="shared" si="37"/>
        <v>#DIV/0!</v>
      </c>
      <c r="AP54" s="37" t="e">
        <f t="shared" si="38"/>
        <v>#DIV/0!</v>
      </c>
      <c r="AQ54" s="37" t="e">
        <f t="shared" si="39"/>
        <v>#DIV/0!</v>
      </c>
      <c r="AS54" s="22">
        <f t="shared" si="13"/>
        <v>14.016024246404596</v>
      </c>
      <c r="AT54" s="37">
        <f t="shared" si="40"/>
        <v>0</v>
      </c>
      <c r="AU54" s="37" t="e">
        <f t="shared" si="41"/>
        <v>#DIV/0!</v>
      </c>
      <c r="AV54" s="37" t="e">
        <f t="shared" si="42"/>
        <v>#DIV/0!</v>
      </c>
      <c r="AW54" s="37" t="e">
        <f t="shared" si="43"/>
        <v>#DIV/0!</v>
      </c>
    </row>
    <row r="55" spans="1:49" s="33" customFormat="1" hidden="1" x14ac:dyDescent="0.25">
      <c r="A55" s="3"/>
      <c r="B55" s="4"/>
      <c r="C55" s="4">
        <f t="shared" si="23"/>
        <v>23</v>
      </c>
      <c r="D55" s="21">
        <f t="shared" si="14"/>
        <v>204.25946147753001</v>
      </c>
      <c r="E55" s="37">
        <f t="shared" si="24"/>
        <v>6.5000000000000002E-2</v>
      </c>
      <c r="F55" s="37">
        <f t="shared" si="25"/>
        <v>100</v>
      </c>
      <c r="G55" s="37">
        <f t="shared" si="15"/>
        <v>6.4957777444660969E-2</v>
      </c>
      <c r="H55" s="23">
        <f t="shared" si="26"/>
        <v>25.842223880320176</v>
      </c>
      <c r="I55" s="22">
        <f t="shared" si="27"/>
        <v>0.11927180252455466</v>
      </c>
      <c r="J55" s="22">
        <f t="shared" si="28"/>
        <v>0.7</v>
      </c>
      <c r="K55" s="21">
        <f t="shared" si="29"/>
        <v>45</v>
      </c>
      <c r="L55" s="110">
        <v>24</v>
      </c>
      <c r="M55" s="9">
        <f t="shared" si="4"/>
        <v>14.014025887133911</v>
      </c>
      <c r="N55" s="9">
        <f t="shared" si="5"/>
        <v>14.014025887133911</v>
      </c>
      <c r="O55" s="10">
        <f t="shared" si="30"/>
        <v>0</v>
      </c>
      <c r="P55" s="10" t="e">
        <f t="shared" si="16"/>
        <v>#DIV/0!</v>
      </c>
      <c r="Q55" s="10" t="e">
        <f t="shared" si="17"/>
        <v>#DIV/0!</v>
      </c>
      <c r="R55" s="10" t="e">
        <f t="shared" si="18"/>
        <v>#DIV/0!</v>
      </c>
      <c r="S55" s="9"/>
      <c r="T55" s="9">
        <f t="shared" si="6"/>
        <v>14.014025887133911</v>
      </c>
      <c r="U55" s="10">
        <f t="shared" si="19"/>
        <v>0</v>
      </c>
      <c r="V55" s="10" t="e">
        <f t="shared" si="20"/>
        <v>#DIV/0!</v>
      </c>
      <c r="W55" s="10" t="e">
        <f t="shared" si="21"/>
        <v>#DIV/0!</v>
      </c>
      <c r="X55" s="10" t="e">
        <f t="shared" si="22"/>
        <v>#DIV/0!</v>
      </c>
      <c r="Y55" s="1"/>
      <c r="Z55" s="22">
        <f t="shared" si="7"/>
        <v>14.013297606711031</v>
      </c>
      <c r="AA55" s="37">
        <f t="shared" si="8"/>
        <v>-7.2828042288008987E-4</v>
      </c>
      <c r="AB55" s="37">
        <f t="shared" si="9"/>
        <v>0.10616593791401324</v>
      </c>
      <c r="AC55" s="37">
        <f t="shared" si="10"/>
        <v>0.19577271785668182</v>
      </c>
      <c r="AD55" s="37">
        <f t="shared" si="31"/>
        <v>0.19575181918099377</v>
      </c>
      <c r="AG55" s="22">
        <f t="shared" si="11"/>
        <v>14.012754993833967</v>
      </c>
      <c r="AH55" s="37">
        <f t="shared" si="32"/>
        <v>-1.2708932999441203E-3</v>
      </c>
      <c r="AI55" s="37">
        <f t="shared" si="33"/>
        <v>40.140960226257</v>
      </c>
      <c r="AJ55" s="37">
        <f t="shared" si="34"/>
        <v>0.34163521031080984</v>
      </c>
      <c r="AK55" s="37">
        <f t="shared" si="35"/>
        <v>0.34160535454301866</v>
      </c>
      <c r="AM55" s="22">
        <f t="shared" si="12"/>
        <v>14.014025887133911</v>
      </c>
      <c r="AN55" s="37">
        <f t="shared" si="36"/>
        <v>0</v>
      </c>
      <c r="AO55" s="37" t="e">
        <f t="shared" si="37"/>
        <v>#DIV/0!</v>
      </c>
      <c r="AP55" s="37" t="e">
        <f t="shared" si="38"/>
        <v>#DIV/0!</v>
      </c>
      <c r="AQ55" s="37" t="e">
        <f t="shared" si="39"/>
        <v>#DIV/0!</v>
      </c>
      <c r="AS55" s="22">
        <f t="shared" si="13"/>
        <v>14.014025887133911</v>
      </c>
      <c r="AT55" s="37">
        <f t="shared" si="40"/>
        <v>0</v>
      </c>
      <c r="AU55" s="37" t="e">
        <f t="shared" si="41"/>
        <v>#DIV/0!</v>
      </c>
      <c r="AV55" s="37" t="e">
        <f t="shared" si="42"/>
        <v>#DIV/0!</v>
      </c>
      <c r="AW55" s="37" t="e">
        <f t="shared" si="43"/>
        <v>#DIV/0!</v>
      </c>
    </row>
    <row r="56" spans="1:49" s="33" customFormat="1" hidden="1" x14ac:dyDescent="0.25">
      <c r="A56" s="3"/>
      <c r="B56" s="4"/>
      <c r="C56" s="4">
        <f t="shared" si="23"/>
        <v>24</v>
      </c>
      <c r="D56" s="21">
        <f t="shared" si="14"/>
        <v>204.29023579196254</v>
      </c>
      <c r="E56" s="37">
        <f t="shared" si="24"/>
        <v>6.5000000000000002E-2</v>
      </c>
      <c r="F56" s="37">
        <f t="shared" si="25"/>
        <v>100</v>
      </c>
      <c r="G56" s="37">
        <f t="shared" si="15"/>
        <v>6.4957777444660969E-2</v>
      </c>
      <c r="H56" s="23">
        <f t="shared" si="26"/>
        <v>25.835364049029749</v>
      </c>
      <c r="I56" s="22">
        <f t="shared" si="27"/>
        <v>0.11924014176475269</v>
      </c>
      <c r="J56" s="22">
        <f t="shared" si="28"/>
        <v>0.7</v>
      </c>
      <c r="K56" s="21">
        <f t="shared" si="29"/>
        <v>45</v>
      </c>
      <c r="L56" s="110">
        <v>25</v>
      </c>
      <c r="M56" s="9">
        <f t="shared" si="4"/>
        <v>14.012026856065992</v>
      </c>
      <c r="N56" s="9">
        <f t="shared" si="5"/>
        <v>14.012026856065992</v>
      </c>
      <c r="O56" s="10">
        <f t="shared" si="30"/>
        <v>0</v>
      </c>
      <c r="P56" s="10" t="e">
        <f t="shared" si="16"/>
        <v>#DIV/0!</v>
      </c>
      <c r="Q56" s="10" t="e">
        <f t="shared" si="17"/>
        <v>#DIV/0!</v>
      </c>
      <c r="R56" s="10" t="e">
        <f t="shared" si="18"/>
        <v>#DIV/0!</v>
      </c>
      <c r="S56" s="9"/>
      <c r="T56" s="9">
        <f t="shared" si="6"/>
        <v>14.012026856065992</v>
      </c>
      <c r="U56" s="10">
        <f t="shared" si="19"/>
        <v>0</v>
      </c>
      <c r="V56" s="10" t="e">
        <f t="shared" si="20"/>
        <v>#DIV/0!</v>
      </c>
      <c r="W56" s="10" t="e">
        <f t="shared" si="21"/>
        <v>#DIV/0!</v>
      </c>
      <c r="X56" s="10" t="e">
        <f t="shared" si="22"/>
        <v>#DIV/0!</v>
      </c>
      <c r="Y56" s="1"/>
      <c r="Z56" s="22">
        <f t="shared" si="7"/>
        <v>14.011298171627612</v>
      </c>
      <c r="AA56" s="37">
        <f t="shared" si="8"/>
        <v>-7.2868443838025598E-4</v>
      </c>
      <c r="AB56" s="37">
        <f t="shared" si="9"/>
        <v>0.10622483375023153</v>
      </c>
      <c r="AC56" s="37">
        <f t="shared" si="10"/>
        <v>0.19585726456103852</v>
      </c>
      <c r="AD56" s="37">
        <f t="shared" si="31"/>
        <v>0.19583635350457287</v>
      </c>
      <c r="AG56" s="22">
        <f t="shared" si="11"/>
        <v>14.010755694556408</v>
      </c>
      <c r="AH56" s="37">
        <f t="shared" si="32"/>
        <v>-1.2711615095835072E-3</v>
      </c>
      <c r="AI56" s="37">
        <f t="shared" si="33"/>
        <v>40.149431584527122</v>
      </c>
      <c r="AJ56" s="37">
        <f t="shared" si="34"/>
        <v>0.3416653395751032</v>
      </c>
      <c r="AK56" s="37">
        <f t="shared" si="35"/>
        <v>0.34163547461044569</v>
      </c>
      <c r="AM56" s="22">
        <f t="shared" si="12"/>
        <v>14.012026856065992</v>
      </c>
      <c r="AN56" s="37">
        <f t="shared" si="36"/>
        <v>0</v>
      </c>
      <c r="AO56" s="37" t="e">
        <f t="shared" si="37"/>
        <v>#DIV/0!</v>
      </c>
      <c r="AP56" s="37" t="e">
        <f t="shared" si="38"/>
        <v>#DIV/0!</v>
      </c>
      <c r="AQ56" s="37" t="e">
        <f t="shared" si="39"/>
        <v>#DIV/0!</v>
      </c>
      <c r="AS56" s="22">
        <f t="shared" si="13"/>
        <v>14.012026856065992</v>
      </c>
      <c r="AT56" s="37">
        <f t="shared" si="40"/>
        <v>0</v>
      </c>
      <c r="AU56" s="37" t="e">
        <f t="shared" si="41"/>
        <v>#DIV/0!</v>
      </c>
      <c r="AV56" s="37" t="e">
        <f t="shared" si="42"/>
        <v>#DIV/0!</v>
      </c>
      <c r="AW56" s="37" t="e">
        <f t="shared" si="43"/>
        <v>#DIV/0!</v>
      </c>
    </row>
    <row r="57" spans="1:49" s="33" customFormat="1" hidden="1" x14ac:dyDescent="0.25">
      <c r="A57" s="3"/>
      <c r="B57" s="4"/>
      <c r="C57" s="4">
        <f t="shared" si="23"/>
        <v>25</v>
      </c>
      <c r="D57" s="21">
        <f t="shared" si="14"/>
        <v>204.32102045243946</v>
      </c>
      <c r="E57" s="37">
        <f t="shared" si="24"/>
        <v>6.5000000000000002E-2</v>
      </c>
      <c r="F57" s="37">
        <f t="shared" si="25"/>
        <v>100</v>
      </c>
      <c r="G57" s="37">
        <f t="shared" si="15"/>
        <v>6.4957777444660969E-2</v>
      </c>
      <c r="H57" s="23">
        <f t="shared" si="26"/>
        <v>25.828504217739322</v>
      </c>
      <c r="I57" s="22">
        <f t="shared" si="27"/>
        <v>0.11920848100495071</v>
      </c>
      <c r="J57" s="22">
        <f t="shared" si="28"/>
        <v>0.7</v>
      </c>
      <c r="K57" s="21">
        <f t="shared" si="29"/>
        <v>45</v>
      </c>
      <c r="L57" s="110">
        <v>26</v>
      </c>
      <c r="M57" s="9">
        <f t="shared" si="4"/>
        <v>14.010027152942023</v>
      </c>
      <c r="N57" s="9">
        <f t="shared" si="5"/>
        <v>14.010027152942023</v>
      </c>
      <c r="O57" s="10">
        <f t="shared" si="30"/>
        <v>0</v>
      </c>
      <c r="P57" s="10" t="e">
        <f t="shared" si="16"/>
        <v>#DIV/0!</v>
      </c>
      <c r="Q57" s="10" t="e">
        <f t="shared" si="17"/>
        <v>#DIV/0!</v>
      </c>
      <c r="R57" s="10" t="e">
        <f t="shared" si="18"/>
        <v>#DIV/0!</v>
      </c>
      <c r="S57" s="9"/>
      <c r="T57" s="9">
        <f t="shared" si="6"/>
        <v>14.010027152942023</v>
      </c>
      <c r="U57" s="10">
        <f t="shared" si="19"/>
        <v>0</v>
      </c>
      <c r="V57" s="10" t="e">
        <f t="shared" si="20"/>
        <v>#DIV/0!</v>
      </c>
      <c r="W57" s="10" t="e">
        <f t="shared" si="21"/>
        <v>#DIV/0!</v>
      </c>
      <c r="X57" s="10" t="e">
        <f t="shared" si="22"/>
        <v>#DIV/0!</v>
      </c>
      <c r="Y57" s="1"/>
      <c r="Z57" s="22">
        <f t="shared" si="7"/>
        <v>14.009298064244087</v>
      </c>
      <c r="AA57" s="37">
        <f t="shared" si="8"/>
        <v>-7.2908869793586462E-4</v>
      </c>
      <c r="AB57" s="37">
        <f t="shared" si="9"/>
        <v>0.10628376516391991</v>
      </c>
      <c r="AC57" s="37">
        <f t="shared" si="10"/>
        <v>0.19594185270633507</v>
      </c>
      <c r="AD57" s="37">
        <f t="shared" si="31"/>
        <v>0.19592092926325924</v>
      </c>
      <c r="AG57" s="22">
        <f t="shared" si="11"/>
        <v>14.008755723207782</v>
      </c>
      <c r="AH57" s="37">
        <f t="shared" si="32"/>
        <v>-1.2714297342402148E-3</v>
      </c>
      <c r="AI57" s="37">
        <f t="shared" si="33"/>
        <v>40.157903417134506</v>
      </c>
      <c r="AJ57" s="37">
        <f t="shared" si="34"/>
        <v>0.34169545957623987</v>
      </c>
      <c r="AK57" s="37">
        <f t="shared" si="35"/>
        <v>0.34166558541276298</v>
      </c>
      <c r="AM57" s="22">
        <f t="shared" si="12"/>
        <v>14.010027152942023</v>
      </c>
      <c r="AN57" s="37">
        <f t="shared" si="36"/>
        <v>0</v>
      </c>
      <c r="AO57" s="37" t="e">
        <f t="shared" si="37"/>
        <v>#DIV/0!</v>
      </c>
      <c r="AP57" s="37" t="e">
        <f t="shared" si="38"/>
        <v>#DIV/0!</v>
      </c>
      <c r="AQ57" s="37" t="e">
        <f t="shared" si="39"/>
        <v>#DIV/0!</v>
      </c>
      <c r="AS57" s="22">
        <f t="shared" si="13"/>
        <v>14.010027152942023</v>
      </c>
      <c r="AT57" s="37">
        <f t="shared" si="40"/>
        <v>0</v>
      </c>
      <c r="AU57" s="37" t="e">
        <f t="shared" si="41"/>
        <v>#DIV/0!</v>
      </c>
      <c r="AV57" s="37" t="e">
        <f t="shared" si="42"/>
        <v>#DIV/0!</v>
      </c>
      <c r="AW57" s="37" t="e">
        <f t="shared" si="43"/>
        <v>#DIV/0!</v>
      </c>
    </row>
    <row r="58" spans="1:49" s="33" customFormat="1" hidden="1" x14ac:dyDescent="0.25">
      <c r="A58" s="3"/>
      <c r="B58" s="4"/>
      <c r="C58" s="4">
        <f t="shared" si="23"/>
        <v>26</v>
      </c>
      <c r="D58" s="21">
        <f t="shared" si="14"/>
        <v>204.35181546294604</v>
      </c>
      <c r="E58" s="37">
        <f t="shared" si="24"/>
        <v>6.5000000000000002E-2</v>
      </c>
      <c r="F58" s="37">
        <f t="shared" si="25"/>
        <v>100</v>
      </c>
      <c r="G58" s="37">
        <f t="shared" si="15"/>
        <v>6.4957777444660969E-2</v>
      </c>
      <c r="H58" s="23">
        <f t="shared" si="26"/>
        <v>25.821644386448895</v>
      </c>
      <c r="I58" s="22">
        <f t="shared" si="27"/>
        <v>0.11917682024514875</v>
      </c>
      <c r="J58" s="22">
        <f t="shared" si="28"/>
        <v>0.7</v>
      </c>
      <c r="K58" s="21">
        <f t="shared" si="29"/>
        <v>45</v>
      </c>
      <c r="L58" s="110">
        <v>27</v>
      </c>
      <c r="M58" s="9">
        <f t="shared" si="4"/>
        <v>14.00802677750313</v>
      </c>
      <c r="N58" s="9">
        <f t="shared" si="5"/>
        <v>14.00802677750313</v>
      </c>
      <c r="O58" s="10">
        <f t="shared" si="30"/>
        <v>0</v>
      </c>
      <c r="P58" s="10" t="e">
        <f t="shared" si="16"/>
        <v>#DIV/0!</v>
      </c>
      <c r="Q58" s="10" t="e">
        <f t="shared" si="17"/>
        <v>#DIV/0!</v>
      </c>
      <c r="R58" s="10" t="e">
        <f t="shared" si="18"/>
        <v>#DIV/0!</v>
      </c>
      <c r="S58" s="9"/>
      <c r="T58" s="9">
        <f t="shared" si="6"/>
        <v>14.00802677750313</v>
      </c>
      <c r="U58" s="10">
        <f t="shared" si="19"/>
        <v>0</v>
      </c>
      <c r="V58" s="10" t="e">
        <f t="shared" si="20"/>
        <v>#DIV/0!</v>
      </c>
      <c r="W58" s="10" t="e">
        <f t="shared" si="21"/>
        <v>#DIV/0!</v>
      </c>
      <c r="X58" s="10" t="e">
        <f t="shared" si="22"/>
        <v>#DIV/0!</v>
      </c>
      <c r="Y58" s="1"/>
      <c r="Z58" s="22">
        <f t="shared" si="7"/>
        <v>14.007297284301487</v>
      </c>
      <c r="AA58" s="37">
        <f t="shared" si="8"/>
        <v>-7.2949320164283904E-4</v>
      </c>
      <c r="AB58" s="37">
        <f t="shared" si="9"/>
        <v>0.1063427321690617</v>
      </c>
      <c r="AC58" s="37">
        <f t="shared" si="10"/>
        <v>0.19602648229962499</v>
      </c>
      <c r="AD58" s="37">
        <f t="shared" si="31"/>
        <v>0.19600554646095089</v>
      </c>
      <c r="AG58" s="22">
        <f t="shared" si="11"/>
        <v>14.006755079529304</v>
      </c>
      <c r="AH58" s="37">
        <f t="shared" si="32"/>
        <v>-1.2716979738254253E-3</v>
      </c>
      <c r="AI58" s="37">
        <f t="shared" si="33"/>
        <v>40.166375721221051</v>
      </c>
      <c r="AJ58" s="37">
        <f t="shared" si="34"/>
        <v>0.34172557029337092</v>
      </c>
      <c r="AK58" s="37">
        <f t="shared" si="35"/>
        <v>0.34169568692693764</v>
      </c>
      <c r="AM58" s="22">
        <f t="shared" si="12"/>
        <v>14.00802677750313</v>
      </c>
      <c r="AN58" s="37">
        <f t="shared" si="36"/>
        <v>0</v>
      </c>
      <c r="AO58" s="37" t="e">
        <f t="shared" si="37"/>
        <v>#DIV/0!</v>
      </c>
      <c r="AP58" s="37" t="e">
        <f t="shared" si="38"/>
        <v>#DIV/0!</v>
      </c>
      <c r="AQ58" s="37" t="e">
        <f t="shared" si="39"/>
        <v>#DIV/0!</v>
      </c>
      <c r="AS58" s="22">
        <f t="shared" si="13"/>
        <v>14.00802677750313</v>
      </c>
      <c r="AT58" s="37">
        <f t="shared" si="40"/>
        <v>0</v>
      </c>
      <c r="AU58" s="37" t="e">
        <f t="shared" si="41"/>
        <v>#DIV/0!</v>
      </c>
      <c r="AV58" s="37" t="e">
        <f t="shared" si="42"/>
        <v>#DIV/0!</v>
      </c>
      <c r="AW58" s="37" t="e">
        <f t="shared" si="43"/>
        <v>#DIV/0!</v>
      </c>
    </row>
    <row r="59" spans="1:49" s="33" customFormat="1" hidden="1" x14ac:dyDescent="0.25">
      <c r="A59" s="3"/>
      <c r="B59" s="4"/>
      <c r="C59" s="4">
        <f t="shared" si="23"/>
        <v>27</v>
      </c>
      <c r="D59" s="21">
        <f t="shared" si="14"/>
        <v>204.38262082746826</v>
      </c>
      <c r="E59" s="37">
        <f t="shared" si="24"/>
        <v>6.5000000000000002E-2</v>
      </c>
      <c r="F59" s="37">
        <f t="shared" si="25"/>
        <v>100</v>
      </c>
      <c r="G59" s="37">
        <f t="shared" si="15"/>
        <v>6.4957777444660969E-2</v>
      </c>
      <c r="H59" s="23">
        <f t="shared" si="26"/>
        <v>25.814784555158468</v>
      </c>
      <c r="I59" s="22">
        <f t="shared" si="27"/>
        <v>0.11914515948534678</v>
      </c>
      <c r="J59" s="22">
        <f t="shared" si="28"/>
        <v>0.7</v>
      </c>
      <c r="K59" s="21">
        <f t="shared" si="29"/>
        <v>45</v>
      </c>
      <c r="L59" s="110">
        <v>28</v>
      </c>
      <c r="M59" s="9">
        <f t="shared" si="4"/>
        <v>14.006025729490394</v>
      </c>
      <c r="N59" s="9">
        <f t="shared" si="5"/>
        <v>14.006025729490394</v>
      </c>
      <c r="O59" s="10">
        <f t="shared" si="30"/>
        <v>0</v>
      </c>
      <c r="P59" s="10" t="e">
        <f t="shared" si="16"/>
        <v>#DIV/0!</v>
      </c>
      <c r="Q59" s="10" t="e">
        <f t="shared" si="17"/>
        <v>#DIV/0!</v>
      </c>
      <c r="R59" s="10" t="e">
        <f t="shared" si="18"/>
        <v>#DIV/0!</v>
      </c>
      <c r="S59" s="9"/>
      <c r="T59" s="9">
        <f t="shared" si="6"/>
        <v>14.006025729490394</v>
      </c>
      <c r="U59" s="10">
        <f t="shared" si="19"/>
        <v>0</v>
      </c>
      <c r="V59" s="10" t="e">
        <f t="shared" si="20"/>
        <v>#DIV/0!</v>
      </c>
      <c r="W59" s="10" t="e">
        <f t="shared" si="21"/>
        <v>#DIV/0!</v>
      </c>
      <c r="X59" s="10" t="e">
        <f t="shared" si="22"/>
        <v>#DIV/0!</v>
      </c>
      <c r="Y59" s="1"/>
      <c r="Z59" s="22">
        <f t="shared" si="7"/>
        <v>14.005295831540735</v>
      </c>
      <c r="AA59" s="37">
        <f t="shared" si="8"/>
        <v>-7.2989794965927501E-4</v>
      </c>
      <c r="AB59" s="37">
        <f t="shared" si="9"/>
        <v>0.1064017347887035</v>
      </c>
      <c r="AC59" s="37">
        <f t="shared" si="10"/>
        <v>0.19611115336466181</v>
      </c>
      <c r="AD59" s="37">
        <f t="shared" si="31"/>
        <v>0.19609020512384553</v>
      </c>
      <c r="AG59" s="22">
        <f t="shared" si="11"/>
        <v>14.004753763262105</v>
      </c>
      <c r="AH59" s="37">
        <f t="shared" si="32"/>
        <v>-1.2719662282894006E-3</v>
      </c>
      <c r="AI59" s="37">
        <f t="shared" si="33"/>
        <v>40.174848495268584</v>
      </c>
      <c r="AJ59" s="37">
        <f t="shared" si="34"/>
        <v>0.34175567171706028</v>
      </c>
      <c r="AK59" s="37">
        <f t="shared" si="35"/>
        <v>0.34172577914112312</v>
      </c>
      <c r="AM59" s="22">
        <f t="shared" si="12"/>
        <v>14.006025729490394</v>
      </c>
      <c r="AN59" s="37">
        <f t="shared" si="36"/>
        <v>0</v>
      </c>
      <c r="AO59" s="37" t="e">
        <f t="shared" si="37"/>
        <v>#DIV/0!</v>
      </c>
      <c r="AP59" s="37" t="e">
        <f t="shared" si="38"/>
        <v>#DIV/0!</v>
      </c>
      <c r="AQ59" s="37" t="e">
        <f t="shared" si="39"/>
        <v>#DIV/0!</v>
      </c>
      <c r="AS59" s="22">
        <f t="shared" si="13"/>
        <v>14.006025729490394</v>
      </c>
      <c r="AT59" s="37">
        <f t="shared" si="40"/>
        <v>0</v>
      </c>
      <c r="AU59" s="37" t="e">
        <f t="shared" si="41"/>
        <v>#DIV/0!</v>
      </c>
      <c r="AV59" s="37" t="e">
        <f t="shared" si="42"/>
        <v>#DIV/0!</v>
      </c>
      <c r="AW59" s="37" t="e">
        <f t="shared" si="43"/>
        <v>#DIV/0!</v>
      </c>
    </row>
    <row r="60" spans="1:49" s="33" customFormat="1" hidden="1" x14ac:dyDescent="0.25">
      <c r="A60" s="3"/>
      <c r="B60" s="4"/>
      <c r="C60" s="4">
        <f t="shared" si="23"/>
        <v>28</v>
      </c>
      <c r="D60" s="21">
        <f t="shared" si="14"/>
        <v>204.41343654999275</v>
      </c>
      <c r="E60" s="37">
        <f t="shared" si="24"/>
        <v>6.5000000000000002E-2</v>
      </c>
      <c r="F60" s="37">
        <f t="shared" si="25"/>
        <v>100</v>
      </c>
      <c r="G60" s="37">
        <f t="shared" si="15"/>
        <v>6.4957777444660969E-2</v>
      </c>
      <c r="H60" s="23">
        <f t="shared" si="26"/>
        <v>25.807924723868041</v>
      </c>
      <c r="I60" s="22">
        <f t="shared" si="27"/>
        <v>0.1191134987255448</v>
      </c>
      <c r="J60" s="22">
        <f t="shared" si="28"/>
        <v>0.7</v>
      </c>
      <c r="K60" s="21">
        <f t="shared" si="29"/>
        <v>45</v>
      </c>
      <c r="L60" s="110">
        <v>29</v>
      </c>
      <c r="M60" s="9">
        <f t="shared" si="4"/>
        <v>14.004024008644851</v>
      </c>
      <c r="N60" s="9">
        <f t="shared" si="5"/>
        <v>14.004024008644851</v>
      </c>
      <c r="O60" s="10">
        <f t="shared" si="30"/>
        <v>0</v>
      </c>
      <c r="P60" s="10" t="e">
        <f t="shared" si="16"/>
        <v>#DIV/0!</v>
      </c>
      <c r="Q60" s="10" t="e">
        <f t="shared" si="17"/>
        <v>#DIV/0!</v>
      </c>
      <c r="R60" s="10" t="e">
        <f t="shared" si="18"/>
        <v>#DIV/0!</v>
      </c>
      <c r="S60" s="9"/>
      <c r="T60" s="9">
        <f t="shared" si="6"/>
        <v>14.004024008644851</v>
      </c>
      <c r="U60" s="10">
        <f t="shared" si="19"/>
        <v>0</v>
      </c>
      <c r="V60" s="10" t="e">
        <f t="shared" si="20"/>
        <v>#DIV/0!</v>
      </c>
      <c r="W60" s="10" t="e">
        <f t="shared" si="21"/>
        <v>#DIV/0!</v>
      </c>
      <c r="X60" s="10" t="e">
        <f t="shared" si="22"/>
        <v>#DIV/0!</v>
      </c>
      <c r="Y60" s="1"/>
      <c r="Z60" s="22">
        <f t="shared" si="7"/>
        <v>14.003293705702744</v>
      </c>
      <c r="AA60" s="37">
        <f t="shared" si="8"/>
        <v>-7.3030294210774116E-4</v>
      </c>
      <c r="AB60" s="37">
        <f t="shared" si="9"/>
        <v>0.10646077304071289</v>
      </c>
      <c r="AC60" s="37">
        <f t="shared" si="10"/>
        <v>0.19619586591564214</v>
      </c>
      <c r="AD60" s="37">
        <f t="shared" si="31"/>
        <v>0.19617490526333306</v>
      </c>
      <c r="AG60" s="22">
        <f t="shared" si="11"/>
        <v>14.002751774147283</v>
      </c>
      <c r="AH60" s="37">
        <f t="shared" si="32"/>
        <v>-1.2722344975681921E-3</v>
      </c>
      <c r="AI60" s="37">
        <f t="shared" si="33"/>
        <v>40.183321737239694</v>
      </c>
      <c r="AJ60" s="37">
        <f t="shared" si="34"/>
        <v>0.34178576383346454</v>
      </c>
      <c r="AK60" s="37">
        <f t="shared" si="35"/>
        <v>0.34175586204572134</v>
      </c>
      <c r="AM60" s="22">
        <f t="shared" si="12"/>
        <v>14.004024008644851</v>
      </c>
      <c r="AN60" s="37">
        <f t="shared" si="36"/>
        <v>0</v>
      </c>
      <c r="AO60" s="37" t="e">
        <f t="shared" si="37"/>
        <v>#DIV/0!</v>
      </c>
      <c r="AP60" s="37" t="e">
        <f t="shared" si="38"/>
        <v>#DIV/0!</v>
      </c>
      <c r="AQ60" s="37" t="e">
        <f t="shared" si="39"/>
        <v>#DIV/0!</v>
      </c>
      <c r="AS60" s="22">
        <f t="shared" si="13"/>
        <v>14.004024008644851</v>
      </c>
      <c r="AT60" s="37">
        <f t="shared" si="40"/>
        <v>0</v>
      </c>
      <c r="AU60" s="37" t="e">
        <f t="shared" si="41"/>
        <v>#DIV/0!</v>
      </c>
      <c r="AV60" s="37" t="e">
        <f t="shared" si="42"/>
        <v>#DIV/0!</v>
      </c>
      <c r="AW60" s="37" t="e">
        <f t="shared" si="43"/>
        <v>#DIV/0!</v>
      </c>
    </row>
    <row r="61" spans="1:49" s="33" customFormat="1" hidden="1" x14ac:dyDescent="0.25">
      <c r="A61" s="3"/>
      <c r="B61" s="4"/>
      <c r="C61" s="4">
        <f t="shared" si="23"/>
        <v>29</v>
      </c>
      <c r="D61" s="21">
        <f t="shared" si="14"/>
        <v>204.44426263450768</v>
      </c>
      <c r="E61" s="37">
        <f t="shared" si="24"/>
        <v>6.5000000000000002E-2</v>
      </c>
      <c r="F61" s="37">
        <f t="shared" si="25"/>
        <v>100</v>
      </c>
      <c r="G61" s="37">
        <f t="shared" si="15"/>
        <v>6.4957777444660969E-2</v>
      </c>
      <c r="H61" s="23">
        <f t="shared" si="26"/>
        <v>25.801064892577614</v>
      </c>
      <c r="I61" s="22">
        <f t="shared" si="27"/>
        <v>0.11908183796574283</v>
      </c>
      <c r="J61" s="22">
        <f t="shared" si="28"/>
        <v>0.7</v>
      </c>
      <c r="K61" s="21">
        <f t="shared" si="29"/>
        <v>45</v>
      </c>
      <c r="L61" s="110">
        <v>30</v>
      </c>
      <c r="M61" s="9">
        <f t="shared" si="4"/>
        <v>14.002021614707441</v>
      </c>
      <c r="N61" s="9">
        <f t="shared" si="5"/>
        <v>14.002021614707441</v>
      </c>
      <c r="O61" s="10">
        <f t="shared" si="30"/>
        <v>0</v>
      </c>
      <c r="P61" s="10" t="e">
        <f t="shared" si="16"/>
        <v>#DIV/0!</v>
      </c>
      <c r="Q61" s="10" t="e">
        <f t="shared" si="17"/>
        <v>#DIV/0!</v>
      </c>
      <c r="R61" s="10" t="e">
        <f t="shared" si="18"/>
        <v>#DIV/0!</v>
      </c>
      <c r="S61" s="9"/>
      <c r="T61" s="9">
        <f t="shared" si="6"/>
        <v>14.002021614707441</v>
      </c>
      <c r="U61" s="10">
        <f t="shared" si="19"/>
        <v>0</v>
      </c>
      <c r="V61" s="10" t="e">
        <f t="shared" si="20"/>
        <v>#DIV/0!</v>
      </c>
      <c r="W61" s="10" t="e">
        <f t="shared" si="21"/>
        <v>#DIV/0!</v>
      </c>
      <c r="X61" s="10" t="e">
        <f t="shared" si="22"/>
        <v>#DIV/0!</v>
      </c>
      <c r="Y61" s="1"/>
      <c r="Z61" s="22">
        <f t="shared" si="7"/>
        <v>14.001290906528322</v>
      </c>
      <c r="AA61" s="37">
        <f t="shared" si="8"/>
        <v>-7.3070817911968788E-4</v>
      </c>
      <c r="AB61" s="37">
        <f t="shared" si="9"/>
        <v>0.10651984694425222</v>
      </c>
      <c r="AC61" s="37">
        <f t="shared" si="10"/>
        <v>0.19628061996914081</v>
      </c>
      <c r="AD61" s="37">
        <f t="shared" si="31"/>
        <v>0.19625964689775807</v>
      </c>
      <c r="AG61" s="22">
        <f t="shared" si="11"/>
        <v>14.000749111925861</v>
      </c>
      <c r="AH61" s="37">
        <f t="shared" si="32"/>
        <v>-1.2725027815800871E-3</v>
      </c>
      <c r="AI61" s="37">
        <f t="shared" si="33"/>
        <v>40.191795444553513</v>
      </c>
      <c r="AJ61" s="37">
        <f t="shared" si="34"/>
        <v>0.34181584662413073</v>
      </c>
      <c r="AK61" s="37">
        <f t="shared" si="35"/>
        <v>0.3417859356205053</v>
      </c>
      <c r="AM61" s="22">
        <f t="shared" si="12"/>
        <v>14.002021614707441</v>
      </c>
      <c r="AN61" s="37">
        <f t="shared" si="36"/>
        <v>0</v>
      </c>
      <c r="AO61" s="37" t="e">
        <f t="shared" si="37"/>
        <v>#DIV/0!</v>
      </c>
      <c r="AP61" s="37" t="e">
        <f t="shared" si="38"/>
        <v>#DIV/0!</v>
      </c>
      <c r="AQ61" s="37" t="e">
        <f t="shared" si="39"/>
        <v>#DIV/0!</v>
      </c>
      <c r="AS61" s="22">
        <f t="shared" si="13"/>
        <v>14.002021614707441</v>
      </c>
      <c r="AT61" s="37">
        <f t="shared" si="40"/>
        <v>0</v>
      </c>
      <c r="AU61" s="37" t="e">
        <f t="shared" si="41"/>
        <v>#DIV/0!</v>
      </c>
      <c r="AV61" s="37" t="e">
        <f t="shared" si="42"/>
        <v>#DIV/0!</v>
      </c>
      <c r="AW61" s="37" t="e">
        <f t="shared" si="43"/>
        <v>#DIV/0!</v>
      </c>
    </row>
    <row r="62" spans="1:49" s="33" customFormat="1" hidden="1" x14ac:dyDescent="0.25">
      <c r="A62" s="3"/>
      <c r="B62" s="4"/>
      <c r="C62" s="4">
        <f t="shared" si="23"/>
        <v>30</v>
      </c>
      <c r="D62" s="21">
        <f t="shared" si="14"/>
        <v>204.47509908500157</v>
      </c>
      <c r="E62" s="37">
        <f t="shared" si="24"/>
        <v>6.5000000000000002E-2</v>
      </c>
      <c r="F62" s="37">
        <f t="shared" si="25"/>
        <v>100</v>
      </c>
      <c r="G62" s="37">
        <f t="shared" si="15"/>
        <v>6.4957777444660969E-2</v>
      </c>
      <c r="H62" s="23">
        <f t="shared" si="26"/>
        <v>25.794205061287187</v>
      </c>
      <c r="I62" s="22">
        <f t="shared" si="27"/>
        <v>0.11905017720594085</v>
      </c>
      <c r="J62" s="22">
        <f t="shared" si="28"/>
        <v>0.7</v>
      </c>
      <c r="K62" s="21">
        <f t="shared" si="29"/>
        <v>45</v>
      </c>
      <c r="L62" s="110">
        <v>31</v>
      </c>
      <c r="M62" s="9">
        <f t="shared" si="4"/>
        <v>14.000018547419074</v>
      </c>
      <c r="N62" s="9">
        <f t="shared" si="5"/>
        <v>14.000018547419074</v>
      </c>
      <c r="O62" s="10">
        <f t="shared" si="30"/>
        <v>0</v>
      </c>
      <c r="P62" s="10" t="e">
        <f t="shared" si="16"/>
        <v>#DIV/0!</v>
      </c>
      <c r="Q62" s="10" t="e">
        <f t="shared" si="17"/>
        <v>#DIV/0!</v>
      </c>
      <c r="R62" s="10" t="e">
        <f t="shared" si="18"/>
        <v>#DIV/0!</v>
      </c>
      <c r="S62" s="9"/>
      <c r="T62" s="9">
        <f t="shared" si="6"/>
        <v>14.000018547419074</v>
      </c>
      <c r="U62" s="10">
        <f t="shared" si="19"/>
        <v>0</v>
      </c>
      <c r="V62" s="10" t="e">
        <f t="shared" si="20"/>
        <v>#DIV/0!</v>
      </c>
      <c r="W62" s="10" t="e">
        <f t="shared" si="21"/>
        <v>#DIV/0!</v>
      </c>
      <c r="X62" s="10" t="e">
        <f t="shared" si="22"/>
        <v>#DIV/0!</v>
      </c>
      <c r="Y62" s="1"/>
      <c r="Z62" s="22">
        <f t="shared" si="7"/>
        <v>13.999287433758285</v>
      </c>
      <c r="AA62" s="37">
        <f t="shared" si="8"/>
        <v>-7.311136607892621E-4</v>
      </c>
      <c r="AB62" s="37">
        <f t="shared" si="9"/>
        <v>0.10657895651304584</v>
      </c>
      <c r="AC62" s="37">
        <f t="shared" si="10"/>
        <v>0.19636541553170433</v>
      </c>
      <c r="AD62" s="37">
        <f t="shared" si="31"/>
        <v>0.19634443003365298</v>
      </c>
      <c r="AG62" s="22">
        <f t="shared" si="11"/>
        <v>13.998745776338833</v>
      </c>
      <c r="AH62" s="37">
        <f t="shared" si="32"/>
        <v>-1.272771080241597E-3</v>
      </c>
      <c r="AI62" s="37">
        <f t="shared" si="33"/>
        <v>40.200269614590681</v>
      </c>
      <c r="AJ62" s="37">
        <f t="shared" si="34"/>
        <v>0.34184592007029152</v>
      </c>
      <c r="AK62" s="37">
        <f t="shared" si="35"/>
        <v>0.34181599984644734</v>
      </c>
      <c r="AM62" s="22">
        <f t="shared" si="12"/>
        <v>14.000018547419074</v>
      </c>
      <c r="AN62" s="37">
        <f t="shared" si="36"/>
        <v>0</v>
      </c>
      <c r="AO62" s="37" t="e">
        <f t="shared" si="37"/>
        <v>#DIV/0!</v>
      </c>
      <c r="AP62" s="37" t="e">
        <f t="shared" si="38"/>
        <v>#DIV/0!</v>
      </c>
      <c r="AQ62" s="37" t="e">
        <f t="shared" si="39"/>
        <v>#DIV/0!</v>
      </c>
      <c r="AS62" s="22">
        <f t="shared" si="13"/>
        <v>14.000018547419074</v>
      </c>
      <c r="AT62" s="37">
        <f t="shared" si="40"/>
        <v>0</v>
      </c>
      <c r="AU62" s="37" t="e">
        <f t="shared" si="41"/>
        <v>#DIV/0!</v>
      </c>
      <c r="AV62" s="37" t="e">
        <f t="shared" si="42"/>
        <v>#DIV/0!</v>
      </c>
      <c r="AW62" s="37" t="e">
        <f t="shared" si="43"/>
        <v>#DIV/0!</v>
      </c>
    </row>
    <row r="63" spans="1:49" s="33" customFormat="1" hidden="1" x14ac:dyDescent="0.25">
      <c r="A63" s="3"/>
      <c r="B63" s="4"/>
      <c r="C63" s="4">
        <f t="shared" si="23"/>
        <v>31</v>
      </c>
      <c r="D63" s="21">
        <f t="shared" si="14"/>
        <v>204.5059459054639</v>
      </c>
      <c r="E63" s="37">
        <f t="shared" si="24"/>
        <v>6.5000000000000002E-2</v>
      </c>
      <c r="F63" s="37">
        <f t="shared" si="25"/>
        <v>100</v>
      </c>
      <c r="G63" s="37">
        <f t="shared" si="15"/>
        <v>6.4957777444660969E-2</v>
      </c>
      <c r="H63" s="23">
        <f t="shared" si="26"/>
        <v>25.78734522999676</v>
      </c>
      <c r="I63" s="22">
        <f t="shared" si="27"/>
        <v>0.11901851644613889</v>
      </c>
      <c r="J63" s="22">
        <f t="shared" si="28"/>
        <v>0.7</v>
      </c>
      <c r="K63" s="21">
        <f t="shared" si="29"/>
        <v>45</v>
      </c>
      <c r="L63" s="110">
        <v>32</v>
      </c>
      <c r="M63" s="9">
        <f t="shared" si="4"/>
        <v>13.998014806520608</v>
      </c>
      <c r="N63" s="9">
        <f t="shared" si="5"/>
        <v>13.998014806520608</v>
      </c>
      <c r="O63" s="10">
        <f t="shared" si="30"/>
        <v>0</v>
      </c>
      <c r="P63" s="10" t="e">
        <f t="shared" si="16"/>
        <v>#DIV/0!</v>
      </c>
      <c r="Q63" s="10" t="e">
        <f t="shared" si="17"/>
        <v>#DIV/0!</v>
      </c>
      <c r="R63" s="10" t="e">
        <f t="shared" si="18"/>
        <v>#DIV/0!</v>
      </c>
      <c r="S63" s="9"/>
      <c r="T63" s="9">
        <f t="shared" si="6"/>
        <v>13.998014806520608</v>
      </c>
      <c r="U63" s="10">
        <f t="shared" si="19"/>
        <v>0</v>
      </c>
      <c r="V63" s="10" t="e">
        <f t="shared" si="20"/>
        <v>#DIV/0!</v>
      </c>
      <c r="W63" s="10" t="e">
        <f t="shared" si="21"/>
        <v>#DIV/0!</v>
      </c>
      <c r="X63" s="10" t="e">
        <f t="shared" si="22"/>
        <v>#DIV/0!</v>
      </c>
      <c r="Y63" s="1"/>
      <c r="Z63" s="22">
        <f t="shared" si="7"/>
        <v>13.997283287133312</v>
      </c>
      <c r="AA63" s="37">
        <f t="shared" si="8"/>
        <v>-7.3151938729587584E-4</v>
      </c>
      <c r="AB63" s="37">
        <f t="shared" si="9"/>
        <v>0.10663810177324778</v>
      </c>
      <c r="AC63" s="37">
        <f t="shared" si="10"/>
        <v>0.19645025263277296</v>
      </c>
      <c r="AD63" s="37">
        <f t="shared" si="31"/>
        <v>0.19642925469952843</v>
      </c>
      <c r="AG63" s="22">
        <f t="shared" si="11"/>
        <v>13.9967417671271</v>
      </c>
      <c r="AH63" s="37">
        <f t="shared" si="32"/>
        <v>-1.2730393935083129E-3</v>
      </c>
      <c r="AI63" s="37">
        <f t="shared" si="33"/>
        <v>40.20874424589568</v>
      </c>
      <c r="AJ63" s="37">
        <f t="shared" si="34"/>
        <v>0.34187598416308917</v>
      </c>
      <c r="AK63" s="37">
        <f t="shared" si="35"/>
        <v>0.34184605471393675</v>
      </c>
      <c r="AM63" s="22">
        <f t="shared" si="12"/>
        <v>13.998014806520608</v>
      </c>
      <c r="AN63" s="37">
        <f t="shared" si="36"/>
        <v>0</v>
      </c>
      <c r="AO63" s="37" t="e">
        <f t="shared" si="37"/>
        <v>#DIV/0!</v>
      </c>
      <c r="AP63" s="37" t="e">
        <f t="shared" si="38"/>
        <v>#DIV/0!</v>
      </c>
      <c r="AQ63" s="37" t="e">
        <f t="shared" si="39"/>
        <v>#DIV/0!</v>
      </c>
      <c r="AS63" s="22">
        <f t="shared" si="13"/>
        <v>13.998014806520608</v>
      </c>
      <c r="AT63" s="37">
        <f t="shared" si="40"/>
        <v>0</v>
      </c>
      <c r="AU63" s="37" t="e">
        <f t="shared" si="41"/>
        <v>#DIV/0!</v>
      </c>
      <c r="AV63" s="37" t="e">
        <f t="shared" si="42"/>
        <v>#DIV/0!</v>
      </c>
      <c r="AW63" s="37" t="e">
        <f t="shared" si="43"/>
        <v>#DIV/0!</v>
      </c>
    </row>
    <row r="64" spans="1:49" s="33" customFormat="1" hidden="1" x14ac:dyDescent="0.25">
      <c r="A64" s="3"/>
      <c r="B64" s="4"/>
      <c r="C64" s="4">
        <f t="shared" si="23"/>
        <v>32</v>
      </c>
      <c r="D64" s="21">
        <f t="shared" si="14"/>
        <v>204.53680309988528</v>
      </c>
      <c r="E64" s="37">
        <f t="shared" si="24"/>
        <v>6.5000000000000002E-2</v>
      </c>
      <c r="F64" s="37">
        <f t="shared" si="25"/>
        <v>100</v>
      </c>
      <c r="G64" s="37">
        <f t="shared" si="15"/>
        <v>6.4957777444660969E-2</v>
      </c>
      <c r="H64" s="23">
        <f t="shared" si="26"/>
        <v>25.780485398706332</v>
      </c>
      <c r="I64" s="22">
        <f t="shared" si="27"/>
        <v>0.11898685568633692</v>
      </c>
      <c r="J64" s="22">
        <f t="shared" si="28"/>
        <v>0.7</v>
      </c>
      <c r="K64" s="21">
        <f t="shared" si="29"/>
        <v>45</v>
      </c>
      <c r="L64" s="110">
        <v>33</v>
      </c>
      <c r="M64" s="9">
        <f t="shared" si="4"/>
        <v>13.996010391752817</v>
      </c>
      <c r="N64" s="9">
        <f t="shared" si="5"/>
        <v>13.996010391752817</v>
      </c>
      <c r="O64" s="10">
        <f t="shared" si="30"/>
        <v>0</v>
      </c>
      <c r="P64" s="10" t="e">
        <f t="shared" si="16"/>
        <v>#DIV/0!</v>
      </c>
      <c r="Q64" s="10" t="e">
        <f t="shared" si="17"/>
        <v>#DIV/0!</v>
      </c>
      <c r="R64" s="10" t="e">
        <f t="shared" si="18"/>
        <v>#DIV/0!</v>
      </c>
      <c r="S64" s="9"/>
      <c r="T64" s="9">
        <f t="shared" si="6"/>
        <v>13.996010391752817</v>
      </c>
      <c r="U64" s="10">
        <f t="shared" si="19"/>
        <v>0</v>
      </c>
      <c r="V64" s="10" t="e">
        <f t="shared" si="20"/>
        <v>#DIV/0!</v>
      </c>
      <c r="W64" s="10" t="e">
        <f t="shared" si="21"/>
        <v>#DIV/0!</v>
      </c>
      <c r="X64" s="10" t="e">
        <f t="shared" si="22"/>
        <v>#DIV/0!</v>
      </c>
      <c r="Y64" s="1"/>
      <c r="Z64" s="22">
        <f t="shared" si="7"/>
        <v>13.995278466394092</v>
      </c>
      <c r="AA64" s="37">
        <f t="shared" si="8"/>
        <v>-7.3192535872479425E-4</v>
      </c>
      <c r="AB64" s="37">
        <f t="shared" si="9"/>
        <v>0.10669728273728767</v>
      </c>
      <c r="AC64" s="37">
        <f t="shared" si="10"/>
        <v>0.196535131276492</v>
      </c>
      <c r="AD64" s="37">
        <f t="shared" si="31"/>
        <v>0.19651412089941506</v>
      </c>
      <c r="AG64" s="22">
        <f t="shared" si="11"/>
        <v>13.994737084031536</v>
      </c>
      <c r="AH64" s="37">
        <f t="shared" si="32"/>
        <v>-1.2733077212807586E-3</v>
      </c>
      <c r="AI64" s="37">
        <f t="shared" si="33"/>
        <v>40.217219335379447</v>
      </c>
      <c r="AJ64" s="37">
        <f t="shared" si="34"/>
        <v>0.34190603887978782</v>
      </c>
      <c r="AK64" s="37">
        <f t="shared" si="35"/>
        <v>0.34187610020115827</v>
      </c>
      <c r="AM64" s="22">
        <f t="shared" si="12"/>
        <v>13.996010391752817</v>
      </c>
      <c r="AN64" s="37">
        <f t="shared" si="36"/>
        <v>0</v>
      </c>
      <c r="AO64" s="37" t="e">
        <f t="shared" si="37"/>
        <v>#DIV/0!</v>
      </c>
      <c r="AP64" s="37" t="e">
        <f t="shared" si="38"/>
        <v>#DIV/0!</v>
      </c>
      <c r="AQ64" s="37" t="e">
        <f t="shared" si="39"/>
        <v>#DIV/0!</v>
      </c>
      <c r="AS64" s="22">
        <f t="shared" si="13"/>
        <v>13.996010391752817</v>
      </c>
      <c r="AT64" s="37">
        <f t="shared" si="40"/>
        <v>0</v>
      </c>
      <c r="AU64" s="37" t="e">
        <f t="shared" si="41"/>
        <v>#DIV/0!</v>
      </c>
      <c r="AV64" s="37" t="e">
        <f t="shared" si="42"/>
        <v>#DIV/0!</v>
      </c>
      <c r="AW64" s="37" t="e">
        <f t="shared" si="43"/>
        <v>#DIV/0!</v>
      </c>
    </row>
    <row r="65" spans="1:49" s="33" customFormat="1" hidden="1" x14ac:dyDescent="0.25">
      <c r="A65" s="3"/>
      <c r="B65" s="4"/>
      <c r="C65" s="4">
        <f t="shared" si="23"/>
        <v>33</v>
      </c>
      <c r="D65" s="21">
        <f t="shared" si="14"/>
        <v>204.56767067225675</v>
      </c>
      <c r="E65" s="37">
        <f t="shared" si="24"/>
        <v>6.5000000000000002E-2</v>
      </c>
      <c r="F65" s="37">
        <f t="shared" si="25"/>
        <v>100</v>
      </c>
      <c r="G65" s="37">
        <f t="shared" si="15"/>
        <v>6.4957777444660969E-2</v>
      </c>
      <c r="H65" s="23">
        <f t="shared" si="26"/>
        <v>25.773625567415905</v>
      </c>
      <c r="I65" s="22">
        <f t="shared" si="27"/>
        <v>0.11895519492653495</v>
      </c>
      <c r="J65" s="22">
        <f t="shared" si="28"/>
        <v>0.7</v>
      </c>
      <c r="K65" s="21">
        <f t="shared" si="29"/>
        <v>45</v>
      </c>
      <c r="L65" s="110">
        <v>34</v>
      </c>
      <c r="M65" s="9">
        <f t="shared" si="4"/>
        <v>13.994005302856454</v>
      </c>
      <c r="N65" s="9">
        <f t="shared" si="5"/>
        <v>13.994005302856454</v>
      </c>
      <c r="O65" s="10">
        <f t="shared" si="30"/>
        <v>0</v>
      </c>
      <c r="P65" s="10" t="e">
        <f t="shared" si="16"/>
        <v>#DIV/0!</v>
      </c>
      <c r="Q65" s="10" t="e">
        <f t="shared" si="17"/>
        <v>#DIV/0!</v>
      </c>
      <c r="R65" s="10" t="e">
        <f t="shared" si="18"/>
        <v>#DIV/0!</v>
      </c>
      <c r="S65" s="9"/>
      <c r="T65" s="9">
        <f t="shared" si="6"/>
        <v>13.994005302856454</v>
      </c>
      <c r="U65" s="10">
        <f t="shared" si="19"/>
        <v>0</v>
      </c>
      <c r="V65" s="10" t="e">
        <f t="shared" si="20"/>
        <v>#DIV/0!</v>
      </c>
      <c r="W65" s="10" t="e">
        <f t="shared" si="21"/>
        <v>#DIV/0!</v>
      </c>
      <c r="X65" s="10" t="e">
        <f t="shared" si="22"/>
        <v>#DIV/0!</v>
      </c>
      <c r="Y65" s="1"/>
      <c r="Z65" s="22">
        <f t="shared" si="7"/>
        <v>13.993272971281229</v>
      </c>
      <c r="AA65" s="37">
        <f t="shared" si="8"/>
        <v>-7.3233157522523129E-4</v>
      </c>
      <c r="AB65" s="37">
        <f t="shared" si="9"/>
        <v>0.10675649942691733</v>
      </c>
      <c r="AC65" s="37">
        <f t="shared" si="10"/>
        <v>0.19662005148417241</v>
      </c>
      <c r="AD65" s="37">
        <f t="shared" si="31"/>
        <v>0.19659902865695772</v>
      </c>
      <c r="AG65" s="22">
        <f t="shared" si="11"/>
        <v>13.992731726792929</v>
      </c>
      <c r="AH65" s="37">
        <f t="shared" si="32"/>
        <v>-1.2735760635251836E-3</v>
      </c>
      <c r="AI65" s="37">
        <f t="shared" si="33"/>
        <v>40.225694881958347</v>
      </c>
      <c r="AJ65" s="37">
        <f t="shared" si="34"/>
        <v>0.34193608421471372</v>
      </c>
      <c r="AK65" s="37">
        <f t="shared" si="35"/>
        <v>0.34190613630242683</v>
      </c>
      <c r="AM65" s="22">
        <f t="shared" si="12"/>
        <v>13.994005302856454</v>
      </c>
      <c r="AN65" s="37">
        <f t="shared" si="36"/>
        <v>0</v>
      </c>
      <c r="AO65" s="37" t="e">
        <f t="shared" si="37"/>
        <v>#DIV/0!</v>
      </c>
      <c r="AP65" s="37" t="e">
        <f t="shared" si="38"/>
        <v>#DIV/0!</v>
      </c>
      <c r="AQ65" s="37" t="e">
        <f t="shared" si="39"/>
        <v>#DIV/0!</v>
      </c>
      <c r="AS65" s="22">
        <f t="shared" si="13"/>
        <v>13.994005302856454</v>
      </c>
      <c r="AT65" s="37">
        <f t="shared" si="40"/>
        <v>0</v>
      </c>
      <c r="AU65" s="37" t="e">
        <f t="shared" si="41"/>
        <v>#DIV/0!</v>
      </c>
      <c r="AV65" s="37" t="e">
        <f t="shared" si="42"/>
        <v>#DIV/0!</v>
      </c>
      <c r="AW65" s="37" t="e">
        <f t="shared" si="43"/>
        <v>#DIV/0!</v>
      </c>
    </row>
    <row r="66" spans="1:49" s="33" customFormat="1" hidden="1" x14ac:dyDescent="0.25">
      <c r="A66" s="3"/>
      <c r="B66" s="4"/>
      <c r="C66" s="4">
        <f t="shared" si="23"/>
        <v>34</v>
      </c>
      <c r="D66" s="21">
        <f t="shared" si="14"/>
        <v>204.59854862657079</v>
      </c>
      <c r="E66" s="37">
        <f t="shared" si="24"/>
        <v>6.5000000000000002E-2</v>
      </c>
      <c r="F66" s="37">
        <f t="shared" si="25"/>
        <v>100</v>
      </c>
      <c r="G66" s="37">
        <f t="shared" si="15"/>
        <v>6.4957777444660969E-2</v>
      </c>
      <c r="H66" s="23">
        <f t="shared" si="26"/>
        <v>25.766765736125478</v>
      </c>
      <c r="I66" s="22">
        <f t="shared" si="27"/>
        <v>0.11892353416673297</v>
      </c>
      <c r="J66" s="22">
        <f t="shared" si="28"/>
        <v>0.7</v>
      </c>
      <c r="K66" s="21">
        <f t="shared" si="29"/>
        <v>45</v>
      </c>
      <c r="L66" s="110">
        <v>35</v>
      </c>
      <c r="M66" s="9">
        <f t="shared" si="4"/>
        <v>13.991999539572177</v>
      </c>
      <c r="N66" s="9">
        <f t="shared" si="5"/>
        <v>13.991999539572177</v>
      </c>
      <c r="O66" s="10">
        <f t="shared" si="30"/>
        <v>0</v>
      </c>
      <c r="P66" s="10" t="e">
        <f t="shared" si="16"/>
        <v>#DIV/0!</v>
      </c>
      <c r="Q66" s="10" t="e">
        <f t="shared" si="17"/>
        <v>#DIV/0!</v>
      </c>
      <c r="R66" s="10" t="e">
        <f t="shared" si="18"/>
        <v>#DIV/0!</v>
      </c>
      <c r="S66" s="9"/>
      <c r="T66" s="9">
        <f t="shared" si="6"/>
        <v>13.991999539572177</v>
      </c>
      <c r="U66" s="10">
        <f t="shared" si="19"/>
        <v>0</v>
      </c>
      <c r="V66" s="10" t="e">
        <f t="shared" si="20"/>
        <v>#DIV/0!</v>
      </c>
      <c r="W66" s="10" t="e">
        <f t="shared" si="21"/>
        <v>#DIV/0!</v>
      </c>
      <c r="X66" s="10" t="e">
        <f t="shared" si="22"/>
        <v>#DIV/0!</v>
      </c>
      <c r="Y66" s="1"/>
      <c r="Z66" s="22">
        <f t="shared" si="7"/>
        <v>13.991266801535257</v>
      </c>
      <c r="AA66" s="37">
        <f t="shared" si="8"/>
        <v>-7.3273803691975559E-4</v>
      </c>
      <c r="AB66" s="37">
        <f t="shared" si="9"/>
        <v>0.10681575186000435</v>
      </c>
      <c r="AC66" s="37">
        <f t="shared" si="10"/>
        <v>0.19670501326996156</v>
      </c>
      <c r="AD66" s="37">
        <f t="shared" si="31"/>
        <v>0.19668397798235943</v>
      </c>
      <c r="AG66" s="22">
        <f t="shared" si="11"/>
        <v>13.990725695152031</v>
      </c>
      <c r="AH66" s="37">
        <f t="shared" si="32"/>
        <v>-1.2738444201456645E-3</v>
      </c>
      <c r="AI66" s="37">
        <f t="shared" si="33"/>
        <v>40.23417088262029</v>
      </c>
      <c r="AJ66" s="37">
        <f t="shared" si="34"/>
        <v>0.34196612014581074</v>
      </c>
      <c r="AK66" s="37">
        <f t="shared" si="35"/>
        <v>0.34193616299537932</v>
      </c>
      <c r="AM66" s="22">
        <f t="shared" si="12"/>
        <v>13.991999539572177</v>
      </c>
      <c r="AN66" s="37">
        <f t="shared" si="36"/>
        <v>0</v>
      </c>
      <c r="AO66" s="37" t="e">
        <f t="shared" si="37"/>
        <v>#DIV/0!</v>
      </c>
      <c r="AP66" s="37" t="e">
        <f t="shared" si="38"/>
        <v>#DIV/0!</v>
      </c>
      <c r="AQ66" s="37" t="e">
        <f t="shared" si="39"/>
        <v>#DIV/0!</v>
      </c>
      <c r="AS66" s="22">
        <f t="shared" si="13"/>
        <v>13.991999539572177</v>
      </c>
      <c r="AT66" s="37">
        <f t="shared" si="40"/>
        <v>0</v>
      </c>
      <c r="AU66" s="37" t="e">
        <f t="shared" si="41"/>
        <v>#DIV/0!</v>
      </c>
      <c r="AV66" s="37" t="e">
        <f t="shared" si="42"/>
        <v>#DIV/0!</v>
      </c>
      <c r="AW66" s="37" t="e">
        <f t="shared" si="43"/>
        <v>#DIV/0!</v>
      </c>
    </row>
    <row r="67" spans="1:49" s="33" customFormat="1" hidden="1" x14ac:dyDescent="0.25">
      <c r="A67" s="3"/>
      <c r="B67" s="4"/>
      <c r="C67" s="4">
        <f t="shared" si="23"/>
        <v>35</v>
      </c>
      <c r="D67" s="21">
        <f t="shared" si="14"/>
        <v>204.62943696682032</v>
      </c>
      <c r="E67" s="37">
        <f t="shared" si="24"/>
        <v>6.5000000000000002E-2</v>
      </c>
      <c r="F67" s="37">
        <f t="shared" si="25"/>
        <v>100</v>
      </c>
      <c r="G67" s="37">
        <f t="shared" si="15"/>
        <v>6.4957777444660969E-2</v>
      </c>
      <c r="H67" s="23">
        <f t="shared" si="26"/>
        <v>25.759905904835051</v>
      </c>
      <c r="I67" s="22">
        <f t="shared" si="27"/>
        <v>0.11889187340693101</v>
      </c>
      <c r="J67" s="22">
        <f t="shared" si="28"/>
        <v>0.7</v>
      </c>
      <c r="K67" s="21">
        <f t="shared" si="29"/>
        <v>45</v>
      </c>
      <c r="L67" s="110">
        <v>36</v>
      </c>
      <c r="M67" s="9">
        <f t="shared" si="4"/>
        <v>13.989993101640612</v>
      </c>
      <c r="N67" s="9">
        <f t="shared" si="5"/>
        <v>13.989993101640612</v>
      </c>
      <c r="O67" s="10">
        <f t="shared" si="30"/>
        <v>0</v>
      </c>
      <c r="P67" s="10" t="e">
        <f t="shared" si="16"/>
        <v>#DIV/0!</v>
      </c>
      <c r="Q67" s="10" t="e">
        <f t="shared" si="17"/>
        <v>#DIV/0!</v>
      </c>
      <c r="R67" s="10" t="e">
        <f t="shared" si="18"/>
        <v>#DIV/0!</v>
      </c>
      <c r="S67" s="9"/>
      <c r="T67" s="9">
        <f t="shared" si="6"/>
        <v>13.989993101640612</v>
      </c>
      <c r="U67" s="10">
        <f t="shared" si="19"/>
        <v>0</v>
      </c>
      <c r="V67" s="10" t="e">
        <f t="shared" si="20"/>
        <v>#DIV/0!</v>
      </c>
      <c r="W67" s="10" t="e">
        <f t="shared" si="21"/>
        <v>#DIV/0!</v>
      </c>
      <c r="X67" s="10" t="e">
        <f t="shared" si="22"/>
        <v>#DIV/0!</v>
      </c>
      <c r="Y67" s="1"/>
      <c r="Z67" s="22">
        <f t="shared" si="7"/>
        <v>13.989259956896683</v>
      </c>
      <c r="AA67" s="37">
        <f t="shared" si="8"/>
        <v>-7.331447439291594E-4</v>
      </c>
      <c r="AB67" s="37">
        <f t="shared" si="9"/>
        <v>0.10687504005415738</v>
      </c>
      <c r="AC67" s="37">
        <f t="shared" si="10"/>
        <v>0.19679001664752177</v>
      </c>
      <c r="AD67" s="37">
        <f t="shared" si="31"/>
        <v>0.19676896889240816</v>
      </c>
      <c r="AG67" s="22">
        <f t="shared" si="11"/>
        <v>13.988718988849541</v>
      </c>
      <c r="AH67" s="37">
        <f t="shared" si="32"/>
        <v>-1.2741127910711469E-3</v>
      </c>
      <c r="AI67" s="37">
        <f t="shared" si="33"/>
        <v>40.242647335068142</v>
      </c>
      <c r="AJ67" s="37">
        <f t="shared" si="34"/>
        <v>0.34199614665711364</v>
      </c>
      <c r="AK67" s="37">
        <f t="shared" si="35"/>
        <v>0.34196618026434039</v>
      </c>
      <c r="AM67" s="22">
        <f t="shared" si="12"/>
        <v>13.989993101640612</v>
      </c>
      <c r="AN67" s="37">
        <f t="shared" si="36"/>
        <v>0</v>
      </c>
      <c r="AO67" s="37" t="e">
        <f t="shared" si="37"/>
        <v>#DIV/0!</v>
      </c>
      <c r="AP67" s="37" t="e">
        <f t="shared" si="38"/>
        <v>#DIV/0!</v>
      </c>
      <c r="AQ67" s="37" t="e">
        <f t="shared" si="39"/>
        <v>#DIV/0!</v>
      </c>
      <c r="AS67" s="22">
        <f t="shared" si="13"/>
        <v>13.989993101640612</v>
      </c>
      <c r="AT67" s="37">
        <f t="shared" si="40"/>
        <v>0</v>
      </c>
      <c r="AU67" s="37" t="e">
        <f t="shared" si="41"/>
        <v>#DIV/0!</v>
      </c>
      <c r="AV67" s="37" t="e">
        <f t="shared" si="42"/>
        <v>#DIV/0!</v>
      </c>
      <c r="AW67" s="37" t="e">
        <f t="shared" si="43"/>
        <v>#DIV/0!</v>
      </c>
    </row>
    <row r="68" spans="1:49" s="33" customFormat="1" hidden="1" x14ac:dyDescent="0.25">
      <c r="A68" s="3"/>
      <c r="B68" s="4"/>
      <c r="C68" s="4">
        <f t="shared" si="23"/>
        <v>36</v>
      </c>
      <c r="D68" s="21">
        <f t="shared" si="14"/>
        <v>204.6603356969994</v>
      </c>
      <c r="E68" s="37">
        <f t="shared" si="24"/>
        <v>6.5000000000000002E-2</v>
      </c>
      <c r="F68" s="37">
        <f t="shared" si="25"/>
        <v>100</v>
      </c>
      <c r="G68" s="37">
        <f t="shared" si="15"/>
        <v>6.4957777444660969E-2</v>
      </c>
      <c r="H68" s="23">
        <f t="shared" si="26"/>
        <v>25.753046073544624</v>
      </c>
      <c r="I68" s="22">
        <f t="shared" si="27"/>
        <v>0.11886021264712904</v>
      </c>
      <c r="J68" s="22">
        <f t="shared" si="28"/>
        <v>0.7</v>
      </c>
      <c r="K68" s="21">
        <f t="shared" si="29"/>
        <v>45</v>
      </c>
      <c r="L68" s="110">
        <v>37</v>
      </c>
      <c r="M68" s="9">
        <f t="shared" si="4"/>
        <v>13.987985988802317</v>
      </c>
      <c r="N68" s="9">
        <f t="shared" si="5"/>
        <v>13.987985988802317</v>
      </c>
      <c r="O68" s="10">
        <f t="shared" si="30"/>
        <v>0</v>
      </c>
      <c r="P68" s="10" t="e">
        <f t="shared" si="16"/>
        <v>#DIV/0!</v>
      </c>
      <c r="Q68" s="10" t="e">
        <f t="shared" si="17"/>
        <v>#DIV/0!</v>
      </c>
      <c r="R68" s="10" t="e">
        <f t="shared" si="18"/>
        <v>#DIV/0!</v>
      </c>
      <c r="S68" s="9"/>
      <c r="T68" s="9">
        <f t="shared" si="6"/>
        <v>13.987985988802317</v>
      </c>
      <c r="U68" s="10">
        <f t="shared" si="19"/>
        <v>0</v>
      </c>
      <c r="V68" s="10" t="e">
        <f t="shared" si="20"/>
        <v>#DIV/0!</v>
      </c>
      <c r="W68" s="10" t="e">
        <f t="shared" si="21"/>
        <v>#DIV/0!</v>
      </c>
      <c r="X68" s="10" t="e">
        <f t="shared" si="22"/>
        <v>#DIV/0!</v>
      </c>
      <c r="Y68" s="1"/>
      <c r="Z68" s="22">
        <f t="shared" si="7"/>
        <v>13.987252437105933</v>
      </c>
      <c r="AA68" s="37">
        <f t="shared" si="8"/>
        <v>-7.3355169638311679E-4</v>
      </c>
      <c r="AB68" s="37">
        <f t="shared" si="9"/>
        <v>0.10693436402827979</v>
      </c>
      <c r="AC68" s="37">
        <f t="shared" si="10"/>
        <v>0.19687506163289173</v>
      </c>
      <c r="AD68" s="37">
        <f t="shared" si="31"/>
        <v>0.19685400140246126</v>
      </c>
      <c r="AG68" s="22">
        <f t="shared" si="11"/>
        <v>13.986711607626072</v>
      </c>
      <c r="AH68" s="37">
        <f t="shared" si="32"/>
        <v>-1.2743811762447876E-3</v>
      </c>
      <c r="AI68" s="37">
        <f t="shared" si="33"/>
        <v>40.251124237559402</v>
      </c>
      <c r="AJ68" s="37">
        <f t="shared" si="34"/>
        <v>0.34202616373738298</v>
      </c>
      <c r="AK68" s="37">
        <f t="shared" si="35"/>
        <v>0.34199618809921678</v>
      </c>
      <c r="AM68" s="22">
        <f t="shared" si="12"/>
        <v>13.987985988802317</v>
      </c>
      <c r="AN68" s="37">
        <f t="shared" si="36"/>
        <v>0</v>
      </c>
      <c r="AO68" s="37" t="e">
        <f t="shared" si="37"/>
        <v>#DIV/0!</v>
      </c>
      <c r="AP68" s="37" t="e">
        <f t="shared" si="38"/>
        <v>#DIV/0!</v>
      </c>
      <c r="AQ68" s="37" t="e">
        <f t="shared" si="39"/>
        <v>#DIV/0!</v>
      </c>
      <c r="AS68" s="22">
        <f t="shared" si="13"/>
        <v>13.987985988802317</v>
      </c>
      <c r="AT68" s="37">
        <f t="shared" si="40"/>
        <v>0</v>
      </c>
      <c r="AU68" s="37" t="e">
        <f t="shared" si="41"/>
        <v>#DIV/0!</v>
      </c>
      <c r="AV68" s="37" t="e">
        <f t="shared" si="42"/>
        <v>#DIV/0!</v>
      </c>
      <c r="AW68" s="37" t="e">
        <f t="shared" si="43"/>
        <v>#DIV/0!</v>
      </c>
    </row>
    <row r="69" spans="1:49" s="33" customFormat="1" hidden="1" x14ac:dyDescent="0.25">
      <c r="A69" s="3"/>
      <c r="B69" s="4"/>
      <c r="C69" s="4">
        <f t="shared" si="23"/>
        <v>37</v>
      </c>
      <c r="D69" s="21">
        <f t="shared" si="14"/>
        <v>204.69124482110271</v>
      </c>
      <c r="E69" s="37">
        <f t="shared" si="24"/>
        <v>6.5000000000000002E-2</v>
      </c>
      <c r="F69" s="37">
        <f t="shared" si="25"/>
        <v>100</v>
      </c>
      <c r="G69" s="37">
        <f t="shared" si="15"/>
        <v>6.4957777444660969E-2</v>
      </c>
      <c r="H69" s="23">
        <f t="shared" si="26"/>
        <v>25.746186242254197</v>
      </c>
      <c r="I69" s="22">
        <f t="shared" si="27"/>
        <v>0.11882855188732706</v>
      </c>
      <c r="J69" s="22">
        <f t="shared" si="28"/>
        <v>0.7</v>
      </c>
      <c r="K69" s="21">
        <f t="shared" si="29"/>
        <v>45</v>
      </c>
      <c r="L69" s="110">
        <v>38</v>
      </c>
      <c r="M69" s="9">
        <f t="shared" si="4"/>
        <v>13.985978200797804</v>
      </c>
      <c r="N69" s="9">
        <f t="shared" si="5"/>
        <v>13.985978200797804</v>
      </c>
      <c r="O69" s="10">
        <f t="shared" si="30"/>
        <v>0</v>
      </c>
      <c r="P69" s="10" t="e">
        <f t="shared" si="16"/>
        <v>#DIV/0!</v>
      </c>
      <c r="Q69" s="10" t="e">
        <f t="shared" si="17"/>
        <v>#DIV/0!</v>
      </c>
      <c r="R69" s="10" t="e">
        <f t="shared" si="18"/>
        <v>#DIV/0!</v>
      </c>
      <c r="S69" s="9"/>
      <c r="T69" s="9">
        <f t="shared" si="6"/>
        <v>13.985978200797804</v>
      </c>
      <c r="U69" s="10">
        <f t="shared" si="19"/>
        <v>0</v>
      </c>
      <c r="V69" s="10" t="e">
        <f t="shared" si="20"/>
        <v>#DIV/0!</v>
      </c>
      <c r="W69" s="10" t="e">
        <f t="shared" si="21"/>
        <v>#DIV/0!</v>
      </c>
      <c r="X69" s="10" t="e">
        <f t="shared" si="22"/>
        <v>#DIV/0!</v>
      </c>
      <c r="Y69" s="1"/>
      <c r="Z69" s="22">
        <f t="shared" si="7"/>
        <v>13.985244241903379</v>
      </c>
      <c r="AA69" s="37">
        <f t="shared" si="8"/>
        <v>-7.3395889442551265E-4</v>
      </c>
      <c r="AB69" s="37">
        <f t="shared" si="9"/>
        <v>0.10699372380334657</v>
      </c>
      <c r="AC69" s="37">
        <f t="shared" si="10"/>
        <v>0.19696014824591468</v>
      </c>
      <c r="AD69" s="37">
        <f t="shared" si="31"/>
        <v>0.19693907553245779</v>
      </c>
      <c r="AG69" s="22">
        <f t="shared" si="11"/>
        <v>13.984703551222214</v>
      </c>
      <c r="AH69" s="37">
        <f t="shared" si="32"/>
        <v>-1.2746495755902032E-3</v>
      </c>
      <c r="AI69" s="37">
        <f t="shared" si="33"/>
        <v>40.259601587663894</v>
      </c>
      <c r="AJ69" s="37">
        <f t="shared" si="34"/>
        <v>0.34205617136954641</v>
      </c>
      <c r="AK69" s="37">
        <f t="shared" si="35"/>
        <v>0.34202618648101807</v>
      </c>
      <c r="AM69" s="22">
        <f t="shared" si="12"/>
        <v>13.985978200797804</v>
      </c>
      <c r="AN69" s="37">
        <f t="shared" si="36"/>
        <v>0</v>
      </c>
      <c r="AO69" s="37" t="e">
        <f t="shared" si="37"/>
        <v>#DIV/0!</v>
      </c>
      <c r="AP69" s="37" t="e">
        <f t="shared" si="38"/>
        <v>#DIV/0!</v>
      </c>
      <c r="AQ69" s="37" t="e">
        <f t="shared" si="39"/>
        <v>#DIV/0!</v>
      </c>
      <c r="AS69" s="22">
        <f t="shared" si="13"/>
        <v>13.985978200797804</v>
      </c>
      <c r="AT69" s="37">
        <f t="shared" si="40"/>
        <v>0</v>
      </c>
      <c r="AU69" s="37" t="e">
        <f t="shared" si="41"/>
        <v>#DIV/0!</v>
      </c>
      <c r="AV69" s="37" t="e">
        <f t="shared" si="42"/>
        <v>#DIV/0!</v>
      </c>
      <c r="AW69" s="37" t="e">
        <f t="shared" si="43"/>
        <v>#DIV/0!</v>
      </c>
    </row>
    <row r="70" spans="1:49" s="33" customFormat="1" hidden="1" x14ac:dyDescent="0.25">
      <c r="A70" s="3"/>
      <c r="B70" s="4"/>
      <c r="C70" s="4">
        <f t="shared" si="23"/>
        <v>38</v>
      </c>
      <c r="D70" s="21">
        <f t="shared" si="14"/>
        <v>204.72216434312622</v>
      </c>
      <c r="E70" s="37">
        <f t="shared" si="24"/>
        <v>6.5000000000000002E-2</v>
      </c>
      <c r="F70" s="37">
        <f t="shared" si="25"/>
        <v>100</v>
      </c>
      <c r="G70" s="37">
        <f t="shared" si="15"/>
        <v>6.4957777444660969E-2</v>
      </c>
      <c r="H70" s="23">
        <f t="shared" si="26"/>
        <v>25.73932641096377</v>
      </c>
      <c r="I70" s="22">
        <f t="shared" si="27"/>
        <v>0.11879689112752509</v>
      </c>
      <c r="J70" s="22">
        <f t="shared" si="28"/>
        <v>0.7</v>
      </c>
      <c r="K70" s="21">
        <f t="shared" si="29"/>
        <v>45</v>
      </c>
      <c r="L70" s="110">
        <v>39</v>
      </c>
      <c r="M70" s="9">
        <f t="shared" si="4"/>
        <v>13.983969737367506</v>
      </c>
      <c r="N70" s="9">
        <f t="shared" si="5"/>
        <v>13.983969737367506</v>
      </c>
      <c r="O70" s="10">
        <f t="shared" si="30"/>
        <v>0</v>
      </c>
      <c r="P70" s="10" t="e">
        <f t="shared" si="16"/>
        <v>#DIV/0!</v>
      </c>
      <c r="Q70" s="10" t="e">
        <f t="shared" si="17"/>
        <v>#DIV/0!</v>
      </c>
      <c r="R70" s="10" t="e">
        <f t="shared" si="18"/>
        <v>#DIV/0!</v>
      </c>
      <c r="S70" s="9"/>
      <c r="T70" s="9">
        <f t="shared" si="6"/>
        <v>13.983969737367506</v>
      </c>
      <c r="U70" s="10">
        <f t="shared" si="19"/>
        <v>0</v>
      </c>
      <c r="V70" s="10" t="e">
        <f t="shared" si="20"/>
        <v>#DIV/0!</v>
      </c>
      <c r="W70" s="10" t="e">
        <f t="shared" si="21"/>
        <v>#DIV/0!</v>
      </c>
      <c r="X70" s="10" t="e">
        <f t="shared" si="22"/>
        <v>#DIV/0!</v>
      </c>
      <c r="Y70" s="1"/>
      <c r="Z70" s="22">
        <f t="shared" si="7"/>
        <v>13.983235371029336</v>
      </c>
      <c r="AA70" s="37">
        <f t="shared" si="8"/>
        <v>-7.3436633817003383E-4</v>
      </c>
      <c r="AB70" s="37">
        <f t="shared" si="9"/>
        <v>0.10705311939593057</v>
      </c>
      <c r="AC70" s="37">
        <f t="shared" si="10"/>
        <v>0.19704527649832099</v>
      </c>
      <c r="AD70" s="37">
        <f t="shared" si="31"/>
        <v>0.19702419129325469</v>
      </c>
      <c r="AG70" s="22">
        <f t="shared" si="11"/>
        <v>13.982694819378482</v>
      </c>
      <c r="AH70" s="37">
        <f t="shared" si="32"/>
        <v>-1.2749179890239049E-3</v>
      </c>
      <c r="AI70" s="37">
        <f t="shared" si="33"/>
        <v>40.268079382744638</v>
      </c>
      <c r="AJ70" s="37">
        <f t="shared" si="34"/>
        <v>0.34208616953478854</v>
      </c>
      <c r="AK70" s="37">
        <f t="shared" si="35"/>
        <v>0.34205617538962857</v>
      </c>
      <c r="AM70" s="22">
        <f t="shared" si="12"/>
        <v>13.983969737367506</v>
      </c>
      <c r="AN70" s="37">
        <f t="shared" si="36"/>
        <v>0</v>
      </c>
      <c r="AO70" s="37" t="e">
        <f t="shared" si="37"/>
        <v>#DIV/0!</v>
      </c>
      <c r="AP70" s="37" t="e">
        <f t="shared" si="38"/>
        <v>#DIV/0!</v>
      </c>
      <c r="AQ70" s="37" t="e">
        <f t="shared" si="39"/>
        <v>#DIV/0!</v>
      </c>
      <c r="AS70" s="22">
        <f t="shared" si="13"/>
        <v>13.983969737367506</v>
      </c>
      <c r="AT70" s="37">
        <f t="shared" si="40"/>
        <v>0</v>
      </c>
      <c r="AU70" s="37" t="e">
        <f t="shared" si="41"/>
        <v>#DIV/0!</v>
      </c>
      <c r="AV70" s="37" t="e">
        <f t="shared" si="42"/>
        <v>#DIV/0!</v>
      </c>
      <c r="AW70" s="37" t="e">
        <f t="shared" si="43"/>
        <v>#DIV/0!</v>
      </c>
    </row>
    <row r="71" spans="1:49" s="33" customFormat="1" hidden="1" x14ac:dyDescent="0.25">
      <c r="A71" s="3"/>
      <c r="B71" s="4"/>
      <c r="C71" s="4">
        <f t="shared" si="23"/>
        <v>39</v>
      </c>
      <c r="D71" s="21">
        <f t="shared" si="14"/>
        <v>204.75309426706622</v>
      </c>
      <c r="E71" s="37">
        <f t="shared" si="24"/>
        <v>6.5000000000000002E-2</v>
      </c>
      <c r="F71" s="37">
        <f t="shared" si="25"/>
        <v>100</v>
      </c>
      <c r="G71" s="37">
        <f t="shared" si="15"/>
        <v>6.4957777444660969E-2</v>
      </c>
      <c r="H71" s="23">
        <f t="shared" si="26"/>
        <v>25.732466579673343</v>
      </c>
      <c r="I71" s="22">
        <f t="shared" si="27"/>
        <v>0.11876523036772312</v>
      </c>
      <c r="J71" s="22">
        <f t="shared" si="28"/>
        <v>0.7</v>
      </c>
      <c r="K71" s="21">
        <f t="shared" si="29"/>
        <v>45</v>
      </c>
      <c r="L71" s="110">
        <v>40</v>
      </c>
      <c r="M71" s="9">
        <f t="shared" si="4"/>
        <v>13.981960598251831</v>
      </c>
      <c r="N71" s="9">
        <f t="shared" si="5"/>
        <v>13.981960598251831</v>
      </c>
      <c r="O71" s="10">
        <f t="shared" si="30"/>
        <v>0</v>
      </c>
      <c r="P71" s="10" t="e">
        <f t="shared" si="16"/>
        <v>#DIV/0!</v>
      </c>
      <c r="Q71" s="10" t="e">
        <f t="shared" si="17"/>
        <v>#DIV/0!</v>
      </c>
      <c r="R71" s="10" t="e">
        <f t="shared" si="18"/>
        <v>#DIV/0!</v>
      </c>
      <c r="S71" s="9"/>
      <c r="T71" s="9">
        <f t="shared" si="6"/>
        <v>13.981960598251831</v>
      </c>
      <c r="U71" s="10">
        <f t="shared" si="19"/>
        <v>0</v>
      </c>
      <c r="V71" s="10" t="e">
        <f t="shared" si="20"/>
        <v>#DIV/0!</v>
      </c>
      <c r="W71" s="10" t="e">
        <f t="shared" si="21"/>
        <v>#DIV/0!</v>
      </c>
      <c r="X71" s="10" t="e">
        <f t="shared" si="22"/>
        <v>#DIV/0!</v>
      </c>
      <c r="Y71" s="1"/>
      <c r="Z71" s="22">
        <f t="shared" si="7"/>
        <v>13.981225824224081</v>
      </c>
      <c r="AA71" s="37">
        <f t="shared" si="8"/>
        <v>-7.3477402774990708E-4</v>
      </c>
      <c r="AB71" s="37">
        <f t="shared" si="9"/>
        <v>0.10711255082545307</v>
      </c>
      <c r="AC71" s="37">
        <f t="shared" si="10"/>
        <v>0.19713044640707617</v>
      </c>
      <c r="AD71" s="37">
        <f t="shared" si="31"/>
        <v>0.19710934870160399</v>
      </c>
      <c r="AG71" s="22">
        <f t="shared" si="11"/>
        <v>13.980685411835317</v>
      </c>
      <c r="AH71" s="37">
        <f t="shared" si="32"/>
        <v>-1.2751864165139182E-3</v>
      </c>
      <c r="AI71" s="37">
        <f t="shared" si="33"/>
        <v>40.276557621809367</v>
      </c>
      <c r="AJ71" s="37">
        <f t="shared" si="34"/>
        <v>0.3421161582282774</v>
      </c>
      <c r="AK71" s="37">
        <f t="shared" si="35"/>
        <v>0.342086154823314</v>
      </c>
      <c r="AM71" s="22">
        <f t="shared" si="12"/>
        <v>13.981960598251831</v>
      </c>
      <c r="AN71" s="37">
        <f t="shared" si="36"/>
        <v>0</v>
      </c>
      <c r="AO71" s="37" t="e">
        <f t="shared" si="37"/>
        <v>#DIV/0!</v>
      </c>
      <c r="AP71" s="37" t="e">
        <f t="shared" si="38"/>
        <v>#DIV/0!</v>
      </c>
      <c r="AQ71" s="37" t="e">
        <f t="shared" si="39"/>
        <v>#DIV/0!</v>
      </c>
      <c r="AS71" s="22">
        <f t="shared" si="13"/>
        <v>13.981960598251831</v>
      </c>
      <c r="AT71" s="37">
        <f t="shared" si="40"/>
        <v>0</v>
      </c>
      <c r="AU71" s="37" t="e">
        <f t="shared" si="41"/>
        <v>#DIV/0!</v>
      </c>
      <c r="AV71" s="37" t="e">
        <f t="shared" si="42"/>
        <v>#DIV/0!</v>
      </c>
      <c r="AW71" s="37" t="e">
        <f t="shared" si="43"/>
        <v>#DIV/0!</v>
      </c>
    </row>
    <row r="72" spans="1:49" s="33" customFormat="1" hidden="1" x14ac:dyDescent="0.25">
      <c r="A72" s="3"/>
      <c r="B72" s="4"/>
      <c r="C72" s="4">
        <f t="shared" si="23"/>
        <v>40</v>
      </c>
      <c r="D72" s="21">
        <f t="shared" si="14"/>
        <v>204.78403459692024</v>
      </c>
      <c r="E72" s="37">
        <f t="shared" si="24"/>
        <v>6.5000000000000002E-2</v>
      </c>
      <c r="F72" s="37">
        <f t="shared" si="25"/>
        <v>100</v>
      </c>
      <c r="G72" s="37">
        <f t="shared" si="15"/>
        <v>6.4957777444660969E-2</v>
      </c>
      <c r="H72" s="23">
        <f t="shared" si="26"/>
        <v>25.725606748382916</v>
      </c>
      <c r="I72" s="22">
        <f t="shared" si="27"/>
        <v>0.11873356960792115</v>
      </c>
      <c r="J72" s="22">
        <f t="shared" si="28"/>
        <v>0.7</v>
      </c>
      <c r="K72" s="21">
        <f t="shared" si="29"/>
        <v>45</v>
      </c>
      <c r="L72" s="110">
        <v>41</v>
      </c>
      <c r="M72" s="9">
        <f t="shared" si="4"/>
        <v>13.979950783191111</v>
      </c>
      <c r="N72" s="9">
        <f t="shared" si="5"/>
        <v>13.979950783191111</v>
      </c>
      <c r="O72" s="10">
        <f t="shared" si="30"/>
        <v>0</v>
      </c>
      <c r="P72" s="10" t="e">
        <f t="shared" si="16"/>
        <v>#DIV/0!</v>
      </c>
      <c r="Q72" s="10" t="e">
        <f t="shared" si="17"/>
        <v>#DIV/0!</v>
      </c>
      <c r="R72" s="10" t="e">
        <f t="shared" si="18"/>
        <v>#DIV/0!</v>
      </c>
      <c r="S72" s="9"/>
      <c r="T72" s="9">
        <f t="shared" si="6"/>
        <v>13.979950783191111</v>
      </c>
      <c r="U72" s="10">
        <f t="shared" si="19"/>
        <v>0</v>
      </c>
      <c r="V72" s="10" t="e">
        <f t="shared" si="20"/>
        <v>#DIV/0!</v>
      </c>
      <c r="W72" s="10" t="e">
        <f t="shared" si="21"/>
        <v>#DIV/0!</v>
      </c>
      <c r="X72" s="10" t="e">
        <f t="shared" si="22"/>
        <v>#DIV/0!</v>
      </c>
      <c r="Y72" s="1"/>
      <c r="Z72" s="22">
        <f t="shared" si="7"/>
        <v>13.979215601227825</v>
      </c>
      <c r="AA72" s="37">
        <f t="shared" si="8"/>
        <v>-7.3518196328592467E-4</v>
      </c>
      <c r="AB72" s="37">
        <f t="shared" si="9"/>
        <v>0.1071720181095227</v>
      </c>
      <c r="AC72" s="37">
        <f t="shared" si="10"/>
        <v>0.19721565798580129</v>
      </c>
      <c r="AD72" s="37">
        <f t="shared" si="31"/>
        <v>0.197194547770836</v>
      </c>
      <c r="AG72" s="22">
        <f t="shared" si="11"/>
        <v>13.978675328333162</v>
      </c>
      <c r="AH72" s="37">
        <f t="shared" si="32"/>
        <v>-1.2754548579483327E-3</v>
      </c>
      <c r="AI72" s="37">
        <f t="shared" si="33"/>
        <v>40.285036301270459</v>
      </c>
      <c r="AJ72" s="37">
        <f t="shared" si="34"/>
        <v>0.34214613742314626</v>
      </c>
      <c r="AK72" s="37">
        <f t="shared" si="35"/>
        <v>0.34211612475535857</v>
      </c>
      <c r="AM72" s="22">
        <f t="shared" si="12"/>
        <v>13.979950783191111</v>
      </c>
      <c r="AN72" s="37">
        <f t="shared" si="36"/>
        <v>0</v>
      </c>
      <c r="AO72" s="37" t="e">
        <f t="shared" si="37"/>
        <v>#DIV/0!</v>
      </c>
      <c r="AP72" s="37" t="e">
        <f t="shared" si="38"/>
        <v>#DIV/0!</v>
      </c>
      <c r="AQ72" s="37" t="e">
        <f t="shared" si="39"/>
        <v>#DIV/0!</v>
      </c>
      <c r="AS72" s="22">
        <f t="shared" si="13"/>
        <v>13.979950783191111</v>
      </c>
      <c r="AT72" s="37">
        <f t="shared" si="40"/>
        <v>0</v>
      </c>
      <c r="AU72" s="37" t="e">
        <f t="shared" si="41"/>
        <v>#DIV/0!</v>
      </c>
      <c r="AV72" s="37" t="e">
        <f t="shared" si="42"/>
        <v>#DIV/0!</v>
      </c>
      <c r="AW72" s="37" t="e">
        <f t="shared" si="43"/>
        <v>#DIV/0!</v>
      </c>
    </row>
    <row r="73" spans="1:49" s="33" customFormat="1" hidden="1" x14ac:dyDescent="0.25">
      <c r="A73" s="3"/>
      <c r="B73" s="4"/>
      <c r="C73" s="4">
        <f t="shared" si="23"/>
        <v>41</v>
      </c>
      <c r="D73" s="21">
        <f t="shared" si="14"/>
        <v>204.81498533668682</v>
      </c>
      <c r="E73" s="37">
        <f t="shared" si="24"/>
        <v>6.5000000000000002E-2</v>
      </c>
      <c r="F73" s="37">
        <f t="shared" si="25"/>
        <v>100</v>
      </c>
      <c r="G73" s="37">
        <f t="shared" si="15"/>
        <v>6.4957777444660969E-2</v>
      </c>
      <c r="H73" s="23">
        <f t="shared" si="26"/>
        <v>25.718746917092489</v>
      </c>
      <c r="I73" s="22">
        <f t="shared" si="27"/>
        <v>0.11870190884811918</v>
      </c>
      <c r="J73" s="22">
        <f t="shared" si="28"/>
        <v>0.7</v>
      </c>
      <c r="K73" s="21">
        <f t="shared" si="29"/>
        <v>45</v>
      </c>
      <c r="L73" s="110">
        <v>42</v>
      </c>
      <c r="M73" s="9">
        <f t="shared" si="4"/>
        <v>13.977940291925606</v>
      </c>
      <c r="N73" s="9">
        <f t="shared" si="5"/>
        <v>13.977940291925606</v>
      </c>
      <c r="O73" s="10">
        <f t="shared" si="30"/>
        <v>0</v>
      </c>
      <c r="P73" s="10" t="e">
        <f t="shared" si="16"/>
        <v>#DIV/0!</v>
      </c>
      <c r="Q73" s="10" t="e">
        <f t="shared" si="17"/>
        <v>#DIV/0!</v>
      </c>
      <c r="R73" s="10" t="e">
        <f t="shared" si="18"/>
        <v>#DIV/0!</v>
      </c>
      <c r="S73" s="9"/>
      <c r="T73" s="9">
        <f t="shared" si="6"/>
        <v>13.977940291925606</v>
      </c>
      <c r="U73" s="10">
        <f t="shared" si="19"/>
        <v>0</v>
      </c>
      <c r="V73" s="10" t="e">
        <f t="shared" si="20"/>
        <v>#DIV/0!</v>
      </c>
      <c r="W73" s="10" t="e">
        <f t="shared" si="21"/>
        <v>#DIV/0!</v>
      </c>
      <c r="X73" s="10" t="e">
        <f t="shared" si="22"/>
        <v>#DIV/0!</v>
      </c>
      <c r="Y73" s="1"/>
      <c r="Z73" s="22">
        <f t="shared" si="7"/>
        <v>13.977204701780702</v>
      </c>
      <c r="AA73" s="37">
        <f t="shared" si="8"/>
        <v>-7.3559014490420793E-4</v>
      </c>
      <c r="AB73" s="37">
        <f t="shared" si="9"/>
        <v>0.10723152126652495</v>
      </c>
      <c r="AC73" s="37">
        <f t="shared" si="10"/>
        <v>0.1973009112495395</v>
      </c>
      <c r="AD73" s="37">
        <f t="shared" si="31"/>
        <v>0.19727978851986711</v>
      </c>
      <c r="AG73" s="22">
        <f t="shared" si="11"/>
        <v>13.976664568612346</v>
      </c>
      <c r="AH73" s="37">
        <f t="shared" si="32"/>
        <v>-1.2757233132596468E-3</v>
      </c>
      <c r="AI73" s="37">
        <f t="shared" si="33"/>
        <v>40.293515419048845</v>
      </c>
      <c r="AJ73" s="37">
        <f t="shared" si="34"/>
        <v>0.34217610710535701</v>
      </c>
      <c r="AK73" s="37">
        <f t="shared" si="35"/>
        <v>0.34214608517067907</v>
      </c>
      <c r="AM73" s="22">
        <f t="shared" si="12"/>
        <v>13.977940291925606</v>
      </c>
      <c r="AN73" s="37">
        <f t="shared" si="36"/>
        <v>0</v>
      </c>
      <c r="AO73" s="37" t="e">
        <f t="shared" si="37"/>
        <v>#DIV/0!</v>
      </c>
      <c r="AP73" s="37" t="e">
        <f t="shared" si="38"/>
        <v>#DIV/0!</v>
      </c>
      <c r="AQ73" s="37" t="e">
        <f t="shared" si="39"/>
        <v>#DIV/0!</v>
      </c>
      <c r="AS73" s="22">
        <f t="shared" si="13"/>
        <v>13.977940291925606</v>
      </c>
      <c r="AT73" s="37">
        <f t="shared" si="40"/>
        <v>0</v>
      </c>
      <c r="AU73" s="37" t="e">
        <f t="shared" si="41"/>
        <v>#DIV/0!</v>
      </c>
      <c r="AV73" s="37" t="e">
        <f t="shared" si="42"/>
        <v>#DIV/0!</v>
      </c>
      <c r="AW73" s="37" t="e">
        <f t="shared" si="43"/>
        <v>#DIV/0!</v>
      </c>
    </row>
    <row r="74" spans="1:49" s="33" customFormat="1" hidden="1" x14ac:dyDescent="0.25">
      <c r="A74" s="3"/>
      <c r="B74" s="4"/>
      <c r="C74" s="4">
        <f t="shared" si="23"/>
        <v>42</v>
      </c>
      <c r="D74" s="21">
        <f t="shared" si="14"/>
        <v>204.84594649036515</v>
      </c>
      <c r="E74" s="37">
        <f t="shared" si="24"/>
        <v>6.5000000000000002E-2</v>
      </c>
      <c r="F74" s="37">
        <f t="shared" si="25"/>
        <v>100</v>
      </c>
      <c r="G74" s="37">
        <f t="shared" si="15"/>
        <v>6.4957777444660969E-2</v>
      </c>
      <c r="H74" s="23">
        <f t="shared" si="26"/>
        <v>25.711887085802061</v>
      </c>
      <c r="I74" s="22">
        <f t="shared" si="27"/>
        <v>0.11867024808831721</v>
      </c>
      <c r="J74" s="22">
        <f t="shared" si="28"/>
        <v>0.7</v>
      </c>
      <c r="K74" s="21">
        <f t="shared" si="29"/>
        <v>45</v>
      </c>
      <c r="L74" s="110">
        <v>43</v>
      </c>
      <c r="M74" s="9">
        <f t="shared" si="4"/>
        <v>13.975929124195538</v>
      </c>
      <c r="N74" s="9">
        <f t="shared" si="5"/>
        <v>13.975929124195538</v>
      </c>
      <c r="O74" s="10">
        <f t="shared" si="30"/>
        <v>0</v>
      </c>
      <c r="P74" s="10" t="e">
        <f t="shared" si="16"/>
        <v>#DIV/0!</v>
      </c>
      <c r="Q74" s="10" t="e">
        <f t="shared" si="17"/>
        <v>#DIV/0!</v>
      </c>
      <c r="R74" s="10" t="e">
        <f t="shared" si="18"/>
        <v>#DIV/0!</v>
      </c>
      <c r="S74" s="9"/>
      <c r="T74" s="9">
        <f t="shared" si="6"/>
        <v>13.975929124195538</v>
      </c>
      <c r="U74" s="10">
        <f t="shared" si="19"/>
        <v>0</v>
      </c>
      <c r="V74" s="10" t="e">
        <f t="shared" si="20"/>
        <v>#DIV/0!</v>
      </c>
      <c r="W74" s="10" t="e">
        <f t="shared" si="21"/>
        <v>#DIV/0!</v>
      </c>
      <c r="X74" s="10" t="e">
        <f t="shared" si="22"/>
        <v>#DIV/0!</v>
      </c>
      <c r="Y74" s="1"/>
      <c r="Z74" s="22">
        <f t="shared" si="7"/>
        <v>13.975193125622809</v>
      </c>
      <c r="AA74" s="37">
        <f t="shared" si="8"/>
        <v>-7.3599857272910185E-4</v>
      </c>
      <c r="AB74" s="37">
        <f t="shared" si="9"/>
        <v>0.10729106031458636</v>
      </c>
      <c r="AC74" s="37">
        <f t="shared" si="10"/>
        <v>0.19738620621284905</v>
      </c>
      <c r="AD74" s="37">
        <f t="shared" si="31"/>
        <v>0.19736507095851777</v>
      </c>
      <c r="AG74" s="22">
        <f t="shared" si="11"/>
        <v>13.974653132413149</v>
      </c>
      <c r="AH74" s="37">
        <f t="shared" si="32"/>
        <v>-1.2759917823892408E-3</v>
      </c>
      <c r="AI74" s="37">
        <f t="shared" si="33"/>
        <v>40.301994973275377</v>
      </c>
      <c r="AJ74" s="37">
        <f t="shared" si="34"/>
        <v>0.34220606726266539</v>
      </c>
      <c r="AK74" s="37">
        <f t="shared" si="35"/>
        <v>0.34217603605424657</v>
      </c>
      <c r="AM74" s="22">
        <f t="shared" si="12"/>
        <v>13.975929124195538</v>
      </c>
      <c r="AN74" s="37">
        <f t="shared" si="36"/>
        <v>0</v>
      </c>
      <c r="AO74" s="37" t="e">
        <f t="shared" si="37"/>
        <v>#DIV/0!</v>
      </c>
      <c r="AP74" s="37" t="e">
        <f t="shared" si="38"/>
        <v>#DIV/0!</v>
      </c>
      <c r="AQ74" s="37" t="e">
        <f t="shared" si="39"/>
        <v>#DIV/0!</v>
      </c>
      <c r="AS74" s="22">
        <f t="shared" si="13"/>
        <v>13.975929124195538</v>
      </c>
      <c r="AT74" s="37">
        <f t="shared" si="40"/>
        <v>0</v>
      </c>
      <c r="AU74" s="37" t="e">
        <f t="shared" si="41"/>
        <v>#DIV/0!</v>
      </c>
      <c r="AV74" s="37" t="e">
        <f t="shared" si="42"/>
        <v>#DIV/0!</v>
      </c>
      <c r="AW74" s="37" t="e">
        <f t="shared" si="43"/>
        <v>#DIV/0!</v>
      </c>
    </row>
    <row r="75" spans="1:49" s="33" customFormat="1" hidden="1" x14ac:dyDescent="0.25">
      <c r="A75" s="3"/>
      <c r="B75" s="4"/>
      <c r="C75" s="4">
        <f t="shared" si="23"/>
        <v>43</v>
      </c>
      <c r="D75" s="21">
        <f t="shared" si="14"/>
        <v>204.87691806195471</v>
      </c>
      <c r="E75" s="37">
        <f t="shared" si="24"/>
        <v>6.5000000000000002E-2</v>
      </c>
      <c r="F75" s="37">
        <f t="shared" si="25"/>
        <v>100</v>
      </c>
      <c r="G75" s="37">
        <f t="shared" si="15"/>
        <v>6.4957777444660969E-2</v>
      </c>
      <c r="H75" s="23">
        <f t="shared" si="26"/>
        <v>25.705027254511634</v>
      </c>
      <c r="I75" s="22">
        <f t="shared" si="27"/>
        <v>0.11863858732851523</v>
      </c>
      <c r="J75" s="22">
        <f t="shared" si="28"/>
        <v>0.7</v>
      </c>
      <c r="K75" s="21">
        <f t="shared" si="29"/>
        <v>45</v>
      </c>
      <c r="L75" s="110">
        <v>44</v>
      </c>
      <c r="M75" s="9">
        <f t="shared" si="4"/>
        <v>13.973917279741112</v>
      </c>
      <c r="N75" s="9">
        <f t="shared" si="5"/>
        <v>13.973917279741112</v>
      </c>
      <c r="O75" s="10">
        <f t="shared" si="30"/>
        <v>0</v>
      </c>
      <c r="P75" s="10" t="e">
        <f t="shared" si="16"/>
        <v>#DIV/0!</v>
      </c>
      <c r="Q75" s="10" t="e">
        <f t="shared" si="17"/>
        <v>#DIV/0!</v>
      </c>
      <c r="R75" s="10" t="e">
        <f t="shared" si="18"/>
        <v>#DIV/0!</v>
      </c>
      <c r="S75" s="9"/>
      <c r="T75" s="9">
        <f t="shared" si="6"/>
        <v>13.973917279741112</v>
      </c>
      <c r="U75" s="10">
        <f t="shared" si="19"/>
        <v>0</v>
      </c>
      <c r="V75" s="10" t="e">
        <f t="shared" si="20"/>
        <v>#DIV/0!</v>
      </c>
      <c r="W75" s="10" t="e">
        <f t="shared" si="21"/>
        <v>#DIV/0!</v>
      </c>
      <c r="X75" s="10" t="e">
        <f t="shared" si="22"/>
        <v>#DIV/0!</v>
      </c>
      <c r="Y75" s="1"/>
      <c r="Z75" s="22">
        <f t="shared" si="7"/>
        <v>13.973180872494192</v>
      </c>
      <c r="AA75" s="37">
        <f t="shared" si="8"/>
        <v>-7.3640724692047854E-4</v>
      </c>
      <c r="AB75" s="37">
        <f t="shared" si="9"/>
        <v>0.10735063527701248</v>
      </c>
      <c r="AC75" s="37">
        <f t="shared" si="10"/>
        <v>0.19747154289980645</v>
      </c>
      <c r="AD75" s="37">
        <f t="shared" si="31"/>
        <v>0.19745039511351281</v>
      </c>
      <c r="AG75" s="22">
        <f t="shared" si="11"/>
        <v>13.97264101947583</v>
      </c>
      <c r="AH75" s="37">
        <f t="shared" si="32"/>
        <v>-1.2762602652820476E-3</v>
      </c>
      <c r="AI75" s="37">
        <f t="shared" si="33"/>
        <v>40.31047496222844</v>
      </c>
      <c r="AJ75" s="37">
        <f t="shared" si="34"/>
        <v>0.34223601788408942</v>
      </c>
      <c r="AK75" s="37">
        <f t="shared" si="35"/>
        <v>0.3422059773987487</v>
      </c>
      <c r="AM75" s="22">
        <f t="shared" si="12"/>
        <v>13.973917279741112</v>
      </c>
      <c r="AN75" s="37">
        <f t="shared" si="36"/>
        <v>0</v>
      </c>
      <c r="AO75" s="37" t="e">
        <f t="shared" si="37"/>
        <v>#DIV/0!</v>
      </c>
      <c r="AP75" s="37" t="e">
        <f t="shared" si="38"/>
        <v>#DIV/0!</v>
      </c>
      <c r="AQ75" s="37" t="e">
        <f t="shared" si="39"/>
        <v>#DIV/0!</v>
      </c>
      <c r="AS75" s="22">
        <f t="shared" si="13"/>
        <v>13.973917279741112</v>
      </c>
      <c r="AT75" s="37">
        <f t="shared" si="40"/>
        <v>0</v>
      </c>
      <c r="AU75" s="37" t="e">
        <f t="shared" si="41"/>
        <v>#DIV/0!</v>
      </c>
      <c r="AV75" s="37" t="e">
        <f t="shared" si="42"/>
        <v>#DIV/0!</v>
      </c>
      <c r="AW75" s="37" t="e">
        <f t="shared" si="43"/>
        <v>#DIV/0!</v>
      </c>
    </row>
    <row r="76" spans="1:49" s="33" customFormat="1" hidden="1" x14ac:dyDescent="0.25">
      <c r="A76" s="3"/>
      <c r="B76" s="4"/>
      <c r="C76" s="4">
        <f t="shared" si="23"/>
        <v>44</v>
      </c>
      <c r="D76" s="21">
        <f t="shared" si="14"/>
        <v>204.90790005545716</v>
      </c>
      <c r="E76" s="37">
        <f t="shared" si="24"/>
        <v>6.5000000000000002E-2</v>
      </c>
      <c r="F76" s="37">
        <f t="shared" si="25"/>
        <v>100</v>
      </c>
      <c r="G76" s="37">
        <f t="shared" si="15"/>
        <v>6.4957777444660969E-2</v>
      </c>
      <c r="H76" s="23">
        <f t="shared" si="26"/>
        <v>25.698167423221207</v>
      </c>
      <c r="I76" s="22">
        <f t="shared" si="27"/>
        <v>0.11860692656871327</v>
      </c>
      <c r="J76" s="22">
        <f t="shared" si="28"/>
        <v>0.7</v>
      </c>
      <c r="K76" s="21">
        <f t="shared" si="29"/>
        <v>45</v>
      </c>
      <c r="L76" s="110">
        <v>45</v>
      </c>
      <c r="M76" s="9">
        <f t="shared" si="4"/>
        <v>13.971904758302388</v>
      </c>
      <c r="N76" s="9">
        <f t="shared" si="5"/>
        <v>13.971904758302388</v>
      </c>
      <c r="O76" s="10">
        <f t="shared" si="30"/>
        <v>0</v>
      </c>
      <c r="P76" s="10" t="e">
        <f t="shared" si="16"/>
        <v>#DIV/0!</v>
      </c>
      <c r="Q76" s="10" t="e">
        <f t="shared" si="17"/>
        <v>#DIV/0!</v>
      </c>
      <c r="R76" s="10" t="e">
        <f t="shared" si="18"/>
        <v>#DIV/0!</v>
      </c>
      <c r="S76" s="9"/>
      <c r="T76" s="9">
        <f t="shared" si="6"/>
        <v>13.971904758302388</v>
      </c>
      <c r="U76" s="10">
        <f t="shared" si="19"/>
        <v>0</v>
      </c>
      <c r="V76" s="10" t="e">
        <f t="shared" si="20"/>
        <v>#DIV/0!</v>
      </c>
      <c r="W76" s="10" t="e">
        <f t="shared" si="21"/>
        <v>#DIV/0!</v>
      </c>
      <c r="X76" s="10" t="e">
        <f t="shared" si="22"/>
        <v>#DIV/0!</v>
      </c>
      <c r="Y76" s="1"/>
      <c r="Z76" s="22">
        <f t="shared" si="7"/>
        <v>13.971167942134825</v>
      </c>
      <c r="AA76" s="37">
        <f t="shared" si="8"/>
        <v>-7.3681616756360313E-4</v>
      </c>
      <c r="AB76" s="37">
        <f t="shared" si="9"/>
        <v>0.10741024616623293</v>
      </c>
      <c r="AC76" s="37">
        <f t="shared" si="10"/>
        <v>0.19755692131447314</v>
      </c>
      <c r="AD76" s="37">
        <f t="shared" si="31"/>
        <v>0.19753576098816419</v>
      </c>
      <c r="AG76" s="22">
        <f t="shared" si="11"/>
        <v>13.97062822954056</v>
      </c>
      <c r="AH76" s="37">
        <f t="shared" si="32"/>
        <v>-1.2765287618279331E-3</v>
      </c>
      <c r="AI76" s="37">
        <f t="shared" si="33"/>
        <v>40.318955382376451</v>
      </c>
      <c r="AJ76" s="37">
        <f t="shared" si="34"/>
        <v>0.34226595894329476</v>
      </c>
      <c r="AK76" s="37">
        <f t="shared" si="35"/>
        <v>0.34223590917866598</v>
      </c>
      <c r="AM76" s="22">
        <f t="shared" si="12"/>
        <v>13.971904758302388</v>
      </c>
      <c r="AN76" s="37">
        <f t="shared" si="36"/>
        <v>0</v>
      </c>
      <c r="AO76" s="37" t="e">
        <f t="shared" si="37"/>
        <v>#DIV/0!</v>
      </c>
      <c r="AP76" s="37" t="e">
        <f t="shared" si="38"/>
        <v>#DIV/0!</v>
      </c>
      <c r="AQ76" s="37" t="e">
        <f t="shared" si="39"/>
        <v>#DIV/0!</v>
      </c>
      <c r="AS76" s="22">
        <f t="shared" si="13"/>
        <v>13.971904758302388</v>
      </c>
      <c r="AT76" s="37">
        <f t="shared" si="40"/>
        <v>0</v>
      </c>
      <c r="AU76" s="37" t="e">
        <f t="shared" si="41"/>
        <v>#DIV/0!</v>
      </c>
      <c r="AV76" s="37" t="e">
        <f t="shared" si="42"/>
        <v>#DIV/0!</v>
      </c>
      <c r="AW76" s="37" t="e">
        <f t="shared" si="43"/>
        <v>#DIV/0!</v>
      </c>
    </row>
    <row r="77" spans="1:49" s="33" customFormat="1" hidden="1" x14ac:dyDescent="0.25">
      <c r="A77" s="3"/>
      <c r="B77" s="4"/>
      <c r="C77" s="4">
        <f t="shared" si="23"/>
        <v>45</v>
      </c>
      <c r="D77" s="21">
        <f t="shared" si="14"/>
        <v>204.93889247487388</v>
      </c>
      <c r="E77" s="37">
        <f t="shared" si="24"/>
        <v>6.5000000000000002E-2</v>
      </c>
      <c r="F77" s="37">
        <f t="shared" si="25"/>
        <v>100</v>
      </c>
      <c r="G77" s="37">
        <f t="shared" si="15"/>
        <v>6.4957777444660969E-2</v>
      </c>
      <c r="H77" s="23">
        <f t="shared" si="26"/>
        <v>25.69130759193078</v>
      </c>
      <c r="I77" s="22">
        <f t="shared" si="27"/>
        <v>0.1185752658089113</v>
      </c>
      <c r="J77" s="22">
        <f t="shared" si="28"/>
        <v>0.7</v>
      </c>
      <c r="K77" s="21">
        <f t="shared" si="29"/>
        <v>45</v>
      </c>
      <c r="L77" s="110">
        <v>46</v>
      </c>
      <c r="M77" s="9">
        <f t="shared" si="4"/>
        <v>13.969891559619445</v>
      </c>
      <c r="N77" s="9">
        <f t="shared" si="5"/>
        <v>13.969891559619445</v>
      </c>
      <c r="O77" s="10">
        <f t="shared" si="30"/>
        <v>0</v>
      </c>
      <c r="P77" s="10" t="e">
        <f t="shared" si="16"/>
        <v>#DIV/0!</v>
      </c>
      <c r="Q77" s="10" t="e">
        <f t="shared" si="17"/>
        <v>#DIV/0!</v>
      </c>
      <c r="R77" s="10" t="e">
        <f t="shared" si="18"/>
        <v>#DIV/0!</v>
      </c>
      <c r="S77" s="9"/>
      <c r="T77" s="9">
        <f t="shared" si="6"/>
        <v>13.969891559619445</v>
      </c>
      <c r="U77" s="10">
        <f t="shared" si="19"/>
        <v>0</v>
      </c>
      <c r="V77" s="10" t="e">
        <f t="shared" si="20"/>
        <v>#DIV/0!</v>
      </c>
      <c r="W77" s="10" t="e">
        <f t="shared" si="21"/>
        <v>#DIV/0!</v>
      </c>
      <c r="X77" s="10" t="e">
        <f t="shared" si="22"/>
        <v>#DIV/0!</v>
      </c>
      <c r="Y77" s="1"/>
      <c r="Z77" s="22">
        <f t="shared" si="7"/>
        <v>13.96915433428463</v>
      </c>
      <c r="AA77" s="37">
        <f t="shared" si="8"/>
        <v>-7.3722533481479502E-4</v>
      </c>
      <c r="AB77" s="37">
        <f t="shared" si="9"/>
        <v>0.10746989300503534</v>
      </c>
      <c r="AC77" s="37">
        <f t="shared" si="10"/>
        <v>0.19764234147995538</v>
      </c>
      <c r="AD77" s="37">
        <f t="shared" si="31"/>
        <v>0.19762116860500573</v>
      </c>
      <c r="AG77" s="22">
        <f t="shared" si="11"/>
        <v>13.968614762347446</v>
      </c>
      <c r="AH77" s="37">
        <f t="shared" si="32"/>
        <v>-1.2767972719984755E-3</v>
      </c>
      <c r="AI77" s="37">
        <f t="shared" si="33"/>
        <v>40.327436232874724</v>
      </c>
      <c r="AJ77" s="37">
        <f t="shared" si="34"/>
        <v>0.34229589043676895</v>
      </c>
      <c r="AK77" s="37">
        <f t="shared" si="35"/>
        <v>0.34226583138447297</v>
      </c>
      <c r="AM77" s="22">
        <f t="shared" si="12"/>
        <v>13.969891559619445</v>
      </c>
      <c r="AN77" s="37">
        <f t="shared" si="36"/>
        <v>0</v>
      </c>
      <c r="AO77" s="37" t="e">
        <f t="shared" si="37"/>
        <v>#DIV/0!</v>
      </c>
      <c r="AP77" s="37" t="e">
        <f t="shared" si="38"/>
        <v>#DIV/0!</v>
      </c>
      <c r="AQ77" s="37" t="e">
        <f t="shared" si="39"/>
        <v>#DIV/0!</v>
      </c>
      <c r="AS77" s="22">
        <f t="shared" si="13"/>
        <v>13.969891559619445</v>
      </c>
      <c r="AT77" s="37">
        <f t="shared" si="40"/>
        <v>0</v>
      </c>
      <c r="AU77" s="37" t="e">
        <f t="shared" si="41"/>
        <v>#DIV/0!</v>
      </c>
      <c r="AV77" s="37" t="e">
        <f t="shared" si="42"/>
        <v>#DIV/0!</v>
      </c>
      <c r="AW77" s="37" t="e">
        <f t="shared" si="43"/>
        <v>#DIV/0!</v>
      </c>
    </row>
    <row r="78" spans="1:49" s="33" customFormat="1" hidden="1" x14ac:dyDescent="0.25">
      <c r="A78" s="3"/>
      <c r="B78" s="4"/>
      <c r="C78" s="4">
        <f t="shared" si="23"/>
        <v>46</v>
      </c>
      <c r="D78" s="21">
        <f t="shared" si="14"/>
        <v>204.9698953242079</v>
      </c>
      <c r="E78" s="37">
        <f t="shared" si="24"/>
        <v>6.5000000000000002E-2</v>
      </c>
      <c r="F78" s="37">
        <f t="shared" si="25"/>
        <v>100</v>
      </c>
      <c r="G78" s="37">
        <f t="shared" si="15"/>
        <v>6.4957777444660969E-2</v>
      </c>
      <c r="H78" s="23">
        <f t="shared" si="26"/>
        <v>25.684447760640353</v>
      </c>
      <c r="I78" s="22">
        <f t="shared" si="27"/>
        <v>0.11854360504910932</v>
      </c>
      <c r="J78" s="22">
        <f t="shared" si="28"/>
        <v>0.7</v>
      </c>
      <c r="K78" s="21">
        <f t="shared" si="29"/>
        <v>45</v>
      </c>
      <c r="L78" s="110">
        <v>47</v>
      </c>
      <c r="M78" s="9">
        <f t="shared" si="4"/>
        <v>13.967877683432256</v>
      </c>
      <c r="N78" s="9">
        <f t="shared" si="5"/>
        <v>13.967877683432256</v>
      </c>
      <c r="O78" s="10">
        <f t="shared" si="30"/>
        <v>0</v>
      </c>
      <c r="P78" s="10" t="e">
        <f t="shared" si="16"/>
        <v>#DIV/0!</v>
      </c>
      <c r="Q78" s="10" t="e">
        <f t="shared" si="17"/>
        <v>#DIV/0!</v>
      </c>
      <c r="R78" s="10" t="e">
        <f t="shared" si="18"/>
        <v>#DIV/0!</v>
      </c>
      <c r="S78" s="9"/>
      <c r="T78" s="9">
        <f t="shared" si="6"/>
        <v>13.967877683432256</v>
      </c>
      <c r="U78" s="10">
        <f t="shared" si="19"/>
        <v>0</v>
      </c>
      <c r="V78" s="10" t="e">
        <f t="shared" si="20"/>
        <v>#DIV/0!</v>
      </c>
      <c r="W78" s="10" t="e">
        <f t="shared" si="21"/>
        <v>#DIV/0!</v>
      </c>
      <c r="X78" s="10" t="e">
        <f t="shared" si="22"/>
        <v>#DIV/0!</v>
      </c>
      <c r="Y78" s="1"/>
      <c r="Z78" s="22">
        <f t="shared" si="7"/>
        <v>13.967140048683477</v>
      </c>
      <c r="AA78" s="37">
        <f t="shared" si="8"/>
        <v>-7.3763474877885926E-4</v>
      </c>
      <c r="AB78" s="37">
        <f t="shared" si="9"/>
        <v>0.10752957580869782</v>
      </c>
      <c r="AC78" s="37">
        <f t="shared" si="10"/>
        <v>0.19772780340553947</v>
      </c>
      <c r="AD78" s="37">
        <f t="shared" si="31"/>
        <v>0.19770661797352029</v>
      </c>
      <c r="AG78" s="22">
        <f t="shared" si="11"/>
        <v>13.966600617636562</v>
      </c>
      <c r="AH78" s="37">
        <f t="shared" si="32"/>
        <v>-1.2770657956941989E-3</v>
      </c>
      <c r="AI78" s="37">
        <f t="shared" si="33"/>
        <v>40.335917510563668</v>
      </c>
      <c r="AJ78" s="37">
        <f t="shared" si="34"/>
        <v>0.34232581234136078</v>
      </c>
      <c r="AK78" s="37">
        <f t="shared" si="35"/>
        <v>0.34229574400175</v>
      </c>
      <c r="AM78" s="22">
        <f t="shared" si="12"/>
        <v>13.967877683432256</v>
      </c>
      <c r="AN78" s="37">
        <f t="shared" si="36"/>
        <v>0</v>
      </c>
      <c r="AO78" s="37" t="e">
        <f t="shared" si="37"/>
        <v>#DIV/0!</v>
      </c>
      <c r="AP78" s="37" t="e">
        <f t="shared" si="38"/>
        <v>#DIV/0!</v>
      </c>
      <c r="AQ78" s="37" t="e">
        <f t="shared" si="39"/>
        <v>#DIV/0!</v>
      </c>
      <c r="AS78" s="22">
        <f t="shared" si="13"/>
        <v>13.967877683432256</v>
      </c>
      <c r="AT78" s="37">
        <f t="shared" si="40"/>
        <v>0</v>
      </c>
      <c r="AU78" s="37" t="e">
        <f t="shared" si="41"/>
        <v>#DIV/0!</v>
      </c>
      <c r="AV78" s="37" t="e">
        <f t="shared" si="42"/>
        <v>#DIV/0!</v>
      </c>
      <c r="AW78" s="37" t="e">
        <f t="shared" si="43"/>
        <v>#DIV/0!</v>
      </c>
    </row>
    <row r="79" spans="1:49" s="33" customFormat="1" hidden="1" x14ac:dyDescent="0.25">
      <c r="A79" s="3"/>
      <c r="B79" s="4"/>
      <c r="C79" s="4">
        <f t="shared" si="23"/>
        <v>47</v>
      </c>
      <c r="D79" s="21">
        <f t="shared" si="14"/>
        <v>205.00090860746243</v>
      </c>
      <c r="E79" s="37">
        <f t="shared" si="24"/>
        <v>6.5000000000000002E-2</v>
      </c>
      <c r="F79" s="37">
        <f t="shared" si="25"/>
        <v>100</v>
      </c>
      <c r="G79" s="37">
        <f t="shared" si="15"/>
        <v>6.4957777444660969E-2</v>
      </c>
      <c r="H79" s="23">
        <f t="shared" si="26"/>
        <v>25.677587929349926</v>
      </c>
      <c r="I79" s="22">
        <f t="shared" si="27"/>
        <v>0.11851194428930735</v>
      </c>
      <c r="J79" s="22">
        <f t="shared" si="28"/>
        <v>0.7</v>
      </c>
      <c r="K79" s="21">
        <f t="shared" si="29"/>
        <v>45</v>
      </c>
      <c r="L79" s="110">
        <v>48</v>
      </c>
      <c r="M79" s="9">
        <f t="shared" si="4"/>
        <v>13.965863129480779</v>
      </c>
      <c r="N79" s="9">
        <f t="shared" si="5"/>
        <v>13.965863129480779</v>
      </c>
      <c r="O79" s="10">
        <f t="shared" si="30"/>
        <v>0</v>
      </c>
      <c r="P79" s="10" t="e">
        <f t="shared" si="16"/>
        <v>#DIV/0!</v>
      </c>
      <c r="Q79" s="10" t="e">
        <f t="shared" si="17"/>
        <v>#DIV/0!</v>
      </c>
      <c r="R79" s="10" t="e">
        <f t="shared" si="18"/>
        <v>#DIV/0!</v>
      </c>
      <c r="S79" s="9"/>
      <c r="T79" s="9">
        <f t="shared" si="6"/>
        <v>13.965863129480779</v>
      </c>
      <c r="U79" s="10">
        <f t="shared" si="19"/>
        <v>0</v>
      </c>
      <c r="V79" s="10" t="e">
        <f t="shared" si="20"/>
        <v>#DIV/0!</v>
      </c>
      <c r="W79" s="10" t="e">
        <f t="shared" si="21"/>
        <v>#DIV/0!</v>
      </c>
      <c r="X79" s="10" t="e">
        <f t="shared" si="22"/>
        <v>#DIV/0!</v>
      </c>
      <c r="Y79" s="1"/>
      <c r="Z79" s="22">
        <f t="shared" si="7"/>
        <v>13.965125085071172</v>
      </c>
      <c r="AA79" s="37">
        <f t="shared" si="8"/>
        <v>-7.3804440960678619E-4</v>
      </c>
      <c r="AB79" s="37">
        <f t="shared" si="9"/>
        <v>0.10758929459923114</v>
      </c>
      <c r="AC79" s="37">
        <f t="shared" si="10"/>
        <v>0.19781330711288445</v>
      </c>
      <c r="AD79" s="37">
        <f t="shared" si="31"/>
        <v>0.19779210911504916</v>
      </c>
      <c r="AG79" s="22">
        <f t="shared" si="11"/>
        <v>13.964585795147944</v>
      </c>
      <c r="AH79" s="37">
        <f t="shared" si="32"/>
        <v>-1.2773343328351672E-3</v>
      </c>
      <c r="AI79" s="37">
        <f t="shared" si="33"/>
        <v>40.344399212918503</v>
      </c>
      <c r="AJ79" s="37">
        <f t="shared" si="34"/>
        <v>0.3423557246393214</v>
      </c>
      <c r="AK79" s="37">
        <f t="shared" si="35"/>
        <v>0.34232564700383949</v>
      </c>
      <c r="AM79" s="22">
        <f t="shared" si="12"/>
        <v>13.965863129480779</v>
      </c>
      <c r="AN79" s="37">
        <f t="shared" si="36"/>
        <v>0</v>
      </c>
      <c r="AO79" s="37" t="e">
        <f t="shared" si="37"/>
        <v>#DIV/0!</v>
      </c>
      <c r="AP79" s="37" t="e">
        <f t="shared" si="38"/>
        <v>#DIV/0!</v>
      </c>
      <c r="AQ79" s="37" t="e">
        <f t="shared" si="39"/>
        <v>#DIV/0!</v>
      </c>
      <c r="AS79" s="22">
        <f t="shared" si="13"/>
        <v>13.965863129480779</v>
      </c>
      <c r="AT79" s="37">
        <f t="shared" si="40"/>
        <v>0</v>
      </c>
      <c r="AU79" s="37" t="e">
        <f t="shared" si="41"/>
        <v>#DIV/0!</v>
      </c>
      <c r="AV79" s="37" t="e">
        <f t="shared" si="42"/>
        <v>#DIV/0!</v>
      </c>
      <c r="AW79" s="37" t="e">
        <f t="shared" si="43"/>
        <v>#DIV/0!</v>
      </c>
    </row>
    <row r="80" spans="1:49" s="33" customFormat="1" hidden="1" x14ac:dyDescent="0.25">
      <c r="A80" s="3"/>
      <c r="B80" s="4"/>
      <c r="C80" s="4">
        <f t="shared" si="23"/>
        <v>48</v>
      </c>
      <c r="D80" s="21">
        <f t="shared" si="14"/>
        <v>205.03193232864194</v>
      </c>
      <c r="E80" s="37">
        <f t="shared" si="24"/>
        <v>6.5000000000000002E-2</v>
      </c>
      <c r="F80" s="37">
        <f t="shared" si="25"/>
        <v>100</v>
      </c>
      <c r="G80" s="37">
        <f t="shared" si="15"/>
        <v>6.4957777444660969E-2</v>
      </c>
      <c r="H80" s="23">
        <f t="shared" si="26"/>
        <v>25.670728098059499</v>
      </c>
      <c r="I80" s="22">
        <f t="shared" si="27"/>
        <v>0.11848028352950538</v>
      </c>
      <c r="J80" s="22">
        <f t="shared" si="28"/>
        <v>0.7</v>
      </c>
      <c r="K80" s="21">
        <f t="shared" si="29"/>
        <v>45</v>
      </c>
      <c r="L80" s="110">
        <v>49</v>
      </c>
      <c r="M80" s="9">
        <f t="shared" si="4"/>
        <v>13.963847897504895</v>
      </c>
      <c r="N80" s="9">
        <f t="shared" si="5"/>
        <v>13.963847897504895</v>
      </c>
      <c r="O80" s="10">
        <f t="shared" si="30"/>
        <v>0</v>
      </c>
      <c r="P80" s="10" t="e">
        <f t="shared" si="16"/>
        <v>#DIV/0!</v>
      </c>
      <c r="Q80" s="10" t="e">
        <f t="shared" si="17"/>
        <v>#DIV/0!</v>
      </c>
      <c r="R80" s="10" t="e">
        <f t="shared" si="18"/>
        <v>#DIV/0!</v>
      </c>
      <c r="S80" s="9"/>
      <c r="T80" s="9">
        <f t="shared" si="6"/>
        <v>13.963847897504895</v>
      </c>
      <c r="U80" s="10">
        <f t="shared" si="19"/>
        <v>0</v>
      </c>
      <c r="V80" s="10" t="e">
        <f t="shared" si="20"/>
        <v>#DIV/0!</v>
      </c>
      <c r="W80" s="10" t="e">
        <f t="shared" si="21"/>
        <v>#DIV/0!</v>
      </c>
      <c r="X80" s="10" t="e">
        <f t="shared" si="22"/>
        <v>#DIV/0!</v>
      </c>
      <c r="Y80" s="1"/>
      <c r="Z80" s="22">
        <f t="shared" si="7"/>
        <v>13.963109443187486</v>
      </c>
      <c r="AA80" s="37">
        <f t="shared" si="8"/>
        <v>-7.3845431740870993E-4</v>
      </c>
      <c r="AB80" s="37">
        <f t="shared" si="9"/>
        <v>0.10764904939269024</v>
      </c>
      <c r="AC80" s="37">
        <f t="shared" si="10"/>
        <v>0.19789885261268897</v>
      </c>
      <c r="AD80" s="37">
        <f t="shared" si="31"/>
        <v>0.19787764204320452</v>
      </c>
      <c r="AG80" s="22">
        <f t="shared" si="11"/>
        <v>13.962570294621507</v>
      </c>
      <c r="AH80" s="37">
        <f t="shared" si="32"/>
        <v>-1.2776028833876296E-3</v>
      </c>
      <c r="AI80" s="37">
        <f t="shared" si="33"/>
        <v>40.35288133889091</v>
      </c>
      <c r="AJ80" s="37">
        <f t="shared" si="34"/>
        <v>0.34238562732544298</v>
      </c>
      <c r="AK80" s="37">
        <f t="shared" si="35"/>
        <v>0.34235554039183053</v>
      </c>
      <c r="AM80" s="22">
        <f t="shared" si="12"/>
        <v>13.963847897504895</v>
      </c>
      <c r="AN80" s="37">
        <f t="shared" si="36"/>
        <v>0</v>
      </c>
      <c r="AO80" s="37" t="e">
        <f t="shared" si="37"/>
        <v>#DIV/0!</v>
      </c>
      <c r="AP80" s="37" t="e">
        <f t="shared" si="38"/>
        <v>#DIV/0!</v>
      </c>
      <c r="AQ80" s="37" t="e">
        <f t="shared" si="39"/>
        <v>#DIV/0!</v>
      </c>
      <c r="AS80" s="22">
        <f t="shared" si="13"/>
        <v>13.963847897504895</v>
      </c>
      <c r="AT80" s="37">
        <f t="shared" si="40"/>
        <v>0</v>
      </c>
      <c r="AU80" s="37" t="e">
        <f t="shared" si="41"/>
        <v>#DIV/0!</v>
      </c>
      <c r="AV80" s="37" t="e">
        <f t="shared" si="42"/>
        <v>#DIV/0!</v>
      </c>
      <c r="AW80" s="37" t="e">
        <f t="shared" si="43"/>
        <v>#DIV/0!</v>
      </c>
    </row>
    <row r="81" spans="1:49" s="33" customFormat="1" hidden="1" x14ac:dyDescent="0.25">
      <c r="A81" s="3"/>
      <c r="B81" s="4"/>
      <c r="C81" s="4">
        <f t="shared" si="23"/>
        <v>49</v>
      </c>
      <c r="D81" s="21">
        <f t="shared" si="14"/>
        <v>205.06296649175169</v>
      </c>
      <c r="E81" s="37">
        <f t="shared" si="24"/>
        <v>6.5000000000000002E-2</v>
      </c>
      <c r="F81" s="37">
        <f t="shared" si="25"/>
        <v>100</v>
      </c>
      <c r="G81" s="37">
        <f t="shared" si="15"/>
        <v>6.4957777444660969E-2</v>
      </c>
      <c r="H81" s="23">
        <f t="shared" si="26"/>
        <v>25.663868266769072</v>
      </c>
      <c r="I81" s="22">
        <f t="shared" si="27"/>
        <v>0.11844862276970342</v>
      </c>
      <c r="J81" s="22">
        <f t="shared" si="28"/>
        <v>0.7</v>
      </c>
      <c r="K81" s="21">
        <f t="shared" si="29"/>
        <v>45</v>
      </c>
      <c r="L81" s="110">
        <v>50</v>
      </c>
      <c r="M81" s="9">
        <f t="shared" si="4"/>
        <v>13.96183198724443</v>
      </c>
      <c r="N81" s="9">
        <f t="shared" si="5"/>
        <v>13.96183198724443</v>
      </c>
      <c r="O81" s="10">
        <f t="shared" si="30"/>
        <v>0</v>
      </c>
      <c r="P81" s="10" t="e">
        <f t="shared" si="16"/>
        <v>#DIV/0!</v>
      </c>
      <c r="Q81" s="10" t="e">
        <f t="shared" si="17"/>
        <v>#DIV/0!</v>
      </c>
      <c r="R81" s="10" t="e">
        <f t="shared" si="18"/>
        <v>#DIV/0!</v>
      </c>
      <c r="S81" s="9"/>
      <c r="T81" s="9">
        <f t="shared" si="6"/>
        <v>13.96183198724443</v>
      </c>
      <c r="U81" s="10">
        <f t="shared" si="19"/>
        <v>0</v>
      </c>
      <c r="V81" s="10" t="e">
        <f t="shared" si="20"/>
        <v>#DIV/0!</v>
      </c>
      <c r="W81" s="10" t="e">
        <f t="shared" si="21"/>
        <v>#DIV/0!</v>
      </c>
      <c r="X81" s="10" t="e">
        <f t="shared" si="22"/>
        <v>#DIV/0!</v>
      </c>
      <c r="Y81" s="1"/>
      <c r="Z81" s="22">
        <f t="shared" si="7"/>
        <v>13.961093122772093</v>
      </c>
      <c r="AA81" s="37">
        <f t="shared" si="8"/>
        <v>-7.3886447233739716E-4</v>
      </c>
      <c r="AB81" s="37">
        <f t="shared" si="9"/>
        <v>0.10770884021134486</v>
      </c>
      <c r="AC81" s="37">
        <f t="shared" si="10"/>
        <v>0.19798443992706963</v>
      </c>
      <c r="AD81" s="37">
        <f t="shared" si="31"/>
        <v>0.19796321677749612</v>
      </c>
      <c r="AG81" s="22">
        <f t="shared" si="11"/>
        <v>13.960554115797184</v>
      </c>
      <c r="AH81" s="37">
        <f t="shared" si="32"/>
        <v>-1.2778714472467811E-3</v>
      </c>
      <c r="AI81" s="37">
        <f t="shared" si="33"/>
        <v>40.361363885117576</v>
      </c>
      <c r="AJ81" s="37">
        <f t="shared" si="34"/>
        <v>0.34241552037488543</v>
      </c>
      <c r="AK81" s="37">
        <f t="shared" si="35"/>
        <v>0.34238542414018169</v>
      </c>
      <c r="AM81" s="22">
        <f t="shared" si="12"/>
        <v>13.96183198724443</v>
      </c>
      <c r="AN81" s="37">
        <f t="shared" si="36"/>
        <v>0</v>
      </c>
      <c r="AO81" s="37" t="e">
        <f t="shared" si="37"/>
        <v>#DIV/0!</v>
      </c>
      <c r="AP81" s="37" t="e">
        <f t="shared" si="38"/>
        <v>#DIV/0!</v>
      </c>
      <c r="AQ81" s="37" t="e">
        <f t="shared" si="39"/>
        <v>#DIV/0!</v>
      </c>
      <c r="AS81" s="22">
        <f t="shared" si="13"/>
        <v>13.96183198724443</v>
      </c>
      <c r="AT81" s="37">
        <f t="shared" si="40"/>
        <v>0</v>
      </c>
      <c r="AU81" s="37" t="e">
        <f t="shared" si="41"/>
        <v>#DIV/0!</v>
      </c>
      <c r="AV81" s="37" t="e">
        <f t="shared" si="42"/>
        <v>#DIV/0!</v>
      </c>
      <c r="AW81" s="37" t="e">
        <f t="shared" si="43"/>
        <v>#DIV/0!</v>
      </c>
    </row>
    <row r="82" spans="1:49" s="33" customFormat="1" hidden="1" x14ac:dyDescent="0.25">
      <c r="A82" s="3"/>
      <c r="B82" s="4"/>
      <c r="C82" s="4">
        <f t="shared" si="23"/>
        <v>50</v>
      </c>
      <c r="D82" s="21">
        <f t="shared" si="14"/>
        <v>205.09401110079793</v>
      </c>
      <c r="E82" s="37">
        <f t="shared" si="24"/>
        <v>6.5000000000000002E-2</v>
      </c>
      <c r="F82" s="37">
        <f t="shared" si="25"/>
        <v>100</v>
      </c>
      <c r="G82" s="37">
        <f t="shared" si="15"/>
        <v>6.4957777444660969E-2</v>
      </c>
      <c r="H82" s="23">
        <f t="shared" si="26"/>
        <v>25.657008435478645</v>
      </c>
      <c r="I82" s="22">
        <f t="shared" si="27"/>
        <v>0.11841696200990144</v>
      </c>
      <c r="J82" s="22">
        <f t="shared" si="28"/>
        <v>0.7</v>
      </c>
      <c r="K82" s="21">
        <f t="shared" si="29"/>
        <v>45</v>
      </c>
      <c r="L82" s="110">
        <v>51</v>
      </c>
      <c r="M82" s="9">
        <f t="shared" si="4"/>
        <v>13.959815398439149</v>
      </c>
      <c r="N82" s="9">
        <f t="shared" si="5"/>
        <v>13.959815398439149</v>
      </c>
      <c r="O82" s="10">
        <f t="shared" si="30"/>
        <v>0</v>
      </c>
      <c r="P82" s="10" t="e">
        <f t="shared" si="16"/>
        <v>#DIV/0!</v>
      </c>
      <c r="Q82" s="10" t="e">
        <f t="shared" si="17"/>
        <v>#DIV/0!</v>
      </c>
      <c r="R82" s="10" t="e">
        <f t="shared" si="18"/>
        <v>#DIV/0!</v>
      </c>
      <c r="S82" s="9"/>
      <c r="T82" s="9">
        <f t="shared" si="6"/>
        <v>13.959815398439149</v>
      </c>
      <c r="U82" s="10">
        <f t="shared" si="19"/>
        <v>0</v>
      </c>
      <c r="V82" s="10" t="e">
        <f t="shared" si="20"/>
        <v>#DIV/0!</v>
      </c>
      <c r="W82" s="10" t="e">
        <f t="shared" si="21"/>
        <v>#DIV/0!</v>
      </c>
      <c r="X82" s="10" t="e">
        <f t="shared" si="22"/>
        <v>#DIV/0!</v>
      </c>
      <c r="Y82" s="1"/>
      <c r="Z82" s="22">
        <f t="shared" si="7"/>
        <v>13.959076123564673</v>
      </c>
      <c r="AA82" s="37">
        <f t="shared" si="8"/>
        <v>-7.3927487447633666E-4</v>
      </c>
      <c r="AB82" s="37">
        <f t="shared" si="9"/>
        <v>0.10776866706736568</v>
      </c>
      <c r="AC82" s="37">
        <f t="shared" si="10"/>
        <v>0.19807006905957</v>
      </c>
      <c r="AD82" s="37">
        <f t="shared" si="31"/>
        <v>0.19804883332071296</v>
      </c>
      <c r="AG82" s="22">
        <f t="shared" si="11"/>
        <v>13.958537258414806</v>
      </c>
      <c r="AH82" s="37">
        <f t="shared" si="32"/>
        <v>-1.2781400243433438E-3</v>
      </c>
      <c r="AI82" s="37">
        <f t="shared" si="33"/>
        <v>40.369846849463421</v>
      </c>
      <c r="AJ82" s="37">
        <f t="shared" si="34"/>
        <v>0.34244540377324451</v>
      </c>
      <c r="AK82" s="37">
        <f t="shared" si="35"/>
        <v>0.34241529823119843</v>
      </c>
      <c r="AM82" s="22">
        <f t="shared" si="12"/>
        <v>13.959815398439149</v>
      </c>
      <c r="AN82" s="37">
        <f t="shared" si="36"/>
        <v>0</v>
      </c>
      <c r="AO82" s="37" t="e">
        <f t="shared" si="37"/>
        <v>#DIV/0!</v>
      </c>
      <c r="AP82" s="37" t="e">
        <f t="shared" si="38"/>
        <v>#DIV/0!</v>
      </c>
      <c r="AQ82" s="37" t="e">
        <f t="shared" si="39"/>
        <v>#DIV/0!</v>
      </c>
      <c r="AS82" s="22">
        <f t="shared" si="13"/>
        <v>13.959815398439149</v>
      </c>
      <c r="AT82" s="37">
        <f t="shared" si="40"/>
        <v>0</v>
      </c>
      <c r="AU82" s="37" t="e">
        <f t="shared" si="41"/>
        <v>#DIV/0!</v>
      </c>
      <c r="AV82" s="37" t="e">
        <f t="shared" si="42"/>
        <v>#DIV/0!</v>
      </c>
      <c r="AW82" s="37" t="e">
        <f t="shared" si="43"/>
        <v>#DIV/0!</v>
      </c>
    </row>
    <row r="83" spans="1:49" s="33" customFormat="1" hidden="1" x14ac:dyDescent="0.25">
      <c r="A83" s="3"/>
      <c r="B83" s="4"/>
      <c r="C83" s="4">
        <f t="shared" si="23"/>
        <v>51</v>
      </c>
      <c r="D83" s="21">
        <f t="shared" si="14"/>
        <v>205.12506615978748</v>
      </c>
      <c r="E83" s="37">
        <f t="shared" si="24"/>
        <v>6.5000000000000002E-2</v>
      </c>
      <c r="F83" s="37">
        <f t="shared" si="25"/>
        <v>100</v>
      </c>
      <c r="G83" s="37">
        <f t="shared" si="15"/>
        <v>6.4957777444660969E-2</v>
      </c>
      <c r="H83" s="23">
        <f t="shared" si="26"/>
        <v>25.650148604188217</v>
      </c>
      <c r="I83" s="22">
        <f t="shared" si="27"/>
        <v>0.11838530125009947</v>
      </c>
      <c r="J83" s="22">
        <f t="shared" si="28"/>
        <v>0.7</v>
      </c>
      <c r="K83" s="21">
        <f t="shared" si="29"/>
        <v>45</v>
      </c>
      <c r="L83" s="110">
        <v>52</v>
      </c>
      <c r="M83" s="9">
        <f t="shared" si="4"/>
        <v>13.957798130828776</v>
      </c>
      <c r="N83" s="9">
        <f t="shared" si="5"/>
        <v>13.957798130828776</v>
      </c>
      <c r="O83" s="10">
        <f t="shared" si="30"/>
        <v>0</v>
      </c>
      <c r="P83" s="10" t="e">
        <f t="shared" si="16"/>
        <v>#DIV/0!</v>
      </c>
      <c r="Q83" s="10" t="e">
        <f t="shared" si="17"/>
        <v>#DIV/0!</v>
      </c>
      <c r="R83" s="10" t="e">
        <f t="shared" si="18"/>
        <v>#DIV/0!</v>
      </c>
      <c r="S83" s="9"/>
      <c r="T83" s="9">
        <f t="shared" si="6"/>
        <v>13.957798130828776</v>
      </c>
      <c r="U83" s="10">
        <f t="shared" si="19"/>
        <v>0</v>
      </c>
      <c r="V83" s="10" t="e">
        <f t="shared" si="20"/>
        <v>#DIV/0!</v>
      </c>
      <c r="W83" s="10" t="e">
        <f t="shared" si="21"/>
        <v>#DIV/0!</v>
      </c>
      <c r="X83" s="10" t="e">
        <f t="shared" si="22"/>
        <v>#DIV/0!</v>
      </c>
      <c r="Y83" s="1"/>
      <c r="Z83" s="22">
        <f t="shared" si="7"/>
        <v>13.957058445304778</v>
      </c>
      <c r="AA83" s="37">
        <f t="shared" si="8"/>
        <v>-7.3968552399783505E-4</v>
      </c>
      <c r="AB83" s="37">
        <f t="shared" si="9"/>
        <v>0.10782852998587089</v>
      </c>
      <c r="AC83" s="37">
        <f t="shared" si="10"/>
        <v>0.19815574003752459</v>
      </c>
      <c r="AD83" s="37">
        <f t="shared" si="31"/>
        <v>0.19813449170015893</v>
      </c>
      <c r="AG83" s="22">
        <f t="shared" si="11"/>
        <v>13.956519722214153</v>
      </c>
      <c r="AH83" s="37">
        <f t="shared" si="32"/>
        <v>-1.2784086146222506E-3</v>
      </c>
      <c r="AI83" s="37">
        <f t="shared" si="33"/>
        <v>40.378330230171493</v>
      </c>
      <c r="AJ83" s="37">
        <f t="shared" si="34"/>
        <v>0.34247527750933415</v>
      </c>
      <c r="AK83" s="37">
        <f t="shared" si="35"/>
        <v>0.34244516265541119</v>
      </c>
      <c r="AM83" s="22">
        <f t="shared" si="12"/>
        <v>13.957798130828776</v>
      </c>
      <c r="AN83" s="37">
        <f t="shared" si="36"/>
        <v>0</v>
      </c>
      <c r="AO83" s="37" t="e">
        <f t="shared" si="37"/>
        <v>#DIV/0!</v>
      </c>
      <c r="AP83" s="37" t="e">
        <f t="shared" si="38"/>
        <v>#DIV/0!</v>
      </c>
      <c r="AQ83" s="37" t="e">
        <f t="shared" si="39"/>
        <v>#DIV/0!</v>
      </c>
      <c r="AS83" s="22">
        <f t="shared" si="13"/>
        <v>13.957798130828776</v>
      </c>
      <c r="AT83" s="37">
        <f t="shared" si="40"/>
        <v>0</v>
      </c>
      <c r="AU83" s="37" t="e">
        <f t="shared" si="41"/>
        <v>#DIV/0!</v>
      </c>
      <c r="AV83" s="37" t="e">
        <f t="shared" si="42"/>
        <v>#DIV/0!</v>
      </c>
      <c r="AW83" s="37" t="e">
        <f t="shared" si="43"/>
        <v>#DIV/0!</v>
      </c>
    </row>
    <row r="84" spans="1:49" s="33" customFormat="1" hidden="1" x14ac:dyDescent="0.25">
      <c r="A84" s="3"/>
      <c r="B84" s="4"/>
      <c r="C84" s="4">
        <f t="shared" si="23"/>
        <v>52</v>
      </c>
      <c r="D84" s="21">
        <f t="shared" si="14"/>
        <v>205.15613167272821</v>
      </c>
      <c r="E84" s="37">
        <f t="shared" si="24"/>
        <v>6.5000000000000002E-2</v>
      </c>
      <c r="F84" s="37">
        <f t="shared" si="25"/>
        <v>100</v>
      </c>
      <c r="G84" s="37">
        <f t="shared" si="15"/>
        <v>6.4957777444660969E-2</v>
      </c>
      <c r="H84" s="23">
        <f t="shared" si="26"/>
        <v>25.64328877289779</v>
      </c>
      <c r="I84" s="22">
        <f t="shared" si="27"/>
        <v>0.11835364049029749</v>
      </c>
      <c r="J84" s="22">
        <f t="shared" si="28"/>
        <v>0.7</v>
      </c>
      <c r="K84" s="21">
        <f t="shared" si="29"/>
        <v>45</v>
      </c>
      <c r="L84" s="110">
        <v>53</v>
      </c>
      <c r="M84" s="9">
        <f t="shared" si="4"/>
        <v>13.955780184152967</v>
      </c>
      <c r="N84" s="9">
        <f t="shared" si="5"/>
        <v>13.955780184152967</v>
      </c>
      <c r="O84" s="10">
        <f t="shared" si="30"/>
        <v>0</v>
      </c>
      <c r="P84" s="10" t="e">
        <f t="shared" si="16"/>
        <v>#DIV/0!</v>
      </c>
      <c r="Q84" s="10" t="e">
        <f t="shared" si="17"/>
        <v>#DIV/0!</v>
      </c>
      <c r="R84" s="10" t="e">
        <f t="shared" si="18"/>
        <v>#DIV/0!</v>
      </c>
      <c r="S84" s="9"/>
      <c r="T84" s="9">
        <f t="shared" si="6"/>
        <v>13.955780184152967</v>
      </c>
      <c r="U84" s="10">
        <f t="shared" si="19"/>
        <v>0</v>
      </c>
      <c r="V84" s="10" t="e">
        <f t="shared" si="20"/>
        <v>#DIV/0!</v>
      </c>
      <c r="W84" s="10" t="e">
        <f t="shared" si="21"/>
        <v>#DIV/0!</v>
      </c>
      <c r="X84" s="10" t="e">
        <f t="shared" si="22"/>
        <v>#DIV/0!</v>
      </c>
      <c r="Y84" s="1"/>
      <c r="Z84" s="22">
        <f t="shared" si="7"/>
        <v>13.955040087731964</v>
      </c>
      <c r="AA84" s="37">
        <f t="shared" si="8"/>
        <v>-7.4009642100314466E-4</v>
      </c>
      <c r="AB84" s="37">
        <f t="shared" si="9"/>
        <v>0.1078884289816207</v>
      </c>
      <c r="AC84" s="37">
        <f t="shared" si="10"/>
        <v>0.1982414528692214</v>
      </c>
      <c r="AD84" s="37">
        <f t="shared" si="31"/>
        <v>0.19822019192840729</v>
      </c>
      <c r="AG84" s="22">
        <f t="shared" si="11"/>
        <v>13.954501506934967</v>
      </c>
      <c r="AH84" s="37">
        <f t="shared" si="32"/>
        <v>-1.2786772180000128E-3</v>
      </c>
      <c r="AI84" s="37">
        <f t="shared" si="33"/>
        <v>40.386814024604796</v>
      </c>
      <c r="AJ84" s="37">
        <f t="shared" si="34"/>
        <v>0.34250514156451611</v>
      </c>
      <c r="AK84" s="37">
        <f t="shared" si="35"/>
        <v>0.34247501739680603</v>
      </c>
      <c r="AM84" s="22">
        <f t="shared" si="12"/>
        <v>13.955780184152967</v>
      </c>
      <c r="AN84" s="37">
        <f t="shared" si="36"/>
        <v>0</v>
      </c>
      <c r="AO84" s="37" t="e">
        <f t="shared" si="37"/>
        <v>#DIV/0!</v>
      </c>
      <c r="AP84" s="37" t="e">
        <f t="shared" si="38"/>
        <v>#DIV/0!</v>
      </c>
      <c r="AQ84" s="37" t="e">
        <f t="shared" si="39"/>
        <v>#DIV/0!</v>
      </c>
      <c r="AS84" s="22">
        <f t="shared" si="13"/>
        <v>13.955780184152967</v>
      </c>
      <c r="AT84" s="37">
        <f t="shared" si="40"/>
        <v>0</v>
      </c>
      <c r="AU84" s="37" t="e">
        <f t="shared" si="41"/>
        <v>#DIV/0!</v>
      </c>
      <c r="AV84" s="37" t="e">
        <f t="shared" si="42"/>
        <v>#DIV/0!</v>
      </c>
      <c r="AW84" s="37" t="e">
        <f t="shared" si="43"/>
        <v>#DIV/0!</v>
      </c>
    </row>
    <row r="85" spans="1:49" s="33" customFormat="1" hidden="1" x14ac:dyDescent="0.25">
      <c r="A85" s="3"/>
      <c r="B85" s="4"/>
      <c r="C85" s="4">
        <f t="shared" si="23"/>
        <v>53</v>
      </c>
      <c r="D85" s="21">
        <f t="shared" si="14"/>
        <v>205.18720764362868</v>
      </c>
      <c r="E85" s="37">
        <f t="shared" si="24"/>
        <v>6.5000000000000002E-2</v>
      </c>
      <c r="F85" s="37">
        <f t="shared" si="25"/>
        <v>100</v>
      </c>
      <c r="G85" s="37">
        <f t="shared" si="15"/>
        <v>6.4957777444660969E-2</v>
      </c>
      <c r="H85" s="23">
        <f t="shared" si="26"/>
        <v>25.636428941607363</v>
      </c>
      <c r="I85" s="22">
        <f t="shared" si="27"/>
        <v>0.11832197973049552</v>
      </c>
      <c r="J85" s="22">
        <f t="shared" si="28"/>
        <v>0.7</v>
      </c>
      <c r="K85" s="21">
        <f t="shared" si="29"/>
        <v>45</v>
      </c>
      <c r="L85" s="110">
        <v>54</v>
      </c>
      <c r="M85" s="9">
        <f t="shared" si="4"/>
        <v>13.953761558151337</v>
      </c>
      <c r="N85" s="9">
        <f t="shared" si="5"/>
        <v>13.953761558151337</v>
      </c>
      <c r="O85" s="10">
        <f t="shared" si="30"/>
        <v>0</v>
      </c>
      <c r="P85" s="10" t="e">
        <f t="shared" si="16"/>
        <v>#DIV/0!</v>
      </c>
      <c r="Q85" s="10" t="e">
        <f t="shared" si="17"/>
        <v>#DIV/0!</v>
      </c>
      <c r="R85" s="10" t="e">
        <f t="shared" si="18"/>
        <v>#DIV/0!</v>
      </c>
      <c r="S85" s="9"/>
      <c r="T85" s="9">
        <f t="shared" si="6"/>
        <v>13.953761558151337</v>
      </c>
      <c r="U85" s="10">
        <f t="shared" si="19"/>
        <v>0</v>
      </c>
      <c r="V85" s="10" t="e">
        <f t="shared" si="20"/>
        <v>#DIV/0!</v>
      </c>
      <c r="W85" s="10" t="e">
        <f t="shared" si="21"/>
        <v>#DIV/0!</v>
      </c>
      <c r="X85" s="10" t="e">
        <f t="shared" si="22"/>
        <v>#DIV/0!</v>
      </c>
      <c r="Y85" s="1"/>
      <c r="Z85" s="22">
        <f t="shared" si="7"/>
        <v>13.953021050585701</v>
      </c>
      <c r="AA85" s="37">
        <f t="shared" si="8"/>
        <v>-7.4050756563615039E-4</v>
      </c>
      <c r="AB85" s="37">
        <f t="shared" si="9"/>
        <v>0.10794836407559005</v>
      </c>
      <c r="AC85" s="37">
        <f t="shared" si="10"/>
        <v>0.19832720757436145</v>
      </c>
      <c r="AD85" s="37">
        <f t="shared" si="31"/>
        <v>0.19830593401928887</v>
      </c>
      <c r="AG85" s="22">
        <f t="shared" si="11"/>
        <v>13.952482612316921</v>
      </c>
      <c r="AH85" s="37">
        <f t="shared" si="32"/>
        <v>-1.2789458344162341E-3</v>
      </c>
      <c r="AI85" s="37">
        <f t="shared" si="33"/>
        <v>40.395298230873436</v>
      </c>
      <c r="AJ85" s="37">
        <f t="shared" si="34"/>
        <v>0.34253499592650055</v>
      </c>
      <c r="AK85" s="37">
        <f t="shared" si="35"/>
        <v>0.34250486243929007</v>
      </c>
      <c r="AM85" s="22">
        <f t="shared" si="12"/>
        <v>13.953761558151337</v>
      </c>
      <c r="AN85" s="37">
        <f t="shared" si="36"/>
        <v>0</v>
      </c>
      <c r="AO85" s="37" t="e">
        <f t="shared" si="37"/>
        <v>#DIV/0!</v>
      </c>
      <c r="AP85" s="37" t="e">
        <f t="shared" si="38"/>
        <v>#DIV/0!</v>
      </c>
      <c r="AQ85" s="37" t="e">
        <f t="shared" si="39"/>
        <v>#DIV/0!</v>
      </c>
      <c r="AS85" s="22">
        <f t="shared" si="13"/>
        <v>13.953761558151337</v>
      </c>
      <c r="AT85" s="37">
        <f t="shared" si="40"/>
        <v>0</v>
      </c>
      <c r="AU85" s="37" t="e">
        <f t="shared" si="41"/>
        <v>#DIV/0!</v>
      </c>
      <c r="AV85" s="37" t="e">
        <f t="shared" si="42"/>
        <v>#DIV/0!</v>
      </c>
      <c r="AW85" s="37" t="e">
        <f t="shared" si="43"/>
        <v>#DIV/0!</v>
      </c>
    </row>
    <row r="86" spans="1:49" s="33" customFormat="1" hidden="1" x14ac:dyDescent="0.25">
      <c r="A86" s="3"/>
      <c r="B86" s="4"/>
      <c r="C86" s="4">
        <f t="shared" si="23"/>
        <v>54</v>
      </c>
      <c r="D86" s="21">
        <f t="shared" si="14"/>
        <v>205.21829407649892</v>
      </c>
      <c r="E86" s="37">
        <f t="shared" si="24"/>
        <v>6.5000000000000002E-2</v>
      </c>
      <c r="F86" s="37">
        <f t="shared" si="25"/>
        <v>100</v>
      </c>
      <c r="G86" s="37">
        <f t="shared" si="15"/>
        <v>6.4957777444660969E-2</v>
      </c>
      <c r="H86" s="23">
        <f t="shared" si="26"/>
        <v>25.629569110316936</v>
      </c>
      <c r="I86" s="22">
        <f t="shared" si="27"/>
        <v>0.11829031897069356</v>
      </c>
      <c r="J86" s="22">
        <f t="shared" si="28"/>
        <v>0.7</v>
      </c>
      <c r="K86" s="21">
        <f t="shared" si="29"/>
        <v>45</v>
      </c>
      <c r="L86" s="110">
        <v>55</v>
      </c>
      <c r="M86" s="9">
        <f t="shared" si="4"/>
        <v>13.951742252563404</v>
      </c>
      <c r="N86" s="9">
        <f t="shared" si="5"/>
        <v>13.951742252563404</v>
      </c>
      <c r="O86" s="10">
        <f t="shared" si="30"/>
        <v>0</v>
      </c>
      <c r="P86" s="10" t="e">
        <f t="shared" si="16"/>
        <v>#DIV/0!</v>
      </c>
      <c r="Q86" s="10" t="e">
        <f t="shared" si="17"/>
        <v>#DIV/0!</v>
      </c>
      <c r="R86" s="10" t="e">
        <f t="shared" si="18"/>
        <v>#DIV/0!</v>
      </c>
      <c r="S86" s="9"/>
      <c r="T86" s="9">
        <f t="shared" si="6"/>
        <v>13.951742252563404</v>
      </c>
      <c r="U86" s="10">
        <f t="shared" si="19"/>
        <v>0</v>
      </c>
      <c r="V86" s="10" t="e">
        <f t="shared" si="20"/>
        <v>#DIV/0!</v>
      </c>
      <c r="W86" s="10" t="e">
        <f t="shared" si="21"/>
        <v>#DIV/0!</v>
      </c>
      <c r="X86" s="10" t="e">
        <f t="shared" si="22"/>
        <v>#DIV/0!</v>
      </c>
      <c r="Y86" s="1"/>
      <c r="Z86" s="22">
        <f t="shared" si="7"/>
        <v>13.951001333605399</v>
      </c>
      <c r="AA86" s="37">
        <f t="shared" si="8"/>
        <v>-7.4091895800521002E-4</v>
      </c>
      <c r="AB86" s="37">
        <f t="shared" si="9"/>
        <v>0.10800833528357497</v>
      </c>
      <c r="AC86" s="37">
        <f t="shared" si="10"/>
        <v>0.19841300416312199</v>
      </c>
      <c r="AD86" s="37">
        <f t="shared" si="31"/>
        <v>0.1983917179845413</v>
      </c>
      <c r="AG86" s="22">
        <f t="shared" si="11"/>
        <v>13.950463038099631</v>
      </c>
      <c r="AH86" s="37">
        <f t="shared" si="32"/>
        <v>-1.279214463773215E-3</v>
      </c>
      <c r="AI86" s="37">
        <f t="shared" si="33"/>
        <v>40.403782845838478</v>
      </c>
      <c r="AJ86" s="37">
        <f t="shared" si="34"/>
        <v>0.34256484057241937</v>
      </c>
      <c r="AK86" s="37">
        <f t="shared" si="35"/>
        <v>0.342534697759101</v>
      </c>
      <c r="AM86" s="22">
        <f t="shared" si="12"/>
        <v>13.951742252563404</v>
      </c>
      <c r="AN86" s="37">
        <f t="shared" si="36"/>
        <v>0</v>
      </c>
      <c r="AO86" s="37" t="e">
        <f t="shared" si="37"/>
        <v>#DIV/0!</v>
      </c>
      <c r="AP86" s="37" t="e">
        <f t="shared" si="38"/>
        <v>#DIV/0!</v>
      </c>
      <c r="AQ86" s="37" t="e">
        <f t="shared" si="39"/>
        <v>#DIV/0!</v>
      </c>
      <c r="AS86" s="22">
        <f t="shared" si="13"/>
        <v>13.951742252563404</v>
      </c>
      <c r="AT86" s="37">
        <f t="shared" si="40"/>
        <v>0</v>
      </c>
      <c r="AU86" s="37" t="e">
        <f t="shared" si="41"/>
        <v>#DIV/0!</v>
      </c>
      <c r="AV86" s="37" t="e">
        <f t="shared" si="42"/>
        <v>#DIV/0!</v>
      </c>
      <c r="AW86" s="37" t="e">
        <f t="shared" si="43"/>
        <v>#DIV/0!</v>
      </c>
    </row>
    <row r="87" spans="1:49" s="33" customFormat="1" hidden="1" x14ac:dyDescent="0.25">
      <c r="A87" s="3"/>
      <c r="B87" s="4"/>
      <c r="C87" s="4">
        <f t="shared" si="23"/>
        <v>55</v>
      </c>
      <c r="D87" s="21">
        <f t="shared" si="14"/>
        <v>205.24939097534866</v>
      </c>
      <c r="E87" s="37">
        <f t="shared" si="24"/>
        <v>6.5000000000000002E-2</v>
      </c>
      <c r="F87" s="37">
        <f t="shared" si="25"/>
        <v>100</v>
      </c>
      <c r="G87" s="37">
        <f t="shared" si="15"/>
        <v>6.4957777444660969E-2</v>
      </c>
      <c r="H87" s="23">
        <f t="shared" si="26"/>
        <v>25.622709279026509</v>
      </c>
      <c r="I87" s="22">
        <f t="shared" si="27"/>
        <v>0.11825865821089158</v>
      </c>
      <c r="J87" s="22">
        <f t="shared" si="28"/>
        <v>0.7</v>
      </c>
      <c r="K87" s="21">
        <f t="shared" si="29"/>
        <v>45</v>
      </c>
      <c r="L87" s="110">
        <v>56</v>
      </c>
      <c r="M87" s="9">
        <f t="shared" si="4"/>
        <v>13.949722267128703</v>
      </c>
      <c r="N87" s="9">
        <f t="shared" si="5"/>
        <v>13.949722267128703</v>
      </c>
      <c r="O87" s="10">
        <f t="shared" si="30"/>
        <v>0</v>
      </c>
      <c r="P87" s="10" t="e">
        <f t="shared" si="16"/>
        <v>#DIV/0!</v>
      </c>
      <c r="Q87" s="10" t="e">
        <f t="shared" si="17"/>
        <v>#DIV/0!</v>
      </c>
      <c r="R87" s="10" t="e">
        <f t="shared" si="18"/>
        <v>#DIV/0!</v>
      </c>
      <c r="S87" s="9"/>
      <c r="T87" s="9">
        <f t="shared" si="6"/>
        <v>13.949722267128703</v>
      </c>
      <c r="U87" s="10">
        <f t="shared" si="19"/>
        <v>0</v>
      </c>
      <c r="V87" s="10" t="e">
        <f t="shared" si="20"/>
        <v>#DIV/0!</v>
      </c>
      <c r="W87" s="10" t="e">
        <f t="shared" si="21"/>
        <v>#DIV/0!</v>
      </c>
      <c r="X87" s="10" t="e">
        <f t="shared" si="22"/>
        <v>#DIV/0!</v>
      </c>
      <c r="Y87" s="1"/>
      <c r="Z87" s="22">
        <f t="shared" si="7"/>
        <v>13.948980936530438</v>
      </c>
      <c r="AA87" s="37">
        <f t="shared" si="8"/>
        <v>-7.4133059826486658E-4</v>
      </c>
      <c r="AB87" s="37">
        <f t="shared" si="9"/>
        <v>0.10806834262810414</v>
      </c>
      <c r="AC87" s="37">
        <f t="shared" si="10"/>
        <v>0.19849884265804019</v>
      </c>
      <c r="AD87" s="37">
        <f t="shared" si="31"/>
        <v>0.19847754385041269</v>
      </c>
      <c r="AG87" s="22">
        <f t="shared" si="11"/>
        <v>13.948442784022665</v>
      </c>
      <c r="AH87" s="37">
        <f t="shared" si="32"/>
        <v>-1.2794831060372047E-3</v>
      </c>
      <c r="AI87" s="37">
        <f t="shared" si="33"/>
        <v>40.412267868487014</v>
      </c>
      <c r="AJ87" s="37">
        <f t="shared" si="34"/>
        <v>0.34259467549744221</v>
      </c>
      <c r="AK87" s="37">
        <f t="shared" si="35"/>
        <v>0.34256452335680643</v>
      </c>
      <c r="AM87" s="22">
        <f t="shared" si="12"/>
        <v>13.949722267128703</v>
      </c>
      <c r="AN87" s="37">
        <f t="shared" si="36"/>
        <v>0</v>
      </c>
      <c r="AO87" s="37" t="e">
        <f t="shared" si="37"/>
        <v>#DIV/0!</v>
      </c>
      <c r="AP87" s="37" t="e">
        <f t="shared" si="38"/>
        <v>#DIV/0!</v>
      </c>
      <c r="AQ87" s="37" t="e">
        <f t="shared" si="39"/>
        <v>#DIV/0!</v>
      </c>
      <c r="AS87" s="22">
        <f t="shared" si="13"/>
        <v>13.949722267128703</v>
      </c>
      <c r="AT87" s="37">
        <f t="shared" si="40"/>
        <v>0</v>
      </c>
      <c r="AU87" s="37" t="e">
        <f t="shared" si="41"/>
        <v>#DIV/0!</v>
      </c>
      <c r="AV87" s="37" t="e">
        <f t="shared" si="42"/>
        <v>#DIV/0!</v>
      </c>
      <c r="AW87" s="37" t="e">
        <f t="shared" si="43"/>
        <v>#DIV/0!</v>
      </c>
    </row>
    <row r="88" spans="1:49" s="33" customFormat="1" hidden="1" x14ac:dyDescent="0.25">
      <c r="A88" s="3"/>
      <c r="B88" s="4"/>
      <c r="C88" s="4">
        <f t="shared" si="23"/>
        <v>56</v>
      </c>
      <c r="D88" s="21">
        <f t="shared" si="14"/>
        <v>205.28049834418974</v>
      </c>
      <c r="E88" s="37">
        <f t="shared" si="24"/>
        <v>6.5000000000000002E-2</v>
      </c>
      <c r="F88" s="37">
        <f t="shared" si="25"/>
        <v>100</v>
      </c>
      <c r="G88" s="37">
        <f t="shared" si="15"/>
        <v>6.4957777444660969E-2</v>
      </c>
      <c r="H88" s="23">
        <f t="shared" si="26"/>
        <v>25.615849447736082</v>
      </c>
      <c r="I88" s="22">
        <f t="shared" si="27"/>
        <v>0.11822699745108961</v>
      </c>
      <c r="J88" s="22">
        <f t="shared" si="28"/>
        <v>0.7</v>
      </c>
      <c r="K88" s="21">
        <f t="shared" si="29"/>
        <v>45</v>
      </c>
      <c r="L88" s="110">
        <v>57</v>
      </c>
      <c r="M88" s="9">
        <f t="shared" si="4"/>
        <v>13.947701601586635</v>
      </c>
      <c r="N88" s="9">
        <f t="shared" si="5"/>
        <v>13.947701601586635</v>
      </c>
      <c r="O88" s="10">
        <f t="shared" si="30"/>
        <v>0</v>
      </c>
      <c r="P88" s="10" t="e">
        <f t="shared" si="16"/>
        <v>#DIV/0!</v>
      </c>
      <c r="Q88" s="10" t="e">
        <f t="shared" si="17"/>
        <v>#DIV/0!</v>
      </c>
      <c r="R88" s="10" t="e">
        <f t="shared" si="18"/>
        <v>#DIV/0!</v>
      </c>
      <c r="S88" s="9"/>
      <c r="T88" s="9">
        <f t="shared" si="6"/>
        <v>13.947701601586635</v>
      </c>
      <c r="U88" s="10">
        <f t="shared" si="19"/>
        <v>0</v>
      </c>
      <c r="V88" s="10" t="e">
        <f t="shared" si="20"/>
        <v>#DIV/0!</v>
      </c>
      <c r="W88" s="10" t="e">
        <f t="shared" si="21"/>
        <v>#DIV/0!</v>
      </c>
      <c r="X88" s="10" t="e">
        <f t="shared" si="22"/>
        <v>#DIV/0!</v>
      </c>
      <c r="Y88" s="1"/>
      <c r="Z88" s="22">
        <f t="shared" si="7"/>
        <v>13.946959859100124</v>
      </c>
      <c r="AA88" s="37">
        <f t="shared" si="8"/>
        <v>-7.4174248651104335E-4</v>
      </c>
      <c r="AB88" s="37">
        <f t="shared" si="9"/>
        <v>0.10812838612321686</v>
      </c>
      <c r="AC88" s="37">
        <f t="shared" si="10"/>
        <v>0.19858472306605104</v>
      </c>
      <c r="AD88" s="37">
        <f t="shared" si="31"/>
        <v>0.1985634116195053</v>
      </c>
      <c r="AG88" s="22">
        <f t="shared" si="11"/>
        <v>13.946421849825537</v>
      </c>
      <c r="AH88" s="37">
        <f t="shared" si="32"/>
        <v>-1.2797517610980691E-3</v>
      </c>
      <c r="AI88" s="37">
        <f t="shared" si="33"/>
        <v>40.420753295322783</v>
      </c>
      <c r="AJ88" s="37">
        <f t="shared" si="34"/>
        <v>0.34262450067569761</v>
      </c>
      <c r="AK88" s="37">
        <f t="shared" si="35"/>
        <v>0.34259433920255461</v>
      </c>
      <c r="AM88" s="22">
        <f t="shared" si="12"/>
        <v>13.947701601586635</v>
      </c>
      <c r="AN88" s="37">
        <f t="shared" si="36"/>
        <v>0</v>
      </c>
      <c r="AO88" s="37" t="e">
        <f t="shared" si="37"/>
        <v>#DIV/0!</v>
      </c>
      <c r="AP88" s="37" t="e">
        <f t="shared" si="38"/>
        <v>#DIV/0!</v>
      </c>
      <c r="AQ88" s="37" t="e">
        <f t="shared" si="39"/>
        <v>#DIV/0!</v>
      </c>
      <c r="AS88" s="22">
        <f t="shared" si="13"/>
        <v>13.947701601586635</v>
      </c>
      <c r="AT88" s="37">
        <f t="shared" si="40"/>
        <v>0</v>
      </c>
      <c r="AU88" s="37" t="e">
        <f t="shared" si="41"/>
        <v>#DIV/0!</v>
      </c>
      <c r="AV88" s="37" t="e">
        <f t="shared" si="42"/>
        <v>#DIV/0!</v>
      </c>
      <c r="AW88" s="37" t="e">
        <f t="shared" si="43"/>
        <v>#DIV/0!</v>
      </c>
    </row>
    <row r="89" spans="1:49" s="33" customFormat="1" hidden="1" x14ac:dyDescent="0.25">
      <c r="A89" s="3"/>
      <c r="B89" s="4"/>
      <c r="C89" s="4">
        <f t="shared" si="23"/>
        <v>57</v>
      </c>
      <c r="D89" s="21">
        <f t="shared" si="14"/>
        <v>205.31161618703399</v>
      </c>
      <c r="E89" s="37">
        <f t="shared" si="24"/>
        <v>6.5000000000000002E-2</v>
      </c>
      <c r="F89" s="37">
        <f t="shared" si="25"/>
        <v>100</v>
      </c>
      <c r="G89" s="37">
        <f t="shared" si="15"/>
        <v>6.4957777444660969E-2</v>
      </c>
      <c r="H89" s="23">
        <f t="shared" si="26"/>
        <v>25.608989616445658</v>
      </c>
      <c r="I89" s="22">
        <f t="shared" si="27"/>
        <v>0.11819533669128764</v>
      </c>
      <c r="J89" s="22">
        <f t="shared" si="28"/>
        <v>0.7</v>
      </c>
      <c r="K89" s="21">
        <f t="shared" si="29"/>
        <v>45</v>
      </c>
      <c r="L89" s="110">
        <v>58</v>
      </c>
      <c r="M89" s="9">
        <f t="shared" si="4"/>
        <v>13.945680255676601</v>
      </c>
      <c r="N89" s="9">
        <f t="shared" si="5"/>
        <v>13.945680255676601</v>
      </c>
      <c r="O89" s="10">
        <f t="shared" si="30"/>
        <v>0</v>
      </c>
      <c r="P89" s="10" t="e">
        <f t="shared" si="16"/>
        <v>#DIV/0!</v>
      </c>
      <c r="Q89" s="10" t="e">
        <f t="shared" si="17"/>
        <v>#DIV/0!</v>
      </c>
      <c r="R89" s="10" t="e">
        <f t="shared" si="18"/>
        <v>#DIV/0!</v>
      </c>
      <c r="S89" s="9"/>
      <c r="T89" s="9">
        <f t="shared" si="6"/>
        <v>13.945680255676601</v>
      </c>
      <c r="U89" s="10">
        <f t="shared" si="19"/>
        <v>0</v>
      </c>
      <c r="V89" s="10" t="e">
        <f t="shared" si="20"/>
        <v>#DIV/0!</v>
      </c>
      <c r="W89" s="10" t="e">
        <f t="shared" si="21"/>
        <v>#DIV/0!</v>
      </c>
      <c r="X89" s="10" t="e">
        <f t="shared" si="22"/>
        <v>#DIV/0!</v>
      </c>
      <c r="Y89" s="1"/>
      <c r="Z89" s="22">
        <f t="shared" si="7"/>
        <v>13.944938101053708</v>
      </c>
      <c r="AA89" s="37">
        <f t="shared" si="8"/>
        <v>-7.4215462289295431E-4</v>
      </c>
      <c r="AB89" s="37">
        <f t="shared" si="9"/>
        <v>0.10818846579049701</v>
      </c>
      <c r="AC89" s="37">
        <f t="shared" si="10"/>
        <v>0.19867064540793916</v>
      </c>
      <c r="AD89" s="37">
        <f t="shared" si="31"/>
        <v>0.19864932131622132</v>
      </c>
      <c r="AG89" s="22">
        <f t="shared" si="11"/>
        <v>13.944400235247693</v>
      </c>
      <c r="AH89" s="37">
        <f t="shared" si="32"/>
        <v>-1.2800204289078465E-3</v>
      </c>
      <c r="AI89" s="37">
        <f t="shared" si="33"/>
        <v>40.429239124848628</v>
      </c>
      <c r="AJ89" s="37">
        <f t="shared" si="34"/>
        <v>0.34265431609827357</v>
      </c>
      <c r="AK89" s="37">
        <f t="shared" si="35"/>
        <v>0.34262414528863755</v>
      </c>
      <c r="AM89" s="22">
        <f t="shared" si="12"/>
        <v>13.945680255676601</v>
      </c>
      <c r="AN89" s="37">
        <f t="shared" si="36"/>
        <v>0</v>
      </c>
      <c r="AO89" s="37" t="e">
        <f t="shared" si="37"/>
        <v>#DIV/0!</v>
      </c>
      <c r="AP89" s="37" t="e">
        <f t="shared" si="38"/>
        <v>#DIV/0!</v>
      </c>
      <c r="AQ89" s="37" t="e">
        <f t="shared" si="39"/>
        <v>#DIV/0!</v>
      </c>
      <c r="AS89" s="22">
        <f t="shared" si="13"/>
        <v>13.945680255676601</v>
      </c>
      <c r="AT89" s="37">
        <f t="shared" si="40"/>
        <v>0</v>
      </c>
      <c r="AU89" s="37" t="e">
        <f t="shared" si="41"/>
        <v>#DIV/0!</v>
      </c>
      <c r="AV89" s="37" t="e">
        <f t="shared" si="42"/>
        <v>#DIV/0!</v>
      </c>
      <c r="AW89" s="37" t="e">
        <f t="shared" si="43"/>
        <v>#DIV/0!</v>
      </c>
    </row>
    <row r="90" spans="1:49" s="33" customFormat="1" hidden="1" x14ac:dyDescent="0.25">
      <c r="A90" s="3"/>
      <c r="B90" s="4"/>
      <c r="C90" s="4">
        <f t="shared" si="23"/>
        <v>58</v>
      </c>
      <c r="D90" s="21">
        <f t="shared" si="14"/>
        <v>205.34274450789425</v>
      </c>
      <c r="E90" s="37">
        <f t="shared" si="24"/>
        <v>6.5000000000000002E-2</v>
      </c>
      <c r="F90" s="37">
        <f t="shared" si="25"/>
        <v>100</v>
      </c>
      <c r="G90" s="37">
        <f t="shared" si="15"/>
        <v>6.4957777444660969E-2</v>
      </c>
      <c r="H90" s="23">
        <f t="shared" si="26"/>
        <v>25.602129785155231</v>
      </c>
      <c r="I90" s="22">
        <f t="shared" si="27"/>
        <v>0.11816367593148568</v>
      </c>
      <c r="J90" s="22">
        <f t="shared" si="28"/>
        <v>0.7</v>
      </c>
      <c r="K90" s="21">
        <f t="shared" si="29"/>
        <v>45</v>
      </c>
      <c r="L90" s="110">
        <v>59</v>
      </c>
      <c r="M90" s="9">
        <f t="shared" si="4"/>
        <v>13.943658229137933</v>
      </c>
      <c r="N90" s="9">
        <f t="shared" si="5"/>
        <v>13.943658229137933</v>
      </c>
      <c r="O90" s="10">
        <f t="shared" si="30"/>
        <v>0</v>
      </c>
      <c r="P90" s="10" t="e">
        <f t="shared" si="16"/>
        <v>#DIV/0!</v>
      </c>
      <c r="Q90" s="10" t="e">
        <f t="shared" si="17"/>
        <v>#DIV/0!</v>
      </c>
      <c r="R90" s="10" t="e">
        <f t="shared" si="18"/>
        <v>#DIV/0!</v>
      </c>
      <c r="S90" s="9"/>
      <c r="T90" s="9">
        <f t="shared" si="6"/>
        <v>13.943658229137933</v>
      </c>
      <c r="U90" s="10">
        <f t="shared" si="19"/>
        <v>0</v>
      </c>
      <c r="V90" s="10" t="e">
        <f t="shared" si="20"/>
        <v>#DIV/0!</v>
      </c>
      <c r="W90" s="10" t="e">
        <f t="shared" si="21"/>
        <v>#DIV/0!</v>
      </c>
      <c r="X90" s="10" t="e">
        <f t="shared" si="22"/>
        <v>#DIV/0!</v>
      </c>
      <c r="Y90" s="1"/>
      <c r="Z90" s="22">
        <f t="shared" si="7"/>
        <v>13.942915662130385</v>
      </c>
      <c r="AA90" s="37">
        <f t="shared" si="8"/>
        <v>-7.4256700754737892E-4</v>
      </c>
      <c r="AB90" s="37">
        <f t="shared" si="9"/>
        <v>0.10824858165005176</v>
      </c>
      <c r="AC90" s="37">
        <f t="shared" si="10"/>
        <v>0.19875660970176687</v>
      </c>
      <c r="AD90" s="37">
        <f t="shared" si="31"/>
        <v>0.19873527295425961</v>
      </c>
      <c r="AG90" s="22">
        <f t="shared" si="11"/>
        <v>13.942377940028548</v>
      </c>
      <c r="AH90" s="37">
        <f t="shared" si="32"/>
        <v>-1.2802891093848245E-3</v>
      </c>
      <c r="AI90" s="37">
        <f t="shared" si="33"/>
        <v>40.437725354430533</v>
      </c>
      <c r="AJ90" s="37">
        <f t="shared" si="34"/>
        <v>0.34268412174663343</v>
      </c>
      <c r="AK90" s="37">
        <f t="shared" si="35"/>
        <v>0.34265394159295698</v>
      </c>
      <c r="AM90" s="22">
        <f t="shared" si="12"/>
        <v>13.943658229137933</v>
      </c>
      <c r="AN90" s="37">
        <f t="shared" si="36"/>
        <v>0</v>
      </c>
      <c r="AO90" s="37" t="e">
        <f t="shared" si="37"/>
        <v>#DIV/0!</v>
      </c>
      <c r="AP90" s="37" t="e">
        <f t="shared" si="38"/>
        <v>#DIV/0!</v>
      </c>
      <c r="AQ90" s="37" t="e">
        <f t="shared" si="39"/>
        <v>#DIV/0!</v>
      </c>
      <c r="AS90" s="22">
        <f t="shared" si="13"/>
        <v>13.943658229137933</v>
      </c>
      <c r="AT90" s="37">
        <f t="shared" si="40"/>
        <v>0</v>
      </c>
      <c r="AU90" s="37" t="e">
        <f t="shared" si="41"/>
        <v>#DIV/0!</v>
      </c>
      <c r="AV90" s="37" t="e">
        <f t="shared" si="42"/>
        <v>#DIV/0!</v>
      </c>
      <c r="AW90" s="37" t="e">
        <f t="shared" si="43"/>
        <v>#DIV/0!</v>
      </c>
    </row>
    <row r="91" spans="1:49" s="33" customFormat="1" hidden="1" x14ac:dyDescent="0.25">
      <c r="A91" s="3"/>
      <c r="B91" s="4"/>
      <c r="C91" s="4">
        <f t="shared" si="23"/>
        <v>59</v>
      </c>
      <c r="D91" s="21">
        <f t="shared" si="14"/>
        <v>205.37388331078466</v>
      </c>
      <c r="E91" s="37">
        <f t="shared" si="24"/>
        <v>6.5000000000000002E-2</v>
      </c>
      <c r="F91" s="37">
        <f t="shared" si="25"/>
        <v>100</v>
      </c>
      <c r="G91" s="37">
        <f t="shared" si="15"/>
        <v>6.4957777444660969E-2</v>
      </c>
      <c r="H91" s="23">
        <f t="shared" si="26"/>
        <v>25.595269953864804</v>
      </c>
      <c r="I91" s="22">
        <f t="shared" si="27"/>
        <v>0.1181320151716837</v>
      </c>
      <c r="J91" s="22">
        <f t="shared" si="28"/>
        <v>0.7</v>
      </c>
      <c r="K91" s="21">
        <f t="shared" si="29"/>
        <v>45</v>
      </c>
      <c r="L91" s="110">
        <v>60</v>
      </c>
      <c r="M91" s="9">
        <f t="shared" si="4"/>
        <v>13.941635521709886</v>
      </c>
      <c r="N91" s="9">
        <f t="shared" si="5"/>
        <v>13.941635521709886</v>
      </c>
      <c r="O91" s="10">
        <f t="shared" si="30"/>
        <v>0</v>
      </c>
      <c r="P91" s="10" t="e">
        <f t="shared" si="16"/>
        <v>#DIV/0!</v>
      </c>
      <c r="Q91" s="10" t="e">
        <f t="shared" si="17"/>
        <v>#DIV/0!</v>
      </c>
      <c r="R91" s="10" t="e">
        <f t="shared" si="18"/>
        <v>#DIV/0!</v>
      </c>
      <c r="S91" s="9"/>
      <c r="T91" s="9">
        <f t="shared" si="6"/>
        <v>13.941635521709886</v>
      </c>
      <c r="U91" s="10">
        <f t="shared" si="19"/>
        <v>0</v>
      </c>
      <c r="V91" s="10" t="e">
        <f t="shared" si="20"/>
        <v>#DIV/0!</v>
      </c>
      <c r="W91" s="10" t="e">
        <f t="shared" si="21"/>
        <v>#DIV/0!</v>
      </c>
      <c r="X91" s="10" t="e">
        <f t="shared" si="22"/>
        <v>#DIV/0!</v>
      </c>
      <c r="Y91" s="1"/>
      <c r="Z91" s="22">
        <f t="shared" si="7"/>
        <v>13.940892542069314</v>
      </c>
      <c r="AA91" s="37">
        <f t="shared" si="8"/>
        <v>-7.4297964057201682E-4</v>
      </c>
      <c r="AB91" s="37">
        <f t="shared" si="9"/>
        <v>0.1083087337160674</v>
      </c>
      <c r="AC91" s="37">
        <f t="shared" si="10"/>
        <v>0.19884261595471731</v>
      </c>
      <c r="AD91" s="37">
        <f t="shared" si="31"/>
        <v>0.19882126654688864</v>
      </c>
      <c r="AG91" s="22">
        <f t="shared" si="11"/>
        <v>13.940354963907431</v>
      </c>
      <c r="AH91" s="37">
        <f t="shared" si="32"/>
        <v>-1.2805578024543962E-3</v>
      </c>
      <c r="AI91" s="37">
        <f t="shared" si="33"/>
        <v>40.446211981765195</v>
      </c>
      <c r="AJ91" s="37">
        <f t="shared" si="34"/>
        <v>0.34271391760505726</v>
      </c>
      <c r="AK91" s="37">
        <f t="shared" si="35"/>
        <v>0.3426837281067332</v>
      </c>
      <c r="AM91" s="22">
        <f t="shared" si="12"/>
        <v>13.941635521709886</v>
      </c>
      <c r="AN91" s="37">
        <f t="shared" si="36"/>
        <v>0</v>
      </c>
      <c r="AO91" s="37" t="e">
        <f t="shared" si="37"/>
        <v>#DIV/0!</v>
      </c>
      <c r="AP91" s="37" t="e">
        <f t="shared" si="38"/>
        <v>#DIV/0!</v>
      </c>
      <c r="AQ91" s="37" t="e">
        <f t="shared" si="39"/>
        <v>#DIV/0!</v>
      </c>
      <c r="AS91" s="22">
        <f t="shared" si="13"/>
        <v>13.941635521709886</v>
      </c>
      <c r="AT91" s="37">
        <f t="shared" si="40"/>
        <v>0</v>
      </c>
      <c r="AU91" s="37" t="e">
        <f t="shared" si="41"/>
        <v>#DIV/0!</v>
      </c>
      <c r="AV91" s="37" t="e">
        <f t="shared" si="42"/>
        <v>#DIV/0!</v>
      </c>
      <c r="AW91" s="37" t="e">
        <f t="shared" si="43"/>
        <v>#DIV/0!</v>
      </c>
    </row>
    <row r="92" spans="1:49" s="33" customFormat="1" hidden="1" x14ac:dyDescent="0.25">
      <c r="A92" s="3"/>
      <c r="B92" s="4"/>
      <c r="C92" s="4">
        <f t="shared" si="23"/>
        <v>60</v>
      </c>
      <c r="D92" s="21">
        <f t="shared" si="14"/>
        <v>205.40503259971968</v>
      </c>
      <c r="E92" s="37">
        <f t="shared" si="24"/>
        <v>6.5000000000000002E-2</v>
      </c>
      <c r="F92" s="37">
        <f t="shared" si="25"/>
        <v>100</v>
      </c>
      <c r="G92" s="37">
        <f t="shared" si="15"/>
        <v>6.4957777444660969E-2</v>
      </c>
      <c r="H92" s="23">
        <f t="shared" si="26"/>
        <v>25.588410122574377</v>
      </c>
      <c r="I92" s="22">
        <f t="shared" si="27"/>
        <v>0.11810035441188173</v>
      </c>
      <c r="J92" s="22">
        <f t="shared" si="28"/>
        <v>0.7</v>
      </c>
      <c r="K92" s="21">
        <f t="shared" si="29"/>
        <v>45</v>
      </c>
      <c r="L92" s="110">
        <v>61</v>
      </c>
      <c r="M92" s="9">
        <f t="shared" si="4"/>
        <v>13.939612133131686</v>
      </c>
      <c r="N92" s="9">
        <f t="shared" si="5"/>
        <v>13.939612133131686</v>
      </c>
      <c r="O92" s="10">
        <f t="shared" si="30"/>
        <v>0</v>
      </c>
      <c r="P92" s="10" t="e">
        <f t="shared" si="16"/>
        <v>#DIV/0!</v>
      </c>
      <c r="Q92" s="10" t="e">
        <f t="shared" si="17"/>
        <v>#DIV/0!</v>
      </c>
      <c r="R92" s="10" t="e">
        <f t="shared" si="18"/>
        <v>#DIV/0!</v>
      </c>
      <c r="S92" s="9"/>
      <c r="T92" s="9">
        <f t="shared" si="6"/>
        <v>13.939612133131686</v>
      </c>
      <c r="U92" s="10">
        <f t="shared" si="19"/>
        <v>0</v>
      </c>
      <c r="V92" s="10" t="e">
        <f t="shared" si="20"/>
        <v>#DIV/0!</v>
      </c>
      <c r="W92" s="10" t="e">
        <f t="shared" si="21"/>
        <v>#DIV/0!</v>
      </c>
      <c r="X92" s="10" t="e">
        <f t="shared" si="22"/>
        <v>#DIV/0!</v>
      </c>
      <c r="Y92" s="1"/>
      <c r="Z92" s="22">
        <f t="shared" si="7"/>
        <v>13.938868740609571</v>
      </c>
      <c r="AA92" s="37">
        <f t="shared" si="8"/>
        <v>-7.4339252211430562E-4</v>
      </c>
      <c r="AB92" s="37">
        <f t="shared" si="9"/>
        <v>0.10836892201003681</v>
      </c>
      <c r="AC92" s="37">
        <f t="shared" si="10"/>
        <v>0.19892866418738131</v>
      </c>
      <c r="AD92" s="37">
        <f t="shared" si="31"/>
        <v>0.19890730210696805</v>
      </c>
      <c r="AG92" s="22">
        <f t="shared" si="11"/>
        <v>13.938331306623635</v>
      </c>
      <c r="AH92" s="37">
        <f t="shared" si="32"/>
        <v>-1.2808265080508363E-3</v>
      </c>
      <c r="AI92" s="37">
        <f t="shared" si="33"/>
        <v>40.454699004758986</v>
      </c>
      <c r="AJ92" s="37">
        <f t="shared" si="34"/>
        <v>0.34274370365961315</v>
      </c>
      <c r="AK92" s="37">
        <f t="shared" si="35"/>
        <v>0.34271350481234175</v>
      </c>
      <c r="AM92" s="22">
        <f t="shared" si="12"/>
        <v>13.939612133131686</v>
      </c>
      <c r="AN92" s="37">
        <f t="shared" si="36"/>
        <v>0</v>
      </c>
      <c r="AO92" s="37" t="e">
        <f t="shared" si="37"/>
        <v>#DIV/0!</v>
      </c>
      <c r="AP92" s="37" t="e">
        <f t="shared" si="38"/>
        <v>#DIV/0!</v>
      </c>
      <c r="AQ92" s="37" t="e">
        <f t="shared" si="39"/>
        <v>#DIV/0!</v>
      </c>
      <c r="AS92" s="22">
        <f t="shared" si="13"/>
        <v>13.939612133131686</v>
      </c>
      <c r="AT92" s="37">
        <f t="shared" si="40"/>
        <v>0</v>
      </c>
      <c r="AU92" s="37" t="e">
        <f t="shared" si="41"/>
        <v>#DIV/0!</v>
      </c>
      <c r="AV92" s="37" t="e">
        <f t="shared" si="42"/>
        <v>#DIV/0!</v>
      </c>
      <c r="AW92" s="37" t="e">
        <f t="shared" si="43"/>
        <v>#DIV/0!</v>
      </c>
    </row>
    <row r="93" spans="1:49" s="33" customFormat="1" hidden="1" x14ac:dyDescent="0.25">
      <c r="A93" s="3"/>
      <c r="B93" s="4"/>
      <c r="C93" s="4">
        <f t="shared" si="23"/>
        <v>61</v>
      </c>
      <c r="D93" s="21">
        <f t="shared" si="14"/>
        <v>205.43619237871482</v>
      </c>
      <c r="E93" s="37">
        <f t="shared" si="24"/>
        <v>6.5000000000000002E-2</v>
      </c>
      <c r="F93" s="37">
        <f t="shared" si="25"/>
        <v>100</v>
      </c>
      <c r="G93" s="37">
        <f t="shared" si="15"/>
        <v>6.4957777444660969E-2</v>
      </c>
      <c r="H93" s="23">
        <f t="shared" si="26"/>
        <v>25.58155029128395</v>
      </c>
      <c r="I93" s="22">
        <f t="shared" si="27"/>
        <v>0.11806869365207975</v>
      </c>
      <c r="J93" s="22">
        <f t="shared" si="28"/>
        <v>0.7</v>
      </c>
      <c r="K93" s="21">
        <f t="shared" si="29"/>
        <v>45</v>
      </c>
      <c r="L93" s="110">
        <v>62</v>
      </c>
      <c r="M93" s="9">
        <f t="shared" si="4"/>
        <v>13.937588063142494</v>
      </c>
      <c r="N93" s="9">
        <f t="shared" si="5"/>
        <v>13.937588063142494</v>
      </c>
      <c r="O93" s="10">
        <f t="shared" si="30"/>
        <v>0</v>
      </c>
      <c r="P93" s="10" t="e">
        <f t="shared" si="16"/>
        <v>#DIV/0!</v>
      </c>
      <c r="Q93" s="10" t="e">
        <f t="shared" si="17"/>
        <v>#DIV/0!</v>
      </c>
      <c r="R93" s="10" t="e">
        <f t="shared" si="18"/>
        <v>#DIV/0!</v>
      </c>
      <c r="S93" s="9"/>
      <c r="T93" s="9">
        <f t="shared" si="6"/>
        <v>13.937588063142494</v>
      </c>
      <c r="U93" s="10">
        <f t="shared" si="19"/>
        <v>0</v>
      </c>
      <c r="V93" s="10" t="e">
        <f t="shared" si="20"/>
        <v>#DIV/0!</v>
      </c>
      <c r="W93" s="10" t="e">
        <f t="shared" si="21"/>
        <v>#DIV/0!</v>
      </c>
      <c r="X93" s="10" t="e">
        <f t="shared" si="22"/>
        <v>#DIV/0!</v>
      </c>
      <c r="Y93" s="1"/>
      <c r="Z93" s="22">
        <f t="shared" si="7"/>
        <v>13.936844257490192</v>
      </c>
      <c r="AA93" s="37">
        <f t="shared" si="8"/>
        <v>-7.4380565230214302E-4</v>
      </c>
      <c r="AB93" s="37">
        <f t="shared" si="9"/>
        <v>0.10842914655060444</v>
      </c>
      <c r="AC93" s="37">
        <f t="shared" si="10"/>
        <v>0.19901475441511093</v>
      </c>
      <c r="AD93" s="37">
        <f t="shared" si="31"/>
        <v>0.19899337965586636</v>
      </c>
      <c r="AG93" s="22">
        <f t="shared" si="11"/>
        <v>13.936306967916403</v>
      </c>
      <c r="AH93" s="37">
        <f t="shared" si="32"/>
        <v>-1.2810952260906561E-3</v>
      </c>
      <c r="AI93" s="37">
        <f t="shared" si="33"/>
        <v>40.46318642077491</v>
      </c>
      <c r="AJ93" s="37">
        <f t="shared" si="34"/>
        <v>0.34277347989177859</v>
      </c>
      <c r="AK93" s="37">
        <f t="shared" si="35"/>
        <v>0.34274327168824587</v>
      </c>
      <c r="AM93" s="22">
        <f t="shared" si="12"/>
        <v>13.937588063142494</v>
      </c>
      <c r="AN93" s="37">
        <f t="shared" si="36"/>
        <v>0</v>
      </c>
      <c r="AO93" s="37" t="e">
        <f t="shared" si="37"/>
        <v>#DIV/0!</v>
      </c>
      <c r="AP93" s="37" t="e">
        <f t="shared" si="38"/>
        <v>#DIV/0!</v>
      </c>
      <c r="AQ93" s="37" t="e">
        <f t="shared" si="39"/>
        <v>#DIV/0!</v>
      </c>
      <c r="AS93" s="22">
        <f t="shared" si="13"/>
        <v>13.937588063142494</v>
      </c>
      <c r="AT93" s="37">
        <f t="shared" si="40"/>
        <v>0</v>
      </c>
      <c r="AU93" s="37" t="e">
        <f t="shared" si="41"/>
        <v>#DIV/0!</v>
      </c>
      <c r="AV93" s="37" t="e">
        <f t="shared" si="42"/>
        <v>#DIV/0!</v>
      </c>
      <c r="AW93" s="37" t="e">
        <f t="shared" si="43"/>
        <v>#DIV/0!</v>
      </c>
    </row>
    <row r="94" spans="1:49" s="33" customFormat="1" hidden="1" x14ac:dyDescent="0.25">
      <c r="A94" s="3"/>
      <c r="B94" s="4"/>
      <c r="C94" s="4">
        <f t="shared" si="23"/>
        <v>62</v>
      </c>
      <c r="D94" s="21">
        <f t="shared" si="14"/>
        <v>205.46736265178635</v>
      </c>
      <c r="E94" s="37">
        <f t="shared" si="24"/>
        <v>6.5000000000000002E-2</v>
      </c>
      <c r="F94" s="37">
        <f t="shared" si="25"/>
        <v>100</v>
      </c>
      <c r="G94" s="37">
        <f t="shared" si="15"/>
        <v>6.4957777444660969E-2</v>
      </c>
      <c r="H94" s="23">
        <f t="shared" si="26"/>
        <v>25.574690459993523</v>
      </c>
      <c r="I94" s="22">
        <f t="shared" si="27"/>
        <v>0.11803703289227778</v>
      </c>
      <c r="J94" s="22">
        <f t="shared" si="28"/>
        <v>0.7</v>
      </c>
      <c r="K94" s="21">
        <f t="shared" si="29"/>
        <v>45</v>
      </c>
      <c r="L94" s="110">
        <v>63</v>
      </c>
      <c r="M94" s="9">
        <f t="shared" si="4"/>
        <v>13.935563311481424</v>
      </c>
      <c r="N94" s="9">
        <f t="shared" si="5"/>
        <v>13.935563311481424</v>
      </c>
      <c r="O94" s="10">
        <f t="shared" si="30"/>
        <v>0</v>
      </c>
      <c r="P94" s="10" t="e">
        <f t="shared" si="16"/>
        <v>#DIV/0!</v>
      </c>
      <c r="Q94" s="10" t="e">
        <f t="shared" si="17"/>
        <v>#DIV/0!</v>
      </c>
      <c r="R94" s="10" t="e">
        <f t="shared" si="18"/>
        <v>#DIV/0!</v>
      </c>
      <c r="S94" s="9"/>
      <c r="T94" s="9">
        <f t="shared" si="6"/>
        <v>13.935563311481424</v>
      </c>
      <c r="U94" s="10">
        <f t="shared" si="19"/>
        <v>0</v>
      </c>
      <c r="V94" s="10" t="e">
        <f t="shared" si="20"/>
        <v>#DIV/0!</v>
      </c>
      <c r="W94" s="10" t="e">
        <f t="shared" si="21"/>
        <v>#DIV/0!</v>
      </c>
      <c r="X94" s="10" t="e">
        <f t="shared" si="22"/>
        <v>#DIV/0!</v>
      </c>
      <c r="Y94" s="1"/>
      <c r="Z94" s="22">
        <f t="shared" si="7"/>
        <v>13.934819092450171</v>
      </c>
      <c r="AA94" s="37">
        <f t="shared" si="8"/>
        <v>-7.4421903125276856E-4</v>
      </c>
      <c r="AB94" s="37">
        <f t="shared" si="9"/>
        <v>0.10848940735486101</v>
      </c>
      <c r="AC94" s="37">
        <f t="shared" si="10"/>
        <v>0.19910088665039849</v>
      </c>
      <c r="AD94" s="37">
        <f t="shared" si="31"/>
        <v>0.19907949920393359</v>
      </c>
      <c r="AG94" s="22">
        <f t="shared" si="11"/>
        <v>13.934281947524905</v>
      </c>
      <c r="AH94" s="37">
        <f t="shared" si="32"/>
        <v>-1.2813639565187884E-3</v>
      </c>
      <c r="AI94" s="37">
        <f t="shared" si="33"/>
        <v>40.471674228091437</v>
      </c>
      <c r="AJ94" s="37">
        <f t="shared" si="34"/>
        <v>0.34280324629079834</v>
      </c>
      <c r="AK94" s="37">
        <f t="shared" si="35"/>
        <v>0.34277302872848603</v>
      </c>
      <c r="AM94" s="22">
        <f t="shared" si="12"/>
        <v>13.935563311481424</v>
      </c>
      <c r="AN94" s="37">
        <f t="shared" si="36"/>
        <v>0</v>
      </c>
      <c r="AO94" s="37" t="e">
        <f t="shared" si="37"/>
        <v>#DIV/0!</v>
      </c>
      <c r="AP94" s="37" t="e">
        <f t="shared" si="38"/>
        <v>#DIV/0!</v>
      </c>
      <c r="AQ94" s="37" t="e">
        <f t="shared" si="39"/>
        <v>#DIV/0!</v>
      </c>
      <c r="AS94" s="22">
        <f t="shared" si="13"/>
        <v>13.935563311481424</v>
      </c>
      <c r="AT94" s="37">
        <f t="shared" si="40"/>
        <v>0</v>
      </c>
      <c r="AU94" s="37" t="e">
        <f t="shared" si="41"/>
        <v>#DIV/0!</v>
      </c>
      <c r="AV94" s="37" t="e">
        <f t="shared" si="42"/>
        <v>#DIV/0!</v>
      </c>
      <c r="AW94" s="37" t="e">
        <f t="shared" si="43"/>
        <v>#DIV/0!</v>
      </c>
    </row>
    <row r="95" spans="1:49" s="33" customFormat="1" hidden="1" x14ac:dyDescent="0.25">
      <c r="A95" s="3"/>
      <c r="B95" s="4"/>
      <c r="C95" s="4">
        <f t="shared" si="23"/>
        <v>63</v>
      </c>
      <c r="D95" s="21">
        <f t="shared" si="14"/>
        <v>205.49854342295149</v>
      </c>
      <c r="E95" s="37">
        <f t="shared" si="24"/>
        <v>6.5000000000000002E-2</v>
      </c>
      <c r="F95" s="37">
        <f t="shared" si="25"/>
        <v>100</v>
      </c>
      <c r="G95" s="37">
        <f t="shared" si="15"/>
        <v>6.4957777444660969E-2</v>
      </c>
      <c r="H95" s="23">
        <f t="shared" si="26"/>
        <v>25.567830628703096</v>
      </c>
      <c r="I95" s="22">
        <f t="shared" si="27"/>
        <v>0.11800537213247582</v>
      </c>
      <c r="J95" s="22">
        <f t="shared" si="28"/>
        <v>0.7</v>
      </c>
      <c r="K95" s="21">
        <f t="shared" si="29"/>
        <v>45</v>
      </c>
      <c r="L95" s="110">
        <v>64</v>
      </c>
      <c r="M95" s="9">
        <f t="shared" si="4"/>
        <v>13.933537877887526</v>
      </c>
      <c r="N95" s="9">
        <f t="shared" si="5"/>
        <v>13.933537877887526</v>
      </c>
      <c r="O95" s="10">
        <f t="shared" si="30"/>
        <v>0</v>
      </c>
      <c r="P95" s="10" t="e">
        <f t="shared" si="16"/>
        <v>#DIV/0!</v>
      </c>
      <c r="Q95" s="10" t="e">
        <f t="shared" si="17"/>
        <v>#DIV/0!</v>
      </c>
      <c r="R95" s="10" t="e">
        <f t="shared" si="18"/>
        <v>#DIV/0!</v>
      </c>
      <c r="S95" s="9"/>
      <c r="T95" s="9">
        <f t="shared" si="6"/>
        <v>13.933537877887526</v>
      </c>
      <c r="U95" s="10">
        <f t="shared" si="19"/>
        <v>0</v>
      </c>
      <c r="V95" s="10" t="e">
        <f t="shared" si="20"/>
        <v>#DIV/0!</v>
      </c>
      <c r="W95" s="10" t="e">
        <f t="shared" si="21"/>
        <v>#DIV/0!</v>
      </c>
      <c r="X95" s="10" t="e">
        <f t="shared" si="22"/>
        <v>#DIV/0!</v>
      </c>
      <c r="Y95" s="1"/>
      <c r="Z95" s="22">
        <f t="shared" si="7"/>
        <v>13.932793245228412</v>
      </c>
      <c r="AA95" s="37">
        <f t="shared" si="8"/>
        <v>-7.4463265911361987E-4</v>
      </c>
      <c r="AB95" s="37">
        <f t="shared" si="9"/>
        <v>0.10854970444429943</v>
      </c>
      <c r="AC95" s="37">
        <f t="shared" si="10"/>
        <v>0.19918706091380756</v>
      </c>
      <c r="AD95" s="37">
        <f t="shared" si="31"/>
        <v>0.19916566077037359</v>
      </c>
      <c r="AG95" s="22">
        <f t="shared" si="11"/>
        <v>13.932256245188272</v>
      </c>
      <c r="AH95" s="37">
        <f t="shared" si="32"/>
        <v>-1.281632699253521E-3</v>
      </c>
      <c r="AI95" s="37">
        <f t="shared" si="33"/>
        <v>40.480162424074472</v>
      </c>
      <c r="AJ95" s="37">
        <f t="shared" si="34"/>
        <v>0.3428330028381994</v>
      </c>
      <c r="AK95" s="37">
        <f t="shared" si="35"/>
        <v>0.34280277591098102</v>
      </c>
      <c r="AM95" s="22">
        <f t="shared" si="12"/>
        <v>13.933537877887526</v>
      </c>
      <c r="AN95" s="37">
        <f t="shared" si="36"/>
        <v>0</v>
      </c>
      <c r="AO95" s="37" t="e">
        <f t="shared" si="37"/>
        <v>#DIV/0!</v>
      </c>
      <c r="AP95" s="37" t="e">
        <f t="shared" si="38"/>
        <v>#DIV/0!</v>
      </c>
      <c r="AQ95" s="37" t="e">
        <f t="shared" si="39"/>
        <v>#DIV/0!</v>
      </c>
      <c r="AS95" s="22">
        <f t="shared" si="13"/>
        <v>13.933537877887526</v>
      </c>
      <c r="AT95" s="37">
        <f t="shared" si="40"/>
        <v>0</v>
      </c>
      <c r="AU95" s="37" t="e">
        <f t="shared" si="41"/>
        <v>#DIV/0!</v>
      </c>
      <c r="AV95" s="37" t="e">
        <f t="shared" si="42"/>
        <v>#DIV/0!</v>
      </c>
      <c r="AW95" s="37" t="e">
        <f t="shared" si="43"/>
        <v>#DIV/0!</v>
      </c>
    </row>
    <row r="96" spans="1:49" s="33" customFormat="1" hidden="1" x14ac:dyDescent="0.25">
      <c r="A96" s="3"/>
      <c r="B96" s="4"/>
      <c r="C96" s="4">
        <f t="shared" si="23"/>
        <v>64</v>
      </c>
      <c r="D96" s="21">
        <f t="shared" si="14"/>
        <v>205.52973469622853</v>
      </c>
      <c r="E96" s="37">
        <f t="shared" si="24"/>
        <v>6.5000000000000002E-2</v>
      </c>
      <c r="F96" s="37">
        <f t="shared" si="25"/>
        <v>100</v>
      </c>
      <c r="G96" s="37">
        <f t="shared" si="15"/>
        <v>6.4957777444660969E-2</v>
      </c>
      <c r="H96" s="23">
        <f t="shared" si="26"/>
        <v>25.560970797412669</v>
      </c>
      <c r="I96" s="22">
        <f t="shared" si="27"/>
        <v>0.11797371137267385</v>
      </c>
      <c r="J96" s="22">
        <f t="shared" si="28"/>
        <v>0.7</v>
      </c>
      <c r="K96" s="21">
        <f t="shared" si="29"/>
        <v>45</v>
      </c>
      <c r="L96" s="110">
        <v>65</v>
      </c>
      <c r="M96" s="9">
        <f t="shared" ref="M96:M159" si="44">(-( I96*K96 -I96*$C$2 -H96-H96*I96 /((E96*F96)/(E96+F96)))-SQRT(( I96*K96 -I96*$C$2 -H96-H96*I96 /((E96*F96)/(E96+F96)))*( I96*K96 -I96*$C$2 -H96-H96*I96 /((E96*F96)/(E96+F96)))-4*(J96 +I96 /((E96*F96)/(E96+F96)))*(+H96*I96*$C$2 -H96*I96*K96)))/(2*(J96 +I96 /((E96*F96)/(E96+F96))))</f>
        <v>13.931511762099781</v>
      </c>
      <c r="N96" s="9">
        <f t="shared" ref="N96:N159" si="45">(-( I96*K96 -I96*$C$2 -H96-H96*I96 /((E97*F96)/(E97+F96)))-SQRT(( I96*K96 -I96*$C$2 -H96-H96*I96 /((E97*F96)/(E97+F96)))*( I96*K96 -I96*$C$2 -H96-H96*I96 /((E97*F96)/(E97+F96)))-4*(J96 +I96 /((E97*F96)/(E97+F96)))*(+H96*I96*$C$2 -H96*I96*K96)))/(2*(J96 +I96 /((E97*F96)/(E97+F96))))</f>
        <v>13.931511762099781</v>
      </c>
      <c r="O96" s="10">
        <f t="shared" si="30"/>
        <v>0</v>
      </c>
      <c r="P96" s="10" t="e">
        <f t="shared" si="16"/>
        <v>#DIV/0!</v>
      </c>
      <c r="Q96" s="10" t="e">
        <f t="shared" si="17"/>
        <v>#DIV/0!</v>
      </c>
      <c r="R96" s="10" t="e">
        <f t="shared" si="18"/>
        <v>#DIV/0!</v>
      </c>
      <c r="S96" s="9"/>
      <c r="T96" s="9">
        <f t="shared" ref="T96:T159" si="46">(-( I96*K96 -I96*$C$2 -H96-H96*I96 /((E96*F97)/(E96+F97)))-SQRT(( I96*K96 -I96*$C$2 -H96-H96*I96 /((E96*F97)/(E96+F97)))*( I96*K96 -I96*$C$2 -H96-H96*I96 /((E96*F97)/(E96+F97)))-4*(J96 +I96 /((E96*F97)/(E96+F97)))*(+H96*I96*$C$2 -H96*I96*K96)))/(2*(J96 +I96 /((E96*F97)/(E96+F97))))</f>
        <v>13.931511762099781</v>
      </c>
      <c r="U96" s="10">
        <f t="shared" si="19"/>
        <v>0</v>
      </c>
      <c r="V96" s="10" t="e">
        <f t="shared" si="20"/>
        <v>#DIV/0!</v>
      </c>
      <c r="W96" s="10" t="e">
        <f t="shared" si="21"/>
        <v>#DIV/0!</v>
      </c>
      <c r="X96" s="10" t="e">
        <f t="shared" si="22"/>
        <v>#DIV/0!</v>
      </c>
      <c r="Y96" s="1"/>
      <c r="Z96" s="22">
        <f t="shared" ref="Z96:Z159" si="47">(-( I96*K96 -I96*$C$2 -H97-H97*I96 /((E96*F96)/(E96+F96)))-SQRT(( I96*K96 -I96*$C$2 -H97-H97*I96 /((E96*F96)/(E96+F96)))*( I96*K96 -I96*$C$2 -H97-H97*I96 /((E96*F96)/(E96+F96)))-4*(J96 +I96 /((E96*F96)/(E96+F96)))*(+H97*I96*$C$2 -H97*I96*K96)))/(2*(J96 +I96 /((E96*F96)/(E96+F96))))</f>
        <v>13.930766715563793</v>
      </c>
      <c r="AA96" s="37">
        <f t="shared" ref="AA96:AA159" si="48">Z96-M96</f>
        <v>-7.4504653598772563E-4</v>
      </c>
      <c r="AB96" s="37">
        <f t="shared" ref="AB96:AB159" si="49">AA96/(H97-H96)</f>
        <v>0.1086100378339388</v>
      </c>
      <c r="AC96" s="37">
        <f t="shared" ref="AC96:AC159" si="50">(AA96/M96)/(($H97-$H96)/$H96)</f>
        <v>0.19927327721401319</v>
      </c>
      <c r="AD96" s="37">
        <f t="shared" si="31"/>
        <v>0.19925186436832676</v>
      </c>
      <c r="AG96" s="22">
        <f t="shared" ref="AG96:AG159" si="51">(-( I97*K96 -I97*$C$2 -H96-H96*I97 /((E96*F96)/(E96+F96)))-SQRT(( I97*K96 -I97*$C$2 -H96-H96*I97 /((E96*F96)/(E96+F96)))*( I97*K96 -I97*$C$2 -H96-H96*I97 /((E96*F96)/(E96+F96)))-4*(J96 +I97 /((E96*F96)/(E96+F96)))*(+H96*I97*$C$2 -H96*I97*K96)))/(2*(J96 +I97 /((E96*F96)/(E96+F96))))</f>
        <v>13.930229860645579</v>
      </c>
      <c r="AH96" s="37">
        <f t="shared" si="32"/>
        <v>-1.2819014542024831E-3</v>
      </c>
      <c r="AI96" s="37">
        <f t="shared" si="33"/>
        <v>40.488651005859722</v>
      </c>
      <c r="AJ96" s="37">
        <f t="shared" si="34"/>
        <v>0.34286274951357315</v>
      </c>
      <c r="AK96" s="37">
        <f t="shared" si="35"/>
        <v>0.34283251321985958</v>
      </c>
      <c r="AM96" s="22">
        <f t="shared" ref="AM96:AM159" si="52">(-( I96*K96 -I96*$C$2 -H96-H96*I96 /((E96*F96)/(E96+F96)))-SQRT(( I96*K96 -I96*$C$2 -H96-H96*I96 /((E96*F96)/(E96+F96)))*( I96*K96 -I96*$C$2 -H96-H96*I96 /((E96*F96)/(E96+F96)))-4*(J97 +I96 /((E96*F96)/(E96+F96)))*(+H96*I96*$C$2 -H96*I96*K96)))/(2*(J97 +I96 /((E96*F96)/(E96+F96))))</f>
        <v>13.931511762099781</v>
      </c>
      <c r="AN96" s="37">
        <f t="shared" si="36"/>
        <v>0</v>
      </c>
      <c r="AO96" s="37" t="e">
        <f t="shared" si="37"/>
        <v>#DIV/0!</v>
      </c>
      <c r="AP96" s="37" t="e">
        <f t="shared" si="38"/>
        <v>#DIV/0!</v>
      </c>
      <c r="AQ96" s="37" t="e">
        <f t="shared" si="39"/>
        <v>#DIV/0!</v>
      </c>
      <c r="AS96" s="22">
        <f t="shared" ref="AS96:AS159" si="53">(-( I96*K97 -I96*$C$2 -H96-H96*I96 /((E96*F96)/(E96+F96)))-SQRT(( I96*K97 -I96*$C$2 -H96-H96*I96 /((E96*F96)/(E96+F96)))*( I96*K97 -I96*$C$2 -H96-H96*I96 /((E96*F96)/(E96+F96)))-4*(J96 +I96 /((E96*F96)/(E96+F96)))*(+H96*I96*$C$2 -H96*I96*K97)))/(2*(J96 +I96 /((E96*F96)/(E96+F96))))</f>
        <v>13.931511762099781</v>
      </c>
      <c r="AT96" s="37">
        <f t="shared" si="40"/>
        <v>0</v>
      </c>
      <c r="AU96" s="37" t="e">
        <f t="shared" si="41"/>
        <v>#DIV/0!</v>
      </c>
      <c r="AV96" s="37" t="e">
        <f t="shared" si="42"/>
        <v>#DIV/0!</v>
      </c>
      <c r="AW96" s="37" t="e">
        <f t="shared" si="43"/>
        <v>#DIV/0!</v>
      </c>
    </row>
    <row r="97" spans="1:49" s="33" customFormat="1" hidden="1" x14ac:dyDescent="0.25">
      <c r="A97" s="3"/>
      <c r="B97" s="4"/>
      <c r="C97" s="4">
        <f t="shared" si="23"/>
        <v>65</v>
      </c>
      <c r="D97" s="21">
        <f t="shared" ref="D97:D160" si="54">$C$2-M97/G97</f>
        <v>205.560936475636</v>
      </c>
      <c r="E97" s="37">
        <f t="shared" si="24"/>
        <v>6.5000000000000002E-2</v>
      </c>
      <c r="F97" s="37">
        <f t="shared" si="25"/>
        <v>100</v>
      </c>
      <c r="G97" s="37">
        <f t="shared" ref="G97:G160" si="55">(E97*F97)/(E97+F97)</f>
        <v>6.4957777444660969E-2</v>
      </c>
      <c r="H97" s="23">
        <f t="shared" si="26"/>
        <v>25.554110966122241</v>
      </c>
      <c r="I97" s="22">
        <f t="shared" si="27"/>
        <v>0.11794205061287187</v>
      </c>
      <c r="J97" s="22">
        <f t="shared" si="28"/>
        <v>0.7</v>
      </c>
      <c r="K97" s="21">
        <f t="shared" si="29"/>
        <v>45</v>
      </c>
      <c r="L97" s="110">
        <v>66</v>
      </c>
      <c r="M97" s="9">
        <f t="shared" si="44"/>
        <v>13.929484963857153</v>
      </c>
      <c r="N97" s="9">
        <f t="shared" si="45"/>
        <v>13.929484963857153</v>
      </c>
      <c r="O97" s="10">
        <f t="shared" si="30"/>
        <v>0</v>
      </c>
      <c r="P97" s="10" t="e">
        <f t="shared" ref="P97:P160" si="56">O97/(E98-E97)</f>
        <v>#DIV/0!</v>
      </c>
      <c r="Q97" s="10" t="e">
        <f t="shared" ref="Q97:Q160" si="57">(O97/M97)/((E98-E97)/E97)</f>
        <v>#DIV/0!</v>
      </c>
      <c r="R97" s="10" t="e">
        <f t="shared" ref="R97:R160" si="58">(LN(N97)-LN(M97))/(LN(E98)-LN(E97))</f>
        <v>#DIV/0!</v>
      </c>
      <c r="S97" s="9"/>
      <c r="T97" s="9">
        <f t="shared" si="46"/>
        <v>13.929484963857153</v>
      </c>
      <c r="U97" s="10">
        <f t="shared" ref="U97:U160" si="59">T97-$M97</f>
        <v>0</v>
      </c>
      <c r="V97" s="10" t="e">
        <f t="shared" ref="V97:V160" si="60">U97/(F98-F97)</f>
        <v>#DIV/0!</v>
      </c>
      <c r="W97" s="10" t="e">
        <f t="shared" ref="W97:W160" si="61">(U97/M97)/((F98-F97)/F97)</f>
        <v>#DIV/0!</v>
      </c>
      <c r="X97" s="10" t="e">
        <f t="shared" ref="X97:X160" si="62">(LN(T97)-LN(M97))/(LN(F98)-LN(F97))</f>
        <v>#DIV/0!</v>
      </c>
      <c r="Y97" s="1"/>
      <c r="Z97" s="22">
        <f t="shared" si="47"/>
        <v>13.928739503195137</v>
      </c>
      <c r="AA97" s="37">
        <f t="shared" si="48"/>
        <v>-7.4546066201541805E-4</v>
      </c>
      <c r="AB97" s="37">
        <f t="shared" si="49"/>
        <v>0.10867040754423625</v>
      </c>
      <c r="AC97" s="37">
        <f t="shared" si="50"/>
        <v>0.19935953556966116</v>
      </c>
      <c r="AD97" s="37">
        <f t="shared" si="31"/>
        <v>0.19933811001217525</v>
      </c>
      <c r="AG97" s="22">
        <f t="shared" si="51"/>
        <v>13.928202793635817</v>
      </c>
      <c r="AH97" s="37">
        <f t="shared" si="32"/>
        <v>-1.2821702213354769E-3</v>
      </c>
      <c r="AI97" s="37">
        <f t="shared" si="33"/>
        <v>40.497139972475644</v>
      </c>
      <c r="AJ97" s="37">
        <f t="shared" si="34"/>
        <v>0.34289248631255131</v>
      </c>
      <c r="AK97" s="37">
        <f t="shared" si="35"/>
        <v>0.34286224064687176</v>
      </c>
      <c r="AM97" s="22">
        <f t="shared" si="52"/>
        <v>13.929484963857153</v>
      </c>
      <c r="AN97" s="37">
        <f t="shared" si="36"/>
        <v>0</v>
      </c>
      <c r="AO97" s="37" t="e">
        <f t="shared" si="37"/>
        <v>#DIV/0!</v>
      </c>
      <c r="AP97" s="37" t="e">
        <f t="shared" si="38"/>
        <v>#DIV/0!</v>
      </c>
      <c r="AQ97" s="37" t="e">
        <f t="shared" si="39"/>
        <v>#DIV/0!</v>
      </c>
      <c r="AS97" s="22">
        <f t="shared" si="53"/>
        <v>13.929484963857153</v>
      </c>
      <c r="AT97" s="37">
        <f t="shared" si="40"/>
        <v>0</v>
      </c>
      <c r="AU97" s="37" t="e">
        <f t="shared" si="41"/>
        <v>#DIV/0!</v>
      </c>
      <c r="AV97" s="37" t="e">
        <f t="shared" si="42"/>
        <v>#DIV/0!</v>
      </c>
      <c r="AW97" s="37" t="e">
        <f t="shared" si="43"/>
        <v>#DIV/0!</v>
      </c>
    </row>
    <row r="98" spans="1:49" s="33" customFormat="1" hidden="1" x14ac:dyDescent="0.25">
      <c r="A98" s="3"/>
      <c r="B98" s="4"/>
      <c r="C98" s="4">
        <f t="shared" ref="C98:C161" si="63">IF(OR(($E$1032-$E$32)&gt;1,($F$1032-$F$32)&gt;1),$C$32 + ($C$1032 - $C$32) * ((ROW() - ROW($C$32)) / (1034 - 34))^$B$31,($C$32 + ($C$1032 - $C$32) * (ROW() - ROW($C$32)) / (ROW($C$1032) - ROW($C$32))))</f>
        <v>66</v>
      </c>
      <c r="D98" s="21">
        <f t="shared" si="54"/>
        <v>205.5921487651938</v>
      </c>
      <c r="E98" s="37">
        <f t="shared" ref="E98:E161" si="64">$E$32+$C98/$C$1032*($E$1032-$E$32)</f>
        <v>6.5000000000000002E-2</v>
      </c>
      <c r="F98" s="37">
        <f t="shared" ref="F98:F161" si="65">$F$32+$C98/$C$1032*($F$1032-$F$32)</f>
        <v>100</v>
      </c>
      <c r="G98" s="37">
        <f t="shared" si="55"/>
        <v>6.4957777444660969E-2</v>
      </c>
      <c r="H98" s="23">
        <f t="shared" si="26"/>
        <v>25.547251134831814</v>
      </c>
      <c r="I98" s="22">
        <f t="shared" si="27"/>
        <v>0.1179103898530699</v>
      </c>
      <c r="J98" s="22">
        <f t="shared" si="28"/>
        <v>0.7</v>
      </c>
      <c r="K98" s="21">
        <f t="shared" si="29"/>
        <v>45</v>
      </c>
      <c r="L98" s="110">
        <v>67</v>
      </c>
      <c r="M98" s="9">
        <f t="shared" si="44"/>
        <v>13.927457482898518</v>
      </c>
      <c r="N98" s="9">
        <f t="shared" si="45"/>
        <v>13.927457482898518</v>
      </c>
      <c r="O98" s="10">
        <f t="shared" si="30"/>
        <v>0</v>
      </c>
      <c r="P98" s="10" t="e">
        <f t="shared" si="56"/>
        <v>#DIV/0!</v>
      </c>
      <c r="Q98" s="10" t="e">
        <f t="shared" si="57"/>
        <v>#DIV/0!</v>
      </c>
      <c r="R98" s="10" t="e">
        <f t="shared" si="58"/>
        <v>#DIV/0!</v>
      </c>
      <c r="S98" s="9"/>
      <c r="T98" s="9">
        <f t="shared" si="46"/>
        <v>13.927457482898518</v>
      </c>
      <c r="U98" s="10">
        <f t="shared" si="59"/>
        <v>0</v>
      </c>
      <c r="V98" s="10" t="e">
        <f t="shared" si="60"/>
        <v>#DIV/0!</v>
      </c>
      <c r="W98" s="10" t="e">
        <f t="shared" si="61"/>
        <v>#DIV/0!</v>
      </c>
      <c r="X98" s="10" t="e">
        <f t="shared" si="62"/>
        <v>#DIV/0!</v>
      </c>
      <c r="Y98" s="1"/>
      <c r="Z98" s="22">
        <f t="shared" si="47"/>
        <v>13.92671160786117</v>
      </c>
      <c r="AA98" s="37">
        <f t="shared" si="48"/>
        <v>-7.4587503734768745E-4</v>
      </c>
      <c r="AB98" s="37">
        <f t="shared" si="49"/>
        <v>0.10873081359720255</v>
      </c>
      <c r="AC98" s="37">
        <f t="shared" si="50"/>
        <v>0.19944583600223789</v>
      </c>
      <c r="AD98" s="37">
        <f t="shared" si="31"/>
        <v>0.19942439772315282</v>
      </c>
      <c r="AG98" s="22">
        <f t="shared" si="51"/>
        <v>13.926175043897969</v>
      </c>
      <c r="AH98" s="37">
        <f t="shared" si="32"/>
        <v>-1.2824390005494735E-3</v>
      </c>
      <c r="AI98" s="37">
        <f t="shared" si="33"/>
        <v>40.505629320668099</v>
      </c>
      <c r="AJ98" s="37">
        <f t="shared" si="34"/>
        <v>0.34292221321144883</v>
      </c>
      <c r="AK98" s="37">
        <f t="shared" si="35"/>
        <v>0.34289195816841572</v>
      </c>
      <c r="AM98" s="22">
        <f t="shared" si="52"/>
        <v>13.927457482898518</v>
      </c>
      <c r="AN98" s="37">
        <f t="shared" si="36"/>
        <v>0</v>
      </c>
      <c r="AO98" s="37" t="e">
        <f t="shared" si="37"/>
        <v>#DIV/0!</v>
      </c>
      <c r="AP98" s="37" t="e">
        <f t="shared" si="38"/>
        <v>#DIV/0!</v>
      </c>
      <c r="AQ98" s="37" t="e">
        <f t="shared" si="39"/>
        <v>#DIV/0!</v>
      </c>
      <c r="AS98" s="22">
        <f t="shared" si="53"/>
        <v>13.927457482898518</v>
      </c>
      <c r="AT98" s="37">
        <f t="shared" si="40"/>
        <v>0</v>
      </c>
      <c r="AU98" s="37" t="e">
        <f t="shared" si="41"/>
        <v>#DIV/0!</v>
      </c>
      <c r="AV98" s="37" t="e">
        <f t="shared" si="42"/>
        <v>#DIV/0!</v>
      </c>
      <c r="AW98" s="37" t="e">
        <f t="shared" si="43"/>
        <v>#DIV/0!</v>
      </c>
    </row>
    <row r="99" spans="1:49" s="33" customFormat="1" hidden="1" x14ac:dyDescent="0.25">
      <c r="A99" s="3"/>
      <c r="B99" s="4"/>
      <c r="C99" s="4">
        <f t="shared" si="63"/>
        <v>67</v>
      </c>
      <c r="D99" s="21">
        <f t="shared" si="54"/>
        <v>205.62337156892235</v>
      </c>
      <c r="E99" s="37">
        <f t="shared" si="64"/>
        <v>6.5000000000000002E-2</v>
      </c>
      <c r="F99" s="37">
        <f t="shared" si="65"/>
        <v>100</v>
      </c>
      <c r="G99" s="37">
        <f t="shared" si="55"/>
        <v>6.4957777444660969E-2</v>
      </c>
      <c r="H99" s="23">
        <f t="shared" ref="H99:H162" si="66">$H$32+C99/$C$1032*($H$1032-$H$32)</f>
        <v>25.540391303541387</v>
      </c>
      <c r="I99" s="22">
        <f t="shared" ref="I99:I162" si="67">$I$32+C99/$C$1032*($I$1032-$I$32)</f>
        <v>0.11787872909326792</v>
      </c>
      <c r="J99" s="22">
        <f t="shared" ref="J99:J162" si="68">$J$32+C99/$C$1032*($J$1032-$J$32)</f>
        <v>0.7</v>
      </c>
      <c r="K99" s="21">
        <f t="shared" ref="K99:K162" si="69">$K$32+C99/$C$1032*($K$1032-$K$32)</f>
        <v>45</v>
      </c>
      <c r="L99" s="110">
        <v>68</v>
      </c>
      <c r="M99" s="9">
        <f t="shared" si="44"/>
        <v>13.925429318962721</v>
      </c>
      <c r="N99" s="9">
        <f t="shared" si="45"/>
        <v>13.925429318962721</v>
      </c>
      <c r="O99" s="10">
        <f t="shared" ref="O99:O162" si="70">N99-M99</f>
        <v>0</v>
      </c>
      <c r="P99" s="10" t="e">
        <f t="shared" si="56"/>
        <v>#DIV/0!</v>
      </c>
      <c r="Q99" s="10" t="e">
        <f t="shared" si="57"/>
        <v>#DIV/0!</v>
      </c>
      <c r="R99" s="10" t="e">
        <f t="shared" si="58"/>
        <v>#DIV/0!</v>
      </c>
      <c r="S99" s="9"/>
      <c r="T99" s="9">
        <f t="shared" si="46"/>
        <v>13.925429318962721</v>
      </c>
      <c r="U99" s="10">
        <f t="shared" si="59"/>
        <v>0</v>
      </c>
      <c r="V99" s="10" t="e">
        <f t="shared" si="60"/>
        <v>#DIV/0!</v>
      </c>
      <c r="W99" s="10" t="e">
        <f t="shared" si="61"/>
        <v>#DIV/0!</v>
      </c>
      <c r="X99" s="10" t="e">
        <f t="shared" si="62"/>
        <v>#DIV/0!</v>
      </c>
      <c r="Y99" s="1"/>
      <c r="Z99" s="22">
        <f t="shared" si="47"/>
        <v>13.924683029300649</v>
      </c>
      <c r="AA99" s="37">
        <f t="shared" si="48"/>
        <v>-7.4628966207157532E-4</v>
      </c>
      <c r="AB99" s="37">
        <f t="shared" si="49"/>
        <v>0.10879125600552628</v>
      </c>
      <c r="AC99" s="37">
        <f t="shared" si="50"/>
        <v>0.19953217851612051</v>
      </c>
      <c r="AD99" s="37">
        <f t="shared" ref="AD99:AD162" si="71">(LN(Z99)-LN($M99))/(LN($H100)-LN($H99))</f>
        <v>0.19951072750784452</v>
      </c>
      <c r="AG99" s="22">
        <f t="shared" si="51"/>
        <v>13.924146611170954</v>
      </c>
      <c r="AH99" s="37">
        <f t="shared" ref="AH99:AH162" si="72">AG99-$M99</f>
        <v>-1.2827077917663132E-3</v>
      </c>
      <c r="AI99" s="37">
        <f t="shared" ref="AI99:AI162" si="73">AH99/($I100-$I99)</f>
        <v>40.514119047986178</v>
      </c>
      <c r="AJ99" s="37">
        <f t="shared" ref="AJ99:AJ162" si="74">(AH99/$M99)/(($I100-$I99)/$I99)</f>
        <v>0.34295193019339565</v>
      </c>
      <c r="AK99" s="37">
        <f t="shared" ref="AK99:AK162" si="75">(LN(AG99)-LN($M99))/(LN($I100)-LN($I99))</f>
        <v>0.3429216657685617</v>
      </c>
      <c r="AM99" s="22">
        <f t="shared" si="52"/>
        <v>13.925429318962721</v>
      </c>
      <c r="AN99" s="37">
        <f t="shared" ref="AN99:AN162" si="76">AM99-$M99</f>
        <v>0</v>
      </c>
      <c r="AO99" s="37" t="e">
        <f t="shared" ref="AO99:AO162" si="77">AN99/($J100-$J99)</f>
        <v>#DIV/0!</v>
      </c>
      <c r="AP99" s="37" t="e">
        <f t="shared" ref="AP99:AP162" si="78">(AN99/$M99)/(($J100-$J99)/$J99)</f>
        <v>#DIV/0!</v>
      </c>
      <c r="AQ99" s="37" t="e">
        <f t="shared" ref="AQ99:AQ162" si="79">(LN(AM99)-LN($M99))/(LN($J100)-LN($J99))</f>
        <v>#DIV/0!</v>
      </c>
      <c r="AS99" s="22">
        <f t="shared" si="53"/>
        <v>13.925429318962721</v>
      </c>
      <c r="AT99" s="37">
        <f t="shared" ref="AT99:AT162" si="80">AS99-$M99</f>
        <v>0</v>
      </c>
      <c r="AU99" s="37" t="e">
        <f t="shared" ref="AU99:AU162" si="81">AT99/($K100-$K99)</f>
        <v>#DIV/0!</v>
      </c>
      <c r="AV99" s="37" t="e">
        <f t="shared" ref="AV99:AV162" si="82">(AT99/$M99)/(($K100-$K99)/$K99)</f>
        <v>#DIV/0!</v>
      </c>
      <c r="AW99" s="37" t="e">
        <f t="shared" ref="AW99:AW162" si="83">(LN(AS99)-LN($M99))/(LN($K100)-LN($K99))</f>
        <v>#DIV/0!</v>
      </c>
    </row>
    <row r="100" spans="1:49" s="33" customFormat="1" hidden="1" x14ac:dyDescent="0.25">
      <c r="A100" s="3"/>
      <c r="B100" s="4"/>
      <c r="C100" s="4">
        <f t="shared" si="63"/>
        <v>68</v>
      </c>
      <c r="D100" s="21">
        <f t="shared" si="54"/>
        <v>205.65460489084336</v>
      </c>
      <c r="E100" s="37">
        <f t="shared" si="64"/>
        <v>6.5000000000000002E-2</v>
      </c>
      <c r="F100" s="37">
        <f t="shared" si="65"/>
        <v>100</v>
      </c>
      <c r="G100" s="37">
        <f t="shared" si="55"/>
        <v>6.4957777444660969E-2</v>
      </c>
      <c r="H100" s="23">
        <f t="shared" si="66"/>
        <v>25.53353147225096</v>
      </c>
      <c r="I100" s="22">
        <f t="shared" si="67"/>
        <v>0.11784706833346596</v>
      </c>
      <c r="J100" s="22">
        <f t="shared" si="68"/>
        <v>0.7</v>
      </c>
      <c r="K100" s="21">
        <f t="shared" si="69"/>
        <v>45</v>
      </c>
      <c r="L100" s="110">
        <v>69</v>
      </c>
      <c r="M100" s="9">
        <f t="shared" si="44"/>
        <v>13.923400471788518</v>
      </c>
      <c r="N100" s="9">
        <f t="shared" si="45"/>
        <v>13.923400471788518</v>
      </c>
      <c r="O100" s="10">
        <f t="shared" si="70"/>
        <v>0</v>
      </c>
      <c r="P100" s="10" t="e">
        <f t="shared" si="56"/>
        <v>#DIV/0!</v>
      </c>
      <c r="Q100" s="10" t="e">
        <f t="shared" si="57"/>
        <v>#DIV/0!</v>
      </c>
      <c r="R100" s="10" t="e">
        <f t="shared" si="58"/>
        <v>#DIV/0!</v>
      </c>
      <c r="S100" s="9"/>
      <c r="T100" s="9">
        <f t="shared" si="46"/>
        <v>13.923400471788518</v>
      </c>
      <c r="U100" s="10">
        <f t="shared" si="59"/>
        <v>0</v>
      </c>
      <c r="V100" s="10" t="e">
        <f t="shared" si="60"/>
        <v>#DIV/0!</v>
      </c>
      <c r="W100" s="10" t="e">
        <f t="shared" si="61"/>
        <v>#DIV/0!</v>
      </c>
      <c r="X100" s="10" t="e">
        <f t="shared" si="62"/>
        <v>#DIV/0!</v>
      </c>
      <c r="Y100" s="1"/>
      <c r="Z100" s="22">
        <f t="shared" si="47"/>
        <v>13.922653767252205</v>
      </c>
      <c r="AA100" s="37">
        <f t="shared" si="48"/>
        <v>-7.4670453631320299E-4</v>
      </c>
      <c r="AB100" s="37">
        <f t="shared" si="49"/>
        <v>0.10885173478759291</v>
      </c>
      <c r="AC100" s="37">
        <f t="shared" si="50"/>
        <v>0.19961856312613099</v>
      </c>
      <c r="AD100" s="37">
        <f t="shared" si="71"/>
        <v>0.19959709938365824</v>
      </c>
      <c r="AG100" s="22">
        <f t="shared" si="51"/>
        <v>13.922117495193598</v>
      </c>
      <c r="AH100" s="37">
        <f t="shared" si="72"/>
        <v>-1.2829765949202709E-3</v>
      </c>
      <c r="AI100" s="37">
        <f t="shared" si="73"/>
        <v>40.522609152300689</v>
      </c>
      <c r="AJ100" s="37">
        <f t="shared" si="74"/>
        <v>0.3429816372442589</v>
      </c>
      <c r="AK100" s="37">
        <f t="shared" si="75"/>
        <v>0.34295136343639737</v>
      </c>
      <c r="AM100" s="22">
        <f t="shared" si="52"/>
        <v>13.923400471788518</v>
      </c>
      <c r="AN100" s="37">
        <f t="shared" si="76"/>
        <v>0</v>
      </c>
      <c r="AO100" s="37" t="e">
        <f t="shared" si="77"/>
        <v>#DIV/0!</v>
      </c>
      <c r="AP100" s="37" t="e">
        <f t="shared" si="78"/>
        <v>#DIV/0!</v>
      </c>
      <c r="AQ100" s="37" t="e">
        <f t="shared" si="79"/>
        <v>#DIV/0!</v>
      </c>
      <c r="AS100" s="22">
        <f t="shared" si="53"/>
        <v>13.923400471788518</v>
      </c>
      <c r="AT100" s="37">
        <f t="shared" si="80"/>
        <v>0</v>
      </c>
      <c r="AU100" s="37" t="e">
        <f t="shared" si="81"/>
        <v>#DIV/0!</v>
      </c>
      <c r="AV100" s="37" t="e">
        <f t="shared" si="82"/>
        <v>#DIV/0!</v>
      </c>
      <c r="AW100" s="37" t="e">
        <f t="shared" si="83"/>
        <v>#DIV/0!</v>
      </c>
    </row>
    <row r="101" spans="1:49" s="33" customFormat="1" hidden="1" x14ac:dyDescent="0.25">
      <c r="A101" s="3"/>
      <c r="B101" s="4"/>
      <c r="C101" s="4">
        <f t="shared" si="63"/>
        <v>69</v>
      </c>
      <c r="D101" s="21">
        <f t="shared" si="54"/>
        <v>205.68584873497863</v>
      </c>
      <c r="E101" s="37">
        <f t="shared" si="64"/>
        <v>6.5000000000000002E-2</v>
      </c>
      <c r="F101" s="37">
        <f t="shared" si="65"/>
        <v>100</v>
      </c>
      <c r="G101" s="37">
        <f t="shared" si="55"/>
        <v>6.4957777444660969E-2</v>
      </c>
      <c r="H101" s="23">
        <f t="shared" si="66"/>
        <v>25.526671640960533</v>
      </c>
      <c r="I101" s="22">
        <f t="shared" si="67"/>
        <v>0.11781540757366399</v>
      </c>
      <c r="J101" s="22">
        <f t="shared" si="68"/>
        <v>0.7</v>
      </c>
      <c r="K101" s="21">
        <f t="shared" si="69"/>
        <v>45</v>
      </c>
      <c r="L101" s="110">
        <v>70</v>
      </c>
      <c r="M101" s="9">
        <f t="shared" si="44"/>
        <v>13.921370941114663</v>
      </c>
      <c r="N101" s="9">
        <f t="shared" si="45"/>
        <v>13.921370941114663</v>
      </c>
      <c r="O101" s="10">
        <f t="shared" si="70"/>
        <v>0</v>
      </c>
      <c r="P101" s="10" t="e">
        <f t="shared" si="56"/>
        <v>#DIV/0!</v>
      </c>
      <c r="Q101" s="10" t="e">
        <f t="shared" si="57"/>
        <v>#DIV/0!</v>
      </c>
      <c r="R101" s="10" t="e">
        <f t="shared" si="58"/>
        <v>#DIV/0!</v>
      </c>
      <c r="S101" s="9"/>
      <c r="T101" s="9">
        <f t="shared" si="46"/>
        <v>13.921370941114663</v>
      </c>
      <c r="U101" s="10">
        <f t="shared" si="59"/>
        <v>0</v>
      </c>
      <c r="V101" s="10" t="e">
        <f t="shared" si="60"/>
        <v>#DIV/0!</v>
      </c>
      <c r="W101" s="10" t="e">
        <f t="shared" si="61"/>
        <v>#DIV/0!</v>
      </c>
      <c r="X101" s="10" t="e">
        <f t="shared" si="62"/>
        <v>#DIV/0!</v>
      </c>
      <c r="Y101" s="1"/>
      <c r="Z101" s="22">
        <f t="shared" si="47"/>
        <v>13.920623821454413</v>
      </c>
      <c r="AA101" s="37">
        <f t="shared" si="48"/>
        <v>-7.4711966025020615E-4</v>
      </c>
      <c r="AB101" s="37">
        <f t="shared" si="49"/>
        <v>0.10891224996929752</v>
      </c>
      <c r="AC101" s="37">
        <f t="shared" si="50"/>
        <v>0.19970498986085258</v>
      </c>
      <c r="AD101" s="37">
        <f t="shared" si="71"/>
        <v>0.19968351337353055</v>
      </c>
      <c r="AG101" s="22">
        <f t="shared" si="51"/>
        <v>13.920087695704698</v>
      </c>
      <c r="AH101" s="37">
        <f t="shared" si="72"/>
        <v>-1.2832454099651613E-3</v>
      </c>
      <c r="AI101" s="37">
        <f t="shared" si="73"/>
        <v>40.531099632206157</v>
      </c>
      <c r="AJ101" s="37">
        <f t="shared" si="74"/>
        <v>0.3430113343560407</v>
      </c>
      <c r="AK101" s="37">
        <f t="shared" si="75"/>
        <v>0.34298105115709798</v>
      </c>
      <c r="AM101" s="22">
        <f t="shared" si="52"/>
        <v>13.921370941114663</v>
      </c>
      <c r="AN101" s="37">
        <f t="shared" si="76"/>
        <v>0</v>
      </c>
      <c r="AO101" s="37" t="e">
        <f t="shared" si="77"/>
        <v>#DIV/0!</v>
      </c>
      <c r="AP101" s="37" t="e">
        <f t="shared" si="78"/>
        <v>#DIV/0!</v>
      </c>
      <c r="AQ101" s="37" t="e">
        <f t="shared" si="79"/>
        <v>#DIV/0!</v>
      </c>
      <c r="AS101" s="22">
        <f t="shared" si="53"/>
        <v>13.921370941114663</v>
      </c>
      <c r="AT101" s="37">
        <f t="shared" si="80"/>
        <v>0</v>
      </c>
      <c r="AU101" s="37" t="e">
        <f t="shared" si="81"/>
        <v>#DIV/0!</v>
      </c>
      <c r="AV101" s="37" t="e">
        <f t="shared" si="82"/>
        <v>#DIV/0!</v>
      </c>
      <c r="AW101" s="37" t="e">
        <f t="shared" si="83"/>
        <v>#DIV/0!</v>
      </c>
    </row>
    <row r="102" spans="1:49" s="33" customFormat="1" hidden="1" x14ac:dyDescent="0.25">
      <c r="A102" s="3"/>
      <c r="B102" s="4"/>
      <c r="C102" s="4">
        <f t="shared" si="63"/>
        <v>70</v>
      </c>
      <c r="D102" s="21">
        <f t="shared" si="54"/>
        <v>205.71710310535164</v>
      </c>
      <c r="E102" s="37">
        <f t="shared" si="64"/>
        <v>6.5000000000000002E-2</v>
      </c>
      <c r="F102" s="37">
        <f t="shared" si="65"/>
        <v>100</v>
      </c>
      <c r="G102" s="37">
        <f t="shared" si="55"/>
        <v>6.4957777444660969E-2</v>
      </c>
      <c r="H102" s="23">
        <f t="shared" si="66"/>
        <v>25.519811809670106</v>
      </c>
      <c r="I102" s="22">
        <f t="shared" si="67"/>
        <v>0.11778374681386201</v>
      </c>
      <c r="J102" s="22">
        <f t="shared" si="68"/>
        <v>0.7</v>
      </c>
      <c r="K102" s="21">
        <f t="shared" si="69"/>
        <v>45</v>
      </c>
      <c r="L102" s="110">
        <v>71</v>
      </c>
      <c r="M102" s="9">
        <f t="shared" si="44"/>
        <v>13.919340726679801</v>
      </c>
      <c r="N102" s="9">
        <f t="shared" si="45"/>
        <v>13.919340726679801</v>
      </c>
      <c r="O102" s="10">
        <f t="shared" si="70"/>
        <v>0</v>
      </c>
      <c r="P102" s="10" t="e">
        <f t="shared" si="56"/>
        <v>#DIV/0!</v>
      </c>
      <c r="Q102" s="10" t="e">
        <f t="shared" si="57"/>
        <v>#DIV/0!</v>
      </c>
      <c r="R102" s="10" t="e">
        <f t="shared" si="58"/>
        <v>#DIV/0!</v>
      </c>
      <c r="S102" s="9"/>
      <c r="T102" s="9">
        <f t="shared" si="46"/>
        <v>13.919340726679801</v>
      </c>
      <c r="U102" s="10">
        <f t="shared" si="59"/>
        <v>0</v>
      </c>
      <c r="V102" s="10" t="e">
        <f t="shared" si="60"/>
        <v>#DIV/0!</v>
      </c>
      <c r="W102" s="10" t="e">
        <f t="shared" si="61"/>
        <v>#DIV/0!</v>
      </c>
      <c r="X102" s="10" t="e">
        <f t="shared" si="62"/>
        <v>#DIV/0!</v>
      </c>
      <c r="Y102" s="1"/>
      <c r="Z102" s="22">
        <f t="shared" si="47"/>
        <v>13.918593191645838</v>
      </c>
      <c r="AA102" s="37">
        <f t="shared" si="48"/>
        <v>-7.4753503396252086E-4</v>
      </c>
      <c r="AB102" s="37">
        <f t="shared" si="49"/>
        <v>0.10897280156229287</v>
      </c>
      <c r="AC102" s="37">
        <f t="shared" si="50"/>
        <v>0.19979145872274265</v>
      </c>
      <c r="AD102" s="37">
        <f t="shared" si="71"/>
        <v>0.19976996948079973</v>
      </c>
      <c r="AG102" s="22">
        <f t="shared" si="51"/>
        <v>13.918057212443037</v>
      </c>
      <c r="AH102" s="37">
        <f t="shared" si="72"/>
        <v>-1.283514236764205E-3</v>
      </c>
      <c r="AI102" s="37">
        <f t="shared" si="73"/>
        <v>40.539590483364655</v>
      </c>
      <c r="AJ102" s="37">
        <f t="shared" si="74"/>
        <v>0.34304102149593957</v>
      </c>
      <c r="AK102" s="37">
        <f t="shared" si="75"/>
        <v>0.3430107289032967</v>
      </c>
      <c r="AM102" s="22">
        <f t="shared" si="52"/>
        <v>13.919340726679801</v>
      </c>
      <c r="AN102" s="37">
        <f t="shared" si="76"/>
        <v>0</v>
      </c>
      <c r="AO102" s="37" t="e">
        <f t="shared" si="77"/>
        <v>#DIV/0!</v>
      </c>
      <c r="AP102" s="37" t="e">
        <f t="shared" si="78"/>
        <v>#DIV/0!</v>
      </c>
      <c r="AQ102" s="37" t="e">
        <f t="shared" si="79"/>
        <v>#DIV/0!</v>
      </c>
      <c r="AS102" s="22">
        <f t="shared" si="53"/>
        <v>13.919340726679801</v>
      </c>
      <c r="AT102" s="37">
        <f t="shared" si="80"/>
        <v>0</v>
      </c>
      <c r="AU102" s="37" t="e">
        <f t="shared" si="81"/>
        <v>#DIV/0!</v>
      </c>
      <c r="AV102" s="37" t="e">
        <f t="shared" si="82"/>
        <v>#DIV/0!</v>
      </c>
      <c r="AW102" s="37" t="e">
        <f t="shared" si="83"/>
        <v>#DIV/0!</v>
      </c>
    </row>
    <row r="103" spans="1:49" s="33" customFormat="1" hidden="1" x14ac:dyDescent="0.25">
      <c r="A103" s="3"/>
      <c r="B103" s="4"/>
      <c r="C103" s="4">
        <f t="shared" si="63"/>
        <v>71</v>
      </c>
      <c r="D103" s="21">
        <f t="shared" si="54"/>
        <v>205.74836800598587</v>
      </c>
      <c r="E103" s="37">
        <f t="shared" si="64"/>
        <v>6.5000000000000002E-2</v>
      </c>
      <c r="F103" s="37">
        <f t="shared" si="65"/>
        <v>100</v>
      </c>
      <c r="G103" s="37">
        <f t="shared" si="55"/>
        <v>6.4957777444660969E-2</v>
      </c>
      <c r="H103" s="23">
        <f t="shared" si="66"/>
        <v>25.512951978379679</v>
      </c>
      <c r="I103" s="22">
        <f t="shared" si="67"/>
        <v>0.11775208605406004</v>
      </c>
      <c r="J103" s="22">
        <f t="shared" si="68"/>
        <v>0.7</v>
      </c>
      <c r="K103" s="21">
        <f t="shared" si="69"/>
        <v>45</v>
      </c>
      <c r="L103" s="110">
        <v>72</v>
      </c>
      <c r="M103" s="9">
        <f t="shared" si="44"/>
        <v>13.917309828222574</v>
      </c>
      <c r="N103" s="9">
        <f t="shared" si="45"/>
        <v>13.917309828222574</v>
      </c>
      <c r="O103" s="10">
        <f t="shared" si="70"/>
        <v>0</v>
      </c>
      <c r="P103" s="10" t="e">
        <f t="shared" si="56"/>
        <v>#DIV/0!</v>
      </c>
      <c r="Q103" s="10" t="e">
        <f t="shared" si="57"/>
        <v>#DIV/0!</v>
      </c>
      <c r="R103" s="10" t="e">
        <f t="shared" si="58"/>
        <v>#DIV/0!</v>
      </c>
      <c r="S103" s="9"/>
      <c r="T103" s="9">
        <f t="shared" si="46"/>
        <v>13.917309828222574</v>
      </c>
      <c r="U103" s="10">
        <f t="shared" si="59"/>
        <v>0</v>
      </c>
      <c r="V103" s="10" t="e">
        <f t="shared" si="60"/>
        <v>#DIV/0!</v>
      </c>
      <c r="W103" s="10" t="e">
        <f t="shared" si="61"/>
        <v>#DIV/0!</v>
      </c>
      <c r="X103" s="10" t="e">
        <f t="shared" si="62"/>
        <v>#DIV/0!</v>
      </c>
      <c r="Y103" s="1"/>
      <c r="Z103" s="22">
        <f t="shared" si="47"/>
        <v>13.91656187756497</v>
      </c>
      <c r="AA103" s="37">
        <f t="shared" si="48"/>
        <v>-7.4795065760469015E-4</v>
      </c>
      <c r="AB103" s="37">
        <f t="shared" si="49"/>
        <v>0.10903338958910766</v>
      </c>
      <c r="AC103" s="37">
        <f t="shared" si="50"/>
        <v>0.19987796973419356</v>
      </c>
      <c r="AD103" s="37">
        <f t="shared" si="71"/>
        <v>0.19985646773217464</v>
      </c>
      <c r="AG103" s="22">
        <f t="shared" si="51"/>
        <v>13.916026045147253</v>
      </c>
      <c r="AH103" s="37">
        <f t="shared" si="72"/>
        <v>-1.2837830753209545E-3</v>
      </c>
      <c r="AI103" s="37">
        <f t="shared" si="73"/>
        <v>40.548081705906178</v>
      </c>
      <c r="AJ103" s="37">
        <f t="shared" si="74"/>
        <v>0.34307069866897577</v>
      </c>
      <c r="AK103" s="37">
        <f t="shared" si="75"/>
        <v>0.34304039667779962</v>
      </c>
      <c r="AM103" s="22">
        <f t="shared" si="52"/>
        <v>13.917309828222574</v>
      </c>
      <c r="AN103" s="37">
        <f t="shared" si="76"/>
        <v>0</v>
      </c>
      <c r="AO103" s="37" t="e">
        <f t="shared" si="77"/>
        <v>#DIV/0!</v>
      </c>
      <c r="AP103" s="37" t="e">
        <f t="shared" si="78"/>
        <v>#DIV/0!</v>
      </c>
      <c r="AQ103" s="37" t="e">
        <f t="shared" si="79"/>
        <v>#DIV/0!</v>
      </c>
      <c r="AS103" s="22">
        <f t="shared" si="53"/>
        <v>13.917309828222574</v>
      </c>
      <c r="AT103" s="37">
        <f t="shared" si="80"/>
        <v>0</v>
      </c>
      <c r="AU103" s="37" t="e">
        <f t="shared" si="81"/>
        <v>#DIV/0!</v>
      </c>
      <c r="AV103" s="37" t="e">
        <f t="shared" si="82"/>
        <v>#DIV/0!</v>
      </c>
      <c r="AW103" s="37" t="e">
        <f t="shared" si="83"/>
        <v>#DIV/0!</v>
      </c>
    </row>
    <row r="104" spans="1:49" s="33" customFormat="1" hidden="1" x14ac:dyDescent="0.25">
      <c r="A104" s="3"/>
      <c r="B104" s="4"/>
      <c r="C104" s="4">
        <f t="shared" si="63"/>
        <v>72</v>
      </c>
      <c r="D104" s="21">
        <f t="shared" si="54"/>
        <v>205.77964344090637</v>
      </c>
      <c r="E104" s="37">
        <f t="shared" si="64"/>
        <v>6.5000000000000002E-2</v>
      </c>
      <c r="F104" s="37">
        <f t="shared" si="65"/>
        <v>100</v>
      </c>
      <c r="G104" s="37">
        <f t="shared" si="55"/>
        <v>6.4957777444660969E-2</v>
      </c>
      <c r="H104" s="23">
        <f t="shared" si="66"/>
        <v>25.506092147089252</v>
      </c>
      <c r="I104" s="22">
        <f t="shared" si="67"/>
        <v>0.11772042529425808</v>
      </c>
      <c r="J104" s="22">
        <f t="shared" si="68"/>
        <v>0.7</v>
      </c>
      <c r="K104" s="21">
        <f t="shared" si="69"/>
        <v>45</v>
      </c>
      <c r="L104" s="110">
        <v>73</v>
      </c>
      <c r="M104" s="9">
        <f t="shared" si="44"/>
        <v>13.915278245481522</v>
      </c>
      <c r="N104" s="9">
        <f t="shared" si="45"/>
        <v>13.915278245481522</v>
      </c>
      <c r="O104" s="10">
        <f t="shared" si="70"/>
        <v>0</v>
      </c>
      <c r="P104" s="10" t="e">
        <f t="shared" si="56"/>
        <v>#DIV/0!</v>
      </c>
      <c r="Q104" s="10" t="e">
        <f t="shared" si="57"/>
        <v>#DIV/0!</v>
      </c>
      <c r="R104" s="10" t="e">
        <f t="shared" si="58"/>
        <v>#DIV/0!</v>
      </c>
      <c r="S104" s="9"/>
      <c r="T104" s="9">
        <f t="shared" si="46"/>
        <v>13.915278245481522</v>
      </c>
      <c r="U104" s="10">
        <f t="shared" si="59"/>
        <v>0</v>
      </c>
      <c r="V104" s="10" t="e">
        <f t="shared" si="60"/>
        <v>#DIV/0!</v>
      </c>
      <c r="W104" s="10" t="e">
        <f t="shared" si="61"/>
        <v>#DIV/0!</v>
      </c>
      <c r="X104" s="10" t="e">
        <f t="shared" si="62"/>
        <v>#DIV/0!</v>
      </c>
      <c r="Y104" s="1"/>
      <c r="Z104" s="22">
        <f t="shared" si="47"/>
        <v>13.914529878950237</v>
      </c>
      <c r="AA104" s="37">
        <f t="shared" si="48"/>
        <v>-7.483665312850718E-4</v>
      </c>
      <c r="AB104" s="37">
        <f t="shared" si="49"/>
        <v>0.10909401406553786</v>
      </c>
      <c r="AC104" s="37">
        <f t="shared" si="50"/>
        <v>0.19996452290524588</v>
      </c>
      <c r="AD104" s="37">
        <f t="shared" si="71"/>
        <v>0.19994300813411864</v>
      </c>
      <c r="AG104" s="22">
        <f t="shared" si="51"/>
        <v>13.913994193556032</v>
      </c>
      <c r="AH104" s="37">
        <f t="shared" si="72"/>
        <v>-1.2840519254897487E-3</v>
      </c>
      <c r="AI104" s="37">
        <f t="shared" si="73"/>
        <v>40.556573295176712</v>
      </c>
      <c r="AJ104" s="37">
        <f t="shared" si="74"/>
        <v>0.34310036583970172</v>
      </c>
      <c r="AK104" s="37">
        <f t="shared" si="75"/>
        <v>0.34307005444604588</v>
      </c>
      <c r="AM104" s="22">
        <f t="shared" si="52"/>
        <v>13.915278245481522</v>
      </c>
      <c r="AN104" s="37">
        <f t="shared" si="76"/>
        <v>0</v>
      </c>
      <c r="AO104" s="37" t="e">
        <f t="shared" si="77"/>
        <v>#DIV/0!</v>
      </c>
      <c r="AP104" s="37" t="e">
        <f t="shared" si="78"/>
        <v>#DIV/0!</v>
      </c>
      <c r="AQ104" s="37" t="e">
        <f t="shared" si="79"/>
        <v>#DIV/0!</v>
      </c>
      <c r="AS104" s="22">
        <f t="shared" si="53"/>
        <v>13.915278245481522</v>
      </c>
      <c r="AT104" s="37">
        <f t="shared" si="80"/>
        <v>0</v>
      </c>
      <c r="AU104" s="37" t="e">
        <f t="shared" si="81"/>
        <v>#DIV/0!</v>
      </c>
      <c r="AV104" s="37" t="e">
        <f t="shared" si="82"/>
        <v>#DIV/0!</v>
      </c>
      <c r="AW104" s="37" t="e">
        <f t="shared" si="83"/>
        <v>#DIV/0!</v>
      </c>
    </row>
    <row r="105" spans="1:49" s="33" customFormat="1" hidden="1" x14ac:dyDescent="0.25">
      <c r="A105" s="3"/>
      <c r="B105" s="4"/>
      <c r="C105" s="4">
        <f t="shared" si="63"/>
        <v>73</v>
      </c>
      <c r="D105" s="21">
        <f t="shared" si="54"/>
        <v>205.81092941413857</v>
      </c>
      <c r="E105" s="37">
        <f t="shared" si="64"/>
        <v>6.5000000000000002E-2</v>
      </c>
      <c r="F105" s="37">
        <f t="shared" si="65"/>
        <v>100</v>
      </c>
      <c r="G105" s="37">
        <f t="shared" si="55"/>
        <v>6.4957777444660969E-2</v>
      </c>
      <c r="H105" s="23">
        <f t="shared" si="66"/>
        <v>25.499232315798825</v>
      </c>
      <c r="I105" s="22">
        <f t="shared" si="67"/>
        <v>0.11768876453445611</v>
      </c>
      <c r="J105" s="22">
        <f t="shared" si="68"/>
        <v>0.7</v>
      </c>
      <c r="K105" s="21">
        <f t="shared" si="69"/>
        <v>45</v>
      </c>
      <c r="L105" s="110">
        <v>74</v>
      </c>
      <c r="M105" s="9">
        <f t="shared" si="44"/>
        <v>13.913245978195166</v>
      </c>
      <c r="N105" s="9">
        <f t="shared" si="45"/>
        <v>13.913245978195166</v>
      </c>
      <c r="O105" s="10">
        <f t="shared" si="70"/>
        <v>0</v>
      </c>
      <c r="P105" s="10" t="e">
        <f t="shared" si="56"/>
        <v>#DIV/0!</v>
      </c>
      <c r="Q105" s="10" t="e">
        <f t="shared" si="57"/>
        <v>#DIV/0!</v>
      </c>
      <c r="R105" s="10" t="e">
        <f t="shared" si="58"/>
        <v>#DIV/0!</v>
      </c>
      <c r="S105" s="9"/>
      <c r="T105" s="9">
        <f t="shared" si="46"/>
        <v>13.913245978195166</v>
      </c>
      <c r="U105" s="10">
        <f t="shared" si="59"/>
        <v>0</v>
      </c>
      <c r="V105" s="10" t="e">
        <f t="shared" si="60"/>
        <v>#DIV/0!</v>
      </c>
      <c r="W105" s="10" t="e">
        <f t="shared" si="61"/>
        <v>#DIV/0!</v>
      </c>
      <c r="X105" s="10" t="e">
        <f t="shared" si="62"/>
        <v>#DIV/0!</v>
      </c>
      <c r="Y105" s="1"/>
      <c r="Z105" s="22">
        <f t="shared" si="47"/>
        <v>13.912497195540018</v>
      </c>
      <c r="AA105" s="37">
        <f t="shared" si="48"/>
        <v>-7.4878265514755071E-4</v>
      </c>
      <c r="AB105" s="37">
        <f t="shared" si="49"/>
        <v>0.10915467501255846</v>
      </c>
      <c r="AC105" s="37">
        <f t="shared" si="50"/>
        <v>0.20005111825542585</v>
      </c>
      <c r="AD105" s="37">
        <f t="shared" si="71"/>
        <v>0.20002959070489346</v>
      </c>
      <c r="AG105" s="22">
        <f t="shared" si="51"/>
        <v>13.911961657407902</v>
      </c>
      <c r="AH105" s="37">
        <f t="shared" si="72"/>
        <v>-1.2843207872634821E-3</v>
      </c>
      <c r="AI105" s="37">
        <f t="shared" si="73"/>
        <v>40.565065251005159</v>
      </c>
      <c r="AJ105" s="37">
        <f t="shared" si="74"/>
        <v>0.34313002301061074</v>
      </c>
      <c r="AK105" s="37">
        <f t="shared" si="75"/>
        <v>0.34309970220981884</v>
      </c>
      <c r="AM105" s="22">
        <f t="shared" si="52"/>
        <v>13.913245978195166</v>
      </c>
      <c r="AN105" s="37">
        <f t="shared" si="76"/>
        <v>0</v>
      </c>
      <c r="AO105" s="37" t="e">
        <f t="shared" si="77"/>
        <v>#DIV/0!</v>
      </c>
      <c r="AP105" s="37" t="e">
        <f t="shared" si="78"/>
        <v>#DIV/0!</v>
      </c>
      <c r="AQ105" s="37" t="e">
        <f t="shared" si="79"/>
        <v>#DIV/0!</v>
      </c>
      <c r="AS105" s="22">
        <f t="shared" si="53"/>
        <v>13.913245978195166</v>
      </c>
      <c r="AT105" s="37">
        <f t="shared" si="80"/>
        <v>0</v>
      </c>
      <c r="AU105" s="37" t="e">
        <f t="shared" si="81"/>
        <v>#DIV/0!</v>
      </c>
      <c r="AV105" s="37" t="e">
        <f t="shared" si="82"/>
        <v>#DIV/0!</v>
      </c>
      <c r="AW105" s="37" t="e">
        <f t="shared" si="83"/>
        <v>#DIV/0!</v>
      </c>
    </row>
    <row r="106" spans="1:49" s="33" customFormat="1" hidden="1" x14ac:dyDescent="0.25">
      <c r="A106" s="3"/>
      <c r="B106" s="4"/>
      <c r="C106" s="4">
        <f t="shared" si="63"/>
        <v>74</v>
      </c>
      <c r="D106" s="21">
        <f t="shared" si="54"/>
        <v>205.84222592970903</v>
      </c>
      <c r="E106" s="37">
        <f t="shared" si="64"/>
        <v>6.5000000000000002E-2</v>
      </c>
      <c r="F106" s="37">
        <f t="shared" si="65"/>
        <v>100</v>
      </c>
      <c r="G106" s="37">
        <f t="shared" si="55"/>
        <v>6.4957777444660969E-2</v>
      </c>
      <c r="H106" s="23">
        <f t="shared" si="66"/>
        <v>25.492372484508397</v>
      </c>
      <c r="I106" s="22">
        <f t="shared" si="67"/>
        <v>0.11765710377465413</v>
      </c>
      <c r="J106" s="22">
        <f t="shared" si="68"/>
        <v>0.7</v>
      </c>
      <c r="K106" s="21">
        <f t="shared" si="69"/>
        <v>45</v>
      </c>
      <c r="L106" s="110">
        <v>75</v>
      </c>
      <c r="M106" s="9">
        <f t="shared" si="44"/>
        <v>13.911213026101946</v>
      </c>
      <c r="N106" s="9">
        <f t="shared" si="45"/>
        <v>13.911213026101946</v>
      </c>
      <c r="O106" s="10">
        <f t="shared" si="70"/>
        <v>0</v>
      </c>
      <c r="P106" s="10" t="e">
        <f t="shared" si="56"/>
        <v>#DIV/0!</v>
      </c>
      <c r="Q106" s="10" t="e">
        <f t="shared" si="57"/>
        <v>#DIV/0!</v>
      </c>
      <c r="R106" s="10" t="e">
        <f t="shared" si="58"/>
        <v>#DIV/0!</v>
      </c>
      <c r="S106" s="9"/>
      <c r="T106" s="9">
        <f t="shared" si="46"/>
        <v>13.911213026101946</v>
      </c>
      <c r="U106" s="10">
        <f t="shared" si="59"/>
        <v>0</v>
      </c>
      <c r="V106" s="10" t="e">
        <f t="shared" si="60"/>
        <v>#DIV/0!</v>
      </c>
      <c r="W106" s="10" t="e">
        <f t="shared" si="61"/>
        <v>#DIV/0!</v>
      </c>
      <c r="X106" s="10" t="e">
        <f t="shared" si="62"/>
        <v>#DIV/0!</v>
      </c>
      <c r="Y106" s="1"/>
      <c r="Z106" s="22">
        <f t="shared" si="47"/>
        <v>13.910463827072636</v>
      </c>
      <c r="AA106" s="37">
        <f t="shared" si="48"/>
        <v>-7.4919902930936644E-4</v>
      </c>
      <c r="AB106" s="37">
        <f t="shared" si="49"/>
        <v>0.10921537244726022</v>
      </c>
      <c r="AC106" s="37">
        <f t="shared" si="50"/>
        <v>0.20013775579713197</v>
      </c>
      <c r="AD106" s="37">
        <f t="shared" si="71"/>
        <v>0.2001162154606845</v>
      </c>
      <c r="AG106" s="22">
        <f t="shared" si="51"/>
        <v>13.909928436441444</v>
      </c>
      <c r="AH106" s="37">
        <f t="shared" si="72"/>
        <v>-1.2845896605018226E-3</v>
      </c>
      <c r="AI106" s="37">
        <f t="shared" si="73"/>
        <v>40.573557568941375</v>
      </c>
      <c r="AJ106" s="37">
        <f t="shared" si="74"/>
        <v>0.34315967014800963</v>
      </c>
      <c r="AK106" s="37">
        <f t="shared" si="75"/>
        <v>0.34312933993567657</v>
      </c>
      <c r="AM106" s="22">
        <f t="shared" si="52"/>
        <v>13.911213026101946</v>
      </c>
      <c r="AN106" s="37">
        <f t="shared" si="76"/>
        <v>0</v>
      </c>
      <c r="AO106" s="37" t="e">
        <f t="shared" si="77"/>
        <v>#DIV/0!</v>
      </c>
      <c r="AP106" s="37" t="e">
        <f t="shared" si="78"/>
        <v>#DIV/0!</v>
      </c>
      <c r="AQ106" s="37" t="e">
        <f t="shared" si="79"/>
        <v>#DIV/0!</v>
      </c>
      <c r="AS106" s="22">
        <f t="shared" si="53"/>
        <v>13.911213026101946</v>
      </c>
      <c r="AT106" s="37">
        <f t="shared" si="80"/>
        <v>0</v>
      </c>
      <c r="AU106" s="37" t="e">
        <f t="shared" si="81"/>
        <v>#DIV/0!</v>
      </c>
      <c r="AV106" s="37" t="e">
        <f t="shared" si="82"/>
        <v>#DIV/0!</v>
      </c>
      <c r="AW106" s="37" t="e">
        <f t="shared" si="83"/>
        <v>#DIV/0!</v>
      </c>
    </row>
    <row r="107" spans="1:49" s="33" customFormat="1" hidden="1" x14ac:dyDescent="0.25">
      <c r="A107" s="3"/>
      <c r="B107" s="4"/>
      <c r="C107" s="4">
        <f t="shared" si="63"/>
        <v>75</v>
      </c>
      <c r="D107" s="21">
        <f t="shared" si="54"/>
        <v>205.87353299164454</v>
      </c>
      <c r="E107" s="37">
        <f t="shared" si="64"/>
        <v>6.5000000000000002E-2</v>
      </c>
      <c r="F107" s="37">
        <f t="shared" si="65"/>
        <v>100</v>
      </c>
      <c r="G107" s="37">
        <f t="shared" si="55"/>
        <v>6.4957777444660969E-2</v>
      </c>
      <c r="H107" s="23">
        <f t="shared" si="66"/>
        <v>25.48551265321797</v>
      </c>
      <c r="I107" s="22">
        <f t="shared" si="67"/>
        <v>0.11762544301485216</v>
      </c>
      <c r="J107" s="22">
        <f t="shared" si="68"/>
        <v>0.7</v>
      </c>
      <c r="K107" s="21">
        <f t="shared" si="69"/>
        <v>45</v>
      </c>
      <c r="L107" s="110">
        <v>76</v>
      </c>
      <c r="M107" s="9">
        <f t="shared" si="44"/>
        <v>13.909179388940293</v>
      </c>
      <c r="N107" s="9">
        <f t="shared" si="45"/>
        <v>13.909179388940293</v>
      </c>
      <c r="O107" s="10">
        <f t="shared" si="70"/>
        <v>0</v>
      </c>
      <c r="P107" s="10" t="e">
        <f t="shared" si="56"/>
        <v>#DIV/0!</v>
      </c>
      <c r="Q107" s="10" t="e">
        <f t="shared" si="57"/>
        <v>#DIV/0!</v>
      </c>
      <c r="R107" s="10" t="e">
        <f t="shared" si="58"/>
        <v>#DIV/0!</v>
      </c>
      <c r="S107" s="9"/>
      <c r="T107" s="9">
        <f t="shared" si="46"/>
        <v>13.909179388940293</v>
      </c>
      <c r="U107" s="10">
        <f t="shared" si="59"/>
        <v>0</v>
      </c>
      <c r="V107" s="10" t="e">
        <f t="shared" si="60"/>
        <v>#DIV/0!</v>
      </c>
      <c r="W107" s="10" t="e">
        <f t="shared" si="61"/>
        <v>#DIV/0!</v>
      </c>
      <c r="X107" s="10" t="e">
        <f t="shared" si="62"/>
        <v>#DIV/0!</v>
      </c>
      <c r="Y107" s="1"/>
      <c r="Z107" s="22">
        <f t="shared" si="47"/>
        <v>13.908429773286384</v>
      </c>
      <c r="AA107" s="37">
        <f t="shared" si="48"/>
        <v>-7.4961565390907481E-4</v>
      </c>
      <c r="AB107" s="37">
        <f t="shared" si="49"/>
        <v>0.10927610638984124</v>
      </c>
      <c r="AC107" s="37">
        <f t="shared" si="50"/>
        <v>0.2002244355484491</v>
      </c>
      <c r="AD107" s="37">
        <f t="shared" si="71"/>
        <v>0.20020288241626316</v>
      </c>
      <c r="AG107" s="22">
        <f t="shared" si="51"/>
        <v>13.907894530395099</v>
      </c>
      <c r="AH107" s="37">
        <f t="shared" si="72"/>
        <v>-1.2848585451941119E-3</v>
      </c>
      <c r="AI107" s="37">
        <f t="shared" si="73"/>
        <v>40.58205024864872</v>
      </c>
      <c r="AJ107" s="37">
        <f t="shared" si="74"/>
        <v>0.34318930725301233</v>
      </c>
      <c r="AK107" s="37">
        <f t="shared" si="75"/>
        <v>0.34315896762320092</v>
      </c>
      <c r="AM107" s="22">
        <f t="shared" si="52"/>
        <v>13.909179388940293</v>
      </c>
      <c r="AN107" s="37">
        <f t="shared" si="76"/>
        <v>0</v>
      </c>
      <c r="AO107" s="37" t="e">
        <f t="shared" si="77"/>
        <v>#DIV/0!</v>
      </c>
      <c r="AP107" s="37" t="e">
        <f t="shared" si="78"/>
        <v>#DIV/0!</v>
      </c>
      <c r="AQ107" s="37" t="e">
        <f t="shared" si="79"/>
        <v>#DIV/0!</v>
      </c>
      <c r="AS107" s="22">
        <f t="shared" si="53"/>
        <v>13.909179388940293</v>
      </c>
      <c r="AT107" s="37">
        <f t="shared" si="80"/>
        <v>0</v>
      </c>
      <c r="AU107" s="37" t="e">
        <f t="shared" si="81"/>
        <v>#DIV/0!</v>
      </c>
      <c r="AV107" s="37" t="e">
        <f t="shared" si="82"/>
        <v>#DIV/0!</v>
      </c>
      <c r="AW107" s="37" t="e">
        <f t="shared" si="83"/>
        <v>#DIV/0!</v>
      </c>
    </row>
    <row r="108" spans="1:49" s="33" customFormat="1" hidden="1" x14ac:dyDescent="0.25">
      <c r="A108" s="3"/>
      <c r="B108" s="4"/>
      <c r="C108" s="4">
        <f t="shared" si="63"/>
        <v>76</v>
      </c>
      <c r="D108" s="21">
        <f t="shared" si="54"/>
        <v>205.90485060397359</v>
      </c>
      <c r="E108" s="37">
        <f t="shared" si="64"/>
        <v>6.5000000000000002E-2</v>
      </c>
      <c r="F108" s="37">
        <f t="shared" si="65"/>
        <v>100</v>
      </c>
      <c r="G108" s="37">
        <f t="shared" si="55"/>
        <v>6.4957777444660969E-2</v>
      </c>
      <c r="H108" s="23">
        <f t="shared" si="66"/>
        <v>25.478652821927543</v>
      </c>
      <c r="I108" s="22">
        <f t="shared" si="67"/>
        <v>0.11759378225505018</v>
      </c>
      <c r="J108" s="22">
        <f t="shared" si="68"/>
        <v>0.7</v>
      </c>
      <c r="K108" s="21">
        <f t="shared" si="69"/>
        <v>45</v>
      </c>
      <c r="L108" s="110">
        <v>77</v>
      </c>
      <c r="M108" s="9">
        <f t="shared" si="44"/>
        <v>13.907145066448525</v>
      </c>
      <c r="N108" s="9">
        <f t="shared" si="45"/>
        <v>13.907145066448525</v>
      </c>
      <c r="O108" s="10">
        <f t="shared" si="70"/>
        <v>0</v>
      </c>
      <c r="P108" s="10" t="e">
        <f t="shared" si="56"/>
        <v>#DIV/0!</v>
      </c>
      <c r="Q108" s="10" t="e">
        <f t="shared" si="57"/>
        <v>#DIV/0!</v>
      </c>
      <c r="R108" s="10" t="e">
        <f t="shared" si="58"/>
        <v>#DIV/0!</v>
      </c>
      <c r="S108" s="9"/>
      <c r="T108" s="9">
        <f t="shared" si="46"/>
        <v>13.907145066448525</v>
      </c>
      <c r="U108" s="10">
        <f t="shared" si="59"/>
        <v>0</v>
      </c>
      <c r="V108" s="10" t="e">
        <f t="shared" si="60"/>
        <v>#DIV/0!</v>
      </c>
      <c r="W108" s="10" t="e">
        <f t="shared" si="61"/>
        <v>#DIV/0!</v>
      </c>
      <c r="X108" s="10" t="e">
        <f t="shared" si="62"/>
        <v>#DIV/0!</v>
      </c>
      <c r="Y108" s="1"/>
      <c r="Z108" s="22">
        <f t="shared" si="47"/>
        <v>13.906395033919454</v>
      </c>
      <c r="AA108" s="37">
        <f t="shared" si="48"/>
        <v>-7.500325290710208E-4</v>
      </c>
      <c r="AB108" s="37">
        <f t="shared" si="49"/>
        <v>0.10933687685842809</v>
      </c>
      <c r="AC108" s="37">
        <f t="shared" si="50"/>
        <v>0.200311157523658</v>
      </c>
      <c r="AD108" s="37">
        <f t="shared" si="71"/>
        <v>0.2002895915899357</v>
      </c>
      <c r="AG108" s="22">
        <f t="shared" si="51"/>
        <v>13.905859939007307</v>
      </c>
      <c r="AH108" s="37">
        <f t="shared" si="72"/>
        <v>-1.2851274412177816E-3</v>
      </c>
      <c r="AI108" s="37">
        <f t="shared" si="73"/>
        <v>40.590543286273679</v>
      </c>
      <c r="AJ108" s="37">
        <f t="shared" si="74"/>
        <v>0.34321893429700084</v>
      </c>
      <c r="AK108" s="37">
        <f t="shared" si="75"/>
        <v>0.34318858524779705</v>
      </c>
      <c r="AM108" s="22">
        <f t="shared" si="52"/>
        <v>13.907145066448525</v>
      </c>
      <c r="AN108" s="37">
        <f t="shared" si="76"/>
        <v>0</v>
      </c>
      <c r="AO108" s="37" t="e">
        <f t="shared" si="77"/>
        <v>#DIV/0!</v>
      </c>
      <c r="AP108" s="37" t="e">
        <f t="shared" si="78"/>
        <v>#DIV/0!</v>
      </c>
      <c r="AQ108" s="37" t="e">
        <f t="shared" si="79"/>
        <v>#DIV/0!</v>
      </c>
      <c r="AS108" s="22">
        <f t="shared" si="53"/>
        <v>13.907145066448525</v>
      </c>
      <c r="AT108" s="37">
        <f t="shared" si="80"/>
        <v>0</v>
      </c>
      <c r="AU108" s="37" t="e">
        <f t="shared" si="81"/>
        <v>#DIV/0!</v>
      </c>
      <c r="AV108" s="37" t="e">
        <f t="shared" si="82"/>
        <v>#DIV/0!</v>
      </c>
      <c r="AW108" s="37" t="e">
        <f t="shared" si="83"/>
        <v>#DIV/0!</v>
      </c>
    </row>
    <row r="109" spans="1:49" s="33" customFormat="1" hidden="1" x14ac:dyDescent="0.25">
      <c r="A109" s="3"/>
      <c r="B109" s="4"/>
      <c r="C109" s="4">
        <f t="shared" si="63"/>
        <v>77</v>
      </c>
      <c r="D109" s="21">
        <f t="shared" si="54"/>
        <v>205.93617877072478</v>
      </c>
      <c r="E109" s="37">
        <f t="shared" si="64"/>
        <v>6.5000000000000002E-2</v>
      </c>
      <c r="F109" s="37">
        <f t="shared" si="65"/>
        <v>100</v>
      </c>
      <c r="G109" s="37">
        <f t="shared" si="55"/>
        <v>6.4957777444660969E-2</v>
      </c>
      <c r="H109" s="23">
        <f t="shared" si="66"/>
        <v>25.471792990637116</v>
      </c>
      <c r="I109" s="22">
        <f t="shared" si="67"/>
        <v>0.11756212149524822</v>
      </c>
      <c r="J109" s="22">
        <f t="shared" si="68"/>
        <v>0.7</v>
      </c>
      <c r="K109" s="21">
        <f t="shared" si="69"/>
        <v>45</v>
      </c>
      <c r="L109" s="110">
        <v>78</v>
      </c>
      <c r="M109" s="9">
        <f t="shared" si="44"/>
        <v>13.905110058364953</v>
      </c>
      <c r="N109" s="9">
        <f t="shared" si="45"/>
        <v>13.905110058364953</v>
      </c>
      <c r="O109" s="10">
        <f t="shared" si="70"/>
        <v>0</v>
      </c>
      <c r="P109" s="10" t="e">
        <f t="shared" si="56"/>
        <v>#DIV/0!</v>
      </c>
      <c r="Q109" s="10" t="e">
        <f t="shared" si="57"/>
        <v>#DIV/0!</v>
      </c>
      <c r="R109" s="10" t="e">
        <f t="shared" si="58"/>
        <v>#DIV/0!</v>
      </c>
      <c r="S109" s="9"/>
      <c r="T109" s="9">
        <f t="shared" si="46"/>
        <v>13.905110058364953</v>
      </c>
      <c r="U109" s="10">
        <f t="shared" si="59"/>
        <v>0</v>
      </c>
      <c r="V109" s="10" t="e">
        <f t="shared" si="60"/>
        <v>#DIV/0!</v>
      </c>
      <c r="W109" s="10" t="e">
        <f t="shared" si="61"/>
        <v>#DIV/0!</v>
      </c>
      <c r="X109" s="10" t="e">
        <f t="shared" si="62"/>
        <v>#DIV/0!</v>
      </c>
      <c r="Y109" s="1"/>
      <c r="Z109" s="22">
        <f t="shared" si="47"/>
        <v>13.904359608710035</v>
      </c>
      <c r="AA109" s="37">
        <f t="shared" si="48"/>
        <v>-7.5044965491777305E-4</v>
      </c>
      <c r="AB109" s="37">
        <f t="shared" si="49"/>
        <v>0.10939768387088836</v>
      </c>
      <c r="AC109" s="37">
        <f t="shared" si="50"/>
        <v>0.20039792173655682</v>
      </c>
      <c r="AD109" s="37">
        <f t="shared" si="71"/>
        <v>0.20037634299232776</v>
      </c>
      <c r="AG109" s="22">
        <f t="shared" si="51"/>
        <v>13.903824662016422</v>
      </c>
      <c r="AH109" s="37">
        <f t="shared" si="72"/>
        <v>-1.2853963485301989E-3</v>
      </c>
      <c r="AI109" s="37">
        <f t="shared" si="73"/>
        <v>40.599036680416333</v>
      </c>
      <c r="AJ109" s="37">
        <f t="shared" si="74"/>
        <v>0.34324855127211928</v>
      </c>
      <c r="AK109" s="37">
        <f t="shared" si="75"/>
        <v>0.34321819279803284</v>
      </c>
      <c r="AM109" s="22">
        <f t="shared" si="52"/>
        <v>13.905110058364953</v>
      </c>
      <c r="AN109" s="37">
        <f t="shared" si="76"/>
        <v>0</v>
      </c>
      <c r="AO109" s="37" t="e">
        <f t="shared" si="77"/>
        <v>#DIV/0!</v>
      </c>
      <c r="AP109" s="37" t="e">
        <f t="shared" si="78"/>
        <v>#DIV/0!</v>
      </c>
      <c r="AQ109" s="37" t="e">
        <f t="shared" si="79"/>
        <v>#DIV/0!</v>
      </c>
      <c r="AS109" s="22">
        <f t="shared" si="53"/>
        <v>13.905110058364953</v>
      </c>
      <c r="AT109" s="37">
        <f t="shared" si="80"/>
        <v>0</v>
      </c>
      <c r="AU109" s="37" t="e">
        <f t="shared" si="81"/>
        <v>#DIV/0!</v>
      </c>
      <c r="AV109" s="37" t="e">
        <f t="shared" si="82"/>
        <v>#DIV/0!</v>
      </c>
      <c r="AW109" s="37" t="e">
        <f t="shared" si="83"/>
        <v>#DIV/0!</v>
      </c>
    </row>
    <row r="110" spans="1:49" s="33" customFormat="1" hidden="1" x14ac:dyDescent="0.25">
      <c r="A110" s="3"/>
      <c r="B110" s="4"/>
      <c r="C110" s="4">
        <f t="shared" si="63"/>
        <v>78</v>
      </c>
      <c r="D110" s="21">
        <f t="shared" si="54"/>
        <v>205.96751749592809</v>
      </c>
      <c r="E110" s="37">
        <f t="shared" si="64"/>
        <v>6.5000000000000002E-2</v>
      </c>
      <c r="F110" s="37">
        <f t="shared" si="65"/>
        <v>100</v>
      </c>
      <c r="G110" s="37">
        <f t="shared" si="55"/>
        <v>6.4957777444660969E-2</v>
      </c>
      <c r="H110" s="23">
        <f t="shared" si="66"/>
        <v>25.464933159346689</v>
      </c>
      <c r="I110" s="22">
        <f t="shared" si="67"/>
        <v>0.11753046073544625</v>
      </c>
      <c r="J110" s="22">
        <f t="shared" si="68"/>
        <v>0.7</v>
      </c>
      <c r="K110" s="21">
        <f t="shared" si="69"/>
        <v>45</v>
      </c>
      <c r="L110" s="110">
        <v>79</v>
      </c>
      <c r="M110" s="9">
        <f t="shared" si="44"/>
        <v>13.903074364427795</v>
      </c>
      <c r="N110" s="9">
        <f t="shared" si="45"/>
        <v>13.903074364427795</v>
      </c>
      <c r="O110" s="10">
        <f t="shared" si="70"/>
        <v>0</v>
      </c>
      <c r="P110" s="10" t="e">
        <f t="shared" si="56"/>
        <v>#DIV/0!</v>
      </c>
      <c r="Q110" s="10" t="e">
        <f t="shared" si="57"/>
        <v>#DIV/0!</v>
      </c>
      <c r="R110" s="10" t="e">
        <f t="shared" si="58"/>
        <v>#DIV/0!</v>
      </c>
      <c r="S110" s="9"/>
      <c r="T110" s="9">
        <f t="shared" si="46"/>
        <v>13.903074364427795</v>
      </c>
      <c r="U110" s="10">
        <f t="shared" si="59"/>
        <v>0</v>
      </c>
      <c r="V110" s="10" t="e">
        <f t="shared" si="60"/>
        <v>#DIV/0!</v>
      </c>
      <c r="W110" s="10" t="e">
        <f t="shared" si="61"/>
        <v>#DIV/0!</v>
      </c>
      <c r="X110" s="10" t="e">
        <f t="shared" si="62"/>
        <v>#DIV/0!</v>
      </c>
      <c r="Y110" s="1"/>
      <c r="Z110" s="22">
        <f t="shared" si="47"/>
        <v>13.902323497396219</v>
      </c>
      <c r="AA110" s="37">
        <f t="shared" si="48"/>
        <v>-7.5086703157545287E-4</v>
      </c>
      <c r="AB110" s="37">
        <f t="shared" si="49"/>
        <v>0.1094585274456075</v>
      </c>
      <c r="AC110" s="37">
        <f t="shared" si="50"/>
        <v>0.20048472820188562</v>
      </c>
      <c r="AD110" s="37">
        <f t="shared" si="71"/>
        <v>0.20046313663793053</v>
      </c>
      <c r="AG110" s="22">
        <f t="shared" si="51"/>
        <v>13.901788699160752</v>
      </c>
      <c r="AH110" s="37">
        <f t="shared" si="72"/>
        <v>-1.2856652670425461E-3</v>
      </c>
      <c r="AI110" s="37">
        <f t="shared" si="73"/>
        <v>40.607530428324758</v>
      </c>
      <c r="AJ110" s="37">
        <f t="shared" si="74"/>
        <v>0.34327815815909202</v>
      </c>
      <c r="AK110" s="37">
        <f t="shared" si="75"/>
        <v>0.34324779025593866</v>
      </c>
      <c r="AM110" s="22">
        <f t="shared" si="52"/>
        <v>13.903074364427795</v>
      </c>
      <c r="AN110" s="37">
        <f t="shared" si="76"/>
        <v>0</v>
      </c>
      <c r="AO110" s="37" t="e">
        <f t="shared" si="77"/>
        <v>#DIV/0!</v>
      </c>
      <c r="AP110" s="37" t="e">
        <f t="shared" si="78"/>
        <v>#DIV/0!</v>
      </c>
      <c r="AQ110" s="37" t="e">
        <f t="shared" si="79"/>
        <v>#DIV/0!</v>
      </c>
      <c r="AS110" s="22">
        <f t="shared" si="53"/>
        <v>13.903074364427795</v>
      </c>
      <c r="AT110" s="37">
        <f t="shared" si="80"/>
        <v>0</v>
      </c>
      <c r="AU110" s="37" t="e">
        <f t="shared" si="81"/>
        <v>#DIV/0!</v>
      </c>
      <c r="AV110" s="37" t="e">
        <f t="shared" si="82"/>
        <v>#DIV/0!</v>
      </c>
      <c r="AW110" s="37" t="e">
        <f t="shared" si="83"/>
        <v>#DIV/0!</v>
      </c>
    </row>
    <row r="111" spans="1:49" s="33" customFormat="1" hidden="1" x14ac:dyDescent="0.25">
      <c r="A111" s="3"/>
      <c r="B111" s="4"/>
      <c r="C111" s="4">
        <f t="shared" si="63"/>
        <v>79</v>
      </c>
      <c r="D111" s="21">
        <f t="shared" si="54"/>
        <v>205.99886678361378</v>
      </c>
      <c r="E111" s="37">
        <f t="shared" si="64"/>
        <v>6.5000000000000002E-2</v>
      </c>
      <c r="F111" s="37">
        <f t="shared" si="65"/>
        <v>100</v>
      </c>
      <c r="G111" s="37">
        <f t="shared" si="55"/>
        <v>6.4957777444660969E-2</v>
      </c>
      <c r="H111" s="23">
        <f t="shared" si="66"/>
        <v>25.458073328056262</v>
      </c>
      <c r="I111" s="22">
        <f t="shared" si="67"/>
        <v>0.11749879997564427</v>
      </c>
      <c r="J111" s="22">
        <f t="shared" si="68"/>
        <v>0.7</v>
      </c>
      <c r="K111" s="21">
        <f t="shared" si="69"/>
        <v>45</v>
      </c>
      <c r="L111" s="110">
        <v>80</v>
      </c>
      <c r="M111" s="9">
        <f t="shared" si="44"/>
        <v>13.901037984375261</v>
      </c>
      <c r="N111" s="9">
        <f t="shared" si="45"/>
        <v>13.901037984375261</v>
      </c>
      <c r="O111" s="10">
        <f t="shared" si="70"/>
        <v>0</v>
      </c>
      <c r="P111" s="10" t="e">
        <f t="shared" si="56"/>
        <v>#DIV/0!</v>
      </c>
      <c r="Q111" s="10" t="e">
        <f t="shared" si="57"/>
        <v>#DIV/0!</v>
      </c>
      <c r="R111" s="10" t="e">
        <f t="shared" si="58"/>
        <v>#DIV/0!</v>
      </c>
      <c r="S111" s="9"/>
      <c r="T111" s="9">
        <f t="shared" si="46"/>
        <v>13.901037984375261</v>
      </c>
      <c r="U111" s="10">
        <f t="shared" si="59"/>
        <v>0</v>
      </c>
      <c r="V111" s="10" t="e">
        <f t="shared" si="60"/>
        <v>#DIV/0!</v>
      </c>
      <c r="W111" s="10" t="e">
        <f t="shared" si="61"/>
        <v>#DIV/0!</v>
      </c>
      <c r="X111" s="10" t="e">
        <f t="shared" si="62"/>
        <v>#DIV/0!</v>
      </c>
      <c r="Y111" s="1"/>
      <c r="Z111" s="22">
        <f t="shared" si="47"/>
        <v>13.90028669971608</v>
      </c>
      <c r="AA111" s="37">
        <f t="shared" si="48"/>
        <v>-7.5128465918083975E-4</v>
      </c>
      <c r="AB111" s="37">
        <f t="shared" si="49"/>
        <v>0.10951940760252472</v>
      </c>
      <c r="AC111" s="37">
        <f t="shared" si="50"/>
        <v>0.20057157693722119</v>
      </c>
      <c r="AD111" s="37">
        <f t="shared" si="71"/>
        <v>0.2005499725454282</v>
      </c>
      <c r="AG111" s="22">
        <f t="shared" si="51"/>
        <v>13.899752050178584</v>
      </c>
      <c r="AH111" s="37">
        <f t="shared" si="72"/>
        <v>-1.2859341966766635E-3</v>
      </c>
      <c r="AI111" s="37">
        <f t="shared" si="73"/>
        <v>40.616024527512508</v>
      </c>
      <c r="AJ111" s="37">
        <f t="shared" si="74"/>
        <v>0.34330775494090066</v>
      </c>
      <c r="AK111" s="37">
        <f t="shared" si="75"/>
        <v>0.34327737760464161</v>
      </c>
      <c r="AM111" s="22">
        <f t="shared" si="52"/>
        <v>13.901037984375261</v>
      </c>
      <c r="AN111" s="37">
        <f t="shared" si="76"/>
        <v>0</v>
      </c>
      <c r="AO111" s="37" t="e">
        <f t="shared" si="77"/>
        <v>#DIV/0!</v>
      </c>
      <c r="AP111" s="37" t="e">
        <f t="shared" si="78"/>
        <v>#DIV/0!</v>
      </c>
      <c r="AQ111" s="37" t="e">
        <f t="shared" si="79"/>
        <v>#DIV/0!</v>
      </c>
      <c r="AS111" s="22">
        <f t="shared" si="53"/>
        <v>13.901037984375261</v>
      </c>
      <c r="AT111" s="37">
        <f t="shared" si="80"/>
        <v>0</v>
      </c>
      <c r="AU111" s="37" t="e">
        <f t="shared" si="81"/>
        <v>#DIV/0!</v>
      </c>
      <c r="AV111" s="37" t="e">
        <f t="shared" si="82"/>
        <v>#DIV/0!</v>
      </c>
      <c r="AW111" s="37" t="e">
        <f t="shared" si="83"/>
        <v>#DIV/0!</v>
      </c>
    </row>
    <row r="112" spans="1:49" s="33" customFormat="1" hidden="1" x14ac:dyDescent="0.25">
      <c r="A112" s="3"/>
      <c r="B112" s="4"/>
      <c r="C112" s="4">
        <f t="shared" si="63"/>
        <v>80</v>
      </c>
      <c r="D112" s="21">
        <f t="shared" si="54"/>
        <v>206.0302266378132</v>
      </c>
      <c r="E112" s="37">
        <f t="shared" si="64"/>
        <v>6.5000000000000002E-2</v>
      </c>
      <c r="F112" s="37">
        <f t="shared" si="65"/>
        <v>100</v>
      </c>
      <c r="G112" s="37">
        <f t="shared" si="55"/>
        <v>6.4957777444660969E-2</v>
      </c>
      <c r="H112" s="23">
        <f t="shared" si="66"/>
        <v>25.451213496765835</v>
      </c>
      <c r="I112" s="22">
        <f t="shared" si="67"/>
        <v>0.1174671392158423</v>
      </c>
      <c r="J112" s="22">
        <f t="shared" si="68"/>
        <v>0.7</v>
      </c>
      <c r="K112" s="21">
        <f t="shared" si="69"/>
        <v>45</v>
      </c>
      <c r="L112" s="110">
        <v>81</v>
      </c>
      <c r="M112" s="9">
        <f t="shared" si="44"/>
        <v>13.899000917945477</v>
      </c>
      <c r="N112" s="9">
        <f t="shared" si="45"/>
        <v>13.899000917945477</v>
      </c>
      <c r="O112" s="10">
        <f t="shared" si="70"/>
        <v>0</v>
      </c>
      <c r="P112" s="10" t="e">
        <f t="shared" si="56"/>
        <v>#DIV/0!</v>
      </c>
      <c r="Q112" s="10" t="e">
        <f t="shared" si="57"/>
        <v>#DIV/0!</v>
      </c>
      <c r="R112" s="10" t="e">
        <f t="shared" si="58"/>
        <v>#DIV/0!</v>
      </c>
      <c r="S112" s="9"/>
      <c r="T112" s="9">
        <f t="shared" si="46"/>
        <v>13.899000917945477</v>
      </c>
      <c r="U112" s="10">
        <f t="shared" si="59"/>
        <v>0</v>
      </c>
      <c r="V112" s="10" t="e">
        <f t="shared" si="60"/>
        <v>#DIV/0!</v>
      </c>
      <c r="W112" s="10" t="e">
        <f t="shared" si="61"/>
        <v>#DIV/0!</v>
      </c>
      <c r="X112" s="10" t="e">
        <f t="shared" si="62"/>
        <v>#DIV/0!</v>
      </c>
      <c r="Y112" s="1"/>
      <c r="Z112" s="22">
        <f t="shared" si="47"/>
        <v>13.898249215407615</v>
      </c>
      <c r="AA112" s="37">
        <f t="shared" si="48"/>
        <v>-7.5170253786183139E-4</v>
      </c>
      <c r="AB112" s="37">
        <f t="shared" si="49"/>
        <v>0.10958032436028446</v>
      </c>
      <c r="AC112" s="37">
        <f t="shared" si="50"/>
        <v>0.20065846795776077</v>
      </c>
      <c r="AD112" s="37">
        <f t="shared" si="71"/>
        <v>0.20063685073011317</v>
      </c>
      <c r="AG112" s="22">
        <f t="shared" si="51"/>
        <v>13.897714714808103</v>
      </c>
      <c r="AH112" s="37">
        <f t="shared" si="72"/>
        <v>-1.2862031373739313E-3</v>
      </c>
      <c r="AI112" s="37">
        <f t="shared" si="73"/>
        <v>40.62451897612808</v>
      </c>
      <c r="AJ112" s="37">
        <f t="shared" si="74"/>
        <v>0.34333734160590723</v>
      </c>
      <c r="AK112" s="37">
        <f t="shared" si="75"/>
        <v>0.34330695483114232</v>
      </c>
      <c r="AM112" s="22">
        <f t="shared" si="52"/>
        <v>13.899000917945477</v>
      </c>
      <c r="AN112" s="37">
        <f t="shared" si="76"/>
        <v>0</v>
      </c>
      <c r="AO112" s="37" t="e">
        <f t="shared" si="77"/>
        <v>#DIV/0!</v>
      </c>
      <c r="AP112" s="37" t="e">
        <f t="shared" si="78"/>
        <v>#DIV/0!</v>
      </c>
      <c r="AQ112" s="37" t="e">
        <f t="shared" si="79"/>
        <v>#DIV/0!</v>
      </c>
      <c r="AS112" s="22">
        <f t="shared" si="53"/>
        <v>13.899000917945477</v>
      </c>
      <c r="AT112" s="37">
        <f t="shared" si="80"/>
        <v>0</v>
      </c>
      <c r="AU112" s="37" t="e">
        <f t="shared" si="81"/>
        <v>#DIV/0!</v>
      </c>
      <c r="AV112" s="37" t="e">
        <f t="shared" si="82"/>
        <v>#DIV/0!</v>
      </c>
      <c r="AW112" s="37" t="e">
        <f t="shared" si="83"/>
        <v>#DIV/0!</v>
      </c>
    </row>
    <row r="113" spans="1:49" s="33" customFormat="1" hidden="1" x14ac:dyDescent="0.25">
      <c r="A113" s="3"/>
      <c r="B113" s="4"/>
      <c r="C113" s="4">
        <f t="shared" si="63"/>
        <v>81</v>
      </c>
      <c r="D113" s="21">
        <f t="shared" si="54"/>
        <v>206.06159706255869</v>
      </c>
      <c r="E113" s="37">
        <f t="shared" si="64"/>
        <v>6.5000000000000002E-2</v>
      </c>
      <c r="F113" s="37">
        <f t="shared" si="65"/>
        <v>100</v>
      </c>
      <c r="G113" s="37">
        <f t="shared" si="55"/>
        <v>6.4957777444660969E-2</v>
      </c>
      <c r="H113" s="23">
        <f t="shared" si="66"/>
        <v>25.444353665475408</v>
      </c>
      <c r="I113" s="22">
        <f t="shared" si="67"/>
        <v>0.11743547845604033</v>
      </c>
      <c r="J113" s="22">
        <f t="shared" si="68"/>
        <v>0.7</v>
      </c>
      <c r="K113" s="21">
        <f t="shared" si="69"/>
        <v>45</v>
      </c>
      <c r="L113" s="110">
        <v>82</v>
      </c>
      <c r="M113" s="9">
        <f t="shared" si="44"/>
        <v>13.896963164876516</v>
      </c>
      <c r="N113" s="9">
        <f t="shared" si="45"/>
        <v>13.896963164876516</v>
      </c>
      <c r="O113" s="10">
        <f t="shared" si="70"/>
        <v>0</v>
      </c>
      <c r="P113" s="10" t="e">
        <f t="shared" si="56"/>
        <v>#DIV/0!</v>
      </c>
      <c r="Q113" s="10" t="e">
        <f t="shared" si="57"/>
        <v>#DIV/0!</v>
      </c>
      <c r="R113" s="10" t="e">
        <f t="shared" si="58"/>
        <v>#DIV/0!</v>
      </c>
      <c r="S113" s="9"/>
      <c r="T113" s="9">
        <f t="shared" si="46"/>
        <v>13.896963164876516</v>
      </c>
      <c r="U113" s="10">
        <f t="shared" si="59"/>
        <v>0</v>
      </c>
      <c r="V113" s="10" t="e">
        <f t="shared" si="60"/>
        <v>#DIV/0!</v>
      </c>
      <c r="W113" s="10" t="e">
        <f t="shared" si="61"/>
        <v>#DIV/0!</v>
      </c>
      <c r="X113" s="10" t="e">
        <f t="shared" si="62"/>
        <v>#DIV/0!</v>
      </c>
      <c r="Y113" s="1"/>
      <c r="Z113" s="22">
        <f t="shared" si="47"/>
        <v>13.896211044208789</v>
      </c>
      <c r="AA113" s="37">
        <f t="shared" si="48"/>
        <v>-7.5212066772678554E-4</v>
      </c>
      <c r="AB113" s="37">
        <f t="shared" si="49"/>
        <v>0.1096412777346827</v>
      </c>
      <c r="AC113" s="37">
        <f t="shared" si="50"/>
        <v>0.20074540127347815</v>
      </c>
      <c r="AD113" s="37">
        <f t="shared" si="71"/>
        <v>0.20072377120256818</v>
      </c>
      <c r="AG113" s="22">
        <f t="shared" si="51"/>
        <v>13.895676692787491</v>
      </c>
      <c r="AH113" s="37">
        <f t="shared" si="72"/>
        <v>-1.2864720890242154E-3</v>
      </c>
      <c r="AI113" s="37">
        <f t="shared" si="73"/>
        <v>40.633013770710711</v>
      </c>
      <c r="AJ113" s="37">
        <f t="shared" si="74"/>
        <v>0.34336691812888515</v>
      </c>
      <c r="AK113" s="37">
        <f t="shared" si="75"/>
        <v>0.3433365219119538</v>
      </c>
      <c r="AM113" s="22">
        <f t="shared" si="52"/>
        <v>13.896963164876516</v>
      </c>
      <c r="AN113" s="37">
        <f t="shared" si="76"/>
        <v>0</v>
      </c>
      <c r="AO113" s="37" t="e">
        <f t="shared" si="77"/>
        <v>#DIV/0!</v>
      </c>
      <c r="AP113" s="37" t="e">
        <f t="shared" si="78"/>
        <v>#DIV/0!</v>
      </c>
      <c r="AQ113" s="37" t="e">
        <f t="shared" si="79"/>
        <v>#DIV/0!</v>
      </c>
      <c r="AS113" s="22">
        <f t="shared" si="53"/>
        <v>13.896963164876516</v>
      </c>
      <c r="AT113" s="37">
        <f t="shared" si="80"/>
        <v>0</v>
      </c>
      <c r="AU113" s="37" t="e">
        <f t="shared" si="81"/>
        <v>#DIV/0!</v>
      </c>
      <c r="AV113" s="37" t="e">
        <f t="shared" si="82"/>
        <v>#DIV/0!</v>
      </c>
      <c r="AW113" s="37" t="e">
        <f t="shared" si="83"/>
        <v>#DIV/0!</v>
      </c>
    </row>
    <row r="114" spans="1:49" s="33" customFormat="1" hidden="1" x14ac:dyDescent="0.25">
      <c r="A114" s="3"/>
      <c r="B114" s="4"/>
      <c r="C114" s="4">
        <f t="shared" si="63"/>
        <v>82</v>
      </c>
      <c r="D114" s="21">
        <f t="shared" si="54"/>
        <v>206.09297806188317</v>
      </c>
      <c r="E114" s="37">
        <f t="shared" si="64"/>
        <v>6.5000000000000002E-2</v>
      </c>
      <c r="F114" s="37">
        <f t="shared" si="65"/>
        <v>100</v>
      </c>
      <c r="G114" s="37">
        <f t="shared" si="55"/>
        <v>6.4957777444660969E-2</v>
      </c>
      <c r="H114" s="23">
        <f t="shared" si="66"/>
        <v>25.437493834184981</v>
      </c>
      <c r="I114" s="22">
        <f t="shared" si="67"/>
        <v>0.11740381769623837</v>
      </c>
      <c r="J114" s="22">
        <f t="shared" si="68"/>
        <v>0.7</v>
      </c>
      <c r="K114" s="21">
        <f t="shared" si="69"/>
        <v>45</v>
      </c>
      <c r="L114" s="110">
        <v>83</v>
      </c>
      <c r="M114" s="9">
        <f t="shared" si="44"/>
        <v>13.894924724906405</v>
      </c>
      <c r="N114" s="9">
        <f t="shared" si="45"/>
        <v>13.894924724906405</v>
      </c>
      <c r="O114" s="10">
        <f t="shared" si="70"/>
        <v>0</v>
      </c>
      <c r="P114" s="10" t="e">
        <f t="shared" si="56"/>
        <v>#DIV/0!</v>
      </c>
      <c r="Q114" s="10" t="e">
        <f t="shared" si="57"/>
        <v>#DIV/0!</v>
      </c>
      <c r="R114" s="10" t="e">
        <f t="shared" si="58"/>
        <v>#DIV/0!</v>
      </c>
      <c r="S114" s="9"/>
      <c r="T114" s="9">
        <f t="shared" si="46"/>
        <v>13.894924724906405</v>
      </c>
      <c r="U114" s="10">
        <f t="shared" si="59"/>
        <v>0</v>
      </c>
      <c r="V114" s="10" t="e">
        <f t="shared" si="60"/>
        <v>#DIV/0!</v>
      </c>
      <c r="W114" s="10" t="e">
        <f t="shared" si="61"/>
        <v>#DIV/0!</v>
      </c>
      <c r="X114" s="10" t="e">
        <f t="shared" si="62"/>
        <v>#DIV/0!</v>
      </c>
      <c r="Y114" s="1"/>
      <c r="Z114" s="22">
        <f t="shared" si="47"/>
        <v>13.89417218585748</v>
      </c>
      <c r="AA114" s="37">
        <f t="shared" si="48"/>
        <v>-7.5253904892491619E-4</v>
      </c>
      <c r="AB114" s="37">
        <f t="shared" si="49"/>
        <v>0.10970226774747127</v>
      </c>
      <c r="AC114" s="37">
        <f t="shared" si="50"/>
        <v>0.20083237690524497</v>
      </c>
      <c r="AD114" s="37">
        <f t="shared" si="71"/>
        <v>0.20081073398152469</v>
      </c>
      <c r="AG114" s="22">
        <f t="shared" si="51"/>
        <v>13.893637983854802</v>
      </c>
      <c r="AH114" s="37">
        <f t="shared" si="72"/>
        <v>-1.2867410516026467E-3</v>
      </c>
      <c r="AI114" s="37">
        <f t="shared" si="73"/>
        <v>40.6415089104215</v>
      </c>
      <c r="AJ114" s="37">
        <f t="shared" si="74"/>
        <v>0.34339648450677829</v>
      </c>
      <c r="AK114" s="37">
        <f t="shared" si="75"/>
        <v>0.34336607884233572</v>
      </c>
      <c r="AM114" s="22">
        <f t="shared" si="52"/>
        <v>13.894924724906405</v>
      </c>
      <c r="AN114" s="37">
        <f t="shared" si="76"/>
        <v>0</v>
      </c>
      <c r="AO114" s="37" t="e">
        <f t="shared" si="77"/>
        <v>#DIV/0!</v>
      </c>
      <c r="AP114" s="37" t="e">
        <f t="shared" si="78"/>
        <v>#DIV/0!</v>
      </c>
      <c r="AQ114" s="37" t="e">
        <f t="shared" si="79"/>
        <v>#DIV/0!</v>
      </c>
      <c r="AS114" s="22">
        <f t="shared" si="53"/>
        <v>13.894924724906405</v>
      </c>
      <c r="AT114" s="37">
        <f t="shared" si="80"/>
        <v>0</v>
      </c>
      <c r="AU114" s="37" t="e">
        <f t="shared" si="81"/>
        <v>#DIV/0!</v>
      </c>
      <c r="AV114" s="37" t="e">
        <f t="shared" si="82"/>
        <v>#DIV/0!</v>
      </c>
      <c r="AW114" s="37" t="e">
        <f t="shared" si="83"/>
        <v>#DIV/0!</v>
      </c>
    </row>
    <row r="115" spans="1:49" s="33" customFormat="1" hidden="1" x14ac:dyDescent="0.25">
      <c r="A115" s="3"/>
      <c r="B115" s="4"/>
      <c r="C115" s="4">
        <f t="shared" si="63"/>
        <v>83</v>
      </c>
      <c r="D115" s="21">
        <f t="shared" si="54"/>
        <v>206.12436963982034</v>
      </c>
      <c r="E115" s="37">
        <f t="shared" si="64"/>
        <v>6.5000000000000002E-2</v>
      </c>
      <c r="F115" s="37">
        <f t="shared" si="65"/>
        <v>100</v>
      </c>
      <c r="G115" s="37">
        <f t="shared" si="55"/>
        <v>6.4957777444660969E-2</v>
      </c>
      <c r="H115" s="23">
        <f t="shared" si="66"/>
        <v>25.430634002894553</v>
      </c>
      <c r="I115" s="22">
        <f t="shared" si="67"/>
        <v>0.11737215693643639</v>
      </c>
      <c r="J115" s="22">
        <f t="shared" si="68"/>
        <v>0.7</v>
      </c>
      <c r="K115" s="21">
        <f t="shared" si="69"/>
        <v>45</v>
      </c>
      <c r="L115" s="110">
        <v>84</v>
      </c>
      <c r="M115" s="9">
        <f t="shared" si="44"/>
        <v>13.892885597773125</v>
      </c>
      <c r="N115" s="9">
        <f t="shared" si="45"/>
        <v>13.892885597773125</v>
      </c>
      <c r="O115" s="10">
        <f t="shared" si="70"/>
        <v>0</v>
      </c>
      <c r="P115" s="10" t="e">
        <f t="shared" si="56"/>
        <v>#DIV/0!</v>
      </c>
      <c r="Q115" s="10" t="e">
        <f t="shared" si="57"/>
        <v>#DIV/0!</v>
      </c>
      <c r="R115" s="10" t="e">
        <f t="shared" si="58"/>
        <v>#DIV/0!</v>
      </c>
      <c r="S115" s="9"/>
      <c r="T115" s="9">
        <f t="shared" si="46"/>
        <v>13.892885597773125</v>
      </c>
      <c r="U115" s="10">
        <f t="shared" si="59"/>
        <v>0</v>
      </c>
      <c r="V115" s="10" t="e">
        <f t="shared" si="60"/>
        <v>#DIV/0!</v>
      </c>
      <c r="W115" s="10" t="e">
        <f t="shared" si="61"/>
        <v>#DIV/0!</v>
      </c>
      <c r="X115" s="10" t="e">
        <f t="shared" si="62"/>
        <v>#DIV/0!</v>
      </c>
      <c r="Y115" s="1"/>
      <c r="Z115" s="22">
        <f t="shared" si="47"/>
        <v>13.892132640091544</v>
      </c>
      <c r="AA115" s="37">
        <f t="shared" si="48"/>
        <v>-7.5295768158056831E-4</v>
      </c>
      <c r="AB115" s="37">
        <f t="shared" si="49"/>
        <v>0.10976329441677674</v>
      </c>
      <c r="AC115" s="37">
        <f t="shared" si="50"/>
        <v>0.20091939486728594</v>
      </c>
      <c r="AD115" s="37">
        <f t="shared" si="71"/>
        <v>0.20089773908231803</v>
      </c>
      <c r="AG115" s="22">
        <f t="shared" si="51"/>
        <v>13.891598587748126</v>
      </c>
      <c r="AH115" s="37">
        <f t="shared" si="72"/>
        <v>-1.2870100249990912E-3</v>
      </c>
      <c r="AI115" s="37">
        <f t="shared" si="73"/>
        <v>40.650004391835303</v>
      </c>
      <c r="AJ115" s="37">
        <f t="shared" si="74"/>
        <v>0.34342604071468696</v>
      </c>
      <c r="AK115" s="37">
        <f t="shared" si="75"/>
        <v>0.34339562559944098</v>
      </c>
      <c r="AM115" s="22">
        <f t="shared" si="52"/>
        <v>13.892885597773125</v>
      </c>
      <c r="AN115" s="37">
        <f t="shared" si="76"/>
        <v>0</v>
      </c>
      <c r="AO115" s="37" t="e">
        <f t="shared" si="77"/>
        <v>#DIV/0!</v>
      </c>
      <c r="AP115" s="37" t="e">
        <f t="shared" si="78"/>
        <v>#DIV/0!</v>
      </c>
      <c r="AQ115" s="37" t="e">
        <f t="shared" si="79"/>
        <v>#DIV/0!</v>
      </c>
      <c r="AS115" s="22">
        <f t="shared" si="53"/>
        <v>13.892885597773125</v>
      </c>
      <c r="AT115" s="37">
        <f t="shared" si="80"/>
        <v>0</v>
      </c>
      <c r="AU115" s="37" t="e">
        <f t="shared" si="81"/>
        <v>#DIV/0!</v>
      </c>
      <c r="AV115" s="37" t="e">
        <f t="shared" si="82"/>
        <v>#DIV/0!</v>
      </c>
      <c r="AW115" s="37" t="e">
        <f t="shared" si="83"/>
        <v>#DIV/0!</v>
      </c>
    </row>
    <row r="116" spans="1:49" s="33" customFormat="1" hidden="1" x14ac:dyDescent="0.25">
      <c r="A116" s="3"/>
      <c r="B116" s="4"/>
      <c r="C116" s="4">
        <f t="shared" si="63"/>
        <v>84</v>
      </c>
      <c r="D116" s="21">
        <f t="shared" si="54"/>
        <v>206.15577180040492</v>
      </c>
      <c r="E116" s="37">
        <f t="shared" si="64"/>
        <v>6.5000000000000002E-2</v>
      </c>
      <c r="F116" s="37">
        <f t="shared" si="65"/>
        <v>100</v>
      </c>
      <c r="G116" s="37">
        <f t="shared" si="55"/>
        <v>6.4957777444660969E-2</v>
      </c>
      <c r="H116" s="23">
        <f t="shared" si="66"/>
        <v>25.423774171604126</v>
      </c>
      <c r="I116" s="22">
        <f t="shared" si="67"/>
        <v>0.11734049617663442</v>
      </c>
      <c r="J116" s="22">
        <f t="shared" si="68"/>
        <v>0.7</v>
      </c>
      <c r="K116" s="21">
        <f t="shared" si="69"/>
        <v>45</v>
      </c>
      <c r="L116" s="110">
        <v>85</v>
      </c>
      <c r="M116" s="9">
        <f t="shared" si="44"/>
        <v>13.890845783214591</v>
      </c>
      <c r="N116" s="9">
        <f t="shared" si="45"/>
        <v>13.890845783214591</v>
      </c>
      <c r="O116" s="10">
        <f t="shared" si="70"/>
        <v>0</v>
      </c>
      <c r="P116" s="10" t="e">
        <f t="shared" si="56"/>
        <v>#DIV/0!</v>
      </c>
      <c r="Q116" s="10" t="e">
        <f t="shared" si="57"/>
        <v>#DIV/0!</v>
      </c>
      <c r="R116" s="10" t="e">
        <f t="shared" si="58"/>
        <v>#DIV/0!</v>
      </c>
      <c r="S116" s="9"/>
      <c r="T116" s="9">
        <f t="shared" si="46"/>
        <v>13.890845783214591</v>
      </c>
      <c r="U116" s="10">
        <f t="shared" si="59"/>
        <v>0</v>
      </c>
      <c r="V116" s="10" t="e">
        <f t="shared" si="60"/>
        <v>#DIV/0!</v>
      </c>
      <c r="W116" s="10" t="e">
        <f t="shared" si="61"/>
        <v>#DIV/0!</v>
      </c>
      <c r="X116" s="10" t="e">
        <f t="shared" si="62"/>
        <v>#DIV/0!</v>
      </c>
      <c r="Y116" s="1"/>
      <c r="Z116" s="22">
        <f t="shared" si="47"/>
        <v>13.890092406648769</v>
      </c>
      <c r="AA116" s="37">
        <f t="shared" si="48"/>
        <v>-7.5337656582163959E-4</v>
      </c>
      <c r="AB116" s="37">
        <f t="shared" si="49"/>
        <v>0.10982435776124351</v>
      </c>
      <c r="AC116" s="37">
        <f t="shared" si="50"/>
        <v>0.20100645517476623</v>
      </c>
      <c r="AD116" s="37">
        <f t="shared" si="71"/>
        <v>0.20098478652052656</v>
      </c>
      <c r="AG116" s="22">
        <f t="shared" si="51"/>
        <v>13.889558504205421</v>
      </c>
      <c r="AH116" s="37">
        <f t="shared" si="72"/>
        <v>-1.28727900916914E-3</v>
      </c>
      <c r="AI116" s="37">
        <f t="shared" si="73"/>
        <v>40.65850021353166</v>
      </c>
      <c r="AJ116" s="37">
        <f t="shared" si="74"/>
        <v>0.34345558674466348</v>
      </c>
      <c r="AK116" s="37">
        <f t="shared" si="75"/>
        <v>0.34342516217299263</v>
      </c>
      <c r="AM116" s="22">
        <f t="shared" si="52"/>
        <v>13.890845783214591</v>
      </c>
      <c r="AN116" s="37">
        <f t="shared" si="76"/>
        <v>0</v>
      </c>
      <c r="AO116" s="37" t="e">
        <f t="shared" si="77"/>
        <v>#DIV/0!</v>
      </c>
      <c r="AP116" s="37" t="e">
        <f t="shared" si="78"/>
        <v>#DIV/0!</v>
      </c>
      <c r="AQ116" s="37" t="e">
        <f t="shared" si="79"/>
        <v>#DIV/0!</v>
      </c>
      <c r="AS116" s="22">
        <f t="shared" si="53"/>
        <v>13.890845783214591</v>
      </c>
      <c r="AT116" s="37">
        <f t="shared" si="80"/>
        <v>0</v>
      </c>
      <c r="AU116" s="37" t="e">
        <f t="shared" si="81"/>
        <v>#DIV/0!</v>
      </c>
      <c r="AV116" s="37" t="e">
        <f t="shared" si="82"/>
        <v>#DIV/0!</v>
      </c>
      <c r="AW116" s="37" t="e">
        <f t="shared" si="83"/>
        <v>#DIV/0!</v>
      </c>
    </row>
    <row r="117" spans="1:49" s="33" customFormat="1" hidden="1" x14ac:dyDescent="0.25">
      <c r="A117" s="3"/>
      <c r="B117" s="4"/>
      <c r="C117" s="4">
        <f t="shared" si="63"/>
        <v>85</v>
      </c>
      <c r="D117" s="21">
        <f t="shared" si="54"/>
        <v>206.18718454767227</v>
      </c>
      <c r="E117" s="37">
        <f t="shared" si="64"/>
        <v>6.5000000000000002E-2</v>
      </c>
      <c r="F117" s="37">
        <f t="shared" si="65"/>
        <v>100</v>
      </c>
      <c r="G117" s="37">
        <f t="shared" si="55"/>
        <v>6.4957777444660969E-2</v>
      </c>
      <c r="H117" s="23">
        <f t="shared" si="66"/>
        <v>25.416914340313699</v>
      </c>
      <c r="I117" s="22">
        <f t="shared" si="67"/>
        <v>0.11730883541683244</v>
      </c>
      <c r="J117" s="22">
        <f t="shared" si="68"/>
        <v>0.7</v>
      </c>
      <c r="K117" s="21">
        <f t="shared" si="69"/>
        <v>45</v>
      </c>
      <c r="L117" s="110">
        <v>86</v>
      </c>
      <c r="M117" s="9">
        <f t="shared" si="44"/>
        <v>13.888805280968672</v>
      </c>
      <c r="N117" s="9">
        <f t="shared" si="45"/>
        <v>13.888805280968672</v>
      </c>
      <c r="O117" s="10">
        <f t="shared" si="70"/>
        <v>0</v>
      </c>
      <c r="P117" s="10" t="e">
        <f t="shared" si="56"/>
        <v>#DIV/0!</v>
      </c>
      <c r="Q117" s="10" t="e">
        <f t="shared" si="57"/>
        <v>#DIV/0!</v>
      </c>
      <c r="R117" s="10" t="e">
        <f t="shared" si="58"/>
        <v>#DIV/0!</v>
      </c>
      <c r="S117" s="9"/>
      <c r="T117" s="9">
        <f t="shared" si="46"/>
        <v>13.888805280968672</v>
      </c>
      <c r="U117" s="10">
        <f t="shared" si="59"/>
        <v>0</v>
      </c>
      <c r="V117" s="10" t="e">
        <f t="shared" si="60"/>
        <v>#DIV/0!</v>
      </c>
      <c r="W117" s="10" t="e">
        <f t="shared" si="61"/>
        <v>#DIV/0!</v>
      </c>
      <c r="X117" s="10" t="e">
        <f t="shared" si="62"/>
        <v>#DIV/0!</v>
      </c>
      <c r="Y117" s="1"/>
      <c r="Z117" s="22">
        <f t="shared" si="47"/>
        <v>13.888051485266908</v>
      </c>
      <c r="AA117" s="37">
        <f t="shared" si="48"/>
        <v>-7.5379570176359323E-4</v>
      </c>
      <c r="AB117" s="37">
        <f t="shared" si="49"/>
        <v>0.10988545779770337</v>
      </c>
      <c r="AC117" s="37">
        <f t="shared" si="50"/>
        <v>0.20109355783952562</v>
      </c>
      <c r="AD117" s="37">
        <f t="shared" si="71"/>
        <v>0.20107187630800588</v>
      </c>
      <c r="AG117" s="22">
        <f t="shared" si="51"/>
        <v>13.887517732964675</v>
      </c>
      <c r="AH117" s="37">
        <f t="shared" si="72"/>
        <v>-1.2875480039973297E-3</v>
      </c>
      <c r="AI117" s="37">
        <f t="shared" si="73"/>
        <v>40.66699637188151</v>
      </c>
      <c r="AJ117" s="37">
        <f t="shared" si="74"/>
        <v>0.34348512257011388</v>
      </c>
      <c r="AK117" s="37">
        <f t="shared" si="75"/>
        <v>0.34345468853688221</v>
      </c>
      <c r="AM117" s="22">
        <f t="shared" si="52"/>
        <v>13.888805280968672</v>
      </c>
      <c r="AN117" s="37">
        <f t="shared" si="76"/>
        <v>0</v>
      </c>
      <c r="AO117" s="37" t="e">
        <f t="shared" si="77"/>
        <v>#DIV/0!</v>
      </c>
      <c r="AP117" s="37" t="e">
        <f t="shared" si="78"/>
        <v>#DIV/0!</v>
      </c>
      <c r="AQ117" s="37" t="e">
        <f t="shared" si="79"/>
        <v>#DIV/0!</v>
      </c>
      <c r="AS117" s="22">
        <f t="shared" si="53"/>
        <v>13.888805280968672</v>
      </c>
      <c r="AT117" s="37">
        <f t="shared" si="80"/>
        <v>0</v>
      </c>
      <c r="AU117" s="37" t="e">
        <f t="shared" si="81"/>
        <v>#DIV/0!</v>
      </c>
      <c r="AV117" s="37" t="e">
        <f t="shared" si="82"/>
        <v>#DIV/0!</v>
      </c>
      <c r="AW117" s="37" t="e">
        <f t="shared" si="83"/>
        <v>#DIV/0!</v>
      </c>
    </row>
    <row r="118" spans="1:49" s="33" customFormat="1" hidden="1" x14ac:dyDescent="0.25">
      <c r="A118" s="3"/>
      <c r="B118" s="4"/>
      <c r="C118" s="4">
        <f t="shared" si="63"/>
        <v>86</v>
      </c>
      <c r="D118" s="21">
        <f t="shared" si="54"/>
        <v>206.21860788565857</v>
      </c>
      <c r="E118" s="37">
        <f t="shared" si="64"/>
        <v>6.5000000000000002E-2</v>
      </c>
      <c r="F118" s="37">
        <f t="shared" si="65"/>
        <v>100</v>
      </c>
      <c r="G118" s="37">
        <f t="shared" si="55"/>
        <v>6.4957777444660969E-2</v>
      </c>
      <c r="H118" s="23">
        <f t="shared" si="66"/>
        <v>25.410054509023272</v>
      </c>
      <c r="I118" s="22">
        <f t="shared" si="67"/>
        <v>0.11727717465703048</v>
      </c>
      <c r="J118" s="22">
        <f t="shared" si="68"/>
        <v>0.7</v>
      </c>
      <c r="K118" s="21">
        <f t="shared" si="69"/>
        <v>45</v>
      </c>
      <c r="L118" s="110">
        <v>87</v>
      </c>
      <c r="M118" s="9">
        <f t="shared" si="44"/>
        <v>13.886764090773189</v>
      </c>
      <c r="N118" s="9">
        <f t="shared" si="45"/>
        <v>13.886764090773189</v>
      </c>
      <c r="O118" s="10">
        <f t="shared" si="70"/>
        <v>0</v>
      </c>
      <c r="P118" s="10" t="e">
        <f t="shared" si="56"/>
        <v>#DIV/0!</v>
      </c>
      <c r="Q118" s="10" t="e">
        <f t="shared" si="57"/>
        <v>#DIV/0!</v>
      </c>
      <c r="R118" s="10" t="e">
        <f t="shared" si="58"/>
        <v>#DIV/0!</v>
      </c>
      <c r="S118" s="9"/>
      <c r="T118" s="9">
        <f t="shared" si="46"/>
        <v>13.886764090773189</v>
      </c>
      <c r="U118" s="10">
        <f t="shared" si="59"/>
        <v>0</v>
      </c>
      <c r="V118" s="10" t="e">
        <f t="shared" si="60"/>
        <v>#DIV/0!</v>
      </c>
      <c r="W118" s="10" t="e">
        <f t="shared" si="61"/>
        <v>#DIV/0!</v>
      </c>
      <c r="X118" s="10" t="e">
        <f t="shared" si="62"/>
        <v>#DIV/0!</v>
      </c>
      <c r="Y118" s="1"/>
      <c r="Z118" s="22">
        <f t="shared" si="47"/>
        <v>13.886009875683637</v>
      </c>
      <c r="AA118" s="37">
        <f t="shared" si="48"/>
        <v>-7.5421508955209049E-4</v>
      </c>
      <c r="AB118" s="37">
        <f t="shared" si="49"/>
        <v>0.10994659454739028</v>
      </c>
      <c r="AC118" s="37">
        <f t="shared" si="50"/>
        <v>0.20118070288145273</v>
      </c>
      <c r="AD118" s="37">
        <f t="shared" si="71"/>
        <v>0.20115900846540494</v>
      </c>
      <c r="AG118" s="22">
        <f t="shared" si="51"/>
        <v>13.885476273763736</v>
      </c>
      <c r="AH118" s="37">
        <f t="shared" si="72"/>
        <v>-1.2878170094534624E-3</v>
      </c>
      <c r="AI118" s="37">
        <f t="shared" si="73"/>
        <v>40.675492865877573</v>
      </c>
      <c r="AJ118" s="37">
        <f t="shared" si="74"/>
        <v>0.34351464818660427</v>
      </c>
      <c r="AK118" s="37">
        <f t="shared" si="75"/>
        <v>0.34348420468964619</v>
      </c>
      <c r="AM118" s="22">
        <f t="shared" si="52"/>
        <v>13.886764090773189</v>
      </c>
      <c r="AN118" s="37">
        <f t="shared" si="76"/>
        <v>0</v>
      </c>
      <c r="AO118" s="37" t="e">
        <f t="shared" si="77"/>
        <v>#DIV/0!</v>
      </c>
      <c r="AP118" s="37" t="e">
        <f t="shared" si="78"/>
        <v>#DIV/0!</v>
      </c>
      <c r="AQ118" s="37" t="e">
        <f t="shared" si="79"/>
        <v>#DIV/0!</v>
      </c>
      <c r="AS118" s="22">
        <f t="shared" si="53"/>
        <v>13.886764090773189</v>
      </c>
      <c r="AT118" s="37">
        <f t="shared" si="80"/>
        <v>0</v>
      </c>
      <c r="AU118" s="37" t="e">
        <f t="shared" si="81"/>
        <v>#DIV/0!</v>
      </c>
      <c r="AV118" s="37" t="e">
        <f t="shared" si="82"/>
        <v>#DIV/0!</v>
      </c>
      <c r="AW118" s="37" t="e">
        <f t="shared" si="83"/>
        <v>#DIV/0!</v>
      </c>
    </row>
    <row r="119" spans="1:49" s="33" customFormat="1" hidden="1" x14ac:dyDescent="0.25">
      <c r="A119" s="3"/>
      <c r="B119" s="4"/>
      <c r="C119" s="4">
        <f t="shared" si="63"/>
        <v>87</v>
      </c>
      <c r="D119" s="21">
        <f t="shared" si="54"/>
        <v>206.25004181840123</v>
      </c>
      <c r="E119" s="37">
        <f t="shared" si="64"/>
        <v>6.5000000000000002E-2</v>
      </c>
      <c r="F119" s="37">
        <f t="shared" si="65"/>
        <v>100</v>
      </c>
      <c r="G119" s="37">
        <f t="shared" si="55"/>
        <v>6.4957777444660969E-2</v>
      </c>
      <c r="H119" s="23">
        <f t="shared" si="66"/>
        <v>25.403194677732845</v>
      </c>
      <c r="I119" s="22">
        <f t="shared" si="67"/>
        <v>0.11724551389722851</v>
      </c>
      <c r="J119" s="22">
        <f t="shared" si="68"/>
        <v>0.7</v>
      </c>
      <c r="K119" s="21">
        <f t="shared" si="69"/>
        <v>45</v>
      </c>
      <c r="L119" s="110">
        <v>88</v>
      </c>
      <c r="M119" s="9">
        <f t="shared" si="44"/>
        <v>13.884722212365881</v>
      </c>
      <c r="N119" s="9">
        <f t="shared" si="45"/>
        <v>13.884722212365881</v>
      </c>
      <c r="O119" s="10">
        <f t="shared" si="70"/>
        <v>0</v>
      </c>
      <c r="P119" s="10" t="e">
        <f t="shared" si="56"/>
        <v>#DIV/0!</v>
      </c>
      <c r="Q119" s="10" t="e">
        <f t="shared" si="57"/>
        <v>#DIV/0!</v>
      </c>
      <c r="R119" s="10" t="e">
        <f t="shared" si="58"/>
        <v>#DIV/0!</v>
      </c>
      <c r="S119" s="9"/>
      <c r="T119" s="9">
        <f t="shared" si="46"/>
        <v>13.884722212365881</v>
      </c>
      <c r="U119" s="10">
        <f t="shared" si="59"/>
        <v>0</v>
      </c>
      <c r="V119" s="10" t="e">
        <f t="shared" si="60"/>
        <v>#DIV/0!</v>
      </c>
      <c r="W119" s="10" t="e">
        <f t="shared" si="61"/>
        <v>#DIV/0!</v>
      </c>
      <c r="X119" s="10" t="e">
        <f t="shared" si="62"/>
        <v>#DIV/0!</v>
      </c>
      <c r="Y119" s="1"/>
      <c r="Z119" s="22">
        <f t="shared" si="47"/>
        <v>13.883967577636593</v>
      </c>
      <c r="AA119" s="37">
        <f t="shared" si="48"/>
        <v>-7.5463472928838371E-4</v>
      </c>
      <c r="AB119" s="37">
        <f t="shared" si="49"/>
        <v>0.1100077680250644</v>
      </c>
      <c r="AC119" s="37">
        <f t="shared" si="50"/>
        <v>0.2012678903085818</v>
      </c>
      <c r="AD119" s="37">
        <f t="shared" si="71"/>
        <v>0.2012461829988042</v>
      </c>
      <c r="AG119" s="22">
        <f t="shared" si="51"/>
        <v>13.88343412634047</v>
      </c>
      <c r="AH119" s="37">
        <f t="shared" si="72"/>
        <v>-1.2880860254114168E-3</v>
      </c>
      <c r="AI119" s="37">
        <f t="shared" si="73"/>
        <v>40.683989691589808</v>
      </c>
      <c r="AJ119" s="37">
        <f t="shared" si="74"/>
        <v>0.34354416356502754</v>
      </c>
      <c r="AK119" s="37">
        <f t="shared" si="75"/>
        <v>0.34351371059970481</v>
      </c>
      <c r="AM119" s="22">
        <f t="shared" si="52"/>
        <v>13.884722212365881</v>
      </c>
      <c r="AN119" s="37">
        <f t="shared" si="76"/>
        <v>0</v>
      </c>
      <c r="AO119" s="37" t="e">
        <f t="shared" si="77"/>
        <v>#DIV/0!</v>
      </c>
      <c r="AP119" s="37" t="e">
        <f t="shared" si="78"/>
        <v>#DIV/0!</v>
      </c>
      <c r="AQ119" s="37" t="e">
        <f t="shared" si="79"/>
        <v>#DIV/0!</v>
      </c>
      <c r="AS119" s="22">
        <f t="shared" si="53"/>
        <v>13.884722212365881</v>
      </c>
      <c r="AT119" s="37">
        <f t="shared" si="80"/>
        <v>0</v>
      </c>
      <c r="AU119" s="37" t="e">
        <f t="shared" si="81"/>
        <v>#DIV/0!</v>
      </c>
      <c r="AV119" s="37" t="e">
        <f t="shared" si="82"/>
        <v>#DIV/0!</v>
      </c>
      <c r="AW119" s="37" t="e">
        <f t="shared" si="83"/>
        <v>#DIV/0!</v>
      </c>
    </row>
    <row r="120" spans="1:49" s="33" customFormat="1" hidden="1" x14ac:dyDescent="0.25">
      <c r="A120" s="3"/>
      <c r="B120" s="4"/>
      <c r="C120" s="4">
        <f t="shared" si="63"/>
        <v>88</v>
      </c>
      <c r="D120" s="21">
        <f t="shared" si="54"/>
        <v>206.28148634993758</v>
      </c>
      <c r="E120" s="37">
        <f t="shared" si="64"/>
        <v>6.5000000000000002E-2</v>
      </c>
      <c r="F120" s="37">
        <f t="shared" si="65"/>
        <v>100</v>
      </c>
      <c r="G120" s="37">
        <f t="shared" si="55"/>
        <v>6.4957777444660969E-2</v>
      </c>
      <c r="H120" s="23">
        <f t="shared" si="66"/>
        <v>25.396334846442418</v>
      </c>
      <c r="I120" s="22">
        <f t="shared" si="67"/>
        <v>0.11721385313742654</v>
      </c>
      <c r="J120" s="22">
        <f t="shared" si="68"/>
        <v>0.7</v>
      </c>
      <c r="K120" s="21">
        <f t="shared" si="69"/>
        <v>45</v>
      </c>
      <c r="L120" s="110">
        <v>89</v>
      </c>
      <c r="M120" s="9">
        <f t="shared" si="44"/>
        <v>13.882679645484492</v>
      </c>
      <c r="N120" s="9">
        <f t="shared" si="45"/>
        <v>13.882679645484492</v>
      </c>
      <c r="O120" s="10">
        <f t="shared" si="70"/>
        <v>0</v>
      </c>
      <c r="P120" s="10" t="e">
        <f t="shared" si="56"/>
        <v>#DIV/0!</v>
      </c>
      <c r="Q120" s="10" t="e">
        <f t="shared" si="57"/>
        <v>#DIV/0!</v>
      </c>
      <c r="R120" s="10" t="e">
        <f t="shared" si="58"/>
        <v>#DIV/0!</v>
      </c>
      <c r="S120" s="9"/>
      <c r="T120" s="9">
        <f t="shared" si="46"/>
        <v>13.882679645484492</v>
      </c>
      <c r="U120" s="10">
        <f t="shared" si="59"/>
        <v>0</v>
      </c>
      <c r="V120" s="10" t="e">
        <f t="shared" si="60"/>
        <v>#DIV/0!</v>
      </c>
      <c r="W120" s="10" t="e">
        <f t="shared" si="61"/>
        <v>#DIV/0!</v>
      </c>
      <c r="X120" s="10" t="e">
        <f t="shared" si="62"/>
        <v>#DIV/0!</v>
      </c>
      <c r="Y120" s="1"/>
      <c r="Z120" s="22">
        <f t="shared" si="47"/>
        <v>13.881924590863342</v>
      </c>
      <c r="AA120" s="37">
        <f t="shared" si="48"/>
        <v>-7.5505462115010857E-4</v>
      </c>
      <c r="AB120" s="37">
        <f t="shared" si="49"/>
        <v>0.11006897825662081</v>
      </c>
      <c r="AC120" s="37">
        <f t="shared" si="50"/>
        <v>0.20135512014931153</v>
      </c>
      <c r="AD120" s="37">
        <f t="shared" si="71"/>
        <v>0.2013333999355702</v>
      </c>
      <c r="AG120" s="22">
        <f t="shared" si="51"/>
        <v>13.88139129043264</v>
      </c>
      <c r="AH120" s="37">
        <f t="shared" si="72"/>
        <v>-1.2883550518516529E-3</v>
      </c>
      <c r="AI120" s="37">
        <f t="shared" si="73"/>
        <v>40.692486848383226</v>
      </c>
      <c r="AJ120" s="37">
        <f t="shared" si="74"/>
        <v>0.34357366870411521</v>
      </c>
      <c r="AK120" s="37">
        <f t="shared" si="75"/>
        <v>0.34354320626345364</v>
      </c>
      <c r="AM120" s="22">
        <f t="shared" si="52"/>
        <v>13.882679645484492</v>
      </c>
      <c r="AN120" s="37">
        <f t="shared" si="76"/>
        <v>0</v>
      </c>
      <c r="AO120" s="37" t="e">
        <f t="shared" si="77"/>
        <v>#DIV/0!</v>
      </c>
      <c r="AP120" s="37" t="e">
        <f t="shared" si="78"/>
        <v>#DIV/0!</v>
      </c>
      <c r="AQ120" s="37" t="e">
        <f t="shared" si="79"/>
        <v>#DIV/0!</v>
      </c>
      <c r="AS120" s="22">
        <f t="shared" si="53"/>
        <v>13.882679645484492</v>
      </c>
      <c r="AT120" s="37">
        <f t="shared" si="80"/>
        <v>0</v>
      </c>
      <c r="AU120" s="37" t="e">
        <f t="shared" si="81"/>
        <v>#DIV/0!</v>
      </c>
      <c r="AV120" s="37" t="e">
        <f t="shared" si="82"/>
        <v>#DIV/0!</v>
      </c>
      <c r="AW120" s="37" t="e">
        <f t="shared" si="83"/>
        <v>#DIV/0!</v>
      </c>
    </row>
    <row r="121" spans="1:49" s="33" customFormat="1" hidden="1" x14ac:dyDescent="0.25">
      <c r="A121" s="3"/>
      <c r="B121" s="4"/>
      <c r="C121" s="4">
        <f t="shared" si="63"/>
        <v>89</v>
      </c>
      <c r="D121" s="21">
        <f t="shared" si="54"/>
        <v>206.31294148430686</v>
      </c>
      <c r="E121" s="37">
        <f t="shared" si="64"/>
        <v>6.5000000000000002E-2</v>
      </c>
      <c r="F121" s="37">
        <f t="shared" si="65"/>
        <v>100</v>
      </c>
      <c r="G121" s="37">
        <f t="shared" si="55"/>
        <v>6.4957777444660969E-2</v>
      </c>
      <c r="H121" s="23">
        <f t="shared" si="66"/>
        <v>25.389475015151991</v>
      </c>
      <c r="I121" s="22">
        <f t="shared" si="67"/>
        <v>0.11718219237762456</v>
      </c>
      <c r="J121" s="22">
        <f t="shared" si="68"/>
        <v>0.7</v>
      </c>
      <c r="K121" s="21">
        <f t="shared" si="69"/>
        <v>45</v>
      </c>
      <c r="L121" s="110">
        <v>90</v>
      </c>
      <c r="M121" s="9">
        <f t="shared" si="44"/>
        <v>13.880636389866641</v>
      </c>
      <c r="N121" s="9">
        <f t="shared" si="45"/>
        <v>13.880636389866641</v>
      </c>
      <c r="O121" s="10">
        <f t="shared" si="70"/>
        <v>0</v>
      </c>
      <c r="P121" s="10" t="e">
        <f t="shared" si="56"/>
        <v>#DIV/0!</v>
      </c>
      <c r="Q121" s="10" t="e">
        <f t="shared" si="57"/>
        <v>#DIV/0!</v>
      </c>
      <c r="R121" s="10" t="e">
        <f t="shared" si="58"/>
        <v>#DIV/0!</v>
      </c>
      <c r="S121" s="9"/>
      <c r="T121" s="9">
        <f t="shared" si="46"/>
        <v>13.880636389866641</v>
      </c>
      <c r="U121" s="10">
        <f t="shared" si="59"/>
        <v>0</v>
      </c>
      <c r="V121" s="10" t="e">
        <f t="shared" si="60"/>
        <v>#DIV/0!</v>
      </c>
      <c r="W121" s="10" t="e">
        <f t="shared" si="61"/>
        <v>#DIV/0!</v>
      </c>
      <c r="X121" s="10" t="e">
        <f t="shared" si="62"/>
        <v>#DIV/0!</v>
      </c>
      <c r="Y121" s="1"/>
      <c r="Z121" s="22">
        <f t="shared" si="47"/>
        <v>13.879880915101438</v>
      </c>
      <c r="AA121" s="37">
        <f t="shared" si="48"/>
        <v>-7.5547476520299028E-4</v>
      </c>
      <c r="AB121" s="37">
        <f t="shared" si="49"/>
        <v>0.11013022525164064</v>
      </c>
      <c r="AC121" s="37">
        <f t="shared" si="50"/>
        <v>0.20144239240218689</v>
      </c>
      <c r="AD121" s="37">
        <f t="shared" si="71"/>
        <v>0.20142065927731756</v>
      </c>
      <c r="AG121" s="22">
        <f t="shared" si="51"/>
        <v>13.879347765777988</v>
      </c>
      <c r="AH121" s="37">
        <f t="shared" si="72"/>
        <v>-1.2886240886533784E-3</v>
      </c>
      <c r="AI121" s="37">
        <f t="shared" si="73"/>
        <v>40.700984332442616</v>
      </c>
      <c r="AJ121" s="37">
        <f t="shared" si="74"/>
        <v>0.34360316357575854</v>
      </c>
      <c r="AK121" s="37">
        <f t="shared" si="75"/>
        <v>0.34357269165751564</v>
      </c>
      <c r="AM121" s="22">
        <f t="shared" si="52"/>
        <v>13.880636389866641</v>
      </c>
      <c r="AN121" s="37">
        <f t="shared" si="76"/>
        <v>0</v>
      </c>
      <c r="AO121" s="37" t="e">
        <f t="shared" si="77"/>
        <v>#DIV/0!</v>
      </c>
      <c r="AP121" s="37" t="e">
        <f t="shared" si="78"/>
        <v>#DIV/0!</v>
      </c>
      <c r="AQ121" s="37" t="e">
        <f t="shared" si="79"/>
        <v>#DIV/0!</v>
      </c>
      <c r="AS121" s="22">
        <f t="shared" si="53"/>
        <v>13.880636389866641</v>
      </c>
      <c r="AT121" s="37">
        <f t="shared" si="80"/>
        <v>0</v>
      </c>
      <c r="AU121" s="37" t="e">
        <f t="shared" si="81"/>
        <v>#DIV/0!</v>
      </c>
      <c r="AV121" s="37" t="e">
        <f t="shared" si="82"/>
        <v>#DIV/0!</v>
      </c>
      <c r="AW121" s="37" t="e">
        <f t="shared" si="83"/>
        <v>#DIV/0!</v>
      </c>
    </row>
    <row r="122" spans="1:49" s="33" customFormat="1" hidden="1" x14ac:dyDescent="0.25">
      <c r="A122" s="3"/>
      <c r="B122" s="4"/>
      <c r="C122" s="4">
        <f t="shared" si="63"/>
        <v>90</v>
      </c>
      <c r="D122" s="21">
        <f t="shared" si="54"/>
        <v>206.344407225548</v>
      </c>
      <c r="E122" s="37">
        <f t="shared" si="64"/>
        <v>6.5000000000000002E-2</v>
      </c>
      <c r="F122" s="37">
        <f t="shared" si="65"/>
        <v>100</v>
      </c>
      <c r="G122" s="37">
        <f t="shared" si="55"/>
        <v>6.4957777444660969E-2</v>
      </c>
      <c r="H122" s="23">
        <f t="shared" si="66"/>
        <v>25.382615183861564</v>
      </c>
      <c r="I122" s="22">
        <f t="shared" si="67"/>
        <v>0.11715053161782259</v>
      </c>
      <c r="J122" s="22">
        <f t="shared" si="68"/>
        <v>0.7</v>
      </c>
      <c r="K122" s="21">
        <f t="shared" si="69"/>
        <v>45</v>
      </c>
      <c r="L122" s="110">
        <v>91</v>
      </c>
      <c r="M122" s="9">
        <f t="shared" si="44"/>
        <v>13.878592445249968</v>
      </c>
      <c r="N122" s="9">
        <f t="shared" si="45"/>
        <v>13.878592445249968</v>
      </c>
      <c r="O122" s="10">
        <f t="shared" si="70"/>
        <v>0</v>
      </c>
      <c r="P122" s="10" t="e">
        <f t="shared" si="56"/>
        <v>#DIV/0!</v>
      </c>
      <c r="Q122" s="10" t="e">
        <f t="shared" si="57"/>
        <v>#DIV/0!</v>
      </c>
      <c r="R122" s="10" t="e">
        <f t="shared" si="58"/>
        <v>#DIV/0!</v>
      </c>
      <c r="S122" s="9"/>
      <c r="T122" s="9">
        <f t="shared" si="46"/>
        <v>13.878592445249968</v>
      </c>
      <c r="U122" s="10">
        <f t="shared" si="59"/>
        <v>0</v>
      </c>
      <c r="V122" s="10" t="e">
        <f t="shared" si="60"/>
        <v>#DIV/0!</v>
      </c>
      <c r="W122" s="10" t="e">
        <f t="shared" si="61"/>
        <v>#DIV/0!</v>
      </c>
      <c r="X122" s="10" t="e">
        <f t="shared" si="62"/>
        <v>#DIV/0!</v>
      </c>
      <c r="Y122" s="1"/>
      <c r="Z122" s="22">
        <f t="shared" si="47"/>
        <v>13.877836550088343</v>
      </c>
      <c r="AA122" s="37">
        <f t="shared" si="48"/>
        <v>-7.5589516162466452E-4</v>
      </c>
      <c r="AB122" s="37">
        <f t="shared" si="49"/>
        <v>0.11019150903601897</v>
      </c>
      <c r="AC122" s="37">
        <f t="shared" si="50"/>
        <v>0.20152970709558854</v>
      </c>
      <c r="AD122" s="37">
        <f t="shared" si="71"/>
        <v>0.20150796105352284</v>
      </c>
      <c r="AG122" s="22">
        <f t="shared" si="51"/>
        <v>13.877303552114189</v>
      </c>
      <c r="AH122" s="37">
        <f t="shared" si="72"/>
        <v>-1.2888931357792899E-3</v>
      </c>
      <c r="AI122" s="37">
        <f t="shared" si="73"/>
        <v>40.709482142607605</v>
      </c>
      <c r="AJ122" s="37">
        <f t="shared" si="74"/>
        <v>0.34363264817427525</v>
      </c>
      <c r="AK122" s="37">
        <f t="shared" si="75"/>
        <v>0.34360216677450012</v>
      </c>
      <c r="AM122" s="22">
        <f t="shared" si="52"/>
        <v>13.878592445249968</v>
      </c>
      <c r="AN122" s="37">
        <f t="shared" si="76"/>
        <v>0</v>
      </c>
      <c r="AO122" s="37" t="e">
        <f t="shared" si="77"/>
        <v>#DIV/0!</v>
      </c>
      <c r="AP122" s="37" t="e">
        <f t="shared" si="78"/>
        <v>#DIV/0!</v>
      </c>
      <c r="AQ122" s="37" t="e">
        <f t="shared" si="79"/>
        <v>#DIV/0!</v>
      </c>
      <c r="AS122" s="22">
        <f t="shared" si="53"/>
        <v>13.878592445249968</v>
      </c>
      <c r="AT122" s="37">
        <f t="shared" si="80"/>
        <v>0</v>
      </c>
      <c r="AU122" s="37" t="e">
        <f t="shared" si="81"/>
        <v>#DIV/0!</v>
      </c>
      <c r="AV122" s="37" t="e">
        <f t="shared" si="82"/>
        <v>#DIV/0!</v>
      </c>
      <c r="AW122" s="37" t="e">
        <f t="shared" si="83"/>
        <v>#DIV/0!</v>
      </c>
    </row>
    <row r="123" spans="1:49" s="33" customFormat="1" hidden="1" x14ac:dyDescent="0.25">
      <c r="A123" s="3"/>
      <c r="B123" s="4"/>
      <c r="C123" s="4">
        <f t="shared" si="63"/>
        <v>91</v>
      </c>
      <c r="D123" s="21">
        <f t="shared" si="54"/>
        <v>206.37588357770173</v>
      </c>
      <c r="E123" s="37">
        <f t="shared" si="64"/>
        <v>6.5000000000000002E-2</v>
      </c>
      <c r="F123" s="37">
        <f t="shared" si="65"/>
        <v>100</v>
      </c>
      <c r="G123" s="37">
        <f t="shared" si="55"/>
        <v>6.4957777444660969E-2</v>
      </c>
      <c r="H123" s="23">
        <f t="shared" si="66"/>
        <v>25.375755352571137</v>
      </c>
      <c r="I123" s="22">
        <f t="shared" si="67"/>
        <v>0.11711887085802063</v>
      </c>
      <c r="J123" s="22">
        <f t="shared" si="68"/>
        <v>0.7</v>
      </c>
      <c r="K123" s="21">
        <f t="shared" si="69"/>
        <v>45</v>
      </c>
      <c r="L123" s="110">
        <v>92</v>
      </c>
      <c r="M123" s="9">
        <f t="shared" si="44"/>
        <v>13.876547811371996</v>
      </c>
      <c r="N123" s="9">
        <f t="shared" si="45"/>
        <v>13.876547811371996</v>
      </c>
      <c r="O123" s="10">
        <f t="shared" si="70"/>
        <v>0</v>
      </c>
      <c r="P123" s="10" t="e">
        <f t="shared" si="56"/>
        <v>#DIV/0!</v>
      </c>
      <c r="Q123" s="10" t="e">
        <f t="shared" si="57"/>
        <v>#DIV/0!</v>
      </c>
      <c r="R123" s="10" t="e">
        <f t="shared" si="58"/>
        <v>#DIV/0!</v>
      </c>
      <c r="S123" s="9"/>
      <c r="T123" s="9">
        <f t="shared" si="46"/>
        <v>13.876547811371996</v>
      </c>
      <c r="U123" s="10">
        <f t="shared" si="59"/>
        <v>0</v>
      </c>
      <c r="V123" s="10" t="e">
        <f t="shared" si="60"/>
        <v>#DIV/0!</v>
      </c>
      <c r="W123" s="10" t="e">
        <f t="shared" si="61"/>
        <v>#DIV/0!</v>
      </c>
      <c r="X123" s="10" t="e">
        <f t="shared" si="62"/>
        <v>#DIV/0!</v>
      </c>
      <c r="Y123" s="1"/>
      <c r="Z123" s="22">
        <f t="shared" si="47"/>
        <v>13.875791495561463</v>
      </c>
      <c r="AA123" s="37">
        <f t="shared" si="48"/>
        <v>-7.5631581053237085E-4</v>
      </c>
      <c r="AB123" s="37">
        <f t="shared" si="49"/>
        <v>0.11025282962684652</v>
      </c>
      <c r="AC123" s="37">
        <f t="shared" si="50"/>
        <v>0.20161706424178322</v>
      </c>
      <c r="AD123" s="37">
        <f t="shared" si="71"/>
        <v>0.20159530527152558</v>
      </c>
      <c r="AG123" s="22">
        <f t="shared" si="51"/>
        <v>13.875258649178864</v>
      </c>
      <c r="AH123" s="37">
        <f t="shared" si="72"/>
        <v>-1.2891621931316877E-3</v>
      </c>
      <c r="AI123" s="37">
        <f t="shared" si="73"/>
        <v>40.717980275738832</v>
      </c>
      <c r="AJ123" s="37">
        <f t="shared" si="74"/>
        <v>0.3436621224772895</v>
      </c>
      <c r="AK123" s="37">
        <f t="shared" si="75"/>
        <v>0.34363163158992888</v>
      </c>
      <c r="AM123" s="22">
        <f t="shared" si="52"/>
        <v>13.876547811371996</v>
      </c>
      <c r="AN123" s="37">
        <f t="shared" si="76"/>
        <v>0</v>
      </c>
      <c r="AO123" s="37" t="e">
        <f t="shared" si="77"/>
        <v>#DIV/0!</v>
      </c>
      <c r="AP123" s="37" t="e">
        <f t="shared" si="78"/>
        <v>#DIV/0!</v>
      </c>
      <c r="AQ123" s="37" t="e">
        <f t="shared" si="79"/>
        <v>#DIV/0!</v>
      </c>
      <c r="AS123" s="22">
        <f t="shared" si="53"/>
        <v>13.876547811371996</v>
      </c>
      <c r="AT123" s="37">
        <f t="shared" si="80"/>
        <v>0</v>
      </c>
      <c r="AU123" s="37" t="e">
        <f t="shared" si="81"/>
        <v>#DIV/0!</v>
      </c>
      <c r="AV123" s="37" t="e">
        <f t="shared" si="82"/>
        <v>#DIV/0!</v>
      </c>
      <c r="AW123" s="37" t="e">
        <f t="shared" si="83"/>
        <v>#DIV/0!</v>
      </c>
    </row>
    <row r="124" spans="1:49" s="33" customFormat="1" hidden="1" x14ac:dyDescent="0.25">
      <c r="A124" s="3"/>
      <c r="B124" s="4"/>
      <c r="C124" s="4">
        <f t="shared" si="63"/>
        <v>92</v>
      </c>
      <c r="D124" s="21">
        <f t="shared" si="54"/>
        <v>206.40737054480903</v>
      </c>
      <c r="E124" s="37">
        <f t="shared" si="64"/>
        <v>6.5000000000000002E-2</v>
      </c>
      <c r="F124" s="37">
        <f t="shared" si="65"/>
        <v>100</v>
      </c>
      <c r="G124" s="37">
        <f t="shared" si="55"/>
        <v>6.4957777444660969E-2</v>
      </c>
      <c r="H124" s="23">
        <f t="shared" si="66"/>
        <v>25.368895521280709</v>
      </c>
      <c r="I124" s="22">
        <f t="shared" si="67"/>
        <v>0.11708721009821865</v>
      </c>
      <c r="J124" s="22">
        <f t="shared" si="68"/>
        <v>0.7</v>
      </c>
      <c r="K124" s="21">
        <f t="shared" si="69"/>
        <v>45</v>
      </c>
      <c r="L124" s="110">
        <v>93</v>
      </c>
      <c r="M124" s="9">
        <f t="shared" si="44"/>
        <v>13.874502487970233</v>
      </c>
      <c r="N124" s="9">
        <f t="shared" si="45"/>
        <v>13.874502487970233</v>
      </c>
      <c r="O124" s="10">
        <f t="shared" si="70"/>
        <v>0</v>
      </c>
      <c r="P124" s="10" t="e">
        <f t="shared" si="56"/>
        <v>#DIV/0!</v>
      </c>
      <c r="Q124" s="10" t="e">
        <f t="shared" si="57"/>
        <v>#DIV/0!</v>
      </c>
      <c r="R124" s="10" t="e">
        <f t="shared" si="58"/>
        <v>#DIV/0!</v>
      </c>
      <c r="S124" s="9"/>
      <c r="T124" s="9">
        <f t="shared" si="46"/>
        <v>13.874502487970233</v>
      </c>
      <c r="U124" s="10">
        <f t="shared" si="59"/>
        <v>0</v>
      </c>
      <c r="V124" s="10" t="e">
        <f t="shared" si="60"/>
        <v>#DIV/0!</v>
      </c>
      <c r="W124" s="10" t="e">
        <f t="shared" si="61"/>
        <v>#DIV/0!</v>
      </c>
      <c r="X124" s="10" t="e">
        <f t="shared" si="62"/>
        <v>#DIV/0!</v>
      </c>
      <c r="Y124" s="1"/>
      <c r="Z124" s="22">
        <f t="shared" si="47"/>
        <v>13.873745751258216</v>
      </c>
      <c r="AA124" s="37">
        <f t="shared" si="48"/>
        <v>-7.5673671201670345E-4</v>
      </c>
      <c r="AB124" s="37">
        <f t="shared" si="49"/>
        <v>0.11031418703732977</v>
      </c>
      <c r="AC124" s="37">
        <f t="shared" si="50"/>
        <v>0.20170446384592858</v>
      </c>
      <c r="AD124" s="37">
        <f t="shared" si="71"/>
        <v>0.20168269194122609</v>
      </c>
      <c r="AG124" s="22">
        <f t="shared" si="51"/>
        <v>13.873213056709618</v>
      </c>
      <c r="AH124" s="37">
        <f t="shared" si="72"/>
        <v>-1.2894312606146485E-3</v>
      </c>
      <c r="AI124" s="37">
        <f t="shared" si="73"/>
        <v>40.726478728860101</v>
      </c>
      <c r="AJ124" s="37">
        <f t="shared" si="74"/>
        <v>0.3436915864638177</v>
      </c>
      <c r="AK124" s="37">
        <f t="shared" si="75"/>
        <v>0.34366108608550094</v>
      </c>
      <c r="AM124" s="22">
        <f t="shared" si="52"/>
        <v>13.874502487970233</v>
      </c>
      <c r="AN124" s="37">
        <f t="shared" si="76"/>
        <v>0</v>
      </c>
      <c r="AO124" s="37" t="e">
        <f t="shared" si="77"/>
        <v>#DIV/0!</v>
      </c>
      <c r="AP124" s="37" t="e">
        <f t="shared" si="78"/>
        <v>#DIV/0!</v>
      </c>
      <c r="AQ124" s="37" t="e">
        <f t="shared" si="79"/>
        <v>#DIV/0!</v>
      </c>
      <c r="AS124" s="22">
        <f t="shared" si="53"/>
        <v>13.874502487970233</v>
      </c>
      <c r="AT124" s="37">
        <f t="shared" si="80"/>
        <v>0</v>
      </c>
      <c r="AU124" s="37" t="e">
        <f t="shared" si="81"/>
        <v>#DIV/0!</v>
      </c>
      <c r="AV124" s="37" t="e">
        <f t="shared" si="82"/>
        <v>#DIV/0!</v>
      </c>
      <c r="AW124" s="37" t="e">
        <f t="shared" si="83"/>
        <v>#DIV/0!</v>
      </c>
    </row>
    <row r="125" spans="1:49" s="33" customFormat="1" hidden="1" x14ac:dyDescent="0.25">
      <c r="A125" s="3"/>
      <c r="B125" s="4"/>
      <c r="C125" s="4">
        <f t="shared" si="63"/>
        <v>93</v>
      </c>
      <c r="D125" s="21">
        <f t="shared" si="54"/>
        <v>206.4388681309116</v>
      </c>
      <c r="E125" s="37">
        <f t="shared" si="64"/>
        <v>6.5000000000000002E-2</v>
      </c>
      <c r="F125" s="37">
        <f t="shared" si="65"/>
        <v>100</v>
      </c>
      <c r="G125" s="37">
        <f t="shared" si="55"/>
        <v>6.4957777444660969E-2</v>
      </c>
      <c r="H125" s="23">
        <f t="shared" si="66"/>
        <v>25.362035689990282</v>
      </c>
      <c r="I125" s="22">
        <f t="shared" si="67"/>
        <v>0.11705554933841668</v>
      </c>
      <c r="J125" s="22">
        <f t="shared" si="68"/>
        <v>0.7</v>
      </c>
      <c r="K125" s="21">
        <f t="shared" si="69"/>
        <v>45</v>
      </c>
      <c r="L125" s="110">
        <v>94</v>
      </c>
      <c r="M125" s="9">
        <f t="shared" si="44"/>
        <v>13.872456474782137</v>
      </c>
      <c r="N125" s="9">
        <f t="shared" si="45"/>
        <v>13.872456474782137</v>
      </c>
      <c r="O125" s="10">
        <f t="shared" si="70"/>
        <v>0</v>
      </c>
      <c r="P125" s="10" t="e">
        <f t="shared" si="56"/>
        <v>#DIV/0!</v>
      </c>
      <c r="Q125" s="10" t="e">
        <f t="shared" si="57"/>
        <v>#DIV/0!</v>
      </c>
      <c r="R125" s="10" t="e">
        <f t="shared" si="58"/>
        <v>#DIV/0!</v>
      </c>
      <c r="S125" s="9"/>
      <c r="T125" s="9">
        <f t="shared" si="46"/>
        <v>13.872456474782137</v>
      </c>
      <c r="U125" s="10">
        <f t="shared" si="59"/>
        <v>0</v>
      </c>
      <c r="V125" s="10" t="e">
        <f t="shared" si="60"/>
        <v>#DIV/0!</v>
      </c>
      <c r="W125" s="10" t="e">
        <f t="shared" si="61"/>
        <v>#DIV/0!</v>
      </c>
      <c r="X125" s="10" t="e">
        <f t="shared" si="62"/>
        <v>#DIV/0!</v>
      </c>
      <c r="Y125" s="1"/>
      <c r="Z125" s="22">
        <f t="shared" si="47"/>
        <v>13.871699316915882</v>
      </c>
      <c r="AA125" s="37">
        <f t="shared" si="48"/>
        <v>-7.5715786625529802E-4</v>
      </c>
      <c r="AB125" s="37">
        <f t="shared" si="49"/>
        <v>0.11037558129336378</v>
      </c>
      <c r="AC125" s="37">
        <f t="shared" si="50"/>
        <v>0.20179190593637666</v>
      </c>
      <c r="AD125" s="37">
        <f t="shared" si="71"/>
        <v>0.20177012108456271</v>
      </c>
      <c r="AG125" s="22">
        <f t="shared" si="51"/>
        <v>13.871166774443935</v>
      </c>
      <c r="AH125" s="37">
        <f t="shared" si="72"/>
        <v>-1.2897003382015271E-3</v>
      </c>
      <c r="AI125" s="37">
        <f t="shared" si="73"/>
        <v>40.734977501111985</v>
      </c>
      <c r="AJ125" s="37">
        <f t="shared" si="74"/>
        <v>0.34372104013075239</v>
      </c>
      <c r="AK125" s="37">
        <f t="shared" si="75"/>
        <v>0.34369053025483393</v>
      </c>
      <c r="AM125" s="22">
        <f t="shared" si="52"/>
        <v>13.872456474782137</v>
      </c>
      <c r="AN125" s="37">
        <f t="shared" si="76"/>
        <v>0</v>
      </c>
      <c r="AO125" s="37" t="e">
        <f t="shared" si="77"/>
        <v>#DIV/0!</v>
      </c>
      <c r="AP125" s="37" t="e">
        <f t="shared" si="78"/>
        <v>#DIV/0!</v>
      </c>
      <c r="AQ125" s="37" t="e">
        <f t="shared" si="79"/>
        <v>#DIV/0!</v>
      </c>
      <c r="AS125" s="22">
        <f t="shared" si="53"/>
        <v>13.872456474782137</v>
      </c>
      <c r="AT125" s="37">
        <f t="shared" si="80"/>
        <v>0</v>
      </c>
      <c r="AU125" s="37" t="e">
        <f t="shared" si="81"/>
        <v>#DIV/0!</v>
      </c>
      <c r="AV125" s="37" t="e">
        <f t="shared" si="82"/>
        <v>#DIV/0!</v>
      </c>
      <c r="AW125" s="37" t="e">
        <f t="shared" si="83"/>
        <v>#DIV/0!</v>
      </c>
    </row>
    <row r="126" spans="1:49" s="33" customFormat="1" hidden="1" x14ac:dyDescent="0.25">
      <c r="A126" s="3"/>
      <c r="B126" s="4"/>
      <c r="C126" s="4">
        <f t="shared" si="63"/>
        <v>94</v>
      </c>
      <c r="D126" s="21">
        <f t="shared" si="54"/>
        <v>206.47037634005238</v>
      </c>
      <c r="E126" s="37">
        <f t="shared" si="64"/>
        <v>6.5000000000000002E-2</v>
      </c>
      <c r="F126" s="37">
        <f t="shared" si="65"/>
        <v>100</v>
      </c>
      <c r="G126" s="37">
        <f t="shared" si="55"/>
        <v>6.4957777444660969E-2</v>
      </c>
      <c r="H126" s="23">
        <f t="shared" si="66"/>
        <v>25.355175858699855</v>
      </c>
      <c r="I126" s="22">
        <f t="shared" si="67"/>
        <v>0.1170238885786147</v>
      </c>
      <c r="J126" s="22">
        <f t="shared" si="68"/>
        <v>0.7</v>
      </c>
      <c r="K126" s="21">
        <f t="shared" si="69"/>
        <v>45</v>
      </c>
      <c r="L126" s="110">
        <v>95</v>
      </c>
      <c r="M126" s="9">
        <f t="shared" si="44"/>
        <v>13.870409771545091</v>
      </c>
      <c r="N126" s="9">
        <f t="shared" si="45"/>
        <v>13.870409771545091</v>
      </c>
      <c r="O126" s="10">
        <f t="shared" si="70"/>
        <v>0</v>
      </c>
      <c r="P126" s="10" t="e">
        <f t="shared" si="56"/>
        <v>#DIV/0!</v>
      </c>
      <c r="Q126" s="10" t="e">
        <f t="shared" si="57"/>
        <v>#DIV/0!</v>
      </c>
      <c r="R126" s="10" t="e">
        <f t="shared" si="58"/>
        <v>#DIV/0!</v>
      </c>
      <c r="S126" s="9"/>
      <c r="T126" s="9">
        <f t="shared" si="46"/>
        <v>13.870409771545091</v>
      </c>
      <c r="U126" s="10">
        <f t="shared" si="59"/>
        <v>0</v>
      </c>
      <c r="V126" s="10" t="e">
        <f t="shared" si="60"/>
        <v>#DIV/0!</v>
      </c>
      <c r="W126" s="10" t="e">
        <f t="shared" si="61"/>
        <v>#DIV/0!</v>
      </c>
      <c r="X126" s="10" t="e">
        <f t="shared" si="62"/>
        <v>#DIV/0!</v>
      </c>
      <c r="Y126" s="1"/>
      <c r="Z126" s="22">
        <f t="shared" si="47"/>
        <v>13.869652192271733</v>
      </c>
      <c r="AA126" s="37">
        <f t="shared" si="48"/>
        <v>-7.5757927335828867E-4</v>
      </c>
      <c r="AB126" s="37">
        <f t="shared" si="49"/>
        <v>0.11043701241100347</v>
      </c>
      <c r="AC126" s="37">
        <f t="shared" si="50"/>
        <v>0.20187939052347761</v>
      </c>
      <c r="AD126" s="37">
        <f t="shared" si="71"/>
        <v>0.20185759272076464</v>
      </c>
      <c r="AG126" s="22">
        <f t="shared" si="51"/>
        <v>13.869119802119304</v>
      </c>
      <c r="AH126" s="37">
        <f t="shared" si="72"/>
        <v>-1.2899694257875183E-3</v>
      </c>
      <c r="AI126" s="37">
        <f t="shared" si="73"/>
        <v>40.743476589202089</v>
      </c>
      <c r="AJ126" s="37">
        <f t="shared" si="74"/>
        <v>0.34375048345446652</v>
      </c>
      <c r="AK126" s="37">
        <f t="shared" si="75"/>
        <v>0.3437199640790834</v>
      </c>
      <c r="AM126" s="22">
        <f t="shared" si="52"/>
        <v>13.870409771545091</v>
      </c>
      <c r="AN126" s="37">
        <f t="shared" si="76"/>
        <v>0</v>
      </c>
      <c r="AO126" s="37" t="e">
        <f t="shared" si="77"/>
        <v>#DIV/0!</v>
      </c>
      <c r="AP126" s="37" t="e">
        <f t="shared" si="78"/>
        <v>#DIV/0!</v>
      </c>
      <c r="AQ126" s="37" t="e">
        <f t="shared" si="79"/>
        <v>#DIV/0!</v>
      </c>
      <c r="AS126" s="22">
        <f t="shared" si="53"/>
        <v>13.870409771545091</v>
      </c>
      <c r="AT126" s="37">
        <f t="shared" si="80"/>
        <v>0</v>
      </c>
      <c r="AU126" s="37" t="e">
        <f t="shared" si="81"/>
        <v>#DIV/0!</v>
      </c>
      <c r="AV126" s="37" t="e">
        <f t="shared" si="82"/>
        <v>#DIV/0!</v>
      </c>
      <c r="AW126" s="37" t="e">
        <f t="shared" si="83"/>
        <v>#DIV/0!</v>
      </c>
    </row>
    <row r="127" spans="1:49" s="33" customFormat="1" hidden="1" x14ac:dyDescent="0.25">
      <c r="A127" s="3"/>
      <c r="B127" s="4"/>
      <c r="C127" s="4">
        <f t="shared" si="63"/>
        <v>95</v>
      </c>
      <c r="D127" s="21">
        <f t="shared" si="54"/>
        <v>206.50189517627479</v>
      </c>
      <c r="E127" s="37">
        <f t="shared" si="64"/>
        <v>6.5000000000000002E-2</v>
      </c>
      <c r="F127" s="37">
        <f t="shared" si="65"/>
        <v>100</v>
      </c>
      <c r="G127" s="37">
        <f t="shared" si="55"/>
        <v>6.4957777444660969E-2</v>
      </c>
      <c r="H127" s="23">
        <f t="shared" si="66"/>
        <v>25.348316027409428</v>
      </c>
      <c r="I127" s="22">
        <f t="shared" si="67"/>
        <v>0.11699222781881274</v>
      </c>
      <c r="J127" s="22">
        <f t="shared" si="68"/>
        <v>0.7</v>
      </c>
      <c r="K127" s="21">
        <f t="shared" si="69"/>
        <v>45</v>
      </c>
      <c r="L127" s="110">
        <v>96</v>
      </c>
      <c r="M127" s="9">
        <f t="shared" si="44"/>
        <v>13.868362377996441</v>
      </c>
      <c r="N127" s="9">
        <f t="shared" si="45"/>
        <v>13.868362377996441</v>
      </c>
      <c r="O127" s="10">
        <f t="shared" si="70"/>
        <v>0</v>
      </c>
      <c r="P127" s="10" t="e">
        <f t="shared" si="56"/>
        <v>#DIV/0!</v>
      </c>
      <c r="Q127" s="10" t="e">
        <f t="shared" si="57"/>
        <v>#DIV/0!</v>
      </c>
      <c r="R127" s="10" t="e">
        <f t="shared" si="58"/>
        <v>#DIV/0!</v>
      </c>
      <c r="S127" s="9"/>
      <c r="T127" s="9">
        <f t="shared" si="46"/>
        <v>13.868362377996441</v>
      </c>
      <c r="U127" s="10">
        <f t="shared" si="59"/>
        <v>0</v>
      </c>
      <c r="V127" s="10" t="e">
        <f t="shared" si="60"/>
        <v>#DIV/0!</v>
      </c>
      <c r="W127" s="10" t="e">
        <f t="shared" si="61"/>
        <v>#DIV/0!</v>
      </c>
      <c r="X127" s="10" t="e">
        <f t="shared" si="62"/>
        <v>#DIV/0!</v>
      </c>
      <c r="Y127" s="1"/>
      <c r="Z127" s="22">
        <f t="shared" si="47"/>
        <v>13.867604377063003</v>
      </c>
      <c r="AA127" s="37">
        <f t="shared" si="48"/>
        <v>-7.580009334375859E-4</v>
      </c>
      <c r="AB127" s="37">
        <f t="shared" si="49"/>
        <v>0.11049848040656272</v>
      </c>
      <c r="AC127" s="37">
        <f t="shared" si="50"/>
        <v>0.20196691761804925</v>
      </c>
      <c r="AD127" s="37">
        <f t="shared" si="71"/>
        <v>0.20194510685384917</v>
      </c>
      <c r="AG127" s="22">
        <f t="shared" si="51"/>
        <v>13.867072139473143</v>
      </c>
      <c r="AH127" s="37">
        <f t="shared" si="72"/>
        <v>-1.2902385232980151E-3</v>
      </c>
      <c r="AI127" s="37">
        <f t="shared" si="73"/>
        <v>40.751975990720389</v>
      </c>
      <c r="AJ127" s="37">
        <f t="shared" si="74"/>
        <v>0.3437799164187928</v>
      </c>
      <c r="AK127" s="37">
        <f t="shared" si="75"/>
        <v>0.34374938753931844</v>
      </c>
      <c r="AM127" s="22">
        <f t="shared" si="52"/>
        <v>13.868362377996441</v>
      </c>
      <c r="AN127" s="37">
        <f t="shared" si="76"/>
        <v>0</v>
      </c>
      <c r="AO127" s="37" t="e">
        <f t="shared" si="77"/>
        <v>#DIV/0!</v>
      </c>
      <c r="AP127" s="37" t="e">
        <f t="shared" si="78"/>
        <v>#DIV/0!</v>
      </c>
      <c r="AQ127" s="37" t="e">
        <f t="shared" si="79"/>
        <v>#DIV/0!</v>
      </c>
      <c r="AS127" s="22">
        <f t="shared" si="53"/>
        <v>13.868362377996441</v>
      </c>
      <c r="AT127" s="37">
        <f t="shared" si="80"/>
        <v>0</v>
      </c>
      <c r="AU127" s="37" t="e">
        <f t="shared" si="81"/>
        <v>#DIV/0!</v>
      </c>
      <c r="AV127" s="37" t="e">
        <f t="shared" si="82"/>
        <v>#DIV/0!</v>
      </c>
      <c r="AW127" s="37" t="e">
        <f t="shared" si="83"/>
        <v>#DIV/0!</v>
      </c>
    </row>
    <row r="128" spans="1:49" s="33" customFormat="1" hidden="1" x14ac:dyDescent="0.25">
      <c r="A128" s="3"/>
      <c r="B128" s="4"/>
      <c r="C128" s="4">
        <f t="shared" si="63"/>
        <v>96</v>
      </c>
      <c r="D128" s="21">
        <f t="shared" si="54"/>
        <v>206.53342464362325</v>
      </c>
      <c r="E128" s="37">
        <f t="shared" si="64"/>
        <v>6.5000000000000002E-2</v>
      </c>
      <c r="F128" s="37">
        <f t="shared" si="65"/>
        <v>100</v>
      </c>
      <c r="G128" s="37">
        <f t="shared" si="55"/>
        <v>6.4957777444660969E-2</v>
      </c>
      <c r="H128" s="23">
        <f t="shared" si="66"/>
        <v>25.341456196119001</v>
      </c>
      <c r="I128" s="22">
        <f t="shared" si="67"/>
        <v>0.11696056705901077</v>
      </c>
      <c r="J128" s="22">
        <f t="shared" si="68"/>
        <v>0.7</v>
      </c>
      <c r="K128" s="21">
        <f t="shared" si="69"/>
        <v>45</v>
      </c>
      <c r="L128" s="110">
        <v>97</v>
      </c>
      <c r="M128" s="9">
        <f t="shared" si="44"/>
        <v>13.86631429387347</v>
      </c>
      <c r="N128" s="9">
        <f t="shared" si="45"/>
        <v>13.86631429387347</v>
      </c>
      <c r="O128" s="10">
        <f t="shared" si="70"/>
        <v>0</v>
      </c>
      <c r="P128" s="10" t="e">
        <f t="shared" si="56"/>
        <v>#DIV/0!</v>
      </c>
      <c r="Q128" s="10" t="e">
        <f t="shared" si="57"/>
        <v>#DIV/0!</v>
      </c>
      <c r="R128" s="10" t="e">
        <f t="shared" si="58"/>
        <v>#DIV/0!</v>
      </c>
      <c r="S128" s="9"/>
      <c r="T128" s="9">
        <f t="shared" si="46"/>
        <v>13.86631429387347</v>
      </c>
      <c r="U128" s="10">
        <f t="shared" si="59"/>
        <v>0</v>
      </c>
      <c r="V128" s="10" t="e">
        <f t="shared" si="60"/>
        <v>#DIV/0!</v>
      </c>
      <c r="W128" s="10" t="e">
        <f t="shared" si="61"/>
        <v>#DIV/0!</v>
      </c>
      <c r="X128" s="10" t="e">
        <f t="shared" si="62"/>
        <v>#DIV/0!</v>
      </c>
      <c r="Y128" s="1"/>
      <c r="Z128" s="22">
        <f t="shared" si="47"/>
        <v>13.865555871026826</v>
      </c>
      <c r="AA128" s="37">
        <f t="shared" si="48"/>
        <v>-7.5842284664418003E-4</v>
      </c>
      <c r="AB128" s="37">
        <f t="shared" si="49"/>
        <v>0.11055998530205234</v>
      </c>
      <c r="AC128" s="37">
        <f t="shared" si="50"/>
        <v>0.20205448724131492</v>
      </c>
      <c r="AD128" s="37">
        <f t="shared" si="71"/>
        <v>0.20203266350875831</v>
      </c>
      <c r="AG128" s="22">
        <f t="shared" si="51"/>
        <v>13.865023786242812</v>
      </c>
      <c r="AH128" s="37">
        <f t="shared" si="72"/>
        <v>-1.2905076306584107E-3</v>
      </c>
      <c r="AI128" s="37">
        <f t="shared" si="73"/>
        <v>40.760475703364008</v>
      </c>
      <c r="AJ128" s="37">
        <f t="shared" si="74"/>
        <v>0.34380933900848065</v>
      </c>
      <c r="AK128" s="37">
        <f t="shared" si="75"/>
        <v>0.34377880061887905</v>
      </c>
      <c r="AM128" s="22">
        <f t="shared" si="52"/>
        <v>13.86631429387347</v>
      </c>
      <c r="AN128" s="37">
        <f t="shared" si="76"/>
        <v>0</v>
      </c>
      <c r="AO128" s="37" t="e">
        <f t="shared" si="77"/>
        <v>#DIV/0!</v>
      </c>
      <c r="AP128" s="37" t="e">
        <f t="shared" si="78"/>
        <v>#DIV/0!</v>
      </c>
      <c r="AQ128" s="37" t="e">
        <f t="shared" si="79"/>
        <v>#DIV/0!</v>
      </c>
      <c r="AS128" s="22">
        <f t="shared" si="53"/>
        <v>13.86631429387347</v>
      </c>
      <c r="AT128" s="37">
        <f t="shared" si="80"/>
        <v>0</v>
      </c>
      <c r="AU128" s="37" t="e">
        <f t="shared" si="81"/>
        <v>#DIV/0!</v>
      </c>
      <c r="AV128" s="37" t="e">
        <f t="shared" si="82"/>
        <v>#DIV/0!</v>
      </c>
      <c r="AW128" s="37" t="e">
        <f t="shared" si="83"/>
        <v>#DIV/0!</v>
      </c>
    </row>
    <row r="129" spans="1:49" s="33" customFormat="1" hidden="1" x14ac:dyDescent="0.25">
      <c r="A129" s="3"/>
      <c r="B129" s="4"/>
      <c r="C129" s="4">
        <f t="shared" si="63"/>
        <v>97</v>
      </c>
      <c r="D129" s="21">
        <f t="shared" si="54"/>
        <v>206.56496474614286</v>
      </c>
      <c r="E129" s="37">
        <f t="shared" si="64"/>
        <v>6.5000000000000002E-2</v>
      </c>
      <c r="F129" s="37">
        <f t="shared" si="65"/>
        <v>100</v>
      </c>
      <c r="G129" s="37">
        <f t="shared" si="55"/>
        <v>6.4957777444660969E-2</v>
      </c>
      <c r="H129" s="23">
        <f t="shared" si="66"/>
        <v>25.334596364828574</v>
      </c>
      <c r="I129" s="22">
        <f t="shared" si="67"/>
        <v>0.1169289062992088</v>
      </c>
      <c r="J129" s="22">
        <f t="shared" si="68"/>
        <v>0.7</v>
      </c>
      <c r="K129" s="21">
        <f t="shared" si="69"/>
        <v>45</v>
      </c>
      <c r="L129" s="110">
        <v>98</v>
      </c>
      <c r="M129" s="9">
        <f t="shared" si="44"/>
        <v>13.86426551891342</v>
      </c>
      <c r="N129" s="9">
        <f t="shared" si="45"/>
        <v>13.86426551891342</v>
      </c>
      <c r="O129" s="10">
        <f t="shared" si="70"/>
        <v>0</v>
      </c>
      <c r="P129" s="10" t="e">
        <f t="shared" si="56"/>
        <v>#DIV/0!</v>
      </c>
      <c r="Q129" s="10" t="e">
        <f t="shared" si="57"/>
        <v>#DIV/0!</v>
      </c>
      <c r="R129" s="10" t="e">
        <f t="shared" si="58"/>
        <v>#DIV/0!</v>
      </c>
      <c r="S129" s="9"/>
      <c r="T129" s="9">
        <f t="shared" si="46"/>
        <v>13.86426551891342</v>
      </c>
      <c r="U129" s="10">
        <f t="shared" si="59"/>
        <v>0</v>
      </c>
      <c r="V129" s="10" t="e">
        <f t="shared" si="60"/>
        <v>#DIV/0!</v>
      </c>
      <c r="W129" s="10" t="e">
        <f t="shared" si="61"/>
        <v>#DIV/0!</v>
      </c>
      <c r="X129" s="10" t="e">
        <f t="shared" si="62"/>
        <v>#DIV/0!</v>
      </c>
      <c r="Y129" s="1"/>
      <c r="Z129" s="22">
        <f t="shared" si="47"/>
        <v>13.863506673900346</v>
      </c>
      <c r="AA129" s="37">
        <f t="shared" si="48"/>
        <v>-7.5884501307399432E-4</v>
      </c>
      <c r="AB129" s="37">
        <f t="shared" si="49"/>
        <v>0.11062152711145565</v>
      </c>
      <c r="AC129" s="37">
        <f t="shared" si="50"/>
        <v>0.20214209939981828</v>
      </c>
      <c r="AD129" s="37">
        <f t="shared" si="71"/>
        <v>0.20212026268834765</v>
      </c>
      <c r="AG129" s="22">
        <f t="shared" si="51"/>
        <v>13.862974742165637</v>
      </c>
      <c r="AH129" s="37">
        <f t="shared" si="72"/>
        <v>-1.2907767477834398E-3</v>
      </c>
      <c r="AI129" s="37">
        <f t="shared" si="73"/>
        <v>40.768975724422006</v>
      </c>
      <c r="AJ129" s="37">
        <f t="shared" si="74"/>
        <v>0.34383875120485052</v>
      </c>
      <c r="AK129" s="37">
        <f t="shared" si="75"/>
        <v>0.34380820330163075</v>
      </c>
      <c r="AM129" s="22">
        <f t="shared" si="52"/>
        <v>13.86426551891342</v>
      </c>
      <c r="AN129" s="37">
        <f t="shared" si="76"/>
        <v>0</v>
      </c>
      <c r="AO129" s="37" t="e">
        <f t="shared" si="77"/>
        <v>#DIV/0!</v>
      </c>
      <c r="AP129" s="37" t="e">
        <f t="shared" si="78"/>
        <v>#DIV/0!</v>
      </c>
      <c r="AQ129" s="37" t="e">
        <f t="shared" si="79"/>
        <v>#DIV/0!</v>
      </c>
      <c r="AS129" s="22">
        <f t="shared" si="53"/>
        <v>13.86426551891342</v>
      </c>
      <c r="AT129" s="37">
        <f t="shared" si="80"/>
        <v>0</v>
      </c>
      <c r="AU129" s="37" t="e">
        <f t="shared" si="81"/>
        <v>#DIV/0!</v>
      </c>
      <c r="AV129" s="37" t="e">
        <f t="shared" si="82"/>
        <v>#DIV/0!</v>
      </c>
      <c r="AW129" s="37" t="e">
        <f t="shared" si="83"/>
        <v>#DIV/0!</v>
      </c>
    </row>
    <row r="130" spans="1:49" s="33" customFormat="1" hidden="1" x14ac:dyDescent="0.25">
      <c r="A130" s="3"/>
      <c r="B130" s="4"/>
      <c r="C130" s="4">
        <f t="shared" si="63"/>
        <v>98</v>
      </c>
      <c r="D130" s="21">
        <f t="shared" si="54"/>
        <v>206.59651548787929</v>
      </c>
      <c r="E130" s="37">
        <f t="shared" si="64"/>
        <v>6.5000000000000002E-2</v>
      </c>
      <c r="F130" s="37">
        <f t="shared" si="65"/>
        <v>100</v>
      </c>
      <c r="G130" s="37">
        <f t="shared" si="55"/>
        <v>6.4957777444660969E-2</v>
      </c>
      <c r="H130" s="23">
        <f t="shared" si="66"/>
        <v>25.327736533538147</v>
      </c>
      <c r="I130" s="22">
        <f t="shared" si="67"/>
        <v>0.11689724553940682</v>
      </c>
      <c r="J130" s="22">
        <f t="shared" si="68"/>
        <v>0.7</v>
      </c>
      <c r="K130" s="21">
        <f t="shared" si="69"/>
        <v>45</v>
      </c>
      <c r="L130" s="110">
        <v>99</v>
      </c>
      <c r="M130" s="9">
        <f t="shared" si="44"/>
        <v>13.862216052853491</v>
      </c>
      <c r="N130" s="9">
        <f t="shared" si="45"/>
        <v>13.862216052853491</v>
      </c>
      <c r="O130" s="10">
        <f t="shared" si="70"/>
        <v>0</v>
      </c>
      <c r="P130" s="10" t="e">
        <f t="shared" si="56"/>
        <v>#DIV/0!</v>
      </c>
      <c r="Q130" s="10" t="e">
        <f t="shared" si="57"/>
        <v>#DIV/0!</v>
      </c>
      <c r="R130" s="10" t="e">
        <f t="shared" si="58"/>
        <v>#DIV/0!</v>
      </c>
      <c r="S130" s="9"/>
      <c r="T130" s="9">
        <f t="shared" si="46"/>
        <v>13.862216052853491</v>
      </c>
      <c r="U130" s="10">
        <f t="shared" si="59"/>
        <v>0</v>
      </c>
      <c r="V130" s="10" t="e">
        <f t="shared" si="60"/>
        <v>#DIV/0!</v>
      </c>
      <c r="W130" s="10" t="e">
        <f t="shared" si="61"/>
        <v>#DIV/0!</v>
      </c>
      <c r="X130" s="10" t="e">
        <f t="shared" si="62"/>
        <v>#DIV/0!</v>
      </c>
      <c r="Y130" s="1"/>
      <c r="Z130" s="22">
        <f t="shared" si="47"/>
        <v>13.861456785420588</v>
      </c>
      <c r="AA130" s="37">
        <f t="shared" si="48"/>
        <v>-7.5926743290288812E-4</v>
      </c>
      <c r="AB130" s="37">
        <f t="shared" si="49"/>
        <v>0.11068310586040875</v>
      </c>
      <c r="AC130" s="37">
        <f t="shared" si="50"/>
        <v>0.20222975412138988</v>
      </c>
      <c r="AD130" s="37">
        <f t="shared" si="71"/>
        <v>0.20220790442523176</v>
      </c>
      <c r="AG130" s="22">
        <f t="shared" si="51"/>
        <v>13.860925006978864</v>
      </c>
      <c r="AH130" s="37">
        <f t="shared" si="72"/>
        <v>-1.2910458746269171E-3</v>
      </c>
      <c r="AI130" s="37">
        <f t="shared" si="73"/>
        <v>40.777476052435631</v>
      </c>
      <c r="AJ130" s="37">
        <f t="shared" si="74"/>
        <v>0.3438681529997959</v>
      </c>
      <c r="AK130" s="37">
        <f t="shared" si="75"/>
        <v>0.34383759557857307</v>
      </c>
      <c r="AM130" s="22">
        <f t="shared" si="52"/>
        <v>13.862216052853491</v>
      </c>
      <c r="AN130" s="37">
        <f t="shared" si="76"/>
        <v>0</v>
      </c>
      <c r="AO130" s="37" t="e">
        <f t="shared" si="77"/>
        <v>#DIV/0!</v>
      </c>
      <c r="AP130" s="37" t="e">
        <f t="shared" si="78"/>
        <v>#DIV/0!</v>
      </c>
      <c r="AQ130" s="37" t="e">
        <f t="shared" si="79"/>
        <v>#DIV/0!</v>
      </c>
      <c r="AS130" s="22">
        <f t="shared" si="53"/>
        <v>13.862216052853491</v>
      </c>
      <c r="AT130" s="37">
        <f t="shared" si="80"/>
        <v>0</v>
      </c>
      <c r="AU130" s="37" t="e">
        <f t="shared" si="81"/>
        <v>#DIV/0!</v>
      </c>
      <c r="AV130" s="37" t="e">
        <f t="shared" si="82"/>
        <v>#DIV/0!</v>
      </c>
      <c r="AW130" s="37" t="e">
        <f t="shared" si="83"/>
        <v>#DIV/0!</v>
      </c>
    </row>
    <row r="131" spans="1:49" s="33" customFormat="1" hidden="1" x14ac:dyDescent="0.25">
      <c r="A131" s="3"/>
      <c r="B131" s="4"/>
      <c r="C131" s="4">
        <f t="shared" si="63"/>
        <v>99</v>
      </c>
      <c r="D131" s="21">
        <f t="shared" si="54"/>
        <v>206.62807687287943</v>
      </c>
      <c r="E131" s="37">
        <f t="shared" si="64"/>
        <v>6.5000000000000002E-2</v>
      </c>
      <c r="F131" s="37">
        <f t="shared" si="65"/>
        <v>100</v>
      </c>
      <c r="G131" s="37">
        <f t="shared" si="55"/>
        <v>6.4957777444660969E-2</v>
      </c>
      <c r="H131" s="23">
        <f t="shared" si="66"/>
        <v>25.32087670224772</v>
      </c>
      <c r="I131" s="22">
        <f t="shared" si="67"/>
        <v>0.11686558477960485</v>
      </c>
      <c r="J131" s="22">
        <f t="shared" si="68"/>
        <v>0.7</v>
      </c>
      <c r="K131" s="21">
        <f t="shared" si="69"/>
        <v>45</v>
      </c>
      <c r="L131" s="110">
        <v>100</v>
      </c>
      <c r="M131" s="9">
        <f t="shared" si="44"/>
        <v>13.860165895430807</v>
      </c>
      <c r="N131" s="9">
        <f t="shared" si="45"/>
        <v>13.860165895430807</v>
      </c>
      <c r="O131" s="10">
        <f t="shared" si="70"/>
        <v>0</v>
      </c>
      <c r="P131" s="10" t="e">
        <f t="shared" si="56"/>
        <v>#DIV/0!</v>
      </c>
      <c r="Q131" s="10" t="e">
        <f t="shared" si="57"/>
        <v>#DIV/0!</v>
      </c>
      <c r="R131" s="10" t="e">
        <f t="shared" si="58"/>
        <v>#DIV/0!</v>
      </c>
      <c r="S131" s="9"/>
      <c r="T131" s="9">
        <f t="shared" si="46"/>
        <v>13.860165895430807</v>
      </c>
      <c r="U131" s="10">
        <f t="shared" si="59"/>
        <v>0</v>
      </c>
      <c r="V131" s="10" t="e">
        <f t="shared" si="60"/>
        <v>#DIV/0!</v>
      </c>
      <c r="W131" s="10" t="e">
        <f t="shared" si="61"/>
        <v>#DIV/0!</v>
      </c>
      <c r="X131" s="10" t="e">
        <f t="shared" si="62"/>
        <v>#DIV/0!</v>
      </c>
      <c r="Y131" s="1"/>
      <c r="Z131" s="22">
        <f t="shared" si="47"/>
        <v>13.859406205324591</v>
      </c>
      <c r="AA131" s="37">
        <f t="shared" si="48"/>
        <v>-7.5969010621612654E-4</v>
      </c>
      <c r="AB131" s="37">
        <f t="shared" si="49"/>
        <v>0.11074472156134126</v>
      </c>
      <c r="AC131" s="37">
        <f t="shared" si="50"/>
        <v>0.20231745140971971</v>
      </c>
      <c r="AD131" s="37">
        <f t="shared" si="71"/>
        <v>0.20229558871846812</v>
      </c>
      <c r="AG131" s="22">
        <f t="shared" si="51"/>
        <v>13.858874580419721</v>
      </c>
      <c r="AH131" s="37">
        <f t="shared" si="72"/>
        <v>-1.291315011085814E-3</v>
      </c>
      <c r="AI131" s="37">
        <f t="shared" si="73"/>
        <v>40.785976684168617</v>
      </c>
      <c r="AJ131" s="37">
        <f t="shared" si="74"/>
        <v>0.34389754437023207</v>
      </c>
      <c r="AK131" s="37">
        <f t="shared" si="75"/>
        <v>0.34386697742647154</v>
      </c>
      <c r="AM131" s="22">
        <f t="shared" si="52"/>
        <v>13.860165895430807</v>
      </c>
      <c r="AN131" s="37">
        <f t="shared" si="76"/>
        <v>0</v>
      </c>
      <c r="AO131" s="37" t="e">
        <f t="shared" si="77"/>
        <v>#DIV/0!</v>
      </c>
      <c r="AP131" s="37" t="e">
        <f t="shared" si="78"/>
        <v>#DIV/0!</v>
      </c>
      <c r="AQ131" s="37" t="e">
        <f t="shared" si="79"/>
        <v>#DIV/0!</v>
      </c>
      <c r="AS131" s="22">
        <f t="shared" si="53"/>
        <v>13.860165895430807</v>
      </c>
      <c r="AT131" s="37">
        <f t="shared" si="80"/>
        <v>0</v>
      </c>
      <c r="AU131" s="37" t="e">
        <f t="shared" si="81"/>
        <v>#DIV/0!</v>
      </c>
      <c r="AV131" s="37" t="e">
        <f t="shared" si="82"/>
        <v>#DIV/0!</v>
      </c>
      <c r="AW131" s="37" t="e">
        <f t="shared" si="83"/>
        <v>#DIV/0!</v>
      </c>
    </row>
    <row r="132" spans="1:49" s="33" customFormat="1" hidden="1" x14ac:dyDescent="0.25">
      <c r="A132" s="3"/>
      <c r="B132" s="4"/>
      <c r="C132" s="4">
        <f t="shared" si="63"/>
        <v>100</v>
      </c>
      <c r="D132" s="21">
        <f t="shared" si="54"/>
        <v>206.65964890519069</v>
      </c>
      <c r="E132" s="37">
        <f t="shared" si="64"/>
        <v>6.5000000000000002E-2</v>
      </c>
      <c r="F132" s="37">
        <f t="shared" si="65"/>
        <v>100</v>
      </c>
      <c r="G132" s="37">
        <f t="shared" si="55"/>
        <v>6.4957777444660969E-2</v>
      </c>
      <c r="H132" s="23">
        <f t="shared" si="66"/>
        <v>25.314016870957293</v>
      </c>
      <c r="I132" s="22">
        <f t="shared" si="67"/>
        <v>0.11683392401980289</v>
      </c>
      <c r="J132" s="22">
        <f t="shared" si="68"/>
        <v>0.7</v>
      </c>
      <c r="K132" s="21">
        <f t="shared" si="69"/>
        <v>45</v>
      </c>
      <c r="L132" s="110">
        <v>101</v>
      </c>
      <c r="M132" s="9">
        <f t="shared" si="44"/>
        <v>13.858115046382457</v>
      </c>
      <c r="N132" s="9">
        <f t="shared" si="45"/>
        <v>13.858115046382457</v>
      </c>
      <c r="O132" s="10">
        <f t="shared" si="70"/>
        <v>0</v>
      </c>
      <c r="P132" s="10" t="e">
        <f t="shared" si="56"/>
        <v>#DIV/0!</v>
      </c>
      <c r="Q132" s="10" t="e">
        <f t="shared" si="57"/>
        <v>#DIV/0!</v>
      </c>
      <c r="R132" s="10" t="e">
        <f t="shared" si="58"/>
        <v>#DIV/0!</v>
      </c>
      <c r="S132" s="9"/>
      <c r="T132" s="9">
        <f t="shared" si="46"/>
        <v>13.858115046382457</v>
      </c>
      <c r="U132" s="10">
        <f t="shared" si="59"/>
        <v>0</v>
      </c>
      <c r="V132" s="10" t="e">
        <f t="shared" si="60"/>
        <v>#DIV/0!</v>
      </c>
      <c r="W132" s="10" t="e">
        <f t="shared" si="61"/>
        <v>#DIV/0!</v>
      </c>
      <c r="X132" s="10" t="e">
        <f t="shared" si="62"/>
        <v>#DIV/0!</v>
      </c>
      <c r="Y132" s="1"/>
      <c r="Z132" s="22">
        <f t="shared" si="47"/>
        <v>13.857354933349287</v>
      </c>
      <c r="AA132" s="37">
        <f t="shared" si="48"/>
        <v>-7.6011303317002898E-4</v>
      </c>
      <c r="AB132" s="37">
        <f t="shared" si="49"/>
        <v>0.11080637423704082</v>
      </c>
      <c r="AC132" s="37">
        <f t="shared" si="50"/>
        <v>0.20240519128741599</v>
      </c>
      <c r="AD132" s="37">
        <f t="shared" si="71"/>
        <v>0.20238331559358358</v>
      </c>
      <c r="AG132" s="22">
        <f t="shared" si="51"/>
        <v>13.856823462225357</v>
      </c>
      <c r="AH132" s="37">
        <f t="shared" si="72"/>
        <v>-1.2915841570997344E-3</v>
      </c>
      <c r="AI132" s="37">
        <f t="shared" si="73"/>
        <v>40.794477617659716</v>
      </c>
      <c r="AJ132" s="37">
        <f t="shared" si="74"/>
        <v>0.34392692530384034</v>
      </c>
      <c r="AK132" s="37">
        <f t="shared" si="75"/>
        <v>0.34389634883250642</v>
      </c>
      <c r="AM132" s="22">
        <f t="shared" si="52"/>
        <v>13.858115046382457</v>
      </c>
      <c r="AN132" s="37">
        <f t="shared" si="76"/>
        <v>0</v>
      </c>
      <c r="AO132" s="37" t="e">
        <f t="shared" si="77"/>
        <v>#DIV/0!</v>
      </c>
      <c r="AP132" s="37" t="e">
        <f t="shared" si="78"/>
        <v>#DIV/0!</v>
      </c>
      <c r="AQ132" s="37" t="e">
        <f t="shared" si="79"/>
        <v>#DIV/0!</v>
      </c>
      <c r="AS132" s="22">
        <f t="shared" si="53"/>
        <v>13.858115046382457</v>
      </c>
      <c r="AT132" s="37">
        <f t="shared" si="80"/>
        <v>0</v>
      </c>
      <c r="AU132" s="37" t="e">
        <f t="shared" si="81"/>
        <v>#DIV/0!</v>
      </c>
      <c r="AV132" s="37" t="e">
        <f t="shared" si="82"/>
        <v>#DIV/0!</v>
      </c>
      <c r="AW132" s="37" t="e">
        <f t="shared" si="83"/>
        <v>#DIV/0!</v>
      </c>
    </row>
    <row r="133" spans="1:49" s="33" customFormat="1" hidden="1" x14ac:dyDescent="0.25">
      <c r="A133" s="3"/>
      <c r="B133" s="4"/>
      <c r="C133" s="4">
        <f t="shared" si="63"/>
        <v>101</v>
      </c>
      <c r="D133" s="21">
        <f t="shared" si="54"/>
        <v>206.69123158886148</v>
      </c>
      <c r="E133" s="37">
        <f t="shared" si="64"/>
        <v>6.5000000000000002E-2</v>
      </c>
      <c r="F133" s="37">
        <f t="shared" si="65"/>
        <v>100</v>
      </c>
      <c r="G133" s="37">
        <f t="shared" si="55"/>
        <v>6.4957777444660969E-2</v>
      </c>
      <c r="H133" s="23">
        <f t="shared" si="66"/>
        <v>25.307157039666865</v>
      </c>
      <c r="I133" s="22">
        <f t="shared" si="67"/>
        <v>0.11680226326000091</v>
      </c>
      <c r="J133" s="22">
        <f t="shared" si="68"/>
        <v>0.7</v>
      </c>
      <c r="K133" s="21">
        <f t="shared" si="69"/>
        <v>45</v>
      </c>
      <c r="L133" s="110">
        <v>102</v>
      </c>
      <c r="M133" s="9">
        <f t="shared" si="44"/>
        <v>13.856063505445464</v>
      </c>
      <c r="N133" s="9">
        <f t="shared" si="45"/>
        <v>13.856063505445464</v>
      </c>
      <c r="O133" s="10">
        <f t="shared" si="70"/>
        <v>0</v>
      </c>
      <c r="P133" s="10" t="e">
        <f t="shared" si="56"/>
        <v>#DIV/0!</v>
      </c>
      <c r="Q133" s="10" t="e">
        <f t="shared" si="57"/>
        <v>#DIV/0!</v>
      </c>
      <c r="R133" s="10" t="e">
        <f t="shared" si="58"/>
        <v>#DIV/0!</v>
      </c>
      <c r="S133" s="9"/>
      <c r="T133" s="9">
        <f t="shared" si="46"/>
        <v>13.856063505445464</v>
      </c>
      <c r="U133" s="10">
        <f t="shared" si="59"/>
        <v>0</v>
      </c>
      <c r="V133" s="10" t="e">
        <f t="shared" si="60"/>
        <v>#DIV/0!</v>
      </c>
      <c r="W133" s="10" t="e">
        <f t="shared" si="61"/>
        <v>#DIV/0!</v>
      </c>
      <c r="X133" s="10" t="e">
        <f t="shared" si="62"/>
        <v>#DIV/0!</v>
      </c>
      <c r="Y133" s="1"/>
      <c r="Z133" s="22">
        <f t="shared" si="47"/>
        <v>13.855302969231595</v>
      </c>
      <c r="AA133" s="37">
        <f t="shared" si="48"/>
        <v>-7.6053621386940051E-4</v>
      </c>
      <c r="AB133" s="37">
        <f t="shared" si="49"/>
        <v>0.11086806390278553</v>
      </c>
      <c r="AC133" s="37">
        <f t="shared" si="50"/>
        <v>0.2024929737633597</v>
      </c>
      <c r="AD133" s="37">
        <f t="shared" si="71"/>
        <v>0.20247108505766745</v>
      </c>
      <c r="AG133" s="22">
        <f t="shared" si="51"/>
        <v>13.854771652132891</v>
      </c>
      <c r="AH133" s="37">
        <f t="shared" si="72"/>
        <v>-1.2918533125727549E-3</v>
      </c>
      <c r="AI133" s="37">
        <f t="shared" si="73"/>
        <v>40.802978849932849</v>
      </c>
      <c r="AJ133" s="37">
        <f t="shared" si="74"/>
        <v>0.34395629577975767</v>
      </c>
      <c r="AK133" s="37">
        <f t="shared" si="75"/>
        <v>0.34392570977572862</v>
      </c>
      <c r="AM133" s="22">
        <f t="shared" si="52"/>
        <v>13.856063505445464</v>
      </c>
      <c r="AN133" s="37">
        <f t="shared" si="76"/>
        <v>0</v>
      </c>
      <c r="AO133" s="37" t="e">
        <f t="shared" si="77"/>
        <v>#DIV/0!</v>
      </c>
      <c r="AP133" s="37" t="e">
        <f t="shared" si="78"/>
        <v>#DIV/0!</v>
      </c>
      <c r="AQ133" s="37" t="e">
        <f t="shared" si="79"/>
        <v>#DIV/0!</v>
      </c>
      <c r="AS133" s="22">
        <f t="shared" si="53"/>
        <v>13.856063505445464</v>
      </c>
      <c r="AT133" s="37">
        <f t="shared" si="80"/>
        <v>0</v>
      </c>
      <c r="AU133" s="37" t="e">
        <f t="shared" si="81"/>
        <v>#DIV/0!</v>
      </c>
      <c r="AV133" s="37" t="e">
        <f t="shared" si="82"/>
        <v>#DIV/0!</v>
      </c>
      <c r="AW133" s="37" t="e">
        <f t="shared" si="83"/>
        <v>#DIV/0!</v>
      </c>
    </row>
    <row r="134" spans="1:49" s="33" customFormat="1" hidden="1" x14ac:dyDescent="0.25">
      <c r="A134" s="3"/>
      <c r="B134" s="4"/>
      <c r="C134" s="4">
        <f t="shared" si="63"/>
        <v>102</v>
      </c>
      <c r="D134" s="21">
        <f t="shared" si="54"/>
        <v>206.72282492794074</v>
      </c>
      <c r="E134" s="37">
        <f t="shared" si="64"/>
        <v>6.5000000000000002E-2</v>
      </c>
      <c r="F134" s="37">
        <f t="shared" si="65"/>
        <v>100</v>
      </c>
      <c r="G134" s="37">
        <f t="shared" si="55"/>
        <v>6.4957777444660969E-2</v>
      </c>
      <c r="H134" s="23">
        <f t="shared" si="66"/>
        <v>25.300297208376438</v>
      </c>
      <c r="I134" s="22">
        <f t="shared" si="67"/>
        <v>0.11677060250019894</v>
      </c>
      <c r="J134" s="22">
        <f t="shared" si="68"/>
        <v>0.7</v>
      </c>
      <c r="K134" s="21">
        <f t="shared" si="69"/>
        <v>45</v>
      </c>
      <c r="L134" s="110">
        <v>103</v>
      </c>
      <c r="M134" s="9">
        <f t="shared" si="44"/>
        <v>13.85401127235682</v>
      </c>
      <c r="N134" s="9">
        <f t="shared" si="45"/>
        <v>13.85401127235682</v>
      </c>
      <c r="O134" s="10">
        <f t="shared" si="70"/>
        <v>0</v>
      </c>
      <c r="P134" s="10" t="e">
        <f t="shared" si="56"/>
        <v>#DIV/0!</v>
      </c>
      <c r="Q134" s="10" t="e">
        <f t="shared" si="57"/>
        <v>#DIV/0!</v>
      </c>
      <c r="R134" s="10" t="e">
        <f t="shared" si="58"/>
        <v>#DIV/0!</v>
      </c>
      <c r="S134" s="9"/>
      <c r="T134" s="9">
        <f t="shared" si="46"/>
        <v>13.85401127235682</v>
      </c>
      <c r="U134" s="10">
        <f t="shared" si="59"/>
        <v>0</v>
      </c>
      <c r="V134" s="10" t="e">
        <f t="shared" si="60"/>
        <v>#DIV/0!</v>
      </c>
      <c r="W134" s="10" t="e">
        <f t="shared" si="61"/>
        <v>#DIV/0!</v>
      </c>
      <c r="X134" s="10" t="e">
        <f t="shared" si="62"/>
        <v>#DIV/0!</v>
      </c>
      <c r="Y134" s="1"/>
      <c r="Z134" s="22">
        <f t="shared" si="47"/>
        <v>13.853250312708365</v>
      </c>
      <c r="AA134" s="37">
        <f t="shared" si="48"/>
        <v>-7.6095964845457331E-4</v>
      </c>
      <c r="AB134" s="37">
        <f t="shared" si="49"/>
        <v>0.11092979057903246</v>
      </c>
      <c r="AC134" s="37">
        <f t="shared" si="50"/>
        <v>0.20258079885588481</v>
      </c>
      <c r="AD134" s="37">
        <f t="shared" si="71"/>
        <v>0.20255889713078346</v>
      </c>
      <c r="AG134" s="22">
        <f t="shared" si="51"/>
        <v>13.852719149879364</v>
      </c>
      <c r="AH134" s="37">
        <f t="shared" si="72"/>
        <v>-1.2921224774551376E-3</v>
      </c>
      <c r="AI134" s="37">
        <f t="shared" si="73"/>
        <v>40.811480379399178</v>
      </c>
      <c r="AJ134" s="37">
        <f t="shared" si="74"/>
        <v>0.34398565578882895</v>
      </c>
      <c r="AK134" s="37">
        <f t="shared" si="75"/>
        <v>0.34395506024876771</v>
      </c>
      <c r="AM134" s="22">
        <f t="shared" si="52"/>
        <v>13.85401127235682</v>
      </c>
      <c r="AN134" s="37">
        <f t="shared" si="76"/>
        <v>0</v>
      </c>
      <c r="AO134" s="37" t="e">
        <f t="shared" si="77"/>
        <v>#DIV/0!</v>
      </c>
      <c r="AP134" s="37" t="e">
        <f t="shared" si="78"/>
        <v>#DIV/0!</v>
      </c>
      <c r="AQ134" s="37" t="e">
        <f t="shared" si="79"/>
        <v>#DIV/0!</v>
      </c>
      <c r="AS134" s="22">
        <f t="shared" si="53"/>
        <v>13.85401127235682</v>
      </c>
      <c r="AT134" s="37">
        <f t="shared" si="80"/>
        <v>0</v>
      </c>
      <c r="AU134" s="37" t="e">
        <f t="shared" si="81"/>
        <v>#DIV/0!</v>
      </c>
      <c r="AV134" s="37" t="e">
        <f t="shared" si="82"/>
        <v>#DIV/0!</v>
      </c>
      <c r="AW134" s="37" t="e">
        <f t="shared" si="83"/>
        <v>#DIV/0!</v>
      </c>
    </row>
    <row r="135" spans="1:49" s="33" customFormat="1" hidden="1" x14ac:dyDescent="0.25">
      <c r="A135" s="3"/>
      <c r="B135" s="4"/>
      <c r="C135" s="4">
        <f t="shared" si="63"/>
        <v>103</v>
      </c>
      <c r="D135" s="21">
        <f t="shared" si="54"/>
        <v>206.75442892647843</v>
      </c>
      <c r="E135" s="37">
        <f t="shared" si="64"/>
        <v>6.5000000000000002E-2</v>
      </c>
      <c r="F135" s="37">
        <f t="shared" si="65"/>
        <v>100</v>
      </c>
      <c r="G135" s="37">
        <f t="shared" si="55"/>
        <v>6.4957777444660969E-2</v>
      </c>
      <c r="H135" s="23">
        <f t="shared" si="66"/>
        <v>25.293437377086011</v>
      </c>
      <c r="I135" s="22">
        <f t="shared" si="67"/>
        <v>0.11673894174039696</v>
      </c>
      <c r="J135" s="22">
        <f t="shared" si="68"/>
        <v>0.7</v>
      </c>
      <c r="K135" s="21">
        <f t="shared" si="69"/>
        <v>45</v>
      </c>
      <c r="L135" s="110">
        <v>104</v>
      </c>
      <c r="M135" s="9">
        <f t="shared" si="44"/>
        <v>13.851958346853447</v>
      </c>
      <c r="N135" s="9">
        <f t="shared" si="45"/>
        <v>13.851958346853447</v>
      </c>
      <c r="O135" s="10">
        <f t="shared" si="70"/>
        <v>0</v>
      </c>
      <c r="P135" s="10" t="e">
        <f t="shared" si="56"/>
        <v>#DIV/0!</v>
      </c>
      <c r="Q135" s="10" t="e">
        <f t="shared" si="57"/>
        <v>#DIV/0!</v>
      </c>
      <c r="R135" s="10" t="e">
        <f t="shared" si="58"/>
        <v>#DIV/0!</v>
      </c>
      <c r="S135" s="9"/>
      <c r="T135" s="9">
        <f t="shared" si="46"/>
        <v>13.851958346853447</v>
      </c>
      <c r="U135" s="10">
        <f t="shared" si="59"/>
        <v>0</v>
      </c>
      <c r="V135" s="10" t="e">
        <f t="shared" si="60"/>
        <v>#DIV/0!</v>
      </c>
      <c r="W135" s="10" t="e">
        <f t="shared" si="61"/>
        <v>#DIV/0!</v>
      </c>
      <c r="X135" s="10" t="e">
        <f t="shared" si="62"/>
        <v>#DIV/0!</v>
      </c>
      <c r="Y135" s="1"/>
      <c r="Z135" s="22">
        <f t="shared" si="47"/>
        <v>13.851196963516387</v>
      </c>
      <c r="AA135" s="37">
        <f t="shared" si="48"/>
        <v>-7.613833370605505E-4</v>
      </c>
      <c r="AB135" s="37">
        <f t="shared" si="49"/>
        <v>0.11099155428546187</v>
      </c>
      <c r="AC135" s="37">
        <f t="shared" si="50"/>
        <v>0.20266866658189744</v>
      </c>
      <c r="AD135" s="37">
        <f t="shared" si="71"/>
        <v>0.20264675182999128</v>
      </c>
      <c r="AG135" s="22">
        <f t="shared" si="51"/>
        <v>13.8506659552018</v>
      </c>
      <c r="AH135" s="37">
        <f t="shared" si="72"/>
        <v>-1.2923916516474065E-3</v>
      </c>
      <c r="AI135" s="37">
        <f t="shared" si="73"/>
        <v>40.819982202916755</v>
      </c>
      <c r="AJ135" s="37">
        <f t="shared" si="74"/>
        <v>0.3440150053088199</v>
      </c>
      <c r="AK135" s="37">
        <f t="shared" si="75"/>
        <v>0.34398440022844695</v>
      </c>
      <c r="AM135" s="22">
        <f t="shared" si="52"/>
        <v>13.851958346853447</v>
      </c>
      <c r="AN135" s="37">
        <f t="shared" si="76"/>
        <v>0</v>
      </c>
      <c r="AO135" s="37" t="e">
        <f t="shared" si="77"/>
        <v>#DIV/0!</v>
      </c>
      <c r="AP135" s="37" t="e">
        <f t="shared" si="78"/>
        <v>#DIV/0!</v>
      </c>
      <c r="AQ135" s="37" t="e">
        <f t="shared" si="79"/>
        <v>#DIV/0!</v>
      </c>
      <c r="AS135" s="22">
        <f t="shared" si="53"/>
        <v>13.851958346853447</v>
      </c>
      <c r="AT135" s="37">
        <f t="shared" si="80"/>
        <v>0</v>
      </c>
      <c r="AU135" s="37" t="e">
        <f t="shared" si="81"/>
        <v>#DIV/0!</v>
      </c>
      <c r="AV135" s="37" t="e">
        <f t="shared" si="82"/>
        <v>#DIV/0!</v>
      </c>
      <c r="AW135" s="37" t="e">
        <f t="shared" si="83"/>
        <v>#DIV/0!</v>
      </c>
    </row>
    <row r="136" spans="1:49" s="33" customFormat="1" hidden="1" x14ac:dyDescent="0.25">
      <c r="A136" s="3"/>
      <c r="B136" s="4"/>
      <c r="C136" s="4">
        <f t="shared" si="63"/>
        <v>104</v>
      </c>
      <c r="D136" s="21">
        <f t="shared" si="54"/>
        <v>206.7860435885253</v>
      </c>
      <c r="E136" s="37">
        <f t="shared" si="64"/>
        <v>6.5000000000000002E-2</v>
      </c>
      <c r="F136" s="37">
        <f t="shared" si="65"/>
        <v>100</v>
      </c>
      <c r="G136" s="37">
        <f t="shared" si="55"/>
        <v>6.4957777444660969E-2</v>
      </c>
      <c r="H136" s="23">
        <f t="shared" si="66"/>
        <v>25.286577545795584</v>
      </c>
      <c r="I136" s="22">
        <f t="shared" si="67"/>
        <v>0.11670728098059499</v>
      </c>
      <c r="J136" s="22">
        <f t="shared" si="68"/>
        <v>0.7</v>
      </c>
      <c r="K136" s="21">
        <f t="shared" si="69"/>
        <v>45</v>
      </c>
      <c r="L136" s="110">
        <v>105</v>
      </c>
      <c r="M136" s="9">
        <f t="shared" si="44"/>
        <v>13.849904728672218</v>
      </c>
      <c r="N136" s="9">
        <f t="shared" si="45"/>
        <v>13.849904728672218</v>
      </c>
      <c r="O136" s="10">
        <f t="shared" si="70"/>
        <v>0</v>
      </c>
      <c r="P136" s="10" t="e">
        <f t="shared" si="56"/>
        <v>#DIV/0!</v>
      </c>
      <c r="Q136" s="10" t="e">
        <f t="shared" si="57"/>
        <v>#DIV/0!</v>
      </c>
      <c r="R136" s="10" t="e">
        <f t="shared" si="58"/>
        <v>#DIV/0!</v>
      </c>
      <c r="S136" s="9"/>
      <c r="T136" s="9">
        <f t="shared" si="46"/>
        <v>13.849904728672218</v>
      </c>
      <c r="U136" s="10">
        <f t="shared" si="59"/>
        <v>0</v>
      </c>
      <c r="V136" s="10" t="e">
        <f t="shared" si="60"/>
        <v>#DIV/0!</v>
      </c>
      <c r="W136" s="10" t="e">
        <f t="shared" si="61"/>
        <v>#DIV/0!</v>
      </c>
      <c r="X136" s="10" t="e">
        <f t="shared" si="62"/>
        <v>#DIV/0!</v>
      </c>
      <c r="Y136" s="1"/>
      <c r="Z136" s="22">
        <f t="shared" si="47"/>
        <v>13.849142921392426</v>
      </c>
      <c r="AA136" s="37">
        <f t="shared" si="48"/>
        <v>-7.6180727979213714E-4</v>
      </c>
      <c r="AB136" s="37">
        <f t="shared" si="49"/>
        <v>0.11105335503735182</v>
      </c>
      <c r="AC136" s="37">
        <f t="shared" si="50"/>
        <v>0.20275657695025762</v>
      </c>
      <c r="AD136" s="37">
        <f t="shared" si="71"/>
        <v>0.20273464916141698</v>
      </c>
      <c r="AG136" s="22">
        <f t="shared" si="51"/>
        <v>13.848612067837138</v>
      </c>
      <c r="AH136" s="37">
        <f t="shared" si="72"/>
        <v>-1.2926608350802837E-3</v>
      </c>
      <c r="AI136" s="37">
        <f t="shared" si="73"/>
        <v>40.828484318315361</v>
      </c>
      <c r="AJ136" s="37">
        <f t="shared" si="74"/>
        <v>0.34404434432570008</v>
      </c>
      <c r="AK136" s="37">
        <f t="shared" si="75"/>
        <v>0.34401372970091992</v>
      </c>
      <c r="AM136" s="22">
        <f t="shared" si="52"/>
        <v>13.849904728672218</v>
      </c>
      <c r="AN136" s="37">
        <f t="shared" si="76"/>
        <v>0</v>
      </c>
      <c r="AO136" s="37" t="e">
        <f t="shared" si="77"/>
        <v>#DIV/0!</v>
      </c>
      <c r="AP136" s="37" t="e">
        <f t="shared" si="78"/>
        <v>#DIV/0!</v>
      </c>
      <c r="AQ136" s="37" t="e">
        <f t="shared" si="79"/>
        <v>#DIV/0!</v>
      </c>
      <c r="AS136" s="22">
        <f t="shared" si="53"/>
        <v>13.849904728672218</v>
      </c>
      <c r="AT136" s="37">
        <f t="shared" si="80"/>
        <v>0</v>
      </c>
      <c r="AU136" s="37" t="e">
        <f t="shared" si="81"/>
        <v>#DIV/0!</v>
      </c>
      <c r="AV136" s="37" t="e">
        <f t="shared" si="82"/>
        <v>#DIV/0!</v>
      </c>
      <c r="AW136" s="37" t="e">
        <f t="shared" si="83"/>
        <v>#DIV/0!</v>
      </c>
    </row>
    <row r="137" spans="1:49" s="33" customFormat="1" hidden="1" x14ac:dyDescent="0.25">
      <c r="A137" s="3"/>
      <c r="B137" s="4"/>
      <c r="C137" s="4">
        <f t="shared" si="63"/>
        <v>105</v>
      </c>
      <c r="D137" s="21">
        <f t="shared" si="54"/>
        <v>206.8176689181326</v>
      </c>
      <c r="E137" s="37">
        <f t="shared" si="64"/>
        <v>6.5000000000000002E-2</v>
      </c>
      <c r="F137" s="37">
        <f t="shared" si="65"/>
        <v>100</v>
      </c>
      <c r="G137" s="37">
        <f t="shared" si="55"/>
        <v>6.4957777444660969E-2</v>
      </c>
      <c r="H137" s="23">
        <f t="shared" si="66"/>
        <v>25.279717714505157</v>
      </c>
      <c r="I137" s="22">
        <f t="shared" si="67"/>
        <v>0.11667562022079303</v>
      </c>
      <c r="J137" s="22">
        <f t="shared" si="68"/>
        <v>0.7</v>
      </c>
      <c r="K137" s="21">
        <f t="shared" si="69"/>
        <v>45</v>
      </c>
      <c r="L137" s="110">
        <v>106</v>
      </c>
      <c r="M137" s="9">
        <f t="shared" si="44"/>
        <v>13.847850417549973</v>
      </c>
      <c r="N137" s="9">
        <f t="shared" si="45"/>
        <v>13.847850417549973</v>
      </c>
      <c r="O137" s="10">
        <f t="shared" si="70"/>
        <v>0</v>
      </c>
      <c r="P137" s="10" t="e">
        <f t="shared" si="56"/>
        <v>#DIV/0!</v>
      </c>
      <c r="Q137" s="10" t="e">
        <f t="shared" si="57"/>
        <v>#DIV/0!</v>
      </c>
      <c r="R137" s="10" t="e">
        <f t="shared" si="58"/>
        <v>#DIV/0!</v>
      </c>
      <c r="S137" s="9"/>
      <c r="T137" s="9">
        <f t="shared" si="46"/>
        <v>13.847850417549973</v>
      </c>
      <c r="U137" s="10">
        <f t="shared" si="59"/>
        <v>0</v>
      </c>
      <c r="V137" s="10" t="e">
        <f t="shared" si="60"/>
        <v>#DIV/0!</v>
      </c>
      <c r="W137" s="10" t="e">
        <f t="shared" si="61"/>
        <v>#DIV/0!</v>
      </c>
      <c r="X137" s="10" t="e">
        <f t="shared" si="62"/>
        <v>#DIV/0!</v>
      </c>
      <c r="Y137" s="1"/>
      <c r="Z137" s="22">
        <f t="shared" si="47"/>
        <v>13.84708818607317</v>
      </c>
      <c r="AA137" s="37">
        <f t="shared" si="48"/>
        <v>-7.6223147680209991E-4</v>
      </c>
      <c r="AB137" s="37">
        <f t="shared" si="49"/>
        <v>0.11111519285697208</v>
      </c>
      <c r="AC137" s="37">
        <f t="shared" si="50"/>
        <v>0.20284452998258398</v>
      </c>
      <c r="AD137" s="37">
        <f t="shared" si="71"/>
        <v>0.20282258914748497</v>
      </c>
      <c r="AG137" s="22">
        <f t="shared" si="51"/>
        <v>13.84655748752229</v>
      </c>
      <c r="AH137" s="37">
        <f t="shared" si="72"/>
        <v>-1.2929300276827149E-3</v>
      </c>
      <c r="AI137" s="37">
        <f t="shared" si="73"/>
        <v>40.836986723297052</v>
      </c>
      <c r="AJ137" s="37">
        <f t="shared" si="74"/>
        <v>0.34407367282437501</v>
      </c>
      <c r="AK137" s="37">
        <f t="shared" si="75"/>
        <v>0.34404304864907786</v>
      </c>
      <c r="AM137" s="22">
        <f t="shared" si="52"/>
        <v>13.847850417549973</v>
      </c>
      <c r="AN137" s="37">
        <f t="shared" si="76"/>
        <v>0</v>
      </c>
      <c r="AO137" s="37" t="e">
        <f t="shared" si="77"/>
        <v>#DIV/0!</v>
      </c>
      <c r="AP137" s="37" t="e">
        <f t="shared" si="78"/>
        <v>#DIV/0!</v>
      </c>
      <c r="AQ137" s="37" t="e">
        <f t="shared" si="79"/>
        <v>#DIV/0!</v>
      </c>
      <c r="AS137" s="22">
        <f t="shared" si="53"/>
        <v>13.847850417549973</v>
      </c>
      <c r="AT137" s="37">
        <f t="shared" si="80"/>
        <v>0</v>
      </c>
      <c r="AU137" s="37" t="e">
        <f t="shared" si="81"/>
        <v>#DIV/0!</v>
      </c>
      <c r="AV137" s="37" t="e">
        <f t="shared" si="82"/>
        <v>#DIV/0!</v>
      </c>
      <c r="AW137" s="37" t="e">
        <f t="shared" si="83"/>
        <v>#DIV/0!</v>
      </c>
    </row>
    <row r="138" spans="1:49" s="33" customFormat="1" hidden="1" x14ac:dyDescent="0.25">
      <c r="A138" s="3"/>
      <c r="B138" s="4"/>
      <c r="C138" s="4">
        <f t="shared" si="63"/>
        <v>106</v>
      </c>
      <c r="D138" s="21">
        <f t="shared" si="54"/>
        <v>206.84930491935268</v>
      </c>
      <c r="E138" s="37">
        <f t="shared" si="64"/>
        <v>6.5000000000000002E-2</v>
      </c>
      <c r="F138" s="37">
        <f t="shared" si="65"/>
        <v>100</v>
      </c>
      <c r="G138" s="37">
        <f t="shared" si="55"/>
        <v>6.4957777444660969E-2</v>
      </c>
      <c r="H138" s="23">
        <f t="shared" si="66"/>
        <v>25.27285788321473</v>
      </c>
      <c r="I138" s="22">
        <f t="shared" si="67"/>
        <v>0.11664395946099106</v>
      </c>
      <c r="J138" s="22">
        <f t="shared" si="68"/>
        <v>0.7</v>
      </c>
      <c r="K138" s="21">
        <f t="shared" si="69"/>
        <v>45</v>
      </c>
      <c r="L138" s="110">
        <v>107</v>
      </c>
      <c r="M138" s="9">
        <f t="shared" si="44"/>
        <v>13.845795413223481</v>
      </c>
      <c r="N138" s="9">
        <f t="shared" si="45"/>
        <v>13.845795413223481</v>
      </c>
      <c r="O138" s="10">
        <f t="shared" si="70"/>
        <v>0</v>
      </c>
      <c r="P138" s="10" t="e">
        <f t="shared" si="56"/>
        <v>#DIV/0!</v>
      </c>
      <c r="Q138" s="10" t="e">
        <f t="shared" si="57"/>
        <v>#DIV/0!</v>
      </c>
      <c r="R138" s="10" t="e">
        <f t="shared" si="58"/>
        <v>#DIV/0!</v>
      </c>
      <c r="S138" s="9"/>
      <c r="T138" s="9">
        <f t="shared" si="46"/>
        <v>13.845795413223481</v>
      </c>
      <c r="U138" s="10">
        <f t="shared" si="59"/>
        <v>0</v>
      </c>
      <c r="V138" s="10" t="e">
        <f t="shared" si="60"/>
        <v>#DIV/0!</v>
      </c>
      <c r="W138" s="10" t="e">
        <f t="shared" si="61"/>
        <v>#DIV/0!</v>
      </c>
      <c r="X138" s="10" t="e">
        <f t="shared" si="62"/>
        <v>#DIV/0!</v>
      </c>
      <c r="Y138" s="1"/>
      <c r="Z138" s="22">
        <f t="shared" si="47"/>
        <v>13.845032757295282</v>
      </c>
      <c r="AA138" s="37">
        <f t="shared" si="48"/>
        <v>-7.6265592819879657E-4</v>
      </c>
      <c r="AB138" s="37">
        <f t="shared" si="49"/>
        <v>0.1111770677601186</v>
      </c>
      <c r="AC138" s="37">
        <f t="shared" si="50"/>
        <v>0.20293252568866771</v>
      </c>
      <c r="AD138" s="37">
        <f t="shared" si="71"/>
        <v>0.2029105718010096</v>
      </c>
      <c r="AG138" s="22">
        <f t="shared" si="51"/>
        <v>13.844502213994108</v>
      </c>
      <c r="AH138" s="37">
        <f t="shared" si="72"/>
        <v>-1.2931992293729877E-3</v>
      </c>
      <c r="AI138" s="37">
        <f t="shared" si="73"/>
        <v>40.845489415334661</v>
      </c>
      <c r="AJ138" s="37">
        <f t="shared" si="74"/>
        <v>0.34410299078783124</v>
      </c>
      <c r="AK138" s="37">
        <f t="shared" si="75"/>
        <v>0.34407235705740941</v>
      </c>
      <c r="AM138" s="22">
        <f t="shared" si="52"/>
        <v>13.845795413223481</v>
      </c>
      <c r="AN138" s="37">
        <f t="shared" si="76"/>
        <v>0</v>
      </c>
      <c r="AO138" s="37" t="e">
        <f t="shared" si="77"/>
        <v>#DIV/0!</v>
      </c>
      <c r="AP138" s="37" t="e">
        <f t="shared" si="78"/>
        <v>#DIV/0!</v>
      </c>
      <c r="AQ138" s="37" t="e">
        <f t="shared" si="79"/>
        <v>#DIV/0!</v>
      </c>
      <c r="AS138" s="22">
        <f t="shared" si="53"/>
        <v>13.845795413223481</v>
      </c>
      <c r="AT138" s="37">
        <f t="shared" si="80"/>
        <v>0</v>
      </c>
      <c r="AU138" s="37" t="e">
        <f t="shared" si="81"/>
        <v>#DIV/0!</v>
      </c>
      <c r="AV138" s="37" t="e">
        <f t="shared" si="82"/>
        <v>#DIV/0!</v>
      </c>
      <c r="AW138" s="37" t="e">
        <f t="shared" si="83"/>
        <v>#DIV/0!</v>
      </c>
    </row>
    <row r="139" spans="1:49" s="33" customFormat="1" hidden="1" x14ac:dyDescent="0.25">
      <c r="A139" s="3"/>
      <c r="B139" s="4"/>
      <c r="C139" s="4">
        <f t="shared" si="63"/>
        <v>107</v>
      </c>
      <c r="D139" s="21">
        <f t="shared" si="54"/>
        <v>206.88095159623836</v>
      </c>
      <c r="E139" s="37">
        <f t="shared" si="64"/>
        <v>6.5000000000000002E-2</v>
      </c>
      <c r="F139" s="37">
        <f t="shared" si="65"/>
        <v>100</v>
      </c>
      <c r="G139" s="37">
        <f t="shared" si="55"/>
        <v>6.4957777444660969E-2</v>
      </c>
      <c r="H139" s="23">
        <f t="shared" si="66"/>
        <v>25.265998051924303</v>
      </c>
      <c r="I139" s="22">
        <f t="shared" si="67"/>
        <v>0.11661229870118908</v>
      </c>
      <c r="J139" s="22">
        <f t="shared" si="68"/>
        <v>0.7</v>
      </c>
      <c r="K139" s="21">
        <f t="shared" si="69"/>
        <v>45</v>
      </c>
      <c r="L139" s="110">
        <v>108</v>
      </c>
      <c r="M139" s="9">
        <f t="shared" si="44"/>
        <v>13.843739715429477</v>
      </c>
      <c r="N139" s="9">
        <f t="shared" si="45"/>
        <v>13.843739715429477</v>
      </c>
      <c r="O139" s="10">
        <f t="shared" si="70"/>
        <v>0</v>
      </c>
      <c r="P139" s="10" t="e">
        <f t="shared" si="56"/>
        <v>#DIV/0!</v>
      </c>
      <c r="Q139" s="10" t="e">
        <f t="shared" si="57"/>
        <v>#DIV/0!</v>
      </c>
      <c r="R139" s="10" t="e">
        <f t="shared" si="58"/>
        <v>#DIV/0!</v>
      </c>
      <c r="S139" s="9"/>
      <c r="T139" s="9">
        <f t="shared" si="46"/>
        <v>13.843739715429477</v>
      </c>
      <c r="U139" s="10">
        <f t="shared" si="59"/>
        <v>0</v>
      </c>
      <c r="V139" s="10" t="e">
        <f t="shared" si="60"/>
        <v>#DIV/0!</v>
      </c>
      <c r="W139" s="10" t="e">
        <f t="shared" si="61"/>
        <v>#DIV/0!</v>
      </c>
      <c r="X139" s="10" t="e">
        <f t="shared" si="62"/>
        <v>#DIV/0!</v>
      </c>
      <c r="Y139" s="1"/>
      <c r="Z139" s="22">
        <f t="shared" si="47"/>
        <v>13.842976634795344</v>
      </c>
      <c r="AA139" s="37">
        <f t="shared" si="48"/>
        <v>-7.6308063413321747E-4</v>
      </c>
      <c r="AB139" s="37">
        <f t="shared" si="49"/>
        <v>0.11123897976880219</v>
      </c>
      <c r="AC139" s="37">
        <f t="shared" si="50"/>
        <v>0.20302056408963698</v>
      </c>
      <c r="AD139" s="37">
        <f t="shared" si="71"/>
        <v>0.20299859714028087</v>
      </c>
      <c r="AG139" s="22">
        <f t="shared" si="51"/>
        <v>13.84244624698939</v>
      </c>
      <c r="AH139" s="37">
        <f t="shared" si="72"/>
        <v>-1.2934684400871532E-3</v>
      </c>
      <c r="AI139" s="37">
        <f t="shared" si="73"/>
        <v>40.853992392390467</v>
      </c>
      <c r="AJ139" s="37">
        <f t="shared" si="74"/>
        <v>0.34413229820319158</v>
      </c>
      <c r="AK139" s="37">
        <f t="shared" si="75"/>
        <v>0.34410165491481121</v>
      </c>
      <c r="AM139" s="22">
        <f t="shared" si="52"/>
        <v>13.843739715429477</v>
      </c>
      <c r="AN139" s="37">
        <f t="shared" si="76"/>
        <v>0</v>
      </c>
      <c r="AO139" s="37" t="e">
        <f t="shared" si="77"/>
        <v>#DIV/0!</v>
      </c>
      <c r="AP139" s="37" t="e">
        <f t="shared" si="78"/>
        <v>#DIV/0!</v>
      </c>
      <c r="AQ139" s="37" t="e">
        <f t="shared" si="79"/>
        <v>#DIV/0!</v>
      </c>
      <c r="AS139" s="22">
        <f t="shared" si="53"/>
        <v>13.843739715429477</v>
      </c>
      <c r="AT139" s="37">
        <f t="shared" si="80"/>
        <v>0</v>
      </c>
      <c r="AU139" s="37" t="e">
        <f t="shared" si="81"/>
        <v>#DIV/0!</v>
      </c>
      <c r="AV139" s="37" t="e">
        <f t="shared" si="82"/>
        <v>#DIV/0!</v>
      </c>
      <c r="AW139" s="37" t="e">
        <f t="shared" si="83"/>
        <v>#DIV/0!</v>
      </c>
    </row>
    <row r="140" spans="1:49" s="33" customFormat="1" hidden="1" x14ac:dyDescent="0.25">
      <c r="A140" s="3"/>
      <c r="B140" s="4"/>
      <c r="C140" s="4">
        <f t="shared" si="63"/>
        <v>108</v>
      </c>
      <c r="D140" s="21">
        <f t="shared" si="54"/>
        <v>206.91260895284375</v>
      </c>
      <c r="E140" s="37">
        <f t="shared" si="64"/>
        <v>6.5000000000000002E-2</v>
      </c>
      <c r="F140" s="37">
        <f t="shared" si="65"/>
        <v>100</v>
      </c>
      <c r="G140" s="37">
        <f t="shared" si="55"/>
        <v>6.4957777444660969E-2</v>
      </c>
      <c r="H140" s="23">
        <f t="shared" si="66"/>
        <v>25.259138220633876</v>
      </c>
      <c r="I140" s="22">
        <f t="shared" si="67"/>
        <v>0.11658063794138711</v>
      </c>
      <c r="J140" s="22">
        <f t="shared" si="68"/>
        <v>0.7</v>
      </c>
      <c r="K140" s="21">
        <f t="shared" si="69"/>
        <v>45</v>
      </c>
      <c r="L140" s="110">
        <v>109</v>
      </c>
      <c r="M140" s="9">
        <f t="shared" si="44"/>
        <v>13.841683323904618</v>
      </c>
      <c r="N140" s="9">
        <f t="shared" si="45"/>
        <v>13.841683323904618</v>
      </c>
      <c r="O140" s="10">
        <f t="shared" si="70"/>
        <v>0</v>
      </c>
      <c r="P140" s="10" t="e">
        <f t="shared" si="56"/>
        <v>#DIV/0!</v>
      </c>
      <c r="Q140" s="10" t="e">
        <f t="shared" si="57"/>
        <v>#DIV/0!</v>
      </c>
      <c r="R140" s="10" t="e">
        <f t="shared" si="58"/>
        <v>#DIV/0!</v>
      </c>
      <c r="S140" s="9"/>
      <c r="T140" s="9">
        <f t="shared" si="46"/>
        <v>13.841683323904618</v>
      </c>
      <c r="U140" s="10">
        <f t="shared" si="59"/>
        <v>0</v>
      </c>
      <c r="V140" s="10" t="e">
        <f t="shared" si="60"/>
        <v>#DIV/0!</v>
      </c>
      <c r="W140" s="10" t="e">
        <f t="shared" si="61"/>
        <v>#DIV/0!</v>
      </c>
      <c r="X140" s="10" t="e">
        <f t="shared" si="62"/>
        <v>#DIV/0!</v>
      </c>
      <c r="Y140" s="1"/>
      <c r="Z140" s="22">
        <f t="shared" si="47"/>
        <v>13.840919818309906</v>
      </c>
      <c r="AA140" s="37">
        <f t="shared" si="48"/>
        <v>-7.6350559471194401E-4</v>
      </c>
      <c r="AB140" s="37">
        <f t="shared" si="49"/>
        <v>0.11130092889855989</v>
      </c>
      <c r="AC140" s="37">
        <f t="shared" si="50"/>
        <v>0.20310864519479599</v>
      </c>
      <c r="AD140" s="37">
        <f t="shared" si="71"/>
        <v>0.20308666517531415</v>
      </c>
      <c r="AG140" s="22">
        <f t="shared" si="51"/>
        <v>13.840389586244891</v>
      </c>
      <c r="AH140" s="37">
        <f t="shared" si="72"/>
        <v>-1.2937376597275119E-3</v>
      </c>
      <c r="AI140" s="37">
        <f t="shared" si="73"/>
        <v>40.86249565139655</v>
      </c>
      <c r="AJ140" s="37">
        <f t="shared" si="74"/>
        <v>0.34416159504891392</v>
      </c>
      <c r="AK140" s="37">
        <f t="shared" si="75"/>
        <v>0.34413094219710733</v>
      </c>
      <c r="AM140" s="22">
        <f t="shared" si="52"/>
        <v>13.841683323904618</v>
      </c>
      <c r="AN140" s="37">
        <f t="shared" si="76"/>
        <v>0</v>
      </c>
      <c r="AO140" s="37" t="e">
        <f t="shared" si="77"/>
        <v>#DIV/0!</v>
      </c>
      <c r="AP140" s="37" t="e">
        <f t="shared" si="78"/>
        <v>#DIV/0!</v>
      </c>
      <c r="AQ140" s="37" t="e">
        <f t="shared" si="79"/>
        <v>#DIV/0!</v>
      </c>
      <c r="AS140" s="22">
        <f t="shared" si="53"/>
        <v>13.841683323904618</v>
      </c>
      <c r="AT140" s="37">
        <f t="shared" si="80"/>
        <v>0</v>
      </c>
      <c r="AU140" s="37" t="e">
        <f t="shared" si="81"/>
        <v>#DIV/0!</v>
      </c>
      <c r="AV140" s="37" t="e">
        <f t="shared" si="82"/>
        <v>#DIV/0!</v>
      </c>
      <c r="AW140" s="37" t="e">
        <f t="shared" si="83"/>
        <v>#DIV/0!</v>
      </c>
    </row>
    <row r="141" spans="1:49" s="33" customFormat="1" hidden="1" x14ac:dyDescent="0.25">
      <c r="A141" s="3"/>
      <c r="B141" s="4"/>
      <c r="C141" s="4">
        <f t="shared" si="63"/>
        <v>109</v>
      </c>
      <c r="D141" s="21">
        <f t="shared" si="54"/>
        <v>206.9442769932233</v>
      </c>
      <c r="E141" s="37">
        <f t="shared" si="64"/>
        <v>6.5000000000000002E-2</v>
      </c>
      <c r="F141" s="37">
        <f t="shared" si="65"/>
        <v>100</v>
      </c>
      <c r="G141" s="37">
        <f t="shared" si="55"/>
        <v>6.4957777444660969E-2</v>
      </c>
      <c r="H141" s="23">
        <f t="shared" si="66"/>
        <v>25.252278389343449</v>
      </c>
      <c r="I141" s="22">
        <f t="shared" si="67"/>
        <v>0.11654897718158515</v>
      </c>
      <c r="J141" s="22">
        <f t="shared" si="68"/>
        <v>0.7</v>
      </c>
      <c r="K141" s="21">
        <f t="shared" si="69"/>
        <v>45</v>
      </c>
      <c r="L141" s="110">
        <v>110</v>
      </c>
      <c r="M141" s="9">
        <f t="shared" si="44"/>
        <v>13.839626238385534</v>
      </c>
      <c r="N141" s="9">
        <f t="shared" si="45"/>
        <v>13.839626238385534</v>
      </c>
      <c r="O141" s="10">
        <f t="shared" si="70"/>
        <v>0</v>
      </c>
      <c r="P141" s="10" t="e">
        <f t="shared" si="56"/>
        <v>#DIV/0!</v>
      </c>
      <c r="Q141" s="10" t="e">
        <f t="shared" si="57"/>
        <v>#DIV/0!</v>
      </c>
      <c r="R141" s="10" t="e">
        <f t="shared" si="58"/>
        <v>#DIV/0!</v>
      </c>
      <c r="S141" s="9"/>
      <c r="T141" s="9">
        <f t="shared" si="46"/>
        <v>13.839626238385534</v>
      </c>
      <c r="U141" s="10">
        <f t="shared" si="59"/>
        <v>0</v>
      </c>
      <c r="V141" s="10" t="e">
        <f t="shared" si="60"/>
        <v>#DIV/0!</v>
      </c>
      <c r="W141" s="10" t="e">
        <f t="shared" si="61"/>
        <v>#DIV/0!</v>
      </c>
      <c r="X141" s="10" t="e">
        <f t="shared" si="62"/>
        <v>#DIV/0!</v>
      </c>
      <c r="Y141" s="1"/>
      <c r="Z141" s="22">
        <f t="shared" si="47"/>
        <v>13.838862307575457</v>
      </c>
      <c r="AA141" s="37">
        <f t="shared" si="48"/>
        <v>-7.6393081007708474E-4</v>
      </c>
      <c r="AB141" s="37">
        <f t="shared" si="49"/>
        <v>0.11136291517010771</v>
      </c>
      <c r="AC141" s="37">
        <f t="shared" si="50"/>
        <v>0.20319676902289327</v>
      </c>
      <c r="AD141" s="37">
        <f t="shared" si="71"/>
        <v>0.20317477592550942</v>
      </c>
      <c r="AG141" s="22">
        <f t="shared" si="51"/>
        <v>13.838332231497303</v>
      </c>
      <c r="AH141" s="37">
        <f t="shared" si="72"/>
        <v>-1.2940068882318911E-3</v>
      </c>
      <c r="AI141" s="37">
        <f t="shared" si="73"/>
        <v>40.870999190335482</v>
      </c>
      <c r="AJ141" s="37">
        <f t="shared" si="74"/>
        <v>0.34419088131231779</v>
      </c>
      <c r="AK141" s="37">
        <f t="shared" si="75"/>
        <v>0.34416021889265735</v>
      </c>
      <c r="AM141" s="22">
        <f t="shared" si="52"/>
        <v>13.839626238385534</v>
      </c>
      <c r="AN141" s="37">
        <f t="shared" si="76"/>
        <v>0</v>
      </c>
      <c r="AO141" s="37" t="e">
        <f t="shared" si="77"/>
        <v>#DIV/0!</v>
      </c>
      <c r="AP141" s="37" t="e">
        <f t="shared" si="78"/>
        <v>#DIV/0!</v>
      </c>
      <c r="AQ141" s="37" t="e">
        <f t="shared" si="79"/>
        <v>#DIV/0!</v>
      </c>
      <c r="AS141" s="22">
        <f t="shared" si="53"/>
        <v>13.839626238385534</v>
      </c>
      <c r="AT141" s="37">
        <f t="shared" si="80"/>
        <v>0</v>
      </c>
      <c r="AU141" s="37" t="e">
        <f t="shared" si="81"/>
        <v>#DIV/0!</v>
      </c>
      <c r="AV141" s="37" t="e">
        <f t="shared" si="82"/>
        <v>#DIV/0!</v>
      </c>
      <c r="AW141" s="37" t="e">
        <f t="shared" si="83"/>
        <v>#DIV/0!</v>
      </c>
    </row>
    <row r="142" spans="1:49" s="33" customFormat="1" hidden="1" x14ac:dyDescent="0.25">
      <c r="A142" s="3"/>
      <c r="B142" s="4"/>
      <c r="C142" s="4">
        <f t="shared" si="63"/>
        <v>110</v>
      </c>
      <c r="D142" s="21">
        <f t="shared" si="54"/>
        <v>206.97595572143237</v>
      </c>
      <c r="E142" s="37">
        <f t="shared" si="64"/>
        <v>6.5000000000000002E-2</v>
      </c>
      <c r="F142" s="37">
        <f t="shared" si="65"/>
        <v>100</v>
      </c>
      <c r="G142" s="37">
        <f t="shared" si="55"/>
        <v>6.4957777444660969E-2</v>
      </c>
      <c r="H142" s="23">
        <f t="shared" si="66"/>
        <v>25.245418558053021</v>
      </c>
      <c r="I142" s="22">
        <f t="shared" si="67"/>
        <v>0.11651731642178317</v>
      </c>
      <c r="J142" s="22">
        <f t="shared" si="68"/>
        <v>0.7</v>
      </c>
      <c r="K142" s="21">
        <f t="shared" si="69"/>
        <v>45</v>
      </c>
      <c r="L142" s="110">
        <v>111</v>
      </c>
      <c r="M142" s="9">
        <f t="shared" si="44"/>
        <v>13.8375684586088</v>
      </c>
      <c r="N142" s="9">
        <f t="shared" si="45"/>
        <v>13.8375684586088</v>
      </c>
      <c r="O142" s="10">
        <f t="shared" si="70"/>
        <v>0</v>
      </c>
      <c r="P142" s="10" t="e">
        <f t="shared" si="56"/>
        <v>#DIV/0!</v>
      </c>
      <c r="Q142" s="10" t="e">
        <f t="shared" si="57"/>
        <v>#DIV/0!</v>
      </c>
      <c r="R142" s="10" t="e">
        <f t="shared" si="58"/>
        <v>#DIV/0!</v>
      </c>
      <c r="S142" s="9"/>
      <c r="T142" s="9">
        <f t="shared" si="46"/>
        <v>13.8375684586088</v>
      </c>
      <c r="U142" s="10">
        <f t="shared" si="59"/>
        <v>0</v>
      </c>
      <c r="V142" s="10" t="e">
        <f t="shared" si="60"/>
        <v>#DIV/0!</v>
      </c>
      <c r="W142" s="10" t="e">
        <f t="shared" si="61"/>
        <v>#DIV/0!</v>
      </c>
      <c r="X142" s="10" t="e">
        <f t="shared" si="62"/>
        <v>#DIV/0!</v>
      </c>
      <c r="Y142" s="1"/>
      <c r="Z142" s="22">
        <f t="shared" si="47"/>
        <v>13.836804102328463</v>
      </c>
      <c r="AA142" s="37">
        <f t="shared" si="48"/>
        <v>-7.6435628033699743E-4</v>
      </c>
      <c r="AB142" s="37">
        <f t="shared" si="49"/>
        <v>0.11142493859924167</v>
      </c>
      <c r="AC142" s="37">
        <f t="shared" si="50"/>
        <v>0.20328493558369173</v>
      </c>
      <c r="AD142" s="37">
        <f t="shared" si="71"/>
        <v>0.20326292939939067</v>
      </c>
      <c r="AG142" s="22">
        <f t="shared" si="51"/>
        <v>13.836274182483288</v>
      </c>
      <c r="AH142" s="37">
        <f t="shared" si="72"/>
        <v>-1.2942761255114732E-3</v>
      </c>
      <c r="AI142" s="37">
        <f t="shared" si="73"/>
        <v>40.879503006455693</v>
      </c>
      <c r="AJ142" s="37">
        <f t="shared" si="74"/>
        <v>0.34422015697455233</v>
      </c>
      <c r="AK142" s="37">
        <f t="shared" si="75"/>
        <v>0.34418948498278307</v>
      </c>
      <c r="AM142" s="22">
        <f t="shared" si="52"/>
        <v>13.8375684586088</v>
      </c>
      <c r="AN142" s="37">
        <f t="shared" si="76"/>
        <v>0</v>
      </c>
      <c r="AO142" s="37" t="e">
        <f t="shared" si="77"/>
        <v>#DIV/0!</v>
      </c>
      <c r="AP142" s="37" t="e">
        <f t="shared" si="78"/>
        <v>#DIV/0!</v>
      </c>
      <c r="AQ142" s="37" t="e">
        <f t="shared" si="79"/>
        <v>#DIV/0!</v>
      </c>
      <c r="AS142" s="22">
        <f t="shared" si="53"/>
        <v>13.8375684586088</v>
      </c>
      <c r="AT142" s="37">
        <f t="shared" si="80"/>
        <v>0</v>
      </c>
      <c r="AU142" s="37" t="e">
        <f t="shared" si="81"/>
        <v>#DIV/0!</v>
      </c>
      <c r="AV142" s="37" t="e">
        <f t="shared" si="82"/>
        <v>#DIV/0!</v>
      </c>
      <c r="AW142" s="37" t="e">
        <f t="shared" si="83"/>
        <v>#DIV/0!</v>
      </c>
    </row>
    <row r="143" spans="1:49" s="33" customFormat="1" hidden="1" x14ac:dyDescent="0.25">
      <c r="A143" s="3"/>
      <c r="B143" s="4"/>
      <c r="C143" s="4">
        <f t="shared" si="63"/>
        <v>111</v>
      </c>
      <c r="D143" s="21">
        <f t="shared" si="54"/>
        <v>207.00764514152718</v>
      </c>
      <c r="E143" s="37">
        <f t="shared" si="64"/>
        <v>6.5000000000000002E-2</v>
      </c>
      <c r="F143" s="37">
        <f t="shared" si="65"/>
        <v>100</v>
      </c>
      <c r="G143" s="37">
        <f t="shared" si="55"/>
        <v>6.4957777444660969E-2</v>
      </c>
      <c r="H143" s="23">
        <f t="shared" si="66"/>
        <v>25.238558726762594</v>
      </c>
      <c r="I143" s="22">
        <f t="shared" si="67"/>
        <v>0.1164856556619812</v>
      </c>
      <c r="J143" s="22">
        <f t="shared" si="68"/>
        <v>0.7</v>
      </c>
      <c r="K143" s="21">
        <f t="shared" si="69"/>
        <v>45</v>
      </c>
      <c r="L143" s="110">
        <v>112</v>
      </c>
      <c r="M143" s="9">
        <f t="shared" si="44"/>
        <v>13.835509984310931</v>
      </c>
      <c r="N143" s="9">
        <f t="shared" si="45"/>
        <v>13.835509984310931</v>
      </c>
      <c r="O143" s="10">
        <f t="shared" si="70"/>
        <v>0</v>
      </c>
      <c r="P143" s="10" t="e">
        <f t="shared" si="56"/>
        <v>#DIV/0!</v>
      </c>
      <c r="Q143" s="10" t="e">
        <f t="shared" si="57"/>
        <v>#DIV/0!</v>
      </c>
      <c r="R143" s="10" t="e">
        <f t="shared" si="58"/>
        <v>#DIV/0!</v>
      </c>
      <c r="S143" s="9"/>
      <c r="T143" s="9">
        <f t="shared" si="46"/>
        <v>13.835509984310931</v>
      </c>
      <c r="U143" s="10">
        <f t="shared" si="59"/>
        <v>0</v>
      </c>
      <c r="V143" s="10" t="e">
        <f t="shared" si="60"/>
        <v>#DIV/0!</v>
      </c>
      <c r="W143" s="10" t="e">
        <f t="shared" si="61"/>
        <v>#DIV/0!</v>
      </c>
      <c r="X143" s="10" t="e">
        <f t="shared" si="62"/>
        <v>#DIV/0!</v>
      </c>
      <c r="Y143" s="1"/>
      <c r="Z143" s="22">
        <f t="shared" si="47"/>
        <v>13.834745202305299</v>
      </c>
      <c r="AA143" s="37">
        <f t="shared" si="48"/>
        <v>-7.6478200563201426E-4</v>
      </c>
      <c r="AB143" s="37">
        <f t="shared" si="49"/>
        <v>0.11148699920641883</v>
      </c>
      <c r="AC143" s="37">
        <f t="shared" si="50"/>
        <v>0.20337314489545177</v>
      </c>
      <c r="AD143" s="37">
        <f t="shared" si="71"/>
        <v>0.20335112561550023</v>
      </c>
      <c r="AG143" s="22">
        <f t="shared" si="51"/>
        <v>13.834215438939435</v>
      </c>
      <c r="AH143" s="37">
        <f t="shared" si="72"/>
        <v>-1.2945453714969801E-3</v>
      </c>
      <c r="AI143" s="37">
        <f t="shared" si="73"/>
        <v>40.888007097551132</v>
      </c>
      <c r="AJ143" s="37">
        <f t="shared" si="74"/>
        <v>0.34424942202137376</v>
      </c>
      <c r="AK143" s="37">
        <f t="shared" si="75"/>
        <v>0.34421874045310752</v>
      </c>
      <c r="AM143" s="22">
        <f t="shared" si="52"/>
        <v>13.835509984310931</v>
      </c>
      <c r="AN143" s="37">
        <f t="shared" si="76"/>
        <v>0</v>
      </c>
      <c r="AO143" s="37" t="e">
        <f t="shared" si="77"/>
        <v>#DIV/0!</v>
      </c>
      <c r="AP143" s="37" t="e">
        <f t="shared" si="78"/>
        <v>#DIV/0!</v>
      </c>
      <c r="AQ143" s="37" t="e">
        <f t="shared" si="79"/>
        <v>#DIV/0!</v>
      </c>
      <c r="AS143" s="22">
        <f t="shared" si="53"/>
        <v>13.835509984310931</v>
      </c>
      <c r="AT143" s="37">
        <f t="shared" si="80"/>
        <v>0</v>
      </c>
      <c r="AU143" s="37" t="e">
        <f t="shared" si="81"/>
        <v>#DIV/0!</v>
      </c>
      <c r="AV143" s="37" t="e">
        <f t="shared" si="82"/>
        <v>#DIV/0!</v>
      </c>
      <c r="AW143" s="37" t="e">
        <f t="shared" si="83"/>
        <v>#DIV/0!</v>
      </c>
    </row>
    <row r="144" spans="1:49" s="33" customFormat="1" hidden="1" x14ac:dyDescent="0.25">
      <c r="A144" s="3"/>
      <c r="B144" s="4"/>
      <c r="C144" s="4">
        <f t="shared" si="63"/>
        <v>112</v>
      </c>
      <c r="D144" s="21">
        <f t="shared" si="54"/>
        <v>207.03934525756458</v>
      </c>
      <c r="E144" s="37">
        <f t="shared" si="64"/>
        <v>6.5000000000000002E-2</v>
      </c>
      <c r="F144" s="37">
        <f t="shared" si="65"/>
        <v>100</v>
      </c>
      <c r="G144" s="37">
        <f t="shared" si="55"/>
        <v>6.4957777444660969E-2</v>
      </c>
      <c r="H144" s="23">
        <f t="shared" si="66"/>
        <v>25.231698895472167</v>
      </c>
      <c r="I144" s="22">
        <f t="shared" si="67"/>
        <v>0.11645399490217923</v>
      </c>
      <c r="J144" s="22">
        <f t="shared" si="68"/>
        <v>0.7</v>
      </c>
      <c r="K144" s="21">
        <f t="shared" si="69"/>
        <v>45</v>
      </c>
      <c r="L144" s="110">
        <v>113</v>
      </c>
      <c r="M144" s="9">
        <f t="shared" si="44"/>
        <v>13.833450815228403</v>
      </c>
      <c r="N144" s="9">
        <f t="shared" si="45"/>
        <v>13.833450815228403</v>
      </c>
      <c r="O144" s="10">
        <f t="shared" si="70"/>
        <v>0</v>
      </c>
      <c r="P144" s="10" t="e">
        <f t="shared" si="56"/>
        <v>#DIV/0!</v>
      </c>
      <c r="Q144" s="10" t="e">
        <f t="shared" si="57"/>
        <v>#DIV/0!</v>
      </c>
      <c r="R144" s="10" t="e">
        <f t="shared" si="58"/>
        <v>#DIV/0!</v>
      </c>
      <c r="S144" s="9"/>
      <c r="T144" s="9">
        <f t="shared" si="46"/>
        <v>13.833450815228403</v>
      </c>
      <c r="U144" s="10">
        <f t="shared" si="59"/>
        <v>0</v>
      </c>
      <c r="V144" s="10" t="e">
        <f t="shared" si="60"/>
        <v>#DIV/0!</v>
      </c>
      <c r="W144" s="10" t="e">
        <f t="shared" si="61"/>
        <v>#DIV/0!</v>
      </c>
      <c r="X144" s="10" t="e">
        <f t="shared" si="62"/>
        <v>#DIV/0!</v>
      </c>
      <c r="Y144" s="1"/>
      <c r="Z144" s="22">
        <f t="shared" si="47"/>
        <v>13.832685607242317</v>
      </c>
      <c r="AA144" s="37">
        <f t="shared" si="48"/>
        <v>-7.6520798608648022E-4</v>
      </c>
      <c r="AB144" s="37">
        <f t="shared" si="49"/>
        <v>0.11154909700976574</v>
      </c>
      <c r="AC144" s="37">
        <f t="shared" si="50"/>
        <v>0.20346139697217355</v>
      </c>
      <c r="AD144" s="37">
        <f t="shared" si="71"/>
        <v>0.20343936458674247</v>
      </c>
      <c r="AG144" s="22">
        <f t="shared" si="51"/>
        <v>13.832156000602302</v>
      </c>
      <c r="AH144" s="37">
        <f t="shared" si="72"/>
        <v>-1.2948146261013704E-3</v>
      </c>
      <c r="AI144" s="37">
        <f t="shared" si="73"/>
        <v>40.896511460872624</v>
      </c>
      <c r="AJ144" s="37">
        <f t="shared" si="74"/>
        <v>0.34427867643397847</v>
      </c>
      <c r="AK144" s="37">
        <f t="shared" si="75"/>
        <v>0.34424798528278472</v>
      </c>
      <c r="AM144" s="22">
        <f t="shared" si="52"/>
        <v>13.833450815228403</v>
      </c>
      <c r="AN144" s="37">
        <f t="shared" si="76"/>
        <v>0</v>
      </c>
      <c r="AO144" s="37" t="e">
        <f t="shared" si="77"/>
        <v>#DIV/0!</v>
      </c>
      <c r="AP144" s="37" t="e">
        <f t="shared" si="78"/>
        <v>#DIV/0!</v>
      </c>
      <c r="AQ144" s="37" t="e">
        <f t="shared" si="79"/>
        <v>#DIV/0!</v>
      </c>
      <c r="AS144" s="22">
        <f t="shared" si="53"/>
        <v>13.833450815228403</v>
      </c>
      <c r="AT144" s="37">
        <f t="shared" si="80"/>
        <v>0</v>
      </c>
      <c r="AU144" s="37" t="e">
        <f t="shared" si="81"/>
        <v>#DIV/0!</v>
      </c>
      <c r="AV144" s="37" t="e">
        <f t="shared" si="82"/>
        <v>#DIV/0!</v>
      </c>
      <c r="AW144" s="37" t="e">
        <f t="shared" si="83"/>
        <v>#DIV/0!</v>
      </c>
    </row>
    <row r="145" spans="1:49" s="33" customFormat="1" hidden="1" x14ac:dyDescent="0.25">
      <c r="A145" s="3"/>
      <c r="B145" s="4"/>
      <c r="C145" s="4">
        <f t="shared" si="63"/>
        <v>113</v>
      </c>
      <c r="D145" s="21">
        <f t="shared" si="54"/>
        <v>207.07105607360202</v>
      </c>
      <c r="E145" s="37">
        <f t="shared" si="64"/>
        <v>6.5000000000000002E-2</v>
      </c>
      <c r="F145" s="37">
        <f t="shared" si="65"/>
        <v>100</v>
      </c>
      <c r="G145" s="37">
        <f t="shared" si="55"/>
        <v>6.4957777444660969E-2</v>
      </c>
      <c r="H145" s="23">
        <f t="shared" si="66"/>
        <v>25.22483906418174</v>
      </c>
      <c r="I145" s="22">
        <f t="shared" si="67"/>
        <v>0.11642233414237725</v>
      </c>
      <c r="J145" s="22">
        <f t="shared" si="68"/>
        <v>0.7</v>
      </c>
      <c r="K145" s="21">
        <f t="shared" si="69"/>
        <v>45</v>
      </c>
      <c r="L145" s="110">
        <v>114</v>
      </c>
      <c r="M145" s="9">
        <f t="shared" si="44"/>
        <v>13.831390951097655</v>
      </c>
      <c r="N145" s="9">
        <f t="shared" si="45"/>
        <v>13.831390951097655</v>
      </c>
      <c r="O145" s="10">
        <f t="shared" si="70"/>
        <v>0</v>
      </c>
      <c r="P145" s="10" t="e">
        <f t="shared" si="56"/>
        <v>#DIV/0!</v>
      </c>
      <c r="Q145" s="10" t="e">
        <f t="shared" si="57"/>
        <v>#DIV/0!</v>
      </c>
      <c r="R145" s="10" t="e">
        <f t="shared" si="58"/>
        <v>#DIV/0!</v>
      </c>
      <c r="S145" s="9"/>
      <c r="T145" s="9">
        <f t="shared" si="46"/>
        <v>13.831390951097655</v>
      </c>
      <c r="U145" s="10">
        <f t="shared" si="59"/>
        <v>0</v>
      </c>
      <c r="V145" s="10" t="e">
        <f t="shared" si="60"/>
        <v>#DIV/0!</v>
      </c>
      <c r="W145" s="10" t="e">
        <f t="shared" si="61"/>
        <v>#DIV/0!</v>
      </c>
      <c r="X145" s="10" t="e">
        <f t="shared" si="62"/>
        <v>#DIV/0!</v>
      </c>
      <c r="Y145" s="1"/>
      <c r="Z145" s="22">
        <f t="shared" si="47"/>
        <v>13.830625316875802</v>
      </c>
      <c r="AA145" s="37">
        <f t="shared" si="48"/>
        <v>-7.6563422185316199E-4</v>
      </c>
      <c r="AB145" s="37">
        <f t="shared" si="49"/>
        <v>0.11161123203155215</v>
      </c>
      <c r="AC145" s="37">
        <f t="shared" si="50"/>
        <v>0.20354969183540589</v>
      </c>
      <c r="AD145" s="37">
        <f t="shared" si="71"/>
        <v>0.20352764633768963</v>
      </c>
      <c r="AG145" s="22">
        <f t="shared" si="51"/>
        <v>13.83009586720838</v>
      </c>
      <c r="AH145" s="37">
        <f t="shared" si="72"/>
        <v>-1.2950838892749061E-3</v>
      </c>
      <c r="AI145" s="37">
        <f t="shared" si="73"/>
        <v>40.905016094867115</v>
      </c>
      <c r="AJ145" s="37">
        <f t="shared" si="74"/>
        <v>0.34430792020364426</v>
      </c>
      <c r="AK145" s="37">
        <f t="shared" si="75"/>
        <v>0.34427721946787682</v>
      </c>
      <c r="AM145" s="22">
        <f t="shared" si="52"/>
        <v>13.831390951097655</v>
      </c>
      <c r="AN145" s="37">
        <f t="shared" si="76"/>
        <v>0</v>
      </c>
      <c r="AO145" s="37" t="e">
        <f t="shared" si="77"/>
        <v>#DIV/0!</v>
      </c>
      <c r="AP145" s="37" t="e">
        <f t="shared" si="78"/>
        <v>#DIV/0!</v>
      </c>
      <c r="AQ145" s="37" t="e">
        <f t="shared" si="79"/>
        <v>#DIV/0!</v>
      </c>
      <c r="AS145" s="22">
        <f t="shared" si="53"/>
        <v>13.831390951097655</v>
      </c>
      <c r="AT145" s="37">
        <f t="shared" si="80"/>
        <v>0</v>
      </c>
      <c r="AU145" s="37" t="e">
        <f t="shared" si="81"/>
        <v>#DIV/0!</v>
      </c>
      <c r="AV145" s="37" t="e">
        <f t="shared" si="82"/>
        <v>#DIV/0!</v>
      </c>
      <c r="AW145" s="37" t="e">
        <f t="shared" si="83"/>
        <v>#DIV/0!</v>
      </c>
    </row>
    <row r="146" spans="1:49" s="33" customFormat="1" hidden="1" x14ac:dyDescent="0.25">
      <c r="A146" s="3"/>
      <c r="B146" s="4"/>
      <c r="C146" s="4">
        <f t="shared" si="63"/>
        <v>114</v>
      </c>
      <c r="D146" s="21">
        <f t="shared" si="54"/>
        <v>207.10277759369848</v>
      </c>
      <c r="E146" s="37">
        <f t="shared" si="64"/>
        <v>6.5000000000000002E-2</v>
      </c>
      <c r="F146" s="37">
        <f t="shared" si="65"/>
        <v>100</v>
      </c>
      <c r="G146" s="37">
        <f t="shared" si="55"/>
        <v>6.4957777444660969E-2</v>
      </c>
      <c r="H146" s="23">
        <f t="shared" si="66"/>
        <v>25.217979232891313</v>
      </c>
      <c r="I146" s="22">
        <f t="shared" si="67"/>
        <v>0.11639067338257529</v>
      </c>
      <c r="J146" s="22">
        <f t="shared" si="68"/>
        <v>0.7</v>
      </c>
      <c r="K146" s="21">
        <f t="shared" si="69"/>
        <v>45</v>
      </c>
      <c r="L146" s="110">
        <v>115</v>
      </c>
      <c r="M146" s="9">
        <f t="shared" si="44"/>
        <v>13.829330391655024</v>
      </c>
      <c r="N146" s="9">
        <f t="shared" si="45"/>
        <v>13.829330391655024</v>
      </c>
      <c r="O146" s="10">
        <f t="shared" si="70"/>
        <v>0</v>
      </c>
      <c r="P146" s="10" t="e">
        <f t="shared" si="56"/>
        <v>#DIV/0!</v>
      </c>
      <c r="Q146" s="10" t="e">
        <f t="shared" si="57"/>
        <v>#DIV/0!</v>
      </c>
      <c r="R146" s="10" t="e">
        <f t="shared" si="58"/>
        <v>#DIV/0!</v>
      </c>
      <c r="S146" s="9"/>
      <c r="T146" s="9">
        <f t="shared" si="46"/>
        <v>13.829330391655024</v>
      </c>
      <c r="U146" s="10">
        <f t="shared" si="59"/>
        <v>0</v>
      </c>
      <c r="V146" s="10" t="e">
        <f t="shared" si="60"/>
        <v>#DIV/0!</v>
      </c>
      <c r="W146" s="10" t="e">
        <f t="shared" si="61"/>
        <v>#DIV/0!</v>
      </c>
      <c r="X146" s="10" t="e">
        <f t="shared" si="62"/>
        <v>#DIV/0!</v>
      </c>
      <c r="Y146" s="1"/>
      <c r="Z146" s="22">
        <f t="shared" si="47"/>
        <v>13.828564330942006</v>
      </c>
      <c r="AA146" s="37">
        <f t="shared" si="48"/>
        <v>-7.660607130173247E-4</v>
      </c>
      <c r="AB146" s="37">
        <f t="shared" si="49"/>
        <v>0.11167340428420768</v>
      </c>
      <c r="AC146" s="37">
        <f t="shared" si="50"/>
        <v>0.20363802948874371</v>
      </c>
      <c r="AD146" s="37">
        <f t="shared" si="71"/>
        <v>0.20361597087189029</v>
      </c>
      <c r="AG146" s="22">
        <f t="shared" si="51"/>
        <v>13.828035038494118</v>
      </c>
      <c r="AH146" s="37">
        <f t="shared" si="72"/>
        <v>-1.2953531609056768E-3</v>
      </c>
      <c r="AI146" s="37">
        <f t="shared" si="73"/>
        <v>40.913520995946151</v>
      </c>
      <c r="AJ146" s="37">
        <f t="shared" si="74"/>
        <v>0.34433715330452952</v>
      </c>
      <c r="AK146" s="37">
        <f t="shared" si="75"/>
        <v>0.34430644297771285</v>
      </c>
      <c r="AM146" s="22">
        <f t="shared" si="52"/>
        <v>13.829330391655024</v>
      </c>
      <c r="AN146" s="37">
        <f t="shared" si="76"/>
        <v>0</v>
      </c>
      <c r="AO146" s="37" t="e">
        <f t="shared" si="77"/>
        <v>#DIV/0!</v>
      </c>
      <c r="AP146" s="37" t="e">
        <f t="shared" si="78"/>
        <v>#DIV/0!</v>
      </c>
      <c r="AQ146" s="37" t="e">
        <f t="shared" si="79"/>
        <v>#DIV/0!</v>
      </c>
      <c r="AS146" s="22">
        <f t="shared" si="53"/>
        <v>13.829330391655024</v>
      </c>
      <c r="AT146" s="37">
        <f t="shared" si="80"/>
        <v>0</v>
      </c>
      <c r="AU146" s="37" t="e">
        <f t="shared" si="81"/>
        <v>#DIV/0!</v>
      </c>
      <c r="AV146" s="37" t="e">
        <f t="shared" si="82"/>
        <v>#DIV/0!</v>
      </c>
      <c r="AW146" s="37" t="e">
        <f t="shared" si="83"/>
        <v>#DIV/0!</v>
      </c>
    </row>
    <row r="147" spans="1:49" s="33" customFormat="1" hidden="1" x14ac:dyDescent="0.25">
      <c r="A147" s="3"/>
      <c r="B147" s="4"/>
      <c r="C147" s="4">
        <f t="shared" si="63"/>
        <v>115</v>
      </c>
      <c r="D147" s="21">
        <f t="shared" si="54"/>
        <v>207.13450982191284</v>
      </c>
      <c r="E147" s="37">
        <f t="shared" si="64"/>
        <v>6.5000000000000002E-2</v>
      </c>
      <c r="F147" s="37">
        <f t="shared" si="65"/>
        <v>100</v>
      </c>
      <c r="G147" s="37">
        <f t="shared" si="55"/>
        <v>6.4957777444660969E-2</v>
      </c>
      <c r="H147" s="23">
        <f t="shared" si="66"/>
        <v>25.211119401600886</v>
      </c>
      <c r="I147" s="22">
        <f t="shared" si="67"/>
        <v>0.11635901262277332</v>
      </c>
      <c r="J147" s="22">
        <f t="shared" si="68"/>
        <v>0.7</v>
      </c>
      <c r="K147" s="21">
        <f t="shared" si="69"/>
        <v>45</v>
      </c>
      <c r="L147" s="110">
        <v>116</v>
      </c>
      <c r="M147" s="9">
        <f t="shared" si="44"/>
        <v>13.827269136636851</v>
      </c>
      <c r="N147" s="9">
        <f t="shared" si="45"/>
        <v>13.827269136636851</v>
      </c>
      <c r="O147" s="10">
        <f t="shared" si="70"/>
        <v>0</v>
      </c>
      <c r="P147" s="10" t="e">
        <f t="shared" si="56"/>
        <v>#DIV/0!</v>
      </c>
      <c r="Q147" s="10" t="e">
        <f t="shared" si="57"/>
        <v>#DIV/0!</v>
      </c>
      <c r="R147" s="10" t="e">
        <f t="shared" si="58"/>
        <v>#DIV/0!</v>
      </c>
      <c r="S147" s="9"/>
      <c r="T147" s="9">
        <f t="shared" si="46"/>
        <v>13.827269136636851</v>
      </c>
      <c r="U147" s="10">
        <f t="shared" si="59"/>
        <v>0</v>
      </c>
      <c r="V147" s="10" t="e">
        <f t="shared" si="60"/>
        <v>#DIV/0!</v>
      </c>
      <c r="W147" s="10" t="e">
        <f t="shared" si="61"/>
        <v>#DIV/0!</v>
      </c>
      <c r="X147" s="10" t="e">
        <f t="shared" si="62"/>
        <v>#DIV/0!</v>
      </c>
      <c r="Y147" s="1"/>
      <c r="Z147" s="22">
        <f t="shared" si="47"/>
        <v>13.826502649177112</v>
      </c>
      <c r="AA147" s="37">
        <f t="shared" si="48"/>
        <v>-7.6648745973884047E-4</v>
      </c>
      <c r="AB147" s="37">
        <f t="shared" si="49"/>
        <v>0.11173561379103787</v>
      </c>
      <c r="AC147" s="37">
        <f t="shared" si="50"/>
        <v>0.20372640995560895</v>
      </c>
      <c r="AD147" s="37">
        <f t="shared" si="71"/>
        <v>0.20370433820849168</v>
      </c>
      <c r="AG147" s="22">
        <f t="shared" si="51"/>
        <v>13.825973514195912</v>
      </c>
      <c r="AH147" s="37">
        <f t="shared" si="72"/>
        <v>-1.2956224409386152E-3</v>
      </c>
      <c r="AI147" s="37">
        <f t="shared" si="73"/>
        <v>40.922026162424238</v>
      </c>
      <c r="AJ147" s="37">
        <f t="shared" si="74"/>
        <v>0.34436637572682249</v>
      </c>
      <c r="AK147" s="37">
        <f t="shared" si="75"/>
        <v>0.34433565580618225</v>
      </c>
      <c r="AM147" s="22">
        <f t="shared" si="52"/>
        <v>13.827269136636851</v>
      </c>
      <c r="AN147" s="37">
        <f t="shared" si="76"/>
        <v>0</v>
      </c>
      <c r="AO147" s="37" t="e">
        <f t="shared" si="77"/>
        <v>#DIV/0!</v>
      </c>
      <c r="AP147" s="37" t="e">
        <f t="shared" si="78"/>
        <v>#DIV/0!</v>
      </c>
      <c r="AQ147" s="37" t="e">
        <f t="shared" si="79"/>
        <v>#DIV/0!</v>
      </c>
      <c r="AS147" s="22">
        <f t="shared" si="53"/>
        <v>13.827269136636851</v>
      </c>
      <c r="AT147" s="37">
        <f t="shared" si="80"/>
        <v>0</v>
      </c>
      <c r="AU147" s="37" t="e">
        <f t="shared" si="81"/>
        <v>#DIV/0!</v>
      </c>
      <c r="AV147" s="37" t="e">
        <f t="shared" si="82"/>
        <v>#DIV/0!</v>
      </c>
      <c r="AW147" s="37" t="e">
        <f t="shared" si="83"/>
        <v>#DIV/0!</v>
      </c>
    </row>
    <row r="148" spans="1:49" s="33" customFormat="1" hidden="1" x14ac:dyDescent="0.25">
      <c r="A148" s="3"/>
      <c r="B148" s="4"/>
      <c r="C148" s="4">
        <f t="shared" si="63"/>
        <v>116</v>
      </c>
      <c r="D148" s="21">
        <f t="shared" si="54"/>
        <v>207.16625276230522</v>
      </c>
      <c r="E148" s="37">
        <f t="shared" si="64"/>
        <v>6.5000000000000002E-2</v>
      </c>
      <c r="F148" s="37">
        <f t="shared" si="65"/>
        <v>100</v>
      </c>
      <c r="G148" s="37">
        <f t="shared" si="55"/>
        <v>6.4957777444660969E-2</v>
      </c>
      <c r="H148" s="23">
        <f t="shared" si="66"/>
        <v>25.204259570310459</v>
      </c>
      <c r="I148" s="22">
        <f t="shared" si="67"/>
        <v>0.11632735186297134</v>
      </c>
      <c r="J148" s="22">
        <f t="shared" si="68"/>
        <v>0.7</v>
      </c>
      <c r="K148" s="21">
        <f t="shared" si="69"/>
        <v>45</v>
      </c>
      <c r="L148" s="110">
        <v>117</v>
      </c>
      <c r="M148" s="9">
        <f t="shared" si="44"/>
        <v>13.825207185779403</v>
      </c>
      <c r="N148" s="9">
        <f t="shared" si="45"/>
        <v>13.825207185779403</v>
      </c>
      <c r="O148" s="10">
        <f t="shared" si="70"/>
        <v>0</v>
      </c>
      <c r="P148" s="10" t="e">
        <f t="shared" si="56"/>
        <v>#DIV/0!</v>
      </c>
      <c r="Q148" s="10" t="e">
        <f t="shared" si="57"/>
        <v>#DIV/0!</v>
      </c>
      <c r="R148" s="10" t="e">
        <f t="shared" si="58"/>
        <v>#DIV/0!</v>
      </c>
      <c r="S148" s="9"/>
      <c r="T148" s="9">
        <f t="shared" si="46"/>
        <v>13.825207185779403</v>
      </c>
      <c r="U148" s="10">
        <f t="shared" si="59"/>
        <v>0</v>
      </c>
      <c r="V148" s="10" t="e">
        <f t="shared" si="60"/>
        <v>#DIV/0!</v>
      </c>
      <c r="W148" s="10" t="e">
        <f t="shared" si="61"/>
        <v>#DIV/0!</v>
      </c>
      <c r="X148" s="10" t="e">
        <f t="shared" si="62"/>
        <v>#DIV/0!</v>
      </c>
      <c r="Y148" s="1"/>
      <c r="Z148" s="22">
        <f t="shared" si="47"/>
        <v>13.824440271317268</v>
      </c>
      <c r="AA148" s="37">
        <f t="shared" si="48"/>
        <v>-7.6691446213494885E-4</v>
      </c>
      <c r="AB148" s="37">
        <f t="shared" si="49"/>
        <v>0.11179786056913346</v>
      </c>
      <c r="AC148" s="37">
        <f t="shared" si="50"/>
        <v>0.20381483324808217</v>
      </c>
      <c r="AD148" s="37">
        <f t="shared" si="71"/>
        <v>0.2037927483639112</v>
      </c>
      <c r="AG148" s="22">
        <f t="shared" si="51"/>
        <v>13.823911294050111</v>
      </c>
      <c r="AH148" s="37">
        <f t="shared" si="72"/>
        <v>-1.2958917292920091E-3</v>
      </c>
      <c r="AI148" s="37">
        <f t="shared" si="73"/>
        <v>40.930531591702568</v>
      </c>
      <c r="AJ148" s="37">
        <f t="shared" si="74"/>
        <v>0.34439558745303728</v>
      </c>
      <c r="AK148" s="37">
        <f t="shared" si="75"/>
        <v>0.34436485793243982</v>
      </c>
      <c r="AM148" s="22">
        <f t="shared" si="52"/>
        <v>13.825207185779403</v>
      </c>
      <c r="AN148" s="37">
        <f t="shared" si="76"/>
        <v>0</v>
      </c>
      <c r="AO148" s="37" t="e">
        <f t="shared" si="77"/>
        <v>#DIV/0!</v>
      </c>
      <c r="AP148" s="37" t="e">
        <f t="shared" si="78"/>
        <v>#DIV/0!</v>
      </c>
      <c r="AQ148" s="37" t="e">
        <f t="shared" si="79"/>
        <v>#DIV/0!</v>
      </c>
      <c r="AS148" s="22">
        <f t="shared" si="53"/>
        <v>13.825207185779403</v>
      </c>
      <c r="AT148" s="37">
        <f t="shared" si="80"/>
        <v>0</v>
      </c>
      <c r="AU148" s="37" t="e">
        <f t="shared" si="81"/>
        <v>#DIV/0!</v>
      </c>
      <c r="AV148" s="37" t="e">
        <f t="shared" si="82"/>
        <v>#DIV/0!</v>
      </c>
      <c r="AW148" s="37" t="e">
        <f t="shared" si="83"/>
        <v>#DIV/0!</v>
      </c>
    </row>
    <row r="149" spans="1:49" s="33" customFormat="1" hidden="1" x14ac:dyDescent="0.25">
      <c r="A149" s="3"/>
      <c r="B149" s="4"/>
      <c r="C149" s="4">
        <f t="shared" si="63"/>
        <v>117</v>
      </c>
      <c r="D149" s="21">
        <f t="shared" si="54"/>
        <v>207.1980064189365</v>
      </c>
      <c r="E149" s="37">
        <f t="shared" si="64"/>
        <v>6.5000000000000002E-2</v>
      </c>
      <c r="F149" s="37">
        <f t="shared" si="65"/>
        <v>100</v>
      </c>
      <c r="G149" s="37">
        <f t="shared" si="55"/>
        <v>6.4957777444660969E-2</v>
      </c>
      <c r="H149" s="23">
        <f t="shared" si="66"/>
        <v>25.197399739020032</v>
      </c>
      <c r="I149" s="22">
        <f t="shared" si="67"/>
        <v>0.11629569110316937</v>
      </c>
      <c r="J149" s="22">
        <f t="shared" si="68"/>
        <v>0.7</v>
      </c>
      <c r="K149" s="21">
        <f t="shared" si="69"/>
        <v>45</v>
      </c>
      <c r="L149" s="110">
        <v>118</v>
      </c>
      <c r="M149" s="9">
        <f t="shared" si="44"/>
        <v>13.823144538818894</v>
      </c>
      <c r="N149" s="9">
        <f t="shared" si="45"/>
        <v>13.823144538818894</v>
      </c>
      <c r="O149" s="10">
        <f t="shared" si="70"/>
        <v>0</v>
      </c>
      <c r="P149" s="10" t="e">
        <f t="shared" si="56"/>
        <v>#DIV/0!</v>
      </c>
      <c r="Q149" s="10" t="e">
        <f t="shared" si="57"/>
        <v>#DIV/0!</v>
      </c>
      <c r="R149" s="10" t="e">
        <f t="shared" si="58"/>
        <v>#DIV/0!</v>
      </c>
      <c r="S149" s="9"/>
      <c r="T149" s="9">
        <f t="shared" si="46"/>
        <v>13.823144538818894</v>
      </c>
      <c r="U149" s="10">
        <f t="shared" si="59"/>
        <v>0</v>
      </c>
      <c r="V149" s="10" t="e">
        <f t="shared" si="60"/>
        <v>#DIV/0!</v>
      </c>
      <c r="W149" s="10" t="e">
        <f t="shared" si="61"/>
        <v>#DIV/0!</v>
      </c>
      <c r="X149" s="10" t="e">
        <f t="shared" si="62"/>
        <v>#DIV/0!</v>
      </c>
      <c r="Y149" s="1"/>
      <c r="Z149" s="22">
        <f t="shared" si="47"/>
        <v>13.82237719709857</v>
      </c>
      <c r="AA149" s="37">
        <f t="shared" si="48"/>
        <v>-7.6734172032466574E-4</v>
      </c>
      <c r="AB149" s="37">
        <f t="shared" si="49"/>
        <v>0.11186014463584412</v>
      </c>
      <c r="AC149" s="37">
        <f t="shared" si="50"/>
        <v>0.20390329937870946</v>
      </c>
      <c r="AD149" s="37">
        <f t="shared" si="71"/>
        <v>0.20388120134830684</v>
      </c>
      <c r="AG149" s="22">
        <f t="shared" si="51"/>
        <v>13.821848377793014</v>
      </c>
      <c r="AH149" s="37">
        <f t="shared" si="72"/>
        <v>-1.2961610258805933E-3</v>
      </c>
      <c r="AI149" s="37">
        <f t="shared" si="73"/>
        <v>40.939037281106003</v>
      </c>
      <c r="AJ149" s="37">
        <f t="shared" si="74"/>
        <v>0.34442478846505936</v>
      </c>
      <c r="AK149" s="37">
        <f t="shared" si="75"/>
        <v>0.3443940493406592</v>
      </c>
      <c r="AM149" s="22">
        <f t="shared" si="52"/>
        <v>13.823144538818894</v>
      </c>
      <c r="AN149" s="37">
        <f t="shared" si="76"/>
        <v>0</v>
      </c>
      <c r="AO149" s="37" t="e">
        <f t="shared" si="77"/>
        <v>#DIV/0!</v>
      </c>
      <c r="AP149" s="37" t="e">
        <f t="shared" si="78"/>
        <v>#DIV/0!</v>
      </c>
      <c r="AQ149" s="37" t="e">
        <f t="shared" si="79"/>
        <v>#DIV/0!</v>
      </c>
      <c r="AS149" s="22">
        <f t="shared" si="53"/>
        <v>13.823144538818894</v>
      </c>
      <c r="AT149" s="37">
        <f t="shared" si="80"/>
        <v>0</v>
      </c>
      <c r="AU149" s="37" t="e">
        <f t="shared" si="81"/>
        <v>#DIV/0!</v>
      </c>
      <c r="AV149" s="37" t="e">
        <f t="shared" si="82"/>
        <v>#DIV/0!</v>
      </c>
      <c r="AW149" s="37" t="e">
        <f t="shared" si="83"/>
        <v>#DIV/0!</v>
      </c>
    </row>
    <row r="150" spans="1:49" s="33" customFormat="1" hidden="1" x14ac:dyDescent="0.25">
      <c r="A150" s="3"/>
      <c r="B150" s="4"/>
      <c r="C150" s="4">
        <f t="shared" si="63"/>
        <v>118</v>
      </c>
      <c r="D150" s="21">
        <f t="shared" si="54"/>
        <v>207.22977079586809</v>
      </c>
      <c r="E150" s="37">
        <f t="shared" si="64"/>
        <v>6.5000000000000002E-2</v>
      </c>
      <c r="F150" s="37">
        <f t="shared" si="65"/>
        <v>100</v>
      </c>
      <c r="G150" s="37">
        <f t="shared" si="55"/>
        <v>6.4957777444660969E-2</v>
      </c>
      <c r="H150" s="23">
        <f t="shared" si="66"/>
        <v>25.190539907729605</v>
      </c>
      <c r="I150" s="22">
        <f t="shared" si="67"/>
        <v>0.11626403034336741</v>
      </c>
      <c r="J150" s="22">
        <f t="shared" si="68"/>
        <v>0.7</v>
      </c>
      <c r="K150" s="21">
        <f t="shared" si="69"/>
        <v>45</v>
      </c>
      <c r="L150" s="110">
        <v>119</v>
      </c>
      <c r="M150" s="9">
        <f t="shared" si="44"/>
        <v>13.821081195491503</v>
      </c>
      <c r="N150" s="9">
        <f t="shared" si="45"/>
        <v>13.821081195491503</v>
      </c>
      <c r="O150" s="10">
        <f t="shared" si="70"/>
        <v>0</v>
      </c>
      <c r="P150" s="10" t="e">
        <f t="shared" si="56"/>
        <v>#DIV/0!</v>
      </c>
      <c r="Q150" s="10" t="e">
        <f t="shared" si="57"/>
        <v>#DIV/0!</v>
      </c>
      <c r="R150" s="10" t="e">
        <f t="shared" si="58"/>
        <v>#DIV/0!</v>
      </c>
      <c r="S150" s="9"/>
      <c r="T150" s="9">
        <f t="shared" si="46"/>
        <v>13.821081195491503</v>
      </c>
      <c r="U150" s="10">
        <f t="shared" si="59"/>
        <v>0</v>
      </c>
      <c r="V150" s="10" t="e">
        <f t="shared" si="60"/>
        <v>#DIV/0!</v>
      </c>
      <c r="W150" s="10" t="e">
        <f t="shared" si="61"/>
        <v>#DIV/0!</v>
      </c>
      <c r="X150" s="10" t="e">
        <f t="shared" si="62"/>
        <v>#DIV/0!</v>
      </c>
      <c r="Y150" s="1"/>
      <c r="Z150" s="22">
        <f t="shared" si="47"/>
        <v>13.820313426257057</v>
      </c>
      <c r="AA150" s="37">
        <f t="shared" si="48"/>
        <v>-7.6776923444654699E-4</v>
      </c>
      <c r="AB150" s="37">
        <f t="shared" si="49"/>
        <v>0.11192246601136802</v>
      </c>
      <c r="AC150" s="37">
        <f t="shared" si="50"/>
        <v>0.20399180836522202</v>
      </c>
      <c r="AD150" s="37">
        <f t="shared" si="71"/>
        <v>0.20396969718016761</v>
      </c>
      <c r="AG150" s="22">
        <f t="shared" si="51"/>
        <v>13.81978476516087</v>
      </c>
      <c r="AH150" s="37">
        <f t="shared" si="72"/>
        <v>-1.2964303306333136E-3</v>
      </c>
      <c r="AI150" s="37">
        <f t="shared" si="73"/>
        <v>40.947543228336471</v>
      </c>
      <c r="AJ150" s="37">
        <f t="shared" si="74"/>
        <v>0.34445397874796002</v>
      </c>
      <c r="AK150" s="37">
        <f t="shared" si="75"/>
        <v>0.34442323001486486</v>
      </c>
      <c r="AM150" s="22">
        <f t="shared" si="52"/>
        <v>13.821081195491503</v>
      </c>
      <c r="AN150" s="37">
        <f t="shared" si="76"/>
        <v>0</v>
      </c>
      <c r="AO150" s="37" t="e">
        <f t="shared" si="77"/>
        <v>#DIV/0!</v>
      </c>
      <c r="AP150" s="37" t="e">
        <f t="shared" si="78"/>
        <v>#DIV/0!</v>
      </c>
      <c r="AQ150" s="37" t="e">
        <f t="shared" si="79"/>
        <v>#DIV/0!</v>
      </c>
      <c r="AS150" s="22">
        <f t="shared" si="53"/>
        <v>13.821081195491503</v>
      </c>
      <c r="AT150" s="37">
        <f t="shared" si="80"/>
        <v>0</v>
      </c>
      <c r="AU150" s="37" t="e">
        <f t="shared" si="81"/>
        <v>#DIV/0!</v>
      </c>
      <c r="AV150" s="37" t="e">
        <f t="shared" si="82"/>
        <v>#DIV/0!</v>
      </c>
      <c r="AW150" s="37" t="e">
        <f t="shared" si="83"/>
        <v>#DIV/0!</v>
      </c>
    </row>
    <row r="151" spans="1:49" s="33" customFormat="1" hidden="1" x14ac:dyDescent="0.25">
      <c r="A151" s="3"/>
      <c r="B151" s="4"/>
      <c r="C151" s="4">
        <f t="shared" si="63"/>
        <v>119</v>
      </c>
      <c r="D151" s="21">
        <f t="shared" si="54"/>
        <v>207.26154589716245</v>
      </c>
      <c r="E151" s="37">
        <f t="shared" si="64"/>
        <v>6.5000000000000002E-2</v>
      </c>
      <c r="F151" s="37">
        <f t="shared" si="65"/>
        <v>100</v>
      </c>
      <c r="G151" s="37">
        <f t="shared" si="55"/>
        <v>6.4957777444660969E-2</v>
      </c>
      <c r="H151" s="23">
        <f t="shared" si="66"/>
        <v>25.183680076439177</v>
      </c>
      <c r="I151" s="22">
        <f t="shared" si="67"/>
        <v>0.11623236958356543</v>
      </c>
      <c r="J151" s="22">
        <f t="shared" si="68"/>
        <v>0.7</v>
      </c>
      <c r="K151" s="21">
        <f t="shared" si="69"/>
        <v>45</v>
      </c>
      <c r="L151" s="110">
        <v>120</v>
      </c>
      <c r="M151" s="9">
        <f t="shared" si="44"/>
        <v>13.819017155533343</v>
      </c>
      <c r="N151" s="9">
        <f t="shared" si="45"/>
        <v>13.819017155533343</v>
      </c>
      <c r="O151" s="10">
        <f t="shared" si="70"/>
        <v>0</v>
      </c>
      <c r="P151" s="10" t="e">
        <f t="shared" si="56"/>
        <v>#DIV/0!</v>
      </c>
      <c r="Q151" s="10" t="e">
        <f t="shared" si="57"/>
        <v>#DIV/0!</v>
      </c>
      <c r="R151" s="10" t="e">
        <f t="shared" si="58"/>
        <v>#DIV/0!</v>
      </c>
      <c r="S151" s="9"/>
      <c r="T151" s="9">
        <f t="shared" si="46"/>
        <v>13.819017155533343</v>
      </c>
      <c r="U151" s="10">
        <f t="shared" si="59"/>
        <v>0</v>
      </c>
      <c r="V151" s="10" t="e">
        <f t="shared" si="60"/>
        <v>#DIV/0!</v>
      </c>
      <c r="W151" s="10" t="e">
        <f t="shared" si="61"/>
        <v>#DIV/0!</v>
      </c>
      <c r="X151" s="10" t="e">
        <f t="shared" si="62"/>
        <v>#DIV/0!</v>
      </c>
      <c r="Y151" s="1"/>
      <c r="Z151" s="22">
        <f t="shared" si="47"/>
        <v>13.818248958528718</v>
      </c>
      <c r="AA151" s="37">
        <f t="shared" si="48"/>
        <v>-7.6819700462493756E-4</v>
      </c>
      <c r="AB151" s="37">
        <f t="shared" si="49"/>
        <v>0.11198482471383167</v>
      </c>
      <c r="AC151" s="37">
        <f t="shared" si="50"/>
        <v>0.20408036022156684</v>
      </c>
      <c r="AD151" s="37">
        <f t="shared" si="71"/>
        <v>0.20405823587272195</v>
      </c>
      <c r="AG151" s="22">
        <f t="shared" si="51"/>
        <v>13.817720455889871</v>
      </c>
      <c r="AH151" s="37">
        <f t="shared" si="72"/>
        <v>-1.2966996434720102E-3</v>
      </c>
      <c r="AI151" s="37">
        <f t="shared" si="73"/>
        <v>40.956049430979142</v>
      </c>
      <c r="AJ151" s="37">
        <f t="shared" si="74"/>
        <v>0.34448315828584086</v>
      </c>
      <c r="AK151" s="37">
        <f t="shared" si="75"/>
        <v>0.34445239994088611</v>
      </c>
      <c r="AM151" s="22">
        <f t="shared" si="52"/>
        <v>13.819017155533343</v>
      </c>
      <c r="AN151" s="37">
        <f t="shared" si="76"/>
        <v>0</v>
      </c>
      <c r="AO151" s="37" t="e">
        <f t="shared" si="77"/>
        <v>#DIV/0!</v>
      </c>
      <c r="AP151" s="37" t="e">
        <f t="shared" si="78"/>
        <v>#DIV/0!</v>
      </c>
      <c r="AQ151" s="37" t="e">
        <f t="shared" si="79"/>
        <v>#DIV/0!</v>
      </c>
      <c r="AS151" s="22">
        <f t="shared" si="53"/>
        <v>13.819017155533343</v>
      </c>
      <c r="AT151" s="37">
        <f t="shared" si="80"/>
        <v>0</v>
      </c>
      <c r="AU151" s="37" t="e">
        <f t="shared" si="81"/>
        <v>#DIV/0!</v>
      </c>
      <c r="AV151" s="37" t="e">
        <f t="shared" si="82"/>
        <v>#DIV/0!</v>
      </c>
      <c r="AW151" s="37" t="e">
        <f t="shared" si="83"/>
        <v>#DIV/0!</v>
      </c>
    </row>
    <row r="152" spans="1:49" s="33" customFormat="1" hidden="1" x14ac:dyDescent="0.25">
      <c r="A152" s="3"/>
      <c r="B152" s="4"/>
      <c r="C152" s="4">
        <f t="shared" si="63"/>
        <v>120</v>
      </c>
      <c r="D152" s="21">
        <f t="shared" si="54"/>
        <v>207.29333172688257</v>
      </c>
      <c r="E152" s="37">
        <f t="shared" si="64"/>
        <v>6.5000000000000002E-2</v>
      </c>
      <c r="F152" s="37">
        <f t="shared" si="65"/>
        <v>100</v>
      </c>
      <c r="G152" s="37">
        <f t="shared" si="55"/>
        <v>6.4957777444660969E-2</v>
      </c>
      <c r="H152" s="23">
        <f t="shared" si="66"/>
        <v>25.17682024514875</v>
      </c>
      <c r="I152" s="22">
        <f t="shared" si="67"/>
        <v>0.11620070882376346</v>
      </c>
      <c r="J152" s="22">
        <f t="shared" si="68"/>
        <v>0.7</v>
      </c>
      <c r="K152" s="21">
        <f t="shared" si="69"/>
        <v>45</v>
      </c>
      <c r="L152" s="110">
        <v>121</v>
      </c>
      <c r="M152" s="9">
        <f t="shared" si="44"/>
        <v>13.81695241868049</v>
      </c>
      <c r="N152" s="9">
        <f t="shared" si="45"/>
        <v>13.81695241868049</v>
      </c>
      <c r="O152" s="10">
        <f t="shared" si="70"/>
        <v>0</v>
      </c>
      <c r="P152" s="10" t="e">
        <f t="shared" si="56"/>
        <v>#DIV/0!</v>
      </c>
      <c r="Q152" s="10" t="e">
        <f t="shared" si="57"/>
        <v>#DIV/0!</v>
      </c>
      <c r="R152" s="10" t="e">
        <f t="shared" si="58"/>
        <v>#DIV/0!</v>
      </c>
      <c r="S152" s="9"/>
      <c r="T152" s="9">
        <f t="shared" si="46"/>
        <v>13.81695241868049</v>
      </c>
      <c r="U152" s="10">
        <f t="shared" si="59"/>
        <v>0</v>
      </c>
      <c r="V152" s="10" t="e">
        <f t="shared" si="60"/>
        <v>#DIV/0!</v>
      </c>
      <c r="W152" s="10" t="e">
        <f t="shared" si="61"/>
        <v>#DIV/0!</v>
      </c>
      <c r="X152" s="10" t="e">
        <f t="shared" si="62"/>
        <v>#DIV/0!</v>
      </c>
      <c r="Y152" s="1"/>
      <c r="Z152" s="22">
        <f t="shared" si="47"/>
        <v>13.816183793649492</v>
      </c>
      <c r="AA152" s="37">
        <f t="shared" si="48"/>
        <v>-7.686250309983933E-4</v>
      </c>
      <c r="AB152" s="37">
        <f t="shared" si="49"/>
        <v>0.11204722076343321</v>
      </c>
      <c r="AC152" s="37">
        <f t="shared" si="50"/>
        <v>0.20416895496545828</v>
      </c>
      <c r="AD152" s="37">
        <f t="shared" si="71"/>
        <v>0.2041468174445922</v>
      </c>
      <c r="AG152" s="22">
        <f t="shared" si="51"/>
        <v>13.815655449716175</v>
      </c>
      <c r="AH152" s="37">
        <f t="shared" si="72"/>
        <v>-1.2969689643149707E-3</v>
      </c>
      <c r="AI152" s="37">
        <f t="shared" si="73"/>
        <v>40.9645558864352</v>
      </c>
      <c r="AJ152" s="37">
        <f t="shared" si="74"/>
        <v>0.34451232706126883</v>
      </c>
      <c r="AK152" s="37">
        <f t="shared" si="75"/>
        <v>0.34448155909681383</v>
      </c>
      <c r="AM152" s="22">
        <f t="shared" si="52"/>
        <v>13.81695241868049</v>
      </c>
      <c r="AN152" s="37">
        <f t="shared" si="76"/>
        <v>0</v>
      </c>
      <c r="AO152" s="37" t="e">
        <f t="shared" si="77"/>
        <v>#DIV/0!</v>
      </c>
      <c r="AP152" s="37" t="e">
        <f t="shared" si="78"/>
        <v>#DIV/0!</v>
      </c>
      <c r="AQ152" s="37" t="e">
        <f t="shared" si="79"/>
        <v>#DIV/0!</v>
      </c>
      <c r="AS152" s="22">
        <f t="shared" si="53"/>
        <v>13.81695241868049</v>
      </c>
      <c r="AT152" s="37">
        <f t="shared" si="80"/>
        <v>0</v>
      </c>
      <c r="AU152" s="37" t="e">
        <f t="shared" si="81"/>
        <v>#DIV/0!</v>
      </c>
      <c r="AV152" s="37" t="e">
        <f t="shared" si="82"/>
        <v>#DIV/0!</v>
      </c>
      <c r="AW152" s="37" t="e">
        <f t="shared" si="83"/>
        <v>#DIV/0!</v>
      </c>
    </row>
    <row r="153" spans="1:49" s="33" customFormat="1" hidden="1" x14ac:dyDescent="0.25">
      <c r="A153" s="3"/>
      <c r="B153" s="4"/>
      <c r="C153" s="4">
        <f t="shared" si="63"/>
        <v>121</v>
      </c>
      <c r="D153" s="21">
        <f t="shared" si="54"/>
        <v>207.32512828909242</v>
      </c>
      <c r="E153" s="37">
        <f t="shared" si="64"/>
        <v>6.5000000000000002E-2</v>
      </c>
      <c r="F153" s="37">
        <f t="shared" si="65"/>
        <v>100</v>
      </c>
      <c r="G153" s="37">
        <f t="shared" si="55"/>
        <v>6.4957777444660969E-2</v>
      </c>
      <c r="H153" s="23">
        <f t="shared" si="66"/>
        <v>25.169960413858323</v>
      </c>
      <c r="I153" s="22">
        <f t="shared" si="67"/>
        <v>0.11616904806396149</v>
      </c>
      <c r="J153" s="22">
        <f t="shared" si="68"/>
        <v>0.7</v>
      </c>
      <c r="K153" s="21">
        <f t="shared" si="69"/>
        <v>45</v>
      </c>
      <c r="L153" s="110">
        <v>122</v>
      </c>
      <c r="M153" s="9">
        <f t="shared" si="44"/>
        <v>13.814886984668957</v>
      </c>
      <c r="N153" s="9">
        <f t="shared" si="45"/>
        <v>13.814886984668957</v>
      </c>
      <c r="O153" s="10">
        <f t="shared" si="70"/>
        <v>0</v>
      </c>
      <c r="P153" s="10" t="e">
        <f t="shared" si="56"/>
        <v>#DIV/0!</v>
      </c>
      <c r="Q153" s="10" t="e">
        <f t="shared" si="57"/>
        <v>#DIV/0!</v>
      </c>
      <c r="R153" s="10" t="e">
        <f t="shared" si="58"/>
        <v>#DIV/0!</v>
      </c>
      <c r="S153" s="9"/>
      <c r="T153" s="9">
        <f t="shared" si="46"/>
        <v>13.814886984668957</v>
      </c>
      <c r="U153" s="10">
        <f t="shared" si="59"/>
        <v>0</v>
      </c>
      <c r="V153" s="10" t="e">
        <f t="shared" si="60"/>
        <v>#DIV/0!</v>
      </c>
      <c r="W153" s="10" t="e">
        <f t="shared" si="61"/>
        <v>#DIV/0!</v>
      </c>
      <c r="X153" s="10" t="e">
        <f t="shared" si="62"/>
        <v>#DIV/0!</v>
      </c>
      <c r="Y153" s="1"/>
      <c r="Z153" s="22">
        <f t="shared" si="47"/>
        <v>13.81411793135528</v>
      </c>
      <c r="AA153" s="37">
        <f t="shared" si="48"/>
        <v>-7.6905331367704832E-4</v>
      </c>
      <c r="AB153" s="37">
        <f t="shared" si="49"/>
        <v>0.11210965417622759</v>
      </c>
      <c r="AC153" s="37">
        <f t="shared" si="50"/>
        <v>0.20425759260705331</v>
      </c>
      <c r="AD153" s="37">
        <f t="shared" si="71"/>
        <v>0.20423544190651832</v>
      </c>
      <c r="AG153" s="22">
        <f t="shared" si="51"/>
        <v>13.813589746375882</v>
      </c>
      <c r="AH153" s="37">
        <f t="shared" si="72"/>
        <v>-1.2972382930751536E-3</v>
      </c>
      <c r="AI153" s="37">
        <f t="shared" si="73"/>
        <v>40.973062591955461</v>
      </c>
      <c r="AJ153" s="37">
        <f t="shared" si="74"/>
        <v>0.34454148505556043</v>
      </c>
      <c r="AK153" s="37">
        <f t="shared" si="75"/>
        <v>0.34451070746901269</v>
      </c>
      <c r="AM153" s="22">
        <f t="shared" si="52"/>
        <v>13.814886984668957</v>
      </c>
      <c r="AN153" s="37">
        <f t="shared" si="76"/>
        <v>0</v>
      </c>
      <c r="AO153" s="37" t="e">
        <f t="shared" si="77"/>
        <v>#DIV/0!</v>
      </c>
      <c r="AP153" s="37" t="e">
        <f t="shared" si="78"/>
        <v>#DIV/0!</v>
      </c>
      <c r="AQ153" s="37" t="e">
        <f t="shared" si="79"/>
        <v>#DIV/0!</v>
      </c>
      <c r="AS153" s="22">
        <f t="shared" si="53"/>
        <v>13.814886984668957</v>
      </c>
      <c r="AT153" s="37">
        <f t="shared" si="80"/>
        <v>0</v>
      </c>
      <c r="AU153" s="37" t="e">
        <f t="shared" si="81"/>
        <v>#DIV/0!</v>
      </c>
      <c r="AV153" s="37" t="e">
        <f t="shared" si="82"/>
        <v>#DIV/0!</v>
      </c>
      <c r="AW153" s="37" t="e">
        <f t="shared" si="83"/>
        <v>#DIV/0!</v>
      </c>
    </row>
    <row r="154" spans="1:49" s="33" customFormat="1" hidden="1" x14ac:dyDescent="0.25">
      <c r="A154" s="3"/>
      <c r="B154" s="4"/>
      <c r="C154" s="4">
        <f t="shared" si="63"/>
        <v>122</v>
      </c>
      <c r="D154" s="21">
        <f t="shared" si="54"/>
        <v>207.35693558785633</v>
      </c>
      <c r="E154" s="37">
        <f t="shared" si="64"/>
        <v>6.5000000000000002E-2</v>
      </c>
      <c r="F154" s="37">
        <f t="shared" si="65"/>
        <v>100</v>
      </c>
      <c r="G154" s="37">
        <f t="shared" si="55"/>
        <v>6.4957777444660969E-2</v>
      </c>
      <c r="H154" s="23">
        <f t="shared" si="66"/>
        <v>25.163100582567896</v>
      </c>
      <c r="I154" s="22">
        <f t="shared" si="67"/>
        <v>0.11613738730415951</v>
      </c>
      <c r="J154" s="22">
        <f t="shared" si="68"/>
        <v>0.7</v>
      </c>
      <c r="K154" s="21">
        <f t="shared" si="69"/>
        <v>45</v>
      </c>
      <c r="L154" s="110">
        <v>123</v>
      </c>
      <c r="M154" s="9">
        <f t="shared" si="44"/>
        <v>13.812820853234737</v>
      </c>
      <c r="N154" s="9">
        <f t="shared" si="45"/>
        <v>13.812820853234737</v>
      </c>
      <c r="O154" s="10">
        <f t="shared" si="70"/>
        <v>0</v>
      </c>
      <c r="P154" s="10" t="e">
        <f t="shared" si="56"/>
        <v>#DIV/0!</v>
      </c>
      <c r="Q154" s="10" t="e">
        <f t="shared" si="57"/>
        <v>#DIV/0!</v>
      </c>
      <c r="R154" s="10" t="e">
        <f t="shared" si="58"/>
        <v>#DIV/0!</v>
      </c>
      <c r="S154" s="9"/>
      <c r="T154" s="9">
        <f t="shared" si="46"/>
        <v>13.812820853234737</v>
      </c>
      <c r="U154" s="10">
        <f t="shared" si="59"/>
        <v>0</v>
      </c>
      <c r="V154" s="10" t="e">
        <f t="shared" si="60"/>
        <v>#DIV/0!</v>
      </c>
      <c r="W154" s="10" t="e">
        <f t="shared" si="61"/>
        <v>#DIV/0!</v>
      </c>
      <c r="X154" s="10" t="e">
        <f t="shared" si="62"/>
        <v>#DIV/0!</v>
      </c>
      <c r="Y154" s="1"/>
      <c r="Z154" s="22">
        <f t="shared" si="47"/>
        <v>13.812051371381935</v>
      </c>
      <c r="AA154" s="37">
        <f t="shared" si="48"/>
        <v>-7.6948185280123482E-4</v>
      </c>
      <c r="AB154" s="37">
        <f t="shared" si="49"/>
        <v>0.11217212497267189</v>
      </c>
      <c r="AC154" s="37">
        <f t="shared" si="50"/>
        <v>0.20434627316452253</v>
      </c>
      <c r="AD154" s="37">
        <f t="shared" si="71"/>
        <v>0.20432410927433278</v>
      </c>
      <c r="AG154" s="22">
        <f t="shared" si="51"/>
        <v>13.811523345605027</v>
      </c>
      <c r="AH154" s="37">
        <f t="shared" si="72"/>
        <v>-1.2975076297099264E-3</v>
      </c>
      <c r="AI154" s="37">
        <f t="shared" si="73"/>
        <v>40.981569546211333</v>
      </c>
      <c r="AJ154" s="37">
        <f t="shared" si="74"/>
        <v>0.34457063226199008</v>
      </c>
      <c r="AK154" s="37">
        <f t="shared" si="75"/>
        <v>0.34453984504812851</v>
      </c>
      <c r="AM154" s="22">
        <f t="shared" si="52"/>
        <v>13.812820853234737</v>
      </c>
      <c r="AN154" s="37">
        <f t="shared" si="76"/>
        <v>0</v>
      </c>
      <c r="AO154" s="37" t="e">
        <f t="shared" si="77"/>
        <v>#DIV/0!</v>
      </c>
      <c r="AP154" s="37" t="e">
        <f t="shared" si="78"/>
        <v>#DIV/0!</v>
      </c>
      <c r="AQ154" s="37" t="e">
        <f t="shared" si="79"/>
        <v>#DIV/0!</v>
      </c>
      <c r="AS154" s="22">
        <f t="shared" si="53"/>
        <v>13.812820853234737</v>
      </c>
      <c r="AT154" s="37">
        <f t="shared" si="80"/>
        <v>0</v>
      </c>
      <c r="AU154" s="37" t="e">
        <f t="shared" si="81"/>
        <v>#DIV/0!</v>
      </c>
      <c r="AV154" s="37" t="e">
        <f t="shared" si="82"/>
        <v>#DIV/0!</v>
      </c>
      <c r="AW154" s="37" t="e">
        <f t="shared" si="83"/>
        <v>#DIV/0!</v>
      </c>
    </row>
    <row r="155" spans="1:49" s="33" customFormat="1" hidden="1" x14ac:dyDescent="0.25">
      <c r="A155" s="3"/>
      <c r="B155" s="4"/>
      <c r="C155" s="4">
        <f t="shared" si="63"/>
        <v>123</v>
      </c>
      <c r="D155" s="21">
        <f t="shared" si="54"/>
        <v>207.38875362723999</v>
      </c>
      <c r="E155" s="37">
        <f t="shared" si="64"/>
        <v>6.5000000000000002E-2</v>
      </c>
      <c r="F155" s="37">
        <f t="shared" si="65"/>
        <v>100</v>
      </c>
      <c r="G155" s="37">
        <f t="shared" si="55"/>
        <v>6.4957777444660969E-2</v>
      </c>
      <c r="H155" s="23">
        <f t="shared" si="66"/>
        <v>25.156240751277469</v>
      </c>
      <c r="I155" s="22">
        <f t="shared" si="67"/>
        <v>0.11610572654435755</v>
      </c>
      <c r="J155" s="22">
        <f t="shared" si="68"/>
        <v>0.7</v>
      </c>
      <c r="K155" s="21">
        <f t="shared" si="69"/>
        <v>45</v>
      </c>
      <c r="L155" s="110">
        <v>124</v>
      </c>
      <c r="M155" s="9">
        <f t="shared" si="44"/>
        <v>13.810754024113725</v>
      </c>
      <c r="N155" s="9">
        <f t="shared" si="45"/>
        <v>13.810754024113725</v>
      </c>
      <c r="O155" s="10">
        <f t="shared" si="70"/>
        <v>0</v>
      </c>
      <c r="P155" s="10" t="e">
        <f t="shared" si="56"/>
        <v>#DIV/0!</v>
      </c>
      <c r="Q155" s="10" t="e">
        <f t="shared" si="57"/>
        <v>#DIV/0!</v>
      </c>
      <c r="R155" s="10" t="e">
        <f t="shared" si="58"/>
        <v>#DIV/0!</v>
      </c>
      <c r="S155" s="9"/>
      <c r="T155" s="9">
        <f t="shared" si="46"/>
        <v>13.810754024113725</v>
      </c>
      <c r="U155" s="10">
        <f t="shared" si="59"/>
        <v>0</v>
      </c>
      <c r="V155" s="10" t="e">
        <f t="shared" si="60"/>
        <v>#DIV/0!</v>
      </c>
      <c r="W155" s="10" t="e">
        <f t="shared" si="61"/>
        <v>#DIV/0!</v>
      </c>
      <c r="X155" s="10" t="e">
        <f t="shared" si="62"/>
        <v>#DIV/0!</v>
      </c>
      <c r="Y155" s="1"/>
      <c r="Z155" s="22">
        <f t="shared" si="47"/>
        <v>13.809984113465227</v>
      </c>
      <c r="AA155" s="37">
        <f t="shared" si="48"/>
        <v>-7.6991064849885049E-4</v>
      </c>
      <c r="AB155" s="37">
        <f t="shared" si="49"/>
        <v>0.11223463317141054</v>
      </c>
      <c r="AC155" s="37">
        <f t="shared" si="50"/>
        <v>0.2044349966527263</v>
      </c>
      <c r="AD155" s="37">
        <f t="shared" si="71"/>
        <v>0.20441281956639554</v>
      </c>
      <c r="AG155" s="22">
        <f t="shared" si="51"/>
        <v>13.809456247139615</v>
      </c>
      <c r="AH155" s="37">
        <f t="shared" si="72"/>
        <v>-1.2977769741109313E-3</v>
      </c>
      <c r="AI155" s="37">
        <f t="shared" si="73"/>
        <v>40.990076745726462</v>
      </c>
      <c r="AJ155" s="37">
        <f t="shared" si="74"/>
        <v>0.3445997686557854</v>
      </c>
      <c r="AK155" s="37">
        <f t="shared" si="75"/>
        <v>0.34456897181184093</v>
      </c>
      <c r="AM155" s="22">
        <f t="shared" si="52"/>
        <v>13.810754024113725</v>
      </c>
      <c r="AN155" s="37">
        <f t="shared" si="76"/>
        <v>0</v>
      </c>
      <c r="AO155" s="37" t="e">
        <f t="shared" si="77"/>
        <v>#DIV/0!</v>
      </c>
      <c r="AP155" s="37" t="e">
        <f t="shared" si="78"/>
        <v>#DIV/0!</v>
      </c>
      <c r="AQ155" s="37" t="e">
        <f t="shared" si="79"/>
        <v>#DIV/0!</v>
      </c>
      <c r="AS155" s="22">
        <f t="shared" si="53"/>
        <v>13.810754024113725</v>
      </c>
      <c r="AT155" s="37">
        <f t="shared" si="80"/>
        <v>0</v>
      </c>
      <c r="AU155" s="37" t="e">
        <f t="shared" si="81"/>
        <v>#DIV/0!</v>
      </c>
      <c r="AV155" s="37" t="e">
        <f t="shared" si="82"/>
        <v>#DIV/0!</v>
      </c>
      <c r="AW155" s="37" t="e">
        <f t="shared" si="83"/>
        <v>#DIV/0!</v>
      </c>
    </row>
    <row r="156" spans="1:49" s="33" customFormat="1" hidden="1" x14ac:dyDescent="0.25">
      <c r="A156" s="3"/>
      <c r="B156" s="4"/>
      <c r="C156" s="4">
        <f t="shared" si="63"/>
        <v>124</v>
      </c>
      <c r="D156" s="21">
        <f t="shared" si="54"/>
        <v>207.42058241130954</v>
      </c>
      <c r="E156" s="37">
        <f t="shared" si="64"/>
        <v>6.5000000000000002E-2</v>
      </c>
      <c r="F156" s="37">
        <f t="shared" si="65"/>
        <v>100</v>
      </c>
      <c r="G156" s="37">
        <f t="shared" si="55"/>
        <v>6.4957777444660969E-2</v>
      </c>
      <c r="H156" s="23">
        <f t="shared" si="66"/>
        <v>25.149380919987042</v>
      </c>
      <c r="I156" s="22">
        <f t="shared" si="67"/>
        <v>0.11607406578455558</v>
      </c>
      <c r="J156" s="22">
        <f t="shared" si="68"/>
        <v>0.7</v>
      </c>
      <c r="K156" s="21">
        <f t="shared" si="69"/>
        <v>45</v>
      </c>
      <c r="L156" s="110">
        <v>125</v>
      </c>
      <c r="M156" s="9">
        <f t="shared" si="44"/>
        <v>13.808686497041803</v>
      </c>
      <c r="N156" s="9">
        <f t="shared" si="45"/>
        <v>13.808686497041803</v>
      </c>
      <c r="O156" s="10">
        <f t="shared" si="70"/>
        <v>0</v>
      </c>
      <c r="P156" s="10" t="e">
        <f t="shared" si="56"/>
        <v>#DIV/0!</v>
      </c>
      <c r="Q156" s="10" t="e">
        <f t="shared" si="57"/>
        <v>#DIV/0!</v>
      </c>
      <c r="R156" s="10" t="e">
        <f t="shared" si="58"/>
        <v>#DIV/0!</v>
      </c>
      <c r="S156" s="9"/>
      <c r="T156" s="9">
        <f t="shared" si="46"/>
        <v>13.808686497041803</v>
      </c>
      <c r="U156" s="10">
        <f t="shared" si="59"/>
        <v>0</v>
      </c>
      <c r="V156" s="10" t="e">
        <f t="shared" si="60"/>
        <v>#DIV/0!</v>
      </c>
      <c r="W156" s="10" t="e">
        <f t="shared" si="61"/>
        <v>#DIV/0!</v>
      </c>
      <c r="X156" s="10" t="e">
        <f t="shared" si="62"/>
        <v>#DIV/0!</v>
      </c>
      <c r="Y156" s="1"/>
      <c r="Z156" s="22">
        <f t="shared" si="47"/>
        <v>13.807916157340925</v>
      </c>
      <c r="AA156" s="37">
        <f t="shared" si="48"/>
        <v>-7.703397008782531E-4</v>
      </c>
      <c r="AB156" s="37">
        <f t="shared" si="49"/>
        <v>0.11229717878823954</v>
      </c>
      <c r="AC156" s="37">
        <f t="shared" si="50"/>
        <v>0.20452376308132905</v>
      </c>
      <c r="AD156" s="37">
        <f t="shared" si="71"/>
        <v>0.20450157278986714</v>
      </c>
      <c r="AG156" s="22">
        <f t="shared" si="51"/>
        <v>13.807388450715592</v>
      </c>
      <c r="AH156" s="37">
        <f t="shared" si="72"/>
        <v>-1.2980463262106667E-3</v>
      </c>
      <c r="AI156" s="37">
        <f t="shared" si="73"/>
        <v>40.998584188422726</v>
      </c>
      <c r="AJ156" s="37">
        <f t="shared" si="74"/>
        <v>0.34462889422394372</v>
      </c>
      <c r="AK156" s="37">
        <f t="shared" si="75"/>
        <v>0.34459808774374501</v>
      </c>
      <c r="AM156" s="22">
        <f t="shared" si="52"/>
        <v>13.808686497041803</v>
      </c>
      <c r="AN156" s="37">
        <f t="shared" si="76"/>
        <v>0</v>
      </c>
      <c r="AO156" s="37" t="e">
        <f t="shared" si="77"/>
        <v>#DIV/0!</v>
      </c>
      <c r="AP156" s="37" t="e">
        <f t="shared" si="78"/>
        <v>#DIV/0!</v>
      </c>
      <c r="AQ156" s="37" t="e">
        <f t="shared" si="79"/>
        <v>#DIV/0!</v>
      </c>
      <c r="AS156" s="22">
        <f t="shared" si="53"/>
        <v>13.808686497041803</v>
      </c>
      <c r="AT156" s="37">
        <f t="shared" si="80"/>
        <v>0</v>
      </c>
      <c r="AU156" s="37" t="e">
        <f t="shared" si="81"/>
        <v>#DIV/0!</v>
      </c>
      <c r="AV156" s="37" t="e">
        <f t="shared" si="82"/>
        <v>#DIV/0!</v>
      </c>
      <c r="AW156" s="37" t="e">
        <f t="shared" si="83"/>
        <v>#DIV/0!</v>
      </c>
    </row>
    <row r="157" spans="1:49" s="33" customFormat="1" hidden="1" x14ac:dyDescent="0.25">
      <c r="A157" s="3"/>
      <c r="B157" s="4"/>
      <c r="C157" s="4">
        <f t="shared" si="63"/>
        <v>125</v>
      </c>
      <c r="D157" s="21">
        <f t="shared" si="54"/>
        <v>207.45242194413188</v>
      </c>
      <c r="E157" s="37">
        <f t="shared" si="64"/>
        <v>6.5000000000000002E-2</v>
      </c>
      <c r="F157" s="37">
        <f t="shared" si="65"/>
        <v>100</v>
      </c>
      <c r="G157" s="37">
        <f t="shared" si="55"/>
        <v>6.4957777444660969E-2</v>
      </c>
      <c r="H157" s="23">
        <f t="shared" si="66"/>
        <v>25.142521088696615</v>
      </c>
      <c r="I157" s="22">
        <f t="shared" si="67"/>
        <v>0.1160424050247536</v>
      </c>
      <c r="J157" s="22">
        <f t="shared" si="68"/>
        <v>0.7</v>
      </c>
      <c r="K157" s="21">
        <f t="shared" si="69"/>
        <v>45</v>
      </c>
      <c r="L157" s="110">
        <v>126</v>
      </c>
      <c r="M157" s="9">
        <f t="shared" si="44"/>
        <v>13.806618271754786</v>
      </c>
      <c r="N157" s="9">
        <f t="shared" si="45"/>
        <v>13.806618271754786</v>
      </c>
      <c r="O157" s="10">
        <f t="shared" si="70"/>
        <v>0</v>
      </c>
      <c r="P157" s="10" t="e">
        <f t="shared" si="56"/>
        <v>#DIV/0!</v>
      </c>
      <c r="Q157" s="10" t="e">
        <f t="shared" si="57"/>
        <v>#DIV/0!</v>
      </c>
      <c r="R157" s="10" t="e">
        <f t="shared" si="58"/>
        <v>#DIV/0!</v>
      </c>
      <c r="S157" s="9"/>
      <c r="T157" s="9">
        <f t="shared" si="46"/>
        <v>13.806618271754786</v>
      </c>
      <c r="U157" s="10">
        <f t="shared" si="59"/>
        <v>0</v>
      </c>
      <c r="V157" s="10" t="e">
        <f t="shared" si="60"/>
        <v>#DIV/0!</v>
      </c>
      <c r="W157" s="10" t="e">
        <f t="shared" si="61"/>
        <v>#DIV/0!</v>
      </c>
      <c r="X157" s="10" t="e">
        <f t="shared" si="62"/>
        <v>#DIV/0!</v>
      </c>
      <c r="Y157" s="1"/>
      <c r="Z157" s="22">
        <f t="shared" si="47"/>
        <v>13.805847502744699</v>
      </c>
      <c r="AA157" s="37">
        <f t="shared" si="48"/>
        <v>-7.7076901008688026E-4</v>
      </c>
      <c r="AB157" s="37">
        <f t="shared" si="49"/>
        <v>0.11235976184465177</v>
      </c>
      <c r="AC157" s="37">
        <f t="shared" si="50"/>
        <v>0.2046125724703646</v>
      </c>
      <c r="AD157" s="37">
        <f t="shared" si="71"/>
        <v>0.20459036896324709</v>
      </c>
      <c r="AG157" s="22">
        <f t="shared" si="51"/>
        <v>13.805319956068889</v>
      </c>
      <c r="AH157" s="37">
        <f t="shared" si="72"/>
        <v>-1.2983156858972222E-3</v>
      </c>
      <c r="AI157" s="37">
        <f t="shared" si="73"/>
        <v>41.00709187074748</v>
      </c>
      <c r="AJ157" s="37">
        <f t="shared" si="74"/>
        <v>0.34465800894108145</v>
      </c>
      <c r="AK157" s="37">
        <f t="shared" si="75"/>
        <v>0.34462719282048859</v>
      </c>
      <c r="AM157" s="22">
        <f t="shared" si="52"/>
        <v>13.806618271754786</v>
      </c>
      <c r="AN157" s="37">
        <f t="shared" si="76"/>
        <v>0</v>
      </c>
      <c r="AO157" s="37" t="e">
        <f t="shared" si="77"/>
        <v>#DIV/0!</v>
      </c>
      <c r="AP157" s="37" t="e">
        <f t="shared" si="78"/>
        <v>#DIV/0!</v>
      </c>
      <c r="AQ157" s="37" t="e">
        <f t="shared" si="79"/>
        <v>#DIV/0!</v>
      </c>
      <c r="AS157" s="22">
        <f t="shared" si="53"/>
        <v>13.806618271754786</v>
      </c>
      <c r="AT157" s="37">
        <f t="shared" si="80"/>
        <v>0</v>
      </c>
      <c r="AU157" s="37" t="e">
        <f t="shared" si="81"/>
        <v>#DIV/0!</v>
      </c>
      <c r="AV157" s="37" t="e">
        <f t="shared" si="82"/>
        <v>#DIV/0!</v>
      </c>
      <c r="AW157" s="37" t="e">
        <f t="shared" si="83"/>
        <v>#DIV/0!</v>
      </c>
    </row>
    <row r="158" spans="1:49" s="33" customFormat="1" hidden="1" x14ac:dyDescent="0.25">
      <c r="A158" s="3"/>
      <c r="B158" s="4"/>
      <c r="C158" s="4">
        <f t="shared" si="63"/>
        <v>126</v>
      </c>
      <c r="D158" s="21">
        <f t="shared" si="54"/>
        <v>207.48427222977455</v>
      </c>
      <c r="E158" s="37">
        <f t="shared" si="64"/>
        <v>6.5000000000000002E-2</v>
      </c>
      <c r="F158" s="37">
        <f t="shared" si="65"/>
        <v>100</v>
      </c>
      <c r="G158" s="37">
        <f t="shared" si="55"/>
        <v>6.4957777444660969E-2</v>
      </c>
      <c r="H158" s="23">
        <f t="shared" si="66"/>
        <v>25.135661257406188</v>
      </c>
      <c r="I158" s="22">
        <f t="shared" si="67"/>
        <v>0.11601074426495163</v>
      </c>
      <c r="J158" s="22">
        <f t="shared" si="68"/>
        <v>0.7</v>
      </c>
      <c r="K158" s="21">
        <f t="shared" si="69"/>
        <v>45</v>
      </c>
      <c r="L158" s="110">
        <v>127</v>
      </c>
      <c r="M158" s="9">
        <f t="shared" si="44"/>
        <v>13.804549347988461</v>
      </c>
      <c r="N158" s="9">
        <f t="shared" si="45"/>
        <v>13.804549347988461</v>
      </c>
      <c r="O158" s="10">
        <f t="shared" si="70"/>
        <v>0</v>
      </c>
      <c r="P158" s="10" t="e">
        <f t="shared" si="56"/>
        <v>#DIV/0!</v>
      </c>
      <c r="Q158" s="10" t="e">
        <f t="shared" si="57"/>
        <v>#DIV/0!</v>
      </c>
      <c r="R158" s="10" t="e">
        <f t="shared" si="58"/>
        <v>#DIV/0!</v>
      </c>
      <c r="S158" s="9"/>
      <c r="T158" s="9">
        <f t="shared" si="46"/>
        <v>13.804549347988461</v>
      </c>
      <c r="U158" s="10">
        <f t="shared" si="59"/>
        <v>0</v>
      </c>
      <c r="V158" s="10" t="e">
        <f t="shared" si="60"/>
        <v>#DIV/0!</v>
      </c>
      <c r="W158" s="10" t="e">
        <f t="shared" si="61"/>
        <v>#DIV/0!</v>
      </c>
      <c r="X158" s="10" t="e">
        <f t="shared" si="62"/>
        <v>#DIV/0!</v>
      </c>
      <c r="Y158" s="1"/>
      <c r="Z158" s="22">
        <f t="shared" si="47"/>
        <v>13.80377814941221</v>
      </c>
      <c r="AA158" s="37">
        <f t="shared" si="48"/>
        <v>-7.7119857625085331E-4</v>
      </c>
      <c r="AB158" s="37">
        <f t="shared" si="49"/>
        <v>0.11242238235903271</v>
      </c>
      <c r="AC158" s="37">
        <f t="shared" si="50"/>
        <v>0.20470142483419845</v>
      </c>
      <c r="AD158" s="37">
        <f t="shared" si="71"/>
        <v>0.20467920810456358</v>
      </c>
      <c r="AG158" s="22">
        <f t="shared" si="51"/>
        <v>13.803250762935322</v>
      </c>
      <c r="AH158" s="37">
        <f t="shared" si="72"/>
        <v>-1.2985850531386234E-3</v>
      </c>
      <c r="AI158" s="37">
        <f t="shared" si="73"/>
        <v>41.015599791690818</v>
      </c>
      <c r="AJ158" s="37">
        <f t="shared" si="74"/>
        <v>0.34468711280320047</v>
      </c>
      <c r="AK158" s="37">
        <f t="shared" si="75"/>
        <v>0.34465628703596674</v>
      </c>
      <c r="AM158" s="22">
        <f t="shared" si="52"/>
        <v>13.804549347988461</v>
      </c>
      <c r="AN158" s="37">
        <f t="shared" si="76"/>
        <v>0</v>
      </c>
      <c r="AO158" s="37" t="e">
        <f t="shared" si="77"/>
        <v>#DIV/0!</v>
      </c>
      <c r="AP158" s="37" t="e">
        <f t="shared" si="78"/>
        <v>#DIV/0!</v>
      </c>
      <c r="AQ158" s="37" t="e">
        <f t="shared" si="79"/>
        <v>#DIV/0!</v>
      </c>
      <c r="AS158" s="22">
        <f t="shared" si="53"/>
        <v>13.804549347988461</v>
      </c>
      <c r="AT158" s="37">
        <f t="shared" si="80"/>
        <v>0</v>
      </c>
      <c r="AU158" s="37" t="e">
        <f t="shared" si="81"/>
        <v>#DIV/0!</v>
      </c>
      <c r="AV158" s="37" t="e">
        <f t="shared" si="82"/>
        <v>#DIV/0!</v>
      </c>
      <c r="AW158" s="37" t="e">
        <f t="shared" si="83"/>
        <v>#DIV/0!</v>
      </c>
    </row>
    <row r="159" spans="1:49" s="33" customFormat="1" hidden="1" x14ac:dyDescent="0.25">
      <c r="A159" s="3"/>
      <c r="B159" s="4"/>
      <c r="C159" s="4">
        <f t="shared" si="63"/>
        <v>127</v>
      </c>
      <c r="D159" s="21">
        <f t="shared" si="54"/>
        <v>207.51613327230589</v>
      </c>
      <c r="E159" s="37">
        <f t="shared" si="64"/>
        <v>6.5000000000000002E-2</v>
      </c>
      <c r="F159" s="37">
        <f t="shared" si="65"/>
        <v>100</v>
      </c>
      <c r="G159" s="37">
        <f t="shared" si="55"/>
        <v>6.4957777444660969E-2</v>
      </c>
      <c r="H159" s="23">
        <f t="shared" si="66"/>
        <v>25.128801426115761</v>
      </c>
      <c r="I159" s="22">
        <f t="shared" si="67"/>
        <v>0.11597908350514965</v>
      </c>
      <c r="J159" s="22">
        <f t="shared" si="68"/>
        <v>0.7</v>
      </c>
      <c r="K159" s="21">
        <f t="shared" si="69"/>
        <v>45</v>
      </c>
      <c r="L159" s="110">
        <v>128</v>
      </c>
      <c r="M159" s="9">
        <f t="shared" si="44"/>
        <v>13.802479725478555</v>
      </c>
      <c r="N159" s="9">
        <f t="shared" si="45"/>
        <v>13.802479725478555</v>
      </c>
      <c r="O159" s="10">
        <f t="shared" si="70"/>
        <v>0</v>
      </c>
      <c r="P159" s="10" t="e">
        <f t="shared" si="56"/>
        <v>#DIV/0!</v>
      </c>
      <c r="Q159" s="10" t="e">
        <f t="shared" si="57"/>
        <v>#DIV/0!</v>
      </c>
      <c r="R159" s="10" t="e">
        <f t="shared" si="58"/>
        <v>#DIV/0!</v>
      </c>
      <c r="S159" s="9"/>
      <c r="T159" s="9">
        <f t="shared" si="46"/>
        <v>13.802479725478555</v>
      </c>
      <c r="U159" s="10">
        <f t="shared" si="59"/>
        <v>0</v>
      </c>
      <c r="V159" s="10" t="e">
        <f t="shared" si="60"/>
        <v>#DIV/0!</v>
      </c>
      <c r="W159" s="10" t="e">
        <f t="shared" si="61"/>
        <v>#DIV/0!</v>
      </c>
      <c r="X159" s="10" t="e">
        <f t="shared" si="62"/>
        <v>#DIV/0!</v>
      </c>
      <c r="Y159" s="1"/>
      <c r="Z159" s="22">
        <f t="shared" si="47"/>
        <v>13.801708097079056</v>
      </c>
      <c r="AA159" s="37">
        <f t="shared" si="48"/>
        <v>-7.716283994998463E-4</v>
      </c>
      <c r="AB159" s="37">
        <f t="shared" si="49"/>
        <v>0.11248504035028577</v>
      </c>
      <c r="AC159" s="37">
        <f t="shared" si="50"/>
        <v>0.20479032018813176</v>
      </c>
      <c r="AD159" s="37">
        <f t="shared" si="71"/>
        <v>0.20476809022690093</v>
      </c>
      <c r="AG159" s="22">
        <f t="shared" si="51"/>
        <v>13.801180871050711</v>
      </c>
      <c r="AH159" s="37">
        <f t="shared" si="72"/>
        <v>-1.298854427844276E-3</v>
      </c>
      <c r="AI159" s="37">
        <f t="shared" si="73"/>
        <v>41.024107948409316</v>
      </c>
      <c r="AJ159" s="37">
        <f t="shared" si="74"/>
        <v>0.34471620579090345</v>
      </c>
      <c r="AK159" s="37">
        <f t="shared" si="75"/>
        <v>0.34468537037666985</v>
      </c>
      <c r="AM159" s="22">
        <f t="shared" si="52"/>
        <v>13.802479725478555</v>
      </c>
      <c r="AN159" s="37">
        <f t="shared" si="76"/>
        <v>0</v>
      </c>
      <c r="AO159" s="37" t="e">
        <f t="shared" si="77"/>
        <v>#DIV/0!</v>
      </c>
      <c r="AP159" s="37" t="e">
        <f t="shared" si="78"/>
        <v>#DIV/0!</v>
      </c>
      <c r="AQ159" s="37" t="e">
        <f t="shared" si="79"/>
        <v>#DIV/0!</v>
      </c>
      <c r="AS159" s="22">
        <f t="shared" si="53"/>
        <v>13.802479725478555</v>
      </c>
      <c r="AT159" s="37">
        <f t="shared" si="80"/>
        <v>0</v>
      </c>
      <c r="AU159" s="37" t="e">
        <f t="shared" si="81"/>
        <v>#DIV/0!</v>
      </c>
      <c r="AV159" s="37" t="e">
        <f t="shared" si="82"/>
        <v>#DIV/0!</v>
      </c>
      <c r="AW159" s="37" t="e">
        <f t="shared" si="83"/>
        <v>#DIV/0!</v>
      </c>
    </row>
    <row r="160" spans="1:49" s="33" customFormat="1" hidden="1" x14ac:dyDescent="0.25">
      <c r="A160" s="3"/>
      <c r="B160" s="4"/>
      <c r="C160" s="4">
        <f t="shared" si="63"/>
        <v>128</v>
      </c>
      <c r="D160" s="21">
        <f t="shared" si="54"/>
        <v>207.54800507579526</v>
      </c>
      <c r="E160" s="37">
        <f t="shared" si="64"/>
        <v>6.5000000000000002E-2</v>
      </c>
      <c r="F160" s="37">
        <f t="shared" si="65"/>
        <v>100</v>
      </c>
      <c r="G160" s="37">
        <f t="shared" si="55"/>
        <v>6.4957777444660969E-2</v>
      </c>
      <c r="H160" s="23">
        <f t="shared" si="66"/>
        <v>25.121941594825334</v>
      </c>
      <c r="I160" s="22">
        <f t="shared" si="67"/>
        <v>0.11594742274534769</v>
      </c>
      <c r="J160" s="22">
        <f t="shared" si="68"/>
        <v>0.7</v>
      </c>
      <c r="K160" s="21">
        <f t="shared" si="69"/>
        <v>45</v>
      </c>
      <c r="L160" s="110">
        <v>129</v>
      </c>
      <c r="M160" s="9">
        <f t="shared" ref="M160:M223" si="84">(-( I160*K160 -I160*$C$2 -H160-H160*I160 /((E160*F160)/(E160+F160)))-SQRT(( I160*K160 -I160*$C$2 -H160-H160*I160 /((E160*F160)/(E160+F160)))*( I160*K160 -I160*$C$2 -H160-H160*I160 /((E160*F160)/(E160+F160)))-4*(J160 +I160 /((E160*F160)/(E160+F160)))*(+H160*I160*$C$2 -H160*I160*K160)))/(2*(J160 +I160 /((E160*F160)/(E160+F160))))</f>
        <v>13.800409403960733</v>
      </c>
      <c r="N160" s="9">
        <f t="shared" ref="N160:N223" si="85">(-( I160*K160 -I160*$C$2 -H160-H160*I160 /((E161*F160)/(E161+F160)))-SQRT(( I160*K160 -I160*$C$2 -H160-H160*I160 /((E161*F160)/(E161+F160)))*( I160*K160 -I160*$C$2 -H160-H160*I160 /((E161*F160)/(E161+F160)))-4*(J160 +I160 /((E161*F160)/(E161+F160)))*(+H160*I160*$C$2 -H160*I160*K160)))/(2*(J160 +I160 /((E161*F160)/(E161+F160))))</f>
        <v>13.800409403960733</v>
      </c>
      <c r="O160" s="10">
        <f t="shared" si="70"/>
        <v>0</v>
      </c>
      <c r="P160" s="10" t="e">
        <f t="shared" si="56"/>
        <v>#DIV/0!</v>
      </c>
      <c r="Q160" s="10" t="e">
        <f t="shared" si="57"/>
        <v>#DIV/0!</v>
      </c>
      <c r="R160" s="10" t="e">
        <f t="shared" si="58"/>
        <v>#DIV/0!</v>
      </c>
      <c r="S160" s="9"/>
      <c r="T160" s="9">
        <f t="shared" ref="T160:T223" si="86">(-( I160*K160 -I160*$C$2 -H160-H160*I160 /((E160*F161)/(E160+F161)))-SQRT(( I160*K160 -I160*$C$2 -H160-H160*I160 /((E160*F161)/(E160+F161)))*( I160*K160 -I160*$C$2 -H160-H160*I160 /((E160*F161)/(E160+F161)))-4*(J160 +I160 /((E160*F161)/(E160+F161)))*(+H160*I160*$C$2 -H160*I160*K160)))/(2*(J160 +I160 /((E160*F161)/(E160+F161))))</f>
        <v>13.800409403960733</v>
      </c>
      <c r="U160" s="10">
        <f t="shared" si="59"/>
        <v>0</v>
      </c>
      <c r="V160" s="10" t="e">
        <f t="shared" si="60"/>
        <v>#DIV/0!</v>
      </c>
      <c r="W160" s="10" t="e">
        <f t="shared" si="61"/>
        <v>#DIV/0!</v>
      </c>
      <c r="X160" s="10" t="e">
        <f t="shared" si="62"/>
        <v>#DIV/0!</v>
      </c>
      <c r="Y160" s="1"/>
      <c r="Z160" s="22">
        <f t="shared" ref="Z160:Z223" si="87">(-( I160*K160 -I160*$C$2 -H161-H161*I160 /((E160*F160)/(E160+F160)))-SQRT(( I160*K160 -I160*$C$2 -H161-H161*I160 /((E160*F160)/(E160+F160)))*( I160*K160 -I160*$C$2 -H161-H161*I160 /((E160*F160)/(E160+F160)))-4*(J160 +I160 /((E160*F160)/(E160+F160)))*(+H161*I160*$C$2 -H161*I160*K160)))/(2*(J160 +I160 /((E160*F160)/(E160+F160))))</f>
        <v>13.799637345480793</v>
      </c>
      <c r="AA160" s="37">
        <f t="shared" ref="AA160:AA223" si="88">Z160-M160</f>
        <v>-7.7205847994044063E-4</v>
      </c>
      <c r="AB160" s="37">
        <f t="shared" ref="AB160:AB223" si="89">AA160/(H161-H160)</f>
        <v>0.11254773583394795</v>
      </c>
      <c r="AC160" s="37">
        <f t="shared" ref="AC160:AC223" si="90">(AA160/M160)/(($H161-$H160)/$H160)</f>
        <v>0.20487925854132985</v>
      </c>
      <c r="AD160" s="37">
        <f t="shared" si="71"/>
        <v>0.20485701534095616</v>
      </c>
      <c r="AG160" s="22">
        <f t="shared" ref="AG160:AG223" si="91">(-( I161*K160 -I161*$C$2 -H160-H160*I161 /((E160*F160)/(E160+F160)))-SQRT(( I161*K160 -I161*$C$2 -H160-H160*I161 /((E160*F160)/(E160+F160)))*( I161*K160 -I161*$C$2 -H160-H160*I161 /((E160*F160)/(E160+F160)))-4*(J160 +I161 /((E160*F160)/(E160+F160)))*(+H160*I161*$C$2 -H160*I161*K160)))/(2*(J160 +I161 /((E160*F160)/(E160+F160))))</f>
        <v>13.799110280150817</v>
      </c>
      <c r="AH160" s="37">
        <f t="shared" si="72"/>
        <v>-1.2991238099164804E-3</v>
      </c>
      <c r="AI160" s="37">
        <f t="shared" si="73"/>
        <v>41.032616337763201</v>
      </c>
      <c r="AJ160" s="37">
        <f t="shared" si="74"/>
        <v>0.3447452878823179</v>
      </c>
      <c r="AK160" s="37">
        <f t="shared" si="75"/>
        <v>0.34471444281261665</v>
      </c>
      <c r="AM160" s="22">
        <f t="shared" ref="AM160:AM223" si="92">(-( I160*K160 -I160*$C$2 -H160-H160*I160 /((E160*F160)/(E160+F160)))-SQRT(( I160*K160 -I160*$C$2 -H160-H160*I160 /((E160*F160)/(E160+F160)))*( I160*K160 -I160*$C$2 -H160-H160*I160 /((E160*F160)/(E160+F160)))-4*(J161 +I160 /((E160*F160)/(E160+F160)))*(+H160*I160*$C$2 -H160*I160*K160)))/(2*(J161 +I160 /((E160*F160)/(E160+F160))))</f>
        <v>13.800409403960733</v>
      </c>
      <c r="AN160" s="37">
        <f t="shared" si="76"/>
        <v>0</v>
      </c>
      <c r="AO160" s="37" t="e">
        <f t="shared" si="77"/>
        <v>#DIV/0!</v>
      </c>
      <c r="AP160" s="37" t="e">
        <f t="shared" si="78"/>
        <v>#DIV/0!</v>
      </c>
      <c r="AQ160" s="37" t="e">
        <f t="shared" si="79"/>
        <v>#DIV/0!</v>
      </c>
      <c r="AS160" s="22">
        <f t="shared" ref="AS160:AS223" si="93">(-( I160*K161 -I160*$C$2 -H160-H160*I160 /((E160*F160)/(E160+F160)))-SQRT(( I160*K161 -I160*$C$2 -H160-H160*I160 /((E160*F160)/(E160+F160)))*( I160*K161 -I160*$C$2 -H160-H160*I160 /((E160*F160)/(E160+F160)))-4*(J160 +I160 /((E160*F160)/(E160+F160)))*(+H160*I160*$C$2 -H160*I160*K161)))/(2*(J160 +I160 /((E160*F160)/(E160+F160))))</f>
        <v>13.800409403960733</v>
      </c>
      <c r="AT160" s="37">
        <f t="shared" si="80"/>
        <v>0</v>
      </c>
      <c r="AU160" s="37" t="e">
        <f t="shared" si="81"/>
        <v>#DIV/0!</v>
      </c>
      <c r="AV160" s="37" t="e">
        <f t="shared" si="82"/>
        <v>#DIV/0!</v>
      </c>
      <c r="AW160" s="37" t="e">
        <f t="shared" si="83"/>
        <v>#DIV/0!</v>
      </c>
    </row>
    <row r="161" spans="1:49" s="33" customFormat="1" hidden="1" x14ac:dyDescent="0.25">
      <c r="A161" s="3"/>
      <c r="B161" s="4"/>
      <c r="C161" s="4">
        <f t="shared" si="63"/>
        <v>129</v>
      </c>
      <c r="D161" s="21">
        <f t="shared" ref="D161:D224" si="94">$C$2-M161/G161</f>
        <v>207.57988764431252</v>
      </c>
      <c r="E161" s="37">
        <f t="shared" si="64"/>
        <v>6.5000000000000002E-2</v>
      </c>
      <c r="F161" s="37">
        <f t="shared" si="65"/>
        <v>100</v>
      </c>
      <c r="G161" s="37">
        <f t="shared" ref="G161:G224" si="95">(E161*F161)/(E161+F161)</f>
        <v>6.4957777444660969E-2</v>
      </c>
      <c r="H161" s="23">
        <f t="shared" si="66"/>
        <v>25.115081763534906</v>
      </c>
      <c r="I161" s="22">
        <f t="shared" si="67"/>
        <v>0.11591576198554572</v>
      </c>
      <c r="J161" s="22">
        <f t="shared" si="68"/>
        <v>0.7</v>
      </c>
      <c r="K161" s="21">
        <f t="shared" si="69"/>
        <v>45</v>
      </c>
      <c r="L161" s="110">
        <v>130</v>
      </c>
      <c r="M161" s="9">
        <f t="shared" si="84"/>
        <v>13.798338383170625</v>
      </c>
      <c r="N161" s="9">
        <f t="shared" si="85"/>
        <v>13.798338383170625</v>
      </c>
      <c r="O161" s="10">
        <f t="shared" si="70"/>
        <v>0</v>
      </c>
      <c r="P161" s="10" t="e">
        <f t="shared" ref="P161:P224" si="96">O161/(E162-E161)</f>
        <v>#DIV/0!</v>
      </c>
      <c r="Q161" s="10" t="e">
        <f t="shared" ref="Q161:Q224" si="97">(O161/M161)/((E162-E161)/E161)</f>
        <v>#DIV/0!</v>
      </c>
      <c r="R161" s="10" t="e">
        <f t="shared" ref="R161:R224" si="98">(LN(N161)-LN(M161))/(LN(E162)-LN(E161))</f>
        <v>#DIV/0!</v>
      </c>
      <c r="S161" s="9"/>
      <c r="T161" s="9">
        <f t="shared" si="86"/>
        <v>13.798338383170625</v>
      </c>
      <c r="U161" s="10">
        <f t="shared" ref="U161:U224" si="99">T161-$M161</f>
        <v>0</v>
      </c>
      <c r="V161" s="10" t="e">
        <f t="shared" ref="V161:V224" si="100">U161/(F162-F161)</f>
        <v>#DIV/0!</v>
      </c>
      <c r="W161" s="10" t="e">
        <f t="shared" ref="W161:W224" si="101">(U161/M161)/((F162-F161)/F161)</f>
        <v>#DIV/0!</v>
      </c>
      <c r="X161" s="10" t="e">
        <f t="shared" ref="X161:X224" si="102">(LN(T161)-LN(M161))/(LN(F162)-LN(F161))</f>
        <v>#DIV/0!</v>
      </c>
      <c r="Y161" s="1"/>
      <c r="Z161" s="22">
        <f t="shared" si="87"/>
        <v>13.797565894352891</v>
      </c>
      <c r="AA161" s="37">
        <f t="shared" si="88"/>
        <v>-7.7248881773428479E-4</v>
      </c>
      <c r="AB161" s="37">
        <f t="shared" si="89"/>
        <v>0.11261046883358378</v>
      </c>
      <c r="AC161" s="37">
        <f t="shared" si="90"/>
        <v>0.20496823991756449</v>
      </c>
      <c r="AD161" s="37">
        <f t="shared" si="71"/>
        <v>0.20494598346871248</v>
      </c>
      <c r="AG161" s="22">
        <f t="shared" si="91"/>
        <v>13.797038989971316</v>
      </c>
      <c r="AH161" s="37">
        <f t="shared" si="72"/>
        <v>-1.2993931993090513E-3</v>
      </c>
      <c r="AI161" s="37">
        <f t="shared" si="73"/>
        <v>41.041124958347666</v>
      </c>
      <c r="AJ161" s="37">
        <f t="shared" si="74"/>
        <v>0.34477435907016202</v>
      </c>
      <c r="AK161" s="37">
        <f t="shared" si="75"/>
        <v>0.34474350434221673</v>
      </c>
      <c r="AM161" s="22">
        <f t="shared" si="92"/>
        <v>13.798338383170625</v>
      </c>
      <c r="AN161" s="37">
        <f t="shared" si="76"/>
        <v>0</v>
      </c>
      <c r="AO161" s="37" t="e">
        <f t="shared" si="77"/>
        <v>#DIV/0!</v>
      </c>
      <c r="AP161" s="37" t="e">
        <f t="shared" si="78"/>
        <v>#DIV/0!</v>
      </c>
      <c r="AQ161" s="37" t="e">
        <f t="shared" si="79"/>
        <v>#DIV/0!</v>
      </c>
      <c r="AS161" s="22">
        <f t="shared" si="93"/>
        <v>13.798338383170625</v>
      </c>
      <c r="AT161" s="37">
        <f t="shared" si="80"/>
        <v>0</v>
      </c>
      <c r="AU161" s="37" t="e">
        <f t="shared" si="81"/>
        <v>#DIV/0!</v>
      </c>
      <c r="AV161" s="37" t="e">
        <f t="shared" si="82"/>
        <v>#DIV/0!</v>
      </c>
      <c r="AW161" s="37" t="e">
        <f t="shared" si="83"/>
        <v>#DIV/0!</v>
      </c>
    </row>
    <row r="162" spans="1:49" s="33" customFormat="1" hidden="1" x14ac:dyDescent="0.25">
      <c r="A162" s="3"/>
      <c r="B162" s="4"/>
      <c r="C162" s="4">
        <f t="shared" ref="C162:C225" si="103">IF(OR(($E$1032-$E$32)&gt;1,($F$1032-$F$32)&gt;1),$C$32 + ($C$1032 - $C$32) * ((ROW() - ROW($C$32)) / (1034 - 34))^$B$31,($C$32 + ($C$1032 - $C$32) * (ROW() - ROW($C$32)) / (ROW($C$1032) - ROW($C$32))))</f>
        <v>130</v>
      </c>
      <c r="D162" s="21">
        <f t="shared" si="94"/>
        <v>207.61178098192829</v>
      </c>
      <c r="E162" s="37">
        <f t="shared" ref="E162:E225" si="104">$E$32+$C162/$C$1032*($E$1032-$E$32)</f>
        <v>6.5000000000000002E-2</v>
      </c>
      <c r="F162" s="37">
        <f t="shared" ref="F162:F225" si="105">$F$32+$C162/$C$1032*($F$1032-$F$32)</f>
        <v>100</v>
      </c>
      <c r="G162" s="37">
        <f t="shared" si="95"/>
        <v>6.4957777444660969E-2</v>
      </c>
      <c r="H162" s="23">
        <f t="shared" si="66"/>
        <v>25.108221932244479</v>
      </c>
      <c r="I162" s="22">
        <f t="shared" si="67"/>
        <v>0.11588410122574375</v>
      </c>
      <c r="J162" s="22">
        <f t="shared" si="68"/>
        <v>0.7</v>
      </c>
      <c r="K162" s="21">
        <f t="shared" si="69"/>
        <v>45</v>
      </c>
      <c r="L162" s="110">
        <v>131</v>
      </c>
      <c r="M162" s="9">
        <f t="shared" si="84"/>
        <v>13.796266662843813</v>
      </c>
      <c r="N162" s="9">
        <f t="shared" si="85"/>
        <v>13.796266662843813</v>
      </c>
      <c r="O162" s="10">
        <f t="shared" si="70"/>
        <v>0</v>
      </c>
      <c r="P162" s="10" t="e">
        <f t="shared" si="96"/>
        <v>#DIV/0!</v>
      </c>
      <c r="Q162" s="10" t="e">
        <f t="shared" si="97"/>
        <v>#DIV/0!</v>
      </c>
      <c r="R162" s="10" t="e">
        <f t="shared" si="98"/>
        <v>#DIV/0!</v>
      </c>
      <c r="S162" s="9"/>
      <c r="T162" s="9">
        <f t="shared" si="86"/>
        <v>13.796266662843813</v>
      </c>
      <c r="U162" s="10">
        <f t="shared" si="99"/>
        <v>0</v>
      </c>
      <c r="V162" s="10" t="e">
        <f t="shared" si="100"/>
        <v>#DIV/0!</v>
      </c>
      <c r="W162" s="10" t="e">
        <f t="shared" si="101"/>
        <v>#DIV/0!</v>
      </c>
      <c r="X162" s="10" t="e">
        <f t="shared" si="102"/>
        <v>#DIV/0!</v>
      </c>
      <c r="Y162" s="1"/>
      <c r="Z162" s="22">
        <f t="shared" si="87"/>
        <v>13.795493743430825</v>
      </c>
      <c r="AA162" s="37">
        <f t="shared" si="88"/>
        <v>-7.7291941298796019E-4</v>
      </c>
      <c r="AB162" s="37">
        <f t="shared" si="89"/>
        <v>0.11267323936473025</v>
      </c>
      <c r="AC162" s="37">
        <f t="shared" si="90"/>
        <v>0.20505726432598598</v>
      </c>
      <c r="AD162" s="37">
        <f t="shared" si="71"/>
        <v>0.20503499462033753</v>
      </c>
      <c r="AG162" s="22">
        <f t="shared" si="91"/>
        <v>13.794967000247903</v>
      </c>
      <c r="AH162" s="37">
        <f t="shared" si="72"/>
        <v>-1.2996625959100783E-3</v>
      </c>
      <c r="AI162" s="37">
        <f t="shared" si="73"/>
        <v>41.049633806610061</v>
      </c>
      <c r="AJ162" s="37">
        <f t="shared" si="74"/>
        <v>0.34480341932912134</v>
      </c>
      <c r="AK162" s="37">
        <f t="shared" si="75"/>
        <v>0.34477255493776254</v>
      </c>
      <c r="AM162" s="22">
        <f t="shared" si="92"/>
        <v>13.796266662843813</v>
      </c>
      <c r="AN162" s="37">
        <f t="shared" si="76"/>
        <v>0</v>
      </c>
      <c r="AO162" s="37" t="e">
        <f t="shared" si="77"/>
        <v>#DIV/0!</v>
      </c>
      <c r="AP162" s="37" t="e">
        <f t="shared" si="78"/>
        <v>#DIV/0!</v>
      </c>
      <c r="AQ162" s="37" t="e">
        <f t="shared" si="79"/>
        <v>#DIV/0!</v>
      </c>
      <c r="AS162" s="22">
        <f t="shared" si="93"/>
        <v>13.796266662843813</v>
      </c>
      <c r="AT162" s="37">
        <f t="shared" si="80"/>
        <v>0</v>
      </c>
      <c r="AU162" s="37" t="e">
        <f t="shared" si="81"/>
        <v>#DIV/0!</v>
      </c>
      <c r="AV162" s="37" t="e">
        <f t="shared" si="82"/>
        <v>#DIV/0!</v>
      </c>
      <c r="AW162" s="37" t="e">
        <f t="shared" si="83"/>
        <v>#DIV/0!</v>
      </c>
    </row>
    <row r="163" spans="1:49" s="33" customFormat="1" hidden="1" x14ac:dyDescent="0.25">
      <c r="A163" s="3"/>
      <c r="B163" s="4"/>
      <c r="C163" s="4">
        <f t="shared" si="103"/>
        <v>131</v>
      </c>
      <c r="D163" s="21">
        <f t="shared" si="94"/>
        <v>207.64368509271407</v>
      </c>
      <c r="E163" s="37">
        <f t="shared" si="104"/>
        <v>6.5000000000000002E-2</v>
      </c>
      <c r="F163" s="37">
        <f t="shared" si="105"/>
        <v>100</v>
      </c>
      <c r="G163" s="37">
        <f t="shared" si="95"/>
        <v>6.4957777444660969E-2</v>
      </c>
      <c r="H163" s="23">
        <f t="shared" ref="H163:H226" si="106">$H$32+C163/$C$1032*($H$1032-$H$32)</f>
        <v>25.101362100954052</v>
      </c>
      <c r="I163" s="22">
        <f t="shared" ref="I163:I226" si="107">$I$32+C163/$C$1032*($I$1032-$I$32)</f>
        <v>0.11585244046594177</v>
      </c>
      <c r="J163" s="22">
        <f t="shared" ref="J163:J226" si="108">$J$32+C163/$C$1032*($J$1032-$J$32)</f>
        <v>0.7</v>
      </c>
      <c r="K163" s="21">
        <f t="shared" ref="K163:K226" si="109">$K$32+C163/$C$1032*($K$1032-$K$32)</f>
        <v>45</v>
      </c>
      <c r="L163" s="110">
        <v>132</v>
      </c>
      <c r="M163" s="9">
        <f t="shared" si="84"/>
        <v>13.79419424271582</v>
      </c>
      <c r="N163" s="9">
        <f t="shared" si="85"/>
        <v>13.79419424271582</v>
      </c>
      <c r="O163" s="10">
        <f t="shared" ref="O163:O226" si="110">N163-M163</f>
        <v>0</v>
      </c>
      <c r="P163" s="10" t="e">
        <f t="shared" si="96"/>
        <v>#DIV/0!</v>
      </c>
      <c r="Q163" s="10" t="e">
        <f t="shared" si="97"/>
        <v>#DIV/0!</v>
      </c>
      <c r="R163" s="10" t="e">
        <f t="shared" si="98"/>
        <v>#DIV/0!</v>
      </c>
      <c r="S163" s="9"/>
      <c r="T163" s="9">
        <f t="shared" si="86"/>
        <v>13.79419424271582</v>
      </c>
      <c r="U163" s="10">
        <f t="shared" si="99"/>
        <v>0</v>
      </c>
      <c r="V163" s="10" t="e">
        <f t="shared" si="100"/>
        <v>#DIV/0!</v>
      </c>
      <c r="W163" s="10" t="e">
        <f t="shared" si="101"/>
        <v>#DIV/0!</v>
      </c>
      <c r="X163" s="10" t="e">
        <f t="shared" si="102"/>
        <v>#DIV/0!</v>
      </c>
      <c r="Y163" s="1"/>
      <c r="Z163" s="22">
        <f t="shared" si="87"/>
        <v>13.793420892449998</v>
      </c>
      <c r="AA163" s="37">
        <f t="shared" si="88"/>
        <v>-7.7335026582225908E-4</v>
      </c>
      <c r="AB163" s="37">
        <f t="shared" si="89"/>
        <v>0.11273604744499605</v>
      </c>
      <c r="AC163" s="37">
        <f t="shared" si="90"/>
        <v>0.20514633177950967</v>
      </c>
      <c r="AD163" s="37">
        <f t="shared" ref="AD163:AD226" si="111">(LN(Z163)-LN($M163))/(LN($H164)-LN($H163))</f>
        <v>0.20512404880786339</v>
      </c>
      <c r="AG163" s="22">
        <f t="shared" si="91"/>
        <v>13.792894310716157</v>
      </c>
      <c r="AH163" s="37">
        <f t="shared" ref="AH163:AH226" si="112">AG163-$M163</f>
        <v>-1.2999319996627179E-3</v>
      </c>
      <c r="AI163" s="37">
        <f t="shared" ref="AI163:AI226" si="113">AH163/($I164-$I163)</f>
        <v>41.058142880754978</v>
      </c>
      <c r="AJ163" s="37">
        <f t="shared" ref="AJ163:AJ226" si="114">(AH163/$M163)/(($I164-$I163)/$I163)</f>
        <v>0.34483246864865769</v>
      </c>
      <c r="AK163" s="37">
        <f t="shared" ref="AK163:AK226" si="115">(LN(AG163)-LN($M163))/(LN($I164)-LN($I163))</f>
        <v>0.34480159458894044</v>
      </c>
      <c r="AM163" s="22">
        <f t="shared" si="92"/>
        <v>13.79419424271582</v>
      </c>
      <c r="AN163" s="37">
        <f t="shared" ref="AN163:AN226" si="116">AM163-$M163</f>
        <v>0</v>
      </c>
      <c r="AO163" s="37" t="e">
        <f t="shared" ref="AO163:AO226" si="117">AN163/($J164-$J163)</f>
        <v>#DIV/0!</v>
      </c>
      <c r="AP163" s="37" t="e">
        <f t="shared" ref="AP163:AP226" si="118">(AN163/$M163)/(($J164-$J163)/$J163)</f>
        <v>#DIV/0!</v>
      </c>
      <c r="AQ163" s="37" t="e">
        <f t="shared" ref="AQ163:AQ226" si="119">(LN(AM163)-LN($M163))/(LN($J164)-LN($J163))</f>
        <v>#DIV/0!</v>
      </c>
      <c r="AS163" s="22">
        <f t="shared" si="93"/>
        <v>13.79419424271582</v>
      </c>
      <c r="AT163" s="37">
        <f t="shared" ref="AT163:AT226" si="120">AS163-$M163</f>
        <v>0</v>
      </c>
      <c r="AU163" s="37" t="e">
        <f t="shared" ref="AU163:AU226" si="121">AT163/($K164-$K163)</f>
        <v>#DIV/0!</v>
      </c>
      <c r="AV163" s="37" t="e">
        <f t="shared" ref="AV163:AV226" si="122">(AT163/$M163)/(($K164-$K163)/$K163)</f>
        <v>#DIV/0!</v>
      </c>
      <c r="AW163" s="37" t="e">
        <f t="shared" ref="AW163:AW226" si="123">(LN(AS163)-LN($M163))/(LN($K164)-LN($K163))</f>
        <v>#DIV/0!</v>
      </c>
    </row>
    <row r="164" spans="1:49" s="33" customFormat="1" hidden="1" x14ac:dyDescent="0.25">
      <c r="A164" s="3"/>
      <c r="B164" s="4"/>
      <c r="C164" s="4">
        <f t="shared" si="103"/>
        <v>132</v>
      </c>
      <c r="D164" s="21">
        <f t="shared" si="94"/>
        <v>207.67559998074208</v>
      </c>
      <c r="E164" s="37">
        <f t="shared" si="104"/>
        <v>6.5000000000000002E-2</v>
      </c>
      <c r="F164" s="37">
        <f t="shared" si="105"/>
        <v>100</v>
      </c>
      <c r="G164" s="37">
        <f t="shared" si="95"/>
        <v>6.4957777444660969E-2</v>
      </c>
      <c r="H164" s="23">
        <f t="shared" si="106"/>
        <v>25.094502269663625</v>
      </c>
      <c r="I164" s="22">
        <f t="shared" si="107"/>
        <v>0.1158207797061398</v>
      </c>
      <c r="J164" s="22">
        <f t="shared" si="108"/>
        <v>0.7</v>
      </c>
      <c r="K164" s="21">
        <f t="shared" si="109"/>
        <v>45</v>
      </c>
      <c r="L164" s="110">
        <v>133</v>
      </c>
      <c r="M164" s="9">
        <f t="shared" si="84"/>
        <v>13.792121122522126</v>
      </c>
      <c r="N164" s="9">
        <f t="shared" si="85"/>
        <v>13.792121122522126</v>
      </c>
      <c r="O164" s="10">
        <f t="shared" si="110"/>
        <v>0</v>
      </c>
      <c r="P164" s="10" t="e">
        <f t="shared" si="96"/>
        <v>#DIV/0!</v>
      </c>
      <c r="Q164" s="10" t="e">
        <f t="shared" si="97"/>
        <v>#DIV/0!</v>
      </c>
      <c r="R164" s="10" t="e">
        <f t="shared" si="98"/>
        <v>#DIV/0!</v>
      </c>
      <c r="S164" s="9"/>
      <c r="T164" s="9">
        <f t="shared" si="86"/>
        <v>13.792121122522126</v>
      </c>
      <c r="U164" s="10">
        <f t="shared" si="99"/>
        <v>0</v>
      </c>
      <c r="V164" s="10" t="e">
        <f t="shared" si="100"/>
        <v>#DIV/0!</v>
      </c>
      <c r="W164" s="10" t="e">
        <f t="shared" si="101"/>
        <v>#DIV/0!</v>
      </c>
      <c r="X164" s="10" t="e">
        <f t="shared" si="102"/>
        <v>#DIV/0!</v>
      </c>
      <c r="Y164" s="1"/>
      <c r="Z164" s="22">
        <f t="shared" si="87"/>
        <v>13.791347341145736</v>
      </c>
      <c r="AA164" s="37">
        <f t="shared" si="88"/>
        <v>-7.7378137638994815E-4</v>
      </c>
      <c r="AB164" s="37">
        <f t="shared" si="89"/>
        <v>0.11279889309665088</v>
      </c>
      <c r="AC164" s="37">
        <f t="shared" si="90"/>
        <v>0.20523544229952501</v>
      </c>
      <c r="AD164" s="37">
        <f t="shared" si="111"/>
        <v>0.20521314605263974</v>
      </c>
      <c r="AG164" s="22">
        <f t="shared" si="91"/>
        <v>13.790820921111649</v>
      </c>
      <c r="AH164" s="37">
        <f t="shared" si="112"/>
        <v>-1.3002014104763759E-3</v>
      </c>
      <c r="AI164" s="37">
        <f t="shared" si="113"/>
        <v>41.066652177939034</v>
      </c>
      <c r="AJ164" s="37">
        <f t="shared" si="114"/>
        <v>0.3448615070094424</v>
      </c>
      <c r="AK164" s="37">
        <f t="shared" si="115"/>
        <v>0.34483062327676167</v>
      </c>
      <c r="AM164" s="22">
        <f t="shared" si="92"/>
        <v>13.792121122522126</v>
      </c>
      <c r="AN164" s="37">
        <f t="shared" si="116"/>
        <v>0</v>
      </c>
      <c r="AO164" s="37" t="e">
        <f t="shared" si="117"/>
        <v>#DIV/0!</v>
      </c>
      <c r="AP164" s="37" t="e">
        <f t="shared" si="118"/>
        <v>#DIV/0!</v>
      </c>
      <c r="AQ164" s="37" t="e">
        <f t="shared" si="119"/>
        <v>#DIV/0!</v>
      </c>
      <c r="AS164" s="22">
        <f t="shared" si="93"/>
        <v>13.792121122522126</v>
      </c>
      <c r="AT164" s="37">
        <f t="shared" si="120"/>
        <v>0</v>
      </c>
      <c r="AU164" s="37" t="e">
        <f t="shared" si="121"/>
        <v>#DIV/0!</v>
      </c>
      <c r="AV164" s="37" t="e">
        <f t="shared" si="122"/>
        <v>#DIV/0!</v>
      </c>
      <c r="AW164" s="37" t="e">
        <f t="shared" si="123"/>
        <v>#DIV/0!</v>
      </c>
    </row>
    <row r="165" spans="1:49" s="33" customFormat="1" hidden="1" x14ac:dyDescent="0.25">
      <c r="A165" s="3"/>
      <c r="B165" s="4"/>
      <c r="C165" s="4">
        <f t="shared" si="103"/>
        <v>133</v>
      </c>
      <c r="D165" s="21">
        <f t="shared" si="94"/>
        <v>207.7075256500851</v>
      </c>
      <c r="E165" s="37">
        <f t="shared" si="104"/>
        <v>6.5000000000000002E-2</v>
      </c>
      <c r="F165" s="37">
        <f t="shared" si="105"/>
        <v>100</v>
      </c>
      <c r="G165" s="37">
        <f t="shared" si="95"/>
        <v>6.4957777444660969E-2</v>
      </c>
      <c r="H165" s="23">
        <f t="shared" si="106"/>
        <v>25.087642438373198</v>
      </c>
      <c r="I165" s="22">
        <f t="shared" si="107"/>
        <v>0.11578911894633784</v>
      </c>
      <c r="J165" s="22">
        <f t="shared" si="108"/>
        <v>0.7</v>
      </c>
      <c r="K165" s="21">
        <f t="shared" si="109"/>
        <v>45</v>
      </c>
      <c r="L165" s="110">
        <v>134</v>
      </c>
      <c r="M165" s="9">
        <f t="shared" si="84"/>
        <v>13.79004730199817</v>
      </c>
      <c r="N165" s="9">
        <f t="shared" si="85"/>
        <v>13.79004730199817</v>
      </c>
      <c r="O165" s="10">
        <f t="shared" si="110"/>
        <v>0</v>
      </c>
      <c r="P165" s="10" t="e">
        <f t="shared" si="96"/>
        <v>#DIV/0!</v>
      </c>
      <c r="Q165" s="10" t="e">
        <f t="shared" si="97"/>
        <v>#DIV/0!</v>
      </c>
      <c r="R165" s="10" t="e">
        <f t="shared" si="98"/>
        <v>#DIV/0!</v>
      </c>
      <c r="S165" s="9"/>
      <c r="T165" s="9">
        <f t="shared" si="86"/>
        <v>13.79004730199817</v>
      </c>
      <c r="U165" s="10">
        <f t="shared" si="99"/>
        <v>0</v>
      </c>
      <c r="V165" s="10" t="e">
        <f t="shared" si="100"/>
        <v>#DIV/0!</v>
      </c>
      <c r="W165" s="10" t="e">
        <f t="shared" si="101"/>
        <v>#DIV/0!</v>
      </c>
      <c r="X165" s="10" t="e">
        <f t="shared" si="102"/>
        <v>#DIV/0!</v>
      </c>
      <c r="Y165" s="1"/>
      <c r="Z165" s="22">
        <f t="shared" si="87"/>
        <v>13.789273089253374</v>
      </c>
      <c r="AA165" s="37">
        <f t="shared" si="88"/>
        <v>-7.7421274479583246E-4</v>
      </c>
      <c r="AB165" s="37">
        <f t="shared" si="89"/>
        <v>0.11286177633497282</v>
      </c>
      <c r="AC165" s="37">
        <f t="shared" si="90"/>
        <v>0.20532459589469099</v>
      </c>
      <c r="AD165" s="37">
        <f t="shared" si="111"/>
        <v>0.20530228636683387</v>
      </c>
      <c r="AG165" s="22">
        <f t="shared" si="91"/>
        <v>13.78874683116989</v>
      </c>
      <c r="AH165" s="37">
        <f t="shared" si="112"/>
        <v>-1.3004708282799982E-3</v>
      </c>
      <c r="AI165" s="37">
        <f t="shared" si="113"/>
        <v>41.075161695863983</v>
      </c>
      <c r="AJ165" s="37">
        <f t="shared" si="114"/>
        <v>0.34489053439673878</v>
      </c>
      <c r="AK165" s="37">
        <f t="shared" si="115"/>
        <v>0.34485964098824573</v>
      </c>
      <c r="AM165" s="22">
        <f t="shared" si="92"/>
        <v>13.79004730199817</v>
      </c>
      <c r="AN165" s="37">
        <f t="shared" si="116"/>
        <v>0</v>
      </c>
      <c r="AO165" s="37" t="e">
        <f t="shared" si="117"/>
        <v>#DIV/0!</v>
      </c>
      <c r="AP165" s="37" t="e">
        <f t="shared" si="118"/>
        <v>#DIV/0!</v>
      </c>
      <c r="AQ165" s="37" t="e">
        <f t="shared" si="119"/>
        <v>#DIV/0!</v>
      </c>
      <c r="AS165" s="22">
        <f t="shared" si="93"/>
        <v>13.79004730199817</v>
      </c>
      <c r="AT165" s="37">
        <f t="shared" si="120"/>
        <v>0</v>
      </c>
      <c r="AU165" s="37" t="e">
        <f t="shared" si="121"/>
        <v>#DIV/0!</v>
      </c>
      <c r="AV165" s="37" t="e">
        <f t="shared" si="122"/>
        <v>#DIV/0!</v>
      </c>
      <c r="AW165" s="37" t="e">
        <f t="shared" si="123"/>
        <v>#DIV/0!</v>
      </c>
    </row>
    <row r="166" spans="1:49" s="33" customFormat="1" hidden="1" x14ac:dyDescent="0.25">
      <c r="A166" s="3"/>
      <c r="B166" s="4"/>
      <c r="C166" s="4">
        <f t="shared" si="103"/>
        <v>134</v>
      </c>
      <c r="D166" s="21">
        <f t="shared" si="94"/>
        <v>207.73946210481699</v>
      </c>
      <c r="E166" s="37">
        <f t="shared" si="104"/>
        <v>6.5000000000000002E-2</v>
      </c>
      <c r="F166" s="37">
        <f t="shared" si="105"/>
        <v>100</v>
      </c>
      <c r="G166" s="37">
        <f t="shared" si="95"/>
        <v>6.4957777444660969E-2</v>
      </c>
      <c r="H166" s="23">
        <f t="shared" si="106"/>
        <v>25.080782607082771</v>
      </c>
      <c r="I166" s="22">
        <f t="shared" si="107"/>
        <v>0.11575745818653586</v>
      </c>
      <c r="J166" s="22">
        <f t="shared" si="108"/>
        <v>0.7</v>
      </c>
      <c r="K166" s="21">
        <f t="shared" si="109"/>
        <v>45</v>
      </c>
      <c r="L166" s="110">
        <v>135</v>
      </c>
      <c r="M166" s="9">
        <f t="shared" si="84"/>
        <v>13.787972780879324</v>
      </c>
      <c r="N166" s="9">
        <f t="shared" si="85"/>
        <v>13.787972780879324</v>
      </c>
      <c r="O166" s="10">
        <f t="shared" si="110"/>
        <v>0</v>
      </c>
      <c r="P166" s="10" t="e">
        <f t="shared" si="96"/>
        <v>#DIV/0!</v>
      </c>
      <c r="Q166" s="10" t="e">
        <f t="shared" si="97"/>
        <v>#DIV/0!</v>
      </c>
      <c r="R166" s="10" t="e">
        <f t="shared" si="98"/>
        <v>#DIV/0!</v>
      </c>
      <c r="S166" s="9"/>
      <c r="T166" s="9">
        <f t="shared" si="86"/>
        <v>13.787972780879324</v>
      </c>
      <c r="U166" s="10">
        <f t="shared" si="99"/>
        <v>0</v>
      </c>
      <c r="V166" s="10" t="e">
        <f t="shared" si="100"/>
        <v>#DIV/0!</v>
      </c>
      <c r="W166" s="10" t="e">
        <f t="shared" si="101"/>
        <v>#DIV/0!</v>
      </c>
      <c r="X166" s="10" t="e">
        <f t="shared" si="102"/>
        <v>#DIV/0!</v>
      </c>
      <c r="Y166" s="1"/>
      <c r="Z166" s="22">
        <f t="shared" si="87"/>
        <v>13.787198136508156</v>
      </c>
      <c r="AA166" s="37">
        <f t="shared" si="88"/>
        <v>-7.7464437116780971E-4</v>
      </c>
      <c r="AB166" s="37">
        <f t="shared" si="89"/>
        <v>0.11292469717860634</v>
      </c>
      <c r="AC166" s="37">
        <f t="shared" si="90"/>
        <v>0.20541379257978587</v>
      </c>
      <c r="AD166" s="37">
        <f t="shared" si="111"/>
        <v>0.20539146975989453</v>
      </c>
      <c r="AG166" s="22">
        <f t="shared" si="91"/>
        <v>13.786672040626348</v>
      </c>
      <c r="AH166" s="37">
        <f t="shared" si="112"/>
        <v>-1.3007402529758849E-3</v>
      </c>
      <c r="AI166" s="37">
        <f t="shared" si="113"/>
        <v>41.083671431497997</v>
      </c>
      <c r="AJ166" s="37">
        <f t="shared" si="114"/>
        <v>0.34491955078966374</v>
      </c>
      <c r="AK166" s="37">
        <f t="shared" si="115"/>
        <v>0.34488864769900152</v>
      </c>
      <c r="AM166" s="22">
        <f t="shared" si="92"/>
        <v>13.787972780879324</v>
      </c>
      <c r="AN166" s="37">
        <f t="shared" si="116"/>
        <v>0</v>
      </c>
      <c r="AO166" s="37" t="e">
        <f t="shared" si="117"/>
        <v>#DIV/0!</v>
      </c>
      <c r="AP166" s="37" t="e">
        <f t="shared" si="118"/>
        <v>#DIV/0!</v>
      </c>
      <c r="AQ166" s="37" t="e">
        <f t="shared" si="119"/>
        <v>#DIV/0!</v>
      </c>
      <c r="AS166" s="22">
        <f t="shared" si="93"/>
        <v>13.787972780879324</v>
      </c>
      <c r="AT166" s="37">
        <f t="shared" si="120"/>
        <v>0</v>
      </c>
      <c r="AU166" s="37" t="e">
        <f t="shared" si="121"/>
        <v>#DIV/0!</v>
      </c>
      <c r="AV166" s="37" t="e">
        <f t="shared" si="122"/>
        <v>#DIV/0!</v>
      </c>
      <c r="AW166" s="37" t="e">
        <f t="shared" si="123"/>
        <v>#DIV/0!</v>
      </c>
    </row>
    <row r="167" spans="1:49" s="33" customFormat="1" hidden="1" x14ac:dyDescent="0.25">
      <c r="A167" s="3"/>
      <c r="B167" s="4"/>
      <c r="C167" s="4">
        <f t="shared" si="103"/>
        <v>135</v>
      </c>
      <c r="D167" s="21">
        <f t="shared" si="94"/>
        <v>207.77140934901189</v>
      </c>
      <c r="E167" s="37">
        <f t="shared" si="104"/>
        <v>6.5000000000000002E-2</v>
      </c>
      <c r="F167" s="37">
        <f t="shared" si="105"/>
        <v>100</v>
      </c>
      <c r="G167" s="37">
        <f t="shared" si="95"/>
        <v>6.4957777444660969E-2</v>
      </c>
      <c r="H167" s="23">
        <f t="shared" si="106"/>
        <v>25.073922775792344</v>
      </c>
      <c r="I167" s="22">
        <f t="shared" si="107"/>
        <v>0.11572579742673389</v>
      </c>
      <c r="J167" s="22">
        <f t="shared" si="108"/>
        <v>0.7</v>
      </c>
      <c r="K167" s="21">
        <f t="shared" si="109"/>
        <v>45</v>
      </c>
      <c r="L167" s="110">
        <v>136</v>
      </c>
      <c r="M167" s="9">
        <f t="shared" si="84"/>
        <v>13.785897558900942</v>
      </c>
      <c r="N167" s="9">
        <f t="shared" si="85"/>
        <v>13.785897558900942</v>
      </c>
      <c r="O167" s="10">
        <f t="shared" si="110"/>
        <v>0</v>
      </c>
      <c r="P167" s="10" t="e">
        <f t="shared" si="96"/>
        <v>#DIV/0!</v>
      </c>
      <c r="Q167" s="10" t="e">
        <f t="shared" si="97"/>
        <v>#DIV/0!</v>
      </c>
      <c r="R167" s="10" t="e">
        <f t="shared" si="98"/>
        <v>#DIV/0!</v>
      </c>
      <c r="S167" s="9"/>
      <c r="T167" s="9">
        <f t="shared" si="86"/>
        <v>13.785897558900942</v>
      </c>
      <c r="U167" s="10">
        <f t="shared" si="99"/>
        <v>0</v>
      </c>
      <c r="V167" s="10" t="e">
        <f t="shared" si="100"/>
        <v>#DIV/0!</v>
      </c>
      <c r="W167" s="10" t="e">
        <f t="shared" si="101"/>
        <v>#DIV/0!</v>
      </c>
      <c r="X167" s="10" t="e">
        <f t="shared" si="102"/>
        <v>#DIV/0!</v>
      </c>
      <c r="Y167" s="1"/>
      <c r="Z167" s="22">
        <f t="shared" si="87"/>
        <v>13.785122482645271</v>
      </c>
      <c r="AA167" s="37">
        <f t="shared" si="88"/>
        <v>-7.7507625567108107E-4</v>
      </c>
      <c r="AB167" s="37">
        <f t="shared" si="89"/>
        <v>0.11298765565163381</v>
      </c>
      <c r="AC167" s="37">
        <f t="shared" si="90"/>
        <v>0.20550303237947051</v>
      </c>
      <c r="AD167" s="37">
        <f t="shared" si="111"/>
        <v>0.2054806962600304</v>
      </c>
      <c r="AG167" s="22">
        <f t="shared" si="91"/>
        <v>13.784596549216429</v>
      </c>
      <c r="AH167" s="37">
        <f t="shared" si="112"/>
        <v>-1.3010096845125219E-3</v>
      </c>
      <c r="AI167" s="37">
        <f t="shared" si="113"/>
        <v>41.092181383195999</v>
      </c>
      <c r="AJ167" s="37">
        <f t="shared" si="114"/>
        <v>0.34494855617899028</v>
      </c>
      <c r="AK167" s="37">
        <f t="shared" si="115"/>
        <v>0.34491764340094649</v>
      </c>
      <c r="AM167" s="22">
        <f t="shared" si="92"/>
        <v>13.785897558900942</v>
      </c>
      <c r="AN167" s="37">
        <f t="shared" si="116"/>
        <v>0</v>
      </c>
      <c r="AO167" s="37" t="e">
        <f t="shared" si="117"/>
        <v>#DIV/0!</v>
      </c>
      <c r="AP167" s="37" t="e">
        <f t="shared" si="118"/>
        <v>#DIV/0!</v>
      </c>
      <c r="AQ167" s="37" t="e">
        <f t="shared" si="119"/>
        <v>#DIV/0!</v>
      </c>
      <c r="AS167" s="22">
        <f t="shared" si="93"/>
        <v>13.785897558900942</v>
      </c>
      <c r="AT167" s="37">
        <f t="shared" si="120"/>
        <v>0</v>
      </c>
      <c r="AU167" s="37" t="e">
        <f t="shared" si="121"/>
        <v>#DIV/0!</v>
      </c>
      <c r="AV167" s="37" t="e">
        <f t="shared" si="122"/>
        <v>#DIV/0!</v>
      </c>
      <c r="AW167" s="37" t="e">
        <f t="shared" si="123"/>
        <v>#DIV/0!</v>
      </c>
    </row>
    <row r="168" spans="1:49" s="33" customFormat="1" hidden="1" x14ac:dyDescent="0.25">
      <c r="A168" s="3"/>
      <c r="B168" s="4"/>
      <c r="C168" s="4">
        <f t="shared" si="103"/>
        <v>136</v>
      </c>
      <c r="D168" s="21">
        <f t="shared" si="94"/>
        <v>207.80336738674526</v>
      </c>
      <c r="E168" s="37">
        <f t="shared" si="104"/>
        <v>6.5000000000000002E-2</v>
      </c>
      <c r="F168" s="37">
        <f t="shared" si="105"/>
        <v>100</v>
      </c>
      <c r="G168" s="37">
        <f t="shared" si="95"/>
        <v>6.4957777444660969E-2</v>
      </c>
      <c r="H168" s="23">
        <f t="shared" si="106"/>
        <v>25.067062944501917</v>
      </c>
      <c r="I168" s="22">
        <f t="shared" si="107"/>
        <v>0.11569413666693192</v>
      </c>
      <c r="J168" s="22">
        <f t="shared" si="108"/>
        <v>0.7</v>
      </c>
      <c r="K168" s="21">
        <f t="shared" si="109"/>
        <v>45</v>
      </c>
      <c r="L168" s="110">
        <v>137</v>
      </c>
      <c r="M168" s="9">
        <f t="shared" si="84"/>
        <v>13.783821635798288</v>
      </c>
      <c r="N168" s="9">
        <f t="shared" si="85"/>
        <v>13.783821635798288</v>
      </c>
      <c r="O168" s="10">
        <f t="shared" si="110"/>
        <v>0</v>
      </c>
      <c r="P168" s="10" t="e">
        <f t="shared" si="96"/>
        <v>#DIV/0!</v>
      </c>
      <c r="Q168" s="10" t="e">
        <f t="shared" si="97"/>
        <v>#DIV/0!</v>
      </c>
      <c r="R168" s="10" t="e">
        <f t="shared" si="98"/>
        <v>#DIV/0!</v>
      </c>
      <c r="S168" s="9"/>
      <c r="T168" s="9">
        <f t="shared" si="86"/>
        <v>13.783821635798288</v>
      </c>
      <c r="U168" s="10">
        <f t="shared" si="99"/>
        <v>0</v>
      </c>
      <c r="V168" s="10" t="e">
        <f t="shared" si="100"/>
        <v>#DIV/0!</v>
      </c>
      <c r="W168" s="10" t="e">
        <f t="shared" si="101"/>
        <v>#DIV/0!</v>
      </c>
      <c r="X168" s="10" t="e">
        <f t="shared" si="102"/>
        <v>#DIV/0!</v>
      </c>
      <c r="Y168" s="1"/>
      <c r="Z168" s="22">
        <f t="shared" si="87"/>
        <v>13.783046127399912</v>
      </c>
      <c r="AA168" s="37">
        <f t="shared" si="88"/>
        <v>-7.7550839837670082E-4</v>
      </c>
      <c r="AB168" s="37">
        <f t="shared" si="89"/>
        <v>0.11305065176441326</v>
      </c>
      <c r="AC168" s="37">
        <f t="shared" si="90"/>
        <v>0.20559231529343505</v>
      </c>
      <c r="AD168" s="37">
        <f t="shared" si="111"/>
        <v>0.20556996586513118</v>
      </c>
      <c r="AG168" s="22">
        <f t="shared" si="91"/>
        <v>13.782520356675498</v>
      </c>
      <c r="AH168" s="37">
        <f t="shared" si="112"/>
        <v>-1.301279122790433E-3</v>
      </c>
      <c r="AI168" s="37">
        <f t="shared" si="113"/>
        <v>41.100691547834082</v>
      </c>
      <c r="AJ168" s="37">
        <f t="shared" si="114"/>
        <v>0.34497755054308915</v>
      </c>
      <c r="AK168" s="37">
        <f t="shared" si="115"/>
        <v>0.3449466280751482</v>
      </c>
      <c r="AM168" s="22">
        <f t="shared" si="92"/>
        <v>13.783821635798288</v>
      </c>
      <c r="AN168" s="37">
        <f t="shared" si="116"/>
        <v>0</v>
      </c>
      <c r="AO168" s="37" t="e">
        <f t="shared" si="117"/>
        <v>#DIV/0!</v>
      </c>
      <c r="AP168" s="37" t="e">
        <f t="shared" si="118"/>
        <v>#DIV/0!</v>
      </c>
      <c r="AQ168" s="37" t="e">
        <f t="shared" si="119"/>
        <v>#DIV/0!</v>
      </c>
      <c r="AS168" s="22">
        <f t="shared" si="93"/>
        <v>13.783821635798288</v>
      </c>
      <c r="AT168" s="37">
        <f t="shared" si="120"/>
        <v>0</v>
      </c>
      <c r="AU168" s="37" t="e">
        <f t="shared" si="121"/>
        <v>#DIV/0!</v>
      </c>
      <c r="AV168" s="37" t="e">
        <f t="shared" si="122"/>
        <v>#DIV/0!</v>
      </c>
      <c r="AW168" s="37" t="e">
        <f t="shared" si="123"/>
        <v>#DIV/0!</v>
      </c>
    </row>
    <row r="169" spans="1:49" s="33" customFormat="1" hidden="1" x14ac:dyDescent="0.25">
      <c r="A169" s="3"/>
      <c r="B169" s="4"/>
      <c r="C169" s="4">
        <f t="shared" si="103"/>
        <v>137</v>
      </c>
      <c r="D169" s="21">
        <f t="shared" si="94"/>
        <v>207.83533622209265</v>
      </c>
      <c r="E169" s="37">
        <f t="shared" si="104"/>
        <v>6.5000000000000002E-2</v>
      </c>
      <c r="F169" s="37">
        <f t="shared" si="105"/>
        <v>100</v>
      </c>
      <c r="G169" s="37">
        <f t="shared" si="95"/>
        <v>6.4957777444660969E-2</v>
      </c>
      <c r="H169" s="23">
        <f t="shared" si="106"/>
        <v>25.06020311321149</v>
      </c>
      <c r="I169" s="22">
        <f t="shared" si="107"/>
        <v>0.11566247590712996</v>
      </c>
      <c r="J169" s="22">
        <f t="shared" si="108"/>
        <v>0.7</v>
      </c>
      <c r="K169" s="21">
        <f t="shared" si="109"/>
        <v>45</v>
      </c>
      <c r="L169" s="110">
        <v>138</v>
      </c>
      <c r="M169" s="9">
        <f t="shared" si="84"/>
        <v>13.781745011306628</v>
      </c>
      <c r="N169" s="9">
        <f t="shared" si="85"/>
        <v>13.781745011306628</v>
      </c>
      <c r="O169" s="10">
        <f t="shared" si="110"/>
        <v>0</v>
      </c>
      <c r="P169" s="10" t="e">
        <f t="shared" si="96"/>
        <v>#DIV/0!</v>
      </c>
      <c r="Q169" s="10" t="e">
        <f t="shared" si="97"/>
        <v>#DIV/0!</v>
      </c>
      <c r="R169" s="10" t="e">
        <f t="shared" si="98"/>
        <v>#DIV/0!</v>
      </c>
      <c r="S169" s="9"/>
      <c r="T169" s="9">
        <f t="shared" si="86"/>
        <v>13.781745011306628</v>
      </c>
      <c r="U169" s="10">
        <f t="shared" si="99"/>
        <v>0</v>
      </c>
      <c r="V169" s="10" t="e">
        <f t="shared" si="100"/>
        <v>#DIV/0!</v>
      </c>
      <c r="W169" s="10" t="e">
        <f t="shared" si="101"/>
        <v>#DIV/0!</v>
      </c>
      <c r="X169" s="10" t="e">
        <f t="shared" si="102"/>
        <v>#DIV/0!</v>
      </c>
      <c r="Y169" s="1"/>
      <c r="Z169" s="22">
        <f t="shared" si="87"/>
        <v>13.780969070507176</v>
      </c>
      <c r="AA169" s="37">
        <f t="shared" si="88"/>
        <v>-7.7594079945164651E-4</v>
      </c>
      <c r="AB169" s="37">
        <f t="shared" si="89"/>
        <v>0.11311368554128604</v>
      </c>
      <c r="AC169" s="37">
        <f t="shared" si="90"/>
        <v>0.20568164134679578</v>
      </c>
      <c r="AD169" s="37">
        <f t="shared" si="111"/>
        <v>0.20565927860124866</v>
      </c>
      <c r="AG169" s="22">
        <f t="shared" si="91"/>
        <v>13.780443462738871</v>
      </c>
      <c r="AH169" s="37">
        <f t="shared" si="112"/>
        <v>-1.3015485677563277E-3</v>
      </c>
      <c r="AI169" s="37">
        <f t="shared" si="113"/>
        <v>41.109201923675009</v>
      </c>
      <c r="AJ169" s="37">
        <f t="shared" si="114"/>
        <v>0.34500653387198366</v>
      </c>
      <c r="AK169" s="37">
        <f t="shared" si="115"/>
        <v>0.34497560170750013</v>
      </c>
      <c r="AM169" s="22">
        <f t="shared" si="92"/>
        <v>13.781745011306628</v>
      </c>
      <c r="AN169" s="37">
        <f t="shared" si="116"/>
        <v>0</v>
      </c>
      <c r="AO169" s="37" t="e">
        <f t="shared" si="117"/>
        <v>#DIV/0!</v>
      </c>
      <c r="AP169" s="37" t="e">
        <f t="shared" si="118"/>
        <v>#DIV/0!</v>
      </c>
      <c r="AQ169" s="37" t="e">
        <f t="shared" si="119"/>
        <v>#DIV/0!</v>
      </c>
      <c r="AS169" s="22">
        <f t="shared" si="93"/>
        <v>13.781745011306628</v>
      </c>
      <c r="AT169" s="37">
        <f t="shared" si="120"/>
        <v>0</v>
      </c>
      <c r="AU169" s="37" t="e">
        <f t="shared" si="121"/>
        <v>#DIV/0!</v>
      </c>
      <c r="AV169" s="37" t="e">
        <f t="shared" si="122"/>
        <v>#DIV/0!</v>
      </c>
      <c r="AW169" s="37" t="e">
        <f t="shared" si="123"/>
        <v>#DIV/0!</v>
      </c>
    </row>
    <row r="170" spans="1:49" s="33" customFormat="1" hidden="1" x14ac:dyDescent="0.25">
      <c r="A170" s="3"/>
      <c r="B170" s="4"/>
      <c r="C170" s="4">
        <f t="shared" si="103"/>
        <v>138</v>
      </c>
      <c r="D170" s="21">
        <f t="shared" si="94"/>
        <v>207.86731585913114</v>
      </c>
      <c r="E170" s="37">
        <f t="shared" si="104"/>
        <v>6.5000000000000002E-2</v>
      </c>
      <c r="F170" s="37">
        <f t="shared" si="105"/>
        <v>100</v>
      </c>
      <c r="G170" s="37">
        <f t="shared" si="95"/>
        <v>6.4957777444660969E-2</v>
      </c>
      <c r="H170" s="23">
        <f t="shared" si="106"/>
        <v>25.053343281921062</v>
      </c>
      <c r="I170" s="22">
        <f t="shared" si="107"/>
        <v>0.11563081514732798</v>
      </c>
      <c r="J170" s="22">
        <f t="shared" si="108"/>
        <v>0.7</v>
      </c>
      <c r="K170" s="21">
        <f t="shared" si="109"/>
        <v>45</v>
      </c>
      <c r="L170" s="110">
        <v>139</v>
      </c>
      <c r="M170" s="9">
        <f t="shared" si="84"/>
        <v>13.779667685161121</v>
      </c>
      <c r="N170" s="9">
        <f t="shared" si="85"/>
        <v>13.779667685161121</v>
      </c>
      <c r="O170" s="10">
        <f t="shared" si="110"/>
        <v>0</v>
      </c>
      <c r="P170" s="10" t="e">
        <f t="shared" si="96"/>
        <v>#DIV/0!</v>
      </c>
      <c r="Q170" s="10" t="e">
        <f t="shared" si="97"/>
        <v>#DIV/0!</v>
      </c>
      <c r="R170" s="10" t="e">
        <f t="shared" si="98"/>
        <v>#DIV/0!</v>
      </c>
      <c r="S170" s="9"/>
      <c r="T170" s="9">
        <f t="shared" si="86"/>
        <v>13.779667685161121</v>
      </c>
      <c r="U170" s="10">
        <f t="shared" si="99"/>
        <v>0</v>
      </c>
      <c r="V170" s="10" t="e">
        <f t="shared" si="100"/>
        <v>#DIV/0!</v>
      </c>
      <c r="W170" s="10" t="e">
        <f t="shared" si="101"/>
        <v>#DIV/0!</v>
      </c>
      <c r="X170" s="10" t="e">
        <f t="shared" si="102"/>
        <v>#DIV/0!</v>
      </c>
      <c r="Y170" s="1"/>
      <c r="Z170" s="22">
        <f t="shared" si="87"/>
        <v>13.778891311702109</v>
      </c>
      <c r="AA170" s="37">
        <f t="shared" si="88"/>
        <v>-7.7637345901138133E-4</v>
      </c>
      <c r="AB170" s="37">
        <f t="shared" si="89"/>
        <v>0.11317675699908393</v>
      </c>
      <c r="AC170" s="37">
        <f t="shared" si="90"/>
        <v>0.20577101055100358</v>
      </c>
      <c r="AD170" s="37">
        <f t="shared" si="111"/>
        <v>0.20574863448068326</v>
      </c>
      <c r="AG170" s="22">
        <f t="shared" si="91"/>
        <v>13.778365867141835</v>
      </c>
      <c r="AH170" s="37">
        <f t="shared" si="112"/>
        <v>-1.3018180192858608E-3</v>
      </c>
      <c r="AI170" s="37">
        <f t="shared" si="113"/>
        <v>41.117712506845422</v>
      </c>
      <c r="AJ170" s="37">
        <f t="shared" si="114"/>
        <v>0.34503550613778294</v>
      </c>
      <c r="AK170" s="37">
        <f t="shared" si="115"/>
        <v>0.34500456427378712</v>
      </c>
      <c r="AM170" s="22">
        <f t="shared" si="92"/>
        <v>13.779667685161121</v>
      </c>
      <c r="AN170" s="37">
        <f t="shared" si="116"/>
        <v>0</v>
      </c>
      <c r="AO170" s="37" t="e">
        <f t="shared" si="117"/>
        <v>#DIV/0!</v>
      </c>
      <c r="AP170" s="37" t="e">
        <f t="shared" si="118"/>
        <v>#DIV/0!</v>
      </c>
      <c r="AQ170" s="37" t="e">
        <f t="shared" si="119"/>
        <v>#DIV/0!</v>
      </c>
      <c r="AS170" s="22">
        <f t="shared" si="93"/>
        <v>13.779667685161121</v>
      </c>
      <c r="AT170" s="37">
        <f t="shared" si="120"/>
        <v>0</v>
      </c>
      <c r="AU170" s="37" t="e">
        <f t="shared" si="121"/>
        <v>#DIV/0!</v>
      </c>
      <c r="AV170" s="37" t="e">
        <f t="shared" si="122"/>
        <v>#DIV/0!</v>
      </c>
      <c r="AW170" s="37" t="e">
        <f t="shared" si="123"/>
        <v>#DIV/0!</v>
      </c>
    </row>
    <row r="171" spans="1:49" s="33" customFormat="1" hidden="1" x14ac:dyDescent="0.25">
      <c r="A171" s="3"/>
      <c r="B171" s="4"/>
      <c r="C171" s="4">
        <f t="shared" si="103"/>
        <v>139</v>
      </c>
      <c r="D171" s="21">
        <f t="shared" si="94"/>
        <v>207.89930630193768</v>
      </c>
      <c r="E171" s="37">
        <f t="shared" si="104"/>
        <v>6.5000000000000002E-2</v>
      </c>
      <c r="F171" s="37">
        <f t="shared" si="105"/>
        <v>100</v>
      </c>
      <c r="G171" s="37">
        <f t="shared" si="95"/>
        <v>6.4957777444660969E-2</v>
      </c>
      <c r="H171" s="23">
        <f t="shared" si="106"/>
        <v>25.046483450630635</v>
      </c>
      <c r="I171" s="22">
        <f t="shared" si="107"/>
        <v>0.11559915438752601</v>
      </c>
      <c r="J171" s="22">
        <f t="shared" si="108"/>
        <v>0.7</v>
      </c>
      <c r="K171" s="21">
        <f t="shared" si="109"/>
        <v>45</v>
      </c>
      <c r="L171" s="110">
        <v>140</v>
      </c>
      <c r="M171" s="9">
        <f t="shared" si="84"/>
        <v>13.777589657096938</v>
      </c>
      <c r="N171" s="9">
        <f t="shared" si="85"/>
        <v>13.777589657096938</v>
      </c>
      <c r="O171" s="10">
        <f t="shared" si="110"/>
        <v>0</v>
      </c>
      <c r="P171" s="10" t="e">
        <f t="shared" si="96"/>
        <v>#DIV/0!</v>
      </c>
      <c r="Q171" s="10" t="e">
        <f t="shared" si="97"/>
        <v>#DIV/0!</v>
      </c>
      <c r="R171" s="10" t="e">
        <f t="shared" si="98"/>
        <v>#DIV/0!</v>
      </c>
      <c r="S171" s="9"/>
      <c r="T171" s="9">
        <f t="shared" si="86"/>
        <v>13.777589657096938</v>
      </c>
      <c r="U171" s="10">
        <f t="shared" si="99"/>
        <v>0</v>
      </c>
      <c r="V171" s="10" t="e">
        <f t="shared" si="100"/>
        <v>#DIV/0!</v>
      </c>
      <c r="W171" s="10" t="e">
        <f t="shared" si="101"/>
        <v>#DIV/0!</v>
      </c>
      <c r="X171" s="10" t="e">
        <f t="shared" si="102"/>
        <v>#DIV/0!</v>
      </c>
      <c r="Y171" s="1"/>
      <c r="Z171" s="22">
        <f t="shared" si="87"/>
        <v>13.776812850719754</v>
      </c>
      <c r="AA171" s="37">
        <f t="shared" si="88"/>
        <v>-7.7680637718380297E-4</v>
      </c>
      <c r="AB171" s="37">
        <f t="shared" si="89"/>
        <v>0.11323986615645136</v>
      </c>
      <c r="AC171" s="37">
        <f t="shared" si="90"/>
        <v>0.20586042292079795</v>
      </c>
      <c r="AD171" s="37">
        <f t="shared" si="111"/>
        <v>0.20583803351663973</v>
      </c>
      <c r="AG171" s="22">
        <f t="shared" si="91"/>
        <v>13.776287569619605</v>
      </c>
      <c r="AH171" s="37">
        <f t="shared" si="112"/>
        <v>-1.3020874773328472E-3</v>
      </c>
      <c r="AI171" s="37">
        <f t="shared" si="113"/>
        <v>41.126223295868549</v>
      </c>
      <c r="AJ171" s="37">
        <f t="shared" si="114"/>
        <v>0.34506446733272217</v>
      </c>
      <c r="AK171" s="37">
        <f t="shared" si="115"/>
        <v>0.34503351576373503</v>
      </c>
      <c r="AM171" s="22">
        <f t="shared" si="92"/>
        <v>13.777589657096938</v>
      </c>
      <c r="AN171" s="37">
        <f t="shared" si="116"/>
        <v>0</v>
      </c>
      <c r="AO171" s="37" t="e">
        <f t="shared" si="117"/>
        <v>#DIV/0!</v>
      </c>
      <c r="AP171" s="37" t="e">
        <f t="shared" si="118"/>
        <v>#DIV/0!</v>
      </c>
      <c r="AQ171" s="37" t="e">
        <f t="shared" si="119"/>
        <v>#DIV/0!</v>
      </c>
      <c r="AS171" s="22">
        <f t="shared" si="93"/>
        <v>13.777589657096938</v>
      </c>
      <c r="AT171" s="37">
        <f t="shared" si="120"/>
        <v>0</v>
      </c>
      <c r="AU171" s="37" t="e">
        <f t="shared" si="121"/>
        <v>#DIV/0!</v>
      </c>
      <c r="AV171" s="37" t="e">
        <f t="shared" si="122"/>
        <v>#DIV/0!</v>
      </c>
      <c r="AW171" s="37" t="e">
        <f t="shared" si="123"/>
        <v>#DIV/0!</v>
      </c>
    </row>
    <row r="172" spans="1:49" s="33" customFormat="1" hidden="1" x14ac:dyDescent="0.25">
      <c r="A172" s="3"/>
      <c r="B172" s="4"/>
      <c r="C172" s="4">
        <f t="shared" si="103"/>
        <v>140</v>
      </c>
      <c r="D172" s="21">
        <f t="shared" si="94"/>
        <v>207.93130755459086</v>
      </c>
      <c r="E172" s="37">
        <f t="shared" si="104"/>
        <v>6.5000000000000002E-2</v>
      </c>
      <c r="F172" s="37">
        <f t="shared" si="105"/>
        <v>100</v>
      </c>
      <c r="G172" s="37">
        <f t="shared" si="95"/>
        <v>6.4957777444660969E-2</v>
      </c>
      <c r="H172" s="23">
        <f t="shared" si="106"/>
        <v>25.039623619340208</v>
      </c>
      <c r="I172" s="22">
        <f t="shared" si="107"/>
        <v>0.11556749362772403</v>
      </c>
      <c r="J172" s="22">
        <f t="shared" si="108"/>
        <v>0.7</v>
      </c>
      <c r="K172" s="21">
        <f t="shared" si="109"/>
        <v>45</v>
      </c>
      <c r="L172" s="110">
        <v>141</v>
      </c>
      <c r="M172" s="9">
        <f t="shared" si="84"/>
        <v>13.775510926849142</v>
      </c>
      <c r="N172" s="9">
        <f t="shared" si="85"/>
        <v>13.775510926849142</v>
      </c>
      <c r="O172" s="10">
        <f t="shared" si="110"/>
        <v>0</v>
      </c>
      <c r="P172" s="10" t="e">
        <f t="shared" si="96"/>
        <v>#DIV/0!</v>
      </c>
      <c r="Q172" s="10" t="e">
        <f t="shared" si="97"/>
        <v>#DIV/0!</v>
      </c>
      <c r="R172" s="10" t="e">
        <f t="shared" si="98"/>
        <v>#DIV/0!</v>
      </c>
      <c r="S172" s="9"/>
      <c r="T172" s="9">
        <f t="shared" si="86"/>
        <v>13.775510926849142</v>
      </c>
      <c r="U172" s="10">
        <f t="shared" si="99"/>
        <v>0</v>
      </c>
      <c r="V172" s="10" t="e">
        <f t="shared" si="100"/>
        <v>#DIV/0!</v>
      </c>
      <c r="W172" s="10" t="e">
        <f t="shared" si="101"/>
        <v>#DIV/0!</v>
      </c>
      <c r="X172" s="10" t="e">
        <f t="shared" si="102"/>
        <v>#DIV/0!</v>
      </c>
      <c r="Y172" s="1"/>
      <c r="Z172" s="22">
        <f t="shared" si="87"/>
        <v>13.774733687295052</v>
      </c>
      <c r="AA172" s="37">
        <f t="shared" si="88"/>
        <v>-7.7723955408970369E-4</v>
      </c>
      <c r="AB172" s="37">
        <f t="shared" si="89"/>
        <v>0.11330301303099699</v>
      </c>
      <c r="AC172" s="37">
        <f t="shared" si="90"/>
        <v>0.20594987846902912</v>
      </c>
      <c r="AD172" s="37">
        <f t="shared" si="111"/>
        <v>0.20592747572217857</v>
      </c>
      <c r="AG172" s="22">
        <f t="shared" si="91"/>
        <v>13.774208569907346</v>
      </c>
      <c r="AH172" s="37">
        <f t="shared" si="112"/>
        <v>-1.3023569417960346E-3</v>
      </c>
      <c r="AI172" s="37">
        <f t="shared" si="113"/>
        <v>41.134734287564378</v>
      </c>
      <c r="AJ172" s="37">
        <f t="shared" si="114"/>
        <v>0.34509341743475774</v>
      </c>
      <c r="AK172" s="37">
        <f t="shared" si="115"/>
        <v>0.34506245615629005</v>
      </c>
      <c r="AM172" s="22">
        <f t="shared" si="92"/>
        <v>13.775510926849142</v>
      </c>
      <c r="AN172" s="37">
        <f t="shared" si="116"/>
        <v>0</v>
      </c>
      <c r="AO172" s="37" t="e">
        <f t="shared" si="117"/>
        <v>#DIV/0!</v>
      </c>
      <c r="AP172" s="37" t="e">
        <f t="shared" si="118"/>
        <v>#DIV/0!</v>
      </c>
      <c r="AQ172" s="37" t="e">
        <f t="shared" si="119"/>
        <v>#DIV/0!</v>
      </c>
      <c r="AS172" s="22">
        <f t="shared" si="93"/>
        <v>13.775510926849142</v>
      </c>
      <c r="AT172" s="37">
        <f t="shared" si="120"/>
        <v>0</v>
      </c>
      <c r="AU172" s="37" t="e">
        <f t="shared" si="121"/>
        <v>#DIV/0!</v>
      </c>
      <c r="AV172" s="37" t="e">
        <f t="shared" si="122"/>
        <v>#DIV/0!</v>
      </c>
      <c r="AW172" s="37" t="e">
        <f t="shared" si="123"/>
        <v>#DIV/0!</v>
      </c>
    </row>
    <row r="173" spans="1:49" s="33" customFormat="1" hidden="1" x14ac:dyDescent="0.25">
      <c r="A173" s="3"/>
      <c r="B173" s="4"/>
      <c r="C173" s="4">
        <f t="shared" si="103"/>
        <v>141</v>
      </c>
      <c r="D173" s="21">
        <f t="shared" si="94"/>
        <v>207.96331962116901</v>
      </c>
      <c r="E173" s="37">
        <f t="shared" si="104"/>
        <v>6.5000000000000002E-2</v>
      </c>
      <c r="F173" s="37">
        <f t="shared" si="105"/>
        <v>100</v>
      </c>
      <c r="G173" s="37">
        <f t="shared" si="95"/>
        <v>6.4957777444660969E-2</v>
      </c>
      <c r="H173" s="23">
        <f t="shared" si="106"/>
        <v>25.032763788049781</v>
      </c>
      <c r="I173" s="22">
        <f t="shared" si="107"/>
        <v>0.11553583286792207</v>
      </c>
      <c r="J173" s="22">
        <f t="shared" si="108"/>
        <v>0.7</v>
      </c>
      <c r="K173" s="21">
        <f t="shared" si="109"/>
        <v>45</v>
      </c>
      <c r="L173" s="110">
        <v>142</v>
      </c>
      <c r="M173" s="9">
        <f t="shared" si="84"/>
        <v>13.773431494152815</v>
      </c>
      <c r="N173" s="9">
        <f t="shared" si="85"/>
        <v>13.773431494152815</v>
      </c>
      <c r="O173" s="10">
        <f t="shared" si="110"/>
        <v>0</v>
      </c>
      <c r="P173" s="10" t="e">
        <f t="shared" si="96"/>
        <v>#DIV/0!</v>
      </c>
      <c r="Q173" s="10" t="e">
        <f t="shared" si="97"/>
        <v>#DIV/0!</v>
      </c>
      <c r="R173" s="10" t="e">
        <f t="shared" si="98"/>
        <v>#DIV/0!</v>
      </c>
      <c r="S173" s="9"/>
      <c r="T173" s="9">
        <f t="shared" si="86"/>
        <v>13.773431494152815</v>
      </c>
      <c r="U173" s="10">
        <f t="shared" si="99"/>
        <v>0</v>
      </c>
      <c r="V173" s="10" t="e">
        <f t="shared" si="100"/>
        <v>#DIV/0!</v>
      </c>
      <c r="W173" s="10" t="e">
        <f t="shared" si="101"/>
        <v>#DIV/0!</v>
      </c>
      <c r="X173" s="10" t="e">
        <f t="shared" si="102"/>
        <v>#DIV/0!</v>
      </c>
      <c r="Y173" s="1"/>
      <c r="Z173" s="22">
        <f t="shared" si="87"/>
        <v>13.772653821162949</v>
      </c>
      <c r="AA173" s="37">
        <f t="shared" si="88"/>
        <v>-7.7767298986586297E-4</v>
      </c>
      <c r="AB173" s="37">
        <f t="shared" si="89"/>
        <v>0.11336619764265998</v>
      </c>
      <c r="AC173" s="37">
        <f t="shared" si="90"/>
        <v>0.20603937721277543</v>
      </c>
      <c r="AD173" s="37">
        <f t="shared" si="111"/>
        <v>0.20601696111421844</v>
      </c>
      <c r="AG173" s="22">
        <f t="shared" si="91"/>
        <v>13.772128867740181</v>
      </c>
      <c r="AH173" s="37">
        <f t="shared" si="112"/>
        <v>-1.3026264126345666E-3</v>
      </c>
      <c r="AI173" s="37">
        <f t="shared" si="113"/>
        <v>41.143245480588376</v>
      </c>
      <c r="AJ173" s="37">
        <f t="shared" si="114"/>
        <v>0.34512235643725703</v>
      </c>
      <c r="AK173" s="37">
        <f t="shared" si="115"/>
        <v>0.34509138544393875</v>
      </c>
      <c r="AM173" s="22">
        <f t="shared" si="92"/>
        <v>13.773431494152815</v>
      </c>
      <c r="AN173" s="37">
        <f t="shared" si="116"/>
        <v>0</v>
      </c>
      <c r="AO173" s="37" t="e">
        <f t="shared" si="117"/>
        <v>#DIV/0!</v>
      </c>
      <c r="AP173" s="37" t="e">
        <f t="shared" si="118"/>
        <v>#DIV/0!</v>
      </c>
      <c r="AQ173" s="37" t="e">
        <f t="shared" si="119"/>
        <v>#DIV/0!</v>
      </c>
      <c r="AS173" s="22">
        <f t="shared" si="93"/>
        <v>13.773431494152815</v>
      </c>
      <c r="AT173" s="37">
        <f t="shared" si="120"/>
        <v>0</v>
      </c>
      <c r="AU173" s="37" t="e">
        <f t="shared" si="121"/>
        <v>#DIV/0!</v>
      </c>
      <c r="AV173" s="37" t="e">
        <f t="shared" si="122"/>
        <v>#DIV/0!</v>
      </c>
      <c r="AW173" s="37" t="e">
        <f t="shared" si="123"/>
        <v>#DIV/0!</v>
      </c>
    </row>
    <row r="174" spans="1:49" s="33" customFormat="1" hidden="1" x14ac:dyDescent="0.25">
      <c r="A174" s="3"/>
      <c r="B174" s="4"/>
      <c r="C174" s="4">
        <f t="shared" si="103"/>
        <v>142</v>
      </c>
      <c r="D174" s="21">
        <f t="shared" si="94"/>
        <v>207.99534250575186</v>
      </c>
      <c r="E174" s="37">
        <f t="shared" si="104"/>
        <v>6.5000000000000002E-2</v>
      </c>
      <c r="F174" s="37">
        <f t="shared" si="105"/>
        <v>100</v>
      </c>
      <c r="G174" s="37">
        <f t="shared" si="95"/>
        <v>6.4957777444660969E-2</v>
      </c>
      <c r="H174" s="23">
        <f t="shared" si="106"/>
        <v>25.025903956759354</v>
      </c>
      <c r="I174" s="22">
        <f t="shared" si="107"/>
        <v>0.1155041721081201</v>
      </c>
      <c r="J174" s="22">
        <f t="shared" si="108"/>
        <v>0.7</v>
      </c>
      <c r="K174" s="21">
        <f t="shared" si="109"/>
        <v>45</v>
      </c>
      <c r="L174" s="110">
        <v>143</v>
      </c>
      <c r="M174" s="9">
        <f t="shared" si="84"/>
        <v>13.771351358742946</v>
      </c>
      <c r="N174" s="9">
        <f t="shared" si="85"/>
        <v>13.771351358742946</v>
      </c>
      <c r="O174" s="10">
        <f t="shared" si="110"/>
        <v>0</v>
      </c>
      <c r="P174" s="10" t="e">
        <f t="shared" si="96"/>
        <v>#DIV/0!</v>
      </c>
      <c r="Q174" s="10" t="e">
        <f t="shared" si="97"/>
        <v>#DIV/0!</v>
      </c>
      <c r="R174" s="10" t="e">
        <f t="shared" si="98"/>
        <v>#DIV/0!</v>
      </c>
      <c r="S174" s="9"/>
      <c r="T174" s="9">
        <f t="shared" si="86"/>
        <v>13.771351358742946</v>
      </c>
      <c r="U174" s="10">
        <f t="shared" si="99"/>
        <v>0</v>
      </c>
      <c r="V174" s="10" t="e">
        <f t="shared" si="100"/>
        <v>#DIV/0!</v>
      </c>
      <c r="W174" s="10" t="e">
        <f t="shared" si="101"/>
        <v>#DIV/0!</v>
      </c>
      <c r="X174" s="10" t="e">
        <f t="shared" si="102"/>
        <v>#DIV/0!</v>
      </c>
      <c r="Y174" s="1"/>
      <c r="Z174" s="22">
        <f t="shared" si="87"/>
        <v>13.7705732520583</v>
      </c>
      <c r="AA174" s="37">
        <f t="shared" si="88"/>
        <v>-7.7810668464550758E-4</v>
      </c>
      <c r="AB174" s="37">
        <f t="shared" si="89"/>
        <v>0.11342942001086163</v>
      </c>
      <c r="AC174" s="37">
        <f t="shared" si="90"/>
        <v>0.20612891916816625</v>
      </c>
      <c r="AD174" s="37">
        <f t="shared" si="111"/>
        <v>0.20610648970981377</v>
      </c>
      <c r="AG174" s="22">
        <f t="shared" si="91"/>
        <v>13.770048462853214</v>
      </c>
      <c r="AH174" s="37">
        <f t="shared" si="112"/>
        <v>-1.3028958897312037E-3</v>
      </c>
      <c r="AI174" s="37">
        <f t="shared" si="113"/>
        <v>41.151756871291653</v>
      </c>
      <c r="AJ174" s="37">
        <f t="shared" si="114"/>
        <v>0.34515128431426928</v>
      </c>
      <c r="AK174" s="37">
        <f t="shared" si="115"/>
        <v>0.34512030360353196</v>
      </c>
      <c r="AM174" s="22">
        <f t="shared" si="92"/>
        <v>13.771351358742946</v>
      </c>
      <c r="AN174" s="37">
        <f t="shared" si="116"/>
        <v>0</v>
      </c>
      <c r="AO174" s="37" t="e">
        <f t="shared" si="117"/>
        <v>#DIV/0!</v>
      </c>
      <c r="AP174" s="37" t="e">
        <f t="shared" si="118"/>
        <v>#DIV/0!</v>
      </c>
      <c r="AQ174" s="37" t="e">
        <f t="shared" si="119"/>
        <v>#DIV/0!</v>
      </c>
      <c r="AS174" s="22">
        <f t="shared" si="93"/>
        <v>13.771351358742946</v>
      </c>
      <c r="AT174" s="37">
        <f t="shared" si="120"/>
        <v>0</v>
      </c>
      <c r="AU174" s="37" t="e">
        <f t="shared" si="121"/>
        <v>#DIV/0!</v>
      </c>
      <c r="AV174" s="37" t="e">
        <f t="shared" si="122"/>
        <v>#DIV/0!</v>
      </c>
      <c r="AW174" s="37" t="e">
        <f t="shared" si="123"/>
        <v>#DIV/0!</v>
      </c>
    </row>
    <row r="175" spans="1:49" s="33" customFormat="1" hidden="1" x14ac:dyDescent="0.25">
      <c r="A175" s="3"/>
      <c r="B175" s="4"/>
      <c r="C175" s="4">
        <f t="shared" si="103"/>
        <v>143</v>
      </c>
      <c r="D175" s="21">
        <f t="shared" si="94"/>
        <v>208.02737621242002</v>
      </c>
      <c r="E175" s="37">
        <f t="shared" si="104"/>
        <v>6.5000000000000002E-2</v>
      </c>
      <c r="F175" s="37">
        <f t="shared" si="105"/>
        <v>100</v>
      </c>
      <c r="G175" s="37">
        <f t="shared" si="95"/>
        <v>6.4957777444660969E-2</v>
      </c>
      <c r="H175" s="23">
        <f t="shared" si="106"/>
        <v>25.019044125468927</v>
      </c>
      <c r="I175" s="22">
        <f t="shared" si="107"/>
        <v>0.11547251134831812</v>
      </c>
      <c r="J175" s="22">
        <f t="shared" si="108"/>
        <v>0.7</v>
      </c>
      <c r="K175" s="21">
        <f t="shared" si="109"/>
        <v>45</v>
      </c>
      <c r="L175" s="110">
        <v>144</v>
      </c>
      <c r="M175" s="9">
        <f t="shared" si="84"/>
        <v>13.769270520354468</v>
      </c>
      <c r="N175" s="9">
        <f t="shared" si="85"/>
        <v>13.769270520354468</v>
      </c>
      <c r="O175" s="10">
        <f t="shared" si="110"/>
        <v>0</v>
      </c>
      <c r="P175" s="10" t="e">
        <f t="shared" si="96"/>
        <v>#DIV/0!</v>
      </c>
      <c r="Q175" s="10" t="e">
        <f t="shared" si="97"/>
        <v>#DIV/0!</v>
      </c>
      <c r="R175" s="10" t="e">
        <f t="shared" si="98"/>
        <v>#DIV/0!</v>
      </c>
      <c r="S175" s="9"/>
      <c r="T175" s="9">
        <f t="shared" si="86"/>
        <v>13.769270520354468</v>
      </c>
      <c r="U175" s="10">
        <f t="shared" si="99"/>
        <v>0</v>
      </c>
      <c r="V175" s="10" t="e">
        <f t="shared" si="100"/>
        <v>#DIV/0!</v>
      </c>
      <c r="W175" s="10" t="e">
        <f t="shared" si="101"/>
        <v>#DIV/0!</v>
      </c>
      <c r="X175" s="10" t="e">
        <f t="shared" si="102"/>
        <v>#DIV/0!</v>
      </c>
      <c r="Y175" s="1"/>
      <c r="Z175" s="22">
        <f t="shared" si="87"/>
        <v>13.768491979715924</v>
      </c>
      <c r="AA175" s="37">
        <f t="shared" si="88"/>
        <v>-7.7854063854410072E-4</v>
      </c>
      <c r="AB175" s="37">
        <f t="shared" si="89"/>
        <v>0.11349268015243373</v>
      </c>
      <c r="AC175" s="37">
        <f t="shared" si="90"/>
        <v>0.20621850434661756</v>
      </c>
      <c r="AD175" s="37">
        <f t="shared" si="111"/>
        <v>0.20619606152115647</v>
      </c>
      <c r="AG175" s="22">
        <f t="shared" si="91"/>
        <v>13.767967354981449</v>
      </c>
      <c r="AH175" s="37">
        <f t="shared" si="112"/>
        <v>-1.3031653730184445E-3</v>
      </c>
      <c r="AI175" s="37">
        <f t="shared" si="113"/>
        <v>41.160268457524147</v>
      </c>
      <c r="AJ175" s="37">
        <f t="shared" si="114"/>
        <v>0.3451802010524318</v>
      </c>
      <c r="AK175" s="37">
        <f t="shared" si="115"/>
        <v>0.34514921061841947</v>
      </c>
      <c r="AM175" s="22">
        <f t="shared" si="92"/>
        <v>13.769270520354468</v>
      </c>
      <c r="AN175" s="37">
        <f t="shared" si="116"/>
        <v>0</v>
      </c>
      <c r="AO175" s="37" t="e">
        <f t="shared" si="117"/>
        <v>#DIV/0!</v>
      </c>
      <c r="AP175" s="37" t="e">
        <f t="shared" si="118"/>
        <v>#DIV/0!</v>
      </c>
      <c r="AQ175" s="37" t="e">
        <f t="shared" si="119"/>
        <v>#DIV/0!</v>
      </c>
      <c r="AS175" s="22">
        <f t="shared" si="93"/>
        <v>13.769270520354468</v>
      </c>
      <c r="AT175" s="37">
        <f t="shared" si="120"/>
        <v>0</v>
      </c>
      <c r="AU175" s="37" t="e">
        <f t="shared" si="121"/>
        <v>#DIV/0!</v>
      </c>
      <c r="AV175" s="37" t="e">
        <f t="shared" si="122"/>
        <v>#DIV/0!</v>
      </c>
      <c r="AW175" s="37" t="e">
        <f t="shared" si="123"/>
        <v>#DIV/0!</v>
      </c>
    </row>
    <row r="176" spans="1:49" s="33" customFormat="1" hidden="1" x14ac:dyDescent="0.25">
      <c r="A176" s="3"/>
      <c r="B176" s="4"/>
      <c r="C176" s="4">
        <f t="shared" si="103"/>
        <v>144</v>
      </c>
      <c r="D176" s="21">
        <f t="shared" si="94"/>
        <v>208.05942074525424</v>
      </c>
      <c r="E176" s="37">
        <f t="shared" si="104"/>
        <v>6.5000000000000002E-2</v>
      </c>
      <c r="F176" s="37">
        <f t="shared" si="105"/>
        <v>100</v>
      </c>
      <c r="G176" s="37">
        <f t="shared" si="95"/>
        <v>6.4957777444660969E-2</v>
      </c>
      <c r="H176" s="23">
        <f t="shared" si="106"/>
        <v>25.0121842941785</v>
      </c>
      <c r="I176" s="22">
        <f t="shared" si="107"/>
        <v>0.11544085058851615</v>
      </c>
      <c r="J176" s="22">
        <f t="shared" si="108"/>
        <v>0.7</v>
      </c>
      <c r="K176" s="21">
        <f t="shared" si="109"/>
        <v>45</v>
      </c>
      <c r="L176" s="110">
        <v>145</v>
      </c>
      <c r="M176" s="9">
        <f t="shared" si="84"/>
        <v>13.767188978722304</v>
      </c>
      <c r="N176" s="9">
        <f t="shared" si="85"/>
        <v>13.767188978722304</v>
      </c>
      <c r="O176" s="10">
        <f t="shared" si="110"/>
        <v>0</v>
      </c>
      <c r="P176" s="10" t="e">
        <f t="shared" si="96"/>
        <v>#DIV/0!</v>
      </c>
      <c r="Q176" s="10" t="e">
        <f t="shared" si="97"/>
        <v>#DIV/0!</v>
      </c>
      <c r="R176" s="10" t="e">
        <f t="shared" si="98"/>
        <v>#DIV/0!</v>
      </c>
      <c r="S176" s="9"/>
      <c r="T176" s="9">
        <f t="shared" si="86"/>
        <v>13.767188978722304</v>
      </c>
      <c r="U176" s="10">
        <f t="shared" si="99"/>
        <v>0</v>
      </c>
      <c r="V176" s="10" t="e">
        <f t="shared" si="100"/>
        <v>#DIV/0!</v>
      </c>
      <c r="W176" s="10" t="e">
        <f t="shared" si="101"/>
        <v>#DIV/0!</v>
      </c>
      <c r="X176" s="10" t="e">
        <f t="shared" si="102"/>
        <v>#DIV/0!</v>
      </c>
      <c r="Y176" s="1"/>
      <c r="Z176" s="22">
        <f t="shared" si="87"/>
        <v>13.766410003870599</v>
      </c>
      <c r="AA176" s="37">
        <f t="shared" si="88"/>
        <v>-7.7897485170552727E-4</v>
      </c>
      <c r="AB176" s="37">
        <f t="shared" si="89"/>
        <v>0.11355597808835127</v>
      </c>
      <c r="AC176" s="37">
        <f t="shared" si="90"/>
        <v>0.20630813276706664</v>
      </c>
      <c r="AD176" s="37">
        <f t="shared" si="111"/>
        <v>0.20628567656314714</v>
      </c>
      <c r="AG176" s="22">
        <f t="shared" si="91"/>
        <v>13.765885543859886</v>
      </c>
      <c r="AH176" s="37">
        <f t="shared" si="112"/>
        <v>-1.3034348624181291E-3</v>
      </c>
      <c r="AI176" s="37">
        <f t="shared" si="113"/>
        <v>41.168780236817192</v>
      </c>
      <c r="AJ176" s="37">
        <f t="shared" si="114"/>
        <v>0.34520910663572096</v>
      </c>
      <c r="AK176" s="37">
        <f t="shared" si="115"/>
        <v>0.34517810647346941</v>
      </c>
      <c r="AM176" s="22">
        <f t="shared" si="92"/>
        <v>13.767188978722304</v>
      </c>
      <c r="AN176" s="37">
        <f t="shared" si="116"/>
        <v>0</v>
      </c>
      <c r="AO176" s="37" t="e">
        <f t="shared" si="117"/>
        <v>#DIV/0!</v>
      </c>
      <c r="AP176" s="37" t="e">
        <f t="shared" si="118"/>
        <v>#DIV/0!</v>
      </c>
      <c r="AQ176" s="37" t="e">
        <f t="shared" si="119"/>
        <v>#DIV/0!</v>
      </c>
      <c r="AS176" s="22">
        <f t="shared" si="93"/>
        <v>13.767188978722304</v>
      </c>
      <c r="AT176" s="37">
        <f t="shared" si="120"/>
        <v>0</v>
      </c>
      <c r="AU176" s="37" t="e">
        <f t="shared" si="121"/>
        <v>#DIV/0!</v>
      </c>
      <c r="AV176" s="37" t="e">
        <f t="shared" si="122"/>
        <v>#DIV/0!</v>
      </c>
      <c r="AW176" s="37" t="e">
        <f t="shared" si="123"/>
        <v>#DIV/0!</v>
      </c>
    </row>
    <row r="177" spans="1:49" s="33" customFormat="1" hidden="1" x14ac:dyDescent="0.25">
      <c r="A177" s="3"/>
      <c r="B177" s="4"/>
      <c r="C177" s="4">
        <f t="shared" si="103"/>
        <v>145</v>
      </c>
      <c r="D177" s="21">
        <f t="shared" si="94"/>
        <v>208.09147610833637</v>
      </c>
      <c r="E177" s="37">
        <f t="shared" si="104"/>
        <v>6.5000000000000002E-2</v>
      </c>
      <c r="F177" s="37">
        <f t="shared" si="105"/>
        <v>100</v>
      </c>
      <c r="G177" s="37">
        <f t="shared" si="95"/>
        <v>6.4957777444660969E-2</v>
      </c>
      <c r="H177" s="23">
        <f t="shared" si="106"/>
        <v>25.005324462888073</v>
      </c>
      <c r="I177" s="22">
        <f t="shared" si="107"/>
        <v>0.11540918982871418</v>
      </c>
      <c r="J177" s="22">
        <f t="shared" si="108"/>
        <v>0.7</v>
      </c>
      <c r="K177" s="21">
        <f t="shared" si="109"/>
        <v>45</v>
      </c>
      <c r="L177" s="110">
        <v>146</v>
      </c>
      <c r="M177" s="9">
        <f t="shared" si="84"/>
        <v>13.765106733581309</v>
      </c>
      <c r="N177" s="9">
        <f t="shared" si="85"/>
        <v>13.765106733581309</v>
      </c>
      <c r="O177" s="10">
        <f t="shared" si="110"/>
        <v>0</v>
      </c>
      <c r="P177" s="10" t="e">
        <f t="shared" si="96"/>
        <v>#DIV/0!</v>
      </c>
      <c r="Q177" s="10" t="e">
        <f t="shared" si="97"/>
        <v>#DIV/0!</v>
      </c>
      <c r="R177" s="10" t="e">
        <f t="shared" si="98"/>
        <v>#DIV/0!</v>
      </c>
      <c r="S177" s="9"/>
      <c r="T177" s="9">
        <f t="shared" si="86"/>
        <v>13.765106733581309</v>
      </c>
      <c r="U177" s="10">
        <f t="shared" si="99"/>
        <v>0</v>
      </c>
      <c r="V177" s="10" t="e">
        <f t="shared" si="100"/>
        <v>#DIV/0!</v>
      </c>
      <c r="W177" s="10" t="e">
        <f t="shared" si="101"/>
        <v>#DIV/0!</v>
      </c>
      <c r="X177" s="10" t="e">
        <f t="shared" si="102"/>
        <v>#DIV/0!</v>
      </c>
      <c r="Y177" s="1"/>
      <c r="Z177" s="22">
        <f t="shared" si="87"/>
        <v>13.764327324257067</v>
      </c>
      <c r="AA177" s="37">
        <f t="shared" si="88"/>
        <v>-7.7940932424169773E-4</v>
      </c>
      <c r="AB177" s="37">
        <f t="shared" si="89"/>
        <v>0.11361931383492813</v>
      </c>
      <c r="AC177" s="37">
        <f t="shared" si="90"/>
        <v>0.20639780443997408</v>
      </c>
      <c r="AD177" s="37">
        <f t="shared" si="111"/>
        <v>0.20637533484940224</v>
      </c>
      <c r="AG177" s="22">
        <f t="shared" si="91"/>
        <v>13.763803029223466</v>
      </c>
      <c r="AH177" s="37">
        <f t="shared" si="112"/>
        <v>-1.3037043578432161E-3</v>
      </c>
      <c r="AI177" s="37">
        <f t="shared" si="113"/>
        <v>41.17729220643966</v>
      </c>
      <c r="AJ177" s="37">
        <f t="shared" si="114"/>
        <v>0.345238001045926</v>
      </c>
      <c r="AK177" s="37">
        <f t="shared" si="115"/>
        <v>0.34520699115105591</v>
      </c>
      <c r="AM177" s="22">
        <f t="shared" si="92"/>
        <v>13.765106733581309</v>
      </c>
      <c r="AN177" s="37">
        <f t="shared" si="116"/>
        <v>0</v>
      </c>
      <c r="AO177" s="37" t="e">
        <f t="shared" si="117"/>
        <v>#DIV/0!</v>
      </c>
      <c r="AP177" s="37" t="e">
        <f t="shared" si="118"/>
        <v>#DIV/0!</v>
      </c>
      <c r="AQ177" s="37" t="e">
        <f t="shared" si="119"/>
        <v>#DIV/0!</v>
      </c>
      <c r="AS177" s="22">
        <f t="shared" si="93"/>
        <v>13.765106733581309</v>
      </c>
      <c r="AT177" s="37">
        <f t="shared" si="120"/>
        <v>0</v>
      </c>
      <c r="AU177" s="37" t="e">
        <f t="shared" si="121"/>
        <v>#DIV/0!</v>
      </c>
      <c r="AV177" s="37" t="e">
        <f t="shared" si="122"/>
        <v>#DIV/0!</v>
      </c>
      <c r="AW177" s="37" t="e">
        <f t="shared" si="123"/>
        <v>#DIV/0!</v>
      </c>
    </row>
    <row r="178" spans="1:49" s="33" customFormat="1" hidden="1" x14ac:dyDescent="0.25">
      <c r="A178" s="3"/>
      <c r="B178" s="4"/>
      <c r="C178" s="4">
        <f t="shared" si="103"/>
        <v>146</v>
      </c>
      <c r="D178" s="21">
        <f t="shared" si="94"/>
        <v>208.12354230574897</v>
      </c>
      <c r="E178" s="37">
        <f t="shared" si="104"/>
        <v>6.5000000000000002E-2</v>
      </c>
      <c r="F178" s="37">
        <f t="shared" si="105"/>
        <v>100</v>
      </c>
      <c r="G178" s="37">
        <f t="shared" si="95"/>
        <v>6.4957777444660969E-2</v>
      </c>
      <c r="H178" s="23">
        <f t="shared" si="106"/>
        <v>24.998464631597646</v>
      </c>
      <c r="I178" s="22">
        <f t="shared" si="107"/>
        <v>0.11537752906891222</v>
      </c>
      <c r="J178" s="22">
        <f t="shared" si="108"/>
        <v>0.7</v>
      </c>
      <c r="K178" s="21">
        <f t="shared" si="109"/>
        <v>45</v>
      </c>
      <c r="L178" s="110">
        <v>147</v>
      </c>
      <c r="M178" s="9">
        <f t="shared" si="84"/>
        <v>13.763023784666284</v>
      </c>
      <c r="N178" s="9">
        <f t="shared" si="85"/>
        <v>13.763023784666284</v>
      </c>
      <c r="O178" s="10">
        <f t="shared" si="110"/>
        <v>0</v>
      </c>
      <c r="P178" s="10" t="e">
        <f t="shared" si="96"/>
        <v>#DIV/0!</v>
      </c>
      <c r="Q178" s="10" t="e">
        <f t="shared" si="97"/>
        <v>#DIV/0!</v>
      </c>
      <c r="R178" s="10" t="e">
        <f t="shared" si="98"/>
        <v>#DIV/0!</v>
      </c>
      <c r="S178" s="9"/>
      <c r="T178" s="9">
        <f t="shared" si="86"/>
        <v>13.763023784666284</v>
      </c>
      <c r="U178" s="10">
        <f t="shared" si="99"/>
        <v>0</v>
      </c>
      <c r="V178" s="10" t="e">
        <f t="shared" si="100"/>
        <v>#DIV/0!</v>
      </c>
      <c r="W178" s="10" t="e">
        <f t="shared" si="101"/>
        <v>#DIV/0!</v>
      </c>
      <c r="X178" s="10" t="e">
        <f t="shared" si="102"/>
        <v>#DIV/0!</v>
      </c>
      <c r="Y178" s="1"/>
      <c r="Z178" s="22">
        <f t="shared" si="87"/>
        <v>13.762243940610015</v>
      </c>
      <c r="AA178" s="37">
        <f t="shared" si="88"/>
        <v>-7.7984405626985165E-4</v>
      </c>
      <c r="AB178" s="37">
        <f t="shared" si="89"/>
        <v>0.11368268740925502</v>
      </c>
      <c r="AC178" s="37">
        <f t="shared" si="90"/>
        <v>0.20648751937720647</v>
      </c>
      <c r="AD178" s="37">
        <f t="shared" si="111"/>
        <v>0.20646503639333838</v>
      </c>
      <c r="AG178" s="22">
        <f t="shared" si="91"/>
        <v>13.761719810807056</v>
      </c>
      <c r="AH178" s="37">
        <f t="shared" si="112"/>
        <v>-1.3039738592279804E-3</v>
      </c>
      <c r="AI178" s="37">
        <f t="shared" si="113"/>
        <v>41.185804364261465</v>
      </c>
      <c r="AJ178" s="37">
        <f t="shared" si="114"/>
        <v>0.34526688426988938</v>
      </c>
      <c r="AK178" s="37">
        <f t="shared" si="115"/>
        <v>0.34523586463930978</v>
      </c>
      <c r="AM178" s="22">
        <f t="shared" si="92"/>
        <v>13.763023784666284</v>
      </c>
      <c r="AN178" s="37">
        <f t="shared" si="116"/>
        <v>0</v>
      </c>
      <c r="AO178" s="37" t="e">
        <f t="shared" si="117"/>
        <v>#DIV/0!</v>
      </c>
      <c r="AP178" s="37" t="e">
        <f t="shared" si="118"/>
        <v>#DIV/0!</v>
      </c>
      <c r="AQ178" s="37" t="e">
        <f t="shared" si="119"/>
        <v>#DIV/0!</v>
      </c>
      <c r="AS178" s="22">
        <f t="shared" si="93"/>
        <v>13.763023784666284</v>
      </c>
      <c r="AT178" s="37">
        <f t="shared" si="120"/>
        <v>0</v>
      </c>
      <c r="AU178" s="37" t="e">
        <f t="shared" si="121"/>
        <v>#DIV/0!</v>
      </c>
      <c r="AV178" s="37" t="e">
        <f t="shared" si="122"/>
        <v>#DIV/0!</v>
      </c>
      <c r="AW178" s="37" t="e">
        <f t="shared" si="123"/>
        <v>#DIV/0!</v>
      </c>
    </row>
    <row r="179" spans="1:49" s="33" customFormat="1" hidden="1" x14ac:dyDescent="0.25">
      <c r="A179" s="3"/>
      <c r="B179" s="4"/>
      <c r="C179" s="4">
        <f t="shared" si="103"/>
        <v>147</v>
      </c>
      <c r="D179" s="21">
        <f t="shared" si="94"/>
        <v>208.1556193415752</v>
      </c>
      <c r="E179" s="37">
        <f t="shared" si="104"/>
        <v>6.5000000000000002E-2</v>
      </c>
      <c r="F179" s="37">
        <f t="shared" si="105"/>
        <v>100</v>
      </c>
      <c r="G179" s="37">
        <f t="shared" si="95"/>
        <v>6.4957777444660969E-2</v>
      </c>
      <c r="H179" s="23">
        <f t="shared" si="106"/>
        <v>24.991604800307218</v>
      </c>
      <c r="I179" s="22">
        <f t="shared" si="107"/>
        <v>0.11534586830911024</v>
      </c>
      <c r="J179" s="22">
        <f t="shared" si="108"/>
        <v>0.7</v>
      </c>
      <c r="K179" s="21">
        <f t="shared" si="109"/>
        <v>45</v>
      </c>
      <c r="L179" s="110">
        <v>148</v>
      </c>
      <c r="M179" s="9">
        <f t="shared" si="84"/>
        <v>13.760940131711999</v>
      </c>
      <c r="N179" s="9">
        <f t="shared" si="85"/>
        <v>13.760940131711999</v>
      </c>
      <c r="O179" s="10">
        <f t="shared" si="110"/>
        <v>0</v>
      </c>
      <c r="P179" s="10" t="e">
        <f t="shared" si="96"/>
        <v>#DIV/0!</v>
      </c>
      <c r="Q179" s="10" t="e">
        <f t="shared" si="97"/>
        <v>#DIV/0!</v>
      </c>
      <c r="R179" s="10" t="e">
        <f t="shared" si="98"/>
        <v>#DIV/0!</v>
      </c>
      <c r="S179" s="9"/>
      <c r="T179" s="9">
        <f t="shared" si="86"/>
        <v>13.760940131711999</v>
      </c>
      <c r="U179" s="10">
        <f t="shared" si="99"/>
        <v>0</v>
      </c>
      <c r="V179" s="10" t="e">
        <f t="shared" si="100"/>
        <v>#DIV/0!</v>
      </c>
      <c r="W179" s="10" t="e">
        <f t="shared" si="101"/>
        <v>#DIV/0!</v>
      </c>
      <c r="X179" s="10" t="e">
        <f t="shared" si="102"/>
        <v>#DIV/0!</v>
      </c>
      <c r="Y179" s="1"/>
      <c r="Z179" s="22">
        <f t="shared" si="87"/>
        <v>13.760159852664055</v>
      </c>
      <c r="AA179" s="37">
        <f t="shared" si="88"/>
        <v>-7.8027904794453207E-4</v>
      </c>
      <c r="AB179" s="37">
        <f t="shared" si="89"/>
        <v>0.11374609883386068</v>
      </c>
      <c r="AC179" s="37">
        <f t="shared" si="90"/>
        <v>0.20657727760050013</v>
      </c>
      <c r="AD179" s="37">
        <f t="shared" si="111"/>
        <v>0.20655478121417992</v>
      </c>
      <c r="AG179" s="22">
        <f t="shared" si="91"/>
        <v>13.759635888345535</v>
      </c>
      <c r="AH179" s="37">
        <f t="shared" si="112"/>
        <v>-1.304243366464064E-3</v>
      </c>
      <c r="AI179" s="37">
        <f t="shared" si="113"/>
        <v>41.194316706914307</v>
      </c>
      <c r="AJ179" s="37">
        <f t="shared" si="114"/>
        <v>0.34529575628408549</v>
      </c>
      <c r="AK179" s="37">
        <f t="shared" si="115"/>
        <v>0.34526472691142596</v>
      </c>
      <c r="AM179" s="22">
        <f t="shared" si="92"/>
        <v>13.760940131711999</v>
      </c>
      <c r="AN179" s="37">
        <f t="shared" si="116"/>
        <v>0</v>
      </c>
      <c r="AO179" s="37" t="e">
        <f t="shared" si="117"/>
        <v>#DIV/0!</v>
      </c>
      <c r="AP179" s="37" t="e">
        <f t="shared" si="118"/>
        <v>#DIV/0!</v>
      </c>
      <c r="AQ179" s="37" t="e">
        <f t="shared" si="119"/>
        <v>#DIV/0!</v>
      </c>
      <c r="AS179" s="22">
        <f t="shared" si="93"/>
        <v>13.760940131711999</v>
      </c>
      <c r="AT179" s="37">
        <f t="shared" si="120"/>
        <v>0</v>
      </c>
      <c r="AU179" s="37" t="e">
        <f t="shared" si="121"/>
        <v>#DIV/0!</v>
      </c>
      <c r="AV179" s="37" t="e">
        <f t="shared" si="122"/>
        <v>#DIV/0!</v>
      </c>
      <c r="AW179" s="37" t="e">
        <f t="shared" si="123"/>
        <v>#DIV/0!</v>
      </c>
    </row>
    <row r="180" spans="1:49" s="33" customFormat="1" hidden="1" x14ac:dyDescent="0.25">
      <c r="A180" s="3"/>
      <c r="B180" s="4"/>
      <c r="C180" s="4">
        <f t="shared" si="103"/>
        <v>148</v>
      </c>
      <c r="D180" s="21">
        <f t="shared" si="94"/>
        <v>208.18770721989898</v>
      </c>
      <c r="E180" s="37">
        <f t="shared" si="104"/>
        <v>6.5000000000000002E-2</v>
      </c>
      <c r="F180" s="37">
        <f t="shared" si="105"/>
        <v>100</v>
      </c>
      <c r="G180" s="37">
        <f t="shared" si="95"/>
        <v>6.4957777444660969E-2</v>
      </c>
      <c r="H180" s="23">
        <f t="shared" si="106"/>
        <v>24.984744969016791</v>
      </c>
      <c r="I180" s="22">
        <f t="shared" si="107"/>
        <v>0.11531420754930827</v>
      </c>
      <c r="J180" s="22">
        <f t="shared" si="108"/>
        <v>0.7</v>
      </c>
      <c r="K180" s="21">
        <f t="shared" si="109"/>
        <v>45</v>
      </c>
      <c r="L180" s="110">
        <v>149</v>
      </c>
      <c r="M180" s="9">
        <f t="shared" si="84"/>
        <v>13.758855774453171</v>
      </c>
      <c r="N180" s="9">
        <f t="shared" si="85"/>
        <v>13.758855774453171</v>
      </c>
      <c r="O180" s="10">
        <f t="shared" si="110"/>
        <v>0</v>
      </c>
      <c r="P180" s="10" t="e">
        <f t="shared" si="96"/>
        <v>#DIV/0!</v>
      </c>
      <c r="Q180" s="10" t="e">
        <f t="shared" si="97"/>
        <v>#DIV/0!</v>
      </c>
      <c r="R180" s="10" t="e">
        <f t="shared" si="98"/>
        <v>#DIV/0!</v>
      </c>
      <c r="S180" s="9"/>
      <c r="T180" s="9">
        <f t="shared" si="86"/>
        <v>13.758855774453171</v>
      </c>
      <c r="U180" s="10">
        <f t="shared" si="99"/>
        <v>0</v>
      </c>
      <c r="V180" s="10" t="e">
        <f t="shared" si="100"/>
        <v>#DIV/0!</v>
      </c>
      <c r="W180" s="10" t="e">
        <f t="shared" si="101"/>
        <v>#DIV/0!</v>
      </c>
      <c r="X180" s="10" t="e">
        <f t="shared" si="102"/>
        <v>#DIV/0!</v>
      </c>
      <c r="Y180" s="1"/>
      <c r="Z180" s="22">
        <f t="shared" si="87"/>
        <v>13.758075060153788</v>
      </c>
      <c r="AA180" s="37">
        <f t="shared" si="88"/>
        <v>-7.8071429938297854E-4</v>
      </c>
      <c r="AB180" s="37">
        <f t="shared" si="89"/>
        <v>0.11380954812583581</v>
      </c>
      <c r="AC180" s="37">
        <f t="shared" si="90"/>
        <v>0.2066670791217057</v>
      </c>
      <c r="AD180" s="37">
        <f t="shared" si="111"/>
        <v>0.20664456932385761</v>
      </c>
      <c r="AG180" s="22">
        <f t="shared" si="91"/>
        <v>13.757551261573671</v>
      </c>
      <c r="AH180" s="37">
        <f t="shared" si="112"/>
        <v>-1.3045128794999528E-3</v>
      </c>
      <c r="AI180" s="37">
        <f t="shared" si="113"/>
        <v>41.202829232753054</v>
      </c>
      <c r="AJ180" s="37">
        <f t="shared" si="114"/>
        <v>0.34532461707944789</v>
      </c>
      <c r="AK180" s="37">
        <f t="shared" si="115"/>
        <v>0.34529357795935739</v>
      </c>
      <c r="AM180" s="22">
        <f t="shared" si="92"/>
        <v>13.758855774453171</v>
      </c>
      <c r="AN180" s="37">
        <f t="shared" si="116"/>
        <v>0</v>
      </c>
      <c r="AO180" s="37" t="e">
        <f t="shared" si="117"/>
        <v>#DIV/0!</v>
      </c>
      <c r="AP180" s="37" t="e">
        <f t="shared" si="118"/>
        <v>#DIV/0!</v>
      </c>
      <c r="AQ180" s="37" t="e">
        <f t="shared" si="119"/>
        <v>#DIV/0!</v>
      </c>
      <c r="AS180" s="22">
        <f t="shared" si="93"/>
        <v>13.758855774453171</v>
      </c>
      <c r="AT180" s="37">
        <f t="shared" si="120"/>
        <v>0</v>
      </c>
      <c r="AU180" s="37" t="e">
        <f t="shared" si="121"/>
        <v>#DIV/0!</v>
      </c>
      <c r="AV180" s="37" t="e">
        <f t="shared" si="122"/>
        <v>#DIV/0!</v>
      </c>
      <c r="AW180" s="37" t="e">
        <f t="shared" si="123"/>
        <v>#DIV/0!</v>
      </c>
    </row>
    <row r="181" spans="1:49" s="33" customFormat="1" hidden="1" x14ac:dyDescent="0.25">
      <c r="A181" s="3"/>
      <c r="B181" s="4"/>
      <c r="C181" s="4">
        <f t="shared" si="103"/>
        <v>149</v>
      </c>
      <c r="D181" s="21">
        <f t="shared" si="94"/>
        <v>208.21980594480524</v>
      </c>
      <c r="E181" s="37">
        <f t="shared" si="104"/>
        <v>6.5000000000000002E-2</v>
      </c>
      <c r="F181" s="37">
        <f t="shared" si="105"/>
        <v>100</v>
      </c>
      <c r="G181" s="37">
        <f t="shared" si="95"/>
        <v>6.4957777444660969E-2</v>
      </c>
      <c r="H181" s="23">
        <f t="shared" si="106"/>
        <v>24.977885137726364</v>
      </c>
      <c r="I181" s="22">
        <f t="shared" si="107"/>
        <v>0.11528254678950629</v>
      </c>
      <c r="J181" s="22">
        <f t="shared" si="108"/>
        <v>0.7</v>
      </c>
      <c r="K181" s="21">
        <f t="shared" si="109"/>
        <v>45</v>
      </c>
      <c r="L181" s="110">
        <v>150</v>
      </c>
      <c r="M181" s="9">
        <f t="shared" si="84"/>
        <v>13.756770712624453</v>
      </c>
      <c r="N181" s="9">
        <f t="shared" si="85"/>
        <v>13.756770712624453</v>
      </c>
      <c r="O181" s="10">
        <f t="shared" si="110"/>
        <v>0</v>
      </c>
      <c r="P181" s="10" t="e">
        <f t="shared" si="96"/>
        <v>#DIV/0!</v>
      </c>
      <c r="Q181" s="10" t="e">
        <f t="shared" si="97"/>
        <v>#DIV/0!</v>
      </c>
      <c r="R181" s="10" t="e">
        <f t="shared" si="98"/>
        <v>#DIV/0!</v>
      </c>
      <c r="S181" s="9"/>
      <c r="T181" s="9">
        <f t="shared" si="86"/>
        <v>13.756770712624453</v>
      </c>
      <c r="U181" s="10">
        <f t="shared" si="99"/>
        <v>0</v>
      </c>
      <c r="V181" s="10" t="e">
        <f t="shared" si="100"/>
        <v>#DIV/0!</v>
      </c>
      <c r="W181" s="10" t="e">
        <f t="shared" si="101"/>
        <v>#DIV/0!</v>
      </c>
      <c r="X181" s="10" t="e">
        <f t="shared" si="102"/>
        <v>#DIV/0!</v>
      </c>
      <c r="Y181" s="1"/>
      <c r="Z181" s="22">
        <f t="shared" si="87"/>
        <v>13.755989562813754</v>
      </c>
      <c r="AA181" s="37">
        <f t="shared" si="88"/>
        <v>-7.811498106988779E-4</v>
      </c>
      <c r="AB181" s="37">
        <f t="shared" si="89"/>
        <v>0.11387303530175326</v>
      </c>
      <c r="AC181" s="37">
        <f t="shared" si="90"/>
        <v>0.20675692395172796</v>
      </c>
      <c r="AD181" s="37">
        <f t="shared" si="111"/>
        <v>0.20673440073459221</v>
      </c>
      <c r="AG181" s="22">
        <f t="shared" si="91"/>
        <v>13.755465930226222</v>
      </c>
      <c r="AH181" s="37">
        <f t="shared" si="112"/>
        <v>-1.3047823982308415E-3</v>
      </c>
      <c r="AI181" s="37">
        <f t="shared" si="113"/>
        <v>41.211341938467463</v>
      </c>
      <c r="AJ181" s="37">
        <f t="shared" si="114"/>
        <v>0.3453534666329664</v>
      </c>
      <c r="AK181" s="37">
        <f t="shared" si="115"/>
        <v>0.34532241776224343</v>
      </c>
      <c r="AM181" s="22">
        <f t="shared" si="92"/>
        <v>13.756770712624453</v>
      </c>
      <c r="AN181" s="37">
        <f t="shared" si="116"/>
        <v>0</v>
      </c>
      <c r="AO181" s="37" t="e">
        <f t="shared" si="117"/>
        <v>#DIV/0!</v>
      </c>
      <c r="AP181" s="37" t="e">
        <f t="shared" si="118"/>
        <v>#DIV/0!</v>
      </c>
      <c r="AQ181" s="37" t="e">
        <f t="shared" si="119"/>
        <v>#DIV/0!</v>
      </c>
      <c r="AS181" s="22">
        <f t="shared" si="93"/>
        <v>13.756770712624453</v>
      </c>
      <c r="AT181" s="37">
        <f t="shared" si="120"/>
        <v>0</v>
      </c>
      <c r="AU181" s="37" t="e">
        <f t="shared" si="121"/>
        <v>#DIV/0!</v>
      </c>
      <c r="AV181" s="37" t="e">
        <f t="shared" si="122"/>
        <v>#DIV/0!</v>
      </c>
      <c r="AW181" s="37" t="e">
        <f t="shared" si="123"/>
        <v>#DIV/0!</v>
      </c>
    </row>
    <row r="182" spans="1:49" s="33" customFormat="1" hidden="1" x14ac:dyDescent="0.25">
      <c r="A182" s="3"/>
      <c r="B182" s="4"/>
      <c r="C182" s="4">
        <f t="shared" si="103"/>
        <v>150</v>
      </c>
      <c r="D182" s="21">
        <f t="shared" si="94"/>
        <v>208.25191552037893</v>
      </c>
      <c r="E182" s="37">
        <f t="shared" si="104"/>
        <v>6.5000000000000002E-2</v>
      </c>
      <c r="F182" s="37">
        <f t="shared" si="105"/>
        <v>100</v>
      </c>
      <c r="G182" s="37">
        <f t="shared" si="95"/>
        <v>6.4957777444660969E-2</v>
      </c>
      <c r="H182" s="23">
        <f t="shared" si="106"/>
        <v>24.971025306435937</v>
      </c>
      <c r="I182" s="22">
        <f t="shared" si="107"/>
        <v>0.11525088602970432</v>
      </c>
      <c r="J182" s="22">
        <f t="shared" si="108"/>
        <v>0.7</v>
      </c>
      <c r="K182" s="21">
        <f t="shared" si="109"/>
        <v>45</v>
      </c>
      <c r="L182" s="110">
        <v>151</v>
      </c>
      <c r="M182" s="9">
        <f t="shared" si="84"/>
        <v>13.754684945960495</v>
      </c>
      <c r="N182" s="9">
        <f t="shared" si="85"/>
        <v>13.754684945960495</v>
      </c>
      <c r="O182" s="10">
        <f t="shared" si="110"/>
        <v>0</v>
      </c>
      <c r="P182" s="10" t="e">
        <f t="shared" si="96"/>
        <v>#DIV/0!</v>
      </c>
      <c r="Q182" s="10" t="e">
        <f t="shared" si="97"/>
        <v>#DIV/0!</v>
      </c>
      <c r="R182" s="10" t="e">
        <f t="shared" si="98"/>
        <v>#DIV/0!</v>
      </c>
      <c r="S182" s="9"/>
      <c r="T182" s="9">
        <f t="shared" si="86"/>
        <v>13.754684945960495</v>
      </c>
      <c r="U182" s="10">
        <f t="shared" si="99"/>
        <v>0</v>
      </c>
      <c r="V182" s="10" t="e">
        <f t="shared" si="100"/>
        <v>#DIV/0!</v>
      </c>
      <c r="W182" s="10" t="e">
        <f t="shared" si="101"/>
        <v>#DIV/0!</v>
      </c>
      <c r="X182" s="10" t="e">
        <f t="shared" si="102"/>
        <v>#DIV/0!</v>
      </c>
      <c r="Y182" s="1"/>
      <c r="Z182" s="22">
        <f t="shared" si="87"/>
        <v>13.75390336037845</v>
      </c>
      <c r="AA182" s="37">
        <f t="shared" si="88"/>
        <v>-7.8158558204499684E-4</v>
      </c>
      <c r="AB182" s="37">
        <f t="shared" si="89"/>
        <v>0.11393656038388277</v>
      </c>
      <c r="AC182" s="37">
        <f t="shared" si="90"/>
        <v>0.20684681211180789</v>
      </c>
      <c r="AD182" s="37">
        <f t="shared" si="111"/>
        <v>0.20682427546491916</v>
      </c>
      <c r="AG182" s="22">
        <f t="shared" si="91"/>
        <v>13.753379894037886</v>
      </c>
      <c r="AH182" s="37">
        <f t="shared" si="112"/>
        <v>-1.3050519226087687E-3</v>
      </c>
      <c r="AI182" s="37">
        <f t="shared" si="113"/>
        <v>41.219854822560734</v>
      </c>
      <c r="AJ182" s="37">
        <f t="shared" si="114"/>
        <v>0.34538230493684108</v>
      </c>
      <c r="AK182" s="37">
        <f t="shared" si="115"/>
        <v>0.34535124631155656</v>
      </c>
      <c r="AM182" s="22">
        <f t="shared" si="92"/>
        <v>13.754684945960495</v>
      </c>
      <c r="AN182" s="37">
        <f t="shared" si="116"/>
        <v>0</v>
      </c>
      <c r="AO182" s="37" t="e">
        <f t="shared" si="117"/>
        <v>#DIV/0!</v>
      </c>
      <c r="AP182" s="37" t="e">
        <f t="shared" si="118"/>
        <v>#DIV/0!</v>
      </c>
      <c r="AQ182" s="37" t="e">
        <f t="shared" si="119"/>
        <v>#DIV/0!</v>
      </c>
      <c r="AS182" s="22">
        <f t="shared" si="93"/>
        <v>13.754684945960495</v>
      </c>
      <c r="AT182" s="37">
        <f t="shared" si="120"/>
        <v>0</v>
      </c>
      <c r="AU182" s="37" t="e">
        <f t="shared" si="121"/>
        <v>#DIV/0!</v>
      </c>
      <c r="AV182" s="37" t="e">
        <f t="shared" si="122"/>
        <v>#DIV/0!</v>
      </c>
      <c r="AW182" s="37" t="e">
        <f t="shared" si="123"/>
        <v>#DIV/0!</v>
      </c>
    </row>
    <row r="183" spans="1:49" s="33" customFormat="1" hidden="1" x14ac:dyDescent="0.25">
      <c r="A183" s="3"/>
      <c r="B183" s="4"/>
      <c r="C183" s="4">
        <f t="shared" si="103"/>
        <v>151</v>
      </c>
      <c r="D183" s="21">
        <f t="shared" si="94"/>
        <v>208.28403595070654</v>
      </c>
      <c r="E183" s="37">
        <f t="shared" si="104"/>
        <v>6.5000000000000002E-2</v>
      </c>
      <c r="F183" s="37">
        <f t="shared" si="105"/>
        <v>100</v>
      </c>
      <c r="G183" s="37">
        <f t="shared" si="95"/>
        <v>6.4957777444660969E-2</v>
      </c>
      <c r="H183" s="23">
        <f t="shared" si="106"/>
        <v>24.96416547514551</v>
      </c>
      <c r="I183" s="22">
        <f t="shared" si="107"/>
        <v>0.11521922526990236</v>
      </c>
      <c r="J183" s="22">
        <f t="shared" si="108"/>
        <v>0.7</v>
      </c>
      <c r="K183" s="21">
        <f t="shared" si="109"/>
        <v>45</v>
      </c>
      <c r="L183" s="110">
        <v>152</v>
      </c>
      <c r="M183" s="9">
        <f t="shared" si="84"/>
        <v>13.752598474195848</v>
      </c>
      <c r="N183" s="9">
        <f t="shared" si="85"/>
        <v>13.752598474195848</v>
      </c>
      <c r="O183" s="10">
        <f t="shared" si="110"/>
        <v>0</v>
      </c>
      <c r="P183" s="10" t="e">
        <f t="shared" si="96"/>
        <v>#DIV/0!</v>
      </c>
      <c r="Q183" s="10" t="e">
        <f t="shared" si="97"/>
        <v>#DIV/0!</v>
      </c>
      <c r="R183" s="10" t="e">
        <f t="shared" si="98"/>
        <v>#DIV/0!</v>
      </c>
      <c r="S183" s="9"/>
      <c r="T183" s="9">
        <f t="shared" si="86"/>
        <v>13.752598474195848</v>
      </c>
      <c r="U183" s="10">
        <f t="shared" si="99"/>
        <v>0</v>
      </c>
      <c r="V183" s="10" t="e">
        <f t="shared" si="100"/>
        <v>#DIV/0!</v>
      </c>
      <c r="W183" s="10" t="e">
        <f t="shared" si="101"/>
        <v>#DIV/0!</v>
      </c>
      <c r="X183" s="10" t="e">
        <f t="shared" si="102"/>
        <v>#DIV/0!</v>
      </c>
      <c r="Y183" s="1"/>
      <c r="Z183" s="22">
        <f t="shared" si="87"/>
        <v>13.751816452582304</v>
      </c>
      <c r="AA183" s="37">
        <f t="shared" si="88"/>
        <v>-7.8202161354390398E-4</v>
      </c>
      <c r="AB183" s="37">
        <f t="shared" si="89"/>
        <v>0.11400012339009193</v>
      </c>
      <c r="AC183" s="37">
        <f t="shared" si="90"/>
        <v>0.20693674361518574</v>
      </c>
      <c r="AD183" s="37">
        <f t="shared" si="111"/>
        <v>0.20691419353009252</v>
      </c>
      <c r="AG183" s="22">
        <f t="shared" si="91"/>
        <v>13.751293152743324</v>
      </c>
      <c r="AH183" s="37">
        <f t="shared" si="112"/>
        <v>-1.3053214525236001E-3</v>
      </c>
      <c r="AI183" s="37">
        <f t="shared" si="113"/>
        <v>41.228367881500105</v>
      </c>
      <c r="AJ183" s="37">
        <f t="shared" si="114"/>
        <v>0.34541113196622508</v>
      </c>
      <c r="AK183" s="37">
        <f t="shared" si="115"/>
        <v>0.34538006357938383</v>
      </c>
      <c r="AM183" s="22">
        <f t="shared" si="92"/>
        <v>13.752598474195848</v>
      </c>
      <c r="AN183" s="37">
        <f t="shared" si="116"/>
        <v>0</v>
      </c>
      <c r="AO183" s="37" t="e">
        <f t="shared" si="117"/>
        <v>#DIV/0!</v>
      </c>
      <c r="AP183" s="37" t="e">
        <f t="shared" si="118"/>
        <v>#DIV/0!</v>
      </c>
      <c r="AQ183" s="37" t="e">
        <f t="shared" si="119"/>
        <v>#DIV/0!</v>
      </c>
      <c r="AS183" s="22">
        <f t="shared" si="93"/>
        <v>13.752598474195848</v>
      </c>
      <c r="AT183" s="37">
        <f t="shared" si="120"/>
        <v>0</v>
      </c>
      <c r="AU183" s="37" t="e">
        <f t="shared" si="121"/>
        <v>#DIV/0!</v>
      </c>
      <c r="AV183" s="37" t="e">
        <f t="shared" si="122"/>
        <v>#DIV/0!</v>
      </c>
      <c r="AW183" s="37" t="e">
        <f t="shared" si="123"/>
        <v>#DIV/0!</v>
      </c>
    </row>
    <row r="184" spans="1:49" s="33" customFormat="1" hidden="1" x14ac:dyDescent="0.25">
      <c r="A184" s="3"/>
      <c r="B184" s="4"/>
      <c r="C184" s="4">
        <f t="shared" si="103"/>
        <v>152</v>
      </c>
      <c r="D184" s="21">
        <f t="shared" si="94"/>
        <v>208.31616723987486</v>
      </c>
      <c r="E184" s="37">
        <f t="shared" si="104"/>
        <v>6.5000000000000002E-2</v>
      </c>
      <c r="F184" s="37">
        <f t="shared" si="105"/>
        <v>100</v>
      </c>
      <c r="G184" s="37">
        <f t="shared" si="95"/>
        <v>6.4957777444660969E-2</v>
      </c>
      <c r="H184" s="23">
        <f t="shared" si="106"/>
        <v>24.957305643855083</v>
      </c>
      <c r="I184" s="22">
        <f t="shared" si="107"/>
        <v>0.11518756451010038</v>
      </c>
      <c r="J184" s="22">
        <f t="shared" si="108"/>
        <v>0.7</v>
      </c>
      <c r="K184" s="21">
        <f t="shared" si="109"/>
        <v>45</v>
      </c>
      <c r="L184" s="110">
        <v>153</v>
      </c>
      <c r="M184" s="9">
        <f t="shared" si="84"/>
        <v>13.750511297065042</v>
      </c>
      <c r="N184" s="9">
        <f t="shared" si="85"/>
        <v>13.750511297065042</v>
      </c>
      <c r="O184" s="10">
        <f t="shared" si="110"/>
        <v>0</v>
      </c>
      <c r="P184" s="10" t="e">
        <f t="shared" si="96"/>
        <v>#DIV/0!</v>
      </c>
      <c r="Q184" s="10" t="e">
        <f t="shared" si="97"/>
        <v>#DIV/0!</v>
      </c>
      <c r="R184" s="10" t="e">
        <f t="shared" si="98"/>
        <v>#DIV/0!</v>
      </c>
      <c r="S184" s="9"/>
      <c r="T184" s="9">
        <f t="shared" si="86"/>
        <v>13.750511297065042</v>
      </c>
      <c r="U184" s="10">
        <f t="shared" si="99"/>
        <v>0</v>
      </c>
      <c r="V184" s="10" t="e">
        <f t="shared" si="100"/>
        <v>#DIV/0!</v>
      </c>
      <c r="W184" s="10" t="e">
        <f t="shared" si="101"/>
        <v>#DIV/0!</v>
      </c>
      <c r="X184" s="10" t="e">
        <f t="shared" si="102"/>
        <v>#DIV/0!</v>
      </c>
      <c r="Y184" s="1"/>
      <c r="Z184" s="22">
        <f t="shared" si="87"/>
        <v>13.749728839159745</v>
      </c>
      <c r="AA184" s="37">
        <f t="shared" si="88"/>
        <v>-7.8245790529685166E-4</v>
      </c>
      <c r="AB184" s="37">
        <f t="shared" si="89"/>
        <v>0.11406372433514089</v>
      </c>
      <c r="AC184" s="37">
        <f t="shared" si="90"/>
        <v>0.20702671846945475</v>
      </c>
      <c r="AD184" s="37">
        <f t="shared" si="111"/>
        <v>0.20700415493774582</v>
      </c>
      <c r="AG184" s="22">
        <f t="shared" si="91"/>
        <v>13.749205706077145</v>
      </c>
      <c r="AH184" s="37">
        <f t="shared" si="112"/>
        <v>-1.3055909878971761E-3</v>
      </c>
      <c r="AI184" s="37">
        <f t="shared" si="113"/>
        <v>41.23688111287111</v>
      </c>
      <c r="AJ184" s="37">
        <f t="shared" si="114"/>
        <v>0.345439947705656</v>
      </c>
      <c r="AK184" s="37">
        <f t="shared" si="115"/>
        <v>0.34540886955187805</v>
      </c>
      <c r="AM184" s="22">
        <f t="shared" si="92"/>
        <v>13.750511297065042</v>
      </c>
      <c r="AN184" s="37">
        <f t="shared" si="116"/>
        <v>0</v>
      </c>
      <c r="AO184" s="37" t="e">
        <f t="shared" si="117"/>
        <v>#DIV/0!</v>
      </c>
      <c r="AP184" s="37" t="e">
        <f t="shared" si="118"/>
        <v>#DIV/0!</v>
      </c>
      <c r="AQ184" s="37" t="e">
        <f t="shared" si="119"/>
        <v>#DIV/0!</v>
      </c>
      <c r="AS184" s="22">
        <f t="shared" si="93"/>
        <v>13.750511297065042</v>
      </c>
      <c r="AT184" s="37">
        <f t="shared" si="120"/>
        <v>0</v>
      </c>
      <c r="AU184" s="37" t="e">
        <f t="shared" si="121"/>
        <v>#DIV/0!</v>
      </c>
      <c r="AV184" s="37" t="e">
        <f t="shared" si="122"/>
        <v>#DIV/0!</v>
      </c>
      <c r="AW184" s="37" t="e">
        <f t="shared" si="123"/>
        <v>#DIV/0!</v>
      </c>
    </row>
    <row r="185" spans="1:49" s="33" customFormat="1" hidden="1" x14ac:dyDescent="0.25">
      <c r="A185" s="3"/>
      <c r="B185" s="4"/>
      <c r="C185" s="4">
        <f t="shared" si="103"/>
        <v>153</v>
      </c>
      <c r="D185" s="21">
        <f t="shared" si="94"/>
        <v>208.34830939197107</v>
      </c>
      <c r="E185" s="37">
        <f t="shared" si="104"/>
        <v>6.5000000000000002E-2</v>
      </c>
      <c r="F185" s="37">
        <f t="shared" si="105"/>
        <v>100</v>
      </c>
      <c r="G185" s="37">
        <f t="shared" si="95"/>
        <v>6.4957777444660969E-2</v>
      </c>
      <c r="H185" s="23">
        <f t="shared" si="106"/>
        <v>24.950445812564656</v>
      </c>
      <c r="I185" s="22">
        <f t="shared" si="107"/>
        <v>0.11515590375029841</v>
      </c>
      <c r="J185" s="22">
        <f t="shared" si="108"/>
        <v>0.7</v>
      </c>
      <c r="K185" s="21">
        <f t="shared" si="109"/>
        <v>45</v>
      </c>
      <c r="L185" s="110">
        <v>154</v>
      </c>
      <c r="M185" s="9">
        <f t="shared" si="84"/>
        <v>13.748423414302584</v>
      </c>
      <c r="N185" s="9">
        <f t="shared" si="85"/>
        <v>13.748423414302584</v>
      </c>
      <c r="O185" s="10">
        <f t="shared" si="110"/>
        <v>0</v>
      </c>
      <c r="P185" s="10" t="e">
        <f t="shared" si="96"/>
        <v>#DIV/0!</v>
      </c>
      <c r="Q185" s="10" t="e">
        <f t="shared" si="97"/>
        <v>#DIV/0!</v>
      </c>
      <c r="R185" s="10" t="e">
        <f t="shared" si="98"/>
        <v>#DIV/0!</v>
      </c>
      <c r="S185" s="9"/>
      <c r="T185" s="9">
        <f t="shared" si="86"/>
        <v>13.748423414302584</v>
      </c>
      <c r="U185" s="10">
        <f t="shared" si="99"/>
        <v>0</v>
      </c>
      <c r="V185" s="10" t="e">
        <f t="shared" si="100"/>
        <v>#DIV/0!</v>
      </c>
      <c r="W185" s="10" t="e">
        <f t="shared" si="101"/>
        <v>#DIV/0!</v>
      </c>
      <c r="X185" s="10" t="e">
        <f t="shared" si="102"/>
        <v>#DIV/0!</v>
      </c>
      <c r="Y185" s="1"/>
      <c r="Z185" s="22">
        <f t="shared" si="87"/>
        <v>13.747640519845108</v>
      </c>
      <c r="AA185" s="37">
        <f t="shared" si="88"/>
        <v>-7.828944574761465E-4</v>
      </c>
      <c r="AB185" s="37">
        <f t="shared" si="89"/>
        <v>0.11412736324414789</v>
      </c>
      <c r="AC185" s="37">
        <f t="shared" si="90"/>
        <v>0.2071167367010017</v>
      </c>
      <c r="AD185" s="37">
        <f t="shared" si="111"/>
        <v>0.20709415971491194</v>
      </c>
      <c r="AG185" s="22">
        <f t="shared" si="91"/>
        <v>13.747117553773904</v>
      </c>
      <c r="AH185" s="37">
        <f t="shared" si="112"/>
        <v>-1.3058605286797587E-3</v>
      </c>
      <c r="AI185" s="37">
        <f t="shared" si="113"/>
        <v>41.245394515084712</v>
      </c>
      <c r="AJ185" s="37">
        <f t="shared" si="114"/>
        <v>0.34546875214659778</v>
      </c>
      <c r="AK185" s="37">
        <f t="shared" si="115"/>
        <v>0.34543766422489347</v>
      </c>
      <c r="AM185" s="22">
        <f t="shared" si="92"/>
        <v>13.748423414302584</v>
      </c>
      <c r="AN185" s="37">
        <f t="shared" si="116"/>
        <v>0</v>
      </c>
      <c r="AO185" s="37" t="e">
        <f t="shared" si="117"/>
        <v>#DIV/0!</v>
      </c>
      <c r="AP185" s="37" t="e">
        <f t="shared" si="118"/>
        <v>#DIV/0!</v>
      </c>
      <c r="AQ185" s="37" t="e">
        <f t="shared" si="119"/>
        <v>#DIV/0!</v>
      </c>
      <c r="AS185" s="22">
        <f t="shared" si="93"/>
        <v>13.748423414302584</v>
      </c>
      <c r="AT185" s="37">
        <f t="shared" si="120"/>
        <v>0</v>
      </c>
      <c r="AU185" s="37" t="e">
        <f t="shared" si="121"/>
        <v>#DIV/0!</v>
      </c>
      <c r="AV185" s="37" t="e">
        <f t="shared" si="122"/>
        <v>#DIV/0!</v>
      </c>
      <c r="AW185" s="37" t="e">
        <f t="shared" si="123"/>
        <v>#DIV/0!</v>
      </c>
    </row>
    <row r="186" spans="1:49" s="33" customFormat="1" hidden="1" x14ac:dyDescent="0.25">
      <c r="A186" s="3"/>
      <c r="B186" s="4"/>
      <c r="C186" s="4">
        <f t="shared" si="103"/>
        <v>154</v>
      </c>
      <c r="D186" s="21">
        <f t="shared" si="94"/>
        <v>208.3804624110841</v>
      </c>
      <c r="E186" s="37">
        <f t="shared" si="104"/>
        <v>6.5000000000000002E-2</v>
      </c>
      <c r="F186" s="37">
        <f t="shared" si="105"/>
        <v>100</v>
      </c>
      <c r="G186" s="37">
        <f t="shared" si="95"/>
        <v>6.4957777444660969E-2</v>
      </c>
      <c r="H186" s="23">
        <f t="shared" si="106"/>
        <v>24.943585981274229</v>
      </c>
      <c r="I186" s="22">
        <f t="shared" si="107"/>
        <v>0.11512424299049644</v>
      </c>
      <c r="J186" s="22">
        <f t="shared" si="108"/>
        <v>0.7</v>
      </c>
      <c r="K186" s="21">
        <f t="shared" si="109"/>
        <v>45</v>
      </c>
      <c r="L186" s="110">
        <v>155</v>
      </c>
      <c r="M186" s="9">
        <f t="shared" si="84"/>
        <v>13.746334825642865</v>
      </c>
      <c r="N186" s="9">
        <f t="shared" si="85"/>
        <v>13.746334825642865</v>
      </c>
      <c r="O186" s="10">
        <f t="shared" si="110"/>
        <v>0</v>
      </c>
      <c r="P186" s="10" t="e">
        <f t="shared" si="96"/>
        <v>#DIV/0!</v>
      </c>
      <c r="Q186" s="10" t="e">
        <f t="shared" si="97"/>
        <v>#DIV/0!</v>
      </c>
      <c r="R186" s="10" t="e">
        <f t="shared" si="98"/>
        <v>#DIV/0!</v>
      </c>
      <c r="S186" s="9"/>
      <c r="T186" s="9">
        <f t="shared" si="86"/>
        <v>13.746334825642865</v>
      </c>
      <c r="U186" s="10">
        <f t="shared" si="99"/>
        <v>0</v>
      </c>
      <c r="V186" s="10" t="e">
        <f t="shared" si="100"/>
        <v>#DIV/0!</v>
      </c>
      <c r="W186" s="10" t="e">
        <f t="shared" si="101"/>
        <v>#DIV/0!</v>
      </c>
      <c r="X186" s="10" t="e">
        <f t="shared" si="102"/>
        <v>#DIV/0!</v>
      </c>
      <c r="Y186" s="1"/>
      <c r="Z186" s="22">
        <f t="shared" si="87"/>
        <v>13.745551494372709</v>
      </c>
      <c r="AA186" s="37">
        <f t="shared" si="88"/>
        <v>-7.8333127015639548E-4</v>
      </c>
      <c r="AB186" s="37">
        <f t="shared" si="89"/>
        <v>0.11419104012798884</v>
      </c>
      <c r="AC186" s="37">
        <f t="shared" si="90"/>
        <v>0.20720679831035754</v>
      </c>
      <c r="AD186" s="37">
        <f t="shared" si="111"/>
        <v>0.20718420786033823</v>
      </c>
      <c r="AG186" s="22">
        <f t="shared" si="91"/>
        <v>13.745028695568124</v>
      </c>
      <c r="AH186" s="37">
        <f t="shared" si="112"/>
        <v>-1.3061300747416738E-3</v>
      </c>
      <c r="AI186" s="37">
        <f t="shared" si="113"/>
        <v>41.253908084045186</v>
      </c>
      <c r="AJ186" s="37">
        <f t="shared" si="114"/>
        <v>0.34549754525953175</v>
      </c>
      <c r="AK186" s="37">
        <f t="shared" si="115"/>
        <v>0.34546644756410727</v>
      </c>
      <c r="AM186" s="22">
        <f t="shared" si="92"/>
        <v>13.746334825642865</v>
      </c>
      <c r="AN186" s="37">
        <f t="shared" si="116"/>
        <v>0</v>
      </c>
      <c r="AO186" s="37" t="e">
        <f t="shared" si="117"/>
        <v>#DIV/0!</v>
      </c>
      <c r="AP186" s="37" t="e">
        <f t="shared" si="118"/>
        <v>#DIV/0!</v>
      </c>
      <c r="AQ186" s="37" t="e">
        <f t="shared" si="119"/>
        <v>#DIV/0!</v>
      </c>
      <c r="AS186" s="22">
        <f t="shared" si="93"/>
        <v>13.746334825642865</v>
      </c>
      <c r="AT186" s="37">
        <f t="shared" si="120"/>
        <v>0</v>
      </c>
      <c r="AU186" s="37" t="e">
        <f t="shared" si="121"/>
        <v>#DIV/0!</v>
      </c>
      <c r="AV186" s="37" t="e">
        <f t="shared" si="122"/>
        <v>#DIV/0!</v>
      </c>
      <c r="AW186" s="37" t="e">
        <f t="shared" si="123"/>
        <v>#DIV/0!</v>
      </c>
    </row>
    <row r="187" spans="1:49" s="33" customFormat="1" hidden="1" x14ac:dyDescent="0.25">
      <c r="A187" s="3"/>
      <c r="B187" s="4"/>
      <c r="C187" s="4">
        <f t="shared" si="103"/>
        <v>155</v>
      </c>
      <c r="D187" s="21">
        <f t="shared" si="94"/>
        <v>208.41262630130248</v>
      </c>
      <c r="E187" s="37">
        <f t="shared" si="104"/>
        <v>6.5000000000000002E-2</v>
      </c>
      <c r="F187" s="37">
        <f t="shared" si="105"/>
        <v>100</v>
      </c>
      <c r="G187" s="37">
        <f t="shared" si="95"/>
        <v>6.4957777444660969E-2</v>
      </c>
      <c r="H187" s="23">
        <f t="shared" si="106"/>
        <v>24.936726149983802</v>
      </c>
      <c r="I187" s="22">
        <f t="shared" si="107"/>
        <v>0.11509258223069446</v>
      </c>
      <c r="J187" s="22">
        <f t="shared" si="108"/>
        <v>0.7</v>
      </c>
      <c r="K187" s="21">
        <f t="shared" si="109"/>
        <v>45</v>
      </c>
      <c r="L187" s="110">
        <v>156</v>
      </c>
      <c r="M187" s="9">
        <f t="shared" si="84"/>
        <v>13.744245530820304</v>
      </c>
      <c r="N187" s="9">
        <f t="shared" si="85"/>
        <v>13.744245530820304</v>
      </c>
      <c r="O187" s="10">
        <f t="shared" si="110"/>
        <v>0</v>
      </c>
      <c r="P187" s="10" t="e">
        <f t="shared" si="96"/>
        <v>#DIV/0!</v>
      </c>
      <c r="Q187" s="10" t="e">
        <f t="shared" si="97"/>
        <v>#DIV/0!</v>
      </c>
      <c r="R187" s="10" t="e">
        <f t="shared" si="98"/>
        <v>#DIV/0!</v>
      </c>
      <c r="S187" s="9"/>
      <c r="T187" s="9">
        <f t="shared" si="86"/>
        <v>13.744245530820304</v>
      </c>
      <c r="U187" s="10">
        <f t="shared" si="99"/>
        <v>0</v>
      </c>
      <c r="V187" s="10" t="e">
        <f t="shared" si="100"/>
        <v>#DIV/0!</v>
      </c>
      <c r="W187" s="10" t="e">
        <f t="shared" si="101"/>
        <v>#DIV/0!</v>
      </c>
      <c r="X187" s="10" t="e">
        <f t="shared" si="102"/>
        <v>#DIV/0!</v>
      </c>
      <c r="Y187" s="1"/>
      <c r="Z187" s="22">
        <f t="shared" si="87"/>
        <v>13.743461762476807</v>
      </c>
      <c r="AA187" s="37">
        <f t="shared" si="88"/>
        <v>-7.8376834349747071E-4</v>
      </c>
      <c r="AB187" s="37">
        <f t="shared" si="89"/>
        <v>0.11425475500996926</v>
      </c>
      <c r="AC187" s="37">
        <f t="shared" si="90"/>
        <v>0.20729690332060347</v>
      </c>
      <c r="AD187" s="37">
        <f t="shared" si="111"/>
        <v>0.20727429939851422</v>
      </c>
      <c r="AG187" s="22">
        <f t="shared" si="91"/>
        <v>13.742939131194275</v>
      </c>
      <c r="AH187" s="37">
        <f t="shared" si="112"/>
        <v>-1.3063996260296307E-3</v>
      </c>
      <c r="AI187" s="37">
        <f t="shared" si="113"/>
        <v>41.262421818087439</v>
      </c>
      <c r="AJ187" s="37">
        <f t="shared" si="114"/>
        <v>0.34552632703531116</v>
      </c>
      <c r="AK187" s="37">
        <f t="shared" si="115"/>
        <v>0.34549521955888424</v>
      </c>
      <c r="AM187" s="22">
        <f t="shared" si="92"/>
        <v>13.744245530820304</v>
      </c>
      <c r="AN187" s="37">
        <f t="shared" si="116"/>
        <v>0</v>
      </c>
      <c r="AO187" s="37" t="e">
        <f t="shared" si="117"/>
        <v>#DIV/0!</v>
      </c>
      <c r="AP187" s="37" t="e">
        <f t="shared" si="118"/>
        <v>#DIV/0!</v>
      </c>
      <c r="AQ187" s="37" t="e">
        <f t="shared" si="119"/>
        <v>#DIV/0!</v>
      </c>
      <c r="AS187" s="22">
        <f t="shared" si="93"/>
        <v>13.744245530820304</v>
      </c>
      <c r="AT187" s="37">
        <f t="shared" si="120"/>
        <v>0</v>
      </c>
      <c r="AU187" s="37" t="e">
        <f t="shared" si="121"/>
        <v>#DIV/0!</v>
      </c>
      <c r="AV187" s="37" t="e">
        <f t="shared" si="122"/>
        <v>#DIV/0!</v>
      </c>
      <c r="AW187" s="37" t="e">
        <f t="shared" si="123"/>
        <v>#DIV/0!</v>
      </c>
    </row>
    <row r="188" spans="1:49" s="33" customFormat="1" hidden="1" x14ac:dyDescent="0.25">
      <c r="A188" s="3"/>
      <c r="B188" s="4"/>
      <c r="C188" s="4">
        <f t="shared" si="103"/>
        <v>156</v>
      </c>
      <c r="D188" s="21">
        <f t="shared" si="94"/>
        <v>208.44480106671597</v>
      </c>
      <c r="E188" s="37">
        <f t="shared" si="104"/>
        <v>6.5000000000000002E-2</v>
      </c>
      <c r="F188" s="37">
        <f t="shared" si="105"/>
        <v>100</v>
      </c>
      <c r="G188" s="37">
        <f t="shared" si="95"/>
        <v>6.4957777444660969E-2</v>
      </c>
      <c r="H188" s="23">
        <f t="shared" si="106"/>
        <v>24.929866318693374</v>
      </c>
      <c r="I188" s="22">
        <f t="shared" si="107"/>
        <v>0.1150609214708925</v>
      </c>
      <c r="J188" s="22">
        <f t="shared" si="108"/>
        <v>0.7</v>
      </c>
      <c r="K188" s="21">
        <f t="shared" si="109"/>
        <v>45</v>
      </c>
      <c r="L188" s="110">
        <v>157</v>
      </c>
      <c r="M188" s="9">
        <f t="shared" si="84"/>
        <v>13.742155529569242</v>
      </c>
      <c r="N188" s="9">
        <f t="shared" si="85"/>
        <v>13.742155529569242</v>
      </c>
      <c r="O188" s="10">
        <f t="shared" si="110"/>
        <v>0</v>
      </c>
      <c r="P188" s="10" t="e">
        <f t="shared" si="96"/>
        <v>#DIV/0!</v>
      </c>
      <c r="Q188" s="10" t="e">
        <f t="shared" si="97"/>
        <v>#DIV/0!</v>
      </c>
      <c r="R188" s="10" t="e">
        <f t="shared" si="98"/>
        <v>#DIV/0!</v>
      </c>
      <c r="S188" s="9"/>
      <c r="T188" s="9">
        <f t="shared" si="86"/>
        <v>13.742155529569242</v>
      </c>
      <c r="U188" s="10">
        <f t="shared" si="99"/>
        <v>0</v>
      </c>
      <c r="V188" s="10" t="e">
        <f t="shared" si="100"/>
        <v>#DIV/0!</v>
      </c>
      <c r="W188" s="10" t="e">
        <f t="shared" si="101"/>
        <v>#DIV/0!</v>
      </c>
      <c r="X188" s="10" t="e">
        <f t="shared" si="102"/>
        <v>#DIV/0!</v>
      </c>
      <c r="Y188" s="1"/>
      <c r="Z188" s="22">
        <f t="shared" si="87"/>
        <v>13.741371323891611</v>
      </c>
      <c r="AA188" s="37">
        <f t="shared" si="88"/>
        <v>-7.8420567763082261E-4</v>
      </c>
      <c r="AB188" s="37">
        <f t="shared" si="89"/>
        <v>0.11431850790925152</v>
      </c>
      <c r="AC188" s="37">
        <f t="shared" si="90"/>
        <v>0.20738705174729347</v>
      </c>
      <c r="AD188" s="37">
        <f t="shared" si="111"/>
        <v>0.2073644343451389</v>
      </c>
      <c r="AG188" s="22">
        <f t="shared" si="91"/>
        <v>13.740848860386771</v>
      </c>
      <c r="AH188" s="37">
        <f t="shared" si="112"/>
        <v>-1.3066691824707988E-3</v>
      </c>
      <c r="AI188" s="37">
        <f t="shared" si="113"/>
        <v>41.270935714856861</v>
      </c>
      <c r="AJ188" s="37">
        <f t="shared" si="114"/>
        <v>0.34555509745902635</v>
      </c>
      <c r="AK188" s="37">
        <f t="shared" si="115"/>
        <v>0.3455239802002692</v>
      </c>
      <c r="AM188" s="22">
        <f t="shared" si="92"/>
        <v>13.742155529569242</v>
      </c>
      <c r="AN188" s="37">
        <f t="shared" si="116"/>
        <v>0</v>
      </c>
      <c r="AO188" s="37" t="e">
        <f t="shared" si="117"/>
        <v>#DIV/0!</v>
      </c>
      <c r="AP188" s="37" t="e">
        <f t="shared" si="118"/>
        <v>#DIV/0!</v>
      </c>
      <c r="AQ188" s="37" t="e">
        <f t="shared" si="119"/>
        <v>#DIV/0!</v>
      </c>
      <c r="AS188" s="22">
        <f t="shared" si="93"/>
        <v>13.742155529569242</v>
      </c>
      <c r="AT188" s="37">
        <f t="shared" si="120"/>
        <v>0</v>
      </c>
      <c r="AU188" s="37" t="e">
        <f t="shared" si="121"/>
        <v>#DIV/0!</v>
      </c>
      <c r="AV188" s="37" t="e">
        <f t="shared" si="122"/>
        <v>#DIV/0!</v>
      </c>
      <c r="AW188" s="37" t="e">
        <f t="shared" si="123"/>
        <v>#DIV/0!</v>
      </c>
    </row>
    <row r="189" spans="1:49" s="33" customFormat="1" hidden="1" x14ac:dyDescent="0.25">
      <c r="A189" s="3"/>
      <c r="B189" s="4"/>
      <c r="C189" s="4">
        <f t="shared" si="103"/>
        <v>157</v>
      </c>
      <c r="D189" s="21">
        <f t="shared" si="94"/>
        <v>208.47698671141501</v>
      </c>
      <c r="E189" s="37">
        <f t="shared" si="104"/>
        <v>6.5000000000000002E-2</v>
      </c>
      <c r="F189" s="37">
        <f t="shared" si="105"/>
        <v>100</v>
      </c>
      <c r="G189" s="37">
        <f t="shared" si="95"/>
        <v>6.4957777444660969E-2</v>
      </c>
      <c r="H189" s="23">
        <f t="shared" si="106"/>
        <v>24.923006487402947</v>
      </c>
      <c r="I189" s="22">
        <f t="shared" si="107"/>
        <v>0.11502926071109053</v>
      </c>
      <c r="J189" s="22">
        <f t="shared" si="108"/>
        <v>0.7</v>
      </c>
      <c r="K189" s="21">
        <f t="shared" si="109"/>
        <v>45</v>
      </c>
      <c r="L189" s="110">
        <v>158</v>
      </c>
      <c r="M189" s="9">
        <f t="shared" si="84"/>
        <v>13.740064821623969</v>
      </c>
      <c r="N189" s="9">
        <f t="shared" si="85"/>
        <v>13.740064821623969</v>
      </c>
      <c r="O189" s="10">
        <f t="shared" si="110"/>
        <v>0</v>
      </c>
      <c r="P189" s="10" t="e">
        <f t="shared" si="96"/>
        <v>#DIV/0!</v>
      </c>
      <c r="Q189" s="10" t="e">
        <f t="shared" si="97"/>
        <v>#DIV/0!</v>
      </c>
      <c r="R189" s="10" t="e">
        <f t="shared" si="98"/>
        <v>#DIV/0!</v>
      </c>
      <c r="S189" s="9"/>
      <c r="T189" s="9">
        <f t="shared" si="86"/>
        <v>13.740064821623969</v>
      </c>
      <c r="U189" s="10">
        <f t="shared" si="99"/>
        <v>0</v>
      </c>
      <c r="V189" s="10" t="e">
        <f t="shared" si="100"/>
        <v>#DIV/0!</v>
      </c>
      <c r="W189" s="10" t="e">
        <f t="shared" si="101"/>
        <v>#DIV/0!</v>
      </c>
      <c r="X189" s="10" t="e">
        <f t="shared" si="102"/>
        <v>#DIV/0!</v>
      </c>
      <c r="Y189" s="1"/>
      <c r="Z189" s="22">
        <f t="shared" si="87"/>
        <v>13.739280178351292</v>
      </c>
      <c r="AA189" s="37">
        <f t="shared" si="88"/>
        <v>-7.8464327267724343E-4</v>
      </c>
      <c r="AB189" s="37">
        <f t="shared" si="89"/>
        <v>0.11438229884344424</v>
      </c>
      <c r="AC189" s="37">
        <f t="shared" si="90"/>
        <v>0.2074772436031555</v>
      </c>
      <c r="AD189" s="37">
        <f t="shared" si="111"/>
        <v>0.20745461271097074</v>
      </c>
      <c r="AG189" s="22">
        <f t="shared" si="91"/>
        <v>13.738757882880002</v>
      </c>
      <c r="AH189" s="37">
        <f t="shared" si="112"/>
        <v>-1.3069387439674784E-3</v>
      </c>
      <c r="AI189" s="37">
        <f t="shared" si="113"/>
        <v>41.279449771321886</v>
      </c>
      <c r="AJ189" s="37">
        <f t="shared" si="114"/>
        <v>0.3455838565101132</v>
      </c>
      <c r="AK189" s="37">
        <f t="shared" si="115"/>
        <v>0.34555272946318066</v>
      </c>
      <c r="AM189" s="22">
        <f t="shared" si="92"/>
        <v>13.740064821623969</v>
      </c>
      <c r="AN189" s="37">
        <f t="shared" si="116"/>
        <v>0</v>
      </c>
      <c r="AO189" s="37" t="e">
        <f t="shared" si="117"/>
        <v>#DIV/0!</v>
      </c>
      <c r="AP189" s="37" t="e">
        <f t="shared" si="118"/>
        <v>#DIV/0!</v>
      </c>
      <c r="AQ189" s="37" t="e">
        <f t="shared" si="119"/>
        <v>#DIV/0!</v>
      </c>
      <c r="AS189" s="22">
        <f t="shared" si="93"/>
        <v>13.740064821623969</v>
      </c>
      <c r="AT189" s="37">
        <f t="shared" si="120"/>
        <v>0</v>
      </c>
      <c r="AU189" s="37" t="e">
        <f t="shared" si="121"/>
        <v>#DIV/0!</v>
      </c>
      <c r="AV189" s="37" t="e">
        <f t="shared" si="122"/>
        <v>#DIV/0!</v>
      </c>
      <c r="AW189" s="37" t="e">
        <f t="shared" si="123"/>
        <v>#DIV/0!</v>
      </c>
    </row>
    <row r="190" spans="1:49" s="33" customFormat="1" hidden="1" x14ac:dyDescent="0.25">
      <c r="A190" s="3"/>
      <c r="B190" s="4"/>
      <c r="C190" s="4">
        <f t="shared" si="103"/>
        <v>158</v>
      </c>
      <c r="D190" s="21">
        <f t="shared" si="94"/>
        <v>208.5091832394908</v>
      </c>
      <c r="E190" s="37">
        <f t="shared" si="104"/>
        <v>6.5000000000000002E-2</v>
      </c>
      <c r="F190" s="37">
        <f t="shared" si="105"/>
        <v>100</v>
      </c>
      <c r="G190" s="37">
        <f t="shared" si="95"/>
        <v>6.4957777444660969E-2</v>
      </c>
      <c r="H190" s="23">
        <f t="shared" si="106"/>
        <v>24.91614665611252</v>
      </c>
      <c r="I190" s="22">
        <f t="shared" si="107"/>
        <v>0.11499759995128855</v>
      </c>
      <c r="J190" s="22">
        <f t="shared" si="108"/>
        <v>0.7</v>
      </c>
      <c r="K190" s="21">
        <f t="shared" si="109"/>
        <v>45</v>
      </c>
      <c r="L190" s="110">
        <v>159</v>
      </c>
      <c r="M190" s="9">
        <f t="shared" si="84"/>
        <v>13.73797340671873</v>
      </c>
      <c r="N190" s="9">
        <f t="shared" si="85"/>
        <v>13.73797340671873</v>
      </c>
      <c r="O190" s="10">
        <f t="shared" si="110"/>
        <v>0</v>
      </c>
      <c r="P190" s="10" t="e">
        <f t="shared" si="96"/>
        <v>#DIV/0!</v>
      </c>
      <c r="Q190" s="10" t="e">
        <f t="shared" si="97"/>
        <v>#DIV/0!</v>
      </c>
      <c r="R190" s="10" t="e">
        <f t="shared" si="98"/>
        <v>#DIV/0!</v>
      </c>
      <c r="S190" s="9"/>
      <c r="T190" s="9">
        <f t="shared" si="86"/>
        <v>13.73797340671873</v>
      </c>
      <c r="U190" s="10">
        <f t="shared" si="99"/>
        <v>0</v>
      </c>
      <c r="V190" s="10" t="e">
        <f t="shared" si="100"/>
        <v>#DIV/0!</v>
      </c>
      <c r="W190" s="10" t="e">
        <f t="shared" si="101"/>
        <v>#DIV/0!</v>
      </c>
      <c r="X190" s="10" t="e">
        <f t="shared" si="102"/>
        <v>#DIV/0!</v>
      </c>
      <c r="Y190" s="1"/>
      <c r="Z190" s="22">
        <f t="shared" si="87"/>
        <v>13.737188325589992</v>
      </c>
      <c r="AA190" s="37">
        <f t="shared" si="88"/>
        <v>-7.8508112873798552E-4</v>
      </c>
      <c r="AB190" s="37">
        <f t="shared" si="89"/>
        <v>0.11444612782730761</v>
      </c>
      <c r="AC190" s="37">
        <f t="shared" si="90"/>
        <v>0.20756747889574506</v>
      </c>
      <c r="AD190" s="37">
        <f t="shared" si="111"/>
        <v>0.20754483450533384</v>
      </c>
      <c r="AG190" s="22">
        <f t="shared" si="91"/>
        <v>13.736666198408303</v>
      </c>
      <c r="AH190" s="37">
        <f t="shared" si="112"/>
        <v>-1.3072083104272991E-3</v>
      </c>
      <c r="AI190" s="37">
        <f t="shared" si="113"/>
        <v>41.28796398454692</v>
      </c>
      <c r="AJ190" s="37">
        <f t="shared" si="114"/>
        <v>0.34561260416882589</v>
      </c>
      <c r="AK190" s="37">
        <f t="shared" si="115"/>
        <v>0.34558146733000839</v>
      </c>
      <c r="AM190" s="22">
        <f t="shared" si="92"/>
        <v>13.73797340671873</v>
      </c>
      <c r="AN190" s="37">
        <f t="shared" si="116"/>
        <v>0</v>
      </c>
      <c r="AO190" s="37" t="e">
        <f t="shared" si="117"/>
        <v>#DIV/0!</v>
      </c>
      <c r="AP190" s="37" t="e">
        <f t="shared" si="118"/>
        <v>#DIV/0!</v>
      </c>
      <c r="AQ190" s="37" t="e">
        <f t="shared" si="119"/>
        <v>#DIV/0!</v>
      </c>
      <c r="AS190" s="22">
        <f t="shared" si="93"/>
        <v>13.73797340671873</v>
      </c>
      <c r="AT190" s="37">
        <f t="shared" si="120"/>
        <v>0</v>
      </c>
      <c r="AU190" s="37" t="e">
        <f t="shared" si="121"/>
        <v>#DIV/0!</v>
      </c>
      <c r="AV190" s="37" t="e">
        <f t="shared" si="122"/>
        <v>#DIV/0!</v>
      </c>
      <c r="AW190" s="37" t="e">
        <f t="shared" si="123"/>
        <v>#DIV/0!</v>
      </c>
    </row>
    <row r="191" spans="1:49" s="33" customFormat="1" hidden="1" x14ac:dyDescent="0.25">
      <c r="A191" s="3"/>
      <c r="B191" s="4"/>
      <c r="C191" s="4">
        <f t="shared" si="103"/>
        <v>159</v>
      </c>
      <c r="D191" s="21">
        <f t="shared" si="94"/>
        <v>208.54139065503506</v>
      </c>
      <c r="E191" s="37">
        <f t="shared" si="104"/>
        <v>6.5000000000000002E-2</v>
      </c>
      <c r="F191" s="37">
        <f t="shared" si="105"/>
        <v>100</v>
      </c>
      <c r="G191" s="37">
        <f t="shared" si="95"/>
        <v>6.4957777444660969E-2</v>
      </c>
      <c r="H191" s="23">
        <f t="shared" si="106"/>
        <v>24.909286824822093</v>
      </c>
      <c r="I191" s="22">
        <f t="shared" si="107"/>
        <v>0.11496593919148658</v>
      </c>
      <c r="J191" s="22">
        <f t="shared" si="108"/>
        <v>0.7</v>
      </c>
      <c r="K191" s="21">
        <f t="shared" si="109"/>
        <v>45</v>
      </c>
      <c r="L191" s="110">
        <v>160</v>
      </c>
      <c r="M191" s="9">
        <f t="shared" si="84"/>
        <v>13.735881284587739</v>
      </c>
      <c r="N191" s="9">
        <f t="shared" si="85"/>
        <v>13.735881284587739</v>
      </c>
      <c r="O191" s="10">
        <f t="shared" si="110"/>
        <v>0</v>
      </c>
      <c r="P191" s="10" t="e">
        <f t="shared" si="96"/>
        <v>#DIV/0!</v>
      </c>
      <c r="Q191" s="10" t="e">
        <f t="shared" si="97"/>
        <v>#DIV/0!</v>
      </c>
      <c r="R191" s="10" t="e">
        <f t="shared" si="98"/>
        <v>#DIV/0!</v>
      </c>
      <c r="S191" s="9"/>
      <c r="T191" s="9">
        <f t="shared" si="86"/>
        <v>13.735881284587739</v>
      </c>
      <c r="U191" s="10">
        <f t="shared" si="99"/>
        <v>0</v>
      </c>
      <c r="V191" s="10" t="e">
        <f t="shared" si="100"/>
        <v>#DIV/0!</v>
      </c>
      <c r="W191" s="10" t="e">
        <f t="shared" si="101"/>
        <v>#DIV/0!</v>
      </c>
      <c r="X191" s="10" t="e">
        <f t="shared" si="102"/>
        <v>#DIV/0!</v>
      </c>
      <c r="Y191" s="1"/>
      <c r="Z191" s="22">
        <f t="shared" si="87"/>
        <v>13.735095765341756</v>
      </c>
      <c r="AA191" s="37">
        <f t="shared" si="88"/>
        <v>-7.8551924598357914E-4</v>
      </c>
      <c r="AB191" s="37">
        <f t="shared" si="89"/>
        <v>0.11450999488570088</v>
      </c>
      <c r="AC191" s="37">
        <f t="shared" si="90"/>
        <v>0.2076577576509277</v>
      </c>
      <c r="AD191" s="37">
        <f t="shared" si="111"/>
        <v>0.20763509975297145</v>
      </c>
      <c r="AG191" s="22">
        <f t="shared" si="91"/>
        <v>13.734573806705933</v>
      </c>
      <c r="AH191" s="37">
        <f t="shared" si="112"/>
        <v>-1.3074778818058519E-3</v>
      </c>
      <c r="AI191" s="37">
        <f t="shared" si="113"/>
        <v>41.296478353147421</v>
      </c>
      <c r="AJ191" s="37">
        <f t="shared" si="114"/>
        <v>0.34564134042841521</v>
      </c>
      <c r="AK191" s="37">
        <f t="shared" si="115"/>
        <v>0.34561019378966573</v>
      </c>
      <c r="AM191" s="22">
        <f t="shared" si="92"/>
        <v>13.735881284587739</v>
      </c>
      <c r="AN191" s="37">
        <f t="shared" si="116"/>
        <v>0</v>
      </c>
      <c r="AO191" s="37" t="e">
        <f t="shared" si="117"/>
        <v>#DIV/0!</v>
      </c>
      <c r="AP191" s="37" t="e">
        <f t="shared" si="118"/>
        <v>#DIV/0!</v>
      </c>
      <c r="AQ191" s="37" t="e">
        <f t="shared" si="119"/>
        <v>#DIV/0!</v>
      </c>
      <c r="AS191" s="22">
        <f t="shared" si="93"/>
        <v>13.735881284587739</v>
      </c>
      <c r="AT191" s="37">
        <f t="shared" si="120"/>
        <v>0</v>
      </c>
      <c r="AU191" s="37" t="e">
        <f t="shared" si="121"/>
        <v>#DIV/0!</v>
      </c>
      <c r="AV191" s="37" t="e">
        <f t="shared" si="122"/>
        <v>#DIV/0!</v>
      </c>
      <c r="AW191" s="37" t="e">
        <f t="shared" si="123"/>
        <v>#DIV/0!</v>
      </c>
    </row>
    <row r="192" spans="1:49" s="33" customFormat="1" hidden="1" x14ac:dyDescent="0.25">
      <c r="A192" s="3"/>
      <c r="B192" s="4"/>
      <c r="C192" s="4">
        <f t="shared" si="103"/>
        <v>160</v>
      </c>
      <c r="D192" s="21">
        <f t="shared" si="94"/>
        <v>208.5736089621403</v>
      </c>
      <c r="E192" s="37">
        <f t="shared" si="104"/>
        <v>6.5000000000000002E-2</v>
      </c>
      <c r="F192" s="37">
        <f t="shared" si="105"/>
        <v>100</v>
      </c>
      <c r="G192" s="37">
        <f t="shared" si="95"/>
        <v>6.4957777444660969E-2</v>
      </c>
      <c r="H192" s="23">
        <f t="shared" si="106"/>
        <v>24.902426993531666</v>
      </c>
      <c r="I192" s="22">
        <f t="shared" si="107"/>
        <v>0.11493427843168462</v>
      </c>
      <c r="J192" s="22">
        <f t="shared" si="108"/>
        <v>0.7</v>
      </c>
      <c r="K192" s="21">
        <f t="shared" si="109"/>
        <v>45</v>
      </c>
      <c r="L192" s="110">
        <v>161</v>
      </c>
      <c r="M192" s="9">
        <f t="shared" si="84"/>
        <v>13.733788454965152</v>
      </c>
      <c r="N192" s="9">
        <f t="shared" si="85"/>
        <v>13.733788454965152</v>
      </c>
      <c r="O192" s="10">
        <f t="shared" si="110"/>
        <v>0</v>
      </c>
      <c r="P192" s="10" t="e">
        <f t="shared" si="96"/>
        <v>#DIV/0!</v>
      </c>
      <c r="Q192" s="10" t="e">
        <f t="shared" si="97"/>
        <v>#DIV/0!</v>
      </c>
      <c r="R192" s="10" t="e">
        <f t="shared" si="98"/>
        <v>#DIV/0!</v>
      </c>
      <c r="S192" s="9"/>
      <c r="T192" s="9">
        <f t="shared" si="86"/>
        <v>13.733788454965152</v>
      </c>
      <c r="U192" s="10">
        <f t="shared" si="99"/>
        <v>0</v>
      </c>
      <c r="V192" s="10" t="e">
        <f t="shared" si="100"/>
        <v>#DIV/0!</v>
      </c>
      <c r="W192" s="10" t="e">
        <f t="shared" si="101"/>
        <v>#DIV/0!</v>
      </c>
      <c r="X192" s="10" t="e">
        <f t="shared" si="102"/>
        <v>#DIV/0!</v>
      </c>
      <c r="Y192" s="1"/>
      <c r="Z192" s="22">
        <f t="shared" si="87"/>
        <v>13.733002497340623</v>
      </c>
      <c r="AA192" s="37">
        <f t="shared" si="88"/>
        <v>-7.8595762452948748E-4</v>
      </c>
      <c r="AB192" s="37">
        <f t="shared" si="89"/>
        <v>0.11457390003545581</v>
      </c>
      <c r="AC192" s="37">
        <f t="shared" si="90"/>
        <v>0.20774807988000082</v>
      </c>
      <c r="AD192" s="37">
        <f t="shared" si="111"/>
        <v>0.20772540846756676</v>
      </c>
      <c r="AG192" s="22">
        <f t="shared" si="91"/>
        <v>13.732480707507158</v>
      </c>
      <c r="AH192" s="37">
        <f t="shared" si="112"/>
        <v>-1.307747457994779E-3</v>
      </c>
      <c r="AI192" s="37">
        <f t="shared" si="113"/>
        <v>41.304992873646619</v>
      </c>
      <c r="AJ192" s="37">
        <f t="shared" si="114"/>
        <v>0.34567006526463168</v>
      </c>
      <c r="AK192" s="37">
        <f t="shared" si="115"/>
        <v>0.34563890882518394</v>
      </c>
      <c r="AM192" s="22">
        <f t="shared" si="92"/>
        <v>13.733788454965152</v>
      </c>
      <c r="AN192" s="37">
        <f t="shared" si="116"/>
        <v>0</v>
      </c>
      <c r="AO192" s="37" t="e">
        <f t="shared" si="117"/>
        <v>#DIV/0!</v>
      </c>
      <c r="AP192" s="37" t="e">
        <f t="shared" si="118"/>
        <v>#DIV/0!</v>
      </c>
      <c r="AQ192" s="37" t="e">
        <f t="shared" si="119"/>
        <v>#DIV/0!</v>
      </c>
      <c r="AS192" s="22">
        <f t="shared" si="93"/>
        <v>13.733788454965152</v>
      </c>
      <c r="AT192" s="37">
        <f t="shared" si="120"/>
        <v>0</v>
      </c>
      <c r="AU192" s="37" t="e">
        <f t="shared" si="121"/>
        <v>#DIV/0!</v>
      </c>
      <c r="AV192" s="37" t="e">
        <f t="shared" si="122"/>
        <v>#DIV/0!</v>
      </c>
      <c r="AW192" s="37" t="e">
        <f t="shared" si="123"/>
        <v>#DIV/0!</v>
      </c>
    </row>
    <row r="193" spans="1:49" s="33" customFormat="1" hidden="1" x14ac:dyDescent="0.25">
      <c r="A193" s="3"/>
      <c r="B193" s="4"/>
      <c r="C193" s="4">
        <f t="shared" si="103"/>
        <v>161</v>
      </c>
      <c r="D193" s="21">
        <f t="shared" si="94"/>
        <v>208.60583816489989</v>
      </c>
      <c r="E193" s="37">
        <f t="shared" si="104"/>
        <v>6.5000000000000002E-2</v>
      </c>
      <c r="F193" s="37">
        <f t="shared" si="105"/>
        <v>100</v>
      </c>
      <c r="G193" s="37">
        <f t="shared" si="95"/>
        <v>6.4957777444660969E-2</v>
      </c>
      <c r="H193" s="23">
        <f t="shared" si="106"/>
        <v>24.895567162241239</v>
      </c>
      <c r="I193" s="22">
        <f t="shared" si="107"/>
        <v>0.11490261767188265</v>
      </c>
      <c r="J193" s="22">
        <f t="shared" si="108"/>
        <v>0.7</v>
      </c>
      <c r="K193" s="21">
        <f t="shared" si="109"/>
        <v>45</v>
      </c>
      <c r="L193" s="110">
        <v>162</v>
      </c>
      <c r="M193" s="9">
        <f t="shared" si="84"/>
        <v>13.731694917585076</v>
      </c>
      <c r="N193" s="9">
        <f t="shared" si="85"/>
        <v>13.731694917585076</v>
      </c>
      <c r="O193" s="10">
        <f t="shared" si="110"/>
        <v>0</v>
      </c>
      <c r="P193" s="10" t="e">
        <f t="shared" si="96"/>
        <v>#DIV/0!</v>
      </c>
      <c r="Q193" s="10" t="e">
        <f t="shared" si="97"/>
        <v>#DIV/0!</v>
      </c>
      <c r="R193" s="10" t="e">
        <f t="shared" si="98"/>
        <v>#DIV/0!</v>
      </c>
      <c r="S193" s="9"/>
      <c r="T193" s="9">
        <f t="shared" si="86"/>
        <v>13.731694917585076</v>
      </c>
      <c r="U193" s="10">
        <f t="shared" si="99"/>
        <v>0</v>
      </c>
      <c r="V193" s="10" t="e">
        <f t="shared" si="100"/>
        <v>#DIV/0!</v>
      </c>
      <c r="W193" s="10" t="e">
        <f t="shared" si="101"/>
        <v>#DIV/0!</v>
      </c>
      <c r="X193" s="10" t="e">
        <f t="shared" si="102"/>
        <v>#DIV/0!</v>
      </c>
      <c r="Y193" s="1"/>
      <c r="Z193" s="22">
        <f t="shared" si="87"/>
        <v>13.73090852132059</v>
      </c>
      <c r="AA193" s="37">
        <f t="shared" si="88"/>
        <v>-7.8639626448584465E-4</v>
      </c>
      <c r="AB193" s="37">
        <f t="shared" si="89"/>
        <v>0.11463784329262736</v>
      </c>
      <c r="AC193" s="37">
        <f t="shared" si="90"/>
        <v>0.20783844559284781</v>
      </c>
      <c r="AD193" s="37">
        <f t="shared" si="111"/>
        <v>0.20781576065491886</v>
      </c>
      <c r="AG193" s="22">
        <f t="shared" si="91"/>
        <v>13.730386900546158</v>
      </c>
      <c r="AH193" s="37">
        <f t="shared" si="112"/>
        <v>-1.3080170389176971E-3</v>
      </c>
      <c r="AI193" s="37">
        <f t="shared" si="113"/>
        <v>41.313507543686256</v>
      </c>
      <c r="AJ193" s="37">
        <f t="shared" si="114"/>
        <v>0.34569877866260212</v>
      </c>
      <c r="AK193" s="37">
        <f t="shared" si="115"/>
        <v>0.34566761241576965</v>
      </c>
      <c r="AM193" s="22">
        <f t="shared" si="92"/>
        <v>13.731694917585076</v>
      </c>
      <c r="AN193" s="37">
        <f t="shared" si="116"/>
        <v>0</v>
      </c>
      <c r="AO193" s="37" t="e">
        <f t="shared" si="117"/>
        <v>#DIV/0!</v>
      </c>
      <c r="AP193" s="37" t="e">
        <f t="shared" si="118"/>
        <v>#DIV/0!</v>
      </c>
      <c r="AQ193" s="37" t="e">
        <f t="shared" si="119"/>
        <v>#DIV/0!</v>
      </c>
      <c r="AS193" s="22">
        <f t="shared" si="93"/>
        <v>13.731694917585076</v>
      </c>
      <c r="AT193" s="37">
        <f t="shared" si="120"/>
        <v>0</v>
      </c>
      <c r="AU193" s="37" t="e">
        <f t="shared" si="121"/>
        <v>#DIV/0!</v>
      </c>
      <c r="AV193" s="37" t="e">
        <f t="shared" si="122"/>
        <v>#DIV/0!</v>
      </c>
      <c r="AW193" s="37" t="e">
        <f t="shared" si="123"/>
        <v>#DIV/0!</v>
      </c>
    </row>
    <row r="194" spans="1:49" s="33" customFormat="1" hidden="1" x14ac:dyDescent="0.25">
      <c r="A194" s="3"/>
      <c r="B194" s="4"/>
      <c r="C194" s="4">
        <f t="shared" si="103"/>
        <v>162</v>
      </c>
      <c r="D194" s="21">
        <f t="shared" si="94"/>
        <v>208.63807826740774</v>
      </c>
      <c r="E194" s="37">
        <f t="shared" si="104"/>
        <v>6.5000000000000002E-2</v>
      </c>
      <c r="F194" s="37">
        <f t="shared" si="105"/>
        <v>100</v>
      </c>
      <c r="G194" s="37">
        <f t="shared" si="95"/>
        <v>6.4957777444660969E-2</v>
      </c>
      <c r="H194" s="23">
        <f t="shared" si="106"/>
        <v>24.888707330950812</v>
      </c>
      <c r="I194" s="22">
        <f t="shared" si="107"/>
        <v>0.11487095691208067</v>
      </c>
      <c r="J194" s="22">
        <f t="shared" si="108"/>
        <v>0.7</v>
      </c>
      <c r="K194" s="21">
        <f t="shared" si="109"/>
        <v>45</v>
      </c>
      <c r="L194" s="110">
        <v>163</v>
      </c>
      <c r="M194" s="9">
        <f t="shared" si="84"/>
        <v>13.729600672181579</v>
      </c>
      <c r="N194" s="9">
        <f t="shared" si="85"/>
        <v>13.729600672181579</v>
      </c>
      <c r="O194" s="10">
        <f t="shared" si="110"/>
        <v>0</v>
      </c>
      <c r="P194" s="10" t="e">
        <f t="shared" si="96"/>
        <v>#DIV/0!</v>
      </c>
      <c r="Q194" s="10" t="e">
        <f t="shared" si="97"/>
        <v>#DIV/0!</v>
      </c>
      <c r="R194" s="10" t="e">
        <f t="shared" si="98"/>
        <v>#DIV/0!</v>
      </c>
      <c r="S194" s="9"/>
      <c r="T194" s="9">
        <f t="shared" si="86"/>
        <v>13.729600672181579</v>
      </c>
      <c r="U194" s="10">
        <f t="shared" si="99"/>
        <v>0</v>
      </c>
      <c r="V194" s="10" t="e">
        <f t="shared" si="100"/>
        <v>#DIV/0!</v>
      </c>
      <c r="W194" s="10" t="e">
        <f t="shared" si="101"/>
        <v>#DIV/0!</v>
      </c>
      <c r="X194" s="10" t="e">
        <f t="shared" si="102"/>
        <v>#DIV/0!</v>
      </c>
      <c r="Y194" s="1"/>
      <c r="Z194" s="22">
        <f t="shared" si="87"/>
        <v>13.728813837015592</v>
      </c>
      <c r="AA194" s="37">
        <f t="shared" si="88"/>
        <v>-7.868351659876538E-4</v>
      </c>
      <c r="AB194" s="37">
        <f t="shared" si="89"/>
        <v>0.11470182467689574</v>
      </c>
      <c r="AC194" s="37">
        <f t="shared" si="90"/>
        <v>0.20792885480591888</v>
      </c>
      <c r="AD194" s="37">
        <f t="shared" si="111"/>
        <v>0.20790615633623807</v>
      </c>
      <c r="AG194" s="22">
        <f t="shared" si="91"/>
        <v>13.728292385557094</v>
      </c>
      <c r="AH194" s="37">
        <f t="shared" si="112"/>
        <v>-1.3082866244857883E-3</v>
      </c>
      <c r="AI194" s="37">
        <f t="shared" si="113"/>
        <v>41.322022360442936</v>
      </c>
      <c r="AJ194" s="37">
        <f t="shared" si="114"/>
        <v>0.34572748060357411</v>
      </c>
      <c r="AK194" s="37">
        <f t="shared" si="115"/>
        <v>0.3456963045439298</v>
      </c>
      <c r="AM194" s="22">
        <f t="shared" si="92"/>
        <v>13.729600672181579</v>
      </c>
      <c r="AN194" s="37">
        <f t="shared" si="116"/>
        <v>0</v>
      </c>
      <c r="AO194" s="37" t="e">
        <f t="shared" si="117"/>
        <v>#DIV/0!</v>
      </c>
      <c r="AP194" s="37" t="e">
        <f t="shared" si="118"/>
        <v>#DIV/0!</v>
      </c>
      <c r="AQ194" s="37" t="e">
        <f t="shared" si="119"/>
        <v>#DIV/0!</v>
      </c>
      <c r="AS194" s="22">
        <f t="shared" si="93"/>
        <v>13.729600672181579</v>
      </c>
      <c r="AT194" s="37">
        <f t="shared" si="120"/>
        <v>0</v>
      </c>
      <c r="AU194" s="37" t="e">
        <f t="shared" si="121"/>
        <v>#DIV/0!</v>
      </c>
      <c r="AV194" s="37" t="e">
        <f t="shared" si="122"/>
        <v>#DIV/0!</v>
      </c>
      <c r="AW194" s="37" t="e">
        <f t="shared" si="123"/>
        <v>#DIV/0!</v>
      </c>
    </row>
    <row r="195" spans="1:49" s="33" customFormat="1" hidden="1" x14ac:dyDescent="0.25">
      <c r="A195" s="3"/>
      <c r="B195" s="4"/>
      <c r="C195" s="4">
        <f t="shared" si="103"/>
        <v>163</v>
      </c>
      <c r="D195" s="21">
        <f t="shared" si="94"/>
        <v>208.67032927375823</v>
      </c>
      <c r="E195" s="37">
        <f t="shared" si="104"/>
        <v>6.5000000000000002E-2</v>
      </c>
      <c r="F195" s="37">
        <f t="shared" si="105"/>
        <v>100</v>
      </c>
      <c r="G195" s="37">
        <f t="shared" si="95"/>
        <v>6.4957777444660969E-2</v>
      </c>
      <c r="H195" s="23">
        <f t="shared" si="106"/>
        <v>24.881847499660385</v>
      </c>
      <c r="I195" s="22">
        <f t="shared" si="107"/>
        <v>0.1148392961522787</v>
      </c>
      <c r="J195" s="22">
        <f t="shared" si="108"/>
        <v>0.7</v>
      </c>
      <c r="K195" s="21">
        <f t="shared" si="109"/>
        <v>45</v>
      </c>
      <c r="L195" s="110">
        <v>164</v>
      </c>
      <c r="M195" s="9">
        <f t="shared" si="84"/>
        <v>13.727505718488697</v>
      </c>
      <c r="N195" s="9">
        <f t="shared" si="85"/>
        <v>13.727505718488697</v>
      </c>
      <c r="O195" s="10">
        <f t="shared" si="110"/>
        <v>0</v>
      </c>
      <c r="P195" s="10" t="e">
        <f t="shared" si="96"/>
        <v>#DIV/0!</v>
      </c>
      <c r="Q195" s="10" t="e">
        <f t="shared" si="97"/>
        <v>#DIV/0!</v>
      </c>
      <c r="R195" s="10" t="e">
        <f t="shared" si="98"/>
        <v>#DIV/0!</v>
      </c>
      <c r="S195" s="9"/>
      <c r="T195" s="9">
        <f t="shared" si="86"/>
        <v>13.727505718488697</v>
      </c>
      <c r="U195" s="10">
        <f t="shared" si="99"/>
        <v>0</v>
      </c>
      <c r="V195" s="10" t="e">
        <f t="shared" si="100"/>
        <v>#DIV/0!</v>
      </c>
      <c r="W195" s="10" t="e">
        <f t="shared" si="101"/>
        <v>#DIV/0!</v>
      </c>
      <c r="X195" s="10" t="e">
        <f t="shared" si="102"/>
        <v>#DIV/0!</v>
      </c>
      <c r="Y195" s="1"/>
      <c r="Z195" s="22">
        <f t="shared" si="87"/>
        <v>13.726718444159514</v>
      </c>
      <c r="AA195" s="37">
        <f t="shared" si="88"/>
        <v>-7.8727432918235252E-4</v>
      </c>
      <c r="AB195" s="37">
        <f t="shared" si="89"/>
        <v>0.11476584420975387</v>
      </c>
      <c r="AC195" s="37">
        <f t="shared" si="90"/>
        <v>0.20801930753894143</v>
      </c>
      <c r="AD195" s="37">
        <f t="shared" si="111"/>
        <v>0.20799659552618477</v>
      </c>
      <c r="AG195" s="22">
        <f t="shared" si="91"/>
        <v>13.726197162274051</v>
      </c>
      <c r="AH195" s="37">
        <f t="shared" si="112"/>
        <v>-1.3085562146457619E-3</v>
      </c>
      <c r="AI195" s="37">
        <f t="shared" si="113"/>
        <v>41.330537322233489</v>
      </c>
      <c r="AJ195" s="37">
        <f t="shared" si="114"/>
        <v>0.34575617107834811</v>
      </c>
      <c r="AK195" s="37">
        <f t="shared" si="115"/>
        <v>0.34572498520346084</v>
      </c>
      <c r="AM195" s="22">
        <f t="shared" si="92"/>
        <v>13.727505718488697</v>
      </c>
      <c r="AN195" s="37">
        <f t="shared" si="116"/>
        <v>0</v>
      </c>
      <c r="AO195" s="37" t="e">
        <f t="shared" si="117"/>
        <v>#DIV/0!</v>
      </c>
      <c r="AP195" s="37" t="e">
        <f t="shared" si="118"/>
        <v>#DIV/0!</v>
      </c>
      <c r="AQ195" s="37" t="e">
        <f t="shared" si="119"/>
        <v>#DIV/0!</v>
      </c>
      <c r="AS195" s="22">
        <f t="shared" si="93"/>
        <v>13.727505718488697</v>
      </c>
      <c r="AT195" s="37">
        <f t="shared" si="120"/>
        <v>0</v>
      </c>
      <c r="AU195" s="37" t="e">
        <f t="shared" si="121"/>
        <v>#DIV/0!</v>
      </c>
      <c r="AV195" s="37" t="e">
        <f t="shared" si="122"/>
        <v>#DIV/0!</v>
      </c>
      <c r="AW195" s="37" t="e">
        <f t="shared" si="123"/>
        <v>#DIV/0!</v>
      </c>
    </row>
    <row r="196" spans="1:49" s="33" customFormat="1" hidden="1" x14ac:dyDescent="0.25">
      <c r="A196" s="3"/>
      <c r="B196" s="4"/>
      <c r="C196" s="4">
        <f t="shared" si="103"/>
        <v>164</v>
      </c>
      <c r="D196" s="21">
        <f t="shared" si="94"/>
        <v>208.70259118804708</v>
      </c>
      <c r="E196" s="37">
        <f t="shared" si="104"/>
        <v>6.5000000000000002E-2</v>
      </c>
      <c r="F196" s="37">
        <f t="shared" si="105"/>
        <v>100</v>
      </c>
      <c r="G196" s="37">
        <f t="shared" si="95"/>
        <v>6.4957777444660969E-2</v>
      </c>
      <c r="H196" s="23">
        <f t="shared" si="106"/>
        <v>24.874987668369958</v>
      </c>
      <c r="I196" s="22">
        <f t="shared" si="107"/>
        <v>0.11480763539247672</v>
      </c>
      <c r="J196" s="22">
        <f t="shared" si="108"/>
        <v>0.7</v>
      </c>
      <c r="K196" s="21">
        <f t="shared" si="109"/>
        <v>45</v>
      </c>
      <c r="L196" s="110">
        <v>165</v>
      </c>
      <c r="M196" s="9">
        <f t="shared" si="84"/>
        <v>13.725410056240383</v>
      </c>
      <c r="N196" s="9">
        <f t="shared" si="85"/>
        <v>13.725410056240383</v>
      </c>
      <c r="O196" s="10">
        <f t="shared" si="110"/>
        <v>0</v>
      </c>
      <c r="P196" s="10" t="e">
        <f t="shared" si="96"/>
        <v>#DIV/0!</v>
      </c>
      <c r="Q196" s="10" t="e">
        <f t="shared" si="97"/>
        <v>#DIV/0!</v>
      </c>
      <c r="R196" s="10" t="e">
        <f t="shared" si="98"/>
        <v>#DIV/0!</v>
      </c>
      <c r="S196" s="9"/>
      <c r="T196" s="9">
        <f t="shared" si="86"/>
        <v>13.725410056240383</v>
      </c>
      <c r="U196" s="10">
        <f t="shared" si="99"/>
        <v>0</v>
      </c>
      <c r="V196" s="10" t="e">
        <f t="shared" si="100"/>
        <v>#DIV/0!</v>
      </c>
      <c r="W196" s="10" t="e">
        <f t="shared" si="101"/>
        <v>#DIV/0!</v>
      </c>
      <c r="X196" s="10" t="e">
        <f t="shared" si="102"/>
        <v>#DIV/0!</v>
      </c>
      <c r="Y196" s="1"/>
      <c r="Z196" s="22">
        <f t="shared" si="87"/>
        <v>13.724622342486223</v>
      </c>
      <c r="AA196" s="37">
        <f t="shared" si="88"/>
        <v>-7.8771375416053502E-4</v>
      </c>
      <c r="AB196" s="37">
        <f t="shared" si="89"/>
        <v>0.11482990190446768</v>
      </c>
      <c r="AC196" s="37">
        <f t="shared" si="90"/>
        <v>0.20810980379672378</v>
      </c>
      <c r="AD196" s="37">
        <f t="shared" si="111"/>
        <v>0.2080870782334831</v>
      </c>
      <c r="AG196" s="22">
        <f t="shared" si="91"/>
        <v>13.724101230431101</v>
      </c>
      <c r="AH196" s="37">
        <f t="shared" si="112"/>
        <v>-1.3088258092821548E-3</v>
      </c>
      <c r="AI196" s="37">
        <f t="shared" si="113"/>
        <v>41.339052425429145</v>
      </c>
      <c r="AJ196" s="37">
        <f t="shared" si="114"/>
        <v>0.34578485006146098</v>
      </c>
      <c r="AK196" s="37">
        <f t="shared" si="115"/>
        <v>0.34575365436339367</v>
      </c>
      <c r="AM196" s="22">
        <f t="shared" si="92"/>
        <v>13.725410056240383</v>
      </c>
      <c r="AN196" s="37">
        <f t="shared" si="116"/>
        <v>0</v>
      </c>
      <c r="AO196" s="37" t="e">
        <f t="shared" si="117"/>
        <v>#DIV/0!</v>
      </c>
      <c r="AP196" s="37" t="e">
        <f t="shared" si="118"/>
        <v>#DIV/0!</v>
      </c>
      <c r="AQ196" s="37" t="e">
        <f t="shared" si="119"/>
        <v>#DIV/0!</v>
      </c>
      <c r="AS196" s="22">
        <f t="shared" si="93"/>
        <v>13.725410056240383</v>
      </c>
      <c r="AT196" s="37">
        <f t="shared" si="120"/>
        <v>0</v>
      </c>
      <c r="AU196" s="37" t="e">
        <f t="shared" si="121"/>
        <v>#DIV/0!</v>
      </c>
      <c r="AV196" s="37" t="e">
        <f t="shared" si="122"/>
        <v>#DIV/0!</v>
      </c>
      <c r="AW196" s="37" t="e">
        <f t="shared" si="123"/>
        <v>#DIV/0!</v>
      </c>
    </row>
    <row r="197" spans="1:49" s="33" customFormat="1" hidden="1" x14ac:dyDescent="0.25">
      <c r="A197" s="3"/>
      <c r="B197" s="4"/>
      <c r="C197" s="4">
        <f t="shared" si="103"/>
        <v>165</v>
      </c>
      <c r="D197" s="21">
        <f t="shared" si="94"/>
        <v>208.73486401437003</v>
      </c>
      <c r="E197" s="37">
        <f t="shared" si="104"/>
        <v>6.5000000000000002E-2</v>
      </c>
      <c r="F197" s="37">
        <f t="shared" si="105"/>
        <v>100</v>
      </c>
      <c r="G197" s="37">
        <f t="shared" si="95"/>
        <v>6.4957777444660969E-2</v>
      </c>
      <c r="H197" s="23">
        <f t="shared" si="106"/>
        <v>24.868127837079534</v>
      </c>
      <c r="I197" s="22">
        <f t="shared" si="107"/>
        <v>0.11477597463267476</v>
      </c>
      <c r="J197" s="22">
        <f t="shared" si="108"/>
        <v>0.7</v>
      </c>
      <c r="K197" s="21">
        <f t="shared" si="109"/>
        <v>45</v>
      </c>
      <c r="L197" s="110">
        <v>166</v>
      </c>
      <c r="M197" s="9">
        <f t="shared" si="84"/>
        <v>13.723313685170586</v>
      </c>
      <c r="N197" s="9">
        <f t="shared" si="85"/>
        <v>13.723313685170586</v>
      </c>
      <c r="O197" s="10">
        <f t="shared" si="110"/>
        <v>0</v>
      </c>
      <c r="P197" s="10" t="e">
        <f t="shared" si="96"/>
        <v>#DIV/0!</v>
      </c>
      <c r="Q197" s="10" t="e">
        <f t="shared" si="97"/>
        <v>#DIV/0!</v>
      </c>
      <c r="R197" s="10" t="e">
        <f t="shared" si="98"/>
        <v>#DIV/0!</v>
      </c>
      <c r="S197" s="9"/>
      <c r="T197" s="9">
        <f t="shared" si="86"/>
        <v>13.723313685170586</v>
      </c>
      <c r="U197" s="10">
        <f t="shared" si="99"/>
        <v>0</v>
      </c>
      <c r="V197" s="10" t="e">
        <f t="shared" si="100"/>
        <v>#DIV/0!</v>
      </c>
      <c r="W197" s="10" t="e">
        <f t="shared" si="101"/>
        <v>#DIV/0!</v>
      </c>
      <c r="X197" s="10" t="e">
        <f t="shared" si="102"/>
        <v>#DIV/0!</v>
      </c>
      <c r="Y197" s="1"/>
      <c r="Z197" s="22">
        <f t="shared" si="87"/>
        <v>13.722525531729501</v>
      </c>
      <c r="AA197" s="37">
        <f t="shared" si="88"/>
        <v>-7.8815344108562613E-4</v>
      </c>
      <c r="AB197" s="37">
        <f t="shared" si="89"/>
        <v>0.11489399778468222</v>
      </c>
      <c r="AC197" s="37">
        <f t="shared" si="90"/>
        <v>0.2082003436028792</v>
      </c>
      <c r="AD197" s="37">
        <f t="shared" si="111"/>
        <v>0.208177604480309</v>
      </c>
      <c r="AG197" s="22">
        <f t="shared" si="91"/>
        <v>13.722004589762257</v>
      </c>
      <c r="AH197" s="37">
        <f t="shared" si="112"/>
        <v>-1.3090954083292416E-3</v>
      </c>
      <c r="AI197" s="37">
        <f t="shared" si="113"/>
        <v>41.347567667899618</v>
      </c>
      <c r="AJ197" s="37">
        <f t="shared" si="114"/>
        <v>0.34581351753999917</v>
      </c>
      <c r="AK197" s="37">
        <f t="shared" si="115"/>
        <v>0.34578231201761089</v>
      </c>
      <c r="AM197" s="22">
        <f t="shared" si="92"/>
        <v>13.723313685170586</v>
      </c>
      <c r="AN197" s="37">
        <f t="shared" si="116"/>
        <v>0</v>
      </c>
      <c r="AO197" s="37" t="e">
        <f t="shared" si="117"/>
        <v>#DIV/0!</v>
      </c>
      <c r="AP197" s="37" t="e">
        <f t="shared" si="118"/>
        <v>#DIV/0!</v>
      </c>
      <c r="AQ197" s="37" t="e">
        <f t="shared" si="119"/>
        <v>#DIV/0!</v>
      </c>
      <c r="AS197" s="22">
        <f t="shared" si="93"/>
        <v>13.723313685170586</v>
      </c>
      <c r="AT197" s="37">
        <f t="shared" si="120"/>
        <v>0</v>
      </c>
      <c r="AU197" s="37" t="e">
        <f t="shared" si="121"/>
        <v>#DIV/0!</v>
      </c>
      <c r="AV197" s="37" t="e">
        <f t="shared" si="122"/>
        <v>#DIV/0!</v>
      </c>
      <c r="AW197" s="37" t="e">
        <f t="shared" si="123"/>
        <v>#DIV/0!</v>
      </c>
    </row>
    <row r="198" spans="1:49" s="33" customFormat="1" hidden="1" x14ac:dyDescent="0.25">
      <c r="A198" s="3"/>
      <c r="B198" s="4"/>
      <c r="C198" s="4">
        <f t="shared" si="103"/>
        <v>166</v>
      </c>
      <c r="D198" s="21">
        <f t="shared" si="94"/>
        <v>208.76714775682416</v>
      </c>
      <c r="E198" s="37">
        <f t="shared" si="104"/>
        <v>6.5000000000000002E-2</v>
      </c>
      <c r="F198" s="37">
        <f t="shared" si="105"/>
        <v>100</v>
      </c>
      <c r="G198" s="37">
        <f t="shared" si="95"/>
        <v>6.4957777444660969E-2</v>
      </c>
      <c r="H198" s="23">
        <f t="shared" si="106"/>
        <v>24.861268005789107</v>
      </c>
      <c r="I198" s="22">
        <f t="shared" si="107"/>
        <v>0.11474431387287279</v>
      </c>
      <c r="J198" s="22">
        <f t="shared" si="108"/>
        <v>0.7</v>
      </c>
      <c r="K198" s="21">
        <f t="shared" si="109"/>
        <v>45</v>
      </c>
      <c r="L198" s="110">
        <v>167</v>
      </c>
      <c r="M198" s="9">
        <f t="shared" si="84"/>
        <v>13.72121660501317</v>
      </c>
      <c r="N198" s="9">
        <f t="shared" si="85"/>
        <v>13.72121660501317</v>
      </c>
      <c r="O198" s="10">
        <f t="shared" si="110"/>
        <v>0</v>
      </c>
      <c r="P198" s="10" t="e">
        <f t="shared" si="96"/>
        <v>#DIV/0!</v>
      </c>
      <c r="Q198" s="10" t="e">
        <f t="shared" si="97"/>
        <v>#DIV/0!</v>
      </c>
      <c r="R198" s="10" t="e">
        <f t="shared" si="98"/>
        <v>#DIV/0!</v>
      </c>
      <c r="S198" s="9"/>
      <c r="T198" s="9">
        <f t="shared" si="86"/>
        <v>13.72121660501317</v>
      </c>
      <c r="U198" s="10">
        <f t="shared" si="99"/>
        <v>0</v>
      </c>
      <c r="V198" s="10" t="e">
        <f t="shared" si="100"/>
        <v>#DIV/0!</v>
      </c>
      <c r="W198" s="10" t="e">
        <f t="shared" si="101"/>
        <v>#DIV/0!</v>
      </c>
      <c r="X198" s="10" t="e">
        <f t="shared" si="102"/>
        <v>#DIV/0!</v>
      </c>
      <c r="Y198" s="1"/>
      <c r="Z198" s="22">
        <f t="shared" si="87"/>
        <v>13.720428011623119</v>
      </c>
      <c r="AA198" s="37">
        <f t="shared" si="88"/>
        <v>-7.8859339005177276E-4</v>
      </c>
      <c r="AB198" s="37">
        <f t="shared" si="89"/>
        <v>0.11495813186430028</v>
      </c>
      <c r="AC198" s="37">
        <f t="shared" si="90"/>
        <v>0.20829092696335805</v>
      </c>
      <c r="AD198" s="37">
        <f t="shared" si="111"/>
        <v>0.20826817427364186</v>
      </c>
      <c r="AG198" s="22">
        <f t="shared" si="91"/>
        <v>13.719907240001481</v>
      </c>
      <c r="AH198" s="37">
        <f t="shared" si="112"/>
        <v>-1.309365011689323E-3</v>
      </c>
      <c r="AI198" s="37">
        <f t="shared" si="113"/>
        <v>41.356083046613442</v>
      </c>
      <c r="AJ198" s="37">
        <f t="shared" si="114"/>
        <v>0.34584217349352536</v>
      </c>
      <c r="AK198" s="37">
        <f t="shared" si="115"/>
        <v>0.34581095813945445</v>
      </c>
      <c r="AM198" s="22">
        <f t="shared" si="92"/>
        <v>13.72121660501317</v>
      </c>
      <c r="AN198" s="37">
        <f t="shared" si="116"/>
        <v>0</v>
      </c>
      <c r="AO198" s="37" t="e">
        <f t="shared" si="117"/>
        <v>#DIV/0!</v>
      </c>
      <c r="AP198" s="37" t="e">
        <f t="shared" si="118"/>
        <v>#DIV/0!</v>
      </c>
      <c r="AQ198" s="37" t="e">
        <f t="shared" si="119"/>
        <v>#DIV/0!</v>
      </c>
      <c r="AS198" s="22">
        <f t="shared" si="93"/>
        <v>13.72121660501317</v>
      </c>
      <c r="AT198" s="37">
        <f t="shared" si="120"/>
        <v>0</v>
      </c>
      <c r="AU198" s="37" t="e">
        <f t="shared" si="121"/>
        <v>#DIV/0!</v>
      </c>
      <c r="AV198" s="37" t="e">
        <f t="shared" si="122"/>
        <v>#DIV/0!</v>
      </c>
      <c r="AW198" s="37" t="e">
        <f t="shared" si="123"/>
        <v>#DIV/0!</v>
      </c>
    </row>
    <row r="199" spans="1:49" s="33" customFormat="1" hidden="1" x14ac:dyDescent="0.25">
      <c r="A199" s="3"/>
      <c r="B199" s="4"/>
      <c r="C199" s="4">
        <f t="shared" si="103"/>
        <v>167</v>
      </c>
      <c r="D199" s="21">
        <f t="shared" si="94"/>
        <v>208.79944241950656</v>
      </c>
      <c r="E199" s="37">
        <f t="shared" si="104"/>
        <v>6.5000000000000002E-2</v>
      </c>
      <c r="F199" s="37">
        <f t="shared" si="105"/>
        <v>100</v>
      </c>
      <c r="G199" s="37">
        <f t="shared" si="95"/>
        <v>6.4957777444660969E-2</v>
      </c>
      <c r="H199" s="23">
        <f t="shared" si="106"/>
        <v>24.85440817449868</v>
      </c>
      <c r="I199" s="22">
        <f t="shared" si="107"/>
        <v>0.11471265311307081</v>
      </c>
      <c r="J199" s="22">
        <f t="shared" si="108"/>
        <v>0.7</v>
      </c>
      <c r="K199" s="21">
        <f t="shared" si="109"/>
        <v>45</v>
      </c>
      <c r="L199" s="110">
        <v>168</v>
      </c>
      <c r="M199" s="9">
        <f t="shared" si="84"/>
        <v>13.719118815501997</v>
      </c>
      <c r="N199" s="9">
        <f t="shared" si="85"/>
        <v>13.719118815501997</v>
      </c>
      <c r="O199" s="10">
        <f t="shared" si="110"/>
        <v>0</v>
      </c>
      <c r="P199" s="10" t="e">
        <f t="shared" si="96"/>
        <v>#DIV/0!</v>
      </c>
      <c r="Q199" s="10" t="e">
        <f t="shared" si="97"/>
        <v>#DIV/0!</v>
      </c>
      <c r="R199" s="10" t="e">
        <f t="shared" si="98"/>
        <v>#DIV/0!</v>
      </c>
      <c r="S199" s="9"/>
      <c r="T199" s="9">
        <f t="shared" si="86"/>
        <v>13.719118815501997</v>
      </c>
      <c r="U199" s="10">
        <f t="shared" si="99"/>
        <v>0</v>
      </c>
      <c r="V199" s="10" t="e">
        <f t="shared" si="100"/>
        <v>#DIV/0!</v>
      </c>
      <c r="W199" s="10" t="e">
        <f t="shared" si="101"/>
        <v>#DIV/0!</v>
      </c>
      <c r="X199" s="10" t="e">
        <f t="shared" si="102"/>
        <v>#DIV/0!</v>
      </c>
      <c r="Y199" s="1"/>
      <c r="Z199" s="22">
        <f t="shared" si="87"/>
        <v>13.718329781900779</v>
      </c>
      <c r="AA199" s="37">
        <f t="shared" si="88"/>
        <v>-7.8903360121707067E-4</v>
      </c>
      <c r="AB199" s="37">
        <f t="shared" si="89"/>
        <v>0.11502230416630896</v>
      </c>
      <c r="AC199" s="37">
        <f t="shared" si="90"/>
        <v>0.20838155390056487</v>
      </c>
      <c r="AD199" s="37">
        <f t="shared" si="111"/>
        <v>0.20835878763216736</v>
      </c>
      <c r="AG199" s="22">
        <f t="shared" si="91"/>
        <v>13.717809180882693</v>
      </c>
      <c r="AH199" s="37">
        <f t="shared" si="112"/>
        <v>-1.3096346193037789E-3</v>
      </c>
      <c r="AI199" s="37">
        <f t="shared" si="113"/>
        <v>41.364598559701008</v>
      </c>
      <c r="AJ199" s="37">
        <f t="shared" si="114"/>
        <v>0.34587081791133129</v>
      </c>
      <c r="AK199" s="37">
        <f t="shared" si="115"/>
        <v>0.34583959272227366</v>
      </c>
      <c r="AM199" s="22">
        <f t="shared" si="92"/>
        <v>13.719118815501997</v>
      </c>
      <c r="AN199" s="37">
        <f t="shared" si="116"/>
        <v>0</v>
      </c>
      <c r="AO199" s="37" t="e">
        <f t="shared" si="117"/>
        <v>#DIV/0!</v>
      </c>
      <c r="AP199" s="37" t="e">
        <f t="shared" si="118"/>
        <v>#DIV/0!</v>
      </c>
      <c r="AQ199" s="37" t="e">
        <f t="shared" si="119"/>
        <v>#DIV/0!</v>
      </c>
      <c r="AS199" s="22">
        <f t="shared" si="93"/>
        <v>13.719118815501997</v>
      </c>
      <c r="AT199" s="37">
        <f t="shared" si="120"/>
        <v>0</v>
      </c>
      <c r="AU199" s="37" t="e">
        <f t="shared" si="121"/>
        <v>#DIV/0!</v>
      </c>
      <c r="AV199" s="37" t="e">
        <f t="shared" si="122"/>
        <v>#DIV/0!</v>
      </c>
      <c r="AW199" s="37" t="e">
        <f t="shared" si="123"/>
        <v>#DIV/0!</v>
      </c>
    </row>
    <row r="200" spans="1:49" s="33" customFormat="1" hidden="1" x14ac:dyDescent="0.25">
      <c r="A200" s="3"/>
      <c r="B200" s="4"/>
      <c r="C200" s="4">
        <f t="shared" si="103"/>
        <v>168</v>
      </c>
      <c r="D200" s="21">
        <f t="shared" si="94"/>
        <v>208.83174800651554</v>
      </c>
      <c r="E200" s="37">
        <f t="shared" si="104"/>
        <v>6.5000000000000002E-2</v>
      </c>
      <c r="F200" s="37">
        <f t="shared" si="105"/>
        <v>100</v>
      </c>
      <c r="G200" s="37">
        <f t="shared" si="95"/>
        <v>6.4957777444660969E-2</v>
      </c>
      <c r="H200" s="23">
        <f t="shared" si="106"/>
        <v>24.847548343208253</v>
      </c>
      <c r="I200" s="22">
        <f t="shared" si="107"/>
        <v>0.11468099235326884</v>
      </c>
      <c r="J200" s="22">
        <f t="shared" si="108"/>
        <v>0.7</v>
      </c>
      <c r="K200" s="21">
        <f t="shared" si="109"/>
        <v>45</v>
      </c>
      <c r="L200" s="110">
        <v>169</v>
      </c>
      <c r="M200" s="9">
        <f t="shared" si="84"/>
        <v>13.717020316370849</v>
      </c>
      <c r="N200" s="9">
        <f t="shared" si="85"/>
        <v>13.717020316370849</v>
      </c>
      <c r="O200" s="10">
        <f t="shared" si="110"/>
        <v>0</v>
      </c>
      <c r="P200" s="10" t="e">
        <f t="shared" si="96"/>
        <v>#DIV/0!</v>
      </c>
      <c r="Q200" s="10" t="e">
        <f t="shared" si="97"/>
        <v>#DIV/0!</v>
      </c>
      <c r="R200" s="10" t="e">
        <f t="shared" si="98"/>
        <v>#DIV/0!</v>
      </c>
      <c r="S200" s="9"/>
      <c r="T200" s="9">
        <f t="shared" si="86"/>
        <v>13.717020316370849</v>
      </c>
      <c r="U200" s="10">
        <f t="shared" si="99"/>
        <v>0</v>
      </c>
      <c r="V200" s="10" t="e">
        <f t="shared" si="100"/>
        <v>#DIV/0!</v>
      </c>
      <c r="W200" s="10" t="e">
        <f t="shared" si="101"/>
        <v>#DIV/0!</v>
      </c>
      <c r="X200" s="10" t="e">
        <f t="shared" si="102"/>
        <v>#DIV/0!</v>
      </c>
      <c r="Y200" s="1"/>
      <c r="Z200" s="22">
        <f t="shared" si="87"/>
        <v>13.716230842296165</v>
      </c>
      <c r="AA200" s="37">
        <f t="shared" si="88"/>
        <v>-7.8947407468454855E-4</v>
      </c>
      <c r="AB200" s="37">
        <f t="shared" si="89"/>
        <v>0.11508651470572741</v>
      </c>
      <c r="AC200" s="37">
        <f t="shared" si="90"/>
        <v>0.20847222442246016</v>
      </c>
      <c r="AD200" s="37">
        <f t="shared" si="111"/>
        <v>0.20844944456910283</v>
      </c>
      <c r="AG200" s="22">
        <f t="shared" si="91"/>
        <v>13.715710412139781</v>
      </c>
      <c r="AH200" s="37">
        <f t="shared" si="112"/>
        <v>-1.3099042310678044E-3</v>
      </c>
      <c r="AI200" s="37">
        <f t="shared" si="113"/>
        <v>41.373114203870195</v>
      </c>
      <c r="AJ200" s="37">
        <f t="shared" si="114"/>
        <v>0.34589945077082729</v>
      </c>
      <c r="AK200" s="37">
        <f t="shared" si="115"/>
        <v>0.34586821574105281</v>
      </c>
      <c r="AM200" s="22">
        <f t="shared" si="92"/>
        <v>13.717020316370849</v>
      </c>
      <c r="AN200" s="37">
        <f t="shared" si="116"/>
        <v>0</v>
      </c>
      <c r="AO200" s="37" t="e">
        <f t="shared" si="117"/>
        <v>#DIV/0!</v>
      </c>
      <c r="AP200" s="37" t="e">
        <f t="shared" si="118"/>
        <v>#DIV/0!</v>
      </c>
      <c r="AQ200" s="37" t="e">
        <f t="shared" si="119"/>
        <v>#DIV/0!</v>
      </c>
      <c r="AS200" s="22">
        <f t="shared" si="93"/>
        <v>13.717020316370849</v>
      </c>
      <c r="AT200" s="37">
        <f t="shared" si="120"/>
        <v>0</v>
      </c>
      <c r="AU200" s="37" t="e">
        <f t="shared" si="121"/>
        <v>#DIV/0!</v>
      </c>
      <c r="AV200" s="37" t="e">
        <f t="shared" si="122"/>
        <v>#DIV/0!</v>
      </c>
      <c r="AW200" s="37" t="e">
        <f t="shared" si="123"/>
        <v>#DIV/0!</v>
      </c>
    </row>
    <row r="201" spans="1:49" s="33" customFormat="1" hidden="1" x14ac:dyDescent="0.25">
      <c r="A201" s="3"/>
      <c r="B201" s="4"/>
      <c r="C201" s="4">
        <f t="shared" si="103"/>
        <v>169</v>
      </c>
      <c r="D201" s="21">
        <f t="shared" si="94"/>
        <v>208.86406452194973</v>
      </c>
      <c r="E201" s="37">
        <f t="shared" si="104"/>
        <v>6.5000000000000002E-2</v>
      </c>
      <c r="F201" s="37">
        <f t="shared" si="105"/>
        <v>100</v>
      </c>
      <c r="G201" s="37">
        <f t="shared" si="95"/>
        <v>6.4957777444660969E-2</v>
      </c>
      <c r="H201" s="23">
        <f t="shared" si="106"/>
        <v>24.840688511917826</v>
      </c>
      <c r="I201" s="22">
        <f t="shared" si="107"/>
        <v>0.11464933159346688</v>
      </c>
      <c r="J201" s="22">
        <f t="shared" si="108"/>
        <v>0.7</v>
      </c>
      <c r="K201" s="21">
        <f t="shared" si="109"/>
        <v>45</v>
      </c>
      <c r="L201" s="110">
        <v>170</v>
      </c>
      <c r="M201" s="9">
        <f t="shared" si="84"/>
        <v>13.714921107353488</v>
      </c>
      <c r="N201" s="9">
        <f t="shared" si="85"/>
        <v>13.714921107353488</v>
      </c>
      <c r="O201" s="10">
        <f t="shared" si="110"/>
        <v>0</v>
      </c>
      <c r="P201" s="10" t="e">
        <f t="shared" si="96"/>
        <v>#DIV/0!</v>
      </c>
      <c r="Q201" s="10" t="e">
        <f t="shared" si="97"/>
        <v>#DIV/0!</v>
      </c>
      <c r="R201" s="10" t="e">
        <f t="shared" si="98"/>
        <v>#DIV/0!</v>
      </c>
      <c r="S201" s="9"/>
      <c r="T201" s="9">
        <f t="shared" si="86"/>
        <v>13.714921107353488</v>
      </c>
      <c r="U201" s="10">
        <f t="shared" si="99"/>
        <v>0</v>
      </c>
      <c r="V201" s="10" t="e">
        <f t="shared" si="100"/>
        <v>#DIV/0!</v>
      </c>
      <c r="W201" s="10" t="e">
        <f t="shared" si="101"/>
        <v>#DIV/0!</v>
      </c>
      <c r="X201" s="10" t="e">
        <f t="shared" si="102"/>
        <v>#DIV/0!</v>
      </c>
      <c r="Y201" s="1"/>
      <c r="Z201" s="22">
        <f t="shared" si="87"/>
        <v>13.714131192542879</v>
      </c>
      <c r="AA201" s="37">
        <f t="shared" si="88"/>
        <v>-7.8991481060874946E-4</v>
      </c>
      <c r="AB201" s="37">
        <f t="shared" si="89"/>
        <v>0.11515076350508431</v>
      </c>
      <c r="AC201" s="37">
        <f t="shared" si="90"/>
        <v>0.2085629385506016</v>
      </c>
      <c r="AD201" s="37">
        <f t="shared" si="111"/>
        <v>0.20854014510426566</v>
      </c>
      <c r="AG201" s="22">
        <f t="shared" si="91"/>
        <v>13.71361093350656</v>
      </c>
      <c r="AH201" s="37">
        <f t="shared" si="112"/>
        <v>-1.3101738469281088E-3</v>
      </c>
      <c r="AI201" s="37">
        <f t="shared" si="113"/>
        <v>41.381629977383419</v>
      </c>
      <c r="AJ201" s="37">
        <f t="shared" si="114"/>
        <v>0.34592807206243448</v>
      </c>
      <c r="AK201" s="37">
        <f t="shared" si="115"/>
        <v>0.34589682718916359</v>
      </c>
      <c r="AM201" s="22">
        <f t="shared" si="92"/>
        <v>13.714921107353488</v>
      </c>
      <c r="AN201" s="37">
        <f t="shared" si="116"/>
        <v>0</v>
      </c>
      <c r="AO201" s="37" t="e">
        <f t="shared" si="117"/>
        <v>#DIV/0!</v>
      </c>
      <c r="AP201" s="37" t="e">
        <f t="shared" si="118"/>
        <v>#DIV/0!</v>
      </c>
      <c r="AQ201" s="37" t="e">
        <f t="shared" si="119"/>
        <v>#DIV/0!</v>
      </c>
      <c r="AS201" s="22">
        <f t="shared" si="93"/>
        <v>13.714921107353488</v>
      </c>
      <c r="AT201" s="37">
        <f t="shared" si="120"/>
        <v>0</v>
      </c>
      <c r="AU201" s="37" t="e">
        <f t="shared" si="121"/>
        <v>#DIV/0!</v>
      </c>
      <c r="AV201" s="37" t="e">
        <f t="shared" si="122"/>
        <v>#DIV/0!</v>
      </c>
      <c r="AW201" s="37" t="e">
        <f t="shared" si="123"/>
        <v>#DIV/0!</v>
      </c>
    </row>
    <row r="202" spans="1:49" s="33" customFormat="1" hidden="1" x14ac:dyDescent="0.25">
      <c r="A202" s="3"/>
      <c r="B202" s="4"/>
      <c r="C202" s="4">
        <f t="shared" si="103"/>
        <v>170</v>
      </c>
      <c r="D202" s="21">
        <f t="shared" si="94"/>
        <v>208.89639196990896</v>
      </c>
      <c r="E202" s="37">
        <f t="shared" si="104"/>
        <v>6.5000000000000002E-2</v>
      </c>
      <c r="F202" s="37">
        <f t="shared" si="105"/>
        <v>100</v>
      </c>
      <c r="G202" s="37">
        <f t="shared" si="95"/>
        <v>6.4957777444660969E-2</v>
      </c>
      <c r="H202" s="23">
        <f t="shared" si="106"/>
        <v>24.833828680627398</v>
      </c>
      <c r="I202" s="22">
        <f t="shared" si="107"/>
        <v>0.11461767083366491</v>
      </c>
      <c r="J202" s="22">
        <f t="shared" si="108"/>
        <v>0.7</v>
      </c>
      <c r="K202" s="21">
        <f t="shared" si="109"/>
        <v>45</v>
      </c>
      <c r="L202" s="110">
        <v>171</v>
      </c>
      <c r="M202" s="9">
        <f t="shared" si="84"/>
        <v>13.712821188183598</v>
      </c>
      <c r="N202" s="9">
        <f t="shared" si="85"/>
        <v>13.712821188183598</v>
      </c>
      <c r="O202" s="10">
        <f t="shared" si="110"/>
        <v>0</v>
      </c>
      <c r="P202" s="10" t="e">
        <f t="shared" si="96"/>
        <v>#DIV/0!</v>
      </c>
      <c r="Q202" s="10" t="e">
        <f t="shared" si="97"/>
        <v>#DIV/0!</v>
      </c>
      <c r="R202" s="10" t="e">
        <f t="shared" si="98"/>
        <v>#DIV/0!</v>
      </c>
      <c r="S202" s="9"/>
      <c r="T202" s="9">
        <f t="shared" si="86"/>
        <v>13.712821188183598</v>
      </c>
      <c r="U202" s="10">
        <f t="shared" si="99"/>
        <v>0</v>
      </c>
      <c r="V202" s="10" t="e">
        <f t="shared" si="100"/>
        <v>#DIV/0!</v>
      </c>
      <c r="W202" s="10" t="e">
        <f t="shared" si="101"/>
        <v>#DIV/0!</v>
      </c>
      <c r="X202" s="10" t="e">
        <f t="shared" si="102"/>
        <v>#DIV/0!</v>
      </c>
      <c r="Y202" s="1"/>
      <c r="Z202" s="22">
        <f t="shared" si="87"/>
        <v>13.712030832374511</v>
      </c>
      <c r="AA202" s="37">
        <f t="shared" si="88"/>
        <v>-7.9035580908737302E-4</v>
      </c>
      <c r="AB202" s="37">
        <f t="shared" si="89"/>
        <v>0.11521505057862197</v>
      </c>
      <c r="AC202" s="37">
        <f t="shared" si="90"/>
        <v>0.20865369629153002</v>
      </c>
      <c r="AD202" s="37">
        <f t="shared" si="111"/>
        <v>0.20863088924256296</v>
      </c>
      <c r="AG202" s="22">
        <f t="shared" si="91"/>
        <v>13.711510744716836</v>
      </c>
      <c r="AH202" s="37">
        <f t="shared" si="112"/>
        <v>-1.3104434667621234E-3</v>
      </c>
      <c r="AI202" s="37">
        <f t="shared" si="113"/>
        <v>41.390145876423773</v>
      </c>
      <c r="AJ202" s="37">
        <f t="shared" si="114"/>
        <v>0.34595668175920474</v>
      </c>
      <c r="AK202" s="37">
        <f t="shared" si="115"/>
        <v>0.34592542703519252</v>
      </c>
      <c r="AM202" s="22">
        <f t="shared" si="92"/>
        <v>13.712821188183598</v>
      </c>
      <c r="AN202" s="37">
        <f t="shared" si="116"/>
        <v>0</v>
      </c>
      <c r="AO202" s="37" t="e">
        <f t="shared" si="117"/>
        <v>#DIV/0!</v>
      </c>
      <c r="AP202" s="37" t="e">
        <f t="shared" si="118"/>
        <v>#DIV/0!</v>
      </c>
      <c r="AQ202" s="37" t="e">
        <f t="shared" si="119"/>
        <v>#DIV/0!</v>
      </c>
      <c r="AS202" s="22">
        <f t="shared" si="93"/>
        <v>13.712821188183598</v>
      </c>
      <c r="AT202" s="37">
        <f t="shared" si="120"/>
        <v>0</v>
      </c>
      <c r="AU202" s="37" t="e">
        <f t="shared" si="121"/>
        <v>#DIV/0!</v>
      </c>
      <c r="AV202" s="37" t="e">
        <f t="shared" si="122"/>
        <v>#DIV/0!</v>
      </c>
      <c r="AW202" s="37" t="e">
        <f t="shared" si="123"/>
        <v>#DIV/0!</v>
      </c>
    </row>
    <row r="203" spans="1:49" s="33" customFormat="1" hidden="1" x14ac:dyDescent="0.25">
      <c r="A203" s="3"/>
      <c r="B203" s="4"/>
      <c r="C203" s="4">
        <f t="shared" si="103"/>
        <v>171</v>
      </c>
      <c r="D203" s="21">
        <f t="shared" si="94"/>
        <v>208.92873035449304</v>
      </c>
      <c r="E203" s="37">
        <f t="shared" si="104"/>
        <v>6.5000000000000002E-2</v>
      </c>
      <c r="F203" s="37">
        <f t="shared" si="105"/>
        <v>100</v>
      </c>
      <c r="G203" s="37">
        <f t="shared" si="95"/>
        <v>6.4957777444660969E-2</v>
      </c>
      <c r="H203" s="23">
        <f t="shared" si="106"/>
        <v>24.826968849336971</v>
      </c>
      <c r="I203" s="22">
        <f t="shared" si="107"/>
        <v>0.11458601007386293</v>
      </c>
      <c r="J203" s="22">
        <f t="shared" si="108"/>
        <v>0.7</v>
      </c>
      <c r="K203" s="21">
        <f t="shared" si="109"/>
        <v>45</v>
      </c>
      <c r="L203" s="110">
        <v>172</v>
      </c>
      <c r="M203" s="9">
        <f t="shared" si="84"/>
        <v>13.710720558594865</v>
      </c>
      <c r="N203" s="9">
        <f t="shared" si="85"/>
        <v>13.710720558594865</v>
      </c>
      <c r="O203" s="10">
        <f t="shared" si="110"/>
        <v>0</v>
      </c>
      <c r="P203" s="10" t="e">
        <f t="shared" si="96"/>
        <v>#DIV/0!</v>
      </c>
      <c r="Q203" s="10" t="e">
        <f t="shared" si="97"/>
        <v>#DIV/0!</v>
      </c>
      <c r="R203" s="10" t="e">
        <f t="shared" si="98"/>
        <v>#DIV/0!</v>
      </c>
      <c r="S203" s="9"/>
      <c r="T203" s="9">
        <f t="shared" si="86"/>
        <v>13.710720558594865</v>
      </c>
      <c r="U203" s="10">
        <f t="shared" si="99"/>
        <v>0</v>
      </c>
      <c r="V203" s="10" t="e">
        <f t="shared" si="100"/>
        <v>#DIV/0!</v>
      </c>
      <c r="W203" s="10" t="e">
        <f t="shared" si="101"/>
        <v>#DIV/0!</v>
      </c>
      <c r="X203" s="10" t="e">
        <f t="shared" si="102"/>
        <v>#DIV/0!</v>
      </c>
      <c r="Y203" s="1"/>
      <c r="Z203" s="22">
        <f t="shared" si="87"/>
        <v>13.709929761524592</v>
      </c>
      <c r="AA203" s="37">
        <f t="shared" si="88"/>
        <v>-7.9079707027318591E-4</v>
      </c>
      <c r="AB203" s="37">
        <f t="shared" si="89"/>
        <v>0.1152793759486101</v>
      </c>
      <c r="AC203" s="37">
        <f t="shared" si="90"/>
        <v>0.20874449766631831</v>
      </c>
      <c r="AD203" s="37">
        <f t="shared" si="111"/>
        <v>0.20872167700555086</v>
      </c>
      <c r="AG203" s="22">
        <f t="shared" si="91"/>
        <v>13.709409845504323</v>
      </c>
      <c r="AH203" s="37">
        <f t="shared" si="112"/>
        <v>-1.3107130905414266E-3</v>
      </c>
      <c r="AI203" s="37">
        <f t="shared" si="113"/>
        <v>41.398661900075439</v>
      </c>
      <c r="AJ203" s="37">
        <f t="shared" si="114"/>
        <v>0.34598527985845301</v>
      </c>
      <c r="AK203" s="37">
        <f t="shared" si="115"/>
        <v>0.34595401528218112</v>
      </c>
      <c r="AM203" s="22">
        <f t="shared" si="92"/>
        <v>13.710720558594865</v>
      </c>
      <c r="AN203" s="37">
        <f t="shared" si="116"/>
        <v>0</v>
      </c>
      <c r="AO203" s="37" t="e">
        <f t="shared" si="117"/>
        <v>#DIV/0!</v>
      </c>
      <c r="AP203" s="37" t="e">
        <f t="shared" si="118"/>
        <v>#DIV/0!</v>
      </c>
      <c r="AQ203" s="37" t="e">
        <f t="shared" si="119"/>
        <v>#DIV/0!</v>
      </c>
      <c r="AS203" s="22">
        <f t="shared" si="93"/>
        <v>13.710720558594865</v>
      </c>
      <c r="AT203" s="37">
        <f t="shared" si="120"/>
        <v>0</v>
      </c>
      <c r="AU203" s="37" t="e">
        <f t="shared" si="121"/>
        <v>#DIV/0!</v>
      </c>
      <c r="AV203" s="37" t="e">
        <f t="shared" si="122"/>
        <v>#DIV/0!</v>
      </c>
      <c r="AW203" s="37" t="e">
        <f t="shared" si="123"/>
        <v>#DIV/0!</v>
      </c>
    </row>
    <row r="204" spans="1:49" s="33" customFormat="1" hidden="1" x14ac:dyDescent="0.25">
      <c r="A204" s="3"/>
      <c r="B204" s="4"/>
      <c r="C204" s="4">
        <f t="shared" si="103"/>
        <v>172</v>
      </c>
      <c r="D204" s="21">
        <f t="shared" si="94"/>
        <v>208.96107967980333</v>
      </c>
      <c r="E204" s="37">
        <f t="shared" si="104"/>
        <v>6.5000000000000002E-2</v>
      </c>
      <c r="F204" s="37">
        <f t="shared" si="105"/>
        <v>100</v>
      </c>
      <c r="G204" s="37">
        <f t="shared" si="95"/>
        <v>6.4957777444660969E-2</v>
      </c>
      <c r="H204" s="23">
        <f t="shared" si="106"/>
        <v>24.820109018046544</v>
      </c>
      <c r="I204" s="22">
        <f t="shared" si="107"/>
        <v>0.11455434931406096</v>
      </c>
      <c r="J204" s="22">
        <f t="shared" si="108"/>
        <v>0.7</v>
      </c>
      <c r="K204" s="21">
        <f t="shared" si="109"/>
        <v>45</v>
      </c>
      <c r="L204" s="110">
        <v>173</v>
      </c>
      <c r="M204" s="9">
        <f t="shared" si="84"/>
        <v>13.708619218320875</v>
      </c>
      <c r="N204" s="9">
        <f t="shared" si="85"/>
        <v>13.708619218320875</v>
      </c>
      <c r="O204" s="10">
        <f t="shared" si="110"/>
        <v>0</v>
      </c>
      <c r="P204" s="10" t="e">
        <f t="shared" si="96"/>
        <v>#DIV/0!</v>
      </c>
      <c r="Q204" s="10" t="e">
        <f t="shared" si="97"/>
        <v>#DIV/0!</v>
      </c>
      <c r="R204" s="10" t="e">
        <f t="shared" si="98"/>
        <v>#DIV/0!</v>
      </c>
      <c r="S204" s="9"/>
      <c r="T204" s="9">
        <f t="shared" si="86"/>
        <v>13.708619218320875</v>
      </c>
      <c r="U204" s="10">
        <f t="shared" si="99"/>
        <v>0</v>
      </c>
      <c r="V204" s="10" t="e">
        <f t="shared" si="100"/>
        <v>#DIV/0!</v>
      </c>
      <c r="W204" s="10" t="e">
        <f t="shared" si="101"/>
        <v>#DIV/0!</v>
      </c>
      <c r="X204" s="10" t="e">
        <f t="shared" si="102"/>
        <v>#DIV/0!</v>
      </c>
      <c r="Y204" s="1"/>
      <c r="Z204" s="22">
        <f t="shared" si="87"/>
        <v>13.707827979726604</v>
      </c>
      <c r="AA204" s="37">
        <f t="shared" si="88"/>
        <v>-7.9123859427099319E-4</v>
      </c>
      <c r="AB204" s="37">
        <f t="shared" si="89"/>
        <v>0.11534373963032679</v>
      </c>
      <c r="AC204" s="37">
        <f t="shared" si="90"/>
        <v>0.20883534268337109</v>
      </c>
      <c r="AD204" s="37">
        <f t="shared" si="111"/>
        <v>0.20881250840148827</v>
      </c>
      <c r="AG204" s="22">
        <f t="shared" si="91"/>
        <v>13.707308235602758</v>
      </c>
      <c r="AH204" s="37">
        <f t="shared" si="112"/>
        <v>-1.3109827181168043E-3</v>
      </c>
      <c r="AI204" s="37">
        <f t="shared" si="113"/>
        <v>41.4071780436255</v>
      </c>
      <c r="AJ204" s="37">
        <f t="shared" si="114"/>
        <v>0.34601386632577219</v>
      </c>
      <c r="AK204" s="37">
        <f t="shared" si="115"/>
        <v>0.34598259188805847</v>
      </c>
      <c r="AM204" s="22">
        <f t="shared" si="92"/>
        <v>13.708619218320875</v>
      </c>
      <c r="AN204" s="37">
        <f t="shared" si="116"/>
        <v>0</v>
      </c>
      <c r="AO204" s="37" t="e">
        <f t="shared" si="117"/>
        <v>#DIV/0!</v>
      </c>
      <c r="AP204" s="37" t="e">
        <f t="shared" si="118"/>
        <v>#DIV/0!</v>
      </c>
      <c r="AQ204" s="37" t="e">
        <f t="shared" si="119"/>
        <v>#DIV/0!</v>
      </c>
      <c r="AS204" s="22">
        <f t="shared" si="93"/>
        <v>13.708619218320875</v>
      </c>
      <c r="AT204" s="37">
        <f t="shared" si="120"/>
        <v>0</v>
      </c>
      <c r="AU204" s="37" t="e">
        <f t="shared" si="121"/>
        <v>#DIV/0!</v>
      </c>
      <c r="AV204" s="37" t="e">
        <f t="shared" si="122"/>
        <v>#DIV/0!</v>
      </c>
      <c r="AW204" s="37" t="e">
        <f t="shared" si="123"/>
        <v>#DIV/0!</v>
      </c>
    </row>
    <row r="205" spans="1:49" s="33" customFormat="1" hidden="1" x14ac:dyDescent="0.25">
      <c r="A205" s="3"/>
      <c r="B205" s="4"/>
      <c r="C205" s="4">
        <f t="shared" si="103"/>
        <v>173</v>
      </c>
      <c r="D205" s="21">
        <f t="shared" si="94"/>
        <v>208.99343994994086</v>
      </c>
      <c r="E205" s="37">
        <f t="shared" si="104"/>
        <v>6.5000000000000002E-2</v>
      </c>
      <c r="F205" s="37">
        <f t="shared" si="105"/>
        <v>100</v>
      </c>
      <c r="G205" s="37">
        <f t="shared" si="95"/>
        <v>6.4957777444660969E-2</v>
      </c>
      <c r="H205" s="23">
        <f t="shared" si="106"/>
        <v>24.813249186756117</v>
      </c>
      <c r="I205" s="22">
        <f t="shared" si="107"/>
        <v>0.11452268855425898</v>
      </c>
      <c r="J205" s="22">
        <f t="shared" si="108"/>
        <v>0.7</v>
      </c>
      <c r="K205" s="21">
        <f t="shared" si="109"/>
        <v>45</v>
      </c>
      <c r="L205" s="110">
        <v>174</v>
      </c>
      <c r="M205" s="9">
        <f t="shared" si="84"/>
        <v>13.706517167095232</v>
      </c>
      <c r="N205" s="9">
        <f t="shared" si="85"/>
        <v>13.706517167095232</v>
      </c>
      <c r="O205" s="10">
        <f t="shared" si="110"/>
        <v>0</v>
      </c>
      <c r="P205" s="10" t="e">
        <f t="shared" si="96"/>
        <v>#DIV/0!</v>
      </c>
      <c r="Q205" s="10" t="e">
        <f t="shared" si="97"/>
        <v>#DIV/0!</v>
      </c>
      <c r="R205" s="10" t="e">
        <f t="shared" si="98"/>
        <v>#DIV/0!</v>
      </c>
      <c r="S205" s="9"/>
      <c r="T205" s="9">
        <f t="shared" si="86"/>
        <v>13.706517167095232</v>
      </c>
      <c r="U205" s="10">
        <f t="shared" si="99"/>
        <v>0</v>
      </c>
      <c r="V205" s="10" t="e">
        <f t="shared" si="100"/>
        <v>#DIV/0!</v>
      </c>
      <c r="W205" s="10" t="e">
        <f t="shared" si="101"/>
        <v>#DIV/0!</v>
      </c>
      <c r="X205" s="10" t="e">
        <f t="shared" si="102"/>
        <v>#DIV/0!</v>
      </c>
      <c r="Y205" s="1"/>
      <c r="Z205" s="22">
        <f t="shared" si="87"/>
        <v>13.705725486714005</v>
      </c>
      <c r="AA205" s="37">
        <f t="shared" si="88"/>
        <v>-7.9168038122645612E-4</v>
      </c>
      <c r="AB205" s="37">
        <f t="shared" si="89"/>
        <v>0.115408141645006</v>
      </c>
      <c r="AC205" s="37">
        <f t="shared" si="90"/>
        <v>0.20892623136186989</v>
      </c>
      <c r="AD205" s="37">
        <f t="shared" si="111"/>
        <v>0.20890338345078829</v>
      </c>
      <c r="AG205" s="22">
        <f t="shared" si="91"/>
        <v>13.705205914745765</v>
      </c>
      <c r="AH205" s="37">
        <f t="shared" si="112"/>
        <v>-1.3112523494669404E-3</v>
      </c>
      <c r="AI205" s="37">
        <f t="shared" si="113"/>
        <v>41.41569430641885</v>
      </c>
      <c r="AJ205" s="37">
        <f t="shared" si="114"/>
        <v>0.34604244116068006</v>
      </c>
      <c r="AK205" s="37">
        <f t="shared" si="115"/>
        <v>0.34601115686009143</v>
      </c>
      <c r="AM205" s="22">
        <f t="shared" si="92"/>
        <v>13.706517167095232</v>
      </c>
      <c r="AN205" s="37">
        <f t="shared" si="116"/>
        <v>0</v>
      </c>
      <c r="AO205" s="37" t="e">
        <f t="shared" si="117"/>
        <v>#DIV/0!</v>
      </c>
      <c r="AP205" s="37" t="e">
        <f t="shared" si="118"/>
        <v>#DIV/0!</v>
      </c>
      <c r="AQ205" s="37" t="e">
        <f t="shared" si="119"/>
        <v>#DIV/0!</v>
      </c>
      <c r="AS205" s="22">
        <f t="shared" si="93"/>
        <v>13.706517167095232</v>
      </c>
      <c r="AT205" s="37">
        <f t="shared" si="120"/>
        <v>0</v>
      </c>
      <c r="AU205" s="37" t="e">
        <f t="shared" si="121"/>
        <v>#DIV/0!</v>
      </c>
      <c r="AV205" s="37" t="e">
        <f t="shared" si="122"/>
        <v>#DIV/0!</v>
      </c>
      <c r="AW205" s="37" t="e">
        <f t="shared" si="123"/>
        <v>#DIV/0!</v>
      </c>
    </row>
    <row r="206" spans="1:49" s="33" customFormat="1" hidden="1" x14ac:dyDescent="0.25">
      <c r="A206" s="3"/>
      <c r="B206" s="4"/>
      <c r="C206" s="4">
        <f t="shared" si="103"/>
        <v>174</v>
      </c>
      <c r="D206" s="21">
        <f t="shared" si="94"/>
        <v>209.02581116900828</v>
      </c>
      <c r="E206" s="37">
        <f t="shared" si="104"/>
        <v>6.5000000000000002E-2</v>
      </c>
      <c r="F206" s="37">
        <f t="shared" si="105"/>
        <v>100</v>
      </c>
      <c r="G206" s="37">
        <f t="shared" si="95"/>
        <v>6.4957777444660969E-2</v>
      </c>
      <c r="H206" s="23">
        <f t="shared" si="106"/>
        <v>24.80638935546569</v>
      </c>
      <c r="I206" s="22">
        <f t="shared" si="107"/>
        <v>0.11449102779445702</v>
      </c>
      <c r="J206" s="22">
        <f t="shared" si="108"/>
        <v>0.7</v>
      </c>
      <c r="K206" s="21">
        <f t="shared" si="109"/>
        <v>45</v>
      </c>
      <c r="L206" s="110">
        <v>175</v>
      </c>
      <c r="M206" s="9">
        <f t="shared" si="84"/>
        <v>13.704414404651438</v>
      </c>
      <c r="N206" s="9">
        <f t="shared" si="85"/>
        <v>13.704414404651438</v>
      </c>
      <c r="O206" s="10">
        <f t="shared" si="110"/>
        <v>0</v>
      </c>
      <c r="P206" s="10" t="e">
        <f t="shared" si="96"/>
        <v>#DIV/0!</v>
      </c>
      <c r="Q206" s="10" t="e">
        <f t="shared" si="97"/>
        <v>#DIV/0!</v>
      </c>
      <c r="R206" s="10" t="e">
        <f t="shared" si="98"/>
        <v>#DIV/0!</v>
      </c>
      <c r="S206" s="9"/>
      <c r="T206" s="9">
        <f t="shared" si="86"/>
        <v>13.704414404651438</v>
      </c>
      <c r="U206" s="10">
        <f t="shared" si="99"/>
        <v>0</v>
      </c>
      <c r="V206" s="10" t="e">
        <f t="shared" si="100"/>
        <v>#DIV/0!</v>
      </c>
      <c r="W206" s="10" t="e">
        <f t="shared" si="101"/>
        <v>#DIV/0!</v>
      </c>
      <c r="X206" s="10" t="e">
        <f t="shared" si="102"/>
        <v>#DIV/0!</v>
      </c>
      <c r="Y206" s="1"/>
      <c r="Z206" s="22">
        <f t="shared" si="87"/>
        <v>13.703622282220174</v>
      </c>
      <c r="AA206" s="37">
        <f t="shared" si="88"/>
        <v>-7.9212243126391968E-4</v>
      </c>
      <c r="AB206" s="37">
        <f t="shared" si="89"/>
        <v>0.11547258201077423</v>
      </c>
      <c r="AC206" s="37">
        <f t="shared" si="90"/>
        <v>0.20901716371536302</v>
      </c>
      <c r="AD206" s="37">
        <f t="shared" si="111"/>
        <v>0.2089943021662555</v>
      </c>
      <c r="AG206" s="22">
        <f t="shared" si="91"/>
        <v>13.703102882666959</v>
      </c>
      <c r="AH206" s="37">
        <f t="shared" si="112"/>
        <v>-1.3115219844781478E-3</v>
      </c>
      <c r="AI206" s="37">
        <f t="shared" si="113"/>
        <v>41.424210684810248</v>
      </c>
      <c r="AJ206" s="37">
        <f t="shared" si="114"/>
        <v>0.34607100433772103</v>
      </c>
      <c r="AK206" s="37">
        <f t="shared" si="115"/>
        <v>0.34603971016915958</v>
      </c>
      <c r="AM206" s="22">
        <f t="shared" si="92"/>
        <v>13.704414404651438</v>
      </c>
      <c r="AN206" s="37">
        <f t="shared" si="116"/>
        <v>0</v>
      </c>
      <c r="AO206" s="37" t="e">
        <f t="shared" si="117"/>
        <v>#DIV/0!</v>
      </c>
      <c r="AP206" s="37" t="e">
        <f t="shared" si="118"/>
        <v>#DIV/0!</v>
      </c>
      <c r="AQ206" s="37" t="e">
        <f t="shared" si="119"/>
        <v>#DIV/0!</v>
      </c>
      <c r="AS206" s="22">
        <f t="shared" si="93"/>
        <v>13.704414404651438</v>
      </c>
      <c r="AT206" s="37">
        <f t="shared" si="120"/>
        <v>0</v>
      </c>
      <c r="AU206" s="37" t="e">
        <f t="shared" si="121"/>
        <v>#DIV/0!</v>
      </c>
      <c r="AV206" s="37" t="e">
        <f t="shared" si="122"/>
        <v>#DIV/0!</v>
      </c>
      <c r="AW206" s="37" t="e">
        <f t="shared" si="123"/>
        <v>#DIV/0!</v>
      </c>
    </row>
    <row r="207" spans="1:49" s="33" customFormat="1" hidden="1" x14ac:dyDescent="0.25">
      <c r="A207" s="3"/>
      <c r="B207" s="4"/>
      <c r="C207" s="4">
        <f t="shared" si="103"/>
        <v>175</v>
      </c>
      <c r="D207" s="21">
        <f t="shared" si="94"/>
        <v>209.05819334110845</v>
      </c>
      <c r="E207" s="37">
        <f t="shared" si="104"/>
        <v>6.5000000000000002E-2</v>
      </c>
      <c r="F207" s="37">
        <f t="shared" si="105"/>
        <v>100</v>
      </c>
      <c r="G207" s="37">
        <f t="shared" si="95"/>
        <v>6.4957777444660969E-2</v>
      </c>
      <c r="H207" s="23">
        <f t="shared" si="106"/>
        <v>24.799529524175263</v>
      </c>
      <c r="I207" s="22">
        <f t="shared" si="107"/>
        <v>0.11445936703465505</v>
      </c>
      <c r="J207" s="22">
        <f t="shared" si="108"/>
        <v>0.7</v>
      </c>
      <c r="K207" s="21">
        <f t="shared" si="109"/>
        <v>45</v>
      </c>
      <c r="L207" s="110">
        <v>176</v>
      </c>
      <c r="M207" s="9">
        <f t="shared" si="84"/>
        <v>13.70231093072298</v>
      </c>
      <c r="N207" s="9">
        <f t="shared" si="85"/>
        <v>13.70231093072298</v>
      </c>
      <c r="O207" s="10">
        <f t="shared" si="110"/>
        <v>0</v>
      </c>
      <c r="P207" s="10" t="e">
        <f t="shared" si="96"/>
        <v>#DIV/0!</v>
      </c>
      <c r="Q207" s="10" t="e">
        <f t="shared" si="97"/>
        <v>#DIV/0!</v>
      </c>
      <c r="R207" s="10" t="e">
        <f t="shared" si="98"/>
        <v>#DIV/0!</v>
      </c>
      <c r="S207" s="9"/>
      <c r="T207" s="9">
        <f t="shared" si="86"/>
        <v>13.70231093072298</v>
      </c>
      <c r="U207" s="10">
        <f t="shared" si="99"/>
        <v>0</v>
      </c>
      <c r="V207" s="10" t="e">
        <f t="shared" si="100"/>
        <v>#DIV/0!</v>
      </c>
      <c r="W207" s="10" t="e">
        <f t="shared" si="101"/>
        <v>#DIV/0!</v>
      </c>
      <c r="X207" s="10" t="e">
        <f t="shared" si="102"/>
        <v>#DIV/0!</v>
      </c>
      <c r="Y207" s="1"/>
      <c r="Z207" s="22">
        <f t="shared" si="87"/>
        <v>13.701518365978483</v>
      </c>
      <c r="AA207" s="37">
        <f t="shared" si="88"/>
        <v>-7.9256474449707071E-4</v>
      </c>
      <c r="AB207" s="37">
        <f t="shared" si="89"/>
        <v>0.11553706074420435</v>
      </c>
      <c r="AC207" s="37">
        <f t="shared" si="90"/>
        <v>0.20910813975457973</v>
      </c>
      <c r="AD207" s="37">
        <f t="shared" si="111"/>
        <v>0.20908526455846063</v>
      </c>
      <c r="AG207" s="22">
        <f t="shared" si="91"/>
        <v>13.700999139099933</v>
      </c>
      <c r="AH207" s="37">
        <f t="shared" si="112"/>
        <v>-1.311791623047398E-3</v>
      </c>
      <c r="AI207" s="37">
        <f t="shared" si="113"/>
        <v>41.432727175600007</v>
      </c>
      <c r="AJ207" s="37">
        <f t="shared" si="114"/>
        <v>0.34609955583517793</v>
      </c>
      <c r="AK207" s="37">
        <f t="shared" si="115"/>
        <v>0.34606825179364203</v>
      </c>
      <c r="AM207" s="22">
        <f t="shared" si="92"/>
        <v>13.70231093072298</v>
      </c>
      <c r="AN207" s="37">
        <f t="shared" si="116"/>
        <v>0</v>
      </c>
      <c r="AO207" s="37" t="e">
        <f t="shared" si="117"/>
        <v>#DIV/0!</v>
      </c>
      <c r="AP207" s="37" t="e">
        <f t="shared" si="118"/>
        <v>#DIV/0!</v>
      </c>
      <c r="AQ207" s="37" t="e">
        <f t="shared" si="119"/>
        <v>#DIV/0!</v>
      </c>
      <c r="AS207" s="22">
        <f t="shared" si="93"/>
        <v>13.70231093072298</v>
      </c>
      <c r="AT207" s="37">
        <f t="shared" si="120"/>
        <v>0</v>
      </c>
      <c r="AU207" s="37" t="e">
        <f t="shared" si="121"/>
        <v>#DIV/0!</v>
      </c>
      <c r="AV207" s="37" t="e">
        <f t="shared" si="122"/>
        <v>#DIV/0!</v>
      </c>
      <c r="AW207" s="37" t="e">
        <f t="shared" si="123"/>
        <v>#DIV/0!</v>
      </c>
    </row>
    <row r="208" spans="1:49" s="33" customFormat="1" hidden="1" x14ac:dyDescent="0.25">
      <c r="A208" s="3"/>
      <c r="B208" s="4"/>
      <c r="C208" s="4">
        <f t="shared" si="103"/>
        <v>176</v>
      </c>
      <c r="D208" s="21">
        <f t="shared" si="94"/>
        <v>209.0905864703449</v>
      </c>
      <c r="E208" s="37">
        <f t="shared" si="104"/>
        <v>6.5000000000000002E-2</v>
      </c>
      <c r="F208" s="37">
        <f t="shared" si="105"/>
        <v>100</v>
      </c>
      <c r="G208" s="37">
        <f t="shared" si="95"/>
        <v>6.4957777444660969E-2</v>
      </c>
      <c r="H208" s="23">
        <f t="shared" si="106"/>
        <v>24.792669692884836</v>
      </c>
      <c r="I208" s="22">
        <f t="shared" si="107"/>
        <v>0.11442770627485307</v>
      </c>
      <c r="J208" s="22">
        <f t="shared" si="108"/>
        <v>0.7</v>
      </c>
      <c r="K208" s="21">
        <f t="shared" si="109"/>
        <v>45</v>
      </c>
      <c r="L208" s="110">
        <v>177</v>
      </c>
      <c r="M208" s="9">
        <f t="shared" si="84"/>
        <v>13.700206745043303</v>
      </c>
      <c r="N208" s="9">
        <f t="shared" si="85"/>
        <v>13.700206745043303</v>
      </c>
      <c r="O208" s="10">
        <f t="shared" si="110"/>
        <v>0</v>
      </c>
      <c r="P208" s="10" t="e">
        <f t="shared" si="96"/>
        <v>#DIV/0!</v>
      </c>
      <c r="Q208" s="10" t="e">
        <f t="shared" si="97"/>
        <v>#DIV/0!</v>
      </c>
      <c r="R208" s="10" t="e">
        <f t="shared" si="98"/>
        <v>#DIV/0!</v>
      </c>
      <c r="S208" s="9"/>
      <c r="T208" s="9">
        <f t="shared" si="86"/>
        <v>13.700206745043303</v>
      </c>
      <c r="U208" s="10">
        <f t="shared" si="99"/>
        <v>0</v>
      </c>
      <c r="V208" s="10" t="e">
        <f t="shared" si="100"/>
        <v>#DIV/0!</v>
      </c>
      <c r="W208" s="10" t="e">
        <f t="shared" si="101"/>
        <v>#DIV/0!</v>
      </c>
      <c r="X208" s="10" t="e">
        <f t="shared" si="102"/>
        <v>#DIV/0!</v>
      </c>
      <c r="Y208" s="1"/>
      <c r="Z208" s="22">
        <f t="shared" si="87"/>
        <v>13.699413737722239</v>
      </c>
      <c r="AA208" s="37">
        <f t="shared" si="88"/>
        <v>-7.9300732106446503E-4</v>
      </c>
      <c r="AB208" s="37">
        <f t="shared" si="89"/>
        <v>0.11560157786549448</v>
      </c>
      <c r="AC208" s="37">
        <f t="shared" si="90"/>
        <v>0.20919915949680457</v>
      </c>
      <c r="AD208" s="37">
        <f t="shared" si="111"/>
        <v>0.20917627064683558</v>
      </c>
      <c r="AG208" s="22">
        <f t="shared" si="91"/>
        <v>13.698894683778169</v>
      </c>
      <c r="AH208" s="37">
        <f t="shared" si="112"/>
        <v>-1.3120612651338348E-3</v>
      </c>
      <c r="AI208" s="37">
        <f t="shared" si="113"/>
        <v>41.441243777479535</v>
      </c>
      <c r="AJ208" s="37">
        <f t="shared" si="114"/>
        <v>0.34612809564714508</v>
      </c>
      <c r="AK208" s="37">
        <f t="shared" si="115"/>
        <v>0.34609678172743047</v>
      </c>
      <c r="AM208" s="22">
        <f t="shared" si="92"/>
        <v>13.700206745043303</v>
      </c>
      <c r="AN208" s="37">
        <f t="shared" si="116"/>
        <v>0</v>
      </c>
      <c r="AO208" s="37" t="e">
        <f t="shared" si="117"/>
        <v>#DIV/0!</v>
      </c>
      <c r="AP208" s="37" t="e">
        <f t="shared" si="118"/>
        <v>#DIV/0!</v>
      </c>
      <c r="AQ208" s="37" t="e">
        <f t="shared" si="119"/>
        <v>#DIV/0!</v>
      </c>
      <c r="AS208" s="22">
        <f t="shared" si="93"/>
        <v>13.700206745043303</v>
      </c>
      <c r="AT208" s="37">
        <f t="shared" si="120"/>
        <v>0</v>
      </c>
      <c r="AU208" s="37" t="e">
        <f t="shared" si="121"/>
        <v>#DIV/0!</v>
      </c>
      <c r="AV208" s="37" t="e">
        <f t="shared" si="122"/>
        <v>#DIV/0!</v>
      </c>
      <c r="AW208" s="37" t="e">
        <f t="shared" si="123"/>
        <v>#DIV/0!</v>
      </c>
    </row>
    <row r="209" spans="1:49" s="33" customFormat="1" hidden="1" x14ac:dyDescent="0.25">
      <c r="A209" s="3"/>
      <c r="B209" s="4"/>
      <c r="C209" s="4">
        <f t="shared" si="103"/>
        <v>177</v>
      </c>
      <c r="D209" s="21">
        <f t="shared" si="94"/>
        <v>209.12299056082188</v>
      </c>
      <c r="E209" s="37">
        <f t="shared" si="104"/>
        <v>6.5000000000000002E-2</v>
      </c>
      <c r="F209" s="37">
        <f t="shared" si="105"/>
        <v>100</v>
      </c>
      <c r="G209" s="37">
        <f t="shared" si="95"/>
        <v>6.4957777444660969E-2</v>
      </c>
      <c r="H209" s="23">
        <f t="shared" si="106"/>
        <v>24.785809861594409</v>
      </c>
      <c r="I209" s="22">
        <f t="shared" si="107"/>
        <v>0.1143960455150511</v>
      </c>
      <c r="J209" s="22">
        <f t="shared" si="108"/>
        <v>0.7</v>
      </c>
      <c r="K209" s="21">
        <f t="shared" si="109"/>
        <v>45</v>
      </c>
      <c r="L209" s="110">
        <v>178</v>
      </c>
      <c r="M209" s="9">
        <f t="shared" si="84"/>
        <v>13.698101847345804</v>
      </c>
      <c r="N209" s="9">
        <f t="shared" si="85"/>
        <v>13.698101847345804</v>
      </c>
      <c r="O209" s="10">
        <f t="shared" si="110"/>
        <v>0</v>
      </c>
      <c r="P209" s="10" t="e">
        <f t="shared" si="96"/>
        <v>#DIV/0!</v>
      </c>
      <c r="Q209" s="10" t="e">
        <f t="shared" si="97"/>
        <v>#DIV/0!</v>
      </c>
      <c r="R209" s="10" t="e">
        <f t="shared" si="98"/>
        <v>#DIV/0!</v>
      </c>
      <c r="S209" s="9"/>
      <c r="T209" s="9">
        <f t="shared" si="86"/>
        <v>13.698101847345804</v>
      </c>
      <c r="U209" s="10">
        <f t="shared" si="99"/>
        <v>0</v>
      </c>
      <c r="V209" s="10" t="e">
        <f t="shared" si="100"/>
        <v>#DIV/0!</v>
      </c>
      <c r="W209" s="10" t="e">
        <f t="shared" si="101"/>
        <v>#DIV/0!</v>
      </c>
      <c r="X209" s="10" t="e">
        <f t="shared" si="102"/>
        <v>#DIV/0!</v>
      </c>
      <c r="Y209" s="1"/>
      <c r="Z209" s="22">
        <f t="shared" si="87"/>
        <v>13.697308397184708</v>
      </c>
      <c r="AA209" s="37">
        <f t="shared" si="88"/>
        <v>-7.9345016109577671E-4</v>
      </c>
      <c r="AB209" s="37">
        <f t="shared" si="89"/>
        <v>0.11566613339354802</v>
      </c>
      <c r="AC209" s="37">
        <f t="shared" si="90"/>
        <v>0.20929022295697081</v>
      </c>
      <c r="AD209" s="37">
        <f t="shared" si="111"/>
        <v>0.20926732044167623</v>
      </c>
      <c r="AG209" s="22">
        <f t="shared" si="91"/>
        <v>13.696789516435166</v>
      </c>
      <c r="AH209" s="37">
        <f t="shared" si="112"/>
        <v>-1.3123309106379821E-3</v>
      </c>
      <c r="AI209" s="37">
        <f t="shared" si="113"/>
        <v>41.449760487306897</v>
      </c>
      <c r="AJ209" s="37">
        <f t="shared" si="114"/>
        <v>0.34615662375241391</v>
      </c>
      <c r="AK209" s="37">
        <f t="shared" si="115"/>
        <v>0.34612529994948649</v>
      </c>
      <c r="AM209" s="22">
        <f t="shared" si="92"/>
        <v>13.698101847345804</v>
      </c>
      <c r="AN209" s="37">
        <f t="shared" si="116"/>
        <v>0</v>
      </c>
      <c r="AO209" s="37" t="e">
        <f t="shared" si="117"/>
        <v>#DIV/0!</v>
      </c>
      <c r="AP209" s="37" t="e">
        <f t="shared" si="118"/>
        <v>#DIV/0!</v>
      </c>
      <c r="AQ209" s="37" t="e">
        <f t="shared" si="119"/>
        <v>#DIV/0!</v>
      </c>
      <c r="AS209" s="22">
        <f t="shared" si="93"/>
        <v>13.698101847345804</v>
      </c>
      <c r="AT209" s="37">
        <f t="shared" si="120"/>
        <v>0</v>
      </c>
      <c r="AU209" s="37" t="e">
        <f t="shared" si="121"/>
        <v>#DIV/0!</v>
      </c>
      <c r="AV209" s="37" t="e">
        <f t="shared" si="122"/>
        <v>#DIV/0!</v>
      </c>
      <c r="AW209" s="37" t="e">
        <f t="shared" si="123"/>
        <v>#DIV/0!</v>
      </c>
    </row>
    <row r="210" spans="1:49" s="33" customFormat="1" hidden="1" x14ac:dyDescent="0.25">
      <c r="A210" s="3"/>
      <c r="B210" s="4"/>
      <c r="C210" s="4">
        <f t="shared" si="103"/>
        <v>178</v>
      </c>
      <c r="D210" s="21">
        <f t="shared" si="94"/>
        <v>209.15540561664463</v>
      </c>
      <c r="E210" s="37">
        <f t="shared" si="104"/>
        <v>6.5000000000000002E-2</v>
      </c>
      <c r="F210" s="37">
        <f t="shared" si="105"/>
        <v>100</v>
      </c>
      <c r="G210" s="37">
        <f t="shared" si="95"/>
        <v>6.4957777444660969E-2</v>
      </c>
      <c r="H210" s="23">
        <f t="shared" si="106"/>
        <v>24.778950030303982</v>
      </c>
      <c r="I210" s="22">
        <f t="shared" si="107"/>
        <v>0.11436438475524913</v>
      </c>
      <c r="J210" s="22">
        <f t="shared" si="108"/>
        <v>0.7</v>
      </c>
      <c r="K210" s="21">
        <f t="shared" si="109"/>
        <v>45</v>
      </c>
      <c r="L210" s="110">
        <v>179</v>
      </c>
      <c r="M210" s="9">
        <f t="shared" si="84"/>
        <v>13.695996237363813</v>
      </c>
      <c r="N210" s="9">
        <f t="shared" si="85"/>
        <v>13.695996237363813</v>
      </c>
      <c r="O210" s="10">
        <f t="shared" si="110"/>
        <v>0</v>
      </c>
      <c r="P210" s="10" t="e">
        <f t="shared" si="96"/>
        <v>#DIV/0!</v>
      </c>
      <c r="Q210" s="10" t="e">
        <f t="shared" si="97"/>
        <v>#DIV/0!</v>
      </c>
      <c r="R210" s="10" t="e">
        <f t="shared" si="98"/>
        <v>#DIV/0!</v>
      </c>
      <c r="S210" s="9"/>
      <c r="T210" s="9">
        <f t="shared" si="86"/>
        <v>13.695996237363813</v>
      </c>
      <c r="U210" s="10">
        <f t="shared" si="99"/>
        <v>0</v>
      </c>
      <c r="V210" s="10" t="e">
        <f t="shared" si="100"/>
        <v>#DIV/0!</v>
      </c>
      <c r="W210" s="10" t="e">
        <f t="shared" si="101"/>
        <v>#DIV/0!</v>
      </c>
      <c r="X210" s="10" t="e">
        <f t="shared" si="102"/>
        <v>#DIV/0!</v>
      </c>
      <c r="Y210" s="1"/>
      <c r="Z210" s="22">
        <f t="shared" si="87"/>
        <v>13.695202344099096</v>
      </c>
      <c r="AA210" s="37">
        <f t="shared" si="88"/>
        <v>-7.9389326471712707E-4</v>
      </c>
      <c r="AB210" s="37">
        <f t="shared" si="89"/>
        <v>0.11573072734675044</v>
      </c>
      <c r="AC210" s="37">
        <f t="shared" si="90"/>
        <v>0.20938133014906785</v>
      </c>
      <c r="AD210" s="37">
        <f t="shared" si="111"/>
        <v>0.2093584139615349</v>
      </c>
      <c r="AG210" s="22">
        <f t="shared" si="91"/>
        <v>13.694683636804344</v>
      </c>
      <c r="AH210" s="37">
        <f t="shared" si="112"/>
        <v>-1.3126005594692458E-3</v>
      </c>
      <c r="AI210" s="37">
        <f t="shared" si="113"/>
        <v>41.458277302238869</v>
      </c>
      <c r="AJ210" s="37">
        <f t="shared" si="114"/>
        <v>0.34618514013228635</v>
      </c>
      <c r="AK210" s="37">
        <f t="shared" si="115"/>
        <v>0.34615380644193761</v>
      </c>
      <c r="AM210" s="22">
        <f t="shared" si="92"/>
        <v>13.695996237363813</v>
      </c>
      <c r="AN210" s="37">
        <f t="shared" si="116"/>
        <v>0</v>
      </c>
      <c r="AO210" s="37" t="e">
        <f t="shared" si="117"/>
        <v>#DIV/0!</v>
      </c>
      <c r="AP210" s="37" t="e">
        <f t="shared" si="118"/>
        <v>#DIV/0!</v>
      </c>
      <c r="AQ210" s="37" t="e">
        <f t="shared" si="119"/>
        <v>#DIV/0!</v>
      </c>
      <c r="AS210" s="22">
        <f t="shared" si="93"/>
        <v>13.695996237363813</v>
      </c>
      <c r="AT210" s="37">
        <f t="shared" si="120"/>
        <v>0</v>
      </c>
      <c r="AU210" s="37" t="e">
        <f t="shared" si="121"/>
        <v>#DIV/0!</v>
      </c>
      <c r="AV210" s="37" t="e">
        <f t="shared" si="122"/>
        <v>#DIV/0!</v>
      </c>
      <c r="AW210" s="37" t="e">
        <f t="shared" si="123"/>
        <v>#DIV/0!</v>
      </c>
    </row>
    <row r="211" spans="1:49" s="33" customFormat="1" hidden="1" x14ac:dyDescent="0.25">
      <c r="A211" s="3"/>
      <c r="B211" s="4"/>
      <c r="C211" s="4">
        <f t="shared" si="103"/>
        <v>179</v>
      </c>
      <c r="D211" s="21">
        <f t="shared" si="94"/>
        <v>209.18783164191854</v>
      </c>
      <c r="E211" s="37">
        <f t="shared" si="104"/>
        <v>6.5000000000000002E-2</v>
      </c>
      <c r="F211" s="37">
        <f t="shared" si="105"/>
        <v>100</v>
      </c>
      <c r="G211" s="37">
        <f t="shared" si="95"/>
        <v>6.4957777444660969E-2</v>
      </c>
      <c r="H211" s="23">
        <f t="shared" si="106"/>
        <v>24.772090199013554</v>
      </c>
      <c r="I211" s="22">
        <f t="shared" si="107"/>
        <v>0.11433272399544717</v>
      </c>
      <c r="J211" s="22">
        <f t="shared" si="108"/>
        <v>0.7</v>
      </c>
      <c r="K211" s="21">
        <f t="shared" si="109"/>
        <v>45</v>
      </c>
      <c r="L211" s="110">
        <v>180</v>
      </c>
      <c r="M211" s="9">
        <f t="shared" si="84"/>
        <v>13.693889914830654</v>
      </c>
      <c r="N211" s="9">
        <f t="shared" si="85"/>
        <v>13.693889914830654</v>
      </c>
      <c r="O211" s="10">
        <f t="shared" si="110"/>
        <v>0</v>
      </c>
      <c r="P211" s="10" t="e">
        <f t="shared" si="96"/>
        <v>#DIV/0!</v>
      </c>
      <c r="Q211" s="10" t="e">
        <f t="shared" si="97"/>
        <v>#DIV/0!</v>
      </c>
      <c r="R211" s="10" t="e">
        <f t="shared" si="98"/>
        <v>#DIV/0!</v>
      </c>
      <c r="S211" s="9"/>
      <c r="T211" s="9">
        <f t="shared" si="86"/>
        <v>13.693889914830654</v>
      </c>
      <c r="U211" s="10">
        <f t="shared" si="99"/>
        <v>0</v>
      </c>
      <c r="V211" s="10" t="e">
        <f t="shared" si="100"/>
        <v>#DIV/0!</v>
      </c>
      <c r="W211" s="10" t="e">
        <f t="shared" si="101"/>
        <v>#DIV/0!</v>
      </c>
      <c r="X211" s="10" t="e">
        <f t="shared" si="102"/>
        <v>#DIV/0!</v>
      </c>
      <c r="Y211" s="1"/>
      <c r="Z211" s="22">
        <f t="shared" si="87"/>
        <v>13.693095578198616</v>
      </c>
      <c r="AA211" s="37">
        <f t="shared" si="88"/>
        <v>-7.9433663203865024E-4</v>
      </c>
      <c r="AB211" s="37">
        <f t="shared" si="89"/>
        <v>0.11579535974115668</v>
      </c>
      <c r="AC211" s="37">
        <f t="shared" si="90"/>
        <v>0.20947248108286182</v>
      </c>
      <c r="AD211" s="37">
        <f t="shared" si="111"/>
        <v>0.20944955121303635</v>
      </c>
      <c r="AG211" s="22">
        <f t="shared" si="91"/>
        <v>13.692577044619108</v>
      </c>
      <c r="AH211" s="37">
        <f t="shared" si="112"/>
        <v>-1.3128702115459134E-3</v>
      </c>
      <c r="AI211" s="37">
        <f t="shared" si="113"/>
        <v>41.466794219640057</v>
      </c>
      <c r="AJ211" s="37">
        <f t="shared" si="114"/>
        <v>0.34621364476981342</v>
      </c>
      <c r="AK211" s="37">
        <f t="shared" si="115"/>
        <v>0.34618230118754401</v>
      </c>
      <c r="AM211" s="22">
        <f t="shared" si="92"/>
        <v>13.693889914830654</v>
      </c>
      <c r="AN211" s="37">
        <f t="shared" si="116"/>
        <v>0</v>
      </c>
      <c r="AO211" s="37" t="e">
        <f t="shared" si="117"/>
        <v>#DIV/0!</v>
      </c>
      <c r="AP211" s="37" t="e">
        <f t="shared" si="118"/>
        <v>#DIV/0!</v>
      </c>
      <c r="AQ211" s="37" t="e">
        <f t="shared" si="119"/>
        <v>#DIV/0!</v>
      </c>
      <c r="AS211" s="22">
        <f t="shared" si="93"/>
        <v>13.693889914830654</v>
      </c>
      <c r="AT211" s="37">
        <f t="shared" si="120"/>
        <v>0</v>
      </c>
      <c r="AU211" s="37" t="e">
        <f t="shared" si="121"/>
        <v>#DIV/0!</v>
      </c>
      <c r="AV211" s="37" t="e">
        <f t="shared" si="122"/>
        <v>#DIV/0!</v>
      </c>
      <c r="AW211" s="37" t="e">
        <f t="shared" si="123"/>
        <v>#DIV/0!</v>
      </c>
    </row>
    <row r="212" spans="1:49" s="33" customFormat="1" hidden="1" x14ac:dyDescent="0.25">
      <c r="A212" s="3"/>
      <c r="B212" s="4"/>
      <c r="C212" s="4">
        <f t="shared" si="103"/>
        <v>180</v>
      </c>
      <c r="D212" s="21">
        <f t="shared" si="94"/>
        <v>209.22026864074994</v>
      </c>
      <c r="E212" s="37">
        <f t="shared" si="104"/>
        <v>6.5000000000000002E-2</v>
      </c>
      <c r="F212" s="37">
        <f t="shared" si="105"/>
        <v>100</v>
      </c>
      <c r="G212" s="37">
        <f t="shared" si="95"/>
        <v>6.4957777444660969E-2</v>
      </c>
      <c r="H212" s="23">
        <f t="shared" si="106"/>
        <v>24.765230367723127</v>
      </c>
      <c r="I212" s="22">
        <f t="shared" si="107"/>
        <v>0.11430106323564519</v>
      </c>
      <c r="J212" s="22">
        <f t="shared" si="108"/>
        <v>0.7</v>
      </c>
      <c r="K212" s="21">
        <f t="shared" si="109"/>
        <v>45</v>
      </c>
      <c r="L212" s="110">
        <v>181</v>
      </c>
      <c r="M212" s="9">
        <f t="shared" si="84"/>
        <v>13.691782879479591</v>
      </c>
      <c r="N212" s="9">
        <f t="shared" si="85"/>
        <v>13.691782879479591</v>
      </c>
      <c r="O212" s="10">
        <f t="shared" si="110"/>
        <v>0</v>
      </c>
      <c r="P212" s="10" t="e">
        <f t="shared" si="96"/>
        <v>#DIV/0!</v>
      </c>
      <c r="Q212" s="10" t="e">
        <f t="shared" si="97"/>
        <v>#DIV/0!</v>
      </c>
      <c r="R212" s="10" t="e">
        <f t="shared" si="98"/>
        <v>#DIV/0!</v>
      </c>
      <c r="S212" s="9"/>
      <c r="T212" s="9">
        <f t="shared" si="86"/>
        <v>13.691782879479591</v>
      </c>
      <c r="U212" s="10">
        <f t="shared" si="99"/>
        <v>0</v>
      </c>
      <c r="V212" s="10" t="e">
        <f t="shared" si="100"/>
        <v>#DIV/0!</v>
      </c>
      <c r="W212" s="10" t="e">
        <f t="shared" si="101"/>
        <v>#DIV/0!</v>
      </c>
      <c r="X212" s="10" t="e">
        <f t="shared" si="102"/>
        <v>#DIV/0!</v>
      </c>
      <c r="Y212" s="1"/>
      <c r="Z212" s="22">
        <f t="shared" si="87"/>
        <v>13.690988099216373</v>
      </c>
      <c r="AA212" s="37">
        <f t="shared" si="88"/>
        <v>-7.9478026321844197E-4</v>
      </c>
      <c r="AB212" s="37">
        <f t="shared" si="89"/>
        <v>0.11586003059981334</v>
      </c>
      <c r="AC212" s="37">
        <f t="shared" si="90"/>
        <v>0.20956367578076049</v>
      </c>
      <c r="AD212" s="37">
        <f t="shared" si="111"/>
        <v>0.20954073222026948</v>
      </c>
      <c r="AG212" s="22">
        <f t="shared" si="91"/>
        <v>13.690469739612785</v>
      </c>
      <c r="AH212" s="37">
        <f t="shared" si="112"/>
        <v>-1.3131398668058125E-3</v>
      </c>
      <c r="AI212" s="37">
        <f t="shared" si="113"/>
        <v>41.475311237601275</v>
      </c>
      <c r="AJ212" s="37">
        <f t="shared" si="114"/>
        <v>0.34624213765412237</v>
      </c>
      <c r="AK212" s="37">
        <f t="shared" si="115"/>
        <v>0.34621078417592482</v>
      </c>
      <c r="AM212" s="22">
        <f t="shared" si="92"/>
        <v>13.691782879479591</v>
      </c>
      <c r="AN212" s="37">
        <f t="shared" si="116"/>
        <v>0</v>
      </c>
      <c r="AO212" s="37" t="e">
        <f t="shared" si="117"/>
        <v>#DIV/0!</v>
      </c>
      <c r="AP212" s="37" t="e">
        <f t="shared" si="118"/>
        <v>#DIV/0!</v>
      </c>
      <c r="AQ212" s="37" t="e">
        <f t="shared" si="119"/>
        <v>#DIV/0!</v>
      </c>
      <c r="AS212" s="22">
        <f t="shared" si="93"/>
        <v>13.691782879479591</v>
      </c>
      <c r="AT212" s="37">
        <f t="shared" si="120"/>
        <v>0</v>
      </c>
      <c r="AU212" s="37" t="e">
        <f t="shared" si="121"/>
        <v>#DIV/0!</v>
      </c>
      <c r="AV212" s="37" t="e">
        <f t="shared" si="122"/>
        <v>#DIV/0!</v>
      </c>
      <c r="AW212" s="37" t="e">
        <f t="shared" si="123"/>
        <v>#DIV/0!</v>
      </c>
    </row>
    <row r="213" spans="1:49" s="33" customFormat="1" hidden="1" x14ac:dyDescent="0.25">
      <c r="A213" s="3"/>
      <c r="B213" s="4"/>
      <c r="C213" s="4">
        <f t="shared" si="103"/>
        <v>181</v>
      </c>
      <c r="D213" s="21">
        <f t="shared" si="94"/>
        <v>209.25271661724597</v>
      </c>
      <c r="E213" s="37">
        <f t="shared" si="104"/>
        <v>6.5000000000000002E-2</v>
      </c>
      <c r="F213" s="37">
        <f t="shared" si="105"/>
        <v>100</v>
      </c>
      <c r="G213" s="37">
        <f t="shared" si="95"/>
        <v>6.4957777444660969E-2</v>
      </c>
      <c r="H213" s="23">
        <f t="shared" si="106"/>
        <v>24.7583705364327</v>
      </c>
      <c r="I213" s="22">
        <f t="shared" si="107"/>
        <v>0.11426940247584322</v>
      </c>
      <c r="J213" s="22">
        <f t="shared" si="108"/>
        <v>0.7</v>
      </c>
      <c r="K213" s="21">
        <f t="shared" si="109"/>
        <v>45</v>
      </c>
      <c r="L213" s="110">
        <v>182</v>
      </c>
      <c r="M213" s="9">
        <f t="shared" si="84"/>
        <v>13.689675131043833</v>
      </c>
      <c r="N213" s="9">
        <f t="shared" si="85"/>
        <v>13.689675131043833</v>
      </c>
      <c r="O213" s="10">
        <f t="shared" si="110"/>
        <v>0</v>
      </c>
      <c r="P213" s="10" t="e">
        <f t="shared" si="96"/>
        <v>#DIV/0!</v>
      </c>
      <c r="Q213" s="10" t="e">
        <f t="shared" si="97"/>
        <v>#DIV/0!</v>
      </c>
      <c r="R213" s="10" t="e">
        <f t="shared" si="98"/>
        <v>#DIV/0!</v>
      </c>
      <c r="S213" s="9"/>
      <c r="T213" s="9">
        <f t="shared" si="86"/>
        <v>13.689675131043833</v>
      </c>
      <c r="U213" s="10">
        <f t="shared" si="99"/>
        <v>0</v>
      </c>
      <c r="V213" s="10" t="e">
        <f t="shared" si="100"/>
        <v>#DIV/0!</v>
      </c>
      <c r="W213" s="10" t="e">
        <f t="shared" si="101"/>
        <v>#DIV/0!</v>
      </c>
      <c r="X213" s="10" t="e">
        <f t="shared" si="102"/>
        <v>#DIV/0!</v>
      </c>
      <c r="Y213" s="1"/>
      <c r="Z213" s="22">
        <f t="shared" si="87"/>
        <v>13.68887990688547</v>
      </c>
      <c r="AA213" s="37">
        <f t="shared" si="88"/>
        <v>-7.9522415836308369E-4</v>
      </c>
      <c r="AB213" s="37">
        <f t="shared" si="89"/>
        <v>0.11592473993825744</v>
      </c>
      <c r="AC213" s="37">
        <f t="shared" si="90"/>
        <v>0.20965491425157962</v>
      </c>
      <c r="AD213" s="37">
        <f t="shared" si="111"/>
        <v>0.20963195699125986</v>
      </c>
      <c r="AG213" s="22">
        <f t="shared" si="91"/>
        <v>13.688361721518691</v>
      </c>
      <c r="AH213" s="37">
        <f t="shared" si="112"/>
        <v>-1.3134095251423616E-3</v>
      </c>
      <c r="AI213" s="37">
        <f t="shared" si="113"/>
        <v>41.48382835273798</v>
      </c>
      <c r="AJ213" s="37">
        <f t="shared" si="114"/>
        <v>0.34627061876203657</v>
      </c>
      <c r="AK213" s="37">
        <f t="shared" si="115"/>
        <v>0.34623925538185263</v>
      </c>
      <c r="AM213" s="22">
        <f t="shared" si="92"/>
        <v>13.689675131043833</v>
      </c>
      <c r="AN213" s="37">
        <f t="shared" si="116"/>
        <v>0</v>
      </c>
      <c r="AO213" s="37" t="e">
        <f t="shared" si="117"/>
        <v>#DIV/0!</v>
      </c>
      <c r="AP213" s="37" t="e">
        <f t="shared" si="118"/>
        <v>#DIV/0!</v>
      </c>
      <c r="AQ213" s="37" t="e">
        <f t="shared" si="119"/>
        <v>#DIV/0!</v>
      </c>
      <c r="AS213" s="22">
        <f t="shared" si="93"/>
        <v>13.689675131043833</v>
      </c>
      <c r="AT213" s="37">
        <f t="shared" si="120"/>
        <v>0</v>
      </c>
      <c r="AU213" s="37" t="e">
        <f t="shared" si="121"/>
        <v>#DIV/0!</v>
      </c>
      <c r="AV213" s="37" t="e">
        <f t="shared" si="122"/>
        <v>#DIV/0!</v>
      </c>
      <c r="AW213" s="37" t="e">
        <f t="shared" si="123"/>
        <v>#DIV/0!</v>
      </c>
    </row>
    <row r="214" spans="1:49" s="33" customFormat="1" hidden="1" x14ac:dyDescent="0.25">
      <c r="A214" s="3"/>
      <c r="B214" s="4"/>
      <c r="C214" s="4">
        <f t="shared" si="103"/>
        <v>182</v>
      </c>
      <c r="D214" s="21">
        <f t="shared" si="94"/>
        <v>209.28517557551424</v>
      </c>
      <c r="E214" s="37">
        <f t="shared" si="104"/>
        <v>6.5000000000000002E-2</v>
      </c>
      <c r="F214" s="37">
        <f t="shared" si="105"/>
        <v>100</v>
      </c>
      <c r="G214" s="37">
        <f t="shared" si="95"/>
        <v>6.4957777444660969E-2</v>
      </c>
      <c r="H214" s="23">
        <f t="shared" si="106"/>
        <v>24.751510705142273</v>
      </c>
      <c r="I214" s="22">
        <f t="shared" si="107"/>
        <v>0.11423774171604124</v>
      </c>
      <c r="J214" s="22">
        <f t="shared" si="108"/>
        <v>0.7</v>
      </c>
      <c r="K214" s="21">
        <f t="shared" si="109"/>
        <v>45</v>
      </c>
      <c r="L214" s="110">
        <v>183</v>
      </c>
      <c r="M214" s="9">
        <f t="shared" si="84"/>
        <v>13.687566669256556</v>
      </c>
      <c r="N214" s="9">
        <f t="shared" si="85"/>
        <v>13.687566669256556</v>
      </c>
      <c r="O214" s="10">
        <f t="shared" si="110"/>
        <v>0</v>
      </c>
      <c r="P214" s="10" t="e">
        <f t="shared" si="96"/>
        <v>#DIV/0!</v>
      </c>
      <c r="Q214" s="10" t="e">
        <f t="shared" si="97"/>
        <v>#DIV/0!</v>
      </c>
      <c r="R214" s="10" t="e">
        <f t="shared" si="98"/>
        <v>#DIV/0!</v>
      </c>
      <c r="S214" s="9"/>
      <c r="T214" s="9">
        <f t="shared" si="86"/>
        <v>13.687566669256556</v>
      </c>
      <c r="U214" s="10">
        <f t="shared" si="99"/>
        <v>0</v>
      </c>
      <c r="V214" s="10" t="e">
        <f t="shared" si="100"/>
        <v>#DIV/0!</v>
      </c>
      <c r="W214" s="10" t="e">
        <f t="shared" si="101"/>
        <v>#DIV/0!</v>
      </c>
      <c r="X214" s="10" t="e">
        <f t="shared" si="102"/>
        <v>#DIV/0!</v>
      </c>
      <c r="Y214" s="1"/>
      <c r="Z214" s="22">
        <f t="shared" si="87"/>
        <v>13.686771000938954</v>
      </c>
      <c r="AA214" s="37">
        <f t="shared" si="88"/>
        <v>-7.9566831760224943E-4</v>
      </c>
      <c r="AB214" s="37">
        <f t="shared" si="89"/>
        <v>0.11598948777539239</v>
      </c>
      <c r="AC214" s="37">
        <f t="shared" si="90"/>
        <v>0.20974619651021784</v>
      </c>
      <c r="AD214" s="37">
        <f t="shared" si="111"/>
        <v>0.20972322554220763</v>
      </c>
      <c r="AG214" s="22">
        <f t="shared" si="91"/>
        <v>13.686252990070081</v>
      </c>
      <c r="AH214" s="37">
        <f t="shared" si="112"/>
        <v>-1.3136791864756248E-3</v>
      </c>
      <c r="AI214" s="37">
        <f t="shared" si="113"/>
        <v>41.492345562543605</v>
      </c>
      <c r="AJ214" s="37">
        <f t="shared" si="114"/>
        <v>0.3462990880777233</v>
      </c>
      <c r="AK214" s="37">
        <f t="shared" si="115"/>
        <v>0.34626771479072266</v>
      </c>
      <c r="AM214" s="22">
        <f t="shared" si="92"/>
        <v>13.687566669256556</v>
      </c>
      <c r="AN214" s="37">
        <f t="shared" si="116"/>
        <v>0</v>
      </c>
      <c r="AO214" s="37" t="e">
        <f t="shared" si="117"/>
        <v>#DIV/0!</v>
      </c>
      <c r="AP214" s="37" t="e">
        <f t="shared" si="118"/>
        <v>#DIV/0!</v>
      </c>
      <c r="AQ214" s="37" t="e">
        <f t="shared" si="119"/>
        <v>#DIV/0!</v>
      </c>
      <c r="AS214" s="22">
        <f t="shared" si="93"/>
        <v>13.687566669256556</v>
      </c>
      <c r="AT214" s="37">
        <f t="shared" si="120"/>
        <v>0</v>
      </c>
      <c r="AU214" s="37" t="e">
        <f t="shared" si="121"/>
        <v>#DIV/0!</v>
      </c>
      <c r="AV214" s="37" t="e">
        <f t="shared" si="122"/>
        <v>#DIV/0!</v>
      </c>
      <c r="AW214" s="37" t="e">
        <f t="shared" si="123"/>
        <v>#DIV/0!</v>
      </c>
    </row>
    <row r="215" spans="1:49" s="33" customFormat="1" hidden="1" x14ac:dyDescent="0.25">
      <c r="A215" s="3"/>
      <c r="B215" s="4"/>
      <c r="C215" s="4">
        <f t="shared" si="103"/>
        <v>183</v>
      </c>
      <c r="D215" s="21">
        <f t="shared" si="94"/>
        <v>209.31764551966324</v>
      </c>
      <c r="E215" s="37">
        <f t="shared" si="104"/>
        <v>6.5000000000000002E-2</v>
      </c>
      <c r="F215" s="37">
        <f t="shared" si="105"/>
        <v>100</v>
      </c>
      <c r="G215" s="37">
        <f t="shared" si="95"/>
        <v>6.4957777444660969E-2</v>
      </c>
      <c r="H215" s="23">
        <f t="shared" si="106"/>
        <v>24.744650873851846</v>
      </c>
      <c r="I215" s="22">
        <f t="shared" si="107"/>
        <v>0.11420608095623928</v>
      </c>
      <c r="J215" s="22">
        <f t="shared" si="108"/>
        <v>0.7</v>
      </c>
      <c r="K215" s="21">
        <f t="shared" si="109"/>
        <v>45</v>
      </c>
      <c r="L215" s="110">
        <v>184</v>
      </c>
      <c r="M215" s="9">
        <f t="shared" si="84"/>
        <v>13.685457493850885</v>
      </c>
      <c r="N215" s="9">
        <f t="shared" si="85"/>
        <v>13.685457493850885</v>
      </c>
      <c r="O215" s="10">
        <f t="shared" si="110"/>
        <v>0</v>
      </c>
      <c r="P215" s="10" t="e">
        <f t="shared" si="96"/>
        <v>#DIV/0!</v>
      </c>
      <c r="Q215" s="10" t="e">
        <f t="shared" si="97"/>
        <v>#DIV/0!</v>
      </c>
      <c r="R215" s="10" t="e">
        <f t="shared" si="98"/>
        <v>#DIV/0!</v>
      </c>
      <c r="S215" s="9"/>
      <c r="T215" s="9">
        <f t="shared" si="86"/>
        <v>13.685457493850885</v>
      </c>
      <c r="U215" s="10">
        <f t="shared" si="99"/>
        <v>0</v>
      </c>
      <c r="V215" s="10" t="e">
        <f t="shared" si="100"/>
        <v>#DIV/0!</v>
      </c>
      <c r="W215" s="10" t="e">
        <f t="shared" si="101"/>
        <v>#DIV/0!</v>
      </c>
      <c r="X215" s="10" t="e">
        <f t="shared" si="102"/>
        <v>#DIV/0!</v>
      </c>
      <c r="Y215" s="1"/>
      <c r="Z215" s="22">
        <f t="shared" si="87"/>
        <v>13.684661381109821</v>
      </c>
      <c r="AA215" s="37">
        <f t="shared" si="88"/>
        <v>-7.9611274106383689E-4</v>
      </c>
      <c r="AB215" s="37">
        <f t="shared" si="89"/>
        <v>0.11605427412986261</v>
      </c>
      <c r="AC215" s="37">
        <f t="shared" si="90"/>
        <v>0.20983752257109864</v>
      </c>
      <c r="AD215" s="37">
        <f t="shared" si="111"/>
        <v>0.20981453788473822</v>
      </c>
      <c r="AG215" s="22">
        <f t="shared" si="91"/>
        <v>13.684143545000163</v>
      </c>
      <c r="AH215" s="37">
        <f t="shared" si="112"/>
        <v>-1.3139488507221131E-3</v>
      </c>
      <c r="AI215" s="37">
        <f t="shared" si="113"/>
        <v>41.500862864326606</v>
      </c>
      <c r="AJ215" s="37">
        <f t="shared" si="114"/>
        <v>0.34632754558381973</v>
      </c>
      <c r="AK215" s="37">
        <f t="shared" si="115"/>
        <v>0.34629616238689548</v>
      </c>
      <c r="AM215" s="22">
        <f t="shared" si="92"/>
        <v>13.685457493850885</v>
      </c>
      <c r="AN215" s="37">
        <f t="shared" si="116"/>
        <v>0</v>
      </c>
      <c r="AO215" s="37" t="e">
        <f t="shared" si="117"/>
        <v>#DIV/0!</v>
      </c>
      <c r="AP215" s="37" t="e">
        <f t="shared" si="118"/>
        <v>#DIV/0!</v>
      </c>
      <c r="AQ215" s="37" t="e">
        <f t="shared" si="119"/>
        <v>#DIV/0!</v>
      </c>
      <c r="AS215" s="22">
        <f t="shared" si="93"/>
        <v>13.685457493850885</v>
      </c>
      <c r="AT215" s="37">
        <f t="shared" si="120"/>
        <v>0</v>
      </c>
      <c r="AU215" s="37" t="e">
        <f t="shared" si="121"/>
        <v>#DIV/0!</v>
      </c>
      <c r="AV215" s="37" t="e">
        <f t="shared" si="122"/>
        <v>#DIV/0!</v>
      </c>
      <c r="AW215" s="37" t="e">
        <f t="shared" si="123"/>
        <v>#DIV/0!</v>
      </c>
    </row>
    <row r="216" spans="1:49" s="33" customFormat="1" hidden="1" x14ac:dyDescent="0.25">
      <c r="A216" s="3"/>
      <c r="B216" s="4"/>
      <c r="C216" s="4">
        <f t="shared" si="103"/>
        <v>184</v>
      </c>
      <c r="D216" s="21">
        <f t="shared" si="94"/>
        <v>209.35012645380175</v>
      </c>
      <c r="E216" s="37">
        <f t="shared" si="104"/>
        <v>6.5000000000000002E-2</v>
      </c>
      <c r="F216" s="37">
        <f t="shared" si="105"/>
        <v>100</v>
      </c>
      <c r="G216" s="37">
        <f t="shared" si="95"/>
        <v>6.4957777444660969E-2</v>
      </c>
      <c r="H216" s="23">
        <f t="shared" si="106"/>
        <v>24.737791042561419</v>
      </c>
      <c r="I216" s="22">
        <f t="shared" si="107"/>
        <v>0.11417442019643731</v>
      </c>
      <c r="J216" s="22">
        <f t="shared" si="108"/>
        <v>0.7</v>
      </c>
      <c r="K216" s="21">
        <f t="shared" si="109"/>
        <v>45</v>
      </c>
      <c r="L216" s="110">
        <v>185</v>
      </c>
      <c r="M216" s="9">
        <f t="shared" si="84"/>
        <v>13.683347604559922</v>
      </c>
      <c r="N216" s="9">
        <f t="shared" si="85"/>
        <v>13.683347604559922</v>
      </c>
      <c r="O216" s="10">
        <f t="shared" si="110"/>
        <v>0</v>
      </c>
      <c r="P216" s="10" t="e">
        <f t="shared" si="96"/>
        <v>#DIV/0!</v>
      </c>
      <c r="Q216" s="10" t="e">
        <f t="shared" si="97"/>
        <v>#DIV/0!</v>
      </c>
      <c r="R216" s="10" t="e">
        <f t="shared" si="98"/>
        <v>#DIV/0!</v>
      </c>
      <c r="S216" s="9"/>
      <c r="T216" s="9">
        <f t="shared" si="86"/>
        <v>13.683347604559922</v>
      </c>
      <c r="U216" s="10">
        <f t="shared" si="99"/>
        <v>0</v>
      </c>
      <c r="V216" s="10" t="e">
        <f t="shared" si="100"/>
        <v>#DIV/0!</v>
      </c>
      <c r="W216" s="10" t="e">
        <f t="shared" si="101"/>
        <v>#DIV/0!</v>
      </c>
      <c r="X216" s="10" t="e">
        <f t="shared" si="102"/>
        <v>#DIV/0!</v>
      </c>
      <c r="Y216" s="1"/>
      <c r="Z216" s="22">
        <f t="shared" si="87"/>
        <v>13.682551047131053</v>
      </c>
      <c r="AA216" s="37">
        <f t="shared" si="88"/>
        <v>-7.9655742886863834E-4</v>
      </c>
      <c r="AB216" s="37">
        <f t="shared" si="89"/>
        <v>0.11611909901927672</v>
      </c>
      <c r="AC216" s="37">
        <f t="shared" si="90"/>
        <v>0.20992889244676552</v>
      </c>
      <c r="AD216" s="37">
        <f t="shared" si="111"/>
        <v>0.20990589403357965</v>
      </c>
      <c r="AG216" s="22">
        <f t="shared" si="91"/>
        <v>13.682033386042118</v>
      </c>
      <c r="AH216" s="37">
        <f t="shared" si="112"/>
        <v>-1.3142185178036669E-3</v>
      </c>
      <c r="AI216" s="37">
        <f t="shared" si="113"/>
        <v>41.50938025567288</v>
      </c>
      <c r="AJ216" s="37">
        <f t="shared" si="114"/>
        <v>0.34635599126529082</v>
      </c>
      <c r="AK216" s="37">
        <f t="shared" si="115"/>
        <v>0.34632459814994143</v>
      </c>
      <c r="AM216" s="22">
        <f t="shared" si="92"/>
        <v>13.683347604559922</v>
      </c>
      <c r="AN216" s="37">
        <f t="shared" si="116"/>
        <v>0</v>
      </c>
      <c r="AO216" s="37" t="e">
        <f t="shared" si="117"/>
        <v>#DIV/0!</v>
      </c>
      <c r="AP216" s="37" t="e">
        <f t="shared" si="118"/>
        <v>#DIV/0!</v>
      </c>
      <c r="AQ216" s="37" t="e">
        <f t="shared" si="119"/>
        <v>#DIV/0!</v>
      </c>
      <c r="AS216" s="22">
        <f t="shared" si="93"/>
        <v>13.683347604559922</v>
      </c>
      <c r="AT216" s="37">
        <f t="shared" si="120"/>
        <v>0</v>
      </c>
      <c r="AU216" s="37" t="e">
        <f t="shared" si="121"/>
        <v>#DIV/0!</v>
      </c>
      <c r="AV216" s="37" t="e">
        <f t="shared" si="122"/>
        <v>#DIV/0!</v>
      </c>
      <c r="AW216" s="37" t="e">
        <f t="shared" si="123"/>
        <v>#DIV/0!</v>
      </c>
    </row>
    <row r="217" spans="1:49" s="33" customFormat="1" hidden="1" x14ac:dyDescent="0.25">
      <c r="A217" s="3"/>
      <c r="B217" s="4"/>
      <c r="C217" s="4">
        <f t="shared" si="103"/>
        <v>185</v>
      </c>
      <c r="D217" s="21">
        <f t="shared" si="94"/>
        <v>209.38261838203948</v>
      </c>
      <c r="E217" s="37">
        <f t="shared" si="104"/>
        <v>6.5000000000000002E-2</v>
      </c>
      <c r="F217" s="37">
        <f t="shared" si="105"/>
        <v>100</v>
      </c>
      <c r="G217" s="37">
        <f t="shared" si="95"/>
        <v>6.4957777444660969E-2</v>
      </c>
      <c r="H217" s="23">
        <f t="shared" si="106"/>
        <v>24.730931211270992</v>
      </c>
      <c r="I217" s="22">
        <f t="shared" si="107"/>
        <v>0.11414275943663534</v>
      </c>
      <c r="J217" s="22">
        <f t="shared" si="108"/>
        <v>0.7</v>
      </c>
      <c r="K217" s="21">
        <f t="shared" si="109"/>
        <v>45</v>
      </c>
      <c r="L217" s="110">
        <v>186</v>
      </c>
      <c r="M217" s="9">
        <f t="shared" si="84"/>
        <v>13.681237001116708</v>
      </c>
      <c r="N217" s="9">
        <f t="shared" si="85"/>
        <v>13.681237001116708</v>
      </c>
      <c r="O217" s="10">
        <f t="shared" si="110"/>
        <v>0</v>
      </c>
      <c r="P217" s="10" t="e">
        <f t="shared" si="96"/>
        <v>#DIV/0!</v>
      </c>
      <c r="Q217" s="10" t="e">
        <f t="shared" si="97"/>
        <v>#DIV/0!</v>
      </c>
      <c r="R217" s="10" t="e">
        <f t="shared" si="98"/>
        <v>#DIV/0!</v>
      </c>
      <c r="S217" s="9"/>
      <c r="T217" s="9">
        <f t="shared" si="86"/>
        <v>13.681237001116708</v>
      </c>
      <c r="U217" s="10">
        <f t="shared" si="99"/>
        <v>0</v>
      </c>
      <c r="V217" s="10" t="e">
        <f t="shared" si="100"/>
        <v>#DIV/0!</v>
      </c>
      <c r="W217" s="10" t="e">
        <f t="shared" si="101"/>
        <v>#DIV/0!</v>
      </c>
      <c r="X217" s="10" t="e">
        <f t="shared" si="102"/>
        <v>#DIV/0!</v>
      </c>
      <c r="Y217" s="1"/>
      <c r="Z217" s="22">
        <f t="shared" si="87"/>
        <v>13.680439998735535</v>
      </c>
      <c r="AA217" s="37">
        <f t="shared" si="88"/>
        <v>-7.9700238117297317E-4</v>
      </c>
      <c r="AB217" s="37">
        <f t="shared" si="89"/>
        <v>0.11618396246642239</v>
      </c>
      <c r="AC217" s="37">
        <f t="shared" si="90"/>
        <v>0.2100203061591179</v>
      </c>
      <c r="AD217" s="37">
        <f t="shared" si="111"/>
        <v>0.20999729401203271</v>
      </c>
      <c r="AG217" s="22">
        <f t="shared" si="91"/>
        <v>13.679922512929073</v>
      </c>
      <c r="AH217" s="37">
        <f t="shared" si="112"/>
        <v>-1.3144881876350212E-3</v>
      </c>
      <c r="AI217" s="37">
        <f t="shared" si="113"/>
        <v>41.517897733871159</v>
      </c>
      <c r="AJ217" s="37">
        <f t="shared" si="114"/>
        <v>0.34638442510463585</v>
      </c>
      <c r="AK217" s="37">
        <f t="shared" si="115"/>
        <v>0.34635302207016361</v>
      </c>
      <c r="AM217" s="22">
        <f t="shared" si="92"/>
        <v>13.681237001116708</v>
      </c>
      <c r="AN217" s="37">
        <f t="shared" si="116"/>
        <v>0</v>
      </c>
      <c r="AO217" s="37" t="e">
        <f t="shared" si="117"/>
        <v>#DIV/0!</v>
      </c>
      <c r="AP217" s="37" t="e">
        <f t="shared" si="118"/>
        <v>#DIV/0!</v>
      </c>
      <c r="AQ217" s="37" t="e">
        <f t="shared" si="119"/>
        <v>#DIV/0!</v>
      </c>
      <c r="AS217" s="22">
        <f t="shared" si="93"/>
        <v>13.681237001116708</v>
      </c>
      <c r="AT217" s="37">
        <f t="shared" si="120"/>
        <v>0</v>
      </c>
      <c r="AU217" s="37" t="e">
        <f t="shared" si="121"/>
        <v>#DIV/0!</v>
      </c>
      <c r="AV217" s="37" t="e">
        <f t="shared" si="122"/>
        <v>#DIV/0!</v>
      </c>
      <c r="AW217" s="37" t="e">
        <f t="shared" si="123"/>
        <v>#DIV/0!</v>
      </c>
    </row>
    <row r="218" spans="1:49" s="33" customFormat="1" hidden="1" x14ac:dyDescent="0.25">
      <c r="A218" s="3"/>
      <c r="B218" s="4"/>
      <c r="C218" s="4">
        <f t="shared" si="103"/>
        <v>186</v>
      </c>
      <c r="D218" s="21">
        <f t="shared" si="94"/>
        <v>209.41512130848682</v>
      </c>
      <c r="E218" s="37">
        <f t="shared" si="104"/>
        <v>6.5000000000000002E-2</v>
      </c>
      <c r="F218" s="37">
        <f t="shared" si="105"/>
        <v>100</v>
      </c>
      <c r="G218" s="37">
        <f t="shared" si="95"/>
        <v>6.4957777444660969E-2</v>
      </c>
      <c r="H218" s="23">
        <f t="shared" si="106"/>
        <v>24.724071379980565</v>
      </c>
      <c r="I218" s="22">
        <f t="shared" si="107"/>
        <v>0.11411109867683336</v>
      </c>
      <c r="J218" s="22">
        <f t="shared" si="108"/>
        <v>0.7</v>
      </c>
      <c r="K218" s="21">
        <f t="shared" si="109"/>
        <v>45</v>
      </c>
      <c r="L218" s="110">
        <v>187</v>
      </c>
      <c r="M218" s="9">
        <f t="shared" si="84"/>
        <v>13.679125683254242</v>
      </c>
      <c r="N218" s="9">
        <f t="shared" si="85"/>
        <v>13.679125683254242</v>
      </c>
      <c r="O218" s="10">
        <f t="shared" si="110"/>
        <v>0</v>
      </c>
      <c r="P218" s="10" t="e">
        <f t="shared" si="96"/>
        <v>#DIV/0!</v>
      </c>
      <c r="Q218" s="10" t="e">
        <f t="shared" si="97"/>
        <v>#DIV/0!</v>
      </c>
      <c r="R218" s="10" t="e">
        <f t="shared" si="98"/>
        <v>#DIV/0!</v>
      </c>
      <c r="S218" s="9"/>
      <c r="T218" s="9">
        <f t="shared" si="86"/>
        <v>13.679125683254242</v>
      </c>
      <c r="U218" s="10">
        <f t="shared" si="99"/>
        <v>0</v>
      </c>
      <c r="V218" s="10" t="e">
        <f t="shared" si="100"/>
        <v>#DIV/0!</v>
      </c>
      <c r="W218" s="10" t="e">
        <f t="shared" si="101"/>
        <v>#DIV/0!</v>
      </c>
      <c r="X218" s="10" t="e">
        <f t="shared" si="102"/>
        <v>#DIV/0!</v>
      </c>
      <c r="Y218" s="1"/>
      <c r="Z218" s="22">
        <f t="shared" si="87"/>
        <v>13.678328235656169</v>
      </c>
      <c r="AA218" s="37">
        <f t="shared" si="88"/>
        <v>-7.9744759807276466E-4</v>
      </c>
      <c r="AB218" s="37">
        <f t="shared" si="89"/>
        <v>0.11624886448528293</v>
      </c>
      <c r="AC218" s="37">
        <f t="shared" si="90"/>
        <v>0.21011176371413151</v>
      </c>
      <c r="AD218" s="37">
        <f t="shared" si="111"/>
        <v>0.21008873782433754</v>
      </c>
      <c r="AG218" s="22">
        <f t="shared" si="91"/>
        <v>13.677810925394114</v>
      </c>
      <c r="AH218" s="37">
        <f t="shared" si="112"/>
        <v>-1.314757860127358E-3</v>
      </c>
      <c r="AI218" s="37">
        <f t="shared" si="113"/>
        <v>41.526415296116149</v>
      </c>
      <c r="AJ218" s="37">
        <f t="shared" si="114"/>
        <v>0.34641284708358355</v>
      </c>
      <c r="AK218" s="37">
        <f t="shared" si="115"/>
        <v>0.34638143412445282</v>
      </c>
      <c r="AM218" s="22">
        <f t="shared" si="92"/>
        <v>13.679125683254242</v>
      </c>
      <c r="AN218" s="37">
        <f t="shared" si="116"/>
        <v>0</v>
      </c>
      <c r="AO218" s="37" t="e">
        <f t="shared" si="117"/>
        <v>#DIV/0!</v>
      </c>
      <c r="AP218" s="37" t="e">
        <f t="shared" si="118"/>
        <v>#DIV/0!</v>
      </c>
      <c r="AQ218" s="37" t="e">
        <f t="shared" si="119"/>
        <v>#DIV/0!</v>
      </c>
      <c r="AS218" s="22">
        <f t="shared" si="93"/>
        <v>13.679125683254242</v>
      </c>
      <c r="AT218" s="37">
        <f t="shared" si="120"/>
        <v>0</v>
      </c>
      <c r="AU218" s="37" t="e">
        <f t="shared" si="121"/>
        <v>#DIV/0!</v>
      </c>
      <c r="AV218" s="37" t="e">
        <f t="shared" si="122"/>
        <v>#DIV/0!</v>
      </c>
      <c r="AW218" s="37" t="e">
        <f t="shared" si="123"/>
        <v>#DIV/0!</v>
      </c>
    </row>
    <row r="219" spans="1:49" s="33" customFormat="1" hidden="1" x14ac:dyDescent="0.25">
      <c r="A219" s="3"/>
      <c r="B219" s="4"/>
      <c r="C219" s="4">
        <f t="shared" si="103"/>
        <v>187</v>
      </c>
      <c r="D219" s="21">
        <f t="shared" si="94"/>
        <v>209.44763523725479</v>
      </c>
      <c r="E219" s="37">
        <f t="shared" si="104"/>
        <v>6.5000000000000002E-2</v>
      </c>
      <c r="F219" s="37">
        <f t="shared" si="105"/>
        <v>100</v>
      </c>
      <c r="G219" s="37">
        <f t="shared" si="95"/>
        <v>6.4957777444660969E-2</v>
      </c>
      <c r="H219" s="23">
        <f t="shared" si="106"/>
        <v>24.717211548690138</v>
      </c>
      <c r="I219" s="22">
        <f t="shared" si="107"/>
        <v>0.11407943791703139</v>
      </c>
      <c r="J219" s="22">
        <f t="shared" si="108"/>
        <v>0.7</v>
      </c>
      <c r="K219" s="21">
        <f t="shared" si="109"/>
        <v>45</v>
      </c>
      <c r="L219" s="110">
        <v>188</v>
      </c>
      <c r="M219" s="9">
        <f t="shared" si="84"/>
        <v>13.677013650705479</v>
      </c>
      <c r="N219" s="9">
        <f t="shared" si="85"/>
        <v>13.677013650705479</v>
      </c>
      <c r="O219" s="10">
        <f t="shared" si="110"/>
        <v>0</v>
      </c>
      <c r="P219" s="10" t="e">
        <f t="shared" si="96"/>
        <v>#DIV/0!</v>
      </c>
      <c r="Q219" s="10" t="e">
        <f t="shared" si="97"/>
        <v>#DIV/0!</v>
      </c>
      <c r="R219" s="10" t="e">
        <f t="shared" si="98"/>
        <v>#DIV/0!</v>
      </c>
      <c r="S219" s="9"/>
      <c r="T219" s="9">
        <f t="shared" si="86"/>
        <v>13.677013650705479</v>
      </c>
      <c r="U219" s="10">
        <f t="shared" si="99"/>
        <v>0</v>
      </c>
      <c r="V219" s="10" t="e">
        <f t="shared" si="100"/>
        <v>#DIV/0!</v>
      </c>
      <c r="W219" s="10" t="e">
        <f t="shared" si="101"/>
        <v>#DIV/0!</v>
      </c>
      <c r="X219" s="10" t="e">
        <f t="shared" si="102"/>
        <v>#DIV/0!</v>
      </c>
      <c r="Y219" s="1"/>
      <c r="Z219" s="22">
        <f t="shared" si="87"/>
        <v>13.676215757625789</v>
      </c>
      <c r="AA219" s="37">
        <f t="shared" si="88"/>
        <v>-7.9789307969058143E-4</v>
      </c>
      <c r="AB219" s="37">
        <f t="shared" si="89"/>
        <v>0.11631380509372595</v>
      </c>
      <c r="AC219" s="37">
        <f t="shared" si="90"/>
        <v>0.21020326512479887</v>
      </c>
      <c r="AD219" s="37">
        <f t="shared" si="111"/>
        <v>0.21018022548204957</v>
      </c>
      <c r="AG219" s="22">
        <f t="shared" si="91"/>
        <v>13.67569862317028</v>
      </c>
      <c r="AH219" s="37">
        <f t="shared" si="112"/>
        <v>-1.3150275351989649E-3</v>
      </c>
      <c r="AI219" s="37">
        <f t="shared" si="113"/>
        <v>41.534932939845163</v>
      </c>
      <c r="AJ219" s="37">
        <f t="shared" si="114"/>
        <v>0.34644125718590046</v>
      </c>
      <c r="AK219" s="37">
        <f t="shared" si="115"/>
        <v>0.34640983429618383</v>
      </c>
      <c r="AM219" s="22">
        <f t="shared" si="92"/>
        <v>13.677013650705479</v>
      </c>
      <c r="AN219" s="37">
        <f t="shared" si="116"/>
        <v>0</v>
      </c>
      <c r="AO219" s="37" t="e">
        <f t="shared" si="117"/>
        <v>#DIV/0!</v>
      </c>
      <c r="AP219" s="37" t="e">
        <f t="shared" si="118"/>
        <v>#DIV/0!</v>
      </c>
      <c r="AQ219" s="37" t="e">
        <f t="shared" si="119"/>
        <v>#DIV/0!</v>
      </c>
      <c r="AS219" s="22">
        <f t="shared" si="93"/>
        <v>13.677013650705479</v>
      </c>
      <c r="AT219" s="37">
        <f t="shared" si="120"/>
        <v>0</v>
      </c>
      <c r="AU219" s="37" t="e">
        <f t="shared" si="121"/>
        <v>#DIV/0!</v>
      </c>
      <c r="AV219" s="37" t="e">
        <f t="shared" si="122"/>
        <v>#DIV/0!</v>
      </c>
      <c r="AW219" s="37" t="e">
        <f t="shared" si="123"/>
        <v>#DIV/0!</v>
      </c>
    </row>
    <row r="220" spans="1:49" s="33" customFormat="1" hidden="1" x14ac:dyDescent="0.25">
      <c r="A220" s="3"/>
      <c r="B220" s="4"/>
      <c r="C220" s="4">
        <f t="shared" si="103"/>
        <v>188</v>
      </c>
      <c r="D220" s="21">
        <f t="shared" si="94"/>
        <v>209.48016017245499</v>
      </c>
      <c r="E220" s="37">
        <f t="shared" si="104"/>
        <v>6.5000000000000002E-2</v>
      </c>
      <c r="F220" s="37">
        <f t="shared" si="105"/>
        <v>100</v>
      </c>
      <c r="G220" s="37">
        <f t="shared" si="95"/>
        <v>6.4957777444660969E-2</v>
      </c>
      <c r="H220" s="23">
        <f t="shared" si="106"/>
        <v>24.71035171739971</v>
      </c>
      <c r="I220" s="22">
        <f t="shared" si="107"/>
        <v>0.11404777715722943</v>
      </c>
      <c r="J220" s="22">
        <f t="shared" si="108"/>
        <v>0.7</v>
      </c>
      <c r="K220" s="21">
        <f t="shared" si="109"/>
        <v>45</v>
      </c>
      <c r="L220" s="110">
        <v>189</v>
      </c>
      <c r="M220" s="9">
        <f t="shared" si="84"/>
        <v>13.674900903203344</v>
      </c>
      <c r="N220" s="9">
        <f t="shared" si="85"/>
        <v>13.674900903203344</v>
      </c>
      <c r="O220" s="10">
        <f t="shared" si="110"/>
        <v>0</v>
      </c>
      <c r="P220" s="10" t="e">
        <f t="shared" si="96"/>
        <v>#DIV/0!</v>
      </c>
      <c r="Q220" s="10" t="e">
        <f t="shared" si="97"/>
        <v>#DIV/0!</v>
      </c>
      <c r="R220" s="10" t="e">
        <f t="shared" si="98"/>
        <v>#DIV/0!</v>
      </c>
      <c r="S220" s="9"/>
      <c r="T220" s="9">
        <f t="shared" si="86"/>
        <v>13.674900903203344</v>
      </c>
      <c r="U220" s="10">
        <f t="shared" si="99"/>
        <v>0</v>
      </c>
      <c r="V220" s="10" t="e">
        <f t="shared" si="100"/>
        <v>#DIV/0!</v>
      </c>
      <c r="W220" s="10" t="e">
        <f t="shared" si="101"/>
        <v>#DIV/0!</v>
      </c>
      <c r="X220" s="10" t="e">
        <f t="shared" si="102"/>
        <v>#DIV/0!</v>
      </c>
      <c r="Y220" s="1"/>
      <c r="Z220" s="22">
        <f t="shared" si="87"/>
        <v>13.674102564377154</v>
      </c>
      <c r="AA220" s="37">
        <f t="shared" si="88"/>
        <v>-7.9833882618984831E-4</v>
      </c>
      <c r="AB220" s="37">
        <f t="shared" si="89"/>
        <v>0.11637878431557488</v>
      </c>
      <c r="AC220" s="37">
        <f t="shared" si="90"/>
        <v>0.21029481041486814</v>
      </c>
      <c r="AD220" s="37">
        <f t="shared" si="111"/>
        <v>0.2102717570106836</v>
      </c>
      <c r="AG220" s="22">
        <f t="shared" si="91"/>
        <v>13.67358560599056</v>
      </c>
      <c r="AH220" s="37">
        <f t="shared" si="112"/>
        <v>-1.3152972127841167E-3</v>
      </c>
      <c r="AI220" s="37">
        <f t="shared" si="113"/>
        <v>41.54345066292769</v>
      </c>
      <c r="AJ220" s="37">
        <f t="shared" si="114"/>
        <v>0.3464696553989704</v>
      </c>
      <c r="AK220" s="37">
        <f t="shared" si="115"/>
        <v>0.34643822257299078</v>
      </c>
      <c r="AM220" s="22">
        <f t="shared" si="92"/>
        <v>13.674900903203344</v>
      </c>
      <c r="AN220" s="37">
        <f t="shared" si="116"/>
        <v>0</v>
      </c>
      <c r="AO220" s="37" t="e">
        <f t="shared" si="117"/>
        <v>#DIV/0!</v>
      </c>
      <c r="AP220" s="37" t="e">
        <f t="shared" si="118"/>
        <v>#DIV/0!</v>
      </c>
      <c r="AQ220" s="37" t="e">
        <f t="shared" si="119"/>
        <v>#DIV/0!</v>
      </c>
      <c r="AS220" s="22">
        <f t="shared" si="93"/>
        <v>13.674900903203344</v>
      </c>
      <c r="AT220" s="37">
        <f t="shared" si="120"/>
        <v>0</v>
      </c>
      <c r="AU220" s="37" t="e">
        <f t="shared" si="121"/>
        <v>#DIV/0!</v>
      </c>
      <c r="AV220" s="37" t="e">
        <f t="shared" si="122"/>
        <v>#DIV/0!</v>
      </c>
      <c r="AW220" s="37" t="e">
        <f t="shared" si="123"/>
        <v>#DIV/0!</v>
      </c>
    </row>
    <row r="221" spans="1:49" s="33" customFormat="1" hidden="1" x14ac:dyDescent="0.25">
      <c r="A221" s="3"/>
      <c r="B221" s="4"/>
      <c r="C221" s="4">
        <f t="shared" si="103"/>
        <v>189</v>
      </c>
      <c r="D221" s="21">
        <f t="shared" si="94"/>
        <v>209.5126961181999</v>
      </c>
      <c r="E221" s="37">
        <f t="shared" si="104"/>
        <v>6.5000000000000002E-2</v>
      </c>
      <c r="F221" s="37">
        <f t="shared" si="105"/>
        <v>100</v>
      </c>
      <c r="G221" s="37">
        <f t="shared" si="95"/>
        <v>6.4957777444660969E-2</v>
      </c>
      <c r="H221" s="23">
        <f t="shared" si="106"/>
        <v>24.703491886109283</v>
      </c>
      <c r="I221" s="22">
        <f t="shared" si="107"/>
        <v>0.11401611639742745</v>
      </c>
      <c r="J221" s="22">
        <f t="shared" si="108"/>
        <v>0.7</v>
      </c>
      <c r="K221" s="21">
        <f t="shared" si="109"/>
        <v>45</v>
      </c>
      <c r="L221" s="110">
        <v>190</v>
      </c>
      <c r="M221" s="9">
        <f t="shared" si="84"/>
        <v>13.672787440480693</v>
      </c>
      <c r="N221" s="9">
        <f t="shared" si="85"/>
        <v>13.672787440480693</v>
      </c>
      <c r="O221" s="10">
        <f t="shared" si="110"/>
        <v>0</v>
      </c>
      <c r="P221" s="10" t="e">
        <f t="shared" si="96"/>
        <v>#DIV/0!</v>
      </c>
      <c r="Q221" s="10" t="e">
        <f t="shared" si="97"/>
        <v>#DIV/0!</v>
      </c>
      <c r="R221" s="10" t="e">
        <f t="shared" si="98"/>
        <v>#DIV/0!</v>
      </c>
      <c r="S221" s="9"/>
      <c r="T221" s="9">
        <f t="shared" si="86"/>
        <v>13.672787440480693</v>
      </c>
      <c r="U221" s="10">
        <f t="shared" si="99"/>
        <v>0</v>
      </c>
      <c r="V221" s="10" t="e">
        <f t="shared" si="100"/>
        <v>#DIV/0!</v>
      </c>
      <c r="W221" s="10" t="e">
        <f t="shared" si="101"/>
        <v>#DIV/0!</v>
      </c>
      <c r="X221" s="10" t="e">
        <f t="shared" si="102"/>
        <v>#DIV/0!</v>
      </c>
      <c r="Y221" s="1"/>
      <c r="Z221" s="22">
        <f t="shared" si="87"/>
        <v>13.671988655643025</v>
      </c>
      <c r="AA221" s="37">
        <f t="shared" si="88"/>
        <v>-7.9878483766826491E-4</v>
      </c>
      <c r="AB221" s="37">
        <f t="shared" si="89"/>
        <v>0.116443802165072</v>
      </c>
      <c r="AC221" s="37">
        <f t="shared" si="90"/>
        <v>0.21038639959076547</v>
      </c>
      <c r="AD221" s="37">
        <f t="shared" si="111"/>
        <v>0.21036333241737673</v>
      </c>
      <c r="AG221" s="22">
        <f t="shared" si="91"/>
        <v>13.671471873587933</v>
      </c>
      <c r="AH221" s="37">
        <f t="shared" si="112"/>
        <v>-1.3155668927602449E-3</v>
      </c>
      <c r="AI221" s="37">
        <f t="shared" si="113"/>
        <v>41.551968461547013</v>
      </c>
      <c r="AJ221" s="37">
        <f t="shared" si="114"/>
        <v>0.34649804169612836</v>
      </c>
      <c r="AK221" s="37">
        <f t="shared" si="115"/>
        <v>0.34646659893021686</v>
      </c>
      <c r="AM221" s="22">
        <f t="shared" si="92"/>
        <v>13.672787440480693</v>
      </c>
      <c r="AN221" s="37">
        <f t="shared" si="116"/>
        <v>0</v>
      </c>
      <c r="AO221" s="37" t="e">
        <f t="shared" si="117"/>
        <v>#DIV/0!</v>
      </c>
      <c r="AP221" s="37" t="e">
        <f t="shared" si="118"/>
        <v>#DIV/0!</v>
      </c>
      <c r="AQ221" s="37" t="e">
        <f t="shared" si="119"/>
        <v>#DIV/0!</v>
      </c>
      <c r="AS221" s="22">
        <f t="shared" si="93"/>
        <v>13.672787440480693</v>
      </c>
      <c r="AT221" s="37">
        <f t="shared" si="120"/>
        <v>0</v>
      </c>
      <c r="AU221" s="37" t="e">
        <f t="shared" si="121"/>
        <v>#DIV/0!</v>
      </c>
      <c r="AV221" s="37" t="e">
        <f t="shared" si="122"/>
        <v>#DIV/0!</v>
      </c>
      <c r="AW221" s="37" t="e">
        <f t="shared" si="123"/>
        <v>#DIV/0!</v>
      </c>
    </row>
    <row r="222" spans="1:49" s="33" customFormat="1" hidden="1" x14ac:dyDescent="0.25">
      <c r="A222" s="3"/>
      <c r="B222" s="4"/>
      <c r="C222" s="4">
        <f t="shared" si="103"/>
        <v>190</v>
      </c>
      <c r="D222" s="21">
        <f t="shared" si="94"/>
        <v>209.5452430786024</v>
      </c>
      <c r="E222" s="37">
        <f t="shared" si="104"/>
        <v>6.5000000000000002E-2</v>
      </c>
      <c r="F222" s="37">
        <f t="shared" si="105"/>
        <v>100</v>
      </c>
      <c r="G222" s="37">
        <f t="shared" si="95"/>
        <v>6.4957777444660969E-2</v>
      </c>
      <c r="H222" s="23">
        <f t="shared" si="106"/>
        <v>24.696632054818856</v>
      </c>
      <c r="I222" s="22">
        <f t="shared" si="107"/>
        <v>0.11398445563762548</v>
      </c>
      <c r="J222" s="22">
        <f t="shared" si="108"/>
        <v>0.7</v>
      </c>
      <c r="K222" s="21">
        <f t="shared" si="109"/>
        <v>45</v>
      </c>
      <c r="L222" s="110">
        <v>191</v>
      </c>
      <c r="M222" s="9">
        <f t="shared" si="84"/>
        <v>13.670673262270368</v>
      </c>
      <c r="N222" s="9">
        <f t="shared" si="85"/>
        <v>13.670673262270368</v>
      </c>
      <c r="O222" s="10">
        <f t="shared" si="110"/>
        <v>0</v>
      </c>
      <c r="P222" s="10" t="e">
        <f t="shared" si="96"/>
        <v>#DIV/0!</v>
      </c>
      <c r="Q222" s="10" t="e">
        <f t="shared" si="97"/>
        <v>#DIV/0!</v>
      </c>
      <c r="R222" s="10" t="e">
        <f t="shared" si="98"/>
        <v>#DIV/0!</v>
      </c>
      <c r="S222" s="9"/>
      <c r="T222" s="9">
        <f t="shared" si="86"/>
        <v>13.670673262270368</v>
      </c>
      <c r="U222" s="10">
        <f t="shared" si="99"/>
        <v>0</v>
      </c>
      <c r="V222" s="10" t="e">
        <f t="shared" si="100"/>
        <v>#DIV/0!</v>
      </c>
      <c r="W222" s="10" t="e">
        <f t="shared" si="101"/>
        <v>#DIV/0!</v>
      </c>
      <c r="X222" s="10" t="e">
        <f t="shared" si="102"/>
        <v>#DIV/0!</v>
      </c>
      <c r="Y222" s="1"/>
      <c r="Z222" s="22">
        <f t="shared" si="87"/>
        <v>13.669874031156114</v>
      </c>
      <c r="AA222" s="37">
        <f t="shared" si="88"/>
        <v>-7.9923111425372895E-4</v>
      </c>
      <c r="AB222" s="37">
        <f t="shared" si="89"/>
        <v>0.11650885866086175</v>
      </c>
      <c r="AC222" s="37">
        <f t="shared" si="90"/>
        <v>0.21047803266686627</v>
      </c>
      <c r="AD222" s="37">
        <f t="shared" si="111"/>
        <v>0.210454951713376</v>
      </c>
      <c r="AG222" s="22">
        <f t="shared" si="91"/>
        <v>13.669357425695306</v>
      </c>
      <c r="AH222" s="37">
        <f t="shared" si="112"/>
        <v>-1.3158365750616241E-3</v>
      </c>
      <c r="AI222" s="37">
        <f t="shared" si="113"/>
        <v>41.560486333609028</v>
      </c>
      <c r="AJ222" s="37">
        <f t="shared" si="114"/>
        <v>0.3465264160650896</v>
      </c>
      <c r="AK222" s="37">
        <f t="shared" si="115"/>
        <v>0.34649496335608054</v>
      </c>
      <c r="AM222" s="22">
        <f t="shared" si="92"/>
        <v>13.670673262270368</v>
      </c>
      <c r="AN222" s="37">
        <f t="shared" si="116"/>
        <v>0</v>
      </c>
      <c r="AO222" s="37" t="e">
        <f t="shared" si="117"/>
        <v>#DIV/0!</v>
      </c>
      <c r="AP222" s="37" t="e">
        <f t="shared" si="118"/>
        <v>#DIV/0!</v>
      </c>
      <c r="AQ222" s="37" t="e">
        <f t="shared" si="119"/>
        <v>#DIV/0!</v>
      </c>
      <c r="AS222" s="22">
        <f t="shared" si="93"/>
        <v>13.670673262270368</v>
      </c>
      <c r="AT222" s="37">
        <f t="shared" si="120"/>
        <v>0</v>
      </c>
      <c r="AU222" s="37" t="e">
        <f t="shared" si="121"/>
        <v>#DIV/0!</v>
      </c>
      <c r="AV222" s="37" t="e">
        <f t="shared" si="122"/>
        <v>#DIV/0!</v>
      </c>
      <c r="AW222" s="37" t="e">
        <f t="shared" si="123"/>
        <v>#DIV/0!</v>
      </c>
    </row>
    <row r="223" spans="1:49" s="33" customFormat="1" hidden="1" x14ac:dyDescent="0.25">
      <c r="A223" s="3"/>
      <c r="B223" s="4"/>
      <c r="C223" s="4">
        <f t="shared" si="103"/>
        <v>191</v>
      </c>
      <c r="D223" s="21">
        <f t="shared" si="94"/>
        <v>209.5778010577761</v>
      </c>
      <c r="E223" s="37">
        <f t="shared" si="104"/>
        <v>6.5000000000000002E-2</v>
      </c>
      <c r="F223" s="37">
        <f t="shared" si="105"/>
        <v>100</v>
      </c>
      <c r="G223" s="37">
        <f t="shared" si="95"/>
        <v>6.4957777444660969E-2</v>
      </c>
      <c r="H223" s="23">
        <f t="shared" si="106"/>
        <v>24.689772223528429</v>
      </c>
      <c r="I223" s="22">
        <f t="shared" si="107"/>
        <v>0.1139527948778235</v>
      </c>
      <c r="J223" s="22">
        <f t="shared" si="108"/>
        <v>0.7</v>
      </c>
      <c r="K223" s="21">
        <f t="shared" si="109"/>
        <v>45</v>
      </c>
      <c r="L223" s="110">
        <v>192</v>
      </c>
      <c r="M223" s="9">
        <f t="shared" si="84"/>
        <v>13.668558368305154</v>
      </c>
      <c r="N223" s="9">
        <f t="shared" si="85"/>
        <v>13.668558368305154</v>
      </c>
      <c r="O223" s="10">
        <f t="shared" si="110"/>
        <v>0</v>
      </c>
      <c r="P223" s="10" t="e">
        <f t="shared" si="96"/>
        <v>#DIV/0!</v>
      </c>
      <c r="Q223" s="10" t="e">
        <f t="shared" si="97"/>
        <v>#DIV/0!</v>
      </c>
      <c r="R223" s="10" t="e">
        <f t="shared" si="98"/>
        <v>#DIV/0!</v>
      </c>
      <c r="S223" s="9"/>
      <c r="T223" s="9">
        <f t="shared" si="86"/>
        <v>13.668558368305154</v>
      </c>
      <c r="U223" s="10">
        <f t="shared" si="99"/>
        <v>0</v>
      </c>
      <c r="V223" s="10" t="e">
        <f t="shared" si="100"/>
        <v>#DIV/0!</v>
      </c>
      <c r="W223" s="10" t="e">
        <f t="shared" si="101"/>
        <v>#DIV/0!</v>
      </c>
      <c r="X223" s="10" t="e">
        <f t="shared" si="102"/>
        <v>#DIV/0!</v>
      </c>
      <c r="Y223" s="1"/>
      <c r="Z223" s="22">
        <f t="shared" si="87"/>
        <v>13.667758690649068</v>
      </c>
      <c r="AA223" s="37">
        <f t="shared" si="88"/>
        <v>-7.996776560865726E-4</v>
      </c>
      <c r="AB223" s="37">
        <f t="shared" si="89"/>
        <v>0.1165739538234012</v>
      </c>
      <c r="AC223" s="37">
        <f t="shared" si="90"/>
        <v>0.21056970966081334</v>
      </c>
      <c r="AD223" s="37">
        <f t="shared" si="111"/>
        <v>0.21054661491941795</v>
      </c>
      <c r="AG223" s="22">
        <f t="shared" si="91"/>
        <v>13.667242262045542</v>
      </c>
      <c r="AH223" s="37">
        <f t="shared" si="112"/>
        <v>-1.3161062596118711E-3</v>
      </c>
      <c r="AI223" s="37">
        <f t="shared" si="113"/>
        <v>41.569004276701165</v>
      </c>
      <c r="AJ223" s="37">
        <f t="shared" si="114"/>
        <v>0.3465547784909267</v>
      </c>
      <c r="AK223" s="37">
        <f t="shared" si="115"/>
        <v>0.3465233158308193</v>
      </c>
      <c r="AM223" s="22">
        <f t="shared" si="92"/>
        <v>13.668558368305154</v>
      </c>
      <c r="AN223" s="37">
        <f t="shared" si="116"/>
        <v>0</v>
      </c>
      <c r="AO223" s="37" t="e">
        <f t="shared" si="117"/>
        <v>#DIV/0!</v>
      </c>
      <c r="AP223" s="37" t="e">
        <f t="shared" si="118"/>
        <v>#DIV/0!</v>
      </c>
      <c r="AQ223" s="37" t="e">
        <f t="shared" si="119"/>
        <v>#DIV/0!</v>
      </c>
      <c r="AS223" s="22">
        <f t="shared" si="93"/>
        <v>13.668558368305154</v>
      </c>
      <c r="AT223" s="37">
        <f t="shared" si="120"/>
        <v>0</v>
      </c>
      <c r="AU223" s="37" t="e">
        <f t="shared" si="121"/>
        <v>#DIV/0!</v>
      </c>
      <c r="AV223" s="37" t="e">
        <f t="shared" si="122"/>
        <v>#DIV/0!</v>
      </c>
      <c r="AW223" s="37" t="e">
        <f t="shared" si="123"/>
        <v>#DIV/0!</v>
      </c>
    </row>
    <row r="224" spans="1:49" s="33" customFormat="1" hidden="1" x14ac:dyDescent="0.25">
      <c r="A224" s="3"/>
      <c r="B224" s="4"/>
      <c r="C224" s="4">
        <f t="shared" si="103"/>
        <v>192</v>
      </c>
      <c r="D224" s="21">
        <f t="shared" si="94"/>
        <v>209.61037005983519</v>
      </c>
      <c r="E224" s="37">
        <f t="shared" si="104"/>
        <v>6.5000000000000002E-2</v>
      </c>
      <c r="F224" s="37">
        <f t="shared" si="105"/>
        <v>100</v>
      </c>
      <c r="G224" s="37">
        <f t="shared" si="95"/>
        <v>6.4957777444660969E-2</v>
      </c>
      <c r="H224" s="23">
        <f t="shared" si="106"/>
        <v>24.682912392238002</v>
      </c>
      <c r="I224" s="22">
        <f t="shared" si="107"/>
        <v>0.11392113411802153</v>
      </c>
      <c r="J224" s="22">
        <f t="shared" si="108"/>
        <v>0.7</v>
      </c>
      <c r="K224" s="21">
        <f t="shared" si="109"/>
        <v>45</v>
      </c>
      <c r="L224" s="110">
        <v>193</v>
      </c>
      <c r="M224" s="9">
        <f t="shared" ref="M224:M287" si="124">(-( I224*K224 -I224*$C$2 -H224-H224*I224 /((E224*F224)/(E224+F224)))-SQRT(( I224*K224 -I224*$C$2 -H224-H224*I224 /((E224*F224)/(E224+F224)))*( I224*K224 -I224*$C$2 -H224-H224*I224 /((E224*F224)/(E224+F224)))-4*(J224 +I224 /((E224*F224)/(E224+F224)))*(+H224*I224*$C$2 -H224*I224*K224)))/(2*(J224 +I224 /((E224*F224)/(E224+F224))))</f>
        <v>13.666442758317805</v>
      </c>
      <c r="N224" s="9">
        <f t="shared" ref="N224:N287" si="125">(-( I224*K224 -I224*$C$2 -H224-H224*I224 /((E225*F224)/(E225+F224)))-SQRT(( I224*K224 -I224*$C$2 -H224-H224*I224 /((E225*F224)/(E225+F224)))*( I224*K224 -I224*$C$2 -H224-H224*I224 /((E225*F224)/(E225+F224)))-4*(J224 +I224 /((E225*F224)/(E225+F224)))*(+H224*I224*$C$2 -H224*I224*K224)))/(2*(J224 +I224 /((E225*F224)/(E225+F224))))</f>
        <v>13.666442758317805</v>
      </c>
      <c r="O224" s="10">
        <f t="shared" si="110"/>
        <v>0</v>
      </c>
      <c r="P224" s="10" t="e">
        <f t="shared" si="96"/>
        <v>#DIV/0!</v>
      </c>
      <c r="Q224" s="10" t="e">
        <f t="shared" si="97"/>
        <v>#DIV/0!</v>
      </c>
      <c r="R224" s="10" t="e">
        <f t="shared" si="98"/>
        <v>#DIV/0!</v>
      </c>
      <c r="S224" s="9"/>
      <c r="T224" s="9">
        <f t="shared" ref="T224:T287" si="126">(-( I224*K224 -I224*$C$2 -H224-H224*I224 /((E224*F225)/(E224+F225)))-SQRT(( I224*K224 -I224*$C$2 -H224-H224*I224 /((E224*F225)/(E224+F225)))*( I224*K224 -I224*$C$2 -H224-H224*I224 /((E224*F225)/(E224+F225)))-4*(J224 +I224 /((E224*F225)/(E224+F225)))*(+H224*I224*$C$2 -H224*I224*K224)))/(2*(J224 +I224 /((E224*F225)/(E224+F225))))</f>
        <v>13.666442758317805</v>
      </c>
      <c r="U224" s="10">
        <f t="shared" si="99"/>
        <v>0</v>
      </c>
      <c r="V224" s="10" t="e">
        <f t="shared" si="100"/>
        <v>#DIV/0!</v>
      </c>
      <c r="W224" s="10" t="e">
        <f t="shared" si="101"/>
        <v>#DIV/0!</v>
      </c>
      <c r="X224" s="10" t="e">
        <f t="shared" si="102"/>
        <v>#DIV/0!</v>
      </c>
      <c r="Y224" s="1"/>
      <c r="Z224" s="22">
        <f t="shared" ref="Z224:Z287" si="127">(-( I224*K224 -I224*$C$2 -H225-H225*I224 /((E224*F224)/(E224+F224)))-SQRT(( I224*K224 -I224*$C$2 -H225-H225*I224 /((E224*F224)/(E224+F224)))*( I224*K224 -I224*$C$2 -H225-H225*I224 /((E224*F224)/(E224+F224)))-4*(J224 +I224 /((E224*F224)/(E224+F224)))*(+H225*I224*$C$2 -H225*I224*K224)))/(2*(J224 +I224 /((E224*F224)/(E224+F224))))</f>
        <v>13.665642633854516</v>
      </c>
      <c r="AA224" s="37">
        <f t="shared" ref="AA224:AA287" si="128">Z224-M224</f>
        <v>-8.0012446328936448E-4</v>
      </c>
      <c r="AB224" s="37">
        <f t="shared" ref="AB224:AB287" si="129">AA224/(H225-H224)</f>
        <v>0.11663908767055797</v>
      </c>
      <c r="AC224" s="37">
        <f t="shared" ref="AC224:AC287" si="130">(AA224/M224)/(($H225-$H224)/$H224)</f>
        <v>0.210661430585564</v>
      </c>
      <c r="AD224" s="37">
        <f t="shared" si="111"/>
        <v>0.21063832204839228</v>
      </c>
      <c r="AG224" s="22">
        <f t="shared" ref="AG224:AG287" si="131">(-( I225*K224 -I225*$C$2 -H224-H224*I225 /((E224*F224)/(E224+F224)))-SQRT(( I225*K224 -I225*$C$2 -H224-H224*I225 /((E224*F224)/(E224+F224)))*( I225*K224 -I225*$C$2 -H224-H224*I225 /((E224*F224)/(E224+F224)))-4*(J224 +I225 /((E224*F224)/(E224+F224)))*(+H224*I225*$C$2 -H224*I225*K224)))/(2*(J224 +I225 /((E224*F224)/(E224+F224))))</f>
        <v>13.665126382371474</v>
      </c>
      <c r="AH224" s="37">
        <f t="shared" si="112"/>
        <v>-1.3163759463310498E-3</v>
      </c>
      <c r="AI224" s="37">
        <f t="shared" si="113"/>
        <v>41.577522288316878</v>
      </c>
      <c r="AJ224" s="37">
        <f t="shared" si="114"/>
        <v>0.34658312895794086</v>
      </c>
      <c r="AK224" s="37">
        <f t="shared" si="115"/>
        <v>0.34655165634525625</v>
      </c>
      <c r="AM224" s="22">
        <f t="shared" ref="AM224:AM287" si="132">(-( I224*K224 -I224*$C$2 -H224-H224*I224 /((E224*F224)/(E224+F224)))-SQRT(( I224*K224 -I224*$C$2 -H224-H224*I224 /((E224*F224)/(E224+F224)))*( I224*K224 -I224*$C$2 -H224-H224*I224 /((E224*F224)/(E224+F224)))-4*(J225 +I224 /((E224*F224)/(E224+F224)))*(+H224*I224*$C$2 -H224*I224*K224)))/(2*(J225 +I224 /((E224*F224)/(E224+F224))))</f>
        <v>13.666442758317805</v>
      </c>
      <c r="AN224" s="37">
        <f t="shared" si="116"/>
        <v>0</v>
      </c>
      <c r="AO224" s="37" t="e">
        <f t="shared" si="117"/>
        <v>#DIV/0!</v>
      </c>
      <c r="AP224" s="37" t="e">
        <f t="shared" si="118"/>
        <v>#DIV/0!</v>
      </c>
      <c r="AQ224" s="37" t="e">
        <f t="shared" si="119"/>
        <v>#DIV/0!</v>
      </c>
      <c r="AS224" s="22">
        <f t="shared" ref="AS224:AS287" si="133">(-( I224*K225 -I224*$C$2 -H224-H224*I224 /((E224*F224)/(E224+F224)))-SQRT(( I224*K225 -I224*$C$2 -H224-H224*I224 /((E224*F224)/(E224+F224)))*( I224*K225 -I224*$C$2 -H224-H224*I224 /((E224*F224)/(E224+F224)))-4*(J224 +I224 /((E224*F224)/(E224+F224)))*(+H224*I224*$C$2 -H224*I224*K225)))/(2*(J224 +I224 /((E224*F224)/(E224+F224))))</f>
        <v>13.666442758317805</v>
      </c>
      <c r="AT224" s="37">
        <f t="shared" si="120"/>
        <v>0</v>
      </c>
      <c r="AU224" s="37" t="e">
        <f t="shared" si="121"/>
        <v>#DIV/0!</v>
      </c>
      <c r="AV224" s="37" t="e">
        <f t="shared" si="122"/>
        <v>#DIV/0!</v>
      </c>
      <c r="AW224" s="37" t="e">
        <f t="shared" si="123"/>
        <v>#DIV/0!</v>
      </c>
    </row>
    <row r="225" spans="1:49" s="33" customFormat="1" hidden="1" x14ac:dyDescent="0.25">
      <c r="A225" s="3"/>
      <c r="B225" s="4"/>
      <c r="C225" s="4">
        <f t="shared" si="103"/>
        <v>193</v>
      </c>
      <c r="D225" s="21">
        <f t="shared" ref="D225:D288" si="134">$C$2-M225/G225</f>
        <v>209.64295008889488</v>
      </c>
      <c r="E225" s="37">
        <f t="shared" si="104"/>
        <v>6.5000000000000002E-2</v>
      </c>
      <c r="F225" s="37">
        <f t="shared" si="105"/>
        <v>100</v>
      </c>
      <c r="G225" s="37">
        <f t="shared" ref="G225:G288" si="135">(E225*F225)/(E225+F225)</f>
        <v>6.4957777444660969E-2</v>
      </c>
      <c r="H225" s="23">
        <f t="shared" si="106"/>
        <v>24.676052560947575</v>
      </c>
      <c r="I225" s="22">
        <f t="shared" si="107"/>
        <v>0.11388947335821957</v>
      </c>
      <c r="J225" s="22">
        <f t="shared" si="108"/>
        <v>0.7</v>
      </c>
      <c r="K225" s="21">
        <f t="shared" si="109"/>
        <v>45</v>
      </c>
      <c r="L225" s="110">
        <v>194</v>
      </c>
      <c r="M225" s="9">
        <f t="shared" si="124"/>
        <v>13.664326432041006</v>
      </c>
      <c r="N225" s="9">
        <f t="shared" si="125"/>
        <v>13.664326432041006</v>
      </c>
      <c r="O225" s="10">
        <f t="shared" si="110"/>
        <v>0</v>
      </c>
      <c r="P225" s="10" t="e">
        <f t="shared" ref="P225:P288" si="136">O225/(E226-E225)</f>
        <v>#DIV/0!</v>
      </c>
      <c r="Q225" s="10" t="e">
        <f t="shared" ref="Q225:Q288" si="137">(O225/M225)/((E226-E225)/E225)</f>
        <v>#DIV/0!</v>
      </c>
      <c r="R225" s="10" t="e">
        <f t="shared" ref="R225:R288" si="138">(LN(N225)-LN(M225))/(LN(E226)-LN(E225))</f>
        <v>#DIV/0!</v>
      </c>
      <c r="S225" s="9"/>
      <c r="T225" s="9">
        <f t="shared" si="126"/>
        <v>13.664326432041006</v>
      </c>
      <c r="U225" s="10">
        <f t="shared" ref="U225:U288" si="139">T225-$M225</f>
        <v>0</v>
      </c>
      <c r="V225" s="10" t="e">
        <f t="shared" ref="V225:V288" si="140">U225/(F226-F225)</f>
        <v>#DIV/0!</v>
      </c>
      <c r="W225" s="10" t="e">
        <f t="shared" ref="W225:W288" si="141">(U225/M225)/((F226-F225)/F225)</f>
        <v>#DIV/0!</v>
      </c>
      <c r="X225" s="10" t="e">
        <f t="shared" ref="X225:X288" si="142">(LN(T225)-LN(M225))/(LN(F226)-LN(F225))</f>
        <v>#DIV/0!</v>
      </c>
      <c r="Y225" s="1"/>
      <c r="Z225" s="22">
        <f t="shared" si="127"/>
        <v>13.663525860505018</v>
      </c>
      <c r="AA225" s="37">
        <f t="shared" si="128"/>
        <v>-8.0057153598822595E-4</v>
      </c>
      <c r="AB225" s="37">
        <f t="shared" si="129"/>
        <v>0.11670426022071753</v>
      </c>
      <c r="AC225" s="37">
        <f t="shared" si="130"/>
        <v>0.21075319545500498</v>
      </c>
      <c r="AD225" s="37">
        <f t="shared" si="111"/>
        <v>0.21073007311123687</v>
      </c>
      <c r="AG225" s="22">
        <f t="shared" si="131"/>
        <v>13.663009786405881</v>
      </c>
      <c r="AH225" s="37">
        <f t="shared" si="112"/>
        <v>-1.3166456351250133E-3</v>
      </c>
      <c r="AI225" s="37">
        <f t="shared" si="113"/>
        <v>41.586040365427891</v>
      </c>
      <c r="AJ225" s="37">
        <f t="shared" si="114"/>
        <v>0.34661146744609844</v>
      </c>
      <c r="AK225" s="37">
        <f t="shared" si="115"/>
        <v>0.34657998487326791</v>
      </c>
      <c r="AM225" s="22">
        <f t="shared" si="132"/>
        <v>13.664326432041006</v>
      </c>
      <c r="AN225" s="37">
        <f t="shared" si="116"/>
        <v>0</v>
      </c>
      <c r="AO225" s="37" t="e">
        <f t="shared" si="117"/>
        <v>#DIV/0!</v>
      </c>
      <c r="AP225" s="37" t="e">
        <f t="shared" si="118"/>
        <v>#DIV/0!</v>
      </c>
      <c r="AQ225" s="37" t="e">
        <f t="shared" si="119"/>
        <v>#DIV/0!</v>
      </c>
      <c r="AS225" s="22">
        <f t="shared" si="133"/>
        <v>13.664326432041006</v>
      </c>
      <c r="AT225" s="37">
        <f t="shared" si="120"/>
        <v>0</v>
      </c>
      <c r="AU225" s="37" t="e">
        <f t="shared" si="121"/>
        <v>#DIV/0!</v>
      </c>
      <c r="AV225" s="37" t="e">
        <f t="shared" si="122"/>
        <v>#DIV/0!</v>
      </c>
      <c r="AW225" s="37" t="e">
        <f t="shared" si="123"/>
        <v>#DIV/0!</v>
      </c>
    </row>
    <row r="226" spans="1:49" s="33" customFormat="1" hidden="1" x14ac:dyDescent="0.25">
      <c r="A226" s="3"/>
      <c r="B226" s="4"/>
      <c r="C226" s="4">
        <f t="shared" ref="C226:C289" si="143">IF(OR(($E$1032-$E$32)&gt;1,($F$1032-$F$32)&gt;1),$C$32 + ($C$1032 - $C$32) * ((ROW() - ROW($C$32)) / (1034 - 34))^$B$31,($C$32 + ($C$1032 - $C$32) * (ROW() - ROW($C$32)) / (ROW($C$1032) - ROW($C$32))))</f>
        <v>194</v>
      </c>
      <c r="D226" s="21">
        <f t="shared" si="134"/>
        <v>209.67554114907057</v>
      </c>
      <c r="E226" s="37">
        <f t="shared" ref="E226:E289" si="144">$E$32+$C226/$C$1032*($E$1032-$E$32)</f>
        <v>6.5000000000000002E-2</v>
      </c>
      <c r="F226" s="37">
        <f t="shared" ref="F226:F289" si="145">$F$32+$C226/$C$1032*($F$1032-$F$32)</f>
        <v>100</v>
      </c>
      <c r="G226" s="37">
        <f t="shared" si="135"/>
        <v>6.4957777444660969E-2</v>
      </c>
      <c r="H226" s="23">
        <f t="shared" si="106"/>
        <v>24.669192729657148</v>
      </c>
      <c r="I226" s="22">
        <f t="shared" si="107"/>
        <v>0.1138578125984176</v>
      </c>
      <c r="J226" s="22">
        <f t="shared" si="108"/>
        <v>0.7</v>
      </c>
      <c r="K226" s="21">
        <f t="shared" si="109"/>
        <v>45</v>
      </c>
      <c r="L226" s="110">
        <v>195</v>
      </c>
      <c r="M226" s="9">
        <f t="shared" si="124"/>
        <v>13.662209389207428</v>
      </c>
      <c r="N226" s="9">
        <f t="shared" si="125"/>
        <v>13.662209389207428</v>
      </c>
      <c r="O226" s="10">
        <f t="shared" si="110"/>
        <v>0</v>
      </c>
      <c r="P226" s="10" t="e">
        <f t="shared" si="136"/>
        <v>#DIV/0!</v>
      </c>
      <c r="Q226" s="10" t="e">
        <f t="shared" si="137"/>
        <v>#DIV/0!</v>
      </c>
      <c r="R226" s="10" t="e">
        <f t="shared" si="138"/>
        <v>#DIV/0!</v>
      </c>
      <c r="S226" s="9"/>
      <c r="T226" s="9">
        <f t="shared" si="126"/>
        <v>13.662209389207428</v>
      </c>
      <c r="U226" s="10">
        <f t="shared" si="139"/>
        <v>0</v>
      </c>
      <c r="V226" s="10" t="e">
        <f t="shared" si="140"/>
        <v>#DIV/0!</v>
      </c>
      <c r="W226" s="10" t="e">
        <f t="shared" si="141"/>
        <v>#DIV/0!</v>
      </c>
      <c r="X226" s="10" t="e">
        <f t="shared" si="142"/>
        <v>#DIV/0!</v>
      </c>
      <c r="Y226" s="1"/>
      <c r="Z226" s="22">
        <f t="shared" si="127"/>
        <v>13.661408370333119</v>
      </c>
      <c r="AA226" s="37">
        <f t="shared" si="128"/>
        <v>-8.0101887430927832E-4</v>
      </c>
      <c r="AB226" s="37">
        <f t="shared" si="129"/>
        <v>0.11676947149226537</v>
      </c>
      <c r="AC226" s="37">
        <f t="shared" si="130"/>
        <v>0.21084500428301589</v>
      </c>
      <c r="AD226" s="37">
        <f t="shared" si="111"/>
        <v>0.21082186812576462</v>
      </c>
      <c r="AG226" s="22">
        <f t="shared" si="131"/>
        <v>13.660892473881532</v>
      </c>
      <c r="AH226" s="37">
        <f t="shared" si="112"/>
        <v>-1.316915325896062E-3</v>
      </c>
      <c r="AI226" s="37">
        <f t="shared" si="113"/>
        <v>41.59455850500305</v>
      </c>
      <c r="AJ226" s="37">
        <f t="shared" si="114"/>
        <v>0.34663979393535638</v>
      </c>
      <c r="AK226" s="37">
        <f t="shared" si="115"/>
        <v>0.34660830139987076</v>
      </c>
      <c r="AM226" s="22">
        <f t="shared" si="132"/>
        <v>13.662209389207428</v>
      </c>
      <c r="AN226" s="37">
        <f t="shared" si="116"/>
        <v>0</v>
      </c>
      <c r="AO226" s="37" t="e">
        <f t="shared" si="117"/>
        <v>#DIV/0!</v>
      </c>
      <c r="AP226" s="37" t="e">
        <f t="shared" si="118"/>
        <v>#DIV/0!</v>
      </c>
      <c r="AQ226" s="37" t="e">
        <f t="shared" si="119"/>
        <v>#DIV/0!</v>
      </c>
      <c r="AS226" s="22">
        <f t="shared" si="133"/>
        <v>13.662209389207428</v>
      </c>
      <c r="AT226" s="37">
        <f t="shared" si="120"/>
        <v>0</v>
      </c>
      <c r="AU226" s="37" t="e">
        <f t="shared" si="121"/>
        <v>#DIV/0!</v>
      </c>
      <c r="AV226" s="37" t="e">
        <f t="shared" si="122"/>
        <v>#DIV/0!</v>
      </c>
      <c r="AW226" s="37" t="e">
        <f t="shared" si="123"/>
        <v>#DIV/0!</v>
      </c>
    </row>
    <row r="227" spans="1:49" s="33" customFormat="1" hidden="1" x14ac:dyDescent="0.25">
      <c r="A227" s="3"/>
      <c r="B227" s="4"/>
      <c r="C227" s="4">
        <f t="shared" si="143"/>
        <v>195</v>
      </c>
      <c r="D227" s="21">
        <f t="shared" si="134"/>
        <v>209.70814324447863</v>
      </c>
      <c r="E227" s="37">
        <f t="shared" si="144"/>
        <v>6.5000000000000002E-2</v>
      </c>
      <c r="F227" s="37">
        <f t="shared" si="145"/>
        <v>100</v>
      </c>
      <c r="G227" s="37">
        <f t="shared" si="135"/>
        <v>6.4957777444660969E-2</v>
      </c>
      <c r="H227" s="23">
        <f t="shared" ref="H227:H290" si="146">$H$32+C227/$C$1032*($H$1032-$H$32)</f>
        <v>24.662332898366721</v>
      </c>
      <c r="I227" s="22">
        <f t="shared" ref="I227:I290" si="147">$I$32+C227/$C$1032*($I$1032-$I$32)</f>
        <v>0.11382615183861562</v>
      </c>
      <c r="J227" s="22">
        <f t="shared" ref="J227:J290" si="148">$J$32+C227/$C$1032*($J$1032-$J$32)</f>
        <v>0.7</v>
      </c>
      <c r="K227" s="21">
        <f t="shared" ref="K227:K290" si="149">$K$32+C227/$C$1032*($K$1032-$K$32)</f>
        <v>45</v>
      </c>
      <c r="L227" s="110">
        <v>196</v>
      </c>
      <c r="M227" s="9">
        <f t="shared" si="124"/>
        <v>13.660091629549681</v>
      </c>
      <c r="N227" s="9">
        <f t="shared" si="125"/>
        <v>13.660091629549681</v>
      </c>
      <c r="O227" s="10">
        <f t="shared" ref="O227:O290" si="150">N227-M227</f>
        <v>0</v>
      </c>
      <c r="P227" s="10" t="e">
        <f t="shared" si="136"/>
        <v>#DIV/0!</v>
      </c>
      <c r="Q227" s="10" t="e">
        <f t="shared" si="137"/>
        <v>#DIV/0!</v>
      </c>
      <c r="R227" s="10" t="e">
        <f t="shared" si="138"/>
        <v>#DIV/0!</v>
      </c>
      <c r="S227" s="9"/>
      <c r="T227" s="9">
        <f t="shared" si="126"/>
        <v>13.660091629549681</v>
      </c>
      <c r="U227" s="10">
        <f t="shared" si="139"/>
        <v>0</v>
      </c>
      <c r="V227" s="10" t="e">
        <f t="shared" si="140"/>
        <v>#DIV/0!</v>
      </c>
      <c r="W227" s="10" t="e">
        <f t="shared" si="141"/>
        <v>#DIV/0!</v>
      </c>
      <c r="X227" s="10" t="e">
        <f t="shared" si="142"/>
        <v>#DIV/0!</v>
      </c>
      <c r="Y227" s="1"/>
      <c r="Z227" s="22">
        <f t="shared" si="127"/>
        <v>13.659290163071306</v>
      </c>
      <c r="AA227" s="37">
        <f t="shared" si="128"/>
        <v>-8.0146647837509022E-4</v>
      </c>
      <c r="AB227" s="37">
        <f t="shared" si="129"/>
        <v>0.11683472150306906</v>
      </c>
      <c r="AC227" s="37">
        <f t="shared" si="130"/>
        <v>0.21093685708253498</v>
      </c>
      <c r="AD227" s="37">
        <f t="shared" ref="AD227:AD290" si="151">(LN(Z227)-LN($M227))/(LN($H228)-LN($H227))</f>
        <v>0.21091370710237134</v>
      </c>
      <c r="AG227" s="22">
        <f t="shared" si="131"/>
        <v>13.658774444531108</v>
      </c>
      <c r="AH227" s="37">
        <f t="shared" ref="AH227:AH290" si="152">AG227-$M227</f>
        <v>-1.3171850185731415E-3</v>
      </c>
      <c r="AI227" s="37">
        <f t="shared" ref="AI227:AI290" si="153">AH227/($I228-$I227)</f>
        <v>41.60307670477988</v>
      </c>
      <c r="AJ227" s="37">
        <f t="shared" ref="AJ227:AJ290" si="154">(AH227/$M227)/(($I228-$I227)/$I227)</f>
        <v>0.34666810841209261</v>
      </c>
      <c r="AK227" s="37">
        <f t="shared" ref="AK227:AK290" si="155">(LN(AG227)-LN($M227))/(LN($I228)-LN($I227))</f>
        <v>0.34663660590641193</v>
      </c>
      <c r="AM227" s="22">
        <f t="shared" si="132"/>
        <v>13.660091629549681</v>
      </c>
      <c r="AN227" s="37">
        <f t="shared" ref="AN227:AN290" si="156">AM227-$M227</f>
        <v>0</v>
      </c>
      <c r="AO227" s="37" t="e">
        <f t="shared" ref="AO227:AO290" si="157">AN227/($J228-$J227)</f>
        <v>#DIV/0!</v>
      </c>
      <c r="AP227" s="37" t="e">
        <f t="shared" ref="AP227:AP290" si="158">(AN227/$M227)/(($J228-$J227)/$J227)</f>
        <v>#DIV/0!</v>
      </c>
      <c r="AQ227" s="37" t="e">
        <f t="shared" ref="AQ227:AQ290" si="159">(LN(AM227)-LN($M227))/(LN($J228)-LN($J227))</f>
        <v>#DIV/0!</v>
      </c>
      <c r="AS227" s="22">
        <f t="shared" si="133"/>
        <v>13.660091629549681</v>
      </c>
      <c r="AT227" s="37">
        <f t="shared" ref="AT227:AT290" si="160">AS227-$M227</f>
        <v>0</v>
      </c>
      <c r="AU227" s="37" t="e">
        <f t="shared" ref="AU227:AU290" si="161">AT227/($K228-$K227)</f>
        <v>#DIV/0!</v>
      </c>
      <c r="AV227" s="37" t="e">
        <f t="shared" ref="AV227:AV290" si="162">(AT227/$M227)/(($K228-$K227)/$K227)</f>
        <v>#DIV/0!</v>
      </c>
      <c r="AW227" s="37" t="e">
        <f t="shared" ref="AW227:AW290" si="163">(LN(AS227)-LN($M227))/(LN($K228)-LN($K227))</f>
        <v>#DIV/0!</v>
      </c>
    </row>
    <row r="228" spans="1:49" s="33" customFormat="1" hidden="1" x14ac:dyDescent="0.25">
      <c r="A228" s="3"/>
      <c r="B228" s="4"/>
      <c r="C228" s="4">
        <f t="shared" si="143"/>
        <v>196</v>
      </c>
      <c r="D228" s="21">
        <f t="shared" si="134"/>
        <v>209.74075637923582</v>
      </c>
      <c r="E228" s="37">
        <f t="shared" si="144"/>
        <v>6.5000000000000002E-2</v>
      </c>
      <c r="F228" s="37">
        <f t="shared" si="145"/>
        <v>100</v>
      </c>
      <c r="G228" s="37">
        <f t="shared" si="135"/>
        <v>6.4957777444660969E-2</v>
      </c>
      <c r="H228" s="23">
        <f t="shared" si="146"/>
        <v>24.655473067076294</v>
      </c>
      <c r="I228" s="22">
        <f t="shared" si="147"/>
        <v>0.11379449107881365</v>
      </c>
      <c r="J228" s="22">
        <f t="shared" si="148"/>
        <v>0.7</v>
      </c>
      <c r="K228" s="21">
        <f t="shared" si="149"/>
        <v>45</v>
      </c>
      <c r="L228" s="110">
        <v>197</v>
      </c>
      <c r="M228" s="9">
        <f t="shared" si="124"/>
        <v>13.657973152800352</v>
      </c>
      <c r="N228" s="9">
        <f t="shared" si="125"/>
        <v>13.657973152800352</v>
      </c>
      <c r="O228" s="10">
        <f t="shared" si="150"/>
        <v>0</v>
      </c>
      <c r="P228" s="10" t="e">
        <f t="shared" si="136"/>
        <v>#DIV/0!</v>
      </c>
      <c r="Q228" s="10" t="e">
        <f t="shared" si="137"/>
        <v>#DIV/0!</v>
      </c>
      <c r="R228" s="10" t="e">
        <f t="shared" si="138"/>
        <v>#DIV/0!</v>
      </c>
      <c r="S228" s="9"/>
      <c r="T228" s="9">
        <f t="shared" si="126"/>
        <v>13.657973152800352</v>
      </c>
      <c r="U228" s="10">
        <f t="shared" si="139"/>
        <v>0</v>
      </c>
      <c r="V228" s="10" t="e">
        <f t="shared" si="140"/>
        <v>#DIV/0!</v>
      </c>
      <c r="W228" s="10" t="e">
        <f t="shared" si="141"/>
        <v>#DIV/0!</v>
      </c>
      <c r="X228" s="10" t="e">
        <f t="shared" si="142"/>
        <v>#DIV/0!</v>
      </c>
      <c r="Y228" s="1"/>
      <c r="Z228" s="22">
        <f t="shared" si="127"/>
        <v>13.657171238452031</v>
      </c>
      <c r="AA228" s="37">
        <f t="shared" si="128"/>
        <v>-8.0191434832066477E-4</v>
      </c>
      <c r="AB228" s="37">
        <f t="shared" si="129"/>
        <v>0.11690001027280886</v>
      </c>
      <c r="AC228" s="37">
        <f t="shared" si="130"/>
        <v>0.21102875386976624</v>
      </c>
      <c r="AD228" s="37">
        <f t="shared" si="151"/>
        <v>0.21100559005614145</v>
      </c>
      <c r="AG228" s="22">
        <f t="shared" si="131"/>
        <v>13.656655698087274</v>
      </c>
      <c r="AH228" s="37">
        <f t="shared" si="152"/>
        <v>-1.3174547130780923E-3</v>
      </c>
      <c r="AI228" s="37">
        <f t="shared" si="153"/>
        <v>41.611594962307976</v>
      </c>
      <c r="AJ228" s="37">
        <f t="shared" si="154"/>
        <v>0.34669641086113051</v>
      </c>
      <c r="AK228" s="37">
        <f t="shared" si="155"/>
        <v>0.34666489838223541</v>
      </c>
      <c r="AM228" s="22">
        <f t="shared" si="132"/>
        <v>13.657973152800352</v>
      </c>
      <c r="AN228" s="37">
        <f t="shared" si="156"/>
        <v>0</v>
      </c>
      <c r="AO228" s="37" t="e">
        <f t="shared" si="157"/>
        <v>#DIV/0!</v>
      </c>
      <c r="AP228" s="37" t="e">
        <f t="shared" si="158"/>
        <v>#DIV/0!</v>
      </c>
      <c r="AQ228" s="37" t="e">
        <f t="shared" si="159"/>
        <v>#DIV/0!</v>
      </c>
      <c r="AS228" s="22">
        <f t="shared" si="133"/>
        <v>13.657973152800352</v>
      </c>
      <c r="AT228" s="37">
        <f t="shared" si="160"/>
        <v>0</v>
      </c>
      <c r="AU228" s="37" t="e">
        <f t="shared" si="161"/>
        <v>#DIV/0!</v>
      </c>
      <c r="AV228" s="37" t="e">
        <f t="shared" si="162"/>
        <v>#DIV/0!</v>
      </c>
      <c r="AW228" s="37" t="e">
        <f t="shared" si="163"/>
        <v>#DIV/0!</v>
      </c>
    </row>
    <row r="229" spans="1:49" s="33" customFormat="1" hidden="1" x14ac:dyDescent="0.25">
      <c r="A229" s="3"/>
      <c r="B229" s="4"/>
      <c r="C229" s="4">
        <f t="shared" si="143"/>
        <v>197</v>
      </c>
      <c r="D229" s="21">
        <f t="shared" si="134"/>
        <v>209.77338055745983</v>
      </c>
      <c r="E229" s="37">
        <f t="shared" si="144"/>
        <v>6.5000000000000002E-2</v>
      </c>
      <c r="F229" s="37">
        <f t="shared" si="145"/>
        <v>100</v>
      </c>
      <c r="G229" s="37">
        <f t="shared" si="135"/>
        <v>6.4957777444660969E-2</v>
      </c>
      <c r="H229" s="23">
        <f t="shared" si="146"/>
        <v>24.648613235785866</v>
      </c>
      <c r="I229" s="22">
        <f t="shared" si="147"/>
        <v>0.11376283031901169</v>
      </c>
      <c r="J229" s="22">
        <f t="shared" si="148"/>
        <v>0.7</v>
      </c>
      <c r="K229" s="21">
        <f t="shared" si="149"/>
        <v>45</v>
      </c>
      <c r="L229" s="110">
        <v>198</v>
      </c>
      <c r="M229" s="9">
        <f t="shared" si="124"/>
        <v>13.655853958691962</v>
      </c>
      <c r="N229" s="9">
        <f t="shared" si="125"/>
        <v>13.655853958691962</v>
      </c>
      <c r="O229" s="10">
        <f t="shared" si="150"/>
        <v>0</v>
      </c>
      <c r="P229" s="10" t="e">
        <f t="shared" si="136"/>
        <v>#DIV/0!</v>
      </c>
      <c r="Q229" s="10" t="e">
        <f t="shared" si="137"/>
        <v>#DIV/0!</v>
      </c>
      <c r="R229" s="10" t="e">
        <f t="shared" si="138"/>
        <v>#DIV/0!</v>
      </c>
      <c r="S229" s="9"/>
      <c r="T229" s="9">
        <f t="shared" si="126"/>
        <v>13.655853958691962</v>
      </c>
      <c r="U229" s="10">
        <f t="shared" si="139"/>
        <v>0</v>
      </c>
      <c r="V229" s="10" t="e">
        <f t="shared" si="140"/>
        <v>#DIV/0!</v>
      </c>
      <c r="W229" s="10" t="e">
        <f t="shared" si="141"/>
        <v>#DIV/0!</v>
      </c>
      <c r="X229" s="10" t="e">
        <f t="shared" si="142"/>
        <v>#DIV/0!</v>
      </c>
      <c r="Y229" s="1"/>
      <c r="Z229" s="22">
        <f t="shared" si="127"/>
        <v>13.655051596207695</v>
      </c>
      <c r="AA229" s="37">
        <f t="shared" si="128"/>
        <v>-8.0236248426679424E-4</v>
      </c>
      <c r="AB229" s="37">
        <f t="shared" si="129"/>
        <v>0.11696533781909339</v>
      </c>
      <c r="AC229" s="37">
        <f t="shared" si="130"/>
        <v>0.21112069465716699</v>
      </c>
      <c r="AD229" s="37">
        <f t="shared" si="151"/>
        <v>0.21109751700263987</v>
      </c>
      <c r="AG229" s="22">
        <f t="shared" si="131"/>
        <v>13.654536234282645</v>
      </c>
      <c r="AH229" s="37">
        <f t="shared" si="152"/>
        <v>-1.3177244093167673E-3</v>
      </c>
      <c r="AI229" s="37">
        <f t="shared" si="153"/>
        <v>41.620113274558982</v>
      </c>
      <c r="AJ229" s="37">
        <f t="shared" si="154"/>
        <v>0.34672470126249277</v>
      </c>
      <c r="AK229" s="37">
        <f t="shared" si="155"/>
        <v>0.34669317880546163</v>
      </c>
      <c r="AM229" s="22">
        <f t="shared" si="132"/>
        <v>13.655853958691962</v>
      </c>
      <c r="AN229" s="37">
        <f t="shared" si="156"/>
        <v>0</v>
      </c>
      <c r="AO229" s="37" t="e">
        <f t="shared" si="157"/>
        <v>#DIV/0!</v>
      </c>
      <c r="AP229" s="37" t="e">
        <f t="shared" si="158"/>
        <v>#DIV/0!</v>
      </c>
      <c r="AQ229" s="37" t="e">
        <f t="shared" si="159"/>
        <v>#DIV/0!</v>
      </c>
      <c r="AS229" s="22">
        <f t="shared" si="133"/>
        <v>13.655853958691962</v>
      </c>
      <c r="AT229" s="37">
        <f t="shared" si="160"/>
        <v>0</v>
      </c>
      <c r="AU229" s="37" t="e">
        <f t="shared" si="161"/>
        <v>#DIV/0!</v>
      </c>
      <c r="AV229" s="37" t="e">
        <f t="shared" si="162"/>
        <v>#DIV/0!</v>
      </c>
      <c r="AW229" s="37" t="e">
        <f t="shared" si="163"/>
        <v>#DIV/0!</v>
      </c>
    </row>
    <row r="230" spans="1:49" s="33" customFormat="1" hidden="1" x14ac:dyDescent="0.25">
      <c r="A230" s="3"/>
      <c r="B230" s="4"/>
      <c r="C230" s="4">
        <f t="shared" si="143"/>
        <v>198</v>
      </c>
      <c r="D230" s="21">
        <f t="shared" si="134"/>
        <v>209.80601578326875</v>
      </c>
      <c r="E230" s="37">
        <f t="shared" si="144"/>
        <v>6.5000000000000002E-2</v>
      </c>
      <c r="F230" s="37">
        <f t="shared" si="145"/>
        <v>100</v>
      </c>
      <c r="G230" s="37">
        <f t="shared" si="135"/>
        <v>6.4957777444660969E-2</v>
      </c>
      <c r="H230" s="23">
        <f t="shared" si="146"/>
        <v>24.641753404495439</v>
      </c>
      <c r="I230" s="22">
        <f t="shared" si="147"/>
        <v>0.11373116955920971</v>
      </c>
      <c r="J230" s="22">
        <f t="shared" si="148"/>
        <v>0.7</v>
      </c>
      <c r="K230" s="21">
        <f t="shared" si="149"/>
        <v>45</v>
      </c>
      <c r="L230" s="110">
        <v>199</v>
      </c>
      <c r="M230" s="9">
        <f t="shared" si="124"/>
        <v>13.653734046957009</v>
      </c>
      <c r="N230" s="9">
        <f t="shared" si="125"/>
        <v>13.653734046957009</v>
      </c>
      <c r="O230" s="10">
        <f t="shared" si="150"/>
        <v>0</v>
      </c>
      <c r="P230" s="10" t="e">
        <f t="shared" si="136"/>
        <v>#DIV/0!</v>
      </c>
      <c r="Q230" s="10" t="e">
        <f t="shared" si="137"/>
        <v>#DIV/0!</v>
      </c>
      <c r="R230" s="10" t="e">
        <f t="shared" si="138"/>
        <v>#DIV/0!</v>
      </c>
      <c r="S230" s="9"/>
      <c r="T230" s="9">
        <f t="shared" si="126"/>
        <v>13.653734046957009</v>
      </c>
      <c r="U230" s="10">
        <f t="shared" si="139"/>
        <v>0</v>
      </c>
      <c r="V230" s="10" t="e">
        <f t="shared" si="140"/>
        <v>#DIV/0!</v>
      </c>
      <c r="W230" s="10" t="e">
        <f t="shared" si="141"/>
        <v>#DIV/0!</v>
      </c>
      <c r="X230" s="10" t="e">
        <f t="shared" si="142"/>
        <v>#DIV/0!</v>
      </c>
      <c r="Y230" s="1"/>
      <c r="Z230" s="22">
        <f t="shared" si="127"/>
        <v>13.652931236070648</v>
      </c>
      <c r="AA230" s="37">
        <f t="shared" si="128"/>
        <v>-8.0281088636091624E-4</v>
      </c>
      <c r="AB230" s="37">
        <f t="shared" si="129"/>
        <v>0.11703070416341556</v>
      </c>
      <c r="AC230" s="37">
        <f t="shared" si="130"/>
        <v>0.21121267946419847</v>
      </c>
      <c r="AD230" s="37">
        <f t="shared" si="151"/>
        <v>0.21118948795993031</v>
      </c>
      <c r="AG230" s="22">
        <f t="shared" si="131"/>
        <v>13.652416052849791</v>
      </c>
      <c r="AH230" s="37">
        <f t="shared" si="152"/>
        <v>-1.3179941072181123E-3</v>
      </c>
      <c r="AI230" s="37">
        <f t="shared" si="153"/>
        <v>41.628631639343403</v>
      </c>
      <c r="AJ230" s="37">
        <f t="shared" si="154"/>
        <v>0.34675297960320328</v>
      </c>
      <c r="AK230" s="37">
        <f t="shared" si="155"/>
        <v>0.34672144716227077</v>
      </c>
      <c r="AM230" s="22">
        <f t="shared" si="132"/>
        <v>13.653734046957009</v>
      </c>
      <c r="AN230" s="37">
        <f t="shared" si="156"/>
        <v>0</v>
      </c>
      <c r="AO230" s="37" t="e">
        <f t="shared" si="157"/>
        <v>#DIV/0!</v>
      </c>
      <c r="AP230" s="37" t="e">
        <f t="shared" si="158"/>
        <v>#DIV/0!</v>
      </c>
      <c r="AQ230" s="37" t="e">
        <f t="shared" si="159"/>
        <v>#DIV/0!</v>
      </c>
      <c r="AS230" s="22">
        <f t="shared" si="133"/>
        <v>13.653734046957009</v>
      </c>
      <c r="AT230" s="37">
        <f t="shared" si="160"/>
        <v>0</v>
      </c>
      <c r="AU230" s="37" t="e">
        <f t="shared" si="161"/>
        <v>#DIV/0!</v>
      </c>
      <c r="AV230" s="37" t="e">
        <f t="shared" si="162"/>
        <v>#DIV/0!</v>
      </c>
      <c r="AW230" s="37" t="e">
        <f t="shared" si="163"/>
        <v>#DIV/0!</v>
      </c>
    </row>
    <row r="231" spans="1:49" s="33" customFormat="1" hidden="1" x14ac:dyDescent="0.25">
      <c r="A231" s="3"/>
      <c r="B231" s="4"/>
      <c r="C231" s="4">
        <f t="shared" si="143"/>
        <v>199</v>
      </c>
      <c r="D231" s="21">
        <f t="shared" si="134"/>
        <v>209.83866206078147</v>
      </c>
      <c r="E231" s="37">
        <f t="shared" si="144"/>
        <v>6.5000000000000002E-2</v>
      </c>
      <c r="F231" s="37">
        <f t="shared" si="145"/>
        <v>100</v>
      </c>
      <c r="G231" s="37">
        <f t="shared" si="135"/>
        <v>6.4957777444660969E-2</v>
      </c>
      <c r="H231" s="23">
        <f t="shared" si="146"/>
        <v>24.634893573205012</v>
      </c>
      <c r="I231" s="22">
        <f t="shared" si="147"/>
        <v>0.11369950879940774</v>
      </c>
      <c r="J231" s="22">
        <f t="shared" si="148"/>
        <v>0.7</v>
      </c>
      <c r="K231" s="21">
        <f t="shared" si="149"/>
        <v>45</v>
      </c>
      <c r="L231" s="110">
        <v>200</v>
      </c>
      <c r="M231" s="9">
        <f t="shared" si="124"/>
        <v>13.65161341732794</v>
      </c>
      <c r="N231" s="9">
        <f t="shared" si="125"/>
        <v>13.65161341732794</v>
      </c>
      <c r="O231" s="10">
        <f t="shared" si="150"/>
        <v>0</v>
      </c>
      <c r="P231" s="10" t="e">
        <f t="shared" si="136"/>
        <v>#DIV/0!</v>
      </c>
      <c r="Q231" s="10" t="e">
        <f t="shared" si="137"/>
        <v>#DIV/0!</v>
      </c>
      <c r="R231" s="10" t="e">
        <f t="shared" si="138"/>
        <v>#DIV/0!</v>
      </c>
      <c r="S231" s="9"/>
      <c r="T231" s="9">
        <f t="shared" si="126"/>
        <v>13.65161341732794</v>
      </c>
      <c r="U231" s="10">
        <f t="shared" si="139"/>
        <v>0</v>
      </c>
      <c r="V231" s="10" t="e">
        <f t="shared" si="140"/>
        <v>#DIV/0!</v>
      </c>
      <c r="W231" s="10" t="e">
        <f t="shared" si="141"/>
        <v>#DIV/0!</v>
      </c>
      <c r="X231" s="10" t="e">
        <f t="shared" si="142"/>
        <v>#DIV/0!</v>
      </c>
      <c r="Y231" s="1"/>
      <c r="Z231" s="22">
        <f t="shared" si="127"/>
        <v>13.650810157773245</v>
      </c>
      <c r="AA231" s="37">
        <f t="shared" si="128"/>
        <v>-8.0325955469540133E-4</v>
      </c>
      <c r="AB231" s="37">
        <f t="shared" si="129"/>
        <v>0.11709610931924078</v>
      </c>
      <c r="AC231" s="37">
        <f t="shared" si="130"/>
        <v>0.21130470829582684</v>
      </c>
      <c r="AD231" s="37">
        <f t="shared" si="151"/>
        <v>0.21128150293321191</v>
      </c>
      <c r="AG231" s="22">
        <f t="shared" si="131"/>
        <v>13.650295153521276</v>
      </c>
      <c r="AH231" s="37">
        <f t="shared" si="152"/>
        <v>-1.3182638066648877E-3</v>
      </c>
      <c r="AI231" s="37">
        <f t="shared" si="153"/>
        <v>41.637150052939994</v>
      </c>
      <c r="AJ231" s="37">
        <f t="shared" si="154"/>
        <v>0.34678124585754139</v>
      </c>
      <c r="AK231" s="37">
        <f t="shared" si="155"/>
        <v>0.34674970342928757</v>
      </c>
      <c r="AM231" s="22">
        <f t="shared" si="132"/>
        <v>13.65161341732794</v>
      </c>
      <c r="AN231" s="37">
        <f t="shared" si="156"/>
        <v>0</v>
      </c>
      <c r="AO231" s="37" t="e">
        <f t="shared" si="157"/>
        <v>#DIV/0!</v>
      </c>
      <c r="AP231" s="37" t="e">
        <f t="shared" si="158"/>
        <v>#DIV/0!</v>
      </c>
      <c r="AQ231" s="37" t="e">
        <f t="shared" si="159"/>
        <v>#DIV/0!</v>
      </c>
      <c r="AS231" s="22">
        <f t="shared" si="133"/>
        <v>13.65161341732794</v>
      </c>
      <c r="AT231" s="37">
        <f t="shared" si="160"/>
        <v>0</v>
      </c>
      <c r="AU231" s="37" t="e">
        <f t="shared" si="161"/>
        <v>#DIV/0!</v>
      </c>
      <c r="AV231" s="37" t="e">
        <f t="shared" si="162"/>
        <v>#DIV/0!</v>
      </c>
      <c r="AW231" s="37" t="e">
        <f t="shared" si="163"/>
        <v>#DIV/0!</v>
      </c>
    </row>
    <row r="232" spans="1:49" s="33" customFormat="1" hidden="1" x14ac:dyDescent="0.25">
      <c r="A232" s="3"/>
      <c r="B232" s="4"/>
      <c r="C232" s="4">
        <f t="shared" si="143"/>
        <v>200</v>
      </c>
      <c r="D232" s="21">
        <f t="shared" si="134"/>
        <v>209.87131939411751</v>
      </c>
      <c r="E232" s="37">
        <f t="shared" si="144"/>
        <v>6.5000000000000002E-2</v>
      </c>
      <c r="F232" s="37">
        <f t="shared" si="145"/>
        <v>100</v>
      </c>
      <c r="G232" s="37">
        <f t="shared" si="135"/>
        <v>6.4957777444660969E-2</v>
      </c>
      <c r="H232" s="23">
        <f t="shared" si="146"/>
        <v>24.628033741914585</v>
      </c>
      <c r="I232" s="22">
        <f t="shared" si="147"/>
        <v>0.11366784803960576</v>
      </c>
      <c r="J232" s="22">
        <f t="shared" si="148"/>
        <v>0.7</v>
      </c>
      <c r="K232" s="21">
        <f t="shared" si="149"/>
        <v>45</v>
      </c>
      <c r="L232" s="110">
        <v>201</v>
      </c>
      <c r="M232" s="9">
        <f t="shared" si="124"/>
        <v>13.649492069537162</v>
      </c>
      <c r="N232" s="9">
        <f t="shared" si="125"/>
        <v>13.649492069537162</v>
      </c>
      <c r="O232" s="10">
        <f t="shared" si="150"/>
        <v>0</v>
      </c>
      <c r="P232" s="10" t="e">
        <f t="shared" si="136"/>
        <v>#DIV/0!</v>
      </c>
      <c r="Q232" s="10" t="e">
        <f t="shared" si="137"/>
        <v>#DIV/0!</v>
      </c>
      <c r="R232" s="10" t="e">
        <f t="shared" si="138"/>
        <v>#DIV/0!</v>
      </c>
      <c r="S232" s="9"/>
      <c r="T232" s="9">
        <f t="shared" si="126"/>
        <v>13.649492069537162</v>
      </c>
      <c r="U232" s="10">
        <f t="shared" si="139"/>
        <v>0</v>
      </c>
      <c r="V232" s="10" t="e">
        <f t="shared" si="140"/>
        <v>#DIV/0!</v>
      </c>
      <c r="W232" s="10" t="e">
        <f t="shared" si="141"/>
        <v>#DIV/0!</v>
      </c>
      <c r="X232" s="10" t="e">
        <f t="shared" si="142"/>
        <v>#DIV/0!</v>
      </c>
      <c r="Y232" s="1"/>
      <c r="Z232" s="22">
        <f t="shared" si="127"/>
        <v>13.648688361047741</v>
      </c>
      <c r="AA232" s="37">
        <f t="shared" si="128"/>
        <v>-8.0370848942123985E-4</v>
      </c>
      <c r="AB232" s="37">
        <f t="shared" si="129"/>
        <v>0.11716155330857984</v>
      </c>
      <c r="AC232" s="37">
        <f t="shared" si="130"/>
        <v>0.21139678117243457</v>
      </c>
      <c r="AD232" s="37">
        <f t="shared" si="151"/>
        <v>0.21137356194092649</v>
      </c>
      <c r="AG232" s="22">
        <f t="shared" si="131"/>
        <v>13.648173536029574</v>
      </c>
      <c r="AH232" s="37">
        <f t="shared" si="152"/>
        <v>-1.3185335075878157E-3</v>
      </c>
      <c r="AI232" s="37">
        <f t="shared" si="153"/>
        <v>41.645668513160622</v>
      </c>
      <c r="AJ232" s="37">
        <f t="shared" si="154"/>
        <v>0.34680950001257094</v>
      </c>
      <c r="AK232" s="37">
        <f t="shared" si="155"/>
        <v>0.34677794759266023</v>
      </c>
      <c r="AM232" s="22">
        <f t="shared" si="132"/>
        <v>13.649492069537162</v>
      </c>
      <c r="AN232" s="37">
        <f t="shared" si="156"/>
        <v>0</v>
      </c>
      <c r="AO232" s="37" t="e">
        <f t="shared" si="157"/>
        <v>#DIV/0!</v>
      </c>
      <c r="AP232" s="37" t="e">
        <f t="shared" si="158"/>
        <v>#DIV/0!</v>
      </c>
      <c r="AQ232" s="37" t="e">
        <f t="shared" si="159"/>
        <v>#DIV/0!</v>
      </c>
      <c r="AS232" s="22">
        <f t="shared" si="133"/>
        <v>13.649492069537162</v>
      </c>
      <c r="AT232" s="37">
        <f t="shared" si="160"/>
        <v>0</v>
      </c>
      <c r="AU232" s="37" t="e">
        <f t="shared" si="161"/>
        <v>#DIV/0!</v>
      </c>
      <c r="AV232" s="37" t="e">
        <f t="shared" si="162"/>
        <v>#DIV/0!</v>
      </c>
      <c r="AW232" s="37" t="e">
        <f t="shared" si="163"/>
        <v>#DIV/0!</v>
      </c>
    </row>
    <row r="233" spans="1:49" s="33" customFormat="1" hidden="1" x14ac:dyDescent="0.25">
      <c r="A233" s="3"/>
      <c r="B233" s="4"/>
      <c r="C233" s="4">
        <f t="shared" si="143"/>
        <v>201</v>
      </c>
      <c r="D233" s="21">
        <f t="shared" si="134"/>
        <v>209.90398778739683</v>
      </c>
      <c r="E233" s="37">
        <f t="shared" si="144"/>
        <v>6.5000000000000002E-2</v>
      </c>
      <c r="F233" s="37">
        <f t="shared" si="145"/>
        <v>100</v>
      </c>
      <c r="G233" s="37">
        <f t="shared" si="135"/>
        <v>6.4957777444660969E-2</v>
      </c>
      <c r="H233" s="23">
        <f t="shared" si="146"/>
        <v>24.621173910624158</v>
      </c>
      <c r="I233" s="22">
        <f t="shared" si="147"/>
        <v>0.11363618727980379</v>
      </c>
      <c r="J233" s="22">
        <f t="shared" si="148"/>
        <v>0.7</v>
      </c>
      <c r="K233" s="21">
        <f t="shared" si="149"/>
        <v>45</v>
      </c>
      <c r="L233" s="110">
        <v>202</v>
      </c>
      <c r="M233" s="9">
        <f t="shared" si="124"/>
        <v>13.64737000331705</v>
      </c>
      <c r="N233" s="9">
        <f t="shared" si="125"/>
        <v>13.64737000331705</v>
      </c>
      <c r="O233" s="10">
        <f t="shared" si="150"/>
        <v>0</v>
      </c>
      <c r="P233" s="10" t="e">
        <f t="shared" si="136"/>
        <v>#DIV/0!</v>
      </c>
      <c r="Q233" s="10" t="e">
        <f t="shared" si="137"/>
        <v>#DIV/0!</v>
      </c>
      <c r="R233" s="10" t="e">
        <f t="shared" si="138"/>
        <v>#DIV/0!</v>
      </c>
      <c r="S233" s="9"/>
      <c r="T233" s="9">
        <f t="shared" si="126"/>
        <v>13.64737000331705</v>
      </c>
      <c r="U233" s="10">
        <f t="shared" si="139"/>
        <v>0</v>
      </c>
      <c r="V233" s="10" t="e">
        <f t="shared" si="140"/>
        <v>#DIV/0!</v>
      </c>
      <c r="W233" s="10" t="e">
        <f t="shared" si="141"/>
        <v>#DIV/0!</v>
      </c>
      <c r="X233" s="10" t="e">
        <f t="shared" si="142"/>
        <v>#DIV/0!</v>
      </c>
      <c r="Y233" s="1"/>
      <c r="Z233" s="22">
        <f t="shared" si="127"/>
        <v>13.646565845626398</v>
      </c>
      <c r="AA233" s="37">
        <f t="shared" si="128"/>
        <v>-8.0415769065211862E-4</v>
      </c>
      <c r="AB233" s="37">
        <f t="shared" si="129"/>
        <v>0.11722703614800559</v>
      </c>
      <c r="AC233" s="37">
        <f t="shared" si="130"/>
        <v>0.21148889810458357</v>
      </c>
      <c r="AD233" s="37">
        <f t="shared" si="151"/>
        <v>0.21146566499763569</v>
      </c>
      <c r="AG233" s="22">
        <f t="shared" si="131"/>
        <v>13.646051200107133</v>
      </c>
      <c r="AH233" s="37">
        <f t="shared" si="152"/>
        <v>-1.3188032099176183E-3</v>
      </c>
      <c r="AI233" s="37">
        <f t="shared" si="153"/>
        <v>41.654187017835412</v>
      </c>
      <c r="AJ233" s="37">
        <f t="shared" si="154"/>
        <v>0.34683774205551982</v>
      </c>
      <c r="AK233" s="37">
        <f t="shared" si="155"/>
        <v>0.34680617963861304</v>
      </c>
      <c r="AM233" s="22">
        <f t="shared" si="132"/>
        <v>13.64737000331705</v>
      </c>
      <c r="AN233" s="37">
        <f t="shared" si="156"/>
        <v>0</v>
      </c>
      <c r="AO233" s="37" t="e">
        <f t="shared" si="157"/>
        <v>#DIV/0!</v>
      </c>
      <c r="AP233" s="37" t="e">
        <f t="shared" si="158"/>
        <v>#DIV/0!</v>
      </c>
      <c r="AQ233" s="37" t="e">
        <f t="shared" si="159"/>
        <v>#DIV/0!</v>
      </c>
      <c r="AS233" s="22">
        <f t="shared" si="133"/>
        <v>13.64737000331705</v>
      </c>
      <c r="AT233" s="37">
        <f t="shared" si="160"/>
        <v>0</v>
      </c>
      <c r="AU233" s="37" t="e">
        <f t="shared" si="161"/>
        <v>#DIV/0!</v>
      </c>
      <c r="AV233" s="37" t="e">
        <f t="shared" si="162"/>
        <v>#DIV/0!</v>
      </c>
      <c r="AW233" s="37" t="e">
        <f t="shared" si="163"/>
        <v>#DIV/0!</v>
      </c>
    </row>
    <row r="234" spans="1:49" s="33" customFormat="1" hidden="1" x14ac:dyDescent="0.25">
      <c r="A234" s="3"/>
      <c r="B234" s="4"/>
      <c r="C234" s="4">
        <f t="shared" si="143"/>
        <v>202</v>
      </c>
      <c r="D234" s="21">
        <f t="shared" si="134"/>
        <v>209.93666724474019</v>
      </c>
      <c r="E234" s="37">
        <f t="shared" si="144"/>
        <v>6.5000000000000002E-2</v>
      </c>
      <c r="F234" s="37">
        <f t="shared" si="145"/>
        <v>100</v>
      </c>
      <c r="G234" s="37">
        <f t="shared" si="135"/>
        <v>6.4957777444660969E-2</v>
      </c>
      <c r="H234" s="23">
        <f t="shared" si="146"/>
        <v>24.614314079333731</v>
      </c>
      <c r="I234" s="22">
        <f t="shared" si="147"/>
        <v>0.11360452652000183</v>
      </c>
      <c r="J234" s="22">
        <f t="shared" si="148"/>
        <v>0.7</v>
      </c>
      <c r="K234" s="21">
        <f t="shared" si="149"/>
        <v>45</v>
      </c>
      <c r="L234" s="110">
        <v>203</v>
      </c>
      <c r="M234" s="9">
        <f t="shared" si="124"/>
        <v>13.645247218399927</v>
      </c>
      <c r="N234" s="9">
        <f t="shared" si="125"/>
        <v>13.645247218399927</v>
      </c>
      <c r="O234" s="10">
        <f t="shared" si="150"/>
        <v>0</v>
      </c>
      <c r="P234" s="10" t="e">
        <f t="shared" si="136"/>
        <v>#DIV/0!</v>
      </c>
      <c r="Q234" s="10" t="e">
        <f t="shared" si="137"/>
        <v>#DIV/0!</v>
      </c>
      <c r="R234" s="10" t="e">
        <f t="shared" si="138"/>
        <v>#DIV/0!</v>
      </c>
      <c r="S234" s="9"/>
      <c r="T234" s="9">
        <f t="shared" si="126"/>
        <v>13.645247218399927</v>
      </c>
      <c r="U234" s="10">
        <f t="shared" si="139"/>
        <v>0</v>
      </c>
      <c r="V234" s="10" t="e">
        <f t="shared" si="140"/>
        <v>#DIV/0!</v>
      </c>
      <c r="W234" s="10" t="e">
        <f t="shared" si="141"/>
        <v>#DIV/0!</v>
      </c>
      <c r="X234" s="10" t="e">
        <f t="shared" si="142"/>
        <v>#DIV/0!</v>
      </c>
      <c r="Y234" s="1"/>
      <c r="Z234" s="22">
        <f t="shared" si="127"/>
        <v>13.644442611241388</v>
      </c>
      <c r="AA234" s="37">
        <f t="shared" si="128"/>
        <v>-8.0460715853902798E-4</v>
      </c>
      <c r="AB234" s="37">
        <f t="shared" si="129"/>
        <v>0.11729255785952881</v>
      </c>
      <c r="AC234" s="37">
        <f t="shared" si="130"/>
        <v>0.21158105911264036</v>
      </c>
      <c r="AD234" s="37">
        <f t="shared" si="151"/>
        <v>0.2115578121196352</v>
      </c>
      <c r="AG234" s="22">
        <f t="shared" si="131"/>
        <v>13.64392814548636</v>
      </c>
      <c r="AH234" s="37">
        <f t="shared" si="152"/>
        <v>-1.3190729135672541E-3</v>
      </c>
      <c r="AI234" s="37">
        <f t="shared" si="153"/>
        <v>41.662705564160412</v>
      </c>
      <c r="AJ234" s="37">
        <f t="shared" si="154"/>
        <v>0.34686597196834812</v>
      </c>
      <c r="AK234" s="37">
        <f t="shared" si="155"/>
        <v>0.34683439954798578</v>
      </c>
      <c r="AM234" s="22">
        <f t="shared" si="132"/>
        <v>13.645247218399927</v>
      </c>
      <c r="AN234" s="37">
        <f t="shared" si="156"/>
        <v>0</v>
      </c>
      <c r="AO234" s="37" t="e">
        <f t="shared" si="157"/>
        <v>#DIV/0!</v>
      </c>
      <c r="AP234" s="37" t="e">
        <f t="shared" si="158"/>
        <v>#DIV/0!</v>
      </c>
      <c r="AQ234" s="37" t="e">
        <f t="shared" si="159"/>
        <v>#DIV/0!</v>
      </c>
      <c r="AS234" s="22">
        <f t="shared" si="133"/>
        <v>13.645247218399927</v>
      </c>
      <c r="AT234" s="37">
        <f t="shared" si="160"/>
        <v>0</v>
      </c>
      <c r="AU234" s="37" t="e">
        <f t="shared" si="161"/>
        <v>#DIV/0!</v>
      </c>
      <c r="AV234" s="37" t="e">
        <f t="shared" si="162"/>
        <v>#DIV/0!</v>
      </c>
      <c r="AW234" s="37" t="e">
        <f t="shared" si="163"/>
        <v>#DIV/0!</v>
      </c>
    </row>
    <row r="235" spans="1:49" s="33" customFormat="1" hidden="1" x14ac:dyDescent="0.25">
      <c r="A235" s="3"/>
      <c r="B235" s="4"/>
      <c r="C235" s="4">
        <f t="shared" si="143"/>
        <v>203</v>
      </c>
      <c r="D235" s="21">
        <f t="shared" si="134"/>
        <v>209.96935777026908</v>
      </c>
      <c r="E235" s="37">
        <f t="shared" si="144"/>
        <v>6.5000000000000002E-2</v>
      </c>
      <c r="F235" s="37">
        <f t="shared" si="145"/>
        <v>100</v>
      </c>
      <c r="G235" s="37">
        <f t="shared" si="135"/>
        <v>6.4957777444660969E-2</v>
      </c>
      <c r="H235" s="23">
        <f t="shared" si="146"/>
        <v>24.607454248043304</v>
      </c>
      <c r="I235" s="22">
        <f t="shared" si="147"/>
        <v>0.11357286576019986</v>
      </c>
      <c r="J235" s="22">
        <f t="shared" si="148"/>
        <v>0.7</v>
      </c>
      <c r="K235" s="21">
        <f t="shared" si="149"/>
        <v>45</v>
      </c>
      <c r="L235" s="110">
        <v>204</v>
      </c>
      <c r="M235" s="9">
        <f t="shared" si="124"/>
        <v>13.643123714518072</v>
      </c>
      <c r="N235" s="9">
        <f t="shared" si="125"/>
        <v>13.643123714518072</v>
      </c>
      <c r="O235" s="10">
        <f t="shared" si="150"/>
        <v>0</v>
      </c>
      <c r="P235" s="10" t="e">
        <f t="shared" si="136"/>
        <v>#DIV/0!</v>
      </c>
      <c r="Q235" s="10" t="e">
        <f t="shared" si="137"/>
        <v>#DIV/0!</v>
      </c>
      <c r="R235" s="10" t="e">
        <f t="shared" si="138"/>
        <v>#DIV/0!</v>
      </c>
      <c r="S235" s="9"/>
      <c r="T235" s="9">
        <f t="shared" si="126"/>
        <v>13.643123714518072</v>
      </c>
      <c r="U235" s="10">
        <f t="shared" si="139"/>
        <v>0</v>
      </c>
      <c r="V235" s="10" t="e">
        <f t="shared" si="140"/>
        <v>#DIV/0!</v>
      </c>
      <c r="W235" s="10" t="e">
        <f t="shared" si="141"/>
        <v>#DIV/0!</v>
      </c>
      <c r="X235" s="10" t="e">
        <f t="shared" si="142"/>
        <v>#DIV/0!</v>
      </c>
      <c r="Y235" s="1"/>
      <c r="Z235" s="22">
        <f t="shared" si="127"/>
        <v>13.642318657624898</v>
      </c>
      <c r="AA235" s="37">
        <f t="shared" si="128"/>
        <v>-8.0505689317433848E-4</v>
      </c>
      <c r="AB235" s="37">
        <f t="shared" si="129"/>
        <v>0.11735811845661494</v>
      </c>
      <c r="AC235" s="37">
        <f t="shared" si="130"/>
        <v>0.21167326420154875</v>
      </c>
      <c r="AD235" s="37">
        <f t="shared" si="151"/>
        <v>0.2116500033143224</v>
      </c>
      <c r="AG235" s="22">
        <f t="shared" si="131"/>
        <v>13.641804371899644</v>
      </c>
      <c r="AH235" s="37">
        <f t="shared" si="152"/>
        <v>-1.3193426184283652E-3</v>
      </c>
      <c r="AI235" s="37">
        <f t="shared" si="153"/>
        <v>41.671224148767919</v>
      </c>
      <c r="AJ235" s="37">
        <f t="shared" si="154"/>
        <v>0.34689418972833785</v>
      </c>
      <c r="AK235" s="37">
        <f t="shared" si="155"/>
        <v>0.3468626073007246</v>
      </c>
      <c r="AM235" s="22">
        <f t="shared" si="132"/>
        <v>13.643123714518072</v>
      </c>
      <c r="AN235" s="37">
        <f t="shared" si="156"/>
        <v>0</v>
      </c>
      <c r="AO235" s="37" t="e">
        <f t="shared" si="157"/>
        <v>#DIV/0!</v>
      </c>
      <c r="AP235" s="37" t="e">
        <f t="shared" si="158"/>
        <v>#DIV/0!</v>
      </c>
      <c r="AQ235" s="37" t="e">
        <f t="shared" si="159"/>
        <v>#DIV/0!</v>
      </c>
      <c r="AS235" s="22">
        <f t="shared" si="133"/>
        <v>13.643123714518072</v>
      </c>
      <c r="AT235" s="37">
        <f t="shared" si="160"/>
        <v>0</v>
      </c>
      <c r="AU235" s="37" t="e">
        <f t="shared" si="161"/>
        <v>#DIV/0!</v>
      </c>
      <c r="AV235" s="37" t="e">
        <f t="shared" si="162"/>
        <v>#DIV/0!</v>
      </c>
      <c r="AW235" s="37" t="e">
        <f t="shared" si="163"/>
        <v>#DIV/0!</v>
      </c>
    </row>
    <row r="236" spans="1:49" s="33" customFormat="1" hidden="1" x14ac:dyDescent="0.25">
      <c r="A236" s="3"/>
      <c r="B236" s="4"/>
      <c r="C236" s="4">
        <f t="shared" si="143"/>
        <v>204</v>
      </c>
      <c r="D236" s="21">
        <f t="shared" si="134"/>
        <v>210.00205936810568</v>
      </c>
      <c r="E236" s="37">
        <f t="shared" si="144"/>
        <v>6.5000000000000002E-2</v>
      </c>
      <c r="F236" s="37">
        <f t="shared" si="145"/>
        <v>100</v>
      </c>
      <c r="G236" s="37">
        <f t="shared" si="135"/>
        <v>6.4957777444660969E-2</v>
      </c>
      <c r="H236" s="23">
        <f t="shared" si="146"/>
        <v>24.600594416752877</v>
      </c>
      <c r="I236" s="22">
        <f t="shared" si="147"/>
        <v>0.11354120500039788</v>
      </c>
      <c r="J236" s="22">
        <f t="shared" si="148"/>
        <v>0.7</v>
      </c>
      <c r="K236" s="21">
        <f t="shared" si="149"/>
        <v>45</v>
      </c>
      <c r="L236" s="110">
        <v>205</v>
      </c>
      <c r="M236" s="9">
        <f t="shared" si="124"/>
        <v>13.640999491403718</v>
      </c>
      <c r="N236" s="9">
        <f t="shared" si="125"/>
        <v>13.640999491403718</v>
      </c>
      <c r="O236" s="10">
        <f t="shared" si="150"/>
        <v>0</v>
      </c>
      <c r="P236" s="10" t="e">
        <f t="shared" si="136"/>
        <v>#DIV/0!</v>
      </c>
      <c r="Q236" s="10" t="e">
        <f t="shared" si="137"/>
        <v>#DIV/0!</v>
      </c>
      <c r="R236" s="10" t="e">
        <f t="shared" si="138"/>
        <v>#DIV/0!</v>
      </c>
      <c r="S236" s="9"/>
      <c r="T236" s="9">
        <f t="shared" si="126"/>
        <v>13.640999491403718</v>
      </c>
      <c r="U236" s="10">
        <f t="shared" si="139"/>
        <v>0</v>
      </c>
      <c r="V236" s="10" t="e">
        <f t="shared" si="140"/>
        <v>#DIV/0!</v>
      </c>
      <c r="W236" s="10" t="e">
        <f t="shared" si="141"/>
        <v>#DIV/0!</v>
      </c>
      <c r="X236" s="10" t="e">
        <f t="shared" si="142"/>
        <v>#DIV/0!</v>
      </c>
      <c r="Y236" s="1"/>
      <c r="Z236" s="22">
        <f t="shared" si="127"/>
        <v>13.640193984509018</v>
      </c>
      <c r="AA236" s="37">
        <f t="shared" si="128"/>
        <v>-8.0550689470015868E-4</v>
      </c>
      <c r="AB236" s="37">
        <f t="shared" si="129"/>
        <v>0.11742371795998001</v>
      </c>
      <c r="AC236" s="37">
        <f t="shared" si="130"/>
        <v>0.21176551338932639</v>
      </c>
      <c r="AD236" s="37">
        <f t="shared" si="151"/>
        <v>0.21174223859870453</v>
      </c>
      <c r="AG236" s="22">
        <f t="shared" si="131"/>
        <v>13.639679879079305</v>
      </c>
      <c r="AH236" s="37">
        <f t="shared" si="152"/>
        <v>-1.3196123244139102E-3</v>
      </c>
      <c r="AI236" s="37">
        <f t="shared" si="153"/>
        <v>41.679742768890492</v>
      </c>
      <c r="AJ236" s="37">
        <f t="shared" si="154"/>
        <v>0.34692239531778368</v>
      </c>
      <c r="AK236" s="37">
        <f t="shared" si="155"/>
        <v>0.34689080287819357</v>
      </c>
      <c r="AM236" s="22">
        <f t="shared" si="132"/>
        <v>13.640999491403718</v>
      </c>
      <c r="AN236" s="37">
        <f t="shared" si="156"/>
        <v>0</v>
      </c>
      <c r="AO236" s="37" t="e">
        <f t="shared" si="157"/>
        <v>#DIV/0!</v>
      </c>
      <c r="AP236" s="37" t="e">
        <f t="shared" si="158"/>
        <v>#DIV/0!</v>
      </c>
      <c r="AQ236" s="37" t="e">
        <f t="shared" si="159"/>
        <v>#DIV/0!</v>
      </c>
      <c r="AS236" s="22">
        <f t="shared" si="133"/>
        <v>13.640999491403718</v>
      </c>
      <c r="AT236" s="37">
        <f t="shared" si="160"/>
        <v>0</v>
      </c>
      <c r="AU236" s="37" t="e">
        <f t="shared" si="161"/>
        <v>#DIV/0!</v>
      </c>
      <c r="AV236" s="37" t="e">
        <f t="shared" si="162"/>
        <v>#DIV/0!</v>
      </c>
      <c r="AW236" s="37" t="e">
        <f t="shared" si="163"/>
        <v>#DIV/0!</v>
      </c>
    </row>
    <row r="237" spans="1:49" s="33" customFormat="1" hidden="1" x14ac:dyDescent="0.25">
      <c r="A237" s="3"/>
      <c r="B237" s="4"/>
      <c r="C237" s="4">
        <f t="shared" si="143"/>
        <v>205</v>
      </c>
      <c r="D237" s="21">
        <f t="shared" si="134"/>
        <v>210.03477204237228</v>
      </c>
      <c r="E237" s="37">
        <f t="shared" si="144"/>
        <v>6.5000000000000002E-2</v>
      </c>
      <c r="F237" s="37">
        <f t="shared" si="145"/>
        <v>100</v>
      </c>
      <c r="G237" s="37">
        <f t="shared" si="135"/>
        <v>6.4957777444660969E-2</v>
      </c>
      <c r="H237" s="23">
        <f t="shared" si="146"/>
        <v>24.59373458546245</v>
      </c>
      <c r="I237" s="22">
        <f t="shared" si="147"/>
        <v>0.11350954424059591</v>
      </c>
      <c r="J237" s="22">
        <f t="shared" si="148"/>
        <v>0.7</v>
      </c>
      <c r="K237" s="21">
        <f t="shared" si="149"/>
        <v>45</v>
      </c>
      <c r="L237" s="110">
        <v>206</v>
      </c>
      <c r="M237" s="9">
        <f t="shared" si="124"/>
        <v>13.638874548789088</v>
      </c>
      <c r="N237" s="9">
        <f t="shared" si="125"/>
        <v>13.638874548789088</v>
      </c>
      <c r="O237" s="10">
        <f t="shared" si="150"/>
        <v>0</v>
      </c>
      <c r="P237" s="10" t="e">
        <f t="shared" si="136"/>
        <v>#DIV/0!</v>
      </c>
      <c r="Q237" s="10" t="e">
        <f t="shared" si="137"/>
        <v>#DIV/0!</v>
      </c>
      <c r="R237" s="10" t="e">
        <f t="shared" si="138"/>
        <v>#DIV/0!</v>
      </c>
      <c r="S237" s="9"/>
      <c r="T237" s="9">
        <f t="shared" si="126"/>
        <v>13.638874548789088</v>
      </c>
      <c r="U237" s="10">
        <f t="shared" si="139"/>
        <v>0</v>
      </c>
      <c r="V237" s="10" t="e">
        <f t="shared" si="140"/>
        <v>#DIV/0!</v>
      </c>
      <c r="W237" s="10" t="e">
        <f t="shared" si="141"/>
        <v>#DIV/0!</v>
      </c>
      <c r="X237" s="10" t="e">
        <f t="shared" si="142"/>
        <v>#DIV/0!</v>
      </c>
      <c r="Y237" s="1"/>
      <c r="Z237" s="22">
        <f t="shared" si="127"/>
        <v>13.638068591625833</v>
      </c>
      <c r="AA237" s="37">
        <f t="shared" si="128"/>
        <v>-8.0595716325504441E-4</v>
      </c>
      <c r="AB237" s="37">
        <f t="shared" si="129"/>
        <v>0.11748935638982216</v>
      </c>
      <c r="AC237" s="37">
        <f t="shared" si="130"/>
        <v>0.21185780669304818</v>
      </c>
      <c r="AD237" s="37">
        <f t="shared" si="151"/>
        <v>0.211834517988855</v>
      </c>
      <c r="AG237" s="22">
        <f t="shared" si="131"/>
        <v>13.637554666757612</v>
      </c>
      <c r="AH237" s="37">
        <f t="shared" si="152"/>
        <v>-1.3198820314759274E-3</v>
      </c>
      <c r="AI237" s="37">
        <f t="shared" si="153"/>
        <v>41.688261423013266</v>
      </c>
      <c r="AJ237" s="37">
        <f t="shared" si="154"/>
        <v>0.34695058872941814</v>
      </c>
      <c r="AK237" s="37">
        <f t="shared" si="155"/>
        <v>0.34691898627200707</v>
      </c>
      <c r="AM237" s="22">
        <f t="shared" si="132"/>
        <v>13.638874548789088</v>
      </c>
      <c r="AN237" s="37">
        <f t="shared" si="156"/>
        <v>0</v>
      </c>
      <c r="AO237" s="37" t="e">
        <f t="shared" si="157"/>
        <v>#DIV/0!</v>
      </c>
      <c r="AP237" s="37" t="e">
        <f t="shared" si="158"/>
        <v>#DIV/0!</v>
      </c>
      <c r="AQ237" s="37" t="e">
        <f t="shared" si="159"/>
        <v>#DIV/0!</v>
      </c>
      <c r="AS237" s="22">
        <f t="shared" si="133"/>
        <v>13.638874548789088</v>
      </c>
      <c r="AT237" s="37">
        <f t="shared" si="160"/>
        <v>0</v>
      </c>
      <c r="AU237" s="37" t="e">
        <f t="shared" si="161"/>
        <v>#DIV/0!</v>
      </c>
      <c r="AV237" s="37" t="e">
        <f t="shared" si="162"/>
        <v>#DIV/0!</v>
      </c>
      <c r="AW237" s="37" t="e">
        <f t="shared" si="163"/>
        <v>#DIV/0!</v>
      </c>
    </row>
    <row r="238" spans="1:49" s="33" customFormat="1" hidden="1" x14ac:dyDescent="0.25">
      <c r="A238" s="3"/>
      <c r="B238" s="4"/>
      <c r="C238" s="4">
        <f t="shared" si="143"/>
        <v>206</v>
      </c>
      <c r="D238" s="21">
        <f t="shared" si="134"/>
        <v>210.06749579719235</v>
      </c>
      <c r="E238" s="37">
        <f t="shared" si="144"/>
        <v>6.5000000000000002E-2</v>
      </c>
      <c r="F238" s="37">
        <f t="shared" si="145"/>
        <v>100</v>
      </c>
      <c r="G238" s="37">
        <f t="shared" si="135"/>
        <v>6.4957777444660969E-2</v>
      </c>
      <c r="H238" s="23">
        <f t="shared" si="146"/>
        <v>24.586874754172023</v>
      </c>
      <c r="I238" s="22">
        <f t="shared" si="147"/>
        <v>0.11347788348079393</v>
      </c>
      <c r="J238" s="22">
        <f t="shared" si="148"/>
        <v>0.7</v>
      </c>
      <c r="K238" s="21">
        <f t="shared" si="149"/>
        <v>45</v>
      </c>
      <c r="L238" s="110">
        <v>207</v>
      </c>
      <c r="M238" s="9">
        <f t="shared" si="124"/>
        <v>13.636748886406332</v>
      </c>
      <c r="N238" s="9">
        <f t="shared" si="125"/>
        <v>13.636748886406332</v>
      </c>
      <c r="O238" s="10">
        <f t="shared" si="150"/>
        <v>0</v>
      </c>
      <c r="P238" s="10" t="e">
        <f t="shared" si="136"/>
        <v>#DIV/0!</v>
      </c>
      <c r="Q238" s="10" t="e">
        <f t="shared" si="137"/>
        <v>#DIV/0!</v>
      </c>
      <c r="R238" s="10" t="e">
        <f t="shared" si="138"/>
        <v>#DIV/0!</v>
      </c>
      <c r="S238" s="9"/>
      <c r="T238" s="9">
        <f t="shared" si="126"/>
        <v>13.636748886406332</v>
      </c>
      <c r="U238" s="10">
        <f t="shared" si="139"/>
        <v>0</v>
      </c>
      <c r="V238" s="10" t="e">
        <f t="shared" si="140"/>
        <v>#DIV/0!</v>
      </c>
      <c r="W238" s="10" t="e">
        <f t="shared" si="141"/>
        <v>#DIV/0!</v>
      </c>
      <c r="X238" s="10" t="e">
        <f t="shared" si="142"/>
        <v>#DIV/0!</v>
      </c>
      <c r="Y238" s="1"/>
      <c r="Z238" s="22">
        <f t="shared" si="127"/>
        <v>13.635942478707378</v>
      </c>
      <c r="AA238" s="37">
        <f t="shared" si="128"/>
        <v>-8.0640769895445885E-4</v>
      </c>
      <c r="AB238" s="37">
        <f t="shared" si="129"/>
        <v>0.11755503376297319</v>
      </c>
      <c r="AC238" s="37">
        <f t="shared" si="130"/>
        <v>0.21195014412371155</v>
      </c>
      <c r="AD238" s="37">
        <f t="shared" si="151"/>
        <v>0.21192684149939264</v>
      </c>
      <c r="AG238" s="22">
        <f t="shared" si="131"/>
        <v>13.635428734666839</v>
      </c>
      <c r="AH238" s="37">
        <f t="shared" si="152"/>
        <v>-1.3201517394936246E-3</v>
      </c>
      <c r="AI238" s="37">
        <f t="shared" si="153"/>
        <v>41.696780107339315</v>
      </c>
      <c r="AJ238" s="37">
        <f t="shared" si="154"/>
        <v>0.34697876993699367</v>
      </c>
      <c r="AK238" s="37">
        <f t="shared" si="155"/>
        <v>0.34694715745884547</v>
      </c>
      <c r="AM238" s="22">
        <f t="shared" si="132"/>
        <v>13.636748886406332</v>
      </c>
      <c r="AN238" s="37">
        <f t="shared" si="156"/>
        <v>0</v>
      </c>
      <c r="AO238" s="37" t="e">
        <f t="shared" si="157"/>
        <v>#DIV/0!</v>
      </c>
      <c r="AP238" s="37" t="e">
        <f t="shared" si="158"/>
        <v>#DIV/0!</v>
      </c>
      <c r="AQ238" s="37" t="e">
        <f t="shared" si="159"/>
        <v>#DIV/0!</v>
      </c>
      <c r="AS238" s="22">
        <f t="shared" si="133"/>
        <v>13.636748886406332</v>
      </c>
      <c r="AT238" s="37">
        <f t="shared" si="160"/>
        <v>0</v>
      </c>
      <c r="AU238" s="37" t="e">
        <f t="shared" si="161"/>
        <v>#DIV/0!</v>
      </c>
      <c r="AV238" s="37" t="e">
        <f t="shared" si="162"/>
        <v>#DIV/0!</v>
      </c>
      <c r="AW238" s="37" t="e">
        <f t="shared" si="163"/>
        <v>#DIV/0!</v>
      </c>
    </row>
    <row r="239" spans="1:49" s="33" customFormat="1" hidden="1" x14ac:dyDescent="0.25">
      <c r="A239" s="3"/>
      <c r="B239" s="4"/>
      <c r="C239" s="4">
        <f t="shared" si="143"/>
        <v>207</v>
      </c>
      <c r="D239" s="21">
        <f t="shared" si="134"/>
        <v>210.10023063668982</v>
      </c>
      <c r="E239" s="37">
        <f t="shared" si="144"/>
        <v>6.5000000000000002E-2</v>
      </c>
      <c r="F239" s="37">
        <f t="shared" si="145"/>
        <v>100</v>
      </c>
      <c r="G239" s="37">
        <f t="shared" si="135"/>
        <v>6.4957777444660969E-2</v>
      </c>
      <c r="H239" s="23">
        <f t="shared" si="146"/>
        <v>24.580014922881595</v>
      </c>
      <c r="I239" s="22">
        <f t="shared" si="147"/>
        <v>0.11344622272099197</v>
      </c>
      <c r="J239" s="22">
        <f t="shared" si="148"/>
        <v>0.7</v>
      </c>
      <c r="K239" s="21">
        <f t="shared" si="149"/>
        <v>45</v>
      </c>
      <c r="L239" s="110">
        <v>208</v>
      </c>
      <c r="M239" s="9">
        <f t="shared" si="124"/>
        <v>13.63462250398757</v>
      </c>
      <c r="N239" s="9">
        <f t="shared" si="125"/>
        <v>13.63462250398757</v>
      </c>
      <c r="O239" s="10">
        <f t="shared" si="150"/>
        <v>0</v>
      </c>
      <c r="P239" s="10" t="e">
        <f t="shared" si="136"/>
        <v>#DIV/0!</v>
      </c>
      <c r="Q239" s="10" t="e">
        <f t="shared" si="137"/>
        <v>#DIV/0!</v>
      </c>
      <c r="R239" s="10" t="e">
        <f t="shared" si="138"/>
        <v>#DIV/0!</v>
      </c>
      <c r="S239" s="9"/>
      <c r="T239" s="9">
        <f t="shared" si="126"/>
        <v>13.63462250398757</v>
      </c>
      <c r="U239" s="10">
        <f t="shared" si="139"/>
        <v>0</v>
      </c>
      <c r="V239" s="10" t="e">
        <f t="shared" si="140"/>
        <v>#DIV/0!</v>
      </c>
      <c r="W239" s="10" t="e">
        <f t="shared" si="141"/>
        <v>#DIV/0!</v>
      </c>
      <c r="X239" s="10" t="e">
        <f t="shared" si="142"/>
        <v>#DIV/0!</v>
      </c>
      <c r="Y239" s="1"/>
      <c r="Z239" s="22">
        <f t="shared" si="127"/>
        <v>13.633815645485631</v>
      </c>
      <c r="AA239" s="37">
        <f t="shared" si="128"/>
        <v>-8.0685850193873421E-4</v>
      </c>
      <c r="AB239" s="37">
        <f t="shared" si="129"/>
        <v>0.11762075009989018</v>
      </c>
      <c r="AC239" s="37">
        <f t="shared" si="130"/>
        <v>0.21204252569884446</v>
      </c>
      <c r="AD239" s="37">
        <f t="shared" si="151"/>
        <v>0.21201920914391367</v>
      </c>
      <c r="AG239" s="22">
        <f t="shared" si="131"/>
        <v>13.633302082539172</v>
      </c>
      <c r="AH239" s="37">
        <f t="shared" si="152"/>
        <v>-1.3204214483977239E-3</v>
      </c>
      <c r="AI239" s="37">
        <f t="shared" si="153"/>
        <v>41.705298819625675</v>
      </c>
      <c r="AJ239" s="37">
        <f t="shared" si="154"/>
        <v>0.34700693892721002</v>
      </c>
      <c r="AK239" s="37">
        <f t="shared" si="155"/>
        <v>0.34697531642287993</v>
      </c>
      <c r="AM239" s="22">
        <f t="shared" si="132"/>
        <v>13.63462250398757</v>
      </c>
      <c r="AN239" s="37">
        <f t="shared" si="156"/>
        <v>0</v>
      </c>
      <c r="AO239" s="37" t="e">
        <f t="shared" si="157"/>
        <v>#DIV/0!</v>
      </c>
      <c r="AP239" s="37" t="e">
        <f t="shared" si="158"/>
        <v>#DIV/0!</v>
      </c>
      <c r="AQ239" s="37" t="e">
        <f t="shared" si="159"/>
        <v>#DIV/0!</v>
      </c>
      <c r="AS239" s="22">
        <f t="shared" si="133"/>
        <v>13.63462250398757</v>
      </c>
      <c r="AT239" s="37">
        <f t="shared" si="160"/>
        <v>0</v>
      </c>
      <c r="AU239" s="37" t="e">
        <f t="shared" si="161"/>
        <v>#DIV/0!</v>
      </c>
      <c r="AV239" s="37" t="e">
        <f t="shared" si="162"/>
        <v>#DIV/0!</v>
      </c>
      <c r="AW239" s="37" t="e">
        <f t="shared" si="163"/>
        <v>#DIV/0!</v>
      </c>
    </row>
    <row r="240" spans="1:49" s="33" customFormat="1" hidden="1" x14ac:dyDescent="0.25">
      <c r="A240" s="3"/>
      <c r="B240" s="4"/>
      <c r="C240" s="4">
        <f t="shared" si="143"/>
        <v>208</v>
      </c>
      <c r="D240" s="21">
        <f t="shared" si="134"/>
        <v>210.13297656498926</v>
      </c>
      <c r="E240" s="37">
        <f t="shared" si="144"/>
        <v>6.5000000000000002E-2</v>
      </c>
      <c r="F240" s="37">
        <f t="shared" si="145"/>
        <v>100</v>
      </c>
      <c r="G240" s="37">
        <f t="shared" si="135"/>
        <v>6.4957777444660969E-2</v>
      </c>
      <c r="H240" s="23">
        <f t="shared" si="146"/>
        <v>24.573155091591168</v>
      </c>
      <c r="I240" s="22">
        <f t="shared" si="147"/>
        <v>0.11341456196119</v>
      </c>
      <c r="J240" s="22">
        <f t="shared" si="148"/>
        <v>0.7</v>
      </c>
      <c r="K240" s="21">
        <f t="shared" si="149"/>
        <v>45</v>
      </c>
      <c r="L240" s="110">
        <v>209</v>
      </c>
      <c r="M240" s="9">
        <f t="shared" si="124"/>
        <v>13.632495401264876</v>
      </c>
      <c r="N240" s="9">
        <f t="shared" si="125"/>
        <v>13.632495401264876</v>
      </c>
      <c r="O240" s="10">
        <f t="shared" si="150"/>
        <v>0</v>
      </c>
      <c r="P240" s="10" t="e">
        <f t="shared" si="136"/>
        <v>#DIV/0!</v>
      </c>
      <c r="Q240" s="10" t="e">
        <f t="shared" si="137"/>
        <v>#DIV/0!</v>
      </c>
      <c r="R240" s="10" t="e">
        <f t="shared" si="138"/>
        <v>#DIV/0!</v>
      </c>
      <c r="S240" s="9"/>
      <c r="T240" s="9">
        <f t="shared" si="126"/>
        <v>13.632495401264876</v>
      </c>
      <c r="U240" s="10">
        <f t="shared" si="139"/>
        <v>0</v>
      </c>
      <c r="V240" s="10" t="e">
        <f t="shared" si="140"/>
        <v>#DIV/0!</v>
      </c>
      <c r="W240" s="10" t="e">
        <f t="shared" si="141"/>
        <v>#DIV/0!</v>
      </c>
      <c r="X240" s="10" t="e">
        <f t="shared" si="142"/>
        <v>#DIV/0!</v>
      </c>
      <c r="Y240" s="1"/>
      <c r="Z240" s="22">
        <f t="shared" si="127"/>
        <v>13.631688091692563</v>
      </c>
      <c r="AA240" s="37">
        <f t="shared" si="128"/>
        <v>-8.0730957231267553E-4</v>
      </c>
      <c r="AB240" s="37">
        <f t="shared" si="129"/>
        <v>0.1176865054158512</v>
      </c>
      <c r="AC240" s="37">
        <f t="shared" si="130"/>
        <v>0.21213495142663105</v>
      </c>
      <c r="AD240" s="37">
        <f t="shared" si="151"/>
        <v>0.212111620933645</v>
      </c>
      <c r="AG240" s="22">
        <f t="shared" si="131"/>
        <v>13.63117471010678</v>
      </c>
      <c r="AH240" s="37">
        <f t="shared" si="152"/>
        <v>-1.3206911580958547E-3</v>
      </c>
      <c r="AI240" s="37">
        <f t="shared" si="153"/>
        <v>41.713817557009669</v>
      </c>
      <c r="AJ240" s="37">
        <f t="shared" si="154"/>
        <v>0.3470350956816235</v>
      </c>
      <c r="AK240" s="37">
        <f t="shared" si="155"/>
        <v>0.34700346314560176</v>
      </c>
      <c r="AM240" s="22">
        <f t="shared" si="132"/>
        <v>13.632495401264876</v>
      </c>
      <c r="AN240" s="37">
        <f t="shared" si="156"/>
        <v>0</v>
      </c>
      <c r="AO240" s="37" t="e">
        <f t="shared" si="157"/>
        <v>#DIV/0!</v>
      </c>
      <c r="AP240" s="37" t="e">
        <f t="shared" si="158"/>
        <v>#DIV/0!</v>
      </c>
      <c r="AQ240" s="37" t="e">
        <f t="shared" si="159"/>
        <v>#DIV/0!</v>
      </c>
      <c r="AS240" s="22">
        <f t="shared" si="133"/>
        <v>13.632495401264876</v>
      </c>
      <c r="AT240" s="37">
        <f t="shared" si="160"/>
        <v>0</v>
      </c>
      <c r="AU240" s="37" t="e">
        <f t="shared" si="161"/>
        <v>#DIV/0!</v>
      </c>
      <c r="AV240" s="37" t="e">
        <f t="shared" si="162"/>
        <v>#DIV/0!</v>
      </c>
      <c r="AW240" s="37" t="e">
        <f t="shared" si="163"/>
        <v>#DIV/0!</v>
      </c>
    </row>
    <row r="241" spans="1:49" s="33" customFormat="1" hidden="1" x14ac:dyDescent="0.25">
      <c r="A241" s="3"/>
      <c r="B241" s="4"/>
      <c r="C241" s="4">
        <f t="shared" si="143"/>
        <v>209</v>
      </c>
      <c r="D241" s="21">
        <f t="shared" si="134"/>
        <v>210.16573358621594</v>
      </c>
      <c r="E241" s="37">
        <f t="shared" si="144"/>
        <v>6.5000000000000002E-2</v>
      </c>
      <c r="F241" s="37">
        <f t="shared" si="145"/>
        <v>100</v>
      </c>
      <c r="G241" s="37">
        <f t="shared" si="135"/>
        <v>6.4957777444660969E-2</v>
      </c>
      <c r="H241" s="23">
        <f t="shared" si="146"/>
        <v>24.566295260300741</v>
      </c>
      <c r="I241" s="22">
        <f t="shared" si="147"/>
        <v>0.11338290120138803</v>
      </c>
      <c r="J241" s="22">
        <f t="shared" si="148"/>
        <v>0.7</v>
      </c>
      <c r="K241" s="21">
        <f t="shared" si="149"/>
        <v>45</v>
      </c>
      <c r="L241" s="110">
        <v>210</v>
      </c>
      <c r="M241" s="9">
        <f t="shared" si="124"/>
        <v>13.630367577970283</v>
      </c>
      <c r="N241" s="9">
        <f t="shared" si="125"/>
        <v>13.630367577970283</v>
      </c>
      <c r="O241" s="10">
        <f t="shared" si="150"/>
        <v>0</v>
      </c>
      <c r="P241" s="10" t="e">
        <f t="shared" si="136"/>
        <v>#DIV/0!</v>
      </c>
      <c r="Q241" s="10" t="e">
        <f t="shared" si="137"/>
        <v>#DIV/0!</v>
      </c>
      <c r="R241" s="10" t="e">
        <f t="shared" si="138"/>
        <v>#DIV/0!</v>
      </c>
      <c r="S241" s="9"/>
      <c r="T241" s="9">
        <f t="shared" si="126"/>
        <v>13.630367577970283</v>
      </c>
      <c r="U241" s="10">
        <f t="shared" si="139"/>
        <v>0</v>
      </c>
      <c r="V241" s="10" t="e">
        <f t="shared" si="140"/>
        <v>#DIV/0!</v>
      </c>
      <c r="W241" s="10" t="e">
        <f t="shared" si="141"/>
        <v>#DIV/0!</v>
      </c>
      <c r="X241" s="10" t="e">
        <f t="shared" si="142"/>
        <v>#DIV/0!</v>
      </c>
      <c r="Y241" s="1"/>
      <c r="Z241" s="22">
        <f t="shared" si="127"/>
        <v>13.62955981706008</v>
      </c>
      <c r="AA241" s="37">
        <f t="shared" si="128"/>
        <v>-8.0776091020240415E-4</v>
      </c>
      <c r="AB241" s="37">
        <f t="shared" si="129"/>
        <v>0.11775229972924174</v>
      </c>
      <c r="AC241" s="37">
        <f t="shared" si="130"/>
        <v>0.21222742132085223</v>
      </c>
      <c r="AD241" s="37">
        <f t="shared" si="151"/>
        <v>0.2122040768784583</v>
      </c>
      <c r="AG241" s="22">
        <f t="shared" si="131"/>
        <v>13.629046617101798</v>
      </c>
      <c r="AH241" s="37">
        <f t="shared" si="152"/>
        <v>-1.3209608684849883E-3</v>
      </c>
      <c r="AI241" s="37">
        <f t="shared" si="153"/>
        <v>41.722336316218879</v>
      </c>
      <c r="AJ241" s="37">
        <f t="shared" si="154"/>
        <v>0.34706324017839646</v>
      </c>
      <c r="AK241" s="37">
        <f t="shared" si="155"/>
        <v>0.3470315976043008</v>
      </c>
      <c r="AM241" s="22">
        <f t="shared" si="132"/>
        <v>13.630367577970283</v>
      </c>
      <c r="AN241" s="37">
        <f t="shared" si="156"/>
        <v>0</v>
      </c>
      <c r="AO241" s="37" t="e">
        <f t="shared" si="157"/>
        <v>#DIV/0!</v>
      </c>
      <c r="AP241" s="37" t="e">
        <f t="shared" si="158"/>
        <v>#DIV/0!</v>
      </c>
      <c r="AQ241" s="37" t="e">
        <f t="shared" si="159"/>
        <v>#DIV/0!</v>
      </c>
      <c r="AS241" s="22">
        <f t="shared" si="133"/>
        <v>13.630367577970283</v>
      </c>
      <c r="AT241" s="37">
        <f t="shared" si="160"/>
        <v>0</v>
      </c>
      <c r="AU241" s="37" t="e">
        <f t="shared" si="161"/>
        <v>#DIV/0!</v>
      </c>
      <c r="AV241" s="37" t="e">
        <f t="shared" si="162"/>
        <v>#DIV/0!</v>
      </c>
      <c r="AW241" s="37" t="e">
        <f t="shared" si="163"/>
        <v>#DIV/0!</v>
      </c>
    </row>
    <row r="242" spans="1:49" s="33" customFormat="1" hidden="1" x14ac:dyDescent="0.25">
      <c r="A242" s="3"/>
      <c r="B242" s="4"/>
      <c r="C242" s="4">
        <f t="shared" si="143"/>
        <v>210</v>
      </c>
      <c r="D242" s="21">
        <f t="shared" si="134"/>
        <v>210.19850170449533</v>
      </c>
      <c r="E242" s="37">
        <f t="shared" si="144"/>
        <v>6.5000000000000002E-2</v>
      </c>
      <c r="F242" s="37">
        <f t="shared" si="145"/>
        <v>100</v>
      </c>
      <c r="G242" s="37">
        <f t="shared" si="135"/>
        <v>6.4957777444660969E-2</v>
      </c>
      <c r="H242" s="23">
        <f t="shared" si="146"/>
        <v>24.559435429010314</v>
      </c>
      <c r="I242" s="22">
        <f t="shared" si="147"/>
        <v>0.11335124044158605</v>
      </c>
      <c r="J242" s="22">
        <f t="shared" si="148"/>
        <v>0.7</v>
      </c>
      <c r="K242" s="21">
        <f t="shared" si="149"/>
        <v>45</v>
      </c>
      <c r="L242" s="110">
        <v>211</v>
      </c>
      <c r="M242" s="9">
        <f t="shared" si="124"/>
        <v>13.628239033835809</v>
      </c>
      <c r="N242" s="9">
        <f t="shared" si="125"/>
        <v>13.628239033835809</v>
      </c>
      <c r="O242" s="10">
        <f t="shared" si="150"/>
        <v>0</v>
      </c>
      <c r="P242" s="10" t="e">
        <f t="shared" si="136"/>
        <v>#DIV/0!</v>
      </c>
      <c r="Q242" s="10" t="e">
        <f t="shared" si="137"/>
        <v>#DIV/0!</v>
      </c>
      <c r="R242" s="10" t="e">
        <f t="shared" si="138"/>
        <v>#DIV/0!</v>
      </c>
      <c r="S242" s="9"/>
      <c r="T242" s="9">
        <f t="shared" si="126"/>
        <v>13.628239033835809</v>
      </c>
      <c r="U242" s="10">
        <f t="shared" si="139"/>
        <v>0</v>
      </c>
      <c r="V242" s="10" t="e">
        <f t="shared" si="140"/>
        <v>#DIV/0!</v>
      </c>
      <c r="W242" s="10" t="e">
        <f t="shared" si="141"/>
        <v>#DIV/0!</v>
      </c>
      <c r="X242" s="10" t="e">
        <f t="shared" si="142"/>
        <v>#DIV/0!</v>
      </c>
      <c r="Y242" s="1"/>
      <c r="Z242" s="22">
        <f t="shared" si="127"/>
        <v>13.627430821320043</v>
      </c>
      <c r="AA242" s="37">
        <f t="shared" si="128"/>
        <v>-8.0821251576601583E-4</v>
      </c>
      <c r="AB242" s="37">
        <f t="shared" si="129"/>
        <v>0.1178181330631084</v>
      </c>
      <c r="AC242" s="37">
        <f t="shared" si="130"/>
        <v>0.21231993540368194</v>
      </c>
      <c r="AD242" s="37">
        <f t="shared" si="151"/>
        <v>0.21229657700469662</v>
      </c>
      <c r="AG242" s="22">
        <f t="shared" si="131"/>
        <v>13.626917803256291</v>
      </c>
      <c r="AH242" s="37">
        <f t="shared" si="152"/>
        <v>-1.3212305795189394E-3</v>
      </c>
      <c r="AI242" s="37">
        <f t="shared" si="153"/>
        <v>41.730855095812835</v>
      </c>
      <c r="AJ242" s="37">
        <f t="shared" si="154"/>
        <v>0.34709137241094384</v>
      </c>
      <c r="AK242" s="37">
        <f t="shared" si="155"/>
        <v>0.34705971979805861</v>
      </c>
      <c r="AM242" s="22">
        <f t="shared" si="132"/>
        <v>13.628239033835809</v>
      </c>
      <c r="AN242" s="37">
        <f t="shared" si="156"/>
        <v>0</v>
      </c>
      <c r="AO242" s="37" t="e">
        <f t="shared" si="157"/>
        <v>#DIV/0!</v>
      </c>
      <c r="AP242" s="37" t="e">
        <f t="shared" si="158"/>
        <v>#DIV/0!</v>
      </c>
      <c r="AQ242" s="37" t="e">
        <f t="shared" si="159"/>
        <v>#DIV/0!</v>
      </c>
      <c r="AS242" s="22">
        <f t="shared" si="133"/>
        <v>13.628239033835809</v>
      </c>
      <c r="AT242" s="37">
        <f t="shared" si="160"/>
        <v>0</v>
      </c>
      <c r="AU242" s="37" t="e">
        <f t="shared" si="161"/>
        <v>#DIV/0!</v>
      </c>
      <c r="AV242" s="37" t="e">
        <f t="shared" si="162"/>
        <v>#DIV/0!</v>
      </c>
      <c r="AW242" s="37" t="e">
        <f t="shared" si="163"/>
        <v>#DIV/0!</v>
      </c>
    </row>
    <row r="243" spans="1:49" s="33" customFormat="1" hidden="1" x14ac:dyDescent="0.25">
      <c r="A243" s="3"/>
      <c r="B243" s="4"/>
      <c r="C243" s="4">
        <f t="shared" si="143"/>
        <v>211</v>
      </c>
      <c r="D243" s="21">
        <f t="shared" si="134"/>
        <v>210.23128092395407</v>
      </c>
      <c r="E243" s="37">
        <f t="shared" si="144"/>
        <v>6.5000000000000002E-2</v>
      </c>
      <c r="F243" s="37">
        <f t="shared" si="145"/>
        <v>100</v>
      </c>
      <c r="G243" s="37">
        <f t="shared" si="135"/>
        <v>6.4957777444660969E-2</v>
      </c>
      <c r="H243" s="23">
        <f t="shared" si="146"/>
        <v>24.552575597719887</v>
      </c>
      <c r="I243" s="22">
        <f t="shared" si="147"/>
        <v>0.11331957968178409</v>
      </c>
      <c r="J243" s="22">
        <f t="shared" si="148"/>
        <v>0.7</v>
      </c>
      <c r="K243" s="21">
        <f t="shared" si="149"/>
        <v>45</v>
      </c>
      <c r="L243" s="110">
        <v>212</v>
      </c>
      <c r="M243" s="9">
        <f t="shared" si="124"/>
        <v>13.6261097685934</v>
      </c>
      <c r="N243" s="9">
        <f t="shared" si="125"/>
        <v>13.6261097685934</v>
      </c>
      <c r="O243" s="10">
        <f t="shared" si="150"/>
        <v>0</v>
      </c>
      <c r="P243" s="10" t="e">
        <f t="shared" si="136"/>
        <v>#DIV/0!</v>
      </c>
      <c r="Q243" s="10" t="e">
        <f t="shared" si="137"/>
        <v>#DIV/0!</v>
      </c>
      <c r="R243" s="10" t="e">
        <f t="shared" si="138"/>
        <v>#DIV/0!</v>
      </c>
      <c r="S243" s="9"/>
      <c r="T243" s="9">
        <f t="shared" si="126"/>
        <v>13.6261097685934</v>
      </c>
      <c r="U243" s="10">
        <f t="shared" si="139"/>
        <v>0</v>
      </c>
      <c r="V243" s="10" t="e">
        <f t="shared" si="140"/>
        <v>#DIV/0!</v>
      </c>
      <c r="W243" s="10" t="e">
        <f t="shared" si="141"/>
        <v>#DIV/0!</v>
      </c>
      <c r="X243" s="10" t="e">
        <f t="shared" si="142"/>
        <v>#DIV/0!</v>
      </c>
      <c r="Y243" s="1"/>
      <c r="Z243" s="22">
        <f t="shared" si="127"/>
        <v>13.625301104204299</v>
      </c>
      <c r="AA243" s="37">
        <f t="shared" si="128"/>
        <v>-8.0866438910121019E-4</v>
      </c>
      <c r="AB243" s="37">
        <f t="shared" si="129"/>
        <v>0.11788400543169346</v>
      </c>
      <c r="AC243" s="37">
        <f t="shared" si="130"/>
        <v>0.2124124936814196</v>
      </c>
      <c r="AD243" s="37">
        <f t="shared" si="151"/>
        <v>0.21238912131623733</v>
      </c>
      <c r="AG243" s="22">
        <f t="shared" si="131"/>
        <v>13.624788268302321</v>
      </c>
      <c r="AH243" s="37">
        <f t="shared" si="152"/>
        <v>-1.3215002910786922E-3</v>
      </c>
      <c r="AI243" s="37">
        <f t="shared" si="153"/>
        <v>41.739373891977571</v>
      </c>
      <c r="AJ243" s="37">
        <f t="shared" si="154"/>
        <v>0.3471194923529512</v>
      </c>
      <c r="AK243" s="37">
        <f t="shared" si="155"/>
        <v>0.34708782969300106</v>
      </c>
      <c r="AM243" s="22">
        <f t="shared" si="132"/>
        <v>13.6261097685934</v>
      </c>
      <c r="AN243" s="37">
        <f t="shared" si="156"/>
        <v>0</v>
      </c>
      <c r="AO243" s="37" t="e">
        <f t="shared" si="157"/>
        <v>#DIV/0!</v>
      </c>
      <c r="AP243" s="37" t="e">
        <f t="shared" si="158"/>
        <v>#DIV/0!</v>
      </c>
      <c r="AQ243" s="37" t="e">
        <f t="shared" si="159"/>
        <v>#DIV/0!</v>
      </c>
      <c r="AS243" s="22">
        <f t="shared" si="133"/>
        <v>13.6261097685934</v>
      </c>
      <c r="AT243" s="37">
        <f t="shared" si="160"/>
        <v>0</v>
      </c>
      <c r="AU243" s="37" t="e">
        <f t="shared" si="161"/>
        <v>#DIV/0!</v>
      </c>
      <c r="AV243" s="37" t="e">
        <f t="shared" si="162"/>
        <v>#DIV/0!</v>
      </c>
      <c r="AW243" s="37" t="e">
        <f t="shared" si="163"/>
        <v>#DIV/0!</v>
      </c>
    </row>
    <row r="244" spans="1:49" s="33" customFormat="1" hidden="1" x14ac:dyDescent="0.25">
      <c r="A244" s="3"/>
      <c r="B244" s="4"/>
      <c r="C244" s="4">
        <f t="shared" si="143"/>
        <v>212</v>
      </c>
      <c r="D244" s="21">
        <f t="shared" si="134"/>
        <v>210.2640712487192</v>
      </c>
      <c r="E244" s="37">
        <f t="shared" si="144"/>
        <v>6.5000000000000002E-2</v>
      </c>
      <c r="F244" s="37">
        <f t="shared" si="145"/>
        <v>100</v>
      </c>
      <c r="G244" s="37">
        <f t="shared" si="135"/>
        <v>6.4957777444660969E-2</v>
      </c>
      <c r="H244" s="23">
        <f t="shared" si="146"/>
        <v>24.54571576642946</v>
      </c>
      <c r="I244" s="22">
        <f t="shared" si="147"/>
        <v>0.11328791892198212</v>
      </c>
      <c r="J244" s="22">
        <f t="shared" si="148"/>
        <v>0.7</v>
      </c>
      <c r="K244" s="21">
        <f t="shared" si="149"/>
        <v>45</v>
      </c>
      <c r="L244" s="110">
        <v>213</v>
      </c>
      <c r="M244" s="9">
        <f t="shared" si="124"/>
        <v>13.623979781974967</v>
      </c>
      <c r="N244" s="9">
        <f t="shared" si="125"/>
        <v>13.623979781974967</v>
      </c>
      <c r="O244" s="10">
        <f t="shared" si="150"/>
        <v>0</v>
      </c>
      <c r="P244" s="10" t="e">
        <f t="shared" si="136"/>
        <v>#DIV/0!</v>
      </c>
      <c r="Q244" s="10" t="e">
        <f t="shared" si="137"/>
        <v>#DIV/0!</v>
      </c>
      <c r="R244" s="10" t="e">
        <f t="shared" si="138"/>
        <v>#DIV/0!</v>
      </c>
      <c r="S244" s="9"/>
      <c r="T244" s="9">
        <f t="shared" si="126"/>
        <v>13.623979781974967</v>
      </c>
      <c r="U244" s="10">
        <f t="shared" si="139"/>
        <v>0</v>
      </c>
      <c r="V244" s="10" t="e">
        <f t="shared" si="140"/>
        <v>#DIV/0!</v>
      </c>
      <c r="W244" s="10" t="e">
        <f t="shared" si="141"/>
        <v>#DIV/0!</v>
      </c>
      <c r="X244" s="10" t="e">
        <f t="shared" si="142"/>
        <v>#DIV/0!</v>
      </c>
      <c r="Y244" s="1"/>
      <c r="Z244" s="22">
        <f t="shared" si="127"/>
        <v>13.623170665444624</v>
      </c>
      <c r="AA244" s="37">
        <f t="shared" si="128"/>
        <v>-8.0911653034299036E-4</v>
      </c>
      <c r="AB244" s="37">
        <f t="shared" si="129"/>
        <v>0.11794991685467716</v>
      </c>
      <c r="AC244" s="37">
        <f t="shared" si="130"/>
        <v>0.21250509617015909</v>
      </c>
      <c r="AD244" s="37">
        <f t="shared" si="151"/>
        <v>0.21248170983092296</v>
      </c>
      <c r="AG244" s="22">
        <f t="shared" si="131"/>
        <v>13.622658011971867</v>
      </c>
      <c r="AH244" s="37">
        <f t="shared" si="152"/>
        <v>-1.3217700031002977E-3</v>
      </c>
      <c r="AI244" s="37">
        <f t="shared" si="153"/>
        <v>41.747892702748139</v>
      </c>
      <c r="AJ244" s="37">
        <f t="shared" si="154"/>
        <v>0.34714759999349726</v>
      </c>
      <c r="AK244" s="37">
        <f t="shared" si="155"/>
        <v>0.34711592728236357</v>
      </c>
      <c r="AM244" s="22">
        <f t="shared" si="132"/>
        <v>13.623979781974967</v>
      </c>
      <c r="AN244" s="37">
        <f t="shared" si="156"/>
        <v>0</v>
      </c>
      <c r="AO244" s="37" t="e">
        <f t="shared" si="157"/>
        <v>#DIV/0!</v>
      </c>
      <c r="AP244" s="37" t="e">
        <f t="shared" si="158"/>
        <v>#DIV/0!</v>
      </c>
      <c r="AQ244" s="37" t="e">
        <f t="shared" si="159"/>
        <v>#DIV/0!</v>
      </c>
      <c r="AS244" s="22">
        <f t="shared" si="133"/>
        <v>13.623979781974967</v>
      </c>
      <c r="AT244" s="37">
        <f t="shared" si="160"/>
        <v>0</v>
      </c>
      <c r="AU244" s="37" t="e">
        <f t="shared" si="161"/>
        <v>#DIV/0!</v>
      </c>
      <c r="AV244" s="37" t="e">
        <f t="shared" si="162"/>
        <v>#DIV/0!</v>
      </c>
      <c r="AW244" s="37" t="e">
        <f t="shared" si="163"/>
        <v>#DIV/0!</v>
      </c>
    </row>
    <row r="245" spans="1:49" s="33" customFormat="1" hidden="1" x14ac:dyDescent="0.25">
      <c r="A245" s="3"/>
      <c r="B245" s="4"/>
      <c r="C245" s="4">
        <f t="shared" si="143"/>
        <v>213</v>
      </c>
      <c r="D245" s="21">
        <f t="shared" si="134"/>
        <v>210.29687268291829</v>
      </c>
      <c r="E245" s="37">
        <f t="shared" si="144"/>
        <v>6.5000000000000002E-2</v>
      </c>
      <c r="F245" s="37">
        <f t="shared" si="145"/>
        <v>100</v>
      </c>
      <c r="G245" s="37">
        <f t="shared" si="135"/>
        <v>6.4957777444660969E-2</v>
      </c>
      <c r="H245" s="23">
        <f t="shared" si="146"/>
        <v>24.538855935139033</v>
      </c>
      <c r="I245" s="22">
        <f t="shared" si="147"/>
        <v>0.11325625816218014</v>
      </c>
      <c r="J245" s="22">
        <f t="shared" si="148"/>
        <v>0.7</v>
      </c>
      <c r="K245" s="21">
        <f t="shared" si="149"/>
        <v>45</v>
      </c>
      <c r="L245" s="110">
        <v>214</v>
      </c>
      <c r="M245" s="9">
        <f t="shared" si="124"/>
        <v>13.621849073712397</v>
      </c>
      <c r="N245" s="9">
        <f t="shared" si="125"/>
        <v>13.621849073712397</v>
      </c>
      <c r="O245" s="10">
        <f t="shared" si="150"/>
        <v>0</v>
      </c>
      <c r="P245" s="10" t="e">
        <f t="shared" si="136"/>
        <v>#DIV/0!</v>
      </c>
      <c r="Q245" s="10" t="e">
        <f t="shared" si="137"/>
        <v>#DIV/0!</v>
      </c>
      <c r="R245" s="10" t="e">
        <f t="shared" si="138"/>
        <v>#DIV/0!</v>
      </c>
      <c r="S245" s="9"/>
      <c r="T245" s="9">
        <f t="shared" si="126"/>
        <v>13.621849073712397</v>
      </c>
      <c r="U245" s="10">
        <f t="shared" si="139"/>
        <v>0</v>
      </c>
      <c r="V245" s="10" t="e">
        <f t="shared" si="140"/>
        <v>#DIV/0!</v>
      </c>
      <c r="W245" s="10" t="e">
        <f t="shared" si="141"/>
        <v>#DIV/0!</v>
      </c>
      <c r="X245" s="10" t="e">
        <f t="shared" si="142"/>
        <v>#DIV/0!</v>
      </c>
      <c r="Y245" s="1"/>
      <c r="Z245" s="22">
        <f t="shared" si="127"/>
        <v>13.621039504772774</v>
      </c>
      <c r="AA245" s="37">
        <f t="shared" si="128"/>
        <v>-8.0956893962280674E-4</v>
      </c>
      <c r="AB245" s="37">
        <f t="shared" si="129"/>
        <v>0.11801586735122184</v>
      </c>
      <c r="AC245" s="37">
        <f t="shared" si="130"/>
        <v>0.21259774288505337</v>
      </c>
      <c r="AD245" s="37">
        <f t="shared" si="151"/>
        <v>0.21257434256104665</v>
      </c>
      <c r="AG245" s="22">
        <f t="shared" si="131"/>
        <v>13.620527033996918</v>
      </c>
      <c r="AH245" s="37">
        <f t="shared" si="152"/>
        <v>-1.3220397154789509E-3</v>
      </c>
      <c r="AI245" s="37">
        <f t="shared" si="153"/>
        <v>41.756411524796007</v>
      </c>
      <c r="AJ245" s="37">
        <f t="shared" si="154"/>
        <v>0.34717569531033399</v>
      </c>
      <c r="AK245" s="37">
        <f t="shared" si="155"/>
        <v>0.34714401254460531</v>
      </c>
      <c r="AM245" s="22">
        <f t="shared" si="132"/>
        <v>13.621849073712397</v>
      </c>
      <c r="AN245" s="37">
        <f t="shared" si="156"/>
        <v>0</v>
      </c>
      <c r="AO245" s="37" t="e">
        <f t="shared" si="157"/>
        <v>#DIV/0!</v>
      </c>
      <c r="AP245" s="37" t="e">
        <f t="shared" si="158"/>
        <v>#DIV/0!</v>
      </c>
      <c r="AQ245" s="37" t="e">
        <f t="shared" si="159"/>
        <v>#DIV/0!</v>
      </c>
      <c r="AS245" s="22">
        <f t="shared" si="133"/>
        <v>13.621849073712397</v>
      </c>
      <c r="AT245" s="37">
        <f t="shared" si="160"/>
        <v>0</v>
      </c>
      <c r="AU245" s="37" t="e">
        <f t="shared" si="161"/>
        <v>#DIV/0!</v>
      </c>
      <c r="AV245" s="37" t="e">
        <f t="shared" si="162"/>
        <v>#DIV/0!</v>
      </c>
      <c r="AW245" s="37" t="e">
        <f t="shared" si="163"/>
        <v>#DIV/0!</v>
      </c>
    </row>
    <row r="246" spans="1:49" s="33" customFormat="1" hidden="1" x14ac:dyDescent="0.25">
      <c r="A246" s="3"/>
      <c r="B246" s="4"/>
      <c r="C246" s="4">
        <f t="shared" si="143"/>
        <v>214</v>
      </c>
      <c r="D246" s="21">
        <f t="shared" si="134"/>
        <v>210.32968523067984</v>
      </c>
      <c r="E246" s="37">
        <f t="shared" si="144"/>
        <v>6.5000000000000002E-2</v>
      </c>
      <c r="F246" s="37">
        <f t="shared" si="145"/>
        <v>100</v>
      </c>
      <c r="G246" s="37">
        <f t="shared" si="135"/>
        <v>6.4957777444660969E-2</v>
      </c>
      <c r="H246" s="23">
        <f t="shared" si="146"/>
        <v>24.531996103848606</v>
      </c>
      <c r="I246" s="22">
        <f t="shared" si="147"/>
        <v>0.11322459740237817</v>
      </c>
      <c r="J246" s="22">
        <f t="shared" si="148"/>
        <v>0.7</v>
      </c>
      <c r="K246" s="21">
        <f t="shared" si="149"/>
        <v>45</v>
      </c>
      <c r="L246" s="110">
        <v>215</v>
      </c>
      <c r="M246" s="9">
        <f t="shared" si="124"/>
        <v>13.619717643537511</v>
      </c>
      <c r="N246" s="9">
        <f t="shared" si="125"/>
        <v>13.619717643537511</v>
      </c>
      <c r="O246" s="10">
        <f t="shared" si="150"/>
        <v>0</v>
      </c>
      <c r="P246" s="10" t="e">
        <f t="shared" si="136"/>
        <v>#DIV/0!</v>
      </c>
      <c r="Q246" s="10" t="e">
        <f t="shared" si="137"/>
        <v>#DIV/0!</v>
      </c>
      <c r="R246" s="10" t="e">
        <f t="shared" si="138"/>
        <v>#DIV/0!</v>
      </c>
      <c r="S246" s="9"/>
      <c r="T246" s="9">
        <f t="shared" si="126"/>
        <v>13.619717643537511</v>
      </c>
      <c r="U246" s="10">
        <f t="shared" si="139"/>
        <v>0</v>
      </c>
      <c r="V246" s="10" t="e">
        <f t="shared" si="140"/>
        <v>#DIV/0!</v>
      </c>
      <c r="W246" s="10" t="e">
        <f t="shared" si="141"/>
        <v>#DIV/0!</v>
      </c>
      <c r="X246" s="10" t="e">
        <f t="shared" si="142"/>
        <v>#DIV/0!</v>
      </c>
      <c r="Y246" s="1"/>
      <c r="Z246" s="22">
        <f t="shared" si="127"/>
        <v>13.618907621920446</v>
      </c>
      <c r="AA246" s="37">
        <f t="shared" si="128"/>
        <v>-8.1002161706500431E-4</v>
      </c>
      <c r="AB246" s="37">
        <f t="shared" si="129"/>
        <v>0.11808185693945403</v>
      </c>
      <c r="AC246" s="37">
        <f t="shared" si="130"/>
        <v>0.21269043383938319</v>
      </c>
      <c r="AD246" s="37">
        <f t="shared" si="151"/>
        <v>0.21266701952231112</v>
      </c>
      <c r="AG246" s="22">
        <f t="shared" si="131"/>
        <v>13.618395334109374</v>
      </c>
      <c r="AH246" s="37">
        <f t="shared" si="152"/>
        <v>-1.3223094281364922E-3</v>
      </c>
      <c r="AI246" s="37">
        <f t="shared" si="153"/>
        <v>41.764930355652503</v>
      </c>
      <c r="AJ246" s="37">
        <f t="shared" si="154"/>
        <v>0.34720377828837867</v>
      </c>
      <c r="AK246" s="37">
        <f t="shared" si="155"/>
        <v>0.34717208546235306</v>
      </c>
      <c r="AM246" s="22">
        <f t="shared" si="132"/>
        <v>13.619717643537511</v>
      </c>
      <c r="AN246" s="37">
        <f t="shared" si="156"/>
        <v>0</v>
      </c>
      <c r="AO246" s="37" t="e">
        <f t="shared" si="157"/>
        <v>#DIV/0!</v>
      </c>
      <c r="AP246" s="37" t="e">
        <f t="shared" si="158"/>
        <v>#DIV/0!</v>
      </c>
      <c r="AQ246" s="37" t="e">
        <f t="shared" si="159"/>
        <v>#DIV/0!</v>
      </c>
      <c r="AS246" s="22">
        <f t="shared" si="133"/>
        <v>13.619717643537511</v>
      </c>
      <c r="AT246" s="37">
        <f t="shared" si="160"/>
        <v>0</v>
      </c>
      <c r="AU246" s="37" t="e">
        <f t="shared" si="161"/>
        <v>#DIV/0!</v>
      </c>
      <c r="AV246" s="37" t="e">
        <f t="shared" si="162"/>
        <v>#DIV/0!</v>
      </c>
      <c r="AW246" s="37" t="e">
        <f t="shared" si="163"/>
        <v>#DIV/0!</v>
      </c>
    </row>
    <row r="247" spans="1:49" s="33" customFormat="1" hidden="1" x14ac:dyDescent="0.25">
      <c r="A247" s="3"/>
      <c r="B247" s="4"/>
      <c r="C247" s="4">
        <f t="shared" si="143"/>
        <v>215</v>
      </c>
      <c r="D247" s="21">
        <f t="shared" si="134"/>
        <v>210.36250889613237</v>
      </c>
      <c r="E247" s="37">
        <f t="shared" si="144"/>
        <v>6.5000000000000002E-2</v>
      </c>
      <c r="F247" s="37">
        <f t="shared" si="145"/>
        <v>100</v>
      </c>
      <c r="G247" s="37">
        <f t="shared" si="135"/>
        <v>6.4957777444660969E-2</v>
      </c>
      <c r="H247" s="23">
        <f t="shared" si="146"/>
        <v>24.525136272558179</v>
      </c>
      <c r="I247" s="22">
        <f t="shared" si="147"/>
        <v>0.11319293664257619</v>
      </c>
      <c r="J247" s="22">
        <f t="shared" si="148"/>
        <v>0.7</v>
      </c>
      <c r="K247" s="21">
        <f t="shared" si="149"/>
        <v>45</v>
      </c>
      <c r="L247" s="110">
        <v>216</v>
      </c>
      <c r="M247" s="9">
        <f t="shared" si="124"/>
        <v>13.617585491182128</v>
      </c>
      <c r="N247" s="9">
        <f t="shared" si="125"/>
        <v>13.617585491182128</v>
      </c>
      <c r="O247" s="10">
        <f t="shared" si="150"/>
        <v>0</v>
      </c>
      <c r="P247" s="10" t="e">
        <f t="shared" si="136"/>
        <v>#DIV/0!</v>
      </c>
      <c r="Q247" s="10" t="e">
        <f t="shared" si="137"/>
        <v>#DIV/0!</v>
      </c>
      <c r="R247" s="10" t="e">
        <f t="shared" si="138"/>
        <v>#DIV/0!</v>
      </c>
      <c r="S247" s="9"/>
      <c r="T247" s="9">
        <f t="shared" si="126"/>
        <v>13.617585491182128</v>
      </c>
      <c r="U247" s="10">
        <f t="shared" si="139"/>
        <v>0</v>
      </c>
      <c r="V247" s="10" t="e">
        <f t="shared" si="140"/>
        <v>#DIV/0!</v>
      </c>
      <c r="W247" s="10" t="e">
        <f t="shared" si="141"/>
        <v>#DIV/0!</v>
      </c>
      <c r="X247" s="10" t="e">
        <f t="shared" si="142"/>
        <v>#DIV/0!</v>
      </c>
      <c r="Y247" s="1"/>
      <c r="Z247" s="22">
        <f t="shared" si="127"/>
        <v>13.616775016619336</v>
      </c>
      <c r="AA247" s="37">
        <f t="shared" si="128"/>
        <v>-8.1047456279215169E-4</v>
      </c>
      <c r="AB247" s="37">
        <f t="shared" si="129"/>
        <v>0.11814788563724132</v>
      </c>
      <c r="AC247" s="37">
        <f t="shared" si="130"/>
        <v>0.21278316904595587</v>
      </c>
      <c r="AD247" s="37">
        <f t="shared" si="151"/>
        <v>0.21275974072679912</v>
      </c>
      <c r="AG247" s="22">
        <f t="shared" si="131"/>
        <v>13.616262912041135</v>
      </c>
      <c r="AH247" s="37">
        <f t="shared" si="152"/>
        <v>-1.3225791409929855E-3</v>
      </c>
      <c r="AI247" s="37">
        <f t="shared" si="153"/>
        <v>41.773449192811178</v>
      </c>
      <c r="AJ247" s="37">
        <f t="shared" si="154"/>
        <v>0.3472318489122464</v>
      </c>
      <c r="AK247" s="37">
        <f t="shared" si="155"/>
        <v>0.34720014601928623</v>
      </c>
      <c r="AM247" s="22">
        <f t="shared" si="132"/>
        <v>13.617585491182128</v>
      </c>
      <c r="AN247" s="37">
        <f t="shared" si="156"/>
        <v>0</v>
      </c>
      <c r="AO247" s="37" t="e">
        <f t="shared" si="157"/>
        <v>#DIV/0!</v>
      </c>
      <c r="AP247" s="37" t="e">
        <f t="shared" si="158"/>
        <v>#DIV/0!</v>
      </c>
      <c r="AQ247" s="37" t="e">
        <f t="shared" si="159"/>
        <v>#DIV/0!</v>
      </c>
      <c r="AS247" s="22">
        <f t="shared" si="133"/>
        <v>13.617585491182128</v>
      </c>
      <c r="AT247" s="37">
        <f t="shared" si="160"/>
        <v>0</v>
      </c>
      <c r="AU247" s="37" t="e">
        <f t="shared" si="161"/>
        <v>#DIV/0!</v>
      </c>
      <c r="AV247" s="37" t="e">
        <f t="shared" si="162"/>
        <v>#DIV/0!</v>
      </c>
      <c r="AW247" s="37" t="e">
        <f t="shared" si="163"/>
        <v>#DIV/0!</v>
      </c>
    </row>
    <row r="248" spans="1:49" s="33" customFormat="1" hidden="1" x14ac:dyDescent="0.25">
      <c r="A248" s="3"/>
      <c r="B248" s="4"/>
      <c r="C248" s="4">
        <f t="shared" si="143"/>
        <v>216</v>
      </c>
      <c r="D248" s="21">
        <f t="shared" si="134"/>
        <v>210.39534368340588</v>
      </c>
      <c r="E248" s="37">
        <f t="shared" si="144"/>
        <v>6.5000000000000002E-2</v>
      </c>
      <c r="F248" s="37">
        <f t="shared" si="145"/>
        <v>100</v>
      </c>
      <c r="G248" s="37">
        <f t="shared" si="135"/>
        <v>6.4957777444660969E-2</v>
      </c>
      <c r="H248" s="23">
        <f t="shared" si="146"/>
        <v>24.518276441267751</v>
      </c>
      <c r="I248" s="22">
        <f t="shared" si="147"/>
        <v>0.11316127588277423</v>
      </c>
      <c r="J248" s="22">
        <f t="shared" si="148"/>
        <v>0.7</v>
      </c>
      <c r="K248" s="21">
        <f t="shared" si="149"/>
        <v>45</v>
      </c>
      <c r="L248" s="110">
        <v>217</v>
      </c>
      <c r="M248" s="9">
        <f t="shared" si="124"/>
        <v>13.615452616377972</v>
      </c>
      <c r="N248" s="9">
        <f t="shared" si="125"/>
        <v>13.615452616377972</v>
      </c>
      <c r="O248" s="10">
        <f t="shared" si="150"/>
        <v>0</v>
      </c>
      <c r="P248" s="10" t="e">
        <f t="shared" si="136"/>
        <v>#DIV/0!</v>
      </c>
      <c r="Q248" s="10" t="e">
        <f t="shared" si="137"/>
        <v>#DIV/0!</v>
      </c>
      <c r="R248" s="10" t="e">
        <f t="shared" si="138"/>
        <v>#DIV/0!</v>
      </c>
      <c r="S248" s="9"/>
      <c r="T248" s="9">
        <f t="shared" si="126"/>
        <v>13.615452616377972</v>
      </c>
      <c r="U248" s="10">
        <f t="shared" si="139"/>
        <v>0</v>
      </c>
      <c r="V248" s="10" t="e">
        <f t="shared" si="140"/>
        <v>#DIV/0!</v>
      </c>
      <c r="W248" s="10" t="e">
        <f t="shared" si="141"/>
        <v>#DIV/0!</v>
      </c>
      <c r="X248" s="10" t="e">
        <f t="shared" si="142"/>
        <v>#DIV/0!</v>
      </c>
      <c r="Y248" s="1"/>
      <c r="Z248" s="22">
        <f t="shared" si="127"/>
        <v>13.61464168860104</v>
      </c>
      <c r="AA248" s="37">
        <f t="shared" si="128"/>
        <v>-8.1092777693214657E-4</v>
      </c>
      <c r="AB248" s="37">
        <f t="shared" si="129"/>
        <v>0.11821395346322813</v>
      </c>
      <c r="AC248" s="37">
        <f t="shared" si="130"/>
        <v>0.21287594851897268</v>
      </c>
      <c r="AD248" s="37">
        <f t="shared" si="151"/>
        <v>0.21285250618875218</v>
      </c>
      <c r="AG248" s="22">
        <f t="shared" si="131"/>
        <v>13.614129767524037</v>
      </c>
      <c r="AH248" s="37">
        <f t="shared" si="152"/>
        <v>-1.3228488539347438E-3</v>
      </c>
      <c r="AI248" s="37">
        <f t="shared" si="153"/>
        <v>41.781968032626324</v>
      </c>
      <c r="AJ248" s="37">
        <f t="shared" si="154"/>
        <v>0.34725990715709798</v>
      </c>
      <c r="AK248" s="37">
        <f t="shared" si="155"/>
        <v>0.34722819419343387</v>
      </c>
      <c r="AM248" s="22">
        <f t="shared" si="132"/>
        <v>13.615452616377972</v>
      </c>
      <c r="AN248" s="37">
        <f t="shared" si="156"/>
        <v>0</v>
      </c>
      <c r="AO248" s="37" t="e">
        <f t="shared" si="157"/>
        <v>#DIV/0!</v>
      </c>
      <c r="AP248" s="37" t="e">
        <f t="shared" si="158"/>
        <v>#DIV/0!</v>
      </c>
      <c r="AQ248" s="37" t="e">
        <f t="shared" si="159"/>
        <v>#DIV/0!</v>
      </c>
      <c r="AS248" s="22">
        <f t="shared" si="133"/>
        <v>13.615452616377972</v>
      </c>
      <c r="AT248" s="37">
        <f t="shared" si="160"/>
        <v>0</v>
      </c>
      <c r="AU248" s="37" t="e">
        <f t="shared" si="161"/>
        <v>#DIV/0!</v>
      </c>
      <c r="AV248" s="37" t="e">
        <f t="shared" si="162"/>
        <v>#DIV/0!</v>
      </c>
      <c r="AW248" s="37" t="e">
        <f t="shared" si="163"/>
        <v>#DIV/0!</v>
      </c>
    </row>
    <row r="249" spans="1:49" s="33" customFormat="1" hidden="1" x14ac:dyDescent="0.25">
      <c r="A249" s="3"/>
      <c r="B249" s="4"/>
      <c r="C249" s="4">
        <f t="shared" si="143"/>
        <v>217</v>
      </c>
      <c r="D249" s="21">
        <f t="shared" si="134"/>
        <v>210.42818959663009</v>
      </c>
      <c r="E249" s="37">
        <f t="shared" si="144"/>
        <v>6.5000000000000002E-2</v>
      </c>
      <c r="F249" s="37">
        <f t="shared" si="145"/>
        <v>100</v>
      </c>
      <c r="G249" s="37">
        <f t="shared" si="135"/>
        <v>6.4957777444660969E-2</v>
      </c>
      <c r="H249" s="23">
        <f t="shared" si="146"/>
        <v>24.511416609977324</v>
      </c>
      <c r="I249" s="22">
        <f t="shared" si="147"/>
        <v>0.11312961512297226</v>
      </c>
      <c r="J249" s="22">
        <f t="shared" si="148"/>
        <v>0.7</v>
      </c>
      <c r="K249" s="21">
        <f t="shared" si="149"/>
        <v>45</v>
      </c>
      <c r="L249" s="110">
        <v>218</v>
      </c>
      <c r="M249" s="9">
        <f t="shared" si="124"/>
        <v>13.613319018856787</v>
      </c>
      <c r="N249" s="9">
        <f t="shared" si="125"/>
        <v>13.613319018856787</v>
      </c>
      <c r="O249" s="10">
        <f t="shared" si="150"/>
        <v>0</v>
      </c>
      <c r="P249" s="10" t="e">
        <f t="shared" si="136"/>
        <v>#DIV/0!</v>
      </c>
      <c r="Q249" s="10" t="e">
        <f t="shared" si="137"/>
        <v>#DIV/0!</v>
      </c>
      <c r="R249" s="10" t="e">
        <f t="shared" si="138"/>
        <v>#DIV/0!</v>
      </c>
      <c r="S249" s="9"/>
      <c r="T249" s="9">
        <f t="shared" si="126"/>
        <v>13.613319018856787</v>
      </c>
      <c r="U249" s="10">
        <f t="shared" si="139"/>
        <v>0</v>
      </c>
      <c r="V249" s="10" t="e">
        <f t="shared" si="140"/>
        <v>#DIV/0!</v>
      </c>
      <c r="W249" s="10" t="e">
        <f t="shared" si="141"/>
        <v>#DIV/0!</v>
      </c>
      <c r="X249" s="10" t="e">
        <f t="shared" si="142"/>
        <v>#DIV/0!</v>
      </c>
      <c r="Y249" s="1"/>
      <c r="Z249" s="22">
        <f t="shared" si="127"/>
        <v>13.612507637597176</v>
      </c>
      <c r="AA249" s="37">
        <f t="shared" si="128"/>
        <v>-8.1138125961111029E-4</v>
      </c>
      <c r="AB249" s="37">
        <f t="shared" si="129"/>
        <v>0.11828006043579999</v>
      </c>
      <c r="AC249" s="37">
        <f t="shared" si="130"/>
        <v>0.21296877227216099</v>
      </c>
      <c r="AD249" s="37">
        <f t="shared" si="151"/>
        <v>0.21294531592220403</v>
      </c>
      <c r="AG249" s="22">
        <f t="shared" si="131"/>
        <v>13.611995900289884</v>
      </c>
      <c r="AH249" s="37">
        <f t="shared" si="152"/>
        <v>-1.3231185669031476E-3</v>
      </c>
      <c r="AI249" s="37">
        <f t="shared" si="153"/>
        <v>41.790486873301361</v>
      </c>
      <c r="AJ249" s="37">
        <f t="shared" si="154"/>
        <v>0.34728795301347698</v>
      </c>
      <c r="AK249" s="37">
        <f t="shared" si="155"/>
        <v>0.34725622997534156</v>
      </c>
      <c r="AM249" s="22">
        <f t="shared" si="132"/>
        <v>13.613319018856787</v>
      </c>
      <c r="AN249" s="37">
        <f t="shared" si="156"/>
        <v>0</v>
      </c>
      <c r="AO249" s="37" t="e">
        <f t="shared" si="157"/>
        <v>#DIV/0!</v>
      </c>
      <c r="AP249" s="37" t="e">
        <f t="shared" si="158"/>
        <v>#DIV/0!</v>
      </c>
      <c r="AQ249" s="37" t="e">
        <f t="shared" si="159"/>
        <v>#DIV/0!</v>
      </c>
      <c r="AS249" s="22">
        <f t="shared" si="133"/>
        <v>13.613319018856787</v>
      </c>
      <c r="AT249" s="37">
        <f t="shared" si="160"/>
        <v>0</v>
      </c>
      <c r="AU249" s="37" t="e">
        <f t="shared" si="161"/>
        <v>#DIV/0!</v>
      </c>
      <c r="AV249" s="37" t="e">
        <f t="shared" si="162"/>
        <v>#DIV/0!</v>
      </c>
      <c r="AW249" s="37" t="e">
        <f t="shared" si="163"/>
        <v>#DIV/0!</v>
      </c>
    </row>
    <row r="250" spans="1:49" s="33" customFormat="1" hidden="1" x14ac:dyDescent="0.25">
      <c r="A250" s="3"/>
      <c r="B250" s="4"/>
      <c r="C250" s="4">
        <f t="shared" si="143"/>
        <v>218</v>
      </c>
      <c r="D250" s="21">
        <f t="shared" si="134"/>
        <v>210.4610466399358</v>
      </c>
      <c r="E250" s="37">
        <f t="shared" si="144"/>
        <v>6.5000000000000002E-2</v>
      </c>
      <c r="F250" s="37">
        <f t="shared" si="145"/>
        <v>100</v>
      </c>
      <c r="G250" s="37">
        <f t="shared" si="135"/>
        <v>6.4957777444660969E-2</v>
      </c>
      <c r="H250" s="23">
        <f t="shared" si="146"/>
        <v>24.504556778686897</v>
      </c>
      <c r="I250" s="22">
        <f t="shared" si="147"/>
        <v>0.11309795436317029</v>
      </c>
      <c r="J250" s="22">
        <f t="shared" si="148"/>
        <v>0.7</v>
      </c>
      <c r="K250" s="21">
        <f t="shared" si="149"/>
        <v>45</v>
      </c>
      <c r="L250" s="110">
        <v>219</v>
      </c>
      <c r="M250" s="9">
        <f t="shared" si="124"/>
        <v>13.611184698350245</v>
      </c>
      <c r="N250" s="9">
        <f t="shared" si="125"/>
        <v>13.611184698350245</v>
      </c>
      <c r="O250" s="10">
        <f t="shared" si="150"/>
        <v>0</v>
      </c>
      <c r="P250" s="10" t="e">
        <f t="shared" si="136"/>
        <v>#DIV/0!</v>
      </c>
      <c r="Q250" s="10" t="e">
        <f t="shared" si="137"/>
        <v>#DIV/0!</v>
      </c>
      <c r="R250" s="10" t="e">
        <f t="shared" si="138"/>
        <v>#DIV/0!</v>
      </c>
      <c r="S250" s="9"/>
      <c r="T250" s="9">
        <f t="shared" si="126"/>
        <v>13.611184698350245</v>
      </c>
      <c r="U250" s="10">
        <f t="shared" si="139"/>
        <v>0</v>
      </c>
      <c r="V250" s="10" t="e">
        <f t="shared" si="140"/>
        <v>#DIV/0!</v>
      </c>
      <c r="W250" s="10" t="e">
        <f t="shared" si="141"/>
        <v>#DIV/0!</v>
      </c>
      <c r="X250" s="10" t="e">
        <f t="shared" si="142"/>
        <v>#DIV/0!</v>
      </c>
      <c r="Y250" s="1"/>
      <c r="Z250" s="22">
        <f t="shared" si="127"/>
        <v>13.610372863339277</v>
      </c>
      <c r="AA250" s="37">
        <f t="shared" si="128"/>
        <v>-8.1183501096759869E-4</v>
      </c>
      <c r="AB250" s="37">
        <f t="shared" si="129"/>
        <v>0.11834620657515497</v>
      </c>
      <c r="AC250" s="37">
        <f t="shared" si="130"/>
        <v>0.21306164032250574</v>
      </c>
      <c r="AD250" s="37">
        <f t="shared" si="151"/>
        <v>0.21303816994310787</v>
      </c>
      <c r="AG250" s="22">
        <f t="shared" si="131"/>
        <v>13.609861310070436</v>
      </c>
      <c r="AH250" s="37">
        <f t="shared" si="152"/>
        <v>-1.3233882798093788E-3</v>
      </c>
      <c r="AI250" s="37">
        <f t="shared" si="153"/>
        <v>41.799005712012693</v>
      </c>
      <c r="AJ250" s="37">
        <f t="shared" si="154"/>
        <v>0.347315986463404</v>
      </c>
      <c r="AK250" s="37">
        <f t="shared" si="155"/>
        <v>0.3472842533451419</v>
      </c>
      <c r="AM250" s="22">
        <f t="shared" si="132"/>
        <v>13.611184698350245</v>
      </c>
      <c r="AN250" s="37">
        <f t="shared" si="156"/>
        <v>0</v>
      </c>
      <c r="AO250" s="37" t="e">
        <f t="shared" si="157"/>
        <v>#DIV/0!</v>
      </c>
      <c r="AP250" s="37" t="e">
        <f t="shared" si="158"/>
        <v>#DIV/0!</v>
      </c>
      <c r="AQ250" s="37" t="e">
        <f t="shared" si="159"/>
        <v>#DIV/0!</v>
      </c>
      <c r="AS250" s="22">
        <f t="shared" si="133"/>
        <v>13.611184698350245</v>
      </c>
      <c r="AT250" s="37">
        <f t="shared" si="160"/>
        <v>0</v>
      </c>
      <c r="AU250" s="37" t="e">
        <f t="shared" si="161"/>
        <v>#DIV/0!</v>
      </c>
      <c r="AV250" s="37" t="e">
        <f t="shared" si="162"/>
        <v>#DIV/0!</v>
      </c>
      <c r="AW250" s="37" t="e">
        <f t="shared" si="163"/>
        <v>#DIV/0!</v>
      </c>
    </row>
    <row r="251" spans="1:49" s="33" customFormat="1" hidden="1" x14ac:dyDescent="0.25">
      <c r="A251" s="3"/>
      <c r="B251" s="4"/>
      <c r="C251" s="4">
        <f t="shared" si="143"/>
        <v>219</v>
      </c>
      <c r="D251" s="21">
        <f t="shared" si="134"/>
        <v>210.49391481745445</v>
      </c>
      <c r="E251" s="37">
        <f t="shared" si="144"/>
        <v>6.5000000000000002E-2</v>
      </c>
      <c r="F251" s="37">
        <f t="shared" si="145"/>
        <v>100</v>
      </c>
      <c r="G251" s="37">
        <f t="shared" si="135"/>
        <v>6.4957777444660969E-2</v>
      </c>
      <c r="H251" s="23">
        <f t="shared" si="146"/>
        <v>24.49769694739647</v>
      </c>
      <c r="I251" s="22">
        <f t="shared" si="147"/>
        <v>0.11306629360336831</v>
      </c>
      <c r="J251" s="22">
        <f t="shared" si="148"/>
        <v>0.7</v>
      </c>
      <c r="K251" s="21">
        <f t="shared" si="149"/>
        <v>45</v>
      </c>
      <c r="L251" s="110">
        <v>220</v>
      </c>
      <c r="M251" s="9">
        <f t="shared" si="124"/>
        <v>13.609049654589978</v>
      </c>
      <c r="N251" s="9">
        <f t="shared" si="125"/>
        <v>13.609049654589978</v>
      </c>
      <c r="O251" s="10">
        <f t="shared" si="150"/>
        <v>0</v>
      </c>
      <c r="P251" s="10" t="e">
        <f t="shared" si="136"/>
        <v>#DIV/0!</v>
      </c>
      <c r="Q251" s="10" t="e">
        <f t="shared" si="137"/>
        <v>#DIV/0!</v>
      </c>
      <c r="R251" s="10" t="e">
        <f t="shared" si="138"/>
        <v>#DIV/0!</v>
      </c>
      <c r="S251" s="9"/>
      <c r="T251" s="9">
        <f t="shared" si="126"/>
        <v>13.609049654589978</v>
      </c>
      <c r="U251" s="10">
        <f t="shared" si="139"/>
        <v>0</v>
      </c>
      <c r="V251" s="10" t="e">
        <f t="shared" si="140"/>
        <v>#DIV/0!</v>
      </c>
      <c r="W251" s="10" t="e">
        <f t="shared" si="141"/>
        <v>#DIV/0!</v>
      </c>
      <c r="X251" s="10" t="e">
        <f t="shared" si="142"/>
        <v>#DIV/0!</v>
      </c>
      <c r="Y251" s="1"/>
      <c r="Z251" s="22">
        <f t="shared" si="127"/>
        <v>13.608237365558866</v>
      </c>
      <c r="AA251" s="37">
        <f t="shared" si="128"/>
        <v>-8.1228903111174589E-4</v>
      </c>
      <c r="AB251" s="37">
        <f t="shared" si="129"/>
        <v>0.11841239189734808</v>
      </c>
      <c r="AC251" s="37">
        <f t="shared" si="130"/>
        <v>0.21315455267952557</v>
      </c>
      <c r="AD251" s="37">
        <f t="shared" si="151"/>
        <v>0.21313106826244924</v>
      </c>
      <c r="AG251" s="22">
        <f t="shared" si="131"/>
        <v>13.607725996597438</v>
      </c>
      <c r="AH251" s="37">
        <f t="shared" si="152"/>
        <v>-1.3236579925397507E-3</v>
      </c>
      <c r="AI251" s="37">
        <f t="shared" si="153"/>
        <v>41.80752454518786</v>
      </c>
      <c r="AJ251" s="37">
        <f t="shared" si="154"/>
        <v>0.34734400748269273</v>
      </c>
      <c r="AK251" s="37">
        <f t="shared" si="155"/>
        <v>0.34731226427864798</v>
      </c>
      <c r="AM251" s="22">
        <f t="shared" si="132"/>
        <v>13.609049654589978</v>
      </c>
      <c r="AN251" s="37">
        <f t="shared" si="156"/>
        <v>0</v>
      </c>
      <c r="AO251" s="37" t="e">
        <f t="shared" si="157"/>
        <v>#DIV/0!</v>
      </c>
      <c r="AP251" s="37" t="e">
        <f t="shared" si="158"/>
        <v>#DIV/0!</v>
      </c>
      <c r="AQ251" s="37" t="e">
        <f t="shared" si="159"/>
        <v>#DIV/0!</v>
      </c>
      <c r="AS251" s="22">
        <f t="shared" si="133"/>
        <v>13.609049654589978</v>
      </c>
      <c r="AT251" s="37">
        <f t="shared" si="160"/>
        <v>0</v>
      </c>
      <c r="AU251" s="37" t="e">
        <f t="shared" si="161"/>
        <v>#DIV/0!</v>
      </c>
      <c r="AV251" s="37" t="e">
        <f t="shared" si="162"/>
        <v>#DIV/0!</v>
      </c>
      <c r="AW251" s="37" t="e">
        <f t="shared" si="163"/>
        <v>#DIV/0!</v>
      </c>
    </row>
    <row r="252" spans="1:49" s="33" customFormat="1" hidden="1" x14ac:dyDescent="0.25">
      <c r="A252" s="3"/>
      <c r="B252" s="4"/>
      <c r="C252" s="4">
        <f t="shared" si="143"/>
        <v>220</v>
      </c>
      <c r="D252" s="21">
        <f t="shared" si="134"/>
        <v>210.52679413331785</v>
      </c>
      <c r="E252" s="37">
        <f t="shared" si="144"/>
        <v>6.5000000000000002E-2</v>
      </c>
      <c r="F252" s="37">
        <f t="shared" si="145"/>
        <v>100</v>
      </c>
      <c r="G252" s="37">
        <f t="shared" si="135"/>
        <v>6.4957777444660969E-2</v>
      </c>
      <c r="H252" s="23">
        <f t="shared" si="146"/>
        <v>24.490837116106043</v>
      </c>
      <c r="I252" s="22">
        <f t="shared" si="147"/>
        <v>0.11303463284356635</v>
      </c>
      <c r="J252" s="22">
        <f t="shared" si="148"/>
        <v>0.7</v>
      </c>
      <c r="K252" s="21">
        <f t="shared" si="149"/>
        <v>45</v>
      </c>
      <c r="L252" s="110">
        <v>221</v>
      </c>
      <c r="M252" s="9">
        <f t="shared" si="124"/>
        <v>13.60691388730759</v>
      </c>
      <c r="N252" s="9">
        <f t="shared" si="125"/>
        <v>13.60691388730759</v>
      </c>
      <c r="O252" s="10">
        <f t="shared" si="150"/>
        <v>0</v>
      </c>
      <c r="P252" s="10" t="e">
        <f t="shared" si="136"/>
        <v>#DIV/0!</v>
      </c>
      <c r="Q252" s="10" t="e">
        <f t="shared" si="137"/>
        <v>#DIV/0!</v>
      </c>
      <c r="R252" s="10" t="e">
        <f t="shared" si="138"/>
        <v>#DIV/0!</v>
      </c>
      <c r="S252" s="9"/>
      <c r="T252" s="9">
        <f t="shared" si="126"/>
        <v>13.60691388730759</v>
      </c>
      <c r="U252" s="10">
        <f t="shared" si="139"/>
        <v>0</v>
      </c>
      <c r="V252" s="10" t="e">
        <f t="shared" si="140"/>
        <v>#DIV/0!</v>
      </c>
      <c r="W252" s="10" t="e">
        <f t="shared" si="141"/>
        <v>#DIV/0!</v>
      </c>
      <c r="X252" s="10" t="e">
        <f t="shared" si="142"/>
        <v>#DIV/0!</v>
      </c>
      <c r="Y252" s="1"/>
      <c r="Z252" s="22">
        <f t="shared" si="127"/>
        <v>13.606101143987408</v>
      </c>
      <c r="AA252" s="37">
        <f t="shared" si="128"/>
        <v>-8.1274332018210771E-4</v>
      </c>
      <c r="AB252" s="37">
        <f t="shared" si="129"/>
        <v>0.1184786164225774</v>
      </c>
      <c r="AC252" s="37">
        <f t="shared" si="130"/>
        <v>0.21324750936019188</v>
      </c>
      <c r="AD252" s="37">
        <f t="shared" si="151"/>
        <v>0.21322401089721738</v>
      </c>
      <c r="AG252" s="22">
        <f t="shared" si="131"/>
        <v>13.605589959602534</v>
      </c>
      <c r="AH252" s="37">
        <f t="shared" si="152"/>
        <v>-1.3239277050551834E-3</v>
      </c>
      <c r="AI252" s="37">
        <f t="shared" si="153"/>
        <v>41.81604337153756</v>
      </c>
      <c r="AJ252" s="37">
        <f t="shared" si="154"/>
        <v>0.34737201606613999</v>
      </c>
      <c r="AK252" s="37">
        <f t="shared" si="155"/>
        <v>0.34734026277292213</v>
      </c>
      <c r="AM252" s="22">
        <f t="shared" si="132"/>
        <v>13.60691388730759</v>
      </c>
      <c r="AN252" s="37">
        <f t="shared" si="156"/>
        <v>0</v>
      </c>
      <c r="AO252" s="37" t="e">
        <f t="shared" si="157"/>
        <v>#DIV/0!</v>
      </c>
      <c r="AP252" s="37" t="e">
        <f t="shared" si="158"/>
        <v>#DIV/0!</v>
      </c>
      <c r="AQ252" s="37" t="e">
        <f t="shared" si="159"/>
        <v>#DIV/0!</v>
      </c>
      <c r="AS252" s="22">
        <f t="shared" si="133"/>
        <v>13.60691388730759</v>
      </c>
      <c r="AT252" s="37">
        <f t="shared" si="160"/>
        <v>0</v>
      </c>
      <c r="AU252" s="37" t="e">
        <f t="shared" si="161"/>
        <v>#DIV/0!</v>
      </c>
      <c r="AV252" s="37" t="e">
        <f t="shared" si="162"/>
        <v>#DIV/0!</v>
      </c>
      <c r="AW252" s="37" t="e">
        <f t="shared" si="163"/>
        <v>#DIV/0!</v>
      </c>
    </row>
    <row r="253" spans="1:49" s="33" customFormat="1" hidden="1" x14ac:dyDescent="0.25">
      <c r="A253" s="3"/>
      <c r="B253" s="4"/>
      <c r="C253" s="4">
        <f t="shared" si="143"/>
        <v>221</v>
      </c>
      <c r="D253" s="21">
        <f t="shared" si="134"/>
        <v>210.55968459165885</v>
      </c>
      <c r="E253" s="37">
        <f t="shared" si="144"/>
        <v>6.5000000000000002E-2</v>
      </c>
      <c r="F253" s="37">
        <f t="shared" si="145"/>
        <v>100</v>
      </c>
      <c r="G253" s="37">
        <f t="shared" si="135"/>
        <v>6.4957777444660969E-2</v>
      </c>
      <c r="H253" s="23">
        <f t="shared" si="146"/>
        <v>24.483977284815616</v>
      </c>
      <c r="I253" s="22">
        <f t="shared" si="147"/>
        <v>0.11300297208376438</v>
      </c>
      <c r="J253" s="22">
        <f t="shared" si="148"/>
        <v>0.7</v>
      </c>
      <c r="K253" s="21">
        <f t="shared" si="149"/>
        <v>45</v>
      </c>
      <c r="L253" s="110">
        <v>222</v>
      </c>
      <c r="M253" s="9">
        <f t="shared" si="124"/>
        <v>13.604777396234622</v>
      </c>
      <c r="N253" s="9">
        <f t="shared" si="125"/>
        <v>13.604777396234622</v>
      </c>
      <c r="O253" s="10">
        <f t="shared" si="150"/>
        <v>0</v>
      </c>
      <c r="P253" s="10" t="e">
        <f t="shared" si="136"/>
        <v>#DIV/0!</v>
      </c>
      <c r="Q253" s="10" t="e">
        <f t="shared" si="137"/>
        <v>#DIV/0!</v>
      </c>
      <c r="R253" s="10" t="e">
        <f t="shared" si="138"/>
        <v>#DIV/0!</v>
      </c>
      <c r="S253" s="9"/>
      <c r="T253" s="9">
        <f t="shared" si="126"/>
        <v>13.604777396234622</v>
      </c>
      <c r="U253" s="10">
        <f t="shared" si="139"/>
        <v>0</v>
      </c>
      <c r="V253" s="10" t="e">
        <f t="shared" si="140"/>
        <v>#DIV/0!</v>
      </c>
      <c r="W253" s="10" t="e">
        <f t="shared" si="141"/>
        <v>#DIV/0!</v>
      </c>
      <c r="X253" s="10" t="e">
        <f t="shared" si="142"/>
        <v>#DIV/0!</v>
      </c>
      <c r="Y253" s="1"/>
      <c r="Z253" s="22">
        <f t="shared" si="127"/>
        <v>13.603964198356332</v>
      </c>
      <c r="AA253" s="37">
        <f t="shared" si="128"/>
        <v>-8.1319787829059464E-4</v>
      </c>
      <c r="AB253" s="37">
        <f t="shared" si="129"/>
        <v>0.11854488016715685</v>
      </c>
      <c r="AC253" s="37">
        <f t="shared" si="130"/>
        <v>0.2133405103744781</v>
      </c>
      <c r="AD253" s="37">
        <f t="shared" si="151"/>
        <v>0.21331699785309399</v>
      </c>
      <c r="AG253" s="22">
        <f t="shared" si="131"/>
        <v>13.603453198817414</v>
      </c>
      <c r="AH253" s="37">
        <f t="shared" si="152"/>
        <v>-1.3241974172082394E-3</v>
      </c>
      <c r="AI253" s="37">
        <f t="shared" si="153"/>
        <v>41.824562186459971</v>
      </c>
      <c r="AJ253" s="37">
        <f t="shared" si="154"/>
        <v>0.34740001218103689</v>
      </c>
      <c r="AK253" s="37">
        <f t="shared" si="155"/>
        <v>0.34736824879216316</v>
      </c>
      <c r="AM253" s="22">
        <f t="shared" si="132"/>
        <v>13.604777396234622</v>
      </c>
      <c r="AN253" s="37">
        <f t="shared" si="156"/>
        <v>0</v>
      </c>
      <c r="AO253" s="37" t="e">
        <f t="shared" si="157"/>
        <v>#DIV/0!</v>
      </c>
      <c r="AP253" s="37" t="e">
        <f t="shared" si="158"/>
        <v>#DIV/0!</v>
      </c>
      <c r="AQ253" s="37" t="e">
        <f t="shared" si="159"/>
        <v>#DIV/0!</v>
      </c>
      <c r="AS253" s="22">
        <f t="shared" si="133"/>
        <v>13.604777396234622</v>
      </c>
      <c r="AT253" s="37">
        <f t="shared" si="160"/>
        <v>0</v>
      </c>
      <c r="AU253" s="37" t="e">
        <f t="shared" si="161"/>
        <v>#DIV/0!</v>
      </c>
      <c r="AV253" s="37" t="e">
        <f t="shared" si="162"/>
        <v>#DIV/0!</v>
      </c>
      <c r="AW253" s="37" t="e">
        <f t="shared" si="163"/>
        <v>#DIV/0!</v>
      </c>
    </row>
    <row r="254" spans="1:49" s="33" customFormat="1" hidden="1" x14ac:dyDescent="0.25">
      <c r="A254" s="3"/>
      <c r="B254" s="4"/>
      <c r="C254" s="4">
        <f t="shared" si="143"/>
        <v>222</v>
      </c>
      <c r="D254" s="21">
        <f t="shared" si="134"/>
        <v>210.5925861966102</v>
      </c>
      <c r="E254" s="37">
        <f t="shared" si="144"/>
        <v>6.5000000000000002E-2</v>
      </c>
      <c r="F254" s="37">
        <f t="shared" si="145"/>
        <v>100</v>
      </c>
      <c r="G254" s="37">
        <f t="shared" si="135"/>
        <v>6.4957777444660969E-2</v>
      </c>
      <c r="H254" s="23">
        <f t="shared" si="146"/>
        <v>24.477117453525189</v>
      </c>
      <c r="I254" s="22">
        <f t="shared" si="147"/>
        <v>0.1129713113239624</v>
      </c>
      <c r="J254" s="22">
        <f t="shared" si="148"/>
        <v>0.7</v>
      </c>
      <c r="K254" s="21">
        <f t="shared" si="149"/>
        <v>45</v>
      </c>
      <c r="L254" s="110">
        <v>223</v>
      </c>
      <c r="M254" s="9">
        <f t="shared" si="124"/>
        <v>13.60264018110262</v>
      </c>
      <c r="N254" s="9">
        <f t="shared" si="125"/>
        <v>13.60264018110262</v>
      </c>
      <c r="O254" s="10">
        <f t="shared" si="150"/>
        <v>0</v>
      </c>
      <c r="P254" s="10" t="e">
        <f t="shared" si="136"/>
        <v>#DIV/0!</v>
      </c>
      <c r="Q254" s="10" t="e">
        <f t="shared" si="137"/>
        <v>#DIV/0!</v>
      </c>
      <c r="R254" s="10" t="e">
        <f t="shared" si="138"/>
        <v>#DIV/0!</v>
      </c>
      <c r="S254" s="9"/>
      <c r="T254" s="9">
        <f t="shared" si="126"/>
        <v>13.60264018110262</v>
      </c>
      <c r="U254" s="10">
        <f t="shared" si="139"/>
        <v>0</v>
      </c>
      <c r="V254" s="10" t="e">
        <f t="shared" si="140"/>
        <v>#DIV/0!</v>
      </c>
      <c r="W254" s="10" t="e">
        <f t="shared" si="141"/>
        <v>#DIV/0!</v>
      </c>
      <c r="X254" s="10" t="e">
        <f t="shared" si="142"/>
        <v>#DIV/0!</v>
      </c>
      <c r="Y254" s="1"/>
      <c r="Z254" s="22">
        <f t="shared" si="127"/>
        <v>13.60182652839703</v>
      </c>
      <c r="AA254" s="37">
        <f t="shared" si="128"/>
        <v>-8.1365270558997338E-4</v>
      </c>
      <c r="AB254" s="37">
        <f t="shared" si="129"/>
        <v>0.11861118315335616</v>
      </c>
      <c r="AC254" s="37">
        <f t="shared" si="130"/>
        <v>0.21343355574306977</v>
      </c>
      <c r="AD254" s="37">
        <f t="shared" si="151"/>
        <v>0.2134100291582875</v>
      </c>
      <c r="AG254" s="22">
        <f t="shared" si="131"/>
        <v>13.601315713973646</v>
      </c>
      <c r="AH254" s="37">
        <f t="shared" si="152"/>
        <v>-1.3244671289740495E-3</v>
      </c>
      <c r="AI254" s="37">
        <f t="shared" si="153"/>
        <v>41.833080989151284</v>
      </c>
      <c r="AJ254" s="37">
        <f t="shared" si="154"/>
        <v>0.34742799582623834</v>
      </c>
      <c r="AK254" s="37">
        <f t="shared" si="155"/>
        <v>0.3473962223387651</v>
      </c>
      <c r="AM254" s="22">
        <f t="shared" si="132"/>
        <v>13.60264018110262</v>
      </c>
      <c r="AN254" s="37">
        <f t="shared" si="156"/>
        <v>0</v>
      </c>
      <c r="AO254" s="37" t="e">
        <f t="shared" si="157"/>
        <v>#DIV/0!</v>
      </c>
      <c r="AP254" s="37" t="e">
        <f t="shared" si="158"/>
        <v>#DIV/0!</v>
      </c>
      <c r="AQ254" s="37" t="e">
        <f t="shared" si="159"/>
        <v>#DIV/0!</v>
      </c>
      <c r="AS254" s="22">
        <f t="shared" si="133"/>
        <v>13.60264018110262</v>
      </c>
      <c r="AT254" s="37">
        <f t="shared" si="160"/>
        <v>0</v>
      </c>
      <c r="AU254" s="37" t="e">
        <f t="shared" si="161"/>
        <v>#DIV/0!</v>
      </c>
      <c r="AV254" s="37" t="e">
        <f t="shared" si="162"/>
        <v>#DIV/0!</v>
      </c>
      <c r="AW254" s="37" t="e">
        <f t="shared" si="163"/>
        <v>#DIV/0!</v>
      </c>
    </row>
    <row r="255" spans="1:49" s="33" customFormat="1" hidden="1" x14ac:dyDescent="0.25">
      <c r="A255" s="3"/>
      <c r="B255" s="4"/>
      <c r="C255" s="4">
        <f t="shared" si="143"/>
        <v>223</v>
      </c>
      <c r="D255" s="21">
        <f t="shared" si="134"/>
        <v>210.62549895230609</v>
      </c>
      <c r="E255" s="37">
        <f t="shared" si="144"/>
        <v>6.5000000000000002E-2</v>
      </c>
      <c r="F255" s="37">
        <f t="shared" si="145"/>
        <v>100</v>
      </c>
      <c r="G255" s="37">
        <f t="shared" si="135"/>
        <v>6.4957777444660969E-2</v>
      </c>
      <c r="H255" s="23">
        <f t="shared" si="146"/>
        <v>24.470257622234762</v>
      </c>
      <c r="I255" s="22">
        <f t="shared" si="147"/>
        <v>0.11293965056416043</v>
      </c>
      <c r="J255" s="22">
        <f t="shared" si="148"/>
        <v>0.7</v>
      </c>
      <c r="K255" s="21">
        <f t="shared" si="149"/>
        <v>45</v>
      </c>
      <c r="L255" s="110">
        <v>224</v>
      </c>
      <c r="M255" s="9">
        <f t="shared" si="124"/>
        <v>13.600502241643037</v>
      </c>
      <c r="N255" s="9">
        <f t="shared" si="125"/>
        <v>13.600502241643037</v>
      </c>
      <c r="O255" s="10">
        <f t="shared" si="150"/>
        <v>0</v>
      </c>
      <c r="P255" s="10" t="e">
        <f t="shared" si="136"/>
        <v>#DIV/0!</v>
      </c>
      <c r="Q255" s="10" t="e">
        <f t="shared" si="137"/>
        <v>#DIV/0!</v>
      </c>
      <c r="R255" s="10" t="e">
        <f t="shared" si="138"/>
        <v>#DIV/0!</v>
      </c>
      <c r="S255" s="9"/>
      <c r="T255" s="9">
        <f t="shared" si="126"/>
        <v>13.600502241643037</v>
      </c>
      <c r="U255" s="10">
        <f t="shared" si="139"/>
        <v>0</v>
      </c>
      <c r="V255" s="10" t="e">
        <f t="shared" si="140"/>
        <v>#DIV/0!</v>
      </c>
      <c r="W255" s="10" t="e">
        <f t="shared" si="141"/>
        <v>#DIV/0!</v>
      </c>
      <c r="X255" s="10" t="e">
        <f t="shared" si="142"/>
        <v>#DIV/0!</v>
      </c>
      <c r="Y255" s="1"/>
      <c r="Z255" s="22">
        <f t="shared" si="127"/>
        <v>13.599688133840861</v>
      </c>
      <c r="AA255" s="37">
        <f t="shared" si="128"/>
        <v>-8.1410780217616718E-4</v>
      </c>
      <c r="AB255" s="37">
        <f t="shared" si="129"/>
        <v>0.11867752539515865</v>
      </c>
      <c r="AC255" s="37">
        <f t="shared" si="130"/>
        <v>0.21352664547173431</v>
      </c>
      <c r="AD255" s="37">
        <f t="shared" si="151"/>
        <v>0.21350310481385215</v>
      </c>
      <c r="AG255" s="22">
        <f t="shared" si="131"/>
        <v>13.599177504802825</v>
      </c>
      <c r="AH255" s="37">
        <f t="shared" si="152"/>
        <v>-1.3247368402122817E-3</v>
      </c>
      <c r="AI255" s="37">
        <f t="shared" si="153"/>
        <v>41.841599775179134</v>
      </c>
      <c r="AJ255" s="37">
        <f t="shared" si="154"/>
        <v>0.34745596697047432</v>
      </c>
      <c r="AK255" s="37">
        <f t="shared" si="155"/>
        <v>0.34742418337696873</v>
      </c>
      <c r="AM255" s="22">
        <f t="shared" si="132"/>
        <v>13.600502241643037</v>
      </c>
      <c r="AN255" s="37">
        <f t="shared" si="156"/>
        <v>0</v>
      </c>
      <c r="AO255" s="37" t="e">
        <f t="shared" si="157"/>
        <v>#DIV/0!</v>
      </c>
      <c r="AP255" s="37" t="e">
        <f t="shared" si="158"/>
        <v>#DIV/0!</v>
      </c>
      <c r="AQ255" s="37" t="e">
        <f t="shared" si="159"/>
        <v>#DIV/0!</v>
      </c>
      <c r="AS255" s="22">
        <f t="shared" si="133"/>
        <v>13.600502241643037</v>
      </c>
      <c r="AT255" s="37">
        <f t="shared" si="160"/>
        <v>0</v>
      </c>
      <c r="AU255" s="37" t="e">
        <f t="shared" si="161"/>
        <v>#DIV/0!</v>
      </c>
      <c r="AV255" s="37" t="e">
        <f t="shared" si="162"/>
        <v>#DIV/0!</v>
      </c>
      <c r="AW255" s="37" t="e">
        <f t="shared" si="163"/>
        <v>#DIV/0!</v>
      </c>
    </row>
    <row r="256" spans="1:49" s="33" customFormat="1" hidden="1" x14ac:dyDescent="0.25">
      <c r="A256" s="3"/>
      <c r="B256" s="4"/>
      <c r="C256" s="4">
        <f t="shared" si="143"/>
        <v>224</v>
      </c>
      <c r="D256" s="21">
        <f t="shared" si="134"/>
        <v>210.6584228628804</v>
      </c>
      <c r="E256" s="37">
        <f t="shared" si="144"/>
        <v>6.5000000000000002E-2</v>
      </c>
      <c r="F256" s="37">
        <f t="shared" si="145"/>
        <v>100</v>
      </c>
      <c r="G256" s="37">
        <f t="shared" si="135"/>
        <v>6.4957777444660969E-2</v>
      </c>
      <c r="H256" s="23">
        <f t="shared" si="146"/>
        <v>24.463397790944335</v>
      </c>
      <c r="I256" s="22">
        <f t="shared" si="147"/>
        <v>0.11290798980435846</v>
      </c>
      <c r="J256" s="22">
        <f t="shared" si="148"/>
        <v>0.7</v>
      </c>
      <c r="K256" s="21">
        <f t="shared" si="149"/>
        <v>45</v>
      </c>
      <c r="L256" s="110">
        <v>225</v>
      </c>
      <c r="M256" s="9">
        <f t="shared" si="124"/>
        <v>13.598363577587342</v>
      </c>
      <c r="N256" s="9">
        <f t="shared" si="125"/>
        <v>13.598363577587342</v>
      </c>
      <c r="O256" s="10">
        <f t="shared" si="150"/>
        <v>0</v>
      </c>
      <c r="P256" s="10" t="e">
        <f t="shared" si="136"/>
        <v>#DIV/0!</v>
      </c>
      <c r="Q256" s="10" t="e">
        <f t="shared" si="137"/>
        <v>#DIV/0!</v>
      </c>
      <c r="R256" s="10" t="e">
        <f t="shared" si="138"/>
        <v>#DIV/0!</v>
      </c>
      <c r="S256" s="9"/>
      <c r="T256" s="9">
        <f t="shared" si="126"/>
        <v>13.598363577587342</v>
      </c>
      <c r="U256" s="10">
        <f t="shared" si="139"/>
        <v>0</v>
      </c>
      <c r="V256" s="10" t="e">
        <f t="shared" si="140"/>
        <v>#DIV/0!</v>
      </c>
      <c r="W256" s="10" t="e">
        <f t="shared" si="141"/>
        <v>#DIV/0!</v>
      </c>
      <c r="X256" s="10" t="e">
        <f t="shared" si="142"/>
        <v>#DIV/0!</v>
      </c>
      <c r="Y256" s="1"/>
      <c r="Z256" s="22">
        <f t="shared" si="127"/>
        <v>13.597549014419149</v>
      </c>
      <c r="AA256" s="37">
        <f t="shared" si="128"/>
        <v>-8.1456316819306096E-4</v>
      </c>
      <c r="AB256" s="37">
        <f t="shared" si="129"/>
        <v>0.11874390691353931</v>
      </c>
      <c r="AC256" s="37">
        <f t="shared" si="130"/>
        <v>0.21361977957881376</v>
      </c>
      <c r="AD256" s="37">
        <f t="shared" si="151"/>
        <v>0.213596224836584</v>
      </c>
      <c r="AG256" s="22">
        <f t="shared" si="131"/>
        <v>13.597038571036464</v>
      </c>
      <c r="AH256" s="37">
        <f t="shared" si="152"/>
        <v>-1.3250065508785269E-3</v>
      </c>
      <c r="AI256" s="37">
        <f t="shared" si="153"/>
        <v>41.850118543159219</v>
      </c>
      <c r="AJ256" s="37">
        <f t="shared" si="154"/>
        <v>0.34748392560780267</v>
      </c>
      <c r="AK256" s="37">
        <f t="shared" si="155"/>
        <v>0.34745213190547203</v>
      </c>
      <c r="AM256" s="22">
        <f t="shared" si="132"/>
        <v>13.598363577587342</v>
      </c>
      <c r="AN256" s="37">
        <f t="shared" si="156"/>
        <v>0</v>
      </c>
      <c r="AO256" s="37" t="e">
        <f t="shared" si="157"/>
        <v>#DIV/0!</v>
      </c>
      <c r="AP256" s="37" t="e">
        <f t="shared" si="158"/>
        <v>#DIV/0!</v>
      </c>
      <c r="AQ256" s="37" t="e">
        <f t="shared" si="159"/>
        <v>#DIV/0!</v>
      </c>
      <c r="AS256" s="22">
        <f t="shared" si="133"/>
        <v>13.598363577587342</v>
      </c>
      <c r="AT256" s="37">
        <f t="shared" si="160"/>
        <v>0</v>
      </c>
      <c r="AU256" s="37" t="e">
        <f t="shared" si="161"/>
        <v>#DIV/0!</v>
      </c>
      <c r="AV256" s="37" t="e">
        <f t="shared" si="162"/>
        <v>#DIV/0!</v>
      </c>
      <c r="AW256" s="37" t="e">
        <f t="shared" si="163"/>
        <v>#DIV/0!</v>
      </c>
    </row>
    <row r="257" spans="1:49" s="33" customFormat="1" hidden="1" x14ac:dyDescent="0.25">
      <c r="A257" s="3"/>
      <c r="B257" s="4"/>
      <c r="C257" s="4">
        <f t="shared" si="143"/>
        <v>225</v>
      </c>
      <c r="D257" s="21">
        <f t="shared" si="134"/>
        <v>210.69135793246863</v>
      </c>
      <c r="E257" s="37">
        <f t="shared" si="144"/>
        <v>6.5000000000000002E-2</v>
      </c>
      <c r="F257" s="37">
        <f t="shared" si="145"/>
        <v>100</v>
      </c>
      <c r="G257" s="37">
        <f t="shared" si="135"/>
        <v>6.4957777444660969E-2</v>
      </c>
      <c r="H257" s="23">
        <f t="shared" si="146"/>
        <v>24.456537959653907</v>
      </c>
      <c r="I257" s="22">
        <f t="shared" si="147"/>
        <v>0.11287632904455649</v>
      </c>
      <c r="J257" s="22">
        <f t="shared" si="148"/>
        <v>0.7</v>
      </c>
      <c r="K257" s="21">
        <f t="shared" si="149"/>
        <v>45</v>
      </c>
      <c r="L257" s="110">
        <v>226</v>
      </c>
      <c r="M257" s="9">
        <f t="shared" si="124"/>
        <v>13.596224188666906</v>
      </c>
      <c r="N257" s="9">
        <f t="shared" si="125"/>
        <v>13.596224188666906</v>
      </c>
      <c r="O257" s="10">
        <f t="shared" si="150"/>
        <v>0</v>
      </c>
      <c r="P257" s="10" t="e">
        <f t="shared" si="136"/>
        <v>#DIV/0!</v>
      </c>
      <c r="Q257" s="10" t="e">
        <f t="shared" si="137"/>
        <v>#DIV/0!</v>
      </c>
      <c r="R257" s="10" t="e">
        <f t="shared" si="138"/>
        <v>#DIV/0!</v>
      </c>
      <c r="S257" s="9"/>
      <c r="T257" s="9">
        <f t="shared" si="126"/>
        <v>13.596224188666906</v>
      </c>
      <c r="U257" s="10">
        <f t="shared" si="139"/>
        <v>0</v>
      </c>
      <c r="V257" s="10" t="e">
        <f t="shared" si="140"/>
        <v>#DIV/0!</v>
      </c>
      <c r="W257" s="10" t="e">
        <f t="shared" si="141"/>
        <v>#DIV/0!</v>
      </c>
      <c r="X257" s="10" t="e">
        <f t="shared" si="142"/>
        <v>#DIV/0!</v>
      </c>
      <c r="Y257" s="1"/>
      <c r="Z257" s="22">
        <f t="shared" si="127"/>
        <v>13.595409169863153</v>
      </c>
      <c r="AA257" s="37">
        <f t="shared" si="128"/>
        <v>-8.1501880375256519E-4</v>
      </c>
      <c r="AB257" s="37">
        <f t="shared" si="129"/>
        <v>0.11881032772481204</v>
      </c>
      <c r="AC257" s="37">
        <f t="shared" si="130"/>
        <v>0.21371295807425827</v>
      </c>
      <c r="AD257" s="37">
        <f t="shared" si="151"/>
        <v>0.21368938924011052</v>
      </c>
      <c r="AG257" s="22">
        <f t="shared" si="131"/>
        <v>13.594898912406062</v>
      </c>
      <c r="AH257" s="37">
        <f t="shared" si="152"/>
        <v>-1.3252762608431112E-3</v>
      </c>
      <c r="AI257" s="37">
        <f t="shared" si="153"/>
        <v>41.858637288940756</v>
      </c>
      <c r="AJ257" s="37">
        <f t="shared" si="154"/>
        <v>0.34751187170932385</v>
      </c>
      <c r="AK257" s="37">
        <f t="shared" si="155"/>
        <v>0.3474800678917267</v>
      </c>
      <c r="AM257" s="22">
        <f t="shared" si="132"/>
        <v>13.596224188666906</v>
      </c>
      <c r="AN257" s="37">
        <f t="shared" si="156"/>
        <v>0</v>
      </c>
      <c r="AO257" s="37" t="e">
        <f t="shared" si="157"/>
        <v>#DIV/0!</v>
      </c>
      <c r="AP257" s="37" t="e">
        <f t="shared" si="158"/>
        <v>#DIV/0!</v>
      </c>
      <c r="AQ257" s="37" t="e">
        <f t="shared" si="159"/>
        <v>#DIV/0!</v>
      </c>
      <c r="AS257" s="22">
        <f t="shared" si="133"/>
        <v>13.596224188666906</v>
      </c>
      <c r="AT257" s="37">
        <f t="shared" si="160"/>
        <v>0</v>
      </c>
      <c r="AU257" s="37" t="e">
        <f t="shared" si="161"/>
        <v>#DIV/0!</v>
      </c>
      <c r="AV257" s="37" t="e">
        <f t="shared" si="162"/>
        <v>#DIV/0!</v>
      </c>
      <c r="AW257" s="37" t="e">
        <f t="shared" si="163"/>
        <v>#DIV/0!</v>
      </c>
    </row>
    <row r="258" spans="1:49" s="33" customFormat="1" hidden="1" x14ac:dyDescent="0.25">
      <c r="A258" s="3"/>
      <c r="B258" s="4"/>
      <c r="C258" s="4">
        <f t="shared" si="143"/>
        <v>226</v>
      </c>
      <c r="D258" s="21">
        <f t="shared" si="134"/>
        <v>210.72430416520589</v>
      </c>
      <c r="E258" s="37">
        <f t="shared" si="144"/>
        <v>6.5000000000000002E-2</v>
      </c>
      <c r="F258" s="37">
        <f t="shared" si="145"/>
        <v>100</v>
      </c>
      <c r="G258" s="37">
        <f t="shared" si="135"/>
        <v>6.4957777444660969E-2</v>
      </c>
      <c r="H258" s="23">
        <f t="shared" si="146"/>
        <v>24.44967812836348</v>
      </c>
      <c r="I258" s="22">
        <f t="shared" si="147"/>
        <v>0.11284466828475452</v>
      </c>
      <c r="J258" s="22">
        <f t="shared" si="148"/>
        <v>0.7</v>
      </c>
      <c r="K258" s="21">
        <f t="shared" si="149"/>
        <v>45</v>
      </c>
      <c r="L258" s="110">
        <v>227</v>
      </c>
      <c r="M258" s="9">
        <f t="shared" si="124"/>
        <v>13.594084074613118</v>
      </c>
      <c r="N258" s="9">
        <f t="shared" si="125"/>
        <v>13.594084074613118</v>
      </c>
      <c r="O258" s="10">
        <f t="shared" si="150"/>
        <v>0</v>
      </c>
      <c r="P258" s="10" t="e">
        <f t="shared" si="136"/>
        <v>#DIV/0!</v>
      </c>
      <c r="Q258" s="10" t="e">
        <f t="shared" si="137"/>
        <v>#DIV/0!</v>
      </c>
      <c r="R258" s="10" t="e">
        <f t="shared" si="138"/>
        <v>#DIV/0!</v>
      </c>
      <c r="S258" s="9"/>
      <c r="T258" s="9">
        <f t="shared" si="126"/>
        <v>13.594084074613118</v>
      </c>
      <c r="U258" s="10">
        <f t="shared" si="139"/>
        <v>0</v>
      </c>
      <c r="V258" s="10" t="e">
        <f t="shared" si="140"/>
        <v>#DIV/0!</v>
      </c>
      <c r="W258" s="10" t="e">
        <f t="shared" si="141"/>
        <v>#DIV/0!</v>
      </c>
      <c r="X258" s="10" t="e">
        <f t="shared" si="142"/>
        <v>#DIV/0!</v>
      </c>
      <c r="Y258" s="1"/>
      <c r="Z258" s="22">
        <f t="shared" si="127"/>
        <v>13.593268599904098</v>
      </c>
      <c r="AA258" s="37">
        <f t="shared" si="128"/>
        <v>-8.1547470901988106E-4</v>
      </c>
      <c r="AB258" s="37">
        <f t="shared" si="129"/>
        <v>0.11887678785305923</v>
      </c>
      <c r="AC258" s="37">
        <f t="shared" si="130"/>
        <v>0.21380618098198467</v>
      </c>
      <c r="AD258" s="37">
        <f t="shared" si="151"/>
        <v>0.2137825980466648</v>
      </c>
      <c r="AG258" s="22">
        <f t="shared" si="131"/>
        <v>13.59275852864306</v>
      </c>
      <c r="AH258" s="37">
        <f t="shared" si="152"/>
        <v>-1.325545970058073E-3</v>
      </c>
      <c r="AI258" s="37">
        <f t="shared" si="153"/>
        <v>41.86715601106394</v>
      </c>
      <c r="AJ258" s="37">
        <f t="shared" si="154"/>
        <v>0.34753980526849387</v>
      </c>
      <c r="AK258" s="37">
        <f t="shared" si="155"/>
        <v>0.34750799133177168</v>
      </c>
      <c r="AM258" s="22">
        <f t="shared" si="132"/>
        <v>13.594084074613118</v>
      </c>
      <c r="AN258" s="37">
        <f t="shared" si="156"/>
        <v>0</v>
      </c>
      <c r="AO258" s="37" t="e">
        <f t="shared" si="157"/>
        <v>#DIV/0!</v>
      </c>
      <c r="AP258" s="37" t="e">
        <f t="shared" si="158"/>
        <v>#DIV/0!</v>
      </c>
      <c r="AQ258" s="37" t="e">
        <f t="shared" si="159"/>
        <v>#DIV/0!</v>
      </c>
      <c r="AS258" s="22">
        <f t="shared" si="133"/>
        <v>13.594084074613118</v>
      </c>
      <c r="AT258" s="37">
        <f t="shared" si="160"/>
        <v>0</v>
      </c>
      <c r="AU258" s="37" t="e">
        <f t="shared" si="161"/>
        <v>#DIV/0!</v>
      </c>
      <c r="AV258" s="37" t="e">
        <f t="shared" si="162"/>
        <v>#DIV/0!</v>
      </c>
      <c r="AW258" s="37" t="e">
        <f t="shared" si="163"/>
        <v>#DIV/0!</v>
      </c>
    </row>
    <row r="259" spans="1:49" s="33" customFormat="1" hidden="1" x14ac:dyDescent="0.25">
      <c r="A259" s="3"/>
      <c r="B259" s="4"/>
      <c r="C259" s="4">
        <f t="shared" si="143"/>
        <v>227</v>
      </c>
      <c r="D259" s="21">
        <f t="shared" si="134"/>
        <v>210.75726156522859</v>
      </c>
      <c r="E259" s="37">
        <f t="shared" si="144"/>
        <v>6.5000000000000002E-2</v>
      </c>
      <c r="F259" s="37">
        <f t="shared" si="145"/>
        <v>100</v>
      </c>
      <c r="G259" s="37">
        <f t="shared" si="135"/>
        <v>6.4957777444660969E-2</v>
      </c>
      <c r="H259" s="23">
        <f t="shared" si="146"/>
        <v>24.442818297073053</v>
      </c>
      <c r="I259" s="22">
        <f t="shared" si="147"/>
        <v>0.11281300752495255</v>
      </c>
      <c r="J259" s="22">
        <f t="shared" si="148"/>
        <v>0.7</v>
      </c>
      <c r="K259" s="21">
        <f t="shared" si="149"/>
        <v>45</v>
      </c>
      <c r="L259" s="110">
        <v>228</v>
      </c>
      <c r="M259" s="9">
        <f t="shared" si="124"/>
        <v>13.59194323515729</v>
      </c>
      <c r="N259" s="9">
        <f t="shared" si="125"/>
        <v>13.59194323515729</v>
      </c>
      <c r="O259" s="10">
        <f t="shared" si="150"/>
        <v>0</v>
      </c>
      <c r="P259" s="10" t="e">
        <f t="shared" si="136"/>
        <v>#DIV/0!</v>
      </c>
      <c r="Q259" s="10" t="e">
        <f t="shared" si="137"/>
        <v>#DIV/0!</v>
      </c>
      <c r="R259" s="10" t="e">
        <f t="shared" si="138"/>
        <v>#DIV/0!</v>
      </c>
      <c r="S259" s="9"/>
      <c r="T259" s="9">
        <f t="shared" si="126"/>
        <v>13.59194323515729</v>
      </c>
      <c r="U259" s="10">
        <f t="shared" si="139"/>
        <v>0</v>
      </c>
      <c r="V259" s="10" t="e">
        <f t="shared" si="140"/>
        <v>#DIV/0!</v>
      </c>
      <c r="W259" s="10" t="e">
        <f t="shared" si="141"/>
        <v>#DIV/0!</v>
      </c>
      <c r="X259" s="10" t="e">
        <f t="shared" si="142"/>
        <v>#DIV/0!</v>
      </c>
      <c r="Y259" s="1"/>
      <c r="Z259" s="22">
        <f t="shared" si="127"/>
        <v>13.591127304273217</v>
      </c>
      <c r="AA259" s="37">
        <f t="shared" si="128"/>
        <v>-8.1593088407316827E-4</v>
      </c>
      <c r="AB259" s="37">
        <f t="shared" si="129"/>
        <v>0.1189432873096747</v>
      </c>
      <c r="AC259" s="37">
        <f t="shared" si="130"/>
        <v>0.21389944830308072</v>
      </c>
      <c r="AD259" s="37">
        <f t="shared" si="151"/>
        <v>0.21387585125665975</v>
      </c>
      <c r="AG259" s="22">
        <f t="shared" si="131"/>
        <v>13.590617419478885</v>
      </c>
      <c r="AH259" s="37">
        <f t="shared" si="152"/>
        <v>-1.3258156784043962E-3</v>
      </c>
      <c r="AI259" s="37">
        <f t="shared" si="153"/>
        <v>41.875674705751308</v>
      </c>
      <c r="AJ259" s="37">
        <f t="shared" si="154"/>
        <v>0.3475677262595423</v>
      </c>
      <c r="AK259" s="37">
        <f t="shared" si="155"/>
        <v>0.34753590219846514</v>
      </c>
      <c r="AM259" s="22">
        <f t="shared" si="132"/>
        <v>13.59194323515729</v>
      </c>
      <c r="AN259" s="37">
        <f t="shared" si="156"/>
        <v>0</v>
      </c>
      <c r="AO259" s="37" t="e">
        <f t="shared" si="157"/>
        <v>#DIV/0!</v>
      </c>
      <c r="AP259" s="37" t="e">
        <f t="shared" si="158"/>
        <v>#DIV/0!</v>
      </c>
      <c r="AQ259" s="37" t="e">
        <f t="shared" si="159"/>
        <v>#DIV/0!</v>
      </c>
      <c r="AS259" s="22">
        <f t="shared" si="133"/>
        <v>13.59194323515729</v>
      </c>
      <c r="AT259" s="37">
        <f t="shared" si="160"/>
        <v>0</v>
      </c>
      <c r="AU259" s="37" t="e">
        <f t="shared" si="161"/>
        <v>#DIV/0!</v>
      </c>
      <c r="AV259" s="37" t="e">
        <f t="shared" si="162"/>
        <v>#DIV/0!</v>
      </c>
      <c r="AW259" s="37" t="e">
        <f t="shared" si="163"/>
        <v>#DIV/0!</v>
      </c>
    </row>
    <row r="260" spans="1:49" s="33" customFormat="1" hidden="1" x14ac:dyDescent="0.25">
      <c r="A260" s="3"/>
      <c r="B260" s="4"/>
      <c r="C260" s="4">
        <f t="shared" si="143"/>
        <v>228</v>
      </c>
      <c r="D260" s="21">
        <f t="shared" si="134"/>
        <v>210.79023013667336</v>
      </c>
      <c r="E260" s="37">
        <f t="shared" si="144"/>
        <v>6.5000000000000002E-2</v>
      </c>
      <c r="F260" s="37">
        <f t="shared" si="145"/>
        <v>100</v>
      </c>
      <c r="G260" s="37">
        <f t="shared" si="135"/>
        <v>6.4957777444660969E-2</v>
      </c>
      <c r="H260" s="23">
        <f t="shared" si="146"/>
        <v>24.435958465782626</v>
      </c>
      <c r="I260" s="22">
        <f t="shared" si="147"/>
        <v>0.11278134676515057</v>
      </c>
      <c r="J260" s="22">
        <f t="shared" si="148"/>
        <v>0.7</v>
      </c>
      <c r="K260" s="21">
        <f t="shared" si="149"/>
        <v>45</v>
      </c>
      <c r="L260" s="110">
        <v>229</v>
      </c>
      <c r="M260" s="9">
        <f t="shared" si="124"/>
        <v>13.589801670030711</v>
      </c>
      <c r="N260" s="9">
        <f t="shared" si="125"/>
        <v>13.589801670030711</v>
      </c>
      <c r="O260" s="10">
        <f t="shared" si="150"/>
        <v>0</v>
      </c>
      <c r="P260" s="10" t="e">
        <f t="shared" si="136"/>
        <v>#DIV/0!</v>
      </c>
      <c r="Q260" s="10" t="e">
        <f t="shared" si="137"/>
        <v>#DIV/0!</v>
      </c>
      <c r="R260" s="10" t="e">
        <f t="shared" si="138"/>
        <v>#DIV/0!</v>
      </c>
      <c r="S260" s="9"/>
      <c r="T260" s="9">
        <f t="shared" si="126"/>
        <v>13.589801670030711</v>
      </c>
      <c r="U260" s="10">
        <f t="shared" si="139"/>
        <v>0</v>
      </c>
      <c r="V260" s="10" t="e">
        <f t="shared" si="140"/>
        <v>#DIV/0!</v>
      </c>
      <c r="W260" s="10" t="e">
        <f t="shared" si="141"/>
        <v>#DIV/0!</v>
      </c>
      <c r="X260" s="10" t="e">
        <f t="shared" si="142"/>
        <v>#DIV/0!</v>
      </c>
      <c r="Y260" s="1"/>
      <c r="Z260" s="22">
        <f t="shared" si="127"/>
        <v>13.588985282701648</v>
      </c>
      <c r="AA260" s="37">
        <f t="shared" si="128"/>
        <v>-8.1638732906341716E-4</v>
      </c>
      <c r="AB260" s="37">
        <f t="shared" si="129"/>
        <v>0.11900982611666924</v>
      </c>
      <c r="AC260" s="37">
        <f t="shared" si="130"/>
        <v>0.21399276005772425</v>
      </c>
      <c r="AD260" s="37">
        <f t="shared" si="151"/>
        <v>0.21396914889245161</v>
      </c>
      <c r="AG260" s="22">
        <f t="shared" si="131"/>
        <v>13.588475584644895</v>
      </c>
      <c r="AH260" s="37">
        <f t="shared" si="152"/>
        <v>-1.3260853858163557E-3</v>
      </c>
      <c r="AI260" s="37">
        <f t="shared" si="153"/>
        <v>41.884193370926951</v>
      </c>
      <c r="AJ260" s="37">
        <f t="shared" si="154"/>
        <v>0.34759563467083759</v>
      </c>
      <c r="AK260" s="37">
        <f t="shared" si="155"/>
        <v>0.34756380047989283</v>
      </c>
      <c r="AM260" s="22">
        <f t="shared" si="132"/>
        <v>13.589801670030711</v>
      </c>
      <c r="AN260" s="37">
        <f t="shared" si="156"/>
        <v>0</v>
      </c>
      <c r="AO260" s="37" t="e">
        <f t="shared" si="157"/>
        <v>#DIV/0!</v>
      </c>
      <c r="AP260" s="37" t="e">
        <f t="shared" si="158"/>
        <v>#DIV/0!</v>
      </c>
      <c r="AQ260" s="37" t="e">
        <f t="shared" si="159"/>
        <v>#DIV/0!</v>
      </c>
      <c r="AS260" s="22">
        <f t="shared" si="133"/>
        <v>13.589801670030711</v>
      </c>
      <c r="AT260" s="37">
        <f t="shared" si="160"/>
        <v>0</v>
      </c>
      <c r="AU260" s="37" t="e">
        <f t="shared" si="161"/>
        <v>#DIV/0!</v>
      </c>
      <c r="AV260" s="37" t="e">
        <f t="shared" si="162"/>
        <v>#DIV/0!</v>
      </c>
      <c r="AW260" s="37" t="e">
        <f t="shared" si="163"/>
        <v>#DIV/0!</v>
      </c>
    </row>
    <row r="261" spans="1:49" s="33" customFormat="1" hidden="1" x14ac:dyDescent="0.25">
      <c r="A261" s="3"/>
      <c r="B261" s="4"/>
      <c r="C261" s="4">
        <f t="shared" si="143"/>
        <v>229</v>
      </c>
      <c r="D261" s="21">
        <f t="shared" si="134"/>
        <v>210.82320988367758</v>
      </c>
      <c r="E261" s="37">
        <f t="shared" si="144"/>
        <v>6.5000000000000002E-2</v>
      </c>
      <c r="F261" s="37">
        <f t="shared" si="145"/>
        <v>100</v>
      </c>
      <c r="G261" s="37">
        <f t="shared" si="135"/>
        <v>6.4957777444660969E-2</v>
      </c>
      <c r="H261" s="23">
        <f t="shared" si="146"/>
        <v>24.429098634492199</v>
      </c>
      <c r="I261" s="22">
        <f t="shared" si="147"/>
        <v>0.1127496860053486</v>
      </c>
      <c r="J261" s="22">
        <f t="shared" si="148"/>
        <v>0.7</v>
      </c>
      <c r="K261" s="21">
        <f t="shared" si="149"/>
        <v>45</v>
      </c>
      <c r="L261" s="110">
        <v>230</v>
      </c>
      <c r="M261" s="9">
        <f t="shared" si="124"/>
        <v>13.587659378964631</v>
      </c>
      <c r="N261" s="9">
        <f t="shared" si="125"/>
        <v>13.587659378964631</v>
      </c>
      <c r="O261" s="10">
        <f t="shared" si="150"/>
        <v>0</v>
      </c>
      <c r="P261" s="10" t="e">
        <f t="shared" si="136"/>
        <v>#DIV/0!</v>
      </c>
      <c r="Q261" s="10" t="e">
        <f t="shared" si="137"/>
        <v>#DIV/0!</v>
      </c>
      <c r="R261" s="10" t="e">
        <f t="shared" si="138"/>
        <v>#DIV/0!</v>
      </c>
      <c r="S261" s="9"/>
      <c r="T261" s="9">
        <f t="shared" si="126"/>
        <v>13.587659378964631</v>
      </c>
      <c r="U261" s="10">
        <f t="shared" si="139"/>
        <v>0</v>
      </c>
      <c r="V261" s="10" t="e">
        <f t="shared" si="140"/>
        <v>#DIV/0!</v>
      </c>
      <c r="W261" s="10" t="e">
        <f t="shared" si="141"/>
        <v>#DIV/0!</v>
      </c>
      <c r="X261" s="10" t="e">
        <f t="shared" si="142"/>
        <v>#DIV/0!</v>
      </c>
      <c r="Y261" s="1"/>
      <c r="Z261" s="22">
        <f t="shared" si="127"/>
        <v>13.586842534920518</v>
      </c>
      <c r="AA261" s="37">
        <f t="shared" si="128"/>
        <v>-8.1684404411319633E-4</v>
      </c>
      <c r="AB261" s="37">
        <f t="shared" si="129"/>
        <v>0.11907640429191045</v>
      </c>
      <c r="AC261" s="37">
        <f t="shared" si="130"/>
        <v>0.21408611625863475</v>
      </c>
      <c r="AD261" s="37">
        <f t="shared" si="151"/>
        <v>0.21406249096656385</v>
      </c>
      <c r="AG261" s="22">
        <f t="shared" si="131"/>
        <v>13.586333023872452</v>
      </c>
      <c r="AH261" s="37">
        <f t="shared" si="152"/>
        <v>-1.3263550921784883E-3</v>
      </c>
      <c r="AI261" s="37">
        <f t="shared" si="153"/>
        <v>41.892712002962348</v>
      </c>
      <c r="AJ261" s="37">
        <f t="shared" si="154"/>
        <v>0.34762353047787553</v>
      </c>
      <c r="AK261" s="37">
        <f t="shared" si="155"/>
        <v>0.34759168615369895</v>
      </c>
      <c r="AM261" s="22">
        <f t="shared" si="132"/>
        <v>13.587659378964631</v>
      </c>
      <c r="AN261" s="37">
        <f t="shared" si="156"/>
        <v>0</v>
      </c>
      <c r="AO261" s="37" t="e">
        <f t="shared" si="157"/>
        <v>#DIV/0!</v>
      </c>
      <c r="AP261" s="37" t="e">
        <f t="shared" si="158"/>
        <v>#DIV/0!</v>
      </c>
      <c r="AQ261" s="37" t="e">
        <f t="shared" si="159"/>
        <v>#DIV/0!</v>
      </c>
      <c r="AS261" s="22">
        <f t="shared" si="133"/>
        <v>13.587659378964631</v>
      </c>
      <c r="AT261" s="37">
        <f t="shared" si="160"/>
        <v>0</v>
      </c>
      <c r="AU261" s="37" t="e">
        <f t="shared" si="161"/>
        <v>#DIV/0!</v>
      </c>
      <c r="AV261" s="37" t="e">
        <f t="shared" si="162"/>
        <v>#DIV/0!</v>
      </c>
      <c r="AW261" s="37" t="e">
        <f t="shared" si="163"/>
        <v>#DIV/0!</v>
      </c>
    </row>
    <row r="262" spans="1:49" s="33" customFormat="1" hidden="1" x14ac:dyDescent="0.25">
      <c r="A262" s="3"/>
      <c r="B262" s="4"/>
      <c r="C262" s="4">
        <f t="shared" si="143"/>
        <v>230</v>
      </c>
      <c r="D262" s="21">
        <f t="shared" si="134"/>
        <v>210.85620081037899</v>
      </c>
      <c r="E262" s="37">
        <f t="shared" si="144"/>
        <v>6.5000000000000002E-2</v>
      </c>
      <c r="F262" s="37">
        <f t="shared" si="145"/>
        <v>100</v>
      </c>
      <c r="G262" s="37">
        <f t="shared" si="135"/>
        <v>6.4957777444660969E-2</v>
      </c>
      <c r="H262" s="23">
        <f t="shared" si="146"/>
        <v>24.422238803201772</v>
      </c>
      <c r="I262" s="22">
        <f t="shared" si="147"/>
        <v>0.11271802524554664</v>
      </c>
      <c r="J262" s="22">
        <f t="shared" si="148"/>
        <v>0.7</v>
      </c>
      <c r="K262" s="21">
        <f t="shared" si="149"/>
        <v>45</v>
      </c>
      <c r="L262" s="110">
        <v>231</v>
      </c>
      <c r="M262" s="9">
        <f t="shared" si="124"/>
        <v>13.585516361690267</v>
      </c>
      <c r="N262" s="9">
        <f t="shared" si="125"/>
        <v>13.585516361690267</v>
      </c>
      <c r="O262" s="10">
        <f t="shared" si="150"/>
        <v>0</v>
      </c>
      <c r="P262" s="10" t="e">
        <f t="shared" si="136"/>
        <v>#DIV/0!</v>
      </c>
      <c r="Q262" s="10" t="e">
        <f t="shared" si="137"/>
        <v>#DIV/0!</v>
      </c>
      <c r="R262" s="10" t="e">
        <f t="shared" si="138"/>
        <v>#DIV/0!</v>
      </c>
      <c r="S262" s="9"/>
      <c r="T262" s="9">
        <f t="shared" si="126"/>
        <v>13.585516361690267</v>
      </c>
      <c r="U262" s="10">
        <f t="shared" si="139"/>
        <v>0</v>
      </c>
      <c r="V262" s="10" t="e">
        <f t="shared" si="140"/>
        <v>#DIV/0!</v>
      </c>
      <c r="W262" s="10" t="e">
        <f t="shared" si="141"/>
        <v>#DIV/0!</v>
      </c>
      <c r="X262" s="10" t="e">
        <f t="shared" si="142"/>
        <v>#DIV/0!</v>
      </c>
      <c r="Y262" s="1"/>
      <c r="Z262" s="22">
        <f t="shared" si="127"/>
        <v>13.584699060660908</v>
      </c>
      <c r="AA262" s="37">
        <f t="shared" si="128"/>
        <v>-8.1730102935928528E-4</v>
      </c>
      <c r="AB262" s="37">
        <f t="shared" si="129"/>
        <v>0.11914302185533751</v>
      </c>
      <c r="AC262" s="37">
        <f t="shared" si="130"/>
        <v>0.21417951692224968</v>
      </c>
      <c r="AD262" s="37">
        <f t="shared" si="151"/>
        <v>0.21415587749322301</v>
      </c>
      <c r="AG262" s="22">
        <f t="shared" si="131"/>
        <v>13.584189736892817</v>
      </c>
      <c r="AH262" s="37">
        <f t="shared" si="152"/>
        <v>-1.3266247974499379E-3</v>
      </c>
      <c r="AI262" s="37">
        <f t="shared" si="153"/>
        <v>41.901230600511965</v>
      </c>
      <c r="AJ262" s="37">
        <f t="shared" si="154"/>
        <v>0.34765141367511154</v>
      </c>
      <c r="AK262" s="37">
        <f t="shared" si="155"/>
        <v>0.34761955921274124</v>
      </c>
      <c r="AM262" s="22">
        <f t="shared" si="132"/>
        <v>13.585516361690267</v>
      </c>
      <c r="AN262" s="37">
        <f t="shared" si="156"/>
        <v>0</v>
      </c>
      <c r="AO262" s="37" t="e">
        <f t="shared" si="157"/>
        <v>#DIV/0!</v>
      </c>
      <c r="AP262" s="37" t="e">
        <f t="shared" si="158"/>
        <v>#DIV/0!</v>
      </c>
      <c r="AQ262" s="37" t="e">
        <f t="shared" si="159"/>
        <v>#DIV/0!</v>
      </c>
      <c r="AS262" s="22">
        <f t="shared" si="133"/>
        <v>13.585516361690267</v>
      </c>
      <c r="AT262" s="37">
        <f t="shared" si="160"/>
        <v>0</v>
      </c>
      <c r="AU262" s="37" t="e">
        <f t="shared" si="161"/>
        <v>#DIV/0!</v>
      </c>
      <c r="AV262" s="37" t="e">
        <f t="shared" si="162"/>
        <v>#DIV/0!</v>
      </c>
      <c r="AW262" s="37" t="e">
        <f t="shared" si="163"/>
        <v>#DIV/0!</v>
      </c>
    </row>
    <row r="263" spans="1:49" s="33" customFormat="1" hidden="1" x14ac:dyDescent="0.25">
      <c r="A263" s="3"/>
      <c r="B263" s="4"/>
      <c r="C263" s="4">
        <f t="shared" si="143"/>
        <v>231</v>
      </c>
      <c r="D263" s="21">
        <f t="shared" si="134"/>
        <v>210.88920292091652</v>
      </c>
      <c r="E263" s="37">
        <f t="shared" si="144"/>
        <v>6.5000000000000002E-2</v>
      </c>
      <c r="F263" s="37">
        <f t="shared" si="145"/>
        <v>100</v>
      </c>
      <c r="G263" s="37">
        <f t="shared" si="135"/>
        <v>6.4957777444660969E-2</v>
      </c>
      <c r="H263" s="23">
        <f t="shared" si="146"/>
        <v>24.415378971911345</v>
      </c>
      <c r="I263" s="22">
        <f t="shared" si="147"/>
        <v>0.11268636448574466</v>
      </c>
      <c r="J263" s="22">
        <f t="shared" si="148"/>
        <v>0.7</v>
      </c>
      <c r="K263" s="21">
        <f t="shared" si="149"/>
        <v>45</v>
      </c>
      <c r="L263" s="110">
        <v>232</v>
      </c>
      <c r="M263" s="9">
        <f t="shared" si="124"/>
        <v>13.583372617938766</v>
      </c>
      <c r="N263" s="9">
        <f t="shared" si="125"/>
        <v>13.583372617938766</v>
      </c>
      <c r="O263" s="10">
        <f t="shared" si="150"/>
        <v>0</v>
      </c>
      <c r="P263" s="10" t="e">
        <f t="shared" si="136"/>
        <v>#DIV/0!</v>
      </c>
      <c r="Q263" s="10" t="e">
        <f t="shared" si="137"/>
        <v>#DIV/0!</v>
      </c>
      <c r="R263" s="10" t="e">
        <f t="shared" si="138"/>
        <v>#DIV/0!</v>
      </c>
      <c r="S263" s="9"/>
      <c r="T263" s="9">
        <f t="shared" si="126"/>
        <v>13.583372617938766</v>
      </c>
      <c r="U263" s="10">
        <f t="shared" si="139"/>
        <v>0</v>
      </c>
      <c r="V263" s="10" t="e">
        <f t="shared" si="140"/>
        <v>#DIV/0!</v>
      </c>
      <c r="W263" s="10" t="e">
        <f t="shared" si="141"/>
        <v>#DIV/0!</v>
      </c>
      <c r="X263" s="10" t="e">
        <f t="shared" si="142"/>
        <v>#DIV/0!</v>
      </c>
      <c r="Y263" s="1"/>
      <c r="Z263" s="22">
        <f t="shared" si="127"/>
        <v>13.582554859653863</v>
      </c>
      <c r="AA263" s="37">
        <f t="shared" si="128"/>
        <v>-8.1775828490293634E-4</v>
      </c>
      <c r="AB263" s="37">
        <f t="shared" si="129"/>
        <v>0.1192096788217106</v>
      </c>
      <c r="AC263" s="37">
        <f t="shared" si="130"/>
        <v>0.21427296205569049</v>
      </c>
      <c r="AD263" s="37">
        <f t="shared" si="151"/>
        <v>0.21424930847966073</v>
      </c>
      <c r="AG263" s="22">
        <f t="shared" si="131"/>
        <v>13.582045723437265</v>
      </c>
      <c r="AH263" s="37">
        <f t="shared" si="152"/>
        <v>-1.3268945015010303E-3</v>
      </c>
      <c r="AI263" s="37">
        <f t="shared" si="153"/>
        <v>41.909749159535167</v>
      </c>
      <c r="AJ263" s="37">
        <f t="shared" si="154"/>
        <v>0.34767928423465116</v>
      </c>
      <c r="AK263" s="37">
        <f t="shared" si="155"/>
        <v>0.34764741962624457</v>
      </c>
      <c r="AM263" s="22">
        <f t="shared" si="132"/>
        <v>13.583372617938766</v>
      </c>
      <c r="AN263" s="37">
        <f t="shared" si="156"/>
        <v>0</v>
      </c>
      <c r="AO263" s="37" t="e">
        <f t="shared" si="157"/>
        <v>#DIV/0!</v>
      </c>
      <c r="AP263" s="37" t="e">
        <f t="shared" si="158"/>
        <v>#DIV/0!</v>
      </c>
      <c r="AQ263" s="37" t="e">
        <f t="shared" si="159"/>
        <v>#DIV/0!</v>
      </c>
      <c r="AS263" s="22">
        <f t="shared" si="133"/>
        <v>13.583372617938766</v>
      </c>
      <c r="AT263" s="37">
        <f t="shared" si="160"/>
        <v>0</v>
      </c>
      <c r="AU263" s="37" t="e">
        <f t="shared" si="161"/>
        <v>#DIV/0!</v>
      </c>
      <c r="AV263" s="37" t="e">
        <f t="shared" si="162"/>
        <v>#DIV/0!</v>
      </c>
      <c r="AW263" s="37" t="e">
        <f t="shared" si="163"/>
        <v>#DIV/0!</v>
      </c>
    </row>
    <row r="264" spans="1:49" s="33" customFormat="1" hidden="1" x14ac:dyDescent="0.25">
      <c r="A264" s="3"/>
      <c r="B264" s="4"/>
      <c r="C264" s="4">
        <f t="shared" si="143"/>
        <v>232</v>
      </c>
      <c r="D264" s="21">
        <f t="shared" si="134"/>
        <v>210.92221621942872</v>
      </c>
      <c r="E264" s="37">
        <f t="shared" si="144"/>
        <v>6.5000000000000002E-2</v>
      </c>
      <c r="F264" s="37">
        <f t="shared" si="145"/>
        <v>100</v>
      </c>
      <c r="G264" s="37">
        <f t="shared" si="135"/>
        <v>6.4957777444660969E-2</v>
      </c>
      <c r="H264" s="23">
        <f t="shared" si="146"/>
        <v>24.408519140620918</v>
      </c>
      <c r="I264" s="22">
        <f t="shared" si="147"/>
        <v>0.11265470372594269</v>
      </c>
      <c r="J264" s="22">
        <f t="shared" si="148"/>
        <v>0.7</v>
      </c>
      <c r="K264" s="21">
        <f t="shared" si="149"/>
        <v>45</v>
      </c>
      <c r="L264" s="110">
        <v>233</v>
      </c>
      <c r="M264" s="9">
        <f t="shared" si="124"/>
        <v>13.581228147441296</v>
      </c>
      <c r="N264" s="9">
        <f t="shared" si="125"/>
        <v>13.581228147441296</v>
      </c>
      <c r="O264" s="10">
        <f t="shared" si="150"/>
        <v>0</v>
      </c>
      <c r="P264" s="10" t="e">
        <f t="shared" si="136"/>
        <v>#DIV/0!</v>
      </c>
      <c r="Q264" s="10" t="e">
        <f t="shared" si="137"/>
        <v>#DIV/0!</v>
      </c>
      <c r="R264" s="10" t="e">
        <f t="shared" si="138"/>
        <v>#DIV/0!</v>
      </c>
      <c r="S264" s="9"/>
      <c r="T264" s="9">
        <f t="shared" si="126"/>
        <v>13.581228147441296</v>
      </c>
      <c r="U264" s="10">
        <f t="shared" si="139"/>
        <v>0</v>
      </c>
      <c r="V264" s="10" t="e">
        <f t="shared" si="140"/>
        <v>#DIV/0!</v>
      </c>
      <c r="W264" s="10" t="e">
        <f t="shared" si="141"/>
        <v>#DIV/0!</v>
      </c>
      <c r="X264" s="10" t="e">
        <f t="shared" si="142"/>
        <v>#DIV/0!</v>
      </c>
      <c r="Y264" s="1"/>
      <c r="Z264" s="22">
        <f t="shared" si="127"/>
        <v>13.580409931630378</v>
      </c>
      <c r="AA264" s="37">
        <f t="shared" si="128"/>
        <v>-8.1821581091823248E-4</v>
      </c>
      <c r="AB264" s="37">
        <f t="shared" si="129"/>
        <v>0.11927637521640687</v>
      </c>
      <c r="AC264" s="37">
        <f t="shared" si="130"/>
        <v>0.21436645168515556</v>
      </c>
      <c r="AD264" s="37">
        <f t="shared" si="151"/>
        <v>0.21434278395320988</v>
      </c>
      <c r="AG264" s="22">
        <f t="shared" si="131"/>
        <v>13.579900983237026</v>
      </c>
      <c r="AH264" s="37">
        <f t="shared" si="152"/>
        <v>-1.327164204269593E-3</v>
      </c>
      <c r="AI264" s="37">
        <f t="shared" si="153"/>
        <v>41.918267678049872</v>
      </c>
      <c r="AJ264" s="37">
        <f t="shared" si="154"/>
        <v>0.34770714214569376</v>
      </c>
      <c r="AK264" s="37">
        <f t="shared" si="155"/>
        <v>0.34767526738819504</v>
      </c>
      <c r="AM264" s="22">
        <f t="shared" si="132"/>
        <v>13.581228147441296</v>
      </c>
      <c r="AN264" s="37">
        <f t="shared" si="156"/>
        <v>0</v>
      </c>
      <c r="AO264" s="37" t="e">
        <f t="shared" si="157"/>
        <v>#DIV/0!</v>
      </c>
      <c r="AP264" s="37" t="e">
        <f t="shared" si="158"/>
        <v>#DIV/0!</v>
      </c>
      <c r="AQ264" s="37" t="e">
        <f t="shared" si="159"/>
        <v>#DIV/0!</v>
      </c>
      <c r="AS264" s="22">
        <f t="shared" si="133"/>
        <v>13.581228147441296</v>
      </c>
      <c r="AT264" s="37">
        <f t="shared" si="160"/>
        <v>0</v>
      </c>
      <c r="AU264" s="37" t="e">
        <f t="shared" si="161"/>
        <v>#DIV/0!</v>
      </c>
      <c r="AV264" s="37" t="e">
        <f t="shared" si="162"/>
        <v>#DIV/0!</v>
      </c>
      <c r="AW264" s="37" t="e">
        <f t="shared" si="163"/>
        <v>#DIV/0!</v>
      </c>
    </row>
    <row r="265" spans="1:49" s="33" customFormat="1" hidden="1" x14ac:dyDescent="0.25">
      <c r="A265" s="3"/>
      <c r="B265" s="4"/>
      <c r="C265" s="4">
        <f t="shared" si="143"/>
        <v>233</v>
      </c>
      <c r="D265" s="21">
        <f t="shared" si="134"/>
        <v>210.95524071005585</v>
      </c>
      <c r="E265" s="37">
        <f t="shared" si="144"/>
        <v>6.5000000000000002E-2</v>
      </c>
      <c r="F265" s="37">
        <f t="shared" si="145"/>
        <v>100</v>
      </c>
      <c r="G265" s="37">
        <f t="shared" si="135"/>
        <v>6.4957777444660969E-2</v>
      </c>
      <c r="H265" s="23">
        <f t="shared" si="146"/>
        <v>24.401659309330491</v>
      </c>
      <c r="I265" s="22">
        <f t="shared" si="147"/>
        <v>0.11262304296614072</v>
      </c>
      <c r="J265" s="22">
        <f t="shared" si="148"/>
        <v>0.7</v>
      </c>
      <c r="K265" s="21">
        <f t="shared" si="149"/>
        <v>45</v>
      </c>
      <c r="L265" s="110">
        <v>234</v>
      </c>
      <c r="M265" s="9">
        <f t="shared" si="124"/>
        <v>13.579082949928916</v>
      </c>
      <c r="N265" s="9">
        <f t="shared" si="125"/>
        <v>13.579082949928916</v>
      </c>
      <c r="O265" s="10">
        <f t="shared" si="150"/>
        <v>0</v>
      </c>
      <c r="P265" s="10" t="e">
        <f t="shared" si="136"/>
        <v>#DIV/0!</v>
      </c>
      <c r="Q265" s="10" t="e">
        <f t="shared" si="137"/>
        <v>#DIV/0!</v>
      </c>
      <c r="R265" s="10" t="e">
        <f t="shared" si="138"/>
        <v>#DIV/0!</v>
      </c>
      <c r="S265" s="9"/>
      <c r="T265" s="9">
        <f t="shared" si="126"/>
        <v>13.579082949928916</v>
      </c>
      <c r="U265" s="10">
        <f t="shared" si="139"/>
        <v>0</v>
      </c>
      <c r="V265" s="10" t="e">
        <f t="shared" si="140"/>
        <v>#DIV/0!</v>
      </c>
      <c r="W265" s="10" t="e">
        <f t="shared" si="141"/>
        <v>#DIV/0!</v>
      </c>
      <c r="X265" s="10" t="e">
        <f t="shared" si="142"/>
        <v>#DIV/0!</v>
      </c>
      <c r="Y265" s="1"/>
      <c r="Z265" s="22">
        <f t="shared" si="127"/>
        <v>13.578264276321459</v>
      </c>
      <c r="AA265" s="37">
        <f t="shared" si="128"/>
        <v>-8.1867360745668805E-4</v>
      </c>
      <c r="AB265" s="37">
        <f t="shared" si="129"/>
        <v>0.11934311104693589</v>
      </c>
      <c r="AC265" s="37">
        <f t="shared" si="130"/>
        <v>0.21445998580472403</v>
      </c>
      <c r="AD265" s="37">
        <f t="shared" si="151"/>
        <v>0.21443630390757307</v>
      </c>
      <c r="AG265" s="22">
        <f t="shared" si="131"/>
        <v>13.577755516023277</v>
      </c>
      <c r="AH265" s="37">
        <f t="shared" si="152"/>
        <v>-1.3274339056383866E-3</v>
      </c>
      <c r="AI265" s="37">
        <f t="shared" si="153"/>
        <v>41.926786152353088</v>
      </c>
      <c r="AJ265" s="37">
        <f t="shared" si="154"/>
        <v>0.34773498738317776</v>
      </c>
      <c r="AK265" s="37">
        <f t="shared" si="155"/>
        <v>0.34770310247150055</v>
      </c>
      <c r="AM265" s="22">
        <f t="shared" si="132"/>
        <v>13.579082949928916</v>
      </c>
      <c r="AN265" s="37">
        <f t="shared" si="156"/>
        <v>0</v>
      </c>
      <c r="AO265" s="37" t="e">
        <f t="shared" si="157"/>
        <v>#DIV/0!</v>
      </c>
      <c r="AP265" s="37" t="e">
        <f t="shared" si="158"/>
        <v>#DIV/0!</v>
      </c>
      <c r="AQ265" s="37" t="e">
        <f t="shared" si="159"/>
        <v>#DIV/0!</v>
      </c>
      <c r="AS265" s="22">
        <f t="shared" si="133"/>
        <v>13.579082949928916</v>
      </c>
      <c r="AT265" s="37">
        <f t="shared" si="160"/>
        <v>0</v>
      </c>
      <c r="AU265" s="37" t="e">
        <f t="shared" si="161"/>
        <v>#DIV/0!</v>
      </c>
      <c r="AV265" s="37" t="e">
        <f t="shared" si="162"/>
        <v>#DIV/0!</v>
      </c>
      <c r="AW265" s="37" t="e">
        <f t="shared" si="163"/>
        <v>#DIV/0!</v>
      </c>
    </row>
    <row r="266" spans="1:49" s="33" customFormat="1" hidden="1" x14ac:dyDescent="0.25">
      <c r="A266" s="3"/>
      <c r="B266" s="4"/>
      <c r="C266" s="4">
        <f t="shared" si="143"/>
        <v>234</v>
      </c>
      <c r="D266" s="21">
        <f t="shared" si="134"/>
        <v>210.98827639693795</v>
      </c>
      <c r="E266" s="37">
        <f t="shared" si="144"/>
        <v>6.5000000000000002E-2</v>
      </c>
      <c r="F266" s="37">
        <f t="shared" si="145"/>
        <v>100</v>
      </c>
      <c r="G266" s="37">
        <f t="shared" si="135"/>
        <v>6.4957777444660969E-2</v>
      </c>
      <c r="H266" s="23">
        <f t="shared" si="146"/>
        <v>24.394799478040063</v>
      </c>
      <c r="I266" s="22">
        <f t="shared" si="147"/>
        <v>0.11259138220633874</v>
      </c>
      <c r="J266" s="22">
        <f t="shared" si="148"/>
        <v>0.7</v>
      </c>
      <c r="K266" s="21">
        <f t="shared" si="149"/>
        <v>45</v>
      </c>
      <c r="L266" s="110">
        <v>235</v>
      </c>
      <c r="M266" s="9">
        <f t="shared" si="124"/>
        <v>13.576937025132697</v>
      </c>
      <c r="N266" s="9">
        <f t="shared" si="125"/>
        <v>13.576937025132697</v>
      </c>
      <c r="O266" s="10">
        <f t="shared" si="150"/>
        <v>0</v>
      </c>
      <c r="P266" s="10" t="e">
        <f t="shared" si="136"/>
        <v>#DIV/0!</v>
      </c>
      <c r="Q266" s="10" t="e">
        <f t="shared" si="137"/>
        <v>#DIV/0!</v>
      </c>
      <c r="R266" s="10" t="e">
        <f t="shared" si="138"/>
        <v>#DIV/0!</v>
      </c>
      <c r="S266" s="9"/>
      <c r="T266" s="9">
        <f t="shared" si="126"/>
        <v>13.576937025132697</v>
      </c>
      <c r="U266" s="10">
        <f t="shared" si="139"/>
        <v>0</v>
      </c>
      <c r="V266" s="10" t="e">
        <f t="shared" si="140"/>
        <v>#DIV/0!</v>
      </c>
      <c r="W266" s="10" t="e">
        <f t="shared" si="141"/>
        <v>#DIV/0!</v>
      </c>
      <c r="X266" s="10" t="e">
        <f t="shared" si="142"/>
        <v>#DIV/0!</v>
      </c>
      <c r="Y266" s="1"/>
      <c r="Z266" s="22">
        <f t="shared" si="127"/>
        <v>13.576117893457987</v>
      </c>
      <c r="AA266" s="37">
        <f t="shared" si="128"/>
        <v>-8.1913167471014958E-4</v>
      </c>
      <c r="AB266" s="37">
        <f t="shared" si="129"/>
        <v>0.1194098863412643</v>
      </c>
      <c r="AC266" s="37">
        <f t="shared" si="130"/>
        <v>0.21455356444523443</v>
      </c>
      <c r="AD266" s="37">
        <f t="shared" si="151"/>
        <v>0.2145298683765211</v>
      </c>
      <c r="AG266" s="22">
        <f t="shared" si="131"/>
        <v>13.575609321527162</v>
      </c>
      <c r="AH266" s="37">
        <f t="shared" si="152"/>
        <v>-1.3277036055345803E-3</v>
      </c>
      <c r="AI266" s="37">
        <f t="shared" si="153"/>
        <v>41.935304580162864</v>
      </c>
      <c r="AJ266" s="37">
        <f t="shared" si="154"/>
        <v>0.34776281993384273</v>
      </c>
      <c r="AK266" s="37">
        <f t="shared" si="155"/>
        <v>0.34773092486440571</v>
      </c>
      <c r="AM266" s="22">
        <f t="shared" si="132"/>
        <v>13.576937025132697</v>
      </c>
      <c r="AN266" s="37">
        <f t="shared" si="156"/>
        <v>0</v>
      </c>
      <c r="AO266" s="37" t="e">
        <f t="shared" si="157"/>
        <v>#DIV/0!</v>
      </c>
      <c r="AP266" s="37" t="e">
        <f t="shared" si="158"/>
        <v>#DIV/0!</v>
      </c>
      <c r="AQ266" s="37" t="e">
        <f t="shared" si="159"/>
        <v>#DIV/0!</v>
      </c>
      <c r="AS266" s="22">
        <f t="shared" si="133"/>
        <v>13.576937025132697</v>
      </c>
      <c r="AT266" s="37">
        <f t="shared" si="160"/>
        <v>0</v>
      </c>
      <c r="AU266" s="37" t="e">
        <f t="shared" si="161"/>
        <v>#DIV/0!</v>
      </c>
      <c r="AV266" s="37" t="e">
        <f t="shared" si="162"/>
        <v>#DIV/0!</v>
      </c>
      <c r="AW266" s="37" t="e">
        <f t="shared" si="163"/>
        <v>#DIV/0!</v>
      </c>
    </row>
    <row r="267" spans="1:49" s="33" customFormat="1" hidden="1" x14ac:dyDescent="0.25">
      <c r="A267" s="3"/>
      <c r="B267" s="4"/>
      <c r="C267" s="4">
        <f t="shared" si="143"/>
        <v>235</v>
      </c>
      <c r="D267" s="21">
        <f t="shared" si="134"/>
        <v>211.0213232842157</v>
      </c>
      <c r="E267" s="37">
        <f t="shared" si="144"/>
        <v>6.5000000000000002E-2</v>
      </c>
      <c r="F267" s="37">
        <f t="shared" si="145"/>
        <v>100</v>
      </c>
      <c r="G267" s="37">
        <f t="shared" si="135"/>
        <v>6.4957777444660969E-2</v>
      </c>
      <c r="H267" s="23">
        <f t="shared" si="146"/>
        <v>24.387939646749636</v>
      </c>
      <c r="I267" s="22">
        <f t="shared" si="147"/>
        <v>0.11255972144653678</v>
      </c>
      <c r="J267" s="22">
        <f t="shared" si="148"/>
        <v>0.7</v>
      </c>
      <c r="K267" s="21">
        <f t="shared" si="149"/>
        <v>45</v>
      </c>
      <c r="L267" s="110">
        <v>236</v>
      </c>
      <c r="M267" s="9">
        <f t="shared" si="124"/>
        <v>13.574790372783671</v>
      </c>
      <c r="N267" s="9">
        <f t="shared" si="125"/>
        <v>13.574790372783671</v>
      </c>
      <c r="O267" s="10">
        <f t="shared" si="150"/>
        <v>0</v>
      </c>
      <c r="P267" s="10" t="e">
        <f t="shared" si="136"/>
        <v>#DIV/0!</v>
      </c>
      <c r="Q267" s="10" t="e">
        <f t="shared" si="137"/>
        <v>#DIV/0!</v>
      </c>
      <c r="R267" s="10" t="e">
        <f t="shared" si="138"/>
        <v>#DIV/0!</v>
      </c>
      <c r="S267" s="9"/>
      <c r="T267" s="9">
        <f t="shared" si="126"/>
        <v>13.574790372783671</v>
      </c>
      <c r="U267" s="10">
        <f t="shared" si="139"/>
        <v>0</v>
      </c>
      <c r="V267" s="10" t="e">
        <f t="shared" si="140"/>
        <v>#DIV/0!</v>
      </c>
      <c r="W267" s="10" t="e">
        <f t="shared" si="141"/>
        <v>#DIV/0!</v>
      </c>
      <c r="X267" s="10" t="e">
        <f t="shared" si="142"/>
        <v>#DIV/0!</v>
      </c>
      <c r="Y267" s="1"/>
      <c r="Z267" s="22">
        <f t="shared" si="127"/>
        <v>13.573970782770893</v>
      </c>
      <c r="AA267" s="37">
        <f t="shared" si="128"/>
        <v>-8.1959001277809307E-4</v>
      </c>
      <c r="AB267" s="37">
        <f t="shared" si="129"/>
        <v>0.11947670111389334</v>
      </c>
      <c r="AC267" s="37">
        <f t="shared" si="130"/>
        <v>0.21464718761331922</v>
      </c>
      <c r="AD267" s="37">
        <f t="shared" si="151"/>
        <v>0.2146234773614461</v>
      </c>
      <c r="AG267" s="22">
        <f t="shared" si="131"/>
        <v>13.573462399479784</v>
      </c>
      <c r="AH267" s="37">
        <f t="shared" si="152"/>
        <v>-1.32797330388712E-3</v>
      </c>
      <c r="AI267" s="37">
        <f t="shared" si="153"/>
        <v>41.943822959179812</v>
      </c>
      <c r="AJ267" s="37">
        <f t="shared" si="154"/>
        <v>0.34779063978429592</v>
      </c>
      <c r="AK267" s="37">
        <f t="shared" si="155"/>
        <v>0.34775873455036194</v>
      </c>
      <c r="AM267" s="22">
        <f t="shared" si="132"/>
        <v>13.574790372783671</v>
      </c>
      <c r="AN267" s="37">
        <f t="shared" si="156"/>
        <v>0</v>
      </c>
      <c r="AO267" s="37" t="e">
        <f t="shared" si="157"/>
        <v>#DIV/0!</v>
      </c>
      <c r="AP267" s="37" t="e">
        <f t="shared" si="158"/>
        <v>#DIV/0!</v>
      </c>
      <c r="AQ267" s="37" t="e">
        <f t="shared" si="159"/>
        <v>#DIV/0!</v>
      </c>
      <c r="AS267" s="22">
        <f t="shared" si="133"/>
        <v>13.574790372783671</v>
      </c>
      <c r="AT267" s="37">
        <f t="shared" si="160"/>
        <v>0</v>
      </c>
      <c r="AU267" s="37" t="e">
        <f t="shared" si="161"/>
        <v>#DIV/0!</v>
      </c>
      <c r="AV267" s="37" t="e">
        <f t="shared" si="162"/>
        <v>#DIV/0!</v>
      </c>
      <c r="AW267" s="37" t="e">
        <f t="shared" si="163"/>
        <v>#DIV/0!</v>
      </c>
    </row>
    <row r="268" spans="1:49" s="33" customFormat="1" hidden="1" x14ac:dyDescent="0.25">
      <c r="A268" s="3"/>
      <c r="B268" s="4"/>
      <c r="C268" s="4">
        <f t="shared" si="143"/>
        <v>236</v>
      </c>
      <c r="D268" s="21">
        <f t="shared" si="134"/>
        <v>211.05438137603065</v>
      </c>
      <c r="E268" s="37">
        <f t="shared" si="144"/>
        <v>6.5000000000000002E-2</v>
      </c>
      <c r="F268" s="37">
        <f t="shared" si="145"/>
        <v>100</v>
      </c>
      <c r="G268" s="37">
        <f t="shared" si="135"/>
        <v>6.4957777444660969E-2</v>
      </c>
      <c r="H268" s="23">
        <f t="shared" si="146"/>
        <v>24.381079815459209</v>
      </c>
      <c r="I268" s="22">
        <f t="shared" si="147"/>
        <v>0.11252806068673481</v>
      </c>
      <c r="J268" s="22">
        <f t="shared" si="148"/>
        <v>0.7</v>
      </c>
      <c r="K268" s="21">
        <f t="shared" si="149"/>
        <v>45</v>
      </c>
      <c r="L268" s="110">
        <v>237</v>
      </c>
      <c r="M268" s="9">
        <f t="shared" si="124"/>
        <v>13.57264299261281</v>
      </c>
      <c r="N268" s="9">
        <f t="shared" si="125"/>
        <v>13.57264299261281</v>
      </c>
      <c r="O268" s="10">
        <f t="shared" si="150"/>
        <v>0</v>
      </c>
      <c r="P268" s="10" t="e">
        <f t="shared" si="136"/>
        <v>#DIV/0!</v>
      </c>
      <c r="Q268" s="10" t="e">
        <f t="shared" si="137"/>
        <v>#DIV/0!</v>
      </c>
      <c r="R268" s="10" t="e">
        <f t="shared" si="138"/>
        <v>#DIV/0!</v>
      </c>
      <c r="S268" s="9"/>
      <c r="T268" s="9">
        <f t="shared" si="126"/>
        <v>13.57264299261281</v>
      </c>
      <c r="U268" s="10">
        <f t="shared" si="139"/>
        <v>0</v>
      </c>
      <c r="V268" s="10" t="e">
        <f t="shared" si="140"/>
        <v>#DIV/0!</v>
      </c>
      <c r="W268" s="10" t="e">
        <f t="shared" si="141"/>
        <v>#DIV/0!</v>
      </c>
      <c r="X268" s="10" t="e">
        <f t="shared" si="142"/>
        <v>#DIV/0!</v>
      </c>
      <c r="Y268" s="1"/>
      <c r="Z268" s="22">
        <f t="shared" si="127"/>
        <v>13.571822943991013</v>
      </c>
      <c r="AA268" s="37">
        <f t="shared" si="128"/>
        <v>-8.2004862179729798E-4</v>
      </c>
      <c r="AB268" s="37">
        <f t="shared" si="129"/>
        <v>0.1195435553847622</v>
      </c>
      <c r="AC268" s="37">
        <f t="shared" si="130"/>
        <v>0.21474085532537673</v>
      </c>
      <c r="AD268" s="37">
        <f t="shared" si="151"/>
        <v>0.21471713088190625</v>
      </c>
      <c r="AG268" s="22">
        <f t="shared" si="131"/>
        <v>13.571314749612231</v>
      </c>
      <c r="AH268" s="37">
        <f t="shared" si="152"/>
        <v>-1.328243000578766E-3</v>
      </c>
      <c r="AI268" s="37">
        <f t="shared" si="153"/>
        <v>41.952341285756077</v>
      </c>
      <c r="AJ268" s="37">
        <f t="shared" si="154"/>
        <v>0.34781844690997699</v>
      </c>
      <c r="AK268" s="37">
        <f t="shared" si="155"/>
        <v>0.34778653150817002</v>
      </c>
      <c r="AM268" s="22">
        <f t="shared" si="132"/>
        <v>13.57264299261281</v>
      </c>
      <c r="AN268" s="37">
        <f t="shared" si="156"/>
        <v>0</v>
      </c>
      <c r="AO268" s="37" t="e">
        <f t="shared" si="157"/>
        <v>#DIV/0!</v>
      </c>
      <c r="AP268" s="37" t="e">
        <f t="shared" si="158"/>
        <v>#DIV/0!</v>
      </c>
      <c r="AQ268" s="37" t="e">
        <f t="shared" si="159"/>
        <v>#DIV/0!</v>
      </c>
      <c r="AS268" s="22">
        <f t="shared" si="133"/>
        <v>13.57264299261281</v>
      </c>
      <c r="AT268" s="37">
        <f t="shared" si="160"/>
        <v>0</v>
      </c>
      <c r="AU268" s="37" t="e">
        <f t="shared" si="161"/>
        <v>#DIV/0!</v>
      </c>
      <c r="AV268" s="37" t="e">
        <f t="shared" si="162"/>
        <v>#DIV/0!</v>
      </c>
      <c r="AW268" s="37" t="e">
        <f t="shared" si="163"/>
        <v>#DIV/0!</v>
      </c>
    </row>
    <row r="269" spans="1:49" s="33" customFormat="1" hidden="1" x14ac:dyDescent="0.25">
      <c r="A269" s="3"/>
      <c r="B269" s="4"/>
      <c r="C269" s="4">
        <f t="shared" si="143"/>
        <v>237</v>
      </c>
      <c r="D269" s="21">
        <f t="shared" si="134"/>
        <v>211.08745067652478</v>
      </c>
      <c r="E269" s="37">
        <f t="shared" si="144"/>
        <v>6.5000000000000002E-2</v>
      </c>
      <c r="F269" s="37">
        <f t="shared" si="145"/>
        <v>100</v>
      </c>
      <c r="G269" s="37">
        <f t="shared" si="135"/>
        <v>6.4957777444660969E-2</v>
      </c>
      <c r="H269" s="23">
        <f t="shared" si="146"/>
        <v>24.374219984168782</v>
      </c>
      <c r="I269" s="22">
        <f t="shared" si="147"/>
        <v>0.11249639992693283</v>
      </c>
      <c r="J269" s="22">
        <f t="shared" si="148"/>
        <v>0.7</v>
      </c>
      <c r="K269" s="21">
        <f t="shared" si="149"/>
        <v>45</v>
      </c>
      <c r="L269" s="110">
        <v>238</v>
      </c>
      <c r="M269" s="9">
        <f t="shared" si="124"/>
        <v>13.57049488435106</v>
      </c>
      <c r="N269" s="9">
        <f t="shared" si="125"/>
        <v>13.57049488435106</v>
      </c>
      <c r="O269" s="10">
        <f t="shared" si="150"/>
        <v>0</v>
      </c>
      <c r="P269" s="10" t="e">
        <f t="shared" si="136"/>
        <v>#DIV/0!</v>
      </c>
      <c r="Q269" s="10" t="e">
        <f t="shared" si="137"/>
        <v>#DIV/0!</v>
      </c>
      <c r="R269" s="10" t="e">
        <f t="shared" si="138"/>
        <v>#DIV/0!</v>
      </c>
      <c r="S269" s="9"/>
      <c r="T269" s="9">
        <f t="shared" si="126"/>
        <v>13.57049488435106</v>
      </c>
      <c r="U269" s="10">
        <f t="shared" si="139"/>
        <v>0</v>
      </c>
      <c r="V269" s="10" t="e">
        <f t="shared" si="140"/>
        <v>#DIV/0!</v>
      </c>
      <c r="W269" s="10" t="e">
        <f t="shared" si="141"/>
        <v>#DIV/0!</v>
      </c>
      <c r="X269" s="10" t="e">
        <f t="shared" si="142"/>
        <v>#DIV/0!</v>
      </c>
      <c r="Y269" s="1"/>
      <c r="Z269" s="22">
        <f t="shared" si="127"/>
        <v>13.569674376849184</v>
      </c>
      <c r="AA269" s="37">
        <f t="shared" si="128"/>
        <v>-8.2050750187612209E-4</v>
      </c>
      <c r="AB269" s="37">
        <f t="shared" si="129"/>
        <v>0.11961044916966687</v>
      </c>
      <c r="AC269" s="37">
        <f t="shared" si="130"/>
        <v>0.21483456759035602</v>
      </c>
      <c r="AD269" s="37">
        <f t="shared" si="151"/>
        <v>0.21481082894483924</v>
      </c>
      <c r="AG269" s="22">
        <f t="shared" si="131"/>
        <v>13.569166371655523</v>
      </c>
      <c r="AH269" s="37">
        <f t="shared" si="152"/>
        <v>-1.3285126955366877E-3</v>
      </c>
      <c r="AI269" s="37">
        <f t="shared" si="153"/>
        <v>41.960859557572945</v>
      </c>
      <c r="AJ269" s="37">
        <f t="shared" si="154"/>
        <v>0.34784624129736147</v>
      </c>
      <c r="AK269" s="37">
        <f t="shared" si="155"/>
        <v>0.34781431572021926</v>
      </c>
      <c r="AM269" s="22">
        <f t="shared" si="132"/>
        <v>13.57049488435106</v>
      </c>
      <c r="AN269" s="37">
        <f t="shared" si="156"/>
        <v>0</v>
      </c>
      <c r="AO269" s="37" t="e">
        <f t="shared" si="157"/>
        <v>#DIV/0!</v>
      </c>
      <c r="AP269" s="37" t="e">
        <f t="shared" si="158"/>
        <v>#DIV/0!</v>
      </c>
      <c r="AQ269" s="37" t="e">
        <f t="shared" si="159"/>
        <v>#DIV/0!</v>
      </c>
      <c r="AS269" s="22">
        <f t="shared" si="133"/>
        <v>13.57049488435106</v>
      </c>
      <c r="AT269" s="37">
        <f t="shared" si="160"/>
        <v>0</v>
      </c>
      <c r="AU269" s="37" t="e">
        <f t="shared" si="161"/>
        <v>#DIV/0!</v>
      </c>
      <c r="AV269" s="37" t="e">
        <f t="shared" si="162"/>
        <v>#DIV/0!</v>
      </c>
      <c r="AW269" s="37" t="e">
        <f t="shared" si="163"/>
        <v>#DIV/0!</v>
      </c>
    </row>
    <row r="270" spans="1:49" s="33" customFormat="1" hidden="1" x14ac:dyDescent="0.25">
      <c r="A270" s="3"/>
      <c r="B270" s="4"/>
      <c r="C270" s="4">
        <f t="shared" si="143"/>
        <v>238</v>
      </c>
      <c r="D270" s="21">
        <f t="shared" si="134"/>
        <v>211.12053118984073</v>
      </c>
      <c r="E270" s="37">
        <f t="shared" si="144"/>
        <v>6.5000000000000002E-2</v>
      </c>
      <c r="F270" s="37">
        <f t="shared" si="145"/>
        <v>100</v>
      </c>
      <c r="G270" s="37">
        <f t="shared" si="135"/>
        <v>6.4957777444660969E-2</v>
      </c>
      <c r="H270" s="23">
        <f t="shared" si="146"/>
        <v>24.367360152878355</v>
      </c>
      <c r="I270" s="22">
        <f t="shared" si="147"/>
        <v>0.11246473916713086</v>
      </c>
      <c r="J270" s="22">
        <f t="shared" si="148"/>
        <v>0.7</v>
      </c>
      <c r="K270" s="21">
        <f t="shared" si="149"/>
        <v>45</v>
      </c>
      <c r="L270" s="110">
        <v>239</v>
      </c>
      <c r="M270" s="9">
        <f t="shared" si="124"/>
        <v>13.568346047729328</v>
      </c>
      <c r="N270" s="9">
        <f t="shared" si="125"/>
        <v>13.568346047729328</v>
      </c>
      <c r="O270" s="10">
        <f t="shared" si="150"/>
        <v>0</v>
      </c>
      <c r="P270" s="10" t="e">
        <f t="shared" si="136"/>
        <v>#DIV/0!</v>
      </c>
      <c r="Q270" s="10" t="e">
        <f t="shared" si="137"/>
        <v>#DIV/0!</v>
      </c>
      <c r="R270" s="10" t="e">
        <f t="shared" si="138"/>
        <v>#DIV/0!</v>
      </c>
      <c r="S270" s="9"/>
      <c r="T270" s="9">
        <f t="shared" si="126"/>
        <v>13.568346047729328</v>
      </c>
      <c r="U270" s="10">
        <f t="shared" si="139"/>
        <v>0</v>
      </c>
      <c r="V270" s="10" t="e">
        <f t="shared" si="140"/>
        <v>#DIV/0!</v>
      </c>
      <c r="W270" s="10" t="e">
        <f t="shared" si="141"/>
        <v>#DIV/0!</v>
      </c>
      <c r="X270" s="10" t="e">
        <f t="shared" si="142"/>
        <v>#DIV/0!</v>
      </c>
      <c r="Y270" s="1"/>
      <c r="Z270" s="22">
        <f t="shared" si="127"/>
        <v>13.567525081076168</v>
      </c>
      <c r="AA270" s="37">
        <f t="shared" si="128"/>
        <v>-8.2096665316022666E-4</v>
      </c>
      <c r="AB270" s="37">
        <f t="shared" si="129"/>
        <v>0.11967738248984128</v>
      </c>
      <c r="AC270" s="37">
        <f t="shared" si="130"/>
        <v>0.21492832442696816</v>
      </c>
      <c r="AD270" s="37">
        <f t="shared" si="151"/>
        <v>0.21490457157184001</v>
      </c>
      <c r="AG270" s="22">
        <f t="shared" si="131"/>
        <v>13.567017265340654</v>
      </c>
      <c r="AH270" s="37">
        <f t="shared" si="152"/>
        <v>-1.3287823886738437E-3</v>
      </c>
      <c r="AI270" s="37">
        <f t="shared" si="153"/>
        <v>41.969377771899616</v>
      </c>
      <c r="AJ270" s="37">
        <f t="shared" si="154"/>
        <v>0.34787402292952113</v>
      </c>
      <c r="AK270" s="37">
        <f t="shared" si="155"/>
        <v>0.3478420871733045</v>
      </c>
      <c r="AM270" s="22">
        <f t="shared" si="132"/>
        <v>13.568346047729328</v>
      </c>
      <c r="AN270" s="37">
        <f t="shared" si="156"/>
        <v>0</v>
      </c>
      <c r="AO270" s="37" t="e">
        <f t="shared" si="157"/>
        <v>#DIV/0!</v>
      </c>
      <c r="AP270" s="37" t="e">
        <f t="shared" si="158"/>
        <v>#DIV/0!</v>
      </c>
      <c r="AQ270" s="37" t="e">
        <f t="shared" si="159"/>
        <v>#DIV/0!</v>
      </c>
      <c r="AS270" s="22">
        <f t="shared" si="133"/>
        <v>13.568346047729328</v>
      </c>
      <c r="AT270" s="37">
        <f t="shared" si="160"/>
        <v>0</v>
      </c>
      <c r="AU270" s="37" t="e">
        <f t="shared" si="161"/>
        <v>#DIV/0!</v>
      </c>
      <c r="AV270" s="37" t="e">
        <f t="shared" si="162"/>
        <v>#DIV/0!</v>
      </c>
      <c r="AW270" s="37" t="e">
        <f t="shared" si="163"/>
        <v>#DIV/0!</v>
      </c>
    </row>
    <row r="271" spans="1:49" s="33" customFormat="1" hidden="1" x14ac:dyDescent="0.25">
      <c r="A271" s="3"/>
      <c r="B271" s="4"/>
      <c r="C271" s="4">
        <f t="shared" si="143"/>
        <v>239</v>
      </c>
      <c r="D271" s="21">
        <f t="shared" si="134"/>
        <v>211.15362292012176</v>
      </c>
      <c r="E271" s="37">
        <f t="shared" si="144"/>
        <v>6.5000000000000002E-2</v>
      </c>
      <c r="F271" s="37">
        <f t="shared" si="145"/>
        <v>100</v>
      </c>
      <c r="G271" s="37">
        <f t="shared" si="135"/>
        <v>6.4957777444660969E-2</v>
      </c>
      <c r="H271" s="23">
        <f t="shared" si="146"/>
        <v>24.360500321587928</v>
      </c>
      <c r="I271" s="22">
        <f t="shared" si="147"/>
        <v>0.1124330784073289</v>
      </c>
      <c r="J271" s="22">
        <f t="shared" si="148"/>
        <v>0.7</v>
      </c>
      <c r="K271" s="21">
        <f t="shared" si="149"/>
        <v>45</v>
      </c>
      <c r="L271" s="110">
        <v>240</v>
      </c>
      <c r="M271" s="9">
        <f t="shared" si="124"/>
        <v>13.566196482478475</v>
      </c>
      <c r="N271" s="9">
        <f t="shared" si="125"/>
        <v>13.566196482478475</v>
      </c>
      <c r="O271" s="10">
        <f t="shared" si="150"/>
        <v>0</v>
      </c>
      <c r="P271" s="10" t="e">
        <f t="shared" si="136"/>
        <v>#DIV/0!</v>
      </c>
      <c r="Q271" s="10" t="e">
        <f t="shared" si="137"/>
        <v>#DIV/0!</v>
      </c>
      <c r="R271" s="10" t="e">
        <f t="shared" si="138"/>
        <v>#DIV/0!</v>
      </c>
      <c r="S271" s="9"/>
      <c r="T271" s="9">
        <f t="shared" si="126"/>
        <v>13.566196482478475</v>
      </c>
      <c r="U271" s="10">
        <f t="shared" si="139"/>
        <v>0</v>
      </c>
      <c r="V271" s="10" t="e">
        <f t="shared" si="140"/>
        <v>#DIV/0!</v>
      </c>
      <c r="W271" s="10" t="e">
        <f t="shared" si="141"/>
        <v>#DIV/0!</v>
      </c>
      <c r="X271" s="10" t="e">
        <f t="shared" si="142"/>
        <v>#DIV/0!</v>
      </c>
      <c r="Y271" s="1"/>
      <c r="Z271" s="22">
        <f t="shared" si="127"/>
        <v>13.565375056402724</v>
      </c>
      <c r="AA271" s="37">
        <f t="shared" si="128"/>
        <v>-8.2142607575086402E-4</v>
      </c>
      <c r="AB271" s="37">
        <f t="shared" si="129"/>
        <v>0.1197443553600456</v>
      </c>
      <c r="AC271" s="37">
        <f t="shared" si="130"/>
        <v>0.21502212584229088</v>
      </c>
      <c r="AD271" s="37">
        <f t="shared" si="151"/>
        <v>0.21499835876895732</v>
      </c>
      <c r="AG271" s="22">
        <f t="shared" si="131"/>
        <v>13.564867430398595</v>
      </c>
      <c r="AH271" s="37">
        <f t="shared" si="152"/>
        <v>-1.3290520798800998E-3</v>
      </c>
      <c r="AI271" s="37">
        <f t="shared" si="153"/>
        <v>41.977895925202326</v>
      </c>
      <c r="AJ271" s="37">
        <f t="shared" si="154"/>
        <v>0.34790179178288738</v>
      </c>
      <c r="AK271" s="37">
        <f t="shared" si="155"/>
        <v>0.34786984584456648</v>
      </c>
      <c r="AM271" s="22">
        <f t="shared" si="132"/>
        <v>13.566196482478475</v>
      </c>
      <c r="AN271" s="37">
        <f t="shared" si="156"/>
        <v>0</v>
      </c>
      <c r="AO271" s="37" t="e">
        <f t="shared" si="157"/>
        <v>#DIV/0!</v>
      </c>
      <c r="AP271" s="37" t="e">
        <f t="shared" si="158"/>
        <v>#DIV/0!</v>
      </c>
      <c r="AQ271" s="37" t="e">
        <f t="shared" si="159"/>
        <v>#DIV/0!</v>
      </c>
      <c r="AS271" s="22">
        <f t="shared" si="133"/>
        <v>13.566196482478475</v>
      </c>
      <c r="AT271" s="37">
        <f t="shared" si="160"/>
        <v>0</v>
      </c>
      <c r="AU271" s="37" t="e">
        <f t="shared" si="161"/>
        <v>#DIV/0!</v>
      </c>
      <c r="AV271" s="37" t="e">
        <f t="shared" si="162"/>
        <v>#DIV/0!</v>
      </c>
      <c r="AW271" s="37" t="e">
        <f t="shared" si="163"/>
        <v>#DIV/0!</v>
      </c>
    </row>
    <row r="272" spans="1:49" s="33" customFormat="1" hidden="1" x14ac:dyDescent="0.25">
      <c r="A272" s="3"/>
      <c r="B272" s="4"/>
      <c r="C272" s="4">
        <f t="shared" si="143"/>
        <v>240</v>
      </c>
      <c r="D272" s="21">
        <f t="shared" si="134"/>
        <v>211.1867258715113</v>
      </c>
      <c r="E272" s="37">
        <f t="shared" si="144"/>
        <v>6.5000000000000002E-2</v>
      </c>
      <c r="F272" s="37">
        <f t="shared" si="145"/>
        <v>100</v>
      </c>
      <c r="G272" s="37">
        <f t="shared" si="135"/>
        <v>6.4957777444660969E-2</v>
      </c>
      <c r="H272" s="23">
        <f t="shared" si="146"/>
        <v>24.353640490297501</v>
      </c>
      <c r="I272" s="22">
        <f t="shared" si="147"/>
        <v>0.11240141764752692</v>
      </c>
      <c r="J272" s="22">
        <f t="shared" si="148"/>
        <v>0.7</v>
      </c>
      <c r="K272" s="21">
        <f t="shared" si="149"/>
        <v>45</v>
      </c>
      <c r="L272" s="110">
        <v>241</v>
      </c>
      <c r="M272" s="9">
        <f t="shared" si="124"/>
        <v>13.564046188329351</v>
      </c>
      <c r="N272" s="9">
        <f t="shared" si="125"/>
        <v>13.564046188329351</v>
      </c>
      <c r="O272" s="10">
        <f t="shared" si="150"/>
        <v>0</v>
      </c>
      <c r="P272" s="10" t="e">
        <f t="shared" si="136"/>
        <v>#DIV/0!</v>
      </c>
      <c r="Q272" s="10" t="e">
        <f t="shared" si="137"/>
        <v>#DIV/0!</v>
      </c>
      <c r="R272" s="10" t="e">
        <f t="shared" si="138"/>
        <v>#DIV/0!</v>
      </c>
      <c r="S272" s="9"/>
      <c r="T272" s="9">
        <f t="shared" si="126"/>
        <v>13.564046188329351</v>
      </c>
      <c r="U272" s="10">
        <f t="shared" si="139"/>
        <v>0</v>
      </c>
      <c r="V272" s="10" t="e">
        <f t="shared" si="140"/>
        <v>#DIV/0!</v>
      </c>
      <c r="W272" s="10" t="e">
        <f t="shared" si="141"/>
        <v>#DIV/0!</v>
      </c>
      <c r="X272" s="10" t="e">
        <f t="shared" si="142"/>
        <v>#DIV/0!</v>
      </c>
      <c r="Y272" s="1"/>
      <c r="Z272" s="22">
        <f t="shared" si="127"/>
        <v>13.563224302559545</v>
      </c>
      <c r="AA272" s="37">
        <f t="shared" si="128"/>
        <v>-8.2188576980612993E-4</v>
      </c>
      <c r="AB272" s="37">
        <f t="shared" si="129"/>
        <v>0.11981136780332645</v>
      </c>
      <c r="AC272" s="37">
        <f t="shared" si="130"/>
        <v>0.21511597185827633</v>
      </c>
      <c r="AD272" s="37">
        <f t="shared" si="151"/>
        <v>0.21509219055620959</v>
      </c>
      <c r="AG272" s="22">
        <f t="shared" si="131"/>
        <v>13.562716866560242</v>
      </c>
      <c r="AH272" s="37">
        <f t="shared" si="152"/>
        <v>-1.3293217691092707E-3</v>
      </c>
      <c r="AI272" s="37">
        <f t="shared" si="153"/>
        <v>41.986414016077525</v>
      </c>
      <c r="AJ272" s="37">
        <f t="shared" si="154"/>
        <v>0.34792954785155999</v>
      </c>
      <c r="AK272" s="37">
        <f t="shared" si="155"/>
        <v>0.34789759172391682</v>
      </c>
      <c r="AM272" s="22">
        <f t="shared" si="132"/>
        <v>13.564046188329351</v>
      </c>
      <c r="AN272" s="37">
        <f t="shared" si="156"/>
        <v>0</v>
      </c>
      <c r="AO272" s="37" t="e">
        <f t="shared" si="157"/>
        <v>#DIV/0!</v>
      </c>
      <c r="AP272" s="37" t="e">
        <f t="shared" si="158"/>
        <v>#DIV/0!</v>
      </c>
      <c r="AQ272" s="37" t="e">
        <f t="shared" si="159"/>
        <v>#DIV/0!</v>
      </c>
      <c r="AS272" s="22">
        <f t="shared" si="133"/>
        <v>13.564046188329351</v>
      </c>
      <c r="AT272" s="37">
        <f t="shared" si="160"/>
        <v>0</v>
      </c>
      <c r="AU272" s="37" t="e">
        <f t="shared" si="161"/>
        <v>#DIV/0!</v>
      </c>
      <c r="AV272" s="37" t="e">
        <f t="shared" si="162"/>
        <v>#DIV/0!</v>
      </c>
      <c r="AW272" s="37" t="e">
        <f t="shared" si="163"/>
        <v>#DIV/0!</v>
      </c>
    </row>
    <row r="273" spans="1:49" s="33" customFormat="1" hidden="1" x14ac:dyDescent="0.25">
      <c r="A273" s="3"/>
      <c r="B273" s="4"/>
      <c r="C273" s="4">
        <f t="shared" si="143"/>
        <v>241</v>
      </c>
      <c r="D273" s="21">
        <f t="shared" si="134"/>
        <v>211.21984004815403</v>
      </c>
      <c r="E273" s="37">
        <f t="shared" si="144"/>
        <v>6.5000000000000002E-2</v>
      </c>
      <c r="F273" s="37">
        <f t="shared" si="145"/>
        <v>100</v>
      </c>
      <c r="G273" s="37">
        <f t="shared" si="135"/>
        <v>6.4957777444660969E-2</v>
      </c>
      <c r="H273" s="23">
        <f t="shared" si="146"/>
        <v>24.346780659007074</v>
      </c>
      <c r="I273" s="22">
        <f t="shared" si="147"/>
        <v>0.11236975688772495</v>
      </c>
      <c r="J273" s="22">
        <f t="shared" si="148"/>
        <v>0.7</v>
      </c>
      <c r="K273" s="21">
        <f t="shared" si="149"/>
        <v>45</v>
      </c>
      <c r="L273" s="110">
        <v>242</v>
      </c>
      <c r="M273" s="9">
        <f t="shared" si="124"/>
        <v>13.56189516501273</v>
      </c>
      <c r="N273" s="9">
        <f t="shared" si="125"/>
        <v>13.56189516501273</v>
      </c>
      <c r="O273" s="10">
        <f t="shared" si="150"/>
        <v>0</v>
      </c>
      <c r="P273" s="10" t="e">
        <f t="shared" si="136"/>
        <v>#DIV/0!</v>
      </c>
      <c r="Q273" s="10" t="e">
        <f t="shared" si="137"/>
        <v>#DIV/0!</v>
      </c>
      <c r="R273" s="10" t="e">
        <f t="shared" si="138"/>
        <v>#DIV/0!</v>
      </c>
      <c r="S273" s="9"/>
      <c r="T273" s="9">
        <f t="shared" si="126"/>
        <v>13.56189516501273</v>
      </c>
      <c r="U273" s="10">
        <f t="shared" si="139"/>
        <v>0</v>
      </c>
      <c r="V273" s="10" t="e">
        <f t="shared" si="140"/>
        <v>#DIV/0!</v>
      </c>
      <c r="W273" s="10" t="e">
        <f t="shared" si="141"/>
        <v>#DIV/0!</v>
      </c>
      <c r="X273" s="10" t="e">
        <f t="shared" si="142"/>
        <v>#DIV/0!</v>
      </c>
      <c r="Y273" s="1"/>
      <c r="Z273" s="22">
        <f t="shared" si="127"/>
        <v>13.561072819277292</v>
      </c>
      <c r="AA273" s="37">
        <f t="shared" si="128"/>
        <v>-8.2234573543793488E-4</v>
      </c>
      <c r="AB273" s="37">
        <f t="shared" si="129"/>
        <v>0.11987841983599769</v>
      </c>
      <c r="AC273" s="37">
        <f t="shared" si="130"/>
        <v>0.21520986248478044</v>
      </c>
      <c r="AD273" s="37">
        <f t="shared" si="151"/>
        <v>0.21518606694517903</v>
      </c>
      <c r="AG273" s="22">
        <f t="shared" si="131"/>
        <v>13.560565573556516</v>
      </c>
      <c r="AH273" s="37">
        <f t="shared" si="152"/>
        <v>-1.3295914562139188E-3</v>
      </c>
      <c r="AI273" s="37">
        <f t="shared" si="153"/>
        <v>41.994932039850006</v>
      </c>
      <c r="AJ273" s="37">
        <f t="shared" si="154"/>
        <v>0.34795729110254087</v>
      </c>
      <c r="AK273" s="37">
        <f t="shared" si="155"/>
        <v>0.34792532477969251</v>
      </c>
      <c r="AM273" s="22">
        <f t="shared" si="132"/>
        <v>13.56189516501273</v>
      </c>
      <c r="AN273" s="37">
        <f t="shared" si="156"/>
        <v>0</v>
      </c>
      <c r="AO273" s="37" t="e">
        <f t="shared" si="157"/>
        <v>#DIV/0!</v>
      </c>
      <c r="AP273" s="37" t="e">
        <f t="shared" si="158"/>
        <v>#DIV/0!</v>
      </c>
      <c r="AQ273" s="37" t="e">
        <f t="shared" si="159"/>
        <v>#DIV/0!</v>
      </c>
      <c r="AS273" s="22">
        <f t="shared" si="133"/>
        <v>13.56189516501273</v>
      </c>
      <c r="AT273" s="37">
        <f t="shared" si="160"/>
        <v>0</v>
      </c>
      <c r="AU273" s="37" t="e">
        <f t="shared" si="161"/>
        <v>#DIV/0!</v>
      </c>
      <c r="AV273" s="37" t="e">
        <f t="shared" si="162"/>
        <v>#DIV/0!</v>
      </c>
      <c r="AW273" s="37" t="e">
        <f t="shared" si="163"/>
        <v>#DIV/0!</v>
      </c>
    </row>
    <row r="274" spans="1:49" s="33" customFormat="1" hidden="1" x14ac:dyDescent="0.25">
      <c r="A274" s="3"/>
      <c r="B274" s="4"/>
      <c r="C274" s="4">
        <f t="shared" si="143"/>
        <v>242</v>
      </c>
      <c r="D274" s="21">
        <f t="shared" si="134"/>
        <v>211.2529654541944</v>
      </c>
      <c r="E274" s="37">
        <f t="shared" si="144"/>
        <v>6.5000000000000002E-2</v>
      </c>
      <c r="F274" s="37">
        <f t="shared" si="145"/>
        <v>100</v>
      </c>
      <c r="G274" s="37">
        <f t="shared" si="135"/>
        <v>6.4957777444660969E-2</v>
      </c>
      <c r="H274" s="23">
        <f t="shared" si="146"/>
        <v>24.339920827716647</v>
      </c>
      <c r="I274" s="22">
        <f t="shared" si="147"/>
        <v>0.11233809612792298</v>
      </c>
      <c r="J274" s="22">
        <f t="shared" si="148"/>
        <v>0.7</v>
      </c>
      <c r="K274" s="21">
        <f t="shared" si="149"/>
        <v>45</v>
      </c>
      <c r="L274" s="110">
        <v>243</v>
      </c>
      <c r="M274" s="9">
        <f t="shared" si="124"/>
        <v>13.559743412259396</v>
      </c>
      <c r="N274" s="9">
        <f t="shared" si="125"/>
        <v>13.559743412259396</v>
      </c>
      <c r="O274" s="10">
        <f t="shared" si="150"/>
        <v>0</v>
      </c>
      <c r="P274" s="10" t="e">
        <f t="shared" si="136"/>
        <v>#DIV/0!</v>
      </c>
      <c r="Q274" s="10" t="e">
        <f t="shared" si="137"/>
        <v>#DIV/0!</v>
      </c>
      <c r="R274" s="10" t="e">
        <f t="shared" si="138"/>
        <v>#DIV/0!</v>
      </c>
      <c r="S274" s="9"/>
      <c r="T274" s="9">
        <f t="shared" si="126"/>
        <v>13.559743412259396</v>
      </c>
      <c r="U274" s="10">
        <f t="shared" si="139"/>
        <v>0</v>
      </c>
      <c r="V274" s="10" t="e">
        <f t="shared" si="140"/>
        <v>#DIV/0!</v>
      </c>
      <c r="W274" s="10" t="e">
        <f t="shared" si="141"/>
        <v>#DIV/0!</v>
      </c>
      <c r="X274" s="10" t="e">
        <f t="shared" si="142"/>
        <v>#DIV/0!</v>
      </c>
      <c r="Y274" s="1"/>
      <c r="Z274" s="22">
        <f t="shared" si="127"/>
        <v>13.558920606286625</v>
      </c>
      <c r="AA274" s="37">
        <f t="shared" si="128"/>
        <v>-8.2280597277062384E-4</v>
      </c>
      <c r="AB274" s="37">
        <f t="shared" si="129"/>
        <v>0.11994551147618587</v>
      </c>
      <c r="AC274" s="37">
        <f t="shared" si="130"/>
        <v>0.2153037977349076</v>
      </c>
      <c r="AD274" s="37">
        <f t="shared" si="151"/>
        <v>0.21527998794879963</v>
      </c>
      <c r="AG274" s="22">
        <f t="shared" si="131"/>
        <v>13.558413551118234</v>
      </c>
      <c r="AH274" s="37">
        <f t="shared" si="152"/>
        <v>-1.3298611411620698E-3</v>
      </c>
      <c r="AI274" s="37">
        <f t="shared" si="153"/>
        <v>42.003449995528285</v>
      </c>
      <c r="AJ274" s="37">
        <f t="shared" si="154"/>
        <v>0.34798502153337035</v>
      </c>
      <c r="AK274" s="37">
        <f t="shared" si="155"/>
        <v>0.34795304501389701</v>
      </c>
      <c r="AM274" s="22">
        <f t="shared" si="132"/>
        <v>13.559743412259396</v>
      </c>
      <c r="AN274" s="37">
        <f t="shared" si="156"/>
        <v>0</v>
      </c>
      <c r="AO274" s="37" t="e">
        <f t="shared" si="157"/>
        <v>#DIV/0!</v>
      </c>
      <c r="AP274" s="37" t="e">
        <f t="shared" si="158"/>
        <v>#DIV/0!</v>
      </c>
      <c r="AQ274" s="37" t="e">
        <f t="shared" si="159"/>
        <v>#DIV/0!</v>
      </c>
      <c r="AS274" s="22">
        <f t="shared" si="133"/>
        <v>13.559743412259396</v>
      </c>
      <c r="AT274" s="37">
        <f t="shared" si="160"/>
        <v>0</v>
      </c>
      <c r="AU274" s="37" t="e">
        <f t="shared" si="161"/>
        <v>#DIV/0!</v>
      </c>
      <c r="AV274" s="37" t="e">
        <f t="shared" si="162"/>
        <v>#DIV/0!</v>
      </c>
      <c r="AW274" s="37" t="e">
        <f t="shared" si="163"/>
        <v>#DIV/0!</v>
      </c>
    </row>
    <row r="275" spans="1:49" s="33" customFormat="1" hidden="1" x14ac:dyDescent="0.25">
      <c r="A275" s="3"/>
      <c r="B275" s="4"/>
      <c r="C275" s="4">
        <f t="shared" si="143"/>
        <v>243</v>
      </c>
      <c r="D275" s="21">
        <f t="shared" si="134"/>
        <v>211.28610209377823</v>
      </c>
      <c r="E275" s="37">
        <f t="shared" si="144"/>
        <v>6.5000000000000002E-2</v>
      </c>
      <c r="F275" s="37">
        <f t="shared" si="145"/>
        <v>100</v>
      </c>
      <c r="G275" s="37">
        <f t="shared" si="135"/>
        <v>6.4957777444660969E-2</v>
      </c>
      <c r="H275" s="23">
        <f t="shared" si="146"/>
        <v>24.333060996426219</v>
      </c>
      <c r="I275" s="22">
        <f t="shared" si="147"/>
        <v>0.11230643536812102</v>
      </c>
      <c r="J275" s="22">
        <f t="shared" si="148"/>
        <v>0.7</v>
      </c>
      <c r="K275" s="21">
        <f t="shared" si="149"/>
        <v>45</v>
      </c>
      <c r="L275" s="110">
        <v>244</v>
      </c>
      <c r="M275" s="9">
        <f t="shared" si="124"/>
        <v>13.557590929800044</v>
      </c>
      <c r="N275" s="9">
        <f t="shared" si="125"/>
        <v>13.557590929800044</v>
      </c>
      <c r="O275" s="10">
        <f t="shared" si="150"/>
        <v>0</v>
      </c>
      <c r="P275" s="10" t="e">
        <f t="shared" si="136"/>
        <v>#DIV/0!</v>
      </c>
      <c r="Q275" s="10" t="e">
        <f t="shared" si="137"/>
        <v>#DIV/0!</v>
      </c>
      <c r="R275" s="10" t="e">
        <f t="shared" si="138"/>
        <v>#DIV/0!</v>
      </c>
      <c r="S275" s="9"/>
      <c r="T275" s="9">
        <f t="shared" si="126"/>
        <v>13.557590929800044</v>
      </c>
      <c r="U275" s="10">
        <f t="shared" si="139"/>
        <v>0</v>
      </c>
      <c r="V275" s="10" t="e">
        <f t="shared" si="140"/>
        <v>#DIV/0!</v>
      </c>
      <c r="W275" s="10" t="e">
        <f t="shared" si="141"/>
        <v>#DIV/0!</v>
      </c>
      <c r="X275" s="10" t="e">
        <f t="shared" si="142"/>
        <v>#DIV/0!</v>
      </c>
      <c r="Y275" s="1"/>
      <c r="Z275" s="22">
        <f t="shared" si="127"/>
        <v>13.556767663318118</v>
      </c>
      <c r="AA275" s="37">
        <f t="shared" si="128"/>
        <v>-8.2326648192676544E-4</v>
      </c>
      <c r="AB275" s="37">
        <f t="shared" si="129"/>
        <v>0.12001264274175857</v>
      </c>
      <c r="AC275" s="37">
        <f t="shared" si="130"/>
        <v>0.21539777762129236</v>
      </c>
      <c r="AD275" s="37">
        <f t="shared" si="151"/>
        <v>0.21537395357989736</v>
      </c>
      <c r="AG275" s="22">
        <f t="shared" si="131"/>
        <v>13.55626079897622</v>
      </c>
      <c r="AH275" s="37">
        <f t="shared" si="152"/>
        <v>-1.3301308238240495E-3</v>
      </c>
      <c r="AI275" s="37">
        <f t="shared" si="153"/>
        <v>42.011967878961393</v>
      </c>
      <c r="AJ275" s="37">
        <f t="shared" si="154"/>
        <v>0.34801273911542485</v>
      </c>
      <c r="AK275" s="37">
        <f t="shared" si="155"/>
        <v>0.34798075239113757</v>
      </c>
      <c r="AM275" s="22">
        <f t="shared" si="132"/>
        <v>13.557590929800044</v>
      </c>
      <c r="AN275" s="37">
        <f t="shared" si="156"/>
        <v>0</v>
      </c>
      <c r="AO275" s="37" t="e">
        <f t="shared" si="157"/>
        <v>#DIV/0!</v>
      </c>
      <c r="AP275" s="37" t="e">
        <f t="shared" si="158"/>
        <v>#DIV/0!</v>
      </c>
      <c r="AQ275" s="37" t="e">
        <f t="shared" si="159"/>
        <v>#DIV/0!</v>
      </c>
      <c r="AS275" s="22">
        <f t="shared" si="133"/>
        <v>13.557590929800044</v>
      </c>
      <c r="AT275" s="37">
        <f t="shared" si="160"/>
        <v>0</v>
      </c>
      <c r="AU275" s="37" t="e">
        <f t="shared" si="161"/>
        <v>#DIV/0!</v>
      </c>
      <c r="AV275" s="37" t="e">
        <f t="shared" si="162"/>
        <v>#DIV/0!</v>
      </c>
      <c r="AW275" s="37" t="e">
        <f t="shared" si="163"/>
        <v>#DIV/0!</v>
      </c>
    </row>
    <row r="276" spans="1:49" s="33" customFormat="1" hidden="1" x14ac:dyDescent="0.25">
      <c r="A276" s="3"/>
      <c r="B276" s="4"/>
      <c r="C276" s="4">
        <f t="shared" si="143"/>
        <v>244</v>
      </c>
      <c r="D276" s="21">
        <f t="shared" si="134"/>
        <v>211.31924997105125</v>
      </c>
      <c r="E276" s="37">
        <f t="shared" si="144"/>
        <v>6.5000000000000002E-2</v>
      </c>
      <c r="F276" s="37">
        <f t="shared" si="145"/>
        <v>100</v>
      </c>
      <c r="G276" s="37">
        <f t="shared" si="135"/>
        <v>6.4957777444660969E-2</v>
      </c>
      <c r="H276" s="23">
        <f t="shared" si="146"/>
        <v>24.326201165135792</v>
      </c>
      <c r="I276" s="22">
        <f t="shared" si="147"/>
        <v>0.11227477460831904</v>
      </c>
      <c r="J276" s="22">
        <f t="shared" si="148"/>
        <v>0.7</v>
      </c>
      <c r="K276" s="21">
        <f t="shared" si="149"/>
        <v>45</v>
      </c>
      <c r="L276" s="110">
        <v>245</v>
      </c>
      <c r="M276" s="9">
        <f t="shared" si="124"/>
        <v>13.555437717365381</v>
      </c>
      <c r="N276" s="9">
        <f t="shared" si="125"/>
        <v>13.555437717365381</v>
      </c>
      <c r="O276" s="10">
        <f t="shared" si="150"/>
        <v>0</v>
      </c>
      <c r="P276" s="10" t="e">
        <f t="shared" si="136"/>
        <v>#DIV/0!</v>
      </c>
      <c r="Q276" s="10" t="e">
        <f t="shared" si="137"/>
        <v>#DIV/0!</v>
      </c>
      <c r="R276" s="10" t="e">
        <f t="shared" si="138"/>
        <v>#DIV/0!</v>
      </c>
      <c r="S276" s="9"/>
      <c r="T276" s="9">
        <f t="shared" si="126"/>
        <v>13.555437717365381</v>
      </c>
      <c r="U276" s="10">
        <f t="shared" si="139"/>
        <v>0</v>
      </c>
      <c r="V276" s="10" t="e">
        <f t="shared" si="140"/>
        <v>#DIV/0!</v>
      </c>
      <c r="W276" s="10" t="e">
        <f t="shared" si="141"/>
        <v>#DIV/0!</v>
      </c>
      <c r="X276" s="10" t="e">
        <f t="shared" si="142"/>
        <v>#DIV/0!</v>
      </c>
      <c r="Y276" s="1"/>
      <c r="Z276" s="22">
        <f t="shared" si="127"/>
        <v>13.554613990102354</v>
      </c>
      <c r="AA276" s="37">
        <f t="shared" si="128"/>
        <v>-8.2372726302715193E-4</v>
      </c>
      <c r="AB276" s="37">
        <f t="shared" si="129"/>
        <v>0.12007981365032444</v>
      </c>
      <c r="AC276" s="37">
        <f t="shared" si="130"/>
        <v>0.21549180215609814</v>
      </c>
      <c r="AD276" s="37">
        <f t="shared" si="151"/>
        <v>0.21546796384995506</v>
      </c>
      <c r="AG276" s="22">
        <f t="shared" si="131"/>
        <v>13.554107316861254</v>
      </c>
      <c r="AH276" s="37">
        <f t="shared" si="152"/>
        <v>-1.3304005041270273E-3</v>
      </c>
      <c r="AI276" s="37">
        <f t="shared" si="153"/>
        <v>42.020485687904213</v>
      </c>
      <c r="AJ276" s="37">
        <f t="shared" si="154"/>
        <v>0.34804044383588495</v>
      </c>
      <c r="AK276" s="37">
        <f t="shared" si="155"/>
        <v>0.34800844690296501</v>
      </c>
      <c r="AM276" s="22">
        <f t="shared" si="132"/>
        <v>13.555437717365381</v>
      </c>
      <c r="AN276" s="37">
        <f t="shared" si="156"/>
        <v>0</v>
      </c>
      <c r="AO276" s="37" t="e">
        <f t="shared" si="157"/>
        <v>#DIV/0!</v>
      </c>
      <c r="AP276" s="37" t="e">
        <f t="shared" si="158"/>
        <v>#DIV/0!</v>
      </c>
      <c r="AQ276" s="37" t="e">
        <f t="shared" si="159"/>
        <v>#DIV/0!</v>
      </c>
      <c r="AS276" s="22">
        <f t="shared" si="133"/>
        <v>13.555437717365381</v>
      </c>
      <c r="AT276" s="37">
        <f t="shared" si="160"/>
        <v>0</v>
      </c>
      <c r="AU276" s="37" t="e">
        <f t="shared" si="161"/>
        <v>#DIV/0!</v>
      </c>
      <c r="AV276" s="37" t="e">
        <f t="shared" si="162"/>
        <v>#DIV/0!</v>
      </c>
      <c r="AW276" s="37" t="e">
        <f t="shared" si="163"/>
        <v>#DIV/0!</v>
      </c>
    </row>
    <row r="277" spans="1:49" s="33" customFormat="1" hidden="1" x14ac:dyDescent="0.25">
      <c r="A277" s="3"/>
      <c r="B277" s="4"/>
      <c r="C277" s="4">
        <f t="shared" si="143"/>
        <v>245</v>
      </c>
      <c r="D277" s="21">
        <f t="shared" si="134"/>
        <v>211.35240909016002</v>
      </c>
      <c r="E277" s="37">
        <f t="shared" si="144"/>
        <v>6.5000000000000002E-2</v>
      </c>
      <c r="F277" s="37">
        <f t="shared" si="145"/>
        <v>100</v>
      </c>
      <c r="G277" s="37">
        <f t="shared" si="135"/>
        <v>6.4957777444660969E-2</v>
      </c>
      <c r="H277" s="23">
        <f t="shared" si="146"/>
        <v>24.319341333845365</v>
      </c>
      <c r="I277" s="22">
        <f t="shared" si="147"/>
        <v>0.11224311384851707</v>
      </c>
      <c r="J277" s="22">
        <f t="shared" si="148"/>
        <v>0.7</v>
      </c>
      <c r="K277" s="21">
        <f t="shared" si="149"/>
        <v>45</v>
      </c>
      <c r="L277" s="110">
        <v>246</v>
      </c>
      <c r="M277" s="9">
        <f t="shared" si="124"/>
        <v>13.553283774686053</v>
      </c>
      <c r="N277" s="9">
        <f t="shared" si="125"/>
        <v>13.553283774686053</v>
      </c>
      <c r="O277" s="10">
        <f t="shared" si="150"/>
        <v>0</v>
      </c>
      <c r="P277" s="10" t="e">
        <f t="shared" si="136"/>
        <v>#DIV/0!</v>
      </c>
      <c r="Q277" s="10" t="e">
        <f t="shared" si="137"/>
        <v>#DIV/0!</v>
      </c>
      <c r="R277" s="10" t="e">
        <f t="shared" si="138"/>
        <v>#DIV/0!</v>
      </c>
      <c r="S277" s="9"/>
      <c r="T277" s="9">
        <f t="shared" si="126"/>
        <v>13.553283774686053</v>
      </c>
      <c r="U277" s="10">
        <f t="shared" si="139"/>
        <v>0</v>
      </c>
      <c r="V277" s="10" t="e">
        <f t="shared" si="140"/>
        <v>#DIV/0!</v>
      </c>
      <c r="W277" s="10" t="e">
        <f t="shared" si="141"/>
        <v>#DIV/0!</v>
      </c>
      <c r="X277" s="10" t="e">
        <f t="shared" si="142"/>
        <v>#DIV/0!</v>
      </c>
      <c r="Y277" s="1"/>
      <c r="Z277" s="22">
        <f t="shared" si="127"/>
        <v>13.552459586369825</v>
      </c>
      <c r="AA277" s="37">
        <f t="shared" si="128"/>
        <v>-8.2418831622810274E-4</v>
      </c>
      <c r="AB277" s="37">
        <f t="shared" si="129"/>
        <v>0.12014702422467109</v>
      </c>
      <c r="AC277" s="37">
        <f t="shared" si="130"/>
        <v>0.21558587136077634</v>
      </c>
      <c r="AD277" s="37">
        <f t="shared" si="151"/>
        <v>0.21556201878136885</v>
      </c>
      <c r="AG277" s="22">
        <f t="shared" si="131"/>
        <v>13.551953104504054</v>
      </c>
      <c r="AH277" s="37">
        <f t="shared" si="152"/>
        <v>-1.3306701819981726E-3</v>
      </c>
      <c r="AI277" s="37">
        <f t="shared" si="153"/>
        <v>42.029003420037995</v>
      </c>
      <c r="AJ277" s="37">
        <f t="shared" si="154"/>
        <v>0.34806813568133332</v>
      </c>
      <c r="AK277" s="37">
        <f t="shared" si="155"/>
        <v>0.34803612853621491</v>
      </c>
      <c r="AM277" s="22">
        <f t="shared" si="132"/>
        <v>13.553283774686053</v>
      </c>
      <c r="AN277" s="37">
        <f t="shared" si="156"/>
        <v>0</v>
      </c>
      <c r="AO277" s="37" t="e">
        <f t="shared" si="157"/>
        <v>#DIV/0!</v>
      </c>
      <c r="AP277" s="37" t="e">
        <f t="shared" si="158"/>
        <v>#DIV/0!</v>
      </c>
      <c r="AQ277" s="37" t="e">
        <f t="shared" si="159"/>
        <v>#DIV/0!</v>
      </c>
      <c r="AS277" s="22">
        <f t="shared" si="133"/>
        <v>13.553283774686053</v>
      </c>
      <c r="AT277" s="37">
        <f t="shared" si="160"/>
        <v>0</v>
      </c>
      <c r="AU277" s="37" t="e">
        <f t="shared" si="161"/>
        <v>#DIV/0!</v>
      </c>
      <c r="AV277" s="37" t="e">
        <f t="shared" si="162"/>
        <v>#DIV/0!</v>
      </c>
      <c r="AW277" s="37" t="e">
        <f t="shared" si="163"/>
        <v>#DIV/0!</v>
      </c>
    </row>
    <row r="278" spans="1:49" s="33" customFormat="1" hidden="1" x14ac:dyDescent="0.25">
      <c r="A278" s="3"/>
      <c r="B278" s="4"/>
      <c r="C278" s="4">
        <f t="shared" si="143"/>
        <v>246</v>
      </c>
      <c r="D278" s="21">
        <f t="shared" si="134"/>
        <v>211.3855794552519</v>
      </c>
      <c r="E278" s="37">
        <f t="shared" si="144"/>
        <v>6.5000000000000002E-2</v>
      </c>
      <c r="F278" s="37">
        <f t="shared" si="145"/>
        <v>100</v>
      </c>
      <c r="G278" s="37">
        <f t="shared" si="135"/>
        <v>6.4957777444660969E-2</v>
      </c>
      <c r="H278" s="23">
        <f t="shared" si="146"/>
        <v>24.312481502554938</v>
      </c>
      <c r="I278" s="22">
        <f t="shared" si="147"/>
        <v>0.11221145308871509</v>
      </c>
      <c r="J278" s="22">
        <f t="shared" si="148"/>
        <v>0.7</v>
      </c>
      <c r="K278" s="21">
        <f t="shared" si="149"/>
        <v>45</v>
      </c>
      <c r="L278" s="110">
        <v>247</v>
      </c>
      <c r="M278" s="9">
        <f t="shared" si="124"/>
        <v>13.551129101492656</v>
      </c>
      <c r="N278" s="9">
        <f t="shared" si="125"/>
        <v>13.551129101492656</v>
      </c>
      <c r="O278" s="10">
        <f t="shared" si="150"/>
        <v>0</v>
      </c>
      <c r="P278" s="10" t="e">
        <f t="shared" si="136"/>
        <v>#DIV/0!</v>
      </c>
      <c r="Q278" s="10" t="e">
        <f t="shared" si="137"/>
        <v>#DIV/0!</v>
      </c>
      <c r="R278" s="10" t="e">
        <f t="shared" si="138"/>
        <v>#DIV/0!</v>
      </c>
      <c r="S278" s="9"/>
      <c r="T278" s="9">
        <f t="shared" si="126"/>
        <v>13.551129101492656</v>
      </c>
      <c r="U278" s="10">
        <f t="shared" si="139"/>
        <v>0</v>
      </c>
      <c r="V278" s="10" t="e">
        <f t="shared" si="140"/>
        <v>#DIV/0!</v>
      </c>
      <c r="W278" s="10" t="e">
        <f t="shared" si="141"/>
        <v>#DIV/0!</v>
      </c>
      <c r="X278" s="10" t="e">
        <f t="shared" si="142"/>
        <v>#DIV/0!</v>
      </c>
      <c r="Y278" s="1"/>
      <c r="Z278" s="22">
        <f t="shared" si="127"/>
        <v>13.550304451851028</v>
      </c>
      <c r="AA278" s="37">
        <f t="shared" si="128"/>
        <v>-8.2464964162731746E-4</v>
      </c>
      <c r="AB278" s="37">
        <f t="shared" si="129"/>
        <v>0.12021427447904083</v>
      </c>
      <c r="AC278" s="37">
        <f t="shared" si="130"/>
        <v>0.21567998524143694</v>
      </c>
      <c r="AD278" s="37">
        <f t="shared" si="151"/>
        <v>0.21565611837808768</v>
      </c>
      <c r="AG278" s="22">
        <f t="shared" si="131"/>
        <v>13.549798161635344</v>
      </c>
      <c r="AH278" s="37">
        <f t="shared" si="152"/>
        <v>-1.330939857311364E-3</v>
      </c>
      <c r="AI278" s="37">
        <f t="shared" si="153"/>
        <v>42.037521071379224</v>
      </c>
      <c r="AJ278" s="37">
        <f t="shared" si="154"/>
        <v>0.34809581462458017</v>
      </c>
      <c r="AK278" s="37">
        <f t="shared" si="155"/>
        <v>0.34806379725919012</v>
      </c>
      <c r="AM278" s="22">
        <f t="shared" si="132"/>
        <v>13.551129101492656</v>
      </c>
      <c r="AN278" s="37">
        <f t="shared" si="156"/>
        <v>0</v>
      </c>
      <c r="AO278" s="37" t="e">
        <f t="shared" si="157"/>
        <v>#DIV/0!</v>
      </c>
      <c r="AP278" s="37" t="e">
        <f t="shared" si="158"/>
        <v>#DIV/0!</v>
      </c>
      <c r="AQ278" s="37" t="e">
        <f t="shared" si="159"/>
        <v>#DIV/0!</v>
      </c>
      <c r="AS278" s="22">
        <f t="shared" si="133"/>
        <v>13.551129101492656</v>
      </c>
      <c r="AT278" s="37">
        <f t="shared" si="160"/>
        <v>0</v>
      </c>
      <c r="AU278" s="37" t="e">
        <f t="shared" si="161"/>
        <v>#DIV/0!</v>
      </c>
      <c r="AV278" s="37" t="e">
        <f t="shared" si="162"/>
        <v>#DIV/0!</v>
      </c>
      <c r="AW278" s="37" t="e">
        <f t="shared" si="163"/>
        <v>#DIV/0!</v>
      </c>
    </row>
    <row r="279" spans="1:49" s="33" customFormat="1" hidden="1" x14ac:dyDescent="0.25">
      <c r="A279" s="3"/>
      <c r="B279" s="4"/>
      <c r="C279" s="4">
        <f t="shared" si="143"/>
        <v>247</v>
      </c>
      <c r="D279" s="21">
        <f t="shared" si="134"/>
        <v>211.41876107047435</v>
      </c>
      <c r="E279" s="37">
        <f t="shared" si="144"/>
        <v>6.5000000000000002E-2</v>
      </c>
      <c r="F279" s="37">
        <f t="shared" si="145"/>
        <v>100</v>
      </c>
      <c r="G279" s="37">
        <f t="shared" si="135"/>
        <v>6.4957777444660969E-2</v>
      </c>
      <c r="H279" s="23">
        <f t="shared" si="146"/>
        <v>24.305621671264511</v>
      </c>
      <c r="I279" s="22">
        <f t="shared" si="147"/>
        <v>0.11217979232891312</v>
      </c>
      <c r="J279" s="22">
        <f t="shared" si="148"/>
        <v>0.7</v>
      </c>
      <c r="K279" s="21">
        <f t="shared" si="149"/>
        <v>45</v>
      </c>
      <c r="L279" s="110">
        <v>248</v>
      </c>
      <c r="M279" s="9">
        <f t="shared" si="124"/>
        <v>13.548973697515782</v>
      </c>
      <c r="N279" s="9">
        <f t="shared" si="125"/>
        <v>13.548973697515782</v>
      </c>
      <c r="O279" s="10">
        <f t="shared" si="150"/>
        <v>0</v>
      </c>
      <c r="P279" s="10" t="e">
        <f t="shared" si="136"/>
        <v>#DIV/0!</v>
      </c>
      <c r="Q279" s="10" t="e">
        <f t="shared" si="137"/>
        <v>#DIV/0!</v>
      </c>
      <c r="R279" s="10" t="e">
        <f t="shared" si="138"/>
        <v>#DIV/0!</v>
      </c>
      <c r="S279" s="9"/>
      <c r="T279" s="9">
        <f t="shared" si="126"/>
        <v>13.548973697515782</v>
      </c>
      <c r="U279" s="10">
        <f t="shared" si="139"/>
        <v>0</v>
      </c>
      <c r="V279" s="10" t="e">
        <f t="shared" si="140"/>
        <v>#DIV/0!</v>
      </c>
      <c r="W279" s="10" t="e">
        <f t="shared" si="141"/>
        <v>#DIV/0!</v>
      </c>
      <c r="X279" s="10" t="e">
        <f t="shared" si="142"/>
        <v>#DIV/0!</v>
      </c>
      <c r="Y279" s="1"/>
      <c r="Z279" s="22">
        <f t="shared" si="127"/>
        <v>13.548148586276435</v>
      </c>
      <c r="AA279" s="37">
        <f t="shared" si="128"/>
        <v>-8.2511123934736474E-4</v>
      </c>
      <c r="AB279" s="37">
        <f t="shared" si="129"/>
        <v>0.12028156443130124</v>
      </c>
      <c r="AC279" s="37">
        <f t="shared" si="130"/>
        <v>0.21577414381069054</v>
      </c>
      <c r="AD279" s="37">
        <f t="shared" si="151"/>
        <v>0.21575026265577696</v>
      </c>
      <c r="AG279" s="22">
        <f t="shared" si="131"/>
        <v>13.547642487985781</v>
      </c>
      <c r="AH279" s="37">
        <f t="shared" si="152"/>
        <v>-1.3312095300008764E-3</v>
      </c>
      <c r="AI279" s="37">
        <f t="shared" si="153"/>
        <v>42.046038639870396</v>
      </c>
      <c r="AJ279" s="37">
        <f t="shared" si="154"/>
        <v>0.34812348065440057</v>
      </c>
      <c r="AK279" s="37">
        <f t="shared" si="155"/>
        <v>0.34809145306670231</v>
      </c>
      <c r="AM279" s="22">
        <f t="shared" si="132"/>
        <v>13.548973697515782</v>
      </c>
      <c r="AN279" s="37">
        <f t="shared" si="156"/>
        <v>0</v>
      </c>
      <c r="AO279" s="37" t="e">
        <f t="shared" si="157"/>
        <v>#DIV/0!</v>
      </c>
      <c r="AP279" s="37" t="e">
        <f t="shared" si="158"/>
        <v>#DIV/0!</v>
      </c>
      <c r="AQ279" s="37" t="e">
        <f t="shared" si="159"/>
        <v>#DIV/0!</v>
      </c>
      <c r="AS279" s="22">
        <f t="shared" si="133"/>
        <v>13.548973697515782</v>
      </c>
      <c r="AT279" s="37">
        <f t="shared" si="160"/>
        <v>0</v>
      </c>
      <c r="AU279" s="37" t="e">
        <f t="shared" si="161"/>
        <v>#DIV/0!</v>
      </c>
      <c r="AV279" s="37" t="e">
        <f t="shared" si="162"/>
        <v>#DIV/0!</v>
      </c>
      <c r="AW279" s="37" t="e">
        <f t="shared" si="163"/>
        <v>#DIV/0!</v>
      </c>
    </row>
    <row r="280" spans="1:49" s="33" customFormat="1" hidden="1" x14ac:dyDescent="0.25">
      <c r="A280" s="3"/>
      <c r="B280" s="4"/>
      <c r="C280" s="4">
        <f t="shared" si="143"/>
        <v>248</v>
      </c>
      <c r="D280" s="21">
        <f t="shared" si="134"/>
        <v>211.4519539399756</v>
      </c>
      <c r="E280" s="37">
        <f t="shared" si="144"/>
        <v>6.5000000000000002E-2</v>
      </c>
      <c r="F280" s="37">
        <f t="shared" si="145"/>
        <v>100</v>
      </c>
      <c r="G280" s="37">
        <f t="shared" si="135"/>
        <v>6.4957777444660969E-2</v>
      </c>
      <c r="H280" s="23">
        <f t="shared" si="146"/>
        <v>24.298761839974084</v>
      </c>
      <c r="I280" s="22">
        <f t="shared" si="147"/>
        <v>0.11214813156911116</v>
      </c>
      <c r="J280" s="22">
        <f t="shared" si="148"/>
        <v>0.7</v>
      </c>
      <c r="K280" s="21">
        <f t="shared" si="149"/>
        <v>45</v>
      </c>
      <c r="L280" s="110">
        <v>249</v>
      </c>
      <c r="M280" s="9">
        <f t="shared" si="124"/>
        <v>13.54681756248597</v>
      </c>
      <c r="N280" s="9">
        <f t="shared" si="125"/>
        <v>13.54681756248597</v>
      </c>
      <c r="O280" s="10">
        <f t="shared" si="150"/>
        <v>0</v>
      </c>
      <c r="P280" s="10" t="e">
        <f t="shared" si="136"/>
        <v>#DIV/0!</v>
      </c>
      <c r="Q280" s="10" t="e">
        <f t="shared" si="137"/>
        <v>#DIV/0!</v>
      </c>
      <c r="R280" s="10" t="e">
        <f t="shared" si="138"/>
        <v>#DIV/0!</v>
      </c>
      <c r="S280" s="9"/>
      <c r="T280" s="9">
        <f t="shared" si="126"/>
        <v>13.54681756248597</v>
      </c>
      <c r="U280" s="10">
        <f t="shared" si="139"/>
        <v>0</v>
      </c>
      <c r="V280" s="10" t="e">
        <f t="shared" si="140"/>
        <v>#DIV/0!</v>
      </c>
      <c r="W280" s="10" t="e">
        <f t="shared" si="141"/>
        <v>#DIV/0!</v>
      </c>
      <c r="X280" s="10" t="e">
        <f t="shared" si="142"/>
        <v>#DIV/0!</v>
      </c>
      <c r="Y280" s="1"/>
      <c r="Z280" s="22">
        <f t="shared" si="127"/>
        <v>13.545991989376425</v>
      </c>
      <c r="AA280" s="37">
        <f t="shared" si="128"/>
        <v>-8.2557310954456398E-4</v>
      </c>
      <c r="AB280" s="37">
        <f t="shared" si="129"/>
        <v>0.12034889410423996</v>
      </c>
      <c r="AC280" s="37">
        <f t="shared" si="130"/>
        <v>0.21586834708996744</v>
      </c>
      <c r="AD280" s="37">
        <f t="shared" si="151"/>
        <v>0.21584445163322971</v>
      </c>
      <c r="AG280" s="22">
        <f t="shared" si="131"/>
        <v>13.545486083285983</v>
      </c>
      <c r="AH280" s="37">
        <f t="shared" si="152"/>
        <v>-1.3314791999867737E-3</v>
      </c>
      <c r="AI280" s="37">
        <f t="shared" si="153"/>
        <v>42.054556122931459</v>
      </c>
      <c r="AJ280" s="37">
        <f t="shared" si="154"/>
        <v>0.34815113375525469</v>
      </c>
      <c r="AK280" s="37">
        <f t="shared" si="155"/>
        <v>0.34811909593708212</v>
      </c>
      <c r="AM280" s="22">
        <f t="shared" si="132"/>
        <v>13.54681756248597</v>
      </c>
      <c r="AN280" s="37">
        <f t="shared" si="156"/>
        <v>0</v>
      </c>
      <c r="AO280" s="37" t="e">
        <f t="shared" si="157"/>
        <v>#DIV/0!</v>
      </c>
      <c r="AP280" s="37" t="e">
        <f t="shared" si="158"/>
        <v>#DIV/0!</v>
      </c>
      <c r="AQ280" s="37" t="e">
        <f t="shared" si="159"/>
        <v>#DIV/0!</v>
      </c>
      <c r="AS280" s="22">
        <f t="shared" si="133"/>
        <v>13.54681756248597</v>
      </c>
      <c r="AT280" s="37">
        <f t="shared" si="160"/>
        <v>0</v>
      </c>
      <c r="AU280" s="37" t="e">
        <f t="shared" si="161"/>
        <v>#DIV/0!</v>
      </c>
      <c r="AV280" s="37" t="e">
        <f t="shared" si="162"/>
        <v>#DIV/0!</v>
      </c>
      <c r="AW280" s="37" t="e">
        <f t="shared" si="163"/>
        <v>#DIV/0!</v>
      </c>
    </row>
    <row r="281" spans="1:49" s="33" customFormat="1" hidden="1" x14ac:dyDescent="0.25">
      <c r="A281" s="3"/>
      <c r="B281" s="4"/>
      <c r="C281" s="4">
        <f t="shared" si="143"/>
        <v>249</v>
      </c>
      <c r="D281" s="21">
        <f t="shared" si="134"/>
        <v>211.48515806790468</v>
      </c>
      <c r="E281" s="37">
        <f t="shared" si="144"/>
        <v>6.5000000000000002E-2</v>
      </c>
      <c r="F281" s="37">
        <f t="shared" si="145"/>
        <v>100</v>
      </c>
      <c r="G281" s="37">
        <f t="shared" si="135"/>
        <v>6.4957777444660969E-2</v>
      </c>
      <c r="H281" s="23">
        <f t="shared" si="146"/>
        <v>24.291902008683657</v>
      </c>
      <c r="I281" s="22">
        <f t="shared" si="147"/>
        <v>0.11211647080930918</v>
      </c>
      <c r="J281" s="22">
        <f t="shared" si="148"/>
        <v>0.7</v>
      </c>
      <c r="K281" s="21">
        <f t="shared" si="149"/>
        <v>45</v>
      </c>
      <c r="L281" s="110">
        <v>250</v>
      </c>
      <c r="M281" s="9">
        <f t="shared" si="124"/>
        <v>13.544660696133709</v>
      </c>
      <c r="N281" s="9">
        <f t="shared" si="125"/>
        <v>13.544660696133709</v>
      </c>
      <c r="O281" s="10">
        <f t="shared" si="150"/>
        <v>0</v>
      </c>
      <c r="P281" s="10" t="e">
        <f t="shared" si="136"/>
        <v>#DIV/0!</v>
      </c>
      <c r="Q281" s="10" t="e">
        <f t="shared" si="137"/>
        <v>#DIV/0!</v>
      </c>
      <c r="R281" s="10" t="e">
        <f t="shared" si="138"/>
        <v>#DIV/0!</v>
      </c>
      <c r="S281" s="9"/>
      <c r="T281" s="9">
        <f t="shared" si="126"/>
        <v>13.544660696133709</v>
      </c>
      <c r="U281" s="10">
        <f t="shared" si="139"/>
        <v>0</v>
      </c>
      <c r="V281" s="10" t="e">
        <f t="shared" si="140"/>
        <v>#DIV/0!</v>
      </c>
      <c r="W281" s="10" t="e">
        <f t="shared" si="141"/>
        <v>#DIV/0!</v>
      </c>
      <c r="X281" s="10" t="e">
        <f t="shared" si="142"/>
        <v>#DIV/0!</v>
      </c>
      <c r="Y281" s="1"/>
      <c r="Z281" s="22">
        <f t="shared" si="127"/>
        <v>13.543834660881396</v>
      </c>
      <c r="AA281" s="37">
        <f t="shared" si="128"/>
        <v>-8.2603525231306207E-4</v>
      </c>
      <c r="AB281" s="37">
        <f t="shared" si="129"/>
        <v>0.12041626351158137</v>
      </c>
      <c r="AC281" s="37">
        <f t="shared" si="130"/>
        <v>0.21596259508443338</v>
      </c>
      <c r="AD281" s="37">
        <f t="shared" si="151"/>
        <v>0.21593868531857996</v>
      </c>
      <c r="AG281" s="22">
        <f t="shared" si="131"/>
        <v>13.543328947266563</v>
      </c>
      <c r="AH281" s="37">
        <f t="shared" si="152"/>
        <v>-1.3317488671464872E-3</v>
      </c>
      <c r="AI281" s="37">
        <f t="shared" si="153"/>
        <v>42.0630735167464</v>
      </c>
      <c r="AJ281" s="37">
        <f t="shared" si="154"/>
        <v>0.34817877390138563</v>
      </c>
      <c r="AK281" s="37">
        <f t="shared" si="155"/>
        <v>0.34814672585039375</v>
      </c>
      <c r="AM281" s="22">
        <f t="shared" si="132"/>
        <v>13.544660696133709</v>
      </c>
      <c r="AN281" s="37">
        <f t="shared" si="156"/>
        <v>0</v>
      </c>
      <c r="AO281" s="37" t="e">
        <f t="shared" si="157"/>
        <v>#DIV/0!</v>
      </c>
      <c r="AP281" s="37" t="e">
        <f t="shared" si="158"/>
        <v>#DIV/0!</v>
      </c>
      <c r="AQ281" s="37" t="e">
        <f t="shared" si="159"/>
        <v>#DIV/0!</v>
      </c>
      <c r="AS281" s="22">
        <f t="shared" si="133"/>
        <v>13.544660696133709</v>
      </c>
      <c r="AT281" s="37">
        <f t="shared" si="160"/>
        <v>0</v>
      </c>
      <c r="AU281" s="37" t="e">
        <f t="shared" si="161"/>
        <v>#DIV/0!</v>
      </c>
      <c r="AV281" s="37" t="e">
        <f t="shared" si="162"/>
        <v>#DIV/0!</v>
      </c>
      <c r="AW281" s="37" t="e">
        <f t="shared" si="163"/>
        <v>#DIV/0!</v>
      </c>
    </row>
    <row r="282" spans="1:49" s="33" customFormat="1" hidden="1" x14ac:dyDescent="0.25">
      <c r="A282" s="3"/>
      <c r="B282" s="4"/>
      <c r="C282" s="4">
        <f t="shared" si="143"/>
        <v>250</v>
      </c>
      <c r="D282" s="21">
        <f t="shared" si="134"/>
        <v>211.51837345841071</v>
      </c>
      <c r="E282" s="37">
        <f t="shared" si="144"/>
        <v>6.5000000000000002E-2</v>
      </c>
      <c r="F282" s="37">
        <f t="shared" si="145"/>
        <v>100</v>
      </c>
      <c r="G282" s="37">
        <f t="shared" si="135"/>
        <v>6.4957777444660969E-2</v>
      </c>
      <c r="H282" s="23">
        <f t="shared" si="146"/>
        <v>24.28504217739323</v>
      </c>
      <c r="I282" s="22">
        <f t="shared" si="147"/>
        <v>0.11208481004950721</v>
      </c>
      <c r="J282" s="22">
        <f t="shared" si="148"/>
        <v>0.7</v>
      </c>
      <c r="K282" s="21">
        <f t="shared" si="149"/>
        <v>45</v>
      </c>
      <c r="L282" s="110">
        <v>251</v>
      </c>
      <c r="M282" s="9">
        <f t="shared" si="124"/>
        <v>13.542503098189481</v>
      </c>
      <c r="N282" s="9">
        <f t="shared" si="125"/>
        <v>13.542503098189481</v>
      </c>
      <c r="O282" s="10">
        <f t="shared" si="150"/>
        <v>0</v>
      </c>
      <c r="P282" s="10" t="e">
        <f t="shared" si="136"/>
        <v>#DIV/0!</v>
      </c>
      <c r="Q282" s="10" t="e">
        <f t="shared" si="137"/>
        <v>#DIV/0!</v>
      </c>
      <c r="R282" s="10" t="e">
        <f t="shared" si="138"/>
        <v>#DIV/0!</v>
      </c>
      <c r="S282" s="9"/>
      <c r="T282" s="9">
        <f t="shared" si="126"/>
        <v>13.542503098189481</v>
      </c>
      <c r="U282" s="10">
        <f t="shared" si="139"/>
        <v>0</v>
      </c>
      <c r="V282" s="10" t="e">
        <f t="shared" si="140"/>
        <v>#DIV/0!</v>
      </c>
      <c r="W282" s="10" t="e">
        <f t="shared" si="141"/>
        <v>#DIV/0!</v>
      </c>
      <c r="X282" s="10" t="e">
        <f t="shared" si="142"/>
        <v>#DIV/0!</v>
      </c>
      <c r="Y282" s="1"/>
      <c r="Z282" s="22">
        <f t="shared" si="127"/>
        <v>13.541676600521686</v>
      </c>
      <c r="AA282" s="37">
        <f t="shared" si="128"/>
        <v>-8.2649766779496758E-4</v>
      </c>
      <c r="AB282" s="37">
        <f t="shared" si="129"/>
        <v>0.1204836726740415</v>
      </c>
      <c r="AC282" s="37">
        <f t="shared" si="130"/>
        <v>0.21605688781178961</v>
      </c>
      <c r="AD282" s="37">
        <f t="shared" si="151"/>
        <v>0.21603296372546854</v>
      </c>
      <c r="AG282" s="22">
        <f t="shared" si="131"/>
        <v>13.541171079658053</v>
      </c>
      <c r="AH282" s="37">
        <f t="shared" si="152"/>
        <v>-1.3320185314285027E-3</v>
      </c>
      <c r="AI282" s="37">
        <f t="shared" si="153"/>
        <v>42.071590819669701</v>
      </c>
      <c r="AJ282" s="37">
        <f t="shared" si="154"/>
        <v>0.34820640108501838</v>
      </c>
      <c r="AK282" s="37">
        <f t="shared" si="155"/>
        <v>0.3481743427950586</v>
      </c>
      <c r="AM282" s="22">
        <f t="shared" si="132"/>
        <v>13.542503098189481</v>
      </c>
      <c r="AN282" s="37">
        <f t="shared" si="156"/>
        <v>0</v>
      </c>
      <c r="AO282" s="37" t="e">
        <f t="shared" si="157"/>
        <v>#DIV/0!</v>
      </c>
      <c r="AP282" s="37" t="e">
        <f t="shared" si="158"/>
        <v>#DIV/0!</v>
      </c>
      <c r="AQ282" s="37" t="e">
        <f t="shared" si="159"/>
        <v>#DIV/0!</v>
      </c>
      <c r="AS282" s="22">
        <f t="shared" si="133"/>
        <v>13.542503098189481</v>
      </c>
      <c r="AT282" s="37">
        <f t="shared" si="160"/>
        <v>0</v>
      </c>
      <c r="AU282" s="37" t="e">
        <f t="shared" si="161"/>
        <v>#DIV/0!</v>
      </c>
      <c r="AV282" s="37" t="e">
        <f t="shared" si="162"/>
        <v>#DIV/0!</v>
      </c>
      <c r="AW282" s="37" t="e">
        <f t="shared" si="163"/>
        <v>#DIV/0!</v>
      </c>
    </row>
    <row r="283" spans="1:49" s="33" customFormat="1" hidden="1" x14ac:dyDescent="0.25">
      <c r="A283" s="3"/>
      <c r="B283" s="4"/>
      <c r="C283" s="4">
        <f t="shared" si="143"/>
        <v>251</v>
      </c>
      <c r="D283" s="21">
        <f t="shared" si="134"/>
        <v>211.55160011564379</v>
      </c>
      <c r="E283" s="37">
        <f t="shared" si="144"/>
        <v>6.5000000000000002E-2</v>
      </c>
      <c r="F283" s="37">
        <f t="shared" si="145"/>
        <v>100</v>
      </c>
      <c r="G283" s="37">
        <f t="shared" si="135"/>
        <v>6.4957777444660969E-2</v>
      </c>
      <c r="H283" s="23">
        <f t="shared" si="146"/>
        <v>24.278182346102803</v>
      </c>
      <c r="I283" s="22">
        <f t="shared" si="147"/>
        <v>0.11205314928970524</v>
      </c>
      <c r="J283" s="22">
        <f t="shared" si="148"/>
        <v>0.7</v>
      </c>
      <c r="K283" s="21">
        <f t="shared" si="149"/>
        <v>45</v>
      </c>
      <c r="L283" s="110">
        <v>252</v>
      </c>
      <c r="M283" s="9">
        <f t="shared" si="124"/>
        <v>13.540344768383704</v>
      </c>
      <c r="N283" s="9">
        <f t="shared" si="125"/>
        <v>13.540344768383704</v>
      </c>
      <c r="O283" s="10">
        <f t="shared" si="150"/>
        <v>0</v>
      </c>
      <c r="P283" s="10" t="e">
        <f t="shared" si="136"/>
        <v>#DIV/0!</v>
      </c>
      <c r="Q283" s="10" t="e">
        <f t="shared" si="137"/>
        <v>#DIV/0!</v>
      </c>
      <c r="R283" s="10" t="e">
        <f t="shared" si="138"/>
        <v>#DIV/0!</v>
      </c>
      <c r="S283" s="9"/>
      <c r="T283" s="9">
        <f t="shared" si="126"/>
        <v>13.540344768383704</v>
      </c>
      <c r="U283" s="10">
        <f t="shared" si="139"/>
        <v>0</v>
      </c>
      <c r="V283" s="10" t="e">
        <f t="shared" si="140"/>
        <v>#DIV/0!</v>
      </c>
      <c r="W283" s="10" t="e">
        <f t="shared" si="141"/>
        <v>#DIV/0!</v>
      </c>
      <c r="X283" s="10" t="e">
        <f t="shared" si="142"/>
        <v>#DIV/0!</v>
      </c>
      <c r="Y283" s="1"/>
      <c r="Z283" s="22">
        <f t="shared" si="127"/>
        <v>13.53951780802759</v>
      </c>
      <c r="AA283" s="37">
        <f t="shared" si="128"/>
        <v>-8.2696035611462548E-4</v>
      </c>
      <c r="AB283" s="37">
        <f t="shared" si="129"/>
        <v>0.1205511216097469</v>
      </c>
      <c r="AC283" s="37">
        <f t="shared" si="130"/>
        <v>0.21615122528508654</v>
      </c>
      <c r="AD283" s="37">
        <f t="shared" si="151"/>
        <v>0.21612728687090985</v>
      </c>
      <c r="AG283" s="22">
        <f t="shared" si="131"/>
        <v>13.539012480191021</v>
      </c>
      <c r="AH283" s="37">
        <f t="shared" si="152"/>
        <v>-1.3322881926836061E-3</v>
      </c>
      <c r="AI283" s="37">
        <f t="shared" si="153"/>
        <v>42.080108026988484</v>
      </c>
      <c r="AJ283" s="37">
        <f t="shared" si="154"/>
        <v>0.34823401527300352</v>
      </c>
      <c r="AK283" s="37">
        <f t="shared" si="155"/>
        <v>0.34820194674119787</v>
      </c>
      <c r="AM283" s="22">
        <f t="shared" si="132"/>
        <v>13.540344768383704</v>
      </c>
      <c r="AN283" s="37">
        <f t="shared" si="156"/>
        <v>0</v>
      </c>
      <c r="AO283" s="37" t="e">
        <f t="shared" si="157"/>
        <v>#DIV/0!</v>
      </c>
      <c r="AP283" s="37" t="e">
        <f t="shared" si="158"/>
        <v>#DIV/0!</v>
      </c>
      <c r="AQ283" s="37" t="e">
        <f t="shared" si="159"/>
        <v>#DIV/0!</v>
      </c>
      <c r="AS283" s="22">
        <f t="shared" si="133"/>
        <v>13.540344768383704</v>
      </c>
      <c r="AT283" s="37">
        <f t="shared" si="160"/>
        <v>0</v>
      </c>
      <c r="AU283" s="37" t="e">
        <f t="shared" si="161"/>
        <v>#DIV/0!</v>
      </c>
      <c r="AV283" s="37" t="e">
        <f t="shared" si="162"/>
        <v>#DIV/0!</v>
      </c>
      <c r="AW283" s="37" t="e">
        <f t="shared" si="163"/>
        <v>#DIV/0!</v>
      </c>
    </row>
    <row r="284" spans="1:49" s="33" customFormat="1" hidden="1" x14ac:dyDescent="0.25">
      <c r="A284" s="3"/>
      <c r="B284" s="4"/>
      <c r="C284" s="4">
        <f t="shared" si="143"/>
        <v>252</v>
      </c>
      <c r="D284" s="21">
        <f t="shared" si="134"/>
        <v>211.58483804375413</v>
      </c>
      <c r="E284" s="37">
        <f t="shared" si="144"/>
        <v>6.5000000000000002E-2</v>
      </c>
      <c r="F284" s="37">
        <f t="shared" si="145"/>
        <v>100</v>
      </c>
      <c r="G284" s="37">
        <f t="shared" si="135"/>
        <v>6.4957777444660969E-2</v>
      </c>
      <c r="H284" s="23">
        <f t="shared" si="146"/>
        <v>24.271322514812375</v>
      </c>
      <c r="I284" s="22">
        <f t="shared" si="147"/>
        <v>0.11202148852990326</v>
      </c>
      <c r="J284" s="22">
        <f t="shared" si="148"/>
        <v>0.7</v>
      </c>
      <c r="K284" s="21">
        <f t="shared" si="149"/>
        <v>45</v>
      </c>
      <c r="L284" s="110">
        <v>253</v>
      </c>
      <c r="M284" s="9">
        <f t="shared" si="124"/>
        <v>13.538185706446791</v>
      </c>
      <c r="N284" s="9">
        <f t="shared" si="125"/>
        <v>13.538185706446791</v>
      </c>
      <c r="O284" s="10">
        <f t="shared" si="150"/>
        <v>0</v>
      </c>
      <c r="P284" s="10" t="e">
        <f t="shared" si="136"/>
        <v>#DIV/0!</v>
      </c>
      <c r="Q284" s="10" t="e">
        <f t="shared" si="137"/>
        <v>#DIV/0!</v>
      </c>
      <c r="R284" s="10" t="e">
        <f t="shared" si="138"/>
        <v>#DIV/0!</v>
      </c>
      <c r="S284" s="9"/>
      <c r="T284" s="9">
        <f t="shared" si="126"/>
        <v>13.538185706446791</v>
      </c>
      <c r="U284" s="10">
        <f t="shared" si="139"/>
        <v>0</v>
      </c>
      <c r="V284" s="10" t="e">
        <f t="shared" si="140"/>
        <v>#DIV/0!</v>
      </c>
      <c r="W284" s="10" t="e">
        <f t="shared" si="141"/>
        <v>#DIV/0!</v>
      </c>
      <c r="X284" s="10" t="e">
        <f t="shared" si="142"/>
        <v>#DIV/0!</v>
      </c>
      <c r="Y284" s="1"/>
      <c r="Z284" s="22">
        <f t="shared" si="127"/>
        <v>13.537358283129405</v>
      </c>
      <c r="AA284" s="37">
        <f t="shared" si="128"/>
        <v>-8.2742331738572261E-4</v>
      </c>
      <c r="AB284" s="37">
        <f t="shared" si="129"/>
        <v>0.1206186103352704</v>
      </c>
      <c r="AC284" s="37">
        <f t="shared" si="130"/>
        <v>0.21624560751458285</v>
      </c>
      <c r="AD284" s="37">
        <f t="shared" si="151"/>
        <v>0.21622165476102076</v>
      </c>
      <c r="AG284" s="22">
        <f t="shared" si="131"/>
        <v>13.536853148595897</v>
      </c>
      <c r="AH284" s="37">
        <f t="shared" si="152"/>
        <v>-1.3325578508940339E-3</v>
      </c>
      <c r="AI284" s="37">
        <f t="shared" si="153"/>
        <v>42.088625138160118</v>
      </c>
      <c r="AJ284" s="37">
        <f t="shared" si="154"/>
        <v>0.34826161646671988</v>
      </c>
      <c r="AK284" s="37">
        <f t="shared" si="155"/>
        <v>0.34822953768348375</v>
      </c>
      <c r="AM284" s="22">
        <f t="shared" si="132"/>
        <v>13.538185706446791</v>
      </c>
      <c r="AN284" s="37">
        <f t="shared" si="156"/>
        <v>0</v>
      </c>
      <c r="AO284" s="37" t="e">
        <f t="shared" si="157"/>
        <v>#DIV/0!</v>
      </c>
      <c r="AP284" s="37" t="e">
        <f t="shared" si="158"/>
        <v>#DIV/0!</v>
      </c>
      <c r="AQ284" s="37" t="e">
        <f t="shared" si="159"/>
        <v>#DIV/0!</v>
      </c>
      <c r="AS284" s="22">
        <f t="shared" si="133"/>
        <v>13.538185706446791</v>
      </c>
      <c r="AT284" s="37">
        <f t="shared" si="160"/>
        <v>0</v>
      </c>
      <c r="AU284" s="37" t="e">
        <f t="shared" si="161"/>
        <v>#DIV/0!</v>
      </c>
      <c r="AV284" s="37" t="e">
        <f t="shared" si="162"/>
        <v>#DIV/0!</v>
      </c>
      <c r="AW284" s="37" t="e">
        <f t="shared" si="163"/>
        <v>#DIV/0!</v>
      </c>
    </row>
    <row r="285" spans="1:49" s="33" customFormat="1" hidden="1" x14ac:dyDescent="0.25">
      <c r="A285" s="3"/>
      <c r="B285" s="4"/>
      <c r="C285" s="4">
        <f t="shared" si="143"/>
        <v>253</v>
      </c>
      <c r="D285" s="21">
        <f t="shared" si="134"/>
        <v>211.61808724689283</v>
      </c>
      <c r="E285" s="37">
        <f t="shared" si="144"/>
        <v>6.5000000000000002E-2</v>
      </c>
      <c r="F285" s="37">
        <f t="shared" si="145"/>
        <v>100</v>
      </c>
      <c r="G285" s="37">
        <f t="shared" si="135"/>
        <v>6.4957777444660969E-2</v>
      </c>
      <c r="H285" s="23">
        <f t="shared" si="146"/>
        <v>24.264462683521948</v>
      </c>
      <c r="I285" s="22">
        <f t="shared" si="147"/>
        <v>0.1119898277701013</v>
      </c>
      <c r="J285" s="22">
        <f t="shared" si="148"/>
        <v>0.7</v>
      </c>
      <c r="K285" s="21">
        <f t="shared" si="149"/>
        <v>45</v>
      </c>
      <c r="L285" s="110">
        <v>254</v>
      </c>
      <c r="M285" s="9">
        <f t="shared" si="124"/>
        <v>13.536025912109094</v>
      </c>
      <c r="N285" s="9">
        <f t="shared" si="125"/>
        <v>13.536025912109094</v>
      </c>
      <c r="O285" s="10">
        <f t="shared" si="150"/>
        <v>0</v>
      </c>
      <c r="P285" s="10" t="e">
        <f t="shared" si="136"/>
        <v>#DIV/0!</v>
      </c>
      <c r="Q285" s="10" t="e">
        <f t="shared" si="137"/>
        <v>#DIV/0!</v>
      </c>
      <c r="R285" s="10" t="e">
        <f t="shared" si="138"/>
        <v>#DIV/0!</v>
      </c>
      <c r="S285" s="9"/>
      <c r="T285" s="9">
        <f t="shared" si="126"/>
        <v>13.536025912109094</v>
      </c>
      <c r="U285" s="10">
        <f t="shared" si="139"/>
        <v>0</v>
      </c>
      <c r="V285" s="10" t="e">
        <f t="shared" si="140"/>
        <v>#DIV/0!</v>
      </c>
      <c r="W285" s="10" t="e">
        <f t="shared" si="141"/>
        <v>#DIV/0!</v>
      </c>
      <c r="X285" s="10" t="e">
        <f t="shared" si="142"/>
        <v>#DIV/0!</v>
      </c>
      <c r="Y285" s="1"/>
      <c r="Z285" s="22">
        <f t="shared" si="127"/>
        <v>13.535198025557342</v>
      </c>
      <c r="AA285" s="37">
        <f t="shared" si="128"/>
        <v>-8.2788655175214387E-4</v>
      </c>
      <c r="AB285" s="37">
        <f t="shared" si="129"/>
        <v>0.12068613887158698</v>
      </c>
      <c r="AC285" s="37">
        <f t="shared" si="130"/>
        <v>0.21634003451842448</v>
      </c>
      <c r="AD285" s="37">
        <f t="shared" si="151"/>
        <v>0.2163160674179895</v>
      </c>
      <c r="AG285" s="22">
        <f t="shared" si="131"/>
        <v>13.53469308460317</v>
      </c>
      <c r="AH285" s="37">
        <f t="shared" si="152"/>
        <v>-1.3328275059247829E-3</v>
      </c>
      <c r="AI285" s="37">
        <f t="shared" si="153"/>
        <v>42.097142148865217</v>
      </c>
      <c r="AJ285" s="37">
        <f t="shared" si="154"/>
        <v>0.34828920463630469</v>
      </c>
      <c r="AK285" s="37">
        <f t="shared" si="155"/>
        <v>0.34825711560102596</v>
      </c>
      <c r="AM285" s="22">
        <f t="shared" si="132"/>
        <v>13.536025912109094</v>
      </c>
      <c r="AN285" s="37">
        <f t="shared" si="156"/>
        <v>0</v>
      </c>
      <c r="AO285" s="37" t="e">
        <f t="shared" si="157"/>
        <v>#DIV/0!</v>
      </c>
      <c r="AP285" s="37" t="e">
        <f t="shared" si="158"/>
        <v>#DIV/0!</v>
      </c>
      <c r="AQ285" s="37" t="e">
        <f t="shared" si="159"/>
        <v>#DIV/0!</v>
      </c>
      <c r="AS285" s="22">
        <f t="shared" si="133"/>
        <v>13.536025912109094</v>
      </c>
      <c r="AT285" s="37">
        <f t="shared" si="160"/>
        <v>0</v>
      </c>
      <c r="AU285" s="37" t="e">
        <f t="shared" si="161"/>
        <v>#DIV/0!</v>
      </c>
      <c r="AV285" s="37" t="e">
        <f t="shared" si="162"/>
        <v>#DIV/0!</v>
      </c>
      <c r="AW285" s="37" t="e">
        <f t="shared" si="163"/>
        <v>#DIV/0!</v>
      </c>
    </row>
    <row r="286" spans="1:49" s="33" customFormat="1" hidden="1" x14ac:dyDescent="0.25">
      <c r="A286" s="3"/>
      <c r="B286" s="4"/>
      <c r="C286" s="4">
        <f t="shared" si="143"/>
        <v>254</v>
      </c>
      <c r="D286" s="21">
        <f t="shared" si="134"/>
        <v>211.65134772921152</v>
      </c>
      <c r="E286" s="37">
        <f t="shared" si="144"/>
        <v>6.5000000000000002E-2</v>
      </c>
      <c r="F286" s="37">
        <f t="shared" si="145"/>
        <v>100</v>
      </c>
      <c r="G286" s="37">
        <f t="shared" si="135"/>
        <v>6.4957777444660969E-2</v>
      </c>
      <c r="H286" s="23">
        <f t="shared" si="146"/>
        <v>24.257602852231521</v>
      </c>
      <c r="I286" s="22">
        <f t="shared" si="147"/>
        <v>0.11195816701029933</v>
      </c>
      <c r="J286" s="22">
        <f t="shared" si="148"/>
        <v>0.7</v>
      </c>
      <c r="K286" s="21">
        <f t="shared" si="149"/>
        <v>45</v>
      </c>
      <c r="L286" s="110">
        <v>255</v>
      </c>
      <c r="M286" s="9">
        <f t="shared" si="124"/>
        <v>13.533865385100935</v>
      </c>
      <c r="N286" s="9">
        <f t="shared" si="125"/>
        <v>13.533865385100935</v>
      </c>
      <c r="O286" s="10">
        <f t="shared" si="150"/>
        <v>0</v>
      </c>
      <c r="P286" s="10" t="e">
        <f t="shared" si="136"/>
        <v>#DIV/0!</v>
      </c>
      <c r="Q286" s="10" t="e">
        <f t="shared" si="137"/>
        <v>#DIV/0!</v>
      </c>
      <c r="R286" s="10" t="e">
        <f t="shared" si="138"/>
        <v>#DIV/0!</v>
      </c>
      <c r="S286" s="9"/>
      <c r="T286" s="9">
        <f t="shared" si="126"/>
        <v>13.533865385100935</v>
      </c>
      <c r="U286" s="10">
        <f t="shared" si="139"/>
        <v>0</v>
      </c>
      <c r="V286" s="10" t="e">
        <f t="shared" si="140"/>
        <v>#DIV/0!</v>
      </c>
      <c r="W286" s="10" t="e">
        <f t="shared" si="141"/>
        <v>#DIV/0!</v>
      </c>
      <c r="X286" s="10" t="e">
        <f t="shared" si="142"/>
        <v>#DIV/0!</v>
      </c>
      <c r="Y286" s="1"/>
      <c r="Z286" s="22">
        <f t="shared" si="127"/>
        <v>13.533037035041607</v>
      </c>
      <c r="AA286" s="37">
        <f t="shared" si="128"/>
        <v>-8.283500593275761E-4</v>
      </c>
      <c r="AB286" s="37">
        <f t="shared" si="129"/>
        <v>0.12075370723526949</v>
      </c>
      <c r="AC286" s="37">
        <f t="shared" si="130"/>
        <v>0.21643450630685862</v>
      </c>
      <c r="AD286" s="37">
        <f t="shared" si="151"/>
        <v>0.21641052484928716</v>
      </c>
      <c r="AG286" s="22">
        <f t="shared" si="131"/>
        <v>13.532532287943232</v>
      </c>
      <c r="AH286" s="37">
        <f t="shared" si="152"/>
        <v>-1.3330971577030226E-3</v>
      </c>
      <c r="AI286" s="37">
        <f t="shared" si="153"/>
        <v>42.105659056858777</v>
      </c>
      <c r="AJ286" s="37">
        <f t="shared" si="154"/>
        <v>0.34831677976907555</v>
      </c>
      <c r="AK286" s="37">
        <f t="shared" si="155"/>
        <v>0.34828468047438532</v>
      </c>
      <c r="AM286" s="22">
        <f t="shared" si="132"/>
        <v>13.533865385100935</v>
      </c>
      <c r="AN286" s="37">
        <f t="shared" si="156"/>
        <v>0</v>
      </c>
      <c r="AO286" s="37" t="e">
        <f t="shared" si="157"/>
        <v>#DIV/0!</v>
      </c>
      <c r="AP286" s="37" t="e">
        <f t="shared" si="158"/>
        <v>#DIV/0!</v>
      </c>
      <c r="AQ286" s="37" t="e">
        <f t="shared" si="159"/>
        <v>#DIV/0!</v>
      </c>
      <c r="AS286" s="22">
        <f t="shared" si="133"/>
        <v>13.533865385100935</v>
      </c>
      <c r="AT286" s="37">
        <f t="shared" si="160"/>
        <v>0</v>
      </c>
      <c r="AU286" s="37" t="e">
        <f t="shared" si="161"/>
        <v>#DIV/0!</v>
      </c>
      <c r="AV286" s="37" t="e">
        <f t="shared" si="162"/>
        <v>#DIV/0!</v>
      </c>
      <c r="AW286" s="37" t="e">
        <f t="shared" si="163"/>
        <v>#DIV/0!</v>
      </c>
    </row>
    <row r="287" spans="1:49" s="33" customFormat="1" hidden="1" x14ac:dyDescent="0.25">
      <c r="A287" s="3"/>
      <c r="B287" s="4"/>
      <c r="C287" s="4">
        <f t="shared" si="143"/>
        <v>255</v>
      </c>
      <c r="D287" s="21">
        <f t="shared" si="134"/>
        <v>211.68461949486226</v>
      </c>
      <c r="E287" s="37">
        <f t="shared" si="144"/>
        <v>6.5000000000000002E-2</v>
      </c>
      <c r="F287" s="37">
        <f t="shared" si="145"/>
        <v>100</v>
      </c>
      <c r="G287" s="37">
        <f t="shared" si="135"/>
        <v>6.4957777444660969E-2</v>
      </c>
      <c r="H287" s="23">
        <f t="shared" si="146"/>
        <v>24.250743020941094</v>
      </c>
      <c r="I287" s="22">
        <f t="shared" si="147"/>
        <v>0.11192650625049735</v>
      </c>
      <c r="J287" s="22">
        <f t="shared" si="148"/>
        <v>0.7</v>
      </c>
      <c r="K287" s="21">
        <f t="shared" si="149"/>
        <v>45</v>
      </c>
      <c r="L287" s="110">
        <v>256</v>
      </c>
      <c r="M287" s="9">
        <f t="shared" si="124"/>
        <v>13.531704125152604</v>
      </c>
      <c r="N287" s="9">
        <f t="shared" si="125"/>
        <v>13.531704125152604</v>
      </c>
      <c r="O287" s="10">
        <f t="shared" si="150"/>
        <v>0</v>
      </c>
      <c r="P287" s="10" t="e">
        <f t="shared" si="136"/>
        <v>#DIV/0!</v>
      </c>
      <c r="Q287" s="10" t="e">
        <f t="shared" si="137"/>
        <v>#DIV/0!</v>
      </c>
      <c r="R287" s="10" t="e">
        <f t="shared" si="138"/>
        <v>#DIV/0!</v>
      </c>
      <c r="S287" s="9"/>
      <c r="T287" s="9">
        <f t="shared" si="126"/>
        <v>13.531704125152604</v>
      </c>
      <c r="U287" s="10">
        <f t="shared" si="139"/>
        <v>0</v>
      </c>
      <c r="V287" s="10" t="e">
        <f t="shared" si="140"/>
        <v>#DIV/0!</v>
      </c>
      <c r="W287" s="10" t="e">
        <f t="shared" si="141"/>
        <v>#DIV/0!</v>
      </c>
      <c r="X287" s="10" t="e">
        <f t="shared" si="142"/>
        <v>#DIV/0!</v>
      </c>
      <c r="Y287" s="1"/>
      <c r="Z287" s="22">
        <f t="shared" si="127"/>
        <v>13.530875311312364</v>
      </c>
      <c r="AA287" s="37">
        <f t="shared" si="128"/>
        <v>-8.28813840239917E-4</v>
      </c>
      <c r="AB287" s="37">
        <f t="shared" si="129"/>
        <v>0.12082131544496236</v>
      </c>
      <c r="AC287" s="37">
        <f t="shared" si="130"/>
        <v>0.21652902289384043</v>
      </c>
      <c r="AD287" s="37">
        <f t="shared" si="151"/>
        <v>0.21650502707182845</v>
      </c>
      <c r="AG287" s="22">
        <f t="shared" si="131"/>
        <v>13.530370758346475</v>
      </c>
      <c r="AH287" s="37">
        <f t="shared" si="152"/>
        <v>-1.3333668061292769E-3</v>
      </c>
      <c r="AI287" s="37">
        <f t="shared" si="153"/>
        <v>42.114175858980424</v>
      </c>
      <c r="AJ287" s="37">
        <f t="shared" si="154"/>
        <v>0.34834434184479024</v>
      </c>
      <c r="AK287" s="37">
        <f t="shared" si="155"/>
        <v>0.34831223228687547</v>
      </c>
      <c r="AM287" s="22">
        <f t="shared" si="132"/>
        <v>13.531704125152604</v>
      </c>
      <c r="AN287" s="37">
        <f t="shared" si="156"/>
        <v>0</v>
      </c>
      <c r="AO287" s="37" t="e">
        <f t="shared" si="157"/>
        <v>#DIV/0!</v>
      </c>
      <c r="AP287" s="37" t="e">
        <f t="shared" si="158"/>
        <v>#DIV/0!</v>
      </c>
      <c r="AQ287" s="37" t="e">
        <f t="shared" si="159"/>
        <v>#DIV/0!</v>
      </c>
      <c r="AS287" s="22">
        <f t="shared" si="133"/>
        <v>13.531704125152604</v>
      </c>
      <c r="AT287" s="37">
        <f t="shared" si="160"/>
        <v>0</v>
      </c>
      <c r="AU287" s="37" t="e">
        <f t="shared" si="161"/>
        <v>#DIV/0!</v>
      </c>
      <c r="AV287" s="37" t="e">
        <f t="shared" si="162"/>
        <v>#DIV/0!</v>
      </c>
      <c r="AW287" s="37" t="e">
        <f t="shared" si="163"/>
        <v>#DIV/0!</v>
      </c>
    </row>
    <row r="288" spans="1:49" s="33" customFormat="1" hidden="1" x14ac:dyDescent="0.25">
      <c r="A288" s="3"/>
      <c r="B288" s="4"/>
      <c r="C288" s="4">
        <f t="shared" si="143"/>
        <v>256</v>
      </c>
      <c r="D288" s="21">
        <f t="shared" si="134"/>
        <v>211.71790254799751</v>
      </c>
      <c r="E288" s="37">
        <f t="shared" si="144"/>
        <v>6.5000000000000002E-2</v>
      </c>
      <c r="F288" s="37">
        <f t="shared" si="145"/>
        <v>100</v>
      </c>
      <c r="G288" s="37">
        <f t="shared" si="135"/>
        <v>6.4957777444660969E-2</v>
      </c>
      <c r="H288" s="23">
        <f t="shared" si="146"/>
        <v>24.243883189650667</v>
      </c>
      <c r="I288" s="22">
        <f t="shared" si="147"/>
        <v>0.11189484549069538</v>
      </c>
      <c r="J288" s="22">
        <f t="shared" si="148"/>
        <v>0.7</v>
      </c>
      <c r="K288" s="21">
        <f t="shared" si="149"/>
        <v>45</v>
      </c>
      <c r="L288" s="110">
        <v>257</v>
      </c>
      <c r="M288" s="9">
        <f t="shared" ref="M288:M351" si="164">(-( I288*K288 -I288*$C$2 -H288-H288*I288 /((E288*F288)/(E288+F288)))-SQRT(( I288*K288 -I288*$C$2 -H288-H288*I288 /((E288*F288)/(E288+F288)))*( I288*K288 -I288*$C$2 -H288-H288*I288 /((E288*F288)/(E288+F288)))-4*(J288 +I288 /((E288*F288)/(E288+F288)))*(+H288*I288*$C$2 -H288*I288*K288)))/(2*(J288 +I288 /((E288*F288)/(E288+F288))))</f>
        <v>13.529542131994365</v>
      </c>
      <c r="N288" s="9">
        <f t="shared" ref="N288:N351" si="165">(-( I288*K288 -I288*$C$2 -H288-H288*I288 /((E289*F288)/(E289+F288)))-SQRT(( I288*K288 -I288*$C$2 -H288-H288*I288 /((E289*F288)/(E289+F288)))*( I288*K288 -I288*$C$2 -H288-H288*I288 /((E289*F288)/(E289+F288)))-4*(J288 +I288 /((E289*F288)/(E289+F288)))*(+H288*I288*$C$2 -H288*I288*K288)))/(2*(J288 +I288 /((E289*F288)/(E289+F288))))</f>
        <v>13.529542131994365</v>
      </c>
      <c r="O288" s="10">
        <f t="shared" si="150"/>
        <v>0</v>
      </c>
      <c r="P288" s="10" t="e">
        <f t="shared" si="136"/>
        <v>#DIV/0!</v>
      </c>
      <c r="Q288" s="10" t="e">
        <f t="shared" si="137"/>
        <v>#DIV/0!</v>
      </c>
      <c r="R288" s="10" t="e">
        <f t="shared" si="138"/>
        <v>#DIV/0!</v>
      </c>
      <c r="S288" s="9"/>
      <c r="T288" s="9">
        <f t="shared" ref="T288:T351" si="166">(-( I288*K288 -I288*$C$2 -H288-H288*I288 /((E288*F289)/(E288+F289)))-SQRT(( I288*K288 -I288*$C$2 -H288-H288*I288 /((E288*F289)/(E288+F289)))*( I288*K288 -I288*$C$2 -H288-H288*I288 /((E288*F289)/(E288+F289)))-4*(J288 +I288 /((E288*F289)/(E288+F289)))*(+H288*I288*$C$2 -H288*I288*K288)))/(2*(J288 +I288 /((E288*F289)/(E288+F289))))</f>
        <v>13.529542131994365</v>
      </c>
      <c r="U288" s="10">
        <f t="shared" si="139"/>
        <v>0</v>
      </c>
      <c r="V288" s="10" t="e">
        <f t="shared" si="140"/>
        <v>#DIV/0!</v>
      </c>
      <c r="W288" s="10" t="e">
        <f t="shared" si="141"/>
        <v>#DIV/0!</v>
      </c>
      <c r="X288" s="10" t="e">
        <f t="shared" si="142"/>
        <v>#DIV/0!</v>
      </c>
      <c r="Y288" s="1"/>
      <c r="Z288" s="22">
        <f t="shared" ref="Z288:Z351" si="167">(-( I288*K288 -I288*$C$2 -H289-H289*I288 /((E288*F288)/(E288+F288)))-SQRT(( I288*K288 -I288*$C$2 -H289-H289*I288 /((E288*F288)/(E288+F288)))*( I288*K288 -I288*$C$2 -H289-H289*I288 /((E288*F288)/(E288+F288)))-4*(J288 +I288 /((E288*F288)/(E288+F288)))*(+H289*I288*$C$2 -H289*I288*K288)))/(2*(J288 +I288 /((E288*F288)/(E288+F288))))</f>
        <v>13.528712854099741</v>
      </c>
      <c r="AA288" s="37">
        <f t="shared" ref="AA288:AA351" si="168">Z288-M288</f>
        <v>-8.2927789462416968E-4</v>
      </c>
      <c r="AB288" s="37">
        <f t="shared" ref="AB288:AB351" si="169">AA288/(H289-H288)</f>
        <v>0.12088896352034582</v>
      </c>
      <c r="AC288" s="37">
        <f t="shared" ref="AC288:AC351" si="170">(AA288/M288)/(($H289-$H288)/$H288)</f>
        <v>0.21662358429517514</v>
      </c>
      <c r="AD288" s="37">
        <f t="shared" si="151"/>
        <v>0.21659957409757807</v>
      </c>
      <c r="AG288" s="22">
        <f t="shared" ref="AG288:AG351" si="171">(-( I289*K288 -I289*$C$2 -H288-H288*I289 /((E288*F288)/(E288+F288)))-SQRT(( I289*K288 -I289*$C$2 -H288-H288*I289 /((E288*F288)/(E288+F288)))*( I289*K288 -I289*$C$2 -H288-H288*I289 /((E288*F288)/(E288+F288)))-4*(J288 +I289 /((E288*F288)/(E288+F288)))*(+H288*I289*$C$2 -H288*I289*K288)))/(2*(J288 +I289 /((E288*F288)/(E288+F288))))</f>
        <v>13.528208495543248</v>
      </c>
      <c r="AH288" s="37">
        <f t="shared" si="152"/>
        <v>-1.3336364511165044E-3</v>
      </c>
      <c r="AI288" s="37">
        <f t="shared" si="153"/>
        <v>42.122692552480956</v>
      </c>
      <c r="AJ288" s="37">
        <f t="shared" si="154"/>
        <v>0.34837189084662257</v>
      </c>
      <c r="AK288" s="37">
        <f t="shared" si="155"/>
        <v>0.34833977101909369</v>
      </c>
      <c r="AM288" s="22">
        <f t="shared" ref="AM288:AM351" si="172">(-( I288*K288 -I288*$C$2 -H288-H288*I288 /((E288*F288)/(E288+F288)))-SQRT(( I288*K288 -I288*$C$2 -H288-H288*I288 /((E288*F288)/(E288+F288)))*( I288*K288 -I288*$C$2 -H288-H288*I288 /((E288*F288)/(E288+F288)))-4*(J289 +I288 /((E288*F288)/(E288+F288)))*(+H288*I288*$C$2 -H288*I288*K288)))/(2*(J289 +I288 /((E288*F288)/(E288+F288))))</f>
        <v>13.529542131994365</v>
      </c>
      <c r="AN288" s="37">
        <f t="shared" si="156"/>
        <v>0</v>
      </c>
      <c r="AO288" s="37" t="e">
        <f t="shared" si="157"/>
        <v>#DIV/0!</v>
      </c>
      <c r="AP288" s="37" t="e">
        <f t="shared" si="158"/>
        <v>#DIV/0!</v>
      </c>
      <c r="AQ288" s="37" t="e">
        <f t="shared" si="159"/>
        <v>#DIV/0!</v>
      </c>
      <c r="AS288" s="22">
        <f t="shared" ref="AS288:AS351" si="173">(-( I288*K289 -I288*$C$2 -H288-H288*I288 /((E288*F288)/(E288+F288)))-SQRT(( I288*K289 -I288*$C$2 -H288-H288*I288 /((E288*F288)/(E288+F288)))*( I288*K289 -I288*$C$2 -H288-H288*I288 /((E288*F288)/(E288+F288)))-4*(J288 +I288 /((E288*F288)/(E288+F288)))*(+H288*I288*$C$2 -H288*I288*K289)))/(2*(J288 +I288 /((E288*F288)/(E288+F288))))</f>
        <v>13.529542131994365</v>
      </c>
      <c r="AT288" s="37">
        <f t="shared" si="160"/>
        <v>0</v>
      </c>
      <c r="AU288" s="37" t="e">
        <f t="shared" si="161"/>
        <v>#DIV/0!</v>
      </c>
      <c r="AV288" s="37" t="e">
        <f t="shared" si="162"/>
        <v>#DIV/0!</v>
      </c>
      <c r="AW288" s="37" t="e">
        <f t="shared" si="163"/>
        <v>#DIV/0!</v>
      </c>
    </row>
    <row r="289" spans="1:49" s="33" customFormat="1" hidden="1" x14ac:dyDescent="0.25">
      <c r="A289" s="3"/>
      <c r="B289" s="4"/>
      <c r="C289" s="4">
        <f t="shared" si="143"/>
        <v>257</v>
      </c>
      <c r="D289" s="21">
        <f t="shared" ref="D289:D352" si="174">$C$2-M289/G289</f>
        <v>211.75119689277045</v>
      </c>
      <c r="E289" s="37">
        <f t="shared" si="144"/>
        <v>6.5000000000000002E-2</v>
      </c>
      <c r="F289" s="37">
        <f t="shared" si="145"/>
        <v>100</v>
      </c>
      <c r="G289" s="37">
        <f t="shared" ref="G289:G352" si="175">(E289*F289)/(E289+F289)</f>
        <v>6.4957777444660969E-2</v>
      </c>
      <c r="H289" s="23">
        <f t="shared" si="146"/>
        <v>24.23702335836024</v>
      </c>
      <c r="I289" s="22">
        <f t="shared" si="147"/>
        <v>0.11186318473089341</v>
      </c>
      <c r="J289" s="22">
        <f t="shared" si="148"/>
        <v>0.7</v>
      </c>
      <c r="K289" s="21">
        <f t="shared" si="149"/>
        <v>45</v>
      </c>
      <c r="L289" s="110">
        <v>258</v>
      </c>
      <c r="M289" s="9">
        <f t="shared" si="164"/>
        <v>13.527379405356438</v>
      </c>
      <c r="N289" s="9">
        <f t="shared" si="165"/>
        <v>13.527379405356438</v>
      </c>
      <c r="O289" s="10">
        <f t="shared" si="150"/>
        <v>0</v>
      </c>
      <c r="P289" s="10" t="e">
        <f t="shared" ref="P289:P352" si="176">O289/(E290-E289)</f>
        <v>#DIV/0!</v>
      </c>
      <c r="Q289" s="10" t="e">
        <f t="shared" ref="Q289:Q352" si="177">(O289/M289)/((E290-E289)/E289)</f>
        <v>#DIV/0!</v>
      </c>
      <c r="R289" s="10" t="e">
        <f t="shared" ref="R289:R352" si="178">(LN(N289)-LN(M289))/(LN(E290)-LN(E289))</f>
        <v>#DIV/0!</v>
      </c>
      <c r="S289" s="9"/>
      <c r="T289" s="9">
        <f t="shared" si="166"/>
        <v>13.527379405356438</v>
      </c>
      <c r="U289" s="10">
        <f t="shared" ref="U289:U352" si="179">T289-$M289</f>
        <v>0</v>
      </c>
      <c r="V289" s="10" t="e">
        <f t="shared" ref="V289:V352" si="180">U289/(F290-F289)</f>
        <v>#DIV/0!</v>
      </c>
      <c r="W289" s="10" t="e">
        <f t="shared" ref="W289:W352" si="181">(U289/M289)/((F290-F289)/F289)</f>
        <v>#DIV/0!</v>
      </c>
      <c r="X289" s="10" t="e">
        <f t="shared" ref="X289:X352" si="182">(LN(T289)-LN(M289))/(LN(F290)-LN(F289))</f>
        <v>#DIV/0!</v>
      </c>
      <c r="Y289" s="1"/>
      <c r="Z289" s="22">
        <f t="shared" si="167"/>
        <v>13.526549663133826</v>
      </c>
      <c r="AA289" s="37">
        <f t="shared" si="168"/>
        <v>-8.2974222261178454E-4</v>
      </c>
      <c r="AB289" s="37">
        <f t="shared" si="169"/>
        <v>0.12095665148058223</v>
      </c>
      <c r="AC289" s="37">
        <f t="shared" si="170"/>
        <v>0.21671819052573277</v>
      </c>
      <c r="AD289" s="37">
        <f t="shared" si="151"/>
        <v>0.21669416594479768</v>
      </c>
      <c r="AG289" s="22">
        <f t="shared" si="171"/>
        <v>13.526045499263839</v>
      </c>
      <c r="AH289" s="37">
        <f t="shared" si="152"/>
        <v>-1.3339060925989799E-3</v>
      </c>
      <c r="AI289" s="37">
        <f t="shared" si="153"/>
        <v>42.131209135302932</v>
      </c>
      <c r="AJ289" s="37">
        <f t="shared" si="154"/>
        <v>0.34839942676348057</v>
      </c>
      <c r="AK289" s="37">
        <f t="shared" si="155"/>
        <v>0.34836729666277971</v>
      </c>
      <c r="AM289" s="22">
        <f t="shared" si="172"/>
        <v>13.527379405356438</v>
      </c>
      <c r="AN289" s="37">
        <f t="shared" si="156"/>
        <v>0</v>
      </c>
      <c r="AO289" s="37" t="e">
        <f t="shared" si="157"/>
        <v>#DIV/0!</v>
      </c>
      <c r="AP289" s="37" t="e">
        <f t="shared" si="158"/>
        <v>#DIV/0!</v>
      </c>
      <c r="AQ289" s="37" t="e">
        <f t="shared" si="159"/>
        <v>#DIV/0!</v>
      </c>
      <c r="AS289" s="22">
        <f t="shared" si="173"/>
        <v>13.527379405356438</v>
      </c>
      <c r="AT289" s="37">
        <f t="shared" si="160"/>
        <v>0</v>
      </c>
      <c r="AU289" s="37" t="e">
        <f t="shared" si="161"/>
        <v>#DIV/0!</v>
      </c>
      <c r="AV289" s="37" t="e">
        <f t="shared" si="162"/>
        <v>#DIV/0!</v>
      </c>
      <c r="AW289" s="37" t="e">
        <f t="shared" si="163"/>
        <v>#DIV/0!</v>
      </c>
    </row>
    <row r="290" spans="1:49" s="33" customFormat="1" hidden="1" x14ac:dyDescent="0.25">
      <c r="A290" s="3"/>
      <c r="B290" s="4"/>
      <c r="C290" s="4">
        <f t="shared" ref="C290:C353" si="183">IF(OR(($E$1032-$E$32)&gt;1,($F$1032-$F$32)&gt;1),$C$32 + ($C$1032 - $C$32) * ((ROW() - ROW($C$32)) / (1034 - 34))^$B$31,($C$32 + ($C$1032 - $C$32) * (ROW() - ROW($C$32)) / (ROW($C$1032) - ROW($C$32))))</f>
        <v>258</v>
      </c>
      <c r="D290" s="21">
        <f t="shared" si="174"/>
        <v>211.78450253333529</v>
      </c>
      <c r="E290" s="37">
        <f t="shared" ref="E290:E353" si="184">$E$32+$C290/$C$1032*($E$1032-$E$32)</f>
        <v>6.5000000000000002E-2</v>
      </c>
      <c r="F290" s="37">
        <f t="shared" ref="F290:F353" si="185">$F$32+$C290/$C$1032*($F$1032-$F$32)</f>
        <v>100</v>
      </c>
      <c r="G290" s="37">
        <f t="shared" si="175"/>
        <v>6.4957777444660969E-2</v>
      </c>
      <c r="H290" s="23">
        <f t="shared" si="146"/>
        <v>24.230163527069813</v>
      </c>
      <c r="I290" s="22">
        <f t="shared" si="147"/>
        <v>0.11183152397109145</v>
      </c>
      <c r="J290" s="22">
        <f t="shared" si="148"/>
        <v>0.7</v>
      </c>
      <c r="K290" s="21">
        <f t="shared" si="149"/>
        <v>45</v>
      </c>
      <c r="L290" s="110">
        <v>259</v>
      </c>
      <c r="M290" s="9">
        <f t="shared" si="164"/>
        <v>13.525215944968977</v>
      </c>
      <c r="N290" s="9">
        <f t="shared" si="165"/>
        <v>13.525215944968977</v>
      </c>
      <c r="O290" s="10">
        <f t="shared" si="150"/>
        <v>0</v>
      </c>
      <c r="P290" s="10" t="e">
        <f t="shared" si="176"/>
        <v>#DIV/0!</v>
      </c>
      <c r="Q290" s="10" t="e">
        <f t="shared" si="177"/>
        <v>#DIV/0!</v>
      </c>
      <c r="R290" s="10" t="e">
        <f t="shared" si="178"/>
        <v>#DIV/0!</v>
      </c>
      <c r="S290" s="9"/>
      <c r="T290" s="9">
        <f t="shared" si="166"/>
        <v>13.525215944968977</v>
      </c>
      <c r="U290" s="10">
        <f t="shared" si="179"/>
        <v>0</v>
      </c>
      <c r="V290" s="10" t="e">
        <f t="shared" si="180"/>
        <v>#DIV/0!</v>
      </c>
      <c r="W290" s="10" t="e">
        <f t="shared" si="181"/>
        <v>#DIV/0!</v>
      </c>
      <c r="X290" s="10" t="e">
        <f t="shared" si="182"/>
        <v>#DIV/0!</v>
      </c>
      <c r="Y290" s="1"/>
      <c r="Z290" s="22">
        <f t="shared" si="167"/>
        <v>13.524385738144675</v>
      </c>
      <c r="AA290" s="37">
        <f t="shared" si="168"/>
        <v>-8.3020682430223758E-4</v>
      </c>
      <c r="AB290" s="37">
        <f t="shared" si="169"/>
        <v>0.12102437934017279</v>
      </c>
      <c r="AC290" s="37">
        <f t="shared" si="170"/>
        <v>0.21681284159202699</v>
      </c>
      <c r="AD290" s="37">
        <f t="shared" si="151"/>
        <v>0.21678880261772837</v>
      </c>
      <c r="AG290" s="22">
        <f t="shared" si="171"/>
        <v>13.523881769238551</v>
      </c>
      <c r="AH290" s="37">
        <f t="shared" si="152"/>
        <v>-1.3341757304257129E-3</v>
      </c>
      <c r="AI290" s="37">
        <f t="shared" si="153"/>
        <v>42.139725602621937</v>
      </c>
      <c r="AJ290" s="37">
        <f t="shared" si="154"/>
        <v>0.34842694956140607</v>
      </c>
      <c r="AK290" s="37">
        <f t="shared" si="155"/>
        <v>0.34839480918123733</v>
      </c>
      <c r="AM290" s="22">
        <f t="shared" si="172"/>
        <v>13.525215944968977</v>
      </c>
      <c r="AN290" s="37">
        <f t="shared" si="156"/>
        <v>0</v>
      </c>
      <c r="AO290" s="37" t="e">
        <f t="shared" si="157"/>
        <v>#DIV/0!</v>
      </c>
      <c r="AP290" s="37" t="e">
        <f t="shared" si="158"/>
        <v>#DIV/0!</v>
      </c>
      <c r="AQ290" s="37" t="e">
        <f t="shared" si="159"/>
        <v>#DIV/0!</v>
      </c>
      <c r="AS290" s="22">
        <f t="shared" si="173"/>
        <v>13.525215944968977</v>
      </c>
      <c r="AT290" s="37">
        <f t="shared" si="160"/>
        <v>0</v>
      </c>
      <c r="AU290" s="37" t="e">
        <f t="shared" si="161"/>
        <v>#DIV/0!</v>
      </c>
      <c r="AV290" s="37" t="e">
        <f t="shared" si="162"/>
        <v>#DIV/0!</v>
      </c>
      <c r="AW290" s="37" t="e">
        <f t="shared" si="163"/>
        <v>#DIV/0!</v>
      </c>
    </row>
    <row r="291" spans="1:49" s="33" customFormat="1" hidden="1" x14ac:dyDescent="0.25">
      <c r="A291" s="3"/>
      <c r="B291" s="4"/>
      <c r="C291" s="4">
        <f t="shared" si="183"/>
        <v>259</v>
      </c>
      <c r="D291" s="21">
        <f t="shared" si="174"/>
        <v>211.81781947384573</v>
      </c>
      <c r="E291" s="37">
        <f t="shared" si="184"/>
        <v>6.5000000000000002E-2</v>
      </c>
      <c r="F291" s="37">
        <f t="shared" si="185"/>
        <v>100</v>
      </c>
      <c r="G291" s="37">
        <f t="shared" si="175"/>
        <v>6.4957777444660969E-2</v>
      </c>
      <c r="H291" s="23">
        <f t="shared" ref="H291:H354" si="186">$H$32+C291/$C$1032*($H$1032-$H$32)</f>
        <v>24.223303695779386</v>
      </c>
      <c r="I291" s="22">
        <f t="shared" ref="I291:I354" si="187">$I$32+C291/$C$1032*($I$1032-$I$32)</f>
        <v>0.11179986321128947</v>
      </c>
      <c r="J291" s="22">
        <f t="shared" ref="J291:J354" si="188">$J$32+C291/$C$1032*($J$1032-$J$32)</f>
        <v>0.7</v>
      </c>
      <c r="K291" s="21">
        <f t="shared" ref="K291:K354" si="189">$K$32+C291/$C$1032*($K$1032-$K$32)</f>
        <v>45</v>
      </c>
      <c r="L291" s="110">
        <v>260</v>
      </c>
      <c r="M291" s="9">
        <f t="shared" si="164"/>
        <v>13.523051750562162</v>
      </c>
      <c r="N291" s="9">
        <f t="shared" si="165"/>
        <v>13.523051750562162</v>
      </c>
      <c r="O291" s="10">
        <f t="shared" ref="O291:O354" si="190">N291-M291</f>
        <v>0</v>
      </c>
      <c r="P291" s="10" t="e">
        <f t="shared" si="176"/>
        <v>#DIV/0!</v>
      </c>
      <c r="Q291" s="10" t="e">
        <f t="shared" si="177"/>
        <v>#DIV/0!</v>
      </c>
      <c r="R291" s="10" t="e">
        <f t="shared" si="178"/>
        <v>#DIV/0!</v>
      </c>
      <c r="S291" s="9"/>
      <c r="T291" s="9">
        <f t="shared" si="166"/>
        <v>13.523051750562162</v>
      </c>
      <c r="U291" s="10">
        <f t="shared" si="179"/>
        <v>0</v>
      </c>
      <c r="V291" s="10" t="e">
        <f t="shared" si="180"/>
        <v>#DIV/0!</v>
      </c>
      <c r="W291" s="10" t="e">
        <f t="shared" si="181"/>
        <v>#DIV/0!</v>
      </c>
      <c r="X291" s="10" t="e">
        <f t="shared" si="182"/>
        <v>#DIV/0!</v>
      </c>
      <c r="Y291" s="1"/>
      <c r="Z291" s="22">
        <f t="shared" si="167"/>
        <v>13.522221078862334</v>
      </c>
      <c r="AA291" s="37">
        <f t="shared" si="168"/>
        <v>-8.3067169982875555E-4</v>
      </c>
      <c r="AB291" s="37">
        <f t="shared" si="169"/>
        <v>0.12109214711853881</v>
      </c>
      <c r="AC291" s="37">
        <f t="shared" si="170"/>
        <v>0.21690753750938099</v>
      </c>
      <c r="AD291" s="37">
        <f t="shared" ref="AD291:AD354" si="191">(LN(Z291)-LN($M291))/(LN($H292)-LN($H291))</f>
        <v>0.21688348413339459</v>
      </c>
      <c r="AG291" s="22">
        <f t="shared" si="171"/>
        <v>13.521717305197598</v>
      </c>
      <c r="AH291" s="37">
        <f t="shared" ref="AH291:AH354" si="192">AG291-$M291</f>
        <v>-1.3344453645647292E-3</v>
      </c>
      <c r="AI291" s="37">
        <f t="shared" ref="AI291:AI354" si="193">AH291/($I292-$I291)</f>
        <v>42.148241953483463</v>
      </c>
      <c r="AJ291" s="37">
        <f t="shared" ref="AJ291:AJ354" si="194">(AH291/$M291)/(($I292-$I291)/$I291)</f>
        <v>0.34845445923845519</v>
      </c>
      <c r="AK291" s="37">
        <f t="shared" ref="AK291:AK354" si="195">(LN(AG291)-LN($M291))/(LN($I292)-LN($I291))</f>
        <v>0.3484223085751767</v>
      </c>
      <c r="AM291" s="22">
        <f t="shared" si="172"/>
        <v>13.523051750562162</v>
      </c>
      <c r="AN291" s="37">
        <f t="shared" ref="AN291:AN354" si="196">AM291-$M291</f>
        <v>0</v>
      </c>
      <c r="AO291" s="37" t="e">
        <f t="shared" ref="AO291:AO354" si="197">AN291/($J292-$J291)</f>
        <v>#DIV/0!</v>
      </c>
      <c r="AP291" s="37" t="e">
        <f t="shared" ref="AP291:AP354" si="198">(AN291/$M291)/(($J292-$J291)/$J291)</f>
        <v>#DIV/0!</v>
      </c>
      <c r="AQ291" s="37" t="e">
        <f t="shared" ref="AQ291:AQ354" si="199">(LN(AM291)-LN($M291))/(LN($J292)-LN($J291))</f>
        <v>#DIV/0!</v>
      </c>
      <c r="AS291" s="22">
        <f t="shared" si="173"/>
        <v>13.523051750562162</v>
      </c>
      <c r="AT291" s="37">
        <f t="shared" ref="AT291:AT354" si="200">AS291-$M291</f>
        <v>0</v>
      </c>
      <c r="AU291" s="37" t="e">
        <f t="shared" ref="AU291:AU354" si="201">AT291/($K292-$K291)</f>
        <v>#DIV/0!</v>
      </c>
      <c r="AV291" s="37" t="e">
        <f t="shared" ref="AV291:AV354" si="202">(AT291/$M291)/(($K292-$K291)/$K291)</f>
        <v>#DIV/0!</v>
      </c>
      <c r="AW291" s="37" t="e">
        <f t="shared" ref="AW291:AW354" si="203">(LN(AS291)-LN($M291))/(LN($K292)-LN($K291))</f>
        <v>#DIV/0!</v>
      </c>
    </row>
    <row r="292" spans="1:49" s="33" customFormat="1" hidden="1" x14ac:dyDescent="0.25">
      <c r="A292" s="3"/>
      <c r="B292" s="4"/>
      <c r="C292" s="4">
        <f t="shared" si="183"/>
        <v>260</v>
      </c>
      <c r="D292" s="21">
        <f t="shared" si="174"/>
        <v>211.85114771845696</v>
      </c>
      <c r="E292" s="37">
        <f t="shared" si="184"/>
        <v>6.5000000000000002E-2</v>
      </c>
      <c r="F292" s="37">
        <f t="shared" si="185"/>
        <v>100</v>
      </c>
      <c r="G292" s="37">
        <f t="shared" si="175"/>
        <v>6.4957777444660969E-2</v>
      </c>
      <c r="H292" s="23">
        <f t="shared" si="186"/>
        <v>24.216443864488959</v>
      </c>
      <c r="I292" s="22">
        <f t="shared" si="187"/>
        <v>0.1117682024514875</v>
      </c>
      <c r="J292" s="22">
        <f t="shared" si="188"/>
        <v>0.7</v>
      </c>
      <c r="K292" s="21">
        <f t="shared" si="189"/>
        <v>45</v>
      </c>
      <c r="L292" s="110">
        <v>261</v>
      </c>
      <c r="M292" s="9">
        <f t="shared" si="164"/>
        <v>13.520886821866085</v>
      </c>
      <c r="N292" s="9">
        <f t="shared" si="165"/>
        <v>13.520886821866085</v>
      </c>
      <c r="O292" s="10">
        <f t="shared" si="190"/>
        <v>0</v>
      </c>
      <c r="P292" s="10" t="e">
        <f t="shared" si="176"/>
        <v>#DIV/0!</v>
      </c>
      <c r="Q292" s="10" t="e">
        <f t="shared" si="177"/>
        <v>#DIV/0!</v>
      </c>
      <c r="R292" s="10" t="e">
        <f t="shared" si="178"/>
        <v>#DIV/0!</v>
      </c>
      <c r="S292" s="9"/>
      <c r="T292" s="9">
        <f t="shared" si="166"/>
        <v>13.520886821866085</v>
      </c>
      <c r="U292" s="10">
        <f t="shared" si="179"/>
        <v>0</v>
      </c>
      <c r="V292" s="10" t="e">
        <f t="shared" si="180"/>
        <v>#DIV/0!</v>
      </c>
      <c r="W292" s="10" t="e">
        <f t="shared" si="181"/>
        <v>#DIV/0!</v>
      </c>
      <c r="X292" s="10" t="e">
        <f t="shared" si="182"/>
        <v>#DIV/0!</v>
      </c>
      <c r="Y292" s="1"/>
      <c r="Z292" s="22">
        <f t="shared" si="167"/>
        <v>13.520055685016764</v>
      </c>
      <c r="AA292" s="37">
        <f t="shared" si="168"/>
        <v>-8.3113684932101251E-4</v>
      </c>
      <c r="AB292" s="37">
        <f t="shared" si="169"/>
        <v>0.12115995483458368</v>
      </c>
      <c r="AC292" s="37">
        <f t="shared" si="170"/>
        <v>0.21700227829218444</v>
      </c>
      <c r="AD292" s="37">
        <f t="shared" si="191"/>
        <v>0.21697821050400434</v>
      </c>
      <c r="AG292" s="22">
        <f t="shared" si="171"/>
        <v>13.519552106871211</v>
      </c>
      <c r="AH292" s="37">
        <f t="shared" si="192"/>
        <v>-1.3347149948739201E-3</v>
      </c>
      <c r="AI292" s="37">
        <f t="shared" si="193"/>
        <v>42.156758183380582</v>
      </c>
      <c r="AJ292" s="37">
        <f t="shared" si="194"/>
        <v>0.34848195576332663</v>
      </c>
      <c r="AK292" s="37">
        <f t="shared" si="195"/>
        <v>0.34844979481006161</v>
      </c>
      <c r="AM292" s="22">
        <f t="shared" si="172"/>
        <v>13.520886821866085</v>
      </c>
      <c r="AN292" s="37">
        <f t="shared" si="196"/>
        <v>0</v>
      </c>
      <c r="AO292" s="37" t="e">
        <f t="shared" si="197"/>
        <v>#DIV/0!</v>
      </c>
      <c r="AP292" s="37" t="e">
        <f t="shared" si="198"/>
        <v>#DIV/0!</v>
      </c>
      <c r="AQ292" s="37" t="e">
        <f t="shared" si="199"/>
        <v>#DIV/0!</v>
      </c>
      <c r="AS292" s="22">
        <f t="shared" si="173"/>
        <v>13.520886821866085</v>
      </c>
      <c r="AT292" s="37">
        <f t="shared" si="200"/>
        <v>0</v>
      </c>
      <c r="AU292" s="37" t="e">
        <f t="shared" si="201"/>
        <v>#DIV/0!</v>
      </c>
      <c r="AV292" s="37" t="e">
        <f t="shared" si="202"/>
        <v>#DIV/0!</v>
      </c>
      <c r="AW292" s="37" t="e">
        <f t="shared" si="203"/>
        <v>#DIV/0!</v>
      </c>
    </row>
    <row r="293" spans="1:49" s="33" customFormat="1" hidden="1" x14ac:dyDescent="0.25">
      <c r="A293" s="3"/>
      <c r="B293" s="4"/>
      <c r="C293" s="4">
        <f t="shared" si="183"/>
        <v>261</v>
      </c>
      <c r="D293" s="21">
        <f t="shared" si="174"/>
        <v>211.88448727132374</v>
      </c>
      <c r="E293" s="37">
        <f t="shared" si="184"/>
        <v>6.5000000000000002E-2</v>
      </c>
      <c r="F293" s="37">
        <f t="shared" si="185"/>
        <v>100</v>
      </c>
      <c r="G293" s="37">
        <f t="shared" si="175"/>
        <v>6.4957777444660969E-2</v>
      </c>
      <c r="H293" s="23">
        <f t="shared" si="186"/>
        <v>24.209584033198531</v>
      </c>
      <c r="I293" s="22">
        <f t="shared" si="187"/>
        <v>0.11173654169168552</v>
      </c>
      <c r="J293" s="22">
        <f t="shared" si="188"/>
        <v>0.7</v>
      </c>
      <c r="K293" s="21">
        <f t="shared" si="189"/>
        <v>45</v>
      </c>
      <c r="L293" s="110">
        <v>262</v>
      </c>
      <c r="M293" s="9">
        <f t="shared" si="164"/>
        <v>13.518721158610861</v>
      </c>
      <c r="N293" s="9">
        <f t="shared" si="165"/>
        <v>13.518721158610861</v>
      </c>
      <c r="O293" s="10">
        <f t="shared" si="190"/>
        <v>0</v>
      </c>
      <c r="P293" s="10" t="e">
        <f t="shared" si="176"/>
        <v>#DIV/0!</v>
      </c>
      <c r="Q293" s="10" t="e">
        <f t="shared" si="177"/>
        <v>#DIV/0!</v>
      </c>
      <c r="R293" s="10" t="e">
        <f t="shared" si="178"/>
        <v>#DIV/0!</v>
      </c>
      <c r="S293" s="9"/>
      <c r="T293" s="9">
        <f t="shared" si="166"/>
        <v>13.518721158610861</v>
      </c>
      <c r="U293" s="10">
        <f t="shared" si="179"/>
        <v>0</v>
      </c>
      <c r="V293" s="10" t="e">
        <f t="shared" si="180"/>
        <v>#DIV/0!</v>
      </c>
      <c r="W293" s="10" t="e">
        <f t="shared" si="181"/>
        <v>#DIV/0!</v>
      </c>
      <c r="X293" s="10" t="e">
        <f t="shared" si="182"/>
        <v>#DIV/0!</v>
      </c>
      <c r="Y293" s="1"/>
      <c r="Z293" s="22">
        <f t="shared" si="167"/>
        <v>13.517889556337938</v>
      </c>
      <c r="AA293" s="37">
        <f t="shared" si="168"/>
        <v>-8.3160227292289335E-4</v>
      </c>
      <c r="AB293" s="37">
        <f t="shared" si="169"/>
        <v>0.12122780250928238</v>
      </c>
      <c r="AC293" s="37">
        <f t="shared" si="170"/>
        <v>0.21709706395852948</v>
      </c>
      <c r="AD293" s="37">
        <f t="shared" si="191"/>
        <v>0.21707298175139947</v>
      </c>
      <c r="AG293" s="22">
        <f t="shared" si="171"/>
        <v>13.517386173989532</v>
      </c>
      <c r="AH293" s="37">
        <f t="shared" si="192"/>
        <v>-1.3349846213284167E-3</v>
      </c>
      <c r="AI293" s="37">
        <f t="shared" si="193"/>
        <v>42.165274291546275</v>
      </c>
      <c r="AJ293" s="37">
        <f t="shared" si="194"/>
        <v>0.34850943913565002</v>
      </c>
      <c r="AK293" s="37">
        <f t="shared" si="195"/>
        <v>0.34847726788914341</v>
      </c>
      <c r="AM293" s="22">
        <f t="shared" si="172"/>
        <v>13.518721158610861</v>
      </c>
      <c r="AN293" s="37">
        <f t="shared" si="196"/>
        <v>0</v>
      </c>
      <c r="AO293" s="37" t="e">
        <f t="shared" si="197"/>
        <v>#DIV/0!</v>
      </c>
      <c r="AP293" s="37" t="e">
        <f t="shared" si="198"/>
        <v>#DIV/0!</v>
      </c>
      <c r="AQ293" s="37" t="e">
        <f t="shared" si="199"/>
        <v>#DIV/0!</v>
      </c>
      <c r="AS293" s="22">
        <f t="shared" si="173"/>
        <v>13.518721158610861</v>
      </c>
      <c r="AT293" s="37">
        <f t="shared" si="200"/>
        <v>0</v>
      </c>
      <c r="AU293" s="37" t="e">
        <f t="shared" si="201"/>
        <v>#DIV/0!</v>
      </c>
      <c r="AV293" s="37" t="e">
        <f t="shared" si="202"/>
        <v>#DIV/0!</v>
      </c>
      <c r="AW293" s="37" t="e">
        <f t="shared" si="203"/>
        <v>#DIV/0!</v>
      </c>
    </row>
    <row r="294" spans="1:49" s="33" customFormat="1" hidden="1" x14ac:dyDescent="0.25">
      <c r="A294" s="3"/>
      <c r="B294" s="4"/>
      <c r="C294" s="4">
        <f t="shared" si="183"/>
        <v>262</v>
      </c>
      <c r="D294" s="21">
        <f t="shared" si="174"/>
        <v>211.91783813660248</v>
      </c>
      <c r="E294" s="37">
        <f t="shared" si="184"/>
        <v>6.5000000000000002E-2</v>
      </c>
      <c r="F294" s="37">
        <f t="shared" si="185"/>
        <v>100</v>
      </c>
      <c r="G294" s="37">
        <f t="shared" si="175"/>
        <v>6.4957777444660969E-2</v>
      </c>
      <c r="H294" s="23">
        <f t="shared" si="186"/>
        <v>24.202724201908104</v>
      </c>
      <c r="I294" s="22">
        <f t="shared" si="187"/>
        <v>0.11170488093188356</v>
      </c>
      <c r="J294" s="22">
        <f t="shared" si="188"/>
        <v>0.7</v>
      </c>
      <c r="K294" s="21">
        <f t="shared" si="189"/>
        <v>45</v>
      </c>
      <c r="L294" s="110">
        <v>263</v>
      </c>
      <c r="M294" s="9">
        <f t="shared" si="164"/>
        <v>13.516554760526496</v>
      </c>
      <c r="N294" s="9">
        <f t="shared" si="165"/>
        <v>13.516554760526496</v>
      </c>
      <c r="O294" s="10">
        <f t="shared" si="190"/>
        <v>0</v>
      </c>
      <c r="P294" s="10" t="e">
        <f t="shared" si="176"/>
        <v>#DIV/0!</v>
      </c>
      <c r="Q294" s="10" t="e">
        <f t="shared" si="177"/>
        <v>#DIV/0!</v>
      </c>
      <c r="R294" s="10" t="e">
        <f t="shared" si="178"/>
        <v>#DIV/0!</v>
      </c>
      <c r="S294" s="9"/>
      <c r="T294" s="9">
        <f t="shared" si="166"/>
        <v>13.516554760526496</v>
      </c>
      <c r="U294" s="10">
        <f t="shared" si="179"/>
        <v>0</v>
      </c>
      <c r="V294" s="10" t="e">
        <f t="shared" si="180"/>
        <v>#DIV/0!</v>
      </c>
      <c r="W294" s="10" t="e">
        <f t="shared" si="181"/>
        <v>#DIV/0!</v>
      </c>
      <c r="X294" s="10" t="e">
        <f t="shared" si="182"/>
        <v>#DIV/0!</v>
      </c>
      <c r="Y294" s="1"/>
      <c r="Z294" s="22">
        <f t="shared" si="167"/>
        <v>13.515722692555766</v>
      </c>
      <c r="AA294" s="37">
        <f t="shared" si="168"/>
        <v>-8.3206797073032135E-4</v>
      </c>
      <c r="AB294" s="37">
        <f t="shared" si="169"/>
        <v>0.12129569015661824</v>
      </c>
      <c r="AC294" s="37">
        <f t="shared" si="170"/>
        <v>0.21719189451398191</v>
      </c>
      <c r="AD294" s="37">
        <f t="shared" si="191"/>
        <v>0.21716779787591628</v>
      </c>
      <c r="AG294" s="22">
        <f t="shared" si="171"/>
        <v>13.515219506282721</v>
      </c>
      <c r="AH294" s="37">
        <f t="shared" si="192"/>
        <v>-1.3352542437754522E-3</v>
      </c>
      <c r="AI294" s="37">
        <f t="shared" si="193"/>
        <v>42.173790273099996</v>
      </c>
      <c r="AJ294" s="37">
        <f t="shared" si="194"/>
        <v>0.34853690932106735</v>
      </c>
      <c r="AK294" s="37">
        <f t="shared" si="195"/>
        <v>0.34850472777588543</v>
      </c>
      <c r="AM294" s="22">
        <f t="shared" si="172"/>
        <v>13.516554760526496</v>
      </c>
      <c r="AN294" s="37">
        <f t="shared" si="196"/>
        <v>0</v>
      </c>
      <c r="AO294" s="37" t="e">
        <f t="shared" si="197"/>
        <v>#DIV/0!</v>
      </c>
      <c r="AP294" s="37" t="e">
        <f t="shared" si="198"/>
        <v>#DIV/0!</v>
      </c>
      <c r="AQ294" s="37" t="e">
        <f t="shared" si="199"/>
        <v>#DIV/0!</v>
      </c>
      <c r="AS294" s="22">
        <f t="shared" si="173"/>
        <v>13.516554760526496</v>
      </c>
      <c r="AT294" s="37">
        <f t="shared" si="200"/>
        <v>0</v>
      </c>
      <c r="AU294" s="37" t="e">
        <f t="shared" si="201"/>
        <v>#DIV/0!</v>
      </c>
      <c r="AV294" s="37" t="e">
        <f t="shared" si="202"/>
        <v>#DIV/0!</v>
      </c>
      <c r="AW294" s="37" t="e">
        <f t="shared" si="203"/>
        <v>#DIV/0!</v>
      </c>
    </row>
    <row r="295" spans="1:49" s="33" customFormat="1" hidden="1" x14ac:dyDescent="0.25">
      <c r="A295" s="3"/>
      <c r="B295" s="4"/>
      <c r="C295" s="4">
        <f t="shared" si="183"/>
        <v>263</v>
      </c>
      <c r="D295" s="21">
        <f t="shared" si="174"/>
        <v>211.95120031844928</v>
      </c>
      <c r="E295" s="37">
        <f t="shared" si="184"/>
        <v>6.5000000000000002E-2</v>
      </c>
      <c r="F295" s="37">
        <f t="shared" si="185"/>
        <v>100</v>
      </c>
      <c r="G295" s="37">
        <f t="shared" si="175"/>
        <v>6.4957777444660969E-2</v>
      </c>
      <c r="H295" s="23">
        <f t="shared" si="186"/>
        <v>24.195864370617677</v>
      </c>
      <c r="I295" s="22">
        <f t="shared" si="187"/>
        <v>0.11167322017208159</v>
      </c>
      <c r="J295" s="22">
        <f t="shared" si="188"/>
        <v>0.7</v>
      </c>
      <c r="K295" s="21">
        <f t="shared" si="189"/>
        <v>45</v>
      </c>
      <c r="L295" s="110">
        <v>264</v>
      </c>
      <c r="M295" s="9">
        <f t="shared" si="164"/>
        <v>13.514387627343023</v>
      </c>
      <c r="N295" s="9">
        <f t="shared" si="165"/>
        <v>13.514387627343023</v>
      </c>
      <c r="O295" s="10">
        <f t="shared" si="190"/>
        <v>0</v>
      </c>
      <c r="P295" s="10" t="e">
        <f t="shared" si="176"/>
        <v>#DIV/0!</v>
      </c>
      <c r="Q295" s="10" t="e">
        <f t="shared" si="177"/>
        <v>#DIV/0!</v>
      </c>
      <c r="R295" s="10" t="e">
        <f t="shared" si="178"/>
        <v>#DIV/0!</v>
      </c>
      <c r="S295" s="9"/>
      <c r="T295" s="9">
        <f t="shared" si="166"/>
        <v>13.514387627343023</v>
      </c>
      <c r="U295" s="10">
        <f t="shared" si="179"/>
        <v>0</v>
      </c>
      <c r="V295" s="10" t="e">
        <f t="shared" si="180"/>
        <v>#DIV/0!</v>
      </c>
      <c r="W295" s="10" t="e">
        <f t="shared" si="181"/>
        <v>#DIV/0!</v>
      </c>
      <c r="X295" s="10" t="e">
        <f t="shared" si="182"/>
        <v>#DIV/0!</v>
      </c>
      <c r="Y295" s="1"/>
      <c r="Z295" s="22">
        <f t="shared" si="167"/>
        <v>13.513555093400131</v>
      </c>
      <c r="AA295" s="37">
        <f t="shared" si="168"/>
        <v>-8.3253394289251048E-4</v>
      </c>
      <c r="AB295" s="37">
        <f t="shared" si="169"/>
        <v>0.12136361779834309</v>
      </c>
      <c r="AC295" s="37">
        <f t="shared" si="170"/>
        <v>0.21728676997801322</v>
      </c>
      <c r="AD295" s="37">
        <f t="shared" si="191"/>
        <v>0.21726265889985608</v>
      </c>
      <c r="AG295" s="22">
        <f t="shared" si="171"/>
        <v>13.513052103480874</v>
      </c>
      <c r="AH295" s="37">
        <f t="shared" si="192"/>
        <v>-1.3355238621493015E-3</v>
      </c>
      <c r="AI295" s="37">
        <f t="shared" si="193"/>
        <v>42.182306126021267</v>
      </c>
      <c r="AJ295" s="37">
        <f t="shared" si="194"/>
        <v>0.34856436630887477</v>
      </c>
      <c r="AK295" s="37">
        <f t="shared" si="195"/>
        <v>0.34853217445844525</v>
      </c>
      <c r="AM295" s="22">
        <f t="shared" si="172"/>
        <v>13.514387627343023</v>
      </c>
      <c r="AN295" s="37">
        <f t="shared" si="196"/>
        <v>0</v>
      </c>
      <c r="AO295" s="37" t="e">
        <f t="shared" si="197"/>
        <v>#DIV/0!</v>
      </c>
      <c r="AP295" s="37" t="e">
        <f t="shared" si="198"/>
        <v>#DIV/0!</v>
      </c>
      <c r="AQ295" s="37" t="e">
        <f t="shared" si="199"/>
        <v>#DIV/0!</v>
      </c>
      <c r="AS295" s="22">
        <f t="shared" si="173"/>
        <v>13.514387627343023</v>
      </c>
      <c r="AT295" s="37">
        <f t="shared" si="200"/>
        <v>0</v>
      </c>
      <c r="AU295" s="37" t="e">
        <f t="shared" si="201"/>
        <v>#DIV/0!</v>
      </c>
      <c r="AV295" s="37" t="e">
        <f t="shared" si="202"/>
        <v>#DIV/0!</v>
      </c>
      <c r="AW295" s="37" t="e">
        <f t="shared" si="203"/>
        <v>#DIV/0!</v>
      </c>
    </row>
    <row r="296" spans="1:49" s="33" customFormat="1" hidden="1" x14ac:dyDescent="0.25">
      <c r="A296" s="3"/>
      <c r="B296" s="4"/>
      <c r="C296" s="4">
        <f t="shared" si="183"/>
        <v>264</v>
      </c>
      <c r="D296" s="21">
        <f t="shared" si="174"/>
        <v>211.98457382102097</v>
      </c>
      <c r="E296" s="37">
        <f t="shared" si="184"/>
        <v>6.5000000000000002E-2</v>
      </c>
      <c r="F296" s="37">
        <f t="shared" si="185"/>
        <v>100</v>
      </c>
      <c r="G296" s="37">
        <f t="shared" si="175"/>
        <v>6.4957777444660969E-2</v>
      </c>
      <c r="H296" s="23">
        <f t="shared" si="186"/>
        <v>24.18900453932725</v>
      </c>
      <c r="I296" s="22">
        <f t="shared" si="187"/>
        <v>0.11164155941227961</v>
      </c>
      <c r="J296" s="22">
        <f t="shared" si="188"/>
        <v>0.7</v>
      </c>
      <c r="K296" s="21">
        <f t="shared" si="189"/>
        <v>45</v>
      </c>
      <c r="L296" s="110">
        <v>265</v>
      </c>
      <c r="M296" s="9">
        <f t="shared" si="164"/>
        <v>13.512219758790422</v>
      </c>
      <c r="N296" s="9">
        <f t="shared" si="165"/>
        <v>13.512219758790422</v>
      </c>
      <c r="O296" s="10">
        <f t="shared" si="190"/>
        <v>0</v>
      </c>
      <c r="P296" s="10" t="e">
        <f t="shared" si="176"/>
        <v>#DIV/0!</v>
      </c>
      <c r="Q296" s="10" t="e">
        <f t="shared" si="177"/>
        <v>#DIV/0!</v>
      </c>
      <c r="R296" s="10" t="e">
        <f t="shared" si="178"/>
        <v>#DIV/0!</v>
      </c>
      <c r="S296" s="9"/>
      <c r="T296" s="9">
        <f t="shared" si="166"/>
        <v>13.512219758790422</v>
      </c>
      <c r="U296" s="10">
        <f t="shared" si="179"/>
        <v>0</v>
      </c>
      <c r="V296" s="10" t="e">
        <f t="shared" si="180"/>
        <v>#DIV/0!</v>
      </c>
      <c r="W296" s="10" t="e">
        <f t="shared" si="181"/>
        <v>#DIV/0!</v>
      </c>
      <c r="X296" s="10" t="e">
        <f t="shared" si="182"/>
        <v>#DIV/0!</v>
      </c>
      <c r="Y296" s="1"/>
      <c r="Z296" s="22">
        <f t="shared" si="167"/>
        <v>13.511386758600896</v>
      </c>
      <c r="AA296" s="37">
        <f t="shared" si="168"/>
        <v>-8.330001895267003E-4</v>
      </c>
      <c r="AB296" s="37">
        <f t="shared" si="169"/>
        <v>0.1214315854515477</v>
      </c>
      <c r="AC296" s="37">
        <f t="shared" si="170"/>
        <v>0.21738169036174204</v>
      </c>
      <c r="AD296" s="37">
        <f t="shared" si="191"/>
        <v>0.21735756483519084</v>
      </c>
      <c r="AG296" s="22">
        <f t="shared" si="171"/>
        <v>13.51088396531404</v>
      </c>
      <c r="AH296" s="37">
        <f t="shared" si="192"/>
        <v>-1.335793476382463E-3</v>
      </c>
      <c r="AI296" s="37">
        <f t="shared" si="193"/>
        <v>42.19082184815958</v>
      </c>
      <c r="AJ296" s="37">
        <f t="shared" si="194"/>
        <v>0.34859181008730583</v>
      </c>
      <c r="AK296" s="37">
        <f t="shared" si="195"/>
        <v>0.34855960792743501</v>
      </c>
      <c r="AM296" s="22">
        <f t="shared" si="172"/>
        <v>13.512219758790422</v>
      </c>
      <c r="AN296" s="37">
        <f t="shared" si="196"/>
        <v>0</v>
      </c>
      <c r="AO296" s="37" t="e">
        <f t="shared" si="197"/>
        <v>#DIV/0!</v>
      </c>
      <c r="AP296" s="37" t="e">
        <f t="shared" si="198"/>
        <v>#DIV/0!</v>
      </c>
      <c r="AQ296" s="37" t="e">
        <f t="shared" si="199"/>
        <v>#DIV/0!</v>
      </c>
      <c r="AS296" s="22">
        <f t="shared" si="173"/>
        <v>13.512219758790422</v>
      </c>
      <c r="AT296" s="37">
        <f t="shared" si="200"/>
        <v>0</v>
      </c>
      <c r="AU296" s="37" t="e">
        <f t="shared" si="201"/>
        <v>#DIV/0!</v>
      </c>
      <c r="AV296" s="37" t="e">
        <f t="shared" si="202"/>
        <v>#DIV/0!</v>
      </c>
      <c r="AW296" s="37" t="e">
        <f t="shared" si="203"/>
        <v>#DIV/0!</v>
      </c>
    </row>
    <row r="297" spans="1:49" s="33" customFormat="1" hidden="1" x14ac:dyDescent="0.25">
      <c r="A297" s="3"/>
      <c r="B297" s="4"/>
      <c r="C297" s="4">
        <f t="shared" si="183"/>
        <v>265</v>
      </c>
      <c r="D297" s="21">
        <f t="shared" si="174"/>
        <v>212.01795864847534</v>
      </c>
      <c r="E297" s="37">
        <f t="shared" si="184"/>
        <v>6.5000000000000002E-2</v>
      </c>
      <c r="F297" s="37">
        <f t="shared" si="185"/>
        <v>100</v>
      </c>
      <c r="G297" s="37">
        <f t="shared" si="175"/>
        <v>6.4957777444660969E-2</v>
      </c>
      <c r="H297" s="23">
        <f t="shared" si="186"/>
        <v>24.182144708036823</v>
      </c>
      <c r="I297" s="22">
        <f t="shared" si="187"/>
        <v>0.11160989865247764</v>
      </c>
      <c r="J297" s="22">
        <f t="shared" si="188"/>
        <v>0.7</v>
      </c>
      <c r="K297" s="21">
        <f t="shared" si="189"/>
        <v>45</v>
      </c>
      <c r="L297" s="110">
        <v>266</v>
      </c>
      <c r="M297" s="9">
        <f t="shared" si="164"/>
        <v>13.510051154598614</v>
      </c>
      <c r="N297" s="9">
        <f t="shared" si="165"/>
        <v>13.510051154598614</v>
      </c>
      <c r="O297" s="10">
        <f t="shared" si="190"/>
        <v>0</v>
      </c>
      <c r="P297" s="10" t="e">
        <f t="shared" si="176"/>
        <v>#DIV/0!</v>
      </c>
      <c r="Q297" s="10" t="e">
        <f t="shared" si="177"/>
        <v>#DIV/0!</v>
      </c>
      <c r="R297" s="10" t="e">
        <f t="shared" si="178"/>
        <v>#DIV/0!</v>
      </c>
      <c r="S297" s="9"/>
      <c r="T297" s="9">
        <f t="shared" si="166"/>
        <v>13.510051154598614</v>
      </c>
      <c r="U297" s="10">
        <f t="shared" si="179"/>
        <v>0</v>
      </c>
      <c r="V297" s="10" t="e">
        <f t="shared" si="180"/>
        <v>#DIV/0!</v>
      </c>
      <c r="W297" s="10" t="e">
        <f t="shared" si="181"/>
        <v>#DIV/0!</v>
      </c>
      <c r="X297" s="10" t="e">
        <f t="shared" si="182"/>
        <v>#DIV/0!</v>
      </c>
      <c r="Y297" s="1"/>
      <c r="Z297" s="22">
        <f t="shared" si="167"/>
        <v>13.509217687887872</v>
      </c>
      <c r="AA297" s="37">
        <f t="shared" si="168"/>
        <v>-8.3346671074124856E-4</v>
      </c>
      <c r="AB297" s="37">
        <f t="shared" si="169"/>
        <v>0.12149959313202802</v>
      </c>
      <c r="AC297" s="37">
        <f t="shared" si="170"/>
        <v>0.21747665567396515</v>
      </c>
      <c r="AD297" s="37">
        <f t="shared" si="191"/>
        <v>0.21745251568956286</v>
      </c>
      <c r="AG297" s="22">
        <f t="shared" si="171"/>
        <v>13.508715091512281</v>
      </c>
      <c r="AH297" s="37">
        <f t="shared" si="192"/>
        <v>-1.3360630863328282E-3</v>
      </c>
      <c r="AI297" s="37">
        <f t="shared" si="193"/>
        <v>42.199337435026465</v>
      </c>
      <c r="AJ297" s="37">
        <f t="shared" si="194"/>
        <v>0.34861924062529132</v>
      </c>
      <c r="AK297" s="37">
        <f t="shared" si="195"/>
        <v>0.34858702815170378</v>
      </c>
      <c r="AM297" s="22">
        <f t="shared" si="172"/>
        <v>13.510051154598614</v>
      </c>
      <c r="AN297" s="37">
        <f t="shared" si="196"/>
        <v>0</v>
      </c>
      <c r="AO297" s="37" t="e">
        <f t="shared" si="197"/>
        <v>#DIV/0!</v>
      </c>
      <c r="AP297" s="37" t="e">
        <f t="shared" si="198"/>
        <v>#DIV/0!</v>
      </c>
      <c r="AQ297" s="37" t="e">
        <f t="shared" si="199"/>
        <v>#DIV/0!</v>
      </c>
      <c r="AS297" s="22">
        <f t="shared" si="173"/>
        <v>13.510051154598614</v>
      </c>
      <c r="AT297" s="37">
        <f t="shared" si="200"/>
        <v>0</v>
      </c>
      <c r="AU297" s="37" t="e">
        <f t="shared" si="201"/>
        <v>#DIV/0!</v>
      </c>
      <c r="AV297" s="37" t="e">
        <f t="shared" si="202"/>
        <v>#DIV/0!</v>
      </c>
      <c r="AW297" s="37" t="e">
        <f t="shared" si="203"/>
        <v>#DIV/0!</v>
      </c>
    </row>
    <row r="298" spans="1:49" s="33" customFormat="1" hidden="1" x14ac:dyDescent="0.25">
      <c r="A298" s="3"/>
      <c r="B298" s="4"/>
      <c r="C298" s="4">
        <f t="shared" si="183"/>
        <v>266</v>
      </c>
      <c r="D298" s="21">
        <f t="shared" si="174"/>
        <v>212.05135480497006</v>
      </c>
      <c r="E298" s="37">
        <f t="shared" si="184"/>
        <v>6.5000000000000002E-2</v>
      </c>
      <c r="F298" s="37">
        <f t="shared" si="185"/>
        <v>100</v>
      </c>
      <c r="G298" s="37">
        <f t="shared" si="175"/>
        <v>6.4957777444660969E-2</v>
      </c>
      <c r="H298" s="23">
        <f t="shared" si="186"/>
        <v>24.175284876746396</v>
      </c>
      <c r="I298" s="22">
        <f t="shared" si="187"/>
        <v>0.11157823789267567</v>
      </c>
      <c r="J298" s="22">
        <f t="shared" si="188"/>
        <v>0.7</v>
      </c>
      <c r="K298" s="21">
        <f t="shared" si="189"/>
        <v>45</v>
      </c>
      <c r="L298" s="110">
        <v>267</v>
      </c>
      <c r="M298" s="9">
        <f t="shared" si="164"/>
        <v>13.507881814497523</v>
      </c>
      <c r="N298" s="9">
        <f t="shared" si="165"/>
        <v>13.507881814497523</v>
      </c>
      <c r="O298" s="10">
        <f t="shared" si="190"/>
        <v>0</v>
      </c>
      <c r="P298" s="10" t="e">
        <f t="shared" si="176"/>
        <v>#DIV/0!</v>
      </c>
      <c r="Q298" s="10" t="e">
        <f t="shared" si="177"/>
        <v>#DIV/0!</v>
      </c>
      <c r="R298" s="10" t="e">
        <f t="shared" si="178"/>
        <v>#DIV/0!</v>
      </c>
      <c r="S298" s="9"/>
      <c r="T298" s="9">
        <f t="shared" si="166"/>
        <v>13.507881814497523</v>
      </c>
      <c r="U298" s="10">
        <f t="shared" si="179"/>
        <v>0</v>
      </c>
      <c r="V298" s="10" t="e">
        <f t="shared" si="180"/>
        <v>#DIV/0!</v>
      </c>
      <c r="W298" s="10" t="e">
        <f t="shared" si="181"/>
        <v>#DIV/0!</v>
      </c>
      <c r="X298" s="10" t="e">
        <f t="shared" si="182"/>
        <v>#DIV/0!</v>
      </c>
      <c r="Y298" s="1"/>
      <c r="Z298" s="22">
        <f t="shared" si="167"/>
        <v>13.507047880990841</v>
      </c>
      <c r="AA298" s="37">
        <f t="shared" si="168"/>
        <v>-8.3393350668181654E-4</v>
      </c>
      <c r="AB298" s="37">
        <f t="shared" si="169"/>
        <v>0.121567640861018</v>
      </c>
      <c r="AC298" s="37">
        <f t="shared" si="170"/>
        <v>0.21757166593320765</v>
      </c>
      <c r="AD298" s="37">
        <f t="shared" si="191"/>
        <v>0.21754751148357401</v>
      </c>
      <c r="AG298" s="22">
        <f t="shared" si="171"/>
        <v>13.506545481805569</v>
      </c>
      <c r="AH298" s="37">
        <f t="shared" si="192"/>
        <v>-1.3363326919542118E-3</v>
      </c>
      <c r="AI298" s="37">
        <f t="shared" si="193"/>
        <v>42.207852885181659</v>
      </c>
      <c r="AJ298" s="37">
        <f t="shared" si="194"/>
        <v>0.34864665791696103</v>
      </c>
      <c r="AK298" s="37">
        <f t="shared" si="195"/>
        <v>0.34861443512353496</v>
      </c>
      <c r="AM298" s="22">
        <f t="shared" si="172"/>
        <v>13.507881814497523</v>
      </c>
      <c r="AN298" s="37">
        <f t="shared" si="196"/>
        <v>0</v>
      </c>
      <c r="AO298" s="37" t="e">
        <f t="shared" si="197"/>
        <v>#DIV/0!</v>
      </c>
      <c r="AP298" s="37" t="e">
        <f t="shared" si="198"/>
        <v>#DIV/0!</v>
      </c>
      <c r="AQ298" s="37" t="e">
        <f t="shared" si="199"/>
        <v>#DIV/0!</v>
      </c>
      <c r="AS298" s="22">
        <f t="shared" si="173"/>
        <v>13.507881814497523</v>
      </c>
      <c r="AT298" s="37">
        <f t="shared" si="200"/>
        <v>0</v>
      </c>
      <c r="AU298" s="37" t="e">
        <f t="shared" si="201"/>
        <v>#DIV/0!</v>
      </c>
      <c r="AV298" s="37" t="e">
        <f t="shared" si="202"/>
        <v>#DIV/0!</v>
      </c>
      <c r="AW298" s="37" t="e">
        <f t="shared" si="203"/>
        <v>#DIV/0!</v>
      </c>
    </row>
    <row r="299" spans="1:49" s="33" customFormat="1" hidden="1" x14ac:dyDescent="0.25">
      <c r="A299" s="3"/>
      <c r="B299" s="4"/>
      <c r="C299" s="4">
        <f t="shared" si="183"/>
        <v>267</v>
      </c>
      <c r="D299" s="21">
        <f t="shared" si="174"/>
        <v>212.08476229466379</v>
      </c>
      <c r="E299" s="37">
        <f t="shared" si="184"/>
        <v>6.5000000000000002E-2</v>
      </c>
      <c r="F299" s="37">
        <f t="shared" si="185"/>
        <v>100</v>
      </c>
      <c r="G299" s="37">
        <f t="shared" si="175"/>
        <v>6.4957777444660969E-2</v>
      </c>
      <c r="H299" s="23">
        <f t="shared" si="186"/>
        <v>24.168425045455969</v>
      </c>
      <c r="I299" s="22">
        <f t="shared" si="187"/>
        <v>0.11154657713287371</v>
      </c>
      <c r="J299" s="22">
        <f t="shared" si="188"/>
        <v>0.7</v>
      </c>
      <c r="K299" s="21">
        <f t="shared" si="189"/>
        <v>45</v>
      </c>
      <c r="L299" s="110">
        <v>268</v>
      </c>
      <c r="M299" s="9">
        <f t="shared" si="164"/>
        <v>13.505711738217013</v>
      </c>
      <c r="N299" s="9">
        <f t="shared" si="165"/>
        <v>13.505711738217013</v>
      </c>
      <c r="O299" s="10">
        <f t="shared" si="190"/>
        <v>0</v>
      </c>
      <c r="P299" s="10" t="e">
        <f t="shared" si="176"/>
        <v>#DIV/0!</v>
      </c>
      <c r="Q299" s="10" t="e">
        <f t="shared" si="177"/>
        <v>#DIV/0!</v>
      </c>
      <c r="R299" s="10" t="e">
        <f t="shared" si="178"/>
        <v>#DIV/0!</v>
      </c>
      <c r="S299" s="9"/>
      <c r="T299" s="9">
        <f t="shared" si="166"/>
        <v>13.505711738217013</v>
      </c>
      <c r="U299" s="10">
        <f t="shared" si="179"/>
        <v>0</v>
      </c>
      <c r="V299" s="10" t="e">
        <f t="shared" si="180"/>
        <v>#DIV/0!</v>
      </c>
      <c r="W299" s="10" t="e">
        <f t="shared" si="181"/>
        <v>#DIV/0!</v>
      </c>
      <c r="X299" s="10" t="e">
        <f t="shared" si="182"/>
        <v>#DIV/0!</v>
      </c>
      <c r="Y299" s="1"/>
      <c r="Z299" s="22">
        <f t="shared" si="167"/>
        <v>13.504877337639535</v>
      </c>
      <c r="AA299" s="37">
        <f t="shared" si="168"/>
        <v>-8.3440057747807828E-4</v>
      </c>
      <c r="AB299" s="37">
        <f t="shared" si="169"/>
        <v>0.12163572865742103</v>
      </c>
      <c r="AC299" s="37">
        <f t="shared" si="170"/>
        <v>0.21766672115381591</v>
      </c>
      <c r="AD299" s="37">
        <f t="shared" si="191"/>
        <v>0.21764255222709697</v>
      </c>
      <c r="AG299" s="22">
        <f t="shared" si="171"/>
        <v>13.504375135923882</v>
      </c>
      <c r="AH299" s="37">
        <f t="shared" si="192"/>
        <v>-1.3366022931311505E-3</v>
      </c>
      <c r="AI299" s="37">
        <f t="shared" si="193"/>
        <v>42.216368194922779</v>
      </c>
      <c r="AJ299" s="37">
        <f t="shared" si="194"/>
        <v>0.34867406193777029</v>
      </c>
      <c r="AK299" s="37">
        <f t="shared" si="195"/>
        <v>0.34864182882012001</v>
      </c>
      <c r="AM299" s="22">
        <f t="shared" si="172"/>
        <v>13.505711738217013</v>
      </c>
      <c r="AN299" s="37">
        <f t="shared" si="196"/>
        <v>0</v>
      </c>
      <c r="AO299" s="37" t="e">
        <f t="shared" si="197"/>
        <v>#DIV/0!</v>
      </c>
      <c r="AP299" s="37" t="e">
        <f t="shared" si="198"/>
        <v>#DIV/0!</v>
      </c>
      <c r="AQ299" s="37" t="e">
        <f t="shared" si="199"/>
        <v>#DIV/0!</v>
      </c>
      <c r="AS299" s="22">
        <f t="shared" si="173"/>
        <v>13.505711738217013</v>
      </c>
      <c r="AT299" s="37">
        <f t="shared" si="200"/>
        <v>0</v>
      </c>
      <c r="AU299" s="37" t="e">
        <f t="shared" si="201"/>
        <v>#DIV/0!</v>
      </c>
      <c r="AV299" s="37" t="e">
        <f t="shared" si="202"/>
        <v>#DIV/0!</v>
      </c>
      <c r="AW299" s="37" t="e">
        <f t="shared" si="203"/>
        <v>#DIV/0!</v>
      </c>
    </row>
    <row r="300" spans="1:49" s="33" customFormat="1" hidden="1" x14ac:dyDescent="0.25">
      <c r="A300" s="3"/>
      <c r="B300" s="4"/>
      <c r="C300" s="4">
        <f t="shared" si="183"/>
        <v>268</v>
      </c>
      <c r="D300" s="21">
        <f t="shared" si="174"/>
        <v>212.11818112171539</v>
      </c>
      <c r="E300" s="37">
        <f t="shared" si="184"/>
        <v>6.5000000000000002E-2</v>
      </c>
      <c r="F300" s="37">
        <f t="shared" si="185"/>
        <v>100</v>
      </c>
      <c r="G300" s="37">
        <f t="shared" si="175"/>
        <v>6.4957777444660969E-2</v>
      </c>
      <c r="H300" s="23">
        <f t="shared" si="186"/>
        <v>24.161565214165542</v>
      </c>
      <c r="I300" s="22">
        <f t="shared" si="187"/>
        <v>0.11151491637307173</v>
      </c>
      <c r="J300" s="22">
        <f t="shared" si="188"/>
        <v>0.7</v>
      </c>
      <c r="K300" s="21">
        <f t="shared" si="189"/>
        <v>45</v>
      </c>
      <c r="L300" s="110">
        <v>269</v>
      </c>
      <c r="M300" s="9">
        <f t="shared" si="164"/>
        <v>13.503540925486933</v>
      </c>
      <c r="N300" s="9">
        <f t="shared" si="165"/>
        <v>13.503540925486933</v>
      </c>
      <c r="O300" s="10">
        <f t="shared" si="190"/>
        <v>0</v>
      </c>
      <c r="P300" s="10" t="e">
        <f t="shared" si="176"/>
        <v>#DIV/0!</v>
      </c>
      <c r="Q300" s="10" t="e">
        <f t="shared" si="177"/>
        <v>#DIV/0!</v>
      </c>
      <c r="R300" s="10" t="e">
        <f t="shared" si="178"/>
        <v>#DIV/0!</v>
      </c>
      <c r="S300" s="9"/>
      <c r="T300" s="9">
        <f t="shared" si="166"/>
        <v>13.503540925486933</v>
      </c>
      <c r="U300" s="10">
        <f t="shared" si="179"/>
        <v>0</v>
      </c>
      <c r="V300" s="10" t="e">
        <f t="shared" si="180"/>
        <v>#DIV/0!</v>
      </c>
      <c r="W300" s="10" t="e">
        <f t="shared" si="181"/>
        <v>#DIV/0!</v>
      </c>
      <c r="X300" s="10" t="e">
        <f t="shared" si="182"/>
        <v>#DIV/0!</v>
      </c>
      <c r="Y300" s="1"/>
      <c r="Z300" s="22">
        <f t="shared" si="167"/>
        <v>13.502706057563687</v>
      </c>
      <c r="AA300" s="37">
        <f t="shared" si="168"/>
        <v>-8.3486792324549697E-4</v>
      </c>
      <c r="AB300" s="37">
        <f t="shared" si="169"/>
        <v>0.12170385653806889</v>
      </c>
      <c r="AC300" s="37">
        <f t="shared" si="170"/>
        <v>0.21776182134642313</v>
      </c>
      <c r="AD300" s="37">
        <f t="shared" si="191"/>
        <v>0.21773763793356821</v>
      </c>
      <c r="AG300" s="22">
        <f t="shared" si="171"/>
        <v>13.502204053597175</v>
      </c>
      <c r="AH300" s="37">
        <f t="shared" si="192"/>
        <v>-1.3368718897570631E-3</v>
      </c>
      <c r="AI300" s="37">
        <f t="shared" si="193"/>
        <v>42.224883360938968</v>
      </c>
      <c r="AJ300" s="37">
        <f t="shared" si="194"/>
        <v>0.34870145266642516</v>
      </c>
      <c r="AK300" s="37">
        <f t="shared" si="195"/>
        <v>0.34866920922016603</v>
      </c>
      <c r="AM300" s="22">
        <f t="shared" si="172"/>
        <v>13.503540925486933</v>
      </c>
      <c r="AN300" s="37">
        <f t="shared" si="196"/>
        <v>0</v>
      </c>
      <c r="AO300" s="37" t="e">
        <f t="shared" si="197"/>
        <v>#DIV/0!</v>
      </c>
      <c r="AP300" s="37" t="e">
        <f t="shared" si="198"/>
        <v>#DIV/0!</v>
      </c>
      <c r="AQ300" s="37" t="e">
        <f t="shared" si="199"/>
        <v>#DIV/0!</v>
      </c>
      <c r="AS300" s="22">
        <f t="shared" si="173"/>
        <v>13.503540925486933</v>
      </c>
      <c r="AT300" s="37">
        <f t="shared" si="200"/>
        <v>0</v>
      </c>
      <c r="AU300" s="37" t="e">
        <f t="shared" si="201"/>
        <v>#DIV/0!</v>
      </c>
      <c r="AV300" s="37" t="e">
        <f t="shared" si="202"/>
        <v>#DIV/0!</v>
      </c>
      <c r="AW300" s="37" t="e">
        <f t="shared" si="203"/>
        <v>#DIV/0!</v>
      </c>
    </row>
    <row r="301" spans="1:49" s="33" customFormat="1" hidden="1" x14ac:dyDescent="0.25">
      <c r="A301" s="3"/>
      <c r="B301" s="4"/>
      <c r="C301" s="4">
        <f t="shared" si="183"/>
        <v>269</v>
      </c>
      <c r="D301" s="21">
        <f t="shared" si="174"/>
        <v>212.15161129028422</v>
      </c>
      <c r="E301" s="37">
        <f t="shared" si="184"/>
        <v>6.5000000000000002E-2</v>
      </c>
      <c r="F301" s="37">
        <f t="shared" si="185"/>
        <v>100</v>
      </c>
      <c r="G301" s="37">
        <f t="shared" si="175"/>
        <v>6.4957777444660969E-2</v>
      </c>
      <c r="H301" s="23">
        <f t="shared" si="186"/>
        <v>24.154705382875115</v>
      </c>
      <c r="I301" s="22">
        <f t="shared" si="187"/>
        <v>0.11148325561326976</v>
      </c>
      <c r="J301" s="22">
        <f t="shared" si="188"/>
        <v>0.7</v>
      </c>
      <c r="K301" s="21">
        <f t="shared" si="189"/>
        <v>45</v>
      </c>
      <c r="L301" s="110">
        <v>270</v>
      </c>
      <c r="M301" s="9">
        <f t="shared" si="164"/>
        <v>13.501369376037101</v>
      </c>
      <c r="N301" s="9">
        <f t="shared" si="165"/>
        <v>13.501369376037101</v>
      </c>
      <c r="O301" s="10">
        <f t="shared" si="190"/>
        <v>0</v>
      </c>
      <c r="P301" s="10" t="e">
        <f t="shared" si="176"/>
        <v>#DIV/0!</v>
      </c>
      <c r="Q301" s="10" t="e">
        <f t="shared" si="177"/>
        <v>#DIV/0!</v>
      </c>
      <c r="R301" s="10" t="e">
        <f t="shared" si="178"/>
        <v>#DIV/0!</v>
      </c>
      <c r="S301" s="9"/>
      <c r="T301" s="9">
        <f t="shared" si="166"/>
        <v>13.501369376037101</v>
      </c>
      <c r="U301" s="10">
        <f t="shared" si="179"/>
        <v>0</v>
      </c>
      <c r="V301" s="10" t="e">
        <f t="shared" si="180"/>
        <v>#DIV/0!</v>
      </c>
      <c r="W301" s="10" t="e">
        <f t="shared" si="181"/>
        <v>#DIV/0!</v>
      </c>
      <c r="X301" s="10" t="e">
        <f t="shared" si="182"/>
        <v>#DIV/0!</v>
      </c>
      <c r="Y301" s="1"/>
      <c r="Z301" s="22">
        <f t="shared" si="167"/>
        <v>13.500534040492989</v>
      </c>
      <c r="AA301" s="37">
        <f t="shared" si="168"/>
        <v>-8.3533554411197031E-4</v>
      </c>
      <c r="AB301" s="37">
        <f t="shared" si="169"/>
        <v>0.12177202452160603</v>
      </c>
      <c r="AC301" s="37">
        <f t="shared" si="170"/>
        <v>0.21785696652490094</v>
      </c>
      <c r="AD301" s="37">
        <f t="shared" si="191"/>
        <v>0.21783276861801504</v>
      </c>
      <c r="AG301" s="22">
        <f t="shared" si="171"/>
        <v>13.500032234555317</v>
      </c>
      <c r="AH301" s="37">
        <f t="shared" si="192"/>
        <v>-1.3371414817839877E-3</v>
      </c>
      <c r="AI301" s="37">
        <f t="shared" si="193"/>
        <v>42.233398381696865</v>
      </c>
      <c r="AJ301" s="37">
        <f t="shared" si="194"/>
        <v>0.34872883009632483</v>
      </c>
      <c r="AK301" s="37">
        <f t="shared" si="195"/>
        <v>0.34869657631450879</v>
      </c>
      <c r="AM301" s="22">
        <f t="shared" si="172"/>
        <v>13.501369376037101</v>
      </c>
      <c r="AN301" s="37">
        <f t="shared" si="196"/>
        <v>0</v>
      </c>
      <c r="AO301" s="37" t="e">
        <f t="shared" si="197"/>
        <v>#DIV/0!</v>
      </c>
      <c r="AP301" s="37" t="e">
        <f t="shared" si="198"/>
        <v>#DIV/0!</v>
      </c>
      <c r="AQ301" s="37" t="e">
        <f t="shared" si="199"/>
        <v>#DIV/0!</v>
      </c>
      <c r="AS301" s="22">
        <f t="shared" si="173"/>
        <v>13.501369376037101</v>
      </c>
      <c r="AT301" s="37">
        <f t="shared" si="200"/>
        <v>0</v>
      </c>
      <c r="AU301" s="37" t="e">
        <f t="shared" si="201"/>
        <v>#DIV/0!</v>
      </c>
      <c r="AV301" s="37" t="e">
        <f t="shared" si="202"/>
        <v>#DIV/0!</v>
      </c>
      <c r="AW301" s="37" t="e">
        <f t="shared" si="203"/>
        <v>#DIV/0!</v>
      </c>
    </row>
    <row r="302" spans="1:49" s="33" customFormat="1" hidden="1" x14ac:dyDescent="0.25">
      <c r="A302" s="3"/>
      <c r="B302" s="4"/>
      <c r="C302" s="4">
        <f t="shared" si="183"/>
        <v>270</v>
      </c>
      <c r="D302" s="21">
        <f t="shared" si="174"/>
        <v>212.18505280453078</v>
      </c>
      <c r="E302" s="37">
        <f t="shared" si="184"/>
        <v>6.5000000000000002E-2</v>
      </c>
      <c r="F302" s="37">
        <f t="shared" si="185"/>
        <v>100</v>
      </c>
      <c r="G302" s="37">
        <f t="shared" si="175"/>
        <v>6.4957777444660969E-2</v>
      </c>
      <c r="H302" s="23">
        <f t="shared" si="186"/>
        <v>24.147845551584687</v>
      </c>
      <c r="I302" s="22">
        <f t="shared" si="187"/>
        <v>0.11145159485346778</v>
      </c>
      <c r="J302" s="22">
        <f t="shared" si="188"/>
        <v>0.7</v>
      </c>
      <c r="K302" s="21">
        <f t="shared" si="189"/>
        <v>45</v>
      </c>
      <c r="L302" s="110">
        <v>271</v>
      </c>
      <c r="M302" s="9">
        <f t="shared" si="164"/>
        <v>13.49919708959726</v>
      </c>
      <c r="N302" s="9">
        <f t="shared" si="165"/>
        <v>13.49919708959726</v>
      </c>
      <c r="O302" s="10">
        <f t="shared" si="190"/>
        <v>0</v>
      </c>
      <c r="P302" s="10" t="e">
        <f t="shared" si="176"/>
        <v>#DIV/0!</v>
      </c>
      <c r="Q302" s="10" t="e">
        <f t="shared" si="177"/>
        <v>#DIV/0!</v>
      </c>
      <c r="R302" s="10" t="e">
        <f t="shared" si="178"/>
        <v>#DIV/0!</v>
      </c>
      <c r="S302" s="9"/>
      <c r="T302" s="9">
        <f t="shared" si="166"/>
        <v>13.49919708959726</v>
      </c>
      <c r="U302" s="10">
        <f t="shared" si="179"/>
        <v>0</v>
      </c>
      <c r="V302" s="10" t="e">
        <f t="shared" si="180"/>
        <v>#DIV/0!</v>
      </c>
      <c r="W302" s="10" t="e">
        <f t="shared" si="181"/>
        <v>#DIV/0!</v>
      </c>
      <c r="X302" s="10" t="e">
        <f t="shared" si="182"/>
        <v>#DIV/0!</v>
      </c>
      <c r="Y302" s="1"/>
      <c r="Z302" s="22">
        <f t="shared" si="167"/>
        <v>13.498361286157069</v>
      </c>
      <c r="AA302" s="37">
        <f t="shared" si="168"/>
        <v>-8.3580344019118513E-4</v>
      </c>
      <c r="AB302" s="37">
        <f t="shared" si="169"/>
        <v>0.12184023262460526</v>
      </c>
      <c r="AC302" s="37">
        <f t="shared" si="170"/>
        <v>0.21795215669940976</v>
      </c>
      <c r="AD302" s="37">
        <f t="shared" si="191"/>
        <v>0.21792794428930187</v>
      </c>
      <c r="AG302" s="22">
        <f t="shared" si="171"/>
        <v>13.497859678528172</v>
      </c>
      <c r="AH302" s="37">
        <f t="shared" si="192"/>
        <v>-1.3374110690875796E-3</v>
      </c>
      <c r="AI302" s="37">
        <f t="shared" si="193"/>
        <v>42.241913253287578</v>
      </c>
      <c r="AJ302" s="37">
        <f t="shared" si="194"/>
        <v>0.34875619420126536</v>
      </c>
      <c r="AK302" s="37">
        <f t="shared" si="195"/>
        <v>0.34872393008087099</v>
      </c>
      <c r="AM302" s="22">
        <f t="shared" si="172"/>
        <v>13.49919708959726</v>
      </c>
      <c r="AN302" s="37">
        <f t="shared" si="196"/>
        <v>0</v>
      </c>
      <c r="AO302" s="37" t="e">
        <f t="shared" si="197"/>
        <v>#DIV/0!</v>
      </c>
      <c r="AP302" s="37" t="e">
        <f t="shared" si="198"/>
        <v>#DIV/0!</v>
      </c>
      <c r="AQ302" s="37" t="e">
        <f t="shared" si="199"/>
        <v>#DIV/0!</v>
      </c>
      <c r="AS302" s="22">
        <f t="shared" si="173"/>
        <v>13.49919708959726</v>
      </c>
      <c r="AT302" s="37">
        <f t="shared" si="200"/>
        <v>0</v>
      </c>
      <c r="AU302" s="37" t="e">
        <f t="shared" si="201"/>
        <v>#DIV/0!</v>
      </c>
      <c r="AV302" s="37" t="e">
        <f t="shared" si="202"/>
        <v>#DIV/0!</v>
      </c>
      <c r="AW302" s="37" t="e">
        <f t="shared" si="203"/>
        <v>#DIV/0!</v>
      </c>
    </row>
    <row r="303" spans="1:49" s="33" customFormat="1" hidden="1" x14ac:dyDescent="0.25">
      <c r="A303" s="3"/>
      <c r="B303" s="4"/>
      <c r="C303" s="4">
        <f t="shared" si="183"/>
        <v>271</v>
      </c>
      <c r="D303" s="21">
        <f t="shared" si="174"/>
        <v>212.21850566861528</v>
      </c>
      <c r="E303" s="37">
        <f t="shared" si="184"/>
        <v>6.5000000000000002E-2</v>
      </c>
      <c r="F303" s="37">
        <f t="shared" si="185"/>
        <v>100</v>
      </c>
      <c r="G303" s="37">
        <f t="shared" si="175"/>
        <v>6.4957777444660969E-2</v>
      </c>
      <c r="H303" s="23">
        <f t="shared" si="186"/>
        <v>24.14098572029426</v>
      </c>
      <c r="I303" s="22">
        <f t="shared" si="187"/>
        <v>0.11141993409366582</v>
      </c>
      <c r="J303" s="22">
        <f t="shared" si="188"/>
        <v>0.7</v>
      </c>
      <c r="K303" s="21">
        <f t="shared" si="189"/>
        <v>45</v>
      </c>
      <c r="L303" s="110">
        <v>272</v>
      </c>
      <c r="M303" s="9">
        <f t="shared" si="164"/>
        <v>13.497024065897174</v>
      </c>
      <c r="N303" s="9">
        <f t="shared" si="165"/>
        <v>13.497024065897174</v>
      </c>
      <c r="O303" s="10">
        <f t="shared" si="190"/>
        <v>0</v>
      </c>
      <c r="P303" s="10" t="e">
        <f t="shared" si="176"/>
        <v>#DIV/0!</v>
      </c>
      <c r="Q303" s="10" t="e">
        <f t="shared" si="177"/>
        <v>#DIV/0!</v>
      </c>
      <c r="R303" s="10" t="e">
        <f t="shared" si="178"/>
        <v>#DIV/0!</v>
      </c>
      <c r="S303" s="9"/>
      <c r="T303" s="9">
        <f t="shared" si="166"/>
        <v>13.497024065897174</v>
      </c>
      <c r="U303" s="10">
        <f t="shared" si="179"/>
        <v>0</v>
      </c>
      <c r="V303" s="10" t="e">
        <f t="shared" si="180"/>
        <v>#DIV/0!</v>
      </c>
      <c r="W303" s="10" t="e">
        <f t="shared" si="181"/>
        <v>#DIV/0!</v>
      </c>
      <c r="X303" s="10" t="e">
        <f t="shared" si="182"/>
        <v>#DIV/0!</v>
      </c>
      <c r="Y303" s="1"/>
      <c r="Z303" s="22">
        <f t="shared" si="167"/>
        <v>13.496187794285547</v>
      </c>
      <c r="AA303" s="37">
        <f t="shared" si="168"/>
        <v>-8.3627161162702635E-4</v>
      </c>
      <c r="AB303" s="37">
        <f t="shared" si="169"/>
        <v>0.12190848086804158</v>
      </c>
      <c r="AC303" s="37">
        <f t="shared" si="170"/>
        <v>0.2180473918879785</v>
      </c>
      <c r="AD303" s="37">
        <f t="shared" si="191"/>
        <v>0.21802316496434038</v>
      </c>
      <c r="AG303" s="22">
        <f t="shared" si="171"/>
        <v>13.49568638524558</v>
      </c>
      <c r="AH303" s="37">
        <f t="shared" si="192"/>
        <v>-1.3376806515932316E-3</v>
      </c>
      <c r="AI303" s="37">
        <f t="shared" si="193"/>
        <v>42.250427973299097</v>
      </c>
      <c r="AJ303" s="37">
        <f t="shared" si="194"/>
        <v>0.34878354496741731</v>
      </c>
      <c r="AK303" s="37">
        <f t="shared" si="195"/>
        <v>0.34875127050223115</v>
      </c>
      <c r="AM303" s="22">
        <f t="shared" si="172"/>
        <v>13.497024065897174</v>
      </c>
      <c r="AN303" s="37">
        <f t="shared" si="196"/>
        <v>0</v>
      </c>
      <c r="AO303" s="37" t="e">
        <f t="shared" si="197"/>
        <v>#DIV/0!</v>
      </c>
      <c r="AP303" s="37" t="e">
        <f t="shared" si="198"/>
        <v>#DIV/0!</v>
      </c>
      <c r="AQ303" s="37" t="e">
        <f t="shared" si="199"/>
        <v>#DIV/0!</v>
      </c>
      <c r="AS303" s="22">
        <f t="shared" si="173"/>
        <v>13.497024065897174</v>
      </c>
      <c r="AT303" s="37">
        <f t="shared" si="200"/>
        <v>0</v>
      </c>
      <c r="AU303" s="37" t="e">
        <f t="shared" si="201"/>
        <v>#DIV/0!</v>
      </c>
      <c r="AV303" s="37" t="e">
        <f t="shared" si="202"/>
        <v>#DIV/0!</v>
      </c>
      <c r="AW303" s="37" t="e">
        <f t="shared" si="203"/>
        <v>#DIV/0!</v>
      </c>
    </row>
    <row r="304" spans="1:49" s="33" customFormat="1" hidden="1" x14ac:dyDescent="0.25">
      <c r="A304" s="3"/>
      <c r="B304" s="4"/>
      <c r="C304" s="4">
        <f t="shared" si="183"/>
        <v>272</v>
      </c>
      <c r="D304" s="21">
        <f t="shared" si="174"/>
        <v>212.25196988669873</v>
      </c>
      <c r="E304" s="37">
        <f t="shared" si="184"/>
        <v>6.5000000000000002E-2</v>
      </c>
      <c r="F304" s="37">
        <f t="shared" si="185"/>
        <v>100</v>
      </c>
      <c r="G304" s="37">
        <f t="shared" si="175"/>
        <v>6.4957777444660969E-2</v>
      </c>
      <c r="H304" s="23">
        <f t="shared" si="186"/>
        <v>24.134125889003833</v>
      </c>
      <c r="I304" s="22">
        <f t="shared" si="187"/>
        <v>0.11138827333386385</v>
      </c>
      <c r="J304" s="22">
        <f t="shared" si="188"/>
        <v>0.7</v>
      </c>
      <c r="K304" s="21">
        <f t="shared" si="189"/>
        <v>45</v>
      </c>
      <c r="L304" s="110">
        <v>273</v>
      </c>
      <c r="M304" s="9">
        <f t="shared" si="164"/>
        <v>13.494850304666549</v>
      </c>
      <c r="N304" s="9">
        <f t="shared" si="165"/>
        <v>13.494850304666549</v>
      </c>
      <c r="O304" s="10">
        <f t="shared" si="190"/>
        <v>0</v>
      </c>
      <c r="P304" s="10" t="e">
        <f t="shared" si="176"/>
        <v>#DIV/0!</v>
      </c>
      <c r="Q304" s="10" t="e">
        <f t="shared" si="177"/>
        <v>#DIV/0!</v>
      </c>
      <c r="R304" s="10" t="e">
        <f t="shared" si="178"/>
        <v>#DIV/0!</v>
      </c>
      <c r="S304" s="9"/>
      <c r="T304" s="9">
        <f t="shared" si="166"/>
        <v>13.494850304666549</v>
      </c>
      <c r="U304" s="10">
        <f t="shared" si="179"/>
        <v>0</v>
      </c>
      <c r="V304" s="10" t="e">
        <f t="shared" si="180"/>
        <v>#DIV/0!</v>
      </c>
      <c r="W304" s="10" t="e">
        <f t="shared" si="181"/>
        <v>#DIV/0!</v>
      </c>
      <c r="X304" s="10" t="e">
        <f t="shared" si="182"/>
        <v>#DIV/0!</v>
      </c>
      <c r="Y304" s="1"/>
      <c r="Z304" s="22">
        <f t="shared" si="167"/>
        <v>13.494013564608011</v>
      </c>
      <c r="AA304" s="37">
        <f t="shared" si="168"/>
        <v>-8.3674005853850986E-4</v>
      </c>
      <c r="AB304" s="37">
        <f t="shared" si="169"/>
        <v>0.12197676926926469</v>
      </c>
      <c r="AC304" s="37">
        <f t="shared" si="170"/>
        <v>0.21814267210214516</v>
      </c>
      <c r="AD304" s="37">
        <f t="shared" si="191"/>
        <v>0.21811843065489986</v>
      </c>
      <c r="AG304" s="22">
        <f t="shared" si="171"/>
        <v>13.493512354437348</v>
      </c>
      <c r="AH304" s="37">
        <f t="shared" si="192"/>
        <v>-1.3379502292014678E-3</v>
      </c>
      <c r="AI304" s="37">
        <f t="shared" si="193"/>
        <v>42.258942538645044</v>
      </c>
      <c r="AJ304" s="37">
        <f t="shared" si="194"/>
        <v>0.34881088237539742</v>
      </c>
      <c r="AK304" s="37">
        <f t="shared" si="195"/>
        <v>0.34877859755947799</v>
      </c>
      <c r="AM304" s="22">
        <f t="shared" si="172"/>
        <v>13.494850304666549</v>
      </c>
      <c r="AN304" s="37">
        <f t="shared" si="196"/>
        <v>0</v>
      </c>
      <c r="AO304" s="37" t="e">
        <f t="shared" si="197"/>
        <v>#DIV/0!</v>
      </c>
      <c r="AP304" s="37" t="e">
        <f t="shared" si="198"/>
        <v>#DIV/0!</v>
      </c>
      <c r="AQ304" s="37" t="e">
        <f t="shared" si="199"/>
        <v>#DIV/0!</v>
      </c>
      <c r="AS304" s="22">
        <f t="shared" si="173"/>
        <v>13.494850304666549</v>
      </c>
      <c r="AT304" s="37">
        <f t="shared" si="200"/>
        <v>0</v>
      </c>
      <c r="AU304" s="37" t="e">
        <f t="shared" si="201"/>
        <v>#DIV/0!</v>
      </c>
      <c r="AV304" s="37" t="e">
        <f t="shared" si="202"/>
        <v>#DIV/0!</v>
      </c>
      <c r="AW304" s="37" t="e">
        <f t="shared" si="203"/>
        <v>#DIV/0!</v>
      </c>
    </row>
    <row r="305" spans="1:49" s="33" customFormat="1" hidden="1" x14ac:dyDescent="0.25">
      <c r="A305" s="3"/>
      <c r="B305" s="4"/>
      <c r="C305" s="4">
        <f t="shared" si="183"/>
        <v>273</v>
      </c>
      <c r="D305" s="21">
        <f t="shared" si="174"/>
        <v>212.28544546294316</v>
      </c>
      <c r="E305" s="37">
        <f t="shared" si="184"/>
        <v>6.5000000000000002E-2</v>
      </c>
      <c r="F305" s="37">
        <f t="shared" si="185"/>
        <v>100</v>
      </c>
      <c r="G305" s="37">
        <f t="shared" si="175"/>
        <v>6.4957777444660969E-2</v>
      </c>
      <c r="H305" s="23">
        <f t="shared" si="186"/>
        <v>24.127266057713406</v>
      </c>
      <c r="I305" s="22">
        <f t="shared" si="187"/>
        <v>0.11135661257406188</v>
      </c>
      <c r="J305" s="22">
        <f t="shared" si="188"/>
        <v>0.7</v>
      </c>
      <c r="K305" s="21">
        <f t="shared" si="189"/>
        <v>45</v>
      </c>
      <c r="L305" s="110">
        <v>274</v>
      </c>
      <c r="M305" s="9">
        <f t="shared" si="164"/>
        <v>13.492675805635031</v>
      </c>
      <c r="N305" s="9">
        <f t="shared" si="165"/>
        <v>13.492675805635031</v>
      </c>
      <c r="O305" s="10">
        <f t="shared" si="190"/>
        <v>0</v>
      </c>
      <c r="P305" s="10" t="e">
        <f t="shared" si="176"/>
        <v>#DIV/0!</v>
      </c>
      <c r="Q305" s="10" t="e">
        <f t="shared" si="177"/>
        <v>#DIV/0!</v>
      </c>
      <c r="R305" s="10" t="e">
        <f t="shared" si="178"/>
        <v>#DIV/0!</v>
      </c>
      <c r="S305" s="9"/>
      <c r="T305" s="9">
        <f t="shared" si="166"/>
        <v>13.492675805635031</v>
      </c>
      <c r="U305" s="10">
        <f t="shared" si="179"/>
        <v>0</v>
      </c>
      <c r="V305" s="10" t="e">
        <f t="shared" si="180"/>
        <v>#DIV/0!</v>
      </c>
      <c r="W305" s="10" t="e">
        <f t="shared" si="181"/>
        <v>#DIV/0!</v>
      </c>
      <c r="X305" s="10" t="e">
        <f t="shared" si="182"/>
        <v>#DIV/0!</v>
      </c>
      <c r="Y305" s="1"/>
      <c r="Z305" s="22">
        <f t="shared" si="167"/>
        <v>13.491838596853997</v>
      </c>
      <c r="AA305" s="37">
        <f t="shared" si="168"/>
        <v>-8.3720878103399343E-4</v>
      </c>
      <c r="AB305" s="37">
        <f t="shared" si="169"/>
        <v>0.12204509784407057</v>
      </c>
      <c r="AC305" s="37">
        <f t="shared" si="170"/>
        <v>0.21823799735066468</v>
      </c>
      <c r="AD305" s="37">
        <f t="shared" si="191"/>
        <v>0.21821374137210028</v>
      </c>
      <c r="AG305" s="22">
        <f t="shared" si="171"/>
        <v>13.491337585833232</v>
      </c>
      <c r="AH305" s="37">
        <f t="shared" si="192"/>
        <v>-1.3382198017986013E-3</v>
      </c>
      <c r="AI305" s="37">
        <f t="shared" si="193"/>
        <v>42.26745694571612</v>
      </c>
      <c r="AJ305" s="37">
        <f t="shared" si="194"/>
        <v>0.34883820640152313</v>
      </c>
      <c r="AK305" s="37">
        <f t="shared" si="195"/>
        <v>0.34880591123203042</v>
      </c>
      <c r="AM305" s="22">
        <f t="shared" si="172"/>
        <v>13.492675805635031</v>
      </c>
      <c r="AN305" s="37">
        <f t="shared" si="196"/>
        <v>0</v>
      </c>
      <c r="AO305" s="37" t="e">
        <f t="shared" si="197"/>
        <v>#DIV/0!</v>
      </c>
      <c r="AP305" s="37" t="e">
        <f t="shared" si="198"/>
        <v>#DIV/0!</v>
      </c>
      <c r="AQ305" s="37" t="e">
        <f t="shared" si="199"/>
        <v>#DIV/0!</v>
      </c>
      <c r="AS305" s="22">
        <f t="shared" si="173"/>
        <v>13.492675805635031</v>
      </c>
      <c r="AT305" s="37">
        <f t="shared" si="200"/>
        <v>0</v>
      </c>
      <c r="AU305" s="37" t="e">
        <f t="shared" si="201"/>
        <v>#DIV/0!</v>
      </c>
      <c r="AV305" s="37" t="e">
        <f t="shared" si="202"/>
        <v>#DIV/0!</v>
      </c>
      <c r="AW305" s="37" t="e">
        <f t="shared" si="203"/>
        <v>#DIV/0!</v>
      </c>
    </row>
    <row r="306" spans="1:49" s="33" customFormat="1" hidden="1" x14ac:dyDescent="0.25">
      <c r="A306" s="3"/>
      <c r="B306" s="4"/>
      <c r="C306" s="4">
        <f t="shared" si="183"/>
        <v>274</v>
      </c>
      <c r="D306" s="21">
        <f t="shared" si="174"/>
        <v>212.31893240151001</v>
      </c>
      <c r="E306" s="37">
        <f t="shared" si="184"/>
        <v>6.5000000000000002E-2</v>
      </c>
      <c r="F306" s="37">
        <f t="shared" si="185"/>
        <v>100</v>
      </c>
      <c r="G306" s="37">
        <f t="shared" si="175"/>
        <v>6.4957777444660969E-2</v>
      </c>
      <c r="H306" s="23">
        <f t="shared" si="186"/>
        <v>24.120406226422979</v>
      </c>
      <c r="I306" s="22">
        <f t="shared" si="187"/>
        <v>0.1113249518142599</v>
      </c>
      <c r="J306" s="22">
        <f t="shared" si="188"/>
        <v>0.7</v>
      </c>
      <c r="K306" s="21">
        <f t="shared" si="189"/>
        <v>45</v>
      </c>
      <c r="L306" s="110">
        <v>275</v>
      </c>
      <c r="M306" s="9">
        <f t="shared" si="164"/>
        <v>13.490500568532303</v>
      </c>
      <c r="N306" s="9">
        <f t="shared" si="165"/>
        <v>13.490500568532303</v>
      </c>
      <c r="O306" s="10">
        <f t="shared" si="190"/>
        <v>0</v>
      </c>
      <c r="P306" s="10" t="e">
        <f t="shared" si="176"/>
        <v>#DIV/0!</v>
      </c>
      <c r="Q306" s="10" t="e">
        <f t="shared" si="177"/>
        <v>#DIV/0!</v>
      </c>
      <c r="R306" s="10" t="e">
        <f t="shared" si="178"/>
        <v>#DIV/0!</v>
      </c>
      <c r="S306" s="9"/>
      <c r="T306" s="9">
        <f t="shared" si="166"/>
        <v>13.490500568532303</v>
      </c>
      <c r="U306" s="10">
        <f t="shared" si="179"/>
        <v>0</v>
      </c>
      <c r="V306" s="10" t="e">
        <f t="shared" si="180"/>
        <v>#DIV/0!</v>
      </c>
      <c r="W306" s="10" t="e">
        <f t="shared" si="181"/>
        <v>#DIV/0!</v>
      </c>
      <c r="X306" s="10" t="e">
        <f t="shared" si="182"/>
        <v>#DIV/0!</v>
      </c>
      <c r="Y306" s="1"/>
      <c r="Z306" s="22">
        <f t="shared" si="167"/>
        <v>13.489662890753035</v>
      </c>
      <c r="AA306" s="37">
        <f t="shared" si="168"/>
        <v>-8.3767777926802012E-4</v>
      </c>
      <c r="AB306" s="37">
        <f t="shared" si="169"/>
        <v>0.12211346661498788</v>
      </c>
      <c r="AC306" s="37">
        <f t="shared" si="170"/>
        <v>0.21833336765432537</v>
      </c>
      <c r="AD306" s="37">
        <f t="shared" si="191"/>
        <v>0.21830909713461774</v>
      </c>
      <c r="AG306" s="22">
        <f t="shared" si="171"/>
        <v>13.489162079162959</v>
      </c>
      <c r="AH306" s="37">
        <f t="shared" si="192"/>
        <v>-1.338489369343776E-3</v>
      </c>
      <c r="AI306" s="37">
        <f t="shared" si="193"/>
        <v>42.275971193221885</v>
      </c>
      <c r="AJ306" s="37">
        <f t="shared" si="194"/>
        <v>0.3488655170412624</v>
      </c>
      <c r="AK306" s="37">
        <f t="shared" si="195"/>
        <v>0.34883321151065738</v>
      </c>
      <c r="AM306" s="22">
        <f t="shared" si="172"/>
        <v>13.490500568532303</v>
      </c>
      <c r="AN306" s="37">
        <f t="shared" si="196"/>
        <v>0</v>
      </c>
      <c r="AO306" s="37" t="e">
        <f t="shared" si="197"/>
        <v>#DIV/0!</v>
      </c>
      <c r="AP306" s="37" t="e">
        <f t="shared" si="198"/>
        <v>#DIV/0!</v>
      </c>
      <c r="AQ306" s="37" t="e">
        <f t="shared" si="199"/>
        <v>#DIV/0!</v>
      </c>
      <c r="AS306" s="22">
        <f t="shared" si="173"/>
        <v>13.490500568532303</v>
      </c>
      <c r="AT306" s="37">
        <f t="shared" si="200"/>
        <v>0</v>
      </c>
      <c r="AU306" s="37" t="e">
        <f t="shared" si="201"/>
        <v>#DIV/0!</v>
      </c>
      <c r="AV306" s="37" t="e">
        <f t="shared" si="202"/>
        <v>#DIV/0!</v>
      </c>
      <c r="AW306" s="37" t="e">
        <f t="shared" si="203"/>
        <v>#DIV/0!</v>
      </c>
    </row>
    <row r="307" spans="1:49" s="33" customFormat="1" hidden="1" x14ac:dyDescent="0.25">
      <c r="A307" s="3"/>
      <c r="B307" s="4"/>
      <c r="C307" s="4">
        <f t="shared" si="183"/>
        <v>275</v>
      </c>
      <c r="D307" s="21">
        <f t="shared" si="174"/>
        <v>212.35243070656247</v>
      </c>
      <c r="E307" s="37">
        <f t="shared" si="184"/>
        <v>6.5000000000000002E-2</v>
      </c>
      <c r="F307" s="37">
        <f t="shared" si="185"/>
        <v>100</v>
      </c>
      <c r="G307" s="37">
        <f t="shared" si="175"/>
        <v>6.4957777444660969E-2</v>
      </c>
      <c r="H307" s="23">
        <f t="shared" si="186"/>
        <v>24.113546395132552</v>
      </c>
      <c r="I307" s="22">
        <f t="shared" si="187"/>
        <v>0.11129329105445793</v>
      </c>
      <c r="J307" s="22">
        <f t="shared" si="188"/>
        <v>0.7</v>
      </c>
      <c r="K307" s="21">
        <f t="shared" si="189"/>
        <v>45</v>
      </c>
      <c r="L307" s="110">
        <v>276</v>
      </c>
      <c r="M307" s="9">
        <f t="shared" si="164"/>
        <v>13.488324593087931</v>
      </c>
      <c r="N307" s="9">
        <f t="shared" si="165"/>
        <v>13.488324593087931</v>
      </c>
      <c r="O307" s="10">
        <f t="shared" si="190"/>
        <v>0</v>
      </c>
      <c r="P307" s="10" t="e">
        <f t="shared" si="176"/>
        <v>#DIV/0!</v>
      </c>
      <c r="Q307" s="10" t="e">
        <f t="shared" si="177"/>
        <v>#DIV/0!</v>
      </c>
      <c r="R307" s="10" t="e">
        <f t="shared" si="178"/>
        <v>#DIV/0!</v>
      </c>
      <c r="S307" s="9"/>
      <c r="T307" s="9">
        <f t="shared" si="166"/>
        <v>13.488324593087931</v>
      </c>
      <c r="U307" s="10">
        <f t="shared" si="179"/>
        <v>0</v>
      </c>
      <c r="V307" s="10" t="e">
        <f t="shared" si="180"/>
        <v>#DIV/0!</v>
      </c>
      <c r="W307" s="10" t="e">
        <f t="shared" si="181"/>
        <v>#DIV/0!</v>
      </c>
      <c r="X307" s="10" t="e">
        <f t="shared" si="182"/>
        <v>#DIV/0!</v>
      </c>
      <c r="Y307" s="1"/>
      <c r="Z307" s="22">
        <f t="shared" si="167"/>
        <v>13.487486446034591</v>
      </c>
      <c r="AA307" s="37">
        <f t="shared" si="168"/>
        <v>-8.381470533400659E-4</v>
      </c>
      <c r="AB307" s="37">
        <f t="shared" si="169"/>
        <v>0.12218187559651789</v>
      </c>
      <c r="AC307" s="37">
        <f t="shared" si="170"/>
        <v>0.21842878301955623</v>
      </c>
      <c r="AD307" s="37">
        <f t="shared" si="191"/>
        <v>0.21840449794832517</v>
      </c>
      <c r="AG307" s="22">
        <f t="shared" si="171"/>
        <v>13.486985834156236</v>
      </c>
      <c r="AH307" s="37">
        <f t="shared" si="192"/>
        <v>-1.3387589316948834E-3</v>
      </c>
      <c r="AI307" s="37">
        <f t="shared" si="193"/>
        <v>42.284485276692408</v>
      </c>
      <c r="AJ307" s="37">
        <f t="shared" si="194"/>
        <v>0.34889281426385899</v>
      </c>
      <c r="AK307" s="37">
        <f t="shared" si="195"/>
        <v>0.34886049836802319</v>
      </c>
      <c r="AM307" s="22">
        <f t="shared" si="172"/>
        <v>13.488324593087931</v>
      </c>
      <c r="AN307" s="37">
        <f t="shared" si="196"/>
        <v>0</v>
      </c>
      <c r="AO307" s="37" t="e">
        <f t="shared" si="197"/>
        <v>#DIV/0!</v>
      </c>
      <c r="AP307" s="37" t="e">
        <f t="shared" si="198"/>
        <v>#DIV/0!</v>
      </c>
      <c r="AQ307" s="37" t="e">
        <f t="shared" si="199"/>
        <v>#DIV/0!</v>
      </c>
      <c r="AS307" s="22">
        <f t="shared" si="173"/>
        <v>13.488324593087931</v>
      </c>
      <c r="AT307" s="37">
        <f t="shared" si="200"/>
        <v>0</v>
      </c>
      <c r="AU307" s="37" t="e">
        <f t="shared" si="201"/>
        <v>#DIV/0!</v>
      </c>
      <c r="AV307" s="37" t="e">
        <f t="shared" si="202"/>
        <v>#DIV/0!</v>
      </c>
      <c r="AW307" s="37" t="e">
        <f t="shared" si="203"/>
        <v>#DIV/0!</v>
      </c>
    </row>
    <row r="308" spans="1:49" s="33" customFormat="1" hidden="1" x14ac:dyDescent="0.25">
      <c r="A308" s="3"/>
      <c r="B308" s="4"/>
      <c r="C308" s="4">
        <f t="shared" si="183"/>
        <v>276</v>
      </c>
      <c r="D308" s="21">
        <f t="shared" si="174"/>
        <v>212.38594038226319</v>
      </c>
      <c r="E308" s="37">
        <f t="shared" si="184"/>
        <v>6.5000000000000002E-2</v>
      </c>
      <c r="F308" s="37">
        <f t="shared" si="185"/>
        <v>100</v>
      </c>
      <c r="G308" s="37">
        <f t="shared" si="175"/>
        <v>6.4957777444660969E-2</v>
      </c>
      <c r="H308" s="23">
        <f t="shared" si="186"/>
        <v>24.106686563842125</v>
      </c>
      <c r="I308" s="22">
        <f t="shared" si="187"/>
        <v>0.11126163029465597</v>
      </c>
      <c r="J308" s="22">
        <f t="shared" si="188"/>
        <v>0.7</v>
      </c>
      <c r="K308" s="21">
        <f t="shared" si="189"/>
        <v>45</v>
      </c>
      <c r="L308" s="110">
        <v>277</v>
      </c>
      <c r="M308" s="9">
        <f t="shared" si="164"/>
        <v>13.486147879031522</v>
      </c>
      <c r="N308" s="9">
        <f t="shared" si="165"/>
        <v>13.486147879031522</v>
      </c>
      <c r="O308" s="10">
        <f t="shared" si="190"/>
        <v>0</v>
      </c>
      <c r="P308" s="10" t="e">
        <f t="shared" si="176"/>
        <v>#DIV/0!</v>
      </c>
      <c r="Q308" s="10" t="e">
        <f t="shared" si="177"/>
        <v>#DIV/0!</v>
      </c>
      <c r="R308" s="10" t="e">
        <f t="shared" si="178"/>
        <v>#DIV/0!</v>
      </c>
      <c r="S308" s="9"/>
      <c r="T308" s="9">
        <f t="shared" si="166"/>
        <v>13.486147879031522</v>
      </c>
      <c r="U308" s="10">
        <f t="shared" si="179"/>
        <v>0</v>
      </c>
      <c r="V308" s="10" t="e">
        <f t="shared" si="180"/>
        <v>#DIV/0!</v>
      </c>
      <c r="W308" s="10" t="e">
        <f t="shared" si="181"/>
        <v>#DIV/0!</v>
      </c>
      <c r="X308" s="10" t="e">
        <f t="shared" si="182"/>
        <v>#DIV/0!</v>
      </c>
      <c r="Y308" s="1"/>
      <c r="Z308" s="22">
        <f t="shared" si="167"/>
        <v>13.485309262428121</v>
      </c>
      <c r="AA308" s="37">
        <f t="shared" si="168"/>
        <v>-8.386166034011211E-4</v>
      </c>
      <c r="AB308" s="37">
        <f t="shared" si="169"/>
        <v>0.12225032481067137</v>
      </c>
      <c r="AC308" s="37">
        <f t="shared" si="170"/>
        <v>0.21852424346620639</v>
      </c>
      <c r="AD308" s="37">
        <f t="shared" si="191"/>
        <v>0.21849994383615773</v>
      </c>
      <c r="AG308" s="22">
        <f t="shared" si="171"/>
        <v>13.484808850542734</v>
      </c>
      <c r="AH308" s="37">
        <f t="shared" si="192"/>
        <v>-1.3390284887879744E-3</v>
      </c>
      <c r="AI308" s="37">
        <f t="shared" si="193"/>
        <v>42.292999194052264</v>
      </c>
      <c r="AJ308" s="37">
        <f t="shared" si="194"/>
        <v>0.34892009805833057</v>
      </c>
      <c r="AK308" s="37">
        <f t="shared" si="195"/>
        <v>0.34888777179242508</v>
      </c>
      <c r="AM308" s="22">
        <f t="shared" si="172"/>
        <v>13.486147879031522</v>
      </c>
      <c r="AN308" s="37">
        <f t="shared" si="196"/>
        <v>0</v>
      </c>
      <c r="AO308" s="37" t="e">
        <f t="shared" si="197"/>
        <v>#DIV/0!</v>
      </c>
      <c r="AP308" s="37" t="e">
        <f t="shared" si="198"/>
        <v>#DIV/0!</v>
      </c>
      <c r="AQ308" s="37" t="e">
        <f t="shared" si="199"/>
        <v>#DIV/0!</v>
      </c>
      <c r="AS308" s="22">
        <f t="shared" si="173"/>
        <v>13.486147879031522</v>
      </c>
      <c r="AT308" s="37">
        <f t="shared" si="200"/>
        <v>0</v>
      </c>
      <c r="AU308" s="37" t="e">
        <f t="shared" si="201"/>
        <v>#DIV/0!</v>
      </c>
      <c r="AV308" s="37" t="e">
        <f t="shared" si="202"/>
        <v>#DIV/0!</v>
      </c>
      <c r="AW308" s="37" t="e">
        <f t="shared" si="203"/>
        <v>#DIV/0!</v>
      </c>
    </row>
    <row r="309" spans="1:49" s="33" customFormat="1" hidden="1" x14ac:dyDescent="0.25">
      <c r="A309" s="3"/>
      <c r="B309" s="4"/>
      <c r="C309" s="4">
        <f t="shared" si="183"/>
        <v>277</v>
      </c>
      <c r="D309" s="21">
        <f t="shared" si="174"/>
        <v>212.41946143277607</v>
      </c>
      <c r="E309" s="37">
        <f t="shared" si="184"/>
        <v>6.5000000000000002E-2</v>
      </c>
      <c r="F309" s="37">
        <f t="shared" si="185"/>
        <v>100</v>
      </c>
      <c r="G309" s="37">
        <f t="shared" si="175"/>
        <v>6.4957777444660969E-2</v>
      </c>
      <c r="H309" s="23">
        <f t="shared" si="186"/>
        <v>24.099826732551698</v>
      </c>
      <c r="I309" s="22">
        <f t="shared" si="187"/>
        <v>0.11122996953485399</v>
      </c>
      <c r="J309" s="22">
        <f t="shared" si="188"/>
        <v>0.7</v>
      </c>
      <c r="K309" s="21">
        <f t="shared" si="189"/>
        <v>45</v>
      </c>
      <c r="L309" s="110">
        <v>278</v>
      </c>
      <c r="M309" s="9">
        <f t="shared" si="164"/>
        <v>13.483970426092595</v>
      </c>
      <c r="N309" s="9">
        <f t="shared" si="165"/>
        <v>13.483970426092595</v>
      </c>
      <c r="O309" s="10">
        <f t="shared" si="190"/>
        <v>0</v>
      </c>
      <c r="P309" s="10" t="e">
        <f t="shared" si="176"/>
        <v>#DIV/0!</v>
      </c>
      <c r="Q309" s="10" t="e">
        <f t="shared" si="177"/>
        <v>#DIV/0!</v>
      </c>
      <c r="R309" s="10" t="e">
        <f t="shared" si="178"/>
        <v>#DIV/0!</v>
      </c>
      <c r="S309" s="9"/>
      <c r="T309" s="9">
        <f t="shared" si="166"/>
        <v>13.483970426092595</v>
      </c>
      <c r="U309" s="10">
        <f t="shared" si="179"/>
        <v>0</v>
      </c>
      <c r="V309" s="10" t="e">
        <f t="shared" si="180"/>
        <v>#DIV/0!</v>
      </c>
      <c r="W309" s="10" t="e">
        <f t="shared" si="181"/>
        <v>#DIV/0!</v>
      </c>
      <c r="X309" s="10" t="e">
        <f t="shared" si="182"/>
        <v>#DIV/0!</v>
      </c>
      <c r="Y309" s="1"/>
      <c r="Z309" s="22">
        <f t="shared" si="167"/>
        <v>13.483131339663045</v>
      </c>
      <c r="AA309" s="37">
        <f t="shared" si="168"/>
        <v>-8.3908642955066171E-4</v>
      </c>
      <c r="AB309" s="37">
        <f t="shared" si="169"/>
        <v>0.12231881427194956</v>
      </c>
      <c r="AC309" s="37">
        <f t="shared" si="170"/>
        <v>0.21861974900069486</v>
      </c>
      <c r="AD309" s="37">
        <f t="shared" si="191"/>
        <v>0.21859543480240545</v>
      </c>
      <c r="AG309" s="22">
        <f t="shared" si="171"/>
        <v>13.482631128052079</v>
      </c>
      <c r="AH309" s="37">
        <f t="shared" si="192"/>
        <v>-1.3392980405164678E-3</v>
      </c>
      <c r="AI309" s="37">
        <f t="shared" si="193"/>
        <v>42.301512941990701</v>
      </c>
      <c r="AJ309" s="37">
        <f t="shared" si="194"/>
        <v>0.3489473684035167</v>
      </c>
      <c r="AK309" s="37">
        <f t="shared" si="195"/>
        <v>0.34891503176219518</v>
      </c>
      <c r="AM309" s="22">
        <f t="shared" si="172"/>
        <v>13.483970426092595</v>
      </c>
      <c r="AN309" s="37">
        <f t="shared" si="196"/>
        <v>0</v>
      </c>
      <c r="AO309" s="37" t="e">
        <f t="shared" si="197"/>
        <v>#DIV/0!</v>
      </c>
      <c r="AP309" s="37" t="e">
        <f t="shared" si="198"/>
        <v>#DIV/0!</v>
      </c>
      <c r="AQ309" s="37" t="e">
        <f t="shared" si="199"/>
        <v>#DIV/0!</v>
      </c>
      <c r="AS309" s="22">
        <f t="shared" si="173"/>
        <v>13.483970426092595</v>
      </c>
      <c r="AT309" s="37">
        <f t="shared" si="200"/>
        <v>0</v>
      </c>
      <c r="AU309" s="37" t="e">
        <f t="shared" si="201"/>
        <v>#DIV/0!</v>
      </c>
      <c r="AV309" s="37" t="e">
        <f t="shared" si="202"/>
        <v>#DIV/0!</v>
      </c>
      <c r="AW309" s="37" t="e">
        <f t="shared" si="203"/>
        <v>#DIV/0!</v>
      </c>
    </row>
    <row r="310" spans="1:49" s="33" customFormat="1" hidden="1" x14ac:dyDescent="0.25">
      <c r="A310" s="3"/>
      <c r="B310" s="4"/>
      <c r="C310" s="4">
        <f t="shared" si="183"/>
        <v>278</v>
      </c>
      <c r="D310" s="21">
        <f t="shared" si="174"/>
        <v>212.45299386226506</v>
      </c>
      <c r="E310" s="37">
        <f t="shared" si="184"/>
        <v>6.5000000000000002E-2</v>
      </c>
      <c r="F310" s="37">
        <f t="shared" si="185"/>
        <v>100</v>
      </c>
      <c r="G310" s="37">
        <f t="shared" si="175"/>
        <v>6.4957777444660969E-2</v>
      </c>
      <c r="H310" s="23">
        <f t="shared" si="186"/>
        <v>24.092966901261271</v>
      </c>
      <c r="I310" s="22">
        <f t="shared" si="187"/>
        <v>0.11119830877505202</v>
      </c>
      <c r="J310" s="22">
        <f t="shared" si="188"/>
        <v>0.7</v>
      </c>
      <c r="K310" s="21">
        <f t="shared" si="189"/>
        <v>45</v>
      </c>
      <c r="L310" s="110">
        <v>279</v>
      </c>
      <c r="M310" s="9">
        <f t="shared" si="164"/>
        <v>13.48179223400067</v>
      </c>
      <c r="N310" s="9">
        <f t="shared" si="165"/>
        <v>13.48179223400067</v>
      </c>
      <c r="O310" s="10">
        <f t="shared" si="190"/>
        <v>0</v>
      </c>
      <c r="P310" s="10" t="e">
        <f t="shared" si="176"/>
        <v>#DIV/0!</v>
      </c>
      <c r="Q310" s="10" t="e">
        <f t="shared" si="177"/>
        <v>#DIV/0!</v>
      </c>
      <c r="R310" s="10" t="e">
        <f t="shared" si="178"/>
        <v>#DIV/0!</v>
      </c>
      <c r="S310" s="9"/>
      <c r="T310" s="9">
        <f t="shared" si="166"/>
        <v>13.48179223400067</v>
      </c>
      <c r="U310" s="10">
        <f t="shared" si="179"/>
        <v>0</v>
      </c>
      <c r="V310" s="10" t="e">
        <f t="shared" si="180"/>
        <v>#DIV/0!</v>
      </c>
      <c r="W310" s="10" t="e">
        <f t="shared" si="181"/>
        <v>#DIV/0!</v>
      </c>
      <c r="X310" s="10" t="e">
        <f t="shared" si="182"/>
        <v>#DIV/0!</v>
      </c>
      <c r="Y310" s="1"/>
      <c r="Z310" s="22">
        <f t="shared" si="167"/>
        <v>13.480952677468743</v>
      </c>
      <c r="AA310" s="37">
        <f t="shared" si="168"/>
        <v>-8.3955653192724355E-4</v>
      </c>
      <c r="AB310" s="37">
        <f t="shared" si="169"/>
        <v>0.1223873440005506</v>
      </c>
      <c r="AC310" s="37">
        <f t="shared" si="170"/>
        <v>0.2187152996396188</v>
      </c>
      <c r="AD310" s="37">
        <f t="shared" si="191"/>
        <v>0.21869097086319525</v>
      </c>
      <c r="AG310" s="22">
        <f t="shared" si="171"/>
        <v>13.480452666413871</v>
      </c>
      <c r="AH310" s="37">
        <f t="shared" si="192"/>
        <v>-1.3395675867986512E-3</v>
      </c>
      <c r="AI310" s="37">
        <f t="shared" si="193"/>
        <v>42.310026517908312</v>
      </c>
      <c r="AJ310" s="37">
        <f t="shared" si="194"/>
        <v>0.34897462528413964</v>
      </c>
      <c r="AK310" s="37">
        <f t="shared" si="195"/>
        <v>0.3489422782619987</v>
      </c>
      <c r="AM310" s="22">
        <f t="shared" si="172"/>
        <v>13.48179223400067</v>
      </c>
      <c r="AN310" s="37">
        <f t="shared" si="196"/>
        <v>0</v>
      </c>
      <c r="AO310" s="37" t="e">
        <f t="shared" si="197"/>
        <v>#DIV/0!</v>
      </c>
      <c r="AP310" s="37" t="e">
        <f t="shared" si="198"/>
        <v>#DIV/0!</v>
      </c>
      <c r="AQ310" s="37" t="e">
        <f t="shared" si="199"/>
        <v>#DIV/0!</v>
      </c>
      <c r="AS310" s="22">
        <f t="shared" si="173"/>
        <v>13.48179223400067</v>
      </c>
      <c r="AT310" s="37">
        <f t="shared" si="200"/>
        <v>0</v>
      </c>
      <c r="AU310" s="37" t="e">
        <f t="shared" si="201"/>
        <v>#DIV/0!</v>
      </c>
      <c r="AV310" s="37" t="e">
        <f t="shared" si="202"/>
        <v>#DIV/0!</v>
      </c>
      <c r="AW310" s="37" t="e">
        <f t="shared" si="203"/>
        <v>#DIV/0!</v>
      </c>
    </row>
    <row r="311" spans="1:49" s="33" customFormat="1" hidden="1" x14ac:dyDescent="0.25">
      <c r="A311" s="3"/>
      <c r="B311" s="4"/>
      <c r="C311" s="4">
        <f t="shared" si="183"/>
        <v>279</v>
      </c>
      <c r="D311" s="21">
        <f t="shared" si="174"/>
        <v>212.48653767489486</v>
      </c>
      <c r="E311" s="37">
        <f t="shared" si="184"/>
        <v>6.5000000000000002E-2</v>
      </c>
      <c r="F311" s="37">
        <f t="shared" si="185"/>
        <v>100</v>
      </c>
      <c r="G311" s="37">
        <f t="shared" si="175"/>
        <v>6.4957777444660969E-2</v>
      </c>
      <c r="H311" s="23">
        <f t="shared" si="186"/>
        <v>24.086107069970843</v>
      </c>
      <c r="I311" s="22">
        <f t="shared" si="187"/>
        <v>0.11116664801525004</v>
      </c>
      <c r="J311" s="22">
        <f t="shared" si="188"/>
        <v>0.7</v>
      </c>
      <c r="K311" s="21">
        <f t="shared" si="189"/>
        <v>45</v>
      </c>
      <c r="L311" s="110">
        <v>280</v>
      </c>
      <c r="M311" s="9">
        <f t="shared" si="164"/>
        <v>13.479613302485218</v>
      </c>
      <c r="N311" s="9">
        <f t="shared" si="165"/>
        <v>13.479613302485218</v>
      </c>
      <c r="O311" s="10">
        <f t="shared" si="190"/>
        <v>0</v>
      </c>
      <c r="P311" s="10" t="e">
        <f t="shared" si="176"/>
        <v>#DIV/0!</v>
      </c>
      <c r="Q311" s="10" t="e">
        <f t="shared" si="177"/>
        <v>#DIV/0!</v>
      </c>
      <c r="R311" s="10" t="e">
        <f t="shared" si="178"/>
        <v>#DIV/0!</v>
      </c>
      <c r="S311" s="9"/>
      <c r="T311" s="9">
        <f t="shared" si="166"/>
        <v>13.479613302485218</v>
      </c>
      <c r="U311" s="10">
        <f t="shared" si="179"/>
        <v>0</v>
      </c>
      <c r="V311" s="10" t="e">
        <f t="shared" si="180"/>
        <v>#DIV/0!</v>
      </c>
      <c r="W311" s="10" t="e">
        <f t="shared" si="181"/>
        <v>#DIV/0!</v>
      </c>
      <c r="X311" s="10" t="e">
        <f t="shared" si="182"/>
        <v>#DIV/0!</v>
      </c>
      <c r="Y311" s="1"/>
      <c r="Z311" s="22">
        <f t="shared" si="167"/>
        <v>13.47877327557457</v>
      </c>
      <c r="AA311" s="37">
        <f t="shared" si="168"/>
        <v>-8.400269106481062E-4</v>
      </c>
      <c r="AB311" s="37">
        <f t="shared" si="169"/>
        <v>0.1224559140135652</v>
      </c>
      <c r="AC311" s="37">
        <f t="shared" si="170"/>
        <v>0.21881089539401563</v>
      </c>
      <c r="AD311" s="37">
        <f t="shared" si="191"/>
        <v>0.21878655202830313</v>
      </c>
      <c r="AG311" s="22">
        <f t="shared" si="171"/>
        <v>13.478273465357683</v>
      </c>
      <c r="AH311" s="37">
        <f t="shared" si="192"/>
        <v>-1.3398371275350485E-3</v>
      </c>
      <c r="AI311" s="37">
        <f t="shared" si="193"/>
        <v>42.318539918663163</v>
      </c>
      <c r="AJ311" s="37">
        <f t="shared" si="194"/>
        <v>0.34900186868046063</v>
      </c>
      <c r="AK311" s="37">
        <f t="shared" si="195"/>
        <v>0.34896951127183945</v>
      </c>
      <c r="AM311" s="22">
        <f t="shared" si="172"/>
        <v>13.479613302485218</v>
      </c>
      <c r="AN311" s="37">
        <f t="shared" si="196"/>
        <v>0</v>
      </c>
      <c r="AO311" s="37" t="e">
        <f t="shared" si="197"/>
        <v>#DIV/0!</v>
      </c>
      <c r="AP311" s="37" t="e">
        <f t="shared" si="198"/>
        <v>#DIV/0!</v>
      </c>
      <c r="AQ311" s="37" t="e">
        <f t="shared" si="199"/>
        <v>#DIV/0!</v>
      </c>
      <c r="AS311" s="22">
        <f t="shared" si="173"/>
        <v>13.479613302485218</v>
      </c>
      <c r="AT311" s="37">
        <f t="shared" si="200"/>
        <v>0</v>
      </c>
      <c r="AU311" s="37" t="e">
        <f t="shared" si="201"/>
        <v>#DIV/0!</v>
      </c>
      <c r="AV311" s="37" t="e">
        <f t="shared" si="202"/>
        <v>#DIV/0!</v>
      </c>
      <c r="AW311" s="37" t="e">
        <f t="shared" si="203"/>
        <v>#DIV/0!</v>
      </c>
    </row>
    <row r="312" spans="1:49" s="33" customFormat="1" hidden="1" x14ac:dyDescent="0.25">
      <c r="A312" s="3"/>
      <c r="B312" s="4"/>
      <c r="C312" s="4">
        <f t="shared" si="183"/>
        <v>280</v>
      </c>
      <c r="D312" s="21">
        <f t="shared" si="174"/>
        <v>212.52009287483025</v>
      </c>
      <c r="E312" s="37">
        <f t="shared" si="184"/>
        <v>6.5000000000000002E-2</v>
      </c>
      <c r="F312" s="37">
        <f t="shared" si="185"/>
        <v>100</v>
      </c>
      <c r="G312" s="37">
        <f t="shared" si="175"/>
        <v>6.4957777444660969E-2</v>
      </c>
      <c r="H312" s="23">
        <f t="shared" si="186"/>
        <v>24.079247238680416</v>
      </c>
      <c r="I312" s="22">
        <f t="shared" si="187"/>
        <v>0.11113498725544807</v>
      </c>
      <c r="J312" s="22">
        <f t="shared" si="188"/>
        <v>0.7</v>
      </c>
      <c r="K312" s="21">
        <f t="shared" si="189"/>
        <v>45</v>
      </c>
      <c r="L312" s="110">
        <v>281</v>
      </c>
      <c r="M312" s="9">
        <f t="shared" si="164"/>
        <v>13.477433631275703</v>
      </c>
      <c r="N312" s="9">
        <f t="shared" si="165"/>
        <v>13.477433631275703</v>
      </c>
      <c r="O312" s="10">
        <f t="shared" si="190"/>
        <v>0</v>
      </c>
      <c r="P312" s="10" t="e">
        <f t="shared" si="176"/>
        <v>#DIV/0!</v>
      </c>
      <c r="Q312" s="10" t="e">
        <f t="shared" si="177"/>
        <v>#DIV/0!</v>
      </c>
      <c r="R312" s="10" t="e">
        <f t="shared" si="178"/>
        <v>#DIV/0!</v>
      </c>
      <c r="S312" s="9"/>
      <c r="T312" s="9">
        <f t="shared" si="166"/>
        <v>13.477433631275703</v>
      </c>
      <c r="U312" s="10">
        <f t="shared" si="179"/>
        <v>0</v>
      </c>
      <c r="V312" s="10" t="e">
        <f t="shared" si="180"/>
        <v>#DIV/0!</v>
      </c>
      <c r="W312" s="10" t="e">
        <f t="shared" si="181"/>
        <v>#DIV/0!</v>
      </c>
      <c r="X312" s="10" t="e">
        <f t="shared" si="182"/>
        <v>#DIV/0!</v>
      </c>
      <c r="Y312" s="1"/>
      <c r="Z312" s="22">
        <f t="shared" si="167"/>
        <v>13.476593133709832</v>
      </c>
      <c r="AA312" s="37">
        <f t="shared" si="168"/>
        <v>-8.4049756587134539E-4</v>
      </c>
      <c r="AB312" s="37">
        <f t="shared" si="169"/>
        <v>0.12252452433404</v>
      </c>
      <c r="AC312" s="37">
        <f t="shared" si="170"/>
        <v>0.21890653628555873</v>
      </c>
      <c r="AD312" s="37">
        <f t="shared" si="191"/>
        <v>0.21888217832264267</v>
      </c>
      <c r="AG312" s="22">
        <f t="shared" si="171"/>
        <v>13.47609352461305</v>
      </c>
      <c r="AH312" s="37">
        <f t="shared" si="192"/>
        <v>-1.3401066626528291E-3</v>
      </c>
      <c r="AI312" s="37">
        <f t="shared" si="193"/>
        <v>42.327053141973465</v>
      </c>
      <c r="AJ312" s="37">
        <f t="shared" si="194"/>
        <v>0.34902909857984854</v>
      </c>
      <c r="AK312" s="37">
        <f t="shared" si="195"/>
        <v>0.34899673078054971</v>
      </c>
      <c r="AM312" s="22">
        <f t="shared" si="172"/>
        <v>13.477433631275703</v>
      </c>
      <c r="AN312" s="37">
        <f t="shared" si="196"/>
        <v>0</v>
      </c>
      <c r="AO312" s="37" t="e">
        <f t="shared" si="197"/>
        <v>#DIV/0!</v>
      </c>
      <c r="AP312" s="37" t="e">
        <f t="shared" si="198"/>
        <v>#DIV/0!</v>
      </c>
      <c r="AQ312" s="37" t="e">
        <f t="shared" si="199"/>
        <v>#DIV/0!</v>
      </c>
      <c r="AS312" s="22">
        <f t="shared" si="173"/>
        <v>13.477433631275703</v>
      </c>
      <c r="AT312" s="37">
        <f t="shared" si="200"/>
        <v>0</v>
      </c>
      <c r="AU312" s="37" t="e">
        <f t="shared" si="201"/>
        <v>#DIV/0!</v>
      </c>
      <c r="AV312" s="37" t="e">
        <f t="shared" si="202"/>
        <v>#DIV/0!</v>
      </c>
      <c r="AW312" s="37" t="e">
        <f t="shared" si="203"/>
        <v>#DIV/0!</v>
      </c>
    </row>
    <row r="313" spans="1:49" s="33" customFormat="1" hidden="1" x14ac:dyDescent="0.25">
      <c r="A313" s="3"/>
      <c r="B313" s="4"/>
      <c r="C313" s="4">
        <f t="shared" si="183"/>
        <v>281</v>
      </c>
      <c r="D313" s="21">
        <f t="shared" si="174"/>
        <v>212.55365946623726</v>
      </c>
      <c r="E313" s="37">
        <f t="shared" si="184"/>
        <v>6.5000000000000002E-2</v>
      </c>
      <c r="F313" s="37">
        <f t="shared" si="185"/>
        <v>100</v>
      </c>
      <c r="G313" s="37">
        <f t="shared" si="175"/>
        <v>6.4957777444660969E-2</v>
      </c>
      <c r="H313" s="23">
        <f t="shared" si="186"/>
        <v>24.072387407389989</v>
      </c>
      <c r="I313" s="22">
        <f t="shared" si="187"/>
        <v>0.11110332649564611</v>
      </c>
      <c r="J313" s="22">
        <f t="shared" si="188"/>
        <v>0.7</v>
      </c>
      <c r="K313" s="21">
        <f t="shared" si="189"/>
        <v>45</v>
      </c>
      <c r="L313" s="110">
        <v>282</v>
      </c>
      <c r="M313" s="9">
        <f t="shared" si="164"/>
        <v>13.475253220101511</v>
      </c>
      <c r="N313" s="9">
        <f t="shared" si="165"/>
        <v>13.475253220101511</v>
      </c>
      <c r="O313" s="10">
        <f t="shared" si="190"/>
        <v>0</v>
      </c>
      <c r="P313" s="10" t="e">
        <f t="shared" si="176"/>
        <v>#DIV/0!</v>
      </c>
      <c r="Q313" s="10" t="e">
        <f t="shared" si="177"/>
        <v>#DIV/0!</v>
      </c>
      <c r="R313" s="10" t="e">
        <f t="shared" si="178"/>
        <v>#DIV/0!</v>
      </c>
      <c r="S313" s="9"/>
      <c r="T313" s="9">
        <f t="shared" si="166"/>
        <v>13.475253220101511</v>
      </c>
      <c r="U313" s="10">
        <f t="shared" si="179"/>
        <v>0</v>
      </c>
      <c r="V313" s="10" t="e">
        <f t="shared" si="180"/>
        <v>#DIV/0!</v>
      </c>
      <c r="W313" s="10" t="e">
        <f t="shared" si="181"/>
        <v>#DIV/0!</v>
      </c>
      <c r="X313" s="10" t="e">
        <f t="shared" si="182"/>
        <v>#DIV/0!</v>
      </c>
      <c r="Y313" s="1"/>
      <c r="Z313" s="22">
        <f t="shared" si="167"/>
        <v>13.474412251603844</v>
      </c>
      <c r="AA313" s="37">
        <f t="shared" si="168"/>
        <v>-8.4096849766623905E-4</v>
      </c>
      <c r="AB313" s="37">
        <f t="shared" si="169"/>
        <v>0.12259317497213752</v>
      </c>
      <c r="AC313" s="37">
        <f t="shared" si="170"/>
        <v>0.21900222231289615</v>
      </c>
      <c r="AD313" s="37">
        <f t="shared" si="191"/>
        <v>0.21897784974383092</v>
      </c>
      <c r="AG313" s="22">
        <f t="shared" si="171"/>
        <v>13.473912843909485</v>
      </c>
      <c r="AH313" s="37">
        <f t="shared" si="192"/>
        <v>-1.3403761920258717E-3</v>
      </c>
      <c r="AI313" s="37">
        <f t="shared" si="193"/>
        <v>42.335566183800033</v>
      </c>
      <c r="AJ313" s="37">
        <f t="shared" si="194"/>
        <v>0.34905631495519585</v>
      </c>
      <c r="AK313" s="37">
        <f t="shared" si="195"/>
        <v>0.34902393676030335</v>
      </c>
      <c r="AM313" s="22">
        <f t="shared" si="172"/>
        <v>13.475253220101511</v>
      </c>
      <c r="AN313" s="37">
        <f t="shared" si="196"/>
        <v>0</v>
      </c>
      <c r="AO313" s="37" t="e">
        <f t="shared" si="197"/>
        <v>#DIV/0!</v>
      </c>
      <c r="AP313" s="37" t="e">
        <f t="shared" si="198"/>
        <v>#DIV/0!</v>
      </c>
      <c r="AQ313" s="37" t="e">
        <f t="shared" si="199"/>
        <v>#DIV/0!</v>
      </c>
      <c r="AS313" s="22">
        <f t="shared" si="173"/>
        <v>13.475253220101511</v>
      </c>
      <c r="AT313" s="37">
        <f t="shared" si="200"/>
        <v>0</v>
      </c>
      <c r="AU313" s="37" t="e">
        <f t="shared" si="201"/>
        <v>#DIV/0!</v>
      </c>
      <c r="AV313" s="37" t="e">
        <f t="shared" si="202"/>
        <v>#DIV/0!</v>
      </c>
      <c r="AW313" s="37" t="e">
        <f t="shared" si="203"/>
        <v>#DIV/0!</v>
      </c>
    </row>
    <row r="314" spans="1:49" s="33" customFormat="1" hidden="1" x14ac:dyDescent="0.25">
      <c r="A314" s="3"/>
      <c r="B314" s="4"/>
      <c r="C314" s="4">
        <f t="shared" si="183"/>
        <v>282</v>
      </c>
      <c r="D314" s="21">
        <f t="shared" si="174"/>
        <v>212.5872374532818</v>
      </c>
      <c r="E314" s="37">
        <f t="shared" si="184"/>
        <v>6.5000000000000002E-2</v>
      </c>
      <c r="F314" s="37">
        <f t="shared" si="185"/>
        <v>100</v>
      </c>
      <c r="G314" s="37">
        <f t="shared" si="175"/>
        <v>6.4957777444660969E-2</v>
      </c>
      <c r="H314" s="23">
        <f t="shared" si="186"/>
        <v>24.065527576099566</v>
      </c>
      <c r="I314" s="22">
        <f t="shared" si="187"/>
        <v>0.11107166573584414</v>
      </c>
      <c r="J314" s="22">
        <f t="shared" si="188"/>
        <v>0.7</v>
      </c>
      <c r="K314" s="21">
        <f t="shared" si="189"/>
        <v>45</v>
      </c>
      <c r="L314" s="110">
        <v>283</v>
      </c>
      <c r="M314" s="9">
        <f t="shared" si="164"/>
        <v>13.473072068692034</v>
      </c>
      <c r="N314" s="9">
        <f t="shared" si="165"/>
        <v>13.473072068692034</v>
      </c>
      <c r="O314" s="10">
        <f t="shared" si="190"/>
        <v>0</v>
      </c>
      <c r="P314" s="10" t="e">
        <f t="shared" si="176"/>
        <v>#DIV/0!</v>
      </c>
      <c r="Q314" s="10" t="e">
        <f t="shared" si="177"/>
        <v>#DIV/0!</v>
      </c>
      <c r="R314" s="10" t="e">
        <f t="shared" si="178"/>
        <v>#DIV/0!</v>
      </c>
      <c r="S314" s="9"/>
      <c r="T314" s="9">
        <f t="shared" si="166"/>
        <v>13.473072068692034</v>
      </c>
      <c r="U314" s="10">
        <f t="shared" si="179"/>
        <v>0</v>
      </c>
      <c r="V314" s="10" t="e">
        <f t="shared" si="180"/>
        <v>#DIV/0!</v>
      </c>
      <c r="W314" s="10" t="e">
        <f t="shared" si="181"/>
        <v>#DIV/0!</v>
      </c>
      <c r="X314" s="10" t="e">
        <f t="shared" si="182"/>
        <v>#DIV/0!</v>
      </c>
      <c r="Y314" s="1"/>
      <c r="Z314" s="22">
        <f t="shared" si="167"/>
        <v>13.472230628985836</v>
      </c>
      <c r="AA314" s="37">
        <f t="shared" si="168"/>
        <v>-8.4143970619798836E-4</v>
      </c>
      <c r="AB314" s="37">
        <f t="shared" si="169"/>
        <v>0.12266186595174972</v>
      </c>
      <c r="AC314" s="37">
        <f t="shared" si="170"/>
        <v>0.21909795349920025</v>
      </c>
      <c r="AD314" s="37">
        <f t="shared" si="191"/>
        <v>0.21907356631601921</v>
      </c>
      <c r="AG314" s="22">
        <f t="shared" si="171"/>
        <v>13.471731422976449</v>
      </c>
      <c r="AH314" s="37">
        <f t="shared" si="192"/>
        <v>-1.3406457155848983E-3</v>
      </c>
      <c r="AI314" s="37">
        <f t="shared" si="193"/>
        <v>42.344079042010399</v>
      </c>
      <c r="AJ314" s="37">
        <f t="shared" si="194"/>
        <v>0.3490835177951313</v>
      </c>
      <c r="AK314" s="37">
        <f t="shared" si="195"/>
        <v>0.34905112920159942</v>
      </c>
      <c r="AM314" s="22">
        <f t="shared" si="172"/>
        <v>13.473072068692034</v>
      </c>
      <c r="AN314" s="37">
        <f t="shared" si="196"/>
        <v>0</v>
      </c>
      <c r="AO314" s="37" t="e">
        <f t="shared" si="197"/>
        <v>#DIV/0!</v>
      </c>
      <c r="AP314" s="37" t="e">
        <f t="shared" si="198"/>
        <v>#DIV/0!</v>
      </c>
      <c r="AQ314" s="37" t="e">
        <f t="shared" si="199"/>
        <v>#DIV/0!</v>
      </c>
      <c r="AS314" s="22">
        <f t="shared" si="173"/>
        <v>13.473072068692034</v>
      </c>
      <c r="AT314" s="37">
        <f t="shared" si="200"/>
        <v>0</v>
      </c>
      <c r="AU314" s="37" t="e">
        <f t="shared" si="201"/>
        <v>#DIV/0!</v>
      </c>
      <c r="AV314" s="37" t="e">
        <f t="shared" si="202"/>
        <v>#DIV/0!</v>
      </c>
      <c r="AW314" s="37" t="e">
        <f t="shared" si="203"/>
        <v>#DIV/0!</v>
      </c>
    </row>
    <row r="315" spans="1:49" s="33" customFormat="1" hidden="1" x14ac:dyDescent="0.25">
      <c r="A315" s="3"/>
      <c r="B315" s="4"/>
      <c r="C315" s="4">
        <f t="shared" si="183"/>
        <v>283</v>
      </c>
      <c r="D315" s="21">
        <f t="shared" si="174"/>
        <v>212.62082684013046</v>
      </c>
      <c r="E315" s="37">
        <f t="shared" si="184"/>
        <v>6.5000000000000002E-2</v>
      </c>
      <c r="F315" s="37">
        <f t="shared" si="185"/>
        <v>100</v>
      </c>
      <c r="G315" s="37">
        <f t="shared" si="175"/>
        <v>6.4957777444660969E-2</v>
      </c>
      <c r="H315" s="23">
        <f t="shared" si="186"/>
        <v>24.058667744809139</v>
      </c>
      <c r="I315" s="22">
        <f t="shared" si="187"/>
        <v>0.11104000497604216</v>
      </c>
      <c r="J315" s="22">
        <f t="shared" si="188"/>
        <v>0.7</v>
      </c>
      <c r="K315" s="21">
        <f t="shared" si="189"/>
        <v>45</v>
      </c>
      <c r="L315" s="110">
        <v>284</v>
      </c>
      <c r="M315" s="9">
        <f t="shared" si="164"/>
        <v>13.470890176776615</v>
      </c>
      <c r="N315" s="9">
        <f t="shared" si="165"/>
        <v>13.470890176776615</v>
      </c>
      <c r="O315" s="10">
        <f t="shared" si="190"/>
        <v>0</v>
      </c>
      <c r="P315" s="10" t="e">
        <f t="shared" si="176"/>
        <v>#DIV/0!</v>
      </c>
      <c r="Q315" s="10" t="e">
        <f t="shared" si="177"/>
        <v>#DIV/0!</v>
      </c>
      <c r="R315" s="10" t="e">
        <f t="shared" si="178"/>
        <v>#DIV/0!</v>
      </c>
      <c r="S315" s="9"/>
      <c r="T315" s="9">
        <f t="shared" si="166"/>
        <v>13.470890176776615</v>
      </c>
      <c r="U315" s="10">
        <f t="shared" si="179"/>
        <v>0</v>
      </c>
      <c r="V315" s="10" t="e">
        <f t="shared" si="180"/>
        <v>#DIV/0!</v>
      </c>
      <c r="W315" s="10" t="e">
        <f t="shared" si="181"/>
        <v>#DIV/0!</v>
      </c>
      <c r="X315" s="10" t="e">
        <f t="shared" si="182"/>
        <v>#DIV/0!</v>
      </c>
      <c r="Y315" s="1"/>
      <c r="Z315" s="22">
        <f t="shared" si="167"/>
        <v>13.470048265585037</v>
      </c>
      <c r="AA315" s="37">
        <f t="shared" si="168"/>
        <v>-8.419111915785038E-4</v>
      </c>
      <c r="AB315" s="37">
        <f t="shared" si="169"/>
        <v>0.12273059728938092</v>
      </c>
      <c r="AC315" s="37">
        <f t="shared" si="170"/>
        <v>0.21919372985443891</v>
      </c>
      <c r="AD315" s="37">
        <f t="shared" si="191"/>
        <v>0.21916932804561556</v>
      </c>
      <c r="AG315" s="22">
        <f t="shared" si="171"/>
        <v>13.469549261543396</v>
      </c>
      <c r="AH315" s="37">
        <f t="shared" si="192"/>
        <v>-1.3409152332197749E-3</v>
      </c>
      <c r="AI315" s="37">
        <f t="shared" si="193"/>
        <v>42.352591713107437</v>
      </c>
      <c r="AJ315" s="37">
        <f t="shared" si="194"/>
        <v>0.34911070707704706</v>
      </c>
      <c r="AK315" s="37">
        <f t="shared" si="195"/>
        <v>0.34907830807611195</v>
      </c>
      <c r="AM315" s="22">
        <f t="shared" si="172"/>
        <v>13.470890176776615</v>
      </c>
      <c r="AN315" s="37">
        <f t="shared" si="196"/>
        <v>0</v>
      </c>
      <c r="AO315" s="37" t="e">
        <f t="shared" si="197"/>
        <v>#DIV/0!</v>
      </c>
      <c r="AP315" s="37" t="e">
        <f t="shared" si="198"/>
        <v>#DIV/0!</v>
      </c>
      <c r="AQ315" s="37" t="e">
        <f t="shared" si="199"/>
        <v>#DIV/0!</v>
      </c>
      <c r="AS315" s="22">
        <f t="shared" si="173"/>
        <v>13.470890176776615</v>
      </c>
      <c r="AT315" s="37">
        <f t="shared" si="200"/>
        <v>0</v>
      </c>
      <c r="AU315" s="37" t="e">
        <f t="shared" si="201"/>
        <v>#DIV/0!</v>
      </c>
      <c r="AV315" s="37" t="e">
        <f t="shared" si="202"/>
        <v>#DIV/0!</v>
      </c>
      <c r="AW315" s="37" t="e">
        <f t="shared" si="203"/>
        <v>#DIV/0!</v>
      </c>
    </row>
    <row r="316" spans="1:49" s="33" customFormat="1" hidden="1" x14ac:dyDescent="0.25">
      <c r="A316" s="3"/>
      <c r="B316" s="4"/>
      <c r="C316" s="4">
        <f t="shared" si="183"/>
        <v>284</v>
      </c>
      <c r="D316" s="21">
        <f t="shared" si="174"/>
        <v>212.65442763095015</v>
      </c>
      <c r="E316" s="37">
        <f t="shared" si="184"/>
        <v>6.5000000000000002E-2</v>
      </c>
      <c r="F316" s="37">
        <f t="shared" si="185"/>
        <v>100</v>
      </c>
      <c r="G316" s="37">
        <f t="shared" si="175"/>
        <v>6.4957777444660969E-2</v>
      </c>
      <c r="H316" s="23">
        <f t="shared" si="186"/>
        <v>24.051807913518712</v>
      </c>
      <c r="I316" s="22">
        <f t="shared" si="187"/>
        <v>0.11100834421624019</v>
      </c>
      <c r="J316" s="22">
        <f t="shared" si="188"/>
        <v>0.7</v>
      </c>
      <c r="K316" s="21">
        <f t="shared" si="189"/>
        <v>45</v>
      </c>
      <c r="L316" s="110">
        <v>285</v>
      </c>
      <c r="M316" s="9">
        <f t="shared" si="164"/>
        <v>13.468707544084586</v>
      </c>
      <c r="N316" s="9">
        <f t="shared" si="165"/>
        <v>13.468707544084586</v>
      </c>
      <c r="O316" s="10">
        <f t="shared" si="190"/>
        <v>0</v>
      </c>
      <c r="P316" s="10" t="e">
        <f t="shared" si="176"/>
        <v>#DIV/0!</v>
      </c>
      <c r="Q316" s="10" t="e">
        <f t="shared" si="177"/>
        <v>#DIV/0!</v>
      </c>
      <c r="R316" s="10" t="e">
        <f t="shared" si="178"/>
        <v>#DIV/0!</v>
      </c>
      <c r="S316" s="9"/>
      <c r="T316" s="9">
        <f t="shared" si="166"/>
        <v>13.468707544084586</v>
      </c>
      <c r="U316" s="10">
        <f t="shared" si="179"/>
        <v>0</v>
      </c>
      <c r="V316" s="10" t="e">
        <f t="shared" si="180"/>
        <v>#DIV/0!</v>
      </c>
      <c r="W316" s="10" t="e">
        <f t="shared" si="181"/>
        <v>#DIV/0!</v>
      </c>
      <c r="X316" s="10" t="e">
        <f t="shared" si="182"/>
        <v>#DIV/0!</v>
      </c>
      <c r="Y316" s="1"/>
      <c r="Z316" s="22">
        <f t="shared" si="167"/>
        <v>13.467865161130641</v>
      </c>
      <c r="AA316" s="37">
        <f t="shared" si="168"/>
        <v>-8.4238295394456486E-4</v>
      </c>
      <c r="AB316" s="37">
        <f t="shared" si="169"/>
        <v>0.12279936900490683</v>
      </c>
      <c r="AC316" s="37">
        <f t="shared" si="170"/>
        <v>0.21928955139459624</v>
      </c>
      <c r="AD316" s="37">
        <f t="shared" si="191"/>
        <v>0.2192651349515265</v>
      </c>
      <c r="AG316" s="22">
        <f t="shared" si="171"/>
        <v>13.467366359339723</v>
      </c>
      <c r="AH316" s="37">
        <f t="shared" si="192"/>
        <v>-1.3411847448629999E-3</v>
      </c>
      <c r="AI316" s="37">
        <f t="shared" si="193"/>
        <v>42.361104194977692</v>
      </c>
      <c r="AJ316" s="37">
        <f t="shared" si="194"/>
        <v>0.34913788278975555</v>
      </c>
      <c r="AK316" s="37">
        <f t="shared" si="195"/>
        <v>0.34910547337694442</v>
      </c>
      <c r="AM316" s="22">
        <f t="shared" si="172"/>
        <v>13.468707544084586</v>
      </c>
      <c r="AN316" s="37">
        <f t="shared" si="196"/>
        <v>0</v>
      </c>
      <c r="AO316" s="37" t="e">
        <f t="shared" si="197"/>
        <v>#DIV/0!</v>
      </c>
      <c r="AP316" s="37" t="e">
        <f t="shared" si="198"/>
        <v>#DIV/0!</v>
      </c>
      <c r="AQ316" s="37" t="e">
        <f t="shared" si="199"/>
        <v>#DIV/0!</v>
      </c>
      <c r="AS316" s="22">
        <f t="shared" si="173"/>
        <v>13.468707544084586</v>
      </c>
      <c r="AT316" s="37">
        <f t="shared" si="200"/>
        <v>0</v>
      </c>
      <c r="AU316" s="37" t="e">
        <f t="shared" si="201"/>
        <v>#DIV/0!</v>
      </c>
      <c r="AV316" s="37" t="e">
        <f t="shared" si="202"/>
        <v>#DIV/0!</v>
      </c>
      <c r="AW316" s="37" t="e">
        <f t="shared" si="203"/>
        <v>#DIV/0!</v>
      </c>
    </row>
    <row r="317" spans="1:49" s="33" customFormat="1" hidden="1" x14ac:dyDescent="0.25">
      <c r="A317" s="3"/>
      <c r="B317" s="4"/>
      <c r="C317" s="4">
        <f t="shared" si="183"/>
        <v>285</v>
      </c>
      <c r="D317" s="21">
        <f t="shared" si="174"/>
        <v>212.68803982990872</v>
      </c>
      <c r="E317" s="37">
        <f t="shared" si="184"/>
        <v>6.5000000000000002E-2</v>
      </c>
      <c r="F317" s="37">
        <f t="shared" si="185"/>
        <v>100</v>
      </c>
      <c r="G317" s="37">
        <f t="shared" si="175"/>
        <v>6.4957777444660969E-2</v>
      </c>
      <c r="H317" s="23">
        <f t="shared" si="186"/>
        <v>24.044948082228284</v>
      </c>
      <c r="I317" s="22">
        <f t="shared" si="187"/>
        <v>0.11097668345643823</v>
      </c>
      <c r="J317" s="22">
        <f t="shared" si="188"/>
        <v>0.7</v>
      </c>
      <c r="K317" s="21">
        <f t="shared" si="189"/>
        <v>45</v>
      </c>
      <c r="L317" s="110">
        <v>286</v>
      </c>
      <c r="M317" s="9">
        <f t="shared" si="164"/>
        <v>13.466524170345208</v>
      </c>
      <c r="N317" s="9">
        <f t="shared" si="165"/>
        <v>13.466524170345208</v>
      </c>
      <c r="O317" s="10">
        <f t="shared" si="190"/>
        <v>0</v>
      </c>
      <c r="P317" s="10" t="e">
        <f t="shared" si="176"/>
        <v>#DIV/0!</v>
      </c>
      <c r="Q317" s="10" t="e">
        <f t="shared" si="177"/>
        <v>#DIV/0!</v>
      </c>
      <c r="R317" s="10" t="e">
        <f t="shared" si="178"/>
        <v>#DIV/0!</v>
      </c>
      <c r="S317" s="9"/>
      <c r="T317" s="9">
        <f t="shared" si="166"/>
        <v>13.466524170345208</v>
      </c>
      <c r="U317" s="10">
        <f t="shared" si="179"/>
        <v>0</v>
      </c>
      <c r="V317" s="10" t="e">
        <f t="shared" si="180"/>
        <v>#DIV/0!</v>
      </c>
      <c r="W317" s="10" t="e">
        <f t="shared" si="181"/>
        <v>#DIV/0!</v>
      </c>
      <c r="X317" s="10" t="e">
        <f t="shared" si="182"/>
        <v>#DIV/0!</v>
      </c>
      <c r="Y317" s="1"/>
      <c r="Z317" s="22">
        <f t="shared" si="167"/>
        <v>13.465681315351818</v>
      </c>
      <c r="AA317" s="37">
        <f t="shared" si="168"/>
        <v>-8.4285499339031844E-4</v>
      </c>
      <c r="AB317" s="37">
        <f t="shared" si="169"/>
        <v>0.12286818111205185</v>
      </c>
      <c r="AC317" s="37">
        <f t="shared" si="170"/>
        <v>0.21938541812466633</v>
      </c>
      <c r="AD317" s="37">
        <f t="shared" si="191"/>
        <v>0.21936098703716778</v>
      </c>
      <c r="AG317" s="22">
        <f t="shared" si="171"/>
        <v>13.465182716094825</v>
      </c>
      <c r="AH317" s="37">
        <f t="shared" si="192"/>
        <v>-1.3414542503831228E-3</v>
      </c>
      <c r="AI317" s="37">
        <f t="shared" si="193"/>
        <v>42.369616483413623</v>
      </c>
      <c r="AJ317" s="37">
        <f t="shared" si="194"/>
        <v>0.34916504490482392</v>
      </c>
      <c r="AK317" s="37">
        <f t="shared" si="195"/>
        <v>0.34913262507635662</v>
      </c>
      <c r="AM317" s="22">
        <f t="shared" si="172"/>
        <v>13.466524170345208</v>
      </c>
      <c r="AN317" s="37">
        <f t="shared" si="196"/>
        <v>0</v>
      </c>
      <c r="AO317" s="37" t="e">
        <f t="shared" si="197"/>
        <v>#DIV/0!</v>
      </c>
      <c r="AP317" s="37" t="e">
        <f t="shared" si="198"/>
        <v>#DIV/0!</v>
      </c>
      <c r="AQ317" s="37" t="e">
        <f t="shared" si="199"/>
        <v>#DIV/0!</v>
      </c>
      <c r="AS317" s="22">
        <f t="shared" si="173"/>
        <v>13.466524170345208</v>
      </c>
      <c r="AT317" s="37">
        <f t="shared" si="200"/>
        <v>0</v>
      </c>
      <c r="AU317" s="37" t="e">
        <f t="shared" si="201"/>
        <v>#DIV/0!</v>
      </c>
      <c r="AV317" s="37" t="e">
        <f t="shared" si="202"/>
        <v>#DIV/0!</v>
      </c>
      <c r="AW317" s="37" t="e">
        <f t="shared" si="203"/>
        <v>#DIV/0!</v>
      </c>
    </row>
    <row r="318" spans="1:49" s="33" customFormat="1" hidden="1" x14ac:dyDescent="0.25">
      <c r="A318" s="3"/>
      <c r="B318" s="4"/>
      <c r="C318" s="4">
        <f t="shared" si="183"/>
        <v>286</v>
      </c>
      <c r="D318" s="21">
        <f t="shared" si="174"/>
        <v>212.721663441174</v>
      </c>
      <c r="E318" s="37">
        <f t="shared" si="184"/>
        <v>6.5000000000000002E-2</v>
      </c>
      <c r="F318" s="37">
        <f t="shared" si="185"/>
        <v>100</v>
      </c>
      <c r="G318" s="37">
        <f t="shared" si="175"/>
        <v>6.4957777444660969E-2</v>
      </c>
      <c r="H318" s="23">
        <f t="shared" si="186"/>
        <v>24.038088250937857</v>
      </c>
      <c r="I318" s="22">
        <f t="shared" si="187"/>
        <v>0.11094502269663625</v>
      </c>
      <c r="J318" s="22">
        <f t="shared" si="188"/>
        <v>0.7</v>
      </c>
      <c r="K318" s="21">
        <f t="shared" si="189"/>
        <v>45</v>
      </c>
      <c r="L318" s="110">
        <v>287</v>
      </c>
      <c r="M318" s="9">
        <f t="shared" si="164"/>
        <v>13.464340055287753</v>
      </c>
      <c r="N318" s="9">
        <f t="shared" si="165"/>
        <v>13.464340055287753</v>
      </c>
      <c r="O318" s="10">
        <f t="shared" si="190"/>
        <v>0</v>
      </c>
      <c r="P318" s="10" t="e">
        <f t="shared" si="176"/>
        <v>#DIV/0!</v>
      </c>
      <c r="Q318" s="10" t="e">
        <f t="shared" si="177"/>
        <v>#DIV/0!</v>
      </c>
      <c r="R318" s="10" t="e">
        <f t="shared" si="178"/>
        <v>#DIV/0!</v>
      </c>
      <c r="S318" s="9"/>
      <c r="T318" s="9">
        <f t="shared" si="166"/>
        <v>13.464340055287753</v>
      </c>
      <c r="U318" s="10">
        <f t="shared" si="179"/>
        <v>0</v>
      </c>
      <c r="V318" s="10" t="e">
        <f t="shared" si="180"/>
        <v>#DIV/0!</v>
      </c>
      <c r="W318" s="10" t="e">
        <f t="shared" si="181"/>
        <v>#DIV/0!</v>
      </c>
      <c r="X318" s="10" t="e">
        <f t="shared" si="182"/>
        <v>#DIV/0!</v>
      </c>
      <c r="Y318" s="1"/>
      <c r="Z318" s="22">
        <f t="shared" si="167"/>
        <v>13.463496727977681</v>
      </c>
      <c r="AA318" s="37">
        <f t="shared" si="168"/>
        <v>-8.4332731007208395E-4</v>
      </c>
      <c r="AB318" s="37">
        <f t="shared" si="169"/>
        <v>0.1229370336336036</v>
      </c>
      <c r="AC318" s="37">
        <f t="shared" si="170"/>
        <v>0.21948133006582196</v>
      </c>
      <c r="AD318" s="37">
        <f t="shared" si="191"/>
        <v>0.21945688432520724</v>
      </c>
      <c r="AG318" s="22">
        <f t="shared" si="171"/>
        <v>13.462998331538023</v>
      </c>
      <c r="AH318" s="37">
        <f t="shared" si="192"/>
        <v>-1.3417237497304058E-3</v>
      </c>
      <c r="AI318" s="37">
        <f t="shared" si="193"/>
        <v>42.378128576899961</v>
      </c>
      <c r="AJ318" s="37">
        <f t="shared" si="194"/>
        <v>0.34919219341602215</v>
      </c>
      <c r="AK318" s="37">
        <f t="shared" si="195"/>
        <v>0.34915976316483954</v>
      </c>
      <c r="AM318" s="22">
        <f t="shared" si="172"/>
        <v>13.464340055287753</v>
      </c>
      <c r="AN318" s="37">
        <f t="shared" si="196"/>
        <v>0</v>
      </c>
      <c r="AO318" s="37" t="e">
        <f t="shared" si="197"/>
        <v>#DIV/0!</v>
      </c>
      <c r="AP318" s="37" t="e">
        <f t="shared" si="198"/>
        <v>#DIV/0!</v>
      </c>
      <c r="AQ318" s="37" t="e">
        <f t="shared" si="199"/>
        <v>#DIV/0!</v>
      </c>
      <c r="AS318" s="22">
        <f t="shared" si="173"/>
        <v>13.464340055287753</v>
      </c>
      <c r="AT318" s="37">
        <f t="shared" si="200"/>
        <v>0</v>
      </c>
      <c r="AU318" s="37" t="e">
        <f t="shared" si="201"/>
        <v>#DIV/0!</v>
      </c>
      <c r="AV318" s="37" t="e">
        <f t="shared" si="202"/>
        <v>#DIV/0!</v>
      </c>
      <c r="AW318" s="37" t="e">
        <f t="shared" si="203"/>
        <v>#DIV/0!</v>
      </c>
    </row>
    <row r="319" spans="1:49" s="33" customFormat="1" hidden="1" x14ac:dyDescent="0.25">
      <c r="A319" s="3"/>
      <c r="B319" s="4"/>
      <c r="C319" s="4">
        <f t="shared" si="183"/>
        <v>287</v>
      </c>
      <c r="D319" s="21">
        <f t="shared" si="174"/>
        <v>212.75529846891462</v>
      </c>
      <c r="E319" s="37">
        <f t="shared" si="184"/>
        <v>6.5000000000000002E-2</v>
      </c>
      <c r="F319" s="37">
        <f t="shared" si="185"/>
        <v>100</v>
      </c>
      <c r="G319" s="37">
        <f t="shared" si="175"/>
        <v>6.4957777444660969E-2</v>
      </c>
      <c r="H319" s="23">
        <f t="shared" si="186"/>
        <v>24.03122841964743</v>
      </c>
      <c r="I319" s="22">
        <f t="shared" si="187"/>
        <v>0.11091336193683428</v>
      </c>
      <c r="J319" s="22">
        <f t="shared" si="188"/>
        <v>0.7</v>
      </c>
      <c r="K319" s="21">
        <f t="shared" si="189"/>
        <v>45</v>
      </c>
      <c r="L319" s="110">
        <v>288</v>
      </c>
      <c r="M319" s="9">
        <f t="shared" si="164"/>
        <v>13.462155198641433</v>
      </c>
      <c r="N319" s="9">
        <f t="shared" si="165"/>
        <v>13.462155198641433</v>
      </c>
      <c r="O319" s="10">
        <f t="shared" si="190"/>
        <v>0</v>
      </c>
      <c r="P319" s="10" t="e">
        <f t="shared" si="176"/>
        <v>#DIV/0!</v>
      </c>
      <c r="Q319" s="10" t="e">
        <f t="shared" si="177"/>
        <v>#DIV/0!</v>
      </c>
      <c r="R319" s="10" t="e">
        <f t="shared" si="178"/>
        <v>#DIV/0!</v>
      </c>
      <c r="S319" s="9"/>
      <c r="T319" s="9">
        <f t="shared" si="166"/>
        <v>13.462155198641433</v>
      </c>
      <c r="U319" s="10">
        <f t="shared" si="179"/>
        <v>0</v>
      </c>
      <c r="V319" s="10" t="e">
        <f t="shared" si="180"/>
        <v>#DIV/0!</v>
      </c>
      <c r="W319" s="10" t="e">
        <f t="shared" si="181"/>
        <v>#DIV/0!</v>
      </c>
      <c r="X319" s="10" t="e">
        <f t="shared" si="182"/>
        <v>#DIV/0!</v>
      </c>
      <c r="Y319" s="1"/>
      <c r="Z319" s="22">
        <f t="shared" si="167"/>
        <v>13.46131139873733</v>
      </c>
      <c r="AA319" s="37">
        <f t="shared" si="168"/>
        <v>-8.4379990410354822E-4</v>
      </c>
      <c r="AB319" s="37">
        <f t="shared" si="169"/>
        <v>0.12300592658613492</v>
      </c>
      <c r="AC319" s="37">
        <f t="shared" si="170"/>
        <v>0.21957728722813277</v>
      </c>
      <c r="AD319" s="37">
        <f t="shared" si="191"/>
        <v>0.21955282682574567</v>
      </c>
      <c r="AG319" s="22">
        <f t="shared" si="171"/>
        <v>13.460813205398658</v>
      </c>
      <c r="AH319" s="37">
        <f t="shared" si="192"/>
        <v>-1.3419932427751746E-3</v>
      </c>
      <c r="AI319" s="37">
        <f t="shared" si="193"/>
        <v>42.386640471322409</v>
      </c>
      <c r="AJ319" s="37">
        <f t="shared" si="194"/>
        <v>0.34921932829571661</v>
      </c>
      <c r="AK319" s="37">
        <f t="shared" si="195"/>
        <v>0.34918688761733846</v>
      </c>
      <c r="AM319" s="22">
        <f t="shared" si="172"/>
        <v>13.462155198641433</v>
      </c>
      <c r="AN319" s="37">
        <f t="shared" si="196"/>
        <v>0</v>
      </c>
      <c r="AO319" s="37" t="e">
        <f t="shared" si="197"/>
        <v>#DIV/0!</v>
      </c>
      <c r="AP319" s="37" t="e">
        <f t="shared" si="198"/>
        <v>#DIV/0!</v>
      </c>
      <c r="AQ319" s="37" t="e">
        <f t="shared" si="199"/>
        <v>#DIV/0!</v>
      </c>
      <c r="AS319" s="22">
        <f t="shared" si="173"/>
        <v>13.462155198641433</v>
      </c>
      <c r="AT319" s="37">
        <f t="shared" si="200"/>
        <v>0</v>
      </c>
      <c r="AU319" s="37" t="e">
        <f t="shared" si="201"/>
        <v>#DIV/0!</v>
      </c>
      <c r="AV319" s="37" t="e">
        <f t="shared" si="202"/>
        <v>#DIV/0!</v>
      </c>
      <c r="AW319" s="37" t="e">
        <f t="shared" si="203"/>
        <v>#DIV/0!</v>
      </c>
    </row>
    <row r="320" spans="1:49" s="33" customFormat="1" hidden="1" x14ac:dyDescent="0.25">
      <c r="A320" s="3"/>
      <c r="B320" s="4"/>
      <c r="C320" s="4">
        <f t="shared" si="183"/>
        <v>288</v>
      </c>
      <c r="D320" s="21">
        <f t="shared" si="174"/>
        <v>212.78894491729957</v>
      </c>
      <c r="E320" s="37">
        <f t="shared" si="184"/>
        <v>6.5000000000000002E-2</v>
      </c>
      <c r="F320" s="37">
        <f t="shared" si="185"/>
        <v>100</v>
      </c>
      <c r="G320" s="37">
        <f t="shared" si="175"/>
        <v>6.4957777444660969E-2</v>
      </c>
      <c r="H320" s="23">
        <f t="shared" si="186"/>
        <v>24.024368588357003</v>
      </c>
      <c r="I320" s="22">
        <f t="shared" si="187"/>
        <v>0.1108817011770323</v>
      </c>
      <c r="J320" s="22">
        <f t="shared" si="188"/>
        <v>0.7</v>
      </c>
      <c r="K320" s="21">
        <f t="shared" si="189"/>
        <v>45</v>
      </c>
      <c r="L320" s="110">
        <v>289</v>
      </c>
      <c r="M320" s="9">
        <f t="shared" si="164"/>
        <v>13.459969600135439</v>
      </c>
      <c r="N320" s="9">
        <f t="shared" si="165"/>
        <v>13.459969600135439</v>
      </c>
      <c r="O320" s="10">
        <f t="shared" si="190"/>
        <v>0</v>
      </c>
      <c r="P320" s="10" t="e">
        <f t="shared" si="176"/>
        <v>#DIV/0!</v>
      </c>
      <c r="Q320" s="10" t="e">
        <f t="shared" si="177"/>
        <v>#DIV/0!</v>
      </c>
      <c r="R320" s="10" t="e">
        <f t="shared" si="178"/>
        <v>#DIV/0!</v>
      </c>
      <c r="S320" s="9"/>
      <c r="T320" s="9">
        <f t="shared" si="166"/>
        <v>13.459969600135439</v>
      </c>
      <c r="U320" s="10">
        <f t="shared" si="179"/>
        <v>0</v>
      </c>
      <c r="V320" s="10" t="e">
        <f t="shared" si="180"/>
        <v>#DIV/0!</v>
      </c>
      <c r="W320" s="10" t="e">
        <f t="shared" si="181"/>
        <v>#DIV/0!</v>
      </c>
      <c r="X320" s="10" t="e">
        <f t="shared" si="182"/>
        <v>#DIV/0!</v>
      </c>
      <c r="Y320" s="1"/>
      <c r="Z320" s="22">
        <f t="shared" si="167"/>
        <v>13.459125327359837</v>
      </c>
      <c r="AA320" s="37">
        <f t="shared" si="168"/>
        <v>-8.442727756019508E-4</v>
      </c>
      <c r="AB320" s="37">
        <f t="shared" si="169"/>
        <v>0.12307485998673655</v>
      </c>
      <c r="AC320" s="37">
        <f t="shared" si="170"/>
        <v>0.21967328962258856</v>
      </c>
      <c r="AD320" s="37">
        <f t="shared" si="191"/>
        <v>0.21964881454809182</v>
      </c>
      <c r="AG320" s="22">
        <f t="shared" si="171"/>
        <v>13.458627337406002</v>
      </c>
      <c r="AH320" s="37">
        <f t="shared" si="192"/>
        <v>-1.3422627294374934E-3</v>
      </c>
      <c r="AI320" s="37">
        <f t="shared" si="193"/>
        <v>42.395152164174782</v>
      </c>
      <c r="AJ320" s="37">
        <f t="shared" si="194"/>
        <v>0.34924644952953982</v>
      </c>
      <c r="AK320" s="37">
        <f t="shared" si="195"/>
        <v>0.34921399842017981</v>
      </c>
      <c r="AM320" s="22">
        <f t="shared" si="172"/>
        <v>13.459969600135439</v>
      </c>
      <c r="AN320" s="37">
        <f t="shared" si="196"/>
        <v>0</v>
      </c>
      <c r="AO320" s="37" t="e">
        <f t="shared" si="197"/>
        <v>#DIV/0!</v>
      </c>
      <c r="AP320" s="37" t="e">
        <f t="shared" si="198"/>
        <v>#DIV/0!</v>
      </c>
      <c r="AQ320" s="37" t="e">
        <f t="shared" si="199"/>
        <v>#DIV/0!</v>
      </c>
      <c r="AS320" s="22">
        <f t="shared" si="173"/>
        <v>13.459969600135439</v>
      </c>
      <c r="AT320" s="37">
        <f t="shared" si="200"/>
        <v>0</v>
      </c>
      <c r="AU320" s="37" t="e">
        <f t="shared" si="201"/>
        <v>#DIV/0!</v>
      </c>
      <c r="AV320" s="37" t="e">
        <f t="shared" si="202"/>
        <v>#DIV/0!</v>
      </c>
      <c r="AW320" s="37" t="e">
        <f t="shared" si="203"/>
        <v>#DIV/0!</v>
      </c>
    </row>
    <row r="321" spans="1:49" s="33" customFormat="1" hidden="1" x14ac:dyDescent="0.25">
      <c r="A321" s="3"/>
      <c r="B321" s="4"/>
      <c r="C321" s="4">
        <f t="shared" si="183"/>
        <v>289</v>
      </c>
      <c r="D321" s="21">
        <f t="shared" si="174"/>
        <v>212.82260279049839</v>
      </c>
      <c r="E321" s="37">
        <f t="shared" si="184"/>
        <v>6.5000000000000002E-2</v>
      </c>
      <c r="F321" s="37">
        <f t="shared" si="185"/>
        <v>100</v>
      </c>
      <c r="G321" s="37">
        <f t="shared" si="175"/>
        <v>6.4957777444660969E-2</v>
      </c>
      <c r="H321" s="23">
        <f t="shared" si="186"/>
        <v>24.017508757066576</v>
      </c>
      <c r="I321" s="22">
        <f t="shared" si="187"/>
        <v>0.11085004041723034</v>
      </c>
      <c r="J321" s="22">
        <f t="shared" si="188"/>
        <v>0.7</v>
      </c>
      <c r="K321" s="21">
        <f t="shared" si="189"/>
        <v>45</v>
      </c>
      <c r="L321" s="110">
        <v>290</v>
      </c>
      <c r="M321" s="9">
        <f t="shared" si="164"/>
        <v>13.45778325949893</v>
      </c>
      <c r="N321" s="9">
        <f t="shared" si="165"/>
        <v>13.45778325949893</v>
      </c>
      <c r="O321" s="10">
        <f t="shared" si="190"/>
        <v>0</v>
      </c>
      <c r="P321" s="10" t="e">
        <f t="shared" si="176"/>
        <v>#DIV/0!</v>
      </c>
      <c r="Q321" s="10" t="e">
        <f t="shared" si="177"/>
        <v>#DIV/0!</v>
      </c>
      <c r="R321" s="10" t="e">
        <f t="shared" si="178"/>
        <v>#DIV/0!</v>
      </c>
      <c r="S321" s="9"/>
      <c r="T321" s="9">
        <f t="shared" si="166"/>
        <v>13.45778325949893</v>
      </c>
      <c r="U321" s="10">
        <f t="shared" si="179"/>
        <v>0</v>
      </c>
      <c r="V321" s="10" t="e">
        <f t="shared" si="180"/>
        <v>#DIV/0!</v>
      </c>
      <c r="W321" s="10" t="e">
        <f t="shared" si="181"/>
        <v>#DIV/0!</v>
      </c>
      <c r="X321" s="10" t="e">
        <f t="shared" si="182"/>
        <v>#DIV/0!</v>
      </c>
      <c r="Y321" s="1"/>
      <c r="Z321" s="22">
        <f t="shared" si="167"/>
        <v>13.456938513574235</v>
      </c>
      <c r="AA321" s="37">
        <f t="shared" si="168"/>
        <v>-8.4474592469518939E-4</v>
      </c>
      <c r="AB321" s="37">
        <f t="shared" si="169"/>
        <v>0.12314383385405291</v>
      </c>
      <c r="AC321" s="37">
        <f t="shared" si="170"/>
        <v>0.21976933726294737</v>
      </c>
      <c r="AD321" s="37">
        <f t="shared" si="191"/>
        <v>0.2197448475086887</v>
      </c>
      <c r="AG321" s="22">
        <f t="shared" si="171"/>
        <v>13.456440727289291</v>
      </c>
      <c r="AH321" s="37">
        <f t="shared" si="192"/>
        <v>-1.3425322096392023E-3</v>
      </c>
      <c r="AI321" s="37">
        <f t="shared" si="193"/>
        <v>42.403663652932664</v>
      </c>
      <c r="AJ321" s="37">
        <f t="shared" si="194"/>
        <v>0.34927355710298741</v>
      </c>
      <c r="AK321" s="37">
        <f t="shared" si="195"/>
        <v>0.3492410955576804</v>
      </c>
      <c r="AM321" s="22">
        <f t="shared" si="172"/>
        <v>13.45778325949893</v>
      </c>
      <c r="AN321" s="37">
        <f t="shared" si="196"/>
        <v>0</v>
      </c>
      <c r="AO321" s="37" t="e">
        <f t="shared" si="197"/>
        <v>#DIV/0!</v>
      </c>
      <c r="AP321" s="37" t="e">
        <f t="shared" si="198"/>
        <v>#DIV/0!</v>
      </c>
      <c r="AQ321" s="37" t="e">
        <f t="shared" si="199"/>
        <v>#DIV/0!</v>
      </c>
      <c r="AS321" s="22">
        <f t="shared" si="173"/>
        <v>13.45778325949893</v>
      </c>
      <c r="AT321" s="37">
        <f t="shared" si="200"/>
        <v>0</v>
      </c>
      <c r="AU321" s="37" t="e">
        <f t="shared" si="201"/>
        <v>#DIV/0!</v>
      </c>
      <c r="AV321" s="37" t="e">
        <f t="shared" si="202"/>
        <v>#DIV/0!</v>
      </c>
      <c r="AW321" s="37" t="e">
        <f t="shared" si="203"/>
        <v>#DIV/0!</v>
      </c>
    </row>
    <row r="322" spans="1:49" s="33" customFormat="1" hidden="1" x14ac:dyDescent="0.25">
      <c r="A322" s="3"/>
      <c r="B322" s="4"/>
      <c r="C322" s="4">
        <f t="shared" si="183"/>
        <v>290</v>
      </c>
      <c r="D322" s="21">
        <f t="shared" si="174"/>
        <v>212.85627209268088</v>
      </c>
      <c r="E322" s="37">
        <f t="shared" si="184"/>
        <v>6.5000000000000002E-2</v>
      </c>
      <c r="F322" s="37">
        <f t="shared" si="185"/>
        <v>100</v>
      </c>
      <c r="G322" s="37">
        <f t="shared" si="175"/>
        <v>6.4957777444660969E-2</v>
      </c>
      <c r="H322" s="23">
        <f t="shared" si="186"/>
        <v>24.010648925776149</v>
      </c>
      <c r="I322" s="22">
        <f t="shared" si="187"/>
        <v>0.11081837965742837</v>
      </c>
      <c r="J322" s="22">
        <f t="shared" si="188"/>
        <v>0.7</v>
      </c>
      <c r="K322" s="21">
        <f t="shared" si="189"/>
        <v>45</v>
      </c>
      <c r="L322" s="110">
        <v>291</v>
      </c>
      <c r="M322" s="9">
        <f t="shared" si="164"/>
        <v>13.455596176461043</v>
      </c>
      <c r="N322" s="9">
        <f t="shared" si="165"/>
        <v>13.455596176461043</v>
      </c>
      <c r="O322" s="10">
        <f t="shared" si="190"/>
        <v>0</v>
      </c>
      <c r="P322" s="10" t="e">
        <f t="shared" si="176"/>
        <v>#DIV/0!</v>
      </c>
      <c r="Q322" s="10" t="e">
        <f t="shared" si="177"/>
        <v>#DIV/0!</v>
      </c>
      <c r="R322" s="10" t="e">
        <f t="shared" si="178"/>
        <v>#DIV/0!</v>
      </c>
      <c r="S322" s="9"/>
      <c r="T322" s="9">
        <f t="shared" si="166"/>
        <v>13.455596176461043</v>
      </c>
      <c r="U322" s="10">
        <f t="shared" si="179"/>
        <v>0</v>
      </c>
      <c r="V322" s="10" t="e">
        <f t="shared" si="180"/>
        <v>#DIV/0!</v>
      </c>
      <c r="W322" s="10" t="e">
        <f t="shared" si="181"/>
        <v>#DIV/0!</v>
      </c>
      <c r="X322" s="10" t="e">
        <f t="shared" si="182"/>
        <v>#DIV/0!</v>
      </c>
      <c r="Y322" s="1"/>
      <c r="Z322" s="22">
        <f t="shared" si="167"/>
        <v>13.454750957109507</v>
      </c>
      <c r="AA322" s="37">
        <f t="shared" si="168"/>
        <v>-8.4521935153603067E-4</v>
      </c>
      <c r="AB322" s="37">
        <f t="shared" si="169"/>
        <v>0.12321284821035376</v>
      </c>
      <c r="AC322" s="37">
        <f t="shared" si="170"/>
        <v>0.21986543016943044</v>
      </c>
      <c r="AD322" s="37">
        <f t="shared" si="191"/>
        <v>0.21984092572215538</v>
      </c>
      <c r="AG322" s="22">
        <f t="shared" si="171"/>
        <v>13.454253374777778</v>
      </c>
      <c r="AH322" s="37">
        <f t="shared" si="192"/>
        <v>-1.3428016832648382E-3</v>
      </c>
      <c r="AI322" s="37">
        <f t="shared" si="193"/>
        <v>42.412174934004923</v>
      </c>
      <c r="AJ322" s="37">
        <f t="shared" si="194"/>
        <v>0.34930065099278151</v>
      </c>
      <c r="AK322" s="37">
        <f t="shared" si="195"/>
        <v>0.34926817900329399</v>
      </c>
      <c r="AM322" s="22">
        <f t="shared" si="172"/>
        <v>13.455596176461043</v>
      </c>
      <c r="AN322" s="37">
        <f t="shared" si="196"/>
        <v>0</v>
      </c>
      <c r="AO322" s="37" t="e">
        <f t="shared" si="197"/>
        <v>#DIV/0!</v>
      </c>
      <c r="AP322" s="37" t="e">
        <f t="shared" si="198"/>
        <v>#DIV/0!</v>
      </c>
      <c r="AQ322" s="37" t="e">
        <f t="shared" si="199"/>
        <v>#DIV/0!</v>
      </c>
      <c r="AS322" s="22">
        <f t="shared" si="173"/>
        <v>13.455596176461043</v>
      </c>
      <c r="AT322" s="37">
        <f t="shared" si="200"/>
        <v>0</v>
      </c>
      <c r="AU322" s="37" t="e">
        <f t="shared" si="201"/>
        <v>#DIV/0!</v>
      </c>
      <c r="AV322" s="37" t="e">
        <f t="shared" si="202"/>
        <v>#DIV/0!</v>
      </c>
      <c r="AW322" s="37" t="e">
        <f t="shared" si="203"/>
        <v>#DIV/0!</v>
      </c>
    </row>
    <row r="323" spans="1:49" s="33" customFormat="1" hidden="1" x14ac:dyDescent="0.25">
      <c r="A323" s="3"/>
      <c r="B323" s="4"/>
      <c r="C323" s="4">
        <f t="shared" si="183"/>
        <v>291</v>
      </c>
      <c r="D323" s="21">
        <f t="shared" si="174"/>
        <v>212.88995282801753</v>
      </c>
      <c r="E323" s="37">
        <f t="shared" si="184"/>
        <v>6.5000000000000002E-2</v>
      </c>
      <c r="F323" s="37">
        <f t="shared" si="185"/>
        <v>100</v>
      </c>
      <c r="G323" s="37">
        <f t="shared" si="175"/>
        <v>6.4957777444660969E-2</v>
      </c>
      <c r="H323" s="23">
        <f t="shared" si="186"/>
        <v>24.003789094485722</v>
      </c>
      <c r="I323" s="22">
        <f t="shared" si="187"/>
        <v>0.1107867188976264</v>
      </c>
      <c r="J323" s="22">
        <f t="shared" si="188"/>
        <v>0.7</v>
      </c>
      <c r="K323" s="21">
        <f t="shared" si="189"/>
        <v>45</v>
      </c>
      <c r="L323" s="110">
        <v>292</v>
      </c>
      <c r="M323" s="9">
        <f t="shared" si="164"/>
        <v>13.453408350750873</v>
      </c>
      <c r="N323" s="9">
        <f t="shared" si="165"/>
        <v>13.453408350750873</v>
      </c>
      <c r="O323" s="10">
        <f t="shared" si="190"/>
        <v>0</v>
      </c>
      <c r="P323" s="10" t="e">
        <f t="shared" si="176"/>
        <v>#DIV/0!</v>
      </c>
      <c r="Q323" s="10" t="e">
        <f t="shared" si="177"/>
        <v>#DIV/0!</v>
      </c>
      <c r="R323" s="10" t="e">
        <f t="shared" si="178"/>
        <v>#DIV/0!</v>
      </c>
      <c r="S323" s="9"/>
      <c r="T323" s="9">
        <f t="shared" si="166"/>
        <v>13.453408350750873</v>
      </c>
      <c r="U323" s="10">
        <f t="shared" si="179"/>
        <v>0</v>
      </c>
      <c r="V323" s="10" t="e">
        <f t="shared" si="180"/>
        <v>#DIV/0!</v>
      </c>
      <c r="W323" s="10" t="e">
        <f t="shared" si="181"/>
        <v>#DIV/0!</v>
      </c>
      <c r="X323" s="10" t="e">
        <f t="shared" si="182"/>
        <v>#DIV/0!</v>
      </c>
      <c r="Y323" s="1"/>
      <c r="Z323" s="22">
        <f t="shared" si="167"/>
        <v>13.452562657694651</v>
      </c>
      <c r="AA323" s="37">
        <f t="shared" si="168"/>
        <v>-8.4569305622217428E-4</v>
      </c>
      <c r="AB323" s="37">
        <f t="shared" si="169"/>
        <v>0.12328190306988139</v>
      </c>
      <c r="AC323" s="37">
        <f t="shared" si="170"/>
        <v>0.21996156834792735</v>
      </c>
      <c r="AD323" s="37">
        <f t="shared" si="191"/>
        <v>0.21993704920262078</v>
      </c>
      <c r="AG323" s="22">
        <f t="shared" si="171"/>
        <v>13.45206527960063</v>
      </c>
      <c r="AH323" s="37">
        <f t="shared" si="192"/>
        <v>-1.3430711502433468E-3</v>
      </c>
      <c r="AI323" s="37">
        <f t="shared" si="193"/>
        <v>42.420686005128736</v>
      </c>
      <c r="AJ323" s="37">
        <f t="shared" si="194"/>
        <v>0.34932773118660082</v>
      </c>
      <c r="AK323" s="37">
        <f t="shared" si="195"/>
        <v>0.34929524875062717</v>
      </c>
      <c r="AM323" s="22">
        <f t="shared" si="172"/>
        <v>13.453408350750873</v>
      </c>
      <c r="AN323" s="37">
        <f t="shared" si="196"/>
        <v>0</v>
      </c>
      <c r="AO323" s="37" t="e">
        <f t="shared" si="197"/>
        <v>#DIV/0!</v>
      </c>
      <c r="AP323" s="37" t="e">
        <f t="shared" si="198"/>
        <v>#DIV/0!</v>
      </c>
      <c r="AQ323" s="37" t="e">
        <f t="shared" si="199"/>
        <v>#DIV/0!</v>
      </c>
      <c r="AS323" s="22">
        <f t="shared" si="173"/>
        <v>13.453408350750873</v>
      </c>
      <c r="AT323" s="37">
        <f t="shared" si="200"/>
        <v>0</v>
      </c>
      <c r="AU323" s="37" t="e">
        <f t="shared" si="201"/>
        <v>#DIV/0!</v>
      </c>
      <c r="AV323" s="37" t="e">
        <f t="shared" si="202"/>
        <v>#DIV/0!</v>
      </c>
      <c r="AW323" s="37" t="e">
        <f t="shared" si="203"/>
        <v>#DIV/0!</v>
      </c>
    </row>
    <row r="324" spans="1:49" s="33" customFormat="1" hidden="1" x14ac:dyDescent="0.25">
      <c r="A324" s="3"/>
      <c r="B324" s="4"/>
      <c r="C324" s="4">
        <f t="shared" si="183"/>
        <v>292</v>
      </c>
      <c r="D324" s="21">
        <f t="shared" si="174"/>
        <v>212.92364500067953</v>
      </c>
      <c r="E324" s="37">
        <f t="shared" si="184"/>
        <v>6.5000000000000002E-2</v>
      </c>
      <c r="F324" s="37">
        <f t="shared" si="185"/>
        <v>100</v>
      </c>
      <c r="G324" s="37">
        <f t="shared" si="175"/>
        <v>6.4957777444660969E-2</v>
      </c>
      <c r="H324" s="23">
        <f t="shared" si="186"/>
        <v>23.996929263195295</v>
      </c>
      <c r="I324" s="22">
        <f t="shared" si="187"/>
        <v>0.11075505813782442</v>
      </c>
      <c r="J324" s="22">
        <f t="shared" si="188"/>
        <v>0.7</v>
      </c>
      <c r="K324" s="21">
        <f t="shared" si="189"/>
        <v>45</v>
      </c>
      <c r="L324" s="110">
        <v>293</v>
      </c>
      <c r="M324" s="9">
        <f t="shared" si="164"/>
        <v>13.451219782097468</v>
      </c>
      <c r="N324" s="9">
        <f t="shared" si="165"/>
        <v>13.451219782097468</v>
      </c>
      <c r="O324" s="10">
        <f t="shared" si="190"/>
        <v>0</v>
      </c>
      <c r="P324" s="10" t="e">
        <f t="shared" si="176"/>
        <v>#DIV/0!</v>
      </c>
      <c r="Q324" s="10" t="e">
        <f t="shared" si="177"/>
        <v>#DIV/0!</v>
      </c>
      <c r="R324" s="10" t="e">
        <f t="shared" si="178"/>
        <v>#DIV/0!</v>
      </c>
      <c r="S324" s="9"/>
      <c r="T324" s="9">
        <f t="shared" si="166"/>
        <v>13.451219782097468</v>
      </c>
      <c r="U324" s="10">
        <f t="shared" si="179"/>
        <v>0</v>
      </c>
      <c r="V324" s="10" t="e">
        <f t="shared" si="180"/>
        <v>#DIV/0!</v>
      </c>
      <c r="W324" s="10" t="e">
        <f t="shared" si="181"/>
        <v>#DIV/0!</v>
      </c>
      <c r="X324" s="10" t="e">
        <f t="shared" si="182"/>
        <v>#DIV/0!</v>
      </c>
      <c r="Y324" s="1"/>
      <c r="Z324" s="22">
        <f t="shared" si="167"/>
        <v>13.450373615058615</v>
      </c>
      <c r="AA324" s="37">
        <f t="shared" si="168"/>
        <v>-8.4616703885309619E-4</v>
      </c>
      <c r="AB324" s="37">
        <f t="shared" si="169"/>
        <v>0.123350998447137</v>
      </c>
      <c r="AC324" s="37">
        <f t="shared" si="170"/>
        <v>0.22005775180478798</v>
      </c>
      <c r="AD324" s="37">
        <f t="shared" si="191"/>
        <v>0.2200332179510234</v>
      </c>
      <c r="AG324" s="22">
        <f t="shared" si="171"/>
        <v>13.449876441487023</v>
      </c>
      <c r="AH324" s="37">
        <f t="shared" si="192"/>
        <v>-1.343340610445054E-3</v>
      </c>
      <c r="AI324" s="37">
        <f t="shared" si="193"/>
        <v>42.429196862208371</v>
      </c>
      <c r="AJ324" s="37">
        <f t="shared" si="194"/>
        <v>0.34935479765704386</v>
      </c>
      <c r="AK324" s="37">
        <f t="shared" si="195"/>
        <v>0.34932230476905635</v>
      </c>
      <c r="AM324" s="22">
        <f t="shared" si="172"/>
        <v>13.451219782097468</v>
      </c>
      <c r="AN324" s="37">
        <f t="shared" si="196"/>
        <v>0</v>
      </c>
      <c r="AO324" s="37" t="e">
        <f t="shared" si="197"/>
        <v>#DIV/0!</v>
      </c>
      <c r="AP324" s="37" t="e">
        <f t="shared" si="198"/>
        <v>#DIV/0!</v>
      </c>
      <c r="AQ324" s="37" t="e">
        <f t="shared" si="199"/>
        <v>#DIV/0!</v>
      </c>
      <c r="AS324" s="22">
        <f t="shared" si="173"/>
        <v>13.451219782097468</v>
      </c>
      <c r="AT324" s="37">
        <f t="shared" si="200"/>
        <v>0</v>
      </c>
      <c r="AU324" s="37" t="e">
        <f t="shared" si="201"/>
        <v>#DIV/0!</v>
      </c>
      <c r="AV324" s="37" t="e">
        <f t="shared" si="202"/>
        <v>#DIV/0!</v>
      </c>
      <c r="AW324" s="37" t="e">
        <f t="shared" si="203"/>
        <v>#DIV/0!</v>
      </c>
    </row>
    <row r="325" spans="1:49" s="33" customFormat="1" hidden="1" x14ac:dyDescent="0.25">
      <c r="A325" s="3"/>
      <c r="B325" s="4"/>
      <c r="C325" s="4">
        <f t="shared" si="183"/>
        <v>293</v>
      </c>
      <c r="D325" s="21">
        <f t="shared" si="174"/>
        <v>212.95734861483788</v>
      </c>
      <c r="E325" s="37">
        <f t="shared" si="184"/>
        <v>6.5000000000000002E-2</v>
      </c>
      <c r="F325" s="37">
        <f t="shared" si="185"/>
        <v>100</v>
      </c>
      <c r="G325" s="37">
        <f t="shared" si="175"/>
        <v>6.4957777444660969E-2</v>
      </c>
      <c r="H325" s="23">
        <f t="shared" si="186"/>
        <v>23.990069431904868</v>
      </c>
      <c r="I325" s="22">
        <f t="shared" si="187"/>
        <v>0.11072339737802245</v>
      </c>
      <c r="J325" s="22">
        <f t="shared" si="188"/>
        <v>0.7</v>
      </c>
      <c r="K325" s="21">
        <f t="shared" si="189"/>
        <v>45</v>
      </c>
      <c r="L325" s="110">
        <v>294</v>
      </c>
      <c r="M325" s="9">
        <f t="shared" si="164"/>
        <v>13.449030470229888</v>
      </c>
      <c r="N325" s="9">
        <f t="shared" si="165"/>
        <v>13.449030470229888</v>
      </c>
      <c r="O325" s="10">
        <f t="shared" si="190"/>
        <v>0</v>
      </c>
      <c r="P325" s="10" t="e">
        <f t="shared" si="176"/>
        <v>#DIV/0!</v>
      </c>
      <c r="Q325" s="10" t="e">
        <f t="shared" si="177"/>
        <v>#DIV/0!</v>
      </c>
      <c r="R325" s="10" t="e">
        <f t="shared" si="178"/>
        <v>#DIV/0!</v>
      </c>
      <c r="S325" s="9"/>
      <c r="T325" s="9">
        <f t="shared" si="166"/>
        <v>13.449030470229888</v>
      </c>
      <c r="U325" s="10">
        <f t="shared" si="179"/>
        <v>0</v>
      </c>
      <c r="V325" s="10" t="e">
        <f t="shared" si="180"/>
        <v>#DIV/0!</v>
      </c>
      <c r="W325" s="10" t="e">
        <f t="shared" si="181"/>
        <v>#DIV/0!</v>
      </c>
      <c r="X325" s="10" t="e">
        <f t="shared" si="182"/>
        <v>#DIV/0!</v>
      </c>
      <c r="Y325" s="1"/>
      <c r="Z325" s="22">
        <f t="shared" si="167"/>
        <v>13.448183828930281</v>
      </c>
      <c r="AA325" s="37">
        <f t="shared" si="168"/>
        <v>-8.4664129960643209E-4</v>
      </c>
      <c r="AB325" s="37">
        <f t="shared" si="169"/>
        <v>0.12342013436801565</v>
      </c>
      <c r="AC325" s="37">
        <f t="shared" si="170"/>
        <v>0.22015398056668342</v>
      </c>
      <c r="AD325" s="37">
        <f t="shared" si="191"/>
        <v>0.22012943199369878</v>
      </c>
      <c r="AG325" s="22">
        <f t="shared" si="171"/>
        <v>13.447686860166076</v>
      </c>
      <c r="AH325" s="37">
        <f t="shared" si="192"/>
        <v>-1.3436100638113402E-3</v>
      </c>
      <c r="AI325" s="37">
        <f t="shared" si="193"/>
        <v>42.437707503410934</v>
      </c>
      <c r="AJ325" s="37">
        <f t="shared" si="194"/>
        <v>0.34938185039535685</v>
      </c>
      <c r="AK325" s="37">
        <f t="shared" si="195"/>
        <v>0.34934934704911419</v>
      </c>
      <c r="AM325" s="22">
        <f t="shared" si="172"/>
        <v>13.449030470229888</v>
      </c>
      <c r="AN325" s="37">
        <f t="shared" si="196"/>
        <v>0</v>
      </c>
      <c r="AO325" s="37" t="e">
        <f t="shared" si="197"/>
        <v>#DIV/0!</v>
      </c>
      <c r="AP325" s="37" t="e">
        <f t="shared" si="198"/>
        <v>#DIV/0!</v>
      </c>
      <c r="AQ325" s="37" t="e">
        <f t="shared" si="199"/>
        <v>#DIV/0!</v>
      </c>
      <c r="AS325" s="22">
        <f t="shared" si="173"/>
        <v>13.449030470229888</v>
      </c>
      <c r="AT325" s="37">
        <f t="shared" si="200"/>
        <v>0</v>
      </c>
      <c r="AU325" s="37" t="e">
        <f t="shared" si="201"/>
        <v>#DIV/0!</v>
      </c>
      <c r="AV325" s="37" t="e">
        <f t="shared" si="202"/>
        <v>#DIV/0!</v>
      </c>
      <c r="AW325" s="37" t="e">
        <f t="shared" si="203"/>
        <v>#DIV/0!</v>
      </c>
    </row>
    <row r="326" spans="1:49" s="33" customFormat="1" hidden="1" x14ac:dyDescent="0.25">
      <c r="A326" s="3"/>
      <c r="B326" s="4"/>
      <c r="C326" s="4">
        <f t="shared" si="183"/>
        <v>294</v>
      </c>
      <c r="D326" s="21">
        <f t="shared" si="174"/>
        <v>212.9910636746645</v>
      </c>
      <c r="E326" s="37">
        <f t="shared" si="184"/>
        <v>6.5000000000000002E-2</v>
      </c>
      <c r="F326" s="37">
        <f t="shared" si="185"/>
        <v>100</v>
      </c>
      <c r="G326" s="37">
        <f t="shared" si="175"/>
        <v>6.4957777444660969E-2</v>
      </c>
      <c r="H326" s="23">
        <f t="shared" si="186"/>
        <v>23.98320960061444</v>
      </c>
      <c r="I326" s="22">
        <f t="shared" si="187"/>
        <v>0.11069173661822049</v>
      </c>
      <c r="J326" s="22">
        <f t="shared" si="188"/>
        <v>0.7</v>
      </c>
      <c r="K326" s="21">
        <f t="shared" si="189"/>
        <v>45</v>
      </c>
      <c r="L326" s="110">
        <v>295</v>
      </c>
      <c r="M326" s="9">
        <f t="shared" si="164"/>
        <v>13.446840414877137</v>
      </c>
      <c r="N326" s="9">
        <f t="shared" si="165"/>
        <v>13.446840414877137</v>
      </c>
      <c r="O326" s="10">
        <f t="shared" si="190"/>
        <v>0</v>
      </c>
      <c r="P326" s="10" t="e">
        <f t="shared" si="176"/>
        <v>#DIV/0!</v>
      </c>
      <c r="Q326" s="10" t="e">
        <f t="shared" si="177"/>
        <v>#DIV/0!</v>
      </c>
      <c r="R326" s="10" t="e">
        <f t="shared" si="178"/>
        <v>#DIV/0!</v>
      </c>
      <c r="S326" s="9"/>
      <c r="T326" s="9">
        <f t="shared" si="166"/>
        <v>13.446840414877137</v>
      </c>
      <c r="U326" s="10">
        <f t="shared" si="179"/>
        <v>0</v>
      </c>
      <c r="V326" s="10" t="e">
        <f t="shared" si="180"/>
        <v>#DIV/0!</v>
      </c>
      <c r="W326" s="10" t="e">
        <f t="shared" si="181"/>
        <v>#DIV/0!</v>
      </c>
      <c r="X326" s="10" t="e">
        <f t="shared" si="182"/>
        <v>#DIV/0!</v>
      </c>
      <c r="Y326" s="1"/>
      <c r="Z326" s="22">
        <f t="shared" si="167"/>
        <v>13.445993299038554</v>
      </c>
      <c r="AA326" s="37">
        <f t="shared" si="168"/>
        <v>-8.4711583858343431E-4</v>
      </c>
      <c r="AB326" s="37">
        <f t="shared" si="169"/>
        <v>0.12348931084727753</v>
      </c>
      <c r="AC326" s="37">
        <f t="shared" si="170"/>
        <v>0.22025025464041312</v>
      </c>
      <c r="AD326" s="37">
        <f t="shared" si="191"/>
        <v>0.22022569133791448</v>
      </c>
      <c r="AG326" s="22">
        <f t="shared" si="171"/>
        <v>13.445496535366892</v>
      </c>
      <c r="AH326" s="37">
        <f t="shared" si="192"/>
        <v>-1.3438795102445056E-3</v>
      </c>
      <c r="AI326" s="37">
        <f t="shared" si="193"/>
        <v>42.446217925594794</v>
      </c>
      <c r="AJ326" s="37">
        <f t="shared" si="194"/>
        <v>0.34940888938202347</v>
      </c>
      <c r="AK326" s="37">
        <f t="shared" si="195"/>
        <v>0.34937637557257023</v>
      </c>
      <c r="AM326" s="22">
        <f t="shared" si="172"/>
        <v>13.446840414877137</v>
      </c>
      <c r="AN326" s="37">
        <f t="shared" si="196"/>
        <v>0</v>
      </c>
      <c r="AO326" s="37" t="e">
        <f t="shared" si="197"/>
        <v>#DIV/0!</v>
      </c>
      <c r="AP326" s="37" t="e">
        <f t="shared" si="198"/>
        <v>#DIV/0!</v>
      </c>
      <c r="AQ326" s="37" t="e">
        <f t="shared" si="199"/>
        <v>#DIV/0!</v>
      </c>
      <c r="AS326" s="22">
        <f t="shared" si="173"/>
        <v>13.446840414877137</v>
      </c>
      <c r="AT326" s="37">
        <f t="shared" si="200"/>
        <v>0</v>
      </c>
      <c r="AU326" s="37" t="e">
        <f t="shared" si="201"/>
        <v>#DIV/0!</v>
      </c>
      <c r="AV326" s="37" t="e">
        <f t="shared" si="202"/>
        <v>#DIV/0!</v>
      </c>
      <c r="AW326" s="37" t="e">
        <f t="shared" si="203"/>
        <v>#DIV/0!</v>
      </c>
    </row>
    <row r="327" spans="1:49" s="33" customFormat="1" hidden="1" x14ac:dyDescent="0.25">
      <c r="A327" s="3"/>
      <c r="B327" s="4"/>
      <c r="C327" s="4">
        <f t="shared" si="183"/>
        <v>295</v>
      </c>
      <c r="D327" s="21">
        <f t="shared" si="174"/>
        <v>213.02479018433209</v>
      </c>
      <c r="E327" s="37">
        <f t="shared" si="184"/>
        <v>6.5000000000000002E-2</v>
      </c>
      <c r="F327" s="37">
        <f t="shared" si="185"/>
        <v>100</v>
      </c>
      <c r="G327" s="37">
        <f t="shared" si="175"/>
        <v>6.4957777444660969E-2</v>
      </c>
      <c r="H327" s="23">
        <f t="shared" si="186"/>
        <v>23.976349769324013</v>
      </c>
      <c r="I327" s="22">
        <f t="shared" si="187"/>
        <v>0.11066007585841851</v>
      </c>
      <c r="J327" s="22">
        <f t="shared" si="188"/>
        <v>0.7</v>
      </c>
      <c r="K327" s="21">
        <f t="shared" si="189"/>
        <v>45</v>
      </c>
      <c r="L327" s="110">
        <v>296</v>
      </c>
      <c r="M327" s="9">
        <f t="shared" si="164"/>
        <v>13.444649615768165</v>
      </c>
      <c r="N327" s="9">
        <f t="shared" si="165"/>
        <v>13.444649615768165</v>
      </c>
      <c r="O327" s="10">
        <f t="shared" si="190"/>
        <v>0</v>
      </c>
      <c r="P327" s="10" t="e">
        <f t="shared" si="176"/>
        <v>#DIV/0!</v>
      </c>
      <c r="Q327" s="10" t="e">
        <f t="shared" si="177"/>
        <v>#DIV/0!</v>
      </c>
      <c r="R327" s="10" t="e">
        <f t="shared" si="178"/>
        <v>#DIV/0!</v>
      </c>
      <c r="S327" s="9"/>
      <c r="T327" s="9">
        <f t="shared" si="166"/>
        <v>13.444649615768165</v>
      </c>
      <c r="U327" s="10">
        <f t="shared" si="179"/>
        <v>0</v>
      </c>
      <c r="V327" s="10" t="e">
        <f t="shared" si="180"/>
        <v>#DIV/0!</v>
      </c>
      <c r="W327" s="10" t="e">
        <f t="shared" si="181"/>
        <v>#DIV/0!</v>
      </c>
      <c r="X327" s="10" t="e">
        <f t="shared" si="182"/>
        <v>#DIV/0!</v>
      </c>
      <c r="Y327" s="1"/>
      <c r="Z327" s="22">
        <f t="shared" si="167"/>
        <v>13.443802025112262</v>
      </c>
      <c r="AA327" s="37">
        <f t="shared" si="168"/>
        <v>-8.4759065590311877E-4</v>
      </c>
      <c r="AB327" s="37">
        <f t="shared" si="169"/>
        <v>0.12355852790227231</v>
      </c>
      <c r="AC327" s="37">
        <f t="shared" si="170"/>
        <v>0.22034657403739252</v>
      </c>
      <c r="AD327" s="37">
        <f t="shared" si="191"/>
        <v>0.22032199599856175</v>
      </c>
      <c r="AG327" s="22">
        <f t="shared" si="171"/>
        <v>13.443305466818538</v>
      </c>
      <c r="AH327" s="37">
        <f t="shared" si="192"/>
        <v>-1.3441489496273107E-3</v>
      </c>
      <c r="AI327" s="37">
        <f t="shared" si="193"/>
        <v>42.454728125112752</v>
      </c>
      <c r="AJ327" s="37">
        <f t="shared" si="194"/>
        <v>0.34943591459338202</v>
      </c>
      <c r="AK327" s="37">
        <f t="shared" si="195"/>
        <v>0.34940339031717438</v>
      </c>
      <c r="AM327" s="22">
        <f t="shared" si="172"/>
        <v>13.444649615768165</v>
      </c>
      <c r="AN327" s="37">
        <f t="shared" si="196"/>
        <v>0</v>
      </c>
      <c r="AO327" s="37" t="e">
        <f t="shared" si="197"/>
        <v>#DIV/0!</v>
      </c>
      <c r="AP327" s="37" t="e">
        <f t="shared" si="198"/>
        <v>#DIV/0!</v>
      </c>
      <c r="AQ327" s="37" t="e">
        <f t="shared" si="199"/>
        <v>#DIV/0!</v>
      </c>
      <c r="AS327" s="22">
        <f t="shared" si="173"/>
        <v>13.444649615768165</v>
      </c>
      <c r="AT327" s="37">
        <f t="shared" si="200"/>
        <v>0</v>
      </c>
      <c r="AU327" s="37" t="e">
        <f t="shared" si="201"/>
        <v>#DIV/0!</v>
      </c>
      <c r="AV327" s="37" t="e">
        <f t="shared" si="202"/>
        <v>#DIV/0!</v>
      </c>
      <c r="AW327" s="37" t="e">
        <f t="shared" si="203"/>
        <v>#DIV/0!</v>
      </c>
    </row>
    <row r="328" spans="1:49" s="33" customFormat="1" hidden="1" x14ac:dyDescent="0.25">
      <c r="A328" s="3"/>
      <c r="B328" s="4"/>
      <c r="C328" s="4">
        <f t="shared" si="183"/>
        <v>296</v>
      </c>
      <c r="D328" s="21">
        <f t="shared" si="174"/>
        <v>213.05852814801307</v>
      </c>
      <c r="E328" s="37">
        <f t="shared" si="184"/>
        <v>6.5000000000000002E-2</v>
      </c>
      <c r="F328" s="37">
        <f t="shared" si="185"/>
        <v>100</v>
      </c>
      <c r="G328" s="37">
        <f t="shared" si="175"/>
        <v>6.4957777444660969E-2</v>
      </c>
      <c r="H328" s="23">
        <f t="shared" si="186"/>
        <v>23.969489938033586</v>
      </c>
      <c r="I328" s="22">
        <f t="shared" si="187"/>
        <v>0.11062841509861654</v>
      </c>
      <c r="J328" s="22">
        <f t="shared" si="188"/>
        <v>0.7</v>
      </c>
      <c r="K328" s="21">
        <f t="shared" si="189"/>
        <v>45</v>
      </c>
      <c r="L328" s="110">
        <v>297</v>
      </c>
      <c r="M328" s="9">
        <f t="shared" si="164"/>
        <v>13.44245807263194</v>
      </c>
      <c r="N328" s="9">
        <f t="shared" si="165"/>
        <v>13.44245807263194</v>
      </c>
      <c r="O328" s="10">
        <f t="shared" si="190"/>
        <v>0</v>
      </c>
      <c r="P328" s="10" t="e">
        <f t="shared" si="176"/>
        <v>#DIV/0!</v>
      </c>
      <c r="Q328" s="10" t="e">
        <f t="shared" si="177"/>
        <v>#DIV/0!</v>
      </c>
      <c r="R328" s="10" t="e">
        <f t="shared" si="178"/>
        <v>#DIV/0!</v>
      </c>
      <c r="S328" s="9"/>
      <c r="T328" s="9">
        <f t="shared" si="166"/>
        <v>13.44245807263194</v>
      </c>
      <c r="U328" s="10">
        <f t="shared" si="179"/>
        <v>0</v>
      </c>
      <c r="V328" s="10" t="e">
        <f t="shared" si="180"/>
        <v>#DIV/0!</v>
      </c>
      <c r="W328" s="10" t="e">
        <f t="shared" si="181"/>
        <v>#DIV/0!</v>
      </c>
      <c r="X328" s="10" t="e">
        <f t="shared" si="182"/>
        <v>#DIV/0!</v>
      </c>
      <c r="Y328" s="1"/>
      <c r="Z328" s="22">
        <f t="shared" si="167"/>
        <v>13.441610006880246</v>
      </c>
      <c r="AA328" s="37">
        <f t="shared" si="168"/>
        <v>-8.4806575169338316E-4</v>
      </c>
      <c r="AB328" s="37">
        <f t="shared" si="169"/>
        <v>0.12362778555164446</v>
      </c>
      <c r="AC328" s="37">
        <f t="shared" si="170"/>
        <v>0.22044293877134058</v>
      </c>
      <c r="AD328" s="37">
        <f t="shared" si="191"/>
        <v>0.2204183459849221</v>
      </c>
      <c r="AG328" s="22">
        <f t="shared" si="171"/>
        <v>13.441113654250058</v>
      </c>
      <c r="AH328" s="37">
        <f t="shared" si="192"/>
        <v>-1.3444183818815958E-3</v>
      </c>
      <c r="AI328" s="37">
        <f t="shared" si="193"/>
        <v>42.463238099477564</v>
      </c>
      <c r="AJ328" s="37">
        <f t="shared" si="194"/>
        <v>0.34946292601533313</v>
      </c>
      <c r="AK328" s="37">
        <f t="shared" si="195"/>
        <v>0.34943039126466324</v>
      </c>
      <c r="AM328" s="22">
        <f t="shared" si="172"/>
        <v>13.44245807263194</v>
      </c>
      <c r="AN328" s="37">
        <f t="shared" si="196"/>
        <v>0</v>
      </c>
      <c r="AO328" s="37" t="e">
        <f t="shared" si="197"/>
        <v>#DIV/0!</v>
      </c>
      <c r="AP328" s="37" t="e">
        <f t="shared" si="198"/>
        <v>#DIV/0!</v>
      </c>
      <c r="AQ328" s="37" t="e">
        <f t="shared" si="199"/>
        <v>#DIV/0!</v>
      </c>
      <c r="AS328" s="22">
        <f t="shared" si="173"/>
        <v>13.44245807263194</v>
      </c>
      <c r="AT328" s="37">
        <f t="shared" si="200"/>
        <v>0</v>
      </c>
      <c r="AU328" s="37" t="e">
        <f t="shared" si="201"/>
        <v>#DIV/0!</v>
      </c>
      <c r="AV328" s="37" t="e">
        <f t="shared" si="202"/>
        <v>#DIV/0!</v>
      </c>
      <c r="AW328" s="37" t="e">
        <f t="shared" si="203"/>
        <v>#DIV/0!</v>
      </c>
    </row>
    <row r="329" spans="1:49" s="33" customFormat="1" hidden="1" x14ac:dyDescent="0.25">
      <c r="A329" s="3"/>
      <c r="B329" s="4"/>
      <c r="C329" s="4">
        <f t="shared" si="183"/>
        <v>297</v>
      </c>
      <c r="D329" s="21">
        <f t="shared" si="174"/>
        <v>213.09227756988082</v>
      </c>
      <c r="E329" s="37">
        <f t="shared" si="184"/>
        <v>6.5000000000000002E-2</v>
      </c>
      <c r="F329" s="37">
        <f t="shared" si="185"/>
        <v>100</v>
      </c>
      <c r="G329" s="37">
        <f t="shared" si="175"/>
        <v>6.4957777444660969E-2</v>
      </c>
      <c r="H329" s="23">
        <f t="shared" si="186"/>
        <v>23.962630106743159</v>
      </c>
      <c r="I329" s="22">
        <f t="shared" si="187"/>
        <v>0.11059675433881457</v>
      </c>
      <c r="J329" s="22">
        <f t="shared" si="188"/>
        <v>0.7</v>
      </c>
      <c r="K329" s="21">
        <f t="shared" si="189"/>
        <v>45</v>
      </c>
      <c r="L329" s="110">
        <v>298</v>
      </c>
      <c r="M329" s="9">
        <f t="shared" si="164"/>
        <v>13.440265785197369</v>
      </c>
      <c r="N329" s="9">
        <f t="shared" si="165"/>
        <v>13.440265785197369</v>
      </c>
      <c r="O329" s="10">
        <f t="shared" si="190"/>
        <v>0</v>
      </c>
      <c r="P329" s="10" t="e">
        <f t="shared" si="176"/>
        <v>#DIV/0!</v>
      </c>
      <c r="Q329" s="10" t="e">
        <f t="shared" si="177"/>
        <v>#DIV/0!</v>
      </c>
      <c r="R329" s="10" t="e">
        <f t="shared" si="178"/>
        <v>#DIV/0!</v>
      </c>
      <c r="S329" s="9"/>
      <c r="T329" s="9">
        <f t="shared" si="166"/>
        <v>13.440265785197369</v>
      </c>
      <c r="U329" s="10">
        <f t="shared" si="179"/>
        <v>0</v>
      </c>
      <c r="V329" s="10" t="e">
        <f t="shared" si="180"/>
        <v>#DIV/0!</v>
      </c>
      <c r="W329" s="10" t="e">
        <f t="shared" si="181"/>
        <v>#DIV/0!</v>
      </c>
      <c r="X329" s="10" t="e">
        <f t="shared" si="182"/>
        <v>#DIV/0!</v>
      </c>
      <c r="Y329" s="1"/>
      <c r="Z329" s="22">
        <f t="shared" si="167"/>
        <v>13.439417244071286</v>
      </c>
      <c r="AA329" s="37">
        <f t="shared" si="168"/>
        <v>-8.4854112608212517E-4</v>
      </c>
      <c r="AB329" s="37">
        <f t="shared" si="169"/>
        <v>0.12369708381403836</v>
      </c>
      <c r="AC329" s="37">
        <f t="shared" si="170"/>
        <v>0.22053934885597057</v>
      </c>
      <c r="AD329" s="37">
        <f t="shared" si="191"/>
        <v>0.22051474131426368</v>
      </c>
      <c r="AG329" s="22">
        <f t="shared" si="171"/>
        <v>13.438921097390461</v>
      </c>
      <c r="AH329" s="37">
        <f t="shared" si="192"/>
        <v>-1.3446878069078849E-3</v>
      </c>
      <c r="AI329" s="37">
        <f t="shared" si="193"/>
        <v>42.471747845547277</v>
      </c>
      <c r="AJ329" s="37">
        <f t="shared" si="194"/>
        <v>0.3494899236284032</v>
      </c>
      <c r="AK329" s="37">
        <f t="shared" si="195"/>
        <v>0.34945737840004448</v>
      </c>
      <c r="AM329" s="22">
        <f t="shared" si="172"/>
        <v>13.440265785197369</v>
      </c>
      <c r="AN329" s="37">
        <f t="shared" si="196"/>
        <v>0</v>
      </c>
      <c r="AO329" s="37" t="e">
        <f t="shared" si="197"/>
        <v>#DIV/0!</v>
      </c>
      <c r="AP329" s="37" t="e">
        <f t="shared" si="198"/>
        <v>#DIV/0!</v>
      </c>
      <c r="AQ329" s="37" t="e">
        <f t="shared" si="199"/>
        <v>#DIV/0!</v>
      </c>
      <c r="AS329" s="22">
        <f t="shared" si="173"/>
        <v>13.440265785197369</v>
      </c>
      <c r="AT329" s="37">
        <f t="shared" si="200"/>
        <v>0</v>
      </c>
      <c r="AU329" s="37" t="e">
        <f t="shared" si="201"/>
        <v>#DIV/0!</v>
      </c>
      <c r="AV329" s="37" t="e">
        <f t="shared" si="202"/>
        <v>#DIV/0!</v>
      </c>
      <c r="AW329" s="37" t="e">
        <f t="shared" si="203"/>
        <v>#DIV/0!</v>
      </c>
    </row>
    <row r="330" spans="1:49" s="33" customFormat="1" hidden="1" x14ac:dyDescent="0.25">
      <c r="A330" s="3"/>
      <c r="B330" s="4"/>
      <c r="C330" s="4">
        <f t="shared" si="183"/>
        <v>298</v>
      </c>
      <c r="D330" s="21">
        <f t="shared" si="174"/>
        <v>213.12603845410905</v>
      </c>
      <c r="E330" s="37">
        <f t="shared" si="184"/>
        <v>6.5000000000000002E-2</v>
      </c>
      <c r="F330" s="37">
        <f t="shared" si="185"/>
        <v>100</v>
      </c>
      <c r="G330" s="37">
        <f t="shared" si="175"/>
        <v>6.4957777444660969E-2</v>
      </c>
      <c r="H330" s="23">
        <f t="shared" si="186"/>
        <v>23.955770275452732</v>
      </c>
      <c r="I330" s="22">
        <f t="shared" si="187"/>
        <v>0.11056509357901259</v>
      </c>
      <c r="J330" s="22">
        <f t="shared" si="188"/>
        <v>0.7</v>
      </c>
      <c r="K330" s="21">
        <f t="shared" si="189"/>
        <v>45</v>
      </c>
      <c r="L330" s="110">
        <v>299</v>
      </c>
      <c r="M330" s="9">
        <f t="shared" si="164"/>
        <v>13.438072753193335</v>
      </c>
      <c r="N330" s="9">
        <f t="shared" si="165"/>
        <v>13.438072753193335</v>
      </c>
      <c r="O330" s="10">
        <f t="shared" si="190"/>
        <v>0</v>
      </c>
      <c r="P330" s="10" t="e">
        <f t="shared" si="176"/>
        <v>#DIV/0!</v>
      </c>
      <c r="Q330" s="10" t="e">
        <f t="shared" si="177"/>
        <v>#DIV/0!</v>
      </c>
      <c r="R330" s="10" t="e">
        <f t="shared" si="178"/>
        <v>#DIV/0!</v>
      </c>
      <c r="S330" s="9"/>
      <c r="T330" s="9">
        <f t="shared" si="166"/>
        <v>13.438072753193335</v>
      </c>
      <c r="U330" s="10">
        <f t="shared" si="179"/>
        <v>0</v>
      </c>
      <c r="V330" s="10" t="e">
        <f t="shared" si="180"/>
        <v>#DIV/0!</v>
      </c>
      <c r="W330" s="10" t="e">
        <f t="shared" si="181"/>
        <v>#DIV/0!</v>
      </c>
      <c r="X330" s="10" t="e">
        <f t="shared" si="182"/>
        <v>#DIV/0!</v>
      </c>
      <c r="Y330" s="1"/>
      <c r="Z330" s="22">
        <f t="shared" si="167"/>
        <v>13.437223736414149</v>
      </c>
      <c r="AA330" s="37">
        <f t="shared" si="168"/>
        <v>-8.4901677918658436E-4</v>
      </c>
      <c r="AB330" s="37">
        <f t="shared" si="169"/>
        <v>0.1237664227065448</v>
      </c>
      <c r="AC330" s="37">
        <f t="shared" si="170"/>
        <v>0.22063580430222035</v>
      </c>
      <c r="AD330" s="37">
        <f t="shared" si="191"/>
        <v>0.22061118199459143</v>
      </c>
      <c r="AG330" s="22">
        <f t="shared" si="171"/>
        <v>13.43672779596872</v>
      </c>
      <c r="AH330" s="37">
        <f t="shared" si="192"/>
        <v>-1.3449572246155839E-3</v>
      </c>
      <c r="AI330" s="37">
        <f t="shared" si="193"/>
        <v>42.480257360479122</v>
      </c>
      <c r="AJ330" s="37">
        <f t="shared" si="194"/>
        <v>0.3495169074155956</v>
      </c>
      <c r="AK330" s="37">
        <f t="shared" si="195"/>
        <v>0.34948435170253089</v>
      </c>
      <c r="AM330" s="22">
        <f t="shared" si="172"/>
        <v>13.438072753193335</v>
      </c>
      <c r="AN330" s="37">
        <f t="shared" si="196"/>
        <v>0</v>
      </c>
      <c r="AO330" s="37" t="e">
        <f t="shared" si="197"/>
        <v>#DIV/0!</v>
      </c>
      <c r="AP330" s="37" t="e">
        <f t="shared" si="198"/>
        <v>#DIV/0!</v>
      </c>
      <c r="AQ330" s="37" t="e">
        <f t="shared" si="199"/>
        <v>#DIV/0!</v>
      </c>
      <c r="AS330" s="22">
        <f t="shared" si="173"/>
        <v>13.438072753193335</v>
      </c>
      <c r="AT330" s="37">
        <f t="shared" si="200"/>
        <v>0</v>
      </c>
      <c r="AU330" s="37" t="e">
        <f t="shared" si="201"/>
        <v>#DIV/0!</v>
      </c>
      <c r="AV330" s="37" t="e">
        <f t="shared" si="202"/>
        <v>#DIV/0!</v>
      </c>
      <c r="AW330" s="37" t="e">
        <f t="shared" si="203"/>
        <v>#DIV/0!</v>
      </c>
    </row>
    <row r="331" spans="1:49" s="33" customFormat="1" hidden="1" x14ac:dyDescent="0.25">
      <c r="A331" s="3"/>
      <c r="B331" s="4"/>
      <c r="C331" s="4">
        <f t="shared" si="183"/>
        <v>299</v>
      </c>
      <c r="D331" s="21">
        <f t="shared" si="174"/>
        <v>213.159810804872</v>
      </c>
      <c r="E331" s="37">
        <f t="shared" si="184"/>
        <v>6.5000000000000002E-2</v>
      </c>
      <c r="F331" s="37">
        <f t="shared" si="185"/>
        <v>100</v>
      </c>
      <c r="G331" s="37">
        <f t="shared" si="175"/>
        <v>6.4957777444660969E-2</v>
      </c>
      <c r="H331" s="23">
        <f t="shared" si="186"/>
        <v>23.948910444162305</v>
      </c>
      <c r="I331" s="22">
        <f t="shared" si="187"/>
        <v>0.11053343281921063</v>
      </c>
      <c r="J331" s="22">
        <f t="shared" si="188"/>
        <v>0.7</v>
      </c>
      <c r="K331" s="21">
        <f t="shared" si="189"/>
        <v>45</v>
      </c>
      <c r="L331" s="110">
        <v>300</v>
      </c>
      <c r="M331" s="9">
        <f t="shared" si="164"/>
        <v>13.435878976348693</v>
      </c>
      <c r="N331" s="9">
        <f t="shared" si="165"/>
        <v>13.435878976348693</v>
      </c>
      <c r="O331" s="10">
        <f t="shared" si="190"/>
        <v>0</v>
      </c>
      <c r="P331" s="10" t="e">
        <f t="shared" si="176"/>
        <v>#DIV/0!</v>
      </c>
      <c r="Q331" s="10" t="e">
        <f t="shared" si="177"/>
        <v>#DIV/0!</v>
      </c>
      <c r="R331" s="10" t="e">
        <f t="shared" si="178"/>
        <v>#DIV/0!</v>
      </c>
      <c r="S331" s="9"/>
      <c r="T331" s="9">
        <f t="shared" si="166"/>
        <v>13.435878976348693</v>
      </c>
      <c r="U331" s="10">
        <f t="shared" si="179"/>
        <v>0</v>
      </c>
      <c r="V331" s="10" t="e">
        <f t="shared" si="180"/>
        <v>#DIV/0!</v>
      </c>
      <c r="W331" s="10" t="e">
        <f t="shared" si="181"/>
        <v>#DIV/0!</v>
      </c>
      <c r="X331" s="10" t="e">
        <f t="shared" si="182"/>
        <v>#DIV/0!</v>
      </c>
      <c r="Y331" s="1"/>
      <c r="Z331" s="22">
        <f t="shared" si="167"/>
        <v>13.435029483637543</v>
      </c>
      <c r="AA331" s="37">
        <f t="shared" si="168"/>
        <v>-8.4949271115064562E-4</v>
      </c>
      <c r="AB331" s="37">
        <f t="shared" si="169"/>
        <v>0.12383580225013874</v>
      </c>
      <c r="AC331" s="37">
        <f t="shared" si="170"/>
        <v>0.22073230512794681</v>
      </c>
      <c r="AD331" s="37">
        <f t="shared" si="191"/>
        <v>0.22070766804570321</v>
      </c>
      <c r="AG331" s="22">
        <f t="shared" si="171"/>
        <v>13.434533749713776</v>
      </c>
      <c r="AH331" s="37">
        <f t="shared" si="192"/>
        <v>-1.3452266349176512E-3</v>
      </c>
      <c r="AI331" s="37">
        <f t="shared" si="193"/>
        <v>42.488766641468047</v>
      </c>
      <c r="AJ331" s="37">
        <f t="shared" si="194"/>
        <v>0.3495438773602379</v>
      </c>
      <c r="AK331" s="37">
        <f t="shared" si="195"/>
        <v>0.349511311159725</v>
      </c>
      <c r="AM331" s="22">
        <f t="shared" si="172"/>
        <v>13.435878976348693</v>
      </c>
      <c r="AN331" s="37">
        <f t="shared" si="196"/>
        <v>0</v>
      </c>
      <c r="AO331" s="37" t="e">
        <f t="shared" si="197"/>
        <v>#DIV/0!</v>
      </c>
      <c r="AP331" s="37" t="e">
        <f t="shared" si="198"/>
        <v>#DIV/0!</v>
      </c>
      <c r="AQ331" s="37" t="e">
        <f t="shared" si="199"/>
        <v>#DIV/0!</v>
      </c>
      <c r="AS331" s="22">
        <f t="shared" si="173"/>
        <v>13.435878976348693</v>
      </c>
      <c r="AT331" s="37">
        <f t="shared" si="200"/>
        <v>0</v>
      </c>
      <c r="AU331" s="37" t="e">
        <f t="shared" si="201"/>
        <v>#DIV/0!</v>
      </c>
      <c r="AV331" s="37" t="e">
        <f t="shared" si="202"/>
        <v>#DIV/0!</v>
      </c>
      <c r="AW331" s="37" t="e">
        <f t="shared" si="203"/>
        <v>#DIV/0!</v>
      </c>
    </row>
    <row r="332" spans="1:49" s="33" customFormat="1" hidden="1" x14ac:dyDescent="0.25">
      <c r="A332" s="3"/>
      <c r="B332" s="4"/>
      <c r="C332" s="4">
        <f t="shared" si="183"/>
        <v>300</v>
      </c>
      <c r="D332" s="21">
        <f t="shared" si="174"/>
        <v>213.19359462634421</v>
      </c>
      <c r="E332" s="37">
        <f t="shared" si="184"/>
        <v>6.5000000000000002E-2</v>
      </c>
      <c r="F332" s="37">
        <f t="shared" si="185"/>
        <v>100</v>
      </c>
      <c r="G332" s="37">
        <f t="shared" si="175"/>
        <v>6.4957777444660969E-2</v>
      </c>
      <c r="H332" s="23">
        <f t="shared" si="186"/>
        <v>23.942050612871878</v>
      </c>
      <c r="I332" s="22">
        <f t="shared" si="187"/>
        <v>0.11050177205940866</v>
      </c>
      <c r="J332" s="22">
        <f t="shared" si="188"/>
        <v>0.7</v>
      </c>
      <c r="K332" s="21">
        <f t="shared" si="189"/>
        <v>45</v>
      </c>
      <c r="L332" s="110">
        <v>301</v>
      </c>
      <c r="M332" s="9">
        <f t="shared" si="164"/>
        <v>13.433684454392271</v>
      </c>
      <c r="N332" s="9">
        <f t="shared" si="165"/>
        <v>13.433684454392271</v>
      </c>
      <c r="O332" s="10">
        <f t="shared" si="190"/>
        <v>0</v>
      </c>
      <c r="P332" s="10" t="e">
        <f t="shared" si="176"/>
        <v>#DIV/0!</v>
      </c>
      <c r="Q332" s="10" t="e">
        <f t="shared" si="177"/>
        <v>#DIV/0!</v>
      </c>
      <c r="R332" s="10" t="e">
        <f t="shared" si="178"/>
        <v>#DIV/0!</v>
      </c>
      <c r="S332" s="9"/>
      <c r="T332" s="9">
        <f t="shared" si="166"/>
        <v>13.433684454392271</v>
      </c>
      <c r="U332" s="10">
        <f t="shared" si="179"/>
        <v>0</v>
      </c>
      <c r="V332" s="10" t="e">
        <f t="shared" si="180"/>
        <v>#DIV/0!</v>
      </c>
      <c r="W332" s="10" t="e">
        <f t="shared" si="181"/>
        <v>#DIV/0!</v>
      </c>
      <c r="X332" s="10" t="e">
        <f t="shared" si="182"/>
        <v>#DIV/0!</v>
      </c>
      <c r="Y332" s="1"/>
      <c r="Z332" s="22">
        <f t="shared" si="167"/>
        <v>13.432834485470206</v>
      </c>
      <c r="AA332" s="37">
        <f t="shared" si="168"/>
        <v>-8.4996892206490315E-4</v>
      </c>
      <c r="AB332" s="37">
        <f t="shared" si="169"/>
        <v>0.12390522245802667</v>
      </c>
      <c r="AC332" s="37">
        <f t="shared" si="170"/>
        <v>0.22082885133715371</v>
      </c>
      <c r="AD332" s="37">
        <f t="shared" si="191"/>
        <v>0.22080419946901947</v>
      </c>
      <c r="AG332" s="22">
        <f t="shared" si="171"/>
        <v>13.432338958354562</v>
      </c>
      <c r="AH332" s="37">
        <f t="shared" si="192"/>
        <v>-1.3454960377092817E-3</v>
      </c>
      <c r="AI332" s="37">
        <f t="shared" si="193"/>
        <v>42.497275685259652</v>
      </c>
      <c r="AJ332" s="37">
        <f t="shared" si="194"/>
        <v>0.34957083344197526</v>
      </c>
      <c r="AK332" s="37">
        <f t="shared" si="195"/>
        <v>0.34953825674622735</v>
      </c>
      <c r="AM332" s="22">
        <f t="shared" si="172"/>
        <v>13.433684454392271</v>
      </c>
      <c r="AN332" s="37">
        <f t="shared" si="196"/>
        <v>0</v>
      </c>
      <c r="AO332" s="37" t="e">
        <f t="shared" si="197"/>
        <v>#DIV/0!</v>
      </c>
      <c r="AP332" s="37" t="e">
        <f t="shared" si="198"/>
        <v>#DIV/0!</v>
      </c>
      <c r="AQ332" s="37" t="e">
        <f t="shared" si="199"/>
        <v>#DIV/0!</v>
      </c>
      <c r="AS332" s="22">
        <f t="shared" si="173"/>
        <v>13.433684454392271</v>
      </c>
      <c r="AT332" s="37">
        <f t="shared" si="200"/>
        <v>0</v>
      </c>
      <c r="AU332" s="37" t="e">
        <f t="shared" si="201"/>
        <v>#DIV/0!</v>
      </c>
      <c r="AV332" s="37" t="e">
        <f t="shared" si="202"/>
        <v>#DIV/0!</v>
      </c>
      <c r="AW332" s="37" t="e">
        <f t="shared" si="203"/>
        <v>#DIV/0!</v>
      </c>
    </row>
    <row r="333" spans="1:49" s="33" customFormat="1" hidden="1" x14ac:dyDescent="0.25">
      <c r="A333" s="3"/>
      <c r="B333" s="4"/>
      <c r="C333" s="4">
        <f t="shared" si="183"/>
        <v>301</v>
      </c>
      <c r="D333" s="21">
        <f t="shared" si="174"/>
        <v>213.22738992270087</v>
      </c>
      <c r="E333" s="37">
        <f t="shared" si="184"/>
        <v>6.5000000000000002E-2</v>
      </c>
      <c r="F333" s="37">
        <f t="shared" si="185"/>
        <v>100</v>
      </c>
      <c r="G333" s="37">
        <f t="shared" si="175"/>
        <v>6.4957777444660969E-2</v>
      </c>
      <c r="H333" s="23">
        <f t="shared" si="186"/>
        <v>23.935190781581451</v>
      </c>
      <c r="I333" s="22">
        <f t="shared" si="187"/>
        <v>0.11047011129960668</v>
      </c>
      <c r="J333" s="22">
        <f t="shared" si="188"/>
        <v>0.7</v>
      </c>
      <c r="K333" s="21">
        <f t="shared" si="189"/>
        <v>45</v>
      </c>
      <c r="L333" s="110">
        <v>302</v>
      </c>
      <c r="M333" s="9">
        <f t="shared" si="164"/>
        <v>13.431489187052859</v>
      </c>
      <c r="N333" s="9">
        <f t="shared" si="165"/>
        <v>13.431489187052859</v>
      </c>
      <c r="O333" s="10">
        <f t="shared" si="190"/>
        <v>0</v>
      </c>
      <c r="P333" s="10" t="e">
        <f t="shared" si="176"/>
        <v>#DIV/0!</v>
      </c>
      <c r="Q333" s="10" t="e">
        <f t="shared" si="177"/>
        <v>#DIV/0!</v>
      </c>
      <c r="R333" s="10" t="e">
        <f t="shared" si="178"/>
        <v>#DIV/0!</v>
      </c>
      <c r="S333" s="9"/>
      <c r="T333" s="9">
        <f t="shared" si="166"/>
        <v>13.431489187052859</v>
      </c>
      <c r="U333" s="10">
        <f t="shared" si="179"/>
        <v>0</v>
      </c>
      <c r="V333" s="10" t="e">
        <f t="shared" si="180"/>
        <v>#DIV/0!</v>
      </c>
      <c r="W333" s="10" t="e">
        <f t="shared" si="181"/>
        <v>#DIV/0!</v>
      </c>
      <c r="X333" s="10" t="e">
        <f t="shared" si="182"/>
        <v>#DIV/0!</v>
      </c>
      <c r="Y333" s="1"/>
      <c r="Z333" s="22">
        <f t="shared" si="167"/>
        <v>13.430638741640776</v>
      </c>
      <c r="AA333" s="37">
        <f t="shared" si="168"/>
        <v>-8.5044541208390001E-4</v>
      </c>
      <c r="AB333" s="37">
        <f t="shared" si="169"/>
        <v>0.12397468335273727</v>
      </c>
      <c r="AC333" s="37">
        <f t="shared" si="170"/>
        <v>0.22092544295045624</v>
      </c>
      <c r="AD333" s="37">
        <f t="shared" si="191"/>
        <v>0.2209007762885761</v>
      </c>
      <c r="AG333" s="22">
        <f t="shared" si="171"/>
        <v>13.430143421619961</v>
      </c>
      <c r="AH333" s="37">
        <f t="shared" si="192"/>
        <v>-1.345765432898105E-3</v>
      </c>
      <c r="AI333" s="37">
        <f t="shared" si="193"/>
        <v>42.505784488917818</v>
      </c>
      <c r="AJ333" s="37">
        <f t="shared" si="194"/>
        <v>0.34959777564308636</v>
      </c>
      <c r="AK333" s="37">
        <f t="shared" si="195"/>
        <v>0.34956518844812778</v>
      </c>
      <c r="AM333" s="22">
        <f t="shared" si="172"/>
        <v>13.431489187052859</v>
      </c>
      <c r="AN333" s="37">
        <f t="shared" si="196"/>
        <v>0</v>
      </c>
      <c r="AO333" s="37" t="e">
        <f t="shared" si="197"/>
        <v>#DIV/0!</v>
      </c>
      <c r="AP333" s="37" t="e">
        <f t="shared" si="198"/>
        <v>#DIV/0!</v>
      </c>
      <c r="AQ333" s="37" t="e">
        <f t="shared" si="199"/>
        <v>#DIV/0!</v>
      </c>
      <c r="AS333" s="22">
        <f t="shared" si="173"/>
        <v>13.431489187052859</v>
      </c>
      <c r="AT333" s="37">
        <f t="shared" si="200"/>
        <v>0</v>
      </c>
      <c r="AU333" s="37" t="e">
        <f t="shared" si="201"/>
        <v>#DIV/0!</v>
      </c>
      <c r="AV333" s="37" t="e">
        <f t="shared" si="202"/>
        <v>#DIV/0!</v>
      </c>
      <c r="AW333" s="37" t="e">
        <f t="shared" si="203"/>
        <v>#DIV/0!</v>
      </c>
    </row>
    <row r="334" spans="1:49" s="33" customFormat="1" hidden="1" x14ac:dyDescent="0.25">
      <c r="A334" s="3"/>
      <c r="B334" s="4"/>
      <c r="C334" s="4">
        <f t="shared" si="183"/>
        <v>302</v>
      </c>
      <c r="D334" s="21">
        <f t="shared" si="174"/>
        <v>213.2611966981176</v>
      </c>
      <c r="E334" s="37">
        <f t="shared" si="184"/>
        <v>6.5000000000000002E-2</v>
      </c>
      <c r="F334" s="37">
        <f t="shared" si="185"/>
        <v>100</v>
      </c>
      <c r="G334" s="37">
        <f t="shared" si="175"/>
        <v>6.4957777444660969E-2</v>
      </c>
      <c r="H334" s="23">
        <f t="shared" si="186"/>
        <v>23.928330950291024</v>
      </c>
      <c r="I334" s="22">
        <f t="shared" si="187"/>
        <v>0.11043845053980471</v>
      </c>
      <c r="J334" s="22">
        <f t="shared" si="188"/>
        <v>0.7</v>
      </c>
      <c r="K334" s="21">
        <f t="shared" si="189"/>
        <v>45</v>
      </c>
      <c r="L334" s="110">
        <v>303</v>
      </c>
      <c r="M334" s="9">
        <f t="shared" si="164"/>
        <v>13.429293174059218</v>
      </c>
      <c r="N334" s="9">
        <f t="shared" si="165"/>
        <v>13.429293174059218</v>
      </c>
      <c r="O334" s="10">
        <f t="shared" si="190"/>
        <v>0</v>
      </c>
      <c r="P334" s="10" t="e">
        <f t="shared" si="176"/>
        <v>#DIV/0!</v>
      </c>
      <c r="Q334" s="10" t="e">
        <f t="shared" si="177"/>
        <v>#DIV/0!</v>
      </c>
      <c r="R334" s="10" t="e">
        <f t="shared" si="178"/>
        <v>#DIV/0!</v>
      </c>
      <c r="S334" s="9"/>
      <c r="T334" s="9">
        <f t="shared" si="166"/>
        <v>13.429293174059218</v>
      </c>
      <c r="U334" s="10">
        <f t="shared" si="179"/>
        <v>0</v>
      </c>
      <c r="V334" s="10" t="e">
        <f t="shared" si="180"/>
        <v>#DIV/0!</v>
      </c>
      <c r="W334" s="10" t="e">
        <f t="shared" si="181"/>
        <v>#DIV/0!</v>
      </c>
      <c r="X334" s="10" t="e">
        <f t="shared" si="182"/>
        <v>#DIV/0!</v>
      </c>
      <c r="Y334" s="1"/>
      <c r="Z334" s="22">
        <f t="shared" si="167"/>
        <v>13.428442251877897</v>
      </c>
      <c r="AA334" s="37">
        <f t="shared" si="168"/>
        <v>-8.5092218132132302E-4</v>
      </c>
      <c r="AB334" s="37">
        <f t="shared" si="169"/>
        <v>0.12404418495084338</v>
      </c>
      <c r="AC334" s="37">
        <f t="shared" si="170"/>
        <v>0.22102207997784837</v>
      </c>
      <c r="AD334" s="37">
        <f t="shared" si="191"/>
        <v>0.22099739851331693</v>
      </c>
      <c r="AG334" s="22">
        <f t="shared" si="171"/>
        <v>13.427947139238844</v>
      </c>
      <c r="AH334" s="37">
        <f t="shared" si="192"/>
        <v>-1.3460348203739869E-3</v>
      </c>
      <c r="AI334" s="37">
        <f t="shared" si="193"/>
        <v>42.514293048963971</v>
      </c>
      <c r="AJ334" s="37">
        <f t="shared" si="194"/>
        <v>0.34962470394140394</v>
      </c>
      <c r="AK334" s="37">
        <f t="shared" si="195"/>
        <v>0.34959210624216225</v>
      </c>
      <c r="AM334" s="22">
        <f t="shared" si="172"/>
        <v>13.429293174059218</v>
      </c>
      <c r="AN334" s="37">
        <f t="shared" si="196"/>
        <v>0</v>
      </c>
      <c r="AO334" s="37" t="e">
        <f t="shared" si="197"/>
        <v>#DIV/0!</v>
      </c>
      <c r="AP334" s="37" t="e">
        <f t="shared" si="198"/>
        <v>#DIV/0!</v>
      </c>
      <c r="AQ334" s="37" t="e">
        <f t="shared" si="199"/>
        <v>#DIV/0!</v>
      </c>
      <c r="AS334" s="22">
        <f t="shared" si="173"/>
        <v>13.429293174059218</v>
      </c>
      <c r="AT334" s="37">
        <f t="shared" si="200"/>
        <v>0</v>
      </c>
      <c r="AU334" s="37" t="e">
        <f t="shared" si="201"/>
        <v>#DIV/0!</v>
      </c>
      <c r="AV334" s="37" t="e">
        <f t="shared" si="202"/>
        <v>#DIV/0!</v>
      </c>
      <c r="AW334" s="37" t="e">
        <f t="shared" si="203"/>
        <v>#DIV/0!</v>
      </c>
    </row>
    <row r="335" spans="1:49" s="33" customFormat="1" hidden="1" x14ac:dyDescent="0.25">
      <c r="A335" s="3"/>
      <c r="B335" s="4"/>
      <c r="C335" s="4">
        <f t="shared" si="183"/>
        <v>303</v>
      </c>
      <c r="D335" s="21">
        <f t="shared" si="174"/>
        <v>213.29501495676996</v>
      </c>
      <c r="E335" s="37">
        <f t="shared" si="184"/>
        <v>6.5000000000000002E-2</v>
      </c>
      <c r="F335" s="37">
        <f t="shared" si="185"/>
        <v>100</v>
      </c>
      <c r="G335" s="37">
        <f t="shared" si="175"/>
        <v>6.4957777444660969E-2</v>
      </c>
      <c r="H335" s="23">
        <f t="shared" si="186"/>
        <v>23.921471119000596</v>
      </c>
      <c r="I335" s="22">
        <f t="shared" si="187"/>
        <v>0.11040678978000273</v>
      </c>
      <c r="J335" s="22">
        <f t="shared" si="188"/>
        <v>0.7</v>
      </c>
      <c r="K335" s="21">
        <f t="shared" si="189"/>
        <v>45</v>
      </c>
      <c r="L335" s="110">
        <v>304</v>
      </c>
      <c r="M335" s="9">
        <f t="shared" si="164"/>
        <v>13.427096415140111</v>
      </c>
      <c r="N335" s="9">
        <f t="shared" si="165"/>
        <v>13.427096415140111</v>
      </c>
      <c r="O335" s="10">
        <f t="shared" si="190"/>
        <v>0</v>
      </c>
      <c r="P335" s="10" t="e">
        <f t="shared" si="176"/>
        <v>#DIV/0!</v>
      </c>
      <c r="Q335" s="10" t="e">
        <f t="shared" si="177"/>
        <v>#DIV/0!</v>
      </c>
      <c r="R335" s="10" t="e">
        <f t="shared" si="178"/>
        <v>#DIV/0!</v>
      </c>
      <c r="S335" s="9"/>
      <c r="T335" s="9">
        <f t="shared" si="166"/>
        <v>13.427096415140111</v>
      </c>
      <c r="U335" s="10">
        <f t="shared" si="179"/>
        <v>0</v>
      </c>
      <c r="V335" s="10" t="e">
        <f t="shared" si="180"/>
        <v>#DIV/0!</v>
      </c>
      <c r="W335" s="10" t="e">
        <f t="shared" si="181"/>
        <v>#DIV/0!</v>
      </c>
      <c r="X335" s="10" t="e">
        <f t="shared" si="182"/>
        <v>#DIV/0!</v>
      </c>
      <c r="Y335" s="1"/>
      <c r="Z335" s="22">
        <f t="shared" si="167"/>
        <v>13.426245015910204</v>
      </c>
      <c r="AA335" s="37">
        <f t="shared" si="168"/>
        <v>-8.5139922990684624E-4</v>
      </c>
      <c r="AB335" s="37">
        <f t="shared" si="169"/>
        <v>0.12411372727124839</v>
      </c>
      <c r="AC335" s="37">
        <f t="shared" si="170"/>
        <v>0.22111876243347164</v>
      </c>
      <c r="AD335" s="37">
        <f t="shared" si="191"/>
        <v>0.22109406615517271</v>
      </c>
      <c r="AG335" s="22">
        <f t="shared" si="171"/>
        <v>13.425750110940024</v>
      </c>
      <c r="AH335" s="37">
        <f t="shared" si="192"/>
        <v>-1.3463042000871894E-3</v>
      </c>
      <c r="AI335" s="37">
        <f t="shared" si="193"/>
        <v>42.52280136384578</v>
      </c>
      <c r="AJ335" s="37">
        <f t="shared" si="194"/>
        <v>0.3496516183306147</v>
      </c>
      <c r="AK335" s="37">
        <f t="shared" si="195"/>
        <v>0.34961901012057572</v>
      </c>
      <c r="AM335" s="22">
        <f t="shared" si="172"/>
        <v>13.427096415140111</v>
      </c>
      <c r="AN335" s="37">
        <f t="shared" si="196"/>
        <v>0</v>
      </c>
      <c r="AO335" s="37" t="e">
        <f t="shared" si="197"/>
        <v>#DIV/0!</v>
      </c>
      <c r="AP335" s="37" t="e">
        <f t="shared" si="198"/>
        <v>#DIV/0!</v>
      </c>
      <c r="AQ335" s="37" t="e">
        <f t="shared" si="199"/>
        <v>#DIV/0!</v>
      </c>
      <c r="AS335" s="22">
        <f t="shared" si="173"/>
        <v>13.427096415140111</v>
      </c>
      <c r="AT335" s="37">
        <f t="shared" si="200"/>
        <v>0</v>
      </c>
      <c r="AU335" s="37" t="e">
        <f t="shared" si="201"/>
        <v>#DIV/0!</v>
      </c>
      <c r="AV335" s="37" t="e">
        <f t="shared" si="202"/>
        <v>#DIV/0!</v>
      </c>
      <c r="AW335" s="37" t="e">
        <f t="shared" si="203"/>
        <v>#DIV/0!</v>
      </c>
    </row>
    <row r="336" spans="1:49" s="33" customFormat="1" hidden="1" x14ac:dyDescent="0.25">
      <c r="A336" s="3"/>
      <c r="B336" s="4"/>
      <c r="C336" s="4">
        <f t="shared" si="183"/>
        <v>304</v>
      </c>
      <c r="D336" s="21">
        <f t="shared" si="174"/>
        <v>213.32884470283506</v>
      </c>
      <c r="E336" s="37">
        <f t="shared" si="184"/>
        <v>6.5000000000000002E-2</v>
      </c>
      <c r="F336" s="37">
        <f t="shared" si="185"/>
        <v>100</v>
      </c>
      <c r="G336" s="37">
        <f t="shared" si="175"/>
        <v>6.4957777444660969E-2</v>
      </c>
      <c r="H336" s="23">
        <f t="shared" si="186"/>
        <v>23.914611287710169</v>
      </c>
      <c r="I336" s="22">
        <f t="shared" si="187"/>
        <v>0.11037512902020077</v>
      </c>
      <c r="J336" s="22">
        <f t="shared" si="188"/>
        <v>0.7</v>
      </c>
      <c r="K336" s="21">
        <f t="shared" si="189"/>
        <v>45</v>
      </c>
      <c r="L336" s="110">
        <v>305</v>
      </c>
      <c r="M336" s="9">
        <f t="shared" si="164"/>
        <v>13.424898910024206</v>
      </c>
      <c r="N336" s="9">
        <f t="shared" si="165"/>
        <v>13.424898910024206</v>
      </c>
      <c r="O336" s="10">
        <f t="shared" si="190"/>
        <v>0</v>
      </c>
      <c r="P336" s="10" t="e">
        <f t="shared" si="176"/>
        <v>#DIV/0!</v>
      </c>
      <c r="Q336" s="10" t="e">
        <f t="shared" si="177"/>
        <v>#DIV/0!</v>
      </c>
      <c r="R336" s="10" t="e">
        <f t="shared" si="178"/>
        <v>#DIV/0!</v>
      </c>
      <c r="S336" s="9"/>
      <c r="T336" s="9">
        <f t="shared" si="166"/>
        <v>13.424898910024206</v>
      </c>
      <c r="U336" s="10">
        <f t="shared" si="179"/>
        <v>0</v>
      </c>
      <c r="V336" s="10" t="e">
        <f t="shared" si="180"/>
        <v>#DIV/0!</v>
      </c>
      <c r="W336" s="10" t="e">
        <f t="shared" si="181"/>
        <v>#DIV/0!</v>
      </c>
      <c r="X336" s="10" t="e">
        <f t="shared" si="182"/>
        <v>#DIV/0!</v>
      </c>
      <c r="Y336" s="1"/>
      <c r="Z336" s="22">
        <f t="shared" si="167"/>
        <v>13.424047033466252</v>
      </c>
      <c r="AA336" s="37">
        <f t="shared" si="168"/>
        <v>-8.5187655795415651E-4</v>
      </c>
      <c r="AB336" s="37">
        <f t="shared" si="169"/>
        <v>0.12418331033052514</v>
      </c>
      <c r="AC336" s="37">
        <f t="shared" si="170"/>
        <v>0.22121549032731128</v>
      </c>
      <c r="AD336" s="37">
        <f t="shared" si="191"/>
        <v>0.22119077922698774</v>
      </c>
      <c r="AG336" s="22">
        <f t="shared" si="171"/>
        <v>13.423552336452317</v>
      </c>
      <c r="AH336" s="37">
        <f t="shared" si="192"/>
        <v>-1.3465735718884986E-3</v>
      </c>
      <c r="AI336" s="37">
        <f t="shared" si="193"/>
        <v>42.531309428794437</v>
      </c>
      <c r="AJ336" s="37">
        <f t="shared" si="194"/>
        <v>0.34967851877797151</v>
      </c>
      <c r="AK336" s="37">
        <f t="shared" si="195"/>
        <v>0.34964590005402491</v>
      </c>
      <c r="AM336" s="22">
        <f t="shared" si="172"/>
        <v>13.424898910024206</v>
      </c>
      <c r="AN336" s="37">
        <f t="shared" si="196"/>
        <v>0</v>
      </c>
      <c r="AO336" s="37" t="e">
        <f t="shared" si="197"/>
        <v>#DIV/0!</v>
      </c>
      <c r="AP336" s="37" t="e">
        <f t="shared" si="198"/>
        <v>#DIV/0!</v>
      </c>
      <c r="AQ336" s="37" t="e">
        <f t="shared" si="199"/>
        <v>#DIV/0!</v>
      </c>
      <c r="AS336" s="22">
        <f t="shared" si="173"/>
        <v>13.424898910024206</v>
      </c>
      <c r="AT336" s="37">
        <f t="shared" si="200"/>
        <v>0</v>
      </c>
      <c r="AU336" s="37" t="e">
        <f t="shared" si="201"/>
        <v>#DIV/0!</v>
      </c>
      <c r="AV336" s="37" t="e">
        <f t="shared" si="202"/>
        <v>#DIV/0!</v>
      </c>
      <c r="AW336" s="37" t="e">
        <f t="shared" si="203"/>
        <v>#DIV/0!</v>
      </c>
    </row>
    <row r="337" spans="1:49" s="33" customFormat="1" hidden="1" x14ac:dyDescent="0.25">
      <c r="A337" s="3"/>
      <c r="B337" s="4"/>
      <c r="C337" s="4">
        <f t="shared" si="183"/>
        <v>305</v>
      </c>
      <c r="D337" s="21">
        <f t="shared" si="174"/>
        <v>213.3626859404894</v>
      </c>
      <c r="E337" s="37">
        <f t="shared" si="184"/>
        <v>6.5000000000000002E-2</v>
      </c>
      <c r="F337" s="37">
        <f t="shared" si="185"/>
        <v>100</v>
      </c>
      <c r="G337" s="37">
        <f t="shared" si="175"/>
        <v>6.4957777444660969E-2</v>
      </c>
      <c r="H337" s="23">
        <f t="shared" si="186"/>
        <v>23.907751456419742</v>
      </c>
      <c r="I337" s="22">
        <f t="shared" si="187"/>
        <v>0.1103434682603988</v>
      </c>
      <c r="J337" s="22">
        <f t="shared" si="188"/>
        <v>0.7</v>
      </c>
      <c r="K337" s="21">
        <f t="shared" si="189"/>
        <v>45</v>
      </c>
      <c r="L337" s="110">
        <v>306</v>
      </c>
      <c r="M337" s="9">
        <f t="shared" si="164"/>
        <v>13.422700658440203</v>
      </c>
      <c r="N337" s="9">
        <f t="shared" si="165"/>
        <v>13.422700658440203</v>
      </c>
      <c r="O337" s="10">
        <f t="shared" si="190"/>
        <v>0</v>
      </c>
      <c r="P337" s="10" t="e">
        <f t="shared" si="176"/>
        <v>#DIV/0!</v>
      </c>
      <c r="Q337" s="10" t="e">
        <f t="shared" si="177"/>
        <v>#DIV/0!</v>
      </c>
      <c r="R337" s="10" t="e">
        <f t="shared" si="178"/>
        <v>#DIV/0!</v>
      </c>
      <c r="S337" s="9"/>
      <c r="T337" s="9">
        <f t="shared" si="166"/>
        <v>13.422700658440203</v>
      </c>
      <c r="U337" s="10">
        <f t="shared" si="179"/>
        <v>0</v>
      </c>
      <c r="V337" s="10" t="e">
        <f t="shared" si="180"/>
        <v>#DIV/0!</v>
      </c>
      <c r="W337" s="10" t="e">
        <f t="shared" si="181"/>
        <v>#DIV/0!</v>
      </c>
      <c r="X337" s="10" t="e">
        <f t="shared" si="182"/>
        <v>#DIV/0!</v>
      </c>
      <c r="Y337" s="1"/>
      <c r="Z337" s="22">
        <f t="shared" si="167"/>
        <v>13.421848304274619</v>
      </c>
      <c r="AA337" s="37">
        <f t="shared" si="168"/>
        <v>-8.5235416558404609E-4</v>
      </c>
      <c r="AB337" s="37">
        <f t="shared" si="169"/>
        <v>0.12425293414628226</v>
      </c>
      <c r="AC337" s="37">
        <f t="shared" si="170"/>
        <v>0.22131226367119242</v>
      </c>
      <c r="AD337" s="37">
        <f t="shared" si="191"/>
        <v>0.22128753773789139</v>
      </c>
      <c r="AG337" s="22">
        <f t="shared" si="171"/>
        <v>13.421353815504492</v>
      </c>
      <c r="AH337" s="37">
        <f t="shared" si="192"/>
        <v>-1.3468429357104128E-3</v>
      </c>
      <c r="AI337" s="37">
        <f t="shared" si="193"/>
        <v>42.539817241733829</v>
      </c>
      <c r="AJ337" s="37">
        <f t="shared" si="194"/>
        <v>0.34970540527288291</v>
      </c>
      <c r="AK337" s="37">
        <f t="shared" si="195"/>
        <v>0.34967277602852237</v>
      </c>
      <c r="AM337" s="22">
        <f t="shared" si="172"/>
        <v>13.422700658440203</v>
      </c>
      <c r="AN337" s="37">
        <f t="shared" si="196"/>
        <v>0</v>
      </c>
      <c r="AO337" s="37" t="e">
        <f t="shared" si="197"/>
        <v>#DIV/0!</v>
      </c>
      <c r="AP337" s="37" t="e">
        <f t="shared" si="198"/>
        <v>#DIV/0!</v>
      </c>
      <c r="AQ337" s="37" t="e">
        <f t="shared" si="199"/>
        <v>#DIV/0!</v>
      </c>
      <c r="AS337" s="22">
        <f t="shared" si="173"/>
        <v>13.422700658440203</v>
      </c>
      <c r="AT337" s="37">
        <f t="shared" si="200"/>
        <v>0</v>
      </c>
      <c r="AU337" s="37" t="e">
        <f t="shared" si="201"/>
        <v>#DIV/0!</v>
      </c>
      <c r="AV337" s="37" t="e">
        <f t="shared" si="202"/>
        <v>#DIV/0!</v>
      </c>
      <c r="AW337" s="37" t="e">
        <f t="shared" si="203"/>
        <v>#DIV/0!</v>
      </c>
    </row>
    <row r="338" spans="1:49" s="33" customFormat="1" hidden="1" x14ac:dyDescent="0.25">
      <c r="A338" s="3"/>
      <c r="B338" s="4"/>
      <c r="C338" s="4">
        <f t="shared" si="183"/>
        <v>306</v>
      </c>
      <c r="D338" s="21">
        <f t="shared" si="174"/>
        <v>213.3965386739103</v>
      </c>
      <c r="E338" s="37">
        <f t="shared" si="184"/>
        <v>6.5000000000000002E-2</v>
      </c>
      <c r="F338" s="37">
        <f t="shared" si="185"/>
        <v>100</v>
      </c>
      <c r="G338" s="37">
        <f t="shared" si="175"/>
        <v>6.4957777444660969E-2</v>
      </c>
      <c r="H338" s="23">
        <f t="shared" si="186"/>
        <v>23.900891625129315</v>
      </c>
      <c r="I338" s="22">
        <f t="shared" si="187"/>
        <v>0.11031180750059683</v>
      </c>
      <c r="J338" s="22">
        <f t="shared" si="188"/>
        <v>0.7</v>
      </c>
      <c r="K338" s="21">
        <f t="shared" si="189"/>
        <v>45</v>
      </c>
      <c r="L338" s="110">
        <v>307</v>
      </c>
      <c r="M338" s="9">
        <f t="shared" si="164"/>
        <v>13.420501660116754</v>
      </c>
      <c r="N338" s="9">
        <f t="shared" si="165"/>
        <v>13.420501660116754</v>
      </c>
      <c r="O338" s="10">
        <f t="shared" si="190"/>
        <v>0</v>
      </c>
      <c r="P338" s="10" t="e">
        <f t="shared" si="176"/>
        <v>#DIV/0!</v>
      </c>
      <c r="Q338" s="10" t="e">
        <f t="shared" si="177"/>
        <v>#DIV/0!</v>
      </c>
      <c r="R338" s="10" t="e">
        <f t="shared" si="178"/>
        <v>#DIV/0!</v>
      </c>
      <c r="S338" s="9"/>
      <c r="T338" s="9">
        <f t="shared" si="166"/>
        <v>13.420501660116754</v>
      </c>
      <c r="U338" s="10">
        <f t="shared" si="179"/>
        <v>0</v>
      </c>
      <c r="V338" s="10" t="e">
        <f t="shared" si="180"/>
        <v>#DIV/0!</v>
      </c>
      <c r="W338" s="10" t="e">
        <f t="shared" si="181"/>
        <v>#DIV/0!</v>
      </c>
      <c r="X338" s="10" t="e">
        <f t="shared" si="182"/>
        <v>#DIV/0!</v>
      </c>
      <c r="Y338" s="1"/>
      <c r="Z338" s="22">
        <f t="shared" si="167"/>
        <v>13.419648828063803</v>
      </c>
      <c r="AA338" s="37">
        <f t="shared" si="168"/>
        <v>-8.5283205295105802E-4</v>
      </c>
      <c r="AB338" s="37">
        <f t="shared" si="169"/>
        <v>0.12432259874104842</v>
      </c>
      <c r="AC338" s="37">
        <f t="shared" si="170"/>
        <v>0.22140908248569796</v>
      </c>
      <c r="AD338" s="37">
        <f t="shared" si="191"/>
        <v>0.22138434171167484</v>
      </c>
      <c r="AG338" s="22">
        <f t="shared" si="171"/>
        <v>13.419154547825279</v>
      </c>
      <c r="AH338" s="37">
        <f t="shared" si="192"/>
        <v>-1.3471122914747724E-3</v>
      </c>
      <c r="AI338" s="37">
        <f t="shared" si="193"/>
        <v>42.548324800176658</v>
      </c>
      <c r="AJ338" s="37">
        <f t="shared" si="194"/>
        <v>0.34973227780138921</v>
      </c>
      <c r="AK338" s="37">
        <f t="shared" si="195"/>
        <v>0.34969963803024667</v>
      </c>
      <c r="AM338" s="22">
        <f t="shared" si="172"/>
        <v>13.420501660116754</v>
      </c>
      <c r="AN338" s="37">
        <f t="shared" si="196"/>
        <v>0</v>
      </c>
      <c r="AO338" s="37" t="e">
        <f t="shared" si="197"/>
        <v>#DIV/0!</v>
      </c>
      <c r="AP338" s="37" t="e">
        <f t="shared" si="198"/>
        <v>#DIV/0!</v>
      </c>
      <c r="AQ338" s="37" t="e">
        <f t="shared" si="199"/>
        <v>#DIV/0!</v>
      </c>
      <c r="AS338" s="22">
        <f t="shared" si="173"/>
        <v>13.420501660116754</v>
      </c>
      <c r="AT338" s="37">
        <f t="shared" si="200"/>
        <v>0</v>
      </c>
      <c r="AU338" s="37" t="e">
        <f t="shared" si="201"/>
        <v>#DIV/0!</v>
      </c>
      <c r="AV338" s="37" t="e">
        <f t="shared" si="202"/>
        <v>#DIV/0!</v>
      </c>
      <c r="AW338" s="37" t="e">
        <f t="shared" si="203"/>
        <v>#DIV/0!</v>
      </c>
    </row>
    <row r="339" spans="1:49" s="33" customFormat="1" hidden="1" x14ac:dyDescent="0.25">
      <c r="A339" s="3"/>
      <c r="B339" s="4"/>
      <c r="C339" s="4">
        <f t="shared" si="183"/>
        <v>307</v>
      </c>
      <c r="D339" s="21">
        <f t="shared" si="174"/>
        <v>213.43040290727586</v>
      </c>
      <c r="E339" s="37">
        <f t="shared" si="184"/>
        <v>6.5000000000000002E-2</v>
      </c>
      <c r="F339" s="37">
        <f t="shared" si="185"/>
        <v>100</v>
      </c>
      <c r="G339" s="37">
        <f t="shared" si="175"/>
        <v>6.4957777444660969E-2</v>
      </c>
      <c r="H339" s="23">
        <f t="shared" si="186"/>
        <v>23.894031793838888</v>
      </c>
      <c r="I339" s="22">
        <f t="shared" si="187"/>
        <v>0.11028014674079485</v>
      </c>
      <c r="J339" s="22">
        <f t="shared" si="188"/>
        <v>0.7</v>
      </c>
      <c r="K339" s="21">
        <f t="shared" si="189"/>
        <v>45</v>
      </c>
      <c r="L339" s="110">
        <v>308</v>
      </c>
      <c r="M339" s="9">
        <f t="shared" si="164"/>
        <v>13.418301914782461</v>
      </c>
      <c r="N339" s="9">
        <f t="shared" si="165"/>
        <v>13.418301914782461</v>
      </c>
      <c r="O339" s="10">
        <f t="shared" si="190"/>
        <v>0</v>
      </c>
      <c r="P339" s="10" t="e">
        <f t="shared" si="176"/>
        <v>#DIV/0!</v>
      </c>
      <c r="Q339" s="10" t="e">
        <f t="shared" si="177"/>
        <v>#DIV/0!</v>
      </c>
      <c r="R339" s="10" t="e">
        <f t="shared" si="178"/>
        <v>#DIV/0!</v>
      </c>
      <c r="S339" s="9"/>
      <c r="T339" s="9">
        <f t="shared" si="166"/>
        <v>13.418301914782461</v>
      </c>
      <c r="U339" s="10">
        <f t="shared" si="179"/>
        <v>0</v>
      </c>
      <c r="V339" s="10" t="e">
        <f t="shared" si="180"/>
        <v>#DIV/0!</v>
      </c>
      <c r="W339" s="10" t="e">
        <f t="shared" si="181"/>
        <v>#DIV/0!</v>
      </c>
      <c r="X339" s="10" t="e">
        <f t="shared" si="182"/>
        <v>#DIV/0!</v>
      </c>
      <c r="Y339" s="1"/>
      <c r="Z339" s="22">
        <f t="shared" si="167"/>
        <v>13.417448604562319</v>
      </c>
      <c r="AA339" s="37">
        <f t="shared" si="168"/>
        <v>-8.5331022014223379E-4</v>
      </c>
      <c r="AB339" s="37">
        <f t="shared" si="169"/>
        <v>0.12439230412751225</v>
      </c>
      <c r="AC339" s="37">
        <f t="shared" si="170"/>
        <v>0.22150594677387986</v>
      </c>
      <c r="AD339" s="37">
        <f t="shared" si="191"/>
        <v>0.22148119114950041</v>
      </c>
      <c r="AG339" s="22">
        <f t="shared" si="171"/>
        <v>13.416954533143423</v>
      </c>
      <c r="AH339" s="37">
        <f t="shared" si="192"/>
        <v>-1.3473816390376925E-3</v>
      </c>
      <c r="AI339" s="37">
        <f t="shared" si="193"/>
        <v>42.556832099578337</v>
      </c>
      <c r="AJ339" s="37">
        <f t="shared" si="194"/>
        <v>0.34975913633263589</v>
      </c>
      <c r="AK339" s="37">
        <f t="shared" si="195"/>
        <v>0.34972648603193651</v>
      </c>
      <c r="AM339" s="22">
        <f t="shared" si="172"/>
        <v>13.418301914782461</v>
      </c>
      <c r="AN339" s="37">
        <f t="shared" si="196"/>
        <v>0</v>
      </c>
      <c r="AO339" s="37" t="e">
        <f t="shared" si="197"/>
        <v>#DIV/0!</v>
      </c>
      <c r="AP339" s="37" t="e">
        <f t="shared" si="198"/>
        <v>#DIV/0!</v>
      </c>
      <c r="AQ339" s="37" t="e">
        <f t="shared" si="199"/>
        <v>#DIV/0!</v>
      </c>
      <c r="AS339" s="22">
        <f t="shared" si="173"/>
        <v>13.418301914782461</v>
      </c>
      <c r="AT339" s="37">
        <f t="shared" si="200"/>
        <v>0</v>
      </c>
      <c r="AU339" s="37" t="e">
        <f t="shared" si="201"/>
        <v>#DIV/0!</v>
      </c>
      <c r="AV339" s="37" t="e">
        <f t="shared" si="202"/>
        <v>#DIV/0!</v>
      </c>
      <c r="AW339" s="37" t="e">
        <f t="shared" si="203"/>
        <v>#DIV/0!</v>
      </c>
    </row>
    <row r="340" spans="1:49" s="33" customFormat="1" hidden="1" x14ac:dyDescent="0.25">
      <c r="A340" s="3"/>
      <c r="B340" s="4"/>
      <c r="C340" s="4">
        <f t="shared" si="183"/>
        <v>308</v>
      </c>
      <c r="D340" s="21">
        <f t="shared" si="174"/>
        <v>213.46427864476405</v>
      </c>
      <c r="E340" s="37">
        <f t="shared" si="184"/>
        <v>6.5000000000000002E-2</v>
      </c>
      <c r="F340" s="37">
        <f t="shared" si="185"/>
        <v>100</v>
      </c>
      <c r="G340" s="37">
        <f t="shared" si="175"/>
        <v>6.4957777444660969E-2</v>
      </c>
      <c r="H340" s="23">
        <f t="shared" si="186"/>
        <v>23.887171962548461</v>
      </c>
      <c r="I340" s="22">
        <f t="shared" si="187"/>
        <v>0.11024848598099288</v>
      </c>
      <c r="J340" s="22">
        <f t="shared" si="188"/>
        <v>0.7</v>
      </c>
      <c r="K340" s="21">
        <f t="shared" si="189"/>
        <v>45</v>
      </c>
      <c r="L340" s="110">
        <v>309</v>
      </c>
      <c r="M340" s="9">
        <f t="shared" si="164"/>
        <v>13.416101422165928</v>
      </c>
      <c r="N340" s="9">
        <f t="shared" si="165"/>
        <v>13.416101422165928</v>
      </c>
      <c r="O340" s="10">
        <f t="shared" si="190"/>
        <v>0</v>
      </c>
      <c r="P340" s="10" t="e">
        <f t="shared" si="176"/>
        <v>#DIV/0!</v>
      </c>
      <c r="Q340" s="10" t="e">
        <f t="shared" si="177"/>
        <v>#DIV/0!</v>
      </c>
      <c r="R340" s="10" t="e">
        <f t="shared" si="178"/>
        <v>#DIV/0!</v>
      </c>
      <c r="S340" s="9"/>
      <c r="T340" s="9">
        <f t="shared" si="166"/>
        <v>13.416101422165928</v>
      </c>
      <c r="U340" s="10">
        <f t="shared" si="179"/>
        <v>0</v>
      </c>
      <c r="V340" s="10" t="e">
        <f t="shared" si="180"/>
        <v>#DIV/0!</v>
      </c>
      <c r="W340" s="10" t="e">
        <f t="shared" si="181"/>
        <v>#DIV/0!</v>
      </c>
      <c r="X340" s="10" t="e">
        <f t="shared" si="182"/>
        <v>#DIV/0!</v>
      </c>
      <c r="Y340" s="1"/>
      <c r="Z340" s="22">
        <f t="shared" si="167"/>
        <v>13.415247633498639</v>
      </c>
      <c r="AA340" s="37">
        <f t="shared" si="168"/>
        <v>-8.5378866728902381E-4</v>
      </c>
      <c r="AB340" s="37">
        <f t="shared" si="169"/>
        <v>0.12446205032483602</v>
      </c>
      <c r="AC340" s="37">
        <f t="shared" si="170"/>
        <v>0.22160285655031542</v>
      </c>
      <c r="AD340" s="37">
        <f t="shared" si="191"/>
        <v>0.22157808606530618</v>
      </c>
      <c r="AG340" s="22">
        <f t="shared" si="171"/>
        <v>13.414753771187575</v>
      </c>
      <c r="AH340" s="37">
        <f t="shared" si="192"/>
        <v>-1.3476509783529877E-3</v>
      </c>
      <c r="AI340" s="37">
        <f t="shared" si="193"/>
        <v>42.565339138498778</v>
      </c>
      <c r="AJ340" s="37">
        <f t="shared" si="194"/>
        <v>0.34978598086129992</v>
      </c>
      <c r="AK340" s="37">
        <f t="shared" si="195"/>
        <v>0.34975332002429771</v>
      </c>
      <c r="AM340" s="22">
        <f t="shared" si="172"/>
        <v>13.416101422165928</v>
      </c>
      <c r="AN340" s="37">
        <f t="shared" si="196"/>
        <v>0</v>
      </c>
      <c r="AO340" s="37" t="e">
        <f t="shared" si="197"/>
        <v>#DIV/0!</v>
      </c>
      <c r="AP340" s="37" t="e">
        <f t="shared" si="198"/>
        <v>#DIV/0!</v>
      </c>
      <c r="AQ340" s="37" t="e">
        <f t="shared" si="199"/>
        <v>#DIV/0!</v>
      </c>
      <c r="AS340" s="22">
        <f t="shared" si="173"/>
        <v>13.416101422165928</v>
      </c>
      <c r="AT340" s="37">
        <f t="shared" si="200"/>
        <v>0</v>
      </c>
      <c r="AU340" s="37" t="e">
        <f t="shared" si="201"/>
        <v>#DIV/0!</v>
      </c>
      <c r="AV340" s="37" t="e">
        <f t="shared" si="202"/>
        <v>#DIV/0!</v>
      </c>
      <c r="AW340" s="37" t="e">
        <f t="shared" si="203"/>
        <v>#DIV/0!</v>
      </c>
    </row>
    <row r="341" spans="1:49" s="33" customFormat="1" hidden="1" x14ac:dyDescent="0.25">
      <c r="A341" s="3"/>
      <c r="B341" s="4"/>
      <c r="C341" s="4">
        <f t="shared" si="183"/>
        <v>309</v>
      </c>
      <c r="D341" s="21">
        <f t="shared" si="174"/>
        <v>213.49816589055351</v>
      </c>
      <c r="E341" s="37">
        <f t="shared" si="184"/>
        <v>6.5000000000000002E-2</v>
      </c>
      <c r="F341" s="37">
        <f t="shared" si="185"/>
        <v>100</v>
      </c>
      <c r="G341" s="37">
        <f t="shared" si="175"/>
        <v>6.4957777444660969E-2</v>
      </c>
      <c r="H341" s="23">
        <f t="shared" si="186"/>
        <v>23.880312131258034</v>
      </c>
      <c r="I341" s="22">
        <f t="shared" si="187"/>
        <v>0.11021682522119092</v>
      </c>
      <c r="J341" s="22">
        <f t="shared" si="188"/>
        <v>0.7</v>
      </c>
      <c r="K341" s="21">
        <f t="shared" si="189"/>
        <v>45</v>
      </c>
      <c r="L341" s="110">
        <v>310</v>
      </c>
      <c r="M341" s="9">
        <f t="shared" si="164"/>
        <v>13.413900181995725</v>
      </c>
      <c r="N341" s="9">
        <f t="shared" si="165"/>
        <v>13.413900181995725</v>
      </c>
      <c r="O341" s="10">
        <f t="shared" si="190"/>
        <v>0</v>
      </c>
      <c r="P341" s="10" t="e">
        <f t="shared" si="176"/>
        <v>#DIV/0!</v>
      </c>
      <c r="Q341" s="10" t="e">
        <f t="shared" si="177"/>
        <v>#DIV/0!</v>
      </c>
      <c r="R341" s="10" t="e">
        <f t="shared" si="178"/>
        <v>#DIV/0!</v>
      </c>
      <c r="S341" s="9"/>
      <c r="T341" s="9">
        <f t="shared" si="166"/>
        <v>13.413900181995725</v>
      </c>
      <c r="U341" s="10">
        <f t="shared" si="179"/>
        <v>0</v>
      </c>
      <c r="V341" s="10" t="e">
        <f t="shared" si="180"/>
        <v>#DIV/0!</v>
      </c>
      <c r="W341" s="10" t="e">
        <f t="shared" si="181"/>
        <v>#DIV/0!</v>
      </c>
      <c r="X341" s="10" t="e">
        <f t="shared" si="182"/>
        <v>#DIV/0!</v>
      </c>
      <c r="Y341" s="1"/>
      <c r="Z341" s="22">
        <f t="shared" si="167"/>
        <v>13.413045914601183</v>
      </c>
      <c r="AA341" s="37">
        <f t="shared" si="168"/>
        <v>-8.542673945424184E-4</v>
      </c>
      <c r="AB341" s="37">
        <f t="shared" si="169"/>
        <v>0.12453183735503058</v>
      </c>
      <c r="AC341" s="37">
        <f t="shared" si="170"/>
        <v>0.22169981183464699</v>
      </c>
      <c r="AD341" s="37">
        <f t="shared" si="191"/>
        <v>0.22167502648081971</v>
      </c>
      <c r="AG341" s="22">
        <f t="shared" si="171"/>
        <v>13.412552261686423</v>
      </c>
      <c r="AH341" s="37">
        <f t="shared" si="192"/>
        <v>-1.3479203093016423E-3</v>
      </c>
      <c r="AI341" s="37">
        <f t="shared" si="193"/>
        <v>42.573845913122895</v>
      </c>
      <c r="AJ341" s="37">
        <f t="shared" si="194"/>
        <v>0.3498128113625526</v>
      </c>
      <c r="AK341" s="37">
        <f t="shared" si="195"/>
        <v>0.34978013998428575</v>
      </c>
      <c r="AM341" s="22">
        <f t="shared" si="172"/>
        <v>13.413900181995725</v>
      </c>
      <c r="AN341" s="37">
        <f t="shared" si="196"/>
        <v>0</v>
      </c>
      <c r="AO341" s="37" t="e">
        <f t="shared" si="197"/>
        <v>#DIV/0!</v>
      </c>
      <c r="AP341" s="37" t="e">
        <f t="shared" si="198"/>
        <v>#DIV/0!</v>
      </c>
      <c r="AQ341" s="37" t="e">
        <f t="shared" si="199"/>
        <v>#DIV/0!</v>
      </c>
      <c r="AS341" s="22">
        <f t="shared" si="173"/>
        <v>13.413900181995725</v>
      </c>
      <c r="AT341" s="37">
        <f t="shared" si="200"/>
        <v>0</v>
      </c>
      <c r="AU341" s="37" t="e">
        <f t="shared" si="201"/>
        <v>#DIV/0!</v>
      </c>
      <c r="AV341" s="37" t="e">
        <f t="shared" si="202"/>
        <v>#DIV/0!</v>
      </c>
      <c r="AW341" s="37" t="e">
        <f t="shared" si="203"/>
        <v>#DIV/0!</v>
      </c>
    </row>
    <row r="342" spans="1:49" s="33" customFormat="1" hidden="1" x14ac:dyDescent="0.25">
      <c r="A342" s="3"/>
      <c r="B342" s="4"/>
      <c r="C342" s="4">
        <f t="shared" si="183"/>
        <v>310</v>
      </c>
      <c r="D342" s="21">
        <f t="shared" si="174"/>
        <v>213.53206464882348</v>
      </c>
      <c r="E342" s="37">
        <f t="shared" si="184"/>
        <v>6.5000000000000002E-2</v>
      </c>
      <c r="F342" s="37">
        <f t="shared" si="185"/>
        <v>100</v>
      </c>
      <c r="G342" s="37">
        <f t="shared" si="175"/>
        <v>6.4957777444660969E-2</v>
      </c>
      <c r="H342" s="23">
        <f t="shared" si="186"/>
        <v>23.873452299967607</v>
      </c>
      <c r="I342" s="22">
        <f t="shared" si="187"/>
        <v>0.11018516446138894</v>
      </c>
      <c r="J342" s="22">
        <f t="shared" si="188"/>
        <v>0.7</v>
      </c>
      <c r="K342" s="21">
        <f t="shared" si="189"/>
        <v>45</v>
      </c>
      <c r="L342" s="110">
        <v>311</v>
      </c>
      <c r="M342" s="9">
        <f t="shared" si="164"/>
        <v>13.411698194000373</v>
      </c>
      <c r="N342" s="9">
        <f t="shared" si="165"/>
        <v>13.411698194000373</v>
      </c>
      <c r="O342" s="10">
        <f t="shared" si="190"/>
        <v>0</v>
      </c>
      <c r="P342" s="10" t="e">
        <f t="shared" si="176"/>
        <v>#DIV/0!</v>
      </c>
      <c r="Q342" s="10" t="e">
        <f t="shared" si="177"/>
        <v>#DIV/0!</v>
      </c>
      <c r="R342" s="10" t="e">
        <f t="shared" si="178"/>
        <v>#DIV/0!</v>
      </c>
      <c r="S342" s="9"/>
      <c r="T342" s="9">
        <f t="shared" si="166"/>
        <v>13.411698194000373</v>
      </c>
      <c r="U342" s="10">
        <f t="shared" si="179"/>
        <v>0</v>
      </c>
      <c r="V342" s="10" t="e">
        <f t="shared" si="180"/>
        <v>#DIV/0!</v>
      </c>
      <c r="W342" s="10" t="e">
        <f t="shared" si="181"/>
        <v>#DIV/0!</v>
      </c>
      <c r="X342" s="10" t="e">
        <f t="shared" si="182"/>
        <v>#DIV/0!</v>
      </c>
      <c r="Y342" s="1"/>
      <c r="Z342" s="22">
        <f t="shared" si="167"/>
        <v>13.410843447598378</v>
      </c>
      <c r="AA342" s="37">
        <f t="shared" si="168"/>
        <v>-8.5474640199478813E-4</v>
      </c>
      <c r="AB342" s="37">
        <f t="shared" si="169"/>
        <v>0.12460166523156134</v>
      </c>
      <c r="AC342" s="37">
        <f t="shared" si="170"/>
        <v>0.2217968126312975</v>
      </c>
      <c r="AD342" s="37">
        <f t="shared" si="191"/>
        <v>0.22177201239755417</v>
      </c>
      <c r="AG342" s="22">
        <f t="shared" si="171"/>
        <v>13.410350004368581</v>
      </c>
      <c r="AH342" s="37">
        <f t="shared" si="192"/>
        <v>-1.3481896317912856E-3</v>
      </c>
      <c r="AI342" s="37">
        <f t="shared" si="193"/>
        <v>42.582352420589167</v>
      </c>
      <c r="AJ342" s="37">
        <f t="shared" si="194"/>
        <v>0.34983962781941724</v>
      </c>
      <c r="AK342" s="37">
        <f t="shared" si="195"/>
        <v>0.3498069458954508</v>
      </c>
      <c r="AM342" s="22">
        <f t="shared" si="172"/>
        <v>13.411698194000373</v>
      </c>
      <c r="AN342" s="37">
        <f t="shared" si="196"/>
        <v>0</v>
      </c>
      <c r="AO342" s="37" t="e">
        <f t="shared" si="197"/>
        <v>#DIV/0!</v>
      </c>
      <c r="AP342" s="37" t="e">
        <f t="shared" si="198"/>
        <v>#DIV/0!</v>
      </c>
      <c r="AQ342" s="37" t="e">
        <f t="shared" si="199"/>
        <v>#DIV/0!</v>
      </c>
      <c r="AS342" s="22">
        <f t="shared" si="173"/>
        <v>13.411698194000373</v>
      </c>
      <c r="AT342" s="37">
        <f t="shared" si="200"/>
        <v>0</v>
      </c>
      <c r="AU342" s="37" t="e">
        <f t="shared" si="201"/>
        <v>#DIV/0!</v>
      </c>
      <c r="AV342" s="37" t="e">
        <f t="shared" si="202"/>
        <v>#DIV/0!</v>
      </c>
      <c r="AW342" s="37" t="e">
        <f t="shared" si="203"/>
        <v>#DIV/0!</v>
      </c>
    </row>
    <row r="343" spans="1:49" s="33" customFormat="1" hidden="1" x14ac:dyDescent="0.25">
      <c r="A343" s="3"/>
      <c r="B343" s="4"/>
      <c r="C343" s="4">
        <f t="shared" si="183"/>
        <v>311</v>
      </c>
      <c r="D343" s="21">
        <f t="shared" si="174"/>
        <v>213.56597492375363</v>
      </c>
      <c r="E343" s="37">
        <f t="shared" si="184"/>
        <v>6.5000000000000002E-2</v>
      </c>
      <c r="F343" s="37">
        <f t="shared" si="185"/>
        <v>100</v>
      </c>
      <c r="G343" s="37">
        <f t="shared" si="175"/>
        <v>6.4957777444660969E-2</v>
      </c>
      <c r="H343" s="23">
        <f t="shared" si="186"/>
        <v>23.86659246867718</v>
      </c>
      <c r="I343" s="22">
        <f t="shared" si="187"/>
        <v>0.11015350370158697</v>
      </c>
      <c r="J343" s="22">
        <f t="shared" si="188"/>
        <v>0.7</v>
      </c>
      <c r="K343" s="21">
        <f t="shared" si="189"/>
        <v>45</v>
      </c>
      <c r="L343" s="110">
        <v>312</v>
      </c>
      <c r="M343" s="9">
        <f t="shared" si="164"/>
        <v>13.409495457908374</v>
      </c>
      <c r="N343" s="9">
        <f t="shared" si="165"/>
        <v>13.409495457908374</v>
      </c>
      <c r="O343" s="10">
        <f t="shared" si="190"/>
        <v>0</v>
      </c>
      <c r="P343" s="10" t="e">
        <f t="shared" si="176"/>
        <v>#DIV/0!</v>
      </c>
      <c r="Q343" s="10" t="e">
        <f t="shared" si="177"/>
        <v>#DIV/0!</v>
      </c>
      <c r="R343" s="10" t="e">
        <f t="shared" si="178"/>
        <v>#DIV/0!</v>
      </c>
      <c r="S343" s="9"/>
      <c r="T343" s="9">
        <f t="shared" si="166"/>
        <v>13.409495457908374</v>
      </c>
      <c r="U343" s="10">
        <f t="shared" si="179"/>
        <v>0</v>
      </c>
      <c r="V343" s="10" t="e">
        <f t="shared" si="180"/>
        <v>#DIV/0!</v>
      </c>
      <c r="W343" s="10" t="e">
        <f t="shared" si="181"/>
        <v>#DIV/0!</v>
      </c>
      <c r="X343" s="10" t="e">
        <f t="shared" si="182"/>
        <v>#DIV/0!</v>
      </c>
      <c r="Y343" s="1"/>
      <c r="Z343" s="22">
        <f t="shared" si="167"/>
        <v>13.40864023221858</v>
      </c>
      <c r="AA343" s="37">
        <f t="shared" si="168"/>
        <v>-8.5522568979357061E-4</v>
      </c>
      <c r="AB343" s="37">
        <f t="shared" si="169"/>
        <v>0.12467153397592118</v>
      </c>
      <c r="AC343" s="37">
        <f t="shared" si="170"/>
        <v>0.22189385895897609</v>
      </c>
      <c r="AD343" s="37">
        <f t="shared" si="191"/>
        <v>0.22186904383648653</v>
      </c>
      <c r="AG343" s="22">
        <f t="shared" si="171"/>
        <v>13.408146998962655</v>
      </c>
      <c r="AH343" s="37">
        <f t="shared" si="192"/>
        <v>-1.3484589457188889E-3</v>
      </c>
      <c r="AI343" s="37">
        <f t="shared" si="193"/>
        <v>42.590858657624786</v>
      </c>
      <c r="AJ343" s="37">
        <f t="shared" si="194"/>
        <v>0.34986643021155317</v>
      </c>
      <c r="AK343" s="37">
        <f t="shared" si="195"/>
        <v>0.34983373773579762</v>
      </c>
      <c r="AM343" s="22">
        <f t="shared" si="172"/>
        <v>13.409495457908374</v>
      </c>
      <c r="AN343" s="37">
        <f t="shared" si="196"/>
        <v>0</v>
      </c>
      <c r="AO343" s="37" t="e">
        <f t="shared" si="197"/>
        <v>#DIV/0!</v>
      </c>
      <c r="AP343" s="37" t="e">
        <f t="shared" si="198"/>
        <v>#DIV/0!</v>
      </c>
      <c r="AQ343" s="37" t="e">
        <f t="shared" si="199"/>
        <v>#DIV/0!</v>
      </c>
      <c r="AS343" s="22">
        <f t="shared" si="173"/>
        <v>13.409495457908374</v>
      </c>
      <c r="AT343" s="37">
        <f t="shared" si="200"/>
        <v>0</v>
      </c>
      <c r="AU343" s="37" t="e">
        <f t="shared" si="201"/>
        <v>#DIV/0!</v>
      </c>
      <c r="AV343" s="37" t="e">
        <f t="shared" si="202"/>
        <v>#DIV/0!</v>
      </c>
      <c r="AW343" s="37" t="e">
        <f t="shared" si="203"/>
        <v>#DIV/0!</v>
      </c>
    </row>
    <row r="344" spans="1:49" s="33" customFormat="1" hidden="1" x14ac:dyDescent="0.25">
      <c r="A344" s="3"/>
      <c r="B344" s="4"/>
      <c r="C344" s="4">
        <f t="shared" si="183"/>
        <v>312</v>
      </c>
      <c r="D344" s="21">
        <f t="shared" si="174"/>
        <v>213.5998967195236</v>
      </c>
      <c r="E344" s="37">
        <f t="shared" si="184"/>
        <v>6.5000000000000002E-2</v>
      </c>
      <c r="F344" s="37">
        <f t="shared" si="185"/>
        <v>100</v>
      </c>
      <c r="G344" s="37">
        <f t="shared" si="175"/>
        <v>6.4957777444660969E-2</v>
      </c>
      <c r="H344" s="23">
        <f t="shared" si="186"/>
        <v>23.859732637386752</v>
      </c>
      <c r="I344" s="22">
        <f t="shared" si="187"/>
        <v>0.11012184294178499</v>
      </c>
      <c r="J344" s="22">
        <f t="shared" si="188"/>
        <v>0.7</v>
      </c>
      <c r="K344" s="21">
        <f t="shared" si="189"/>
        <v>45</v>
      </c>
      <c r="L344" s="110">
        <v>313</v>
      </c>
      <c r="M344" s="9">
        <f t="shared" si="164"/>
        <v>13.407291973448224</v>
      </c>
      <c r="N344" s="9">
        <f t="shared" si="165"/>
        <v>13.407291973448224</v>
      </c>
      <c r="O344" s="10">
        <f t="shared" si="190"/>
        <v>0</v>
      </c>
      <c r="P344" s="10" t="e">
        <f t="shared" si="176"/>
        <v>#DIV/0!</v>
      </c>
      <c r="Q344" s="10" t="e">
        <f t="shared" si="177"/>
        <v>#DIV/0!</v>
      </c>
      <c r="R344" s="10" t="e">
        <f t="shared" si="178"/>
        <v>#DIV/0!</v>
      </c>
      <c r="S344" s="9"/>
      <c r="T344" s="9">
        <f t="shared" si="166"/>
        <v>13.407291973448224</v>
      </c>
      <c r="U344" s="10">
        <f t="shared" si="179"/>
        <v>0</v>
      </c>
      <c r="V344" s="10" t="e">
        <f t="shared" si="180"/>
        <v>#DIV/0!</v>
      </c>
      <c r="W344" s="10" t="e">
        <f t="shared" si="181"/>
        <v>#DIV/0!</v>
      </c>
      <c r="X344" s="10" t="e">
        <f t="shared" si="182"/>
        <v>#DIV/0!</v>
      </c>
      <c r="Y344" s="1"/>
      <c r="Z344" s="22">
        <f t="shared" si="167"/>
        <v>13.406436268190172</v>
      </c>
      <c r="AA344" s="37">
        <f t="shared" si="168"/>
        <v>-8.5570525805245268E-4</v>
      </c>
      <c r="AB344" s="37">
        <f t="shared" si="169"/>
        <v>0.12474144360468294</v>
      </c>
      <c r="AC344" s="37">
        <f t="shared" si="170"/>
        <v>0.22199095082762771</v>
      </c>
      <c r="AD344" s="37">
        <f t="shared" si="191"/>
        <v>0.2219661208066315</v>
      </c>
      <c r="AG344" s="22">
        <f t="shared" si="171"/>
        <v>13.405943245197207</v>
      </c>
      <c r="AH344" s="37">
        <f t="shared" si="192"/>
        <v>-1.3487282510169507E-3</v>
      </c>
      <c r="AI344" s="37">
        <f t="shared" si="193"/>
        <v>42.599364622116397</v>
      </c>
      <c r="AJ344" s="37">
        <f t="shared" si="194"/>
        <v>0.34989321852815763</v>
      </c>
      <c r="AK344" s="37">
        <f t="shared" si="195"/>
        <v>0.34986051549563413</v>
      </c>
      <c r="AM344" s="22">
        <f t="shared" si="172"/>
        <v>13.407291973448224</v>
      </c>
      <c r="AN344" s="37">
        <f t="shared" si="196"/>
        <v>0</v>
      </c>
      <c r="AO344" s="37" t="e">
        <f t="shared" si="197"/>
        <v>#DIV/0!</v>
      </c>
      <c r="AP344" s="37" t="e">
        <f t="shared" si="198"/>
        <v>#DIV/0!</v>
      </c>
      <c r="AQ344" s="37" t="e">
        <f t="shared" si="199"/>
        <v>#DIV/0!</v>
      </c>
      <c r="AS344" s="22">
        <f t="shared" si="173"/>
        <v>13.407291973448224</v>
      </c>
      <c r="AT344" s="37">
        <f t="shared" si="200"/>
        <v>0</v>
      </c>
      <c r="AU344" s="37" t="e">
        <f t="shared" si="201"/>
        <v>#DIV/0!</v>
      </c>
      <c r="AV344" s="37" t="e">
        <f t="shared" si="202"/>
        <v>#DIV/0!</v>
      </c>
      <c r="AW344" s="37" t="e">
        <f t="shared" si="203"/>
        <v>#DIV/0!</v>
      </c>
    </row>
    <row r="345" spans="1:49" s="33" customFormat="1" hidden="1" x14ac:dyDescent="0.25">
      <c r="A345" s="3"/>
      <c r="B345" s="4"/>
      <c r="C345" s="4">
        <f t="shared" si="183"/>
        <v>313</v>
      </c>
      <c r="D345" s="21">
        <f t="shared" si="174"/>
        <v>213.63383004031425</v>
      </c>
      <c r="E345" s="37">
        <f t="shared" si="184"/>
        <v>6.5000000000000002E-2</v>
      </c>
      <c r="F345" s="37">
        <f t="shared" si="185"/>
        <v>100</v>
      </c>
      <c r="G345" s="37">
        <f t="shared" si="175"/>
        <v>6.4957777444660969E-2</v>
      </c>
      <c r="H345" s="23">
        <f t="shared" si="186"/>
        <v>23.852872806096325</v>
      </c>
      <c r="I345" s="22">
        <f t="shared" si="187"/>
        <v>0.11009018218198303</v>
      </c>
      <c r="J345" s="22">
        <f t="shared" si="188"/>
        <v>0.7</v>
      </c>
      <c r="K345" s="21">
        <f t="shared" si="189"/>
        <v>45</v>
      </c>
      <c r="L345" s="110">
        <v>314</v>
      </c>
      <c r="M345" s="9">
        <f t="shared" si="164"/>
        <v>13.405087740348346</v>
      </c>
      <c r="N345" s="9">
        <f t="shared" si="165"/>
        <v>13.405087740348346</v>
      </c>
      <c r="O345" s="10">
        <f t="shared" si="190"/>
        <v>0</v>
      </c>
      <c r="P345" s="10" t="e">
        <f t="shared" si="176"/>
        <v>#DIV/0!</v>
      </c>
      <c r="Q345" s="10" t="e">
        <f t="shared" si="177"/>
        <v>#DIV/0!</v>
      </c>
      <c r="R345" s="10" t="e">
        <f t="shared" si="178"/>
        <v>#DIV/0!</v>
      </c>
      <c r="S345" s="9"/>
      <c r="T345" s="9">
        <f t="shared" si="166"/>
        <v>13.405087740348346</v>
      </c>
      <c r="U345" s="10">
        <f t="shared" si="179"/>
        <v>0</v>
      </c>
      <c r="V345" s="10" t="e">
        <f t="shared" si="180"/>
        <v>#DIV/0!</v>
      </c>
      <c r="W345" s="10" t="e">
        <f t="shared" si="181"/>
        <v>#DIV/0!</v>
      </c>
      <c r="X345" s="10" t="e">
        <f t="shared" si="182"/>
        <v>#DIV/0!</v>
      </c>
      <c r="Y345" s="1"/>
      <c r="Z345" s="22">
        <f t="shared" si="167"/>
        <v>13.404231555241465</v>
      </c>
      <c r="AA345" s="37">
        <f t="shared" si="168"/>
        <v>-8.5618510688156846E-4</v>
      </c>
      <c r="AB345" s="37">
        <f t="shared" si="169"/>
        <v>0.12481139413390155</v>
      </c>
      <c r="AC345" s="37">
        <f t="shared" si="170"/>
        <v>0.2220880882462726</v>
      </c>
      <c r="AD345" s="37">
        <f t="shared" si="191"/>
        <v>0.22206324331775079</v>
      </c>
      <c r="AG345" s="22">
        <f t="shared" si="171"/>
        <v>13.403738742800799</v>
      </c>
      <c r="AH345" s="37">
        <f t="shared" si="192"/>
        <v>-1.3489975475469151E-3</v>
      </c>
      <c r="AI345" s="37">
        <f t="shared" si="193"/>
        <v>42.607870309631714</v>
      </c>
      <c r="AJ345" s="37">
        <f t="shared" si="194"/>
        <v>0.34991999273939617</v>
      </c>
      <c r="AK345" s="37">
        <f t="shared" si="195"/>
        <v>0.34988727914412582</v>
      </c>
      <c r="AM345" s="22">
        <f t="shared" si="172"/>
        <v>13.405087740348346</v>
      </c>
      <c r="AN345" s="37">
        <f t="shared" si="196"/>
        <v>0</v>
      </c>
      <c r="AO345" s="37" t="e">
        <f t="shared" si="197"/>
        <v>#DIV/0!</v>
      </c>
      <c r="AP345" s="37" t="e">
        <f t="shared" si="198"/>
        <v>#DIV/0!</v>
      </c>
      <c r="AQ345" s="37" t="e">
        <f t="shared" si="199"/>
        <v>#DIV/0!</v>
      </c>
      <c r="AS345" s="22">
        <f t="shared" si="173"/>
        <v>13.405087740348346</v>
      </c>
      <c r="AT345" s="37">
        <f t="shared" si="200"/>
        <v>0</v>
      </c>
      <c r="AU345" s="37" t="e">
        <f t="shared" si="201"/>
        <v>#DIV/0!</v>
      </c>
      <c r="AV345" s="37" t="e">
        <f t="shared" si="202"/>
        <v>#DIV/0!</v>
      </c>
      <c r="AW345" s="37" t="e">
        <f t="shared" si="203"/>
        <v>#DIV/0!</v>
      </c>
    </row>
    <row r="346" spans="1:49" s="33" customFormat="1" hidden="1" x14ac:dyDescent="0.25">
      <c r="A346" s="3"/>
      <c r="B346" s="4"/>
      <c r="C346" s="4">
        <f t="shared" si="183"/>
        <v>314</v>
      </c>
      <c r="D346" s="21">
        <f t="shared" si="174"/>
        <v>213.66777489030599</v>
      </c>
      <c r="E346" s="37">
        <f t="shared" si="184"/>
        <v>6.5000000000000002E-2</v>
      </c>
      <c r="F346" s="37">
        <f t="shared" si="185"/>
        <v>100</v>
      </c>
      <c r="G346" s="37">
        <f t="shared" si="175"/>
        <v>6.4957777444660969E-2</v>
      </c>
      <c r="H346" s="23">
        <f t="shared" si="186"/>
        <v>23.846012974805898</v>
      </c>
      <c r="I346" s="22">
        <f t="shared" si="187"/>
        <v>0.11005852142218106</v>
      </c>
      <c r="J346" s="22">
        <f t="shared" si="188"/>
        <v>0.7</v>
      </c>
      <c r="K346" s="21">
        <f t="shared" si="189"/>
        <v>45</v>
      </c>
      <c r="L346" s="110">
        <v>315</v>
      </c>
      <c r="M346" s="9">
        <f t="shared" si="164"/>
        <v>13.40288275833719</v>
      </c>
      <c r="N346" s="9">
        <f t="shared" si="165"/>
        <v>13.40288275833719</v>
      </c>
      <c r="O346" s="10">
        <f t="shared" si="190"/>
        <v>0</v>
      </c>
      <c r="P346" s="10" t="e">
        <f t="shared" si="176"/>
        <v>#DIV/0!</v>
      </c>
      <c r="Q346" s="10" t="e">
        <f t="shared" si="177"/>
        <v>#DIV/0!</v>
      </c>
      <c r="R346" s="10" t="e">
        <f t="shared" si="178"/>
        <v>#DIV/0!</v>
      </c>
      <c r="S346" s="9"/>
      <c r="T346" s="9">
        <f t="shared" si="166"/>
        <v>13.40288275833719</v>
      </c>
      <c r="U346" s="10">
        <f t="shared" si="179"/>
        <v>0</v>
      </c>
      <c r="V346" s="10" t="e">
        <f t="shared" si="180"/>
        <v>#DIV/0!</v>
      </c>
      <c r="W346" s="10" t="e">
        <f t="shared" si="181"/>
        <v>#DIV/0!</v>
      </c>
      <c r="X346" s="10" t="e">
        <f t="shared" si="182"/>
        <v>#DIV/0!</v>
      </c>
      <c r="Y346" s="1"/>
      <c r="Z346" s="22">
        <f t="shared" si="167"/>
        <v>13.402026093100751</v>
      </c>
      <c r="AA346" s="37">
        <f t="shared" si="168"/>
        <v>-8.5666523643901371E-4</v>
      </c>
      <c r="AB346" s="37">
        <f t="shared" si="169"/>
        <v>0.12488138558662361</v>
      </c>
      <c r="AC346" s="37">
        <f t="shared" si="170"/>
        <v>0.22218527123636622</v>
      </c>
      <c r="AD346" s="37">
        <f t="shared" si="191"/>
        <v>0.22216041139149714</v>
      </c>
      <c r="AG346" s="22">
        <f t="shared" si="171"/>
        <v>13.401533491501938</v>
      </c>
      <c r="AH346" s="37">
        <f t="shared" si="192"/>
        <v>-1.3492668352519388E-3</v>
      </c>
      <c r="AI346" s="37">
        <f t="shared" si="193"/>
        <v>42.616375718431378</v>
      </c>
      <c r="AJ346" s="37">
        <f t="shared" si="194"/>
        <v>0.34994675283756577</v>
      </c>
      <c r="AK346" s="37">
        <f t="shared" si="195"/>
        <v>0.34991402867640209</v>
      </c>
      <c r="AM346" s="22">
        <f t="shared" si="172"/>
        <v>13.40288275833719</v>
      </c>
      <c r="AN346" s="37">
        <f t="shared" si="196"/>
        <v>0</v>
      </c>
      <c r="AO346" s="37" t="e">
        <f t="shared" si="197"/>
        <v>#DIV/0!</v>
      </c>
      <c r="AP346" s="37" t="e">
        <f t="shared" si="198"/>
        <v>#DIV/0!</v>
      </c>
      <c r="AQ346" s="37" t="e">
        <f t="shared" si="199"/>
        <v>#DIV/0!</v>
      </c>
      <c r="AS346" s="22">
        <f t="shared" si="173"/>
        <v>13.40288275833719</v>
      </c>
      <c r="AT346" s="37">
        <f t="shared" si="200"/>
        <v>0</v>
      </c>
      <c r="AU346" s="37" t="e">
        <f t="shared" si="201"/>
        <v>#DIV/0!</v>
      </c>
      <c r="AV346" s="37" t="e">
        <f t="shared" si="202"/>
        <v>#DIV/0!</v>
      </c>
      <c r="AW346" s="37" t="e">
        <f t="shared" si="203"/>
        <v>#DIV/0!</v>
      </c>
    </row>
    <row r="347" spans="1:49" s="33" customFormat="1" hidden="1" x14ac:dyDescent="0.25">
      <c r="A347" s="3"/>
      <c r="B347" s="4"/>
      <c r="C347" s="4">
        <f t="shared" si="183"/>
        <v>315</v>
      </c>
      <c r="D347" s="21">
        <f t="shared" si="174"/>
        <v>213.70173127368051</v>
      </c>
      <c r="E347" s="37">
        <f t="shared" si="184"/>
        <v>6.5000000000000002E-2</v>
      </c>
      <c r="F347" s="37">
        <f t="shared" si="185"/>
        <v>100</v>
      </c>
      <c r="G347" s="37">
        <f t="shared" si="175"/>
        <v>6.4957777444660969E-2</v>
      </c>
      <c r="H347" s="23">
        <f t="shared" si="186"/>
        <v>23.839153143515471</v>
      </c>
      <c r="I347" s="22">
        <f t="shared" si="187"/>
        <v>0.11002686066237909</v>
      </c>
      <c r="J347" s="22">
        <f t="shared" si="188"/>
        <v>0.7</v>
      </c>
      <c r="K347" s="21">
        <f t="shared" si="189"/>
        <v>45</v>
      </c>
      <c r="L347" s="110">
        <v>316</v>
      </c>
      <c r="M347" s="9">
        <f t="shared" si="164"/>
        <v>13.400677027143123</v>
      </c>
      <c r="N347" s="9">
        <f t="shared" si="165"/>
        <v>13.400677027143123</v>
      </c>
      <c r="O347" s="10">
        <f t="shared" si="190"/>
        <v>0</v>
      </c>
      <c r="P347" s="10" t="e">
        <f t="shared" si="176"/>
        <v>#DIV/0!</v>
      </c>
      <c r="Q347" s="10" t="e">
        <f t="shared" si="177"/>
        <v>#DIV/0!</v>
      </c>
      <c r="R347" s="10" t="e">
        <f t="shared" si="178"/>
        <v>#DIV/0!</v>
      </c>
      <c r="S347" s="9"/>
      <c r="T347" s="9">
        <f t="shared" si="166"/>
        <v>13.400677027143123</v>
      </c>
      <c r="U347" s="10">
        <f t="shared" si="179"/>
        <v>0</v>
      </c>
      <c r="V347" s="10" t="e">
        <f t="shared" si="180"/>
        <v>#DIV/0!</v>
      </c>
      <c r="W347" s="10" t="e">
        <f t="shared" si="181"/>
        <v>#DIV/0!</v>
      </c>
      <c r="X347" s="10" t="e">
        <f t="shared" si="182"/>
        <v>#DIV/0!</v>
      </c>
      <c r="Y347" s="1"/>
      <c r="Z347" s="22">
        <f t="shared" si="167"/>
        <v>13.399819881496317</v>
      </c>
      <c r="AA347" s="37">
        <f t="shared" si="168"/>
        <v>-8.5714564680650085E-4</v>
      </c>
      <c r="AB347" s="37">
        <f t="shared" si="169"/>
        <v>0.12495141797476085</v>
      </c>
      <c r="AC347" s="37">
        <f t="shared" si="170"/>
        <v>0.22228249979954698</v>
      </c>
      <c r="AD347" s="37">
        <f t="shared" si="191"/>
        <v>0.22225762502711155</v>
      </c>
      <c r="AG347" s="22">
        <f t="shared" si="171"/>
        <v>13.39932749102911</v>
      </c>
      <c r="AH347" s="37">
        <f t="shared" si="192"/>
        <v>-1.3495361140130058E-3</v>
      </c>
      <c r="AI347" s="37">
        <f t="shared" si="193"/>
        <v>42.624880844737604</v>
      </c>
      <c r="AJ347" s="37">
        <f t="shared" si="194"/>
        <v>0.34997349879823847</v>
      </c>
      <c r="AK347" s="37">
        <f t="shared" si="195"/>
        <v>0.3499407640631409</v>
      </c>
      <c r="AM347" s="22">
        <f t="shared" si="172"/>
        <v>13.400677027143123</v>
      </c>
      <c r="AN347" s="37">
        <f t="shared" si="196"/>
        <v>0</v>
      </c>
      <c r="AO347" s="37" t="e">
        <f t="shared" si="197"/>
        <v>#DIV/0!</v>
      </c>
      <c r="AP347" s="37" t="e">
        <f t="shared" si="198"/>
        <v>#DIV/0!</v>
      </c>
      <c r="AQ347" s="37" t="e">
        <f t="shared" si="199"/>
        <v>#DIV/0!</v>
      </c>
      <c r="AS347" s="22">
        <f t="shared" si="173"/>
        <v>13.400677027143123</v>
      </c>
      <c r="AT347" s="37">
        <f t="shared" si="200"/>
        <v>0</v>
      </c>
      <c r="AU347" s="37" t="e">
        <f t="shared" si="201"/>
        <v>#DIV/0!</v>
      </c>
      <c r="AV347" s="37" t="e">
        <f t="shared" si="202"/>
        <v>#DIV/0!</v>
      </c>
      <c r="AW347" s="37" t="e">
        <f t="shared" si="203"/>
        <v>#DIV/0!</v>
      </c>
    </row>
    <row r="348" spans="1:49" s="33" customFormat="1" hidden="1" x14ac:dyDescent="0.25">
      <c r="A348" s="3"/>
      <c r="B348" s="4"/>
      <c r="C348" s="4">
        <f t="shared" si="183"/>
        <v>316</v>
      </c>
      <c r="D348" s="21">
        <f t="shared" si="174"/>
        <v>213.73569919461906</v>
      </c>
      <c r="E348" s="37">
        <f t="shared" si="184"/>
        <v>6.5000000000000002E-2</v>
      </c>
      <c r="F348" s="37">
        <f t="shared" si="185"/>
        <v>100</v>
      </c>
      <c r="G348" s="37">
        <f t="shared" si="175"/>
        <v>6.4957777444660969E-2</v>
      </c>
      <c r="H348" s="23">
        <f t="shared" si="186"/>
        <v>23.832293312225044</v>
      </c>
      <c r="I348" s="22">
        <f t="shared" si="187"/>
        <v>0.10999519990257711</v>
      </c>
      <c r="J348" s="22">
        <f t="shared" si="188"/>
        <v>0.7</v>
      </c>
      <c r="K348" s="21">
        <f t="shared" si="189"/>
        <v>45</v>
      </c>
      <c r="L348" s="110">
        <v>317</v>
      </c>
      <c r="M348" s="9">
        <f t="shared" si="164"/>
        <v>13.39847054649454</v>
      </c>
      <c r="N348" s="9">
        <f t="shared" si="165"/>
        <v>13.39847054649454</v>
      </c>
      <c r="O348" s="10">
        <f t="shared" si="190"/>
        <v>0</v>
      </c>
      <c r="P348" s="10" t="e">
        <f t="shared" si="176"/>
        <v>#DIV/0!</v>
      </c>
      <c r="Q348" s="10" t="e">
        <f t="shared" si="177"/>
        <v>#DIV/0!</v>
      </c>
      <c r="R348" s="10" t="e">
        <f t="shared" si="178"/>
        <v>#DIV/0!</v>
      </c>
      <c r="S348" s="9"/>
      <c r="T348" s="9">
        <f t="shared" si="166"/>
        <v>13.39847054649454</v>
      </c>
      <c r="U348" s="10">
        <f t="shared" si="179"/>
        <v>0</v>
      </c>
      <c r="V348" s="10" t="e">
        <f t="shared" si="180"/>
        <v>#DIV/0!</v>
      </c>
      <c r="W348" s="10" t="e">
        <f t="shared" si="181"/>
        <v>#DIV/0!</v>
      </c>
      <c r="X348" s="10" t="e">
        <f t="shared" si="182"/>
        <v>#DIV/0!</v>
      </c>
      <c r="Y348" s="1"/>
      <c r="Z348" s="22">
        <f t="shared" si="167"/>
        <v>13.397612920156398</v>
      </c>
      <c r="AA348" s="37">
        <f t="shared" si="168"/>
        <v>-8.5762633814212563E-4</v>
      </c>
      <c r="AB348" s="37">
        <f t="shared" si="169"/>
        <v>0.12502149132135984</v>
      </c>
      <c r="AC348" s="37">
        <f t="shared" si="170"/>
        <v>0.22237977395725878</v>
      </c>
      <c r="AD348" s="37">
        <f t="shared" si="191"/>
        <v>0.22235488424841582</v>
      </c>
      <c r="AG348" s="22">
        <f t="shared" si="171"/>
        <v>13.397120741110802</v>
      </c>
      <c r="AH348" s="37">
        <f t="shared" si="192"/>
        <v>-1.3498053837377455E-3</v>
      </c>
      <c r="AI348" s="37">
        <f t="shared" si="193"/>
        <v>42.633385685651582</v>
      </c>
      <c r="AJ348" s="37">
        <f t="shared" si="194"/>
        <v>0.35000023060421825</v>
      </c>
      <c r="AK348" s="37">
        <f t="shared" si="195"/>
        <v>0.34996748529070892</v>
      </c>
      <c r="AM348" s="22">
        <f t="shared" si="172"/>
        <v>13.39847054649454</v>
      </c>
      <c r="AN348" s="37">
        <f t="shared" si="196"/>
        <v>0</v>
      </c>
      <c r="AO348" s="37" t="e">
        <f t="shared" si="197"/>
        <v>#DIV/0!</v>
      </c>
      <c r="AP348" s="37" t="e">
        <f t="shared" si="198"/>
        <v>#DIV/0!</v>
      </c>
      <c r="AQ348" s="37" t="e">
        <f t="shared" si="199"/>
        <v>#DIV/0!</v>
      </c>
      <c r="AS348" s="22">
        <f t="shared" si="173"/>
        <v>13.39847054649454</v>
      </c>
      <c r="AT348" s="37">
        <f t="shared" si="200"/>
        <v>0</v>
      </c>
      <c r="AU348" s="37" t="e">
        <f t="shared" si="201"/>
        <v>#DIV/0!</v>
      </c>
      <c r="AV348" s="37" t="e">
        <f t="shared" si="202"/>
        <v>#DIV/0!</v>
      </c>
      <c r="AW348" s="37" t="e">
        <f t="shared" si="203"/>
        <v>#DIV/0!</v>
      </c>
    </row>
    <row r="349" spans="1:49" s="33" customFormat="1" hidden="1" x14ac:dyDescent="0.25">
      <c r="A349" s="3"/>
      <c r="B349" s="4"/>
      <c r="C349" s="4">
        <f t="shared" si="183"/>
        <v>317</v>
      </c>
      <c r="D349" s="21">
        <f t="shared" si="174"/>
        <v>213.76967865730415</v>
      </c>
      <c r="E349" s="37">
        <f t="shared" si="184"/>
        <v>6.5000000000000002E-2</v>
      </c>
      <c r="F349" s="37">
        <f t="shared" si="185"/>
        <v>100</v>
      </c>
      <c r="G349" s="37">
        <f t="shared" si="175"/>
        <v>6.4957777444660969E-2</v>
      </c>
      <c r="H349" s="23">
        <f t="shared" si="186"/>
        <v>23.825433480934617</v>
      </c>
      <c r="I349" s="22">
        <f t="shared" si="187"/>
        <v>0.10996353914277515</v>
      </c>
      <c r="J349" s="22">
        <f t="shared" si="188"/>
        <v>0.7</v>
      </c>
      <c r="K349" s="21">
        <f t="shared" si="189"/>
        <v>45</v>
      </c>
      <c r="L349" s="110">
        <v>318</v>
      </c>
      <c r="M349" s="9">
        <f t="shared" si="164"/>
        <v>13.396263316119752</v>
      </c>
      <c r="N349" s="9">
        <f t="shared" si="165"/>
        <v>13.396263316119752</v>
      </c>
      <c r="O349" s="10">
        <f t="shared" si="190"/>
        <v>0</v>
      </c>
      <c r="P349" s="10" t="e">
        <f t="shared" si="176"/>
        <v>#DIV/0!</v>
      </c>
      <c r="Q349" s="10" t="e">
        <f t="shared" si="177"/>
        <v>#DIV/0!</v>
      </c>
      <c r="R349" s="10" t="e">
        <f t="shared" si="178"/>
        <v>#DIV/0!</v>
      </c>
      <c r="S349" s="9"/>
      <c r="T349" s="9">
        <f t="shared" si="166"/>
        <v>13.396263316119752</v>
      </c>
      <c r="U349" s="10">
        <f t="shared" si="179"/>
        <v>0</v>
      </c>
      <c r="V349" s="10" t="e">
        <f t="shared" si="180"/>
        <v>#DIV/0!</v>
      </c>
      <c r="W349" s="10" t="e">
        <f t="shared" si="181"/>
        <v>#DIV/0!</v>
      </c>
      <c r="X349" s="10" t="e">
        <f t="shared" si="182"/>
        <v>#DIV/0!</v>
      </c>
      <c r="Y349" s="1"/>
      <c r="Z349" s="22">
        <f t="shared" si="167"/>
        <v>13.395405208809203</v>
      </c>
      <c r="AA349" s="37">
        <f t="shared" si="168"/>
        <v>-8.5810731054891676E-4</v>
      </c>
      <c r="AB349" s="37">
        <f t="shared" si="169"/>
        <v>0.12509160564143976</v>
      </c>
      <c r="AC349" s="37">
        <f t="shared" si="170"/>
        <v>0.22247709371665994</v>
      </c>
      <c r="AD349" s="37">
        <f t="shared" si="191"/>
        <v>0.22245218906316766</v>
      </c>
      <c r="AG349" s="22">
        <f t="shared" si="171"/>
        <v>13.394913241475418</v>
      </c>
      <c r="AH349" s="37">
        <f t="shared" si="192"/>
        <v>-1.3500746443337874E-3</v>
      </c>
      <c r="AI349" s="37">
        <f t="shared" si="193"/>
        <v>42.641890238199736</v>
      </c>
      <c r="AJ349" s="37">
        <f t="shared" si="194"/>
        <v>0.35002694823771119</v>
      </c>
      <c r="AK349" s="37">
        <f t="shared" si="195"/>
        <v>0.34999419234070722</v>
      </c>
      <c r="AM349" s="22">
        <f t="shared" si="172"/>
        <v>13.396263316119752</v>
      </c>
      <c r="AN349" s="37">
        <f t="shared" si="196"/>
        <v>0</v>
      </c>
      <c r="AO349" s="37" t="e">
        <f t="shared" si="197"/>
        <v>#DIV/0!</v>
      </c>
      <c r="AP349" s="37" t="e">
        <f t="shared" si="198"/>
        <v>#DIV/0!</v>
      </c>
      <c r="AQ349" s="37" t="e">
        <f t="shared" si="199"/>
        <v>#DIV/0!</v>
      </c>
      <c r="AS349" s="22">
        <f t="shared" si="173"/>
        <v>13.396263316119752</v>
      </c>
      <c r="AT349" s="37">
        <f t="shared" si="200"/>
        <v>0</v>
      </c>
      <c r="AU349" s="37" t="e">
        <f t="shared" si="201"/>
        <v>#DIV/0!</v>
      </c>
      <c r="AV349" s="37" t="e">
        <f t="shared" si="202"/>
        <v>#DIV/0!</v>
      </c>
      <c r="AW349" s="37" t="e">
        <f t="shared" si="203"/>
        <v>#DIV/0!</v>
      </c>
    </row>
    <row r="350" spans="1:49" s="33" customFormat="1" hidden="1" x14ac:dyDescent="0.25">
      <c r="A350" s="3"/>
      <c r="B350" s="4"/>
      <c r="C350" s="4">
        <f t="shared" si="183"/>
        <v>318</v>
      </c>
      <c r="D350" s="21">
        <f t="shared" si="174"/>
        <v>213.80366966591808</v>
      </c>
      <c r="E350" s="37">
        <f t="shared" si="184"/>
        <v>6.5000000000000002E-2</v>
      </c>
      <c r="F350" s="37">
        <f t="shared" si="185"/>
        <v>100</v>
      </c>
      <c r="G350" s="37">
        <f t="shared" si="175"/>
        <v>6.4957777444660969E-2</v>
      </c>
      <c r="H350" s="23">
        <f t="shared" si="186"/>
        <v>23.81857364964419</v>
      </c>
      <c r="I350" s="22">
        <f t="shared" si="187"/>
        <v>0.10993187838297318</v>
      </c>
      <c r="J350" s="22">
        <f t="shared" si="188"/>
        <v>0.7</v>
      </c>
      <c r="K350" s="21">
        <f t="shared" si="189"/>
        <v>45</v>
      </c>
      <c r="L350" s="110">
        <v>319</v>
      </c>
      <c r="M350" s="9">
        <f t="shared" si="164"/>
        <v>13.394055335747089</v>
      </c>
      <c r="N350" s="9">
        <f t="shared" si="165"/>
        <v>13.394055335747089</v>
      </c>
      <c r="O350" s="10">
        <f t="shared" si="190"/>
        <v>0</v>
      </c>
      <c r="P350" s="10" t="e">
        <f t="shared" si="176"/>
        <v>#DIV/0!</v>
      </c>
      <c r="Q350" s="10" t="e">
        <f t="shared" si="177"/>
        <v>#DIV/0!</v>
      </c>
      <c r="R350" s="10" t="e">
        <f t="shared" si="178"/>
        <v>#DIV/0!</v>
      </c>
      <c r="S350" s="9"/>
      <c r="T350" s="9">
        <f t="shared" si="166"/>
        <v>13.394055335747089</v>
      </c>
      <c r="U350" s="10">
        <f t="shared" si="179"/>
        <v>0</v>
      </c>
      <c r="V350" s="10" t="e">
        <f t="shared" si="180"/>
        <v>#DIV/0!</v>
      </c>
      <c r="W350" s="10" t="e">
        <f t="shared" si="181"/>
        <v>#DIV/0!</v>
      </c>
      <c r="X350" s="10" t="e">
        <f t="shared" si="182"/>
        <v>#DIV/0!</v>
      </c>
      <c r="Y350" s="1"/>
      <c r="Z350" s="22">
        <f t="shared" si="167"/>
        <v>13.393196747182925</v>
      </c>
      <c r="AA350" s="37">
        <f t="shared" si="168"/>
        <v>-8.585885641636537E-4</v>
      </c>
      <c r="AB350" s="37">
        <f t="shared" si="169"/>
        <v>0.12516176095493975</v>
      </c>
      <c r="AC350" s="37">
        <f t="shared" si="170"/>
        <v>0.22257445909365506</v>
      </c>
      <c r="AD350" s="37">
        <f t="shared" si="191"/>
        <v>0.22254953948535428</v>
      </c>
      <c r="AG350" s="22">
        <f t="shared" si="171"/>
        <v>13.392704991851364</v>
      </c>
      <c r="AH350" s="37">
        <f t="shared" si="192"/>
        <v>-1.3503438957247482E-3</v>
      </c>
      <c r="AI350" s="37">
        <f t="shared" si="193"/>
        <v>42.650394500025563</v>
      </c>
      <c r="AJ350" s="37">
        <f t="shared" si="194"/>
        <v>0.35005365168600128</v>
      </c>
      <c r="AK350" s="37">
        <f t="shared" si="195"/>
        <v>0.35002088520207997</v>
      </c>
      <c r="AM350" s="22">
        <f t="shared" si="172"/>
        <v>13.394055335747089</v>
      </c>
      <c r="AN350" s="37">
        <f t="shared" si="196"/>
        <v>0</v>
      </c>
      <c r="AO350" s="37" t="e">
        <f t="shared" si="197"/>
        <v>#DIV/0!</v>
      </c>
      <c r="AP350" s="37" t="e">
        <f t="shared" si="198"/>
        <v>#DIV/0!</v>
      </c>
      <c r="AQ350" s="37" t="e">
        <f t="shared" si="199"/>
        <v>#DIV/0!</v>
      </c>
      <c r="AS350" s="22">
        <f t="shared" si="173"/>
        <v>13.394055335747089</v>
      </c>
      <c r="AT350" s="37">
        <f t="shared" si="200"/>
        <v>0</v>
      </c>
      <c r="AU350" s="37" t="e">
        <f t="shared" si="201"/>
        <v>#DIV/0!</v>
      </c>
      <c r="AV350" s="37" t="e">
        <f t="shared" si="202"/>
        <v>#DIV/0!</v>
      </c>
      <c r="AW350" s="37" t="e">
        <f t="shared" si="203"/>
        <v>#DIV/0!</v>
      </c>
    </row>
    <row r="351" spans="1:49" s="33" customFormat="1" hidden="1" x14ac:dyDescent="0.25">
      <c r="A351" s="3"/>
      <c r="B351" s="4"/>
      <c r="C351" s="4">
        <f t="shared" si="183"/>
        <v>319</v>
      </c>
      <c r="D351" s="21">
        <f t="shared" si="174"/>
        <v>213.83767222464405</v>
      </c>
      <c r="E351" s="37">
        <f t="shared" si="184"/>
        <v>6.5000000000000002E-2</v>
      </c>
      <c r="F351" s="37">
        <f t="shared" si="185"/>
        <v>100</v>
      </c>
      <c r="G351" s="37">
        <f t="shared" si="175"/>
        <v>6.4957777444660969E-2</v>
      </c>
      <c r="H351" s="23">
        <f t="shared" si="186"/>
        <v>23.811713818353763</v>
      </c>
      <c r="I351" s="22">
        <f t="shared" si="187"/>
        <v>0.1099002176231712</v>
      </c>
      <c r="J351" s="22">
        <f t="shared" si="188"/>
        <v>0.7</v>
      </c>
      <c r="K351" s="21">
        <f t="shared" si="189"/>
        <v>45</v>
      </c>
      <c r="L351" s="110">
        <v>320</v>
      </c>
      <c r="M351" s="9">
        <f t="shared" si="164"/>
        <v>13.391846605104819</v>
      </c>
      <c r="N351" s="9">
        <f t="shared" si="165"/>
        <v>13.391846605104819</v>
      </c>
      <c r="O351" s="10">
        <f t="shared" si="190"/>
        <v>0</v>
      </c>
      <c r="P351" s="10" t="e">
        <f t="shared" si="176"/>
        <v>#DIV/0!</v>
      </c>
      <c r="Q351" s="10" t="e">
        <f t="shared" si="177"/>
        <v>#DIV/0!</v>
      </c>
      <c r="R351" s="10" t="e">
        <f t="shared" si="178"/>
        <v>#DIV/0!</v>
      </c>
      <c r="S351" s="9"/>
      <c r="T351" s="9">
        <f t="shared" si="166"/>
        <v>13.391846605104819</v>
      </c>
      <c r="U351" s="10">
        <f t="shared" si="179"/>
        <v>0</v>
      </c>
      <c r="V351" s="10" t="e">
        <f t="shared" si="180"/>
        <v>#DIV/0!</v>
      </c>
      <c r="W351" s="10" t="e">
        <f t="shared" si="181"/>
        <v>#DIV/0!</v>
      </c>
      <c r="X351" s="10" t="e">
        <f t="shared" si="182"/>
        <v>#DIV/0!</v>
      </c>
      <c r="Y351" s="1"/>
      <c r="Z351" s="22">
        <f t="shared" si="167"/>
        <v>13.390987535005706</v>
      </c>
      <c r="AA351" s="37">
        <f t="shared" si="168"/>
        <v>-8.590700991124578E-4</v>
      </c>
      <c r="AB351" s="37">
        <f t="shared" si="169"/>
        <v>0.1252319572802453</v>
      </c>
      <c r="AC351" s="37">
        <f t="shared" si="170"/>
        <v>0.22267187010137987</v>
      </c>
      <c r="AD351" s="37">
        <f t="shared" si="191"/>
        <v>0.22264693552644529</v>
      </c>
      <c r="AG351" s="22">
        <f t="shared" si="171"/>
        <v>13.39049599196705</v>
      </c>
      <c r="AH351" s="37">
        <f t="shared" si="192"/>
        <v>-1.3506131377685193E-3</v>
      </c>
      <c r="AI351" s="37">
        <f t="shared" si="193"/>
        <v>42.65889846662192</v>
      </c>
      <c r="AJ351" s="37">
        <f t="shared" si="194"/>
        <v>0.35008034091873608</v>
      </c>
      <c r="AK351" s="37">
        <f t="shared" si="195"/>
        <v>0.35004756383996977</v>
      </c>
      <c r="AM351" s="22">
        <f t="shared" si="172"/>
        <v>13.391846605104819</v>
      </c>
      <c r="AN351" s="37">
        <f t="shared" si="196"/>
        <v>0</v>
      </c>
      <c r="AO351" s="37" t="e">
        <f t="shared" si="197"/>
        <v>#DIV/0!</v>
      </c>
      <c r="AP351" s="37" t="e">
        <f t="shared" si="198"/>
        <v>#DIV/0!</v>
      </c>
      <c r="AQ351" s="37" t="e">
        <f t="shared" si="199"/>
        <v>#DIV/0!</v>
      </c>
      <c r="AS351" s="22">
        <f t="shared" si="173"/>
        <v>13.391846605104819</v>
      </c>
      <c r="AT351" s="37">
        <f t="shared" si="200"/>
        <v>0</v>
      </c>
      <c r="AU351" s="37" t="e">
        <f t="shared" si="201"/>
        <v>#DIV/0!</v>
      </c>
      <c r="AV351" s="37" t="e">
        <f t="shared" si="202"/>
        <v>#DIV/0!</v>
      </c>
      <c r="AW351" s="37" t="e">
        <f t="shared" si="203"/>
        <v>#DIV/0!</v>
      </c>
    </row>
    <row r="352" spans="1:49" s="33" customFormat="1" hidden="1" x14ac:dyDescent="0.25">
      <c r="A352" s="3"/>
      <c r="B352" s="4"/>
      <c r="C352" s="4">
        <f t="shared" si="183"/>
        <v>320</v>
      </c>
      <c r="D352" s="21">
        <f t="shared" si="174"/>
        <v>213.87168633766524</v>
      </c>
      <c r="E352" s="37">
        <f t="shared" si="184"/>
        <v>6.5000000000000002E-2</v>
      </c>
      <c r="F352" s="37">
        <f t="shared" si="185"/>
        <v>100</v>
      </c>
      <c r="G352" s="37">
        <f t="shared" si="175"/>
        <v>6.4957777444660969E-2</v>
      </c>
      <c r="H352" s="23">
        <f t="shared" si="186"/>
        <v>23.804853987063336</v>
      </c>
      <c r="I352" s="22">
        <f t="shared" si="187"/>
        <v>0.10986855686336923</v>
      </c>
      <c r="J352" s="22">
        <f t="shared" si="188"/>
        <v>0.7</v>
      </c>
      <c r="K352" s="21">
        <f t="shared" si="189"/>
        <v>45</v>
      </c>
      <c r="L352" s="110">
        <v>321</v>
      </c>
      <c r="M352" s="9">
        <f t="shared" ref="M352:M415" si="204">(-( I352*K352 -I352*$C$2 -H352-H352*I352 /((E352*F352)/(E352+F352)))-SQRT(( I352*K352 -I352*$C$2 -H352-H352*I352 /((E352*F352)/(E352+F352)))*( I352*K352 -I352*$C$2 -H352-H352*I352 /((E352*F352)/(E352+F352)))-4*(J352 +I352 /((E352*F352)/(E352+F352)))*(+H352*I352*$C$2 -H352*I352*K352)))/(2*(J352 +I352 /((E352*F352)/(E352+F352))))</f>
        <v>13.38963712392121</v>
      </c>
      <c r="N352" s="9">
        <f t="shared" ref="N352:N415" si="205">(-( I352*K352 -I352*$C$2 -H352-H352*I352 /((E353*F352)/(E353+F352)))-SQRT(( I352*K352 -I352*$C$2 -H352-H352*I352 /((E353*F352)/(E353+F352)))*( I352*K352 -I352*$C$2 -H352-H352*I352 /((E353*F352)/(E353+F352)))-4*(J352 +I352 /((E353*F352)/(E353+F352)))*(+H352*I352*$C$2 -H352*I352*K352)))/(2*(J352 +I352 /((E353*F352)/(E353+F352))))</f>
        <v>13.38963712392121</v>
      </c>
      <c r="O352" s="10">
        <f t="shared" si="190"/>
        <v>0</v>
      </c>
      <c r="P352" s="10" t="e">
        <f t="shared" si="176"/>
        <v>#DIV/0!</v>
      </c>
      <c r="Q352" s="10" t="e">
        <f t="shared" si="177"/>
        <v>#DIV/0!</v>
      </c>
      <c r="R352" s="10" t="e">
        <f t="shared" si="178"/>
        <v>#DIV/0!</v>
      </c>
      <c r="S352" s="9"/>
      <c r="T352" s="9">
        <f t="shared" ref="T352:T415" si="206">(-( I352*K352 -I352*$C$2 -H352-H352*I352 /((E352*F353)/(E352+F353)))-SQRT(( I352*K352 -I352*$C$2 -H352-H352*I352 /((E352*F353)/(E352+F353)))*( I352*K352 -I352*$C$2 -H352-H352*I352 /((E352*F353)/(E352+F353)))-4*(J352 +I352 /((E352*F353)/(E352+F353)))*(+H352*I352*$C$2 -H352*I352*K352)))/(2*(J352 +I352 /((E352*F353)/(E352+F353))))</f>
        <v>13.38963712392121</v>
      </c>
      <c r="U352" s="10">
        <f t="shared" si="179"/>
        <v>0</v>
      </c>
      <c r="V352" s="10" t="e">
        <f t="shared" si="180"/>
        <v>#DIV/0!</v>
      </c>
      <c r="W352" s="10" t="e">
        <f t="shared" si="181"/>
        <v>#DIV/0!</v>
      </c>
      <c r="X352" s="10" t="e">
        <f t="shared" si="182"/>
        <v>#DIV/0!</v>
      </c>
      <c r="Y352" s="1"/>
      <c r="Z352" s="22">
        <f t="shared" ref="Z352:Z415" si="207">(-( I352*K352 -I352*$C$2 -H353-H353*I352 /((E352*F352)/(E352+F352)))-SQRT(( I352*K352 -I352*$C$2 -H353-H353*I352 /((E352*F352)/(E352+F352)))*( I352*K352 -I352*$C$2 -H353-H353*I352 /((E352*F352)/(E352+F352)))-4*(J352 +I352 /((E352*F352)/(E352+F352)))*(+H353*I352*$C$2 -H353*I352*K352)))/(2*(J352 +I352 /((E352*F352)/(E352+F352))))</f>
        <v>13.38877757200571</v>
      </c>
      <c r="AA352" s="37">
        <f t="shared" ref="AA352:AA415" si="208">Z352-M352</f>
        <v>-8.595519155001341E-4</v>
      </c>
      <c r="AB352" s="37">
        <f t="shared" ref="AB352:AB415" si="209">AA352/(H353-H352)</f>
        <v>0.12530219463263451</v>
      </c>
      <c r="AC352" s="37">
        <f t="shared" ref="AC352:AC415" si="210">(AA352/M352)/(($H353-$H352)/$H352)</f>
        <v>0.22276932674743996</v>
      </c>
      <c r="AD352" s="37">
        <f t="shared" si="191"/>
        <v>0.2227443772005393</v>
      </c>
      <c r="AG352" s="22">
        <f t="shared" ref="AG352:AG415" si="211">(-( I353*K352 -I353*$C$2 -H352-H352*I353 /((E352*F352)/(E352+F352)))-SQRT(( I353*K352 -I353*$C$2 -H352-H352*I353 /((E352*F352)/(E352+F352)))*( I353*K352 -I353*$C$2 -H352-H352*I353 /((E352*F352)/(E352+F352)))-4*(J352 +I353 /((E352*F352)/(E352+F352)))*(+H352*I353*$C$2 -H352*I353*K352)))/(2*(J352 +I353 /((E352*F352)/(E352+F352))))</f>
        <v>13.38828624155081</v>
      </c>
      <c r="AH352" s="37">
        <f t="shared" si="192"/>
        <v>-1.3508823703993755E-3</v>
      </c>
      <c r="AI352" s="37">
        <f t="shared" si="193"/>
        <v>42.667402135912866</v>
      </c>
      <c r="AJ352" s="37">
        <f t="shared" si="194"/>
        <v>0.35010701592553256</v>
      </c>
      <c r="AK352" s="37">
        <f t="shared" si="195"/>
        <v>0.35007422824852646</v>
      </c>
      <c r="AM352" s="22">
        <f t="shared" ref="AM352:AM415" si="212">(-( I352*K352 -I352*$C$2 -H352-H352*I352 /((E352*F352)/(E352+F352)))-SQRT(( I352*K352 -I352*$C$2 -H352-H352*I352 /((E352*F352)/(E352+F352)))*( I352*K352 -I352*$C$2 -H352-H352*I352 /((E352*F352)/(E352+F352)))-4*(J353 +I352 /((E352*F352)/(E352+F352)))*(+H352*I352*$C$2 -H352*I352*K352)))/(2*(J353 +I352 /((E352*F352)/(E352+F352))))</f>
        <v>13.38963712392121</v>
      </c>
      <c r="AN352" s="37">
        <f t="shared" si="196"/>
        <v>0</v>
      </c>
      <c r="AO352" s="37" t="e">
        <f t="shared" si="197"/>
        <v>#DIV/0!</v>
      </c>
      <c r="AP352" s="37" t="e">
        <f t="shared" si="198"/>
        <v>#DIV/0!</v>
      </c>
      <c r="AQ352" s="37" t="e">
        <f t="shared" si="199"/>
        <v>#DIV/0!</v>
      </c>
      <c r="AS352" s="22">
        <f t="shared" ref="AS352:AS415" si="213">(-( I352*K353 -I352*$C$2 -H352-H352*I352 /((E352*F352)/(E352+F352)))-SQRT(( I352*K353 -I352*$C$2 -H352-H352*I352 /((E352*F352)/(E352+F352)))*( I352*K353 -I352*$C$2 -H352-H352*I352 /((E352*F352)/(E352+F352)))-4*(J352 +I352 /((E352*F352)/(E352+F352)))*(+H352*I352*$C$2 -H352*I352*K353)))/(2*(J352 +I352 /((E352*F352)/(E352+F352))))</f>
        <v>13.38963712392121</v>
      </c>
      <c r="AT352" s="37">
        <f t="shared" si="200"/>
        <v>0</v>
      </c>
      <c r="AU352" s="37" t="e">
        <f t="shared" si="201"/>
        <v>#DIV/0!</v>
      </c>
      <c r="AV352" s="37" t="e">
        <f t="shared" si="202"/>
        <v>#DIV/0!</v>
      </c>
      <c r="AW352" s="37" t="e">
        <f t="shared" si="203"/>
        <v>#DIV/0!</v>
      </c>
    </row>
    <row r="353" spans="1:49" s="33" customFormat="1" hidden="1" x14ac:dyDescent="0.25">
      <c r="A353" s="3"/>
      <c r="B353" s="4"/>
      <c r="C353" s="4">
        <f t="shared" si="183"/>
        <v>321</v>
      </c>
      <c r="D353" s="21">
        <f t="shared" ref="D353:D416" si="214">$C$2-M353/G353</f>
        <v>213.90571200916554</v>
      </c>
      <c r="E353" s="37">
        <f t="shared" si="184"/>
        <v>6.5000000000000002E-2</v>
      </c>
      <c r="F353" s="37">
        <f t="shared" si="185"/>
        <v>100</v>
      </c>
      <c r="G353" s="37">
        <f t="shared" ref="G353:G416" si="215">(E353*F353)/(E353+F353)</f>
        <v>6.4957777444660969E-2</v>
      </c>
      <c r="H353" s="23">
        <f t="shared" si="186"/>
        <v>23.797994155772908</v>
      </c>
      <c r="I353" s="22">
        <f t="shared" si="187"/>
        <v>0.10983689610356726</v>
      </c>
      <c r="J353" s="22">
        <f t="shared" si="188"/>
        <v>0.7</v>
      </c>
      <c r="K353" s="21">
        <f t="shared" si="189"/>
        <v>45</v>
      </c>
      <c r="L353" s="110">
        <v>322</v>
      </c>
      <c r="M353" s="9">
        <f t="shared" si="204"/>
        <v>13.387426891924489</v>
      </c>
      <c r="N353" s="9">
        <f t="shared" si="205"/>
        <v>13.387426891924489</v>
      </c>
      <c r="O353" s="10">
        <f t="shared" si="190"/>
        <v>0</v>
      </c>
      <c r="P353" s="10" t="e">
        <f t="shared" ref="P353:P416" si="216">O353/(E354-E353)</f>
        <v>#DIV/0!</v>
      </c>
      <c r="Q353" s="10" t="e">
        <f t="shared" ref="Q353:Q416" si="217">(O353/M353)/((E354-E353)/E353)</f>
        <v>#DIV/0!</v>
      </c>
      <c r="R353" s="10" t="e">
        <f t="shared" ref="R353:R416" si="218">(LN(N353)-LN(M353))/(LN(E354)-LN(E353))</f>
        <v>#DIV/0!</v>
      </c>
      <c r="S353" s="9"/>
      <c r="T353" s="9">
        <f t="shared" si="206"/>
        <v>13.387426891924489</v>
      </c>
      <c r="U353" s="10">
        <f t="shared" ref="U353:U416" si="219">T353-$M353</f>
        <v>0</v>
      </c>
      <c r="V353" s="10" t="e">
        <f t="shared" ref="V353:V416" si="220">U353/(F354-F353)</f>
        <v>#DIV/0!</v>
      </c>
      <c r="W353" s="10" t="e">
        <f t="shared" ref="W353:W416" si="221">(U353/M353)/((F354-F353)/F353)</f>
        <v>#DIV/0!</v>
      </c>
      <c r="X353" s="10" t="e">
        <f t="shared" ref="X353:X416" si="222">(LN(T353)-LN(M353))/(LN(F354)-LN(F353))</f>
        <v>#DIV/0!</v>
      </c>
      <c r="Y353" s="1"/>
      <c r="Z353" s="22">
        <f t="shared" si="207"/>
        <v>13.386566857911015</v>
      </c>
      <c r="AA353" s="37">
        <f t="shared" si="208"/>
        <v>-8.6003401347412023E-4</v>
      </c>
      <c r="AB353" s="37">
        <f t="shared" si="209"/>
        <v>0.12537247303360027</v>
      </c>
      <c r="AC353" s="37">
        <f t="shared" si="210"/>
        <v>0.2228668290504861</v>
      </c>
      <c r="AD353" s="37">
        <f t="shared" si="191"/>
        <v>0.22284186451921681</v>
      </c>
      <c r="AG353" s="22">
        <f t="shared" si="211"/>
        <v>13.386075740330964</v>
      </c>
      <c r="AH353" s="37">
        <f t="shared" si="192"/>
        <v>-1.3511515935249463E-3</v>
      </c>
      <c r="AI353" s="37">
        <f t="shared" si="193"/>
        <v>42.675905504999612</v>
      </c>
      <c r="AJ353" s="37">
        <f t="shared" si="194"/>
        <v>0.3501336766892677</v>
      </c>
      <c r="AK353" s="37">
        <f t="shared" si="195"/>
        <v>0.35010087840734838</v>
      </c>
      <c r="AM353" s="22">
        <f t="shared" si="212"/>
        <v>13.387426891924489</v>
      </c>
      <c r="AN353" s="37">
        <f t="shared" si="196"/>
        <v>0</v>
      </c>
      <c r="AO353" s="37" t="e">
        <f t="shared" si="197"/>
        <v>#DIV/0!</v>
      </c>
      <c r="AP353" s="37" t="e">
        <f t="shared" si="198"/>
        <v>#DIV/0!</v>
      </c>
      <c r="AQ353" s="37" t="e">
        <f t="shared" si="199"/>
        <v>#DIV/0!</v>
      </c>
      <c r="AS353" s="22">
        <f t="shared" si="213"/>
        <v>13.387426891924489</v>
      </c>
      <c r="AT353" s="37">
        <f t="shared" si="200"/>
        <v>0</v>
      </c>
      <c r="AU353" s="37" t="e">
        <f t="shared" si="201"/>
        <v>#DIV/0!</v>
      </c>
      <c r="AV353" s="37" t="e">
        <f t="shared" si="202"/>
        <v>#DIV/0!</v>
      </c>
      <c r="AW353" s="37" t="e">
        <f t="shared" si="203"/>
        <v>#DIV/0!</v>
      </c>
    </row>
    <row r="354" spans="1:49" s="33" customFormat="1" hidden="1" x14ac:dyDescent="0.25">
      <c r="A354" s="3"/>
      <c r="B354" s="4"/>
      <c r="C354" s="4">
        <f t="shared" ref="C354:C417" si="223">IF(OR(($E$1032-$E$32)&gt;1,($F$1032-$F$32)&gt;1),$C$32 + ($C$1032 - $C$32) * ((ROW() - ROW($C$32)) / (1034 - 34))^$B$31,($C$32 + ($C$1032 - $C$32) * (ROW() - ROW($C$32)) / (ROW($C$1032) - ROW($C$32))))</f>
        <v>322</v>
      </c>
      <c r="D354" s="21">
        <f t="shared" si="214"/>
        <v>213.93974924332912</v>
      </c>
      <c r="E354" s="37">
        <f t="shared" ref="E354:E417" si="224">$E$32+$C354/$C$1032*($E$1032-$E$32)</f>
        <v>6.5000000000000002E-2</v>
      </c>
      <c r="F354" s="37">
        <f t="shared" ref="F354:F417" si="225">$F$32+$C354/$C$1032*($F$1032-$F$32)</f>
        <v>100</v>
      </c>
      <c r="G354" s="37">
        <f t="shared" si="215"/>
        <v>6.4957777444660969E-2</v>
      </c>
      <c r="H354" s="23">
        <f t="shared" si="186"/>
        <v>23.791134324482481</v>
      </c>
      <c r="I354" s="22">
        <f t="shared" si="187"/>
        <v>0.1098052353437653</v>
      </c>
      <c r="J354" s="22">
        <f t="shared" si="188"/>
        <v>0.7</v>
      </c>
      <c r="K354" s="21">
        <f t="shared" si="189"/>
        <v>45</v>
      </c>
      <c r="L354" s="110">
        <v>323</v>
      </c>
      <c r="M354" s="9">
        <f t="shared" si="204"/>
        <v>13.385215908842859</v>
      </c>
      <c r="N354" s="9">
        <f t="shared" si="205"/>
        <v>13.385215908842859</v>
      </c>
      <c r="O354" s="10">
        <f t="shared" si="190"/>
        <v>0</v>
      </c>
      <c r="P354" s="10" t="e">
        <f t="shared" si="216"/>
        <v>#DIV/0!</v>
      </c>
      <c r="Q354" s="10" t="e">
        <f t="shared" si="217"/>
        <v>#DIV/0!</v>
      </c>
      <c r="R354" s="10" t="e">
        <f t="shared" si="218"/>
        <v>#DIV/0!</v>
      </c>
      <c r="S354" s="9"/>
      <c r="T354" s="9">
        <f t="shared" si="206"/>
        <v>13.385215908842859</v>
      </c>
      <c r="U354" s="10">
        <f t="shared" si="219"/>
        <v>0</v>
      </c>
      <c r="V354" s="10" t="e">
        <f t="shared" si="220"/>
        <v>#DIV/0!</v>
      </c>
      <c r="W354" s="10" t="e">
        <f t="shared" si="221"/>
        <v>#DIV/0!</v>
      </c>
      <c r="X354" s="10" t="e">
        <f t="shared" si="222"/>
        <v>#DIV/0!</v>
      </c>
      <c r="Y354" s="1"/>
      <c r="Z354" s="22">
        <f t="shared" si="207"/>
        <v>13.384355392449731</v>
      </c>
      <c r="AA354" s="37">
        <f t="shared" si="208"/>
        <v>-8.605163931285631E-4</v>
      </c>
      <c r="AB354" s="37">
        <f t="shared" si="209"/>
        <v>0.12544279249686696</v>
      </c>
      <c r="AC354" s="37">
        <f t="shared" si="210"/>
        <v>0.2229643770153534</v>
      </c>
      <c r="AD354" s="37">
        <f t="shared" si="191"/>
        <v>0.22293939749069533</v>
      </c>
      <c r="AG354" s="22">
        <f t="shared" si="211"/>
        <v>13.383864488035822</v>
      </c>
      <c r="AH354" s="37">
        <f t="shared" si="192"/>
        <v>-1.3514208070368738E-3</v>
      </c>
      <c r="AI354" s="37">
        <f t="shared" si="193"/>
        <v>42.684408570403576</v>
      </c>
      <c r="AJ354" s="37">
        <f t="shared" si="194"/>
        <v>0.35016032318807638</v>
      </c>
      <c r="AK354" s="37">
        <f t="shared" si="195"/>
        <v>0.35012751429821232</v>
      </c>
      <c r="AM354" s="22">
        <f t="shared" si="212"/>
        <v>13.385215908842859</v>
      </c>
      <c r="AN354" s="37">
        <f t="shared" si="196"/>
        <v>0</v>
      </c>
      <c r="AO354" s="37" t="e">
        <f t="shared" si="197"/>
        <v>#DIV/0!</v>
      </c>
      <c r="AP354" s="37" t="e">
        <f t="shared" si="198"/>
        <v>#DIV/0!</v>
      </c>
      <c r="AQ354" s="37" t="e">
        <f t="shared" si="199"/>
        <v>#DIV/0!</v>
      </c>
      <c r="AS354" s="22">
        <f t="shared" si="213"/>
        <v>13.385215908842859</v>
      </c>
      <c r="AT354" s="37">
        <f t="shared" si="200"/>
        <v>0</v>
      </c>
      <c r="AU354" s="37" t="e">
        <f t="shared" si="201"/>
        <v>#DIV/0!</v>
      </c>
      <c r="AV354" s="37" t="e">
        <f t="shared" si="202"/>
        <v>#DIV/0!</v>
      </c>
      <c r="AW354" s="37" t="e">
        <f t="shared" si="203"/>
        <v>#DIV/0!</v>
      </c>
    </row>
    <row r="355" spans="1:49" s="33" customFormat="1" hidden="1" x14ac:dyDescent="0.25">
      <c r="A355" s="3"/>
      <c r="B355" s="4"/>
      <c r="C355" s="4">
        <f t="shared" si="223"/>
        <v>323</v>
      </c>
      <c r="D355" s="21">
        <f t="shared" si="214"/>
        <v>213.97379804434067</v>
      </c>
      <c r="E355" s="37">
        <f t="shared" si="224"/>
        <v>6.5000000000000002E-2</v>
      </c>
      <c r="F355" s="37">
        <f t="shared" si="225"/>
        <v>100</v>
      </c>
      <c r="G355" s="37">
        <f t="shared" si="215"/>
        <v>6.4957777444660969E-2</v>
      </c>
      <c r="H355" s="23">
        <f t="shared" ref="H355:H418" si="226">$H$32+C355/$C$1032*($H$1032-$H$32)</f>
        <v>23.784274493192054</v>
      </c>
      <c r="I355" s="22">
        <f t="shared" ref="I355:I418" si="227">$I$32+C355/$C$1032*($I$1032-$I$32)</f>
        <v>0.10977357458396332</v>
      </c>
      <c r="J355" s="22">
        <f t="shared" ref="J355:J418" si="228">$J$32+C355/$C$1032*($J$1032-$J$32)</f>
        <v>0.7</v>
      </c>
      <c r="K355" s="21">
        <f t="shared" ref="K355:K418" si="229">$K$32+C355/$C$1032*($K$1032-$K$32)</f>
        <v>45</v>
      </c>
      <c r="L355" s="110">
        <v>324</v>
      </c>
      <c r="M355" s="9">
        <f t="shared" si="204"/>
        <v>13.383004174404494</v>
      </c>
      <c r="N355" s="9">
        <f t="shared" si="205"/>
        <v>13.383004174404494</v>
      </c>
      <c r="O355" s="10">
        <f t="shared" ref="O355:O418" si="230">N355-M355</f>
        <v>0</v>
      </c>
      <c r="P355" s="10" t="e">
        <f t="shared" si="216"/>
        <v>#DIV/0!</v>
      </c>
      <c r="Q355" s="10" t="e">
        <f t="shared" si="217"/>
        <v>#DIV/0!</v>
      </c>
      <c r="R355" s="10" t="e">
        <f t="shared" si="218"/>
        <v>#DIV/0!</v>
      </c>
      <c r="S355" s="9"/>
      <c r="T355" s="9">
        <f t="shared" si="206"/>
        <v>13.383004174404494</v>
      </c>
      <c r="U355" s="10">
        <f t="shared" si="219"/>
        <v>0</v>
      </c>
      <c r="V355" s="10" t="e">
        <f t="shared" si="220"/>
        <v>#DIV/0!</v>
      </c>
      <c r="W355" s="10" t="e">
        <f t="shared" si="221"/>
        <v>#DIV/0!</v>
      </c>
      <c r="X355" s="10" t="e">
        <f t="shared" si="222"/>
        <v>#DIV/0!</v>
      </c>
      <c r="Y355" s="1"/>
      <c r="Z355" s="22">
        <f t="shared" si="207"/>
        <v>13.382143175349878</v>
      </c>
      <c r="AA355" s="37">
        <f t="shared" si="208"/>
        <v>-8.6099905461622939E-4</v>
      </c>
      <c r="AB355" s="37">
        <f t="shared" si="209"/>
        <v>0.12551315304470431</v>
      </c>
      <c r="AC355" s="37">
        <f t="shared" si="210"/>
        <v>0.22306197066206221</v>
      </c>
      <c r="AD355" s="37">
        <f t="shared" ref="AD355:AD418" si="231">(LN(Z355)-LN($M355))/(LN($H356)-LN($H355))</f>
        <v>0.22303697613317205</v>
      </c>
      <c r="AG355" s="22">
        <f t="shared" si="211"/>
        <v>13.381652484393648</v>
      </c>
      <c r="AH355" s="37">
        <f t="shared" ref="AH355:AH418" si="232">AG355-$M355</f>
        <v>-1.3516900108463403E-3</v>
      </c>
      <c r="AI355" s="37">
        <f t="shared" ref="AI355:AI418" si="233">AH355/($I356-$I355)</f>
        <v>42.692911329375576</v>
      </c>
      <c r="AJ355" s="37">
        <f t="shared" ref="AJ355:AJ418" si="234">(AH355/$M355)/(($I356-$I355)/$I355)</f>
        <v>0.3501869554060929</v>
      </c>
      <c r="AK355" s="37">
        <f t="shared" ref="AK355:AK418" si="235">(LN(AG355)-LN($M355))/(LN($I356)-LN($I355))</f>
        <v>0.35015413590029765</v>
      </c>
      <c r="AM355" s="22">
        <f t="shared" si="212"/>
        <v>13.383004174404494</v>
      </c>
      <c r="AN355" s="37">
        <f t="shared" ref="AN355:AN418" si="236">AM355-$M355</f>
        <v>0</v>
      </c>
      <c r="AO355" s="37" t="e">
        <f t="shared" ref="AO355:AO418" si="237">AN355/($J356-$J355)</f>
        <v>#DIV/0!</v>
      </c>
      <c r="AP355" s="37" t="e">
        <f t="shared" ref="AP355:AP418" si="238">(AN355/$M355)/(($J356-$J355)/$J355)</f>
        <v>#DIV/0!</v>
      </c>
      <c r="AQ355" s="37" t="e">
        <f t="shared" ref="AQ355:AQ418" si="239">(LN(AM355)-LN($M355))/(LN($J356)-LN($J355))</f>
        <v>#DIV/0!</v>
      </c>
      <c r="AS355" s="22">
        <f t="shared" si="213"/>
        <v>13.383004174404494</v>
      </c>
      <c r="AT355" s="37">
        <f t="shared" ref="AT355:AT418" si="240">AS355-$M355</f>
        <v>0</v>
      </c>
      <c r="AU355" s="37" t="e">
        <f t="shared" ref="AU355:AU418" si="241">AT355/($K356-$K355)</f>
        <v>#DIV/0!</v>
      </c>
      <c r="AV355" s="37" t="e">
        <f t="shared" ref="AV355:AV418" si="242">(AT355/$M355)/(($K356-$K355)/$K355)</f>
        <v>#DIV/0!</v>
      </c>
      <c r="AW355" s="37" t="e">
        <f t="shared" ref="AW355:AW418" si="243">(LN(AS355)-LN($M355))/(LN($K356)-LN($K355))</f>
        <v>#DIV/0!</v>
      </c>
    </row>
    <row r="356" spans="1:49" s="33" customFormat="1" hidden="1" x14ac:dyDescent="0.25">
      <c r="A356" s="3"/>
      <c r="B356" s="4"/>
      <c r="C356" s="4">
        <f t="shared" si="223"/>
        <v>324</v>
      </c>
      <c r="D356" s="21">
        <f t="shared" si="214"/>
        <v>214.00785841638535</v>
      </c>
      <c r="E356" s="37">
        <f t="shared" si="224"/>
        <v>6.5000000000000002E-2</v>
      </c>
      <c r="F356" s="37">
        <f t="shared" si="225"/>
        <v>100</v>
      </c>
      <c r="G356" s="37">
        <f t="shared" si="215"/>
        <v>6.4957777444660969E-2</v>
      </c>
      <c r="H356" s="23">
        <f t="shared" si="226"/>
        <v>23.777414661901627</v>
      </c>
      <c r="I356" s="22">
        <f t="shared" si="227"/>
        <v>0.10974191382416135</v>
      </c>
      <c r="J356" s="22">
        <f t="shared" si="228"/>
        <v>0.7</v>
      </c>
      <c r="K356" s="21">
        <f t="shared" si="229"/>
        <v>45</v>
      </c>
      <c r="L356" s="110">
        <v>325</v>
      </c>
      <c r="M356" s="9">
        <f t="shared" si="204"/>
        <v>13.380791688337533</v>
      </c>
      <c r="N356" s="9">
        <f t="shared" si="205"/>
        <v>13.380791688337533</v>
      </c>
      <c r="O356" s="10">
        <f t="shared" si="230"/>
        <v>0</v>
      </c>
      <c r="P356" s="10" t="e">
        <f t="shared" si="216"/>
        <v>#DIV/0!</v>
      </c>
      <c r="Q356" s="10" t="e">
        <f t="shared" si="217"/>
        <v>#DIV/0!</v>
      </c>
      <c r="R356" s="10" t="e">
        <f t="shared" si="218"/>
        <v>#DIV/0!</v>
      </c>
      <c r="S356" s="9"/>
      <c r="T356" s="9">
        <f t="shared" si="206"/>
        <v>13.380791688337533</v>
      </c>
      <c r="U356" s="10">
        <f t="shared" si="219"/>
        <v>0</v>
      </c>
      <c r="V356" s="10" t="e">
        <f t="shared" si="220"/>
        <v>#DIV/0!</v>
      </c>
      <c r="W356" s="10" t="e">
        <f t="shared" si="221"/>
        <v>#DIV/0!</v>
      </c>
      <c r="X356" s="10" t="e">
        <f t="shared" si="222"/>
        <v>#DIV/0!</v>
      </c>
      <c r="Y356" s="1"/>
      <c r="Z356" s="22">
        <f t="shared" si="207"/>
        <v>13.379930206339496</v>
      </c>
      <c r="AA356" s="37">
        <f t="shared" si="208"/>
        <v>-8.6148199803659509E-4</v>
      </c>
      <c r="AB356" s="37">
        <f t="shared" si="209"/>
        <v>0.12558355469161359</v>
      </c>
      <c r="AC356" s="37">
        <f t="shared" si="210"/>
        <v>0.22315960999682022</v>
      </c>
      <c r="AD356" s="37">
        <f t="shared" si="231"/>
        <v>0.22313460045617359</v>
      </c>
      <c r="AG356" s="22">
        <f t="shared" si="211"/>
        <v>13.379439729132701</v>
      </c>
      <c r="AH356" s="37">
        <f t="shared" si="232"/>
        <v>-1.3519592048325535E-3</v>
      </c>
      <c r="AI356" s="37">
        <f t="shared" si="233"/>
        <v>42.701413778081694</v>
      </c>
      <c r="AJ356" s="37">
        <f t="shared" si="234"/>
        <v>0.35021357331856917</v>
      </c>
      <c r="AK356" s="37">
        <f t="shared" si="235"/>
        <v>0.35018074319234549</v>
      </c>
      <c r="AM356" s="22">
        <f t="shared" si="212"/>
        <v>13.380791688337533</v>
      </c>
      <c r="AN356" s="37">
        <f t="shared" si="236"/>
        <v>0</v>
      </c>
      <c r="AO356" s="37" t="e">
        <f t="shared" si="237"/>
        <v>#DIV/0!</v>
      </c>
      <c r="AP356" s="37" t="e">
        <f t="shared" si="238"/>
        <v>#DIV/0!</v>
      </c>
      <c r="AQ356" s="37" t="e">
        <f t="shared" si="239"/>
        <v>#DIV/0!</v>
      </c>
      <c r="AS356" s="22">
        <f t="shared" si="213"/>
        <v>13.380791688337533</v>
      </c>
      <c r="AT356" s="37">
        <f t="shared" si="240"/>
        <v>0</v>
      </c>
      <c r="AU356" s="37" t="e">
        <f t="shared" si="241"/>
        <v>#DIV/0!</v>
      </c>
      <c r="AV356" s="37" t="e">
        <f t="shared" si="242"/>
        <v>#DIV/0!</v>
      </c>
      <c r="AW356" s="37" t="e">
        <f t="shared" si="243"/>
        <v>#DIV/0!</v>
      </c>
    </row>
    <row r="357" spans="1:49" s="33" customFormat="1" hidden="1" x14ac:dyDescent="0.25">
      <c r="A357" s="3"/>
      <c r="B357" s="4"/>
      <c r="C357" s="4">
        <f t="shared" si="223"/>
        <v>325</v>
      </c>
      <c r="D357" s="21">
        <f t="shared" si="214"/>
        <v>214.04193036364819</v>
      </c>
      <c r="E357" s="37">
        <f t="shared" si="224"/>
        <v>6.5000000000000002E-2</v>
      </c>
      <c r="F357" s="37">
        <f t="shared" si="225"/>
        <v>100</v>
      </c>
      <c r="G357" s="37">
        <f t="shared" si="215"/>
        <v>6.4957777444660969E-2</v>
      </c>
      <c r="H357" s="23">
        <f t="shared" si="226"/>
        <v>23.7705548306112</v>
      </c>
      <c r="I357" s="22">
        <f t="shared" si="227"/>
        <v>0.10971025306435937</v>
      </c>
      <c r="J357" s="22">
        <f t="shared" si="228"/>
        <v>0.7</v>
      </c>
      <c r="K357" s="21">
        <f t="shared" si="229"/>
        <v>45</v>
      </c>
      <c r="L357" s="110">
        <v>326</v>
      </c>
      <c r="M357" s="9">
        <f t="shared" si="204"/>
        <v>13.378578450370126</v>
      </c>
      <c r="N357" s="9">
        <f t="shared" si="205"/>
        <v>13.378578450370126</v>
      </c>
      <c r="O357" s="10">
        <f t="shared" si="230"/>
        <v>0</v>
      </c>
      <c r="P357" s="10" t="e">
        <f t="shared" si="216"/>
        <v>#DIV/0!</v>
      </c>
      <c r="Q357" s="10" t="e">
        <f t="shared" si="217"/>
        <v>#DIV/0!</v>
      </c>
      <c r="R357" s="10" t="e">
        <f t="shared" si="218"/>
        <v>#DIV/0!</v>
      </c>
      <c r="S357" s="9"/>
      <c r="T357" s="9">
        <f t="shared" si="206"/>
        <v>13.378578450370126</v>
      </c>
      <c r="U357" s="10">
        <f t="shared" si="219"/>
        <v>0</v>
      </c>
      <c r="V357" s="10" t="e">
        <f t="shared" si="220"/>
        <v>#DIV/0!</v>
      </c>
      <c r="W357" s="10" t="e">
        <f t="shared" si="221"/>
        <v>#DIV/0!</v>
      </c>
      <c r="X357" s="10" t="e">
        <f t="shared" si="222"/>
        <v>#DIV/0!</v>
      </c>
      <c r="Y357" s="1"/>
      <c r="Z357" s="22">
        <f t="shared" si="207"/>
        <v>13.377716485146582</v>
      </c>
      <c r="AA357" s="37">
        <f t="shared" si="208"/>
        <v>-8.6196522354420324E-4</v>
      </c>
      <c r="AB357" s="37">
        <f t="shared" si="209"/>
        <v>0.12565399746012343</v>
      </c>
      <c r="AC357" s="37">
        <f t="shared" si="210"/>
        <v>0.22325729504009528</v>
      </c>
      <c r="AD357" s="37">
        <f t="shared" si="231"/>
        <v>0.22323227047662902</v>
      </c>
      <c r="AG357" s="22">
        <f t="shared" si="211"/>
        <v>13.377226221981196</v>
      </c>
      <c r="AH357" s="37">
        <f t="shared" si="232"/>
        <v>-1.3522283889297881E-3</v>
      </c>
      <c r="AI357" s="37">
        <f t="shared" si="233"/>
        <v>42.709915914446022</v>
      </c>
      <c r="AJ357" s="37">
        <f t="shared" si="234"/>
        <v>0.35024017691519016</v>
      </c>
      <c r="AK357" s="37">
        <f t="shared" si="235"/>
        <v>0.35020733616273542</v>
      </c>
      <c r="AM357" s="22">
        <f t="shared" si="212"/>
        <v>13.378578450370126</v>
      </c>
      <c r="AN357" s="37">
        <f t="shared" si="236"/>
        <v>0</v>
      </c>
      <c r="AO357" s="37" t="e">
        <f t="shared" si="237"/>
        <v>#DIV/0!</v>
      </c>
      <c r="AP357" s="37" t="e">
        <f t="shared" si="238"/>
        <v>#DIV/0!</v>
      </c>
      <c r="AQ357" s="37" t="e">
        <f t="shared" si="239"/>
        <v>#DIV/0!</v>
      </c>
      <c r="AS357" s="22">
        <f t="shared" si="213"/>
        <v>13.378578450370126</v>
      </c>
      <c r="AT357" s="37">
        <f t="shared" si="240"/>
        <v>0</v>
      </c>
      <c r="AU357" s="37" t="e">
        <f t="shared" si="241"/>
        <v>#DIV/0!</v>
      </c>
      <c r="AV357" s="37" t="e">
        <f t="shared" si="242"/>
        <v>#DIV/0!</v>
      </c>
      <c r="AW357" s="37" t="e">
        <f t="shared" si="243"/>
        <v>#DIV/0!</v>
      </c>
    </row>
    <row r="358" spans="1:49" s="33" customFormat="1" hidden="1" x14ac:dyDescent="0.25">
      <c r="A358" s="3"/>
      <c r="B358" s="4"/>
      <c r="C358" s="4">
        <f t="shared" si="223"/>
        <v>326</v>
      </c>
      <c r="D358" s="21">
        <f t="shared" si="214"/>
        <v>214.07601389031544</v>
      </c>
      <c r="E358" s="37">
        <f t="shared" si="224"/>
        <v>6.5000000000000002E-2</v>
      </c>
      <c r="F358" s="37">
        <f t="shared" si="225"/>
        <v>100</v>
      </c>
      <c r="G358" s="37">
        <f t="shared" si="215"/>
        <v>6.4957777444660969E-2</v>
      </c>
      <c r="H358" s="23">
        <f t="shared" si="226"/>
        <v>23.763694999320773</v>
      </c>
      <c r="I358" s="22">
        <f t="shared" si="227"/>
        <v>0.1096785923045574</v>
      </c>
      <c r="J358" s="22">
        <f t="shared" si="228"/>
        <v>0.7</v>
      </c>
      <c r="K358" s="21">
        <f t="shared" si="229"/>
        <v>45</v>
      </c>
      <c r="L358" s="110">
        <v>327</v>
      </c>
      <c r="M358" s="9">
        <f t="shared" si="204"/>
        <v>13.376364460230347</v>
      </c>
      <c r="N358" s="9">
        <f t="shared" si="205"/>
        <v>13.376364460230347</v>
      </c>
      <c r="O358" s="10">
        <f t="shared" si="230"/>
        <v>0</v>
      </c>
      <c r="P358" s="10" t="e">
        <f t="shared" si="216"/>
        <v>#DIV/0!</v>
      </c>
      <c r="Q358" s="10" t="e">
        <f t="shared" si="217"/>
        <v>#DIV/0!</v>
      </c>
      <c r="R358" s="10" t="e">
        <f t="shared" si="218"/>
        <v>#DIV/0!</v>
      </c>
      <c r="S358" s="9"/>
      <c r="T358" s="9">
        <f t="shared" si="206"/>
        <v>13.376364460230347</v>
      </c>
      <c r="U358" s="10">
        <f t="shared" si="219"/>
        <v>0</v>
      </c>
      <c r="V358" s="10" t="e">
        <f t="shared" si="220"/>
        <v>#DIV/0!</v>
      </c>
      <c r="W358" s="10" t="e">
        <f t="shared" si="221"/>
        <v>#DIV/0!</v>
      </c>
      <c r="X358" s="10" t="e">
        <f t="shared" si="222"/>
        <v>#DIV/0!</v>
      </c>
      <c r="Y358" s="1"/>
      <c r="Z358" s="22">
        <f t="shared" si="207"/>
        <v>13.375502011499117</v>
      </c>
      <c r="AA358" s="37">
        <f t="shared" si="208"/>
        <v>-8.6244873122964805E-4</v>
      </c>
      <c r="AB358" s="37">
        <f t="shared" si="209"/>
        <v>0.12572448136344033</v>
      </c>
      <c r="AC358" s="37">
        <f t="shared" si="210"/>
        <v>0.22335502579578603</v>
      </c>
      <c r="AD358" s="37">
        <f t="shared" si="231"/>
        <v>0.22332998620178687</v>
      </c>
      <c r="AG358" s="22">
        <f t="shared" si="211"/>
        <v>13.375011962667314</v>
      </c>
      <c r="AH358" s="37">
        <f t="shared" si="232"/>
        <v>-1.3524975630332392E-3</v>
      </c>
      <c r="AI358" s="37">
        <f t="shared" si="233"/>
        <v>42.718417735177034</v>
      </c>
      <c r="AJ358" s="37">
        <f t="shared" si="234"/>
        <v>0.35026676617568575</v>
      </c>
      <c r="AK358" s="37">
        <f t="shared" si="235"/>
        <v>0.35023391479340138</v>
      </c>
      <c r="AM358" s="22">
        <f t="shared" si="212"/>
        <v>13.376364460230347</v>
      </c>
      <c r="AN358" s="37">
        <f t="shared" si="236"/>
        <v>0</v>
      </c>
      <c r="AO358" s="37" t="e">
        <f t="shared" si="237"/>
        <v>#DIV/0!</v>
      </c>
      <c r="AP358" s="37" t="e">
        <f t="shared" si="238"/>
        <v>#DIV/0!</v>
      </c>
      <c r="AQ358" s="37" t="e">
        <f t="shared" si="239"/>
        <v>#DIV/0!</v>
      </c>
      <c r="AS358" s="22">
        <f t="shared" si="213"/>
        <v>13.376364460230347</v>
      </c>
      <c r="AT358" s="37">
        <f t="shared" si="240"/>
        <v>0</v>
      </c>
      <c r="AU358" s="37" t="e">
        <f t="shared" si="241"/>
        <v>#DIV/0!</v>
      </c>
      <c r="AV358" s="37" t="e">
        <f t="shared" si="242"/>
        <v>#DIV/0!</v>
      </c>
      <c r="AW358" s="37" t="e">
        <f t="shared" si="243"/>
        <v>#DIV/0!</v>
      </c>
    </row>
    <row r="359" spans="1:49" s="33" customFormat="1" hidden="1" x14ac:dyDescent="0.25">
      <c r="A359" s="3"/>
      <c r="B359" s="4"/>
      <c r="C359" s="4">
        <f t="shared" si="223"/>
        <v>327</v>
      </c>
      <c r="D359" s="21">
        <f t="shared" si="214"/>
        <v>214.11010900057315</v>
      </c>
      <c r="E359" s="37">
        <f t="shared" si="224"/>
        <v>6.5000000000000002E-2</v>
      </c>
      <c r="F359" s="37">
        <f t="shared" si="225"/>
        <v>100</v>
      </c>
      <c r="G359" s="37">
        <f t="shared" si="215"/>
        <v>6.4957777444660969E-2</v>
      </c>
      <c r="H359" s="23">
        <f t="shared" si="226"/>
        <v>23.756835168030346</v>
      </c>
      <c r="I359" s="22">
        <f t="shared" si="227"/>
        <v>0.10964693154475544</v>
      </c>
      <c r="J359" s="22">
        <f t="shared" si="228"/>
        <v>0.7</v>
      </c>
      <c r="K359" s="21">
        <f t="shared" si="229"/>
        <v>45</v>
      </c>
      <c r="L359" s="110">
        <v>328</v>
      </c>
      <c r="M359" s="9">
        <f t="shared" si="204"/>
        <v>13.374149717646276</v>
      </c>
      <c r="N359" s="9">
        <f t="shared" si="205"/>
        <v>13.374149717646276</v>
      </c>
      <c r="O359" s="10">
        <f t="shared" si="230"/>
        <v>0</v>
      </c>
      <c r="P359" s="10" t="e">
        <f t="shared" si="216"/>
        <v>#DIV/0!</v>
      </c>
      <c r="Q359" s="10" t="e">
        <f t="shared" si="217"/>
        <v>#DIV/0!</v>
      </c>
      <c r="R359" s="10" t="e">
        <f t="shared" si="218"/>
        <v>#DIV/0!</v>
      </c>
      <c r="S359" s="9"/>
      <c r="T359" s="9">
        <f t="shared" si="206"/>
        <v>13.374149717646276</v>
      </c>
      <c r="U359" s="10">
        <f t="shared" si="219"/>
        <v>0</v>
      </c>
      <c r="V359" s="10" t="e">
        <f t="shared" si="220"/>
        <v>#DIV/0!</v>
      </c>
      <c r="W359" s="10" t="e">
        <f t="shared" si="221"/>
        <v>#DIV/0!</v>
      </c>
      <c r="X359" s="10" t="e">
        <f t="shared" si="222"/>
        <v>#DIV/0!</v>
      </c>
      <c r="Y359" s="1"/>
      <c r="Z359" s="22">
        <f t="shared" si="207"/>
        <v>13.373286785125037</v>
      </c>
      <c r="AA359" s="37">
        <f t="shared" si="208"/>
        <v>-8.6293252123859077E-4</v>
      </c>
      <c r="AB359" s="37">
        <f t="shared" si="209"/>
        <v>0.12579500642279826</v>
      </c>
      <c r="AC359" s="37">
        <f t="shared" si="210"/>
        <v>0.22345280228204914</v>
      </c>
      <c r="AD359" s="37">
        <f t="shared" si="231"/>
        <v>0.22342774764492232</v>
      </c>
      <c r="AG359" s="22">
        <f t="shared" si="211"/>
        <v>13.372796950919234</v>
      </c>
      <c r="AH359" s="37">
        <f t="shared" si="232"/>
        <v>-1.3527667270416543E-3</v>
      </c>
      <c r="AI359" s="37">
        <f t="shared" si="233"/>
        <v>42.72691923702051</v>
      </c>
      <c r="AJ359" s="37">
        <f t="shared" si="234"/>
        <v>0.3502933410801069</v>
      </c>
      <c r="AK359" s="37">
        <f t="shared" si="235"/>
        <v>0.35026047905991264</v>
      </c>
      <c r="AM359" s="22">
        <f t="shared" si="212"/>
        <v>13.374149717646276</v>
      </c>
      <c r="AN359" s="37">
        <f t="shared" si="236"/>
        <v>0</v>
      </c>
      <c r="AO359" s="37" t="e">
        <f t="shared" si="237"/>
        <v>#DIV/0!</v>
      </c>
      <c r="AP359" s="37" t="e">
        <f t="shared" si="238"/>
        <v>#DIV/0!</v>
      </c>
      <c r="AQ359" s="37" t="e">
        <f t="shared" si="239"/>
        <v>#DIV/0!</v>
      </c>
      <c r="AS359" s="22">
        <f t="shared" si="213"/>
        <v>13.374149717646276</v>
      </c>
      <c r="AT359" s="37">
        <f t="shared" si="240"/>
        <v>0</v>
      </c>
      <c r="AU359" s="37" t="e">
        <f t="shared" si="241"/>
        <v>#DIV/0!</v>
      </c>
      <c r="AV359" s="37" t="e">
        <f t="shared" si="242"/>
        <v>#DIV/0!</v>
      </c>
      <c r="AW359" s="37" t="e">
        <f t="shared" si="243"/>
        <v>#DIV/0!</v>
      </c>
    </row>
    <row r="360" spans="1:49" s="33" customFormat="1" hidden="1" x14ac:dyDescent="0.25">
      <c r="A360" s="3"/>
      <c r="B360" s="4"/>
      <c r="C360" s="4">
        <f t="shared" si="223"/>
        <v>328</v>
      </c>
      <c r="D360" s="21">
        <f t="shared" si="214"/>
        <v>214.14421569860815</v>
      </c>
      <c r="E360" s="37">
        <f t="shared" si="224"/>
        <v>6.5000000000000002E-2</v>
      </c>
      <c r="F360" s="37">
        <f t="shared" si="225"/>
        <v>100</v>
      </c>
      <c r="G360" s="37">
        <f t="shared" si="215"/>
        <v>6.4957777444660969E-2</v>
      </c>
      <c r="H360" s="23">
        <f t="shared" si="226"/>
        <v>23.749975336739919</v>
      </c>
      <c r="I360" s="22">
        <f t="shared" si="227"/>
        <v>0.10961527078495346</v>
      </c>
      <c r="J360" s="22">
        <f t="shared" si="228"/>
        <v>0.7</v>
      </c>
      <c r="K360" s="21">
        <f t="shared" si="229"/>
        <v>45</v>
      </c>
      <c r="L360" s="110">
        <v>329</v>
      </c>
      <c r="M360" s="9">
        <f t="shared" si="204"/>
        <v>13.371934222345946</v>
      </c>
      <c r="N360" s="9">
        <f t="shared" si="205"/>
        <v>13.371934222345946</v>
      </c>
      <c r="O360" s="10">
        <f t="shared" si="230"/>
        <v>0</v>
      </c>
      <c r="P360" s="10" t="e">
        <f t="shared" si="216"/>
        <v>#DIV/0!</v>
      </c>
      <c r="Q360" s="10" t="e">
        <f t="shared" si="217"/>
        <v>#DIV/0!</v>
      </c>
      <c r="R360" s="10" t="e">
        <f t="shared" si="218"/>
        <v>#DIV/0!</v>
      </c>
      <c r="S360" s="9"/>
      <c r="T360" s="9">
        <f t="shared" si="206"/>
        <v>13.371934222345946</v>
      </c>
      <c r="U360" s="10">
        <f t="shared" si="219"/>
        <v>0</v>
      </c>
      <c r="V360" s="10" t="e">
        <f t="shared" si="220"/>
        <v>#DIV/0!</v>
      </c>
      <c r="W360" s="10" t="e">
        <f t="shared" si="221"/>
        <v>#DIV/0!</v>
      </c>
      <c r="X360" s="10" t="e">
        <f t="shared" si="222"/>
        <v>#DIV/0!</v>
      </c>
      <c r="Y360" s="1"/>
      <c r="Z360" s="22">
        <f t="shared" si="207"/>
        <v>13.37107080575227</v>
      </c>
      <c r="AA360" s="37">
        <f t="shared" si="208"/>
        <v>-8.6341659367583645E-4</v>
      </c>
      <c r="AB360" s="37">
        <f t="shared" si="209"/>
        <v>0.12586557265347528</v>
      </c>
      <c r="AC360" s="37">
        <f t="shared" si="210"/>
        <v>0.22355062450645574</v>
      </c>
      <c r="AD360" s="37">
        <f t="shared" si="231"/>
        <v>0.2235255548200587</v>
      </c>
      <c r="AG360" s="22">
        <f t="shared" si="211"/>
        <v>13.370581186465108</v>
      </c>
      <c r="AH360" s="37">
        <f t="shared" si="232"/>
        <v>-1.353035880837794E-3</v>
      </c>
      <c r="AI360" s="37">
        <f t="shared" si="233"/>
        <v>42.735420416329632</v>
      </c>
      <c r="AJ360" s="37">
        <f t="shared" si="234"/>
        <v>0.35031990160530196</v>
      </c>
      <c r="AK360" s="37">
        <f t="shared" si="235"/>
        <v>0.35028702894470926</v>
      </c>
      <c r="AM360" s="22">
        <f t="shared" si="212"/>
        <v>13.371934222345946</v>
      </c>
      <c r="AN360" s="37">
        <f t="shared" si="236"/>
        <v>0</v>
      </c>
      <c r="AO360" s="37" t="e">
        <f t="shared" si="237"/>
        <v>#DIV/0!</v>
      </c>
      <c r="AP360" s="37" t="e">
        <f t="shared" si="238"/>
        <v>#DIV/0!</v>
      </c>
      <c r="AQ360" s="37" t="e">
        <f t="shared" si="239"/>
        <v>#DIV/0!</v>
      </c>
      <c r="AS360" s="22">
        <f t="shared" si="213"/>
        <v>13.371934222345946</v>
      </c>
      <c r="AT360" s="37">
        <f t="shared" si="240"/>
        <v>0</v>
      </c>
      <c r="AU360" s="37" t="e">
        <f t="shared" si="241"/>
        <v>#DIV/0!</v>
      </c>
      <c r="AV360" s="37" t="e">
        <f t="shared" si="242"/>
        <v>#DIV/0!</v>
      </c>
      <c r="AW360" s="37" t="e">
        <f t="shared" si="243"/>
        <v>#DIV/0!</v>
      </c>
    </row>
    <row r="361" spans="1:49" s="33" customFormat="1" hidden="1" x14ac:dyDescent="0.25">
      <c r="A361" s="3"/>
      <c r="B361" s="4"/>
      <c r="C361" s="4">
        <f t="shared" si="223"/>
        <v>329</v>
      </c>
      <c r="D361" s="21">
        <f t="shared" si="214"/>
        <v>214.17833398860731</v>
      </c>
      <c r="E361" s="37">
        <f t="shared" si="224"/>
        <v>6.5000000000000002E-2</v>
      </c>
      <c r="F361" s="37">
        <f t="shared" si="225"/>
        <v>100</v>
      </c>
      <c r="G361" s="37">
        <f t="shared" si="215"/>
        <v>6.4957777444660969E-2</v>
      </c>
      <c r="H361" s="23">
        <f t="shared" si="226"/>
        <v>23.743115505449492</v>
      </c>
      <c r="I361" s="22">
        <f t="shared" si="227"/>
        <v>0.10958361002515149</v>
      </c>
      <c r="J361" s="22">
        <f t="shared" si="228"/>
        <v>0.7</v>
      </c>
      <c r="K361" s="21">
        <f t="shared" si="229"/>
        <v>45</v>
      </c>
      <c r="L361" s="110">
        <v>330</v>
      </c>
      <c r="M361" s="9">
        <f t="shared" si="204"/>
        <v>13.369717974057387</v>
      </c>
      <c r="N361" s="9">
        <f t="shared" si="205"/>
        <v>13.369717974057387</v>
      </c>
      <c r="O361" s="10">
        <f t="shared" si="230"/>
        <v>0</v>
      </c>
      <c r="P361" s="10" t="e">
        <f t="shared" si="216"/>
        <v>#DIV/0!</v>
      </c>
      <c r="Q361" s="10" t="e">
        <f t="shared" si="217"/>
        <v>#DIV/0!</v>
      </c>
      <c r="R361" s="10" t="e">
        <f t="shared" si="218"/>
        <v>#DIV/0!</v>
      </c>
      <c r="S361" s="9"/>
      <c r="T361" s="9">
        <f t="shared" si="206"/>
        <v>13.369717974057387</v>
      </c>
      <c r="U361" s="10">
        <f t="shared" si="219"/>
        <v>0</v>
      </c>
      <c r="V361" s="10" t="e">
        <f t="shared" si="220"/>
        <v>#DIV/0!</v>
      </c>
      <c r="W361" s="10" t="e">
        <f t="shared" si="221"/>
        <v>#DIV/0!</v>
      </c>
      <c r="X361" s="10" t="e">
        <f t="shared" si="222"/>
        <v>#DIV/0!</v>
      </c>
      <c r="Y361" s="1"/>
      <c r="Z361" s="22">
        <f t="shared" si="207"/>
        <v>13.368854073108707</v>
      </c>
      <c r="AA361" s="37">
        <f t="shared" si="208"/>
        <v>-8.6390094867994094E-4</v>
      </c>
      <c r="AB361" s="37">
        <f t="shared" si="209"/>
        <v>0.12593618007566953</v>
      </c>
      <c r="AC361" s="37">
        <f t="shared" si="210"/>
        <v>0.22364849248531155</v>
      </c>
      <c r="AD361" s="37">
        <f t="shared" si="231"/>
        <v>0.22362340773784756</v>
      </c>
      <c r="AG361" s="22">
        <f t="shared" si="211"/>
        <v>13.368364669033024</v>
      </c>
      <c r="AH361" s="37">
        <f t="shared" si="232"/>
        <v>-1.3533050243630385E-3</v>
      </c>
      <c r="AI361" s="37">
        <f t="shared" si="233"/>
        <v>42.743921271234186</v>
      </c>
      <c r="AJ361" s="37">
        <f t="shared" si="234"/>
        <v>0.3503464477426978</v>
      </c>
      <c r="AK361" s="37">
        <f t="shared" si="235"/>
        <v>0.3503135644347049</v>
      </c>
      <c r="AM361" s="22">
        <f t="shared" si="212"/>
        <v>13.369717974057387</v>
      </c>
      <c r="AN361" s="37">
        <f t="shared" si="236"/>
        <v>0</v>
      </c>
      <c r="AO361" s="37" t="e">
        <f t="shared" si="237"/>
        <v>#DIV/0!</v>
      </c>
      <c r="AP361" s="37" t="e">
        <f t="shared" si="238"/>
        <v>#DIV/0!</v>
      </c>
      <c r="AQ361" s="37" t="e">
        <f t="shared" si="239"/>
        <v>#DIV/0!</v>
      </c>
      <c r="AS361" s="22">
        <f t="shared" si="213"/>
        <v>13.369717974057387</v>
      </c>
      <c r="AT361" s="37">
        <f t="shared" si="240"/>
        <v>0</v>
      </c>
      <c r="AU361" s="37" t="e">
        <f t="shared" si="241"/>
        <v>#DIV/0!</v>
      </c>
      <c r="AV361" s="37" t="e">
        <f t="shared" si="242"/>
        <v>#DIV/0!</v>
      </c>
      <c r="AW361" s="37" t="e">
        <f t="shared" si="243"/>
        <v>#DIV/0!</v>
      </c>
    </row>
    <row r="362" spans="1:49" s="33" customFormat="1" hidden="1" x14ac:dyDescent="0.25">
      <c r="A362" s="3"/>
      <c r="B362" s="4"/>
      <c r="C362" s="4">
        <f t="shared" si="223"/>
        <v>330</v>
      </c>
      <c r="D362" s="21">
        <f t="shared" si="214"/>
        <v>214.21246387475813</v>
      </c>
      <c r="E362" s="37">
        <f t="shared" si="224"/>
        <v>6.5000000000000002E-2</v>
      </c>
      <c r="F362" s="37">
        <f t="shared" si="225"/>
        <v>100</v>
      </c>
      <c r="G362" s="37">
        <f t="shared" si="215"/>
        <v>6.4957777444660969E-2</v>
      </c>
      <c r="H362" s="23">
        <f t="shared" si="226"/>
        <v>23.736255674159064</v>
      </c>
      <c r="I362" s="22">
        <f t="shared" si="227"/>
        <v>0.10955194926534952</v>
      </c>
      <c r="J362" s="22">
        <f t="shared" si="228"/>
        <v>0.7</v>
      </c>
      <c r="K362" s="21">
        <f t="shared" si="229"/>
        <v>45</v>
      </c>
      <c r="L362" s="110">
        <v>331</v>
      </c>
      <c r="M362" s="9">
        <f t="shared" si="204"/>
        <v>13.367500972508591</v>
      </c>
      <c r="N362" s="9">
        <f t="shared" si="205"/>
        <v>13.367500972508591</v>
      </c>
      <c r="O362" s="10">
        <f t="shared" si="230"/>
        <v>0</v>
      </c>
      <c r="P362" s="10" t="e">
        <f t="shared" si="216"/>
        <v>#DIV/0!</v>
      </c>
      <c r="Q362" s="10" t="e">
        <f t="shared" si="217"/>
        <v>#DIV/0!</v>
      </c>
      <c r="R362" s="10" t="e">
        <f t="shared" si="218"/>
        <v>#DIV/0!</v>
      </c>
      <c r="S362" s="9"/>
      <c r="T362" s="9">
        <f t="shared" si="206"/>
        <v>13.367500972508591</v>
      </c>
      <c r="U362" s="10">
        <f t="shared" si="219"/>
        <v>0</v>
      </c>
      <c r="V362" s="10" t="e">
        <f t="shared" si="220"/>
        <v>#DIV/0!</v>
      </c>
      <c r="W362" s="10" t="e">
        <f t="shared" si="221"/>
        <v>#DIV/0!</v>
      </c>
      <c r="X362" s="10" t="e">
        <f t="shared" si="222"/>
        <v>#DIV/0!</v>
      </c>
      <c r="Y362" s="1"/>
      <c r="Z362" s="22">
        <f t="shared" si="207"/>
        <v>13.36663658692223</v>
      </c>
      <c r="AA362" s="37">
        <f t="shared" si="208"/>
        <v>-8.6438558636103835E-4</v>
      </c>
      <c r="AB362" s="37">
        <f t="shared" si="209"/>
        <v>0.12600682870543595</v>
      </c>
      <c r="AC362" s="37">
        <f t="shared" si="210"/>
        <v>0.2237464062275587</v>
      </c>
      <c r="AD362" s="37">
        <f t="shared" si="231"/>
        <v>0.2237213064110484</v>
      </c>
      <c r="AG362" s="22">
        <f t="shared" si="211"/>
        <v>13.366147398351098</v>
      </c>
      <c r="AH362" s="37">
        <f t="shared" si="232"/>
        <v>-1.3535741574930427E-3</v>
      </c>
      <c r="AI362" s="37">
        <f t="shared" si="233"/>
        <v>42.752421797806747</v>
      </c>
      <c r="AJ362" s="37">
        <f t="shared" si="234"/>
        <v>0.35037297946687224</v>
      </c>
      <c r="AK362" s="37">
        <f t="shared" si="235"/>
        <v>0.35034008550830353</v>
      </c>
      <c r="AM362" s="22">
        <f t="shared" si="212"/>
        <v>13.367500972508591</v>
      </c>
      <c r="AN362" s="37">
        <f t="shared" si="236"/>
        <v>0</v>
      </c>
      <c r="AO362" s="37" t="e">
        <f t="shared" si="237"/>
        <v>#DIV/0!</v>
      </c>
      <c r="AP362" s="37" t="e">
        <f t="shared" si="238"/>
        <v>#DIV/0!</v>
      </c>
      <c r="AQ362" s="37" t="e">
        <f t="shared" si="239"/>
        <v>#DIV/0!</v>
      </c>
      <c r="AS362" s="22">
        <f t="shared" si="213"/>
        <v>13.367500972508591</v>
      </c>
      <c r="AT362" s="37">
        <f t="shared" si="240"/>
        <v>0</v>
      </c>
      <c r="AU362" s="37" t="e">
        <f t="shared" si="241"/>
        <v>#DIV/0!</v>
      </c>
      <c r="AV362" s="37" t="e">
        <f t="shared" si="242"/>
        <v>#DIV/0!</v>
      </c>
      <c r="AW362" s="37" t="e">
        <f t="shared" si="243"/>
        <v>#DIV/0!</v>
      </c>
    </row>
    <row r="363" spans="1:49" s="33" customFormat="1" hidden="1" x14ac:dyDescent="0.25">
      <c r="A363" s="3"/>
      <c r="B363" s="4"/>
      <c r="C363" s="4">
        <f t="shared" si="223"/>
        <v>331</v>
      </c>
      <c r="D363" s="21">
        <f t="shared" si="214"/>
        <v>214.24660536124853</v>
      </c>
      <c r="E363" s="37">
        <f t="shared" si="224"/>
        <v>6.5000000000000002E-2</v>
      </c>
      <c r="F363" s="37">
        <f t="shared" si="225"/>
        <v>100</v>
      </c>
      <c r="G363" s="37">
        <f t="shared" si="215"/>
        <v>6.4957777444660969E-2</v>
      </c>
      <c r="H363" s="23">
        <f t="shared" si="226"/>
        <v>23.729395842868637</v>
      </c>
      <c r="I363" s="22">
        <f t="shared" si="227"/>
        <v>0.10952028850554754</v>
      </c>
      <c r="J363" s="22">
        <f t="shared" si="228"/>
        <v>0.7</v>
      </c>
      <c r="K363" s="21">
        <f t="shared" si="229"/>
        <v>45</v>
      </c>
      <c r="L363" s="110">
        <v>332</v>
      </c>
      <c r="M363" s="9">
        <f t="shared" si="204"/>
        <v>13.365283217427518</v>
      </c>
      <c r="N363" s="9">
        <f t="shared" si="205"/>
        <v>13.365283217427518</v>
      </c>
      <c r="O363" s="10">
        <f t="shared" si="230"/>
        <v>0</v>
      </c>
      <c r="P363" s="10" t="e">
        <f t="shared" si="216"/>
        <v>#DIV/0!</v>
      </c>
      <c r="Q363" s="10" t="e">
        <f t="shared" si="217"/>
        <v>#DIV/0!</v>
      </c>
      <c r="R363" s="10" t="e">
        <f t="shared" si="218"/>
        <v>#DIV/0!</v>
      </c>
      <c r="S363" s="9"/>
      <c r="T363" s="9">
        <f t="shared" si="206"/>
        <v>13.365283217427518</v>
      </c>
      <c r="U363" s="10">
        <f t="shared" si="219"/>
        <v>0</v>
      </c>
      <c r="V363" s="10" t="e">
        <f t="shared" si="220"/>
        <v>#DIV/0!</v>
      </c>
      <c r="W363" s="10" t="e">
        <f t="shared" si="221"/>
        <v>#DIV/0!</v>
      </c>
      <c r="X363" s="10" t="e">
        <f t="shared" si="222"/>
        <v>#DIV/0!</v>
      </c>
      <c r="Y363" s="1"/>
      <c r="Z363" s="22">
        <f t="shared" si="207"/>
        <v>13.364418346920655</v>
      </c>
      <c r="AA363" s="37">
        <f t="shared" si="208"/>
        <v>-8.6487050686301359E-4</v>
      </c>
      <c r="AB363" s="37">
        <f t="shared" si="209"/>
        <v>0.12607751856374949</v>
      </c>
      <c r="AC363" s="37">
        <f t="shared" si="210"/>
        <v>0.22384436575087155</v>
      </c>
      <c r="AD363" s="37">
        <f t="shared" si="231"/>
        <v>0.22381925085452728</v>
      </c>
      <c r="AG363" s="22">
        <f t="shared" si="211"/>
        <v>13.363929374147368</v>
      </c>
      <c r="AH363" s="37">
        <f t="shared" si="232"/>
        <v>-1.3538432801496469E-3</v>
      </c>
      <c r="AI363" s="37">
        <f t="shared" si="233"/>
        <v>42.7609219935974</v>
      </c>
      <c r="AJ363" s="37">
        <f t="shared" si="234"/>
        <v>0.35039949676452853</v>
      </c>
      <c r="AK363" s="37">
        <f t="shared" si="235"/>
        <v>0.35036659214730859</v>
      </c>
      <c r="AM363" s="22">
        <f t="shared" si="212"/>
        <v>13.365283217427518</v>
      </c>
      <c r="AN363" s="37">
        <f t="shared" si="236"/>
        <v>0</v>
      </c>
      <c r="AO363" s="37" t="e">
        <f t="shared" si="237"/>
        <v>#DIV/0!</v>
      </c>
      <c r="AP363" s="37" t="e">
        <f t="shared" si="238"/>
        <v>#DIV/0!</v>
      </c>
      <c r="AQ363" s="37" t="e">
        <f t="shared" si="239"/>
        <v>#DIV/0!</v>
      </c>
      <c r="AS363" s="22">
        <f t="shared" si="213"/>
        <v>13.365283217427518</v>
      </c>
      <c r="AT363" s="37">
        <f t="shared" si="240"/>
        <v>0</v>
      </c>
      <c r="AU363" s="37" t="e">
        <f t="shared" si="241"/>
        <v>#DIV/0!</v>
      </c>
      <c r="AV363" s="37" t="e">
        <f t="shared" si="242"/>
        <v>#DIV/0!</v>
      </c>
      <c r="AW363" s="37" t="e">
        <f t="shared" si="243"/>
        <v>#DIV/0!</v>
      </c>
    </row>
    <row r="364" spans="1:49" s="33" customFormat="1" hidden="1" x14ac:dyDescent="0.25">
      <c r="A364" s="3"/>
      <c r="B364" s="4"/>
      <c r="C364" s="4">
        <f t="shared" si="223"/>
        <v>332</v>
      </c>
      <c r="D364" s="21">
        <f t="shared" si="214"/>
        <v>214.28075845226658</v>
      </c>
      <c r="E364" s="37">
        <f t="shared" si="224"/>
        <v>6.5000000000000002E-2</v>
      </c>
      <c r="F364" s="37">
        <f t="shared" si="225"/>
        <v>100</v>
      </c>
      <c r="G364" s="37">
        <f t="shared" si="215"/>
        <v>6.4957777444660969E-2</v>
      </c>
      <c r="H364" s="23">
        <f t="shared" si="226"/>
        <v>23.72253601157821</v>
      </c>
      <c r="I364" s="22">
        <f t="shared" si="227"/>
        <v>0.10948862774574558</v>
      </c>
      <c r="J364" s="22">
        <f t="shared" si="228"/>
        <v>0.7</v>
      </c>
      <c r="K364" s="21">
        <f t="shared" si="229"/>
        <v>45</v>
      </c>
      <c r="L364" s="110">
        <v>333</v>
      </c>
      <c r="M364" s="9">
        <f t="shared" si="204"/>
        <v>13.363064708542119</v>
      </c>
      <c r="N364" s="9">
        <f t="shared" si="205"/>
        <v>13.363064708542119</v>
      </c>
      <c r="O364" s="10">
        <f t="shared" si="230"/>
        <v>0</v>
      </c>
      <c r="P364" s="10" t="e">
        <f t="shared" si="216"/>
        <v>#DIV/0!</v>
      </c>
      <c r="Q364" s="10" t="e">
        <f t="shared" si="217"/>
        <v>#DIV/0!</v>
      </c>
      <c r="R364" s="10" t="e">
        <f t="shared" si="218"/>
        <v>#DIV/0!</v>
      </c>
      <c r="S364" s="9"/>
      <c r="T364" s="9">
        <f t="shared" si="206"/>
        <v>13.363064708542119</v>
      </c>
      <c r="U364" s="10">
        <f t="shared" si="219"/>
        <v>0</v>
      </c>
      <c r="V364" s="10" t="e">
        <f t="shared" si="220"/>
        <v>#DIV/0!</v>
      </c>
      <c r="W364" s="10" t="e">
        <f t="shared" si="221"/>
        <v>#DIV/0!</v>
      </c>
      <c r="X364" s="10" t="e">
        <f t="shared" si="222"/>
        <v>#DIV/0!</v>
      </c>
      <c r="Y364" s="1"/>
      <c r="Z364" s="22">
        <f t="shared" si="207"/>
        <v>13.362199352831823</v>
      </c>
      <c r="AA364" s="37">
        <f t="shared" si="208"/>
        <v>-8.6535571029600078E-4</v>
      </c>
      <c r="AB364" s="37">
        <f t="shared" si="209"/>
        <v>0.12614824966666516</v>
      </c>
      <c r="AC364" s="37">
        <f t="shared" si="210"/>
        <v>0.22394237106418266</v>
      </c>
      <c r="AD364" s="37">
        <f t="shared" si="231"/>
        <v>0.22391724107789773</v>
      </c>
      <c r="AG364" s="22">
        <f t="shared" si="211"/>
        <v>13.361710596149901</v>
      </c>
      <c r="AH364" s="37">
        <f t="shared" si="232"/>
        <v>-1.3541123922173881E-3</v>
      </c>
      <c r="AI364" s="37">
        <f t="shared" si="233"/>
        <v>42.769421854903037</v>
      </c>
      <c r="AJ364" s="37">
        <f t="shared" si="234"/>
        <v>0.3504259996121139</v>
      </c>
      <c r="AK364" s="37">
        <f t="shared" si="235"/>
        <v>0.35039308433262389</v>
      </c>
      <c r="AM364" s="22">
        <f t="shared" si="212"/>
        <v>13.363064708542119</v>
      </c>
      <c r="AN364" s="37">
        <f t="shared" si="236"/>
        <v>0</v>
      </c>
      <c r="AO364" s="37" t="e">
        <f t="shared" si="237"/>
        <v>#DIV/0!</v>
      </c>
      <c r="AP364" s="37" t="e">
        <f t="shared" si="238"/>
        <v>#DIV/0!</v>
      </c>
      <c r="AQ364" s="37" t="e">
        <f t="shared" si="239"/>
        <v>#DIV/0!</v>
      </c>
      <c r="AS364" s="22">
        <f t="shared" si="213"/>
        <v>13.363064708542119</v>
      </c>
      <c r="AT364" s="37">
        <f t="shared" si="240"/>
        <v>0</v>
      </c>
      <c r="AU364" s="37" t="e">
        <f t="shared" si="241"/>
        <v>#DIV/0!</v>
      </c>
      <c r="AV364" s="37" t="e">
        <f t="shared" si="242"/>
        <v>#DIV/0!</v>
      </c>
      <c r="AW364" s="37" t="e">
        <f t="shared" si="243"/>
        <v>#DIV/0!</v>
      </c>
    </row>
    <row r="365" spans="1:49" s="33" customFormat="1" hidden="1" x14ac:dyDescent="0.25">
      <c r="A365" s="3"/>
      <c r="B365" s="4"/>
      <c r="C365" s="4">
        <f t="shared" si="223"/>
        <v>333</v>
      </c>
      <c r="D365" s="21">
        <f t="shared" si="214"/>
        <v>214.31492315200109</v>
      </c>
      <c r="E365" s="37">
        <f t="shared" si="224"/>
        <v>6.5000000000000002E-2</v>
      </c>
      <c r="F365" s="37">
        <f t="shared" si="225"/>
        <v>100</v>
      </c>
      <c r="G365" s="37">
        <f t="shared" si="215"/>
        <v>6.4957777444660969E-2</v>
      </c>
      <c r="H365" s="23">
        <f t="shared" si="226"/>
        <v>23.715676180287783</v>
      </c>
      <c r="I365" s="22">
        <f t="shared" si="227"/>
        <v>0.10945696698594361</v>
      </c>
      <c r="J365" s="22">
        <f t="shared" si="228"/>
        <v>0.7</v>
      </c>
      <c r="K365" s="21">
        <f t="shared" si="229"/>
        <v>45</v>
      </c>
      <c r="L365" s="110">
        <v>334</v>
      </c>
      <c r="M365" s="9">
        <f t="shared" si="204"/>
        <v>13.360845445580303</v>
      </c>
      <c r="N365" s="9">
        <f t="shared" si="205"/>
        <v>13.360845445580303</v>
      </c>
      <c r="O365" s="10">
        <f t="shared" si="230"/>
        <v>0</v>
      </c>
      <c r="P365" s="10" t="e">
        <f t="shared" si="216"/>
        <v>#DIV/0!</v>
      </c>
      <c r="Q365" s="10" t="e">
        <f t="shared" si="217"/>
        <v>#DIV/0!</v>
      </c>
      <c r="R365" s="10" t="e">
        <f t="shared" si="218"/>
        <v>#DIV/0!</v>
      </c>
      <c r="S365" s="9"/>
      <c r="T365" s="9">
        <f t="shared" si="206"/>
        <v>13.360845445580303</v>
      </c>
      <c r="U365" s="10">
        <f t="shared" si="219"/>
        <v>0</v>
      </c>
      <c r="V365" s="10" t="e">
        <f t="shared" si="220"/>
        <v>#DIV/0!</v>
      </c>
      <c r="W365" s="10" t="e">
        <f t="shared" si="221"/>
        <v>#DIV/0!</v>
      </c>
      <c r="X365" s="10" t="e">
        <f t="shared" si="222"/>
        <v>#DIV/0!</v>
      </c>
      <c r="Y365" s="1"/>
      <c r="Z365" s="22">
        <f t="shared" si="207"/>
        <v>13.359979604383518</v>
      </c>
      <c r="AA365" s="37">
        <f t="shared" si="208"/>
        <v>-8.658411967843449E-4</v>
      </c>
      <c r="AB365" s="37">
        <f t="shared" si="209"/>
        <v>0.12621902203230942</v>
      </c>
      <c r="AC365" s="37">
        <f t="shared" si="210"/>
        <v>0.22404042218009868</v>
      </c>
      <c r="AD365" s="37">
        <f t="shared" si="231"/>
        <v>0.22401527709647864</v>
      </c>
      <c r="AG365" s="22">
        <f t="shared" si="211"/>
        <v>13.35949106408669</v>
      </c>
      <c r="AH365" s="37">
        <f t="shared" si="232"/>
        <v>-1.3543814936127774E-3</v>
      </c>
      <c r="AI365" s="37">
        <f t="shared" si="233"/>
        <v>42.777921379142896</v>
      </c>
      <c r="AJ365" s="37">
        <f t="shared" si="234"/>
        <v>0.35045248799528844</v>
      </c>
      <c r="AK365" s="37">
        <f t="shared" si="235"/>
        <v>0.35041956204832364</v>
      </c>
      <c r="AM365" s="22">
        <f t="shared" si="212"/>
        <v>13.360845445580303</v>
      </c>
      <c r="AN365" s="37">
        <f t="shared" si="236"/>
        <v>0</v>
      </c>
      <c r="AO365" s="37" t="e">
        <f t="shared" si="237"/>
        <v>#DIV/0!</v>
      </c>
      <c r="AP365" s="37" t="e">
        <f t="shared" si="238"/>
        <v>#DIV/0!</v>
      </c>
      <c r="AQ365" s="37" t="e">
        <f t="shared" si="239"/>
        <v>#DIV/0!</v>
      </c>
      <c r="AS365" s="22">
        <f t="shared" si="213"/>
        <v>13.360845445580303</v>
      </c>
      <c r="AT365" s="37">
        <f t="shared" si="240"/>
        <v>0</v>
      </c>
      <c r="AU365" s="37" t="e">
        <f t="shared" si="241"/>
        <v>#DIV/0!</v>
      </c>
      <c r="AV365" s="37" t="e">
        <f t="shared" si="242"/>
        <v>#DIV/0!</v>
      </c>
      <c r="AW365" s="37" t="e">
        <f t="shared" si="243"/>
        <v>#DIV/0!</v>
      </c>
    </row>
    <row r="366" spans="1:49" s="33" customFormat="1" hidden="1" x14ac:dyDescent="0.25">
      <c r="A366" s="3"/>
      <c r="B366" s="4"/>
      <c r="C366" s="4">
        <f t="shared" si="223"/>
        <v>334</v>
      </c>
      <c r="D366" s="21">
        <f t="shared" si="214"/>
        <v>214.34909946464109</v>
      </c>
      <c r="E366" s="37">
        <f t="shared" si="224"/>
        <v>6.5000000000000002E-2</v>
      </c>
      <c r="F366" s="37">
        <f t="shared" si="225"/>
        <v>100</v>
      </c>
      <c r="G366" s="37">
        <f t="shared" si="215"/>
        <v>6.4957777444660969E-2</v>
      </c>
      <c r="H366" s="23">
        <f t="shared" si="226"/>
        <v>23.708816348997356</v>
      </c>
      <c r="I366" s="22">
        <f t="shared" si="227"/>
        <v>0.10942530622614163</v>
      </c>
      <c r="J366" s="22">
        <f t="shared" si="228"/>
        <v>0.7</v>
      </c>
      <c r="K366" s="21">
        <f t="shared" si="229"/>
        <v>45</v>
      </c>
      <c r="L366" s="110">
        <v>335</v>
      </c>
      <c r="M366" s="9">
        <f t="shared" si="204"/>
        <v>13.358625428269953</v>
      </c>
      <c r="N366" s="9">
        <f t="shared" si="205"/>
        <v>13.358625428269953</v>
      </c>
      <c r="O366" s="10">
        <f t="shared" si="230"/>
        <v>0</v>
      </c>
      <c r="P366" s="10" t="e">
        <f t="shared" si="216"/>
        <v>#DIV/0!</v>
      </c>
      <c r="Q366" s="10" t="e">
        <f t="shared" si="217"/>
        <v>#DIV/0!</v>
      </c>
      <c r="R366" s="10" t="e">
        <f t="shared" si="218"/>
        <v>#DIV/0!</v>
      </c>
      <c r="S366" s="9"/>
      <c r="T366" s="9">
        <f t="shared" si="206"/>
        <v>13.358625428269953</v>
      </c>
      <c r="U366" s="10">
        <f t="shared" si="219"/>
        <v>0</v>
      </c>
      <c r="V366" s="10" t="e">
        <f t="shared" si="220"/>
        <v>#DIV/0!</v>
      </c>
      <c r="W366" s="10" t="e">
        <f t="shared" si="221"/>
        <v>#DIV/0!</v>
      </c>
      <c r="X366" s="10" t="e">
        <f t="shared" si="222"/>
        <v>#DIV/0!</v>
      </c>
      <c r="Y366" s="1"/>
      <c r="Z366" s="22">
        <f t="shared" si="207"/>
        <v>13.357759101303518</v>
      </c>
      <c r="AA366" s="37">
        <f t="shared" si="208"/>
        <v>-8.6632696643462737E-4</v>
      </c>
      <c r="AB366" s="37">
        <f t="shared" si="209"/>
        <v>0.12628983567621935</v>
      </c>
      <c r="AC366" s="37">
        <f t="shared" si="210"/>
        <v>0.22413851910662555</v>
      </c>
      <c r="AD366" s="37">
        <f t="shared" si="231"/>
        <v>0.22411335891316789</v>
      </c>
      <c r="AG366" s="22">
        <f t="shared" si="211"/>
        <v>13.357270777685729</v>
      </c>
      <c r="AH366" s="37">
        <f t="shared" si="232"/>
        <v>-1.3546505842239043E-3</v>
      </c>
      <c r="AI366" s="37">
        <f t="shared" si="233"/>
        <v>42.786420562763567</v>
      </c>
      <c r="AJ366" s="37">
        <f t="shared" si="234"/>
        <v>0.35047896189175737</v>
      </c>
      <c r="AK366" s="37">
        <f t="shared" si="235"/>
        <v>0.35044602527112834</v>
      </c>
      <c r="AM366" s="22">
        <f t="shared" si="212"/>
        <v>13.358625428269953</v>
      </c>
      <c r="AN366" s="37">
        <f t="shared" si="236"/>
        <v>0</v>
      </c>
      <c r="AO366" s="37" t="e">
        <f t="shared" si="237"/>
        <v>#DIV/0!</v>
      </c>
      <c r="AP366" s="37" t="e">
        <f t="shared" si="238"/>
        <v>#DIV/0!</v>
      </c>
      <c r="AQ366" s="37" t="e">
        <f t="shared" si="239"/>
        <v>#DIV/0!</v>
      </c>
      <c r="AS366" s="22">
        <f t="shared" si="213"/>
        <v>13.358625428269953</v>
      </c>
      <c r="AT366" s="37">
        <f t="shared" si="240"/>
        <v>0</v>
      </c>
      <c r="AU366" s="37" t="e">
        <f t="shared" si="241"/>
        <v>#DIV/0!</v>
      </c>
      <c r="AV366" s="37" t="e">
        <f t="shared" si="242"/>
        <v>#DIV/0!</v>
      </c>
      <c r="AW366" s="37" t="e">
        <f t="shared" si="243"/>
        <v>#DIV/0!</v>
      </c>
    </row>
    <row r="367" spans="1:49" s="33" customFormat="1" hidden="1" x14ac:dyDescent="0.25">
      <c r="A367" s="3"/>
      <c r="B367" s="4"/>
      <c r="C367" s="4">
        <f t="shared" si="223"/>
        <v>335</v>
      </c>
      <c r="D367" s="21">
        <f t="shared" si="214"/>
        <v>214.38328739437591</v>
      </c>
      <c r="E367" s="37">
        <f t="shared" si="224"/>
        <v>6.5000000000000002E-2</v>
      </c>
      <c r="F367" s="37">
        <f t="shared" si="225"/>
        <v>100</v>
      </c>
      <c r="G367" s="37">
        <f t="shared" si="215"/>
        <v>6.4957777444660969E-2</v>
      </c>
      <c r="H367" s="23">
        <f t="shared" si="226"/>
        <v>23.701956517706929</v>
      </c>
      <c r="I367" s="22">
        <f t="shared" si="227"/>
        <v>0.10939364546633966</v>
      </c>
      <c r="J367" s="22">
        <f t="shared" si="228"/>
        <v>0.7</v>
      </c>
      <c r="K367" s="21">
        <f t="shared" si="229"/>
        <v>45</v>
      </c>
      <c r="L367" s="110">
        <v>336</v>
      </c>
      <c r="M367" s="9">
        <f t="shared" si="204"/>
        <v>13.356404656338945</v>
      </c>
      <c r="N367" s="9">
        <f t="shared" si="205"/>
        <v>13.356404656338945</v>
      </c>
      <c r="O367" s="10">
        <f t="shared" si="230"/>
        <v>0</v>
      </c>
      <c r="P367" s="10" t="e">
        <f t="shared" si="216"/>
        <v>#DIV/0!</v>
      </c>
      <c r="Q367" s="10" t="e">
        <f t="shared" si="217"/>
        <v>#DIV/0!</v>
      </c>
      <c r="R367" s="10" t="e">
        <f t="shared" si="218"/>
        <v>#DIV/0!</v>
      </c>
      <c r="S367" s="9"/>
      <c r="T367" s="9">
        <f t="shared" si="206"/>
        <v>13.356404656338945</v>
      </c>
      <c r="U367" s="10">
        <f t="shared" si="219"/>
        <v>0</v>
      </c>
      <c r="V367" s="10" t="e">
        <f t="shared" si="220"/>
        <v>#DIV/0!</v>
      </c>
      <c r="W367" s="10" t="e">
        <f t="shared" si="221"/>
        <v>#DIV/0!</v>
      </c>
      <c r="X367" s="10" t="e">
        <f t="shared" si="222"/>
        <v>#DIV/0!</v>
      </c>
      <c r="Y367" s="1"/>
      <c r="Z367" s="22">
        <f t="shared" si="207"/>
        <v>13.355537843319556</v>
      </c>
      <c r="AA367" s="37">
        <f t="shared" si="208"/>
        <v>-8.6681301938895672E-4</v>
      </c>
      <c r="AB367" s="37">
        <f t="shared" si="209"/>
        <v>0.12636069061911095</v>
      </c>
      <c r="AC367" s="37">
        <f t="shared" si="210"/>
        <v>0.22423666186095684</v>
      </c>
      <c r="AD367" s="37">
        <f t="shared" si="231"/>
        <v>0.22421148655003836</v>
      </c>
      <c r="AG367" s="22">
        <f t="shared" si="211"/>
        <v>13.355049736674992</v>
      </c>
      <c r="AH367" s="37">
        <f t="shared" si="232"/>
        <v>-1.3549196639530692E-3</v>
      </c>
      <c r="AI367" s="37">
        <f t="shared" si="233"/>
        <v>42.79491940267922</v>
      </c>
      <c r="AJ367" s="37">
        <f t="shared" si="234"/>
        <v>0.35050542128307227</v>
      </c>
      <c r="AK367" s="37">
        <f t="shared" si="235"/>
        <v>0.35047247398254411</v>
      </c>
      <c r="AM367" s="22">
        <f t="shared" si="212"/>
        <v>13.356404656338945</v>
      </c>
      <c r="AN367" s="37">
        <f t="shared" si="236"/>
        <v>0</v>
      </c>
      <c r="AO367" s="37" t="e">
        <f t="shared" si="237"/>
        <v>#DIV/0!</v>
      </c>
      <c r="AP367" s="37" t="e">
        <f t="shared" si="238"/>
        <v>#DIV/0!</v>
      </c>
      <c r="AQ367" s="37" t="e">
        <f t="shared" si="239"/>
        <v>#DIV/0!</v>
      </c>
      <c r="AS367" s="22">
        <f t="shared" si="213"/>
        <v>13.356404656338945</v>
      </c>
      <c r="AT367" s="37">
        <f t="shared" si="240"/>
        <v>0</v>
      </c>
      <c r="AU367" s="37" t="e">
        <f t="shared" si="241"/>
        <v>#DIV/0!</v>
      </c>
      <c r="AV367" s="37" t="e">
        <f t="shared" si="242"/>
        <v>#DIV/0!</v>
      </c>
      <c r="AW367" s="37" t="e">
        <f t="shared" si="243"/>
        <v>#DIV/0!</v>
      </c>
    </row>
    <row r="368" spans="1:49" s="33" customFormat="1" hidden="1" x14ac:dyDescent="0.25">
      <c r="A368" s="3"/>
      <c r="B368" s="4"/>
      <c r="C368" s="4">
        <f t="shared" si="223"/>
        <v>336</v>
      </c>
      <c r="D368" s="21">
        <f t="shared" si="214"/>
        <v>214.41748694539538</v>
      </c>
      <c r="E368" s="37">
        <f t="shared" si="224"/>
        <v>6.5000000000000002E-2</v>
      </c>
      <c r="F368" s="37">
        <f t="shared" si="225"/>
        <v>100</v>
      </c>
      <c r="G368" s="37">
        <f t="shared" si="215"/>
        <v>6.4957777444660969E-2</v>
      </c>
      <c r="H368" s="23">
        <f t="shared" si="226"/>
        <v>23.695096686416502</v>
      </c>
      <c r="I368" s="22">
        <f t="shared" si="227"/>
        <v>0.10936198470653768</v>
      </c>
      <c r="J368" s="22">
        <f t="shared" si="228"/>
        <v>0.7</v>
      </c>
      <c r="K368" s="21">
        <f t="shared" si="229"/>
        <v>45</v>
      </c>
      <c r="L368" s="110">
        <v>337</v>
      </c>
      <c r="M368" s="9">
        <f t="shared" si="204"/>
        <v>13.354183129515116</v>
      </c>
      <c r="N368" s="9">
        <f t="shared" si="205"/>
        <v>13.354183129515116</v>
      </c>
      <c r="O368" s="10">
        <f t="shared" si="230"/>
        <v>0</v>
      </c>
      <c r="P368" s="10" t="e">
        <f t="shared" si="216"/>
        <v>#DIV/0!</v>
      </c>
      <c r="Q368" s="10" t="e">
        <f t="shared" si="217"/>
        <v>#DIV/0!</v>
      </c>
      <c r="R368" s="10" t="e">
        <f t="shared" si="218"/>
        <v>#DIV/0!</v>
      </c>
      <c r="S368" s="9"/>
      <c r="T368" s="9">
        <f t="shared" si="206"/>
        <v>13.354183129515116</v>
      </c>
      <c r="U368" s="10">
        <f t="shared" si="219"/>
        <v>0</v>
      </c>
      <c r="V368" s="10" t="e">
        <f t="shared" si="220"/>
        <v>#DIV/0!</v>
      </c>
      <c r="W368" s="10" t="e">
        <f t="shared" si="221"/>
        <v>#DIV/0!</v>
      </c>
      <c r="X368" s="10" t="e">
        <f t="shared" si="222"/>
        <v>#DIV/0!</v>
      </c>
      <c r="Y368" s="1"/>
      <c r="Z368" s="22">
        <f t="shared" si="207"/>
        <v>13.353315830159344</v>
      </c>
      <c r="AA368" s="37">
        <f t="shared" si="208"/>
        <v>-8.6729935577167794E-4</v>
      </c>
      <c r="AB368" s="37">
        <f t="shared" si="209"/>
        <v>0.1264315868791108</v>
      </c>
      <c r="AC368" s="37">
        <f t="shared" si="210"/>
        <v>0.22433485045568452</v>
      </c>
      <c r="AD368" s="37">
        <f t="shared" si="231"/>
        <v>0.22430966001692371</v>
      </c>
      <c r="AG368" s="22">
        <f t="shared" si="211"/>
        <v>13.352827940782394</v>
      </c>
      <c r="AH368" s="37">
        <f t="shared" si="232"/>
        <v>-1.3551887327221124E-3</v>
      </c>
      <c r="AI368" s="37">
        <f t="shared" si="233"/>
        <v>42.803417896439953</v>
      </c>
      <c r="AJ368" s="37">
        <f t="shared" si="234"/>
        <v>0.35053186615600757</v>
      </c>
      <c r="AK368" s="37">
        <f t="shared" si="235"/>
        <v>0.35049890817230445</v>
      </c>
      <c r="AM368" s="22">
        <f t="shared" si="212"/>
        <v>13.354183129515116</v>
      </c>
      <c r="AN368" s="37">
        <f t="shared" si="236"/>
        <v>0</v>
      </c>
      <c r="AO368" s="37" t="e">
        <f t="shared" si="237"/>
        <v>#DIV/0!</v>
      </c>
      <c r="AP368" s="37" t="e">
        <f t="shared" si="238"/>
        <v>#DIV/0!</v>
      </c>
      <c r="AQ368" s="37" t="e">
        <f t="shared" si="239"/>
        <v>#DIV/0!</v>
      </c>
      <c r="AS368" s="22">
        <f t="shared" si="213"/>
        <v>13.354183129515116</v>
      </c>
      <c r="AT368" s="37">
        <f t="shared" si="240"/>
        <v>0</v>
      </c>
      <c r="AU368" s="37" t="e">
        <f t="shared" si="241"/>
        <v>#DIV/0!</v>
      </c>
      <c r="AV368" s="37" t="e">
        <f t="shared" si="242"/>
        <v>#DIV/0!</v>
      </c>
      <c r="AW368" s="37" t="e">
        <f t="shared" si="243"/>
        <v>#DIV/0!</v>
      </c>
    </row>
    <row r="369" spans="1:49" s="33" customFormat="1" hidden="1" x14ac:dyDescent="0.25">
      <c r="A369" s="3"/>
      <c r="B369" s="4"/>
      <c r="C369" s="4">
        <f t="shared" si="223"/>
        <v>337</v>
      </c>
      <c r="D369" s="21">
        <f t="shared" si="214"/>
        <v>214.45169812188954</v>
      </c>
      <c r="E369" s="37">
        <f t="shared" si="224"/>
        <v>6.5000000000000002E-2</v>
      </c>
      <c r="F369" s="37">
        <f t="shared" si="225"/>
        <v>100</v>
      </c>
      <c r="G369" s="37">
        <f t="shared" si="215"/>
        <v>6.4957777444660969E-2</v>
      </c>
      <c r="H369" s="23">
        <f t="shared" si="226"/>
        <v>23.688236855126075</v>
      </c>
      <c r="I369" s="22">
        <f t="shared" si="227"/>
        <v>0.10933032394673572</v>
      </c>
      <c r="J369" s="22">
        <f t="shared" si="228"/>
        <v>0.7</v>
      </c>
      <c r="K369" s="21">
        <f t="shared" si="229"/>
        <v>45</v>
      </c>
      <c r="L369" s="110">
        <v>338</v>
      </c>
      <c r="M369" s="9">
        <f t="shared" si="204"/>
        <v>13.351960847526287</v>
      </c>
      <c r="N369" s="9">
        <f t="shared" si="205"/>
        <v>13.351960847526287</v>
      </c>
      <c r="O369" s="10">
        <f t="shared" si="230"/>
        <v>0</v>
      </c>
      <c r="P369" s="10" t="e">
        <f t="shared" si="216"/>
        <v>#DIV/0!</v>
      </c>
      <c r="Q369" s="10" t="e">
        <f t="shared" si="217"/>
        <v>#DIV/0!</v>
      </c>
      <c r="R369" s="10" t="e">
        <f t="shared" si="218"/>
        <v>#DIV/0!</v>
      </c>
      <c r="S369" s="9"/>
      <c r="T369" s="9">
        <f t="shared" si="206"/>
        <v>13.351960847526287</v>
      </c>
      <c r="U369" s="10">
        <f t="shared" si="219"/>
        <v>0</v>
      </c>
      <c r="V369" s="10" t="e">
        <f t="shared" si="220"/>
        <v>#DIV/0!</v>
      </c>
      <c r="W369" s="10" t="e">
        <f t="shared" si="221"/>
        <v>#DIV/0!</v>
      </c>
      <c r="X369" s="10" t="e">
        <f t="shared" si="222"/>
        <v>#DIV/0!</v>
      </c>
      <c r="Y369" s="1"/>
      <c r="Z369" s="22">
        <f t="shared" si="207"/>
        <v>13.351093061550586</v>
      </c>
      <c r="AA369" s="37">
        <f t="shared" si="208"/>
        <v>-8.6778597570180693E-4</v>
      </c>
      <c r="AB369" s="37">
        <f t="shared" si="209"/>
        <v>0.12650252447356858</v>
      </c>
      <c r="AC369" s="37">
        <f t="shared" si="210"/>
        <v>0.2244330849020171</v>
      </c>
      <c r="AD369" s="37">
        <f t="shared" si="231"/>
        <v>0.22440787932576386</v>
      </c>
      <c r="AG369" s="22">
        <f t="shared" si="211"/>
        <v>13.350605389735877</v>
      </c>
      <c r="AH369" s="37">
        <f t="shared" si="232"/>
        <v>-1.3554577904102416E-3</v>
      </c>
      <c r="AI369" s="37">
        <f t="shared" si="233"/>
        <v>42.811916040174282</v>
      </c>
      <c r="AJ369" s="37">
        <f t="shared" si="234"/>
        <v>0.35055829648570952</v>
      </c>
      <c r="AK369" s="37">
        <f t="shared" si="235"/>
        <v>0.35052532781205481</v>
      </c>
      <c r="AM369" s="22">
        <f t="shared" si="212"/>
        <v>13.351960847526287</v>
      </c>
      <c r="AN369" s="37">
        <f t="shared" si="236"/>
        <v>0</v>
      </c>
      <c r="AO369" s="37" t="e">
        <f t="shared" si="237"/>
        <v>#DIV/0!</v>
      </c>
      <c r="AP369" s="37" t="e">
        <f t="shared" si="238"/>
        <v>#DIV/0!</v>
      </c>
      <c r="AQ369" s="37" t="e">
        <f t="shared" si="239"/>
        <v>#DIV/0!</v>
      </c>
      <c r="AS369" s="22">
        <f t="shared" si="213"/>
        <v>13.351960847526287</v>
      </c>
      <c r="AT369" s="37">
        <f t="shared" si="240"/>
        <v>0</v>
      </c>
      <c r="AU369" s="37" t="e">
        <f t="shared" si="241"/>
        <v>#DIV/0!</v>
      </c>
      <c r="AV369" s="37" t="e">
        <f t="shared" si="242"/>
        <v>#DIV/0!</v>
      </c>
      <c r="AW369" s="37" t="e">
        <f t="shared" si="243"/>
        <v>#DIV/0!</v>
      </c>
    </row>
    <row r="370" spans="1:49" s="33" customFormat="1" hidden="1" x14ac:dyDescent="0.25">
      <c r="A370" s="3"/>
      <c r="B370" s="4"/>
      <c r="C370" s="4">
        <f t="shared" si="223"/>
        <v>338</v>
      </c>
      <c r="D370" s="21">
        <f t="shared" si="214"/>
        <v>214.48592092804915</v>
      </c>
      <c r="E370" s="37">
        <f t="shared" si="224"/>
        <v>6.5000000000000002E-2</v>
      </c>
      <c r="F370" s="37">
        <f t="shared" si="225"/>
        <v>100</v>
      </c>
      <c r="G370" s="37">
        <f t="shared" si="215"/>
        <v>6.4957777444660969E-2</v>
      </c>
      <c r="H370" s="23">
        <f t="shared" si="226"/>
        <v>23.681377023835648</v>
      </c>
      <c r="I370" s="22">
        <f t="shared" si="227"/>
        <v>0.10929866318693375</v>
      </c>
      <c r="J370" s="22">
        <f t="shared" si="228"/>
        <v>0.7</v>
      </c>
      <c r="K370" s="21">
        <f t="shared" si="229"/>
        <v>45</v>
      </c>
      <c r="L370" s="110">
        <v>339</v>
      </c>
      <c r="M370" s="9">
        <f t="shared" si="204"/>
        <v>13.34973781010024</v>
      </c>
      <c r="N370" s="9">
        <f t="shared" si="205"/>
        <v>13.34973781010024</v>
      </c>
      <c r="O370" s="10">
        <f t="shared" si="230"/>
        <v>0</v>
      </c>
      <c r="P370" s="10" t="e">
        <f t="shared" si="216"/>
        <v>#DIV/0!</v>
      </c>
      <c r="Q370" s="10" t="e">
        <f t="shared" si="217"/>
        <v>#DIV/0!</v>
      </c>
      <c r="R370" s="10" t="e">
        <f t="shared" si="218"/>
        <v>#DIV/0!</v>
      </c>
      <c r="S370" s="9"/>
      <c r="T370" s="9">
        <f t="shared" si="206"/>
        <v>13.34973781010024</v>
      </c>
      <c r="U370" s="10">
        <f t="shared" si="219"/>
        <v>0</v>
      </c>
      <c r="V370" s="10" t="e">
        <f t="shared" si="220"/>
        <v>#DIV/0!</v>
      </c>
      <c r="W370" s="10" t="e">
        <f t="shared" si="221"/>
        <v>#DIV/0!</v>
      </c>
      <c r="X370" s="10" t="e">
        <f t="shared" si="222"/>
        <v>#DIV/0!</v>
      </c>
      <c r="Y370" s="1"/>
      <c r="Z370" s="22">
        <f t="shared" si="207"/>
        <v>13.348869537220944</v>
      </c>
      <c r="AA370" s="37">
        <f t="shared" si="208"/>
        <v>-8.6827287929658326E-4</v>
      </c>
      <c r="AB370" s="37">
        <f t="shared" si="209"/>
        <v>0.12657350341957499</v>
      </c>
      <c r="AC370" s="37">
        <f t="shared" si="210"/>
        <v>0.22453136521069986</v>
      </c>
      <c r="AD370" s="37">
        <f t="shared" si="231"/>
        <v>0.22450614448650519</v>
      </c>
      <c r="AG370" s="22">
        <f t="shared" si="211"/>
        <v>13.348382083263308</v>
      </c>
      <c r="AH370" s="37">
        <f t="shared" si="232"/>
        <v>-1.3557268369321918E-3</v>
      </c>
      <c r="AI370" s="37">
        <f t="shared" si="233"/>
        <v>42.820413831245403</v>
      </c>
      <c r="AJ370" s="37">
        <f t="shared" si="234"/>
        <v>0.35058471225745125</v>
      </c>
      <c r="AK370" s="37">
        <f t="shared" si="235"/>
        <v>0.35055173288850083</v>
      </c>
      <c r="AM370" s="22">
        <f t="shared" si="212"/>
        <v>13.34973781010024</v>
      </c>
      <c r="AN370" s="37">
        <f t="shared" si="236"/>
        <v>0</v>
      </c>
      <c r="AO370" s="37" t="e">
        <f t="shared" si="237"/>
        <v>#DIV/0!</v>
      </c>
      <c r="AP370" s="37" t="e">
        <f t="shared" si="238"/>
        <v>#DIV/0!</v>
      </c>
      <c r="AQ370" s="37" t="e">
        <f t="shared" si="239"/>
        <v>#DIV/0!</v>
      </c>
      <c r="AS370" s="22">
        <f t="shared" si="213"/>
        <v>13.34973781010024</v>
      </c>
      <c r="AT370" s="37">
        <f t="shared" si="240"/>
        <v>0</v>
      </c>
      <c r="AU370" s="37" t="e">
        <f t="shared" si="241"/>
        <v>#DIV/0!</v>
      </c>
      <c r="AV370" s="37" t="e">
        <f t="shared" si="242"/>
        <v>#DIV/0!</v>
      </c>
      <c r="AW370" s="37" t="e">
        <f t="shared" si="243"/>
        <v>#DIV/0!</v>
      </c>
    </row>
    <row r="371" spans="1:49" s="33" customFormat="1" hidden="1" x14ac:dyDescent="0.25">
      <c r="A371" s="3"/>
      <c r="B371" s="4"/>
      <c r="C371" s="4">
        <f t="shared" si="223"/>
        <v>339</v>
      </c>
      <c r="D371" s="21">
        <f t="shared" si="214"/>
        <v>214.52015536806491</v>
      </c>
      <c r="E371" s="37">
        <f t="shared" si="224"/>
        <v>6.5000000000000002E-2</v>
      </c>
      <c r="F371" s="37">
        <f t="shared" si="225"/>
        <v>100</v>
      </c>
      <c r="G371" s="37">
        <f t="shared" si="215"/>
        <v>6.4957777444660969E-2</v>
      </c>
      <c r="H371" s="23">
        <f t="shared" si="226"/>
        <v>23.67451719254522</v>
      </c>
      <c r="I371" s="22">
        <f t="shared" si="227"/>
        <v>0.10926700242713178</v>
      </c>
      <c r="J371" s="22">
        <f t="shared" si="228"/>
        <v>0.7</v>
      </c>
      <c r="K371" s="21">
        <f t="shared" si="229"/>
        <v>45</v>
      </c>
      <c r="L371" s="110">
        <v>340</v>
      </c>
      <c r="M371" s="9">
        <f t="shared" si="204"/>
        <v>13.347514016964753</v>
      </c>
      <c r="N371" s="9">
        <f t="shared" si="205"/>
        <v>13.347514016964753</v>
      </c>
      <c r="O371" s="10">
        <f t="shared" si="230"/>
        <v>0</v>
      </c>
      <c r="P371" s="10" t="e">
        <f t="shared" si="216"/>
        <v>#DIV/0!</v>
      </c>
      <c r="Q371" s="10" t="e">
        <f t="shared" si="217"/>
        <v>#DIV/0!</v>
      </c>
      <c r="R371" s="10" t="e">
        <f t="shared" si="218"/>
        <v>#DIV/0!</v>
      </c>
      <c r="S371" s="9"/>
      <c r="T371" s="9">
        <f t="shared" si="206"/>
        <v>13.347514016964753</v>
      </c>
      <c r="U371" s="10">
        <f t="shared" si="219"/>
        <v>0</v>
      </c>
      <c r="V371" s="10" t="e">
        <f t="shared" si="220"/>
        <v>#DIV/0!</v>
      </c>
      <c r="W371" s="10" t="e">
        <f t="shared" si="221"/>
        <v>#DIV/0!</v>
      </c>
      <c r="X371" s="10" t="e">
        <f t="shared" si="222"/>
        <v>#DIV/0!</v>
      </c>
      <c r="Y371" s="1"/>
      <c r="Z371" s="22">
        <f t="shared" si="207"/>
        <v>13.346645256898061</v>
      </c>
      <c r="AA371" s="37">
        <f t="shared" si="208"/>
        <v>-8.6876006669278638E-4</v>
      </c>
      <c r="AB371" s="37">
        <f t="shared" si="209"/>
        <v>0.12664452373706925</v>
      </c>
      <c r="AC371" s="37">
        <f t="shared" si="210"/>
        <v>0.22462969139752612</v>
      </c>
      <c r="AD371" s="37">
        <f t="shared" si="231"/>
        <v>0.22460445551748534</v>
      </c>
      <c r="AG371" s="22">
        <f t="shared" si="211"/>
        <v>13.34615802109256</v>
      </c>
      <c r="AH371" s="37">
        <f t="shared" si="232"/>
        <v>-1.3559958721938159E-3</v>
      </c>
      <c r="AI371" s="37">
        <f t="shared" si="233"/>
        <v>42.828911266660938</v>
      </c>
      <c r="AJ371" s="37">
        <f t="shared" si="234"/>
        <v>0.35061111345360801</v>
      </c>
      <c r="AK371" s="37">
        <f t="shared" si="235"/>
        <v>0.35057812338422395</v>
      </c>
      <c r="AM371" s="22">
        <f t="shared" si="212"/>
        <v>13.347514016964753</v>
      </c>
      <c r="AN371" s="37">
        <f t="shared" si="236"/>
        <v>0</v>
      </c>
      <c r="AO371" s="37" t="e">
        <f t="shared" si="237"/>
        <v>#DIV/0!</v>
      </c>
      <c r="AP371" s="37" t="e">
        <f t="shared" si="238"/>
        <v>#DIV/0!</v>
      </c>
      <c r="AQ371" s="37" t="e">
        <f t="shared" si="239"/>
        <v>#DIV/0!</v>
      </c>
      <c r="AS371" s="22">
        <f t="shared" si="213"/>
        <v>13.347514016964753</v>
      </c>
      <c r="AT371" s="37">
        <f t="shared" si="240"/>
        <v>0</v>
      </c>
      <c r="AU371" s="37" t="e">
        <f t="shared" si="241"/>
        <v>#DIV/0!</v>
      </c>
      <c r="AV371" s="37" t="e">
        <f t="shared" si="242"/>
        <v>#DIV/0!</v>
      </c>
      <c r="AW371" s="37" t="e">
        <f t="shared" si="243"/>
        <v>#DIV/0!</v>
      </c>
    </row>
    <row r="372" spans="1:49" s="33" customFormat="1" hidden="1" x14ac:dyDescent="0.25">
      <c r="A372" s="3"/>
      <c r="B372" s="4"/>
      <c r="C372" s="4">
        <f t="shared" si="223"/>
        <v>340</v>
      </c>
      <c r="D372" s="21">
        <f t="shared" si="214"/>
        <v>214.5544014461284</v>
      </c>
      <c r="E372" s="37">
        <f t="shared" si="224"/>
        <v>6.5000000000000002E-2</v>
      </c>
      <c r="F372" s="37">
        <f t="shared" si="225"/>
        <v>100</v>
      </c>
      <c r="G372" s="37">
        <f t="shared" si="215"/>
        <v>6.4957777444660969E-2</v>
      </c>
      <c r="H372" s="23">
        <f t="shared" si="226"/>
        <v>23.667657361254793</v>
      </c>
      <c r="I372" s="22">
        <f t="shared" si="227"/>
        <v>0.1092353416673298</v>
      </c>
      <c r="J372" s="22">
        <f t="shared" si="228"/>
        <v>0.7</v>
      </c>
      <c r="K372" s="21">
        <f t="shared" si="229"/>
        <v>45</v>
      </c>
      <c r="L372" s="110">
        <v>341</v>
      </c>
      <c r="M372" s="9">
        <f t="shared" si="204"/>
        <v>13.345289467847554</v>
      </c>
      <c r="N372" s="9">
        <f t="shared" si="205"/>
        <v>13.345289467847554</v>
      </c>
      <c r="O372" s="10">
        <f t="shared" si="230"/>
        <v>0</v>
      </c>
      <c r="P372" s="10" t="e">
        <f t="shared" si="216"/>
        <v>#DIV/0!</v>
      </c>
      <c r="Q372" s="10" t="e">
        <f t="shared" si="217"/>
        <v>#DIV/0!</v>
      </c>
      <c r="R372" s="10" t="e">
        <f t="shared" si="218"/>
        <v>#DIV/0!</v>
      </c>
      <c r="S372" s="9"/>
      <c r="T372" s="9">
        <f t="shared" si="206"/>
        <v>13.345289467847554</v>
      </c>
      <c r="U372" s="10">
        <f t="shared" si="219"/>
        <v>0</v>
      </c>
      <c r="V372" s="10" t="e">
        <f t="shared" si="220"/>
        <v>#DIV/0!</v>
      </c>
      <c r="W372" s="10" t="e">
        <f t="shared" si="221"/>
        <v>#DIV/0!</v>
      </c>
      <c r="X372" s="10" t="e">
        <f t="shared" si="222"/>
        <v>#DIV/0!</v>
      </c>
      <c r="Y372" s="1"/>
      <c r="Z372" s="22">
        <f t="shared" si="207"/>
        <v>13.34442022030956</v>
      </c>
      <c r="AA372" s="37">
        <f t="shared" si="208"/>
        <v>-8.6924753799344501E-4</v>
      </c>
      <c r="AB372" s="37">
        <f t="shared" si="209"/>
        <v>0.12671558544107045</v>
      </c>
      <c r="AC372" s="37">
        <f t="shared" si="210"/>
        <v>0.22472806346955748</v>
      </c>
      <c r="AD372" s="37">
        <f t="shared" si="231"/>
        <v>0.22470281242331763</v>
      </c>
      <c r="AG372" s="22">
        <f t="shared" si="211"/>
        <v>13.343933202951474</v>
      </c>
      <c r="AH372" s="37">
        <f t="shared" si="232"/>
        <v>-1.3562648960796508E-3</v>
      </c>
      <c r="AI372" s="37">
        <f t="shared" si="233"/>
        <v>42.837408342792784</v>
      </c>
      <c r="AJ372" s="37">
        <f t="shared" si="234"/>
        <v>0.35063750005136629</v>
      </c>
      <c r="AK372" s="37">
        <f t="shared" si="235"/>
        <v>0.3506044992766128</v>
      </c>
      <c r="AM372" s="22">
        <f t="shared" si="212"/>
        <v>13.345289467847554</v>
      </c>
      <c r="AN372" s="37">
        <f t="shared" si="236"/>
        <v>0</v>
      </c>
      <c r="AO372" s="37" t="e">
        <f t="shared" si="237"/>
        <v>#DIV/0!</v>
      </c>
      <c r="AP372" s="37" t="e">
        <f t="shared" si="238"/>
        <v>#DIV/0!</v>
      </c>
      <c r="AQ372" s="37" t="e">
        <f t="shared" si="239"/>
        <v>#DIV/0!</v>
      </c>
      <c r="AS372" s="22">
        <f t="shared" si="213"/>
        <v>13.345289467847554</v>
      </c>
      <c r="AT372" s="37">
        <f t="shared" si="240"/>
        <v>0</v>
      </c>
      <c r="AU372" s="37" t="e">
        <f t="shared" si="241"/>
        <v>#DIV/0!</v>
      </c>
      <c r="AV372" s="37" t="e">
        <f t="shared" si="242"/>
        <v>#DIV/0!</v>
      </c>
      <c r="AW372" s="37" t="e">
        <f t="shared" si="243"/>
        <v>#DIV/0!</v>
      </c>
    </row>
    <row r="373" spans="1:49" s="33" customFormat="1" hidden="1" x14ac:dyDescent="0.25">
      <c r="A373" s="3"/>
      <c r="B373" s="4"/>
      <c r="C373" s="4">
        <f t="shared" si="223"/>
        <v>341</v>
      </c>
      <c r="D373" s="21">
        <f t="shared" si="214"/>
        <v>214.58865916643106</v>
      </c>
      <c r="E373" s="37">
        <f t="shared" si="224"/>
        <v>6.5000000000000002E-2</v>
      </c>
      <c r="F373" s="37">
        <f t="shared" si="225"/>
        <v>100</v>
      </c>
      <c r="G373" s="37">
        <f t="shared" si="215"/>
        <v>6.4957777444660969E-2</v>
      </c>
      <c r="H373" s="23">
        <f t="shared" si="226"/>
        <v>23.660797529964366</v>
      </c>
      <c r="I373" s="22">
        <f t="shared" si="227"/>
        <v>0.10920368090752784</v>
      </c>
      <c r="J373" s="22">
        <f t="shared" si="228"/>
        <v>0.7</v>
      </c>
      <c r="K373" s="21">
        <f t="shared" si="229"/>
        <v>45</v>
      </c>
      <c r="L373" s="110">
        <v>342</v>
      </c>
      <c r="M373" s="9">
        <f t="shared" si="204"/>
        <v>13.343064162476372</v>
      </c>
      <c r="N373" s="9">
        <f t="shared" si="205"/>
        <v>13.343064162476372</v>
      </c>
      <c r="O373" s="10">
        <f t="shared" si="230"/>
        <v>0</v>
      </c>
      <c r="P373" s="10" t="e">
        <f t="shared" si="216"/>
        <v>#DIV/0!</v>
      </c>
      <c r="Q373" s="10" t="e">
        <f t="shared" si="217"/>
        <v>#DIV/0!</v>
      </c>
      <c r="R373" s="10" t="e">
        <f t="shared" si="218"/>
        <v>#DIV/0!</v>
      </c>
      <c r="S373" s="9"/>
      <c r="T373" s="9">
        <f t="shared" si="206"/>
        <v>13.343064162476372</v>
      </c>
      <c r="U373" s="10">
        <f t="shared" si="219"/>
        <v>0</v>
      </c>
      <c r="V373" s="10" t="e">
        <f t="shared" si="220"/>
        <v>#DIV/0!</v>
      </c>
      <c r="W373" s="10" t="e">
        <f t="shared" si="221"/>
        <v>#DIV/0!</v>
      </c>
      <c r="X373" s="10" t="e">
        <f t="shared" si="222"/>
        <v>#DIV/0!</v>
      </c>
      <c r="Y373" s="1"/>
      <c r="Z373" s="22">
        <f t="shared" si="207"/>
        <v>13.342194427183038</v>
      </c>
      <c r="AA373" s="37">
        <f t="shared" si="208"/>
        <v>-8.6973529333356225E-4</v>
      </c>
      <c r="AB373" s="37">
        <f t="shared" si="209"/>
        <v>0.12678668855125888</v>
      </c>
      <c r="AC373" s="37">
        <f t="shared" si="210"/>
        <v>0.22482648144211825</v>
      </c>
      <c r="AD373" s="37">
        <f t="shared" si="231"/>
        <v>0.22480121521988211</v>
      </c>
      <c r="AG373" s="22">
        <f t="shared" si="211"/>
        <v>13.341707628567862</v>
      </c>
      <c r="AH373" s="37">
        <f t="shared" si="232"/>
        <v>-1.3565339085097605E-3</v>
      </c>
      <c r="AI373" s="37">
        <f t="shared" si="233"/>
        <v>42.845905057059838</v>
      </c>
      <c r="AJ373" s="37">
        <f t="shared" si="234"/>
        <v>0.35066387203649796</v>
      </c>
      <c r="AK373" s="37">
        <f t="shared" si="235"/>
        <v>0.35063086055081821</v>
      </c>
      <c r="AM373" s="22">
        <f t="shared" si="212"/>
        <v>13.343064162476372</v>
      </c>
      <c r="AN373" s="37">
        <f t="shared" si="236"/>
        <v>0</v>
      </c>
      <c r="AO373" s="37" t="e">
        <f t="shared" si="237"/>
        <v>#DIV/0!</v>
      </c>
      <c r="AP373" s="37" t="e">
        <f t="shared" si="238"/>
        <v>#DIV/0!</v>
      </c>
      <c r="AQ373" s="37" t="e">
        <f t="shared" si="239"/>
        <v>#DIV/0!</v>
      </c>
      <c r="AS373" s="22">
        <f t="shared" si="213"/>
        <v>13.343064162476372</v>
      </c>
      <c r="AT373" s="37">
        <f t="shared" si="240"/>
        <v>0</v>
      </c>
      <c r="AU373" s="37" t="e">
        <f t="shared" si="241"/>
        <v>#DIV/0!</v>
      </c>
      <c r="AV373" s="37" t="e">
        <f t="shared" si="242"/>
        <v>#DIV/0!</v>
      </c>
      <c r="AW373" s="37" t="e">
        <f t="shared" si="243"/>
        <v>#DIV/0!</v>
      </c>
    </row>
    <row r="374" spans="1:49" s="33" customFormat="1" hidden="1" x14ac:dyDescent="0.25">
      <c r="A374" s="3"/>
      <c r="B374" s="4"/>
      <c r="C374" s="4">
        <f t="shared" si="223"/>
        <v>342</v>
      </c>
      <c r="D374" s="21">
        <f t="shared" si="214"/>
        <v>214.62292853316504</v>
      </c>
      <c r="E374" s="37">
        <f t="shared" si="224"/>
        <v>6.5000000000000002E-2</v>
      </c>
      <c r="F374" s="37">
        <f t="shared" si="225"/>
        <v>100</v>
      </c>
      <c r="G374" s="37">
        <f t="shared" si="215"/>
        <v>6.4957777444660969E-2</v>
      </c>
      <c r="H374" s="23">
        <f t="shared" si="226"/>
        <v>23.653937698673939</v>
      </c>
      <c r="I374" s="22">
        <f t="shared" si="227"/>
        <v>0.10917202014772587</v>
      </c>
      <c r="J374" s="22">
        <f t="shared" si="228"/>
        <v>0.7</v>
      </c>
      <c r="K374" s="21">
        <f t="shared" si="229"/>
        <v>45</v>
      </c>
      <c r="L374" s="110">
        <v>343</v>
      </c>
      <c r="M374" s="9">
        <f t="shared" si="204"/>
        <v>13.340838100578896</v>
      </c>
      <c r="N374" s="9">
        <f t="shared" si="205"/>
        <v>13.340838100578896</v>
      </c>
      <c r="O374" s="10">
        <f t="shared" si="230"/>
        <v>0</v>
      </c>
      <c r="P374" s="10" t="e">
        <f t="shared" si="216"/>
        <v>#DIV/0!</v>
      </c>
      <c r="Q374" s="10" t="e">
        <f t="shared" si="217"/>
        <v>#DIV/0!</v>
      </c>
      <c r="R374" s="10" t="e">
        <f t="shared" si="218"/>
        <v>#DIV/0!</v>
      </c>
      <c r="S374" s="9"/>
      <c r="T374" s="9">
        <f t="shared" si="206"/>
        <v>13.340838100578896</v>
      </c>
      <c r="U374" s="10">
        <f t="shared" si="219"/>
        <v>0</v>
      </c>
      <c r="V374" s="10" t="e">
        <f t="shared" si="220"/>
        <v>#DIV/0!</v>
      </c>
      <c r="W374" s="10" t="e">
        <f t="shared" si="221"/>
        <v>#DIV/0!</v>
      </c>
      <c r="X374" s="10" t="e">
        <f t="shared" si="222"/>
        <v>#DIV/0!</v>
      </c>
      <c r="Y374" s="1"/>
      <c r="Z374" s="22">
        <f t="shared" si="207"/>
        <v>13.339967877246057</v>
      </c>
      <c r="AA374" s="37">
        <f t="shared" si="208"/>
        <v>-8.7022333283925946E-4</v>
      </c>
      <c r="AB374" s="37">
        <f t="shared" si="209"/>
        <v>0.12685783308602</v>
      </c>
      <c r="AC374" s="37">
        <f t="shared" si="210"/>
        <v>0.22492494532823137</v>
      </c>
      <c r="AD374" s="37">
        <f t="shared" si="231"/>
        <v>0.22489966392040733</v>
      </c>
      <c r="AG374" s="22">
        <f t="shared" si="211"/>
        <v>13.339481297669517</v>
      </c>
      <c r="AH374" s="37">
        <f t="shared" si="232"/>
        <v>-1.3568029093793399E-3</v>
      </c>
      <c r="AI374" s="37">
        <f t="shared" si="233"/>
        <v>42.854401406208183</v>
      </c>
      <c r="AJ374" s="37">
        <f t="shared" si="234"/>
        <v>0.3506902293892824</v>
      </c>
      <c r="AK374" s="37">
        <f t="shared" si="235"/>
        <v>0.35065720718642018</v>
      </c>
      <c r="AM374" s="22">
        <f t="shared" si="212"/>
        <v>13.340838100578896</v>
      </c>
      <c r="AN374" s="37">
        <f t="shared" si="236"/>
        <v>0</v>
      </c>
      <c r="AO374" s="37" t="e">
        <f t="shared" si="237"/>
        <v>#DIV/0!</v>
      </c>
      <c r="AP374" s="37" t="e">
        <f t="shared" si="238"/>
        <v>#DIV/0!</v>
      </c>
      <c r="AQ374" s="37" t="e">
        <f t="shared" si="239"/>
        <v>#DIV/0!</v>
      </c>
      <c r="AS374" s="22">
        <f t="shared" si="213"/>
        <v>13.340838100578896</v>
      </c>
      <c r="AT374" s="37">
        <f t="shared" si="240"/>
        <v>0</v>
      </c>
      <c r="AU374" s="37" t="e">
        <f t="shared" si="241"/>
        <v>#DIV/0!</v>
      </c>
      <c r="AV374" s="37" t="e">
        <f t="shared" si="242"/>
        <v>#DIV/0!</v>
      </c>
      <c r="AW374" s="37" t="e">
        <f t="shared" si="243"/>
        <v>#DIV/0!</v>
      </c>
    </row>
    <row r="375" spans="1:49" s="33" customFormat="1" hidden="1" x14ac:dyDescent="0.25">
      <c r="A375" s="3"/>
      <c r="B375" s="4"/>
      <c r="C375" s="4">
        <f t="shared" si="223"/>
        <v>343</v>
      </c>
      <c r="D375" s="21">
        <f t="shared" si="214"/>
        <v>214.65720955052277</v>
      </c>
      <c r="E375" s="37">
        <f t="shared" si="224"/>
        <v>6.5000000000000002E-2</v>
      </c>
      <c r="F375" s="37">
        <f t="shared" si="225"/>
        <v>100</v>
      </c>
      <c r="G375" s="37">
        <f t="shared" si="215"/>
        <v>6.4957777444660969E-2</v>
      </c>
      <c r="H375" s="23">
        <f t="shared" si="226"/>
        <v>23.647077867383512</v>
      </c>
      <c r="I375" s="22">
        <f t="shared" si="227"/>
        <v>0.10914035938792389</v>
      </c>
      <c r="J375" s="22">
        <f t="shared" si="228"/>
        <v>0.7</v>
      </c>
      <c r="K375" s="21">
        <f t="shared" si="229"/>
        <v>45</v>
      </c>
      <c r="L375" s="110">
        <v>344</v>
      </c>
      <c r="M375" s="9">
        <f t="shared" si="204"/>
        <v>13.338611281882796</v>
      </c>
      <c r="N375" s="9">
        <f t="shared" si="205"/>
        <v>13.338611281882796</v>
      </c>
      <c r="O375" s="10">
        <f t="shared" si="230"/>
        <v>0</v>
      </c>
      <c r="P375" s="10" t="e">
        <f t="shared" si="216"/>
        <v>#DIV/0!</v>
      </c>
      <c r="Q375" s="10" t="e">
        <f t="shared" si="217"/>
        <v>#DIV/0!</v>
      </c>
      <c r="R375" s="10" t="e">
        <f t="shared" si="218"/>
        <v>#DIV/0!</v>
      </c>
      <c r="S375" s="9"/>
      <c r="T375" s="9">
        <f t="shared" si="206"/>
        <v>13.338611281882796</v>
      </c>
      <c r="U375" s="10">
        <f t="shared" si="219"/>
        <v>0</v>
      </c>
      <c r="V375" s="10" t="e">
        <f t="shared" si="220"/>
        <v>#DIV/0!</v>
      </c>
      <c r="W375" s="10" t="e">
        <f t="shared" si="221"/>
        <v>#DIV/0!</v>
      </c>
      <c r="X375" s="10" t="e">
        <f t="shared" si="222"/>
        <v>#DIV/0!</v>
      </c>
      <c r="Y375" s="1"/>
      <c r="Z375" s="22">
        <f t="shared" si="207"/>
        <v>13.337740570226172</v>
      </c>
      <c r="AA375" s="37">
        <f t="shared" si="208"/>
        <v>-8.7071165662422345E-4</v>
      </c>
      <c r="AB375" s="37">
        <f t="shared" si="209"/>
        <v>0.12692901906192663</v>
      </c>
      <c r="AC375" s="37">
        <f t="shared" si="210"/>
        <v>0.225023455137701</v>
      </c>
      <c r="AD375" s="37">
        <f t="shared" si="231"/>
        <v>0.2249981585357847</v>
      </c>
      <c r="AG375" s="22">
        <f t="shared" si="211"/>
        <v>13.337254209984209</v>
      </c>
      <c r="AH375" s="37">
        <f t="shared" si="232"/>
        <v>-1.3570718985871366E-3</v>
      </c>
      <c r="AI375" s="37">
        <f t="shared" si="233"/>
        <v>42.862897387020993</v>
      </c>
      <c r="AJ375" s="37">
        <f t="shared" si="234"/>
        <v>0.35071657209031792</v>
      </c>
      <c r="AK375" s="37">
        <f t="shared" si="235"/>
        <v>0.35068353916707717</v>
      </c>
      <c r="AM375" s="22">
        <f t="shared" si="212"/>
        <v>13.338611281882796</v>
      </c>
      <c r="AN375" s="37">
        <f t="shared" si="236"/>
        <v>0</v>
      </c>
      <c r="AO375" s="37" t="e">
        <f t="shared" si="237"/>
        <v>#DIV/0!</v>
      </c>
      <c r="AP375" s="37" t="e">
        <f t="shared" si="238"/>
        <v>#DIV/0!</v>
      </c>
      <c r="AQ375" s="37" t="e">
        <f t="shared" si="239"/>
        <v>#DIV/0!</v>
      </c>
      <c r="AS375" s="22">
        <f t="shared" si="213"/>
        <v>13.338611281882796</v>
      </c>
      <c r="AT375" s="37">
        <f t="shared" si="240"/>
        <v>0</v>
      </c>
      <c r="AU375" s="37" t="e">
        <f t="shared" si="241"/>
        <v>#DIV/0!</v>
      </c>
      <c r="AV375" s="37" t="e">
        <f t="shared" si="242"/>
        <v>#DIV/0!</v>
      </c>
      <c r="AW375" s="37" t="e">
        <f t="shared" si="243"/>
        <v>#DIV/0!</v>
      </c>
    </row>
    <row r="376" spans="1:49" s="33" customFormat="1" hidden="1" x14ac:dyDescent="0.25">
      <c r="A376" s="3"/>
      <c r="B376" s="4"/>
      <c r="C376" s="4">
        <f t="shared" si="223"/>
        <v>344</v>
      </c>
      <c r="D376" s="21">
        <f t="shared" si="214"/>
        <v>214.69150222269704</v>
      </c>
      <c r="E376" s="37">
        <f t="shared" si="224"/>
        <v>6.5000000000000002E-2</v>
      </c>
      <c r="F376" s="37">
        <f t="shared" si="225"/>
        <v>100</v>
      </c>
      <c r="G376" s="37">
        <f t="shared" si="215"/>
        <v>6.4957777444660969E-2</v>
      </c>
      <c r="H376" s="23">
        <f t="shared" si="226"/>
        <v>23.640218036093085</v>
      </c>
      <c r="I376" s="22">
        <f t="shared" si="227"/>
        <v>0.10910869862812192</v>
      </c>
      <c r="J376" s="22">
        <f t="shared" si="228"/>
        <v>0.7</v>
      </c>
      <c r="K376" s="21">
        <f t="shared" si="229"/>
        <v>45</v>
      </c>
      <c r="L376" s="110">
        <v>345</v>
      </c>
      <c r="M376" s="9">
        <f t="shared" si="204"/>
        <v>13.336383706115717</v>
      </c>
      <c r="N376" s="9">
        <f t="shared" si="205"/>
        <v>13.336383706115717</v>
      </c>
      <c r="O376" s="10">
        <f t="shared" si="230"/>
        <v>0</v>
      </c>
      <c r="P376" s="10" t="e">
        <f t="shared" si="216"/>
        <v>#DIV/0!</v>
      </c>
      <c r="Q376" s="10" t="e">
        <f t="shared" si="217"/>
        <v>#DIV/0!</v>
      </c>
      <c r="R376" s="10" t="e">
        <f t="shared" si="218"/>
        <v>#DIV/0!</v>
      </c>
      <c r="S376" s="9"/>
      <c r="T376" s="9">
        <f t="shared" si="206"/>
        <v>13.336383706115717</v>
      </c>
      <c r="U376" s="10">
        <f t="shared" si="219"/>
        <v>0</v>
      </c>
      <c r="V376" s="10" t="e">
        <f t="shared" si="220"/>
        <v>#DIV/0!</v>
      </c>
      <c r="W376" s="10" t="e">
        <f t="shared" si="221"/>
        <v>#DIV/0!</v>
      </c>
      <c r="X376" s="10" t="e">
        <f t="shared" si="222"/>
        <v>#DIV/0!</v>
      </c>
      <c r="Y376" s="1"/>
      <c r="Z376" s="22">
        <f t="shared" si="207"/>
        <v>13.335512505850893</v>
      </c>
      <c r="AA376" s="37">
        <f t="shared" si="208"/>
        <v>-8.7120026482345736E-4</v>
      </c>
      <c r="AB376" s="37">
        <f t="shared" si="209"/>
        <v>0.12700024649865904</v>
      </c>
      <c r="AC376" s="37">
        <f t="shared" si="210"/>
        <v>0.22512201088583597</v>
      </c>
      <c r="AD376" s="37">
        <f t="shared" si="231"/>
        <v>0.22509669907881655</v>
      </c>
      <c r="AG376" s="22">
        <f t="shared" si="211"/>
        <v>13.335026365239685</v>
      </c>
      <c r="AH376" s="37">
        <f t="shared" si="232"/>
        <v>-1.3573408760318983E-3</v>
      </c>
      <c r="AI376" s="37">
        <f t="shared" si="233"/>
        <v>42.871392996319038</v>
      </c>
      <c r="AJ376" s="37">
        <f t="shared" si="234"/>
        <v>0.35074290012052567</v>
      </c>
      <c r="AK376" s="37">
        <f t="shared" si="235"/>
        <v>0.3507098564687352</v>
      </c>
      <c r="AM376" s="22">
        <f t="shared" si="212"/>
        <v>13.336383706115717</v>
      </c>
      <c r="AN376" s="37">
        <f t="shared" si="236"/>
        <v>0</v>
      </c>
      <c r="AO376" s="37" t="e">
        <f t="shared" si="237"/>
        <v>#DIV/0!</v>
      </c>
      <c r="AP376" s="37" t="e">
        <f t="shared" si="238"/>
        <v>#DIV/0!</v>
      </c>
      <c r="AQ376" s="37" t="e">
        <f t="shared" si="239"/>
        <v>#DIV/0!</v>
      </c>
      <c r="AS376" s="22">
        <f t="shared" si="213"/>
        <v>13.336383706115717</v>
      </c>
      <c r="AT376" s="37">
        <f t="shared" si="240"/>
        <v>0</v>
      </c>
      <c r="AU376" s="37" t="e">
        <f t="shared" si="241"/>
        <v>#DIV/0!</v>
      </c>
      <c r="AV376" s="37" t="e">
        <f t="shared" si="242"/>
        <v>#DIV/0!</v>
      </c>
      <c r="AW376" s="37" t="e">
        <f t="shared" si="243"/>
        <v>#DIV/0!</v>
      </c>
    </row>
    <row r="377" spans="1:49" s="33" customFormat="1" hidden="1" x14ac:dyDescent="0.25">
      <c r="A377" s="3"/>
      <c r="B377" s="4"/>
      <c r="C377" s="4">
        <f t="shared" si="223"/>
        <v>345</v>
      </c>
      <c r="D377" s="21">
        <f t="shared" si="214"/>
        <v>214.72580655388114</v>
      </c>
      <c r="E377" s="37">
        <f t="shared" si="224"/>
        <v>6.5000000000000002E-2</v>
      </c>
      <c r="F377" s="37">
        <f t="shared" si="225"/>
        <v>100</v>
      </c>
      <c r="G377" s="37">
        <f t="shared" si="215"/>
        <v>6.4957777444660969E-2</v>
      </c>
      <c r="H377" s="23">
        <f t="shared" si="226"/>
        <v>23.633358204802658</v>
      </c>
      <c r="I377" s="22">
        <f t="shared" si="227"/>
        <v>0.10907703786831996</v>
      </c>
      <c r="J377" s="22">
        <f t="shared" si="228"/>
        <v>0.7</v>
      </c>
      <c r="K377" s="21">
        <f t="shared" si="229"/>
        <v>45</v>
      </c>
      <c r="L377" s="110">
        <v>346</v>
      </c>
      <c r="M377" s="9">
        <f t="shared" si="204"/>
        <v>13.334155373005272</v>
      </c>
      <c r="N377" s="9">
        <f t="shared" si="205"/>
        <v>13.334155373005272</v>
      </c>
      <c r="O377" s="10">
        <f t="shared" si="230"/>
        <v>0</v>
      </c>
      <c r="P377" s="10" t="e">
        <f t="shared" si="216"/>
        <v>#DIV/0!</v>
      </c>
      <c r="Q377" s="10" t="e">
        <f t="shared" si="217"/>
        <v>#DIV/0!</v>
      </c>
      <c r="R377" s="10" t="e">
        <f t="shared" si="218"/>
        <v>#DIV/0!</v>
      </c>
      <c r="S377" s="9"/>
      <c r="T377" s="9">
        <f t="shared" si="206"/>
        <v>13.334155373005272</v>
      </c>
      <c r="U377" s="10">
        <f t="shared" si="219"/>
        <v>0</v>
      </c>
      <c r="V377" s="10" t="e">
        <f t="shared" si="220"/>
        <v>#DIV/0!</v>
      </c>
      <c r="W377" s="10" t="e">
        <f t="shared" si="221"/>
        <v>#DIV/0!</v>
      </c>
      <c r="X377" s="10" t="e">
        <f t="shared" si="222"/>
        <v>#DIV/0!</v>
      </c>
      <c r="Y377" s="1"/>
      <c r="Z377" s="22">
        <f t="shared" si="207"/>
        <v>13.333283683847737</v>
      </c>
      <c r="AA377" s="37">
        <f t="shared" si="208"/>
        <v>-8.7168915753466081E-4</v>
      </c>
      <c r="AB377" s="37">
        <f t="shared" si="209"/>
        <v>0.1270715154104595</v>
      </c>
      <c r="AC377" s="37">
        <f t="shared" si="210"/>
        <v>0.22522061257830098</v>
      </c>
      <c r="AD377" s="37">
        <f t="shared" si="231"/>
        <v>0.22519528555556964</v>
      </c>
      <c r="AG377" s="22">
        <f t="shared" si="211"/>
        <v>13.332797763163658</v>
      </c>
      <c r="AH377" s="37">
        <f t="shared" si="232"/>
        <v>-1.3576098416141491E-3</v>
      </c>
      <c r="AI377" s="37">
        <f t="shared" si="233"/>
        <v>42.879888230903994</v>
      </c>
      <c r="AJ377" s="37">
        <f t="shared" si="234"/>
        <v>0.35076921346068624</v>
      </c>
      <c r="AK377" s="37">
        <f t="shared" si="235"/>
        <v>0.3507361590766257</v>
      </c>
      <c r="AM377" s="22">
        <f t="shared" si="212"/>
        <v>13.334155373005272</v>
      </c>
      <c r="AN377" s="37">
        <f t="shared" si="236"/>
        <v>0</v>
      </c>
      <c r="AO377" s="37" t="e">
        <f t="shared" si="237"/>
        <v>#DIV/0!</v>
      </c>
      <c r="AP377" s="37" t="e">
        <f t="shared" si="238"/>
        <v>#DIV/0!</v>
      </c>
      <c r="AQ377" s="37" t="e">
        <f t="shared" si="239"/>
        <v>#DIV/0!</v>
      </c>
      <c r="AS377" s="22">
        <f t="shared" si="213"/>
        <v>13.334155373005272</v>
      </c>
      <c r="AT377" s="37">
        <f t="shared" si="240"/>
        <v>0</v>
      </c>
      <c r="AU377" s="37" t="e">
        <f t="shared" si="241"/>
        <v>#DIV/0!</v>
      </c>
      <c r="AV377" s="37" t="e">
        <f t="shared" si="242"/>
        <v>#DIV/0!</v>
      </c>
      <c r="AW377" s="37" t="e">
        <f t="shared" si="243"/>
        <v>#DIV/0!</v>
      </c>
    </row>
    <row r="378" spans="1:49" s="33" customFormat="1" hidden="1" x14ac:dyDescent="0.25">
      <c r="A378" s="3"/>
      <c r="B378" s="4"/>
      <c r="C378" s="4">
        <f t="shared" si="223"/>
        <v>346</v>
      </c>
      <c r="D378" s="21">
        <f t="shared" si="214"/>
        <v>214.76012254826816</v>
      </c>
      <c r="E378" s="37">
        <f t="shared" si="224"/>
        <v>6.5000000000000002E-2</v>
      </c>
      <c r="F378" s="37">
        <f t="shared" si="225"/>
        <v>100</v>
      </c>
      <c r="G378" s="37">
        <f t="shared" si="215"/>
        <v>6.4957777444660969E-2</v>
      </c>
      <c r="H378" s="23">
        <f t="shared" si="226"/>
        <v>23.626498373512231</v>
      </c>
      <c r="I378" s="22">
        <f t="shared" si="227"/>
        <v>0.10904537710851799</v>
      </c>
      <c r="J378" s="22">
        <f t="shared" si="228"/>
        <v>0.7</v>
      </c>
      <c r="K378" s="21">
        <f t="shared" si="229"/>
        <v>45</v>
      </c>
      <c r="L378" s="110">
        <v>347</v>
      </c>
      <c r="M378" s="9">
        <f t="shared" si="204"/>
        <v>13.331926282279088</v>
      </c>
      <c r="N378" s="9">
        <f t="shared" si="205"/>
        <v>13.331926282279088</v>
      </c>
      <c r="O378" s="10">
        <f t="shared" si="230"/>
        <v>0</v>
      </c>
      <c r="P378" s="10" t="e">
        <f t="shared" si="216"/>
        <v>#DIV/0!</v>
      </c>
      <c r="Q378" s="10" t="e">
        <f t="shared" si="217"/>
        <v>#DIV/0!</v>
      </c>
      <c r="R378" s="10" t="e">
        <f t="shared" si="218"/>
        <v>#DIV/0!</v>
      </c>
      <c r="S378" s="9"/>
      <c r="T378" s="9">
        <f t="shared" si="206"/>
        <v>13.331926282279088</v>
      </c>
      <c r="U378" s="10">
        <f t="shared" si="219"/>
        <v>0</v>
      </c>
      <c r="V378" s="10" t="e">
        <f t="shared" si="220"/>
        <v>#DIV/0!</v>
      </c>
      <c r="W378" s="10" t="e">
        <f t="shared" si="221"/>
        <v>#DIV/0!</v>
      </c>
      <c r="X378" s="10" t="e">
        <f t="shared" si="222"/>
        <v>#DIV/0!</v>
      </c>
      <c r="Y378" s="1"/>
      <c r="Z378" s="22">
        <f t="shared" si="207"/>
        <v>13.331054103944169</v>
      </c>
      <c r="AA378" s="37">
        <f t="shared" si="208"/>
        <v>-8.7217833491948227E-4</v>
      </c>
      <c r="AB378" s="37">
        <f t="shared" si="209"/>
        <v>0.12714282582089251</v>
      </c>
      <c r="AC378" s="37">
        <f t="shared" si="210"/>
        <v>0.2253192602372793</v>
      </c>
      <c r="AD378" s="37">
        <f t="shared" si="231"/>
        <v>0.22529391799035159</v>
      </c>
      <c r="AG378" s="22">
        <f t="shared" si="211"/>
        <v>13.330568403483833</v>
      </c>
      <c r="AH378" s="37">
        <f t="shared" si="232"/>
        <v>-1.3578787952557292E-3</v>
      </c>
      <c r="AI378" s="37">
        <f t="shared" si="233"/>
        <v>42.888383088363582</v>
      </c>
      <c r="AJ378" s="37">
        <f t="shared" si="234"/>
        <v>0.35079551209802357</v>
      </c>
      <c r="AK378" s="37">
        <f t="shared" si="235"/>
        <v>0.35076244697599668</v>
      </c>
      <c r="AM378" s="22">
        <f t="shared" si="212"/>
        <v>13.331926282279088</v>
      </c>
      <c r="AN378" s="37">
        <f t="shared" si="236"/>
        <v>0</v>
      </c>
      <c r="AO378" s="37" t="e">
        <f t="shared" si="237"/>
        <v>#DIV/0!</v>
      </c>
      <c r="AP378" s="37" t="e">
        <f t="shared" si="238"/>
        <v>#DIV/0!</v>
      </c>
      <c r="AQ378" s="37" t="e">
        <f t="shared" si="239"/>
        <v>#DIV/0!</v>
      </c>
      <c r="AS378" s="22">
        <f t="shared" si="213"/>
        <v>13.331926282279088</v>
      </c>
      <c r="AT378" s="37">
        <f t="shared" si="240"/>
        <v>0</v>
      </c>
      <c r="AU378" s="37" t="e">
        <f t="shared" si="241"/>
        <v>#DIV/0!</v>
      </c>
      <c r="AV378" s="37" t="e">
        <f t="shared" si="242"/>
        <v>#DIV/0!</v>
      </c>
      <c r="AW378" s="37" t="e">
        <f t="shared" si="243"/>
        <v>#DIV/0!</v>
      </c>
    </row>
    <row r="379" spans="1:49" s="33" customFormat="1" hidden="1" x14ac:dyDescent="0.25">
      <c r="A379" s="3"/>
      <c r="B379" s="4"/>
      <c r="C379" s="4">
        <f t="shared" si="223"/>
        <v>347</v>
      </c>
      <c r="D379" s="21">
        <f t="shared" si="214"/>
        <v>214.79445021005253</v>
      </c>
      <c r="E379" s="37">
        <f t="shared" si="224"/>
        <v>6.5000000000000002E-2</v>
      </c>
      <c r="F379" s="37">
        <f t="shared" si="225"/>
        <v>100</v>
      </c>
      <c r="G379" s="37">
        <f t="shared" si="215"/>
        <v>6.4957777444660969E-2</v>
      </c>
      <c r="H379" s="23">
        <f t="shared" si="226"/>
        <v>23.619638542221804</v>
      </c>
      <c r="I379" s="22">
        <f t="shared" si="227"/>
        <v>0.10901371634871601</v>
      </c>
      <c r="J379" s="22">
        <f t="shared" si="228"/>
        <v>0.7</v>
      </c>
      <c r="K379" s="21">
        <f t="shared" si="229"/>
        <v>45</v>
      </c>
      <c r="L379" s="110">
        <v>348</v>
      </c>
      <c r="M379" s="9">
        <f t="shared" si="204"/>
        <v>13.329696433664703</v>
      </c>
      <c r="N379" s="9">
        <f t="shared" si="205"/>
        <v>13.329696433664703</v>
      </c>
      <c r="O379" s="10">
        <f t="shared" si="230"/>
        <v>0</v>
      </c>
      <c r="P379" s="10" t="e">
        <f t="shared" si="216"/>
        <v>#DIV/0!</v>
      </c>
      <c r="Q379" s="10" t="e">
        <f t="shared" si="217"/>
        <v>#DIV/0!</v>
      </c>
      <c r="R379" s="10" t="e">
        <f t="shared" si="218"/>
        <v>#DIV/0!</v>
      </c>
      <c r="S379" s="9"/>
      <c r="T379" s="9">
        <f t="shared" si="206"/>
        <v>13.329696433664703</v>
      </c>
      <c r="U379" s="10">
        <f t="shared" si="219"/>
        <v>0</v>
      </c>
      <c r="V379" s="10" t="e">
        <f t="shared" si="220"/>
        <v>#DIV/0!</v>
      </c>
      <c r="W379" s="10" t="e">
        <f t="shared" si="221"/>
        <v>#DIV/0!</v>
      </c>
      <c r="X379" s="10" t="e">
        <f t="shared" si="222"/>
        <v>#DIV/0!</v>
      </c>
      <c r="Y379" s="1"/>
      <c r="Z379" s="22">
        <f t="shared" si="207"/>
        <v>13.328823765867645</v>
      </c>
      <c r="AA379" s="37">
        <f t="shared" si="208"/>
        <v>-8.726677970578578E-4</v>
      </c>
      <c r="AB379" s="37">
        <f t="shared" si="209"/>
        <v>0.12721417774161081</v>
      </c>
      <c r="AC379" s="37">
        <f t="shared" si="210"/>
        <v>0.22541795386383873</v>
      </c>
      <c r="AD379" s="37">
        <f t="shared" si="231"/>
        <v>0.22539259638253184</v>
      </c>
      <c r="AG379" s="22">
        <f t="shared" si="211"/>
        <v>13.328338285927872</v>
      </c>
      <c r="AH379" s="37">
        <f t="shared" si="232"/>
        <v>-1.3581477368305173E-3</v>
      </c>
      <c r="AI379" s="37">
        <f t="shared" si="233"/>
        <v>42.896877564695494</v>
      </c>
      <c r="AJ379" s="37">
        <f t="shared" si="234"/>
        <v>0.35082179600677194</v>
      </c>
      <c r="AK379" s="37">
        <f t="shared" si="235"/>
        <v>0.35078872014033835</v>
      </c>
      <c r="AM379" s="22">
        <f t="shared" si="212"/>
        <v>13.329696433664703</v>
      </c>
      <c r="AN379" s="37">
        <f t="shared" si="236"/>
        <v>0</v>
      </c>
      <c r="AO379" s="37" t="e">
        <f t="shared" si="237"/>
        <v>#DIV/0!</v>
      </c>
      <c r="AP379" s="37" t="e">
        <f t="shared" si="238"/>
        <v>#DIV/0!</v>
      </c>
      <c r="AQ379" s="37" t="e">
        <f t="shared" si="239"/>
        <v>#DIV/0!</v>
      </c>
      <c r="AS379" s="22">
        <f t="shared" si="213"/>
        <v>13.329696433664703</v>
      </c>
      <c r="AT379" s="37">
        <f t="shared" si="240"/>
        <v>0</v>
      </c>
      <c r="AU379" s="37" t="e">
        <f t="shared" si="241"/>
        <v>#DIV/0!</v>
      </c>
      <c r="AV379" s="37" t="e">
        <f t="shared" si="242"/>
        <v>#DIV/0!</v>
      </c>
      <c r="AW379" s="37" t="e">
        <f t="shared" si="243"/>
        <v>#DIV/0!</v>
      </c>
    </row>
    <row r="380" spans="1:49" s="33" customFormat="1" hidden="1" x14ac:dyDescent="0.25">
      <c r="A380" s="3"/>
      <c r="B380" s="4"/>
      <c r="C380" s="4">
        <f t="shared" si="223"/>
        <v>348</v>
      </c>
      <c r="D380" s="21">
        <f t="shared" si="214"/>
        <v>214.82878954342803</v>
      </c>
      <c r="E380" s="37">
        <f t="shared" si="224"/>
        <v>6.5000000000000002E-2</v>
      </c>
      <c r="F380" s="37">
        <f t="shared" si="225"/>
        <v>100</v>
      </c>
      <c r="G380" s="37">
        <f t="shared" si="215"/>
        <v>6.4957777444660969E-2</v>
      </c>
      <c r="H380" s="23">
        <f t="shared" si="226"/>
        <v>23.612778710931376</v>
      </c>
      <c r="I380" s="22">
        <f t="shared" si="227"/>
        <v>0.10898205558891404</v>
      </c>
      <c r="J380" s="22">
        <f t="shared" si="228"/>
        <v>0.7</v>
      </c>
      <c r="K380" s="21">
        <f t="shared" si="229"/>
        <v>45</v>
      </c>
      <c r="L380" s="110">
        <v>349</v>
      </c>
      <c r="M380" s="9">
        <f t="shared" si="204"/>
        <v>13.3274658268897</v>
      </c>
      <c r="N380" s="9">
        <f t="shared" si="205"/>
        <v>13.3274658268897</v>
      </c>
      <c r="O380" s="10">
        <f t="shared" si="230"/>
        <v>0</v>
      </c>
      <c r="P380" s="10" t="e">
        <f t="shared" si="216"/>
        <v>#DIV/0!</v>
      </c>
      <c r="Q380" s="10" t="e">
        <f t="shared" si="217"/>
        <v>#DIV/0!</v>
      </c>
      <c r="R380" s="10" t="e">
        <f t="shared" si="218"/>
        <v>#DIV/0!</v>
      </c>
      <c r="S380" s="9"/>
      <c r="T380" s="9">
        <f t="shared" si="206"/>
        <v>13.3274658268897</v>
      </c>
      <c r="U380" s="10">
        <f t="shared" si="219"/>
        <v>0</v>
      </c>
      <c r="V380" s="10" t="e">
        <f t="shared" si="220"/>
        <v>#DIV/0!</v>
      </c>
      <c r="W380" s="10" t="e">
        <f t="shared" si="221"/>
        <v>#DIV/0!</v>
      </c>
      <c r="X380" s="10" t="e">
        <f t="shared" si="222"/>
        <v>#DIV/0!</v>
      </c>
      <c r="Y380" s="1"/>
      <c r="Z380" s="22">
        <f t="shared" si="207"/>
        <v>13.326592669345587</v>
      </c>
      <c r="AA380" s="37">
        <f t="shared" si="208"/>
        <v>-8.7315754411321223E-4</v>
      </c>
      <c r="AB380" s="37">
        <f t="shared" si="209"/>
        <v>0.12728557119643788</v>
      </c>
      <c r="AC380" s="37">
        <f t="shared" si="210"/>
        <v>0.22551669348060999</v>
      </c>
      <c r="AD380" s="37">
        <f t="shared" si="231"/>
        <v>0.22549132075666986</v>
      </c>
      <c r="AG380" s="22">
        <f t="shared" si="211"/>
        <v>13.326107410223438</v>
      </c>
      <c r="AH380" s="37">
        <f t="shared" si="232"/>
        <v>-1.35841666626213E-3</v>
      </c>
      <c r="AI380" s="37">
        <f t="shared" si="233"/>
        <v>42.905371657487166</v>
      </c>
      <c r="AJ380" s="37">
        <f t="shared" si="234"/>
        <v>0.35084806517418216</v>
      </c>
      <c r="AK380" s="37">
        <f t="shared" si="235"/>
        <v>0.35081497856105587</v>
      </c>
      <c r="AM380" s="22">
        <f t="shared" si="212"/>
        <v>13.3274658268897</v>
      </c>
      <c r="AN380" s="37">
        <f t="shared" si="236"/>
        <v>0</v>
      </c>
      <c r="AO380" s="37" t="e">
        <f t="shared" si="237"/>
        <v>#DIV/0!</v>
      </c>
      <c r="AP380" s="37" t="e">
        <f t="shared" si="238"/>
        <v>#DIV/0!</v>
      </c>
      <c r="AQ380" s="37" t="e">
        <f t="shared" si="239"/>
        <v>#DIV/0!</v>
      </c>
      <c r="AS380" s="22">
        <f t="shared" si="213"/>
        <v>13.3274658268897</v>
      </c>
      <c r="AT380" s="37">
        <f t="shared" si="240"/>
        <v>0</v>
      </c>
      <c r="AU380" s="37" t="e">
        <f t="shared" si="241"/>
        <v>#DIV/0!</v>
      </c>
      <c r="AV380" s="37" t="e">
        <f t="shared" si="242"/>
        <v>#DIV/0!</v>
      </c>
      <c r="AW380" s="37" t="e">
        <f t="shared" si="243"/>
        <v>#DIV/0!</v>
      </c>
    </row>
    <row r="381" spans="1:49" s="33" customFormat="1" hidden="1" x14ac:dyDescent="0.25">
      <c r="A381" s="3"/>
      <c r="B381" s="4"/>
      <c r="C381" s="4">
        <f t="shared" si="223"/>
        <v>349</v>
      </c>
      <c r="D381" s="21">
        <f t="shared" si="214"/>
        <v>214.86314055258987</v>
      </c>
      <c r="E381" s="37">
        <f t="shared" si="224"/>
        <v>6.5000000000000002E-2</v>
      </c>
      <c r="F381" s="37">
        <f t="shared" si="225"/>
        <v>100</v>
      </c>
      <c r="G381" s="37">
        <f t="shared" si="215"/>
        <v>6.4957777444660969E-2</v>
      </c>
      <c r="H381" s="23">
        <f t="shared" si="226"/>
        <v>23.605918879640949</v>
      </c>
      <c r="I381" s="22">
        <f t="shared" si="227"/>
        <v>0.10895039482911206</v>
      </c>
      <c r="J381" s="22">
        <f t="shared" si="228"/>
        <v>0.7</v>
      </c>
      <c r="K381" s="21">
        <f t="shared" si="229"/>
        <v>45</v>
      </c>
      <c r="L381" s="110">
        <v>350</v>
      </c>
      <c r="M381" s="9">
        <f t="shared" si="204"/>
        <v>13.325234461681566</v>
      </c>
      <c r="N381" s="9">
        <f t="shared" si="205"/>
        <v>13.325234461681566</v>
      </c>
      <c r="O381" s="10">
        <f t="shared" si="230"/>
        <v>0</v>
      </c>
      <c r="P381" s="10" t="e">
        <f t="shared" si="216"/>
        <v>#DIV/0!</v>
      </c>
      <c r="Q381" s="10" t="e">
        <f t="shared" si="217"/>
        <v>#DIV/0!</v>
      </c>
      <c r="R381" s="10" t="e">
        <f t="shared" si="218"/>
        <v>#DIV/0!</v>
      </c>
      <c r="S381" s="9"/>
      <c r="T381" s="9">
        <f t="shared" si="206"/>
        <v>13.325234461681566</v>
      </c>
      <c r="U381" s="10">
        <f t="shared" si="219"/>
        <v>0</v>
      </c>
      <c r="V381" s="10" t="e">
        <f t="shared" si="220"/>
        <v>#DIV/0!</v>
      </c>
      <c r="W381" s="10" t="e">
        <f t="shared" si="221"/>
        <v>#DIV/0!</v>
      </c>
      <c r="X381" s="10" t="e">
        <f t="shared" si="222"/>
        <v>#DIV/0!</v>
      </c>
      <c r="Y381" s="1"/>
      <c r="Z381" s="22">
        <f t="shared" si="207"/>
        <v>13.324360814105415</v>
      </c>
      <c r="AA381" s="37">
        <f t="shared" si="208"/>
        <v>-8.7364757615127075E-4</v>
      </c>
      <c r="AB381" s="37">
        <f t="shared" si="209"/>
        <v>0.12735700619495488</v>
      </c>
      <c r="AC381" s="37">
        <f t="shared" si="210"/>
        <v>0.22561547908498469</v>
      </c>
      <c r="AD381" s="37">
        <f t="shared" si="231"/>
        <v>0.22559009110766565</v>
      </c>
      <c r="AG381" s="22">
        <f t="shared" si="211"/>
        <v>13.323875776098156</v>
      </c>
      <c r="AH381" s="37">
        <f t="shared" si="232"/>
        <v>-1.3586855834102352E-3</v>
      </c>
      <c r="AI381" s="37">
        <f t="shared" si="233"/>
        <v>42.913865362325033</v>
      </c>
      <c r="AJ381" s="37">
        <f t="shared" si="234"/>
        <v>0.35087431957115828</v>
      </c>
      <c r="AK381" s="37">
        <f t="shared" si="235"/>
        <v>0.3508412222040444</v>
      </c>
      <c r="AM381" s="22">
        <f t="shared" si="212"/>
        <v>13.325234461681566</v>
      </c>
      <c r="AN381" s="37">
        <f t="shared" si="236"/>
        <v>0</v>
      </c>
      <c r="AO381" s="37" t="e">
        <f t="shared" si="237"/>
        <v>#DIV/0!</v>
      </c>
      <c r="AP381" s="37" t="e">
        <f t="shared" si="238"/>
        <v>#DIV/0!</v>
      </c>
      <c r="AQ381" s="37" t="e">
        <f t="shared" si="239"/>
        <v>#DIV/0!</v>
      </c>
      <c r="AS381" s="22">
        <f t="shared" si="213"/>
        <v>13.325234461681566</v>
      </c>
      <c r="AT381" s="37">
        <f t="shared" si="240"/>
        <v>0</v>
      </c>
      <c r="AU381" s="37" t="e">
        <f t="shared" si="241"/>
        <v>#DIV/0!</v>
      </c>
      <c r="AV381" s="37" t="e">
        <f t="shared" si="242"/>
        <v>#DIV/0!</v>
      </c>
      <c r="AW381" s="37" t="e">
        <f t="shared" si="243"/>
        <v>#DIV/0!</v>
      </c>
    </row>
    <row r="382" spans="1:49" s="33" customFormat="1" hidden="1" x14ac:dyDescent="0.25">
      <c r="A382" s="3"/>
      <c r="B382" s="4"/>
      <c r="C382" s="4">
        <f t="shared" si="223"/>
        <v>350</v>
      </c>
      <c r="D382" s="21">
        <f t="shared" si="214"/>
        <v>214.89750324173224</v>
      </c>
      <c r="E382" s="37">
        <f t="shared" si="224"/>
        <v>6.5000000000000002E-2</v>
      </c>
      <c r="F382" s="37">
        <f t="shared" si="225"/>
        <v>100</v>
      </c>
      <c r="G382" s="37">
        <f t="shared" si="215"/>
        <v>6.4957777444660969E-2</v>
      </c>
      <c r="H382" s="23">
        <f t="shared" si="226"/>
        <v>23.599059048350522</v>
      </c>
      <c r="I382" s="22">
        <f t="shared" si="227"/>
        <v>0.1089187340693101</v>
      </c>
      <c r="J382" s="22">
        <f t="shared" si="228"/>
        <v>0.7</v>
      </c>
      <c r="K382" s="21">
        <f t="shared" si="229"/>
        <v>45</v>
      </c>
      <c r="L382" s="110">
        <v>351</v>
      </c>
      <c r="M382" s="9">
        <f t="shared" si="204"/>
        <v>13.323002337767855</v>
      </c>
      <c r="N382" s="9">
        <f t="shared" si="205"/>
        <v>13.323002337767855</v>
      </c>
      <c r="O382" s="10">
        <f t="shared" si="230"/>
        <v>0</v>
      </c>
      <c r="P382" s="10" t="e">
        <f t="shared" si="216"/>
        <v>#DIV/0!</v>
      </c>
      <c r="Q382" s="10" t="e">
        <f t="shared" si="217"/>
        <v>#DIV/0!</v>
      </c>
      <c r="R382" s="10" t="e">
        <f t="shared" si="218"/>
        <v>#DIV/0!</v>
      </c>
      <c r="S382" s="9"/>
      <c r="T382" s="9">
        <f t="shared" si="206"/>
        <v>13.323002337767855</v>
      </c>
      <c r="U382" s="10">
        <f t="shared" si="219"/>
        <v>0</v>
      </c>
      <c r="V382" s="10" t="e">
        <f t="shared" si="220"/>
        <v>#DIV/0!</v>
      </c>
      <c r="W382" s="10" t="e">
        <f t="shared" si="221"/>
        <v>#DIV/0!</v>
      </c>
      <c r="X382" s="10" t="e">
        <f t="shared" si="222"/>
        <v>#DIV/0!</v>
      </c>
      <c r="Y382" s="1"/>
      <c r="Z382" s="22">
        <f t="shared" si="207"/>
        <v>13.322128199874502</v>
      </c>
      <c r="AA382" s="37">
        <f t="shared" si="208"/>
        <v>-8.7413789335322178E-4</v>
      </c>
      <c r="AB382" s="37">
        <f t="shared" si="209"/>
        <v>0.12742848276357477</v>
      </c>
      <c r="AC382" s="37">
        <f t="shared" si="210"/>
        <v>0.22571431070417006</v>
      </c>
      <c r="AD382" s="37">
        <f t="shared" si="231"/>
        <v>0.22568890746239934</v>
      </c>
      <c r="AG382" s="22">
        <f t="shared" si="211"/>
        <v>13.321643383279628</v>
      </c>
      <c r="AH382" s="37">
        <f t="shared" si="232"/>
        <v>-1.3589544882268711E-3</v>
      </c>
      <c r="AI382" s="37">
        <f t="shared" si="233"/>
        <v>42.922358677637817</v>
      </c>
      <c r="AJ382" s="37">
        <f t="shared" si="234"/>
        <v>0.35090055919185853</v>
      </c>
      <c r="AK382" s="37">
        <f t="shared" si="235"/>
        <v>0.35086745106273354</v>
      </c>
      <c r="AM382" s="22">
        <f t="shared" si="212"/>
        <v>13.323002337767855</v>
      </c>
      <c r="AN382" s="37">
        <f t="shared" si="236"/>
        <v>0</v>
      </c>
      <c r="AO382" s="37" t="e">
        <f t="shared" si="237"/>
        <v>#DIV/0!</v>
      </c>
      <c r="AP382" s="37" t="e">
        <f t="shared" si="238"/>
        <v>#DIV/0!</v>
      </c>
      <c r="AQ382" s="37" t="e">
        <f t="shared" si="239"/>
        <v>#DIV/0!</v>
      </c>
      <c r="AS382" s="22">
        <f t="shared" si="213"/>
        <v>13.323002337767855</v>
      </c>
      <c r="AT382" s="37">
        <f t="shared" si="240"/>
        <v>0</v>
      </c>
      <c r="AU382" s="37" t="e">
        <f t="shared" si="241"/>
        <v>#DIV/0!</v>
      </c>
      <c r="AV382" s="37" t="e">
        <f t="shared" si="242"/>
        <v>#DIV/0!</v>
      </c>
      <c r="AW382" s="37" t="e">
        <f t="shared" si="243"/>
        <v>#DIV/0!</v>
      </c>
    </row>
    <row r="383" spans="1:49" s="33" customFormat="1" hidden="1" x14ac:dyDescent="0.25">
      <c r="A383" s="3"/>
      <c r="B383" s="4"/>
      <c r="C383" s="4">
        <f t="shared" si="223"/>
        <v>351</v>
      </c>
      <c r="D383" s="21">
        <f t="shared" si="214"/>
        <v>214.93187761505095</v>
      </c>
      <c r="E383" s="37">
        <f t="shared" si="224"/>
        <v>6.5000000000000002E-2</v>
      </c>
      <c r="F383" s="37">
        <f t="shared" si="225"/>
        <v>100</v>
      </c>
      <c r="G383" s="37">
        <f t="shared" si="215"/>
        <v>6.4957777444660969E-2</v>
      </c>
      <c r="H383" s="23">
        <f t="shared" si="226"/>
        <v>23.592199217060095</v>
      </c>
      <c r="I383" s="22">
        <f t="shared" si="227"/>
        <v>0.10888707330950813</v>
      </c>
      <c r="J383" s="22">
        <f t="shared" si="228"/>
        <v>0.7</v>
      </c>
      <c r="K383" s="21">
        <f t="shared" si="229"/>
        <v>45</v>
      </c>
      <c r="L383" s="110">
        <v>352</v>
      </c>
      <c r="M383" s="9">
        <f t="shared" si="204"/>
        <v>13.320769454876018</v>
      </c>
      <c r="N383" s="9">
        <f t="shared" si="205"/>
        <v>13.320769454876018</v>
      </c>
      <c r="O383" s="10">
        <f t="shared" si="230"/>
        <v>0</v>
      </c>
      <c r="P383" s="10" t="e">
        <f t="shared" si="216"/>
        <v>#DIV/0!</v>
      </c>
      <c r="Q383" s="10" t="e">
        <f t="shared" si="217"/>
        <v>#DIV/0!</v>
      </c>
      <c r="R383" s="10" t="e">
        <f t="shared" si="218"/>
        <v>#DIV/0!</v>
      </c>
      <c r="S383" s="9"/>
      <c r="T383" s="9">
        <f t="shared" si="206"/>
        <v>13.320769454876018</v>
      </c>
      <c r="U383" s="10">
        <f t="shared" si="219"/>
        <v>0</v>
      </c>
      <c r="V383" s="10" t="e">
        <f t="shared" si="220"/>
        <v>#DIV/0!</v>
      </c>
      <c r="W383" s="10" t="e">
        <f t="shared" si="221"/>
        <v>#DIV/0!</v>
      </c>
      <c r="X383" s="10" t="e">
        <f t="shared" si="222"/>
        <v>#DIV/0!</v>
      </c>
      <c r="Y383" s="1"/>
      <c r="Z383" s="22">
        <f t="shared" si="207"/>
        <v>13.319894826380198</v>
      </c>
      <c r="AA383" s="37">
        <f t="shared" si="208"/>
        <v>-8.7462849582031765E-4</v>
      </c>
      <c r="AB383" s="37">
        <f t="shared" si="209"/>
        <v>0.12750000091705771</v>
      </c>
      <c r="AC383" s="37">
        <f t="shared" si="210"/>
        <v>0.22581318834472441</v>
      </c>
      <c r="AD383" s="37">
        <f t="shared" si="231"/>
        <v>0.22578776983131063</v>
      </c>
      <c r="AG383" s="22">
        <f t="shared" si="211"/>
        <v>13.31941023149543</v>
      </c>
      <c r="AH383" s="37">
        <f t="shared" si="232"/>
        <v>-1.359223380587693E-3</v>
      </c>
      <c r="AI383" s="37">
        <f t="shared" si="233"/>
        <v>42.930851599554522</v>
      </c>
      <c r="AJ383" s="37">
        <f t="shared" si="234"/>
        <v>0.3509267840116535</v>
      </c>
      <c r="AK383" s="37">
        <f t="shared" si="235"/>
        <v>0.35089366511788805</v>
      </c>
      <c r="AM383" s="22">
        <f t="shared" si="212"/>
        <v>13.320769454876018</v>
      </c>
      <c r="AN383" s="37">
        <f t="shared" si="236"/>
        <v>0</v>
      </c>
      <c r="AO383" s="37" t="e">
        <f t="shared" si="237"/>
        <v>#DIV/0!</v>
      </c>
      <c r="AP383" s="37" t="e">
        <f t="shared" si="238"/>
        <v>#DIV/0!</v>
      </c>
      <c r="AQ383" s="37" t="e">
        <f t="shared" si="239"/>
        <v>#DIV/0!</v>
      </c>
      <c r="AS383" s="22">
        <f t="shared" si="213"/>
        <v>13.320769454876018</v>
      </c>
      <c r="AT383" s="37">
        <f t="shared" si="240"/>
        <v>0</v>
      </c>
      <c r="AU383" s="37" t="e">
        <f t="shared" si="241"/>
        <v>#DIV/0!</v>
      </c>
      <c r="AV383" s="37" t="e">
        <f t="shared" si="242"/>
        <v>#DIV/0!</v>
      </c>
      <c r="AW383" s="37" t="e">
        <f t="shared" si="243"/>
        <v>#DIV/0!</v>
      </c>
    </row>
    <row r="384" spans="1:49" s="33" customFormat="1" hidden="1" x14ac:dyDescent="0.25">
      <c r="A384" s="3"/>
      <c r="B384" s="4"/>
      <c r="C384" s="4">
        <f t="shared" si="223"/>
        <v>352</v>
      </c>
      <c r="D384" s="21">
        <f t="shared" si="214"/>
        <v>214.96626367674136</v>
      </c>
      <c r="E384" s="37">
        <f t="shared" si="224"/>
        <v>6.5000000000000002E-2</v>
      </c>
      <c r="F384" s="37">
        <f t="shared" si="225"/>
        <v>100</v>
      </c>
      <c r="G384" s="37">
        <f t="shared" si="215"/>
        <v>6.4957777444660969E-2</v>
      </c>
      <c r="H384" s="23">
        <f t="shared" si="226"/>
        <v>23.585339385769668</v>
      </c>
      <c r="I384" s="22">
        <f t="shared" si="227"/>
        <v>0.10885541254970615</v>
      </c>
      <c r="J384" s="22">
        <f t="shared" si="228"/>
        <v>0.7</v>
      </c>
      <c r="K384" s="21">
        <f t="shared" si="229"/>
        <v>45</v>
      </c>
      <c r="L384" s="110">
        <v>353</v>
      </c>
      <c r="M384" s="9">
        <f t="shared" si="204"/>
        <v>13.318535812733534</v>
      </c>
      <c r="N384" s="9">
        <f t="shared" si="205"/>
        <v>13.318535812733534</v>
      </c>
      <c r="O384" s="10">
        <f t="shared" si="230"/>
        <v>0</v>
      </c>
      <c r="P384" s="10" t="e">
        <f t="shared" si="216"/>
        <v>#DIV/0!</v>
      </c>
      <c r="Q384" s="10" t="e">
        <f t="shared" si="217"/>
        <v>#DIV/0!</v>
      </c>
      <c r="R384" s="10" t="e">
        <f t="shared" si="218"/>
        <v>#DIV/0!</v>
      </c>
      <c r="S384" s="9"/>
      <c r="T384" s="9">
        <f t="shared" si="206"/>
        <v>13.318535812733534</v>
      </c>
      <c r="U384" s="10">
        <f t="shared" si="219"/>
        <v>0</v>
      </c>
      <c r="V384" s="10" t="e">
        <f t="shared" si="220"/>
        <v>#DIV/0!</v>
      </c>
      <c r="W384" s="10" t="e">
        <f t="shared" si="221"/>
        <v>#DIV/0!</v>
      </c>
      <c r="X384" s="10" t="e">
        <f t="shared" si="222"/>
        <v>#DIV/0!</v>
      </c>
      <c r="Y384" s="1"/>
      <c r="Z384" s="22">
        <f t="shared" si="207"/>
        <v>13.317660693349859</v>
      </c>
      <c r="AA384" s="37">
        <f t="shared" si="208"/>
        <v>-8.7511938367512698E-4</v>
      </c>
      <c r="AB384" s="37">
        <f t="shared" si="209"/>
        <v>0.1275715606732713</v>
      </c>
      <c r="AC384" s="37">
        <f t="shared" si="210"/>
        <v>0.22591211201870637</v>
      </c>
      <c r="AD384" s="37">
        <f t="shared" si="231"/>
        <v>0.22588667822353958</v>
      </c>
      <c r="AG384" s="22">
        <f t="shared" si="211"/>
        <v>13.317176320473131</v>
      </c>
      <c r="AH384" s="37">
        <f t="shared" si="232"/>
        <v>-1.3594922604038828E-3</v>
      </c>
      <c r="AI384" s="37">
        <f t="shared" si="233"/>
        <v>42.939344125251054</v>
      </c>
      <c r="AJ384" s="37">
        <f t="shared" si="234"/>
        <v>0.3509529940144871</v>
      </c>
      <c r="AK384" s="37">
        <f t="shared" si="235"/>
        <v>0.35091986435174077</v>
      </c>
      <c r="AM384" s="22">
        <f t="shared" si="212"/>
        <v>13.318535812733534</v>
      </c>
      <c r="AN384" s="37">
        <f t="shared" si="236"/>
        <v>0</v>
      </c>
      <c r="AO384" s="37" t="e">
        <f t="shared" si="237"/>
        <v>#DIV/0!</v>
      </c>
      <c r="AP384" s="37" t="e">
        <f t="shared" si="238"/>
        <v>#DIV/0!</v>
      </c>
      <c r="AQ384" s="37" t="e">
        <f t="shared" si="239"/>
        <v>#DIV/0!</v>
      </c>
      <c r="AS384" s="22">
        <f t="shared" si="213"/>
        <v>13.318535812733534</v>
      </c>
      <c r="AT384" s="37">
        <f t="shared" si="240"/>
        <v>0</v>
      </c>
      <c r="AU384" s="37" t="e">
        <f t="shared" si="241"/>
        <v>#DIV/0!</v>
      </c>
      <c r="AV384" s="37" t="e">
        <f t="shared" si="242"/>
        <v>#DIV/0!</v>
      </c>
      <c r="AW384" s="37" t="e">
        <f t="shared" si="243"/>
        <v>#DIV/0!</v>
      </c>
    </row>
    <row r="385" spans="1:49" s="33" customFormat="1" hidden="1" x14ac:dyDescent="0.25">
      <c r="A385" s="3"/>
      <c r="B385" s="4"/>
      <c r="C385" s="4">
        <f t="shared" si="223"/>
        <v>353</v>
      </c>
      <c r="D385" s="21">
        <f t="shared" si="214"/>
        <v>215.00066143099988</v>
      </c>
      <c r="E385" s="37">
        <f t="shared" si="224"/>
        <v>6.5000000000000002E-2</v>
      </c>
      <c r="F385" s="37">
        <f t="shared" si="225"/>
        <v>100</v>
      </c>
      <c r="G385" s="37">
        <f t="shared" si="215"/>
        <v>6.4957777444660969E-2</v>
      </c>
      <c r="H385" s="23">
        <f t="shared" si="226"/>
        <v>23.578479554479241</v>
      </c>
      <c r="I385" s="22">
        <f t="shared" si="227"/>
        <v>0.10882375178990418</v>
      </c>
      <c r="J385" s="22">
        <f t="shared" si="228"/>
        <v>0.7</v>
      </c>
      <c r="K385" s="21">
        <f t="shared" si="229"/>
        <v>45</v>
      </c>
      <c r="L385" s="110">
        <v>354</v>
      </c>
      <c r="M385" s="9">
        <f t="shared" si="204"/>
        <v>13.316301411067814</v>
      </c>
      <c r="N385" s="9">
        <f t="shared" si="205"/>
        <v>13.316301411067814</v>
      </c>
      <c r="O385" s="10">
        <f t="shared" si="230"/>
        <v>0</v>
      </c>
      <c r="P385" s="10" t="e">
        <f t="shared" si="216"/>
        <v>#DIV/0!</v>
      </c>
      <c r="Q385" s="10" t="e">
        <f t="shared" si="217"/>
        <v>#DIV/0!</v>
      </c>
      <c r="R385" s="10" t="e">
        <f t="shared" si="218"/>
        <v>#DIV/0!</v>
      </c>
      <c r="S385" s="9"/>
      <c r="T385" s="9">
        <f t="shared" si="206"/>
        <v>13.316301411067814</v>
      </c>
      <c r="U385" s="10">
        <f t="shared" si="219"/>
        <v>0</v>
      </c>
      <c r="V385" s="10" t="e">
        <f t="shared" si="220"/>
        <v>#DIV/0!</v>
      </c>
      <c r="W385" s="10" t="e">
        <f t="shared" si="221"/>
        <v>#DIV/0!</v>
      </c>
      <c r="X385" s="10" t="e">
        <f t="shared" si="222"/>
        <v>#DIV/0!</v>
      </c>
      <c r="Y385" s="1"/>
      <c r="Z385" s="22">
        <f t="shared" si="207"/>
        <v>13.315425800510793</v>
      </c>
      <c r="AA385" s="37">
        <f t="shared" si="208"/>
        <v>-8.7561055702067847E-4</v>
      </c>
      <c r="AB385" s="37">
        <f t="shared" si="209"/>
        <v>0.12764316204723467</v>
      </c>
      <c r="AC385" s="37">
        <f t="shared" si="210"/>
        <v>0.22601108173312709</v>
      </c>
      <c r="AD385" s="37">
        <f t="shared" si="231"/>
        <v>0.22598563264540286</v>
      </c>
      <c r="AG385" s="22">
        <f t="shared" si="211"/>
        <v>13.314941649940261</v>
      </c>
      <c r="AH385" s="37">
        <f t="shared" si="232"/>
        <v>-1.359761127552872E-3</v>
      </c>
      <c r="AI385" s="37">
        <f t="shared" si="233"/>
        <v>42.947836250856085</v>
      </c>
      <c r="AJ385" s="37">
        <f t="shared" si="234"/>
        <v>0.3509791891757601</v>
      </c>
      <c r="AK385" s="37">
        <f t="shared" si="235"/>
        <v>0.35094604873693247</v>
      </c>
      <c r="AM385" s="22">
        <f t="shared" si="212"/>
        <v>13.316301411067814</v>
      </c>
      <c r="AN385" s="37">
        <f t="shared" si="236"/>
        <v>0</v>
      </c>
      <c r="AO385" s="37" t="e">
        <f t="shared" si="237"/>
        <v>#DIV/0!</v>
      </c>
      <c r="AP385" s="37" t="e">
        <f t="shared" si="238"/>
        <v>#DIV/0!</v>
      </c>
      <c r="AQ385" s="37" t="e">
        <f t="shared" si="239"/>
        <v>#DIV/0!</v>
      </c>
      <c r="AS385" s="22">
        <f t="shared" si="213"/>
        <v>13.316301411067814</v>
      </c>
      <c r="AT385" s="37">
        <f t="shared" si="240"/>
        <v>0</v>
      </c>
      <c r="AU385" s="37" t="e">
        <f t="shared" si="241"/>
        <v>#DIV/0!</v>
      </c>
      <c r="AV385" s="37" t="e">
        <f t="shared" si="242"/>
        <v>#DIV/0!</v>
      </c>
      <c r="AW385" s="37" t="e">
        <f t="shared" si="243"/>
        <v>#DIV/0!</v>
      </c>
    </row>
    <row r="386" spans="1:49" s="33" customFormat="1" hidden="1" x14ac:dyDescent="0.25">
      <c r="A386" s="3"/>
      <c r="B386" s="4"/>
      <c r="C386" s="4">
        <f t="shared" si="223"/>
        <v>354</v>
      </c>
      <c r="D386" s="21">
        <f t="shared" si="214"/>
        <v>215.0350708820223</v>
      </c>
      <c r="E386" s="37">
        <f t="shared" si="224"/>
        <v>6.5000000000000002E-2</v>
      </c>
      <c r="F386" s="37">
        <f t="shared" si="225"/>
        <v>100</v>
      </c>
      <c r="G386" s="37">
        <f t="shared" si="215"/>
        <v>6.4957777444660969E-2</v>
      </c>
      <c r="H386" s="23">
        <f t="shared" si="226"/>
        <v>23.571619723188814</v>
      </c>
      <c r="I386" s="22">
        <f t="shared" si="227"/>
        <v>0.10879209103010221</v>
      </c>
      <c r="J386" s="22">
        <f t="shared" si="228"/>
        <v>0.7</v>
      </c>
      <c r="K386" s="21">
        <f t="shared" si="229"/>
        <v>45</v>
      </c>
      <c r="L386" s="110">
        <v>355</v>
      </c>
      <c r="M386" s="9">
        <f t="shared" si="204"/>
        <v>13.314066249606306</v>
      </c>
      <c r="N386" s="9">
        <f t="shared" si="205"/>
        <v>13.314066249606306</v>
      </c>
      <c r="O386" s="10">
        <f t="shared" si="230"/>
        <v>0</v>
      </c>
      <c r="P386" s="10" t="e">
        <f t="shared" si="216"/>
        <v>#DIV/0!</v>
      </c>
      <c r="Q386" s="10" t="e">
        <f t="shared" si="217"/>
        <v>#DIV/0!</v>
      </c>
      <c r="R386" s="10" t="e">
        <f t="shared" si="218"/>
        <v>#DIV/0!</v>
      </c>
      <c r="S386" s="9"/>
      <c r="T386" s="9">
        <f t="shared" si="206"/>
        <v>13.314066249606306</v>
      </c>
      <c r="U386" s="10">
        <f t="shared" si="219"/>
        <v>0</v>
      </c>
      <c r="V386" s="10" t="e">
        <f t="shared" si="220"/>
        <v>#DIV/0!</v>
      </c>
      <c r="W386" s="10" t="e">
        <f t="shared" si="221"/>
        <v>#DIV/0!</v>
      </c>
      <c r="X386" s="10" t="e">
        <f t="shared" si="222"/>
        <v>#DIV/0!</v>
      </c>
      <c r="Y386" s="1"/>
      <c r="Z386" s="22">
        <f t="shared" si="207"/>
        <v>13.313190147590291</v>
      </c>
      <c r="AA386" s="37">
        <f t="shared" si="208"/>
        <v>-8.7610201601506787E-4</v>
      </c>
      <c r="AB386" s="37">
        <f t="shared" si="209"/>
        <v>0.1277148050619944</v>
      </c>
      <c r="AC386" s="37">
        <f t="shared" si="210"/>
        <v>0.22611009750920685</v>
      </c>
      <c r="AD386" s="37">
        <f t="shared" si="231"/>
        <v>0.22608463311954341</v>
      </c>
      <c r="AG386" s="22">
        <f t="shared" si="211"/>
        <v>13.312706219624333</v>
      </c>
      <c r="AH386" s="37">
        <f t="shared" si="232"/>
        <v>-1.3600299819724881E-3</v>
      </c>
      <c r="AI386" s="37">
        <f t="shared" si="233"/>
        <v>42.956327974424752</v>
      </c>
      <c r="AJ386" s="37">
        <f t="shared" si="234"/>
        <v>0.35100536948663091</v>
      </c>
      <c r="AK386" s="37">
        <f t="shared" si="235"/>
        <v>0.35097221826696051</v>
      </c>
      <c r="AM386" s="22">
        <f t="shared" si="212"/>
        <v>13.314066249606306</v>
      </c>
      <c r="AN386" s="37">
        <f t="shared" si="236"/>
        <v>0</v>
      </c>
      <c r="AO386" s="37" t="e">
        <f t="shared" si="237"/>
        <v>#DIV/0!</v>
      </c>
      <c r="AP386" s="37" t="e">
        <f t="shared" si="238"/>
        <v>#DIV/0!</v>
      </c>
      <c r="AQ386" s="37" t="e">
        <f t="shared" si="239"/>
        <v>#DIV/0!</v>
      </c>
      <c r="AS386" s="22">
        <f t="shared" si="213"/>
        <v>13.314066249606306</v>
      </c>
      <c r="AT386" s="37">
        <f t="shared" si="240"/>
        <v>0</v>
      </c>
      <c r="AU386" s="37" t="e">
        <f t="shared" si="241"/>
        <v>#DIV/0!</v>
      </c>
      <c r="AV386" s="37" t="e">
        <f t="shared" si="242"/>
        <v>#DIV/0!</v>
      </c>
      <c r="AW386" s="37" t="e">
        <f t="shared" si="243"/>
        <v>#DIV/0!</v>
      </c>
    </row>
    <row r="387" spans="1:49" s="33" customFormat="1" hidden="1" x14ac:dyDescent="0.25">
      <c r="A387" s="3"/>
      <c r="B387" s="4"/>
      <c r="C387" s="4">
        <f t="shared" si="223"/>
        <v>355</v>
      </c>
      <c r="D387" s="21">
        <f t="shared" si="214"/>
        <v>215.06949203400572</v>
      </c>
      <c r="E387" s="37">
        <f t="shared" si="224"/>
        <v>6.5000000000000002E-2</v>
      </c>
      <c r="F387" s="37">
        <f t="shared" si="225"/>
        <v>100</v>
      </c>
      <c r="G387" s="37">
        <f t="shared" si="215"/>
        <v>6.4957777444660969E-2</v>
      </c>
      <c r="H387" s="23">
        <f t="shared" si="226"/>
        <v>23.564759891898387</v>
      </c>
      <c r="I387" s="22">
        <f t="shared" si="227"/>
        <v>0.10876043027030025</v>
      </c>
      <c r="J387" s="22">
        <f t="shared" si="228"/>
        <v>0.7</v>
      </c>
      <c r="K387" s="21">
        <f t="shared" si="229"/>
        <v>45</v>
      </c>
      <c r="L387" s="110">
        <v>356</v>
      </c>
      <c r="M387" s="9">
        <f t="shared" si="204"/>
        <v>13.311830328076379</v>
      </c>
      <c r="N387" s="9">
        <f t="shared" si="205"/>
        <v>13.311830328076379</v>
      </c>
      <c r="O387" s="10">
        <f t="shared" si="230"/>
        <v>0</v>
      </c>
      <c r="P387" s="10" t="e">
        <f t="shared" si="216"/>
        <v>#DIV/0!</v>
      </c>
      <c r="Q387" s="10" t="e">
        <f t="shared" si="217"/>
        <v>#DIV/0!</v>
      </c>
      <c r="R387" s="10" t="e">
        <f t="shared" si="218"/>
        <v>#DIV/0!</v>
      </c>
      <c r="S387" s="9"/>
      <c r="T387" s="9">
        <f t="shared" si="206"/>
        <v>13.311830328076379</v>
      </c>
      <c r="U387" s="10">
        <f t="shared" si="219"/>
        <v>0</v>
      </c>
      <c r="V387" s="10" t="e">
        <f t="shared" si="220"/>
        <v>#DIV/0!</v>
      </c>
      <c r="W387" s="10" t="e">
        <f t="shared" si="221"/>
        <v>#DIV/0!</v>
      </c>
      <c r="X387" s="10" t="e">
        <f t="shared" si="222"/>
        <v>#DIV/0!</v>
      </c>
      <c r="Y387" s="1"/>
      <c r="Z387" s="22">
        <f t="shared" si="207"/>
        <v>13.310953734315619</v>
      </c>
      <c r="AA387" s="37">
        <f t="shared" si="208"/>
        <v>-8.7659376075954754E-4</v>
      </c>
      <c r="AB387" s="37">
        <f t="shared" si="209"/>
        <v>0.12778648973231072</v>
      </c>
      <c r="AC387" s="37">
        <f t="shared" si="210"/>
        <v>0.22620915935348923</v>
      </c>
      <c r="AD387" s="37">
        <f t="shared" si="231"/>
        <v>0.22618367965203909</v>
      </c>
      <c r="AG387" s="22">
        <f t="shared" si="211"/>
        <v>13.310470029252848</v>
      </c>
      <c r="AH387" s="37">
        <f t="shared" si="232"/>
        <v>-1.3602988235312807E-3</v>
      </c>
      <c r="AI387" s="37">
        <f t="shared" si="233"/>
        <v>42.964819291748718</v>
      </c>
      <c r="AJ387" s="37">
        <f t="shared" si="234"/>
        <v>0.35103153491977684</v>
      </c>
      <c r="AK387" s="37">
        <f t="shared" si="235"/>
        <v>0.35099837291298508</v>
      </c>
      <c r="AM387" s="22">
        <f t="shared" si="212"/>
        <v>13.311830328076379</v>
      </c>
      <c r="AN387" s="37">
        <f t="shared" si="236"/>
        <v>0</v>
      </c>
      <c r="AO387" s="37" t="e">
        <f t="shared" si="237"/>
        <v>#DIV/0!</v>
      </c>
      <c r="AP387" s="37" t="e">
        <f t="shared" si="238"/>
        <v>#DIV/0!</v>
      </c>
      <c r="AQ387" s="37" t="e">
        <f t="shared" si="239"/>
        <v>#DIV/0!</v>
      </c>
      <c r="AS387" s="22">
        <f t="shared" si="213"/>
        <v>13.311830328076379</v>
      </c>
      <c r="AT387" s="37">
        <f t="shared" si="240"/>
        <v>0</v>
      </c>
      <c r="AU387" s="37" t="e">
        <f t="shared" si="241"/>
        <v>#DIV/0!</v>
      </c>
      <c r="AV387" s="37" t="e">
        <f t="shared" si="242"/>
        <v>#DIV/0!</v>
      </c>
      <c r="AW387" s="37" t="e">
        <f t="shared" si="243"/>
        <v>#DIV/0!</v>
      </c>
    </row>
    <row r="388" spans="1:49" s="33" customFormat="1" hidden="1" x14ac:dyDescent="0.25">
      <c r="A388" s="3"/>
      <c r="B388" s="4"/>
      <c r="C388" s="4">
        <f t="shared" si="223"/>
        <v>356</v>
      </c>
      <c r="D388" s="21">
        <f t="shared" si="214"/>
        <v>215.10392489114724</v>
      </c>
      <c r="E388" s="37">
        <f t="shared" si="224"/>
        <v>6.5000000000000002E-2</v>
      </c>
      <c r="F388" s="37">
        <f t="shared" si="225"/>
        <v>100</v>
      </c>
      <c r="G388" s="37">
        <f t="shared" si="215"/>
        <v>6.4957777444660969E-2</v>
      </c>
      <c r="H388" s="23">
        <f t="shared" si="226"/>
        <v>23.55790006060796</v>
      </c>
      <c r="I388" s="22">
        <f t="shared" si="227"/>
        <v>0.10872876951049827</v>
      </c>
      <c r="J388" s="22">
        <f t="shared" si="228"/>
        <v>0.7</v>
      </c>
      <c r="K388" s="21">
        <f t="shared" si="229"/>
        <v>45</v>
      </c>
      <c r="L388" s="110">
        <v>357</v>
      </c>
      <c r="M388" s="9">
        <f t="shared" si="204"/>
        <v>13.309593646205395</v>
      </c>
      <c r="N388" s="9">
        <f t="shared" si="205"/>
        <v>13.309593646205395</v>
      </c>
      <c r="O388" s="10">
        <f t="shared" si="230"/>
        <v>0</v>
      </c>
      <c r="P388" s="10" t="e">
        <f t="shared" si="216"/>
        <v>#DIV/0!</v>
      </c>
      <c r="Q388" s="10" t="e">
        <f t="shared" si="217"/>
        <v>#DIV/0!</v>
      </c>
      <c r="R388" s="10" t="e">
        <f t="shared" si="218"/>
        <v>#DIV/0!</v>
      </c>
      <c r="S388" s="9"/>
      <c r="T388" s="9">
        <f t="shared" si="206"/>
        <v>13.309593646205395</v>
      </c>
      <c r="U388" s="10">
        <f t="shared" si="219"/>
        <v>0</v>
      </c>
      <c r="V388" s="10" t="e">
        <f t="shared" si="220"/>
        <v>#DIV/0!</v>
      </c>
      <c r="W388" s="10" t="e">
        <f t="shared" si="221"/>
        <v>#DIV/0!</v>
      </c>
      <c r="X388" s="10" t="e">
        <f t="shared" si="222"/>
        <v>#DIV/0!</v>
      </c>
      <c r="Y388" s="1"/>
      <c r="Z388" s="22">
        <f t="shared" si="207"/>
        <v>13.308716560414037</v>
      </c>
      <c r="AA388" s="37">
        <f t="shared" si="208"/>
        <v>-8.7708579135714615E-4</v>
      </c>
      <c r="AB388" s="37">
        <f t="shared" si="209"/>
        <v>0.12785821607320269</v>
      </c>
      <c r="AC388" s="37">
        <f t="shared" si="210"/>
        <v>0.22630826727297401</v>
      </c>
      <c r="AD388" s="37">
        <f t="shared" si="231"/>
        <v>0.22628277225121562</v>
      </c>
      <c r="AG388" s="22">
        <f t="shared" si="211"/>
        <v>13.30823307855327</v>
      </c>
      <c r="AH388" s="37">
        <f t="shared" si="232"/>
        <v>-1.3605676521244447E-3</v>
      </c>
      <c r="AI388" s="37">
        <f t="shared" si="233"/>
        <v>42.973310199574222</v>
      </c>
      <c r="AJ388" s="37">
        <f t="shared" si="234"/>
        <v>0.35105768545569199</v>
      </c>
      <c r="AK388" s="37">
        <f t="shared" si="235"/>
        <v>0.35102451265580342</v>
      </c>
      <c r="AM388" s="22">
        <f t="shared" si="212"/>
        <v>13.309593646205395</v>
      </c>
      <c r="AN388" s="37">
        <f t="shared" si="236"/>
        <v>0</v>
      </c>
      <c r="AO388" s="37" t="e">
        <f t="shared" si="237"/>
        <v>#DIV/0!</v>
      </c>
      <c r="AP388" s="37" t="e">
        <f t="shared" si="238"/>
        <v>#DIV/0!</v>
      </c>
      <c r="AQ388" s="37" t="e">
        <f t="shared" si="239"/>
        <v>#DIV/0!</v>
      </c>
      <c r="AS388" s="22">
        <f t="shared" si="213"/>
        <v>13.309593646205395</v>
      </c>
      <c r="AT388" s="37">
        <f t="shared" si="240"/>
        <v>0</v>
      </c>
      <c r="AU388" s="37" t="e">
        <f t="shared" si="241"/>
        <v>#DIV/0!</v>
      </c>
      <c r="AV388" s="37" t="e">
        <f t="shared" si="242"/>
        <v>#DIV/0!</v>
      </c>
      <c r="AW388" s="37" t="e">
        <f t="shared" si="243"/>
        <v>#DIV/0!</v>
      </c>
    </row>
    <row r="389" spans="1:49" s="33" customFormat="1" hidden="1" x14ac:dyDescent="0.25">
      <c r="A389" s="3"/>
      <c r="B389" s="4"/>
      <c r="C389" s="4">
        <f t="shared" si="223"/>
        <v>357</v>
      </c>
      <c r="D389" s="21">
        <f t="shared" si="214"/>
        <v>215.13836945764385</v>
      </c>
      <c r="E389" s="37">
        <f t="shared" si="224"/>
        <v>6.5000000000000002E-2</v>
      </c>
      <c r="F389" s="37">
        <f t="shared" si="225"/>
        <v>100</v>
      </c>
      <c r="G389" s="37">
        <f t="shared" si="215"/>
        <v>6.4957777444660969E-2</v>
      </c>
      <c r="H389" s="23">
        <f t="shared" si="226"/>
        <v>23.551040229317532</v>
      </c>
      <c r="I389" s="22">
        <f t="shared" si="227"/>
        <v>0.1086971087506963</v>
      </c>
      <c r="J389" s="22">
        <f t="shared" si="228"/>
        <v>0.7</v>
      </c>
      <c r="K389" s="21">
        <f t="shared" si="229"/>
        <v>45</v>
      </c>
      <c r="L389" s="110">
        <v>358</v>
      </c>
      <c r="M389" s="9">
        <f t="shared" si="204"/>
        <v>13.307356203720731</v>
      </c>
      <c r="N389" s="9">
        <f t="shared" si="205"/>
        <v>13.307356203720731</v>
      </c>
      <c r="O389" s="10">
        <f t="shared" si="230"/>
        <v>0</v>
      </c>
      <c r="P389" s="10" t="e">
        <f t="shared" si="216"/>
        <v>#DIV/0!</v>
      </c>
      <c r="Q389" s="10" t="e">
        <f t="shared" si="217"/>
        <v>#DIV/0!</v>
      </c>
      <c r="R389" s="10" t="e">
        <f t="shared" si="218"/>
        <v>#DIV/0!</v>
      </c>
      <c r="S389" s="9"/>
      <c r="T389" s="9">
        <f t="shared" si="206"/>
        <v>13.307356203720731</v>
      </c>
      <c r="U389" s="10">
        <f t="shared" si="219"/>
        <v>0</v>
      </c>
      <c r="V389" s="10" t="e">
        <f t="shared" si="220"/>
        <v>#DIV/0!</v>
      </c>
      <c r="W389" s="10" t="e">
        <f t="shared" si="221"/>
        <v>#DIV/0!</v>
      </c>
      <c r="X389" s="10" t="e">
        <f t="shared" si="222"/>
        <v>#DIV/0!</v>
      </c>
      <c r="Y389" s="1"/>
      <c r="Z389" s="22">
        <f t="shared" si="207"/>
        <v>13.306478625612755</v>
      </c>
      <c r="AA389" s="37">
        <f t="shared" si="208"/>
        <v>-8.7757810797661762E-4</v>
      </c>
      <c r="AB389" s="37">
        <f t="shared" si="209"/>
        <v>0.12792998410927064</v>
      </c>
      <c r="AC389" s="37">
        <f t="shared" si="210"/>
        <v>0.22640742129161495</v>
      </c>
      <c r="AD389" s="37">
        <f t="shared" si="231"/>
        <v>0.22638191093782339</v>
      </c>
      <c r="AG389" s="22">
        <f t="shared" si="211"/>
        <v>13.305995367253038</v>
      </c>
      <c r="AH389" s="37">
        <f t="shared" si="232"/>
        <v>-1.3608364676933604E-3</v>
      </c>
      <c r="AI389" s="37">
        <f t="shared" si="233"/>
        <v>42.981800696030945</v>
      </c>
      <c r="AJ389" s="37">
        <f t="shared" si="234"/>
        <v>0.35108382108618547</v>
      </c>
      <c r="AK389" s="37">
        <f t="shared" si="235"/>
        <v>0.35105063748896498</v>
      </c>
      <c r="AM389" s="22">
        <f t="shared" si="212"/>
        <v>13.307356203720731</v>
      </c>
      <c r="AN389" s="37">
        <f t="shared" si="236"/>
        <v>0</v>
      </c>
      <c r="AO389" s="37" t="e">
        <f t="shared" si="237"/>
        <v>#DIV/0!</v>
      </c>
      <c r="AP389" s="37" t="e">
        <f t="shared" si="238"/>
        <v>#DIV/0!</v>
      </c>
      <c r="AQ389" s="37" t="e">
        <f t="shared" si="239"/>
        <v>#DIV/0!</v>
      </c>
      <c r="AS389" s="22">
        <f t="shared" si="213"/>
        <v>13.307356203720731</v>
      </c>
      <c r="AT389" s="37">
        <f t="shared" si="240"/>
        <v>0</v>
      </c>
      <c r="AU389" s="37" t="e">
        <f t="shared" si="241"/>
        <v>#DIV/0!</v>
      </c>
      <c r="AV389" s="37" t="e">
        <f t="shared" si="242"/>
        <v>#DIV/0!</v>
      </c>
      <c r="AW389" s="37" t="e">
        <f t="shared" si="243"/>
        <v>#DIV/0!</v>
      </c>
    </row>
    <row r="390" spans="1:49" s="33" customFormat="1" hidden="1" x14ac:dyDescent="0.25">
      <c r="A390" s="3"/>
      <c r="B390" s="4"/>
      <c r="C390" s="4">
        <f t="shared" si="223"/>
        <v>358</v>
      </c>
      <c r="D390" s="21">
        <f t="shared" si="214"/>
        <v>215.17282573769364</v>
      </c>
      <c r="E390" s="37">
        <f t="shared" si="224"/>
        <v>6.5000000000000002E-2</v>
      </c>
      <c r="F390" s="37">
        <f t="shared" si="225"/>
        <v>100</v>
      </c>
      <c r="G390" s="37">
        <f t="shared" si="215"/>
        <v>6.4957777444660969E-2</v>
      </c>
      <c r="H390" s="23">
        <f t="shared" si="226"/>
        <v>23.544180398027105</v>
      </c>
      <c r="I390" s="22">
        <f t="shared" si="227"/>
        <v>0.10866544799089432</v>
      </c>
      <c r="J390" s="22">
        <f t="shared" si="228"/>
        <v>0.7</v>
      </c>
      <c r="K390" s="21">
        <f t="shared" si="229"/>
        <v>45</v>
      </c>
      <c r="L390" s="110">
        <v>359</v>
      </c>
      <c r="M390" s="9">
        <f t="shared" si="204"/>
        <v>13.305118000349685</v>
      </c>
      <c r="N390" s="9">
        <f t="shared" si="205"/>
        <v>13.305118000349685</v>
      </c>
      <c r="O390" s="10">
        <f t="shared" si="230"/>
        <v>0</v>
      </c>
      <c r="P390" s="10" t="e">
        <f t="shared" si="216"/>
        <v>#DIV/0!</v>
      </c>
      <c r="Q390" s="10" t="e">
        <f t="shared" si="217"/>
        <v>#DIV/0!</v>
      </c>
      <c r="R390" s="10" t="e">
        <f t="shared" si="218"/>
        <v>#DIV/0!</v>
      </c>
      <c r="S390" s="9"/>
      <c r="T390" s="9">
        <f t="shared" si="206"/>
        <v>13.305118000349685</v>
      </c>
      <c r="U390" s="10">
        <f t="shared" si="219"/>
        <v>0</v>
      </c>
      <c r="V390" s="10" t="e">
        <f t="shared" si="220"/>
        <v>#DIV/0!</v>
      </c>
      <c r="W390" s="10" t="e">
        <f t="shared" si="221"/>
        <v>#DIV/0!</v>
      </c>
      <c r="X390" s="10" t="e">
        <f t="shared" si="222"/>
        <v>#DIV/0!</v>
      </c>
      <c r="Y390" s="1"/>
      <c r="Z390" s="22">
        <f t="shared" si="207"/>
        <v>13.304239929638982</v>
      </c>
      <c r="AA390" s="37">
        <f t="shared" si="208"/>
        <v>-8.7807071070322706E-4</v>
      </c>
      <c r="AB390" s="37">
        <f t="shared" si="209"/>
        <v>0.12800179385294419</v>
      </c>
      <c r="AC390" s="37">
        <f t="shared" si="210"/>
        <v>0.22650662141181979</v>
      </c>
      <c r="AD390" s="37">
        <f t="shared" si="231"/>
        <v>0.22648109571724342</v>
      </c>
      <c r="AG390" s="22">
        <f t="shared" si="211"/>
        <v>13.303756895079585</v>
      </c>
      <c r="AH390" s="37">
        <f t="shared" si="232"/>
        <v>-1.3611052700994719E-3</v>
      </c>
      <c r="AI390" s="37">
        <f t="shared" si="233"/>
        <v>42.990290776761455</v>
      </c>
      <c r="AJ390" s="37">
        <f t="shared" si="234"/>
        <v>0.35110994178276494</v>
      </c>
      <c r="AK390" s="37">
        <f t="shared" si="235"/>
        <v>0.35107674738164296</v>
      </c>
      <c r="AM390" s="22">
        <f t="shared" si="212"/>
        <v>13.305118000349685</v>
      </c>
      <c r="AN390" s="37">
        <f t="shared" si="236"/>
        <v>0</v>
      </c>
      <c r="AO390" s="37" t="e">
        <f t="shared" si="237"/>
        <v>#DIV/0!</v>
      </c>
      <c r="AP390" s="37" t="e">
        <f t="shared" si="238"/>
        <v>#DIV/0!</v>
      </c>
      <c r="AQ390" s="37" t="e">
        <f t="shared" si="239"/>
        <v>#DIV/0!</v>
      </c>
      <c r="AS390" s="22">
        <f t="shared" si="213"/>
        <v>13.305118000349685</v>
      </c>
      <c r="AT390" s="37">
        <f t="shared" si="240"/>
        <v>0</v>
      </c>
      <c r="AU390" s="37" t="e">
        <f t="shared" si="241"/>
        <v>#DIV/0!</v>
      </c>
      <c r="AV390" s="37" t="e">
        <f t="shared" si="242"/>
        <v>#DIV/0!</v>
      </c>
      <c r="AW390" s="37" t="e">
        <f t="shared" si="243"/>
        <v>#DIV/0!</v>
      </c>
    </row>
    <row r="391" spans="1:49" s="33" customFormat="1" hidden="1" x14ac:dyDescent="0.25">
      <c r="A391" s="3"/>
      <c r="B391" s="4"/>
      <c r="C391" s="4">
        <f t="shared" si="223"/>
        <v>359</v>
      </c>
      <c r="D391" s="21">
        <f t="shared" si="214"/>
        <v>215.20729373549452</v>
      </c>
      <c r="E391" s="37">
        <f t="shared" si="224"/>
        <v>6.5000000000000002E-2</v>
      </c>
      <c r="F391" s="37">
        <f t="shared" si="225"/>
        <v>100</v>
      </c>
      <c r="G391" s="37">
        <f t="shared" si="215"/>
        <v>6.4957777444660969E-2</v>
      </c>
      <c r="H391" s="23">
        <f t="shared" si="226"/>
        <v>23.537320566736678</v>
      </c>
      <c r="I391" s="22">
        <f t="shared" si="227"/>
        <v>0.10863378723109236</v>
      </c>
      <c r="J391" s="22">
        <f t="shared" si="228"/>
        <v>0.7</v>
      </c>
      <c r="K391" s="21">
        <f t="shared" si="229"/>
        <v>45</v>
      </c>
      <c r="L391" s="110">
        <v>360</v>
      </c>
      <c r="M391" s="9">
        <f t="shared" si="204"/>
        <v>13.302879035819574</v>
      </c>
      <c r="N391" s="9">
        <f t="shared" si="205"/>
        <v>13.302879035819574</v>
      </c>
      <c r="O391" s="10">
        <f t="shared" si="230"/>
        <v>0</v>
      </c>
      <c r="P391" s="10" t="e">
        <f t="shared" si="216"/>
        <v>#DIV/0!</v>
      </c>
      <c r="Q391" s="10" t="e">
        <f t="shared" si="217"/>
        <v>#DIV/0!</v>
      </c>
      <c r="R391" s="10" t="e">
        <f t="shared" si="218"/>
        <v>#DIV/0!</v>
      </c>
      <c r="S391" s="9"/>
      <c r="T391" s="9">
        <f t="shared" si="206"/>
        <v>13.302879035819574</v>
      </c>
      <c r="U391" s="10">
        <f t="shared" si="219"/>
        <v>0</v>
      </c>
      <c r="V391" s="10" t="e">
        <f t="shared" si="220"/>
        <v>#DIV/0!</v>
      </c>
      <c r="W391" s="10" t="e">
        <f t="shared" si="221"/>
        <v>#DIV/0!</v>
      </c>
      <c r="X391" s="10" t="e">
        <f t="shared" si="222"/>
        <v>#DIV/0!</v>
      </c>
      <c r="Y391" s="1"/>
      <c r="Z391" s="22">
        <f t="shared" si="207"/>
        <v>13.302000472219911</v>
      </c>
      <c r="AA391" s="37">
        <f t="shared" si="208"/>
        <v>-8.7856359966309583E-4</v>
      </c>
      <c r="AB391" s="37">
        <f t="shared" si="209"/>
        <v>0.12807364532260884</v>
      </c>
      <c r="AC391" s="37">
        <f t="shared" si="210"/>
        <v>0.22660586764653384</v>
      </c>
      <c r="AD391" s="37">
        <f t="shared" si="231"/>
        <v>0.22658032660201735</v>
      </c>
      <c r="AG391" s="22">
        <f t="shared" si="211"/>
        <v>13.301517661760325</v>
      </c>
      <c r="AH391" s="37">
        <f t="shared" si="232"/>
        <v>-1.3613740592486323E-3</v>
      </c>
      <c r="AI391" s="37">
        <f t="shared" si="233"/>
        <v>42.998780438735615</v>
      </c>
      <c r="AJ391" s="37">
        <f t="shared" si="234"/>
        <v>0.35113604752779581</v>
      </c>
      <c r="AK391" s="37">
        <f t="shared" si="235"/>
        <v>0.35110284231926997</v>
      </c>
      <c r="AM391" s="22">
        <f t="shared" si="212"/>
        <v>13.302879035819574</v>
      </c>
      <c r="AN391" s="37">
        <f t="shared" si="236"/>
        <v>0</v>
      </c>
      <c r="AO391" s="37" t="e">
        <f t="shared" si="237"/>
        <v>#DIV/0!</v>
      </c>
      <c r="AP391" s="37" t="e">
        <f t="shared" si="238"/>
        <v>#DIV/0!</v>
      </c>
      <c r="AQ391" s="37" t="e">
        <f t="shared" si="239"/>
        <v>#DIV/0!</v>
      </c>
      <c r="AS391" s="22">
        <f t="shared" si="213"/>
        <v>13.302879035819574</v>
      </c>
      <c r="AT391" s="37">
        <f t="shared" si="240"/>
        <v>0</v>
      </c>
      <c r="AU391" s="37" t="e">
        <f t="shared" si="241"/>
        <v>#DIV/0!</v>
      </c>
      <c r="AV391" s="37" t="e">
        <f t="shared" si="242"/>
        <v>#DIV/0!</v>
      </c>
      <c r="AW391" s="37" t="e">
        <f t="shared" si="243"/>
        <v>#DIV/0!</v>
      </c>
    </row>
    <row r="392" spans="1:49" s="33" customFormat="1" hidden="1" x14ac:dyDescent="0.25">
      <c r="A392" s="3"/>
      <c r="B392" s="4"/>
      <c r="C392" s="4">
        <f t="shared" si="223"/>
        <v>360</v>
      </c>
      <c r="D392" s="21">
        <f t="shared" si="214"/>
        <v>215.24177345524481</v>
      </c>
      <c r="E392" s="37">
        <f t="shared" si="224"/>
        <v>6.5000000000000002E-2</v>
      </c>
      <c r="F392" s="37">
        <f t="shared" si="225"/>
        <v>100</v>
      </c>
      <c r="G392" s="37">
        <f t="shared" si="215"/>
        <v>6.4957777444660969E-2</v>
      </c>
      <c r="H392" s="23">
        <f t="shared" si="226"/>
        <v>23.530460735446251</v>
      </c>
      <c r="I392" s="22">
        <f t="shared" si="227"/>
        <v>0.10860212647129039</v>
      </c>
      <c r="J392" s="22">
        <f t="shared" si="228"/>
        <v>0.7</v>
      </c>
      <c r="K392" s="21">
        <f t="shared" si="229"/>
        <v>45</v>
      </c>
      <c r="L392" s="110">
        <v>361</v>
      </c>
      <c r="M392" s="9">
        <f t="shared" si="204"/>
        <v>13.300639309857679</v>
      </c>
      <c r="N392" s="9">
        <f t="shared" si="205"/>
        <v>13.300639309857679</v>
      </c>
      <c r="O392" s="10">
        <f t="shared" si="230"/>
        <v>0</v>
      </c>
      <c r="P392" s="10" t="e">
        <f t="shared" si="216"/>
        <v>#DIV/0!</v>
      </c>
      <c r="Q392" s="10" t="e">
        <f t="shared" si="217"/>
        <v>#DIV/0!</v>
      </c>
      <c r="R392" s="10" t="e">
        <f t="shared" si="218"/>
        <v>#DIV/0!</v>
      </c>
      <c r="S392" s="9"/>
      <c r="T392" s="9">
        <f t="shared" si="206"/>
        <v>13.300639309857679</v>
      </c>
      <c r="U392" s="10">
        <f t="shared" si="219"/>
        <v>0</v>
      </c>
      <c r="V392" s="10" t="e">
        <f t="shared" si="220"/>
        <v>#DIV/0!</v>
      </c>
      <c r="W392" s="10" t="e">
        <f t="shared" si="221"/>
        <v>#DIV/0!</v>
      </c>
      <c r="X392" s="10" t="e">
        <f t="shared" si="222"/>
        <v>#DIV/0!</v>
      </c>
      <c r="Y392" s="1"/>
      <c r="Z392" s="22">
        <f t="shared" si="207"/>
        <v>13.29976025308269</v>
      </c>
      <c r="AA392" s="37">
        <f t="shared" si="208"/>
        <v>-8.7905677498945067E-4</v>
      </c>
      <c r="AB392" s="37">
        <f t="shared" si="209"/>
        <v>0.12814553853768587</v>
      </c>
      <c r="AC392" s="37">
        <f t="shared" si="210"/>
        <v>0.22670516001053012</v>
      </c>
      <c r="AD392" s="37">
        <f t="shared" si="231"/>
        <v>0.2266796036049113</v>
      </c>
      <c r="AG392" s="22">
        <f t="shared" si="211"/>
        <v>13.299277667022622</v>
      </c>
      <c r="AH392" s="37">
        <f t="shared" si="232"/>
        <v>-1.3616428350573528E-3</v>
      </c>
      <c r="AI392" s="37">
        <f t="shared" si="233"/>
        <v>43.007269679372968</v>
      </c>
      <c r="AJ392" s="37">
        <f t="shared" si="234"/>
        <v>0.35116213830733023</v>
      </c>
      <c r="AK392" s="37">
        <f t="shared" si="235"/>
        <v>0.3511289222847841</v>
      </c>
      <c r="AM392" s="22">
        <f t="shared" si="212"/>
        <v>13.300639309857679</v>
      </c>
      <c r="AN392" s="37">
        <f t="shared" si="236"/>
        <v>0</v>
      </c>
      <c r="AO392" s="37" t="e">
        <f t="shared" si="237"/>
        <v>#DIV/0!</v>
      </c>
      <c r="AP392" s="37" t="e">
        <f t="shared" si="238"/>
        <v>#DIV/0!</v>
      </c>
      <c r="AQ392" s="37" t="e">
        <f t="shared" si="239"/>
        <v>#DIV/0!</v>
      </c>
      <c r="AS392" s="22">
        <f t="shared" si="213"/>
        <v>13.300639309857679</v>
      </c>
      <c r="AT392" s="37">
        <f t="shared" si="240"/>
        <v>0</v>
      </c>
      <c r="AU392" s="37" t="e">
        <f t="shared" si="241"/>
        <v>#DIV/0!</v>
      </c>
      <c r="AV392" s="37" t="e">
        <f t="shared" si="242"/>
        <v>#DIV/0!</v>
      </c>
      <c r="AW392" s="37" t="e">
        <f t="shared" si="243"/>
        <v>#DIV/0!</v>
      </c>
    </row>
    <row r="393" spans="1:49" s="33" customFormat="1" hidden="1" x14ac:dyDescent="0.25">
      <c r="A393" s="3"/>
      <c r="B393" s="4"/>
      <c r="C393" s="4">
        <f t="shared" si="223"/>
        <v>361</v>
      </c>
      <c r="D393" s="21">
        <f t="shared" si="214"/>
        <v>215.27626490114332</v>
      </c>
      <c r="E393" s="37">
        <f t="shared" si="224"/>
        <v>6.5000000000000002E-2</v>
      </c>
      <c r="F393" s="37">
        <f t="shared" si="225"/>
        <v>100</v>
      </c>
      <c r="G393" s="37">
        <f t="shared" si="215"/>
        <v>6.4957777444660969E-2</v>
      </c>
      <c r="H393" s="23">
        <f t="shared" si="226"/>
        <v>23.523600904155824</v>
      </c>
      <c r="I393" s="22">
        <f t="shared" si="227"/>
        <v>0.10857046571148841</v>
      </c>
      <c r="J393" s="22">
        <f t="shared" si="228"/>
        <v>0.7</v>
      </c>
      <c r="K393" s="21">
        <f t="shared" si="229"/>
        <v>45</v>
      </c>
      <c r="L393" s="110">
        <v>362</v>
      </c>
      <c r="M393" s="9">
        <f t="shared" si="204"/>
        <v>13.29839882219126</v>
      </c>
      <c r="N393" s="9">
        <f t="shared" si="205"/>
        <v>13.29839882219126</v>
      </c>
      <c r="O393" s="10">
        <f t="shared" si="230"/>
        <v>0</v>
      </c>
      <c r="P393" s="10" t="e">
        <f t="shared" si="216"/>
        <v>#DIV/0!</v>
      </c>
      <c r="Q393" s="10" t="e">
        <f t="shared" si="217"/>
        <v>#DIV/0!</v>
      </c>
      <c r="R393" s="10" t="e">
        <f t="shared" si="218"/>
        <v>#DIV/0!</v>
      </c>
      <c r="S393" s="9"/>
      <c r="T393" s="9">
        <f t="shared" si="206"/>
        <v>13.29839882219126</v>
      </c>
      <c r="U393" s="10">
        <f t="shared" si="219"/>
        <v>0</v>
      </c>
      <c r="V393" s="10" t="e">
        <f t="shared" si="220"/>
        <v>#DIV/0!</v>
      </c>
      <c r="W393" s="10" t="e">
        <f t="shared" si="221"/>
        <v>#DIV/0!</v>
      </c>
      <c r="X393" s="10" t="e">
        <f t="shared" si="222"/>
        <v>#DIV/0!</v>
      </c>
      <c r="Y393" s="1"/>
      <c r="Z393" s="22">
        <f t="shared" si="207"/>
        <v>13.297519271954451</v>
      </c>
      <c r="AA393" s="37">
        <f t="shared" si="208"/>
        <v>-8.7955023680841293E-4</v>
      </c>
      <c r="AB393" s="37">
        <f t="shared" si="209"/>
        <v>0.12821747351656079</v>
      </c>
      <c r="AC393" s="37">
        <f t="shared" si="210"/>
        <v>0.22680449851674375</v>
      </c>
      <c r="AD393" s="37">
        <f t="shared" si="231"/>
        <v>0.22677892674161618</v>
      </c>
      <c r="AG393" s="22">
        <f t="shared" si="211"/>
        <v>13.297036910593837</v>
      </c>
      <c r="AH393" s="37">
        <f t="shared" si="232"/>
        <v>-1.3619115974226048E-3</v>
      </c>
      <c r="AI393" s="37">
        <f t="shared" si="233"/>
        <v>43.01575849540054</v>
      </c>
      <c r="AJ393" s="37">
        <f t="shared" si="234"/>
        <v>0.35118821410177908</v>
      </c>
      <c r="AK393" s="37">
        <f t="shared" si="235"/>
        <v>0.35115498726114291</v>
      </c>
      <c r="AM393" s="22">
        <f t="shared" si="212"/>
        <v>13.29839882219126</v>
      </c>
      <c r="AN393" s="37">
        <f t="shared" si="236"/>
        <v>0</v>
      </c>
      <c r="AO393" s="37" t="e">
        <f t="shared" si="237"/>
        <v>#DIV/0!</v>
      </c>
      <c r="AP393" s="37" t="e">
        <f t="shared" si="238"/>
        <v>#DIV/0!</v>
      </c>
      <c r="AQ393" s="37" t="e">
        <f t="shared" si="239"/>
        <v>#DIV/0!</v>
      </c>
      <c r="AS393" s="22">
        <f t="shared" si="213"/>
        <v>13.29839882219126</v>
      </c>
      <c r="AT393" s="37">
        <f t="shared" si="240"/>
        <v>0</v>
      </c>
      <c r="AU393" s="37" t="e">
        <f t="shared" si="241"/>
        <v>#DIV/0!</v>
      </c>
      <c r="AV393" s="37" t="e">
        <f t="shared" si="242"/>
        <v>#DIV/0!</v>
      </c>
      <c r="AW393" s="37" t="e">
        <f t="shared" si="243"/>
        <v>#DIV/0!</v>
      </c>
    </row>
    <row r="394" spans="1:49" s="33" customFormat="1" hidden="1" x14ac:dyDescent="0.25">
      <c r="A394" s="3"/>
      <c r="B394" s="4"/>
      <c r="C394" s="4">
        <f t="shared" si="223"/>
        <v>362</v>
      </c>
      <c r="D394" s="21">
        <f t="shared" si="214"/>
        <v>215.31076807738907</v>
      </c>
      <c r="E394" s="37">
        <f t="shared" si="224"/>
        <v>6.5000000000000002E-2</v>
      </c>
      <c r="F394" s="37">
        <f t="shared" si="225"/>
        <v>100</v>
      </c>
      <c r="G394" s="37">
        <f t="shared" si="215"/>
        <v>6.4957777444660969E-2</v>
      </c>
      <c r="H394" s="23">
        <f t="shared" si="226"/>
        <v>23.516741072865397</v>
      </c>
      <c r="I394" s="22">
        <f t="shared" si="227"/>
        <v>0.10853880495168644</v>
      </c>
      <c r="J394" s="22">
        <f t="shared" si="228"/>
        <v>0.7</v>
      </c>
      <c r="K394" s="21">
        <f t="shared" si="229"/>
        <v>45</v>
      </c>
      <c r="L394" s="110">
        <v>363</v>
      </c>
      <c r="M394" s="9">
        <f t="shared" si="204"/>
        <v>13.296157572547555</v>
      </c>
      <c r="N394" s="9">
        <f t="shared" si="205"/>
        <v>13.296157572547555</v>
      </c>
      <c r="O394" s="10">
        <f t="shared" si="230"/>
        <v>0</v>
      </c>
      <c r="P394" s="10" t="e">
        <f t="shared" si="216"/>
        <v>#DIV/0!</v>
      </c>
      <c r="Q394" s="10" t="e">
        <f t="shared" si="217"/>
        <v>#DIV/0!</v>
      </c>
      <c r="R394" s="10" t="e">
        <f t="shared" si="218"/>
        <v>#DIV/0!</v>
      </c>
      <c r="S394" s="9"/>
      <c r="T394" s="9">
        <f t="shared" si="206"/>
        <v>13.296157572547555</v>
      </c>
      <c r="U394" s="10">
        <f t="shared" si="219"/>
        <v>0</v>
      </c>
      <c r="V394" s="10" t="e">
        <f t="shared" si="220"/>
        <v>#DIV/0!</v>
      </c>
      <c r="W394" s="10" t="e">
        <f t="shared" si="221"/>
        <v>#DIV/0!</v>
      </c>
      <c r="X394" s="10" t="e">
        <f t="shared" si="222"/>
        <v>#DIV/0!</v>
      </c>
      <c r="Y394" s="1"/>
      <c r="Z394" s="22">
        <f t="shared" si="207"/>
        <v>13.295277528562334</v>
      </c>
      <c r="AA394" s="37">
        <f t="shared" si="208"/>
        <v>-8.8004398522123495E-4</v>
      </c>
      <c r="AB394" s="37">
        <f t="shared" si="209"/>
        <v>0.12828945027399374</v>
      </c>
      <c r="AC394" s="37">
        <f t="shared" si="210"/>
        <v>0.22690388317169297</v>
      </c>
      <c r="AD394" s="37">
        <f t="shared" si="231"/>
        <v>0.22687829601635279</v>
      </c>
      <c r="AG394" s="22">
        <f t="shared" si="211"/>
        <v>13.294795392201342</v>
      </c>
      <c r="AH394" s="37">
        <f t="shared" si="232"/>
        <v>-1.3621803462129378E-3</v>
      </c>
      <c r="AI394" s="37">
        <f t="shared" si="233"/>
        <v>43.024246882666475</v>
      </c>
      <c r="AJ394" s="37">
        <f t="shared" si="234"/>
        <v>0.3512142748843945</v>
      </c>
      <c r="AK394" s="37">
        <f t="shared" si="235"/>
        <v>0.35118103721655508</v>
      </c>
      <c r="AM394" s="22">
        <f t="shared" si="212"/>
        <v>13.296157572547555</v>
      </c>
      <c r="AN394" s="37">
        <f t="shared" si="236"/>
        <v>0</v>
      </c>
      <c r="AO394" s="37" t="e">
        <f t="shared" si="237"/>
        <v>#DIV/0!</v>
      </c>
      <c r="AP394" s="37" t="e">
        <f t="shared" si="238"/>
        <v>#DIV/0!</v>
      </c>
      <c r="AQ394" s="37" t="e">
        <f t="shared" si="239"/>
        <v>#DIV/0!</v>
      </c>
      <c r="AS394" s="22">
        <f t="shared" si="213"/>
        <v>13.296157572547555</v>
      </c>
      <c r="AT394" s="37">
        <f t="shared" si="240"/>
        <v>0</v>
      </c>
      <c r="AU394" s="37" t="e">
        <f t="shared" si="241"/>
        <v>#DIV/0!</v>
      </c>
      <c r="AV394" s="37" t="e">
        <f t="shared" si="242"/>
        <v>#DIV/0!</v>
      </c>
      <c r="AW394" s="37" t="e">
        <f t="shared" si="243"/>
        <v>#DIV/0!</v>
      </c>
    </row>
    <row r="395" spans="1:49" s="33" customFormat="1" hidden="1" x14ac:dyDescent="0.25">
      <c r="A395" s="3"/>
      <c r="B395" s="4"/>
      <c r="C395" s="4">
        <f t="shared" si="223"/>
        <v>363</v>
      </c>
      <c r="D395" s="21">
        <f t="shared" si="214"/>
        <v>215.34528298818111</v>
      </c>
      <c r="E395" s="37">
        <f t="shared" si="224"/>
        <v>6.5000000000000002E-2</v>
      </c>
      <c r="F395" s="37">
        <f t="shared" si="225"/>
        <v>100</v>
      </c>
      <c r="G395" s="37">
        <f t="shared" si="215"/>
        <v>6.4957777444660969E-2</v>
      </c>
      <c r="H395" s="23">
        <f t="shared" si="226"/>
        <v>23.50988124157497</v>
      </c>
      <c r="I395" s="22">
        <f t="shared" si="227"/>
        <v>0.10850714419188447</v>
      </c>
      <c r="J395" s="22">
        <f t="shared" si="228"/>
        <v>0.7</v>
      </c>
      <c r="K395" s="21">
        <f t="shared" si="229"/>
        <v>45</v>
      </c>
      <c r="L395" s="110">
        <v>364</v>
      </c>
      <c r="M395" s="9">
        <f t="shared" si="204"/>
        <v>13.293915560653803</v>
      </c>
      <c r="N395" s="9">
        <f t="shared" si="205"/>
        <v>13.293915560653803</v>
      </c>
      <c r="O395" s="10">
        <f t="shared" si="230"/>
        <v>0</v>
      </c>
      <c r="P395" s="10" t="e">
        <f t="shared" si="216"/>
        <v>#DIV/0!</v>
      </c>
      <c r="Q395" s="10" t="e">
        <f t="shared" si="217"/>
        <v>#DIV/0!</v>
      </c>
      <c r="R395" s="10" t="e">
        <f t="shared" si="218"/>
        <v>#DIV/0!</v>
      </c>
      <c r="S395" s="9"/>
      <c r="T395" s="9">
        <f t="shared" si="206"/>
        <v>13.293915560653803</v>
      </c>
      <c r="U395" s="10">
        <f t="shared" si="219"/>
        <v>0</v>
      </c>
      <c r="V395" s="10" t="e">
        <f t="shared" si="220"/>
        <v>#DIV/0!</v>
      </c>
      <c r="W395" s="10" t="e">
        <f t="shared" si="221"/>
        <v>#DIV/0!</v>
      </c>
      <c r="X395" s="10" t="e">
        <f t="shared" si="222"/>
        <v>#DIV/0!</v>
      </c>
      <c r="Y395" s="1"/>
      <c r="Z395" s="22">
        <f t="shared" si="207"/>
        <v>13.293035022633427</v>
      </c>
      <c r="AA395" s="37">
        <f t="shared" si="208"/>
        <v>-8.8053802037535434E-4</v>
      </c>
      <c r="AB395" s="37">
        <f t="shared" si="209"/>
        <v>0.12836146883147762</v>
      </c>
      <c r="AC395" s="37">
        <f t="shared" si="210"/>
        <v>0.22700331399380053</v>
      </c>
      <c r="AD395" s="37">
        <f t="shared" si="231"/>
        <v>0.22697771144948389</v>
      </c>
      <c r="AG395" s="22">
        <f t="shared" si="211"/>
        <v>13.292553111572415</v>
      </c>
      <c r="AH395" s="37">
        <f t="shared" si="232"/>
        <v>-1.3624490813874957E-3</v>
      </c>
      <c r="AI395" s="37">
        <f t="shared" si="233"/>
        <v>43.032734839899213</v>
      </c>
      <c r="AJ395" s="37">
        <f t="shared" si="234"/>
        <v>0.35124032065195632</v>
      </c>
      <c r="AK395" s="37">
        <f t="shared" si="235"/>
        <v>0.35120707215586944</v>
      </c>
      <c r="AM395" s="22">
        <f t="shared" si="212"/>
        <v>13.293915560653803</v>
      </c>
      <c r="AN395" s="37">
        <f t="shared" si="236"/>
        <v>0</v>
      </c>
      <c r="AO395" s="37" t="e">
        <f t="shared" si="237"/>
        <v>#DIV/0!</v>
      </c>
      <c r="AP395" s="37" t="e">
        <f t="shared" si="238"/>
        <v>#DIV/0!</v>
      </c>
      <c r="AQ395" s="37" t="e">
        <f t="shared" si="239"/>
        <v>#DIV/0!</v>
      </c>
      <c r="AS395" s="22">
        <f t="shared" si="213"/>
        <v>13.293915560653803</v>
      </c>
      <c r="AT395" s="37">
        <f t="shared" si="240"/>
        <v>0</v>
      </c>
      <c r="AU395" s="37" t="e">
        <f t="shared" si="241"/>
        <v>#DIV/0!</v>
      </c>
      <c r="AV395" s="37" t="e">
        <f t="shared" si="242"/>
        <v>#DIV/0!</v>
      </c>
      <c r="AW395" s="37" t="e">
        <f t="shared" si="243"/>
        <v>#DIV/0!</v>
      </c>
    </row>
    <row r="396" spans="1:49" s="33" customFormat="1" hidden="1" x14ac:dyDescent="0.25">
      <c r="A396" s="3"/>
      <c r="B396" s="4"/>
      <c r="C396" s="4">
        <f t="shared" si="223"/>
        <v>364</v>
      </c>
      <c r="D396" s="21">
        <f t="shared" si="214"/>
        <v>215.37980963771977</v>
      </c>
      <c r="E396" s="37">
        <f t="shared" si="224"/>
        <v>6.5000000000000002E-2</v>
      </c>
      <c r="F396" s="37">
        <f t="shared" si="225"/>
        <v>100</v>
      </c>
      <c r="G396" s="37">
        <f t="shared" si="215"/>
        <v>6.4957777444660969E-2</v>
      </c>
      <c r="H396" s="23">
        <f t="shared" si="226"/>
        <v>23.503021410284543</v>
      </c>
      <c r="I396" s="22">
        <f t="shared" si="227"/>
        <v>0.10847548343208251</v>
      </c>
      <c r="J396" s="22">
        <f t="shared" si="228"/>
        <v>0.7</v>
      </c>
      <c r="K396" s="21">
        <f t="shared" si="229"/>
        <v>45</v>
      </c>
      <c r="L396" s="110">
        <v>365</v>
      </c>
      <c r="M396" s="9">
        <f t="shared" si="204"/>
        <v>13.291672786237161</v>
      </c>
      <c r="N396" s="9">
        <f t="shared" si="205"/>
        <v>13.291672786237161</v>
      </c>
      <c r="O396" s="10">
        <f t="shared" si="230"/>
        <v>0</v>
      </c>
      <c r="P396" s="10" t="e">
        <f t="shared" si="216"/>
        <v>#DIV/0!</v>
      </c>
      <c r="Q396" s="10" t="e">
        <f t="shared" si="217"/>
        <v>#DIV/0!</v>
      </c>
      <c r="R396" s="10" t="e">
        <f t="shared" si="218"/>
        <v>#DIV/0!</v>
      </c>
      <c r="S396" s="9"/>
      <c r="T396" s="9">
        <f t="shared" si="206"/>
        <v>13.291672786237161</v>
      </c>
      <c r="U396" s="10">
        <f t="shared" si="219"/>
        <v>0</v>
      </c>
      <c r="V396" s="10" t="e">
        <f t="shared" si="220"/>
        <v>#DIV/0!</v>
      </c>
      <c r="W396" s="10" t="e">
        <f t="shared" si="221"/>
        <v>#DIV/0!</v>
      </c>
      <c r="X396" s="10" t="e">
        <f t="shared" si="222"/>
        <v>#DIV/0!</v>
      </c>
      <c r="Y396" s="1"/>
      <c r="Z396" s="22">
        <f t="shared" si="207"/>
        <v>13.290791753894792</v>
      </c>
      <c r="AA396" s="37">
        <f t="shared" si="208"/>
        <v>-8.8103234236847072E-4</v>
      </c>
      <c r="AB396" s="37">
        <f t="shared" si="209"/>
        <v>0.12843352920325471</v>
      </c>
      <c r="AC396" s="37">
        <f t="shared" si="210"/>
        <v>0.22710279098866171</v>
      </c>
      <c r="AD396" s="37">
        <f t="shared" si="231"/>
        <v>0.22707717304464831</v>
      </c>
      <c r="AG396" s="22">
        <f t="shared" si="211"/>
        <v>13.290310068434382</v>
      </c>
      <c r="AH396" s="37">
        <f t="shared" si="232"/>
        <v>-1.3627178027793008E-3</v>
      </c>
      <c r="AI396" s="37">
        <f t="shared" si="233"/>
        <v>43.041222361768192</v>
      </c>
      <c r="AJ396" s="37">
        <f t="shared" si="234"/>
        <v>0.35126635136812778</v>
      </c>
      <c r="AK396" s="37">
        <f t="shared" si="235"/>
        <v>0.35123309203615277</v>
      </c>
      <c r="AM396" s="22">
        <f t="shared" si="212"/>
        <v>13.291672786237161</v>
      </c>
      <c r="AN396" s="37">
        <f t="shared" si="236"/>
        <v>0</v>
      </c>
      <c r="AO396" s="37" t="e">
        <f t="shared" si="237"/>
        <v>#DIV/0!</v>
      </c>
      <c r="AP396" s="37" t="e">
        <f t="shared" si="238"/>
        <v>#DIV/0!</v>
      </c>
      <c r="AQ396" s="37" t="e">
        <f t="shared" si="239"/>
        <v>#DIV/0!</v>
      </c>
      <c r="AS396" s="22">
        <f t="shared" si="213"/>
        <v>13.291672786237161</v>
      </c>
      <c r="AT396" s="37">
        <f t="shared" si="240"/>
        <v>0</v>
      </c>
      <c r="AU396" s="37" t="e">
        <f t="shared" si="241"/>
        <v>#DIV/0!</v>
      </c>
      <c r="AV396" s="37" t="e">
        <f t="shared" si="242"/>
        <v>#DIV/0!</v>
      </c>
      <c r="AW396" s="37" t="e">
        <f t="shared" si="243"/>
        <v>#DIV/0!</v>
      </c>
    </row>
    <row r="397" spans="1:49" s="33" customFormat="1" hidden="1" x14ac:dyDescent="0.25">
      <c r="A397" s="3"/>
      <c r="B397" s="4"/>
      <c r="C397" s="4">
        <f t="shared" si="223"/>
        <v>365</v>
      </c>
      <c r="D397" s="21">
        <f t="shared" si="214"/>
        <v>215.41434803020448</v>
      </c>
      <c r="E397" s="37">
        <f t="shared" si="224"/>
        <v>6.5000000000000002E-2</v>
      </c>
      <c r="F397" s="37">
        <f t="shared" si="225"/>
        <v>100</v>
      </c>
      <c r="G397" s="37">
        <f t="shared" si="215"/>
        <v>6.4957777444660969E-2</v>
      </c>
      <c r="H397" s="23">
        <f t="shared" si="226"/>
        <v>23.496161578994116</v>
      </c>
      <c r="I397" s="22">
        <f t="shared" si="227"/>
        <v>0.10844382267228053</v>
      </c>
      <c r="J397" s="22">
        <f t="shared" si="228"/>
        <v>0.7</v>
      </c>
      <c r="K397" s="21">
        <f t="shared" si="229"/>
        <v>45</v>
      </c>
      <c r="L397" s="110">
        <v>366</v>
      </c>
      <c r="M397" s="9">
        <f t="shared" si="204"/>
        <v>13.289429249024842</v>
      </c>
      <c r="N397" s="9">
        <f t="shared" si="205"/>
        <v>13.289429249024842</v>
      </c>
      <c r="O397" s="10">
        <f t="shared" si="230"/>
        <v>0</v>
      </c>
      <c r="P397" s="10" t="e">
        <f t="shared" si="216"/>
        <v>#DIV/0!</v>
      </c>
      <c r="Q397" s="10" t="e">
        <f t="shared" si="217"/>
        <v>#DIV/0!</v>
      </c>
      <c r="R397" s="10" t="e">
        <f t="shared" si="218"/>
        <v>#DIV/0!</v>
      </c>
      <c r="S397" s="9"/>
      <c r="T397" s="9">
        <f t="shared" si="206"/>
        <v>13.289429249024842</v>
      </c>
      <c r="U397" s="10">
        <f t="shared" si="219"/>
        <v>0</v>
      </c>
      <c r="V397" s="10" t="e">
        <f t="shared" si="220"/>
        <v>#DIV/0!</v>
      </c>
      <c r="W397" s="10" t="e">
        <f t="shared" si="221"/>
        <v>#DIV/0!</v>
      </c>
      <c r="X397" s="10" t="e">
        <f t="shared" si="222"/>
        <v>#DIV/0!</v>
      </c>
      <c r="Y397" s="1"/>
      <c r="Z397" s="22">
        <f t="shared" si="207"/>
        <v>13.288547722073503</v>
      </c>
      <c r="AA397" s="37">
        <f t="shared" si="208"/>
        <v>-8.8152695133913994E-4</v>
      </c>
      <c r="AB397" s="37">
        <f t="shared" si="209"/>
        <v>0.12850563140952317</v>
      </c>
      <c r="AC397" s="37">
        <f t="shared" si="210"/>
        <v>0.22720231417239958</v>
      </c>
      <c r="AD397" s="37">
        <f t="shared" si="231"/>
        <v>0.22717668081857653</v>
      </c>
      <c r="AG397" s="22">
        <f t="shared" si="211"/>
        <v>13.288066262514498</v>
      </c>
      <c r="AH397" s="37">
        <f t="shared" si="232"/>
        <v>-1.3629865103439442E-3</v>
      </c>
      <c r="AI397" s="37">
        <f t="shared" si="233"/>
        <v>43.049709446927366</v>
      </c>
      <c r="AJ397" s="37">
        <f t="shared" si="234"/>
        <v>0.35129236702910749</v>
      </c>
      <c r="AK397" s="37">
        <f t="shared" si="235"/>
        <v>0.35125909685414569</v>
      </c>
      <c r="AM397" s="22">
        <f t="shared" si="212"/>
        <v>13.289429249024842</v>
      </c>
      <c r="AN397" s="37">
        <f t="shared" si="236"/>
        <v>0</v>
      </c>
      <c r="AO397" s="37" t="e">
        <f t="shared" si="237"/>
        <v>#DIV/0!</v>
      </c>
      <c r="AP397" s="37" t="e">
        <f t="shared" si="238"/>
        <v>#DIV/0!</v>
      </c>
      <c r="AQ397" s="37" t="e">
        <f t="shared" si="239"/>
        <v>#DIV/0!</v>
      </c>
      <c r="AS397" s="22">
        <f t="shared" si="213"/>
        <v>13.289429249024842</v>
      </c>
      <c r="AT397" s="37">
        <f t="shared" si="240"/>
        <v>0</v>
      </c>
      <c r="AU397" s="37" t="e">
        <f t="shared" si="241"/>
        <v>#DIV/0!</v>
      </c>
      <c r="AV397" s="37" t="e">
        <f t="shared" si="242"/>
        <v>#DIV/0!</v>
      </c>
      <c r="AW397" s="37" t="e">
        <f t="shared" si="243"/>
        <v>#DIV/0!</v>
      </c>
    </row>
    <row r="398" spans="1:49" s="33" customFormat="1" hidden="1" x14ac:dyDescent="0.25">
      <c r="A398" s="3"/>
      <c r="B398" s="4"/>
      <c r="C398" s="4">
        <f t="shared" si="223"/>
        <v>366</v>
      </c>
      <c r="D398" s="21">
        <f t="shared" si="214"/>
        <v>215.44889816983599</v>
      </c>
      <c r="E398" s="37">
        <f t="shared" si="224"/>
        <v>6.5000000000000002E-2</v>
      </c>
      <c r="F398" s="37">
        <f t="shared" si="225"/>
        <v>100</v>
      </c>
      <c r="G398" s="37">
        <f t="shared" si="215"/>
        <v>6.4957777444660969E-2</v>
      </c>
      <c r="H398" s="23">
        <f t="shared" si="226"/>
        <v>23.489301747703689</v>
      </c>
      <c r="I398" s="22">
        <f t="shared" si="227"/>
        <v>0.10841216191247856</v>
      </c>
      <c r="J398" s="22">
        <f t="shared" si="228"/>
        <v>0.7</v>
      </c>
      <c r="K398" s="21">
        <f t="shared" si="229"/>
        <v>45</v>
      </c>
      <c r="L398" s="110">
        <v>367</v>
      </c>
      <c r="M398" s="9">
        <f t="shared" si="204"/>
        <v>13.287184948743977</v>
      </c>
      <c r="N398" s="9">
        <f t="shared" si="205"/>
        <v>13.287184948743977</v>
      </c>
      <c r="O398" s="10">
        <f t="shared" si="230"/>
        <v>0</v>
      </c>
      <c r="P398" s="10" t="e">
        <f t="shared" si="216"/>
        <v>#DIV/0!</v>
      </c>
      <c r="Q398" s="10" t="e">
        <f t="shared" si="217"/>
        <v>#DIV/0!</v>
      </c>
      <c r="R398" s="10" t="e">
        <f t="shared" si="218"/>
        <v>#DIV/0!</v>
      </c>
      <c r="S398" s="9"/>
      <c r="T398" s="9">
        <f t="shared" si="206"/>
        <v>13.287184948743977</v>
      </c>
      <c r="U398" s="10">
        <f t="shared" si="219"/>
        <v>0</v>
      </c>
      <c r="V398" s="10" t="e">
        <f t="shared" si="220"/>
        <v>#DIV/0!</v>
      </c>
      <c r="W398" s="10" t="e">
        <f t="shared" si="221"/>
        <v>#DIV/0!</v>
      </c>
      <c r="X398" s="10" t="e">
        <f t="shared" si="222"/>
        <v>#DIV/0!</v>
      </c>
      <c r="Y398" s="1"/>
      <c r="Z398" s="22">
        <f t="shared" si="207"/>
        <v>13.286302926896576</v>
      </c>
      <c r="AA398" s="37">
        <f t="shared" si="208"/>
        <v>-8.8202184740104883E-4</v>
      </c>
      <c r="AB398" s="37">
        <f t="shared" si="209"/>
        <v>0.12857777546685584</v>
      </c>
      <c r="AC398" s="37">
        <f t="shared" si="210"/>
        <v>0.22730188355472278</v>
      </c>
      <c r="AD398" s="37">
        <f t="shared" si="231"/>
        <v>0.22727623478296671</v>
      </c>
      <c r="AG398" s="22">
        <f t="shared" si="211"/>
        <v>13.285821693540043</v>
      </c>
      <c r="AH398" s="37">
        <f t="shared" si="232"/>
        <v>-1.3632552039339885E-3</v>
      </c>
      <c r="AI398" s="37">
        <f t="shared" si="233"/>
        <v>43.058196090701074</v>
      </c>
      <c r="AJ398" s="37">
        <f t="shared" si="234"/>
        <v>0.35131836760393703</v>
      </c>
      <c r="AK398" s="37">
        <f t="shared" si="235"/>
        <v>0.3512850865832523</v>
      </c>
      <c r="AM398" s="22">
        <f t="shared" si="212"/>
        <v>13.287184948743977</v>
      </c>
      <c r="AN398" s="37">
        <f t="shared" si="236"/>
        <v>0</v>
      </c>
      <c r="AO398" s="37" t="e">
        <f t="shared" si="237"/>
        <v>#DIV/0!</v>
      </c>
      <c r="AP398" s="37" t="e">
        <f t="shared" si="238"/>
        <v>#DIV/0!</v>
      </c>
      <c r="AQ398" s="37" t="e">
        <f t="shared" si="239"/>
        <v>#DIV/0!</v>
      </c>
      <c r="AS398" s="22">
        <f t="shared" si="213"/>
        <v>13.287184948743977</v>
      </c>
      <c r="AT398" s="37">
        <f t="shared" si="240"/>
        <v>0</v>
      </c>
      <c r="AU398" s="37" t="e">
        <f t="shared" si="241"/>
        <v>#DIV/0!</v>
      </c>
      <c r="AV398" s="37" t="e">
        <f t="shared" si="242"/>
        <v>#DIV/0!</v>
      </c>
      <c r="AW398" s="37" t="e">
        <f t="shared" si="243"/>
        <v>#DIV/0!</v>
      </c>
    </row>
    <row r="399" spans="1:49" s="33" customFormat="1" hidden="1" x14ac:dyDescent="0.25">
      <c r="A399" s="3"/>
      <c r="B399" s="4"/>
      <c r="C399" s="4">
        <f t="shared" si="223"/>
        <v>367</v>
      </c>
      <c r="D399" s="21">
        <f t="shared" si="214"/>
        <v>215.48346006081479</v>
      </c>
      <c r="E399" s="37">
        <f t="shared" si="224"/>
        <v>6.5000000000000002E-2</v>
      </c>
      <c r="F399" s="37">
        <f t="shared" si="225"/>
        <v>100</v>
      </c>
      <c r="G399" s="37">
        <f t="shared" si="215"/>
        <v>6.4957777444660969E-2</v>
      </c>
      <c r="H399" s="23">
        <f t="shared" si="226"/>
        <v>23.482441916413261</v>
      </c>
      <c r="I399" s="22">
        <f t="shared" si="227"/>
        <v>0.10838050115267658</v>
      </c>
      <c r="J399" s="22">
        <f t="shared" si="228"/>
        <v>0.7</v>
      </c>
      <c r="K399" s="21">
        <f t="shared" si="229"/>
        <v>45</v>
      </c>
      <c r="L399" s="110">
        <v>368</v>
      </c>
      <c r="M399" s="9">
        <f t="shared" si="204"/>
        <v>13.284939885121709</v>
      </c>
      <c r="N399" s="9">
        <f t="shared" si="205"/>
        <v>13.284939885121709</v>
      </c>
      <c r="O399" s="10">
        <f t="shared" si="230"/>
        <v>0</v>
      </c>
      <c r="P399" s="10" t="e">
        <f t="shared" si="216"/>
        <v>#DIV/0!</v>
      </c>
      <c r="Q399" s="10" t="e">
        <f t="shared" si="217"/>
        <v>#DIV/0!</v>
      </c>
      <c r="R399" s="10" t="e">
        <f t="shared" si="218"/>
        <v>#DIV/0!</v>
      </c>
      <c r="S399" s="9"/>
      <c r="T399" s="9">
        <f t="shared" si="206"/>
        <v>13.284939885121709</v>
      </c>
      <c r="U399" s="10">
        <f t="shared" si="219"/>
        <v>0</v>
      </c>
      <c r="V399" s="10" t="e">
        <f t="shared" si="220"/>
        <v>#DIV/0!</v>
      </c>
      <c r="W399" s="10" t="e">
        <f t="shared" si="221"/>
        <v>#DIV/0!</v>
      </c>
      <c r="X399" s="10" t="e">
        <f t="shared" si="222"/>
        <v>#DIV/0!</v>
      </c>
      <c r="Y399" s="1"/>
      <c r="Z399" s="22">
        <f t="shared" si="207"/>
        <v>13.28405736809105</v>
      </c>
      <c r="AA399" s="37">
        <f t="shared" si="208"/>
        <v>-8.8251703065900244E-4</v>
      </c>
      <c r="AB399" s="37">
        <f t="shared" si="209"/>
        <v>0.12864996139053075</v>
      </c>
      <c r="AC399" s="37">
        <f t="shared" si="210"/>
        <v>0.22740149914304791</v>
      </c>
      <c r="AD399" s="37">
        <f t="shared" si="231"/>
        <v>0.227375834941797</v>
      </c>
      <c r="AG399" s="22">
        <f t="shared" si="211"/>
        <v>13.283576361238236</v>
      </c>
      <c r="AH399" s="37">
        <f t="shared" si="232"/>
        <v>-1.3635238834730501E-3</v>
      </c>
      <c r="AI399" s="37">
        <f t="shared" si="233"/>
        <v>43.066682290695631</v>
      </c>
      <c r="AJ399" s="37">
        <f t="shared" si="234"/>
        <v>0.35134435308029494</v>
      </c>
      <c r="AK399" s="37">
        <f t="shared" si="235"/>
        <v>0.35131106120754751</v>
      </c>
      <c r="AM399" s="22">
        <f t="shared" si="212"/>
        <v>13.284939885121709</v>
      </c>
      <c r="AN399" s="37">
        <f t="shared" si="236"/>
        <v>0</v>
      </c>
      <c r="AO399" s="37" t="e">
        <f t="shared" si="237"/>
        <v>#DIV/0!</v>
      </c>
      <c r="AP399" s="37" t="e">
        <f t="shared" si="238"/>
        <v>#DIV/0!</v>
      </c>
      <c r="AQ399" s="37" t="e">
        <f t="shared" si="239"/>
        <v>#DIV/0!</v>
      </c>
      <c r="AS399" s="22">
        <f t="shared" si="213"/>
        <v>13.284939885121709</v>
      </c>
      <c r="AT399" s="37">
        <f t="shared" si="240"/>
        <v>0</v>
      </c>
      <c r="AU399" s="37" t="e">
        <f t="shared" si="241"/>
        <v>#DIV/0!</v>
      </c>
      <c r="AV399" s="37" t="e">
        <f t="shared" si="242"/>
        <v>#DIV/0!</v>
      </c>
      <c r="AW399" s="37" t="e">
        <f t="shared" si="243"/>
        <v>#DIV/0!</v>
      </c>
    </row>
    <row r="400" spans="1:49" s="33" customFormat="1" hidden="1" x14ac:dyDescent="0.25">
      <c r="A400" s="3"/>
      <c r="B400" s="4"/>
      <c r="C400" s="4">
        <f t="shared" si="223"/>
        <v>368</v>
      </c>
      <c r="D400" s="21">
        <f t="shared" si="214"/>
        <v>215.51803370734177</v>
      </c>
      <c r="E400" s="37">
        <f t="shared" si="224"/>
        <v>6.5000000000000002E-2</v>
      </c>
      <c r="F400" s="37">
        <f t="shared" si="225"/>
        <v>100</v>
      </c>
      <c r="G400" s="37">
        <f t="shared" si="215"/>
        <v>6.4957777444660969E-2</v>
      </c>
      <c r="H400" s="23">
        <f t="shared" si="226"/>
        <v>23.475582085122834</v>
      </c>
      <c r="I400" s="22">
        <f t="shared" si="227"/>
        <v>0.10834884039287462</v>
      </c>
      <c r="J400" s="22">
        <f t="shared" si="228"/>
        <v>0.7</v>
      </c>
      <c r="K400" s="21">
        <f t="shared" si="229"/>
        <v>45</v>
      </c>
      <c r="L400" s="110">
        <v>369</v>
      </c>
      <c r="M400" s="9">
        <f t="shared" si="204"/>
        <v>13.282694057885159</v>
      </c>
      <c r="N400" s="9">
        <f t="shared" si="205"/>
        <v>13.282694057885159</v>
      </c>
      <c r="O400" s="10">
        <f t="shared" si="230"/>
        <v>0</v>
      </c>
      <c r="P400" s="10" t="e">
        <f t="shared" si="216"/>
        <v>#DIV/0!</v>
      </c>
      <c r="Q400" s="10" t="e">
        <f t="shared" si="217"/>
        <v>#DIV/0!</v>
      </c>
      <c r="R400" s="10" t="e">
        <f t="shared" si="218"/>
        <v>#DIV/0!</v>
      </c>
      <c r="S400" s="9"/>
      <c r="T400" s="9">
        <f t="shared" si="206"/>
        <v>13.282694057885159</v>
      </c>
      <c r="U400" s="10">
        <f t="shared" si="219"/>
        <v>0</v>
      </c>
      <c r="V400" s="10" t="e">
        <f t="shared" si="220"/>
        <v>#DIV/0!</v>
      </c>
      <c r="W400" s="10" t="e">
        <f t="shared" si="221"/>
        <v>#DIV/0!</v>
      </c>
      <c r="X400" s="10" t="e">
        <f t="shared" si="222"/>
        <v>#DIV/0!</v>
      </c>
      <c r="Y400" s="1"/>
      <c r="Z400" s="22">
        <f t="shared" si="207"/>
        <v>13.28181104538389</v>
      </c>
      <c r="AA400" s="37">
        <f t="shared" si="208"/>
        <v>-8.8301250126932018E-4</v>
      </c>
      <c r="AB400" s="37">
        <f t="shared" si="209"/>
        <v>0.12872218920333559</v>
      </c>
      <c r="AC400" s="37">
        <f t="shared" si="210"/>
        <v>0.22750116095806142</v>
      </c>
      <c r="AD400" s="37">
        <f t="shared" si="231"/>
        <v>0.22747548131951642</v>
      </c>
      <c r="AG400" s="22">
        <f t="shared" si="211"/>
        <v>13.281330265336296</v>
      </c>
      <c r="AH400" s="37">
        <f t="shared" si="232"/>
        <v>-1.3637925488634295E-3</v>
      </c>
      <c r="AI400" s="37">
        <f t="shared" si="233"/>
        <v>43.075168043768592</v>
      </c>
      <c r="AJ400" s="37">
        <f t="shared" si="234"/>
        <v>0.35137032343976377</v>
      </c>
      <c r="AK400" s="37">
        <f t="shared" si="235"/>
        <v>0.35133702071005718</v>
      </c>
      <c r="AM400" s="22">
        <f t="shared" si="212"/>
        <v>13.282694057885159</v>
      </c>
      <c r="AN400" s="37">
        <f t="shared" si="236"/>
        <v>0</v>
      </c>
      <c r="AO400" s="37" t="e">
        <f t="shared" si="237"/>
        <v>#DIV/0!</v>
      </c>
      <c r="AP400" s="37" t="e">
        <f t="shared" si="238"/>
        <v>#DIV/0!</v>
      </c>
      <c r="AQ400" s="37" t="e">
        <f t="shared" si="239"/>
        <v>#DIV/0!</v>
      </c>
      <c r="AS400" s="22">
        <f t="shared" si="213"/>
        <v>13.282694057885159</v>
      </c>
      <c r="AT400" s="37">
        <f t="shared" si="240"/>
        <v>0</v>
      </c>
      <c r="AU400" s="37" t="e">
        <f t="shared" si="241"/>
        <v>#DIV/0!</v>
      </c>
      <c r="AV400" s="37" t="e">
        <f t="shared" si="242"/>
        <v>#DIV/0!</v>
      </c>
      <c r="AW400" s="37" t="e">
        <f t="shared" si="243"/>
        <v>#DIV/0!</v>
      </c>
    </row>
    <row r="401" spans="1:49" s="33" customFormat="1" hidden="1" x14ac:dyDescent="0.25">
      <c r="A401" s="3"/>
      <c r="B401" s="4"/>
      <c r="C401" s="4">
        <f t="shared" si="223"/>
        <v>369</v>
      </c>
      <c r="D401" s="21">
        <f t="shared" si="214"/>
        <v>215.55261911361822</v>
      </c>
      <c r="E401" s="37">
        <f t="shared" si="224"/>
        <v>6.5000000000000002E-2</v>
      </c>
      <c r="F401" s="37">
        <f t="shared" si="225"/>
        <v>100</v>
      </c>
      <c r="G401" s="37">
        <f t="shared" si="215"/>
        <v>6.4957777444660969E-2</v>
      </c>
      <c r="H401" s="23">
        <f t="shared" si="226"/>
        <v>23.468722253832407</v>
      </c>
      <c r="I401" s="22">
        <f t="shared" si="227"/>
        <v>0.10831717963307265</v>
      </c>
      <c r="J401" s="22">
        <f t="shared" si="228"/>
        <v>0.7</v>
      </c>
      <c r="K401" s="21">
        <f t="shared" si="229"/>
        <v>45</v>
      </c>
      <c r="L401" s="110">
        <v>370</v>
      </c>
      <c r="M401" s="9">
        <f t="shared" si="204"/>
        <v>13.280447466761421</v>
      </c>
      <c r="N401" s="9">
        <f t="shared" si="205"/>
        <v>13.280447466761421</v>
      </c>
      <c r="O401" s="10">
        <f t="shared" si="230"/>
        <v>0</v>
      </c>
      <c r="P401" s="10" t="e">
        <f t="shared" si="216"/>
        <v>#DIV/0!</v>
      </c>
      <c r="Q401" s="10" t="e">
        <f t="shared" si="217"/>
        <v>#DIV/0!</v>
      </c>
      <c r="R401" s="10" t="e">
        <f t="shared" si="218"/>
        <v>#DIV/0!</v>
      </c>
      <c r="S401" s="9"/>
      <c r="T401" s="9">
        <f t="shared" si="206"/>
        <v>13.280447466761421</v>
      </c>
      <c r="U401" s="10">
        <f t="shared" si="219"/>
        <v>0</v>
      </c>
      <c r="V401" s="10" t="e">
        <f t="shared" si="220"/>
        <v>#DIV/0!</v>
      </c>
      <c r="W401" s="10" t="e">
        <f t="shared" si="221"/>
        <v>#DIV/0!</v>
      </c>
      <c r="X401" s="10" t="e">
        <f t="shared" si="222"/>
        <v>#DIV/0!</v>
      </c>
      <c r="Y401" s="1"/>
      <c r="Z401" s="22">
        <f t="shared" si="207"/>
        <v>13.279563958502084</v>
      </c>
      <c r="AA401" s="37">
        <f t="shared" si="208"/>
        <v>-8.835082593368071E-4</v>
      </c>
      <c r="AB401" s="37">
        <f t="shared" si="209"/>
        <v>0.12879445892054842</v>
      </c>
      <c r="AC401" s="37">
        <f t="shared" si="210"/>
        <v>0.22760086900717075</v>
      </c>
      <c r="AD401" s="37">
        <f t="shared" si="231"/>
        <v>0.22757517391834275</v>
      </c>
      <c r="AG401" s="22">
        <f t="shared" si="211"/>
        <v>13.279083405561424</v>
      </c>
      <c r="AH401" s="37">
        <f t="shared" si="232"/>
        <v>-1.3640611999967689E-3</v>
      </c>
      <c r="AI401" s="37">
        <f t="shared" si="233"/>
        <v>43.083653346554108</v>
      </c>
      <c r="AJ401" s="37">
        <f t="shared" si="234"/>
        <v>0.35139627866211937</v>
      </c>
      <c r="AK401" s="37">
        <f t="shared" si="235"/>
        <v>0.35136296506729847</v>
      </c>
      <c r="AM401" s="22">
        <f t="shared" si="212"/>
        <v>13.280447466761421</v>
      </c>
      <c r="AN401" s="37">
        <f t="shared" si="236"/>
        <v>0</v>
      </c>
      <c r="AO401" s="37" t="e">
        <f t="shared" si="237"/>
        <v>#DIV/0!</v>
      </c>
      <c r="AP401" s="37" t="e">
        <f t="shared" si="238"/>
        <v>#DIV/0!</v>
      </c>
      <c r="AQ401" s="37" t="e">
        <f t="shared" si="239"/>
        <v>#DIV/0!</v>
      </c>
      <c r="AS401" s="22">
        <f t="shared" si="213"/>
        <v>13.280447466761421</v>
      </c>
      <c r="AT401" s="37">
        <f t="shared" si="240"/>
        <v>0</v>
      </c>
      <c r="AU401" s="37" t="e">
        <f t="shared" si="241"/>
        <v>#DIV/0!</v>
      </c>
      <c r="AV401" s="37" t="e">
        <f t="shared" si="242"/>
        <v>#DIV/0!</v>
      </c>
      <c r="AW401" s="37" t="e">
        <f t="shared" si="243"/>
        <v>#DIV/0!</v>
      </c>
    </row>
    <row r="402" spans="1:49" s="33" customFormat="1" hidden="1" x14ac:dyDescent="0.25">
      <c r="A402" s="3"/>
      <c r="B402" s="4"/>
      <c r="C402" s="4">
        <f t="shared" si="223"/>
        <v>370</v>
      </c>
      <c r="D402" s="21">
        <f t="shared" si="214"/>
        <v>215.58721628384583</v>
      </c>
      <c r="E402" s="37">
        <f t="shared" si="224"/>
        <v>6.5000000000000002E-2</v>
      </c>
      <c r="F402" s="37">
        <f t="shared" si="225"/>
        <v>100</v>
      </c>
      <c r="G402" s="37">
        <f t="shared" si="215"/>
        <v>6.4957777444660969E-2</v>
      </c>
      <c r="H402" s="23">
        <f t="shared" si="226"/>
        <v>23.46186242254198</v>
      </c>
      <c r="I402" s="22">
        <f t="shared" si="227"/>
        <v>0.10828551887327068</v>
      </c>
      <c r="J402" s="22">
        <f t="shared" si="228"/>
        <v>0.7</v>
      </c>
      <c r="K402" s="21">
        <f t="shared" si="229"/>
        <v>45</v>
      </c>
      <c r="L402" s="110">
        <v>371</v>
      </c>
      <c r="M402" s="9">
        <f t="shared" si="204"/>
        <v>13.27820011147756</v>
      </c>
      <c r="N402" s="9">
        <f t="shared" si="205"/>
        <v>13.27820011147756</v>
      </c>
      <c r="O402" s="10">
        <f t="shared" si="230"/>
        <v>0</v>
      </c>
      <c r="P402" s="10" t="e">
        <f t="shared" si="216"/>
        <v>#DIV/0!</v>
      </c>
      <c r="Q402" s="10" t="e">
        <f t="shared" si="217"/>
        <v>#DIV/0!</v>
      </c>
      <c r="R402" s="10" t="e">
        <f t="shared" si="218"/>
        <v>#DIV/0!</v>
      </c>
      <c r="S402" s="9"/>
      <c r="T402" s="9">
        <f t="shared" si="206"/>
        <v>13.27820011147756</v>
      </c>
      <c r="U402" s="10">
        <f t="shared" si="219"/>
        <v>0</v>
      </c>
      <c r="V402" s="10" t="e">
        <f t="shared" si="220"/>
        <v>#DIV/0!</v>
      </c>
      <c r="W402" s="10" t="e">
        <f t="shared" si="221"/>
        <v>#DIV/0!</v>
      </c>
      <c r="X402" s="10" t="e">
        <f t="shared" si="222"/>
        <v>#DIV/0!</v>
      </c>
      <c r="Y402" s="1"/>
      <c r="Z402" s="22">
        <f t="shared" si="207"/>
        <v>13.277316107172576</v>
      </c>
      <c r="AA402" s="37">
        <f t="shared" si="208"/>
        <v>-8.8400430498403182E-4</v>
      </c>
      <c r="AB402" s="37">
        <f t="shared" si="209"/>
        <v>0.12886677056003684</v>
      </c>
      <c r="AC402" s="37">
        <f t="shared" si="210"/>
        <v>0.22770062330235705</v>
      </c>
      <c r="AD402" s="37">
        <f t="shared" si="231"/>
        <v>0.22767491275626239</v>
      </c>
      <c r="AG402" s="22">
        <f t="shared" si="211"/>
        <v>13.276835781640777</v>
      </c>
      <c r="AH402" s="37">
        <f t="shared" si="232"/>
        <v>-1.3643298367824741E-3</v>
      </c>
      <c r="AI402" s="37">
        <f t="shared" si="233"/>
        <v>43.092138196171916</v>
      </c>
      <c r="AJ402" s="37">
        <f t="shared" si="234"/>
        <v>0.35142221873111346</v>
      </c>
      <c r="AK402" s="37">
        <f t="shared" si="235"/>
        <v>0.35138889426903286</v>
      </c>
      <c r="AM402" s="22">
        <f t="shared" si="212"/>
        <v>13.27820011147756</v>
      </c>
      <c r="AN402" s="37">
        <f t="shared" si="236"/>
        <v>0</v>
      </c>
      <c r="AO402" s="37" t="e">
        <f t="shared" si="237"/>
        <v>#DIV/0!</v>
      </c>
      <c r="AP402" s="37" t="e">
        <f t="shared" si="238"/>
        <v>#DIV/0!</v>
      </c>
      <c r="AQ402" s="37" t="e">
        <f t="shared" si="239"/>
        <v>#DIV/0!</v>
      </c>
      <c r="AS402" s="22">
        <f t="shared" si="213"/>
        <v>13.27820011147756</v>
      </c>
      <c r="AT402" s="37">
        <f t="shared" si="240"/>
        <v>0</v>
      </c>
      <c r="AU402" s="37" t="e">
        <f t="shared" si="241"/>
        <v>#DIV/0!</v>
      </c>
      <c r="AV402" s="37" t="e">
        <f t="shared" si="242"/>
        <v>#DIV/0!</v>
      </c>
      <c r="AW402" s="37" t="e">
        <f t="shared" si="243"/>
        <v>#DIV/0!</v>
      </c>
    </row>
    <row r="403" spans="1:49" s="33" customFormat="1" hidden="1" x14ac:dyDescent="0.25">
      <c r="A403" s="3"/>
      <c r="B403" s="4"/>
      <c r="C403" s="4">
        <f t="shared" si="223"/>
        <v>371</v>
      </c>
      <c r="D403" s="21">
        <f t="shared" si="214"/>
        <v>215.62182522222653</v>
      </c>
      <c r="E403" s="37">
        <f t="shared" si="224"/>
        <v>6.5000000000000002E-2</v>
      </c>
      <c r="F403" s="37">
        <f t="shared" si="225"/>
        <v>100</v>
      </c>
      <c r="G403" s="37">
        <f t="shared" si="215"/>
        <v>6.4957777444660969E-2</v>
      </c>
      <c r="H403" s="23">
        <f t="shared" si="226"/>
        <v>23.455002591251553</v>
      </c>
      <c r="I403" s="22">
        <f t="shared" si="227"/>
        <v>0.1082538581134687</v>
      </c>
      <c r="J403" s="22">
        <f t="shared" si="228"/>
        <v>0.7</v>
      </c>
      <c r="K403" s="21">
        <f t="shared" si="229"/>
        <v>45</v>
      </c>
      <c r="L403" s="110">
        <v>372</v>
      </c>
      <c r="M403" s="9">
        <f t="shared" si="204"/>
        <v>13.27595199176063</v>
      </c>
      <c r="N403" s="9">
        <f t="shared" si="205"/>
        <v>13.27595199176063</v>
      </c>
      <c r="O403" s="10">
        <f t="shared" si="230"/>
        <v>0</v>
      </c>
      <c r="P403" s="10" t="e">
        <f t="shared" si="216"/>
        <v>#DIV/0!</v>
      </c>
      <c r="Q403" s="10" t="e">
        <f t="shared" si="217"/>
        <v>#DIV/0!</v>
      </c>
      <c r="R403" s="10" t="e">
        <f t="shared" si="218"/>
        <v>#DIV/0!</v>
      </c>
      <c r="S403" s="9"/>
      <c r="T403" s="9">
        <f t="shared" si="206"/>
        <v>13.27595199176063</v>
      </c>
      <c r="U403" s="10">
        <f t="shared" si="219"/>
        <v>0</v>
      </c>
      <c r="V403" s="10" t="e">
        <f t="shared" si="220"/>
        <v>#DIV/0!</v>
      </c>
      <c r="W403" s="10" t="e">
        <f t="shared" si="221"/>
        <v>#DIV/0!</v>
      </c>
      <c r="X403" s="10" t="e">
        <f t="shared" si="222"/>
        <v>#DIV/0!</v>
      </c>
      <c r="Y403" s="1"/>
      <c r="Z403" s="22">
        <f t="shared" si="207"/>
        <v>13.275067491122305</v>
      </c>
      <c r="AA403" s="37">
        <f t="shared" si="208"/>
        <v>-8.8450063832468118E-4</v>
      </c>
      <c r="AB403" s="37">
        <f t="shared" si="209"/>
        <v>0.12893912413837366</v>
      </c>
      <c r="AC403" s="37">
        <f t="shared" si="210"/>
        <v>0.22780042385330951</v>
      </c>
      <c r="AD403" s="37">
        <f t="shared" si="231"/>
        <v>0.22777469783995113</v>
      </c>
      <c r="AG403" s="22">
        <f t="shared" si="211"/>
        <v>13.274587393301539</v>
      </c>
      <c r="AH403" s="37">
        <f t="shared" si="232"/>
        <v>-1.3645984590908711E-3</v>
      </c>
      <c r="AI403" s="37">
        <f t="shared" si="233"/>
        <v>43.100622588526271</v>
      </c>
      <c r="AJ403" s="37">
        <f t="shared" si="234"/>
        <v>0.35144814362060051</v>
      </c>
      <c r="AK403" s="37">
        <f t="shared" si="235"/>
        <v>0.35141480828361432</v>
      </c>
      <c r="AM403" s="22">
        <f t="shared" si="212"/>
        <v>13.27595199176063</v>
      </c>
      <c r="AN403" s="37">
        <f t="shared" si="236"/>
        <v>0</v>
      </c>
      <c r="AO403" s="37" t="e">
        <f t="shared" si="237"/>
        <v>#DIV/0!</v>
      </c>
      <c r="AP403" s="37" t="e">
        <f t="shared" si="238"/>
        <v>#DIV/0!</v>
      </c>
      <c r="AQ403" s="37" t="e">
        <f t="shared" si="239"/>
        <v>#DIV/0!</v>
      </c>
      <c r="AS403" s="22">
        <f t="shared" si="213"/>
        <v>13.27595199176063</v>
      </c>
      <c r="AT403" s="37">
        <f t="shared" si="240"/>
        <v>0</v>
      </c>
      <c r="AU403" s="37" t="e">
        <f t="shared" si="241"/>
        <v>#DIV/0!</v>
      </c>
      <c r="AV403" s="37" t="e">
        <f t="shared" si="242"/>
        <v>#DIV/0!</v>
      </c>
      <c r="AW403" s="37" t="e">
        <f t="shared" si="243"/>
        <v>#DIV/0!</v>
      </c>
    </row>
    <row r="404" spans="1:49" s="33" customFormat="1" hidden="1" x14ac:dyDescent="0.25">
      <c r="A404" s="3"/>
      <c r="B404" s="4"/>
      <c r="C404" s="4">
        <f t="shared" si="223"/>
        <v>372</v>
      </c>
      <c r="D404" s="21">
        <f t="shared" si="214"/>
        <v>215.65644593296233</v>
      </c>
      <c r="E404" s="37">
        <f t="shared" si="224"/>
        <v>6.5000000000000002E-2</v>
      </c>
      <c r="F404" s="37">
        <f t="shared" si="225"/>
        <v>100</v>
      </c>
      <c r="G404" s="37">
        <f t="shared" si="215"/>
        <v>6.4957777444660969E-2</v>
      </c>
      <c r="H404" s="23">
        <f t="shared" si="226"/>
        <v>23.448142759961126</v>
      </c>
      <c r="I404" s="22">
        <f t="shared" si="227"/>
        <v>0.10822219735366673</v>
      </c>
      <c r="J404" s="22">
        <f t="shared" si="228"/>
        <v>0.7</v>
      </c>
      <c r="K404" s="21">
        <f t="shared" si="229"/>
        <v>45</v>
      </c>
      <c r="L404" s="110">
        <v>373</v>
      </c>
      <c r="M404" s="9">
        <f t="shared" si="204"/>
        <v>13.273703107337679</v>
      </c>
      <c r="N404" s="9">
        <f t="shared" si="205"/>
        <v>13.273703107337679</v>
      </c>
      <c r="O404" s="10">
        <f t="shared" si="230"/>
        <v>0</v>
      </c>
      <c r="P404" s="10" t="e">
        <f t="shared" si="216"/>
        <v>#DIV/0!</v>
      </c>
      <c r="Q404" s="10" t="e">
        <f t="shared" si="217"/>
        <v>#DIV/0!</v>
      </c>
      <c r="R404" s="10" t="e">
        <f t="shared" si="218"/>
        <v>#DIV/0!</v>
      </c>
      <c r="S404" s="9"/>
      <c r="T404" s="9">
        <f t="shared" si="206"/>
        <v>13.273703107337679</v>
      </c>
      <c r="U404" s="10">
        <f t="shared" si="219"/>
        <v>0</v>
      </c>
      <c r="V404" s="10" t="e">
        <f t="shared" si="220"/>
        <v>#DIV/0!</v>
      </c>
      <c r="W404" s="10" t="e">
        <f t="shared" si="221"/>
        <v>#DIV/0!</v>
      </c>
      <c r="X404" s="10" t="e">
        <f t="shared" si="222"/>
        <v>#DIV/0!</v>
      </c>
      <c r="Y404" s="1"/>
      <c r="Z404" s="22">
        <f t="shared" si="207"/>
        <v>13.272818110078189</v>
      </c>
      <c r="AA404" s="37">
        <f t="shared" si="208"/>
        <v>-8.8499725949020558E-4</v>
      </c>
      <c r="AB404" s="37">
        <f t="shared" si="209"/>
        <v>0.12901151967472127</v>
      </c>
      <c r="AC404" s="37">
        <f t="shared" si="210"/>
        <v>0.2279002706742882</v>
      </c>
      <c r="AD404" s="37">
        <f t="shared" si="231"/>
        <v>0.22787452918225035</v>
      </c>
      <c r="AG404" s="22">
        <f t="shared" si="211"/>
        <v>13.272338240270825</v>
      </c>
      <c r="AH404" s="37">
        <f t="shared" si="232"/>
        <v>-1.3648670668544582E-3</v>
      </c>
      <c r="AI404" s="37">
        <f t="shared" si="233"/>
        <v>43.109106521504046</v>
      </c>
      <c r="AJ404" s="37">
        <f t="shared" si="234"/>
        <v>0.35147405332061771</v>
      </c>
      <c r="AK404" s="37">
        <f t="shared" si="235"/>
        <v>0.35144070710486691</v>
      </c>
      <c r="AM404" s="22">
        <f t="shared" si="212"/>
        <v>13.273703107337679</v>
      </c>
      <c r="AN404" s="37">
        <f t="shared" si="236"/>
        <v>0</v>
      </c>
      <c r="AO404" s="37" t="e">
        <f t="shared" si="237"/>
        <v>#DIV/0!</v>
      </c>
      <c r="AP404" s="37" t="e">
        <f t="shared" si="238"/>
        <v>#DIV/0!</v>
      </c>
      <c r="AQ404" s="37" t="e">
        <f t="shared" si="239"/>
        <v>#DIV/0!</v>
      </c>
      <c r="AS404" s="22">
        <f t="shared" si="213"/>
        <v>13.273703107337679</v>
      </c>
      <c r="AT404" s="37">
        <f t="shared" si="240"/>
        <v>0</v>
      </c>
      <c r="AU404" s="37" t="e">
        <f t="shared" si="241"/>
        <v>#DIV/0!</v>
      </c>
      <c r="AV404" s="37" t="e">
        <f t="shared" si="242"/>
        <v>#DIV/0!</v>
      </c>
      <c r="AW404" s="37" t="e">
        <f t="shared" si="243"/>
        <v>#DIV/0!</v>
      </c>
    </row>
    <row r="405" spans="1:49" s="33" customFormat="1" hidden="1" x14ac:dyDescent="0.25">
      <c r="A405" s="3"/>
      <c r="B405" s="4"/>
      <c r="C405" s="4">
        <f t="shared" si="223"/>
        <v>373</v>
      </c>
      <c r="D405" s="21">
        <f t="shared" si="214"/>
        <v>215.69107842025605</v>
      </c>
      <c r="E405" s="37">
        <f t="shared" si="224"/>
        <v>6.5000000000000002E-2</v>
      </c>
      <c r="F405" s="37">
        <f t="shared" si="225"/>
        <v>100</v>
      </c>
      <c r="G405" s="37">
        <f t="shared" si="215"/>
        <v>6.4957777444660969E-2</v>
      </c>
      <c r="H405" s="23">
        <f t="shared" si="226"/>
        <v>23.441282928670699</v>
      </c>
      <c r="I405" s="22">
        <f t="shared" si="227"/>
        <v>0.10819053659386477</v>
      </c>
      <c r="J405" s="22">
        <f t="shared" si="228"/>
        <v>0.7</v>
      </c>
      <c r="K405" s="21">
        <f t="shared" si="229"/>
        <v>45</v>
      </c>
      <c r="L405" s="110">
        <v>374</v>
      </c>
      <c r="M405" s="9">
        <f t="shared" si="204"/>
        <v>13.271453457935698</v>
      </c>
      <c r="N405" s="9">
        <f t="shared" si="205"/>
        <v>13.271453457935698</v>
      </c>
      <c r="O405" s="10">
        <f t="shared" si="230"/>
        <v>0</v>
      </c>
      <c r="P405" s="10" t="e">
        <f t="shared" si="216"/>
        <v>#DIV/0!</v>
      </c>
      <c r="Q405" s="10" t="e">
        <f t="shared" si="217"/>
        <v>#DIV/0!</v>
      </c>
      <c r="R405" s="10" t="e">
        <f t="shared" si="218"/>
        <v>#DIV/0!</v>
      </c>
      <c r="S405" s="9"/>
      <c r="T405" s="9">
        <f t="shared" si="206"/>
        <v>13.271453457935698</v>
      </c>
      <c r="U405" s="10">
        <f t="shared" si="219"/>
        <v>0</v>
      </c>
      <c r="V405" s="10" t="e">
        <f t="shared" si="220"/>
        <v>#DIV/0!</v>
      </c>
      <c r="W405" s="10" t="e">
        <f t="shared" si="221"/>
        <v>#DIV/0!</v>
      </c>
      <c r="X405" s="10" t="e">
        <f t="shared" si="222"/>
        <v>#DIV/0!</v>
      </c>
      <c r="Y405" s="1"/>
      <c r="Z405" s="22">
        <f t="shared" si="207"/>
        <v>13.27056796376711</v>
      </c>
      <c r="AA405" s="37">
        <f t="shared" si="208"/>
        <v>-8.8549416858718644E-4</v>
      </c>
      <c r="AB405" s="37">
        <f t="shared" si="209"/>
        <v>0.12908395718461663</v>
      </c>
      <c r="AC405" s="37">
        <f t="shared" si="210"/>
        <v>0.22800016377314519</v>
      </c>
      <c r="AD405" s="37">
        <f t="shared" si="231"/>
        <v>0.22797440679449657</v>
      </c>
      <c r="AG405" s="22">
        <f t="shared" si="211"/>
        <v>13.270088322275754</v>
      </c>
      <c r="AH405" s="37">
        <f t="shared" si="232"/>
        <v>-1.3651356599435616E-3</v>
      </c>
      <c r="AI405" s="37">
        <f t="shared" si="233"/>
        <v>43.117589990952823</v>
      </c>
      <c r="AJ405" s="37">
        <f t="shared" si="234"/>
        <v>0.35149994780458965</v>
      </c>
      <c r="AK405" s="37">
        <f t="shared" si="235"/>
        <v>0.35146659070324671</v>
      </c>
      <c r="AM405" s="22">
        <f t="shared" si="212"/>
        <v>13.271453457935698</v>
      </c>
      <c r="AN405" s="37">
        <f t="shared" si="236"/>
        <v>0</v>
      </c>
      <c r="AO405" s="37" t="e">
        <f t="shared" si="237"/>
        <v>#DIV/0!</v>
      </c>
      <c r="AP405" s="37" t="e">
        <f t="shared" si="238"/>
        <v>#DIV/0!</v>
      </c>
      <c r="AQ405" s="37" t="e">
        <f t="shared" si="239"/>
        <v>#DIV/0!</v>
      </c>
      <c r="AS405" s="22">
        <f t="shared" si="213"/>
        <v>13.271453457935698</v>
      </c>
      <c r="AT405" s="37">
        <f t="shared" si="240"/>
        <v>0</v>
      </c>
      <c r="AU405" s="37" t="e">
        <f t="shared" si="241"/>
        <v>#DIV/0!</v>
      </c>
      <c r="AV405" s="37" t="e">
        <f t="shared" si="242"/>
        <v>#DIV/0!</v>
      </c>
      <c r="AW405" s="37" t="e">
        <f t="shared" si="243"/>
        <v>#DIV/0!</v>
      </c>
    </row>
    <row r="406" spans="1:49" s="33" customFormat="1" hidden="1" x14ac:dyDescent="0.25">
      <c r="A406" s="3"/>
      <c r="B406" s="4"/>
      <c r="C406" s="4">
        <f t="shared" si="223"/>
        <v>374</v>
      </c>
      <c r="D406" s="21">
        <f t="shared" si="214"/>
        <v>215.72572268831013</v>
      </c>
      <c r="E406" s="37">
        <f t="shared" si="224"/>
        <v>6.5000000000000002E-2</v>
      </c>
      <c r="F406" s="37">
        <f t="shared" si="225"/>
        <v>100</v>
      </c>
      <c r="G406" s="37">
        <f t="shared" si="215"/>
        <v>6.4957777444660969E-2</v>
      </c>
      <c r="H406" s="23">
        <f t="shared" si="226"/>
        <v>23.434423097380272</v>
      </c>
      <c r="I406" s="22">
        <f t="shared" si="227"/>
        <v>0.10815887583406279</v>
      </c>
      <c r="J406" s="22">
        <f t="shared" si="228"/>
        <v>0.7</v>
      </c>
      <c r="K406" s="21">
        <f t="shared" si="229"/>
        <v>45</v>
      </c>
      <c r="L406" s="110">
        <v>375</v>
      </c>
      <c r="M406" s="9">
        <f t="shared" si="204"/>
        <v>13.269203043281708</v>
      </c>
      <c r="N406" s="9">
        <f t="shared" si="205"/>
        <v>13.269203043281708</v>
      </c>
      <c r="O406" s="10">
        <f t="shared" si="230"/>
        <v>0</v>
      </c>
      <c r="P406" s="10" t="e">
        <f t="shared" si="216"/>
        <v>#DIV/0!</v>
      </c>
      <c r="Q406" s="10" t="e">
        <f t="shared" si="217"/>
        <v>#DIV/0!</v>
      </c>
      <c r="R406" s="10" t="e">
        <f t="shared" si="218"/>
        <v>#DIV/0!</v>
      </c>
      <c r="S406" s="9"/>
      <c r="T406" s="9">
        <f t="shared" si="206"/>
        <v>13.269203043281708</v>
      </c>
      <c r="U406" s="10">
        <f t="shared" si="219"/>
        <v>0</v>
      </c>
      <c r="V406" s="10" t="e">
        <f t="shared" si="220"/>
        <v>#DIV/0!</v>
      </c>
      <c r="W406" s="10" t="e">
        <f t="shared" si="221"/>
        <v>#DIV/0!</v>
      </c>
      <c r="X406" s="10" t="e">
        <f t="shared" si="222"/>
        <v>#DIV/0!</v>
      </c>
      <c r="Y406" s="1"/>
      <c r="Z406" s="22">
        <f t="shared" si="207"/>
        <v>13.268317051915943</v>
      </c>
      <c r="AA406" s="37">
        <f t="shared" si="208"/>
        <v>-8.8599136576483772E-4</v>
      </c>
      <c r="AB406" s="37">
        <f t="shared" si="209"/>
        <v>0.12915643668981161</v>
      </c>
      <c r="AC406" s="37">
        <f t="shared" si="210"/>
        <v>0.22810010316870519</v>
      </c>
      <c r="AD406" s="37">
        <f t="shared" si="231"/>
        <v>0.22807433069266783</v>
      </c>
      <c r="AG406" s="22">
        <f t="shared" si="211"/>
        <v>13.267837639043416</v>
      </c>
      <c r="AH406" s="37">
        <f t="shared" si="232"/>
        <v>-1.3654042382924558E-3</v>
      </c>
      <c r="AI406" s="37">
        <f t="shared" si="233"/>
        <v>43.126072994853367</v>
      </c>
      <c r="AJ406" s="37">
        <f t="shared" si="234"/>
        <v>0.35152582706334634</v>
      </c>
      <c r="AK406" s="37">
        <f t="shared" si="235"/>
        <v>0.35149245907162924</v>
      </c>
      <c r="AM406" s="22">
        <f t="shared" si="212"/>
        <v>13.269203043281708</v>
      </c>
      <c r="AN406" s="37">
        <f t="shared" si="236"/>
        <v>0</v>
      </c>
      <c r="AO406" s="37" t="e">
        <f t="shared" si="237"/>
        <v>#DIV/0!</v>
      </c>
      <c r="AP406" s="37" t="e">
        <f t="shared" si="238"/>
        <v>#DIV/0!</v>
      </c>
      <c r="AQ406" s="37" t="e">
        <f t="shared" si="239"/>
        <v>#DIV/0!</v>
      </c>
      <c r="AS406" s="22">
        <f t="shared" si="213"/>
        <v>13.269203043281708</v>
      </c>
      <c r="AT406" s="37">
        <f t="shared" si="240"/>
        <v>0</v>
      </c>
      <c r="AU406" s="37" t="e">
        <f t="shared" si="241"/>
        <v>#DIV/0!</v>
      </c>
      <c r="AV406" s="37" t="e">
        <f t="shared" si="242"/>
        <v>#DIV/0!</v>
      </c>
      <c r="AW406" s="37" t="e">
        <f t="shared" si="243"/>
        <v>#DIV/0!</v>
      </c>
    </row>
    <row r="407" spans="1:49" s="33" customFormat="1" hidden="1" x14ac:dyDescent="0.25">
      <c r="A407" s="3"/>
      <c r="B407" s="4"/>
      <c r="C407" s="4">
        <f t="shared" si="223"/>
        <v>375</v>
      </c>
      <c r="D407" s="21">
        <f t="shared" si="214"/>
        <v>215.76037874132808</v>
      </c>
      <c r="E407" s="37">
        <f t="shared" si="224"/>
        <v>6.5000000000000002E-2</v>
      </c>
      <c r="F407" s="37">
        <f t="shared" si="225"/>
        <v>100</v>
      </c>
      <c r="G407" s="37">
        <f t="shared" si="215"/>
        <v>6.4957777444660969E-2</v>
      </c>
      <c r="H407" s="23">
        <f t="shared" si="226"/>
        <v>23.427563266089845</v>
      </c>
      <c r="I407" s="22">
        <f t="shared" si="227"/>
        <v>0.10812721507426082</v>
      </c>
      <c r="J407" s="22">
        <f t="shared" si="228"/>
        <v>0.7</v>
      </c>
      <c r="K407" s="21">
        <f t="shared" si="229"/>
        <v>45</v>
      </c>
      <c r="L407" s="110">
        <v>376</v>
      </c>
      <c r="M407" s="9">
        <f t="shared" si="204"/>
        <v>13.266951863102658</v>
      </c>
      <c r="N407" s="9">
        <f t="shared" si="205"/>
        <v>13.266951863102658</v>
      </c>
      <c r="O407" s="10">
        <f t="shared" si="230"/>
        <v>0</v>
      </c>
      <c r="P407" s="10" t="e">
        <f t="shared" si="216"/>
        <v>#DIV/0!</v>
      </c>
      <c r="Q407" s="10" t="e">
        <f t="shared" si="217"/>
        <v>#DIV/0!</v>
      </c>
      <c r="R407" s="10" t="e">
        <f t="shared" si="218"/>
        <v>#DIV/0!</v>
      </c>
      <c r="S407" s="9"/>
      <c r="T407" s="9">
        <f t="shared" si="206"/>
        <v>13.266951863102658</v>
      </c>
      <c r="U407" s="10">
        <f t="shared" si="219"/>
        <v>0</v>
      </c>
      <c r="V407" s="10" t="e">
        <f t="shared" si="220"/>
        <v>#DIV/0!</v>
      </c>
      <c r="W407" s="10" t="e">
        <f t="shared" si="221"/>
        <v>#DIV/0!</v>
      </c>
      <c r="X407" s="10" t="e">
        <f t="shared" si="222"/>
        <v>#DIV/0!</v>
      </c>
      <c r="Y407" s="1"/>
      <c r="Z407" s="22">
        <f t="shared" si="207"/>
        <v>13.266065374251541</v>
      </c>
      <c r="AA407" s="37">
        <f t="shared" si="208"/>
        <v>-8.8648885111730635E-4</v>
      </c>
      <c r="AB407" s="37">
        <f t="shared" si="209"/>
        <v>0.1292289582040306</v>
      </c>
      <c r="AC407" s="37">
        <f t="shared" si="210"/>
        <v>0.22820008886561083</v>
      </c>
      <c r="AD407" s="37">
        <f t="shared" si="231"/>
        <v>0.22817430088144322</v>
      </c>
      <c r="AG407" s="22">
        <f t="shared" si="211"/>
        <v>13.265586190300896</v>
      </c>
      <c r="AH407" s="37">
        <f t="shared" si="232"/>
        <v>-1.3656728017625852E-3</v>
      </c>
      <c r="AI407" s="37">
        <f t="shared" si="233"/>
        <v>43.134555528810516</v>
      </c>
      <c r="AJ407" s="37">
        <f t="shared" si="234"/>
        <v>0.35155169106836548</v>
      </c>
      <c r="AK407" s="37">
        <f t="shared" si="235"/>
        <v>0.35151831217998702</v>
      </c>
      <c r="AM407" s="22">
        <f t="shared" si="212"/>
        <v>13.266951863102658</v>
      </c>
      <c r="AN407" s="37">
        <f t="shared" si="236"/>
        <v>0</v>
      </c>
      <c r="AO407" s="37" t="e">
        <f t="shared" si="237"/>
        <v>#DIV/0!</v>
      </c>
      <c r="AP407" s="37" t="e">
        <f t="shared" si="238"/>
        <v>#DIV/0!</v>
      </c>
      <c r="AQ407" s="37" t="e">
        <f t="shared" si="239"/>
        <v>#DIV/0!</v>
      </c>
      <c r="AS407" s="22">
        <f t="shared" si="213"/>
        <v>13.266951863102658</v>
      </c>
      <c r="AT407" s="37">
        <f t="shared" si="240"/>
        <v>0</v>
      </c>
      <c r="AU407" s="37" t="e">
        <f t="shared" si="241"/>
        <v>#DIV/0!</v>
      </c>
      <c r="AV407" s="37" t="e">
        <f t="shared" si="242"/>
        <v>#DIV/0!</v>
      </c>
      <c r="AW407" s="37" t="e">
        <f t="shared" si="243"/>
        <v>#DIV/0!</v>
      </c>
    </row>
    <row r="408" spans="1:49" s="33" customFormat="1" hidden="1" x14ac:dyDescent="0.25">
      <c r="A408" s="3"/>
      <c r="B408" s="4"/>
      <c r="C408" s="4">
        <f t="shared" si="223"/>
        <v>376</v>
      </c>
      <c r="D408" s="21">
        <f t="shared" si="214"/>
        <v>215.79504658351297</v>
      </c>
      <c r="E408" s="37">
        <f t="shared" si="224"/>
        <v>6.5000000000000002E-2</v>
      </c>
      <c r="F408" s="37">
        <f t="shared" si="225"/>
        <v>100</v>
      </c>
      <c r="G408" s="37">
        <f t="shared" si="215"/>
        <v>6.4957777444660969E-2</v>
      </c>
      <c r="H408" s="23">
        <f t="shared" si="226"/>
        <v>23.420703434799417</v>
      </c>
      <c r="I408" s="22">
        <f t="shared" si="227"/>
        <v>0.10809555431445884</v>
      </c>
      <c r="J408" s="22">
        <f t="shared" si="228"/>
        <v>0.7</v>
      </c>
      <c r="K408" s="21">
        <f t="shared" si="229"/>
        <v>45</v>
      </c>
      <c r="L408" s="110">
        <v>377</v>
      </c>
      <c r="M408" s="9">
        <f t="shared" si="204"/>
        <v>13.264699917125524</v>
      </c>
      <c r="N408" s="9">
        <f t="shared" si="205"/>
        <v>13.264699917125524</v>
      </c>
      <c r="O408" s="10">
        <f t="shared" si="230"/>
        <v>0</v>
      </c>
      <c r="P408" s="10" t="e">
        <f t="shared" si="216"/>
        <v>#DIV/0!</v>
      </c>
      <c r="Q408" s="10" t="e">
        <f t="shared" si="217"/>
        <v>#DIV/0!</v>
      </c>
      <c r="R408" s="10" t="e">
        <f t="shared" si="218"/>
        <v>#DIV/0!</v>
      </c>
      <c r="S408" s="9"/>
      <c r="T408" s="9">
        <f t="shared" si="206"/>
        <v>13.264699917125524</v>
      </c>
      <c r="U408" s="10">
        <f t="shared" si="219"/>
        <v>0</v>
      </c>
      <c r="V408" s="10" t="e">
        <f t="shared" si="220"/>
        <v>#DIV/0!</v>
      </c>
      <c r="W408" s="10" t="e">
        <f t="shared" si="221"/>
        <v>#DIV/0!</v>
      </c>
      <c r="X408" s="10" t="e">
        <f t="shared" si="222"/>
        <v>#DIV/0!</v>
      </c>
      <c r="Y408" s="1"/>
      <c r="Z408" s="22">
        <f t="shared" si="207"/>
        <v>13.263812930500745</v>
      </c>
      <c r="AA408" s="37">
        <f t="shared" si="208"/>
        <v>-8.8698662477959545E-4</v>
      </c>
      <c r="AB408" s="37">
        <f t="shared" si="209"/>
        <v>0.12930152174695386</v>
      </c>
      <c r="AC408" s="37">
        <f t="shared" si="210"/>
        <v>0.22830012087901924</v>
      </c>
      <c r="AD408" s="37">
        <f t="shared" si="231"/>
        <v>0.22827431737738293</v>
      </c>
      <c r="AG408" s="22">
        <f t="shared" si="211"/>
        <v>13.263333975775252</v>
      </c>
      <c r="AH408" s="37">
        <f t="shared" si="232"/>
        <v>-1.3659413502722373E-3</v>
      </c>
      <c r="AI408" s="37">
        <f t="shared" si="233"/>
        <v>43.143037590243395</v>
      </c>
      <c r="AJ408" s="37">
        <f t="shared" si="234"/>
        <v>0.35157753980592843</v>
      </c>
      <c r="AK408" s="37">
        <f t="shared" si="235"/>
        <v>0.35154415001410311</v>
      </c>
      <c r="AM408" s="22">
        <f t="shared" si="212"/>
        <v>13.264699917125524</v>
      </c>
      <c r="AN408" s="37">
        <f t="shared" si="236"/>
        <v>0</v>
      </c>
      <c r="AO408" s="37" t="e">
        <f t="shared" si="237"/>
        <v>#DIV/0!</v>
      </c>
      <c r="AP408" s="37" t="e">
        <f t="shared" si="238"/>
        <v>#DIV/0!</v>
      </c>
      <c r="AQ408" s="37" t="e">
        <f t="shared" si="239"/>
        <v>#DIV/0!</v>
      </c>
      <c r="AS408" s="22">
        <f t="shared" si="213"/>
        <v>13.264699917125524</v>
      </c>
      <c r="AT408" s="37">
        <f t="shared" si="240"/>
        <v>0</v>
      </c>
      <c r="AU408" s="37" t="e">
        <f t="shared" si="241"/>
        <v>#DIV/0!</v>
      </c>
      <c r="AV408" s="37" t="e">
        <f t="shared" si="242"/>
        <v>#DIV/0!</v>
      </c>
      <c r="AW408" s="37" t="e">
        <f t="shared" si="243"/>
        <v>#DIV/0!</v>
      </c>
    </row>
    <row r="409" spans="1:49" s="33" customFormat="1" hidden="1" x14ac:dyDescent="0.25">
      <c r="A409" s="3"/>
      <c r="B409" s="4"/>
      <c r="C409" s="4">
        <f t="shared" si="223"/>
        <v>377</v>
      </c>
      <c r="D409" s="21">
        <f t="shared" si="214"/>
        <v>215.82972621906876</v>
      </c>
      <c r="E409" s="37">
        <f t="shared" si="224"/>
        <v>6.5000000000000002E-2</v>
      </c>
      <c r="F409" s="37">
        <f t="shared" si="225"/>
        <v>100</v>
      </c>
      <c r="G409" s="37">
        <f t="shared" si="215"/>
        <v>6.4957777444660969E-2</v>
      </c>
      <c r="H409" s="23">
        <f t="shared" si="226"/>
        <v>23.41384360350899</v>
      </c>
      <c r="I409" s="22">
        <f t="shared" si="227"/>
        <v>0.10806389355465687</v>
      </c>
      <c r="J409" s="22">
        <f t="shared" si="228"/>
        <v>0.7</v>
      </c>
      <c r="K409" s="21">
        <f t="shared" si="229"/>
        <v>45</v>
      </c>
      <c r="L409" s="110">
        <v>378</v>
      </c>
      <c r="M409" s="9">
        <f t="shared" si="204"/>
        <v>13.26244720507723</v>
      </c>
      <c r="N409" s="9">
        <f t="shared" si="205"/>
        <v>13.26244720507723</v>
      </c>
      <c r="O409" s="10">
        <f t="shared" si="230"/>
        <v>0</v>
      </c>
      <c r="P409" s="10" t="e">
        <f t="shared" si="216"/>
        <v>#DIV/0!</v>
      </c>
      <c r="Q409" s="10" t="e">
        <f t="shared" si="217"/>
        <v>#DIV/0!</v>
      </c>
      <c r="R409" s="10" t="e">
        <f t="shared" si="218"/>
        <v>#DIV/0!</v>
      </c>
      <c r="S409" s="9"/>
      <c r="T409" s="9">
        <f t="shared" si="206"/>
        <v>13.26244720507723</v>
      </c>
      <c r="U409" s="10">
        <f t="shared" si="219"/>
        <v>0</v>
      </c>
      <c r="V409" s="10" t="e">
        <f t="shared" si="220"/>
        <v>#DIV/0!</v>
      </c>
      <c r="W409" s="10" t="e">
        <f t="shared" si="221"/>
        <v>#DIV/0!</v>
      </c>
      <c r="X409" s="10" t="e">
        <f t="shared" si="222"/>
        <v>#DIV/0!</v>
      </c>
      <c r="Y409" s="1"/>
      <c r="Z409" s="22">
        <f t="shared" si="207"/>
        <v>13.26155972039037</v>
      </c>
      <c r="AA409" s="37">
        <f t="shared" si="208"/>
        <v>-8.8748468686006277E-4</v>
      </c>
      <c r="AB409" s="37">
        <f t="shared" si="209"/>
        <v>0.12937412733437731</v>
      </c>
      <c r="AC409" s="37">
        <f t="shared" si="210"/>
        <v>0.22840019921722499</v>
      </c>
      <c r="AD409" s="37">
        <f t="shared" si="231"/>
        <v>0.22837438018865097</v>
      </c>
      <c r="AG409" s="22">
        <f t="shared" si="211"/>
        <v>13.26108099519352</v>
      </c>
      <c r="AH409" s="37">
        <f t="shared" si="232"/>
        <v>-1.3662098837095016E-3</v>
      </c>
      <c r="AI409" s="37">
        <f t="shared" si="233"/>
        <v>43.151519175636253</v>
      </c>
      <c r="AJ409" s="37">
        <f t="shared" si="234"/>
        <v>0.35160337325471275</v>
      </c>
      <c r="AK409" s="37">
        <f t="shared" si="235"/>
        <v>0.3515699725571963</v>
      </c>
      <c r="AM409" s="22">
        <f t="shared" si="212"/>
        <v>13.26244720507723</v>
      </c>
      <c r="AN409" s="37">
        <f t="shared" si="236"/>
        <v>0</v>
      </c>
      <c r="AO409" s="37" t="e">
        <f t="shared" si="237"/>
        <v>#DIV/0!</v>
      </c>
      <c r="AP409" s="37" t="e">
        <f t="shared" si="238"/>
        <v>#DIV/0!</v>
      </c>
      <c r="AQ409" s="37" t="e">
        <f t="shared" si="239"/>
        <v>#DIV/0!</v>
      </c>
      <c r="AS409" s="22">
        <f t="shared" si="213"/>
        <v>13.26244720507723</v>
      </c>
      <c r="AT409" s="37">
        <f t="shared" si="240"/>
        <v>0</v>
      </c>
      <c r="AU409" s="37" t="e">
        <f t="shared" si="241"/>
        <v>#DIV/0!</v>
      </c>
      <c r="AV409" s="37" t="e">
        <f t="shared" si="242"/>
        <v>#DIV/0!</v>
      </c>
      <c r="AW409" s="37" t="e">
        <f t="shared" si="243"/>
        <v>#DIV/0!</v>
      </c>
    </row>
    <row r="410" spans="1:49" s="33" customFormat="1" hidden="1" x14ac:dyDescent="0.25">
      <c r="A410" s="3"/>
      <c r="B410" s="4"/>
      <c r="C410" s="4">
        <f t="shared" si="223"/>
        <v>378</v>
      </c>
      <c r="D410" s="21">
        <f t="shared" si="214"/>
        <v>215.86441765219911</v>
      </c>
      <c r="E410" s="37">
        <f t="shared" si="224"/>
        <v>6.5000000000000002E-2</v>
      </c>
      <c r="F410" s="37">
        <f t="shared" si="225"/>
        <v>100</v>
      </c>
      <c r="G410" s="37">
        <f t="shared" si="215"/>
        <v>6.4957777444660969E-2</v>
      </c>
      <c r="H410" s="23">
        <f t="shared" si="226"/>
        <v>23.406983772218563</v>
      </c>
      <c r="I410" s="22">
        <f t="shared" si="227"/>
        <v>0.10803223279485491</v>
      </c>
      <c r="J410" s="22">
        <f t="shared" si="228"/>
        <v>0.7</v>
      </c>
      <c r="K410" s="21">
        <f t="shared" si="229"/>
        <v>45</v>
      </c>
      <c r="L410" s="110">
        <v>379</v>
      </c>
      <c r="M410" s="9">
        <f t="shared" si="204"/>
        <v>13.260193726684713</v>
      </c>
      <c r="N410" s="9">
        <f t="shared" si="205"/>
        <v>13.260193726684713</v>
      </c>
      <c r="O410" s="10">
        <f t="shared" si="230"/>
        <v>0</v>
      </c>
      <c r="P410" s="10" t="e">
        <f t="shared" si="216"/>
        <v>#DIV/0!</v>
      </c>
      <c r="Q410" s="10" t="e">
        <f t="shared" si="217"/>
        <v>#DIV/0!</v>
      </c>
      <c r="R410" s="10" t="e">
        <f t="shared" si="218"/>
        <v>#DIV/0!</v>
      </c>
      <c r="S410" s="9"/>
      <c r="T410" s="9">
        <f t="shared" si="206"/>
        <v>13.260193726684713</v>
      </c>
      <c r="U410" s="10">
        <f t="shared" si="219"/>
        <v>0</v>
      </c>
      <c r="V410" s="10" t="e">
        <f t="shared" si="220"/>
        <v>#DIV/0!</v>
      </c>
      <c r="W410" s="10" t="e">
        <f t="shared" si="221"/>
        <v>#DIV/0!</v>
      </c>
      <c r="X410" s="10" t="e">
        <f t="shared" si="222"/>
        <v>#DIV/0!</v>
      </c>
      <c r="Y410" s="1"/>
      <c r="Z410" s="22">
        <f t="shared" si="207"/>
        <v>13.259305743647205</v>
      </c>
      <c r="AA410" s="37">
        <f t="shared" si="208"/>
        <v>-8.8798303750792229E-4</v>
      </c>
      <c r="AB410" s="37">
        <f t="shared" si="209"/>
        <v>0.12944677498805285</v>
      </c>
      <c r="AC410" s="37">
        <f t="shared" si="210"/>
        <v>0.22850032389903288</v>
      </c>
      <c r="AD410" s="37">
        <f t="shared" si="231"/>
        <v>0.22847448933307624</v>
      </c>
      <c r="AG410" s="22">
        <f t="shared" si="211"/>
        <v>13.258827248282717</v>
      </c>
      <c r="AH410" s="37">
        <f t="shared" si="232"/>
        <v>-1.3664784019962184E-3</v>
      </c>
      <c r="AI410" s="37">
        <f t="shared" si="233"/>
        <v>43.160000282463677</v>
      </c>
      <c r="AJ410" s="37">
        <f t="shared" si="234"/>
        <v>0.35162919140147975</v>
      </c>
      <c r="AK410" s="37">
        <f t="shared" si="235"/>
        <v>0.35159577979054035</v>
      </c>
      <c r="AM410" s="22">
        <f t="shared" si="212"/>
        <v>13.260193726684713</v>
      </c>
      <c r="AN410" s="37">
        <f t="shared" si="236"/>
        <v>0</v>
      </c>
      <c r="AO410" s="37" t="e">
        <f t="shared" si="237"/>
        <v>#DIV/0!</v>
      </c>
      <c r="AP410" s="37" t="e">
        <f t="shared" si="238"/>
        <v>#DIV/0!</v>
      </c>
      <c r="AQ410" s="37" t="e">
        <f t="shared" si="239"/>
        <v>#DIV/0!</v>
      </c>
      <c r="AS410" s="22">
        <f t="shared" si="213"/>
        <v>13.260193726684713</v>
      </c>
      <c r="AT410" s="37">
        <f t="shared" si="240"/>
        <v>0</v>
      </c>
      <c r="AU410" s="37" t="e">
        <f t="shared" si="241"/>
        <v>#DIV/0!</v>
      </c>
      <c r="AV410" s="37" t="e">
        <f t="shared" si="242"/>
        <v>#DIV/0!</v>
      </c>
      <c r="AW410" s="37" t="e">
        <f t="shared" si="243"/>
        <v>#DIV/0!</v>
      </c>
    </row>
    <row r="411" spans="1:49" s="33" customFormat="1" hidden="1" x14ac:dyDescent="0.25">
      <c r="A411" s="3"/>
      <c r="B411" s="4"/>
      <c r="C411" s="4">
        <f t="shared" si="223"/>
        <v>379</v>
      </c>
      <c r="D411" s="21">
        <f t="shared" si="214"/>
        <v>215.89912088710875</v>
      </c>
      <c r="E411" s="37">
        <f t="shared" si="224"/>
        <v>6.5000000000000002E-2</v>
      </c>
      <c r="F411" s="37">
        <f t="shared" si="225"/>
        <v>100</v>
      </c>
      <c r="G411" s="37">
        <f t="shared" si="215"/>
        <v>6.4957777444660969E-2</v>
      </c>
      <c r="H411" s="23">
        <f t="shared" si="226"/>
        <v>23.400123940928136</v>
      </c>
      <c r="I411" s="22">
        <f t="shared" si="227"/>
        <v>0.10800057203505294</v>
      </c>
      <c r="J411" s="22">
        <f t="shared" si="228"/>
        <v>0.7</v>
      </c>
      <c r="K411" s="21">
        <f t="shared" si="229"/>
        <v>45</v>
      </c>
      <c r="L411" s="110">
        <v>380</v>
      </c>
      <c r="M411" s="9">
        <f t="shared" si="204"/>
        <v>13.257939481674843</v>
      </c>
      <c r="N411" s="9">
        <f t="shared" si="205"/>
        <v>13.257939481674843</v>
      </c>
      <c r="O411" s="10">
        <f t="shared" si="230"/>
        <v>0</v>
      </c>
      <c r="P411" s="10" t="e">
        <f t="shared" si="216"/>
        <v>#DIV/0!</v>
      </c>
      <c r="Q411" s="10" t="e">
        <f t="shared" si="217"/>
        <v>#DIV/0!</v>
      </c>
      <c r="R411" s="10" t="e">
        <f t="shared" si="218"/>
        <v>#DIV/0!</v>
      </c>
      <c r="S411" s="9"/>
      <c r="T411" s="9">
        <f t="shared" si="206"/>
        <v>13.257939481674843</v>
      </c>
      <c r="U411" s="10">
        <f t="shared" si="219"/>
        <v>0</v>
      </c>
      <c r="V411" s="10" t="e">
        <f t="shared" si="220"/>
        <v>#DIV/0!</v>
      </c>
      <c r="W411" s="10" t="e">
        <f t="shared" si="221"/>
        <v>#DIV/0!</v>
      </c>
      <c r="X411" s="10" t="e">
        <f t="shared" si="222"/>
        <v>#DIV/0!</v>
      </c>
      <c r="Y411" s="1"/>
      <c r="Z411" s="22">
        <f t="shared" si="207"/>
        <v>13.257050999998031</v>
      </c>
      <c r="AA411" s="37">
        <f t="shared" si="208"/>
        <v>-8.8848167681199186E-4</v>
      </c>
      <c r="AB411" s="37">
        <f t="shared" si="209"/>
        <v>0.12951946472092798</v>
      </c>
      <c r="AC411" s="37">
        <f t="shared" si="210"/>
        <v>0.22860049492770151</v>
      </c>
      <c r="AD411" s="37">
        <f t="shared" si="231"/>
        <v>0.22857464481637235</v>
      </c>
      <c r="AG411" s="22">
        <f t="shared" si="211"/>
        <v>13.256572734769847</v>
      </c>
      <c r="AH411" s="37">
        <f t="shared" si="232"/>
        <v>-1.3667469049956082E-3</v>
      </c>
      <c r="AI411" s="37">
        <f t="shared" si="233"/>
        <v>43.168480906462257</v>
      </c>
      <c r="AJ411" s="37">
        <f t="shared" si="234"/>
        <v>0.3516549942188465</v>
      </c>
      <c r="AK411" s="37">
        <f t="shared" si="235"/>
        <v>0.35162157169027181</v>
      </c>
      <c r="AM411" s="22">
        <f t="shared" si="212"/>
        <v>13.257939481674843</v>
      </c>
      <c r="AN411" s="37">
        <f t="shared" si="236"/>
        <v>0</v>
      </c>
      <c r="AO411" s="37" t="e">
        <f t="shared" si="237"/>
        <v>#DIV/0!</v>
      </c>
      <c r="AP411" s="37" t="e">
        <f t="shared" si="238"/>
        <v>#DIV/0!</v>
      </c>
      <c r="AQ411" s="37" t="e">
        <f t="shared" si="239"/>
        <v>#DIV/0!</v>
      </c>
      <c r="AS411" s="22">
        <f t="shared" si="213"/>
        <v>13.257939481674843</v>
      </c>
      <c r="AT411" s="37">
        <f t="shared" si="240"/>
        <v>0</v>
      </c>
      <c r="AU411" s="37" t="e">
        <f t="shared" si="241"/>
        <v>#DIV/0!</v>
      </c>
      <c r="AV411" s="37" t="e">
        <f t="shared" si="242"/>
        <v>#DIV/0!</v>
      </c>
      <c r="AW411" s="37" t="e">
        <f t="shared" si="243"/>
        <v>#DIV/0!</v>
      </c>
    </row>
    <row r="412" spans="1:49" s="33" customFormat="1" hidden="1" x14ac:dyDescent="0.25">
      <c r="A412" s="3"/>
      <c r="B412" s="4"/>
      <c r="C412" s="4">
        <f t="shared" si="223"/>
        <v>380</v>
      </c>
      <c r="D412" s="21">
        <f t="shared" si="214"/>
        <v>215.93383592800208</v>
      </c>
      <c r="E412" s="37">
        <f t="shared" si="224"/>
        <v>6.5000000000000002E-2</v>
      </c>
      <c r="F412" s="37">
        <f t="shared" si="225"/>
        <v>100</v>
      </c>
      <c r="G412" s="37">
        <f t="shared" si="215"/>
        <v>6.4957777444660969E-2</v>
      </c>
      <c r="H412" s="23">
        <f t="shared" si="226"/>
        <v>23.393264109637709</v>
      </c>
      <c r="I412" s="22">
        <f t="shared" si="227"/>
        <v>0.10796891127525096</v>
      </c>
      <c r="J412" s="22">
        <f t="shared" si="228"/>
        <v>0.7</v>
      </c>
      <c r="K412" s="21">
        <f t="shared" si="229"/>
        <v>45</v>
      </c>
      <c r="L412" s="110">
        <v>381</v>
      </c>
      <c r="M412" s="9">
        <f t="shared" si="204"/>
        <v>13.255684469774511</v>
      </c>
      <c r="N412" s="9">
        <f t="shared" si="205"/>
        <v>13.255684469774511</v>
      </c>
      <c r="O412" s="10">
        <f t="shared" si="230"/>
        <v>0</v>
      </c>
      <c r="P412" s="10" t="e">
        <f t="shared" si="216"/>
        <v>#DIV/0!</v>
      </c>
      <c r="Q412" s="10" t="e">
        <f t="shared" si="217"/>
        <v>#DIV/0!</v>
      </c>
      <c r="R412" s="10" t="e">
        <f t="shared" si="218"/>
        <v>#DIV/0!</v>
      </c>
      <c r="S412" s="9"/>
      <c r="T412" s="9">
        <f t="shared" si="206"/>
        <v>13.255684469774511</v>
      </c>
      <c r="U412" s="10">
        <f t="shared" si="219"/>
        <v>0</v>
      </c>
      <c r="V412" s="10" t="e">
        <f t="shared" si="220"/>
        <v>#DIV/0!</v>
      </c>
      <c r="W412" s="10" t="e">
        <f t="shared" si="221"/>
        <v>#DIV/0!</v>
      </c>
      <c r="X412" s="10" t="e">
        <f t="shared" si="222"/>
        <v>#DIV/0!</v>
      </c>
      <c r="Y412" s="1"/>
      <c r="Z412" s="22">
        <f t="shared" si="207"/>
        <v>13.254795489169615</v>
      </c>
      <c r="AA412" s="37">
        <f t="shared" si="208"/>
        <v>-8.8898060489661646E-4</v>
      </c>
      <c r="AB412" s="37">
        <f t="shared" si="209"/>
        <v>0.12959219655112922</v>
      </c>
      <c r="AC412" s="37">
        <f t="shared" si="210"/>
        <v>0.22870071231562863</v>
      </c>
      <c r="AD412" s="37">
        <f t="shared" si="231"/>
        <v>0.22867484664668955</v>
      </c>
      <c r="AG412" s="22">
        <f t="shared" si="211"/>
        <v>13.254317454381891</v>
      </c>
      <c r="AH412" s="37">
        <f t="shared" si="232"/>
        <v>-1.3670153926206297E-3</v>
      </c>
      <c r="AI412" s="37">
        <f t="shared" si="233"/>
        <v>43.17696104486388</v>
      </c>
      <c r="AJ412" s="37">
        <f t="shared" si="234"/>
        <v>0.35168078169162814</v>
      </c>
      <c r="AK412" s="37">
        <f t="shared" si="235"/>
        <v>0.3516473482371808</v>
      </c>
      <c r="AM412" s="22">
        <f t="shared" si="212"/>
        <v>13.255684469774511</v>
      </c>
      <c r="AN412" s="37">
        <f t="shared" si="236"/>
        <v>0</v>
      </c>
      <c r="AO412" s="37" t="e">
        <f t="shared" si="237"/>
        <v>#DIV/0!</v>
      </c>
      <c r="AP412" s="37" t="e">
        <f t="shared" si="238"/>
        <v>#DIV/0!</v>
      </c>
      <c r="AQ412" s="37" t="e">
        <f t="shared" si="239"/>
        <v>#DIV/0!</v>
      </c>
      <c r="AS412" s="22">
        <f t="shared" si="213"/>
        <v>13.255684469774511</v>
      </c>
      <c r="AT412" s="37">
        <f t="shared" si="240"/>
        <v>0</v>
      </c>
      <c r="AU412" s="37" t="e">
        <f t="shared" si="241"/>
        <v>#DIV/0!</v>
      </c>
      <c r="AV412" s="37" t="e">
        <f t="shared" si="242"/>
        <v>#DIV/0!</v>
      </c>
      <c r="AW412" s="37" t="e">
        <f t="shared" si="243"/>
        <v>#DIV/0!</v>
      </c>
    </row>
    <row r="413" spans="1:49" s="33" customFormat="1" hidden="1" x14ac:dyDescent="0.25">
      <c r="A413" s="3"/>
      <c r="B413" s="4"/>
      <c r="C413" s="4">
        <f t="shared" si="223"/>
        <v>381</v>
      </c>
      <c r="D413" s="21">
        <f t="shared" si="214"/>
        <v>215.96856277908395</v>
      </c>
      <c r="E413" s="37">
        <f t="shared" si="224"/>
        <v>6.5000000000000002E-2</v>
      </c>
      <c r="F413" s="37">
        <f t="shared" si="225"/>
        <v>100</v>
      </c>
      <c r="G413" s="37">
        <f t="shared" si="215"/>
        <v>6.4957777444660969E-2</v>
      </c>
      <c r="H413" s="23">
        <f t="shared" si="226"/>
        <v>23.386404278347282</v>
      </c>
      <c r="I413" s="22">
        <f t="shared" si="227"/>
        <v>0.10793725051544899</v>
      </c>
      <c r="J413" s="22">
        <f t="shared" si="228"/>
        <v>0.7</v>
      </c>
      <c r="K413" s="21">
        <f t="shared" si="229"/>
        <v>45</v>
      </c>
      <c r="L413" s="110">
        <v>382</v>
      </c>
      <c r="M413" s="9">
        <f t="shared" si="204"/>
        <v>13.253428690710582</v>
      </c>
      <c r="N413" s="9">
        <f t="shared" si="205"/>
        <v>13.253428690710582</v>
      </c>
      <c r="O413" s="10">
        <f t="shared" si="230"/>
        <v>0</v>
      </c>
      <c r="P413" s="10" t="e">
        <f t="shared" si="216"/>
        <v>#DIV/0!</v>
      </c>
      <c r="Q413" s="10" t="e">
        <f t="shared" si="217"/>
        <v>#DIV/0!</v>
      </c>
      <c r="R413" s="10" t="e">
        <f t="shared" si="218"/>
        <v>#DIV/0!</v>
      </c>
      <c r="S413" s="9"/>
      <c r="T413" s="9">
        <f t="shared" si="206"/>
        <v>13.253428690710582</v>
      </c>
      <c r="U413" s="10">
        <f t="shared" si="219"/>
        <v>0</v>
      </c>
      <c r="V413" s="10" t="e">
        <f t="shared" si="220"/>
        <v>#DIV/0!</v>
      </c>
      <c r="W413" s="10" t="e">
        <f t="shared" si="221"/>
        <v>#DIV/0!</v>
      </c>
      <c r="X413" s="10" t="e">
        <f t="shared" si="222"/>
        <v>#DIV/0!</v>
      </c>
      <c r="Y413" s="1"/>
      <c r="Z413" s="22">
        <f t="shared" si="207"/>
        <v>13.252539210888676</v>
      </c>
      <c r="AA413" s="37">
        <f t="shared" si="208"/>
        <v>-8.8947982190568098E-4</v>
      </c>
      <c r="AB413" s="37">
        <f t="shared" si="209"/>
        <v>0.1296649704996316</v>
      </c>
      <c r="AC413" s="37">
        <f t="shared" si="210"/>
        <v>0.228800976080234</v>
      </c>
      <c r="AD413" s="37">
        <f t="shared" si="231"/>
        <v>0.22877509484603079</v>
      </c>
      <c r="AG413" s="22">
        <f t="shared" si="211"/>
        <v>13.252061406845813</v>
      </c>
      <c r="AH413" s="37">
        <f t="shared" si="232"/>
        <v>-1.3672838647682539E-3</v>
      </c>
      <c r="AI413" s="37">
        <f t="shared" si="233"/>
        <v>43.185440694414417</v>
      </c>
      <c r="AJ413" s="37">
        <f t="shared" si="234"/>
        <v>0.35170655380069482</v>
      </c>
      <c r="AK413" s="37">
        <f t="shared" si="235"/>
        <v>0.35167310941866781</v>
      </c>
      <c r="AM413" s="22">
        <f t="shared" si="212"/>
        <v>13.253428690710582</v>
      </c>
      <c r="AN413" s="37">
        <f t="shared" si="236"/>
        <v>0</v>
      </c>
      <c r="AO413" s="37" t="e">
        <f t="shared" si="237"/>
        <v>#DIV/0!</v>
      </c>
      <c r="AP413" s="37" t="e">
        <f t="shared" si="238"/>
        <v>#DIV/0!</v>
      </c>
      <c r="AQ413" s="37" t="e">
        <f t="shared" si="239"/>
        <v>#DIV/0!</v>
      </c>
      <c r="AS413" s="22">
        <f t="shared" si="213"/>
        <v>13.253428690710582</v>
      </c>
      <c r="AT413" s="37">
        <f t="shared" si="240"/>
        <v>0</v>
      </c>
      <c r="AU413" s="37" t="e">
        <f t="shared" si="241"/>
        <v>#DIV/0!</v>
      </c>
      <c r="AV413" s="37" t="e">
        <f t="shared" si="242"/>
        <v>#DIV/0!</v>
      </c>
      <c r="AW413" s="37" t="e">
        <f t="shared" si="243"/>
        <v>#DIV/0!</v>
      </c>
    </row>
    <row r="414" spans="1:49" s="33" customFormat="1" hidden="1" x14ac:dyDescent="0.25">
      <c r="A414" s="3"/>
      <c r="B414" s="4"/>
      <c r="C414" s="4">
        <f t="shared" si="223"/>
        <v>382</v>
      </c>
      <c r="D414" s="21">
        <f t="shared" si="214"/>
        <v>216.0033014445593</v>
      </c>
      <c r="E414" s="37">
        <f t="shared" si="224"/>
        <v>6.5000000000000002E-2</v>
      </c>
      <c r="F414" s="37">
        <f t="shared" si="225"/>
        <v>100</v>
      </c>
      <c r="G414" s="37">
        <f t="shared" si="215"/>
        <v>6.4957777444660969E-2</v>
      </c>
      <c r="H414" s="23">
        <f t="shared" si="226"/>
        <v>23.379544447056855</v>
      </c>
      <c r="I414" s="22">
        <f t="shared" si="227"/>
        <v>0.10790558975564701</v>
      </c>
      <c r="J414" s="22">
        <f t="shared" si="228"/>
        <v>0.7</v>
      </c>
      <c r="K414" s="21">
        <f t="shared" si="229"/>
        <v>45</v>
      </c>
      <c r="L414" s="110">
        <v>383</v>
      </c>
      <c r="M414" s="9">
        <f t="shared" si="204"/>
        <v>13.251172144209908</v>
      </c>
      <c r="N414" s="9">
        <f t="shared" si="205"/>
        <v>13.251172144209908</v>
      </c>
      <c r="O414" s="10">
        <f t="shared" si="230"/>
        <v>0</v>
      </c>
      <c r="P414" s="10" t="e">
        <f t="shared" si="216"/>
        <v>#DIV/0!</v>
      </c>
      <c r="Q414" s="10" t="e">
        <f t="shared" si="217"/>
        <v>#DIV/0!</v>
      </c>
      <c r="R414" s="10" t="e">
        <f t="shared" si="218"/>
        <v>#DIV/0!</v>
      </c>
      <c r="S414" s="9"/>
      <c r="T414" s="9">
        <f t="shared" si="206"/>
        <v>13.251172144209908</v>
      </c>
      <c r="U414" s="10">
        <f t="shared" si="219"/>
        <v>0</v>
      </c>
      <c r="V414" s="10" t="e">
        <f t="shared" si="220"/>
        <v>#DIV/0!</v>
      </c>
      <c r="W414" s="10" t="e">
        <f t="shared" si="221"/>
        <v>#DIV/0!</v>
      </c>
      <c r="X414" s="10" t="e">
        <f t="shared" si="222"/>
        <v>#DIV/0!</v>
      </c>
      <c r="Y414" s="1"/>
      <c r="Z414" s="22">
        <f t="shared" si="207"/>
        <v>13.250282164881964</v>
      </c>
      <c r="AA414" s="37">
        <f t="shared" si="208"/>
        <v>-8.8997932794399048E-4</v>
      </c>
      <c r="AB414" s="37">
        <f t="shared" si="209"/>
        <v>0.12973778658171317</v>
      </c>
      <c r="AC414" s="37">
        <f t="shared" si="210"/>
        <v>0.22890128622887893</v>
      </c>
      <c r="AD414" s="37">
        <f t="shared" si="231"/>
        <v>0.22887538941637445</v>
      </c>
      <c r="AG414" s="22">
        <f t="shared" si="211"/>
        <v>13.249804591888546</v>
      </c>
      <c r="AH414" s="37">
        <f t="shared" si="232"/>
        <v>-1.3675523213620977E-3</v>
      </c>
      <c r="AI414" s="37">
        <f t="shared" si="233"/>
        <v>43.193919852720228</v>
      </c>
      <c r="AJ414" s="37">
        <f t="shared" si="234"/>
        <v>0.35173231053393933</v>
      </c>
      <c r="AK414" s="37">
        <f t="shared" si="235"/>
        <v>0.35169885521494737</v>
      </c>
      <c r="AM414" s="22">
        <f t="shared" si="212"/>
        <v>13.251172144209908</v>
      </c>
      <c r="AN414" s="37">
        <f t="shared" si="236"/>
        <v>0</v>
      </c>
      <c r="AO414" s="37" t="e">
        <f t="shared" si="237"/>
        <v>#DIV/0!</v>
      </c>
      <c r="AP414" s="37" t="e">
        <f t="shared" si="238"/>
        <v>#DIV/0!</v>
      </c>
      <c r="AQ414" s="37" t="e">
        <f t="shared" si="239"/>
        <v>#DIV/0!</v>
      </c>
      <c r="AS414" s="22">
        <f t="shared" si="213"/>
        <v>13.251172144209908</v>
      </c>
      <c r="AT414" s="37">
        <f t="shared" si="240"/>
        <v>0</v>
      </c>
      <c r="AU414" s="37" t="e">
        <f t="shared" si="241"/>
        <v>#DIV/0!</v>
      </c>
      <c r="AV414" s="37" t="e">
        <f t="shared" si="242"/>
        <v>#DIV/0!</v>
      </c>
      <c r="AW414" s="37" t="e">
        <f t="shared" si="243"/>
        <v>#DIV/0!</v>
      </c>
    </row>
    <row r="415" spans="1:49" s="33" customFormat="1" hidden="1" x14ac:dyDescent="0.25">
      <c r="A415" s="3"/>
      <c r="B415" s="4"/>
      <c r="C415" s="4">
        <f t="shared" si="223"/>
        <v>383</v>
      </c>
      <c r="D415" s="21">
        <f t="shared" si="214"/>
        <v>216.03805192863402</v>
      </c>
      <c r="E415" s="37">
        <f t="shared" si="224"/>
        <v>6.5000000000000002E-2</v>
      </c>
      <c r="F415" s="37">
        <f t="shared" si="225"/>
        <v>100</v>
      </c>
      <c r="G415" s="37">
        <f t="shared" si="215"/>
        <v>6.4957777444660969E-2</v>
      </c>
      <c r="H415" s="23">
        <f t="shared" si="226"/>
        <v>23.372684615766428</v>
      </c>
      <c r="I415" s="22">
        <f t="shared" si="227"/>
        <v>0.10787392899584505</v>
      </c>
      <c r="J415" s="22">
        <f t="shared" si="228"/>
        <v>0.7</v>
      </c>
      <c r="K415" s="21">
        <f t="shared" si="229"/>
        <v>45</v>
      </c>
      <c r="L415" s="110">
        <v>384</v>
      </c>
      <c r="M415" s="9">
        <f t="shared" si="204"/>
        <v>13.24891482999929</v>
      </c>
      <c r="N415" s="9">
        <f t="shared" si="205"/>
        <v>13.24891482999929</v>
      </c>
      <c r="O415" s="10">
        <f t="shared" si="230"/>
        <v>0</v>
      </c>
      <c r="P415" s="10" t="e">
        <f t="shared" si="216"/>
        <v>#DIV/0!</v>
      </c>
      <c r="Q415" s="10" t="e">
        <f t="shared" si="217"/>
        <v>#DIV/0!</v>
      </c>
      <c r="R415" s="10" t="e">
        <f t="shared" si="218"/>
        <v>#DIV/0!</v>
      </c>
      <c r="S415" s="9"/>
      <c r="T415" s="9">
        <f t="shared" si="206"/>
        <v>13.24891482999929</v>
      </c>
      <c r="U415" s="10">
        <f t="shared" si="219"/>
        <v>0</v>
      </c>
      <c r="V415" s="10" t="e">
        <f t="shared" si="220"/>
        <v>#DIV/0!</v>
      </c>
      <c r="W415" s="10" t="e">
        <f t="shared" si="221"/>
        <v>#DIV/0!</v>
      </c>
      <c r="X415" s="10" t="e">
        <f t="shared" si="222"/>
        <v>#DIV/0!</v>
      </c>
      <c r="Y415" s="1"/>
      <c r="Z415" s="22">
        <f t="shared" si="207"/>
        <v>13.248024350876156</v>
      </c>
      <c r="AA415" s="37">
        <f t="shared" si="208"/>
        <v>-8.9047912313411359E-4</v>
      </c>
      <c r="AB415" s="37">
        <f t="shared" si="209"/>
        <v>0.12981064481530877</v>
      </c>
      <c r="AC415" s="37">
        <f t="shared" si="210"/>
        <v>0.22900164277361043</v>
      </c>
      <c r="AD415" s="37">
        <f t="shared" si="231"/>
        <v>0.22897573037644692</v>
      </c>
      <c r="AG415" s="22">
        <f t="shared" si="211"/>
        <v>13.24754700923704</v>
      </c>
      <c r="AH415" s="37">
        <f t="shared" si="232"/>
        <v>-1.3678207622493943E-3</v>
      </c>
      <c r="AI415" s="37">
        <f t="shared" si="233"/>
        <v>43.202398514899407</v>
      </c>
      <c r="AJ415" s="37">
        <f t="shared" si="234"/>
        <v>0.35175805185900727</v>
      </c>
      <c r="AK415" s="37">
        <f t="shared" si="235"/>
        <v>0.35172458560135345</v>
      </c>
      <c r="AM415" s="22">
        <f t="shared" si="212"/>
        <v>13.24891482999929</v>
      </c>
      <c r="AN415" s="37">
        <f t="shared" si="236"/>
        <v>0</v>
      </c>
      <c r="AO415" s="37" t="e">
        <f t="shared" si="237"/>
        <v>#DIV/0!</v>
      </c>
      <c r="AP415" s="37" t="e">
        <f t="shared" si="238"/>
        <v>#DIV/0!</v>
      </c>
      <c r="AQ415" s="37" t="e">
        <f t="shared" si="239"/>
        <v>#DIV/0!</v>
      </c>
      <c r="AS415" s="22">
        <f t="shared" si="213"/>
        <v>13.24891482999929</v>
      </c>
      <c r="AT415" s="37">
        <f t="shared" si="240"/>
        <v>0</v>
      </c>
      <c r="AU415" s="37" t="e">
        <f t="shared" si="241"/>
        <v>#DIV/0!</v>
      </c>
      <c r="AV415" s="37" t="e">
        <f t="shared" si="242"/>
        <v>#DIV/0!</v>
      </c>
      <c r="AW415" s="37" t="e">
        <f t="shared" si="243"/>
        <v>#DIV/0!</v>
      </c>
    </row>
    <row r="416" spans="1:49" s="33" customFormat="1" hidden="1" x14ac:dyDescent="0.25">
      <c r="A416" s="3"/>
      <c r="B416" s="4"/>
      <c r="C416" s="4">
        <f t="shared" si="223"/>
        <v>384</v>
      </c>
      <c r="D416" s="21">
        <f t="shared" si="214"/>
        <v>216.07281423551333</v>
      </c>
      <c r="E416" s="37">
        <f t="shared" si="224"/>
        <v>6.5000000000000002E-2</v>
      </c>
      <c r="F416" s="37">
        <f t="shared" si="225"/>
        <v>100</v>
      </c>
      <c r="G416" s="37">
        <f t="shared" si="215"/>
        <v>6.4957777444660969E-2</v>
      </c>
      <c r="H416" s="23">
        <f t="shared" si="226"/>
        <v>23.365824784476004</v>
      </c>
      <c r="I416" s="22">
        <f t="shared" si="227"/>
        <v>0.10784226823604308</v>
      </c>
      <c r="J416" s="22">
        <f t="shared" si="228"/>
        <v>0.7</v>
      </c>
      <c r="K416" s="21">
        <f t="shared" si="229"/>
        <v>45</v>
      </c>
      <c r="L416" s="110">
        <v>385</v>
      </c>
      <c r="M416" s="9">
        <f t="shared" ref="M416:M479" si="244">(-( I416*K416 -I416*$C$2 -H416-H416*I416 /((E416*F416)/(E416+F416)))-SQRT(( I416*K416 -I416*$C$2 -H416-H416*I416 /((E416*F416)/(E416+F416)))*( I416*K416 -I416*$C$2 -H416-H416*I416 /((E416*F416)/(E416+F416)))-4*(J416 +I416 /((E416*F416)/(E416+F416)))*(+H416*I416*$C$2 -H416*I416*K416)))/(2*(J416 +I416 /((E416*F416)/(E416+F416))))</f>
        <v>13.246656747805559</v>
      </c>
      <c r="N416" s="9">
        <f t="shared" ref="N416:N479" si="245">(-( I416*K416 -I416*$C$2 -H416-H416*I416 /((E417*F416)/(E417+F416)))-SQRT(( I416*K416 -I416*$C$2 -H416-H416*I416 /((E417*F416)/(E417+F416)))*( I416*K416 -I416*$C$2 -H416-H416*I416 /((E417*F416)/(E417+F416)))-4*(J416 +I416 /((E417*F416)/(E417+F416)))*(+H416*I416*$C$2 -H416*I416*K416)))/(2*(J416 +I416 /((E417*F416)/(E417+F416))))</f>
        <v>13.246656747805559</v>
      </c>
      <c r="O416" s="10">
        <f t="shared" si="230"/>
        <v>0</v>
      </c>
      <c r="P416" s="10" t="e">
        <f t="shared" si="216"/>
        <v>#DIV/0!</v>
      </c>
      <c r="Q416" s="10" t="e">
        <f t="shared" si="217"/>
        <v>#DIV/0!</v>
      </c>
      <c r="R416" s="10" t="e">
        <f t="shared" si="218"/>
        <v>#DIV/0!</v>
      </c>
      <c r="S416" s="9"/>
      <c r="T416" s="9">
        <f t="shared" ref="T416:T479" si="246">(-( I416*K416 -I416*$C$2 -H416-H416*I416 /((E416*F417)/(E416+F417)))-SQRT(( I416*K416 -I416*$C$2 -H416-H416*I416 /((E416*F417)/(E416+F417)))*( I416*K416 -I416*$C$2 -H416-H416*I416 /((E416*F417)/(E416+F417)))-4*(J416 +I416 /((E416*F417)/(E416+F417)))*(+H416*I416*$C$2 -H416*I416*K416)))/(2*(J416 +I416 /((E416*F417)/(E416+F417))))</f>
        <v>13.246656747805559</v>
      </c>
      <c r="U416" s="10">
        <f t="shared" si="219"/>
        <v>0</v>
      </c>
      <c r="V416" s="10" t="e">
        <f t="shared" si="220"/>
        <v>#DIV/0!</v>
      </c>
      <c r="W416" s="10" t="e">
        <f t="shared" si="221"/>
        <v>#DIV/0!</v>
      </c>
      <c r="X416" s="10" t="e">
        <f t="shared" si="222"/>
        <v>#DIV/0!</v>
      </c>
      <c r="Y416" s="1"/>
      <c r="Z416" s="22">
        <f t="shared" ref="Z416:Z479" si="247">(-( I416*K416 -I416*$C$2 -H417-H417*I416 /((E416*F416)/(E416+F416)))-SQRT(( I416*K416 -I416*$C$2 -H417-H417*I416 /((E416*F416)/(E416+F416)))*( I416*K416 -I416*$C$2 -H417-H417*I416 /((E416*F416)/(E416+F416)))-4*(J416 +I416 /((E416*F416)/(E416+F416)))*(+H417*I416*$C$2 -H417*I416*K416)))/(2*(J416 +I416 /((E416*F416)/(E416+F416))))</f>
        <v>13.245765768597961</v>
      </c>
      <c r="AA416" s="37">
        <f t="shared" ref="AA416:AA479" si="248">Z416-M416</f>
        <v>-8.9097920759861893E-4</v>
      </c>
      <c r="AB416" s="37">
        <f t="shared" ref="AB416:AB479" si="249">AA416/(H417-H416)</f>
        <v>0.12988354521808429</v>
      </c>
      <c r="AC416" s="37">
        <f t="shared" ref="AC416:AC479" si="250">(AA416/M416)/(($H417-$H416)/$H416)</f>
        <v>0.22910204572599605</v>
      </c>
      <c r="AD416" s="37">
        <f t="shared" si="231"/>
        <v>0.22907611773170647</v>
      </c>
      <c r="AG416" s="22">
        <f t="shared" ref="AG416:AG479" si="251">(-( I417*K416 -I417*$C$2 -H416-H416*I417 /((E416*F416)/(E416+F416)))-SQRT(( I417*K416 -I417*$C$2 -H416-H416*I417 /((E416*F416)/(E416+F416)))*( I417*K416 -I417*$C$2 -H416-H416*I417 /((E416*F416)/(E416+F416)))-4*(J416 +I417 /((E416*F416)/(E416+F416)))*(+H416*I417*$C$2 -H416*I417*K416)))/(2*(J416 +I417 /((E416*F416)/(E416+F416))))</f>
        <v>13.245288658618186</v>
      </c>
      <c r="AH416" s="37">
        <f t="shared" si="232"/>
        <v>-1.3680891873733003E-3</v>
      </c>
      <c r="AI416" s="37">
        <f t="shared" si="233"/>
        <v>43.210876679213371</v>
      </c>
      <c r="AJ416" s="37">
        <f t="shared" si="234"/>
        <v>0.35178377776915487</v>
      </c>
      <c r="AK416" s="37">
        <f t="shared" si="235"/>
        <v>0.35175030056322099</v>
      </c>
      <c r="AM416" s="22">
        <f t="shared" ref="AM416:AM479" si="252">(-( I416*K416 -I416*$C$2 -H416-H416*I416 /((E416*F416)/(E416+F416)))-SQRT(( I416*K416 -I416*$C$2 -H416-H416*I416 /((E416*F416)/(E416+F416)))*( I416*K416 -I416*$C$2 -H416-H416*I416 /((E416*F416)/(E416+F416)))-4*(J417 +I416 /((E416*F416)/(E416+F416)))*(+H416*I416*$C$2 -H416*I416*K416)))/(2*(J417 +I416 /((E416*F416)/(E416+F416))))</f>
        <v>13.246656747805559</v>
      </c>
      <c r="AN416" s="37">
        <f t="shared" si="236"/>
        <v>0</v>
      </c>
      <c r="AO416" s="37" t="e">
        <f t="shared" si="237"/>
        <v>#DIV/0!</v>
      </c>
      <c r="AP416" s="37" t="e">
        <f t="shared" si="238"/>
        <v>#DIV/0!</v>
      </c>
      <c r="AQ416" s="37" t="e">
        <f t="shared" si="239"/>
        <v>#DIV/0!</v>
      </c>
      <c r="AS416" s="22">
        <f t="shared" ref="AS416:AS479" si="253">(-( I416*K417 -I416*$C$2 -H416-H416*I416 /((E416*F416)/(E416+F416)))-SQRT(( I416*K417 -I416*$C$2 -H416-H416*I416 /((E416*F416)/(E416+F416)))*( I416*K417 -I416*$C$2 -H416-H416*I416 /((E416*F416)/(E416+F416)))-4*(J416 +I416 /((E416*F416)/(E416+F416)))*(+H416*I416*$C$2 -H416*I416*K417)))/(2*(J416 +I416 /((E416*F416)/(E416+F416))))</f>
        <v>13.246656747805559</v>
      </c>
      <c r="AT416" s="37">
        <f t="shared" si="240"/>
        <v>0</v>
      </c>
      <c r="AU416" s="37" t="e">
        <f t="shared" si="241"/>
        <v>#DIV/0!</v>
      </c>
      <c r="AV416" s="37" t="e">
        <f t="shared" si="242"/>
        <v>#DIV/0!</v>
      </c>
      <c r="AW416" s="37" t="e">
        <f t="shared" si="243"/>
        <v>#DIV/0!</v>
      </c>
    </row>
    <row r="417" spans="1:49" s="33" customFormat="1" hidden="1" x14ac:dyDescent="0.25">
      <c r="A417" s="3"/>
      <c r="B417" s="4"/>
      <c r="C417" s="4">
        <f t="shared" si="223"/>
        <v>385</v>
      </c>
      <c r="D417" s="21">
        <f t="shared" ref="D417:D480" si="254">$C$2-M417/G417</f>
        <v>216.10758836940369</v>
      </c>
      <c r="E417" s="37">
        <f t="shared" si="224"/>
        <v>6.5000000000000002E-2</v>
      </c>
      <c r="F417" s="37">
        <f t="shared" si="225"/>
        <v>100</v>
      </c>
      <c r="G417" s="37">
        <f t="shared" ref="G417:G480" si="255">(E417*F417)/(E417+F417)</f>
        <v>6.4957777444660969E-2</v>
      </c>
      <c r="H417" s="23">
        <f t="shared" si="226"/>
        <v>23.358964953185577</v>
      </c>
      <c r="I417" s="22">
        <f t="shared" si="227"/>
        <v>0.1078106074762411</v>
      </c>
      <c r="J417" s="22">
        <f t="shared" si="228"/>
        <v>0.7</v>
      </c>
      <c r="K417" s="21">
        <f t="shared" si="229"/>
        <v>45</v>
      </c>
      <c r="L417" s="110">
        <v>386</v>
      </c>
      <c r="M417" s="9">
        <f t="shared" si="244"/>
        <v>13.24439789735548</v>
      </c>
      <c r="N417" s="9">
        <f t="shared" si="245"/>
        <v>13.24439789735548</v>
      </c>
      <c r="O417" s="10">
        <f t="shared" si="230"/>
        <v>0</v>
      </c>
      <c r="P417" s="10" t="e">
        <f t="shared" ref="P417:P480" si="256">O417/(E418-E417)</f>
        <v>#DIV/0!</v>
      </c>
      <c r="Q417" s="10" t="e">
        <f t="shared" ref="Q417:Q480" si="257">(O417/M417)/((E418-E417)/E417)</f>
        <v>#DIV/0!</v>
      </c>
      <c r="R417" s="10" t="e">
        <f t="shared" ref="R417:R480" si="258">(LN(N417)-LN(M417))/(LN(E418)-LN(E417))</f>
        <v>#DIV/0!</v>
      </c>
      <c r="S417" s="9"/>
      <c r="T417" s="9">
        <f t="shared" si="246"/>
        <v>13.24439789735548</v>
      </c>
      <c r="U417" s="10">
        <f t="shared" ref="U417:U480" si="259">T417-$M417</f>
        <v>0</v>
      </c>
      <c r="V417" s="10" t="e">
        <f t="shared" ref="V417:V480" si="260">U417/(F418-F417)</f>
        <v>#DIV/0!</v>
      </c>
      <c r="W417" s="10" t="e">
        <f t="shared" ref="W417:W480" si="261">(U417/M417)/((F418-F417)/F417)</f>
        <v>#DIV/0!</v>
      </c>
      <c r="X417" s="10" t="e">
        <f t="shared" ref="X417:X480" si="262">(LN(T417)-LN(M417))/(LN(F418)-LN(F417))</f>
        <v>#DIV/0!</v>
      </c>
      <c r="Y417" s="1"/>
      <c r="Z417" s="22">
        <f t="shared" si="247"/>
        <v>13.243506417774027</v>
      </c>
      <c r="AA417" s="37">
        <f t="shared" si="248"/>
        <v>-8.9147958145296968E-4</v>
      </c>
      <c r="AB417" s="37">
        <f t="shared" si="249"/>
        <v>0.12995648780707317</v>
      </c>
      <c r="AC417" s="37">
        <f t="shared" si="250"/>
        <v>0.22920249509648466</v>
      </c>
      <c r="AD417" s="37">
        <f t="shared" si="231"/>
        <v>0.2291765514965676</v>
      </c>
      <c r="AG417" s="22">
        <f t="shared" si="251"/>
        <v>13.243029539758879</v>
      </c>
      <c r="AH417" s="37">
        <f t="shared" si="232"/>
        <v>-1.368357596600589E-3</v>
      </c>
      <c r="AI417" s="37">
        <f t="shared" si="233"/>
        <v>43.219354341435235</v>
      </c>
      <c r="AJ417" s="37">
        <f t="shared" si="234"/>
        <v>0.35180948823739411</v>
      </c>
      <c r="AK417" s="37">
        <f t="shared" si="235"/>
        <v>0.35177600008251364</v>
      </c>
      <c r="AM417" s="22">
        <f t="shared" si="252"/>
        <v>13.24439789735548</v>
      </c>
      <c r="AN417" s="37">
        <f t="shared" si="236"/>
        <v>0</v>
      </c>
      <c r="AO417" s="37" t="e">
        <f t="shared" si="237"/>
        <v>#DIV/0!</v>
      </c>
      <c r="AP417" s="37" t="e">
        <f t="shared" si="238"/>
        <v>#DIV/0!</v>
      </c>
      <c r="AQ417" s="37" t="e">
        <f t="shared" si="239"/>
        <v>#DIV/0!</v>
      </c>
      <c r="AS417" s="22">
        <f t="shared" si="253"/>
        <v>13.24439789735548</v>
      </c>
      <c r="AT417" s="37">
        <f t="shared" si="240"/>
        <v>0</v>
      </c>
      <c r="AU417" s="37" t="e">
        <f t="shared" si="241"/>
        <v>#DIV/0!</v>
      </c>
      <c r="AV417" s="37" t="e">
        <f t="shared" si="242"/>
        <v>#DIV/0!</v>
      </c>
      <c r="AW417" s="37" t="e">
        <f t="shared" si="243"/>
        <v>#DIV/0!</v>
      </c>
    </row>
    <row r="418" spans="1:49" s="33" customFormat="1" hidden="1" x14ac:dyDescent="0.25">
      <c r="A418" s="3"/>
      <c r="B418" s="4"/>
      <c r="C418" s="4">
        <f t="shared" ref="C418:C481" si="263">IF(OR(($E$1032-$E$32)&gt;1,($F$1032-$F$32)&gt;1),$C$32 + ($C$1032 - $C$32) * ((ROW() - ROW($C$32)) / (1034 - 34))^$B$31,($C$32 + ($C$1032 - $C$32) * (ROW() - ROW($C$32)) / (ROW($C$1032) - ROW($C$32))))</f>
        <v>386</v>
      </c>
      <c r="D418" s="21">
        <f t="shared" si="254"/>
        <v>216.142374334511</v>
      </c>
      <c r="E418" s="37">
        <f t="shared" ref="E418:E481" si="264">$E$32+$C418/$C$1032*($E$1032-$E$32)</f>
        <v>6.5000000000000002E-2</v>
      </c>
      <c r="F418" s="37">
        <f t="shared" ref="F418:F481" si="265">$F$32+$C418/$C$1032*($F$1032-$F$32)</f>
        <v>100</v>
      </c>
      <c r="G418" s="37">
        <f t="shared" si="255"/>
        <v>6.4957777444660969E-2</v>
      </c>
      <c r="H418" s="23">
        <f t="shared" si="226"/>
        <v>23.35210512189515</v>
      </c>
      <c r="I418" s="22">
        <f t="shared" si="227"/>
        <v>0.10777894671643913</v>
      </c>
      <c r="J418" s="22">
        <f t="shared" si="228"/>
        <v>0.7</v>
      </c>
      <c r="K418" s="21">
        <f t="shared" si="229"/>
        <v>45</v>
      </c>
      <c r="L418" s="110">
        <v>387</v>
      </c>
      <c r="M418" s="9">
        <f t="shared" si="244"/>
        <v>13.24213827837584</v>
      </c>
      <c r="N418" s="9">
        <f t="shared" si="245"/>
        <v>13.24213827837584</v>
      </c>
      <c r="O418" s="10">
        <f t="shared" si="230"/>
        <v>0</v>
      </c>
      <c r="P418" s="10" t="e">
        <f t="shared" si="256"/>
        <v>#DIV/0!</v>
      </c>
      <c r="Q418" s="10" t="e">
        <f t="shared" si="257"/>
        <v>#DIV/0!</v>
      </c>
      <c r="R418" s="10" t="e">
        <f t="shared" si="258"/>
        <v>#DIV/0!</v>
      </c>
      <c r="S418" s="9"/>
      <c r="T418" s="9">
        <f t="shared" si="246"/>
        <v>13.24213827837584</v>
      </c>
      <c r="U418" s="10">
        <f t="shared" si="259"/>
        <v>0</v>
      </c>
      <c r="V418" s="10" t="e">
        <f t="shared" si="260"/>
        <v>#DIV/0!</v>
      </c>
      <c r="W418" s="10" t="e">
        <f t="shared" si="261"/>
        <v>#DIV/0!</v>
      </c>
      <c r="X418" s="10" t="e">
        <f t="shared" si="262"/>
        <v>#DIV/0!</v>
      </c>
      <c r="Y418" s="1"/>
      <c r="Z418" s="22">
        <f t="shared" si="247"/>
        <v>13.241246298131022</v>
      </c>
      <c r="AA418" s="37">
        <f t="shared" si="248"/>
        <v>-8.9198024481795812E-4</v>
      </c>
      <c r="AB418" s="37">
        <f t="shared" si="249"/>
        <v>0.13002947259981684</v>
      </c>
      <c r="AC418" s="37">
        <f t="shared" si="250"/>
        <v>0.22930299089641684</v>
      </c>
      <c r="AD418" s="37">
        <f t="shared" si="231"/>
        <v>0.22927703167996555</v>
      </c>
      <c r="AG418" s="22">
        <f t="shared" si="251"/>
        <v>13.240769652385993</v>
      </c>
      <c r="AH418" s="37">
        <f t="shared" si="232"/>
        <v>-1.3686259898477715E-3</v>
      </c>
      <c r="AI418" s="37">
        <f t="shared" si="233"/>
        <v>43.227831498946962</v>
      </c>
      <c r="AJ418" s="37">
        <f t="shared" si="234"/>
        <v>0.35183518324984975</v>
      </c>
      <c r="AK418" s="37">
        <f t="shared" si="235"/>
        <v>0.35180168413545143</v>
      </c>
      <c r="AM418" s="22">
        <f t="shared" si="252"/>
        <v>13.24213827837584</v>
      </c>
      <c r="AN418" s="37">
        <f t="shared" si="236"/>
        <v>0</v>
      </c>
      <c r="AO418" s="37" t="e">
        <f t="shared" si="237"/>
        <v>#DIV/0!</v>
      </c>
      <c r="AP418" s="37" t="e">
        <f t="shared" si="238"/>
        <v>#DIV/0!</v>
      </c>
      <c r="AQ418" s="37" t="e">
        <f t="shared" si="239"/>
        <v>#DIV/0!</v>
      </c>
      <c r="AS418" s="22">
        <f t="shared" si="253"/>
        <v>13.24213827837584</v>
      </c>
      <c r="AT418" s="37">
        <f t="shared" si="240"/>
        <v>0</v>
      </c>
      <c r="AU418" s="37" t="e">
        <f t="shared" si="241"/>
        <v>#DIV/0!</v>
      </c>
      <c r="AV418" s="37" t="e">
        <f t="shared" si="242"/>
        <v>#DIV/0!</v>
      </c>
      <c r="AW418" s="37" t="e">
        <f t="shared" si="243"/>
        <v>#DIV/0!</v>
      </c>
    </row>
    <row r="419" spans="1:49" s="33" customFormat="1" hidden="1" x14ac:dyDescent="0.25">
      <c r="A419" s="3"/>
      <c r="B419" s="4"/>
      <c r="C419" s="4">
        <f t="shared" si="263"/>
        <v>387</v>
      </c>
      <c r="D419" s="21">
        <f t="shared" si="254"/>
        <v>216.17717213504201</v>
      </c>
      <c r="E419" s="37">
        <f t="shared" si="264"/>
        <v>6.5000000000000002E-2</v>
      </c>
      <c r="F419" s="37">
        <f t="shared" si="265"/>
        <v>100</v>
      </c>
      <c r="G419" s="37">
        <f t="shared" si="255"/>
        <v>6.4957777444660969E-2</v>
      </c>
      <c r="H419" s="23">
        <f t="shared" ref="H419:H482" si="266">$H$32+C419/$C$1032*($H$1032-$H$32)</f>
        <v>23.345245290604723</v>
      </c>
      <c r="I419" s="22">
        <f t="shared" ref="I419:I482" si="267">$I$32+C419/$C$1032*($I$1032-$I$32)</f>
        <v>0.10774728595663717</v>
      </c>
      <c r="J419" s="22">
        <f t="shared" ref="J419:J482" si="268">$J$32+C419/$C$1032*($J$1032-$J$32)</f>
        <v>0.7</v>
      </c>
      <c r="K419" s="21">
        <f t="shared" ref="K419:K482" si="269">$K$32+C419/$C$1032*($K$1032-$K$32)</f>
        <v>45</v>
      </c>
      <c r="L419" s="110">
        <v>388</v>
      </c>
      <c r="M419" s="9">
        <f t="shared" si="244"/>
        <v>13.239877890593384</v>
      </c>
      <c r="N419" s="9">
        <f t="shared" si="245"/>
        <v>13.239877890593384</v>
      </c>
      <c r="O419" s="10">
        <f t="shared" ref="O419:O482" si="270">N419-M419</f>
        <v>0</v>
      </c>
      <c r="P419" s="10" t="e">
        <f t="shared" si="256"/>
        <v>#DIV/0!</v>
      </c>
      <c r="Q419" s="10" t="e">
        <f t="shared" si="257"/>
        <v>#DIV/0!</v>
      </c>
      <c r="R419" s="10" t="e">
        <f t="shared" si="258"/>
        <v>#DIV/0!</v>
      </c>
      <c r="S419" s="9"/>
      <c r="T419" s="9">
        <f t="shared" si="246"/>
        <v>13.239877890593384</v>
      </c>
      <c r="U419" s="10">
        <f t="shared" si="259"/>
        <v>0</v>
      </c>
      <c r="V419" s="10" t="e">
        <f t="shared" si="260"/>
        <v>#DIV/0!</v>
      </c>
      <c r="W419" s="10" t="e">
        <f t="shared" si="261"/>
        <v>#DIV/0!</v>
      </c>
      <c r="X419" s="10" t="e">
        <f t="shared" si="262"/>
        <v>#DIV/0!</v>
      </c>
      <c r="Y419" s="1"/>
      <c r="Z419" s="22">
        <f t="shared" si="247"/>
        <v>13.238985409395568</v>
      </c>
      <c r="AA419" s="37">
        <f t="shared" si="248"/>
        <v>-8.9248119781615287E-4</v>
      </c>
      <c r="AB419" s="37">
        <f t="shared" si="249"/>
        <v>0.13010249961418291</v>
      </c>
      <c r="AC419" s="37">
        <f t="shared" si="250"/>
        <v>0.22940353313770495</v>
      </c>
      <c r="AD419" s="37">
        <f t="shared" ref="AD419:AD482" si="271">(LN(Z419)-LN($M419))/(LN($H420)-LN($H419))</f>
        <v>0.22937755829572151</v>
      </c>
      <c r="AG419" s="22">
        <f t="shared" si="251"/>
        <v>13.238508996226379</v>
      </c>
      <c r="AH419" s="37">
        <f t="shared" ref="AH419:AH482" si="272">AG419-$M419</f>
        <v>-1.3688943670047138E-3</v>
      </c>
      <c r="AI419" s="37">
        <f t="shared" ref="AI419:AI482" si="273">AH419/($I420-$I419)</f>
        <v>43.236308148213155</v>
      </c>
      <c r="AJ419" s="37">
        <f t="shared" ref="AJ419:AJ482" si="274">(AH419/$M419)/(($I420-$I419)/$I419)</f>
        <v>0.35186086278519413</v>
      </c>
      <c r="AK419" s="37">
        <f t="shared" ref="AK419:AK482" si="275">(LN(AG419)-LN($M419))/(LN($I420)-LN($I419))</f>
        <v>0.3518273527080481</v>
      </c>
      <c r="AM419" s="22">
        <f t="shared" si="252"/>
        <v>13.239877890593384</v>
      </c>
      <c r="AN419" s="37">
        <f t="shared" ref="AN419:AN482" si="276">AM419-$M419</f>
        <v>0</v>
      </c>
      <c r="AO419" s="37" t="e">
        <f t="shared" ref="AO419:AO482" si="277">AN419/($J420-$J419)</f>
        <v>#DIV/0!</v>
      </c>
      <c r="AP419" s="37" t="e">
        <f t="shared" ref="AP419:AP482" si="278">(AN419/$M419)/(($J420-$J419)/$J419)</f>
        <v>#DIV/0!</v>
      </c>
      <c r="AQ419" s="37" t="e">
        <f t="shared" ref="AQ419:AQ482" si="279">(LN(AM419)-LN($M419))/(LN($J420)-LN($J419))</f>
        <v>#DIV/0!</v>
      </c>
      <c r="AS419" s="22">
        <f t="shared" si="253"/>
        <v>13.239877890593384</v>
      </c>
      <c r="AT419" s="37">
        <f t="shared" ref="AT419:AT482" si="280">AS419-$M419</f>
        <v>0</v>
      </c>
      <c r="AU419" s="37" t="e">
        <f t="shared" ref="AU419:AU482" si="281">AT419/($K420-$K419)</f>
        <v>#DIV/0!</v>
      </c>
      <c r="AV419" s="37" t="e">
        <f t="shared" ref="AV419:AV482" si="282">(AT419/$M419)/(($K420-$K419)/$K419)</f>
        <v>#DIV/0!</v>
      </c>
      <c r="AW419" s="37" t="e">
        <f t="shared" ref="AW419:AW482" si="283">(LN(AS419)-LN($M419))/(LN($K420)-LN($K419))</f>
        <v>#DIV/0!</v>
      </c>
    </row>
    <row r="420" spans="1:49" s="33" customFormat="1" hidden="1" x14ac:dyDescent="0.25">
      <c r="A420" s="3"/>
      <c r="B420" s="4"/>
      <c r="C420" s="4">
        <f t="shared" si="263"/>
        <v>388</v>
      </c>
      <c r="D420" s="21">
        <f t="shared" si="254"/>
        <v>216.21198177520341</v>
      </c>
      <c r="E420" s="37">
        <f t="shared" si="264"/>
        <v>6.5000000000000002E-2</v>
      </c>
      <c r="F420" s="37">
        <f t="shared" si="265"/>
        <v>100</v>
      </c>
      <c r="G420" s="37">
        <f t="shared" si="255"/>
        <v>6.4957777444660969E-2</v>
      </c>
      <c r="H420" s="23">
        <f t="shared" si="266"/>
        <v>23.338385459314296</v>
      </c>
      <c r="I420" s="22">
        <f t="shared" si="267"/>
        <v>0.1077156251968352</v>
      </c>
      <c r="J420" s="22">
        <f t="shared" si="268"/>
        <v>0.7</v>
      </c>
      <c r="K420" s="21">
        <f t="shared" si="269"/>
        <v>45</v>
      </c>
      <c r="L420" s="110">
        <v>389</v>
      </c>
      <c r="M420" s="9">
        <f t="shared" si="244"/>
        <v>13.23761673373485</v>
      </c>
      <c r="N420" s="9">
        <f t="shared" si="245"/>
        <v>13.23761673373485</v>
      </c>
      <c r="O420" s="10">
        <f t="shared" si="270"/>
        <v>0</v>
      </c>
      <c r="P420" s="10" t="e">
        <f t="shared" si="256"/>
        <v>#DIV/0!</v>
      </c>
      <c r="Q420" s="10" t="e">
        <f t="shared" si="257"/>
        <v>#DIV/0!</v>
      </c>
      <c r="R420" s="10" t="e">
        <f t="shared" si="258"/>
        <v>#DIV/0!</v>
      </c>
      <c r="S420" s="9"/>
      <c r="T420" s="9">
        <f t="shared" si="246"/>
        <v>13.23761673373485</v>
      </c>
      <c r="U420" s="10">
        <f t="shared" si="259"/>
        <v>0</v>
      </c>
      <c r="V420" s="10" t="e">
        <f t="shared" si="260"/>
        <v>#DIV/0!</v>
      </c>
      <c r="W420" s="10" t="e">
        <f t="shared" si="261"/>
        <v>#DIV/0!</v>
      </c>
      <c r="X420" s="10" t="e">
        <f t="shared" si="262"/>
        <v>#DIV/0!</v>
      </c>
      <c r="Y420" s="1"/>
      <c r="Z420" s="22">
        <f t="shared" si="247"/>
        <v>13.236723751294269</v>
      </c>
      <c r="AA420" s="37">
        <f t="shared" si="248"/>
        <v>-8.9298244058078069E-4</v>
      </c>
      <c r="AB420" s="37">
        <f t="shared" si="249"/>
        <v>0.13017556886959264</v>
      </c>
      <c r="AC420" s="37">
        <f t="shared" si="250"/>
        <v>0.22950412183499616</v>
      </c>
      <c r="AD420" s="37">
        <f t="shared" si="271"/>
        <v>0.22947813135822365</v>
      </c>
      <c r="AG420" s="22">
        <f t="shared" si="251"/>
        <v>13.236247571006883</v>
      </c>
      <c r="AH420" s="37">
        <f t="shared" si="272"/>
        <v>-1.3691627279666108E-3</v>
      </c>
      <c r="AI420" s="37">
        <f t="shared" si="273"/>
        <v>43.244784285980387</v>
      </c>
      <c r="AJ420" s="37">
        <f t="shared" si="274"/>
        <v>0.35188652682441041</v>
      </c>
      <c r="AK420" s="37">
        <f t="shared" si="275"/>
        <v>0.35185300578020784</v>
      </c>
      <c r="AM420" s="22">
        <f t="shared" si="252"/>
        <v>13.23761673373485</v>
      </c>
      <c r="AN420" s="37">
        <f t="shared" si="276"/>
        <v>0</v>
      </c>
      <c r="AO420" s="37" t="e">
        <f t="shared" si="277"/>
        <v>#DIV/0!</v>
      </c>
      <c r="AP420" s="37" t="e">
        <f t="shared" si="278"/>
        <v>#DIV/0!</v>
      </c>
      <c r="AQ420" s="37" t="e">
        <f t="shared" si="279"/>
        <v>#DIV/0!</v>
      </c>
      <c r="AS420" s="22">
        <f t="shared" si="253"/>
        <v>13.23761673373485</v>
      </c>
      <c r="AT420" s="37">
        <f t="shared" si="280"/>
        <v>0</v>
      </c>
      <c r="AU420" s="37" t="e">
        <f t="shared" si="281"/>
        <v>#DIV/0!</v>
      </c>
      <c r="AV420" s="37" t="e">
        <f t="shared" si="282"/>
        <v>#DIV/0!</v>
      </c>
      <c r="AW420" s="37" t="e">
        <f t="shared" si="283"/>
        <v>#DIV/0!</v>
      </c>
    </row>
    <row r="421" spans="1:49" s="33" customFormat="1" hidden="1" x14ac:dyDescent="0.25">
      <c r="A421" s="3"/>
      <c r="B421" s="4"/>
      <c r="C421" s="4">
        <f t="shared" si="263"/>
        <v>389</v>
      </c>
      <c r="D421" s="21">
        <f t="shared" si="254"/>
        <v>216.24680325920241</v>
      </c>
      <c r="E421" s="37">
        <f t="shared" si="264"/>
        <v>6.5000000000000002E-2</v>
      </c>
      <c r="F421" s="37">
        <f t="shared" si="265"/>
        <v>100</v>
      </c>
      <c r="G421" s="37">
        <f t="shared" si="255"/>
        <v>6.4957777444660969E-2</v>
      </c>
      <c r="H421" s="23">
        <f t="shared" si="266"/>
        <v>23.331525628023869</v>
      </c>
      <c r="I421" s="22">
        <f t="shared" si="267"/>
        <v>0.10768396443703322</v>
      </c>
      <c r="J421" s="22">
        <f t="shared" si="268"/>
        <v>0.7</v>
      </c>
      <c r="K421" s="21">
        <f t="shared" si="269"/>
        <v>45</v>
      </c>
      <c r="L421" s="110">
        <v>390</v>
      </c>
      <c r="M421" s="9">
        <f t="shared" si="244"/>
        <v>13.235354807526951</v>
      </c>
      <c r="N421" s="9">
        <f t="shared" si="245"/>
        <v>13.235354807526951</v>
      </c>
      <c r="O421" s="10">
        <f t="shared" si="270"/>
        <v>0</v>
      </c>
      <c r="P421" s="10" t="e">
        <f t="shared" si="256"/>
        <v>#DIV/0!</v>
      </c>
      <c r="Q421" s="10" t="e">
        <f t="shared" si="257"/>
        <v>#DIV/0!</v>
      </c>
      <c r="R421" s="10" t="e">
        <f t="shared" si="258"/>
        <v>#DIV/0!</v>
      </c>
      <c r="S421" s="9"/>
      <c r="T421" s="9">
        <f t="shared" si="246"/>
        <v>13.235354807526951</v>
      </c>
      <c r="U421" s="10">
        <f t="shared" si="259"/>
        <v>0</v>
      </c>
      <c r="V421" s="10" t="e">
        <f t="shared" si="260"/>
        <v>#DIV/0!</v>
      </c>
      <c r="W421" s="10" t="e">
        <f t="shared" si="261"/>
        <v>#DIV/0!</v>
      </c>
      <c r="X421" s="10" t="e">
        <f t="shared" si="262"/>
        <v>#DIV/0!</v>
      </c>
      <c r="Y421" s="1"/>
      <c r="Z421" s="22">
        <f t="shared" si="247"/>
        <v>13.23446132355374</v>
      </c>
      <c r="AA421" s="37">
        <f t="shared" si="248"/>
        <v>-8.9348397321131756E-4</v>
      </c>
      <c r="AB421" s="37">
        <f t="shared" si="249"/>
        <v>0.13024868038054724</v>
      </c>
      <c r="AC421" s="37">
        <f t="shared" si="250"/>
        <v>0.22960475699425931</v>
      </c>
      <c r="AD421" s="37">
        <f t="shared" si="271"/>
        <v>0.22957875087232657</v>
      </c>
      <c r="AG421" s="22">
        <f t="shared" si="251"/>
        <v>13.233985376454315</v>
      </c>
      <c r="AH421" s="37">
        <f t="shared" si="272"/>
        <v>-1.3694310726357628E-3</v>
      </c>
      <c r="AI421" s="37">
        <f t="shared" si="273"/>
        <v>43.253259909143907</v>
      </c>
      <c r="AJ421" s="37">
        <f t="shared" si="274"/>
        <v>0.35191217534970659</v>
      </c>
      <c r="AK421" s="37">
        <f t="shared" si="275"/>
        <v>0.35187864333185903</v>
      </c>
      <c r="AM421" s="22">
        <f t="shared" si="252"/>
        <v>13.235354807526951</v>
      </c>
      <c r="AN421" s="37">
        <f t="shared" si="276"/>
        <v>0</v>
      </c>
      <c r="AO421" s="37" t="e">
        <f t="shared" si="277"/>
        <v>#DIV/0!</v>
      </c>
      <c r="AP421" s="37" t="e">
        <f t="shared" si="278"/>
        <v>#DIV/0!</v>
      </c>
      <c r="AQ421" s="37" t="e">
        <f t="shared" si="279"/>
        <v>#DIV/0!</v>
      </c>
      <c r="AS421" s="22">
        <f t="shared" si="253"/>
        <v>13.235354807526951</v>
      </c>
      <c r="AT421" s="37">
        <f t="shared" si="280"/>
        <v>0</v>
      </c>
      <c r="AU421" s="37" t="e">
        <f t="shared" si="281"/>
        <v>#DIV/0!</v>
      </c>
      <c r="AV421" s="37" t="e">
        <f t="shared" si="282"/>
        <v>#DIV/0!</v>
      </c>
      <c r="AW421" s="37" t="e">
        <f t="shared" si="283"/>
        <v>#DIV/0!</v>
      </c>
    </row>
    <row r="422" spans="1:49" s="33" customFormat="1" hidden="1" x14ac:dyDescent="0.25">
      <c r="A422" s="3"/>
      <c r="B422" s="4"/>
      <c r="C422" s="4">
        <f t="shared" si="263"/>
        <v>390</v>
      </c>
      <c r="D422" s="21">
        <f t="shared" si="254"/>
        <v>216.28163659124615</v>
      </c>
      <c r="E422" s="37">
        <f t="shared" si="264"/>
        <v>6.5000000000000002E-2</v>
      </c>
      <c r="F422" s="37">
        <f t="shared" si="265"/>
        <v>100</v>
      </c>
      <c r="G422" s="37">
        <f t="shared" si="255"/>
        <v>6.4957777444660969E-2</v>
      </c>
      <c r="H422" s="23">
        <f t="shared" si="266"/>
        <v>23.324665796733441</v>
      </c>
      <c r="I422" s="22">
        <f t="shared" si="267"/>
        <v>0.10765230367723125</v>
      </c>
      <c r="J422" s="22">
        <f t="shared" si="268"/>
        <v>0.7</v>
      </c>
      <c r="K422" s="21">
        <f t="shared" si="269"/>
        <v>45</v>
      </c>
      <c r="L422" s="110">
        <v>391</v>
      </c>
      <c r="M422" s="9">
        <f t="shared" si="244"/>
        <v>13.233092111696397</v>
      </c>
      <c r="N422" s="9">
        <f t="shared" si="245"/>
        <v>13.233092111696397</v>
      </c>
      <c r="O422" s="10">
        <f t="shared" si="270"/>
        <v>0</v>
      </c>
      <c r="P422" s="10" t="e">
        <f t="shared" si="256"/>
        <v>#DIV/0!</v>
      </c>
      <c r="Q422" s="10" t="e">
        <f t="shared" si="257"/>
        <v>#DIV/0!</v>
      </c>
      <c r="R422" s="10" t="e">
        <f t="shared" si="258"/>
        <v>#DIV/0!</v>
      </c>
      <c r="S422" s="9"/>
      <c r="T422" s="9">
        <f t="shared" si="246"/>
        <v>13.233092111696397</v>
      </c>
      <c r="U422" s="10">
        <f t="shared" si="259"/>
        <v>0</v>
      </c>
      <c r="V422" s="10" t="e">
        <f t="shared" si="260"/>
        <v>#DIV/0!</v>
      </c>
      <c r="W422" s="10" t="e">
        <f t="shared" si="261"/>
        <v>#DIV/0!</v>
      </c>
      <c r="X422" s="10" t="e">
        <f t="shared" si="262"/>
        <v>#DIV/0!</v>
      </c>
      <c r="Y422" s="1"/>
      <c r="Z422" s="22">
        <f t="shared" si="247"/>
        <v>13.232198125900553</v>
      </c>
      <c r="AA422" s="37">
        <f t="shared" si="248"/>
        <v>-8.9398579584454296E-4</v>
      </c>
      <c r="AB422" s="37">
        <f t="shared" si="249"/>
        <v>0.13032183416698595</v>
      </c>
      <c r="AC422" s="37">
        <f t="shared" si="250"/>
        <v>0.22970543863104667</v>
      </c>
      <c r="AD422" s="37">
        <f t="shared" si="271"/>
        <v>0.22967941685217491</v>
      </c>
      <c r="AG422" s="22">
        <f t="shared" si="251"/>
        <v>13.231722412295492</v>
      </c>
      <c r="AH422" s="37">
        <f t="shared" si="272"/>
        <v>-1.3696994009055885E-3</v>
      </c>
      <c r="AI422" s="37">
        <f t="shared" si="273"/>
        <v>43.261735014337333</v>
      </c>
      <c r="AJ422" s="37">
        <f t="shared" si="274"/>
        <v>0.35193780834117722</v>
      </c>
      <c r="AK422" s="37">
        <f t="shared" si="275"/>
        <v>0.35190426534144426</v>
      </c>
      <c r="AM422" s="22">
        <f t="shared" si="252"/>
        <v>13.233092111696397</v>
      </c>
      <c r="AN422" s="37">
        <f t="shared" si="276"/>
        <v>0</v>
      </c>
      <c r="AO422" s="37" t="e">
        <f t="shared" si="277"/>
        <v>#DIV/0!</v>
      </c>
      <c r="AP422" s="37" t="e">
        <f t="shared" si="278"/>
        <v>#DIV/0!</v>
      </c>
      <c r="AQ422" s="37" t="e">
        <f t="shared" si="279"/>
        <v>#DIV/0!</v>
      </c>
      <c r="AS422" s="22">
        <f t="shared" si="253"/>
        <v>13.233092111696397</v>
      </c>
      <c r="AT422" s="37">
        <f t="shared" si="280"/>
        <v>0</v>
      </c>
      <c r="AU422" s="37" t="e">
        <f t="shared" si="281"/>
        <v>#DIV/0!</v>
      </c>
      <c r="AV422" s="37" t="e">
        <f t="shared" si="282"/>
        <v>#DIV/0!</v>
      </c>
      <c r="AW422" s="37" t="e">
        <f t="shared" si="283"/>
        <v>#DIV/0!</v>
      </c>
    </row>
    <row r="423" spans="1:49" s="33" customFormat="1" hidden="1" x14ac:dyDescent="0.25">
      <c r="A423" s="3"/>
      <c r="B423" s="4"/>
      <c r="C423" s="4">
        <f t="shared" si="263"/>
        <v>391</v>
      </c>
      <c r="D423" s="21">
        <f t="shared" si="254"/>
        <v>216.31648177554243</v>
      </c>
      <c r="E423" s="37">
        <f t="shared" si="264"/>
        <v>6.5000000000000002E-2</v>
      </c>
      <c r="F423" s="37">
        <f t="shared" si="265"/>
        <v>100</v>
      </c>
      <c r="G423" s="37">
        <f t="shared" si="255"/>
        <v>6.4957777444660969E-2</v>
      </c>
      <c r="H423" s="23">
        <f t="shared" si="266"/>
        <v>23.317805965443014</v>
      </c>
      <c r="I423" s="22">
        <f t="shared" si="267"/>
        <v>0.10762064291742927</v>
      </c>
      <c r="J423" s="22">
        <f t="shared" si="268"/>
        <v>0.7</v>
      </c>
      <c r="K423" s="21">
        <f t="shared" si="269"/>
        <v>45</v>
      </c>
      <c r="L423" s="110">
        <v>392</v>
      </c>
      <c r="M423" s="9">
        <f t="shared" si="244"/>
        <v>13.230828645969861</v>
      </c>
      <c r="N423" s="9">
        <f t="shared" si="245"/>
        <v>13.230828645969861</v>
      </c>
      <c r="O423" s="10">
        <f t="shared" si="270"/>
        <v>0</v>
      </c>
      <c r="P423" s="10" t="e">
        <f t="shared" si="256"/>
        <v>#DIV/0!</v>
      </c>
      <c r="Q423" s="10" t="e">
        <f t="shared" si="257"/>
        <v>#DIV/0!</v>
      </c>
      <c r="R423" s="10" t="e">
        <f t="shared" si="258"/>
        <v>#DIV/0!</v>
      </c>
      <c r="S423" s="9"/>
      <c r="T423" s="9">
        <f t="shared" si="246"/>
        <v>13.230828645969861</v>
      </c>
      <c r="U423" s="10">
        <f t="shared" si="259"/>
        <v>0</v>
      </c>
      <c r="V423" s="10" t="e">
        <f t="shared" si="260"/>
        <v>#DIV/0!</v>
      </c>
      <c r="W423" s="10" t="e">
        <f t="shared" si="261"/>
        <v>#DIV/0!</v>
      </c>
      <c r="X423" s="10" t="e">
        <f t="shared" si="262"/>
        <v>#DIV/0!</v>
      </c>
      <c r="Y423" s="1"/>
      <c r="Z423" s="22">
        <f t="shared" si="247"/>
        <v>13.229934158061264</v>
      </c>
      <c r="AA423" s="37">
        <f t="shared" si="248"/>
        <v>-8.9448790859769645E-4</v>
      </c>
      <c r="AB423" s="37">
        <f t="shared" si="249"/>
        <v>0.13039503024599947</v>
      </c>
      <c r="AC423" s="37">
        <f t="shared" si="250"/>
        <v>0.22980616675588486</v>
      </c>
      <c r="AD423" s="37">
        <f t="shared" si="271"/>
        <v>0.22978012931190983</v>
      </c>
      <c r="AG423" s="22">
        <f t="shared" si="251"/>
        <v>13.22945867825719</v>
      </c>
      <c r="AH423" s="37">
        <f t="shared" si="272"/>
        <v>-1.3699677126712828E-3</v>
      </c>
      <c r="AI423" s="37">
        <f t="shared" si="273"/>
        <v>43.270209598269403</v>
      </c>
      <c r="AJ423" s="37">
        <f t="shared" si="274"/>
        <v>0.35196342577954359</v>
      </c>
      <c r="AK423" s="37">
        <f t="shared" si="275"/>
        <v>0.35192987179550972</v>
      </c>
      <c r="AM423" s="22">
        <f t="shared" si="252"/>
        <v>13.230828645969861</v>
      </c>
      <c r="AN423" s="37">
        <f t="shared" si="276"/>
        <v>0</v>
      </c>
      <c r="AO423" s="37" t="e">
        <f t="shared" si="277"/>
        <v>#DIV/0!</v>
      </c>
      <c r="AP423" s="37" t="e">
        <f t="shared" si="278"/>
        <v>#DIV/0!</v>
      </c>
      <c r="AQ423" s="37" t="e">
        <f t="shared" si="279"/>
        <v>#DIV/0!</v>
      </c>
      <c r="AS423" s="22">
        <f t="shared" si="253"/>
        <v>13.230828645969861</v>
      </c>
      <c r="AT423" s="37">
        <f t="shared" si="280"/>
        <v>0</v>
      </c>
      <c r="AU423" s="37" t="e">
        <f t="shared" si="281"/>
        <v>#DIV/0!</v>
      </c>
      <c r="AV423" s="37" t="e">
        <f t="shared" si="282"/>
        <v>#DIV/0!</v>
      </c>
      <c r="AW423" s="37" t="e">
        <f t="shared" si="283"/>
        <v>#DIV/0!</v>
      </c>
    </row>
    <row r="424" spans="1:49" s="33" customFormat="1" hidden="1" x14ac:dyDescent="0.25">
      <c r="A424" s="3"/>
      <c r="B424" s="4"/>
      <c r="C424" s="4">
        <f t="shared" si="263"/>
        <v>392</v>
      </c>
      <c r="D424" s="21">
        <f t="shared" si="254"/>
        <v>216.35133881629906</v>
      </c>
      <c r="E424" s="37">
        <f t="shared" si="264"/>
        <v>6.5000000000000002E-2</v>
      </c>
      <c r="F424" s="37">
        <f t="shared" si="265"/>
        <v>100</v>
      </c>
      <c r="G424" s="37">
        <f t="shared" si="255"/>
        <v>6.4957777444660969E-2</v>
      </c>
      <c r="H424" s="23">
        <f t="shared" si="266"/>
        <v>23.310946134152587</v>
      </c>
      <c r="I424" s="22">
        <f t="shared" si="267"/>
        <v>0.10758898215762731</v>
      </c>
      <c r="J424" s="22">
        <f t="shared" si="268"/>
        <v>0.7</v>
      </c>
      <c r="K424" s="21">
        <f t="shared" si="269"/>
        <v>45</v>
      </c>
      <c r="L424" s="110">
        <v>393</v>
      </c>
      <c r="M424" s="9">
        <f t="shared" si="244"/>
        <v>13.228564410074013</v>
      </c>
      <c r="N424" s="9">
        <f t="shared" si="245"/>
        <v>13.228564410074013</v>
      </c>
      <c r="O424" s="10">
        <f t="shared" si="270"/>
        <v>0</v>
      </c>
      <c r="P424" s="10" t="e">
        <f t="shared" si="256"/>
        <v>#DIV/0!</v>
      </c>
      <c r="Q424" s="10" t="e">
        <f t="shared" si="257"/>
        <v>#DIV/0!</v>
      </c>
      <c r="R424" s="10" t="e">
        <f t="shared" si="258"/>
        <v>#DIV/0!</v>
      </c>
      <c r="S424" s="9"/>
      <c r="T424" s="9">
        <f t="shared" si="246"/>
        <v>13.228564410074013</v>
      </c>
      <c r="U424" s="10">
        <f t="shared" si="259"/>
        <v>0</v>
      </c>
      <c r="V424" s="10" t="e">
        <f t="shared" si="260"/>
        <v>#DIV/0!</v>
      </c>
      <c r="W424" s="10" t="e">
        <f t="shared" si="261"/>
        <v>#DIV/0!</v>
      </c>
      <c r="X424" s="10" t="e">
        <f t="shared" si="262"/>
        <v>#DIV/0!</v>
      </c>
      <c r="Y424" s="1"/>
      <c r="Z424" s="22">
        <f t="shared" si="247"/>
        <v>13.227669419762433</v>
      </c>
      <c r="AA424" s="37">
        <f t="shared" si="248"/>
        <v>-8.9499031157913578E-4</v>
      </c>
      <c r="AB424" s="37">
        <f t="shared" si="249"/>
        <v>0.13046826863338376</v>
      </c>
      <c r="AC424" s="37">
        <f t="shared" si="250"/>
        <v>0.22990694137701542</v>
      </c>
      <c r="AD424" s="37">
        <f t="shared" si="271"/>
        <v>0.22988088825706346</v>
      </c>
      <c r="AG424" s="22">
        <f t="shared" si="251"/>
        <v>13.227194174066168</v>
      </c>
      <c r="AH424" s="37">
        <f t="shared" si="272"/>
        <v>-1.3702360078440279E-3</v>
      </c>
      <c r="AI424" s="37">
        <f t="shared" si="273"/>
        <v>43.278683658077902</v>
      </c>
      <c r="AJ424" s="37">
        <f t="shared" si="274"/>
        <v>0.35198902764903189</v>
      </c>
      <c r="AK424" s="37">
        <f t="shared" si="275"/>
        <v>0.35195546267396727</v>
      </c>
      <c r="AM424" s="22">
        <f t="shared" si="252"/>
        <v>13.228564410074013</v>
      </c>
      <c r="AN424" s="37">
        <f t="shared" si="276"/>
        <v>0</v>
      </c>
      <c r="AO424" s="37" t="e">
        <f t="shared" si="277"/>
        <v>#DIV/0!</v>
      </c>
      <c r="AP424" s="37" t="e">
        <f t="shared" si="278"/>
        <v>#DIV/0!</v>
      </c>
      <c r="AQ424" s="37" t="e">
        <f t="shared" si="279"/>
        <v>#DIV/0!</v>
      </c>
      <c r="AS424" s="22">
        <f t="shared" si="253"/>
        <v>13.228564410074013</v>
      </c>
      <c r="AT424" s="37">
        <f t="shared" si="280"/>
        <v>0</v>
      </c>
      <c r="AU424" s="37" t="e">
        <f t="shared" si="281"/>
        <v>#DIV/0!</v>
      </c>
      <c r="AV424" s="37" t="e">
        <f t="shared" si="282"/>
        <v>#DIV/0!</v>
      </c>
      <c r="AW424" s="37" t="e">
        <f t="shared" si="283"/>
        <v>#DIV/0!</v>
      </c>
    </row>
    <row r="425" spans="1:49" s="33" customFormat="1" hidden="1" x14ac:dyDescent="0.25">
      <c r="A425" s="3"/>
      <c r="B425" s="4"/>
      <c r="C425" s="4">
        <f t="shared" si="263"/>
        <v>393</v>
      </c>
      <c r="D425" s="21">
        <f t="shared" si="254"/>
        <v>216.38620771772415</v>
      </c>
      <c r="E425" s="37">
        <f t="shared" si="264"/>
        <v>6.5000000000000002E-2</v>
      </c>
      <c r="F425" s="37">
        <f t="shared" si="265"/>
        <v>100</v>
      </c>
      <c r="G425" s="37">
        <f t="shared" si="255"/>
        <v>6.4957777444660969E-2</v>
      </c>
      <c r="H425" s="23">
        <f t="shared" si="266"/>
        <v>23.30408630286216</v>
      </c>
      <c r="I425" s="22">
        <f t="shared" si="267"/>
        <v>0.10755732139782534</v>
      </c>
      <c r="J425" s="22">
        <f t="shared" si="268"/>
        <v>0.7</v>
      </c>
      <c r="K425" s="21">
        <f t="shared" si="269"/>
        <v>45</v>
      </c>
      <c r="L425" s="110">
        <v>394</v>
      </c>
      <c r="M425" s="9">
        <f t="shared" si="244"/>
        <v>13.226299403735503</v>
      </c>
      <c r="N425" s="9">
        <f t="shared" si="245"/>
        <v>13.226299403735503</v>
      </c>
      <c r="O425" s="10">
        <f t="shared" si="270"/>
        <v>0</v>
      </c>
      <c r="P425" s="10" t="e">
        <f t="shared" si="256"/>
        <v>#DIV/0!</v>
      </c>
      <c r="Q425" s="10" t="e">
        <f t="shared" si="257"/>
        <v>#DIV/0!</v>
      </c>
      <c r="R425" s="10" t="e">
        <f t="shared" si="258"/>
        <v>#DIV/0!</v>
      </c>
      <c r="S425" s="9"/>
      <c r="T425" s="9">
        <f t="shared" si="246"/>
        <v>13.226299403735503</v>
      </c>
      <c r="U425" s="10">
        <f t="shared" si="259"/>
        <v>0</v>
      </c>
      <c r="V425" s="10" t="e">
        <f t="shared" si="260"/>
        <v>#DIV/0!</v>
      </c>
      <c r="W425" s="10" t="e">
        <f t="shared" si="261"/>
        <v>#DIV/0!</v>
      </c>
      <c r="X425" s="10" t="e">
        <f t="shared" si="262"/>
        <v>#DIV/0!</v>
      </c>
      <c r="Y425" s="1"/>
      <c r="Z425" s="22">
        <f t="shared" si="247"/>
        <v>13.225403910730586</v>
      </c>
      <c r="AA425" s="37">
        <f t="shared" si="248"/>
        <v>-8.9549300491675865E-4</v>
      </c>
      <c r="AB425" s="37">
        <f t="shared" si="249"/>
        <v>0.13054154934778331</v>
      </c>
      <c r="AC425" s="37">
        <f t="shared" si="250"/>
        <v>0.23000776250769639</v>
      </c>
      <c r="AD425" s="37">
        <f t="shared" si="271"/>
        <v>0.22998169370338653</v>
      </c>
      <c r="AG425" s="22">
        <f t="shared" si="251"/>
        <v>13.224928899449202</v>
      </c>
      <c r="AH425" s="37">
        <f t="shared" si="272"/>
        <v>-1.3705042863012551E-3</v>
      </c>
      <c r="AI425" s="37">
        <f t="shared" si="273"/>
        <v>43.287157189948431</v>
      </c>
      <c r="AJ425" s="37">
        <f t="shared" si="274"/>
        <v>0.35201461392613859</v>
      </c>
      <c r="AK425" s="37">
        <f t="shared" si="275"/>
        <v>0.35198103795488184</v>
      </c>
      <c r="AM425" s="22">
        <f t="shared" si="252"/>
        <v>13.226299403735503</v>
      </c>
      <c r="AN425" s="37">
        <f t="shared" si="276"/>
        <v>0</v>
      </c>
      <c r="AO425" s="37" t="e">
        <f t="shared" si="277"/>
        <v>#DIV/0!</v>
      </c>
      <c r="AP425" s="37" t="e">
        <f t="shared" si="278"/>
        <v>#DIV/0!</v>
      </c>
      <c r="AQ425" s="37" t="e">
        <f t="shared" si="279"/>
        <v>#DIV/0!</v>
      </c>
      <c r="AS425" s="22">
        <f t="shared" si="253"/>
        <v>13.226299403735503</v>
      </c>
      <c r="AT425" s="37">
        <f t="shared" si="280"/>
        <v>0</v>
      </c>
      <c r="AU425" s="37" t="e">
        <f t="shared" si="281"/>
        <v>#DIV/0!</v>
      </c>
      <c r="AV425" s="37" t="e">
        <f t="shared" si="282"/>
        <v>#DIV/0!</v>
      </c>
      <c r="AW425" s="37" t="e">
        <f t="shared" si="283"/>
        <v>#DIV/0!</v>
      </c>
    </row>
    <row r="426" spans="1:49" s="33" customFormat="1" hidden="1" x14ac:dyDescent="0.25">
      <c r="A426" s="3"/>
      <c r="B426" s="4"/>
      <c r="C426" s="4">
        <f t="shared" si="263"/>
        <v>394</v>
      </c>
      <c r="D426" s="21">
        <f t="shared" si="254"/>
        <v>216.42108848402606</v>
      </c>
      <c r="E426" s="37">
        <f t="shared" si="264"/>
        <v>6.5000000000000002E-2</v>
      </c>
      <c r="F426" s="37">
        <f t="shared" si="265"/>
        <v>100</v>
      </c>
      <c r="G426" s="37">
        <f t="shared" si="255"/>
        <v>6.4957777444660969E-2</v>
      </c>
      <c r="H426" s="23">
        <f t="shared" si="266"/>
        <v>23.297226471571733</v>
      </c>
      <c r="I426" s="22">
        <f t="shared" si="267"/>
        <v>0.10752566063802337</v>
      </c>
      <c r="J426" s="22">
        <f t="shared" si="268"/>
        <v>0.7</v>
      </c>
      <c r="K426" s="21">
        <f t="shared" si="269"/>
        <v>45</v>
      </c>
      <c r="L426" s="110">
        <v>395</v>
      </c>
      <c r="M426" s="9">
        <f t="shared" si="244"/>
        <v>13.224033626680963</v>
      </c>
      <c r="N426" s="9">
        <f t="shared" si="245"/>
        <v>13.224033626680963</v>
      </c>
      <c r="O426" s="10">
        <f t="shared" si="270"/>
        <v>0</v>
      </c>
      <c r="P426" s="10" t="e">
        <f t="shared" si="256"/>
        <v>#DIV/0!</v>
      </c>
      <c r="Q426" s="10" t="e">
        <f t="shared" si="257"/>
        <v>#DIV/0!</v>
      </c>
      <c r="R426" s="10" t="e">
        <f t="shared" si="258"/>
        <v>#DIV/0!</v>
      </c>
      <c r="S426" s="9"/>
      <c r="T426" s="9">
        <f t="shared" si="246"/>
        <v>13.224033626680963</v>
      </c>
      <c r="U426" s="10">
        <f t="shared" si="259"/>
        <v>0</v>
      </c>
      <c r="V426" s="10" t="e">
        <f t="shared" si="260"/>
        <v>#DIV/0!</v>
      </c>
      <c r="W426" s="10" t="e">
        <f t="shared" si="261"/>
        <v>#DIV/0!</v>
      </c>
      <c r="X426" s="10" t="e">
        <f t="shared" si="262"/>
        <v>#DIV/0!</v>
      </c>
      <c r="Y426" s="1"/>
      <c r="Z426" s="22">
        <f t="shared" si="247"/>
        <v>13.22313763069222</v>
      </c>
      <c r="AA426" s="37">
        <f t="shared" si="248"/>
        <v>-8.9599598874379183E-4</v>
      </c>
      <c r="AB426" s="37">
        <f t="shared" si="249"/>
        <v>0.13061487240861938</v>
      </c>
      <c r="AC426" s="37">
        <f t="shared" si="250"/>
        <v>0.23010863016254979</v>
      </c>
      <c r="AD426" s="37">
        <f t="shared" si="271"/>
        <v>0.23008254566301717</v>
      </c>
      <c r="AG426" s="22">
        <f t="shared" si="251"/>
        <v>13.222662854133013</v>
      </c>
      <c r="AH426" s="37">
        <f t="shared" si="272"/>
        <v>-1.3707725479505939E-3</v>
      </c>
      <c r="AI426" s="37">
        <f t="shared" si="273"/>
        <v>43.295630190944514</v>
      </c>
      <c r="AJ426" s="37">
        <f t="shared" si="274"/>
        <v>0.35204018459451641</v>
      </c>
      <c r="AK426" s="37">
        <f t="shared" si="275"/>
        <v>0.35200659762078473</v>
      </c>
      <c r="AM426" s="22">
        <f t="shared" si="252"/>
        <v>13.224033626680963</v>
      </c>
      <c r="AN426" s="37">
        <f t="shared" si="276"/>
        <v>0</v>
      </c>
      <c r="AO426" s="37" t="e">
        <f t="shared" si="277"/>
        <v>#DIV/0!</v>
      </c>
      <c r="AP426" s="37" t="e">
        <f t="shared" si="278"/>
        <v>#DIV/0!</v>
      </c>
      <c r="AQ426" s="37" t="e">
        <f t="shared" si="279"/>
        <v>#DIV/0!</v>
      </c>
      <c r="AS426" s="22">
        <f t="shared" si="253"/>
        <v>13.224033626680963</v>
      </c>
      <c r="AT426" s="37">
        <f t="shared" si="280"/>
        <v>0</v>
      </c>
      <c r="AU426" s="37" t="e">
        <f t="shared" si="281"/>
        <v>#DIV/0!</v>
      </c>
      <c r="AV426" s="37" t="e">
        <f t="shared" si="282"/>
        <v>#DIV/0!</v>
      </c>
      <c r="AW426" s="37" t="e">
        <f t="shared" si="283"/>
        <v>#DIV/0!</v>
      </c>
    </row>
    <row r="427" spans="1:49" s="33" customFormat="1" hidden="1" x14ac:dyDescent="0.25">
      <c r="A427" s="3"/>
      <c r="B427" s="4"/>
      <c r="C427" s="4">
        <f t="shared" si="263"/>
        <v>395</v>
      </c>
      <c r="D427" s="21">
        <f t="shared" si="254"/>
        <v>216.45598111941339</v>
      </c>
      <c r="E427" s="37">
        <f t="shared" si="264"/>
        <v>6.5000000000000002E-2</v>
      </c>
      <c r="F427" s="37">
        <f t="shared" si="265"/>
        <v>100</v>
      </c>
      <c r="G427" s="37">
        <f t="shared" si="255"/>
        <v>6.4957777444660969E-2</v>
      </c>
      <c r="H427" s="23">
        <f t="shared" si="266"/>
        <v>23.290366640281306</v>
      </c>
      <c r="I427" s="22">
        <f t="shared" si="267"/>
        <v>0.10749399987822139</v>
      </c>
      <c r="J427" s="22">
        <f t="shared" si="268"/>
        <v>0.7</v>
      </c>
      <c r="K427" s="21">
        <f t="shared" si="269"/>
        <v>45</v>
      </c>
      <c r="L427" s="110">
        <v>396</v>
      </c>
      <c r="M427" s="9">
        <f t="shared" si="244"/>
        <v>13.221767078637015</v>
      </c>
      <c r="N427" s="9">
        <f t="shared" si="245"/>
        <v>13.221767078637015</v>
      </c>
      <c r="O427" s="10">
        <f t="shared" si="270"/>
        <v>0</v>
      </c>
      <c r="P427" s="10" t="e">
        <f t="shared" si="256"/>
        <v>#DIV/0!</v>
      </c>
      <c r="Q427" s="10" t="e">
        <f t="shared" si="257"/>
        <v>#DIV/0!</v>
      </c>
      <c r="R427" s="10" t="e">
        <f t="shared" si="258"/>
        <v>#DIV/0!</v>
      </c>
      <c r="S427" s="9"/>
      <c r="T427" s="9">
        <f t="shared" si="246"/>
        <v>13.221767078637015</v>
      </c>
      <c r="U427" s="10">
        <f t="shared" si="259"/>
        <v>0</v>
      </c>
      <c r="V427" s="10" t="e">
        <f t="shared" si="260"/>
        <v>#DIV/0!</v>
      </c>
      <c r="W427" s="10" t="e">
        <f t="shared" si="261"/>
        <v>#DIV/0!</v>
      </c>
      <c r="X427" s="10" t="e">
        <f t="shared" si="262"/>
        <v>#DIV/0!</v>
      </c>
      <c r="Y427" s="1"/>
      <c r="Z427" s="22">
        <f t="shared" si="247"/>
        <v>13.220870579373866</v>
      </c>
      <c r="AA427" s="37">
        <f t="shared" si="248"/>
        <v>-8.9649926314905315E-4</v>
      </c>
      <c r="AB427" s="37">
        <f t="shared" si="249"/>
        <v>0.13068823782883951</v>
      </c>
      <c r="AC427" s="37">
        <f t="shared" si="250"/>
        <v>0.23020954434478855</v>
      </c>
      <c r="AD427" s="37">
        <f t="shared" si="271"/>
        <v>0.23018344414055192</v>
      </c>
      <c r="AG427" s="22">
        <f t="shared" si="251"/>
        <v>13.220396037844322</v>
      </c>
      <c r="AH427" s="37">
        <f t="shared" si="272"/>
        <v>-1.3710407926925683E-3</v>
      </c>
      <c r="AI427" s="37">
        <f t="shared" si="273"/>
        <v>43.304102657943197</v>
      </c>
      <c r="AJ427" s="37">
        <f t="shared" si="274"/>
        <v>0.35206573963631588</v>
      </c>
      <c r="AK427" s="37">
        <f t="shared" si="275"/>
        <v>0.35203214165679708</v>
      </c>
      <c r="AM427" s="22">
        <f t="shared" si="252"/>
        <v>13.221767078637015</v>
      </c>
      <c r="AN427" s="37">
        <f t="shared" si="276"/>
        <v>0</v>
      </c>
      <c r="AO427" s="37" t="e">
        <f t="shared" si="277"/>
        <v>#DIV/0!</v>
      </c>
      <c r="AP427" s="37" t="e">
        <f t="shared" si="278"/>
        <v>#DIV/0!</v>
      </c>
      <c r="AQ427" s="37" t="e">
        <f t="shared" si="279"/>
        <v>#DIV/0!</v>
      </c>
      <c r="AS427" s="22">
        <f t="shared" si="253"/>
        <v>13.221767078637015</v>
      </c>
      <c r="AT427" s="37">
        <f t="shared" si="280"/>
        <v>0</v>
      </c>
      <c r="AU427" s="37" t="e">
        <f t="shared" si="281"/>
        <v>#DIV/0!</v>
      </c>
      <c r="AV427" s="37" t="e">
        <f t="shared" si="282"/>
        <v>#DIV/0!</v>
      </c>
      <c r="AW427" s="37" t="e">
        <f t="shared" si="283"/>
        <v>#DIV/0!</v>
      </c>
    </row>
    <row r="428" spans="1:49" s="33" customFormat="1" hidden="1" x14ac:dyDescent="0.25">
      <c r="A428" s="3"/>
      <c r="B428" s="4"/>
      <c r="C428" s="4">
        <f t="shared" si="263"/>
        <v>396</v>
      </c>
      <c r="D428" s="21">
        <f t="shared" si="254"/>
        <v>216.49088562809521</v>
      </c>
      <c r="E428" s="37">
        <f t="shared" si="264"/>
        <v>6.5000000000000002E-2</v>
      </c>
      <c r="F428" s="37">
        <f t="shared" si="265"/>
        <v>100</v>
      </c>
      <c r="G428" s="37">
        <f t="shared" si="255"/>
        <v>6.4957777444660969E-2</v>
      </c>
      <c r="H428" s="23">
        <f t="shared" si="266"/>
        <v>23.283506808990879</v>
      </c>
      <c r="I428" s="22">
        <f t="shared" si="267"/>
        <v>0.10746233911841943</v>
      </c>
      <c r="J428" s="22">
        <f t="shared" si="268"/>
        <v>0.7</v>
      </c>
      <c r="K428" s="21">
        <f t="shared" si="269"/>
        <v>45</v>
      </c>
      <c r="L428" s="110">
        <v>397</v>
      </c>
      <c r="M428" s="9">
        <f t="shared" si="244"/>
        <v>13.219499759330246</v>
      </c>
      <c r="N428" s="9">
        <f t="shared" si="245"/>
        <v>13.219499759330246</v>
      </c>
      <c r="O428" s="10">
        <f t="shared" si="270"/>
        <v>0</v>
      </c>
      <c r="P428" s="10" t="e">
        <f t="shared" si="256"/>
        <v>#DIV/0!</v>
      </c>
      <c r="Q428" s="10" t="e">
        <f t="shared" si="257"/>
        <v>#DIV/0!</v>
      </c>
      <c r="R428" s="10" t="e">
        <f t="shared" si="258"/>
        <v>#DIV/0!</v>
      </c>
      <c r="S428" s="9"/>
      <c r="T428" s="9">
        <f t="shared" si="246"/>
        <v>13.219499759330246</v>
      </c>
      <c r="U428" s="10">
        <f t="shared" si="259"/>
        <v>0</v>
      </c>
      <c r="V428" s="10" t="e">
        <f t="shared" si="260"/>
        <v>#DIV/0!</v>
      </c>
      <c r="W428" s="10" t="e">
        <f t="shared" si="261"/>
        <v>#DIV/0!</v>
      </c>
      <c r="X428" s="10" t="e">
        <f t="shared" si="262"/>
        <v>#DIV/0!</v>
      </c>
      <c r="Y428" s="1"/>
      <c r="Z428" s="22">
        <f t="shared" si="247"/>
        <v>13.218602756501962</v>
      </c>
      <c r="AA428" s="37">
        <f t="shared" si="248"/>
        <v>-8.9700282828353295E-4</v>
      </c>
      <c r="AB428" s="37">
        <f t="shared" si="249"/>
        <v>0.13076164563045448</v>
      </c>
      <c r="AC428" s="37">
        <f t="shared" si="250"/>
        <v>0.23031050507358916</v>
      </c>
      <c r="AD428" s="37">
        <f t="shared" si="271"/>
        <v>0.2302843891539153</v>
      </c>
      <c r="AG428" s="22">
        <f t="shared" si="251"/>
        <v>13.218128450309845</v>
      </c>
      <c r="AH428" s="37">
        <f t="shared" si="272"/>
        <v>-1.371309020401057E-3</v>
      </c>
      <c r="AI428" s="37">
        <f t="shared" si="273"/>
        <v>43.312574586904006</v>
      </c>
      <c r="AJ428" s="37">
        <f t="shared" si="274"/>
        <v>0.35209127902624421</v>
      </c>
      <c r="AK428" s="37">
        <f t="shared" si="275"/>
        <v>0.35205767003281824</v>
      </c>
      <c r="AM428" s="22">
        <f t="shared" si="252"/>
        <v>13.219499759330246</v>
      </c>
      <c r="AN428" s="37">
        <f t="shared" si="276"/>
        <v>0</v>
      </c>
      <c r="AO428" s="37" t="e">
        <f t="shared" si="277"/>
        <v>#DIV/0!</v>
      </c>
      <c r="AP428" s="37" t="e">
        <f t="shared" si="278"/>
        <v>#DIV/0!</v>
      </c>
      <c r="AQ428" s="37" t="e">
        <f t="shared" si="279"/>
        <v>#DIV/0!</v>
      </c>
      <c r="AS428" s="22">
        <f t="shared" si="253"/>
        <v>13.219499759330246</v>
      </c>
      <c r="AT428" s="37">
        <f t="shared" si="280"/>
        <v>0</v>
      </c>
      <c r="AU428" s="37" t="e">
        <f t="shared" si="281"/>
        <v>#DIV/0!</v>
      </c>
      <c r="AV428" s="37" t="e">
        <f t="shared" si="282"/>
        <v>#DIV/0!</v>
      </c>
      <c r="AW428" s="37" t="e">
        <f t="shared" si="283"/>
        <v>#DIV/0!</v>
      </c>
    </row>
    <row r="429" spans="1:49" s="33" customFormat="1" hidden="1" x14ac:dyDescent="0.25">
      <c r="A429" s="3"/>
      <c r="B429" s="4"/>
      <c r="C429" s="4">
        <f t="shared" si="263"/>
        <v>397</v>
      </c>
      <c r="D429" s="21">
        <f t="shared" si="254"/>
        <v>216.52580201428057</v>
      </c>
      <c r="E429" s="37">
        <f t="shared" si="264"/>
        <v>6.5000000000000002E-2</v>
      </c>
      <c r="F429" s="37">
        <f t="shared" si="265"/>
        <v>100</v>
      </c>
      <c r="G429" s="37">
        <f t="shared" si="255"/>
        <v>6.4957777444660969E-2</v>
      </c>
      <c r="H429" s="23">
        <f t="shared" si="266"/>
        <v>23.276646977700452</v>
      </c>
      <c r="I429" s="22">
        <f t="shared" si="267"/>
        <v>0.10743067835861746</v>
      </c>
      <c r="J429" s="22">
        <f t="shared" si="268"/>
        <v>0.7</v>
      </c>
      <c r="K429" s="21">
        <f t="shared" si="269"/>
        <v>45</v>
      </c>
      <c r="L429" s="110">
        <v>398</v>
      </c>
      <c r="M429" s="9">
        <f t="shared" si="244"/>
        <v>13.217231668487246</v>
      </c>
      <c r="N429" s="9">
        <f t="shared" si="245"/>
        <v>13.217231668487246</v>
      </c>
      <c r="O429" s="10">
        <f t="shared" si="270"/>
        <v>0</v>
      </c>
      <c r="P429" s="10" t="e">
        <f t="shared" si="256"/>
        <v>#DIV/0!</v>
      </c>
      <c r="Q429" s="10" t="e">
        <f t="shared" si="257"/>
        <v>#DIV/0!</v>
      </c>
      <c r="R429" s="10" t="e">
        <f t="shared" si="258"/>
        <v>#DIV/0!</v>
      </c>
      <c r="S429" s="9"/>
      <c r="T429" s="9">
        <f t="shared" si="246"/>
        <v>13.217231668487246</v>
      </c>
      <c r="U429" s="10">
        <f t="shared" si="259"/>
        <v>0</v>
      </c>
      <c r="V429" s="10" t="e">
        <f t="shared" si="260"/>
        <v>#DIV/0!</v>
      </c>
      <c r="W429" s="10" t="e">
        <f t="shared" si="261"/>
        <v>#DIV/0!</v>
      </c>
      <c r="X429" s="10" t="e">
        <f t="shared" si="262"/>
        <v>#DIV/0!</v>
      </c>
      <c r="Y429" s="1"/>
      <c r="Z429" s="22">
        <f t="shared" si="247"/>
        <v>13.216334161802997</v>
      </c>
      <c r="AA429" s="37">
        <f t="shared" si="248"/>
        <v>-8.9750668424848357E-4</v>
      </c>
      <c r="AB429" s="37">
        <f t="shared" si="249"/>
        <v>0.13083509582822447</v>
      </c>
      <c r="AC429" s="37">
        <f t="shared" si="250"/>
        <v>0.23041151235535132</v>
      </c>
      <c r="AD429" s="37">
        <f t="shared" si="271"/>
        <v>0.23038538071151438</v>
      </c>
      <c r="AG429" s="22">
        <f t="shared" si="251"/>
        <v>13.215860091256239</v>
      </c>
      <c r="AH429" s="37">
        <f t="shared" si="272"/>
        <v>-1.371577231006782E-3</v>
      </c>
      <c r="AI429" s="37">
        <f t="shared" si="273"/>
        <v>43.321045975695768</v>
      </c>
      <c r="AJ429" s="37">
        <f t="shared" si="274"/>
        <v>0.3521168027545451</v>
      </c>
      <c r="AK429" s="37">
        <f t="shared" si="275"/>
        <v>0.3520831827431436</v>
      </c>
      <c r="AM429" s="22">
        <f t="shared" si="252"/>
        <v>13.217231668487246</v>
      </c>
      <c r="AN429" s="37">
        <f t="shared" si="276"/>
        <v>0</v>
      </c>
      <c r="AO429" s="37" t="e">
        <f t="shared" si="277"/>
        <v>#DIV/0!</v>
      </c>
      <c r="AP429" s="37" t="e">
        <f t="shared" si="278"/>
        <v>#DIV/0!</v>
      </c>
      <c r="AQ429" s="37" t="e">
        <f t="shared" si="279"/>
        <v>#DIV/0!</v>
      </c>
      <c r="AS429" s="22">
        <f t="shared" si="253"/>
        <v>13.217231668487246</v>
      </c>
      <c r="AT429" s="37">
        <f t="shared" si="280"/>
        <v>0</v>
      </c>
      <c r="AU429" s="37" t="e">
        <f t="shared" si="281"/>
        <v>#DIV/0!</v>
      </c>
      <c r="AV429" s="37" t="e">
        <f t="shared" si="282"/>
        <v>#DIV/0!</v>
      </c>
      <c r="AW429" s="37" t="e">
        <f t="shared" si="283"/>
        <v>#DIV/0!</v>
      </c>
    </row>
    <row r="430" spans="1:49" s="33" customFormat="1" hidden="1" x14ac:dyDescent="0.25">
      <c r="A430" s="3"/>
      <c r="B430" s="4"/>
      <c r="C430" s="4">
        <f t="shared" si="263"/>
        <v>398</v>
      </c>
      <c r="D430" s="21">
        <f t="shared" si="254"/>
        <v>216.56073028217881</v>
      </c>
      <c r="E430" s="37">
        <f t="shared" si="264"/>
        <v>6.5000000000000002E-2</v>
      </c>
      <c r="F430" s="37">
        <f t="shared" si="265"/>
        <v>100</v>
      </c>
      <c r="G430" s="37">
        <f t="shared" si="255"/>
        <v>6.4957777444660969E-2</v>
      </c>
      <c r="H430" s="23">
        <f t="shared" si="266"/>
        <v>23.269787146410025</v>
      </c>
      <c r="I430" s="22">
        <f t="shared" si="267"/>
        <v>0.10739901759881548</v>
      </c>
      <c r="J430" s="22">
        <f t="shared" si="268"/>
        <v>0.7</v>
      </c>
      <c r="K430" s="21">
        <f t="shared" si="269"/>
        <v>45</v>
      </c>
      <c r="L430" s="110">
        <v>399</v>
      </c>
      <c r="M430" s="9">
        <f t="shared" si="244"/>
        <v>13.214962805834585</v>
      </c>
      <c r="N430" s="9">
        <f t="shared" si="245"/>
        <v>13.214962805834585</v>
      </c>
      <c r="O430" s="10">
        <f t="shared" si="270"/>
        <v>0</v>
      </c>
      <c r="P430" s="10" t="e">
        <f t="shared" si="256"/>
        <v>#DIV/0!</v>
      </c>
      <c r="Q430" s="10" t="e">
        <f t="shared" si="257"/>
        <v>#DIV/0!</v>
      </c>
      <c r="R430" s="10" t="e">
        <f t="shared" si="258"/>
        <v>#DIV/0!</v>
      </c>
      <c r="S430" s="9"/>
      <c r="T430" s="9">
        <f t="shared" si="246"/>
        <v>13.214962805834585</v>
      </c>
      <c r="U430" s="10">
        <f t="shared" si="259"/>
        <v>0</v>
      </c>
      <c r="V430" s="10" t="e">
        <f t="shared" si="260"/>
        <v>#DIV/0!</v>
      </c>
      <c r="W430" s="10" t="e">
        <f t="shared" si="261"/>
        <v>#DIV/0!</v>
      </c>
      <c r="X430" s="10" t="e">
        <f t="shared" si="262"/>
        <v>#DIV/0!</v>
      </c>
      <c r="Y430" s="1"/>
      <c r="Z430" s="22">
        <f t="shared" si="247"/>
        <v>13.214064795003402</v>
      </c>
      <c r="AA430" s="37">
        <f t="shared" si="248"/>
        <v>-8.9801083118246083E-4</v>
      </c>
      <c r="AB430" s="37">
        <f t="shared" si="249"/>
        <v>0.13090858844234762</v>
      </c>
      <c r="AC430" s="37">
        <f t="shared" si="250"/>
        <v>0.23051256620604904</v>
      </c>
      <c r="AD430" s="37">
        <f t="shared" si="271"/>
        <v>0.23048641882661985</v>
      </c>
      <c r="AG430" s="22">
        <f t="shared" si="251"/>
        <v>13.213590960410219</v>
      </c>
      <c r="AH430" s="37">
        <f t="shared" si="272"/>
        <v>-1.3718454243658584E-3</v>
      </c>
      <c r="AI430" s="37">
        <f t="shared" si="273"/>
        <v>43.329516819754907</v>
      </c>
      <c r="AJ430" s="37">
        <f t="shared" si="274"/>
        <v>0.35214231079170538</v>
      </c>
      <c r="AK430" s="37">
        <f t="shared" si="275"/>
        <v>0.35210867975524074</v>
      </c>
      <c r="AM430" s="22">
        <f t="shared" si="252"/>
        <v>13.214962805834585</v>
      </c>
      <c r="AN430" s="37">
        <f t="shared" si="276"/>
        <v>0</v>
      </c>
      <c r="AO430" s="37" t="e">
        <f t="shared" si="277"/>
        <v>#DIV/0!</v>
      </c>
      <c r="AP430" s="37" t="e">
        <f t="shared" si="278"/>
        <v>#DIV/0!</v>
      </c>
      <c r="AQ430" s="37" t="e">
        <f t="shared" si="279"/>
        <v>#DIV/0!</v>
      </c>
      <c r="AS430" s="22">
        <f t="shared" si="253"/>
        <v>13.214962805834585</v>
      </c>
      <c r="AT430" s="37">
        <f t="shared" si="280"/>
        <v>0</v>
      </c>
      <c r="AU430" s="37" t="e">
        <f t="shared" si="281"/>
        <v>#DIV/0!</v>
      </c>
      <c r="AV430" s="37" t="e">
        <f t="shared" si="282"/>
        <v>#DIV/0!</v>
      </c>
      <c r="AW430" s="37" t="e">
        <f t="shared" si="283"/>
        <v>#DIV/0!</v>
      </c>
    </row>
    <row r="431" spans="1:49" s="33" customFormat="1" hidden="1" x14ac:dyDescent="0.25">
      <c r="A431" s="3"/>
      <c r="B431" s="4"/>
      <c r="C431" s="4">
        <f t="shared" si="263"/>
        <v>399</v>
      </c>
      <c r="D431" s="21">
        <f t="shared" si="254"/>
        <v>216.59567043599966</v>
      </c>
      <c r="E431" s="37">
        <f t="shared" si="264"/>
        <v>6.5000000000000002E-2</v>
      </c>
      <c r="F431" s="37">
        <f t="shared" si="265"/>
        <v>100</v>
      </c>
      <c r="G431" s="37">
        <f t="shared" si="255"/>
        <v>6.4957777444660969E-2</v>
      </c>
      <c r="H431" s="23">
        <f t="shared" si="266"/>
        <v>23.262927315119597</v>
      </c>
      <c r="I431" s="22">
        <f t="shared" si="267"/>
        <v>0.10736735683901351</v>
      </c>
      <c r="J431" s="22">
        <f t="shared" si="268"/>
        <v>0.7</v>
      </c>
      <c r="K431" s="21">
        <f t="shared" si="269"/>
        <v>45</v>
      </c>
      <c r="L431" s="110">
        <v>400</v>
      </c>
      <c r="M431" s="9">
        <f t="shared" si="244"/>
        <v>13.212693171098808</v>
      </c>
      <c r="N431" s="9">
        <f t="shared" si="245"/>
        <v>13.212693171098808</v>
      </c>
      <c r="O431" s="10">
        <f t="shared" si="270"/>
        <v>0</v>
      </c>
      <c r="P431" s="10" t="e">
        <f t="shared" si="256"/>
        <v>#DIV/0!</v>
      </c>
      <c r="Q431" s="10" t="e">
        <f t="shared" si="257"/>
        <v>#DIV/0!</v>
      </c>
      <c r="R431" s="10" t="e">
        <f t="shared" si="258"/>
        <v>#DIV/0!</v>
      </c>
      <c r="S431" s="9"/>
      <c r="T431" s="9">
        <f t="shared" si="246"/>
        <v>13.212693171098808</v>
      </c>
      <c r="U431" s="10">
        <f t="shared" si="259"/>
        <v>0</v>
      </c>
      <c r="V431" s="10" t="e">
        <f t="shared" si="260"/>
        <v>#DIV/0!</v>
      </c>
      <c r="W431" s="10" t="e">
        <f t="shared" si="261"/>
        <v>#DIV/0!</v>
      </c>
      <c r="X431" s="10" t="e">
        <f t="shared" si="262"/>
        <v>#DIV/0!</v>
      </c>
      <c r="Y431" s="1"/>
      <c r="Z431" s="22">
        <f t="shared" si="247"/>
        <v>13.211794655829635</v>
      </c>
      <c r="AA431" s="37">
        <f t="shared" si="248"/>
        <v>-8.9851526917250624E-4</v>
      </c>
      <c r="AB431" s="37">
        <f t="shared" si="249"/>
        <v>0.1309821234855125</v>
      </c>
      <c r="AC431" s="37">
        <f t="shared" si="250"/>
        <v>0.23061366662842869</v>
      </c>
      <c r="AD431" s="37">
        <f t="shared" si="271"/>
        <v>0.23058750350287621</v>
      </c>
      <c r="AG431" s="22">
        <f t="shared" si="251"/>
        <v>13.211321057498408</v>
      </c>
      <c r="AH431" s="37">
        <f t="shared" si="272"/>
        <v>-1.3721136004001266E-3</v>
      </c>
      <c r="AI431" s="37">
        <f t="shared" si="273"/>
        <v>43.337987116612773</v>
      </c>
      <c r="AJ431" s="37">
        <f t="shared" si="274"/>
        <v>0.35216780312525553</v>
      </c>
      <c r="AK431" s="37">
        <f t="shared" si="275"/>
        <v>0.35213416105831169</v>
      </c>
      <c r="AM431" s="22">
        <f t="shared" si="252"/>
        <v>13.212693171098808</v>
      </c>
      <c r="AN431" s="37">
        <f t="shared" si="276"/>
        <v>0</v>
      </c>
      <c r="AO431" s="37" t="e">
        <f t="shared" si="277"/>
        <v>#DIV/0!</v>
      </c>
      <c r="AP431" s="37" t="e">
        <f t="shared" si="278"/>
        <v>#DIV/0!</v>
      </c>
      <c r="AQ431" s="37" t="e">
        <f t="shared" si="279"/>
        <v>#DIV/0!</v>
      </c>
      <c r="AS431" s="22">
        <f t="shared" si="253"/>
        <v>13.212693171098808</v>
      </c>
      <c r="AT431" s="37">
        <f t="shared" si="280"/>
        <v>0</v>
      </c>
      <c r="AU431" s="37" t="e">
        <f t="shared" si="281"/>
        <v>#DIV/0!</v>
      </c>
      <c r="AV431" s="37" t="e">
        <f t="shared" si="282"/>
        <v>#DIV/0!</v>
      </c>
      <c r="AW431" s="37" t="e">
        <f t="shared" si="283"/>
        <v>#DIV/0!</v>
      </c>
    </row>
    <row r="432" spans="1:49" s="33" customFormat="1" hidden="1" x14ac:dyDescent="0.25">
      <c r="A432" s="3"/>
      <c r="B432" s="4"/>
      <c r="C432" s="4">
        <f t="shared" si="263"/>
        <v>400</v>
      </c>
      <c r="D432" s="21">
        <f t="shared" si="254"/>
        <v>216.63062247995288</v>
      </c>
      <c r="E432" s="37">
        <f t="shared" si="264"/>
        <v>6.5000000000000002E-2</v>
      </c>
      <c r="F432" s="37">
        <f t="shared" si="265"/>
        <v>100</v>
      </c>
      <c r="G432" s="37">
        <f t="shared" si="255"/>
        <v>6.4957777444660969E-2</v>
      </c>
      <c r="H432" s="23">
        <f t="shared" si="266"/>
        <v>23.25606748382917</v>
      </c>
      <c r="I432" s="22">
        <f t="shared" si="267"/>
        <v>0.10733569607921153</v>
      </c>
      <c r="J432" s="22">
        <f t="shared" si="268"/>
        <v>0.7</v>
      </c>
      <c r="K432" s="21">
        <f t="shared" si="269"/>
        <v>45</v>
      </c>
      <c r="L432" s="110">
        <v>401</v>
      </c>
      <c r="M432" s="9">
        <f t="shared" si="244"/>
        <v>13.210422764006459</v>
      </c>
      <c r="N432" s="9">
        <f t="shared" si="245"/>
        <v>13.210422764006459</v>
      </c>
      <c r="O432" s="10">
        <f t="shared" si="270"/>
        <v>0</v>
      </c>
      <c r="P432" s="10" t="e">
        <f t="shared" si="256"/>
        <v>#DIV/0!</v>
      </c>
      <c r="Q432" s="10" t="e">
        <f t="shared" si="257"/>
        <v>#DIV/0!</v>
      </c>
      <c r="R432" s="10" t="e">
        <f t="shared" si="258"/>
        <v>#DIV/0!</v>
      </c>
      <c r="S432" s="9"/>
      <c r="T432" s="9">
        <f t="shared" si="246"/>
        <v>13.210422764006459</v>
      </c>
      <c r="U432" s="10">
        <f t="shared" si="259"/>
        <v>0</v>
      </c>
      <c r="V432" s="10" t="e">
        <f t="shared" si="260"/>
        <v>#DIV/0!</v>
      </c>
      <c r="W432" s="10" t="e">
        <f t="shared" si="261"/>
        <v>#DIV/0!</v>
      </c>
      <c r="X432" s="10" t="e">
        <f t="shared" si="262"/>
        <v>#DIV/0!</v>
      </c>
      <c r="Y432" s="1"/>
      <c r="Z432" s="22">
        <f t="shared" si="247"/>
        <v>13.209523744008088</v>
      </c>
      <c r="AA432" s="37">
        <f t="shared" si="248"/>
        <v>-8.9901999837138646E-4</v>
      </c>
      <c r="AB432" s="37">
        <f t="shared" si="249"/>
        <v>0.13105570097998887</v>
      </c>
      <c r="AC432" s="37">
        <f t="shared" si="250"/>
        <v>0.23071481364210397</v>
      </c>
      <c r="AD432" s="37">
        <f t="shared" si="271"/>
        <v>0.23068863476187754</v>
      </c>
      <c r="AG432" s="22">
        <f t="shared" si="251"/>
        <v>13.209050382247451</v>
      </c>
      <c r="AH432" s="37">
        <f t="shared" si="272"/>
        <v>-1.3723817590083343E-3</v>
      </c>
      <c r="AI432" s="37">
        <f t="shared" si="273"/>
        <v>43.346456863090317</v>
      </c>
      <c r="AJ432" s="37">
        <f t="shared" si="274"/>
        <v>0.35219327973696635</v>
      </c>
      <c r="AK432" s="37">
        <f t="shared" si="275"/>
        <v>0.35215962663555089</v>
      </c>
      <c r="AM432" s="22">
        <f t="shared" si="252"/>
        <v>13.210422764006459</v>
      </c>
      <c r="AN432" s="37">
        <f t="shared" si="276"/>
        <v>0</v>
      </c>
      <c r="AO432" s="37" t="e">
        <f t="shared" si="277"/>
        <v>#DIV/0!</v>
      </c>
      <c r="AP432" s="37" t="e">
        <f t="shared" si="278"/>
        <v>#DIV/0!</v>
      </c>
      <c r="AQ432" s="37" t="e">
        <f t="shared" si="279"/>
        <v>#DIV/0!</v>
      </c>
      <c r="AS432" s="22">
        <f t="shared" si="253"/>
        <v>13.210422764006459</v>
      </c>
      <c r="AT432" s="37">
        <f t="shared" si="280"/>
        <v>0</v>
      </c>
      <c r="AU432" s="37" t="e">
        <f t="shared" si="281"/>
        <v>#DIV/0!</v>
      </c>
      <c r="AV432" s="37" t="e">
        <f t="shared" si="282"/>
        <v>#DIV/0!</v>
      </c>
      <c r="AW432" s="37" t="e">
        <f t="shared" si="283"/>
        <v>#DIV/0!</v>
      </c>
    </row>
    <row r="433" spans="1:49" s="33" customFormat="1" hidden="1" x14ac:dyDescent="0.25">
      <c r="A433" s="3"/>
      <c r="B433" s="4"/>
      <c r="C433" s="4">
        <f t="shared" si="263"/>
        <v>401</v>
      </c>
      <c r="D433" s="21">
        <f t="shared" si="254"/>
        <v>216.66558641824852</v>
      </c>
      <c r="E433" s="37">
        <f t="shared" si="264"/>
        <v>6.5000000000000002E-2</v>
      </c>
      <c r="F433" s="37">
        <f t="shared" si="265"/>
        <v>100</v>
      </c>
      <c r="G433" s="37">
        <f t="shared" si="255"/>
        <v>6.4957777444660969E-2</v>
      </c>
      <c r="H433" s="23">
        <f t="shared" si="266"/>
        <v>23.249207652538743</v>
      </c>
      <c r="I433" s="22">
        <f t="shared" si="267"/>
        <v>0.10730403531940957</v>
      </c>
      <c r="J433" s="22">
        <f t="shared" si="268"/>
        <v>0.7</v>
      </c>
      <c r="K433" s="21">
        <f t="shared" si="269"/>
        <v>45</v>
      </c>
      <c r="L433" s="110">
        <v>402</v>
      </c>
      <c r="M433" s="9">
        <f t="shared" si="244"/>
        <v>13.208151584284062</v>
      </c>
      <c r="N433" s="9">
        <f t="shared" si="245"/>
        <v>13.208151584284062</v>
      </c>
      <c r="O433" s="10">
        <f t="shared" si="270"/>
        <v>0</v>
      </c>
      <c r="P433" s="10" t="e">
        <f t="shared" si="256"/>
        <v>#DIV/0!</v>
      </c>
      <c r="Q433" s="10" t="e">
        <f t="shared" si="257"/>
        <v>#DIV/0!</v>
      </c>
      <c r="R433" s="10" t="e">
        <f t="shared" si="258"/>
        <v>#DIV/0!</v>
      </c>
      <c r="S433" s="9"/>
      <c r="T433" s="9">
        <f t="shared" si="246"/>
        <v>13.208151584284062</v>
      </c>
      <c r="U433" s="10">
        <f t="shared" si="259"/>
        <v>0</v>
      </c>
      <c r="V433" s="10" t="e">
        <f t="shared" si="260"/>
        <v>#DIV/0!</v>
      </c>
      <c r="W433" s="10" t="e">
        <f t="shared" si="261"/>
        <v>#DIV/0!</v>
      </c>
      <c r="X433" s="10" t="e">
        <f t="shared" si="262"/>
        <v>#DIV/0!</v>
      </c>
      <c r="Y433" s="1"/>
      <c r="Z433" s="22">
        <f t="shared" si="247"/>
        <v>13.207252059265167</v>
      </c>
      <c r="AA433" s="37">
        <f t="shared" si="248"/>
        <v>-8.9952501889456471E-4</v>
      </c>
      <c r="AB433" s="37">
        <f t="shared" si="249"/>
        <v>0.13112932094260851</v>
      </c>
      <c r="AC433" s="37">
        <f t="shared" si="250"/>
        <v>0.23081600725710877</v>
      </c>
      <c r="AD433" s="37">
        <f t="shared" si="271"/>
        <v>0.2307898126116541</v>
      </c>
      <c r="AG433" s="22">
        <f t="shared" si="251"/>
        <v>13.206778934383976</v>
      </c>
      <c r="AH433" s="37">
        <f t="shared" si="272"/>
        <v>-1.3726499000856762E-3</v>
      </c>
      <c r="AI433" s="37">
        <f t="shared" si="273"/>
        <v>43.354926055820293</v>
      </c>
      <c r="AJ433" s="37">
        <f t="shared" si="274"/>
        <v>0.35221874060709435</v>
      </c>
      <c r="AK433" s="37">
        <f t="shared" si="275"/>
        <v>0.3521850764635388</v>
      </c>
      <c r="AM433" s="22">
        <f t="shared" si="252"/>
        <v>13.208151584284062</v>
      </c>
      <c r="AN433" s="37">
        <f t="shared" si="276"/>
        <v>0</v>
      </c>
      <c r="AO433" s="37" t="e">
        <f t="shared" si="277"/>
        <v>#DIV/0!</v>
      </c>
      <c r="AP433" s="37" t="e">
        <f t="shared" si="278"/>
        <v>#DIV/0!</v>
      </c>
      <c r="AQ433" s="37" t="e">
        <f t="shared" si="279"/>
        <v>#DIV/0!</v>
      </c>
      <c r="AS433" s="22">
        <f t="shared" si="253"/>
        <v>13.208151584284062</v>
      </c>
      <c r="AT433" s="37">
        <f t="shared" si="280"/>
        <v>0</v>
      </c>
      <c r="AU433" s="37" t="e">
        <f t="shared" si="281"/>
        <v>#DIV/0!</v>
      </c>
      <c r="AV433" s="37" t="e">
        <f t="shared" si="282"/>
        <v>#DIV/0!</v>
      </c>
      <c r="AW433" s="37" t="e">
        <f t="shared" si="283"/>
        <v>#DIV/0!</v>
      </c>
    </row>
    <row r="434" spans="1:49" s="33" customFormat="1" hidden="1" x14ac:dyDescent="0.25">
      <c r="A434" s="3"/>
      <c r="B434" s="4"/>
      <c r="C434" s="4">
        <f t="shared" si="263"/>
        <v>402</v>
      </c>
      <c r="D434" s="21">
        <f t="shared" si="254"/>
        <v>216.70056225509722</v>
      </c>
      <c r="E434" s="37">
        <f t="shared" si="264"/>
        <v>6.5000000000000002E-2</v>
      </c>
      <c r="F434" s="37">
        <f t="shared" si="265"/>
        <v>100</v>
      </c>
      <c r="G434" s="37">
        <f t="shared" si="255"/>
        <v>6.4957777444660969E-2</v>
      </c>
      <c r="H434" s="23">
        <f t="shared" si="266"/>
        <v>23.242347821248316</v>
      </c>
      <c r="I434" s="22">
        <f t="shared" si="267"/>
        <v>0.1072723745596076</v>
      </c>
      <c r="J434" s="22">
        <f t="shared" si="268"/>
        <v>0.7</v>
      </c>
      <c r="K434" s="21">
        <f t="shared" si="269"/>
        <v>45</v>
      </c>
      <c r="L434" s="110">
        <v>403</v>
      </c>
      <c r="M434" s="9">
        <f t="shared" si="244"/>
        <v>13.205879631658103</v>
      </c>
      <c r="N434" s="9">
        <f t="shared" si="245"/>
        <v>13.205879631658103</v>
      </c>
      <c r="O434" s="10">
        <f t="shared" si="270"/>
        <v>0</v>
      </c>
      <c r="P434" s="10" t="e">
        <f t="shared" si="256"/>
        <v>#DIV/0!</v>
      </c>
      <c r="Q434" s="10" t="e">
        <f t="shared" si="257"/>
        <v>#DIV/0!</v>
      </c>
      <c r="R434" s="10" t="e">
        <f t="shared" si="258"/>
        <v>#DIV/0!</v>
      </c>
      <c r="S434" s="9"/>
      <c r="T434" s="9">
        <f t="shared" si="246"/>
        <v>13.205879631658103</v>
      </c>
      <c r="U434" s="10">
        <f t="shared" si="259"/>
        <v>0</v>
      </c>
      <c r="V434" s="10" t="e">
        <f t="shared" si="260"/>
        <v>#DIV/0!</v>
      </c>
      <c r="W434" s="10" t="e">
        <f t="shared" si="261"/>
        <v>#DIV/0!</v>
      </c>
      <c r="X434" s="10" t="e">
        <f t="shared" si="262"/>
        <v>#DIV/0!</v>
      </c>
      <c r="Y434" s="1"/>
      <c r="Z434" s="22">
        <f t="shared" si="247"/>
        <v>13.204979601327269</v>
      </c>
      <c r="AA434" s="37">
        <f t="shared" si="248"/>
        <v>-9.0003033083441153E-4</v>
      </c>
      <c r="AB434" s="37">
        <f t="shared" si="249"/>
        <v>0.13120298338683684</v>
      </c>
      <c r="AC434" s="37">
        <f t="shared" si="250"/>
        <v>0.23091724747754963</v>
      </c>
      <c r="AD434" s="37">
        <f t="shared" si="271"/>
        <v>0.23089103705733766</v>
      </c>
      <c r="AG434" s="22">
        <f t="shared" si="251"/>
        <v>13.204506713634588</v>
      </c>
      <c r="AH434" s="37">
        <f t="shared" si="272"/>
        <v>-1.372918023514913E-3</v>
      </c>
      <c r="AI434" s="37">
        <f t="shared" si="273"/>
        <v>43.363394691156707</v>
      </c>
      <c r="AJ434" s="37">
        <f t="shared" si="274"/>
        <v>0.35224418571364829</v>
      </c>
      <c r="AK434" s="37">
        <f t="shared" si="275"/>
        <v>0.35221051052303765</v>
      </c>
      <c r="AM434" s="22">
        <f t="shared" si="252"/>
        <v>13.205879631658103</v>
      </c>
      <c r="AN434" s="37">
        <f t="shared" si="276"/>
        <v>0</v>
      </c>
      <c r="AO434" s="37" t="e">
        <f t="shared" si="277"/>
        <v>#DIV/0!</v>
      </c>
      <c r="AP434" s="37" t="e">
        <f t="shared" si="278"/>
        <v>#DIV/0!</v>
      </c>
      <c r="AQ434" s="37" t="e">
        <f t="shared" si="279"/>
        <v>#DIV/0!</v>
      </c>
      <c r="AS434" s="22">
        <f t="shared" si="253"/>
        <v>13.205879631658103</v>
      </c>
      <c r="AT434" s="37">
        <f t="shared" si="280"/>
        <v>0</v>
      </c>
      <c r="AU434" s="37" t="e">
        <f t="shared" si="281"/>
        <v>#DIV/0!</v>
      </c>
      <c r="AV434" s="37" t="e">
        <f t="shared" si="282"/>
        <v>#DIV/0!</v>
      </c>
      <c r="AW434" s="37" t="e">
        <f t="shared" si="283"/>
        <v>#DIV/0!</v>
      </c>
    </row>
    <row r="435" spans="1:49" s="33" customFormat="1" hidden="1" x14ac:dyDescent="0.25">
      <c r="A435" s="3"/>
      <c r="B435" s="4"/>
      <c r="C435" s="4">
        <f t="shared" si="263"/>
        <v>403</v>
      </c>
      <c r="D435" s="21">
        <f t="shared" si="254"/>
        <v>216.73554999470949</v>
      </c>
      <c r="E435" s="37">
        <f t="shared" si="264"/>
        <v>6.5000000000000002E-2</v>
      </c>
      <c r="F435" s="37">
        <f t="shared" si="265"/>
        <v>100</v>
      </c>
      <c r="G435" s="37">
        <f t="shared" si="255"/>
        <v>6.4957777444660969E-2</v>
      </c>
      <c r="H435" s="23">
        <f t="shared" si="266"/>
        <v>23.235487989957889</v>
      </c>
      <c r="I435" s="22">
        <f t="shared" si="267"/>
        <v>0.10724071379980563</v>
      </c>
      <c r="J435" s="22">
        <f t="shared" si="268"/>
        <v>0.7</v>
      </c>
      <c r="K435" s="21">
        <f t="shared" si="269"/>
        <v>45</v>
      </c>
      <c r="L435" s="110">
        <v>404</v>
      </c>
      <c r="M435" s="9">
        <f t="shared" si="244"/>
        <v>13.203606905855077</v>
      </c>
      <c r="N435" s="9">
        <f t="shared" si="245"/>
        <v>13.203606905855077</v>
      </c>
      <c r="O435" s="10">
        <f t="shared" si="270"/>
        <v>0</v>
      </c>
      <c r="P435" s="10" t="e">
        <f t="shared" si="256"/>
        <v>#DIV/0!</v>
      </c>
      <c r="Q435" s="10" t="e">
        <f t="shared" si="257"/>
        <v>#DIV/0!</v>
      </c>
      <c r="R435" s="10" t="e">
        <f t="shared" si="258"/>
        <v>#DIV/0!</v>
      </c>
      <c r="S435" s="9"/>
      <c r="T435" s="9">
        <f t="shared" si="246"/>
        <v>13.203606905855077</v>
      </c>
      <c r="U435" s="10">
        <f t="shared" si="259"/>
        <v>0</v>
      </c>
      <c r="V435" s="10" t="e">
        <f t="shared" si="260"/>
        <v>#DIV/0!</v>
      </c>
      <c r="W435" s="10" t="e">
        <f t="shared" si="261"/>
        <v>#DIV/0!</v>
      </c>
      <c r="X435" s="10" t="e">
        <f t="shared" si="262"/>
        <v>#DIV/0!</v>
      </c>
      <c r="Y435" s="1"/>
      <c r="Z435" s="22">
        <f t="shared" si="247"/>
        <v>13.20270636992073</v>
      </c>
      <c r="AA435" s="37">
        <f t="shared" si="248"/>
        <v>-9.0053593434724633E-4</v>
      </c>
      <c r="AB435" s="37">
        <f t="shared" si="249"/>
        <v>0.13127668833546149</v>
      </c>
      <c r="AC435" s="37">
        <f t="shared" si="250"/>
        <v>0.23101853432393757</v>
      </c>
      <c r="AD435" s="37">
        <f t="shared" si="271"/>
        <v>0.23099230811944607</v>
      </c>
      <c r="AG435" s="22">
        <f t="shared" si="251"/>
        <v>13.202233719725886</v>
      </c>
      <c r="AH435" s="37">
        <f t="shared" si="272"/>
        <v>-1.3731861291912395E-3</v>
      </c>
      <c r="AI435" s="37">
        <f t="shared" si="273"/>
        <v>43.37186276577031</v>
      </c>
      <c r="AJ435" s="37">
        <f t="shared" si="274"/>
        <v>0.35226961503722548</v>
      </c>
      <c r="AK435" s="37">
        <f t="shared" si="275"/>
        <v>0.3522359287947483</v>
      </c>
      <c r="AM435" s="22">
        <f t="shared" si="252"/>
        <v>13.203606905855077</v>
      </c>
      <c r="AN435" s="37">
        <f t="shared" si="276"/>
        <v>0</v>
      </c>
      <c r="AO435" s="37" t="e">
        <f t="shared" si="277"/>
        <v>#DIV/0!</v>
      </c>
      <c r="AP435" s="37" t="e">
        <f t="shared" si="278"/>
        <v>#DIV/0!</v>
      </c>
      <c r="AQ435" s="37" t="e">
        <f t="shared" si="279"/>
        <v>#DIV/0!</v>
      </c>
      <c r="AS435" s="22">
        <f t="shared" si="253"/>
        <v>13.203606905855077</v>
      </c>
      <c r="AT435" s="37">
        <f t="shared" si="280"/>
        <v>0</v>
      </c>
      <c r="AU435" s="37" t="e">
        <f t="shared" si="281"/>
        <v>#DIV/0!</v>
      </c>
      <c r="AV435" s="37" t="e">
        <f t="shared" si="282"/>
        <v>#DIV/0!</v>
      </c>
      <c r="AW435" s="37" t="e">
        <f t="shared" si="283"/>
        <v>#DIV/0!</v>
      </c>
    </row>
    <row r="436" spans="1:49" s="33" customFormat="1" hidden="1" x14ac:dyDescent="0.25">
      <c r="A436" s="3"/>
      <c r="B436" s="4"/>
      <c r="C436" s="4">
        <f t="shared" si="263"/>
        <v>404</v>
      </c>
      <c r="D436" s="21">
        <f t="shared" si="254"/>
        <v>216.77054964129587</v>
      </c>
      <c r="E436" s="37">
        <f t="shared" si="264"/>
        <v>6.5000000000000002E-2</v>
      </c>
      <c r="F436" s="37">
        <f t="shared" si="265"/>
        <v>100</v>
      </c>
      <c r="G436" s="37">
        <f t="shared" si="255"/>
        <v>6.4957777444660969E-2</v>
      </c>
      <c r="H436" s="23">
        <f t="shared" si="266"/>
        <v>23.228628158667462</v>
      </c>
      <c r="I436" s="22">
        <f t="shared" si="267"/>
        <v>0.10720905304000365</v>
      </c>
      <c r="J436" s="22">
        <f t="shared" si="268"/>
        <v>0.7</v>
      </c>
      <c r="K436" s="21">
        <f t="shared" si="269"/>
        <v>45</v>
      </c>
      <c r="L436" s="110">
        <v>405</v>
      </c>
      <c r="M436" s="9">
        <f t="shared" si="244"/>
        <v>13.201333406601478</v>
      </c>
      <c r="N436" s="9">
        <f t="shared" si="245"/>
        <v>13.201333406601478</v>
      </c>
      <c r="O436" s="10">
        <f t="shared" si="270"/>
        <v>0</v>
      </c>
      <c r="P436" s="10" t="e">
        <f t="shared" si="256"/>
        <v>#DIV/0!</v>
      </c>
      <c r="Q436" s="10" t="e">
        <f t="shared" si="257"/>
        <v>#DIV/0!</v>
      </c>
      <c r="R436" s="10" t="e">
        <f t="shared" si="258"/>
        <v>#DIV/0!</v>
      </c>
      <c r="S436" s="9"/>
      <c r="T436" s="9">
        <f t="shared" si="246"/>
        <v>13.201333406601478</v>
      </c>
      <c r="U436" s="10">
        <f t="shared" si="259"/>
        <v>0</v>
      </c>
      <c r="V436" s="10" t="e">
        <f t="shared" si="260"/>
        <v>#DIV/0!</v>
      </c>
      <c r="W436" s="10" t="e">
        <f t="shared" si="261"/>
        <v>#DIV/0!</v>
      </c>
      <c r="X436" s="10" t="e">
        <f t="shared" si="262"/>
        <v>#DIV/0!</v>
      </c>
      <c r="Y436" s="1"/>
      <c r="Z436" s="22">
        <f t="shared" si="247"/>
        <v>13.200432364771952</v>
      </c>
      <c r="AA436" s="37">
        <f t="shared" si="248"/>
        <v>-9.0104182952543965E-4</v>
      </c>
      <c r="AB436" s="37">
        <f t="shared" si="249"/>
        <v>0.13135043580194791</v>
      </c>
      <c r="AC436" s="37">
        <f t="shared" si="250"/>
        <v>0.23111986780037219</v>
      </c>
      <c r="AD436" s="37">
        <f t="shared" si="271"/>
        <v>0.23109362579997147</v>
      </c>
      <c r="AG436" s="22">
        <f t="shared" si="251"/>
        <v>13.199959952384447</v>
      </c>
      <c r="AH436" s="37">
        <f t="shared" si="272"/>
        <v>-1.373454217031167E-3</v>
      </c>
      <c r="AI436" s="37">
        <f t="shared" si="273"/>
        <v>43.380330277024129</v>
      </c>
      <c r="AJ436" s="37">
        <f t="shared" si="274"/>
        <v>0.35229502856406059</v>
      </c>
      <c r="AK436" s="37">
        <f t="shared" si="275"/>
        <v>0.35226133126187259</v>
      </c>
      <c r="AM436" s="22">
        <f t="shared" si="252"/>
        <v>13.201333406601478</v>
      </c>
      <c r="AN436" s="37">
        <f t="shared" si="276"/>
        <v>0</v>
      </c>
      <c r="AO436" s="37" t="e">
        <f t="shared" si="277"/>
        <v>#DIV/0!</v>
      </c>
      <c r="AP436" s="37" t="e">
        <f t="shared" si="278"/>
        <v>#DIV/0!</v>
      </c>
      <c r="AQ436" s="37" t="e">
        <f t="shared" si="279"/>
        <v>#DIV/0!</v>
      </c>
      <c r="AS436" s="22">
        <f t="shared" si="253"/>
        <v>13.201333406601478</v>
      </c>
      <c r="AT436" s="37">
        <f t="shared" si="280"/>
        <v>0</v>
      </c>
      <c r="AU436" s="37" t="e">
        <f t="shared" si="281"/>
        <v>#DIV/0!</v>
      </c>
      <c r="AV436" s="37" t="e">
        <f t="shared" si="282"/>
        <v>#DIV/0!</v>
      </c>
      <c r="AW436" s="37" t="e">
        <f t="shared" si="283"/>
        <v>#DIV/0!</v>
      </c>
    </row>
    <row r="437" spans="1:49" s="33" customFormat="1" hidden="1" x14ac:dyDescent="0.25">
      <c r="A437" s="3"/>
      <c r="B437" s="4"/>
      <c r="C437" s="4">
        <f t="shared" si="263"/>
        <v>405</v>
      </c>
      <c r="D437" s="21">
        <f t="shared" si="254"/>
        <v>216.8055611990678</v>
      </c>
      <c r="E437" s="37">
        <f t="shared" si="264"/>
        <v>6.5000000000000002E-2</v>
      </c>
      <c r="F437" s="37">
        <f t="shared" si="265"/>
        <v>100</v>
      </c>
      <c r="G437" s="37">
        <f t="shared" si="255"/>
        <v>6.4957777444660969E-2</v>
      </c>
      <c r="H437" s="23">
        <f t="shared" si="266"/>
        <v>23.221768327377035</v>
      </c>
      <c r="I437" s="22">
        <f t="shared" si="267"/>
        <v>0.10717739228020168</v>
      </c>
      <c r="J437" s="22">
        <f t="shared" si="268"/>
        <v>0.7</v>
      </c>
      <c r="K437" s="21">
        <f t="shared" si="269"/>
        <v>45</v>
      </c>
      <c r="L437" s="110">
        <v>406</v>
      </c>
      <c r="M437" s="9">
        <f t="shared" si="244"/>
        <v>13.199059133623738</v>
      </c>
      <c r="N437" s="9">
        <f t="shared" si="245"/>
        <v>13.199059133623738</v>
      </c>
      <c r="O437" s="10">
        <f t="shared" si="270"/>
        <v>0</v>
      </c>
      <c r="P437" s="10" t="e">
        <f t="shared" si="256"/>
        <v>#DIV/0!</v>
      </c>
      <c r="Q437" s="10" t="e">
        <f t="shared" si="257"/>
        <v>#DIV/0!</v>
      </c>
      <c r="R437" s="10" t="e">
        <f t="shared" si="258"/>
        <v>#DIV/0!</v>
      </c>
      <c r="S437" s="9"/>
      <c r="T437" s="9">
        <f t="shared" si="246"/>
        <v>13.199059133623738</v>
      </c>
      <c r="U437" s="10">
        <f t="shared" si="259"/>
        <v>0</v>
      </c>
      <c r="V437" s="10" t="e">
        <f t="shared" si="260"/>
        <v>#DIV/0!</v>
      </c>
      <c r="W437" s="10" t="e">
        <f t="shared" si="261"/>
        <v>#DIV/0!</v>
      </c>
      <c r="X437" s="10" t="e">
        <f t="shared" si="262"/>
        <v>#DIV/0!</v>
      </c>
      <c r="Y437" s="1"/>
      <c r="Z437" s="22">
        <f t="shared" si="247"/>
        <v>13.198157585607238</v>
      </c>
      <c r="AA437" s="37">
        <f t="shared" si="248"/>
        <v>-9.0154801650044192E-4</v>
      </c>
      <c r="AB437" s="37">
        <f t="shared" si="249"/>
        <v>0.13142422580545846</v>
      </c>
      <c r="AC437" s="37">
        <f t="shared" si="250"/>
        <v>0.23122124792097645</v>
      </c>
      <c r="AD437" s="37">
        <f t="shared" si="271"/>
        <v>0.23119499011536204</v>
      </c>
      <c r="AG437" s="22">
        <f t="shared" si="251"/>
        <v>13.197685411336819</v>
      </c>
      <c r="AH437" s="37">
        <f t="shared" si="272"/>
        <v>-1.3737222869192323E-3</v>
      </c>
      <c r="AI437" s="37">
        <f t="shared" si="273"/>
        <v>43.388797221290282</v>
      </c>
      <c r="AJ437" s="37">
        <f t="shared" si="274"/>
        <v>0.35232042627235627</v>
      </c>
      <c r="AK437" s="37">
        <f t="shared" si="275"/>
        <v>0.35228671790621513</v>
      </c>
      <c r="AM437" s="22">
        <f t="shared" si="252"/>
        <v>13.199059133623738</v>
      </c>
      <c r="AN437" s="37">
        <f t="shared" si="276"/>
        <v>0</v>
      </c>
      <c r="AO437" s="37" t="e">
        <f t="shared" si="277"/>
        <v>#DIV/0!</v>
      </c>
      <c r="AP437" s="37" t="e">
        <f t="shared" si="278"/>
        <v>#DIV/0!</v>
      </c>
      <c r="AQ437" s="37" t="e">
        <f t="shared" si="279"/>
        <v>#DIV/0!</v>
      </c>
      <c r="AS437" s="22">
        <f t="shared" si="253"/>
        <v>13.199059133623738</v>
      </c>
      <c r="AT437" s="37">
        <f t="shared" si="280"/>
        <v>0</v>
      </c>
      <c r="AU437" s="37" t="e">
        <f t="shared" si="281"/>
        <v>#DIV/0!</v>
      </c>
      <c r="AV437" s="37" t="e">
        <f t="shared" si="282"/>
        <v>#DIV/0!</v>
      </c>
      <c r="AW437" s="37" t="e">
        <f t="shared" si="283"/>
        <v>#DIV/0!</v>
      </c>
    </row>
    <row r="438" spans="1:49" s="33" customFormat="1" hidden="1" x14ac:dyDescent="0.25">
      <c r="A438" s="3"/>
      <c r="B438" s="4"/>
      <c r="C438" s="4">
        <f t="shared" si="263"/>
        <v>406</v>
      </c>
      <c r="D438" s="21">
        <f t="shared" si="254"/>
        <v>216.84058467223628</v>
      </c>
      <c r="E438" s="37">
        <f t="shared" si="264"/>
        <v>6.5000000000000002E-2</v>
      </c>
      <c r="F438" s="37">
        <f t="shared" si="265"/>
        <v>100</v>
      </c>
      <c r="G438" s="37">
        <f t="shared" si="255"/>
        <v>6.4957777444660969E-2</v>
      </c>
      <c r="H438" s="23">
        <f t="shared" si="266"/>
        <v>23.214908496086608</v>
      </c>
      <c r="I438" s="22">
        <f t="shared" si="267"/>
        <v>0.10714573152039972</v>
      </c>
      <c r="J438" s="22">
        <f t="shared" si="268"/>
        <v>0.7</v>
      </c>
      <c r="K438" s="21">
        <f t="shared" si="269"/>
        <v>45</v>
      </c>
      <c r="L438" s="110">
        <v>407</v>
      </c>
      <c r="M438" s="9">
        <f t="shared" si="244"/>
        <v>13.19678408664832</v>
      </c>
      <c r="N438" s="9">
        <f t="shared" si="245"/>
        <v>13.19678408664832</v>
      </c>
      <c r="O438" s="10">
        <f t="shared" si="270"/>
        <v>0</v>
      </c>
      <c r="P438" s="10" t="e">
        <f t="shared" si="256"/>
        <v>#DIV/0!</v>
      </c>
      <c r="Q438" s="10" t="e">
        <f t="shared" si="257"/>
        <v>#DIV/0!</v>
      </c>
      <c r="R438" s="10" t="e">
        <f t="shared" si="258"/>
        <v>#DIV/0!</v>
      </c>
      <c r="S438" s="9"/>
      <c r="T438" s="9">
        <f t="shared" si="246"/>
        <v>13.19678408664832</v>
      </c>
      <c r="U438" s="10">
        <f t="shared" si="259"/>
        <v>0</v>
      </c>
      <c r="V438" s="10" t="e">
        <f t="shared" si="260"/>
        <v>#DIV/0!</v>
      </c>
      <c r="W438" s="10" t="e">
        <f t="shared" si="261"/>
        <v>#DIV/0!</v>
      </c>
      <c r="X438" s="10" t="e">
        <f t="shared" si="262"/>
        <v>#DIV/0!</v>
      </c>
      <c r="Y438" s="1"/>
      <c r="Z438" s="22">
        <f t="shared" si="247"/>
        <v>13.195882032152921</v>
      </c>
      <c r="AA438" s="37">
        <f t="shared" si="248"/>
        <v>-9.0205449539837446E-4</v>
      </c>
      <c r="AB438" s="37">
        <f t="shared" si="249"/>
        <v>0.13149805836437858</v>
      </c>
      <c r="AC438" s="37">
        <f t="shared" si="250"/>
        <v>0.23132267469850107</v>
      </c>
      <c r="AD438" s="37">
        <f t="shared" si="271"/>
        <v>0.2312964010793909</v>
      </c>
      <c r="AG438" s="22">
        <f t="shared" si="251"/>
        <v>13.195410096309569</v>
      </c>
      <c r="AH438" s="37">
        <f t="shared" si="272"/>
        <v>-1.3739903387506303E-3</v>
      </c>
      <c r="AI438" s="37">
        <f t="shared" si="273"/>
        <v>43.397263595201466</v>
      </c>
      <c r="AJ438" s="37">
        <f t="shared" si="274"/>
        <v>0.35234580814244598</v>
      </c>
      <c r="AK438" s="37">
        <f t="shared" si="275"/>
        <v>0.35231208870801495</v>
      </c>
      <c r="AM438" s="22">
        <f t="shared" si="252"/>
        <v>13.19678408664832</v>
      </c>
      <c r="AN438" s="37">
        <f t="shared" si="276"/>
        <v>0</v>
      </c>
      <c r="AO438" s="37" t="e">
        <f t="shared" si="277"/>
        <v>#DIV/0!</v>
      </c>
      <c r="AP438" s="37" t="e">
        <f t="shared" si="278"/>
        <v>#DIV/0!</v>
      </c>
      <c r="AQ438" s="37" t="e">
        <f t="shared" si="279"/>
        <v>#DIV/0!</v>
      </c>
      <c r="AS438" s="22">
        <f t="shared" si="253"/>
        <v>13.19678408664832</v>
      </c>
      <c r="AT438" s="37">
        <f t="shared" si="280"/>
        <v>0</v>
      </c>
      <c r="AU438" s="37" t="e">
        <f t="shared" si="281"/>
        <v>#DIV/0!</v>
      </c>
      <c r="AV438" s="37" t="e">
        <f t="shared" si="282"/>
        <v>#DIV/0!</v>
      </c>
      <c r="AW438" s="37" t="e">
        <f t="shared" si="283"/>
        <v>#DIV/0!</v>
      </c>
    </row>
    <row r="439" spans="1:49" s="33" customFormat="1" hidden="1" x14ac:dyDescent="0.25">
      <c r="A439" s="3"/>
      <c r="B439" s="4"/>
      <c r="C439" s="4">
        <f t="shared" si="263"/>
        <v>407</v>
      </c>
      <c r="D439" s="21">
        <f t="shared" si="254"/>
        <v>216.87562006501307</v>
      </c>
      <c r="E439" s="37">
        <f t="shared" si="264"/>
        <v>6.5000000000000002E-2</v>
      </c>
      <c r="F439" s="37">
        <f t="shared" si="265"/>
        <v>100</v>
      </c>
      <c r="G439" s="37">
        <f t="shared" si="255"/>
        <v>6.4957777444660969E-2</v>
      </c>
      <c r="H439" s="23">
        <f t="shared" si="266"/>
        <v>23.208048664796181</v>
      </c>
      <c r="I439" s="22">
        <f t="shared" si="267"/>
        <v>0.10711407076059774</v>
      </c>
      <c r="J439" s="22">
        <f t="shared" si="268"/>
        <v>0.7</v>
      </c>
      <c r="K439" s="21">
        <f t="shared" si="269"/>
        <v>45</v>
      </c>
      <c r="L439" s="110">
        <v>408</v>
      </c>
      <c r="M439" s="9">
        <f t="shared" si="244"/>
        <v>13.194508265401639</v>
      </c>
      <c r="N439" s="9">
        <f t="shared" si="245"/>
        <v>13.194508265401639</v>
      </c>
      <c r="O439" s="10">
        <f t="shared" si="270"/>
        <v>0</v>
      </c>
      <c r="P439" s="10" t="e">
        <f t="shared" si="256"/>
        <v>#DIV/0!</v>
      </c>
      <c r="Q439" s="10" t="e">
        <f t="shared" si="257"/>
        <v>#DIV/0!</v>
      </c>
      <c r="R439" s="10" t="e">
        <f t="shared" si="258"/>
        <v>#DIV/0!</v>
      </c>
      <c r="S439" s="9"/>
      <c r="T439" s="9">
        <f t="shared" si="246"/>
        <v>13.194508265401639</v>
      </c>
      <c r="U439" s="10">
        <f t="shared" si="259"/>
        <v>0</v>
      </c>
      <c r="V439" s="10" t="e">
        <f t="shared" si="260"/>
        <v>#DIV/0!</v>
      </c>
      <c r="W439" s="10" t="e">
        <f t="shared" si="261"/>
        <v>#DIV/0!</v>
      </c>
      <c r="X439" s="10" t="e">
        <f t="shared" si="262"/>
        <v>#DIV/0!</v>
      </c>
      <c r="Y439" s="1"/>
      <c r="Z439" s="22">
        <f t="shared" si="247"/>
        <v>13.193605704135322</v>
      </c>
      <c r="AA439" s="37">
        <f t="shared" si="248"/>
        <v>-9.0256126631693689E-4</v>
      </c>
      <c r="AB439" s="37">
        <f t="shared" si="249"/>
        <v>0.13157193349295057</v>
      </c>
      <c r="AC439" s="37">
        <f t="shared" si="250"/>
        <v>0.23142414813840537</v>
      </c>
      <c r="AD439" s="37">
        <f t="shared" si="271"/>
        <v>0.23139785869403259</v>
      </c>
      <c r="AG439" s="22">
        <f t="shared" si="251"/>
        <v>13.193134007029238</v>
      </c>
      <c r="AH439" s="37">
        <f t="shared" si="272"/>
        <v>-1.374258372401016E-3</v>
      </c>
      <c r="AI439" s="37">
        <f t="shared" si="273"/>
        <v>43.405729394887331</v>
      </c>
      <c r="AJ439" s="37">
        <f t="shared" si="274"/>
        <v>0.35237117415059599</v>
      </c>
      <c r="AK439" s="37">
        <f t="shared" si="275"/>
        <v>0.35233744364055342</v>
      </c>
      <c r="AM439" s="22">
        <f t="shared" si="252"/>
        <v>13.194508265401639</v>
      </c>
      <c r="AN439" s="37">
        <f t="shared" si="276"/>
        <v>0</v>
      </c>
      <c r="AO439" s="37" t="e">
        <f t="shared" si="277"/>
        <v>#DIV/0!</v>
      </c>
      <c r="AP439" s="37" t="e">
        <f t="shared" si="278"/>
        <v>#DIV/0!</v>
      </c>
      <c r="AQ439" s="37" t="e">
        <f t="shared" si="279"/>
        <v>#DIV/0!</v>
      </c>
      <c r="AS439" s="22">
        <f t="shared" si="253"/>
        <v>13.194508265401639</v>
      </c>
      <c r="AT439" s="37">
        <f t="shared" si="280"/>
        <v>0</v>
      </c>
      <c r="AU439" s="37" t="e">
        <f t="shared" si="281"/>
        <v>#DIV/0!</v>
      </c>
      <c r="AV439" s="37" t="e">
        <f t="shared" si="282"/>
        <v>#DIV/0!</v>
      </c>
      <c r="AW439" s="37" t="e">
        <f t="shared" si="283"/>
        <v>#DIV/0!</v>
      </c>
    </row>
    <row r="440" spans="1:49" s="33" customFormat="1" hidden="1" x14ac:dyDescent="0.25">
      <c r="A440" s="3"/>
      <c r="B440" s="4"/>
      <c r="C440" s="4">
        <f t="shared" si="263"/>
        <v>408</v>
      </c>
      <c r="D440" s="21">
        <f t="shared" si="254"/>
        <v>216.91066738160978</v>
      </c>
      <c r="E440" s="37">
        <f t="shared" si="264"/>
        <v>6.5000000000000002E-2</v>
      </c>
      <c r="F440" s="37">
        <f t="shared" si="265"/>
        <v>100</v>
      </c>
      <c r="G440" s="37">
        <f t="shared" si="255"/>
        <v>6.4957777444660969E-2</v>
      </c>
      <c r="H440" s="23">
        <f t="shared" si="266"/>
        <v>23.201188833505753</v>
      </c>
      <c r="I440" s="22">
        <f t="shared" si="267"/>
        <v>0.10708241000079577</v>
      </c>
      <c r="J440" s="22">
        <f t="shared" si="268"/>
        <v>0.7</v>
      </c>
      <c r="K440" s="21">
        <f t="shared" si="269"/>
        <v>45</v>
      </c>
      <c r="L440" s="110">
        <v>409</v>
      </c>
      <c r="M440" s="9">
        <f t="shared" si="244"/>
        <v>13.192231669610116</v>
      </c>
      <c r="N440" s="9">
        <f t="shared" si="245"/>
        <v>13.192231669610116</v>
      </c>
      <c r="O440" s="10">
        <f t="shared" si="270"/>
        <v>0</v>
      </c>
      <c r="P440" s="10" t="e">
        <f t="shared" si="256"/>
        <v>#DIV/0!</v>
      </c>
      <c r="Q440" s="10" t="e">
        <f t="shared" si="257"/>
        <v>#DIV/0!</v>
      </c>
      <c r="R440" s="10" t="e">
        <f t="shared" si="258"/>
        <v>#DIV/0!</v>
      </c>
      <c r="S440" s="9"/>
      <c r="T440" s="9">
        <f t="shared" si="246"/>
        <v>13.192231669610116</v>
      </c>
      <c r="U440" s="10">
        <f t="shared" si="259"/>
        <v>0</v>
      </c>
      <c r="V440" s="10" t="e">
        <f t="shared" si="260"/>
        <v>#DIV/0!</v>
      </c>
      <c r="W440" s="10" t="e">
        <f t="shared" si="261"/>
        <v>#DIV/0!</v>
      </c>
      <c r="X440" s="10" t="e">
        <f t="shared" si="262"/>
        <v>#DIV/0!</v>
      </c>
      <c r="Y440" s="1"/>
      <c r="Z440" s="22">
        <f t="shared" si="247"/>
        <v>13.19132860128072</v>
      </c>
      <c r="AA440" s="37">
        <f t="shared" si="248"/>
        <v>-9.0306832939646142E-4</v>
      </c>
      <c r="AB440" s="37">
        <f t="shared" si="249"/>
        <v>0.1316458512116315</v>
      </c>
      <c r="AC440" s="37">
        <f t="shared" si="250"/>
        <v>0.2315256682570776</v>
      </c>
      <c r="AD440" s="37">
        <f t="shared" si="271"/>
        <v>0.23149936297651305</v>
      </c>
      <c r="AG440" s="22">
        <f t="shared" si="251"/>
        <v>13.190857143222321</v>
      </c>
      <c r="AH440" s="37">
        <f t="shared" si="272"/>
        <v>-1.3745263877957825E-3</v>
      </c>
      <c r="AI440" s="37">
        <f t="shared" si="273"/>
        <v>43.414194617972399</v>
      </c>
      <c r="AJ440" s="37">
        <f t="shared" si="274"/>
        <v>0.35239652428522394</v>
      </c>
      <c r="AK440" s="37">
        <f t="shared" si="275"/>
        <v>0.35236278269419302</v>
      </c>
      <c r="AM440" s="22">
        <f t="shared" si="252"/>
        <v>13.192231669610116</v>
      </c>
      <c r="AN440" s="37">
        <f t="shared" si="276"/>
        <v>0</v>
      </c>
      <c r="AO440" s="37" t="e">
        <f t="shared" si="277"/>
        <v>#DIV/0!</v>
      </c>
      <c r="AP440" s="37" t="e">
        <f t="shared" si="278"/>
        <v>#DIV/0!</v>
      </c>
      <c r="AQ440" s="37" t="e">
        <f t="shared" si="279"/>
        <v>#DIV/0!</v>
      </c>
      <c r="AS440" s="22">
        <f t="shared" si="253"/>
        <v>13.192231669610116</v>
      </c>
      <c r="AT440" s="37">
        <f t="shared" si="280"/>
        <v>0</v>
      </c>
      <c r="AU440" s="37" t="e">
        <f t="shared" si="281"/>
        <v>#DIV/0!</v>
      </c>
      <c r="AV440" s="37" t="e">
        <f t="shared" si="282"/>
        <v>#DIV/0!</v>
      </c>
      <c r="AW440" s="37" t="e">
        <f t="shared" si="283"/>
        <v>#DIV/0!</v>
      </c>
    </row>
    <row r="441" spans="1:49" s="33" customFormat="1" hidden="1" x14ac:dyDescent="0.25">
      <c r="A441" s="3"/>
      <c r="B441" s="4"/>
      <c r="C441" s="4">
        <f t="shared" si="263"/>
        <v>409</v>
      </c>
      <c r="D441" s="21">
        <f t="shared" si="254"/>
        <v>216.94572662623813</v>
      </c>
      <c r="E441" s="37">
        <f t="shared" si="264"/>
        <v>6.5000000000000002E-2</v>
      </c>
      <c r="F441" s="37">
        <f t="shared" si="265"/>
        <v>100</v>
      </c>
      <c r="G441" s="37">
        <f t="shared" si="255"/>
        <v>6.4957777444660969E-2</v>
      </c>
      <c r="H441" s="23">
        <f t="shared" si="266"/>
        <v>23.194329002215326</v>
      </c>
      <c r="I441" s="22">
        <f t="shared" si="267"/>
        <v>0.10705074924099379</v>
      </c>
      <c r="J441" s="22">
        <f t="shared" si="268"/>
        <v>0.7</v>
      </c>
      <c r="K441" s="21">
        <f t="shared" si="269"/>
        <v>45</v>
      </c>
      <c r="L441" s="110">
        <v>410</v>
      </c>
      <c r="M441" s="9">
        <f t="shared" si="244"/>
        <v>13.189954299000171</v>
      </c>
      <c r="N441" s="9">
        <f t="shared" si="245"/>
        <v>13.189954299000171</v>
      </c>
      <c r="O441" s="10">
        <f t="shared" si="270"/>
        <v>0</v>
      </c>
      <c r="P441" s="10" t="e">
        <f t="shared" si="256"/>
        <v>#DIV/0!</v>
      </c>
      <c r="Q441" s="10" t="e">
        <f t="shared" si="257"/>
        <v>#DIV/0!</v>
      </c>
      <c r="R441" s="10" t="e">
        <f t="shared" si="258"/>
        <v>#DIV/0!</v>
      </c>
      <c r="S441" s="9"/>
      <c r="T441" s="9">
        <f t="shared" si="246"/>
        <v>13.189954299000171</v>
      </c>
      <c r="U441" s="10">
        <f t="shared" si="259"/>
        <v>0</v>
      </c>
      <c r="V441" s="10" t="e">
        <f t="shared" si="260"/>
        <v>#DIV/0!</v>
      </c>
      <c r="W441" s="10" t="e">
        <f t="shared" si="261"/>
        <v>#DIV/0!</v>
      </c>
      <c r="X441" s="10" t="e">
        <f t="shared" si="262"/>
        <v>#DIV/0!</v>
      </c>
      <c r="Y441" s="1"/>
      <c r="Z441" s="22">
        <f t="shared" si="247"/>
        <v>13.189050723315413</v>
      </c>
      <c r="AA441" s="37">
        <f t="shared" si="248"/>
        <v>-9.0357568475774031E-4</v>
      </c>
      <c r="AB441" s="37">
        <f t="shared" si="249"/>
        <v>0.13171981153803003</v>
      </c>
      <c r="AC441" s="37">
        <f t="shared" si="250"/>
        <v>0.23162723506589061</v>
      </c>
      <c r="AD441" s="37">
        <f t="shared" si="271"/>
        <v>0.23160091393988103</v>
      </c>
      <c r="AG441" s="22">
        <f t="shared" si="251"/>
        <v>13.188579504615342</v>
      </c>
      <c r="AH441" s="37">
        <f t="shared" si="272"/>
        <v>-1.3747943848283484E-3</v>
      </c>
      <c r="AI441" s="37">
        <f t="shared" si="273"/>
        <v>43.422659261109352</v>
      </c>
      <c r="AJ441" s="37">
        <f t="shared" si="274"/>
        <v>0.35242185852687119</v>
      </c>
      <c r="AK441" s="37">
        <f t="shared" si="275"/>
        <v>0.35238810584871361</v>
      </c>
      <c r="AM441" s="22">
        <f t="shared" si="252"/>
        <v>13.189954299000171</v>
      </c>
      <c r="AN441" s="37">
        <f t="shared" si="276"/>
        <v>0</v>
      </c>
      <c r="AO441" s="37" t="e">
        <f t="shared" si="277"/>
        <v>#DIV/0!</v>
      </c>
      <c r="AP441" s="37" t="e">
        <f t="shared" si="278"/>
        <v>#DIV/0!</v>
      </c>
      <c r="AQ441" s="37" t="e">
        <f t="shared" si="279"/>
        <v>#DIV/0!</v>
      </c>
      <c r="AS441" s="22">
        <f t="shared" si="253"/>
        <v>13.189954299000171</v>
      </c>
      <c r="AT441" s="37">
        <f t="shared" si="280"/>
        <v>0</v>
      </c>
      <c r="AU441" s="37" t="e">
        <f t="shared" si="281"/>
        <v>#DIV/0!</v>
      </c>
      <c r="AV441" s="37" t="e">
        <f t="shared" si="282"/>
        <v>#DIV/0!</v>
      </c>
      <c r="AW441" s="37" t="e">
        <f t="shared" si="283"/>
        <v>#DIV/0!</v>
      </c>
    </row>
    <row r="442" spans="1:49" s="33" customFormat="1" hidden="1" x14ac:dyDescent="0.25">
      <c r="A442" s="3"/>
      <c r="B442" s="4"/>
      <c r="C442" s="4">
        <f t="shared" si="263"/>
        <v>410</v>
      </c>
      <c r="D442" s="21">
        <f t="shared" si="254"/>
        <v>216.9807978031109</v>
      </c>
      <c r="E442" s="37">
        <f t="shared" si="264"/>
        <v>6.5000000000000002E-2</v>
      </c>
      <c r="F442" s="37">
        <f t="shared" si="265"/>
        <v>100</v>
      </c>
      <c r="G442" s="37">
        <f t="shared" si="255"/>
        <v>6.4957777444660969E-2</v>
      </c>
      <c r="H442" s="23">
        <f t="shared" si="266"/>
        <v>23.187469170924899</v>
      </c>
      <c r="I442" s="22">
        <f t="shared" si="267"/>
        <v>0.10701908848119183</v>
      </c>
      <c r="J442" s="22">
        <f t="shared" si="268"/>
        <v>0.7</v>
      </c>
      <c r="K442" s="21">
        <f t="shared" si="269"/>
        <v>45</v>
      </c>
      <c r="L442" s="110">
        <v>411</v>
      </c>
      <c r="M442" s="9">
        <f t="shared" si="244"/>
        <v>13.187676153298147</v>
      </c>
      <c r="N442" s="9">
        <f t="shared" si="245"/>
        <v>13.187676153298147</v>
      </c>
      <c r="O442" s="10">
        <f t="shared" si="270"/>
        <v>0</v>
      </c>
      <c r="P442" s="10" t="e">
        <f t="shared" si="256"/>
        <v>#DIV/0!</v>
      </c>
      <c r="Q442" s="10" t="e">
        <f t="shared" si="257"/>
        <v>#DIV/0!</v>
      </c>
      <c r="R442" s="10" t="e">
        <f t="shared" si="258"/>
        <v>#DIV/0!</v>
      </c>
      <c r="S442" s="9"/>
      <c r="T442" s="9">
        <f t="shared" si="246"/>
        <v>13.187676153298147</v>
      </c>
      <c r="U442" s="10">
        <f t="shared" si="259"/>
        <v>0</v>
      </c>
      <c r="V442" s="10" t="e">
        <f t="shared" si="260"/>
        <v>#DIV/0!</v>
      </c>
      <c r="W442" s="10" t="e">
        <f t="shared" si="261"/>
        <v>#DIV/0!</v>
      </c>
      <c r="X442" s="10" t="e">
        <f t="shared" si="262"/>
        <v>#DIV/0!</v>
      </c>
      <c r="Y442" s="1"/>
      <c r="Z442" s="22">
        <f t="shared" si="247"/>
        <v>13.186772069965672</v>
      </c>
      <c r="AA442" s="37">
        <f t="shared" si="248"/>
        <v>-9.0408333247538053E-4</v>
      </c>
      <c r="AB442" s="37">
        <f t="shared" si="249"/>
        <v>0.1317938144830221</v>
      </c>
      <c r="AC442" s="37">
        <f t="shared" si="250"/>
        <v>0.23172884856437684</v>
      </c>
      <c r="AD442" s="37">
        <f t="shared" si="271"/>
        <v>0.23170251158343907</v>
      </c>
      <c r="AG442" s="22">
        <f t="shared" si="251"/>
        <v>13.186301090934785</v>
      </c>
      <c r="AH442" s="37">
        <f t="shared" si="272"/>
        <v>-1.3750623633619341E-3</v>
      </c>
      <c r="AI442" s="37">
        <f t="shared" si="273"/>
        <v>43.431123319920928</v>
      </c>
      <c r="AJ442" s="37">
        <f t="shared" si="274"/>
        <v>0.35244717684773819</v>
      </c>
      <c r="AK442" s="37">
        <f t="shared" si="275"/>
        <v>0.35241341307703006</v>
      </c>
      <c r="AM442" s="22">
        <f t="shared" si="252"/>
        <v>13.187676153298147</v>
      </c>
      <c r="AN442" s="37">
        <f t="shared" si="276"/>
        <v>0</v>
      </c>
      <c r="AO442" s="37" t="e">
        <f t="shared" si="277"/>
        <v>#DIV/0!</v>
      </c>
      <c r="AP442" s="37" t="e">
        <f t="shared" si="278"/>
        <v>#DIV/0!</v>
      </c>
      <c r="AQ442" s="37" t="e">
        <f t="shared" si="279"/>
        <v>#DIV/0!</v>
      </c>
      <c r="AS442" s="22">
        <f t="shared" si="253"/>
        <v>13.187676153298147</v>
      </c>
      <c r="AT442" s="37">
        <f t="shared" si="280"/>
        <v>0</v>
      </c>
      <c r="AU442" s="37" t="e">
        <f t="shared" si="281"/>
        <v>#DIV/0!</v>
      </c>
      <c r="AV442" s="37" t="e">
        <f t="shared" si="282"/>
        <v>#DIV/0!</v>
      </c>
      <c r="AW442" s="37" t="e">
        <f t="shared" si="283"/>
        <v>#DIV/0!</v>
      </c>
    </row>
    <row r="443" spans="1:49" s="33" customFormat="1" hidden="1" x14ac:dyDescent="0.25">
      <c r="A443" s="3"/>
      <c r="B443" s="4"/>
      <c r="C443" s="4">
        <f t="shared" si="263"/>
        <v>411</v>
      </c>
      <c r="D443" s="21">
        <f t="shared" si="254"/>
        <v>217.01588091644001</v>
      </c>
      <c r="E443" s="37">
        <f t="shared" si="264"/>
        <v>6.5000000000000002E-2</v>
      </c>
      <c r="F443" s="37">
        <f t="shared" si="265"/>
        <v>100</v>
      </c>
      <c r="G443" s="37">
        <f t="shared" si="255"/>
        <v>6.4957777444660969E-2</v>
      </c>
      <c r="H443" s="23">
        <f t="shared" si="266"/>
        <v>23.180609339634472</v>
      </c>
      <c r="I443" s="22">
        <f t="shared" si="267"/>
        <v>0.10698742772138986</v>
      </c>
      <c r="J443" s="22">
        <f t="shared" si="268"/>
        <v>0.7</v>
      </c>
      <c r="K443" s="21">
        <f t="shared" si="269"/>
        <v>45</v>
      </c>
      <c r="L443" s="110">
        <v>412</v>
      </c>
      <c r="M443" s="9">
        <f t="shared" si="244"/>
        <v>13.18539723223045</v>
      </c>
      <c r="N443" s="9">
        <f t="shared" si="245"/>
        <v>13.18539723223045</v>
      </c>
      <c r="O443" s="10">
        <f t="shared" si="270"/>
        <v>0</v>
      </c>
      <c r="P443" s="10" t="e">
        <f t="shared" si="256"/>
        <v>#DIV/0!</v>
      </c>
      <c r="Q443" s="10" t="e">
        <f t="shared" si="257"/>
        <v>#DIV/0!</v>
      </c>
      <c r="R443" s="10" t="e">
        <f t="shared" si="258"/>
        <v>#DIV/0!</v>
      </c>
      <c r="S443" s="9"/>
      <c r="T443" s="9">
        <f t="shared" si="246"/>
        <v>13.18539723223045</v>
      </c>
      <c r="U443" s="10">
        <f t="shared" si="259"/>
        <v>0</v>
      </c>
      <c r="V443" s="10" t="e">
        <f t="shared" si="260"/>
        <v>#DIV/0!</v>
      </c>
      <c r="W443" s="10" t="e">
        <f t="shared" si="261"/>
        <v>#DIV/0!</v>
      </c>
      <c r="X443" s="10" t="e">
        <f t="shared" si="262"/>
        <v>#DIV/0!</v>
      </c>
      <c r="Y443" s="1"/>
      <c r="Z443" s="22">
        <f t="shared" si="247"/>
        <v>13.184492640957711</v>
      </c>
      <c r="AA443" s="37">
        <f t="shared" si="248"/>
        <v>-9.0459127273945228E-4</v>
      </c>
      <c r="AB443" s="37">
        <f t="shared" si="249"/>
        <v>0.13186786007431536</v>
      </c>
      <c r="AC443" s="37">
        <f t="shared" si="250"/>
        <v>0.23183050878166075</v>
      </c>
      <c r="AD443" s="37">
        <f t="shared" si="271"/>
        <v>0.23180415593615017</v>
      </c>
      <c r="AG443" s="22">
        <f t="shared" si="251"/>
        <v>13.184021901907117</v>
      </c>
      <c r="AH443" s="37">
        <f t="shared" si="272"/>
        <v>-1.3753303233325909E-3</v>
      </c>
      <c r="AI443" s="37">
        <f t="shared" si="273"/>
        <v>43.439586792444416</v>
      </c>
      <c r="AJ443" s="37">
        <f t="shared" si="274"/>
        <v>0.35247247923963509</v>
      </c>
      <c r="AK443" s="37">
        <f t="shared" si="275"/>
        <v>0.35243870437142444</v>
      </c>
      <c r="AM443" s="22">
        <f t="shared" si="252"/>
        <v>13.18539723223045</v>
      </c>
      <c r="AN443" s="37">
        <f t="shared" si="276"/>
        <v>0</v>
      </c>
      <c r="AO443" s="37" t="e">
        <f t="shared" si="277"/>
        <v>#DIV/0!</v>
      </c>
      <c r="AP443" s="37" t="e">
        <f t="shared" si="278"/>
        <v>#DIV/0!</v>
      </c>
      <c r="AQ443" s="37" t="e">
        <f t="shared" si="279"/>
        <v>#DIV/0!</v>
      </c>
      <c r="AS443" s="22">
        <f t="shared" si="253"/>
        <v>13.18539723223045</v>
      </c>
      <c r="AT443" s="37">
        <f t="shared" si="280"/>
        <v>0</v>
      </c>
      <c r="AU443" s="37" t="e">
        <f t="shared" si="281"/>
        <v>#DIV/0!</v>
      </c>
      <c r="AV443" s="37" t="e">
        <f t="shared" si="282"/>
        <v>#DIV/0!</v>
      </c>
      <c r="AW443" s="37" t="e">
        <f t="shared" si="283"/>
        <v>#DIV/0!</v>
      </c>
    </row>
    <row r="444" spans="1:49" s="33" customFormat="1" hidden="1" x14ac:dyDescent="0.25">
      <c r="A444" s="3"/>
      <c r="B444" s="4"/>
      <c r="C444" s="4">
        <f t="shared" si="263"/>
        <v>412</v>
      </c>
      <c r="D444" s="21">
        <f t="shared" si="254"/>
        <v>217.05097597043803</v>
      </c>
      <c r="E444" s="37">
        <f t="shared" si="264"/>
        <v>6.5000000000000002E-2</v>
      </c>
      <c r="F444" s="37">
        <f t="shared" si="265"/>
        <v>100</v>
      </c>
      <c r="G444" s="37">
        <f t="shared" si="255"/>
        <v>6.4957777444660969E-2</v>
      </c>
      <c r="H444" s="23">
        <f t="shared" si="266"/>
        <v>23.173749508344045</v>
      </c>
      <c r="I444" s="22">
        <f t="shared" si="267"/>
        <v>0.10695576696158789</v>
      </c>
      <c r="J444" s="22">
        <f t="shared" si="268"/>
        <v>0.7</v>
      </c>
      <c r="K444" s="21">
        <f t="shared" si="269"/>
        <v>45</v>
      </c>
      <c r="L444" s="110">
        <v>413</v>
      </c>
      <c r="M444" s="9">
        <f t="shared" si="244"/>
        <v>13.183117535523438</v>
      </c>
      <c r="N444" s="9">
        <f t="shared" si="245"/>
        <v>13.183117535523438</v>
      </c>
      <c r="O444" s="10">
        <f t="shared" si="270"/>
        <v>0</v>
      </c>
      <c r="P444" s="10" t="e">
        <f t="shared" si="256"/>
        <v>#DIV/0!</v>
      </c>
      <c r="Q444" s="10" t="e">
        <f t="shared" si="257"/>
        <v>#DIV/0!</v>
      </c>
      <c r="R444" s="10" t="e">
        <f t="shared" si="258"/>
        <v>#DIV/0!</v>
      </c>
      <c r="S444" s="9"/>
      <c r="T444" s="9">
        <f t="shared" si="246"/>
        <v>13.183117535523438</v>
      </c>
      <c r="U444" s="10">
        <f t="shared" si="259"/>
        <v>0</v>
      </c>
      <c r="V444" s="10" t="e">
        <f t="shared" si="260"/>
        <v>#DIV/0!</v>
      </c>
      <c r="W444" s="10" t="e">
        <f t="shared" si="261"/>
        <v>#DIV/0!</v>
      </c>
      <c r="X444" s="10" t="e">
        <f t="shared" si="262"/>
        <v>#DIV/0!</v>
      </c>
      <c r="Y444" s="1"/>
      <c r="Z444" s="22">
        <f t="shared" si="247"/>
        <v>13.182212436017817</v>
      </c>
      <c r="AA444" s="37">
        <f t="shared" si="248"/>
        <v>-9.0509950562100983E-4</v>
      </c>
      <c r="AB444" s="37">
        <f t="shared" si="249"/>
        <v>0.13194194832226788</v>
      </c>
      <c r="AC444" s="37">
        <f t="shared" si="250"/>
        <v>0.23193221571635697</v>
      </c>
      <c r="AD444" s="37">
        <f t="shared" si="271"/>
        <v>0.23190584699637312</v>
      </c>
      <c r="AG444" s="22">
        <f t="shared" si="251"/>
        <v>13.181741937258831</v>
      </c>
      <c r="AH444" s="37">
        <f t="shared" si="272"/>
        <v>-1.3755982646070919E-3</v>
      </c>
      <c r="AI444" s="37">
        <f t="shared" si="273"/>
        <v>43.448049674452839</v>
      </c>
      <c r="AJ444" s="37">
        <f t="shared" si="274"/>
        <v>0.35249776567601249</v>
      </c>
      <c r="AK444" s="37">
        <f t="shared" si="275"/>
        <v>0.35246397970591792</v>
      </c>
      <c r="AM444" s="22">
        <f t="shared" si="252"/>
        <v>13.183117535523438</v>
      </c>
      <c r="AN444" s="37">
        <f t="shared" si="276"/>
        <v>0</v>
      </c>
      <c r="AO444" s="37" t="e">
        <f t="shared" si="277"/>
        <v>#DIV/0!</v>
      </c>
      <c r="AP444" s="37" t="e">
        <f t="shared" si="278"/>
        <v>#DIV/0!</v>
      </c>
      <c r="AQ444" s="37" t="e">
        <f t="shared" si="279"/>
        <v>#DIV/0!</v>
      </c>
      <c r="AS444" s="22">
        <f t="shared" si="253"/>
        <v>13.183117535523438</v>
      </c>
      <c r="AT444" s="37">
        <f t="shared" si="280"/>
        <v>0</v>
      </c>
      <c r="AU444" s="37" t="e">
        <f t="shared" si="281"/>
        <v>#DIV/0!</v>
      </c>
      <c r="AV444" s="37" t="e">
        <f t="shared" si="282"/>
        <v>#DIV/0!</v>
      </c>
      <c r="AW444" s="37" t="e">
        <f t="shared" si="283"/>
        <v>#DIV/0!</v>
      </c>
    </row>
    <row r="445" spans="1:49" s="33" customFormat="1" hidden="1" x14ac:dyDescent="0.25">
      <c r="A445" s="3"/>
      <c r="B445" s="4"/>
      <c r="C445" s="4">
        <f t="shared" si="263"/>
        <v>413</v>
      </c>
      <c r="D445" s="21">
        <f t="shared" si="254"/>
        <v>217.0860829693182</v>
      </c>
      <c r="E445" s="37">
        <f t="shared" si="264"/>
        <v>6.5000000000000002E-2</v>
      </c>
      <c r="F445" s="37">
        <f t="shared" si="265"/>
        <v>100</v>
      </c>
      <c r="G445" s="37">
        <f t="shared" si="255"/>
        <v>6.4957777444660969E-2</v>
      </c>
      <c r="H445" s="23">
        <f t="shared" si="266"/>
        <v>23.166889677053618</v>
      </c>
      <c r="I445" s="22">
        <f t="shared" si="267"/>
        <v>0.10692410620178591</v>
      </c>
      <c r="J445" s="22">
        <f t="shared" si="268"/>
        <v>0.7</v>
      </c>
      <c r="K445" s="21">
        <f t="shared" si="269"/>
        <v>45</v>
      </c>
      <c r="L445" s="110">
        <v>414</v>
      </c>
      <c r="M445" s="9">
        <f t="shared" si="244"/>
        <v>13.18083706290343</v>
      </c>
      <c r="N445" s="9">
        <f t="shared" si="245"/>
        <v>13.18083706290343</v>
      </c>
      <c r="O445" s="10">
        <f t="shared" si="270"/>
        <v>0</v>
      </c>
      <c r="P445" s="10" t="e">
        <f t="shared" si="256"/>
        <v>#DIV/0!</v>
      </c>
      <c r="Q445" s="10" t="e">
        <f t="shared" si="257"/>
        <v>#DIV/0!</v>
      </c>
      <c r="R445" s="10" t="e">
        <f t="shared" si="258"/>
        <v>#DIV/0!</v>
      </c>
      <c r="S445" s="9"/>
      <c r="T445" s="9">
        <f t="shared" si="246"/>
        <v>13.18083706290343</v>
      </c>
      <c r="U445" s="10">
        <f t="shared" si="259"/>
        <v>0</v>
      </c>
      <c r="V445" s="10" t="e">
        <f t="shared" si="260"/>
        <v>#DIV/0!</v>
      </c>
      <c r="W445" s="10" t="e">
        <f t="shared" si="261"/>
        <v>#DIV/0!</v>
      </c>
      <c r="X445" s="10" t="e">
        <f t="shared" si="262"/>
        <v>#DIV/0!</v>
      </c>
      <c r="Y445" s="1"/>
      <c r="Z445" s="22">
        <f t="shared" si="247"/>
        <v>13.179931454872182</v>
      </c>
      <c r="AA445" s="37">
        <f t="shared" si="248"/>
        <v>-9.0560803124795086E-4</v>
      </c>
      <c r="AB445" s="37">
        <f t="shared" si="249"/>
        <v>0.13201607924552405</v>
      </c>
      <c r="AC445" s="37">
        <f t="shared" si="250"/>
        <v>0.23203396938164783</v>
      </c>
      <c r="AD445" s="37">
        <f t="shared" si="271"/>
        <v>0.23200758477470101</v>
      </c>
      <c r="AG445" s="22">
        <f t="shared" si="251"/>
        <v>13.179461196716339</v>
      </c>
      <c r="AH445" s="37">
        <f t="shared" si="272"/>
        <v>-1.3758661870912903E-3</v>
      </c>
      <c r="AI445" s="37">
        <f t="shared" si="273"/>
        <v>43.45651196299162</v>
      </c>
      <c r="AJ445" s="37">
        <f t="shared" si="274"/>
        <v>0.35252303614066299</v>
      </c>
      <c r="AK445" s="37">
        <f t="shared" si="275"/>
        <v>0.35248923905880447</v>
      </c>
      <c r="AM445" s="22">
        <f t="shared" si="252"/>
        <v>13.18083706290343</v>
      </c>
      <c r="AN445" s="37">
        <f t="shared" si="276"/>
        <v>0</v>
      </c>
      <c r="AO445" s="37" t="e">
        <f t="shared" si="277"/>
        <v>#DIV/0!</v>
      </c>
      <c r="AP445" s="37" t="e">
        <f t="shared" si="278"/>
        <v>#DIV/0!</v>
      </c>
      <c r="AQ445" s="37" t="e">
        <f t="shared" si="279"/>
        <v>#DIV/0!</v>
      </c>
      <c r="AS445" s="22">
        <f t="shared" si="253"/>
        <v>13.18083706290343</v>
      </c>
      <c r="AT445" s="37">
        <f t="shared" si="280"/>
        <v>0</v>
      </c>
      <c r="AU445" s="37" t="e">
        <f t="shared" si="281"/>
        <v>#DIV/0!</v>
      </c>
      <c r="AV445" s="37" t="e">
        <f t="shared" si="282"/>
        <v>#DIV/0!</v>
      </c>
      <c r="AW445" s="37" t="e">
        <f t="shared" si="283"/>
        <v>#DIV/0!</v>
      </c>
    </row>
    <row r="446" spans="1:49" s="33" customFormat="1" hidden="1" x14ac:dyDescent="0.25">
      <c r="A446" s="3"/>
      <c r="B446" s="4"/>
      <c r="C446" s="4">
        <f t="shared" si="263"/>
        <v>414</v>
      </c>
      <c r="D446" s="21">
        <f t="shared" si="254"/>
        <v>217.12120191729298</v>
      </c>
      <c r="E446" s="37">
        <f t="shared" si="264"/>
        <v>6.5000000000000002E-2</v>
      </c>
      <c r="F446" s="37">
        <f t="shared" si="265"/>
        <v>100</v>
      </c>
      <c r="G446" s="37">
        <f t="shared" si="255"/>
        <v>6.4957777444660969E-2</v>
      </c>
      <c r="H446" s="23">
        <f t="shared" si="266"/>
        <v>23.160029845763191</v>
      </c>
      <c r="I446" s="22">
        <f t="shared" si="267"/>
        <v>0.10689244544198395</v>
      </c>
      <c r="J446" s="22">
        <f t="shared" si="268"/>
        <v>0.7</v>
      </c>
      <c r="K446" s="21">
        <f t="shared" si="269"/>
        <v>45</v>
      </c>
      <c r="L446" s="110">
        <v>415</v>
      </c>
      <c r="M446" s="9">
        <f t="shared" si="244"/>
        <v>13.178555814096793</v>
      </c>
      <c r="N446" s="9">
        <f t="shared" si="245"/>
        <v>13.178555814096793</v>
      </c>
      <c r="O446" s="10">
        <f t="shared" si="270"/>
        <v>0</v>
      </c>
      <c r="P446" s="10" t="e">
        <f t="shared" si="256"/>
        <v>#DIV/0!</v>
      </c>
      <c r="Q446" s="10" t="e">
        <f t="shared" si="257"/>
        <v>#DIV/0!</v>
      </c>
      <c r="R446" s="10" t="e">
        <f t="shared" si="258"/>
        <v>#DIV/0!</v>
      </c>
      <c r="S446" s="9"/>
      <c r="T446" s="9">
        <f t="shared" si="246"/>
        <v>13.178555814096793</v>
      </c>
      <c r="U446" s="10">
        <f t="shared" si="259"/>
        <v>0</v>
      </c>
      <c r="V446" s="10" t="e">
        <f t="shared" si="260"/>
        <v>#DIV/0!</v>
      </c>
      <c r="W446" s="10" t="e">
        <f t="shared" si="261"/>
        <v>#DIV/0!</v>
      </c>
      <c r="X446" s="10" t="e">
        <f t="shared" si="262"/>
        <v>#DIV/0!</v>
      </c>
      <c r="Y446" s="1"/>
      <c r="Z446" s="22">
        <f t="shared" si="247"/>
        <v>13.177649697247039</v>
      </c>
      <c r="AA446" s="37">
        <f t="shared" si="248"/>
        <v>-9.0611684975350215E-4</v>
      </c>
      <c r="AB446" s="37">
        <f t="shared" si="249"/>
        <v>0.1320902528635052</v>
      </c>
      <c r="AC446" s="37">
        <f t="shared" si="250"/>
        <v>0.2321357697920752</v>
      </c>
      <c r="AD446" s="37">
        <f t="shared" si="271"/>
        <v>0.23210936929070505</v>
      </c>
      <c r="AG446" s="22">
        <f t="shared" si="251"/>
        <v>13.177179680006098</v>
      </c>
      <c r="AH446" s="37">
        <f t="shared" si="272"/>
        <v>-1.3761340906945918E-3</v>
      </c>
      <c r="AI446" s="37">
        <f t="shared" si="273"/>
        <v>43.464973655142224</v>
      </c>
      <c r="AJ446" s="37">
        <f t="shared" si="274"/>
        <v>0.35254829061768361</v>
      </c>
      <c r="AK446" s="37">
        <f t="shared" si="275"/>
        <v>0.35251448242206851</v>
      </c>
      <c r="AM446" s="22">
        <f t="shared" si="252"/>
        <v>13.178555814096793</v>
      </c>
      <c r="AN446" s="37">
        <f t="shared" si="276"/>
        <v>0</v>
      </c>
      <c r="AO446" s="37" t="e">
        <f t="shared" si="277"/>
        <v>#DIV/0!</v>
      </c>
      <c r="AP446" s="37" t="e">
        <f t="shared" si="278"/>
        <v>#DIV/0!</v>
      </c>
      <c r="AQ446" s="37" t="e">
        <f t="shared" si="279"/>
        <v>#DIV/0!</v>
      </c>
      <c r="AS446" s="22">
        <f t="shared" si="253"/>
        <v>13.178555814096793</v>
      </c>
      <c r="AT446" s="37">
        <f t="shared" si="280"/>
        <v>0</v>
      </c>
      <c r="AU446" s="37" t="e">
        <f t="shared" si="281"/>
        <v>#DIV/0!</v>
      </c>
      <c r="AV446" s="37" t="e">
        <f t="shared" si="282"/>
        <v>#DIV/0!</v>
      </c>
      <c r="AW446" s="37" t="e">
        <f t="shared" si="283"/>
        <v>#DIV/0!</v>
      </c>
    </row>
    <row r="447" spans="1:49" s="33" customFormat="1" hidden="1" x14ac:dyDescent="0.25">
      <c r="A447" s="3"/>
      <c r="B447" s="4"/>
      <c r="C447" s="4">
        <f t="shared" si="263"/>
        <v>415</v>
      </c>
      <c r="D447" s="21">
        <f t="shared" si="254"/>
        <v>217.15633281857623</v>
      </c>
      <c r="E447" s="37">
        <f t="shared" si="264"/>
        <v>6.5000000000000002E-2</v>
      </c>
      <c r="F447" s="37">
        <f t="shared" si="265"/>
        <v>100</v>
      </c>
      <c r="G447" s="37">
        <f t="shared" si="255"/>
        <v>6.4957777444660969E-2</v>
      </c>
      <c r="H447" s="23">
        <f t="shared" si="266"/>
        <v>23.153170014472764</v>
      </c>
      <c r="I447" s="22">
        <f t="shared" si="267"/>
        <v>0.10686078468218198</v>
      </c>
      <c r="J447" s="22">
        <f t="shared" si="268"/>
        <v>0.7</v>
      </c>
      <c r="K447" s="21">
        <f t="shared" si="269"/>
        <v>45</v>
      </c>
      <c r="L447" s="110">
        <v>416</v>
      </c>
      <c r="M447" s="9">
        <f t="shared" si="244"/>
        <v>13.176273788829805</v>
      </c>
      <c r="N447" s="9">
        <f t="shared" si="245"/>
        <v>13.176273788829805</v>
      </c>
      <c r="O447" s="10">
        <f t="shared" si="270"/>
        <v>0</v>
      </c>
      <c r="P447" s="10" t="e">
        <f t="shared" si="256"/>
        <v>#DIV/0!</v>
      </c>
      <c r="Q447" s="10" t="e">
        <f t="shared" si="257"/>
        <v>#DIV/0!</v>
      </c>
      <c r="R447" s="10" t="e">
        <f t="shared" si="258"/>
        <v>#DIV/0!</v>
      </c>
      <c r="S447" s="9"/>
      <c r="T447" s="9">
        <f t="shared" si="246"/>
        <v>13.176273788829805</v>
      </c>
      <c r="U447" s="10">
        <f t="shared" si="259"/>
        <v>0</v>
      </c>
      <c r="V447" s="10" t="e">
        <f t="shared" si="260"/>
        <v>#DIV/0!</v>
      </c>
      <c r="W447" s="10" t="e">
        <f t="shared" si="261"/>
        <v>#DIV/0!</v>
      </c>
      <c r="X447" s="10" t="e">
        <f t="shared" si="262"/>
        <v>#DIV/0!</v>
      </c>
      <c r="Y447" s="1"/>
      <c r="Z447" s="22">
        <f t="shared" si="247"/>
        <v>13.175367162868568</v>
      </c>
      <c r="AA447" s="37">
        <f t="shared" si="248"/>
        <v>-9.0662596123713968E-4</v>
      </c>
      <c r="AB447" s="37">
        <f t="shared" si="249"/>
        <v>0.13216446919071256</v>
      </c>
      <c r="AC447" s="37">
        <f t="shared" si="250"/>
        <v>0.23223761695353165</v>
      </c>
      <c r="AD447" s="37">
        <f t="shared" si="271"/>
        <v>0.23221120054687949</v>
      </c>
      <c r="AG447" s="22">
        <f t="shared" si="251"/>
        <v>13.174897386854534</v>
      </c>
      <c r="AH447" s="37">
        <f t="shared" si="272"/>
        <v>-1.3764019752713352E-3</v>
      </c>
      <c r="AI447" s="37">
        <f t="shared" si="273"/>
        <v>43.4734347463611</v>
      </c>
      <c r="AJ447" s="37">
        <f t="shared" si="274"/>
        <v>0.35257352907800815</v>
      </c>
      <c r="AK447" s="37">
        <f t="shared" si="275"/>
        <v>0.35253970976117144</v>
      </c>
      <c r="AM447" s="22">
        <f t="shared" si="252"/>
        <v>13.176273788829805</v>
      </c>
      <c r="AN447" s="37">
        <f t="shared" si="276"/>
        <v>0</v>
      </c>
      <c r="AO447" s="37" t="e">
        <f t="shared" si="277"/>
        <v>#DIV/0!</v>
      </c>
      <c r="AP447" s="37" t="e">
        <f t="shared" si="278"/>
        <v>#DIV/0!</v>
      </c>
      <c r="AQ447" s="37" t="e">
        <f t="shared" si="279"/>
        <v>#DIV/0!</v>
      </c>
      <c r="AS447" s="22">
        <f t="shared" si="253"/>
        <v>13.176273788829805</v>
      </c>
      <c r="AT447" s="37">
        <f t="shared" si="280"/>
        <v>0</v>
      </c>
      <c r="AU447" s="37" t="e">
        <f t="shared" si="281"/>
        <v>#DIV/0!</v>
      </c>
      <c r="AV447" s="37" t="e">
        <f t="shared" si="282"/>
        <v>#DIV/0!</v>
      </c>
      <c r="AW447" s="37" t="e">
        <f t="shared" si="283"/>
        <v>#DIV/0!</v>
      </c>
    </row>
    <row r="448" spans="1:49" s="33" customFormat="1" hidden="1" x14ac:dyDescent="0.25">
      <c r="A448" s="3"/>
      <c r="B448" s="4"/>
      <c r="C448" s="4">
        <f t="shared" si="263"/>
        <v>416</v>
      </c>
      <c r="D448" s="21">
        <f t="shared" si="254"/>
        <v>217.19147567738099</v>
      </c>
      <c r="E448" s="37">
        <f t="shared" si="264"/>
        <v>6.5000000000000002E-2</v>
      </c>
      <c r="F448" s="37">
        <f t="shared" si="265"/>
        <v>100</v>
      </c>
      <c r="G448" s="37">
        <f t="shared" si="255"/>
        <v>6.4957777444660969E-2</v>
      </c>
      <c r="H448" s="23">
        <f t="shared" si="266"/>
        <v>23.146310183182337</v>
      </c>
      <c r="I448" s="22">
        <f t="shared" si="267"/>
        <v>0.10682912392238</v>
      </c>
      <c r="J448" s="22">
        <f t="shared" si="268"/>
        <v>0.7</v>
      </c>
      <c r="K448" s="21">
        <f t="shared" si="269"/>
        <v>45</v>
      </c>
      <c r="L448" s="110">
        <v>417</v>
      </c>
      <c r="M448" s="9">
        <f t="shared" si="244"/>
        <v>13.173990986828796</v>
      </c>
      <c r="N448" s="9">
        <f t="shared" si="245"/>
        <v>13.173990986828796</v>
      </c>
      <c r="O448" s="10">
        <f t="shared" si="270"/>
        <v>0</v>
      </c>
      <c r="P448" s="10" t="e">
        <f t="shared" si="256"/>
        <v>#DIV/0!</v>
      </c>
      <c r="Q448" s="10" t="e">
        <f t="shared" si="257"/>
        <v>#DIV/0!</v>
      </c>
      <c r="R448" s="10" t="e">
        <f t="shared" si="258"/>
        <v>#DIV/0!</v>
      </c>
      <c r="S448" s="9"/>
      <c r="T448" s="9">
        <f t="shared" si="246"/>
        <v>13.173990986828796</v>
      </c>
      <c r="U448" s="10">
        <f t="shared" si="259"/>
        <v>0</v>
      </c>
      <c r="V448" s="10" t="e">
        <f t="shared" si="260"/>
        <v>#DIV/0!</v>
      </c>
      <c r="W448" s="10" t="e">
        <f t="shared" si="261"/>
        <v>#DIV/0!</v>
      </c>
      <c r="X448" s="10" t="e">
        <f t="shared" si="262"/>
        <v>#DIV/0!</v>
      </c>
      <c r="Y448" s="1"/>
      <c r="Z448" s="22">
        <f t="shared" si="247"/>
        <v>13.173083851462964</v>
      </c>
      <c r="AA448" s="37">
        <f t="shared" si="248"/>
        <v>-9.071353658320902E-4</v>
      </c>
      <c r="AB448" s="37">
        <f t="shared" si="249"/>
        <v>0.13223872824656738</v>
      </c>
      <c r="AC448" s="37">
        <f t="shared" si="250"/>
        <v>0.23233951088055207</v>
      </c>
      <c r="AD448" s="37">
        <f t="shared" si="271"/>
        <v>0.23231307855724131</v>
      </c>
      <c r="AG448" s="22">
        <f t="shared" si="251"/>
        <v>13.172614316988044</v>
      </c>
      <c r="AH448" s="37">
        <f t="shared" si="272"/>
        <v>-1.3766698407522426E-3</v>
      </c>
      <c r="AI448" s="37">
        <f t="shared" si="273"/>
        <v>43.481895234441069</v>
      </c>
      <c r="AJ448" s="37">
        <f t="shared" si="274"/>
        <v>0.35259875151153508</v>
      </c>
      <c r="AK448" s="37">
        <f t="shared" si="275"/>
        <v>0.35256492106708653</v>
      </c>
      <c r="AM448" s="22">
        <f t="shared" si="252"/>
        <v>13.173990986828796</v>
      </c>
      <c r="AN448" s="37">
        <f t="shared" si="276"/>
        <v>0</v>
      </c>
      <c r="AO448" s="37" t="e">
        <f t="shared" si="277"/>
        <v>#DIV/0!</v>
      </c>
      <c r="AP448" s="37" t="e">
        <f t="shared" si="278"/>
        <v>#DIV/0!</v>
      </c>
      <c r="AQ448" s="37" t="e">
        <f t="shared" si="279"/>
        <v>#DIV/0!</v>
      </c>
      <c r="AS448" s="22">
        <f t="shared" si="253"/>
        <v>13.173990986828796</v>
      </c>
      <c r="AT448" s="37">
        <f t="shared" si="280"/>
        <v>0</v>
      </c>
      <c r="AU448" s="37" t="e">
        <f t="shared" si="281"/>
        <v>#DIV/0!</v>
      </c>
      <c r="AV448" s="37" t="e">
        <f t="shared" si="282"/>
        <v>#DIV/0!</v>
      </c>
      <c r="AW448" s="37" t="e">
        <f t="shared" si="283"/>
        <v>#DIV/0!</v>
      </c>
    </row>
    <row r="449" spans="1:49" s="33" customFormat="1" hidden="1" x14ac:dyDescent="0.25">
      <c r="A449" s="3"/>
      <c r="B449" s="4"/>
      <c r="C449" s="4">
        <f t="shared" si="263"/>
        <v>417</v>
      </c>
      <c r="D449" s="21">
        <f t="shared" si="254"/>
        <v>217.22663049792106</v>
      </c>
      <c r="E449" s="37">
        <f t="shared" si="264"/>
        <v>6.5000000000000002E-2</v>
      </c>
      <c r="F449" s="37">
        <f t="shared" si="265"/>
        <v>100</v>
      </c>
      <c r="G449" s="37">
        <f t="shared" si="255"/>
        <v>6.4957777444660969E-2</v>
      </c>
      <c r="H449" s="23">
        <f t="shared" si="266"/>
        <v>23.139450351891909</v>
      </c>
      <c r="I449" s="22">
        <f t="shared" si="267"/>
        <v>0.10679746316257803</v>
      </c>
      <c r="J449" s="22">
        <f t="shared" si="268"/>
        <v>0.7</v>
      </c>
      <c r="K449" s="21">
        <f t="shared" si="269"/>
        <v>45</v>
      </c>
      <c r="L449" s="110">
        <v>418</v>
      </c>
      <c r="M449" s="9">
        <f t="shared" si="244"/>
        <v>13.171707407820048</v>
      </c>
      <c r="N449" s="9">
        <f t="shared" si="245"/>
        <v>13.171707407820048</v>
      </c>
      <c r="O449" s="10">
        <f t="shared" si="270"/>
        <v>0</v>
      </c>
      <c r="P449" s="10" t="e">
        <f t="shared" si="256"/>
        <v>#DIV/0!</v>
      </c>
      <c r="Q449" s="10" t="e">
        <f t="shared" si="257"/>
        <v>#DIV/0!</v>
      </c>
      <c r="R449" s="10" t="e">
        <f t="shared" si="258"/>
        <v>#DIV/0!</v>
      </c>
      <c r="S449" s="9"/>
      <c r="T449" s="9">
        <f t="shared" si="246"/>
        <v>13.171707407820048</v>
      </c>
      <c r="U449" s="10">
        <f t="shared" si="259"/>
        <v>0</v>
      </c>
      <c r="V449" s="10" t="e">
        <f t="shared" si="260"/>
        <v>#DIV/0!</v>
      </c>
      <c r="W449" s="10" t="e">
        <f t="shared" si="261"/>
        <v>#DIV/0!</v>
      </c>
      <c r="X449" s="10" t="e">
        <f t="shared" si="262"/>
        <v>#DIV/0!</v>
      </c>
      <c r="Y449" s="1"/>
      <c r="Z449" s="22">
        <f t="shared" si="247"/>
        <v>13.170799762756403</v>
      </c>
      <c r="AA449" s="37">
        <f t="shared" si="248"/>
        <v>-9.0764506364493514E-4</v>
      </c>
      <c r="AB449" s="37">
        <f t="shared" si="249"/>
        <v>0.13231303004660672</v>
      </c>
      <c r="AC449" s="37">
        <f t="shared" si="250"/>
        <v>0.23244145158084328</v>
      </c>
      <c r="AD449" s="37">
        <f t="shared" si="271"/>
        <v>0.23241500333268261</v>
      </c>
      <c r="AG449" s="22">
        <f t="shared" si="251"/>
        <v>13.170330470133036</v>
      </c>
      <c r="AH449" s="37">
        <f t="shared" si="272"/>
        <v>-1.3769376870111927E-3</v>
      </c>
      <c r="AI449" s="37">
        <f t="shared" si="273"/>
        <v>43.490355115398614</v>
      </c>
      <c r="AJ449" s="37">
        <f t="shared" si="274"/>
        <v>0.35262395789377193</v>
      </c>
      <c r="AK449" s="37">
        <f t="shared" si="275"/>
        <v>0.35259011631881648</v>
      </c>
      <c r="AM449" s="22">
        <f t="shared" si="252"/>
        <v>13.171707407820048</v>
      </c>
      <c r="AN449" s="37">
        <f t="shared" si="276"/>
        <v>0</v>
      </c>
      <c r="AO449" s="37" t="e">
        <f t="shared" si="277"/>
        <v>#DIV/0!</v>
      </c>
      <c r="AP449" s="37" t="e">
        <f t="shared" si="278"/>
        <v>#DIV/0!</v>
      </c>
      <c r="AQ449" s="37" t="e">
        <f t="shared" si="279"/>
        <v>#DIV/0!</v>
      </c>
      <c r="AS449" s="22">
        <f t="shared" si="253"/>
        <v>13.171707407820048</v>
      </c>
      <c r="AT449" s="37">
        <f t="shared" si="280"/>
        <v>0</v>
      </c>
      <c r="AU449" s="37" t="e">
        <f t="shared" si="281"/>
        <v>#DIV/0!</v>
      </c>
      <c r="AV449" s="37" t="e">
        <f t="shared" si="282"/>
        <v>#DIV/0!</v>
      </c>
      <c r="AW449" s="37" t="e">
        <f t="shared" si="283"/>
        <v>#DIV/0!</v>
      </c>
    </row>
    <row r="450" spans="1:49" s="33" customFormat="1" hidden="1" x14ac:dyDescent="0.25">
      <c r="A450" s="3"/>
      <c r="B450" s="4"/>
      <c r="C450" s="4">
        <f t="shared" si="263"/>
        <v>418</v>
      </c>
      <c r="D450" s="21">
        <f t="shared" si="254"/>
        <v>217.26179728441036</v>
      </c>
      <c r="E450" s="37">
        <f t="shared" si="264"/>
        <v>6.5000000000000002E-2</v>
      </c>
      <c r="F450" s="37">
        <f t="shared" si="265"/>
        <v>100</v>
      </c>
      <c r="G450" s="37">
        <f t="shared" si="255"/>
        <v>6.4957777444660969E-2</v>
      </c>
      <c r="H450" s="23">
        <f t="shared" si="266"/>
        <v>23.132590520601482</v>
      </c>
      <c r="I450" s="22">
        <f t="shared" si="267"/>
        <v>0.10676580240277606</v>
      </c>
      <c r="J450" s="22">
        <f t="shared" si="268"/>
        <v>0.7</v>
      </c>
      <c r="K450" s="21">
        <f t="shared" si="269"/>
        <v>45</v>
      </c>
      <c r="L450" s="110">
        <v>419</v>
      </c>
      <c r="M450" s="9">
        <f t="shared" si="244"/>
        <v>13.169423051529831</v>
      </c>
      <c r="N450" s="9">
        <f t="shared" si="245"/>
        <v>13.169423051529831</v>
      </c>
      <c r="O450" s="10">
        <f t="shared" si="270"/>
        <v>0</v>
      </c>
      <c r="P450" s="10" t="e">
        <f t="shared" si="256"/>
        <v>#DIV/0!</v>
      </c>
      <c r="Q450" s="10" t="e">
        <f t="shared" si="257"/>
        <v>#DIV/0!</v>
      </c>
      <c r="R450" s="10" t="e">
        <f t="shared" si="258"/>
        <v>#DIV/0!</v>
      </c>
      <c r="S450" s="9"/>
      <c r="T450" s="9">
        <f t="shared" si="246"/>
        <v>13.169423051529831</v>
      </c>
      <c r="U450" s="10">
        <f t="shared" si="259"/>
        <v>0</v>
      </c>
      <c r="V450" s="10" t="e">
        <f t="shared" si="260"/>
        <v>#DIV/0!</v>
      </c>
      <c r="W450" s="10" t="e">
        <f t="shared" si="261"/>
        <v>#DIV/0!</v>
      </c>
      <c r="X450" s="10" t="e">
        <f t="shared" si="262"/>
        <v>#DIV/0!</v>
      </c>
      <c r="Y450" s="1"/>
      <c r="Z450" s="22">
        <f t="shared" si="247"/>
        <v>13.168514896475036</v>
      </c>
      <c r="AA450" s="37">
        <f t="shared" si="248"/>
        <v>-9.0815505479469039E-4</v>
      </c>
      <c r="AB450" s="37">
        <f t="shared" si="249"/>
        <v>0.13238737460818026</v>
      </c>
      <c r="AC450" s="37">
        <f t="shared" si="250"/>
        <v>0.23254343906529421</v>
      </c>
      <c r="AD450" s="37">
        <f t="shared" si="271"/>
        <v>0.23251697488177625</v>
      </c>
      <c r="AG450" s="22">
        <f t="shared" si="251"/>
        <v>13.16804584601589</v>
      </c>
      <c r="AH450" s="37">
        <f t="shared" si="272"/>
        <v>-1.377205513941604E-3</v>
      </c>
      <c r="AI450" s="37">
        <f t="shared" si="273"/>
        <v>43.49881438588644</v>
      </c>
      <c r="AJ450" s="37">
        <f t="shared" si="274"/>
        <v>0.35264914820540216</v>
      </c>
      <c r="AK450" s="37">
        <f t="shared" si="275"/>
        <v>0.35261529549283704</v>
      </c>
      <c r="AM450" s="22">
        <f t="shared" si="252"/>
        <v>13.169423051529831</v>
      </c>
      <c r="AN450" s="37">
        <f t="shared" si="276"/>
        <v>0</v>
      </c>
      <c r="AO450" s="37" t="e">
        <f t="shared" si="277"/>
        <v>#DIV/0!</v>
      </c>
      <c r="AP450" s="37" t="e">
        <f t="shared" si="278"/>
        <v>#DIV/0!</v>
      </c>
      <c r="AQ450" s="37" t="e">
        <f t="shared" si="279"/>
        <v>#DIV/0!</v>
      </c>
      <c r="AS450" s="22">
        <f t="shared" si="253"/>
        <v>13.169423051529831</v>
      </c>
      <c r="AT450" s="37">
        <f t="shared" si="280"/>
        <v>0</v>
      </c>
      <c r="AU450" s="37" t="e">
        <f t="shared" si="281"/>
        <v>#DIV/0!</v>
      </c>
      <c r="AV450" s="37" t="e">
        <f t="shared" si="282"/>
        <v>#DIV/0!</v>
      </c>
      <c r="AW450" s="37" t="e">
        <f t="shared" si="283"/>
        <v>#DIV/0!</v>
      </c>
    </row>
    <row r="451" spans="1:49" s="33" customFormat="1" hidden="1" x14ac:dyDescent="0.25">
      <c r="A451" s="3"/>
      <c r="B451" s="4"/>
      <c r="C451" s="4">
        <f t="shared" si="263"/>
        <v>419</v>
      </c>
      <c r="D451" s="21">
        <f t="shared" si="254"/>
        <v>217.29697604106261</v>
      </c>
      <c r="E451" s="37">
        <f t="shared" si="264"/>
        <v>6.5000000000000002E-2</v>
      </c>
      <c r="F451" s="37">
        <f t="shared" si="265"/>
        <v>100</v>
      </c>
      <c r="G451" s="37">
        <f t="shared" si="255"/>
        <v>6.4957777444660969E-2</v>
      </c>
      <c r="H451" s="23">
        <f t="shared" si="266"/>
        <v>23.125730689311055</v>
      </c>
      <c r="I451" s="22">
        <f t="shared" si="267"/>
        <v>0.1067341416429741</v>
      </c>
      <c r="J451" s="22">
        <f t="shared" si="268"/>
        <v>0.7</v>
      </c>
      <c r="K451" s="21">
        <f t="shared" si="269"/>
        <v>45</v>
      </c>
      <c r="L451" s="110">
        <v>420</v>
      </c>
      <c r="M451" s="9">
        <f t="shared" si="244"/>
        <v>13.167137917684435</v>
      </c>
      <c r="N451" s="9">
        <f t="shared" si="245"/>
        <v>13.167137917684435</v>
      </c>
      <c r="O451" s="10">
        <f t="shared" si="270"/>
        <v>0</v>
      </c>
      <c r="P451" s="10" t="e">
        <f t="shared" si="256"/>
        <v>#DIV/0!</v>
      </c>
      <c r="Q451" s="10" t="e">
        <f t="shared" si="257"/>
        <v>#DIV/0!</v>
      </c>
      <c r="R451" s="10" t="e">
        <f t="shared" si="258"/>
        <v>#DIV/0!</v>
      </c>
      <c r="S451" s="9"/>
      <c r="T451" s="9">
        <f t="shared" si="246"/>
        <v>13.167137917684435</v>
      </c>
      <c r="U451" s="10">
        <f t="shared" si="259"/>
        <v>0</v>
      </c>
      <c r="V451" s="10" t="e">
        <f t="shared" si="260"/>
        <v>#DIV/0!</v>
      </c>
      <c r="W451" s="10" t="e">
        <f t="shared" si="261"/>
        <v>#DIV/0!</v>
      </c>
      <c r="X451" s="10" t="e">
        <f t="shared" si="262"/>
        <v>#DIV/0!</v>
      </c>
      <c r="Y451" s="1"/>
      <c r="Z451" s="22">
        <f t="shared" si="247"/>
        <v>13.166229252345017</v>
      </c>
      <c r="AA451" s="37">
        <f t="shared" si="248"/>
        <v>-9.0866533941813543E-4</v>
      </c>
      <c r="AB451" s="37">
        <f t="shared" si="249"/>
        <v>0.13246176195122719</v>
      </c>
      <c r="AC451" s="37">
        <f t="shared" si="250"/>
        <v>0.23264547334933786</v>
      </c>
      <c r="AD451" s="37">
        <f t="shared" si="271"/>
        <v>0.23261899322035115</v>
      </c>
      <c r="AG451" s="22">
        <f t="shared" si="251"/>
        <v>13.165760444362952</v>
      </c>
      <c r="AH451" s="37">
        <f t="shared" si="272"/>
        <v>-1.3774733214830803E-3</v>
      </c>
      <c r="AI451" s="37">
        <f t="shared" si="273"/>
        <v>43.50727304393974</v>
      </c>
      <c r="AJ451" s="37">
        <f t="shared" si="274"/>
        <v>0.35267432243833086</v>
      </c>
      <c r="AK451" s="37">
        <f t="shared" si="275"/>
        <v>0.35264045858220505</v>
      </c>
      <c r="AM451" s="22">
        <f t="shared" si="252"/>
        <v>13.167137917684435</v>
      </c>
      <c r="AN451" s="37">
        <f t="shared" si="276"/>
        <v>0</v>
      </c>
      <c r="AO451" s="37" t="e">
        <f t="shared" si="277"/>
        <v>#DIV/0!</v>
      </c>
      <c r="AP451" s="37" t="e">
        <f t="shared" si="278"/>
        <v>#DIV/0!</v>
      </c>
      <c r="AQ451" s="37" t="e">
        <f t="shared" si="279"/>
        <v>#DIV/0!</v>
      </c>
      <c r="AS451" s="22">
        <f t="shared" si="253"/>
        <v>13.167137917684435</v>
      </c>
      <c r="AT451" s="37">
        <f t="shared" si="280"/>
        <v>0</v>
      </c>
      <c r="AU451" s="37" t="e">
        <f t="shared" si="281"/>
        <v>#DIV/0!</v>
      </c>
      <c r="AV451" s="37" t="e">
        <f t="shared" si="282"/>
        <v>#DIV/0!</v>
      </c>
      <c r="AW451" s="37" t="e">
        <f t="shared" si="283"/>
        <v>#DIV/0!</v>
      </c>
    </row>
    <row r="452" spans="1:49" s="33" customFormat="1" hidden="1" x14ac:dyDescent="0.25">
      <c r="A452" s="3"/>
      <c r="B452" s="4"/>
      <c r="C452" s="4">
        <f t="shared" si="263"/>
        <v>420</v>
      </c>
      <c r="D452" s="21">
        <f t="shared" si="254"/>
        <v>217.33216677209245</v>
      </c>
      <c r="E452" s="37">
        <f t="shared" si="264"/>
        <v>6.5000000000000002E-2</v>
      </c>
      <c r="F452" s="37">
        <f t="shared" si="265"/>
        <v>100</v>
      </c>
      <c r="G452" s="37">
        <f t="shared" si="255"/>
        <v>6.4957777444660969E-2</v>
      </c>
      <c r="H452" s="23">
        <f t="shared" si="266"/>
        <v>23.118870858020628</v>
      </c>
      <c r="I452" s="22">
        <f t="shared" si="267"/>
        <v>0.10670248088317212</v>
      </c>
      <c r="J452" s="22">
        <f t="shared" si="268"/>
        <v>0.7</v>
      </c>
      <c r="K452" s="21">
        <f t="shared" si="269"/>
        <v>45</v>
      </c>
      <c r="L452" s="110">
        <v>421</v>
      </c>
      <c r="M452" s="9">
        <f t="shared" si="244"/>
        <v>13.164852006010085</v>
      </c>
      <c r="N452" s="9">
        <f t="shared" si="245"/>
        <v>13.164852006010085</v>
      </c>
      <c r="O452" s="10">
        <f t="shared" si="270"/>
        <v>0</v>
      </c>
      <c r="P452" s="10" t="e">
        <f t="shared" si="256"/>
        <v>#DIV/0!</v>
      </c>
      <c r="Q452" s="10" t="e">
        <f t="shared" si="257"/>
        <v>#DIV/0!</v>
      </c>
      <c r="R452" s="10" t="e">
        <f t="shared" si="258"/>
        <v>#DIV/0!</v>
      </c>
      <c r="S452" s="9"/>
      <c r="T452" s="9">
        <f t="shared" si="246"/>
        <v>13.164852006010085</v>
      </c>
      <c r="U452" s="10">
        <f t="shared" si="259"/>
        <v>0</v>
      </c>
      <c r="V452" s="10" t="e">
        <f t="shared" si="260"/>
        <v>#DIV/0!</v>
      </c>
      <c r="W452" s="10" t="e">
        <f t="shared" si="261"/>
        <v>#DIV/0!</v>
      </c>
      <c r="X452" s="10" t="e">
        <f t="shared" si="262"/>
        <v>#DIV/0!</v>
      </c>
      <c r="Y452" s="1"/>
      <c r="Z452" s="22">
        <f t="shared" si="247"/>
        <v>13.163942830092466</v>
      </c>
      <c r="AA452" s="37">
        <f t="shared" si="248"/>
        <v>-9.0917591761829897E-4</v>
      </c>
      <c r="AB452" s="37">
        <f t="shared" si="249"/>
        <v>0.13253619209076664</v>
      </c>
      <c r="AC452" s="37">
        <f t="shared" si="250"/>
        <v>0.2327475544397625</v>
      </c>
      <c r="AD452" s="37">
        <f t="shared" si="271"/>
        <v>0.23272105835453424</v>
      </c>
      <c r="AG452" s="22">
        <f t="shared" si="251"/>
        <v>13.163474264900618</v>
      </c>
      <c r="AH452" s="37">
        <f t="shared" si="272"/>
        <v>-1.3777411094668679E-3</v>
      </c>
      <c r="AI452" s="37">
        <f t="shared" si="273"/>
        <v>43.515731084285662</v>
      </c>
      <c r="AJ452" s="37">
        <f t="shared" si="274"/>
        <v>0.35269948055766187</v>
      </c>
      <c r="AK452" s="37">
        <f t="shared" si="275"/>
        <v>0.35266560555252352</v>
      </c>
      <c r="AM452" s="22">
        <f t="shared" si="252"/>
        <v>13.164852006010085</v>
      </c>
      <c r="AN452" s="37">
        <f t="shared" si="276"/>
        <v>0</v>
      </c>
      <c r="AO452" s="37" t="e">
        <f t="shared" si="277"/>
        <v>#DIV/0!</v>
      </c>
      <c r="AP452" s="37" t="e">
        <f t="shared" si="278"/>
        <v>#DIV/0!</v>
      </c>
      <c r="AQ452" s="37" t="e">
        <f t="shared" si="279"/>
        <v>#DIV/0!</v>
      </c>
      <c r="AS452" s="22">
        <f t="shared" si="253"/>
        <v>13.164852006010085</v>
      </c>
      <c r="AT452" s="37">
        <f t="shared" si="280"/>
        <v>0</v>
      </c>
      <c r="AU452" s="37" t="e">
        <f t="shared" si="281"/>
        <v>#DIV/0!</v>
      </c>
      <c r="AV452" s="37" t="e">
        <f t="shared" si="282"/>
        <v>#DIV/0!</v>
      </c>
      <c r="AW452" s="37" t="e">
        <f t="shared" si="283"/>
        <v>#DIV/0!</v>
      </c>
    </row>
    <row r="453" spans="1:49" s="33" customFormat="1" hidden="1" x14ac:dyDescent="0.25">
      <c r="A453" s="3"/>
      <c r="B453" s="4"/>
      <c r="C453" s="4">
        <f t="shared" si="263"/>
        <v>421</v>
      </c>
      <c r="D453" s="21">
        <f t="shared" si="254"/>
        <v>217.36736948171406</v>
      </c>
      <c r="E453" s="37">
        <f t="shared" si="264"/>
        <v>6.5000000000000002E-2</v>
      </c>
      <c r="F453" s="37">
        <f t="shared" si="265"/>
        <v>100</v>
      </c>
      <c r="G453" s="37">
        <f t="shared" si="255"/>
        <v>6.4957777444660969E-2</v>
      </c>
      <c r="H453" s="23">
        <f t="shared" si="266"/>
        <v>23.112011026730201</v>
      </c>
      <c r="I453" s="22">
        <f t="shared" si="267"/>
        <v>0.10667082012337015</v>
      </c>
      <c r="J453" s="22">
        <f t="shared" si="268"/>
        <v>0.7</v>
      </c>
      <c r="K453" s="21">
        <f t="shared" si="269"/>
        <v>45</v>
      </c>
      <c r="L453" s="110">
        <v>422</v>
      </c>
      <c r="M453" s="9">
        <f t="shared" si="244"/>
        <v>13.162565316233033</v>
      </c>
      <c r="N453" s="9">
        <f t="shared" si="245"/>
        <v>13.162565316233033</v>
      </c>
      <c r="O453" s="10">
        <f t="shared" si="270"/>
        <v>0</v>
      </c>
      <c r="P453" s="10" t="e">
        <f t="shared" si="256"/>
        <v>#DIV/0!</v>
      </c>
      <c r="Q453" s="10" t="e">
        <f t="shared" si="257"/>
        <v>#DIV/0!</v>
      </c>
      <c r="R453" s="10" t="e">
        <f t="shared" si="258"/>
        <v>#DIV/0!</v>
      </c>
      <c r="S453" s="9"/>
      <c r="T453" s="9">
        <f t="shared" si="246"/>
        <v>13.162565316233033</v>
      </c>
      <c r="U453" s="10">
        <f t="shared" si="259"/>
        <v>0</v>
      </c>
      <c r="V453" s="10" t="e">
        <f t="shared" si="260"/>
        <v>#DIV/0!</v>
      </c>
      <c r="W453" s="10" t="e">
        <f t="shared" si="261"/>
        <v>#DIV/0!</v>
      </c>
      <c r="X453" s="10" t="e">
        <f t="shared" si="262"/>
        <v>#DIV/0!</v>
      </c>
      <c r="Y453" s="1"/>
      <c r="Z453" s="22">
        <f t="shared" si="247"/>
        <v>13.16165562944351</v>
      </c>
      <c r="AA453" s="37">
        <f t="shared" si="248"/>
        <v>-9.0968678952307869E-4</v>
      </c>
      <c r="AB453" s="37">
        <f t="shared" si="249"/>
        <v>0.13261066504544303</v>
      </c>
      <c r="AC453" s="37">
        <f t="shared" si="250"/>
        <v>0.23284968234972009</v>
      </c>
      <c r="AD453" s="37">
        <f t="shared" si="271"/>
        <v>0.23282317030059618</v>
      </c>
      <c r="AG453" s="22">
        <f t="shared" si="251"/>
        <v>13.161187307355204</v>
      </c>
      <c r="AH453" s="37">
        <f t="shared" si="272"/>
        <v>-1.3780088778290178E-3</v>
      </c>
      <c r="AI453" s="37">
        <f t="shared" si="273"/>
        <v>43.524188504885316</v>
      </c>
      <c r="AJ453" s="37">
        <f t="shared" si="274"/>
        <v>0.35272462255472992</v>
      </c>
      <c r="AK453" s="37">
        <f t="shared" si="275"/>
        <v>0.35269073639531018</v>
      </c>
      <c r="AM453" s="22">
        <f t="shared" si="252"/>
        <v>13.162565316233033</v>
      </c>
      <c r="AN453" s="37">
        <f t="shared" si="276"/>
        <v>0</v>
      </c>
      <c r="AO453" s="37" t="e">
        <f t="shared" si="277"/>
        <v>#DIV/0!</v>
      </c>
      <c r="AP453" s="37" t="e">
        <f t="shared" si="278"/>
        <v>#DIV/0!</v>
      </c>
      <c r="AQ453" s="37" t="e">
        <f t="shared" si="279"/>
        <v>#DIV/0!</v>
      </c>
      <c r="AS453" s="22">
        <f t="shared" si="253"/>
        <v>13.162565316233033</v>
      </c>
      <c r="AT453" s="37">
        <f t="shared" si="280"/>
        <v>0</v>
      </c>
      <c r="AU453" s="37" t="e">
        <f t="shared" si="281"/>
        <v>#DIV/0!</v>
      </c>
      <c r="AV453" s="37" t="e">
        <f t="shared" si="282"/>
        <v>#DIV/0!</v>
      </c>
      <c r="AW453" s="37" t="e">
        <f t="shared" si="283"/>
        <v>#DIV/0!</v>
      </c>
    </row>
    <row r="454" spans="1:49" s="33" customFormat="1" hidden="1" x14ac:dyDescent="0.25">
      <c r="A454" s="3"/>
      <c r="B454" s="4"/>
      <c r="C454" s="4">
        <f t="shared" si="263"/>
        <v>422</v>
      </c>
      <c r="D454" s="21">
        <f t="shared" si="254"/>
        <v>217.40258417414228</v>
      </c>
      <c r="E454" s="37">
        <f t="shared" si="264"/>
        <v>6.5000000000000002E-2</v>
      </c>
      <c r="F454" s="37">
        <f t="shared" si="265"/>
        <v>100</v>
      </c>
      <c r="G454" s="37">
        <f t="shared" si="255"/>
        <v>6.4957777444660969E-2</v>
      </c>
      <c r="H454" s="23">
        <f t="shared" si="266"/>
        <v>23.105151195439774</v>
      </c>
      <c r="I454" s="22">
        <f t="shared" si="267"/>
        <v>0.10663915936356817</v>
      </c>
      <c r="J454" s="22">
        <f t="shared" si="268"/>
        <v>0.7</v>
      </c>
      <c r="K454" s="21">
        <f t="shared" si="269"/>
        <v>45</v>
      </c>
      <c r="L454" s="110">
        <v>423</v>
      </c>
      <c r="M454" s="9">
        <f t="shared" si="244"/>
        <v>13.160277848079501</v>
      </c>
      <c r="N454" s="9">
        <f t="shared" si="245"/>
        <v>13.160277848079501</v>
      </c>
      <c r="O454" s="10">
        <f t="shared" si="270"/>
        <v>0</v>
      </c>
      <c r="P454" s="10" t="e">
        <f t="shared" si="256"/>
        <v>#DIV/0!</v>
      </c>
      <c r="Q454" s="10" t="e">
        <f t="shared" si="257"/>
        <v>#DIV/0!</v>
      </c>
      <c r="R454" s="10" t="e">
        <f t="shared" si="258"/>
        <v>#DIV/0!</v>
      </c>
      <c r="S454" s="9"/>
      <c r="T454" s="9">
        <f t="shared" si="246"/>
        <v>13.160277848079501</v>
      </c>
      <c r="U454" s="10">
        <f t="shared" si="259"/>
        <v>0</v>
      </c>
      <c r="V454" s="10" t="e">
        <f t="shared" si="260"/>
        <v>#DIV/0!</v>
      </c>
      <c r="W454" s="10" t="e">
        <f t="shared" si="261"/>
        <v>#DIV/0!</v>
      </c>
      <c r="X454" s="10" t="e">
        <f t="shared" si="262"/>
        <v>#DIV/0!</v>
      </c>
      <c r="Y454" s="1"/>
      <c r="Z454" s="22">
        <f t="shared" si="247"/>
        <v>13.159367650124262</v>
      </c>
      <c r="AA454" s="37">
        <f t="shared" si="248"/>
        <v>-9.10197955239056E-4</v>
      </c>
      <c r="AB454" s="37">
        <f t="shared" si="249"/>
        <v>0.13268518083079342</v>
      </c>
      <c r="AC454" s="37">
        <f t="shared" si="250"/>
        <v>0.23295185708690286</v>
      </c>
      <c r="AD454" s="37">
        <f t="shared" si="271"/>
        <v>0.23292532906107377</v>
      </c>
      <c r="AG454" s="22">
        <f t="shared" si="251"/>
        <v>13.158899571453064</v>
      </c>
      <c r="AH454" s="37">
        <f t="shared" si="272"/>
        <v>-1.3782766264363033E-3</v>
      </c>
      <c r="AI454" s="37">
        <f t="shared" si="273"/>
        <v>43.532645301530756</v>
      </c>
      <c r="AJ454" s="37">
        <f t="shared" si="274"/>
        <v>0.35274974840330453</v>
      </c>
      <c r="AK454" s="37">
        <f t="shared" si="275"/>
        <v>0.35271585108317932</v>
      </c>
      <c r="AM454" s="22">
        <f t="shared" si="252"/>
        <v>13.160277848079501</v>
      </c>
      <c r="AN454" s="37">
        <f t="shared" si="276"/>
        <v>0</v>
      </c>
      <c r="AO454" s="37" t="e">
        <f t="shared" si="277"/>
        <v>#DIV/0!</v>
      </c>
      <c r="AP454" s="37" t="e">
        <f t="shared" si="278"/>
        <v>#DIV/0!</v>
      </c>
      <c r="AQ454" s="37" t="e">
        <f t="shared" si="279"/>
        <v>#DIV/0!</v>
      </c>
      <c r="AS454" s="22">
        <f t="shared" si="253"/>
        <v>13.160277848079501</v>
      </c>
      <c r="AT454" s="37">
        <f t="shared" si="280"/>
        <v>0</v>
      </c>
      <c r="AU454" s="37" t="e">
        <f t="shared" si="281"/>
        <v>#DIV/0!</v>
      </c>
      <c r="AV454" s="37" t="e">
        <f t="shared" si="282"/>
        <v>#DIV/0!</v>
      </c>
      <c r="AW454" s="37" t="e">
        <f t="shared" si="283"/>
        <v>#DIV/0!</v>
      </c>
    </row>
    <row r="455" spans="1:49" s="33" customFormat="1" hidden="1" x14ac:dyDescent="0.25">
      <c r="A455" s="3"/>
      <c r="B455" s="4"/>
      <c r="C455" s="4">
        <f t="shared" si="263"/>
        <v>423</v>
      </c>
      <c r="D455" s="21">
        <f t="shared" si="254"/>
        <v>217.43781085359171</v>
      </c>
      <c r="E455" s="37">
        <f t="shared" si="264"/>
        <v>6.5000000000000002E-2</v>
      </c>
      <c r="F455" s="37">
        <f t="shared" si="265"/>
        <v>100</v>
      </c>
      <c r="G455" s="37">
        <f t="shared" si="255"/>
        <v>6.4957777444660969E-2</v>
      </c>
      <c r="H455" s="23">
        <f t="shared" si="266"/>
        <v>23.098291364149347</v>
      </c>
      <c r="I455" s="22">
        <f t="shared" si="267"/>
        <v>0.1066074986037662</v>
      </c>
      <c r="J455" s="22">
        <f t="shared" si="268"/>
        <v>0.7</v>
      </c>
      <c r="K455" s="21">
        <f t="shared" si="269"/>
        <v>45</v>
      </c>
      <c r="L455" s="110">
        <v>424</v>
      </c>
      <c r="M455" s="9">
        <f t="shared" si="244"/>
        <v>13.157989601275709</v>
      </c>
      <c r="N455" s="9">
        <f t="shared" si="245"/>
        <v>13.157989601275709</v>
      </c>
      <c r="O455" s="10">
        <f t="shared" si="270"/>
        <v>0</v>
      </c>
      <c r="P455" s="10" t="e">
        <f t="shared" si="256"/>
        <v>#DIV/0!</v>
      </c>
      <c r="Q455" s="10" t="e">
        <f t="shared" si="257"/>
        <v>#DIV/0!</v>
      </c>
      <c r="R455" s="10" t="e">
        <f t="shared" si="258"/>
        <v>#DIV/0!</v>
      </c>
      <c r="S455" s="9"/>
      <c r="T455" s="9">
        <f t="shared" si="246"/>
        <v>13.157989601275709</v>
      </c>
      <c r="U455" s="10">
        <f t="shared" si="259"/>
        <v>0</v>
      </c>
      <c r="V455" s="10" t="e">
        <f t="shared" si="260"/>
        <v>#DIV/0!</v>
      </c>
      <c r="W455" s="10" t="e">
        <f t="shared" si="261"/>
        <v>#DIV/0!</v>
      </c>
      <c r="X455" s="10" t="e">
        <f t="shared" si="262"/>
        <v>#DIV/0!</v>
      </c>
      <c r="Y455" s="1"/>
      <c r="Z455" s="22">
        <f t="shared" si="247"/>
        <v>13.157078891860813</v>
      </c>
      <c r="AA455" s="37">
        <f t="shared" si="248"/>
        <v>-9.1070941489590496E-4</v>
      </c>
      <c r="AB455" s="37">
        <f t="shared" si="249"/>
        <v>0.13275973946572117</v>
      </c>
      <c r="AC455" s="37">
        <f t="shared" si="250"/>
        <v>0.23305407866491057</v>
      </c>
      <c r="AD455" s="37">
        <f t="shared" si="271"/>
        <v>0.23302753465243606</v>
      </c>
      <c r="AG455" s="22">
        <f t="shared" si="251"/>
        <v>13.1566110569205</v>
      </c>
      <c r="AH455" s="37">
        <f t="shared" si="272"/>
        <v>-1.3785443552087884E-3</v>
      </c>
      <c r="AI455" s="37">
        <f t="shared" si="273"/>
        <v>43.54110147171631</v>
      </c>
      <c r="AJ455" s="37">
        <f t="shared" si="274"/>
        <v>0.35277485809096554</v>
      </c>
      <c r="AK455" s="37">
        <f t="shared" si="275"/>
        <v>0.35274094960276231</v>
      </c>
      <c r="AM455" s="22">
        <f t="shared" si="252"/>
        <v>13.157989601275709</v>
      </c>
      <c r="AN455" s="37">
        <f t="shared" si="276"/>
        <v>0</v>
      </c>
      <c r="AO455" s="37" t="e">
        <f t="shared" si="277"/>
        <v>#DIV/0!</v>
      </c>
      <c r="AP455" s="37" t="e">
        <f t="shared" si="278"/>
        <v>#DIV/0!</v>
      </c>
      <c r="AQ455" s="37" t="e">
        <f t="shared" si="279"/>
        <v>#DIV/0!</v>
      </c>
      <c r="AS455" s="22">
        <f t="shared" si="253"/>
        <v>13.157989601275709</v>
      </c>
      <c r="AT455" s="37">
        <f t="shared" si="280"/>
        <v>0</v>
      </c>
      <c r="AU455" s="37" t="e">
        <f t="shared" si="281"/>
        <v>#DIV/0!</v>
      </c>
      <c r="AV455" s="37" t="e">
        <f t="shared" si="282"/>
        <v>#DIV/0!</v>
      </c>
      <c r="AW455" s="37" t="e">
        <f t="shared" si="283"/>
        <v>#DIV/0!</v>
      </c>
    </row>
    <row r="456" spans="1:49" s="33" customFormat="1" hidden="1" x14ac:dyDescent="0.25">
      <c r="A456" s="3"/>
      <c r="B456" s="4"/>
      <c r="C456" s="4">
        <f t="shared" si="263"/>
        <v>424</v>
      </c>
      <c r="D456" s="21">
        <f t="shared" si="254"/>
        <v>217.47304952427766</v>
      </c>
      <c r="E456" s="37">
        <f t="shared" si="264"/>
        <v>6.5000000000000002E-2</v>
      </c>
      <c r="F456" s="37">
        <f t="shared" si="265"/>
        <v>100</v>
      </c>
      <c r="G456" s="37">
        <f t="shared" si="255"/>
        <v>6.4957777444660969E-2</v>
      </c>
      <c r="H456" s="23">
        <f t="shared" si="266"/>
        <v>23.09143153285892</v>
      </c>
      <c r="I456" s="22">
        <f t="shared" si="267"/>
        <v>0.10657583784396424</v>
      </c>
      <c r="J456" s="22">
        <f t="shared" si="268"/>
        <v>0.7</v>
      </c>
      <c r="K456" s="21">
        <f t="shared" si="269"/>
        <v>45</v>
      </c>
      <c r="L456" s="110">
        <v>425</v>
      </c>
      <c r="M456" s="9">
        <f t="shared" si="244"/>
        <v>13.155700575547845</v>
      </c>
      <c r="N456" s="9">
        <f t="shared" si="245"/>
        <v>13.155700575547845</v>
      </c>
      <c r="O456" s="10">
        <f t="shared" si="270"/>
        <v>0</v>
      </c>
      <c r="P456" s="10" t="e">
        <f t="shared" si="256"/>
        <v>#DIV/0!</v>
      </c>
      <c r="Q456" s="10" t="e">
        <f t="shared" si="257"/>
        <v>#DIV/0!</v>
      </c>
      <c r="R456" s="10" t="e">
        <f t="shared" si="258"/>
        <v>#DIV/0!</v>
      </c>
      <c r="S456" s="9"/>
      <c r="T456" s="9">
        <f t="shared" si="246"/>
        <v>13.155700575547845</v>
      </c>
      <c r="U456" s="10">
        <f t="shared" si="259"/>
        <v>0</v>
      </c>
      <c r="V456" s="10" t="e">
        <f t="shared" si="260"/>
        <v>#DIV/0!</v>
      </c>
      <c r="W456" s="10" t="e">
        <f t="shared" si="261"/>
        <v>#DIV/0!</v>
      </c>
      <c r="X456" s="10" t="e">
        <f t="shared" si="262"/>
        <v>#DIV/0!</v>
      </c>
      <c r="Y456" s="1"/>
      <c r="Z456" s="22">
        <f t="shared" si="247"/>
        <v>13.154789354379258</v>
      </c>
      <c r="AA456" s="37">
        <f t="shared" si="248"/>
        <v>-9.1122116858777247E-4</v>
      </c>
      <c r="AB456" s="37">
        <f t="shared" si="249"/>
        <v>0.13283434096395069</v>
      </c>
      <c r="AC456" s="37">
        <f t="shared" si="250"/>
        <v>0.23315634708824848</v>
      </c>
      <c r="AD456" s="37">
        <f t="shared" si="271"/>
        <v>0.2331297870791636</v>
      </c>
      <c r="AG456" s="22">
        <f t="shared" si="251"/>
        <v>13.154321763483837</v>
      </c>
      <c r="AH456" s="37">
        <f t="shared" si="272"/>
        <v>-1.3788120640079171E-3</v>
      </c>
      <c r="AI456" s="37">
        <f t="shared" si="273"/>
        <v>43.549557011008446</v>
      </c>
      <c r="AJ456" s="37">
        <f t="shared" si="274"/>
        <v>0.35279995158968819</v>
      </c>
      <c r="AK456" s="37">
        <f t="shared" si="275"/>
        <v>0.35276603192866357</v>
      </c>
      <c r="AM456" s="22">
        <f t="shared" si="252"/>
        <v>13.155700575547845</v>
      </c>
      <c r="AN456" s="37">
        <f t="shared" si="276"/>
        <v>0</v>
      </c>
      <c r="AO456" s="37" t="e">
        <f t="shared" si="277"/>
        <v>#DIV/0!</v>
      </c>
      <c r="AP456" s="37" t="e">
        <f t="shared" si="278"/>
        <v>#DIV/0!</v>
      </c>
      <c r="AQ456" s="37" t="e">
        <f t="shared" si="279"/>
        <v>#DIV/0!</v>
      </c>
      <c r="AS456" s="22">
        <f t="shared" si="253"/>
        <v>13.155700575547845</v>
      </c>
      <c r="AT456" s="37">
        <f t="shared" si="280"/>
        <v>0</v>
      </c>
      <c r="AU456" s="37" t="e">
        <f t="shared" si="281"/>
        <v>#DIV/0!</v>
      </c>
      <c r="AV456" s="37" t="e">
        <f t="shared" si="282"/>
        <v>#DIV/0!</v>
      </c>
      <c r="AW456" s="37" t="e">
        <f t="shared" si="283"/>
        <v>#DIV/0!</v>
      </c>
    </row>
    <row r="457" spans="1:49" s="33" customFormat="1" hidden="1" x14ac:dyDescent="0.25">
      <c r="A457" s="3"/>
      <c r="B457" s="4"/>
      <c r="C457" s="4">
        <f t="shared" si="263"/>
        <v>425</v>
      </c>
      <c r="D457" s="21">
        <f t="shared" si="254"/>
        <v>217.5083001904149</v>
      </c>
      <c r="E457" s="37">
        <f t="shared" si="264"/>
        <v>6.5000000000000002E-2</v>
      </c>
      <c r="F457" s="37">
        <f t="shared" si="265"/>
        <v>100</v>
      </c>
      <c r="G457" s="37">
        <f t="shared" si="255"/>
        <v>6.4957777444660969E-2</v>
      </c>
      <c r="H457" s="23">
        <f t="shared" si="266"/>
        <v>23.084571701568493</v>
      </c>
      <c r="I457" s="22">
        <f t="shared" si="267"/>
        <v>0.10654417708416226</v>
      </c>
      <c r="J457" s="22">
        <f t="shared" si="268"/>
        <v>0.7</v>
      </c>
      <c r="K457" s="21">
        <f t="shared" si="269"/>
        <v>45</v>
      </c>
      <c r="L457" s="110">
        <v>426</v>
      </c>
      <c r="M457" s="9">
        <f t="shared" si="244"/>
        <v>13.153410770622127</v>
      </c>
      <c r="N457" s="9">
        <f t="shared" si="245"/>
        <v>13.153410770622127</v>
      </c>
      <c r="O457" s="10">
        <f t="shared" si="270"/>
        <v>0</v>
      </c>
      <c r="P457" s="10" t="e">
        <f t="shared" si="256"/>
        <v>#DIV/0!</v>
      </c>
      <c r="Q457" s="10" t="e">
        <f t="shared" si="257"/>
        <v>#DIV/0!</v>
      </c>
      <c r="R457" s="10" t="e">
        <f t="shared" si="258"/>
        <v>#DIV/0!</v>
      </c>
      <c r="S457" s="9"/>
      <c r="T457" s="9">
        <f t="shared" si="246"/>
        <v>13.153410770622127</v>
      </c>
      <c r="U457" s="10">
        <f t="shared" si="259"/>
        <v>0</v>
      </c>
      <c r="V457" s="10" t="e">
        <f t="shared" si="260"/>
        <v>#DIV/0!</v>
      </c>
      <c r="W457" s="10" t="e">
        <f t="shared" si="261"/>
        <v>#DIV/0!</v>
      </c>
      <c r="X457" s="10" t="e">
        <f t="shared" si="262"/>
        <v>#DIV/0!</v>
      </c>
      <c r="Y457" s="1"/>
      <c r="Z457" s="22">
        <f t="shared" si="247"/>
        <v>13.152499037405647</v>
      </c>
      <c r="AA457" s="37">
        <f t="shared" si="248"/>
        <v>-9.1173321647985972E-4</v>
      </c>
      <c r="AB457" s="37">
        <f t="shared" si="249"/>
        <v>0.13290898534956433</v>
      </c>
      <c r="AC457" s="37">
        <f t="shared" si="250"/>
        <v>0.23325866237959947</v>
      </c>
      <c r="AD457" s="37">
        <f t="shared" si="271"/>
        <v>0.23323208636563833</v>
      </c>
      <c r="AG457" s="22">
        <f t="shared" si="251"/>
        <v>13.152031690869364</v>
      </c>
      <c r="AH457" s="37">
        <f t="shared" si="272"/>
        <v>-1.3790797527626353E-3</v>
      </c>
      <c r="AI457" s="37">
        <f t="shared" si="273"/>
        <v>43.558011917220185</v>
      </c>
      <c r="AJ457" s="37">
        <f t="shared" si="274"/>
        <v>0.35282502888966305</v>
      </c>
      <c r="AK457" s="37">
        <f t="shared" si="275"/>
        <v>0.35279109805212938</v>
      </c>
      <c r="AM457" s="22">
        <f t="shared" si="252"/>
        <v>13.153410770622127</v>
      </c>
      <c r="AN457" s="37">
        <f t="shared" si="276"/>
        <v>0</v>
      </c>
      <c r="AO457" s="37" t="e">
        <f t="shared" si="277"/>
        <v>#DIV/0!</v>
      </c>
      <c r="AP457" s="37" t="e">
        <f t="shared" si="278"/>
        <v>#DIV/0!</v>
      </c>
      <c r="AQ457" s="37" t="e">
        <f t="shared" si="279"/>
        <v>#DIV/0!</v>
      </c>
      <c r="AS457" s="22">
        <f t="shared" si="253"/>
        <v>13.153410770622127</v>
      </c>
      <c r="AT457" s="37">
        <f t="shared" si="280"/>
        <v>0</v>
      </c>
      <c r="AU457" s="37" t="e">
        <f t="shared" si="281"/>
        <v>#DIV/0!</v>
      </c>
      <c r="AV457" s="37" t="e">
        <f t="shared" si="282"/>
        <v>#DIV/0!</v>
      </c>
      <c r="AW457" s="37" t="e">
        <f t="shared" si="283"/>
        <v>#DIV/0!</v>
      </c>
    </row>
    <row r="458" spans="1:49" s="33" customFormat="1" hidden="1" x14ac:dyDescent="0.25">
      <c r="A458" s="3"/>
      <c r="B458" s="4"/>
      <c r="C458" s="4">
        <f t="shared" si="263"/>
        <v>426</v>
      </c>
      <c r="D458" s="21">
        <f t="shared" si="254"/>
        <v>217.54356285621907</v>
      </c>
      <c r="E458" s="37">
        <f t="shared" si="264"/>
        <v>6.5000000000000002E-2</v>
      </c>
      <c r="F458" s="37">
        <f t="shared" si="265"/>
        <v>100</v>
      </c>
      <c r="G458" s="37">
        <f t="shared" si="255"/>
        <v>6.4957777444660969E-2</v>
      </c>
      <c r="H458" s="23">
        <f t="shared" si="266"/>
        <v>23.077711870278065</v>
      </c>
      <c r="I458" s="22">
        <f t="shared" si="267"/>
        <v>0.10651251632436029</v>
      </c>
      <c r="J458" s="22">
        <f t="shared" si="268"/>
        <v>0.7</v>
      </c>
      <c r="K458" s="21">
        <f t="shared" si="269"/>
        <v>45</v>
      </c>
      <c r="L458" s="110">
        <v>427</v>
      </c>
      <c r="M458" s="9">
        <f t="shared" si="244"/>
        <v>13.151120186224714</v>
      </c>
      <c r="N458" s="9">
        <f t="shared" si="245"/>
        <v>13.151120186224714</v>
      </c>
      <c r="O458" s="10">
        <f t="shared" si="270"/>
        <v>0</v>
      </c>
      <c r="P458" s="10" t="e">
        <f t="shared" si="256"/>
        <v>#DIV/0!</v>
      </c>
      <c r="Q458" s="10" t="e">
        <f t="shared" si="257"/>
        <v>#DIV/0!</v>
      </c>
      <c r="R458" s="10" t="e">
        <f t="shared" si="258"/>
        <v>#DIV/0!</v>
      </c>
      <c r="S458" s="9"/>
      <c r="T458" s="9">
        <f t="shared" si="246"/>
        <v>13.151120186224714</v>
      </c>
      <c r="U458" s="10">
        <f t="shared" si="259"/>
        <v>0</v>
      </c>
      <c r="V458" s="10" t="e">
        <f t="shared" si="260"/>
        <v>#DIV/0!</v>
      </c>
      <c r="W458" s="10" t="e">
        <f t="shared" si="261"/>
        <v>#DIV/0!</v>
      </c>
      <c r="X458" s="10" t="e">
        <f t="shared" si="262"/>
        <v>#DIV/0!</v>
      </c>
      <c r="Y458" s="1"/>
      <c r="Z458" s="22">
        <f t="shared" si="247"/>
        <v>13.150207940666057</v>
      </c>
      <c r="AA458" s="37">
        <f t="shared" si="248"/>
        <v>-9.1224555865743184E-4</v>
      </c>
      <c r="AB458" s="37">
        <f t="shared" si="249"/>
        <v>0.13298367263499175</v>
      </c>
      <c r="AC458" s="37">
        <f t="shared" si="250"/>
        <v>0.23336102454118979</v>
      </c>
      <c r="AD458" s="37">
        <f t="shared" si="271"/>
        <v>0.23333443251020985</v>
      </c>
      <c r="AG458" s="22">
        <f t="shared" si="251"/>
        <v>13.149740838803362</v>
      </c>
      <c r="AH458" s="37">
        <f t="shared" si="272"/>
        <v>-1.3793474213521506E-3</v>
      </c>
      <c r="AI458" s="37">
        <f t="shared" si="273"/>
        <v>43.566466186517246</v>
      </c>
      <c r="AJ458" s="37">
        <f t="shared" si="274"/>
        <v>0.35285008996775191</v>
      </c>
      <c r="AK458" s="37">
        <f t="shared" si="275"/>
        <v>0.35281614794570443</v>
      </c>
      <c r="AM458" s="22">
        <f t="shared" si="252"/>
        <v>13.151120186224714</v>
      </c>
      <c r="AN458" s="37">
        <f t="shared" si="276"/>
        <v>0</v>
      </c>
      <c r="AO458" s="37" t="e">
        <f t="shared" si="277"/>
        <v>#DIV/0!</v>
      </c>
      <c r="AP458" s="37" t="e">
        <f t="shared" si="278"/>
        <v>#DIV/0!</v>
      </c>
      <c r="AQ458" s="37" t="e">
        <f t="shared" si="279"/>
        <v>#DIV/0!</v>
      </c>
      <c r="AS458" s="22">
        <f t="shared" si="253"/>
        <v>13.151120186224714</v>
      </c>
      <c r="AT458" s="37">
        <f t="shared" si="280"/>
        <v>0</v>
      </c>
      <c r="AU458" s="37" t="e">
        <f t="shared" si="281"/>
        <v>#DIV/0!</v>
      </c>
      <c r="AV458" s="37" t="e">
        <f t="shared" si="282"/>
        <v>#DIV/0!</v>
      </c>
      <c r="AW458" s="37" t="e">
        <f t="shared" si="283"/>
        <v>#DIV/0!</v>
      </c>
    </row>
    <row r="459" spans="1:49" s="33" customFormat="1" hidden="1" x14ac:dyDescent="0.25">
      <c r="A459" s="3"/>
      <c r="B459" s="4"/>
      <c r="C459" s="4">
        <f t="shared" si="263"/>
        <v>427</v>
      </c>
      <c r="D459" s="21">
        <f t="shared" si="254"/>
        <v>217.57883752590575</v>
      </c>
      <c r="E459" s="37">
        <f t="shared" si="264"/>
        <v>6.5000000000000002E-2</v>
      </c>
      <c r="F459" s="37">
        <f t="shared" si="265"/>
        <v>100</v>
      </c>
      <c r="G459" s="37">
        <f t="shared" si="255"/>
        <v>6.4957777444660969E-2</v>
      </c>
      <c r="H459" s="23">
        <f t="shared" si="266"/>
        <v>23.070852038987638</v>
      </c>
      <c r="I459" s="22">
        <f t="shared" si="267"/>
        <v>0.10648085556455832</v>
      </c>
      <c r="J459" s="22">
        <f t="shared" si="268"/>
        <v>0.7</v>
      </c>
      <c r="K459" s="21">
        <f t="shared" si="269"/>
        <v>45</v>
      </c>
      <c r="L459" s="110">
        <v>428</v>
      </c>
      <c r="M459" s="9">
        <f t="shared" si="244"/>
        <v>13.148828822081773</v>
      </c>
      <c r="N459" s="9">
        <f t="shared" si="245"/>
        <v>13.148828822081773</v>
      </c>
      <c r="O459" s="10">
        <f t="shared" si="270"/>
        <v>0</v>
      </c>
      <c r="P459" s="10" t="e">
        <f t="shared" si="256"/>
        <v>#DIV/0!</v>
      </c>
      <c r="Q459" s="10" t="e">
        <f t="shared" si="257"/>
        <v>#DIV/0!</v>
      </c>
      <c r="R459" s="10" t="e">
        <f t="shared" si="258"/>
        <v>#DIV/0!</v>
      </c>
      <c r="S459" s="9"/>
      <c r="T459" s="9">
        <f t="shared" si="246"/>
        <v>13.148828822081773</v>
      </c>
      <c r="U459" s="10">
        <f t="shared" si="259"/>
        <v>0</v>
      </c>
      <c r="V459" s="10" t="e">
        <f t="shared" si="260"/>
        <v>#DIV/0!</v>
      </c>
      <c r="W459" s="10" t="e">
        <f t="shared" si="261"/>
        <v>#DIV/0!</v>
      </c>
      <c r="X459" s="10" t="e">
        <f t="shared" si="262"/>
        <v>#DIV/0!</v>
      </c>
      <c r="Y459" s="1"/>
      <c r="Z459" s="22">
        <f t="shared" si="247"/>
        <v>13.147916063886534</v>
      </c>
      <c r="AA459" s="37">
        <f t="shared" si="248"/>
        <v>-9.1275819523950474E-4</v>
      </c>
      <c r="AB459" s="37">
        <f t="shared" si="249"/>
        <v>0.13305840283758263</v>
      </c>
      <c r="AC459" s="37">
        <f t="shared" si="250"/>
        <v>0.233463433583879</v>
      </c>
      <c r="AD459" s="37">
        <f t="shared" si="271"/>
        <v>0.23343682552654477</v>
      </c>
      <c r="AG459" s="22">
        <f t="shared" si="251"/>
        <v>13.147449207012105</v>
      </c>
      <c r="AH459" s="37">
        <f t="shared" si="272"/>
        <v>-1.3796150696681053E-3</v>
      </c>
      <c r="AI459" s="37">
        <f t="shared" si="273"/>
        <v>43.574919815477152</v>
      </c>
      <c r="AJ459" s="37">
        <f t="shared" si="274"/>
        <v>0.35287513480416782</v>
      </c>
      <c r="AK459" s="37">
        <f t="shared" si="275"/>
        <v>0.35284118159320887</v>
      </c>
      <c r="AM459" s="22">
        <f t="shared" si="252"/>
        <v>13.148828822081773</v>
      </c>
      <c r="AN459" s="37">
        <f t="shared" si="276"/>
        <v>0</v>
      </c>
      <c r="AO459" s="37" t="e">
        <f t="shared" si="277"/>
        <v>#DIV/0!</v>
      </c>
      <c r="AP459" s="37" t="e">
        <f t="shared" si="278"/>
        <v>#DIV/0!</v>
      </c>
      <c r="AQ459" s="37" t="e">
        <f t="shared" si="279"/>
        <v>#DIV/0!</v>
      </c>
      <c r="AS459" s="22">
        <f t="shared" si="253"/>
        <v>13.148828822081773</v>
      </c>
      <c r="AT459" s="37">
        <f t="shared" si="280"/>
        <v>0</v>
      </c>
      <c r="AU459" s="37" t="e">
        <f t="shared" si="281"/>
        <v>#DIV/0!</v>
      </c>
      <c r="AV459" s="37" t="e">
        <f t="shared" si="282"/>
        <v>#DIV/0!</v>
      </c>
      <c r="AW459" s="37" t="e">
        <f t="shared" si="283"/>
        <v>#DIV/0!</v>
      </c>
    </row>
    <row r="460" spans="1:49" s="33" customFormat="1" hidden="1" x14ac:dyDescent="0.25">
      <c r="A460" s="3"/>
      <c r="B460" s="4"/>
      <c r="C460" s="4">
        <f t="shared" si="263"/>
        <v>428</v>
      </c>
      <c r="D460" s="21">
        <f t="shared" si="254"/>
        <v>217.61412420369069</v>
      </c>
      <c r="E460" s="37">
        <f t="shared" si="264"/>
        <v>6.5000000000000002E-2</v>
      </c>
      <c r="F460" s="37">
        <f t="shared" si="265"/>
        <v>100</v>
      </c>
      <c r="G460" s="37">
        <f t="shared" si="255"/>
        <v>6.4957777444660969E-2</v>
      </c>
      <c r="H460" s="23">
        <f t="shared" si="266"/>
        <v>23.063992207697211</v>
      </c>
      <c r="I460" s="22">
        <f t="shared" si="267"/>
        <v>0.10644919480475634</v>
      </c>
      <c r="J460" s="22">
        <f t="shared" si="268"/>
        <v>0.7</v>
      </c>
      <c r="K460" s="21">
        <f t="shared" si="269"/>
        <v>45</v>
      </c>
      <c r="L460" s="110">
        <v>429</v>
      </c>
      <c r="M460" s="9">
        <f t="shared" si="244"/>
        <v>13.146536677919457</v>
      </c>
      <c r="N460" s="9">
        <f t="shared" si="245"/>
        <v>13.146536677919457</v>
      </c>
      <c r="O460" s="10">
        <f t="shared" si="270"/>
        <v>0</v>
      </c>
      <c r="P460" s="10" t="e">
        <f t="shared" si="256"/>
        <v>#DIV/0!</v>
      </c>
      <c r="Q460" s="10" t="e">
        <f t="shared" si="257"/>
        <v>#DIV/0!</v>
      </c>
      <c r="R460" s="10" t="e">
        <f t="shared" si="258"/>
        <v>#DIV/0!</v>
      </c>
      <c r="S460" s="9"/>
      <c r="T460" s="9">
        <f t="shared" si="246"/>
        <v>13.146536677919457</v>
      </c>
      <c r="U460" s="10">
        <f t="shared" si="259"/>
        <v>0</v>
      </c>
      <c r="V460" s="10" t="e">
        <f t="shared" si="260"/>
        <v>#DIV/0!</v>
      </c>
      <c r="W460" s="10" t="e">
        <f t="shared" si="261"/>
        <v>#DIV/0!</v>
      </c>
      <c r="X460" s="10" t="e">
        <f t="shared" si="262"/>
        <v>#DIV/0!</v>
      </c>
      <c r="Y460" s="1"/>
      <c r="Z460" s="22">
        <f t="shared" si="247"/>
        <v>13.145623406793117</v>
      </c>
      <c r="AA460" s="37">
        <f t="shared" si="248"/>
        <v>-9.1327112633976526E-4</v>
      </c>
      <c r="AB460" s="37">
        <f t="shared" si="249"/>
        <v>0.13313317597390981</v>
      </c>
      <c r="AC460" s="37">
        <f t="shared" si="250"/>
        <v>0.23356588951716076</v>
      </c>
      <c r="AD460" s="37">
        <f t="shared" si="271"/>
        <v>0.23353926542310446</v>
      </c>
      <c r="AG460" s="22">
        <f t="shared" si="251"/>
        <v>13.145156795221874</v>
      </c>
      <c r="AH460" s="37">
        <f t="shared" si="272"/>
        <v>-1.3798826975826017E-3</v>
      </c>
      <c r="AI460" s="37">
        <f t="shared" si="273"/>
        <v>43.583372800079395</v>
      </c>
      <c r="AJ460" s="37">
        <f t="shared" si="274"/>
        <v>0.35290016337429747</v>
      </c>
      <c r="AK460" s="37">
        <f t="shared" si="275"/>
        <v>0.35286619896785909</v>
      </c>
      <c r="AM460" s="22">
        <f t="shared" si="252"/>
        <v>13.146536677919457</v>
      </c>
      <c r="AN460" s="37">
        <f t="shared" si="276"/>
        <v>0</v>
      </c>
      <c r="AO460" s="37" t="e">
        <f t="shared" si="277"/>
        <v>#DIV/0!</v>
      </c>
      <c r="AP460" s="37" t="e">
        <f t="shared" si="278"/>
        <v>#DIV/0!</v>
      </c>
      <c r="AQ460" s="37" t="e">
        <f t="shared" si="279"/>
        <v>#DIV/0!</v>
      </c>
      <c r="AS460" s="22">
        <f t="shared" si="253"/>
        <v>13.146536677919457</v>
      </c>
      <c r="AT460" s="37">
        <f t="shared" si="280"/>
        <v>0</v>
      </c>
      <c r="AU460" s="37" t="e">
        <f t="shared" si="281"/>
        <v>#DIV/0!</v>
      </c>
      <c r="AV460" s="37" t="e">
        <f t="shared" si="282"/>
        <v>#DIV/0!</v>
      </c>
      <c r="AW460" s="37" t="e">
        <f t="shared" si="283"/>
        <v>#DIV/0!</v>
      </c>
    </row>
    <row r="461" spans="1:49" s="33" customFormat="1" hidden="1" x14ac:dyDescent="0.25">
      <c r="A461" s="3"/>
      <c r="B461" s="4"/>
      <c r="C461" s="4">
        <f t="shared" si="263"/>
        <v>429</v>
      </c>
      <c r="D461" s="21">
        <f t="shared" si="254"/>
        <v>217.64942289378965</v>
      </c>
      <c r="E461" s="37">
        <f t="shared" si="264"/>
        <v>6.5000000000000002E-2</v>
      </c>
      <c r="F461" s="37">
        <f t="shared" si="265"/>
        <v>100</v>
      </c>
      <c r="G461" s="37">
        <f t="shared" si="255"/>
        <v>6.4957777444660969E-2</v>
      </c>
      <c r="H461" s="23">
        <f t="shared" si="266"/>
        <v>23.057132376406784</v>
      </c>
      <c r="I461" s="22">
        <f t="shared" si="267"/>
        <v>0.10641753404495438</v>
      </c>
      <c r="J461" s="22">
        <f t="shared" si="268"/>
        <v>0.7</v>
      </c>
      <c r="K461" s="21">
        <f t="shared" si="269"/>
        <v>45</v>
      </c>
      <c r="L461" s="110">
        <v>430</v>
      </c>
      <c r="M461" s="9">
        <f t="shared" si="244"/>
        <v>13.144243753463922</v>
      </c>
      <c r="N461" s="9">
        <f t="shared" si="245"/>
        <v>13.144243753463922</v>
      </c>
      <c r="O461" s="10">
        <f t="shared" si="270"/>
        <v>0</v>
      </c>
      <c r="P461" s="10" t="e">
        <f t="shared" si="256"/>
        <v>#DIV/0!</v>
      </c>
      <c r="Q461" s="10" t="e">
        <f t="shared" si="257"/>
        <v>#DIV/0!</v>
      </c>
      <c r="R461" s="10" t="e">
        <f t="shared" si="258"/>
        <v>#DIV/0!</v>
      </c>
      <c r="S461" s="9"/>
      <c r="T461" s="9">
        <f t="shared" si="246"/>
        <v>13.144243753463922</v>
      </c>
      <c r="U461" s="10">
        <f t="shared" si="259"/>
        <v>0</v>
      </c>
      <c r="V461" s="10" t="e">
        <f t="shared" si="260"/>
        <v>#DIV/0!</v>
      </c>
      <c r="W461" s="10" t="e">
        <f t="shared" si="261"/>
        <v>#DIV/0!</v>
      </c>
      <c r="X461" s="10" t="e">
        <f t="shared" si="262"/>
        <v>#DIV/0!</v>
      </c>
      <c r="Y461" s="1"/>
      <c r="Z461" s="22">
        <f t="shared" si="247"/>
        <v>13.143329969111834</v>
      </c>
      <c r="AA461" s="37">
        <f t="shared" si="248"/>
        <v>-9.1378435208788744E-4</v>
      </c>
      <c r="AB461" s="37">
        <f t="shared" si="249"/>
        <v>0.13320799206287667</v>
      </c>
      <c r="AC461" s="37">
        <f t="shared" si="250"/>
        <v>0.23366839235461398</v>
      </c>
      <c r="AD461" s="37">
        <f t="shared" si="271"/>
        <v>0.23364175221270234</v>
      </c>
      <c r="AG461" s="22">
        <f t="shared" si="251"/>
        <v>13.14286360315889</v>
      </c>
      <c r="AH461" s="37">
        <f t="shared" si="272"/>
        <v>-1.380150305031691E-3</v>
      </c>
      <c r="AI461" s="37">
        <f t="shared" si="273"/>
        <v>43.591825138246833</v>
      </c>
      <c r="AJ461" s="37">
        <f t="shared" si="274"/>
        <v>0.35292517566927922</v>
      </c>
      <c r="AK461" s="37">
        <f t="shared" si="275"/>
        <v>0.35289120006028724</v>
      </c>
      <c r="AM461" s="22">
        <f t="shared" si="252"/>
        <v>13.144243753463922</v>
      </c>
      <c r="AN461" s="37">
        <f t="shared" si="276"/>
        <v>0</v>
      </c>
      <c r="AO461" s="37" t="e">
        <f t="shared" si="277"/>
        <v>#DIV/0!</v>
      </c>
      <c r="AP461" s="37" t="e">
        <f t="shared" si="278"/>
        <v>#DIV/0!</v>
      </c>
      <c r="AQ461" s="37" t="e">
        <f t="shared" si="279"/>
        <v>#DIV/0!</v>
      </c>
      <c r="AS461" s="22">
        <f t="shared" si="253"/>
        <v>13.144243753463922</v>
      </c>
      <c r="AT461" s="37">
        <f t="shared" si="280"/>
        <v>0</v>
      </c>
      <c r="AU461" s="37" t="e">
        <f t="shared" si="281"/>
        <v>#DIV/0!</v>
      </c>
      <c r="AV461" s="37" t="e">
        <f t="shared" si="282"/>
        <v>#DIV/0!</v>
      </c>
      <c r="AW461" s="37" t="e">
        <f t="shared" si="283"/>
        <v>#DIV/0!</v>
      </c>
    </row>
    <row r="462" spans="1:49" s="33" customFormat="1" hidden="1" x14ac:dyDescent="0.25">
      <c r="A462" s="3"/>
      <c r="B462" s="4"/>
      <c r="C462" s="4">
        <f t="shared" si="263"/>
        <v>430</v>
      </c>
      <c r="D462" s="21">
        <f t="shared" si="254"/>
        <v>217.6847336004187</v>
      </c>
      <c r="E462" s="37">
        <f t="shared" si="264"/>
        <v>6.5000000000000002E-2</v>
      </c>
      <c r="F462" s="37">
        <f t="shared" si="265"/>
        <v>100</v>
      </c>
      <c r="G462" s="37">
        <f t="shared" si="255"/>
        <v>6.4957777444660969E-2</v>
      </c>
      <c r="H462" s="23">
        <f t="shared" si="266"/>
        <v>23.050272545116357</v>
      </c>
      <c r="I462" s="22">
        <f t="shared" si="267"/>
        <v>0.10638587328515241</v>
      </c>
      <c r="J462" s="22">
        <f t="shared" si="268"/>
        <v>0.7</v>
      </c>
      <c r="K462" s="21">
        <f t="shared" si="269"/>
        <v>45</v>
      </c>
      <c r="L462" s="110">
        <v>431</v>
      </c>
      <c r="M462" s="9">
        <f t="shared" si="244"/>
        <v>13.141950048441299</v>
      </c>
      <c r="N462" s="9">
        <f t="shared" si="245"/>
        <v>13.141950048441299</v>
      </c>
      <c r="O462" s="10">
        <f t="shared" si="270"/>
        <v>0</v>
      </c>
      <c r="P462" s="10" t="e">
        <f t="shared" si="256"/>
        <v>#DIV/0!</v>
      </c>
      <c r="Q462" s="10" t="e">
        <f t="shared" si="257"/>
        <v>#DIV/0!</v>
      </c>
      <c r="R462" s="10" t="e">
        <f t="shared" si="258"/>
        <v>#DIV/0!</v>
      </c>
      <c r="S462" s="9"/>
      <c r="T462" s="9">
        <f t="shared" si="246"/>
        <v>13.141950048441299</v>
      </c>
      <c r="U462" s="10">
        <f t="shared" si="259"/>
        <v>0</v>
      </c>
      <c r="V462" s="10" t="e">
        <f t="shared" si="260"/>
        <v>#DIV/0!</v>
      </c>
      <c r="W462" s="10" t="e">
        <f t="shared" si="261"/>
        <v>#DIV/0!</v>
      </c>
      <c r="X462" s="10" t="e">
        <f t="shared" si="262"/>
        <v>#DIV/0!</v>
      </c>
      <c r="Y462" s="1"/>
      <c r="Z462" s="22">
        <f t="shared" si="247"/>
        <v>13.14103575056869</v>
      </c>
      <c r="AA462" s="37">
        <f t="shared" si="248"/>
        <v>-9.1429787260821627E-4</v>
      </c>
      <c r="AB462" s="37">
        <f t="shared" si="249"/>
        <v>0.13328285112260974</v>
      </c>
      <c r="AC462" s="37">
        <f t="shared" si="250"/>
        <v>0.23377094210845073</v>
      </c>
      <c r="AD462" s="37">
        <f t="shared" si="271"/>
        <v>0.23374428591021096</v>
      </c>
      <c r="AG462" s="22">
        <f t="shared" si="251"/>
        <v>13.140569630549422</v>
      </c>
      <c r="AH462" s="37">
        <f t="shared" si="272"/>
        <v>-1.3804178918768173E-3</v>
      </c>
      <c r="AI462" s="37">
        <f t="shared" si="273"/>
        <v>43.600276825660529</v>
      </c>
      <c r="AJ462" s="37">
        <f t="shared" si="274"/>
        <v>0.35295017166211429</v>
      </c>
      <c r="AK462" s="37">
        <f t="shared" si="275"/>
        <v>0.35291618484841158</v>
      </c>
      <c r="AM462" s="22">
        <f t="shared" si="252"/>
        <v>13.141950048441299</v>
      </c>
      <c r="AN462" s="37">
        <f t="shared" si="276"/>
        <v>0</v>
      </c>
      <c r="AO462" s="37" t="e">
        <f t="shared" si="277"/>
        <v>#DIV/0!</v>
      </c>
      <c r="AP462" s="37" t="e">
        <f t="shared" si="278"/>
        <v>#DIV/0!</v>
      </c>
      <c r="AQ462" s="37" t="e">
        <f t="shared" si="279"/>
        <v>#DIV/0!</v>
      </c>
      <c r="AS462" s="22">
        <f t="shared" si="253"/>
        <v>13.141950048441299</v>
      </c>
      <c r="AT462" s="37">
        <f t="shared" si="280"/>
        <v>0</v>
      </c>
      <c r="AU462" s="37" t="e">
        <f t="shared" si="281"/>
        <v>#DIV/0!</v>
      </c>
      <c r="AV462" s="37" t="e">
        <f t="shared" si="282"/>
        <v>#DIV/0!</v>
      </c>
      <c r="AW462" s="37" t="e">
        <f t="shared" si="283"/>
        <v>#DIV/0!</v>
      </c>
    </row>
    <row r="463" spans="1:49" s="33" customFormat="1" hidden="1" x14ac:dyDescent="0.25">
      <c r="A463" s="3"/>
      <c r="B463" s="4"/>
      <c r="C463" s="4">
        <f t="shared" si="263"/>
        <v>431</v>
      </c>
      <c r="D463" s="21">
        <f t="shared" si="254"/>
        <v>217.72005632779403</v>
      </c>
      <c r="E463" s="37">
        <f t="shared" si="264"/>
        <v>6.5000000000000002E-2</v>
      </c>
      <c r="F463" s="37">
        <f t="shared" si="265"/>
        <v>100</v>
      </c>
      <c r="G463" s="37">
        <f t="shared" si="255"/>
        <v>6.4957777444660969E-2</v>
      </c>
      <c r="H463" s="23">
        <f t="shared" si="266"/>
        <v>23.04341271382593</v>
      </c>
      <c r="I463" s="22">
        <f t="shared" si="267"/>
        <v>0.10635421252535043</v>
      </c>
      <c r="J463" s="22">
        <f t="shared" si="268"/>
        <v>0.7</v>
      </c>
      <c r="K463" s="21">
        <f t="shared" si="269"/>
        <v>45</v>
      </c>
      <c r="L463" s="110">
        <v>432</v>
      </c>
      <c r="M463" s="9">
        <f t="shared" si="244"/>
        <v>13.139655562577712</v>
      </c>
      <c r="N463" s="9">
        <f t="shared" si="245"/>
        <v>13.139655562577712</v>
      </c>
      <c r="O463" s="10">
        <f t="shared" si="270"/>
        <v>0</v>
      </c>
      <c r="P463" s="10" t="e">
        <f t="shared" si="256"/>
        <v>#DIV/0!</v>
      </c>
      <c r="Q463" s="10" t="e">
        <f t="shared" si="257"/>
        <v>#DIV/0!</v>
      </c>
      <c r="R463" s="10" t="e">
        <f t="shared" si="258"/>
        <v>#DIV/0!</v>
      </c>
      <c r="S463" s="9"/>
      <c r="T463" s="9">
        <f t="shared" si="246"/>
        <v>13.139655562577712</v>
      </c>
      <c r="U463" s="10">
        <f t="shared" si="259"/>
        <v>0</v>
      </c>
      <c r="V463" s="10" t="e">
        <f t="shared" si="260"/>
        <v>#DIV/0!</v>
      </c>
      <c r="W463" s="10" t="e">
        <f t="shared" si="261"/>
        <v>#DIV/0!</v>
      </c>
      <c r="X463" s="10" t="e">
        <f t="shared" si="262"/>
        <v>#DIV/0!</v>
      </c>
      <c r="Y463" s="1"/>
      <c r="Z463" s="22">
        <f t="shared" si="247"/>
        <v>13.138740750889699</v>
      </c>
      <c r="AA463" s="37">
        <f t="shared" si="248"/>
        <v>-9.1481168801266222E-4</v>
      </c>
      <c r="AB463" s="37">
        <f t="shared" si="249"/>
        <v>0.13335775316942289</v>
      </c>
      <c r="AC463" s="37">
        <f t="shared" si="250"/>
        <v>0.23387353878770023</v>
      </c>
      <c r="AD463" s="37">
        <f t="shared" si="271"/>
        <v>0.23384686652291331</v>
      </c>
      <c r="AG463" s="22">
        <f t="shared" si="251"/>
        <v>13.138274877119676</v>
      </c>
      <c r="AH463" s="37">
        <f t="shared" si="272"/>
        <v>-1.3806854580362682E-3</v>
      </c>
      <c r="AI463" s="37">
        <f t="shared" si="273"/>
        <v>43.608727859720496</v>
      </c>
      <c r="AJ463" s="37">
        <f t="shared" si="274"/>
        <v>0.35297515133973695</v>
      </c>
      <c r="AK463" s="37">
        <f t="shared" si="275"/>
        <v>0.35294115331237241</v>
      </c>
      <c r="AM463" s="22">
        <f t="shared" si="252"/>
        <v>13.139655562577712</v>
      </c>
      <c r="AN463" s="37">
        <f t="shared" si="276"/>
        <v>0</v>
      </c>
      <c r="AO463" s="37" t="e">
        <f t="shared" si="277"/>
        <v>#DIV/0!</v>
      </c>
      <c r="AP463" s="37" t="e">
        <f t="shared" si="278"/>
        <v>#DIV/0!</v>
      </c>
      <c r="AQ463" s="37" t="e">
        <f t="shared" si="279"/>
        <v>#DIV/0!</v>
      </c>
      <c r="AS463" s="22">
        <f t="shared" si="253"/>
        <v>13.139655562577712</v>
      </c>
      <c r="AT463" s="37">
        <f t="shared" si="280"/>
        <v>0</v>
      </c>
      <c r="AU463" s="37" t="e">
        <f t="shared" si="281"/>
        <v>#DIV/0!</v>
      </c>
      <c r="AV463" s="37" t="e">
        <f t="shared" si="282"/>
        <v>#DIV/0!</v>
      </c>
      <c r="AW463" s="37" t="e">
        <f t="shared" si="283"/>
        <v>#DIV/0!</v>
      </c>
    </row>
    <row r="464" spans="1:49" s="33" customFormat="1" hidden="1" x14ac:dyDescent="0.25">
      <c r="A464" s="3"/>
      <c r="B464" s="4"/>
      <c r="C464" s="4">
        <f t="shared" si="263"/>
        <v>432</v>
      </c>
      <c r="D464" s="21">
        <f t="shared" si="254"/>
        <v>217.75539108013228</v>
      </c>
      <c r="E464" s="37">
        <f t="shared" si="264"/>
        <v>6.5000000000000002E-2</v>
      </c>
      <c r="F464" s="37">
        <f t="shared" si="265"/>
        <v>100</v>
      </c>
      <c r="G464" s="37">
        <f t="shared" si="255"/>
        <v>6.4957777444660969E-2</v>
      </c>
      <c r="H464" s="23">
        <f t="shared" si="266"/>
        <v>23.036552882535503</v>
      </c>
      <c r="I464" s="22">
        <f t="shared" si="267"/>
        <v>0.10632255176554846</v>
      </c>
      <c r="J464" s="22">
        <f t="shared" si="268"/>
        <v>0.7</v>
      </c>
      <c r="K464" s="21">
        <f t="shared" si="269"/>
        <v>45</v>
      </c>
      <c r="L464" s="110">
        <v>433</v>
      </c>
      <c r="M464" s="9">
        <f t="shared" si="244"/>
        <v>13.137360295599262</v>
      </c>
      <c r="N464" s="9">
        <f t="shared" si="245"/>
        <v>13.137360295599262</v>
      </c>
      <c r="O464" s="10">
        <f t="shared" si="270"/>
        <v>0</v>
      </c>
      <c r="P464" s="10" t="e">
        <f t="shared" si="256"/>
        <v>#DIV/0!</v>
      </c>
      <c r="Q464" s="10" t="e">
        <f t="shared" si="257"/>
        <v>#DIV/0!</v>
      </c>
      <c r="R464" s="10" t="e">
        <f t="shared" si="258"/>
        <v>#DIV/0!</v>
      </c>
      <c r="S464" s="9"/>
      <c r="T464" s="9">
        <f t="shared" si="246"/>
        <v>13.137360295599262</v>
      </c>
      <c r="U464" s="10">
        <f t="shared" si="259"/>
        <v>0</v>
      </c>
      <c r="V464" s="10" t="e">
        <f t="shared" si="260"/>
        <v>#DIV/0!</v>
      </c>
      <c r="W464" s="10" t="e">
        <f t="shared" si="261"/>
        <v>#DIV/0!</v>
      </c>
      <c r="X464" s="10" t="e">
        <f t="shared" si="262"/>
        <v>#DIV/0!</v>
      </c>
      <c r="Y464" s="1"/>
      <c r="Z464" s="22">
        <f t="shared" si="247"/>
        <v>13.136444969800856</v>
      </c>
      <c r="AA464" s="37">
        <f t="shared" si="248"/>
        <v>-9.1532579840603034E-4</v>
      </c>
      <c r="AB464" s="37">
        <f t="shared" si="249"/>
        <v>0.13343269821859421</v>
      </c>
      <c r="AC464" s="37">
        <f t="shared" si="250"/>
        <v>0.23397618239957343</v>
      </c>
      <c r="AD464" s="37">
        <f t="shared" si="271"/>
        <v>0.233949494057272</v>
      </c>
      <c r="AG464" s="22">
        <f t="shared" si="251"/>
        <v>13.135979342595878</v>
      </c>
      <c r="AH464" s="37">
        <f t="shared" si="272"/>
        <v>-1.3809530033839224E-3</v>
      </c>
      <c r="AI464" s="37">
        <f t="shared" si="273"/>
        <v>43.617178236443209</v>
      </c>
      <c r="AJ464" s="37">
        <f t="shared" si="274"/>
        <v>0.35300011467789677</v>
      </c>
      <c r="AK464" s="37">
        <f t="shared" si="275"/>
        <v>0.35296610543207163</v>
      </c>
      <c r="AM464" s="22">
        <f t="shared" si="252"/>
        <v>13.137360295599262</v>
      </c>
      <c r="AN464" s="37">
        <f t="shared" si="276"/>
        <v>0</v>
      </c>
      <c r="AO464" s="37" t="e">
        <f t="shared" si="277"/>
        <v>#DIV/0!</v>
      </c>
      <c r="AP464" s="37" t="e">
        <f t="shared" si="278"/>
        <v>#DIV/0!</v>
      </c>
      <c r="AQ464" s="37" t="e">
        <f t="shared" si="279"/>
        <v>#DIV/0!</v>
      </c>
      <c r="AS464" s="22">
        <f t="shared" si="253"/>
        <v>13.137360295599262</v>
      </c>
      <c r="AT464" s="37">
        <f t="shared" si="280"/>
        <v>0</v>
      </c>
      <c r="AU464" s="37" t="e">
        <f t="shared" si="281"/>
        <v>#DIV/0!</v>
      </c>
      <c r="AV464" s="37" t="e">
        <f t="shared" si="282"/>
        <v>#DIV/0!</v>
      </c>
      <c r="AW464" s="37" t="e">
        <f t="shared" si="283"/>
        <v>#DIV/0!</v>
      </c>
    </row>
    <row r="465" spans="1:49" s="33" customFormat="1" hidden="1" x14ac:dyDescent="0.25">
      <c r="A465" s="3"/>
      <c r="B465" s="4"/>
      <c r="C465" s="4">
        <f t="shared" si="263"/>
        <v>433</v>
      </c>
      <c r="D465" s="21">
        <f t="shared" si="254"/>
        <v>217.79073786164992</v>
      </c>
      <c r="E465" s="37">
        <f t="shared" si="264"/>
        <v>6.5000000000000002E-2</v>
      </c>
      <c r="F465" s="37">
        <f t="shared" si="265"/>
        <v>100</v>
      </c>
      <c r="G465" s="37">
        <f t="shared" si="255"/>
        <v>6.4957777444660969E-2</v>
      </c>
      <c r="H465" s="23">
        <f t="shared" si="266"/>
        <v>23.029693051245076</v>
      </c>
      <c r="I465" s="22">
        <f t="shared" si="267"/>
        <v>0.10629089100574649</v>
      </c>
      <c r="J465" s="22">
        <f t="shared" si="268"/>
        <v>0.7</v>
      </c>
      <c r="K465" s="21">
        <f t="shared" si="269"/>
        <v>45</v>
      </c>
      <c r="L465" s="110">
        <v>434</v>
      </c>
      <c r="M465" s="9">
        <f t="shared" si="244"/>
        <v>13.135064247232055</v>
      </c>
      <c r="N465" s="9">
        <f t="shared" si="245"/>
        <v>13.135064247232055</v>
      </c>
      <c r="O465" s="10">
        <f t="shared" si="270"/>
        <v>0</v>
      </c>
      <c r="P465" s="10" t="e">
        <f t="shared" si="256"/>
        <v>#DIV/0!</v>
      </c>
      <c r="Q465" s="10" t="e">
        <f t="shared" si="257"/>
        <v>#DIV/0!</v>
      </c>
      <c r="R465" s="10" t="e">
        <f t="shared" si="258"/>
        <v>#DIV/0!</v>
      </c>
      <c r="S465" s="9"/>
      <c r="T465" s="9">
        <f t="shared" si="246"/>
        <v>13.135064247232055</v>
      </c>
      <c r="U465" s="10">
        <f t="shared" si="259"/>
        <v>0</v>
      </c>
      <c r="V465" s="10" t="e">
        <f t="shared" si="260"/>
        <v>#DIV/0!</v>
      </c>
      <c r="W465" s="10" t="e">
        <f t="shared" si="261"/>
        <v>#DIV/0!</v>
      </c>
      <c r="X465" s="10" t="e">
        <f t="shared" si="262"/>
        <v>#DIV/0!</v>
      </c>
      <c r="Y465" s="1"/>
      <c r="Z465" s="22">
        <f t="shared" si="247"/>
        <v>13.134148407028128</v>
      </c>
      <c r="AA465" s="37">
        <f t="shared" si="248"/>
        <v>-9.1584020392687648E-4</v>
      </c>
      <c r="AB465" s="37">
        <f t="shared" si="249"/>
        <v>0.13350768629032189</v>
      </c>
      <c r="AC465" s="37">
        <f t="shared" si="250"/>
        <v>0.23407887295990581</v>
      </c>
      <c r="AD465" s="37">
        <f t="shared" si="271"/>
        <v>0.23405216853041017</v>
      </c>
      <c r="AG465" s="22">
        <f t="shared" si="251"/>
        <v>13.133683026704238</v>
      </c>
      <c r="AH465" s="37">
        <f t="shared" si="272"/>
        <v>-1.3812205278167511E-3</v>
      </c>
      <c r="AI465" s="37">
        <f t="shared" si="273"/>
        <v>43.625627952593661</v>
      </c>
      <c r="AJ465" s="37">
        <f t="shared" si="274"/>
        <v>0.35302506165841807</v>
      </c>
      <c r="AK465" s="37">
        <f t="shared" si="275"/>
        <v>0.35299104118980423</v>
      </c>
      <c r="AM465" s="22">
        <f t="shared" si="252"/>
        <v>13.135064247232055</v>
      </c>
      <c r="AN465" s="37">
        <f t="shared" si="276"/>
        <v>0</v>
      </c>
      <c r="AO465" s="37" t="e">
        <f t="shared" si="277"/>
        <v>#DIV/0!</v>
      </c>
      <c r="AP465" s="37" t="e">
        <f t="shared" si="278"/>
        <v>#DIV/0!</v>
      </c>
      <c r="AQ465" s="37" t="e">
        <f t="shared" si="279"/>
        <v>#DIV/0!</v>
      </c>
      <c r="AS465" s="22">
        <f t="shared" si="253"/>
        <v>13.135064247232055</v>
      </c>
      <c r="AT465" s="37">
        <f t="shared" si="280"/>
        <v>0</v>
      </c>
      <c r="AU465" s="37" t="e">
        <f t="shared" si="281"/>
        <v>#DIV/0!</v>
      </c>
      <c r="AV465" s="37" t="e">
        <f t="shared" si="282"/>
        <v>#DIV/0!</v>
      </c>
      <c r="AW465" s="37" t="e">
        <f t="shared" si="283"/>
        <v>#DIV/0!</v>
      </c>
    </row>
    <row r="466" spans="1:49" s="33" customFormat="1" hidden="1" x14ac:dyDescent="0.25">
      <c r="A466" s="3"/>
      <c r="B466" s="4"/>
      <c r="C466" s="4">
        <f t="shared" si="263"/>
        <v>434</v>
      </c>
      <c r="D466" s="21">
        <f t="shared" si="254"/>
        <v>217.82609667656368</v>
      </c>
      <c r="E466" s="37">
        <f t="shared" si="264"/>
        <v>6.5000000000000002E-2</v>
      </c>
      <c r="F466" s="37">
        <f t="shared" si="265"/>
        <v>100</v>
      </c>
      <c r="G466" s="37">
        <f t="shared" si="255"/>
        <v>6.4957777444660969E-2</v>
      </c>
      <c r="H466" s="23">
        <f t="shared" si="266"/>
        <v>23.022833219954649</v>
      </c>
      <c r="I466" s="22">
        <f t="shared" si="267"/>
        <v>0.10625923024594452</v>
      </c>
      <c r="J466" s="22">
        <f t="shared" si="268"/>
        <v>0.7</v>
      </c>
      <c r="K466" s="21">
        <f t="shared" si="269"/>
        <v>45</v>
      </c>
      <c r="L466" s="110">
        <v>435</v>
      </c>
      <c r="M466" s="9">
        <f t="shared" si="244"/>
        <v>13.13276741720218</v>
      </c>
      <c r="N466" s="9">
        <f t="shared" si="245"/>
        <v>13.13276741720218</v>
      </c>
      <c r="O466" s="10">
        <f t="shared" si="270"/>
        <v>0</v>
      </c>
      <c r="P466" s="10" t="e">
        <f t="shared" si="256"/>
        <v>#DIV/0!</v>
      </c>
      <c r="Q466" s="10" t="e">
        <f t="shared" si="257"/>
        <v>#DIV/0!</v>
      </c>
      <c r="R466" s="10" t="e">
        <f t="shared" si="258"/>
        <v>#DIV/0!</v>
      </c>
      <c r="S466" s="9"/>
      <c r="T466" s="9">
        <f t="shared" si="246"/>
        <v>13.13276741720218</v>
      </c>
      <c r="U466" s="10">
        <f t="shared" si="259"/>
        <v>0</v>
      </c>
      <c r="V466" s="10" t="e">
        <f t="shared" si="260"/>
        <v>#DIV/0!</v>
      </c>
      <c r="W466" s="10" t="e">
        <f t="shared" si="261"/>
        <v>#DIV/0!</v>
      </c>
      <c r="X466" s="10" t="e">
        <f t="shared" si="262"/>
        <v>#DIV/0!</v>
      </c>
      <c r="Y466" s="1"/>
      <c r="Z466" s="22">
        <f t="shared" si="247"/>
        <v>13.131851062297507</v>
      </c>
      <c r="AA466" s="37">
        <f t="shared" si="248"/>
        <v>-9.1635490467290026E-4</v>
      </c>
      <c r="AB466" s="37">
        <f t="shared" si="249"/>
        <v>0.13358271739884814</v>
      </c>
      <c r="AC466" s="37">
        <f t="shared" si="250"/>
        <v>0.23418161047408639</v>
      </c>
      <c r="AD466" s="37">
        <f t="shared" si="271"/>
        <v>0.23415488994704498</v>
      </c>
      <c r="AG466" s="22">
        <f t="shared" si="251"/>
        <v>13.13138592917095</v>
      </c>
      <c r="AH466" s="37">
        <f t="shared" si="272"/>
        <v>-1.3814880312299493E-3</v>
      </c>
      <c r="AI466" s="37">
        <f t="shared" si="273"/>
        <v>43.634077004804219</v>
      </c>
      <c r="AJ466" s="37">
        <f t="shared" si="274"/>
        <v>0.35304999226206768</v>
      </c>
      <c r="AK466" s="37">
        <f t="shared" si="275"/>
        <v>0.35301596056341733</v>
      </c>
      <c r="AM466" s="22">
        <f t="shared" si="252"/>
        <v>13.13276741720218</v>
      </c>
      <c r="AN466" s="37">
        <f t="shared" si="276"/>
        <v>0</v>
      </c>
      <c r="AO466" s="37" t="e">
        <f t="shared" si="277"/>
        <v>#DIV/0!</v>
      </c>
      <c r="AP466" s="37" t="e">
        <f t="shared" si="278"/>
        <v>#DIV/0!</v>
      </c>
      <c r="AQ466" s="37" t="e">
        <f t="shared" si="279"/>
        <v>#DIV/0!</v>
      </c>
      <c r="AS466" s="22">
        <f t="shared" si="253"/>
        <v>13.13276741720218</v>
      </c>
      <c r="AT466" s="37">
        <f t="shared" si="280"/>
        <v>0</v>
      </c>
      <c r="AU466" s="37" t="e">
        <f t="shared" si="281"/>
        <v>#DIV/0!</v>
      </c>
      <c r="AV466" s="37" t="e">
        <f t="shared" si="282"/>
        <v>#DIV/0!</v>
      </c>
      <c r="AW466" s="37" t="e">
        <f t="shared" si="283"/>
        <v>#DIV/0!</v>
      </c>
    </row>
    <row r="467" spans="1:49" s="33" customFormat="1" hidden="1" x14ac:dyDescent="0.25">
      <c r="A467" s="3"/>
      <c r="B467" s="4"/>
      <c r="C467" s="4">
        <f t="shared" si="263"/>
        <v>435</v>
      </c>
      <c r="D467" s="21">
        <f t="shared" si="254"/>
        <v>217.86146752909053</v>
      </c>
      <c r="E467" s="37">
        <f t="shared" si="264"/>
        <v>6.5000000000000002E-2</v>
      </c>
      <c r="F467" s="37">
        <f t="shared" si="265"/>
        <v>100</v>
      </c>
      <c r="G467" s="37">
        <f t="shared" si="255"/>
        <v>6.4957777444660969E-2</v>
      </c>
      <c r="H467" s="23">
        <f t="shared" si="266"/>
        <v>23.015973388664221</v>
      </c>
      <c r="I467" s="22">
        <f t="shared" si="267"/>
        <v>0.10622756948614255</v>
      </c>
      <c r="J467" s="22">
        <f t="shared" si="268"/>
        <v>0.7</v>
      </c>
      <c r="K467" s="21">
        <f t="shared" si="269"/>
        <v>45</v>
      </c>
      <c r="L467" s="110">
        <v>436</v>
      </c>
      <c r="M467" s="9">
        <f t="shared" si="244"/>
        <v>13.130469805235712</v>
      </c>
      <c r="N467" s="9">
        <f t="shared" si="245"/>
        <v>13.130469805235712</v>
      </c>
      <c r="O467" s="10">
        <f t="shared" si="270"/>
        <v>0</v>
      </c>
      <c r="P467" s="10" t="e">
        <f t="shared" si="256"/>
        <v>#DIV/0!</v>
      </c>
      <c r="Q467" s="10" t="e">
        <f t="shared" si="257"/>
        <v>#DIV/0!</v>
      </c>
      <c r="R467" s="10" t="e">
        <f t="shared" si="258"/>
        <v>#DIV/0!</v>
      </c>
      <c r="S467" s="9"/>
      <c r="T467" s="9">
        <f t="shared" si="246"/>
        <v>13.130469805235712</v>
      </c>
      <c r="U467" s="10">
        <f t="shared" si="259"/>
        <v>0</v>
      </c>
      <c r="V467" s="10" t="e">
        <f t="shared" si="260"/>
        <v>#DIV/0!</v>
      </c>
      <c r="W467" s="10" t="e">
        <f t="shared" si="261"/>
        <v>#DIV/0!</v>
      </c>
      <c r="X467" s="10" t="e">
        <f t="shared" si="262"/>
        <v>#DIV/0!</v>
      </c>
      <c r="Y467" s="1"/>
      <c r="Z467" s="22">
        <f t="shared" si="247"/>
        <v>13.129552935334939</v>
      </c>
      <c r="AA467" s="37">
        <f t="shared" si="248"/>
        <v>-9.1686990077377573E-4</v>
      </c>
      <c r="AB467" s="37">
        <f t="shared" si="249"/>
        <v>0.13365779156307636</v>
      </c>
      <c r="AC467" s="37">
        <f t="shared" si="250"/>
        <v>0.23428439495567391</v>
      </c>
      <c r="AD467" s="37">
        <f t="shared" si="271"/>
        <v>0.23425765832106027</v>
      </c>
      <c r="AG467" s="22">
        <f t="shared" si="251"/>
        <v>13.129088049722217</v>
      </c>
      <c r="AH467" s="37">
        <f t="shared" si="272"/>
        <v>-1.3817555134956194E-3</v>
      </c>
      <c r="AI467" s="37">
        <f t="shared" si="273"/>
        <v>43.642525389092626</v>
      </c>
      <c r="AJ467" s="37">
        <f t="shared" si="274"/>
        <v>0.35307490646465511</v>
      </c>
      <c r="AK467" s="37">
        <f t="shared" si="275"/>
        <v>0.35304086352982195</v>
      </c>
      <c r="AM467" s="22">
        <f t="shared" si="252"/>
        <v>13.130469805235712</v>
      </c>
      <c r="AN467" s="37">
        <f t="shared" si="276"/>
        <v>0</v>
      </c>
      <c r="AO467" s="37" t="e">
        <f t="shared" si="277"/>
        <v>#DIV/0!</v>
      </c>
      <c r="AP467" s="37" t="e">
        <f t="shared" si="278"/>
        <v>#DIV/0!</v>
      </c>
      <c r="AQ467" s="37" t="e">
        <f t="shared" si="279"/>
        <v>#DIV/0!</v>
      </c>
      <c r="AS467" s="22">
        <f t="shared" si="253"/>
        <v>13.130469805235712</v>
      </c>
      <c r="AT467" s="37">
        <f t="shared" si="280"/>
        <v>0</v>
      </c>
      <c r="AU467" s="37" t="e">
        <f t="shared" si="281"/>
        <v>#DIV/0!</v>
      </c>
      <c r="AV467" s="37" t="e">
        <f t="shared" si="282"/>
        <v>#DIV/0!</v>
      </c>
      <c r="AW467" s="37" t="e">
        <f t="shared" si="283"/>
        <v>#DIV/0!</v>
      </c>
    </row>
    <row r="468" spans="1:49" s="33" customFormat="1" hidden="1" x14ac:dyDescent="0.25">
      <c r="A468" s="3"/>
      <c r="B468" s="4"/>
      <c r="C468" s="4">
        <f t="shared" si="263"/>
        <v>436</v>
      </c>
      <c r="D468" s="21">
        <f t="shared" si="254"/>
        <v>217.89685042344718</v>
      </c>
      <c r="E468" s="37">
        <f t="shared" si="264"/>
        <v>6.5000000000000002E-2</v>
      </c>
      <c r="F468" s="37">
        <f t="shared" si="265"/>
        <v>100</v>
      </c>
      <c r="G468" s="37">
        <f t="shared" si="255"/>
        <v>6.4957777444660969E-2</v>
      </c>
      <c r="H468" s="23">
        <f t="shared" si="266"/>
        <v>23.009113557373794</v>
      </c>
      <c r="I468" s="22">
        <f t="shared" si="267"/>
        <v>0.10619590872634058</v>
      </c>
      <c r="J468" s="22">
        <f t="shared" si="268"/>
        <v>0.7</v>
      </c>
      <c r="K468" s="21">
        <f t="shared" si="269"/>
        <v>45</v>
      </c>
      <c r="L468" s="110">
        <v>437</v>
      </c>
      <c r="M468" s="9">
        <f t="shared" si="244"/>
        <v>13.128171411058744</v>
      </c>
      <c r="N468" s="9">
        <f t="shared" si="245"/>
        <v>13.128171411058744</v>
      </c>
      <c r="O468" s="10">
        <f t="shared" si="270"/>
        <v>0</v>
      </c>
      <c r="P468" s="10" t="e">
        <f t="shared" si="256"/>
        <v>#DIV/0!</v>
      </c>
      <c r="Q468" s="10" t="e">
        <f t="shared" si="257"/>
        <v>#DIV/0!</v>
      </c>
      <c r="R468" s="10" t="e">
        <f t="shared" si="258"/>
        <v>#DIV/0!</v>
      </c>
      <c r="S468" s="9"/>
      <c r="T468" s="9">
        <f t="shared" si="246"/>
        <v>13.128171411058744</v>
      </c>
      <c r="U468" s="10">
        <f t="shared" si="259"/>
        <v>0</v>
      </c>
      <c r="V468" s="10" t="e">
        <f t="shared" si="260"/>
        <v>#DIV/0!</v>
      </c>
      <c r="W468" s="10" t="e">
        <f t="shared" si="261"/>
        <v>#DIV/0!</v>
      </c>
      <c r="X468" s="10" t="e">
        <f t="shared" si="262"/>
        <v>#DIV/0!</v>
      </c>
      <c r="Y468" s="1"/>
      <c r="Z468" s="22">
        <f t="shared" si="247"/>
        <v>13.127254025866394</v>
      </c>
      <c r="AA468" s="37">
        <f t="shared" si="248"/>
        <v>-9.1738519235029514E-4</v>
      </c>
      <c r="AB468" s="37">
        <f t="shared" si="249"/>
        <v>0.1337329088006152</v>
      </c>
      <c r="AC468" s="37">
        <f t="shared" si="250"/>
        <v>0.23438722641595308</v>
      </c>
      <c r="AD468" s="37">
        <f t="shared" si="271"/>
        <v>0.23436047366322976</v>
      </c>
      <c r="AG468" s="22">
        <f t="shared" si="251"/>
        <v>13.126789388084184</v>
      </c>
      <c r="AH468" s="37">
        <f t="shared" si="272"/>
        <v>-1.3820229745604706E-3</v>
      </c>
      <c r="AI468" s="37">
        <f t="shared" si="273"/>
        <v>43.650973103756584</v>
      </c>
      <c r="AJ468" s="37">
        <f t="shared" si="274"/>
        <v>0.35309980426045023</v>
      </c>
      <c r="AK468" s="37">
        <f t="shared" si="275"/>
        <v>0.35306575008479391</v>
      </c>
      <c r="AM468" s="22">
        <f t="shared" si="252"/>
        <v>13.128171411058744</v>
      </c>
      <c r="AN468" s="37">
        <f t="shared" si="276"/>
        <v>0</v>
      </c>
      <c r="AO468" s="37" t="e">
        <f t="shared" si="277"/>
        <v>#DIV/0!</v>
      </c>
      <c r="AP468" s="37" t="e">
        <f t="shared" si="278"/>
        <v>#DIV/0!</v>
      </c>
      <c r="AQ468" s="37" t="e">
        <f t="shared" si="279"/>
        <v>#DIV/0!</v>
      </c>
      <c r="AS468" s="22">
        <f t="shared" si="253"/>
        <v>13.128171411058744</v>
      </c>
      <c r="AT468" s="37">
        <f t="shared" si="280"/>
        <v>0</v>
      </c>
      <c r="AU468" s="37" t="e">
        <f t="shared" si="281"/>
        <v>#DIV/0!</v>
      </c>
      <c r="AV468" s="37" t="e">
        <f t="shared" si="282"/>
        <v>#DIV/0!</v>
      </c>
      <c r="AW468" s="37" t="e">
        <f t="shared" si="283"/>
        <v>#DIV/0!</v>
      </c>
    </row>
    <row r="469" spans="1:49" s="33" customFormat="1" hidden="1" x14ac:dyDescent="0.25">
      <c r="A469" s="3"/>
      <c r="B469" s="4"/>
      <c r="C469" s="4">
        <f t="shared" si="263"/>
        <v>437</v>
      </c>
      <c r="D469" s="21">
        <f t="shared" si="254"/>
        <v>217.93224536385142</v>
      </c>
      <c r="E469" s="37">
        <f t="shared" si="264"/>
        <v>6.5000000000000002E-2</v>
      </c>
      <c r="F469" s="37">
        <f t="shared" si="265"/>
        <v>100</v>
      </c>
      <c r="G469" s="37">
        <f t="shared" si="255"/>
        <v>6.4957777444660969E-2</v>
      </c>
      <c r="H469" s="23">
        <f t="shared" si="266"/>
        <v>23.002253726083367</v>
      </c>
      <c r="I469" s="22">
        <f t="shared" si="267"/>
        <v>0.1061642479665386</v>
      </c>
      <c r="J469" s="22">
        <f t="shared" si="268"/>
        <v>0.7</v>
      </c>
      <c r="K469" s="21">
        <f t="shared" si="269"/>
        <v>45</v>
      </c>
      <c r="L469" s="110">
        <v>438</v>
      </c>
      <c r="M469" s="9">
        <f t="shared" si="244"/>
        <v>13.125872234397299</v>
      </c>
      <c r="N469" s="9">
        <f t="shared" si="245"/>
        <v>13.125872234397299</v>
      </c>
      <c r="O469" s="10">
        <f t="shared" si="270"/>
        <v>0</v>
      </c>
      <c r="P469" s="10" t="e">
        <f t="shared" si="256"/>
        <v>#DIV/0!</v>
      </c>
      <c r="Q469" s="10" t="e">
        <f t="shared" si="257"/>
        <v>#DIV/0!</v>
      </c>
      <c r="R469" s="10" t="e">
        <f t="shared" si="258"/>
        <v>#DIV/0!</v>
      </c>
      <c r="S469" s="9"/>
      <c r="T469" s="9">
        <f t="shared" si="246"/>
        <v>13.125872234397299</v>
      </c>
      <c r="U469" s="10">
        <f t="shared" si="259"/>
        <v>0</v>
      </c>
      <c r="V469" s="10" t="e">
        <f t="shared" si="260"/>
        <v>#DIV/0!</v>
      </c>
      <c r="W469" s="10" t="e">
        <f t="shared" si="261"/>
        <v>#DIV/0!</v>
      </c>
      <c r="X469" s="10" t="e">
        <f t="shared" si="262"/>
        <v>#DIV/0!</v>
      </c>
      <c r="Y469" s="1"/>
      <c r="Z469" s="22">
        <f t="shared" si="247"/>
        <v>13.124954333617797</v>
      </c>
      <c r="AA469" s="37">
        <f t="shared" si="248"/>
        <v>-9.1790077950193449E-4</v>
      </c>
      <c r="AB469" s="37">
        <f t="shared" si="249"/>
        <v>0.13380806912596588</v>
      </c>
      <c r="AC469" s="37">
        <f t="shared" si="250"/>
        <v>0.23449010486076063</v>
      </c>
      <c r="AD469" s="37">
        <f t="shared" si="271"/>
        <v>0.23446333598017433</v>
      </c>
      <c r="AG469" s="22">
        <f t="shared" si="251"/>
        <v>13.124489943983049</v>
      </c>
      <c r="AH469" s="37">
        <f t="shared" si="272"/>
        <v>-1.38229041425042E-3</v>
      </c>
      <c r="AI469" s="37">
        <f t="shared" si="273"/>
        <v>43.659420143316844</v>
      </c>
      <c r="AJ469" s="37">
        <f t="shared" si="274"/>
        <v>0.353124685613185</v>
      </c>
      <c r="AK469" s="37">
        <f t="shared" si="275"/>
        <v>0.35309062019092269</v>
      </c>
      <c r="AM469" s="22">
        <f t="shared" si="252"/>
        <v>13.125872234397299</v>
      </c>
      <c r="AN469" s="37">
        <f t="shared" si="276"/>
        <v>0</v>
      </c>
      <c r="AO469" s="37" t="e">
        <f t="shared" si="277"/>
        <v>#DIV/0!</v>
      </c>
      <c r="AP469" s="37" t="e">
        <f t="shared" si="278"/>
        <v>#DIV/0!</v>
      </c>
      <c r="AQ469" s="37" t="e">
        <f t="shared" si="279"/>
        <v>#DIV/0!</v>
      </c>
      <c r="AS469" s="22">
        <f t="shared" si="253"/>
        <v>13.125872234397299</v>
      </c>
      <c r="AT469" s="37">
        <f t="shared" si="280"/>
        <v>0</v>
      </c>
      <c r="AU469" s="37" t="e">
        <f t="shared" si="281"/>
        <v>#DIV/0!</v>
      </c>
      <c r="AV469" s="37" t="e">
        <f t="shared" si="282"/>
        <v>#DIV/0!</v>
      </c>
      <c r="AW469" s="37" t="e">
        <f t="shared" si="283"/>
        <v>#DIV/0!</v>
      </c>
    </row>
    <row r="470" spans="1:49" s="33" customFormat="1" hidden="1" x14ac:dyDescent="0.25">
      <c r="A470" s="3"/>
      <c r="B470" s="4"/>
      <c r="C470" s="4">
        <f t="shared" si="263"/>
        <v>438</v>
      </c>
      <c r="D470" s="21">
        <f t="shared" si="254"/>
        <v>217.96765235452008</v>
      </c>
      <c r="E470" s="37">
        <f t="shared" si="264"/>
        <v>6.5000000000000002E-2</v>
      </c>
      <c r="F470" s="37">
        <f t="shared" si="265"/>
        <v>100</v>
      </c>
      <c r="G470" s="37">
        <f t="shared" si="255"/>
        <v>6.4957777444660969E-2</v>
      </c>
      <c r="H470" s="23">
        <f t="shared" si="266"/>
        <v>22.99539389479294</v>
      </c>
      <c r="I470" s="22">
        <f t="shared" si="267"/>
        <v>0.10613258720673664</v>
      </c>
      <c r="J470" s="22">
        <f t="shared" si="268"/>
        <v>0.7</v>
      </c>
      <c r="K470" s="21">
        <f t="shared" si="269"/>
        <v>45</v>
      </c>
      <c r="L470" s="110">
        <v>439</v>
      </c>
      <c r="M470" s="9">
        <f t="shared" si="244"/>
        <v>13.123572274977459</v>
      </c>
      <c r="N470" s="9">
        <f t="shared" si="245"/>
        <v>13.123572274977459</v>
      </c>
      <c r="O470" s="10">
        <f t="shared" si="270"/>
        <v>0</v>
      </c>
      <c r="P470" s="10" t="e">
        <f t="shared" si="256"/>
        <v>#DIV/0!</v>
      </c>
      <c r="Q470" s="10" t="e">
        <f t="shared" si="257"/>
        <v>#DIV/0!</v>
      </c>
      <c r="R470" s="10" t="e">
        <f t="shared" si="258"/>
        <v>#DIV/0!</v>
      </c>
      <c r="S470" s="9"/>
      <c r="T470" s="9">
        <f t="shared" si="246"/>
        <v>13.123572274977459</v>
      </c>
      <c r="U470" s="10">
        <f t="shared" si="259"/>
        <v>0</v>
      </c>
      <c r="V470" s="10" t="e">
        <f t="shared" si="260"/>
        <v>#DIV/0!</v>
      </c>
      <c r="W470" s="10" t="e">
        <f t="shared" si="261"/>
        <v>#DIV/0!</v>
      </c>
      <c r="X470" s="10" t="e">
        <f t="shared" si="262"/>
        <v>#DIV/0!</v>
      </c>
      <c r="Y470" s="1"/>
      <c r="Z470" s="22">
        <f t="shared" si="247"/>
        <v>13.122653858315088</v>
      </c>
      <c r="AA470" s="37">
        <f t="shared" si="248"/>
        <v>-9.1841666237080233E-4</v>
      </c>
      <c r="AB470" s="37">
        <f t="shared" si="249"/>
        <v>0.13388327255984447</v>
      </c>
      <c r="AC470" s="37">
        <f t="shared" si="250"/>
        <v>0.23459303030682133</v>
      </c>
      <c r="AD470" s="37">
        <f t="shared" si="271"/>
        <v>0.23456624528792716</v>
      </c>
      <c r="AG470" s="22">
        <f t="shared" si="251"/>
        <v>13.122189717144943</v>
      </c>
      <c r="AH470" s="37">
        <f t="shared" si="272"/>
        <v>-1.3825578325157295E-3</v>
      </c>
      <c r="AI470" s="37">
        <f t="shared" si="273"/>
        <v>43.667866506145032</v>
      </c>
      <c r="AJ470" s="37">
        <f t="shared" si="274"/>
        <v>0.35314955051775582</v>
      </c>
      <c r="AK470" s="37">
        <f t="shared" si="275"/>
        <v>0.35311547384148778</v>
      </c>
      <c r="AM470" s="22">
        <f t="shared" si="252"/>
        <v>13.123572274977459</v>
      </c>
      <c r="AN470" s="37">
        <f t="shared" si="276"/>
        <v>0</v>
      </c>
      <c r="AO470" s="37" t="e">
        <f t="shared" si="277"/>
        <v>#DIV/0!</v>
      </c>
      <c r="AP470" s="37" t="e">
        <f t="shared" si="278"/>
        <v>#DIV/0!</v>
      </c>
      <c r="AQ470" s="37" t="e">
        <f t="shared" si="279"/>
        <v>#DIV/0!</v>
      </c>
      <c r="AS470" s="22">
        <f t="shared" si="253"/>
        <v>13.123572274977459</v>
      </c>
      <c r="AT470" s="37">
        <f t="shared" si="280"/>
        <v>0</v>
      </c>
      <c r="AU470" s="37" t="e">
        <f t="shared" si="281"/>
        <v>#DIV/0!</v>
      </c>
      <c r="AV470" s="37" t="e">
        <f t="shared" si="282"/>
        <v>#DIV/0!</v>
      </c>
      <c r="AW470" s="37" t="e">
        <f t="shared" si="283"/>
        <v>#DIV/0!</v>
      </c>
    </row>
    <row r="471" spans="1:49" s="33" customFormat="1" hidden="1" x14ac:dyDescent="0.25">
      <c r="A471" s="3"/>
      <c r="B471" s="4"/>
      <c r="C471" s="4">
        <f t="shared" si="263"/>
        <v>439</v>
      </c>
      <c r="D471" s="21">
        <f t="shared" si="254"/>
        <v>218.00307139967117</v>
      </c>
      <c r="E471" s="37">
        <f t="shared" si="264"/>
        <v>6.5000000000000002E-2</v>
      </c>
      <c r="F471" s="37">
        <f t="shared" si="265"/>
        <v>100</v>
      </c>
      <c r="G471" s="37">
        <f t="shared" si="255"/>
        <v>6.4957777444660969E-2</v>
      </c>
      <c r="H471" s="23">
        <f t="shared" si="266"/>
        <v>22.988534063502513</v>
      </c>
      <c r="I471" s="22">
        <f t="shared" si="267"/>
        <v>0.10610092644693467</v>
      </c>
      <c r="J471" s="22">
        <f t="shared" si="268"/>
        <v>0.7</v>
      </c>
      <c r="K471" s="21">
        <f t="shared" si="269"/>
        <v>45</v>
      </c>
      <c r="L471" s="110">
        <v>440</v>
      </c>
      <c r="M471" s="9">
        <f t="shared" si="244"/>
        <v>13.121271532525233</v>
      </c>
      <c r="N471" s="9">
        <f t="shared" si="245"/>
        <v>13.121271532525233</v>
      </c>
      <c r="O471" s="10">
        <f t="shared" si="270"/>
        <v>0</v>
      </c>
      <c r="P471" s="10" t="e">
        <f t="shared" si="256"/>
        <v>#DIV/0!</v>
      </c>
      <c r="Q471" s="10" t="e">
        <f t="shared" si="257"/>
        <v>#DIV/0!</v>
      </c>
      <c r="R471" s="10" t="e">
        <f t="shared" si="258"/>
        <v>#DIV/0!</v>
      </c>
      <c r="S471" s="9"/>
      <c r="T471" s="9">
        <f t="shared" si="246"/>
        <v>13.121271532525233</v>
      </c>
      <c r="U471" s="10">
        <f t="shared" si="259"/>
        <v>0</v>
      </c>
      <c r="V471" s="10" t="e">
        <f t="shared" si="260"/>
        <v>#DIV/0!</v>
      </c>
      <c r="W471" s="10" t="e">
        <f t="shared" si="261"/>
        <v>#DIV/0!</v>
      </c>
      <c r="X471" s="10" t="e">
        <f t="shared" si="262"/>
        <v>#DIV/0!</v>
      </c>
      <c r="Y471" s="1"/>
      <c r="Z471" s="22">
        <f t="shared" si="247"/>
        <v>13.12035259968418</v>
      </c>
      <c r="AA471" s="37">
        <f t="shared" si="248"/>
        <v>-9.1893284105282191E-4</v>
      </c>
      <c r="AB471" s="37">
        <f t="shared" si="249"/>
        <v>0.13395851911623427</v>
      </c>
      <c r="AC471" s="37">
        <f t="shared" si="250"/>
        <v>0.23469600275905894</v>
      </c>
      <c r="AD471" s="37">
        <f t="shared" si="271"/>
        <v>0.23466920159250487</v>
      </c>
      <c r="AG471" s="22">
        <f t="shared" si="251"/>
        <v>13.119888707296024</v>
      </c>
      <c r="AH471" s="37">
        <f t="shared" si="272"/>
        <v>-1.3828252292089616E-3</v>
      </c>
      <c r="AI471" s="37">
        <f t="shared" si="273"/>
        <v>43.67631218764177</v>
      </c>
      <c r="AJ471" s="37">
        <f t="shared" si="274"/>
        <v>0.35317439894504549</v>
      </c>
      <c r="AK471" s="37">
        <f t="shared" si="275"/>
        <v>0.35314031101052251</v>
      </c>
      <c r="AM471" s="22">
        <f t="shared" si="252"/>
        <v>13.121271532525233</v>
      </c>
      <c r="AN471" s="37">
        <f t="shared" si="276"/>
        <v>0</v>
      </c>
      <c r="AO471" s="37" t="e">
        <f t="shared" si="277"/>
        <v>#DIV/0!</v>
      </c>
      <c r="AP471" s="37" t="e">
        <f t="shared" si="278"/>
        <v>#DIV/0!</v>
      </c>
      <c r="AQ471" s="37" t="e">
        <f t="shared" si="279"/>
        <v>#DIV/0!</v>
      </c>
      <c r="AS471" s="22">
        <f t="shared" si="253"/>
        <v>13.121271532525233</v>
      </c>
      <c r="AT471" s="37">
        <f t="shared" si="280"/>
        <v>0</v>
      </c>
      <c r="AU471" s="37" t="e">
        <f t="shared" si="281"/>
        <v>#DIV/0!</v>
      </c>
      <c r="AV471" s="37" t="e">
        <f t="shared" si="282"/>
        <v>#DIV/0!</v>
      </c>
      <c r="AW471" s="37" t="e">
        <f t="shared" si="283"/>
        <v>#DIV/0!</v>
      </c>
    </row>
    <row r="472" spans="1:49" s="33" customFormat="1" hidden="1" x14ac:dyDescent="0.25">
      <c r="A472" s="3"/>
      <c r="B472" s="4"/>
      <c r="C472" s="4">
        <f t="shared" si="263"/>
        <v>440</v>
      </c>
      <c r="D472" s="21">
        <f t="shared" si="254"/>
        <v>218.0385025035217</v>
      </c>
      <c r="E472" s="37">
        <f t="shared" si="264"/>
        <v>6.5000000000000002E-2</v>
      </c>
      <c r="F472" s="37">
        <f t="shared" si="265"/>
        <v>100</v>
      </c>
      <c r="G472" s="37">
        <f t="shared" si="255"/>
        <v>6.4957777444660969E-2</v>
      </c>
      <c r="H472" s="23">
        <f t="shared" si="266"/>
        <v>22.981674232212086</v>
      </c>
      <c r="I472" s="22">
        <f t="shared" si="267"/>
        <v>0.10606926568713269</v>
      </c>
      <c r="J472" s="22">
        <f t="shared" si="268"/>
        <v>0.7</v>
      </c>
      <c r="K472" s="21">
        <f t="shared" si="269"/>
        <v>45</v>
      </c>
      <c r="L472" s="110">
        <v>441</v>
      </c>
      <c r="M472" s="9">
        <f t="shared" si="244"/>
        <v>13.118970006766691</v>
      </c>
      <c r="N472" s="9">
        <f t="shared" si="245"/>
        <v>13.118970006766691</v>
      </c>
      <c r="O472" s="10">
        <f t="shared" si="270"/>
        <v>0</v>
      </c>
      <c r="P472" s="10" t="e">
        <f t="shared" si="256"/>
        <v>#DIV/0!</v>
      </c>
      <c r="Q472" s="10" t="e">
        <f t="shared" si="257"/>
        <v>#DIV/0!</v>
      </c>
      <c r="R472" s="10" t="e">
        <f t="shared" si="258"/>
        <v>#DIV/0!</v>
      </c>
      <c r="S472" s="9"/>
      <c r="T472" s="9">
        <f t="shared" si="246"/>
        <v>13.118970006766691</v>
      </c>
      <c r="U472" s="10">
        <f t="shared" si="259"/>
        <v>0</v>
      </c>
      <c r="V472" s="10" t="e">
        <f t="shared" si="260"/>
        <v>#DIV/0!</v>
      </c>
      <c r="W472" s="10" t="e">
        <f t="shared" si="261"/>
        <v>#DIV/0!</v>
      </c>
      <c r="X472" s="10" t="e">
        <f t="shared" si="262"/>
        <v>#DIV/0!</v>
      </c>
      <c r="Y472" s="1"/>
      <c r="Z472" s="22">
        <f t="shared" si="247"/>
        <v>13.118050557450999</v>
      </c>
      <c r="AA472" s="37">
        <f t="shared" si="248"/>
        <v>-9.1944931569187816E-4</v>
      </c>
      <c r="AB472" s="37">
        <f t="shared" si="249"/>
        <v>0.13403380881611027</v>
      </c>
      <c r="AC472" s="37">
        <f t="shared" si="250"/>
        <v>0.23479902223464416</v>
      </c>
      <c r="AD472" s="37">
        <f t="shared" si="271"/>
        <v>0.23477220490828477</v>
      </c>
      <c r="AG472" s="22">
        <f t="shared" si="251"/>
        <v>13.117586914162446</v>
      </c>
      <c r="AH472" s="37">
        <f t="shared" si="272"/>
        <v>-1.383092604244851E-3</v>
      </c>
      <c r="AI472" s="37">
        <f t="shared" si="273"/>
        <v>43.684757185094824</v>
      </c>
      <c r="AJ472" s="37">
        <f t="shared" si="274"/>
        <v>0.35319923088121341</v>
      </c>
      <c r="AK472" s="37">
        <f t="shared" si="275"/>
        <v>0.3531651316814553</v>
      </c>
      <c r="AM472" s="22">
        <f t="shared" si="252"/>
        <v>13.118970006766691</v>
      </c>
      <c r="AN472" s="37">
        <f t="shared" si="276"/>
        <v>0</v>
      </c>
      <c r="AO472" s="37" t="e">
        <f t="shared" si="277"/>
        <v>#DIV/0!</v>
      </c>
      <c r="AP472" s="37" t="e">
        <f t="shared" si="278"/>
        <v>#DIV/0!</v>
      </c>
      <c r="AQ472" s="37" t="e">
        <f t="shared" si="279"/>
        <v>#DIV/0!</v>
      </c>
      <c r="AS472" s="22">
        <f t="shared" si="253"/>
        <v>13.118970006766691</v>
      </c>
      <c r="AT472" s="37">
        <f t="shared" si="280"/>
        <v>0</v>
      </c>
      <c r="AU472" s="37" t="e">
        <f t="shared" si="281"/>
        <v>#DIV/0!</v>
      </c>
      <c r="AV472" s="37" t="e">
        <f t="shared" si="282"/>
        <v>#DIV/0!</v>
      </c>
      <c r="AW472" s="37" t="e">
        <f t="shared" si="283"/>
        <v>#DIV/0!</v>
      </c>
    </row>
    <row r="473" spans="1:49" s="33" customFormat="1" hidden="1" x14ac:dyDescent="0.25">
      <c r="A473" s="3"/>
      <c r="B473" s="4"/>
      <c r="C473" s="4">
        <f t="shared" si="263"/>
        <v>441</v>
      </c>
      <c r="D473" s="21">
        <f t="shared" si="254"/>
        <v>218.07394567029002</v>
      </c>
      <c r="E473" s="37">
        <f t="shared" si="264"/>
        <v>6.5000000000000002E-2</v>
      </c>
      <c r="F473" s="37">
        <f t="shared" si="265"/>
        <v>100</v>
      </c>
      <c r="G473" s="37">
        <f t="shared" si="255"/>
        <v>6.4957777444660969E-2</v>
      </c>
      <c r="H473" s="23">
        <f t="shared" si="266"/>
        <v>22.974814400921659</v>
      </c>
      <c r="I473" s="22">
        <f t="shared" si="267"/>
        <v>0.10603760492733072</v>
      </c>
      <c r="J473" s="22">
        <f t="shared" si="268"/>
        <v>0.7</v>
      </c>
      <c r="K473" s="21">
        <f t="shared" si="269"/>
        <v>45</v>
      </c>
      <c r="L473" s="110">
        <v>442</v>
      </c>
      <c r="M473" s="9">
        <f t="shared" si="244"/>
        <v>13.11666769742782</v>
      </c>
      <c r="N473" s="9">
        <f t="shared" si="245"/>
        <v>13.11666769742782</v>
      </c>
      <c r="O473" s="10">
        <f t="shared" si="270"/>
        <v>0</v>
      </c>
      <c r="P473" s="10" t="e">
        <f t="shared" si="256"/>
        <v>#DIV/0!</v>
      </c>
      <c r="Q473" s="10" t="e">
        <f t="shared" si="257"/>
        <v>#DIV/0!</v>
      </c>
      <c r="R473" s="10" t="e">
        <f t="shared" si="258"/>
        <v>#DIV/0!</v>
      </c>
      <c r="S473" s="9"/>
      <c r="T473" s="9">
        <f t="shared" si="246"/>
        <v>13.11666769742782</v>
      </c>
      <c r="U473" s="10">
        <f t="shared" si="259"/>
        <v>0</v>
      </c>
      <c r="V473" s="10" t="e">
        <f t="shared" si="260"/>
        <v>#DIV/0!</v>
      </c>
      <c r="W473" s="10" t="e">
        <f t="shared" si="261"/>
        <v>#DIV/0!</v>
      </c>
      <c r="X473" s="10" t="e">
        <f t="shared" si="262"/>
        <v>#DIV/0!</v>
      </c>
      <c r="Y473" s="1"/>
      <c r="Z473" s="22">
        <f t="shared" si="247"/>
        <v>13.11574773134145</v>
      </c>
      <c r="AA473" s="37">
        <f t="shared" si="248"/>
        <v>-9.1996608636968347E-4</v>
      </c>
      <c r="AB473" s="37">
        <f t="shared" si="249"/>
        <v>0.13410914167138419</v>
      </c>
      <c r="AC473" s="37">
        <f t="shared" si="250"/>
        <v>0.23490208873486754</v>
      </c>
      <c r="AD473" s="37">
        <f t="shared" si="271"/>
        <v>0.23487525523945077</v>
      </c>
      <c r="AG473" s="22">
        <f t="shared" si="251"/>
        <v>13.115284337470314</v>
      </c>
      <c r="AH473" s="37">
        <f t="shared" si="272"/>
        <v>-1.3833599575061584E-3</v>
      </c>
      <c r="AI473" s="37">
        <f t="shared" si="273"/>
        <v>43.693201494820357</v>
      </c>
      <c r="AJ473" s="37">
        <f t="shared" si="274"/>
        <v>0.35322404630457882</v>
      </c>
      <c r="AK473" s="37">
        <f t="shared" si="275"/>
        <v>0.35318993583432512</v>
      </c>
      <c r="AM473" s="22">
        <f t="shared" si="252"/>
        <v>13.11666769742782</v>
      </c>
      <c r="AN473" s="37">
        <f t="shared" si="276"/>
        <v>0</v>
      </c>
      <c r="AO473" s="37" t="e">
        <f t="shared" si="277"/>
        <v>#DIV/0!</v>
      </c>
      <c r="AP473" s="37" t="e">
        <f t="shared" si="278"/>
        <v>#DIV/0!</v>
      </c>
      <c r="AQ473" s="37" t="e">
        <f t="shared" si="279"/>
        <v>#DIV/0!</v>
      </c>
      <c r="AS473" s="22">
        <f t="shared" si="253"/>
        <v>13.11666769742782</v>
      </c>
      <c r="AT473" s="37">
        <f t="shared" si="280"/>
        <v>0</v>
      </c>
      <c r="AU473" s="37" t="e">
        <f t="shared" si="281"/>
        <v>#DIV/0!</v>
      </c>
      <c r="AV473" s="37" t="e">
        <f t="shared" si="282"/>
        <v>#DIV/0!</v>
      </c>
      <c r="AW473" s="37" t="e">
        <f t="shared" si="283"/>
        <v>#DIV/0!</v>
      </c>
    </row>
    <row r="474" spans="1:49" s="33" customFormat="1" hidden="1" x14ac:dyDescent="0.25">
      <c r="A474" s="3"/>
      <c r="B474" s="4"/>
      <c r="C474" s="4">
        <f t="shared" si="263"/>
        <v>442</v>
      </c>
      <c r="D474" s="21">
        <f t="shared" si="254"/>
        <v>218.10940090419405</v>
      </c>
      <c r="E474" s="37">
        <f t="shared" si="264"/>
        <v>6.5000000000000002E-2</v>
      </c>
      <c r="F474" s="37">
        <f t="shared" si="265"/>
        <v>100</v>
      </c>
      <c r="G474" s="37">
        <f t="shared" si="255"/>
        <v>6.4957777444660969E-2</v>
      </c>
      <c r="H474" s="23">
        <f t="shared" si="266"/>
        <v>22.967954569631232</v>
      </c>
      <c r="I474" s="22">
        <f t="shared" si="267"/>
        <v>0.10600594416752876</v>
      </c>
      <c r="J474" s="22">
        <f t="shared" si="268"/>
        <v>0.7</v>
      </c>
      <c r="K474" s="21">
        <f t="shared" si="269"/>
        <v>45</v>
      </c>
      <c r="L474" s="110">
        <v>443</v>
      </c>
      <c r="M474" s="9">
        <f t="shared" si="244"/>
        <v>13.114364604234634</v>
      </c>
      <c r="N474" s="9">
        <f t="shared" si="245"/>
        <v>13.114364604234634</v>
      </c>
      <c r="O474" s="10">
        <f t="shared" si="270"/>
        <v>0</v>
      </c>
      <c r="P474" s="10" t="e">
        <f t="shared" si="256"/>
        <v>#DIV/0!</v>
      </c>
      <c r="Q474" s="10" t="e">
        <f t="shared" si="257"/>
        <v>#DIV/0!</v>
      </c>
      <c r="R474" s="10" t="e">
        <f t="shared" si="258"/>
        <v>#DIV/0!</v>
      </c>
      <c r="S474" s="9"/>
      <c r="T474" s="9">
        <f t="shared" si="246"/>
        <v>13.114364604234634</v>
      </c>
      <c r="U474" s="10">
        <f t="shared" si="259"/>
        <v>0</v>
      </c>
      <c r="V474" s="10" t="e">
        <f t="shared" si="260"/>
        <v>#DIV/0!</v>
      </c>
      <c r="W474" s="10" t="e">
        <f t="shared" si="261"/>
        <v>#DIV/0!</v>
      </c>
      <c r="X474" s="10" t="e">
        <f t="shared" si="262"/>
        <v>#DIV/0!</v>
      </c>
      <c r="Y474" s="1"/>
      <c r="Z474" s="22">
        <f t="shared" si="247"/>
        <v>13.113444121081415</v>
      </c>
      <c r="AA474" s="37">
        <f t="shared" si="248"/>
        <v>-9.2048315321946461E-4</v>
      </c>
      <c r="AB474" s="37">
        <f t="shared" si="249"/>
        <v>0.13418451770147732</v>
      </c>
      <c r="AC474" s="37">
        <f t="shared" si="250"/>
        <v>0.23500520227417257</v>
      </c>
      <c r="AD474" s="37">
        <f t="shared" si="271"/>
        <v>0.23497835260126132</v>
      </c>
      <c r="AG474" s="22">
        <f t="shared" si="251"/>
        <v>13.112980976945762</v>
      </c>
      <c r="AH474" s="37">
        <f t="shared" si="272"/>
        <v>-1.3836272888720913E-3</v>
      </c>
      <c r="AI474" s="37">
        <f t="shared" si="273"/>
        <v>43.70164511294572</v>
      </c>
      <c r="AJ474" s="37">
        <f t="shared" si="274"/>
        <v>0.35324884519195088</v>
      </c>
      <c r="AK474" s="37">
        <f t="shared" si="275"/>
        <v>0.35321472344665983</v>
      </c>
      <c r="AM474" s="22">
        <f t="shared" si="252"/>
        <v>13.114364604234634</v>
      </c>
      <c r="AN474" s="37">
        <f t="shared" si="276"/>
        <v>0</v>
      </c>
      <c r="AO474" s="37" t="e">
        <f t="shared" si="277"/>
        <v>#DIV/0!</v>
      </c>
      <c r="AP474" s="37" t="e">
        <f t="shared" si="278"/>
        <v>#DIV/0!</v>
      </c>
      <c r="AQ474" s="37" t="e">
        <f t="shared" si="279"/>
        <v>#DIV/0!</v>
      </c>
      <c r="AS474" s="22">
        <f t="shared" si="253"/>
        <v>13.114364604234634</v>
      </c>
      <c r="AT474" s="37">
        <f t="shared" si="280"/>
        <v>0</v>
      </c>
      <c r="AU474" s="37" t="e">
        <f t="shared" si="281"/>
        <v>#DIV/0!</v>
      </c>
      <c r="AV474" s="37" t="e">
        <f t="shared" si="282"/>
        <v>#DIV/0!</v>
      </c>
      <c r="AW474" s="37" t="e">
        <f t="shared" si="283"/>
        <v>#DIV/0!</v>
      </c>
    </row>
    <row r="475" spans="1:49" s="33" customFormat="1" hidden="1" x14ac:dyDescent="0.25">
      <c r="A475" s="3"/>
      <c r="B475" s="4"/>
      <c r="C475" s="4">
        <f t="shared" si="263"/>
        <v>443</v>
      </c>
      <c r="D475" s="21">
        <f t="shared" si="254"/>
        <v>218.14486820945157</v>
      </c>
      <c r="E475" s="37">
        <f t="shared" si="264"/>
        <v>6.5000000000000002E-2</v>
      </c>
      <c r="F475" s="37">
        <f t="shared" si="265"/>
        <v>100</v>
      </c>
      <c r="G475" s="37">
        <f t="shared" si="255"/>
        <v>6.4957777444660969E-2</v>
      </c>
      <c r="H475" s="23">
        <f t="shared" si="266"/>
        <v>22.961094738340805</v>
      </c>
      <c r="I475" s="22">
        <f t="shared" si="267"/>
        <v>0.10597428340772679</v>
      </c>
      <c r="J475" s="22">
        <f t="shared" si="268"/>
        <v>0.7</v>
      </c>
      <c r="K475" s="21">
        <f t="shared" si="269"/>
        <v>45</v>
      </c>
      <c r="L475" s="110">
        <v>444</v>
      </c>
      <c r="M475" s="9">
        <f t="shared" si="244"/>
        <v>13.112060726913153</v>
      </c>
      <c r="N475" s="9">
        <f t="shared" si="245"/>
        <v>13.112060726913153</v>
      </c>
      <c r="O475" s="10">
        <f t="shared" si="270"/>
        <v>0</v>
      </c>
      <c r="P475" s="10" t="e">
        <f t="shared" si="256"/>
        <v>#DIV/0!</v>
      </c>
      <c r="Q475" s="10" t="e">
        <f t="shared" si="257"/>
        <v>#DIV/0!</v>
      </c>
      <c r="R475" s="10" t="e">
        <f t="shared" si="258"/>
        <v>#DIV/0!</v>
      </c>
      <c r="S475" s="9"/>
      <c r="T475" s="9">
        <f t="shared" si="246"/>
        <v>13.112060726913153</v>
      </c>
      <c r="U475" s="10">
        <f t="shared" si="259"/>
        <v>0</v>
      </c>
      <c r="V475" s="10" t="e">
        <f t="shared" si="260"/>
        <v>#DIV/0!</v>
      </c>
      <c r="W475" s="10" t="e">
        <f t="shared" si="261"/>
        <v>#DIV/0!</v>
      </c>
      <c r="X475" s="10" t="e">
        <f t="shared" si="262"/>
        <v>#DIV/0!</v>
      </c>
      <c r="Y475" s="1"/>
      <c r="Z475" s="22">
        <f t="shared" si="247"/>
        <v>13.111139726396788</v>
      </c>
      <c r="AA475" s="37">
        <f t="shared" si="248"/>
        <v>-9.2100051636556657E-4</v>
      </c>
      <c r="AB475" s="37">
        <f t="shared" si="249"/>
        <v>0.13425993692451624</v>
      </c>
      <c r="AC475" s="37">
        <f t="shared" si="250"/>
        <v>0.23510836286473036</v>
      </c>
      <c r="AD475" s="37">
        <f t="shared" si="271"/>
        <v>0.23508149700140901</v>
      </c>
      <c r="AG475" s="22">
        <f t="shared" si="251"/>
        <v>13.110676832314889</v>
      </c>
      <c r="AH475" s="37">
        <f t="shared" si="272"/>
        <v>-1.3838945982644901E-3</v>
      </c>
      <c r="AI475" s="37">
        <f t="shared" si="273"/>
        <v>43.710088037059691</v>
      </c>
      <c r="AJ475" s="37">
        <f t="shared" si="274"/>
        <v>0.35327362753196717</v>
      </c>
      <c r="AK475" s="37">
        <f t="shared" si="275"/>
        <v>0.35323949450344716</v>
      </c>
      <c r="AM475" s="22">
        <f t="shared" si="252"/>
        <v>13.112060726913153</v>
      </c>
      <c r="AN475" s="37">
        <f t="shared" si="276"/>
        <v>0</v>
      </c>
      <c r="AO475" s="37" t="e">
        <f t="shared" si="277"/>
        <v>#DIV/0!</v>
      </c>
      <c r="AP475" s="37" t="e">
        <f t="shared" si="278"/>
        <v>#DIV/0!</v>
      </c>
      <c r="AQ475" s="37" t="e">
        <f t="shared" si="279"/>
        <v>#DIV/0!</v>
      </c>
      <c r="AS475" s="22">
        <f t="shared" si="253"/>
        <v>13.112060726913153</v>
      </c>
      <c r="AT475" s="37">
        <f t="shared" si="280"/>
        <v>0</v>
      </c>
      <c r="AU475" s="37" t="e">
        <f t="shared" si="281"/>
        <v>#DIV/0!</v>
      </c>
      <c r="AV475" s="37" t="e">
        <f t="shared" si="282"/>
        <v>#DIV/0!</v>
      </c>
      <c r="AW475" s="37" t="e">
        <f t="shared" si="283"/>
        <v>#DIV/0!</v>
      </c>
    </row>
    <row r="476" spans="1:49" s="33" customFormat="1" hidden="1" x14ac:dyDescent="0.25">
      <c r="A476" s="3"/>
      <c r="B476" s="4"/>
      <c r="C476" s="4">
        <f t="shared" si="263"/>
        <v>444</v>
      </c>
      <c r="D476" s="21">
        <f t="shared" si="254"/>
        <v>218.18034759028103</v>
      </c>
      <c r="E476" s="37">
        <f t="shared" si="264"/>
        <v>6.5000000000000002E-2</v>
      </c>
      <c r="F476" s="37">
        <f t="shared" si="265"/>
        <v>100</v>
      </c>
      <c r="G476" s="37">
        <f t="shared" si="255"/>
        <v>6.4957777444660969E-2</v>
      </c>
      <c r="H476" s="23">
        <f t="shared" si="266"/>
        <v>22.954234907050378</v>
      </c>
      <c r="I476" s="22">
        <f t="shared" si="267"/>
        <v>0.10594262264792481</v>
      </c>
      <c r="J476" s="22">
        <f t="shared" si="268"/>
        <v>0.7</v>
      </c>
      <c r="K476" s="21">
        <f t="shared" si="269"/>
        <v>45</v>
      </c>
      <c r="L476" s="110">
        <v>445</v>
      </c>
      <c r="M476" s="9">
        <f t="shared" si="244"/>
        <v>13.109756065189361</v>
      </c>
      <c r="N476" s="9">
        <f t="shared" si="245"/>
        <v>13.109756065189361</v>
      </c>
      <c r="O476" s="10">
        <f t="shared" si="270"/>
        <v>0</v>
      </c>
      <c r="P476" s="10" t="e">
        <f t="shared" si="256"/>
        <v>#DIV/0!</v>
      </c>
      <c r="Q476" s="10" t="e">
        <f t="shared" si="257"/>
        <v>#DIV/0!</v>
      </c>
      <c r="R476" s="10" t="e">
        <f t="shared" si="258"/>
        <v>#DIV/0!</v>
      </c>
      <c r="S476" s="9"/>
      <c r="T476" s="9">
        <f t="shared" si="246"/>
        <v>13.109756065189361</v>
      </c>
      <c r="U476" s="10">
        <f t="shared" si="259"/>
        <v>0</v>
      </c>
      <c r="V476" s="10" t="e">
        <f t="shared" si="260"/>
        <v>#DIV/0!</v>
      </c>
      <c r="W476" s="10" t="e">
        <f t="shared" si="261"/>
        <v>#DIV/0!</v>
      </c>
      <c r="X476" s="10" t="e">
        <f t="shared" si="262"/>
        <v>#DIV/0!</v>
      </c>
      <c r="Y476" s="1"/>
      <c r="Z476" s="22">
        <f t="shared" si="247"/>
        <v>13.108834547013428</v>
      </c>
      <c r="AA476" s="37">
        <f t="shared" si="248"/>
        <v>-9.2151817593233432E-4</v>
      </c>
      <c r="AB476" s="37">
        <f t="shared" si="249"/>
        <v>0.13433539935862743</v>
      </c>
      <c r="AC476" s="37">
        <f t="shared" si="250"/>
        <v>0.23521157051870889</v>
      </c>
      <c r="AD476" s="37">
        <f t="shared" si="271"/>
        <v>0.23518468845523907</v>
      </c>
      <c r="AG476" s="22">
        <f t="shared" si="251"/>
        <v>13.1083719033038</v>
      </c>
      <c r="AH476" s="37">
        <f t="shared" si="272"/>
        <v>-1.3841618855607862E-3</v>
      </c>
      <c r="AI476" s="37">
        <f t="shared" si="273"/>
        <v>43.718530263271823</v>
      </c>
      <c r="AJ476" s="37">
        <f t="shared" si="274"/>
        <v>0.35329839330132395</v>
      </c>
      <c r="AK476" s="37">
        <f t="shared" si="275"/>
        <v>0.35326424898427622</v>
      </c>
      <c r="AM476" s="22">
        <f t="shared" si="252"/>
        <v>13.109756065189361</v>
      </c>
      <c r="AN476" s="37">
        <f t="shared" si="276"/>
        <v>0</v>
      </c>
      <c r="AO476" s="37" t="e">
        <f t="shared" si="277"/>
        <v>#DIV/0!</v>
      </c>
      <c r="AP476" s="37" t="e">
        <f t="shared" si="278"/>
        <v>#DIV/0!</v>
      </c>
      <c r="AQ476" s="37" t="e">
        <f t="shared" si="279"/>
        <v>#DIV/0!</v>
      </c>
      <c r="AS476" s="22">
        <f t="shared" si="253"/>
        <v>13.109756065189361</v>
      </c>
      <c r="AT476" s="37">
        <f t="shared" si="280"/>
        <v>0</v>
      </c>
      <c r="AU476" s="37" t="e">
        <f t="shared" si="281"/>
        <v>#DIV/0!</v>
      </c>
      <c r="AV476" s="37" t="e">
        <f t="shared" si="282"/>
        <v>#DIV/0!</v>
      </c>
      <c r="AW476" s="37" t="e">
        <f t="shared" si="283"/>
        <v>#DIV/0!</v>
      </c>
    </row>
    <row r="477" spans="1:49" s="33" customFormat="1" hidden="1" x14ac:dyDescent="0.25">
      <c r="A477" s="3"/>
      <c r="B477" s="4"/>
      <c r="C477" s="4">
        <f t="shared" si="263"/>
        <v>445</v>
      </c>
      <c r="D477" s="21">
        <f t="shared" si="254"/>
        <v>218.21583905090074</v>
      </c>
      <c r="E477" s="37">
        <f t="shared" si="264"/>
        <v>6.5000000000000002E-2</v>
      </c>
      <c r="F477" s="37">
        <f t="shared" si="265"/>
        <v>100</v>
      </c>
      <c r="G477" s="37">
        <f t="shared" si="255"/>
        <v>6.4957777444660969E-2</v>
      </c>
      <c r="H477" s="23">
        <f t="shared" si="266"/>
        <v>22.94737507575995</v>
      </c>
      <c r="I477" s="22">
        <f t="shared" si="267"/>
        <v>0.10591096188812284</v>
      </c>
      <c r="J477" s="22">
        <f t="shared" si="268"/>
        <v>0.7</v>
      </c>
      <c r="K477" s="21">
        <f t="shared" si="269"/>
        <v>45</v>
      </c>
      <c r="L477" s="110">
        <v>446</v>
      </c>
      <c r="M477" s="9">
        <f t="shared" si="244"/>
        <v>13.107450618789239</v>
      </c>
      <c r="N477" s="9">
        <f t="shared" si="245"/>
        <v>13.107450618789239</v>
      </c>
      <c r="O477" s="10">
        <f t="shared" si="270"/>
        <v>0</v>
      </c>
      <c r="P477" s="10" t="e">
        <f t="shared" si="256"/>
        <v>#DIV/0!</v>
      </c>
      <c r="Q477" s="10" t="e">
        <f t="shared" si="257"/>
        <v>#DIV/0!</v>
      </c>
      <c r="R477" s="10" t="e">
        <f t="shared" si="258"/>
        <v>#DIV/0!</v>
      </c>
      <c r="S477" s="9"/>
      <c r="T477" s="9">
        <f t="shared" si="246"/>
        <v>13.107450618789239</v>
      </c>
      <c r="U477" s="10">
        <f t="shared" si="259"/>
        <v>0</v>
      </c>
      <c r="V477" s="10" t="e">
        <f t="shared" si="260"/>
        <v>#DIV/0!</v>
      </c>
      <c r="W477" s="10" t="e">
        <f t="shared" si="261"/>
        <v>#DIV/0!</v>
      </c>
      <c r="X477" s="10" t="e">
        <f t="shared" si="262"/>
        <v>#DIV/0!</v>
      </c>
      <c r="Y477" s="1"/>
      <c r="Z477" s="22">
        <f t="shared" si="247"/>
        <v>13.106528582657226</v>
      </c>
      <c r="AA477" s="37">
        <f t="shared" si="248"/>
        <v>-9.2203613201213841E-4</v>
      </c>
      <c r="AB477" s="37">
        <f t="shared" si="249"/>
        <v>0.13441090501727634</v>
      </c>
      <c r="AC477" s="37">
        <f t="shared" si="250"/>
        <v>0.23531482524011177</v>
      </c>
      <c r="AD477" s="37">
        <f t="shared" si="271"/>
        <v>0.23528792696756504</v>
      </c>
      <c r="AG477" s="22">
        <f t="shared" si="251"/>
        <v>13.106066189638598</v>
      </c>
      <c r="AH477" s="37">
        <f t="shared" si="272"/>
        <v>-1.3844291506401873E-3</v>
      </c>
      <c r="AI477" s="37">
        <f t="shared" si="273"/>
        <v>43.7269717877669</v>
      </c>
      <c r="AJ477" s="37">
        <f t="shared" si="274"/>
        <v>0.35332314247734259</v>
      </c>
      <c r="AK477" s="37">
        <f t="shared" si="275"/>
        <v>0.35328898686526705</v>
      </c>
      <c r="AM477" s="22">
        <f t="shared" si="252"/>
        <v>13.107450618789239</v>
      </c>
      <c r="AN477" s="37">
        <f t="shared" si="276"/>
        <v>0</v>
      </c>
      <c r="AO477" s="37" t="e">
        <f t="shared" si="277"/>
        <v>#DIV/0!</v>
      </c>
      <c r="AP477" s="37" t="e">
        <f t="shared" si="278"/>
        <v>#DIV/0!</v>
      </c>
      <c r="AQ477" s="37" t="e">
        <f t="shared" si="279"/>
        <v>#DIV/0!</v>
      </c>
      <c r="AS477" s="22">
        <f t="shared" si="253"/>
        <v>13.107450618789239</v>
      </c>
      <c r="AT477" s="37">
        <f t="shared" si="280"/>
        <v>0</v>
      </c>
      <c r="AU477" s="37" t="e">
        <f t="shared" si="281"/>
        <v>#DIV/0!</v>
      </c>
      <c r="AV477" s="37" t="e">
        <f t="shared" si="282"/>
        <v>#DIV/0!</v>
      </c>
      <c r="AW477" s="37" t="e">
        <f t="shared" si="283"/>
        <v>#DIV/0!</v>
      </c>
    </row>
    <row r="478" spans="1:49" s="33" customFormat="1" hidden="1" x14ac:dyDescent="0.25">
      <c r="A478" s="3"/>
      <c r="B478" s="4"/>
      <c r="C478" s="4">
        <f t="shared" si="263"/>
        <v>446</v>
      </c>
      <c r="D478" s="21">
        <f t="shared" si="254"/>
        <v>218.25134259552905</v>
      </c>
      <c r="E478" s="37">
        <f t="shared" si="264"/>
        <v>6.5000000000000002E-2</v>
      </c>
      <c r="F478" s="37">
        <f t="shared" si="265"/>
        <v>100</v>
      </c>
      <c r="G478" s="37">
        <f t="shared" si="255"/>
        <v>6.4957777444660969E-2</v>
      </c>
      <c r="H478" s="23">
        <f t="shared" si="266"/>
        <v>22.940515244469523</v>
      </c>
      <c r="I478" s="22">
        <f t="shared" si="267"/>
        <v>0.10587930112832086</v>
      </c>
      <c r="J478" s="22">
        <f t="shared" si="268"/>
        <v>0.7</v>
      </c>
      <c r="K478" s="21">
        <f t="shared" si="269"/>
        <v>45</v>
      </c>
      <c r="L478" s="110">
        <v>447</v>
      </c>
      <c r="M478" s="9">
        <f t="shared" si="244"/>
        <v>13.105144387438775</v>
      </c>
      <c r="N478" s="9">
        <f t="shared" si="245"/>
        <v>13.105144387438775</v>
      </c>
      <c r="O478" s="10">
        <f t="shared" si="270"/>
        <v>0</v>
      </c>
      <c r="P478" s="10" t="e">
        <f t="shared" si="256"/>
        <v>#DIV/0!</v>
      </c>
      <c r="Q478" s="10" t="e">
        <f t="shared" si="257"/>
        <v>#DIV/0!</v>
      </c>
      <c r="R478" s="10" t="e">
        <f t="shared" si="258"/>
        <v>#DIV/0!</v>
      </c>
      <c r="S478" s="9"/>
      <c r="T478" s="9">
        <f t="shared" si="246"/>
        <v>13.105144387438775</v>
      </c>
      <c r="U478" s="10">
        <f t="shared" si="259"/>
        <v>0</v>
      </c>
      <c r="V478" s="10" t="e">
        <f t="shared" si="260"/>
        <v>#DIV/0!</v>
      </c>
      <c r="W478" s="10" t="e">
        <f t="shared" si="261"/>
        <v>#DIV/0!</v>
      </c>
      <c r="X478" s="10" t="e">
        <f t="shared" si="262"/>
        <v>#DIV/0!</v>
      </c>
      <c r="Y478" s="1"/>
      <c r="Z478" s="22">
        <f t="shared" si="247"/>
        <v>13.104221833054039</v>
      </c>
      <c r="AA478" s="37">
        <f t="shared" si="248"/>
        <v>-9.2255438473642926E-4</v>
      </c>
      <c r="AB478" s="37">
        <f t="shared" si="249"/>
        <v>0.1344864539196253</v>
      </c>
      <c r="AC478" s="37">
        <f t="shared" si="250"/>
        <v>0.23541812704291548</v>
      </c>
      <c r="AD478" s="37">
        <f t="shared" si="271"/>
        <v>0.23539121254945464</v>
      </c>
      <c r="AG478" s="22">
        <f t="shared" si="251"/>
        <v>13.10375969104534</v>
      </c>
      <c r="AH478" s="37">
        <f t="shared" si="272"/>
        <v>-1.3846963934351919E-3</v>
      </c>
      <c r="AI478" s="37">
        <f t="shared" si="273"/>
        <v>43.735412608432071</v>
      </c>
      <c r="AJ478" s="37">
        <f t="shared" si="274"/>
        <v>0.3533478750511152</v>
      </c>
      <c r="AK478" s="37">
        <f t="shared" si="275"/>
        <v>0.3533137081414382</v>
      </c>
      <c r="AM478" s="22">
        <f t="shared" si="252"/>
        <v>13.105144387438775</v>
      </c>
      <c r="AN478" s="37">
        <f t="shared" si="276"/>
        <v>0</v>
      </c>
      <c r="AO478" s="37" t="e">
        <f t="shared" si="277"/>
        <v>#DIV/0!</v>
      </c>
      <c r="AP478" s="37" t="e">
        <f t="shared" si="278"/>
        <v>#DIV/0!</v>
      </c>
      <c r="AQ478" s="37" t="e">
        <f t="shared" si="279"/>
        <v>#DIV/0!</v>
      </c>
      <c r="AS478" s="22">
        <f t="shared" si="253"/>
        <v>13.105144387438775</v>
      </c>
      <c r="AT478" s="37">
        <f t="shared" si="280"/>
        <v>0</v>
      </c>
      <c r="AU478" s="37" t="e">
        <f t="shared" si="281"/>
        <v>#DIV/0!</v>
      </c>
      <c r="AV478" s="37" t="e">
        <f t="shared" si="282"/>
        <v>#DIV/0!</v>
      </c>
      <c r="AW478" s="37" t="e">
        <f t="shared" si="283"/>
        <v>#DIV/0!</v>
      </c>
    </row>
    <row r="479" spans="1:49" s="33" customFormat="1" hidden="1" x14ac:dyDescent="0.25">
      <c r="A479" s="3"/>
      <c r="B479" s="4"/>
      <c r="C479" s="4">
        <f t="shared" si="263"/>
        <v>447</v>
      </c>
      <c r="D479" s="21">
        <f t="shared" si="254"/>
        <v>218.28685822838494</v>
      </c>
      <c r="E479" s="37">
        <f t="shared" si="264"/>
        <v>6.5000000000000002E-2</v>
      </c>
      <c r="F479" s="37">
        <f t="shared" si="265"/>
        <v>100</v>
      </c>
      <c r="G479" s="37">
        <f t="shared" si="255"/>
        <v>6.4957777444660969E-2</v>
      </c>
      <c r="H479" s="23">
        <f t="shared" si="266"/>
        <v>22.933655413179096</v>
      </c>
      <c r="I479" s="22">
        <f t="shared" si="267"/>
        <v>0.1058476403685189</v>
      </c>
      <c r="J479" s="22">
        <f t="shared" si="268"/>
        <v>0.7</v>
      </c>
      <c r="K479" s="21">
        <f t="shared" si="269"/>
        <v>45</v>
      </c>
      <c r="L479" s="110">
        <v>448</v>
      </c>
      <c r="M479" s="9">
        <f t="shared" si="244"/>
        <v>13.102837370863917</v>
      </c>
      <c r="N479" s="9">
        <f t="shared" si="245"/>
        <v>13.102837370863917</v>
      </c>
      <c r="O479" s="10">
        <f t="shared" si="270"/>
        <v>0</v>
      </c>
      <c r="P479" s="10" t="e">
        <f t="shared" si="256"/>
        <v>#DIV/0!</v>
      </c>
      <c r="Q479" s="10" t="e">
        <f t="shared" si="257"/>
        <v>#DIV/0!</v>
      </c>
      <c r="R479" s="10" t="e">
        <f t="shared" si="258"/>
        <v>#DIV/0!</v>
      </c>
      <c r="S479" s="9"/>
      <c r="T479" s="9">
        <f t="shared" si="246"/>
        <v>13.102837370863917</v>
      </c>
      <c r="U479" s="10">
        <f t="shared" si="259"/>
        <v>0</v>
      </c>
      <c r="V479" s="10" t="e">
        <f t="shared" si="260"/>
        <v>#DIV/0!</v>
      </c>
      <c r="W479" s="10" t="e">
        <f t="shared" si="261"/>
        <v>#DIV/0!</v>
      </c>
      <c r="X479" s="10" t="e">
        <f t="shared" si="262"/>
        <v>#DIV/0!</v>
      </c>
      <c r="Y479" s="1"/>
      <c r="Z479" s="22">
        <f t="shared" si="247"/>
        <v>13.101914297929694</v>
      </c>
      <c r="AA479" s="37">
        <f t="shared" si="248"/>
        <v>-9.2307293422244641E-4</v>
      </c>
      <c r="AB479" s="37">
        <f t="shared" si="249"/>
        <v>0.13456204608276506</v>
      </c>
      <c r="AC479" s="37">
        <f t="shared" si="250"/>
        <v>0.23552147593746628</v>
      </c>
      <c r="AD479" s="37">
        <f t="shared" si="271"/>
        <v>0.23549454521472712</v>
      </c>
      <c r="AG479" s="22">
        <f t="shared" si="251"/>
        <v>13.101452407250148</v>
      </c>
      <c r="AH479" s="37">
        <f t="shared" si="272"/>
        <v>-1.3849636137681642E-3</v>
      </c>
      <c r="AI479" s="37">
        <f t="shared" si="273"/>
        <v>43.743852719599225</v>
      </c>
      <c r="AJ479" s="37">
        <f t="shared" si="274"/>
        <v>0.3533725909850251</v>
      </c>
      <c r="AK479" s="37">
        <f t="shared" si="275"/>
        <v>0.35333841276904249</v>
      </c>
      <c r="AM479" s="22">
        <f t="shared" si="252"/>
        <v>13.102837370863917</v>
      </c>
      <c r="AN479" s="37">
        <f t="shared" si="276"/>
        <v>0</v>
      </c>
      <c r="AO479" s="37" t="e">
        <f t="shared" si="277"/>
        <v>#DIV/0!</v>
      </c>
      <c r="AP479" s="37" t="e">
        <f t="shared" si="278"/>
        <v>#DIV/0!</v>
      </c>
      <c r="AQ479" s="37" t="e">
        <f t="shared" si="279"/>
        <v>#DIV/0!</v>
      </c>
      <c r="AS479" s="22">
        <f t="shared" si="253"/>
        <v>13.102837370863917</v>
      </c>
      <c r="AT479" s="37">
        <f t="shared" si="280"/>
        <v>0</v>
      </c>
      <c r="AU479" s="37" t="e">
        <f t="shared" si="281"/>
        <v>#DIV/0!</v>
      </c>
      <c r="AV479" s="37" t="e">
        <f t="shared" si="282"/>
        <v>#DIV/0!</v>
      </c>
      <c r="AW479" s="37" t="e">
        <f t="shared" si="283"/>
        <v>#DIV/0!</v>
      </c>
    </row>
    <row r="480" spans="1:49" s="33" customFormat="1" hidden="1" x14ac:dyDescent="0.25">
      <c r="A480" s="3"/>
      <c r="B480" s="4"/>
      <c r="C480" s="4">
        <f t="shared" si="263"/>
        <v>448</v>
      </c>
      <c r="D480" s="21">
        <f t="shared" si="254"/>
        <v>218.32238595368673</v>
      </c>
      <c r="E480" s="37">
        <f t="shared" si="264"/>
        <v>6.5000000000000002E-2</v>
      </c>
      <c r="F480" s="37">
        <f t="shared" si="265"/>
        <v>100</v>
      </c>
      <c r="G480" s="37">
        <f t="shared" si="255"/>
        <v>6.4957777444660969E-2</v>
      </c>
      <c r="H480" s="23">
        <f t="shared" si="266"/>
        <v>22.926795581888669</v>
      </c>
      <c r="I480" s="22">
        <f t="shared" si="267"/>
        <v>0.10581597960871693</v>
      </c>
      <c r="J480" s="22">
        <f t="shared" si="268"/>
        <v>0.7</v>
      </c>
      <c r="K480" s="21">
        <f t="shared" si="269"/>
        <v>45</v>
      </c>
      <c r="L480" s="110">
        <v>449</v>
      </c>
      <c r="M480" s="9">
        <f t="shared" ref="M480:M543" si="284">(-( I480*K480 -I480*$C$2 -H480-H480*I480 /((E480*F480)/(E480+F480)))-SQRT(( I480*K480 -I480*$C$2 -H480-H480*I480 /((E480*F480)/(E480+F480)))*( I480*K480 -I480*$C$2 -H480-H480*I480 /((E480*F480)/(E480+F480)))-4*(J480 +I480 /((E480*F480)/(E480+F480)))*(+H480*I480*$C$2 -H480*I480*K480)))/(2*(J480 +I480 /((E480*F480)/(E480+F480))))</f>
        <v>13.100529568790648</v>
      </c>
      <c r="N480" s="9">
        <f t="shared" ref="N480:N543" si="285">(-( I480*K480 -I480*$C$2 -H480-H480*I480 /((E481*F480)/(E481+F480)))-SQRT(( I480*K480 -I480*$C$2 -H480-H480*I480 /((E481*F480)/(E481+F480)))*( I480*K480 -I480*$C$2 -H480-H480*I480 /((E481*F480)/(E481+F480)))-4*(J480 +I480 /((E481*F480)/(E481+F480)))*(+H480*I480*$C$2 -H480*I480*K480)))/(2*(J480 +I480 /((E481*F480)/(E481+F480))))</f>
        <v>13.100529568790648</v>
      </c>
      <c r="O480" s="10">
        <f t="shared" si="270"/>
        <v>0</v>
      </c>
      <c r="P480" s="10" t="e">
        <f t="shared" si="256"/>
        <v>#DIV/0!</v>
      </c>
      <c r="Q480" s="10" t="e">
        <f t="shared" si="257"/>
        <v>#DIV/0!</v>
      </c>
      <c r="R480" s="10" t="e">
        <f t="shared" si="258"/>
        <v>#DIV/0!</v>
      </c>
      <c r="S480" s="9"/>
      <c r="T480" s="9">
        <f t="shared" ref="T480:T543" si="286">(-( I480*K480 -I480*$C$2 -H480-H480*I480 /((E480*F481)/(E480+F481)))-SQRT(( I480*K480 -I480*$C$2 -H480-H480*I480 /((E480*F481)/(E480+F481)))*( I480*K480 -I480*$C$2 -H480-H480*I480 /((E480*F481)/(E480+F481)))-4*(J480 +I480 /((E480*F481)/(E480+F481)))*(+H480*I480*$C$2 -H480*I480*K480)))/(2*(J480 +I480 /((E480*F481)/(E480+F481))))</f>
        <v>13.100529568790648</v>
      </c>
      <c r="U480" s="10">
        <f t="shared" si="259"/>
        <v>0</v>
      </c>
      <c r="V480" s="10" t="e">
        <f t="shared" si="260"/>
        <v>#DIV/0!</v>
      </c>
      <c r="W480" s="10" t="e">
        <f t="shared" si="261"/>
        <v>#DIV/0!</v>
      </c>
      <c r="X480" s="10" t="e">
        <f t="shared" si="262"/>
        <v>#DIV/0!</v>
      </c>
      <c r="Y480" s="1"/>
      <c r="Z480" s="22">
        <f t="shared" ref="Z480:Z543" si="287">(-( I480*K480 -I480*$C$2 -H481-H481*I480 /((E480*F480)/(E480+F480)))-SQRT(( I480*K480 -I480*$C$2 -H481-H481*I480 /((E480*F480)/(E480+F480)))*( I480*K480 -I480*$C$2 -H481-H481*I480 /((E480*F480)/(E480+F480)))-4*(J480 +I480 /((E480*F480)/(E480+F480)))*(+H481*I480*$C$2 -H481*I480*K480)))/(2*(J480 +I480 /((E480*F480)/(E480+F480))))</f>
        <v>13.099605977010068</v>
      </c>
      <c r="AA480" s="37">
        <f t="shared" ref="AA480:AA543" si="288">Z480-M480</f>
        <v>-9.2359178058032398E-4</v>
      </c>
      <c r="AB480" s="37">
        <f t="shared" ref="AB480:AB543" si="289">AA480/(H481-H480)</f>
        <v>0.13463768152275052</v>
      </c>
      <c r="AC480" s="37">
        <f t="shared" ref="AC480:AC543" si="290">(AA480/M480)/(($H481-$H480)/$H480)</f>
        <v>0.23562487193229426</v>
      </c>
      <c r="AD480" s="37">
        <f t="shared" si="271"/>
        <v>0.23559792496825124</v>
      </c>
      <c r="AG480" s="22">
        <f t="shared" ref="AG480:AG543" si="291">(-( I481*K480 -I481*$C$2 -H480-H480*I481 /((E480*F480)/(E480+F480)))-SQRT(( I481*K480 -I481*$C$2 -H480-H480*I481 /((E480*F480)/(E480+F480)))*( I481*K480 -I481*$C$2 -H480-H480*I481 /((E480*F480)/(E480+F480)))-4*(J480 +I481 /((E480*F480)/(E480+F480)))*(+H480*I481*$C$2 -H480*I481*K480)))/(2*(J480 +I481 /((E480*F480)/(E480+F480))))</f>
        <v>13.099144337979041</v>
      </c>
      <c r="AH480" s="37">
        <f t="shared" si="272"/>
        <v>-1.3852308116071299E-3</v>
      </c>
      <c r="AI480" s="37">
        <f t="shared" si="273"/>
        <v>43.752292120315978</v>
      </c>
      <c r="AJ480" s="37">
        <f t="shared" si="274"/>
        <v>0.35339729027956873</v>
      </c>
      <c r="AK480" s="37">
        <f t="shared" si="275"/>
        <v>0.35336310075205307</v>
      </c>
      <c r="AM480" s="22">
        <f t="shared" ref="AM480:AM543" si="292">(-( I480*K480 -I480*$C$2 -H480-H480*I480 /((E480*F480)/(E480+F480)))-SQRT(( I480*K480 -I480*$C$2 -H480-H480*I480 /((E480*F480)/(E480+F480)))*( I480*K480 -I480*$C$2 -H480-H480*I480 /((E480*F480)/(E480+F480)))-4*(J481 +I480 /((E480*F480)/(E480+F480)))*(+H480*I480*$C$2 -H480*I480*K480)))/(2*(J481 +I480 /((E480*F480)/(E480+F480))))</f>
        <v>13.100529568790648</v>
      </c>
      <c r="AN480" s="37">
        <f t="shared" si="276"/>
        <v>0</v>
      </c>
      <c r="AO480" s="37" t="e">
        <f t="shared" si="277"/>
        <v>#DIV/0!</v>
      </c>
      <c r="AP480" s="37" t="e">
        <f t="shared" si="278"/>
        <v>#DIV/0!</v>
      </c>
      <c r="AQ480" s="37" t="e">
        <f t="shared" si="279"/>
        <v>#DIV/0!</v>
      </c>
      <c r="AS480" s="22">
        <f t="shared" ref="AS480:AS543" si="293">(-( I480*K481 -I480*$C$2 -H480-H480*I480 /((E480*F480)/(E480+F480)))-SQRT(( I480*K481 -I480*$C$2 -H480-H480*I480 /((E480*F480)/(E480+F480)))*( I480*K481 -I480*$C$2 -H480-H480*I480 /((E480*F480)/(E480+F480)))-4*(J480 +I480 /((E480*F480)/(E480+F480)))*(+H480*I480*$C$2 -H480*I480*K481)))/(2*(J480 +I480 /((E480*F480)/(E480+F480))))</f>
        <v>13.100529568790648</v>
      </c>
      <c r="AT480" s="37">
        <f t="shared" si="280"/>
        <v>0</v>
      </c>
      <c r="AU480" s="37" t="e">
        <f t="shared" si="281"/>
        <v>#DIV/0!</v>
      </c>
      <c r="AV480" s="37" t="e">
        <f t="shared" si="282"/>
        <v>#DIV/0!</v>
      </c>
      <c r="AW480" s="37" t="e">
        <f t="shared" si="283"/>
        <v>#DIV/0!</v>
      </c>
    </row>
    <row r="481" spans="1:49" s="33" customFormat="1" hidden="1" x14ac:dyDescent="0.25">
      <c r="A481" s="3"/>
      <c r="B481" s="4"/>
      <c r="C481" s="4">
        <f t="shared" si="263"/>
        <v>449</v>
      </c>
      <c r="D481" s="21">
        <f t="shared" ref="D481:D544" si="294">$C$2-M481/G481</f>
        <v>218.35792577565363</v>
      </c>
      <c r="E481" s="37">
        <f t="shared" si="264"/>
        <v>6.5000000000000002E-2</v>
      </c>
      <c r="F481" s="37">
        <f t="shared" si="265"/>
        <v>100</v>
      </c>
      <c r="G481" s="37">
        <f t="shared" ref="G481:G544" si="295">(E481*F481)/(E481+F481)</f>
        <v>6.4957777444660969E-2</v>
      </c>
      <c r="H481" s="23">
        <f t="shared" si="266"/>
        <v>22.919935750598242</v>
      </c>
      <c r="I481" s="22">
        <f t="shared" si="267"/>
        <v>0.10578431884891495</v>
      </c>
      <c r="J481" s="22">
        <f t="shared" si="268"/>
        <v>0.7</v>
      </c>
      <c r="K481" s="21">
        <f t="shared" si="269"/>
        <v>45</v>
      </c>
      <c r="L481" s="110">
        <v>450</v>
      </c>
      <c r="M481" s="9">
        <f t="shared" si="284"/>
        <v>13.0982209809449</v>
      </c>
      <c r="N481" s="9">
        <f t="shared" si="285"/>
        <v>13.0982209809449</v>
      </c>
      <c r="O481" s="10">
        <f t="shared" si="270"/>
        <v>0</v>
      </c>
      <c r="P481" s="10" t="e">
        <f t="shared" ref="P481:P544" si="296">O481/(E482-E481)</f>
        <v>#DIV/0!</v>
      </c>
      <c r="Q481" s="10" t="e">
        <f t="shared" ref="Q481:Q544" si="297">(O481/M481)/((E482-E481)/E481)</f>
        <v>#DIV/0!</v>
      </c>
      <c r="R481" s="10" t="e">
        <f t="shared" ref="R481:R544" si="298">(LN(N481)-LN(M481))/(LN(E482)-LN(E481))</f>
        <v>#DIV/0!</v>
      </c>
      <c r="S481" s="9"/>
      <c r="T481" s="9">
        <f t="shared" si="286"/>
        <v>13.0982209809449</v>
      </c>
      <c r="U481" s="10">
        <f t="shared" ref="U481:U544" si="299">T481-$M481</f>
        <v>0</v>
      </c>
      <c r="V481" s="10" t="e">
        <f t="shared" ref="V481:V544" si="300">U481/(F482-F481)</f>
        <v>#DIV/0!</v>
      </c>
      <c r="W481" s="10" t="e">
        <f t="shared" ref="W481:W544" si="301">(U481/M481)/((F482-F481)/F481)</f>
        <v>#DIV/0!</v>
      </c>
      <c r="X481" s="10" t="e">
        <f t="shared" ref="X481:X544" si="302">(LN(T481)-LN(M481))/(LN(F482)-LN(F481))</f>
        <v>#DIV/0!</v>
      </c>
      <c r="Y481" s="1"/>
      <c r="Z481" s="22">
        <f t="shared" si="287"/>
        <v>13.097296870020966</v>
      </c>
      <c r="AA481" s="37">
        <f t="shared" si="288"/>
        <v>-9.2411092393440697E-4</v>
      </c>
      <c r="AB481" s="37">
        <f t="shared" si="289"/>
        <v>0.13471336025770825</v>
      </c>
      <c r="AC481" s="37">
        <f t="shared" si="290"/>
        <v>0.23572831503955341</v>
      </c>
      <c r="AD481" s="37">
        <f t="shared" si="271"/>
        <v>0.23570135182542168</v>
      </c>
      <c r="AG481" s="22">
        <f t="shared" si="291"/>
        <v>13.096835482958111</v>
      </c>
      <c r="AH481" s="37">
        <f t="shared" si="272"/>
        <v>-1.3854979867886641E-3</v>
      </c>
      <c r="AI481" s="37">
        <f t="shared" si="273"/>
        <v>43.760730805401408</v>
      </c>
      <c r="AJ481" s="37">
        <f t="shared" si="274"/>
        <v>0.35342197290109917</v>
      </c>
      <c r="AK481" s="37">
        <f t="shared" si="275"/>
        <v>0.35338777205534372</v>
      </c>
      <c r="AM481" s="22">
        <f t="shared" si="292"/>
        <v>13.0982209809449</v>
      </c>
      <c r="AN481" s="37">
        <f t="shared" si="276"/>
        <v>0</v>
      </c>
      <c r="AO481" s="37" t="e">
        <f t="shared" si="277"/>
        <v>#DIV/0!</v>
      </c>
      <c r="AP481" s="37" t="e">
        <f t="shared" si="278"/>
        <v>#DIV/0!</v>
      </c>
      <c r="AQ481" s="37" t="e">
        <f t="shared" si="279"/>
        <v>#DIV/0!</v>
      </c>
      <c r="AS481" s="22">
        <f t="shared" si="293"/>
        <v>13.0982209809449</v>
      </c>
      <c r="AT481" s="37">
        <f t="shared" si="280"/>
        <v>0</v>
      </c>
      <c r="AU481" s="37" t="e">
        <f t="shared" si="281"/>
        <v>#DIV/0!</v>
      </c>
      <c r="AV481" s="37" t="e">
        <f t="shared" si="282"/>
        <v>#DIV/0!</v>
      </c>
      <c r="AW481" s="37" t="e">
        <f t="shared" si="283"/>
        <v>#DIV/0!</v>
      </c>
    </row>
    <row r="482" spans="1:49" s="33" customFormat="1" hidden="1" x14ac:dyDescent="0.25">
      <c r="A482" s="3"/>
      <c r="B482" s="4"/>
      <c r="C482" s="4">
        <f t="shared" ref="C482:C545" si="303">IF(OR(($E$1032-$E$32)&gt;1,($F$1032-$F$32)&gt;1),$C$32 + ($C$1032 - $C$32) * ((ROW() - ROW($C$32)) / (1034 - 34))^$B$31,($C$32 + ($C$1032 - $C$32) * (ROW() - ROW($C$32)) / (ROW($C$1032) - ROW($C$32))))</f>
        <v>450</v>
      </c>
      <c r="D482" s="21">
        <f t="shared" si="294"/>
        <v>218.39347769850448</v>
      </c>
      <c r="E482" s="37">
        <f t="shared" ref="E482:E545" si="304">$E$32+$C482/$C$1032*($E$1032-$E$32)</f>
        <v>6.5000000000000002E-2</v>
      </c>
      <c r="F482" s="37">
        <f t="shared" ref="F482:F545" si="305">$F$32+$C482/$C$1032*($F$1032-$F$32)</f>
        <v>100</v>
      </c>
      <c r="G482" s="37">
        <f t="shared" si="295"/>
        <v>6.4957777444660969E-2</v>
      </c>
      <c r="H482" s="23">
        <f t="shared" si="266"/>
        <v>22.913075919307815</v>
      </c>
      <c r="I482" s="22">
        <f t="shared" si="267"/>
        <v>0.10575265808911298</v>
      </c>
      <c r="J482" s="22">
        <f t="shared" si="268"/>
        <v>0.7</v>
      </c>
      <c r="K482" s="21">
        <f t="shared" si="269"/>
        <v>45</v>
      </c>
      <c r="L482" s="110">
        <v>451</v>
      </c>
      <c r="M482" s="9">
        <f t="shared" si="284"/>
        <v>13.095911607052624</v>
      </c>
      <c r="N482" s="9">
        <f t="shared" si="285"/>
        <v>13.095911607052624</v>
      </c>
      <c r="O482" s="10">
        <f t="shared" si="270"/>
        <v>0</v>
      </c>
      <c r="P482" s="10" t="e">
        <f t="shared" si="296"/>
        <v>#DIV/0!</v>
      </c>
      <c r="Q482" s="10" t="e">
        <f t="shared" si="297"/>
        <v>#DIV/0!</v>
      </c>
      <c r="R482" s="10" t="e">
        <f t="shared" si="298"/>
        <v>#DIV/0!</v>
      </c>
      <c r="S482" s="9"/>
      <c r="T482" s="9">
        <f t="shared" si="286"/>
        <v>13.095911607052624</v>
      </c>
      <c r="U482" s="10">
        <f t="shared" si="299"/>
        <v>0</v>
      </c>
      <c r="V482" s="10" t="e">
        <f t="shared" si="300"/>
        <v>#DIV/0!</v>
      </c>
      <c r="W482" s="10" t="e">
        <f t="shared" si="301"/>
        <v>#DIV/0!</v>
      </c>
      <c r="X482" s="10" t="e">
        <f t="shared" si="302"/>
        <v>#DIV/0!</v>
      </c>
      <c r="Y482" s="1"/>
      <c r="Z482" s="22">
        <f t="shared" si="287"/>
        <v>13.094986976688224</v>
      </c>
      <c r="AA482" s="37">
        <f t="shared" si="288"/>
        <v>-9.2463036440015856E-4</v>
      </c>
      <c r="AB482" s="37">
        <f t="shared" si="289"/>
        <v>0.13478908230447004</v>
      </c>
      <c r="AC482" s="37">
        <f t="shared" si="290"/>
        <v>0.23583180526912828</v>
      </c>
      <c r="AD482" s="37">
        <f t="shared" si="271"/>
        <v>0.23580482579425249</v>
      </c>
      <c r="AG482" s="22">
        <f t="shared" si="291"/>
        <v>13.0945258419134</v>
      </c>
      <c r="AH482" s="37">
        <f t="shared" si="272"/>
        <v>-1.3857651392239489E-3</v>
      </c>
      <c r="AI482" s="37">
        <f t="shared" si="273"/>
        <v>43.769168772050207</v>
      </c>
      <c r="AJ482" s="37">
        <f t="shared" si="274"/>
        <v>0.35344663883517513</v>
      </c>
      <c r="AK482" s="37">
        <f t="shared" si="275"/>
        <v>0.35341242666747308</v>
      </c>
      <c r="AM482" s="22">
        <f t="shared" si="292"/>
        <v>13.095911607052624</v>
      </c>
      <c r="AN482" s="37">
        <f t="shared" si="276"/>
        <v>0</v>
      </c>
      <c r="AO482" s="37" t="e">
        <f t="shared" si="277"/>
        <v>#DIV/0!</v>
      </c>
      <c r="AP482" s="37" t="e">
        <f t="shared" si="278"/>
        <v>#DIV/0!</v>
      </c>
      <c r="AQ482" s="37" t="e">
        <f t="shared" si="279"/>
        <v>#DIV/0!</v>
      </c>
      <c r="AS482" s="22">
        <f t="shared" si="293"/>
        <v>13.095911607052624</v>
      </c>
      <c r="AT482" s="37">
        <f t="shared" si="280"/>
        <v>0</v>
      </c>
      <c r="AU482" s="37" t="e">
        <f t="shared" si="281"/>
        <v>#DIV/0!</v>
      </c>
      <c r="AV482" s="37" t="e">
        <f t="shared" si="282"/>
        <v>#DIV/0!</v>
      </c>
      <c r="AW482" s="37" t="e">
        <f t="shared" si="283"/>
        <v>#DIV/0!</v>
      </c>
    </row>
    <row r="483" spans="1:49" s="33" customFormat="1" hidden="1" x14ac:dyDescent="0.25">
      <c r="A483" s="3"/>
      <c r="B483" s="4"/>
      <c r="C483" s="4">
        <f t="shared" si="303"/>
        <v>451</v>
      </c>
      <c r="D483" s="21">
        <f t="shared" si="294"/>
        <v>218.42904172645831</v>
      </c>
      <c r="E483" s="37">
        <f t="shared" si="304"/>
        <v>6.5000000000000002E-2</v>
      </c>
      <c r="F483" s="37">
        <f t="shared" si="305"/>
        <v>100</v>
      </c>
      <c r="G483" s="37">
        <f t="shared" si="295"/>
        <v>6.4957777444660969E-2</v>
      </c>
      <c r="H483" s="23">
        <f t="shared" ref="H483:H546" si="306">$H$32+C483/$C$1032*($H$1032-$H$32)</f>
        <v>22.906216088017388</v>
      </c>
      <c r="I483" s="22">
        <f t="shared" ref="I483:I546" si="307">$I$32+C483/$C$1032*($I$1032-$I$32)</f>
        <v>0.10572099732931101</v>
      </c>
      <c r="J483" s="22">
        <f t="shared" ref="J483:J546" si="308">$J$32+C483/$C$1032*($J$1032-$J$32)</f>
        <v>0.7</v>
      </c>
      <c r="K483" s="21">
        <f t="shared" ref="K483:K546" si="309">$K$32+C483/$C$1032*($K$1032-$K$32)</f>
        <v>45</v>
      </c>
      <c r="L483" s="110">
        <v>452</v>
      </c>
      <c r="M483" s="9">
        <f t="shared" si="284"/>
        <v>13.093601446839763</v>
      </c>
      <c r="N483" s="9">
        <f t="shared" si="285"/>
        <v>13.093601446839763</v>
      </c>
      <c r="O483" s="10">
        <f t="shared" ref="O483:O546" si="310">N483-M483</f>
        <v>0</v>
      </c>
      <c r="P483" s="10" t="e">
        <f t="shared" si="296"/>
        <v>#DIV/0!</v>
      </c>
      <c r="Q483" s="10" t="e">
        <f t="shared" si="297"/>
        <v>#DIV/0!</v>
      </c>
      <c r="R483" s="10" t="e">
        <f t="shared" si="298"/>
        <v>#DIV/0!</v>
      </c>
      <c r="S483" s="9"/>
      <c r="T483" s="9">
        <f t="shared" si="286"/>
        <v>13.093601446839763</v>
      </c>
      <c r="U483" s="10">
        <f t="shared" si="299"/>
        <v>0</v>
      </c>
      <c r="V483" s="10" t="e">
        <f t="shared" si="300"/>
        <v>#DIV/0!</v>
      </c>
      <c r="W483" s="10" t="e">
        <f t="shared" si="301"/>
        <v>#DIV/0!</v>
      </c>
      <c r="X483" s="10" t="e">
        <f t="shared" si="302"/>
        <v>#DIV/0!</v>
      </c>
      <c r="Y483" s="1"/>
      <c r="Z483" s="22">
        <f t="shared" si="287"/>
        <v>13.092676296737666</v>
      </c>
      <c r="AA483" s="37">
        <f t="shared" si="288"/>
        <v>-9.2515010209659465E-4</v>
      </c>
      <c r="AB483" s="37">
        <f t="shared" si="289"/>
        <v>0.13486484768038554</v>
      </c>
      <c r="AC483" s="37">
        <f t="shared" si="290"/>
        <v>0.23593534263180685</v>
      </c>
      <c r="AD483" s="37">
        <f t="shared" ref="AD483:AD546" si="311">(LN(Z483)-LN($M483))/(LN($H484)-LN($H483))</f>
        <v>0.23590834688655932</v>
      </c>
      <c r="AG483" s="22">
        <f t="shared" si="291"/>
        <v>13.092215414570944</v>
      </c>
      <c r="AH483" s="37">
        <f t="shared" ref="AH483:AH546" si="312">AG483-$M483</f>
        <v>-1.3860322688188376E-3</v>
      </c>
      <c r="AI483" s="37">
        <f t="shared" ref="AI483:AI546" si="313">AH483/($I484-$I483)</f>
        <v>43.777606017307967</v>
      </c>
      <c r="AJ483" s="37">
        <f t="shared" ref="AJ483:AJ546" si="314">(AH483/$M483)/(($I484-$I483)/$I483)</f>
        <v>0.3534712880661644</v>
      </c>
      <c r="AK483" s="37">
        <f t="shared" ref="AK483:AK546" si="315">(LN(AG483)-LN($M483))/(LN($I484)-LN($I483))</f>
        <v>0.35343706457064994</v>
      </c>
      <c r="AM483" s="22">
        <f t="shared" si="292"/>
        <v>13.093601446839763</v>
      </c>
      <c r="AN483" s="37">
        <f t="shared" ref="AN483:AN546" si="316">AM483-$M483</f>
        <v>0</v>
      </c>
      <c r="AO483" s="37" t="e">
        <f t="shared" ref="AO483:AO546" si="317">AN483/($J484-$J483)</f>
        <v>#DIV/0!</v>
      </c>
      <c r="AP483" s="37" t="e">
        <f t="shared" ref="AP483:AP546" si="318">(AN483/$M483)/(($J484-$J483)/$J483)</f>
        <v>#DIV/0!</v>
      </c>
      <c r="AQ483" s="37" t="e">
        <f t="shared" ref="AQ483:AQ546" si="319">(LN(AM483)-LN($M483))/(LN($J484)-LN($J483))</f>
        <v>#DIV/0!</v>
      </c>
      <c r="AS483" s="22">
        <f t="shared" si="293"/>
        <v>13.093601446839763</v>
      </c>
      <c r="AT483" s="37">
        <f t="shared" ref="AT483:AT546" si="320">AS483-$M483</f>
        <v>0</v>
      </c>
      <c r="AU483" s="37" t="e">
        <f t="shared" ref="AU483:AU546" si="321">AT483/($K484-$K483)</f>
        <v>#DIV/0!</v>
      </c>
      <c r="AV483" s="37" t="e">
        <f t="shared" ref="AV483:AV546" si="322">(AT483/$M483)/(($K484-$K483)/$K483)</f>
        <v>#DIV/0!</v>
      </c>
      <c r="AW483" s="37" t="e">
        <f t="shared" ref="AW483:AW546" si="323">(LN(AS483)-LN($M483))/(LN($K484)-LN($K483))</f>
        <v>#DIV/0!</v>
      </c>
    </row>
    <row r="484" spans="1:49" s="33" customFormat="1" hidden="1" x14ac:dyDescent="0.25">
      <c r="A484" s="3"/>
      <c r="B484" s="4"/>
      <c r="C484" s="4">
        <f t="shared" si="303"/>
        <v>452</v>
      </c>
      <c r="D484" s="21">
        <f t="shared" si="294"/>
        <v>218.46461786373465</v>
      </c>
      <c r="E484" s="37">
        <f t="shared" si="304"/>
        <v>6.5000000000000002E-2</v>
      </c>
      <c r="F484" s="37">
        <f t="shared" si="305"/>
        <v>100</v>
      </c>
      <c r="G484" s="37">
        <f t="shared" si="295"/>
        <v>6.4957777444660969E-2</v>
      </c>
      <c r="H484" s="23">
        <f t="shared" si="306"/>
        <v>22.899356256726961</v>
      </c>
      <c r="I484" s="22">
        <f t="shared" si="307"/>
        <v>0.10568933656950905</v>
      </c>
      <c r="J484" s="22">
        <f t="shared" si="308"/>
        <v>0.7</v>
      </c>
      <c r="K484" s="21">
        <f t="shared" si="309"/>
        <v>45</v>
      </c>
      <c r="L484" s="110">
        <v>453</v>
      </c>
      <c r="M484" s="9">
        <f t="shared" si="284"/>
        <v>13.091290500032226</v>
      </c>
      <c r="N484" s="9">
        <f t="shared" si="285"/>
        <v>13.091290500032226</v>
      </c>
      <c r="O484" s="10">
        <f t="shared" si="310"/>
        <v>0</v>
      </c>
      <c r="P484" s="10" t="e">
        <f t="shared" si="296"/>
        <v>#DIV/0!</v>
      </c>
      <c r="Q484" s="10" t="e">
        <f t="shared" si="297"/>
        <v>#DIV/0!</v>
      </c>
      <c r="R484" s="10" t="e">
        <f t="shared" si="298"/>
        <v>#DIV/0!</v>
      </c>
      <c r="S484" s="9"/>
      <c r="T484" s="9">
        <f t="shared" si="286"/>
        <v>13.091290500032226</v>
      </c>
      <c r="U484" s="10">
        <f t="shared" si="299"/>
        <v>0</v>
      </c>
      <c r="V484" s="10" t="e">
        <f t="shared" si="300"/>
        <v>#DIV/0!</v>
      </c>
      <c r="W484" s="10" t="e">
        <f t="shared" si="301"/>
        <v>#DIV/0!</v>
      </c>
      <c r="X484" s="10" t="e">
        <f t="shared" si="302"/>
        <v>#DIV/0!</v>
      </c>
      <c r="Y484" s="1"/>
      <c r="Z484" s="22">
        <f t="shared" si="287"/>
        <v>13.090364829895099</v>
      </c>
      <c r="AA484" s="37">
        <f t="shared" si="288"/>
        <v>-9.2567013712674395E-4</v>
      </c>
      <c r="AB484" s="37">
        <f t="shared" si="289"/>
        <v>0.13494065640047387</v>
      </c>
      <c r="AC484" s="37">
        <f t="shared" si="290"/>
        <v>0.23603892713429803</v>
      </c>
      <c r="AD484" s="37">
        <f t="shared" si="311"/>
        <v>0.23601191510626696</v>
      </c>
      <c r="AG484" s="22">
        <f t="shared" si="291"/>
        <v>13.089904200656786</v>
      </c>
      <c r="AH484" s="37">
        <f t="shared" si="312"/>
        <v>-1.3862993754401032E-3</v>
      </c>
      <c r="AI484" s="37">
        <f t="shared" si="313"/>
        <v>43.786042536909157</v>
      </c>
      <c r="AJ484" s="37">
        <f t="shared" si="314"/>
        <v>0.35349592056786455</v>
      </c>
      <c r="AK484" s="37">
        <f t="shared" si="315"/>
        <v>0.35346168573768938</v>
      </c>
      <c r="AM484" s="22">
        <f t="shared" si="292"/>
        <v>13.091290500032226</v>
      </c>
      <c r="AN484" s="37">
        <f t="shared" si="316"/>
        <v>0</v>
      </c>
      <c r="AO484" s="37" t="e">
        <f t="shared" si="317"/>
        <v>#DIV/0!</v>
      </c>
      <c r="AP484" s="37" t="e">
        <f t="shared" si="318"/>
        <v>#DIV/0!</v>
      </c>
      <c r="AQ484" s="37" t="e">
        <f t="shared" si="319"/>
        <v>#DIV/0!</v>
      </c>
      <c r="AS484" s="22">
        <f t="shared" si="293"/>
        <v>13.091290500032226</v>
      </c>
      <c r="AT484" s="37">
        <f t="shared" si="320"/>
        <v>0</v>
      </c>
      <c r="AU484" s="37" t="e">
        <f t="shared" si="321"/>
        <v>#DIV/0!</v>
      </c>
      <c r="AV484" s="37" t="e">
        <f t="shared" si="322"/>
        <v>#DIV/0!</v>
      </c>
      <c r="AW484" s="37" t="e">
        <f t="shared" si="323"/>
        <v>#DIV/0!</v>
      </c>
    </row>
    <row r="485" spans="1:49" s="33" customFormat="1" hidden="1" x14ac:dyDescent="0.25">
      <c r="A485" s="3"/>
      <c r="B485" s="4"/>
      <c r="C485" s="4">
        <f t="shared" si="303"/>
        <v>453</v>
      </c>
      <c r="D485" s="21">
        <f t="shared" si="294"/>
        <v>218.50020611455261</v>
      </c>
      <c r="E485" s="37">
        <f t="shared" si="304"/>
        <v>6.5000000000000002E-2</v>
      </c>
      <c r="F485" s="37">
        <f t="shared" si="305"/>
        <v>100</v>
      </c>
      <c r="G485" s="37">
        <f t="shared" si="295"/>
        <v>6.4957777444660969E-2</v>
      </c>
      <c r="H485" s="23">
        <f t="shared" si="306"/>
        <v>22.892496425436534</v>
      </c>
      <c r="I485" s="22">
        <f t="shared" si="307"/>
        <v>0.10565767580970707</v>
      </c>
      <c r="J485" s="22">
        <f t="shared" si="308"/>
        <v>0.7</v>
      </c>
      <c r="K485" s="21">
        <f t="shared" si="309"/>
        <v>45</v>
      </c>
      <c r="L485" s="110">
        <v>454</v>
      </c>
      <c r="M485" s="9">
        <f t="shared" si="284"/>
        <v>13.088978766355948</v>
      </c>
      <c r="N485" s="9">
        <f t="shared" si="285"/>
        <v>13.088978766355948</v>
      </c>
      <c r="O485" s="10">
        <f t="shared" si="310"/>
        <v>0</v>
      </c>
      <c r="P485" s="10" t="e">
        <f t="shared" si="296"/>
        <v>#DIV/0!</v>
      </c>
      <c r="Q485" s="10" t="e">
        <f t="shared" si="297"/>
        <v>#DIV/0!</v>
      </c>
      <c r="R485" s="10" t="e">
        <f t="shared" si="298"/>
        <v>#DIV/0!</v>
      </c>
      <c r="S485" s="9"/>
      <c r="T485" s="9">
        <f t="shared" si="286"/>
        <v>13.088978766355948</v>
      </c>
      <c r="U485" s="10">
        <f t="shared" si="299"/>
        <v>0</v>
      </c>
      <c r="V485" s="10" t="e">
        <f t="shared" si="300"/>
        <v>#DIV/0!</v>
      </c>
      <c r="W485" s="10" t="e">
        <f t="shared" si="301"/>
        <v>#DIV/0!</v>
      </c>
      <c r="X485" s="10" t="e">
        <f t="shared" si="302"/>
        <v>#DIV/0!</v>
      </c>
      <c r="Y485" s="1"/>
      <c r="Z485" s="22">
        <f t="shared" si="287"/>
        <v>13.08805257588633</v>
      </c>
      <c r="AA485" s="37">
        <f t="shared" si="288"/>
        <v>-9.2619046961850415E-4</v>
      </c>
      <c r="AB485" s="37">
        <f t="shared" si="289"/>
        <v>0.13501650848337951</v>
      </c>
      <c r="AC485" s="37">
        <f t="shared" si="290"/>
        <v>0.23614255878964976</v>
      </c>
      <c r="AD485" s="37">
        <f t="shared" si="311"/>
        <v>0.23611553046989778</v>
      </c>
      <c r="AG485" s="22">
        <f t="shared" si="291"/>
        <v>13.087592199896958</v>
      </c>
      <c r="AH485" s="37">
        <f t="shared" si="312"/>
        <v>-1.3865664589900462E-3</v>
      </c>
      <c r="AI485" s="37">
        <f t="shared" si="313"/>
        <v>43.794478327825537</v>
      </c>
      <c r="AJ485" s="37">
        <f t="shared" si="314"/>
        <v>0.35352053632407865</v>
      </c>
      <c r="AK485" s="37">
        <f t="shared" si="315"/>
        <v>0.35348629015277155</v>
      </c>
      <c r="AM485" s="22">
        <f t="shared" si="292"/>
        <v>13.088978766355948</v>
      </c>
      <c r="AN485" s="37">
        <f t="shared" si="316"/>
        <v>0</v>
      </c>
      <c r="AO485" s="37" t="e">
        <f t="shared" si="317"/>
        <v>#DIV/0!</v>
      </c>
      <c r="AP485" s="37" t="e">
        <f t="shared" si="318"/>
        <v>#DIV/0!</v>
      </c>
      <c r="AQ485" s="37" t="e">
        <f t="shared" si="319"/>
        <v>#DIV/0!</v>
      </c>
      <c r="AS485" s="22">
        <f t="shared" si="293"/>
        <v>13.088978766355948</v>
      </c>
      <c r="AT485" s="37">
        <f t="shared" si="320"/>
        <v>0</v>
      </c>
      <c r="AU485" s="37" t="e">
        <f t="shared" si="321"/>
        <v>#DIV/0!</v>
      </c>
      <c r="AV485" s="37" t="e">
        <f t="shared" si="322"/>
        <v>#DIV/0!</v>
      </c>
      <c r="AW485" s="37" t="e">
        <f t="shared" si="323"/>
        <v>#DIV/0!</v>
      </c>
    </row>
    <row r="486" spans="1:49" s="33" customFormat="1" hidden="1" x14ac:dyDescent="0.25">
      <c r="A486" s="3"/>
      <c r="B486" s="4"/>
      <c r="C486" s="4">
        <f t="shared" si="303"/>
        <v>454</v>
      </c>
      <c r="D486" s="21">
        <f t="shared" si="294"/>
        <v>218.53580648313189</v>
      </c>
      <c r="E486" s="37">
        <f t="shared" si="304"/>
        <v>6.5000000000000002E-2</v>
      </c>
      <c r="F486" s="37">
        <f t="shared" si="305"/>
        <v>100</v>
      </c>
      <c r="G486" s="37">
        <f t="shared" si="295"/>
        <v>6.4957777444660969E-2</v>
      </c>
      <c r="H486" s="23">
        <f t="shared" si="306"/>
        <v>22.885636594146106</v>
      </c>
      <c r="I486" s="22">
        <f t="shared" si="307"/>
        <v>0.1056260150499051</v>
      </c>
      <c r="J486" s="22">
        <f t="shared" si="308"/>
        <v>0.7</v>
      </c>
      <c r="K486" s="21">
        <f t="shared" si="309"/>
        <v>45</v>
      </c>
      <c r="L486" s="110">
        <v>455</v>
      </c>
      <c r="M486" s="9">
        <f t="shared" si="284"/>
        <v>13.086666245536827</v>
      </c>
      <c r="N486" s="9">
        <f t="shared" si="285"/>
        <v>13.086666245536827</v>
      </c>
      <c r="O486" s="10">
        <f t="shared" si="310"/>
        <v>0</v>
      </c>
      <c r="P486" s="10" t="e">
        <f t="shared" si="296"/>
        <v>#DIV/0!</v>
      </c>
      <c r="Q486" s="10" t="e">
        <f t="shared" si="297"/>
        <v>#DIV/0!</v>
      </c>
      <c r="R486" s="10" t="e">
        <f t="shared" si="298"/>
        <v>#DIV/0!</v>
      </c>
      <c r="S486" s="9"/>
      <c r="T486" s="9">
        <f t="shared" si="286"/>
        <v>13.086666245536827</v>
      </c>
      <c r="U486" s="10">
        <f t="shared" si="299"/>
        <v>0</v>
      </c>
      <c r="V486" s="10" t="e">
        <f t="shared" si="300"/>
        <v>#DIV/0!</v>
      </c>
      <c r="W486" s="10" t="e">
        <f t="shared" si="301"/>
        <v>#DIV/0!</v>
      </c>
      <c r="X486" s="10" t="e">
        <f t="shared" si="302"/>
        <v>#DIV/0!</v>
      </c>
      <c r="Y486" s="1"/>
      <c r="Z486" s="22">
        <f t="shared" si="287"/>
        <v>13.085739534437147</v>
      </c>
      <c r="AA486" s="37">
        <f t="shared" si="288"/>
        <v>-9.2671109968023302E-4</v>
      </c>
      <c r="AB486" s="37">
        <f t="shared" si="289"/>
        <v>0.13509240394489844</v>
      </c>
      <c r="AC486" s="37">
        <f t="shared" si="290"/>
        <v>0.23624623760592534</v>
      </c>
      <c r="AD486" s="37">
        <f t="shared" si="311"/>
        <v>0.23621919298478283</v>
      </c>
      <c r="AG486" s="22">
        <f t="shared" si="291"/>
        <v>13.085279412017476</v>
      </c>
      <c r="AH486" s="37">
        <f t="shared" si="312"/>
        <v>-1.386833519351427E-3</v>
      </c>
      <c r="AI486" s="37">
        <f t="shared" si="313"/>
        <v>43.802913386334907</v>
      </c>
      <c r="AJ486" s="37">
        <f t="shared" si="314"/>
        <v>0.35354513531302384</v>
      </c>
      <c r="AK486" s="37">
        <f t="shared" si="315"/>
        <v>0.35351087779478563</v>
      </c>
      <c r="AM486" s="22">
        <f t="shared" si="292"/>
        <v>13.086666245536827</v>
      </c>
      <c r="AN486" s="37">
        <f t="shared" si="316"/>
        <v>0</v>
      </c>
      <c r="AO486" s="37" t="e">
        <f t="shared" si="317"/>
        <v>#DIV/0!</v>
      </c>
      <c r="AP486" s="37" t="e">
        <f t="shared" si="318"/>
        <v>#DIV/0!</v>
      </c>
      <c r="AQ486" s="37" t="e">
        <f t="shared" si="319"/>
        <v>#DIV/0!</v>
      </c>
      <c r="AS486" s="22">
        <f t="shared" si="293"/>
        <v>13.086666245536827</v>
      </c>
      <c r="AT486" s="37">
        <f t="shared" si="320"/>
        <v>0</v>
      </c>
      <c r="AU486" s="37" t="e">
        <f t="shared" si="321"/>
        <v>#DIV/0!</v>
      </c>
      <c r="AV486" s="37" t="e">
        <f t="shared" si="322"/>
        <v>#DIV/0!</v>
      </c>
      <c r="AW486" s="37" t="e">
        <f t="shared" si="323"/>
        <v>#DIV/0!</v>
      </c>
    </row>
    <row r="487" spans="1:49" s="33" customFormat="1" hidden="1" x14ac:dyDescent="0.25">
      <c r="A487" s="3"/>
      <c r="B487" s="4"/>
      <c r="C487" s="4">
        <f t="shared" si="303"/>
        <v>455</v>
      </c>
      <c r="D487" s="21">
        <f t="shared" si="294"/>
        <v>218.57141897369169</v>
      </c>
      <c r="E487" s="37">
        <f t="shared" si="304"/>
        <v>6.5000000000000002E-2</v>
      </c>
      <c r="F487" s="37">
        <f t="shared" si="305"/>
        <v>100</v>
      </c>
      <c r="G487" s="37">
        <f t="shared" si="295"/>
        <v>6.4957777444660969E-2</v>
      </c>
      <c r="H487" s="23">
        <f t="shared" si="306"/>
        <v>22.878776762855679</v>
      </c>
      <c r="I487" s="22">
        <f t="shared" si="307"/>
        <v>0.10559435429010312</v>
      </c>
      <c r="J487" s="22">
        <f t="shared" si="308"/>
        <v>0.7</v>
      </c>
      <c r="K487" s="21">
        <f t="shared" si="309"/>
        <v>45</v>
      </c>
      <c r="L487" s="110">
        <v>456</v>
      </c>
      <c r="M487" s="9">
        <f t="shared" si="284"/>
        <v>13.084352937300794</v>
      </c>
      <c r="N487" s="9">
        <f t="shared" si="285"/>
        <v>13.084352937300794</v>
      </c>
      <c r="O487" s="10">
        <f t="shared" si="310"/>
        <v>0</v>
      </c>
      <c r="P487" s="10" t="e">
        <f t="shared" si="296"/>
        <v>#DIV/0!</v>
      </c>
      <c r="Q487" s="10" t="e">
        <f t="shared" si="297"/>
        <v>#DIV/0!</v>
      </c>
      <c r="R487" s="10" t="e">
        <f t="shared" si="298"/>
        <v>#DIV/0!</v>
      </c>
      <c r="S487" s="9"/>
      <c r="T487" s="9">
        <f t="shared" si="286"/>
        <v>13.084352937300794</v>
      </c>
      <c r="U487" s="10">
        <f t="shared" si="299"/>
        <v>0</v>
      </c>
      <c r="V487" s="10" t="e">
        <f t="shared" si="300"/>
        <v>#DIV/0!</v>
      </c>
      <c r="W487" s="10" t="e">
        <f t="shared" si="301"/>
        <v>#DIV/0!</v>
      </c>
      <c r="X487" s="10" t="e">
        <f t="shared" si="302"/>
        <v>#DIV/0!</v>
      </c>
      <c r="Y487" s="1"/>
      <c r="Z487" s="22">
        <f t="shared" si="287"/>
        <v>13.083425705273353</v>
      </c>
      <c r="AA487" s="37">
        <f t="shared" si="288"/>
        <v>-9.272320274416046E-4</v>
      </c>
      <c r="AB487" s="37">
        <f t="shared" si="289"/>
        <v>0.13516834280393403</v>
      </c>
      <c r="AC487" s="37">
        <f t="shared" si="290"/>
        <v>0.23634996359661892</v>
      </c>
      <c r="AD487" s="37">
        <f t="shared" si="311"/>
        <v>0.23632290266195299</v>
      </c>
      <c r="AG487" s="22">
        <f t="shared" si="291"/>
        <v>13.082965836744368</v>
      </c>
      <c r="AH487" s="37">
        <f t="shared" si="312"/>
        <v>-1.3871005564265459E-3</v>
      </c>
      <c r="AI487" s="37">
        <f t="shared" si="313"/>
        <v>43.811347709351445</v>
      </c>
      <c r="AJ487" s="37">
        <f t="shared" si="314"/>
        <v>0.35356971751806876</v>
      </c>
      <c r="AK487" s="37">
        <f t="shared" si="315"/>
        <v>0.35353544864743525</v>
      </c>
      <c r="AM487" s="22">
        <f t="shared" si="292"/>
        <v>13.084352937300794</v>
      </c>
      <c r="AN487" s="37">
        <f t="shared" si="316"/>
        <v>0</v>
      </c>
      <c r="AO487" s="37" t="e">
        <f t="shared" si="317"/>
        <v>#DIV/0!</v>
      </c>
      <c r="AP487" s="37" t="e">
        <f t="shared" si="318"/>
        <v>#DIV/0!</v>
      </c>
      <c r="AQ487" s="37" t="e">
        <f t="shared" si="319"/>
        <v>#DIV/0!</v>
      </c>
      <c r="AS487" s="22">
        <f t="shared" si="293"/>
        <v>13.084352937300794</v>
      </c>
      <c r="AT487" s="37">
        <f t="shared" si="320"/>
        <v>0</v>
      </c>
      <c r="AU487" s="37" t="e">
        <f t="shared" si="321"/>
        <v>#DIV/0!</v>
      </c>
      <c r="AV487" s="37" t="e">
        <f t="shared" si="322"/>
        <v>#DIV/0!</v>
      </c>
      <c r="AW487" s="37" t="e">
        <f t="shared" si="323"/>
        <v>#DIV/0!</v>
      </c>
    </row>
    <row r="488" spans="1:49" s="33" customFormat="1" hidden="1" x14ac:dyDescent="0.25">
      <c r="A488" s="3"/>
      <c r="B488" s="4"/>
      <c r="C488" s="4">
        <f t="shared" si="303"/>
        <v>456</v>
      </c>
      <c r="D488" s="21">
        <f t="shared" si="294"/>
        <v>218.60704359045201</v>
      </c>
      <c r="E488" s="37">
        <f t="shared" si="304"/>
        <v>6.5000000000000002E-2</v>
      </c>
      <c r="F488" s="37">
        <f t="shared" si="305"/>
        <v>100</v>
      </c>
      <c r="G488" s="37">
        <f t="shared" si="295"/>
        <v>6.4957777444660969E-2</v>
      </c>
      <c r="H488" s="23">
        <f t="shared" si="306"/>
        <v>22.871916931565252</v>
      </c>
      <c r="I488" s="22">
        <f t="shared" si="307"/>
        <v>0.10556269353030115</v>
      </c>
      <c r="J488" s="22">
        <f t="shared" si="308"/>
        <v>0.7</v>
      </c>
      <c r="K488" s="21">
        <f t="shared" si="309"/>
        <v>45</v>
      </c>
      <c r="L488" s="110">
        <v>457</v>
      </c>
      <c r="M488" s="9">
        <f t="shared" si="284"/>
        <v>13.082038841373727</v>
      </c>
      <c r="N488" s="9">
        <f t="shared" si="285"/>
        <v>13.082038841373727</v>
      </c>
      <c r="O488" s="10">
        <f t="shared" si="310"/>
        <v>0</v>
      </c>
      <c r="P488" s="10" t="e">
        <f t="shared" si="296"/>
        <v>#DIV/0!</v>
      </c>
      <c r="Q488" s="10" t="e">
        <f t="shared" si="297"/>
        <v>#DIV/0!</v>
      </c>
      <c r="R488" s="10" t="e">
        <f t="shared" si="298"/>
        <v>#DIV/0!</v>
      </c>
      <c r="S488" s="9"/>
      <c r="T488" s="9">
        <f t="shared" si="286"/>
        <v>13.082038841373727</v>
      </c>
      <c r="U488" s="10">
        <f t="shared" si="299"/>
        <v>0</v>
      </c>
      <c r="V488" s="10" t="e">
        <f t="shared" si="300"/>
        <v>#DIV/0!</v>
      </c>
      <c r="W488" s="10" t="e">
        <f t="shared" si="301"/>
        <v>#DIV/0!</v>
      </c>
      <c r="X488" s="10" t="e">
        <f t="shared" si="302"/>
        <v>#DIV/0!</v>
      </c>
      <c r="Y488" s="1"/>
      <c r="Z488" s="22">
        <f t="shared" si="287"/>
        <v>13.081111088120723</v>
      </c>
      <c r="AA488" s="37">
        <f t="shared" si="288"/>
        <v>-9.2775325300387124E-4</v>
      </c>
      <c r="AB488" s="37">
        <f t="shared" si="289"/>
        <v>0.13524432507524642</v>
      </c>
      <c r="AC488" s="37">
        <f t="shared" si="290"/>
        <v>0.23645373676797776</v>
      </c>
      <c r="AD488" s="37">
        <f t="shared" si="311"/>
        <v>0.23642665951152642</v>
      </c>
      <c r="AG488" s="22">
        <f t="shared" si="291"/>
        <v>13.080651473803618</v>
      </c>
      <c r="AH488" s="37">
        <f t="shared" si="312"/>
        <v>-1.3873675701088217E-3</v>
      </c>
      <c r="AI488" s="37">
        <f t="shared" si="313"/>
        <v>43.81978129352801</v>
      </c>
      <c r="AJ488" s="37">
        <f t="shared" si="314"/>
        <v>0.35359428292048845</v>
      </c>
      <c r="AK488" s="37">
        <f t="shared" si="315"/>
        <v>0.35356000269105126</v>
      </c>
      <c r="AM488" s="22">
        <f t="shared" si="292"/>
        <v>13.082038841373727</v>
      </c>
      <c r="AN488" s="37">
        <f t="shared" si="316"/>
        <v>0</v>
      </c>
      <c r="AO488" s="37" t="e">
        <f t="shared" si="317"/>
        <v>#DIV/0!</v>
      </c>
      <c r="AP488" s="37" t="e">
        <f t="shared" si="318"/>
        <v>#DIV/0!</v>
      </c>
      <c r="AQ488" s="37" t="e">
        <f t="shared" si="319"/>
        <v>#DIV/0!</v>
      </c>
      <c r="AS488" s="22">
        <f t="shared" si="293"/>
        <v>13.082038841373727</v>
      </c>
      <c r="AT488" s="37">
        <f t="shared" si="320"/>
        <v>0</v>
      </c>
      <c r="AU488" s="37" t="e">
        <f t="shared" si="321"/>
        <v>#DIV/0!</v>
      </c>
      <c r="AV488" s="37" t="e">
        <f t="shared" si="322"/>
        <v>#DIV/0!</v>
      </c>
      <c r="AW488" s="37" t="e">
        <f t="shared" si="323"/>
        <v>#DIV/0!</v>
      </c>
    </row>
    <row r="489" spans="1:49" s="33" customFormat="1" hidden="1" x14ac:dyDescent="0.25">
      <c r="A489" s="3"/>
      <c r="B489" s="4"/>
      <c r="C489" s="4">
        <f t="shared" si="303"/>
        <v>457</v>
      </c>
      <c r="D489" s="21">
        <f t="shared" si="294"/>
        <v>218.64268033763258</v>
      </c>
      <c r="E489" s="37">
        <f t="shared" si="304"/>
        <v>6.5000000000000002E-2</v>
      </c>
      <c r="F489" s="37">
        <f t="shared" si="305"/>
        <v>100</v>
      </c>
      <c r="G489" s="37">
        <f t="shared" si="295"/>
        <v>6.4957777444660969E-2</v>
      </c>
      <c r="H489" s="23">
        <f t="shared" si="306"/>
        <v>22.865057100274825</v>
      </c>
      <c r="I489" s="22">
        <f t="shared" si="307"/>
        <v>0.10553103277049919</v>
      </c>
      <c r="J489" s="22">
        <f t="shared" si="308"/>
        <v>0.7</v>
      </c>
      <c r="K489" s="21">
        <f t="shared" si="309"/>
        <v>45</v>
      </c>
      <c r="L489" s="110">
        <v>458</v>
      </c>
      <c r="M489" s="9">
        <f t="shared" si="284"/>
        <v>13.079723957481519</v>
      </c>
      <c r="N489" s="9">
        <f t="shared" si="285"/>
        <v>13.079723957481519</v>
      </c>
      <c r="O489" s="10">
        <f t="shared" si="310"/>
        <v>0</v>
      </c>
      <c r="P489" s="10" t="e">
        <f t="shared" si="296"/>
        <v>#DIV/0!</v>
      </c>
      <c r="Q489" s="10" t="e">
        <f t="shared" si="297"/>
        <v>#DIV/0!</v>
      </c>
      <c r="R489" s="10" t="e">
        <f t="shared" si="298"/>
        <v>#DIV/0!</v>
      </c>
      <c r="S489" s="9"/>
      <c r="T489" s="9">
        <f t="shared" si="286"/>
        <v>13.079723957481519</v>
      </c>
      <c r="U489" s="10">
        <f t="shared" si="299"/>
        <v>0</v>
      </c>
      <c r="V489" s="10" t="e">
        <f t="shared" si="300"/>
        <v>#DIV/0!</v>
      </c>
      <c r="W489" s="10" t="e">
        <f t="shared" si="301"/>
        <v>#DIV/0!</v>
      </c>
      <c r="X489" s="10" t="e">
        <f t="shared" si="302"/>
        <v>#DIV/0!</v>
      </c>
      <c r="Y489" s="1"/>
      <c r="Z489" s="22">
        <f t="shared" si="287"/>
        <v>13.078795682705028</v>
      </c>
      <c r="AA489" s="37">
        <f t="shared" si="288"/>
        <v>-9.2827477649137791E-4</v>
      </c>
      <c r="AB489" s="37">
        <f t="shared" si="289"/>
        <v>0.13532035077696222</v>
      </c>
      <c r="AC489" s="37">
        <f t="shared" si="290"/>
        <v>0.23655755713213278</v>
      </c>
      <c r="AD489" s="37">
        <f t="shared" si="311"/>
        <v>0.23653046354314128</v>
      </c>
      <c r="AG489" s="22">
        <f t="shared" si="291"/>
        <v>13.078336322921249</v>
      </c>
      <c r="AH489" s="37">
        <f t="shared" si="312"/>
        <v>-1.3876345602703566E-3</v>
      </c>
      <c r="AI489" s="37">
        <f t="shared" si="313"/>
        <v>43.828214134767343</v>
      </c>
      <c r="AJ489" s="37">
        <f t="shared" si="314"/>
        <v>0.35361883149552115</v>
      </c>
      <c r="AK489" s="37">
        <f t="shared" si="315"/>
        <v>0.35358453990250677</v>
      </c>
      <c r="AM489" s="22">
        <f t="shared" si="292"/>
        <v>13.079723957481519</v>
      </c>
      <c r="AN489" s="37">
        <f t="shared" si="316"/>
        <v>0</v>
      </c>
      <c r="AO489" s="37" t="e">
        <f t="shared" si="317"/>
        <v>#DIV/0!</v>
      </c>
      <c r="AP489" s="37" t="e">
        <f t="shared" si="318"/>
        <v>#DIV/0!</v>
      </c>
      <c r="AQ489" s="37" t="e">
        <f t="shared" si="319"/>
        <v>#DIV/0!</v>
      </c>
      <c r="AS489" s="22">
        <f t="shared" si="293"/>
        <v>13.079723957481519</v>
      </c>
      <c r="AT489" s="37">
        <f t="shared" si="320"/>
        <v>0</v>
      </c>
      <c r="AU489" s="37" t="e">
        <f t="shared" si="321"/>
        <v>#DIV/0!</v>
      </c>
      <c r="AV489" s="37" t="e">
        <f t="shared" si="322"/>
        <v>#DIV/0!</v>
      </c>
      <c r="AW489" s="37" t="e">
        <f t="shared" si="323"/>
        <v>#DIV/0!</v>
      </c>
    </row>
    <row r="490" spans="1:49" s="33" customFormat="1" hidden="1" x14ac:dyDescent="0.25">
      <c r="A490" s="3"/>
      <c r="B490" s="4"/>
      <c r="C490" s="4">
        <f t="shared" si="303"/>
        <v>458</v>
      </c>
      <c r="D490" s="21">
        <f t="shared" si="294"/>
        <v>218.67832921945325</v>
      </c>
      <c r="E490" s="37">
        <f t="shared" si="304"/>
        <v>6.5000000000000002E-2</v>
      </c>
      <c r="F490" s="37">
        <f t="shared" si="305"/>
        <v>100</v>
      </c>
      <c r="G490" s="37">
        <f t="shared" si="295"/>
        <v>6.4957777444660969E-2</v>
      </c>
      <c r="H490" s="23">
        <f t="shared" si="306"/>
        <v>22.858197268984398</v>
      </c>
      <c r="I490" s="22">
        <f t="shared" si="307"/>
        <v>0.10549937201069721</v>
      </c>
      <c r="J490" s="22">
        <f t="shared" si="308"/>
        <v>0.7</v>
      </c>
      <c r="K490" s="21">
        <f t="shared" si="309"/>
        <v>45</v>
      </c>
      <c r="L490" s="110">
        <v>459</v>
      </c>
      <c r="M490" s="9">
        <f t="shared" si="284"/>
        <v>13.077408285350062</v>
      </c>
      <c r="N490" s="9">
        <f t="shared" si="285"/>
        <v>13.077408285350062</v>
      </c>
      <c r="O490" s="10">
        <f t="shared" si="310"/>
        <v>0</v>
      </c>
      <c r="P490" s="10" t="e">
        <f t="shared" si="296"/>
        <v>#DIV/0!</v>
      </c>
      <c r="Q490" s="10" t="e">
        <f t="shared" si="297"/>
        <v>#DIV/0!</v>
      </c>
      <c r="R490" s="10" t="e">
        <f t="shared" si="298"/>
        <v>#DIV/0!</v>
      </c>
      <c r="S490" s="9"/>
      <c r="T490" s="9">
        <f t="shared" si="286"/>
        <v>13.077408285350062</v>
      </c>
      <c r="U490" s="10">
        <f t="shared" si="299"/>
        <v>0</v>
      </c>
      <c r="V490" s="10" t="e">
        <f t="shared" si="300"/>
        <v>#DIV/0!</v>
      </c>
      <c r="W490" s="10" t="e">
        <f t="shared" si="301"/>
        <v>#DIV/0!</v>
      </c>
      <c r="X490" s="10" t="e">
        <f t="shared" si="302"/>
        <v>#DIV/0!</v>
      </c>
      <c r="Y490" s="1"/>
      <c r="Z490" s="22">
        <f t="shared" si="287"/>
        <v>13.076479488752039</v>
      </c>
      <c r="AA490" s="37">
        <f t="shared" si="288"/>
        <v>-9.2879659802314052E-4</v>
      </c>
      <c r="AB490" s="37">
        <f t="shared" si="289"/>
        <v>0.13539641992643109</v>
      </c>
      <c r="AC490" s="37">
        <f t="shared" si="290"/>
        <v>0.23666142469985327</v>
      </c>
      <c r="AD490" s="37">
        <f t="shared" si="311"/>
        <v>0.2366343147688357</v>
      </c>
      <c r="AG490" s="22">
        <f t="shared" si="291"/>
        <v>13.076020383823247</v>
      </c>
      <c r="AH490" s="37">
        <f t="shared" si="312"/>
        <v>-1.3879015268152273E-3</v>
      </c>
      <c r="AI490" s="37">
        <f t="shared" si="313"/>
        <v>43.836646230097351</v>
      </c>
      <c r="AJ490" s="37">
        <f t="shared" si="314"/>
        <v>0.35364336322749984</v>
      </c>
      <c r="AK490" s="37">
        <f t="shared" si="315"/>
        <v>0.35360906026471328</v>
      </c>
      <c r="AM490" s="22">
        <f t="shared" si="292"/>
        <v>13.077408285350062</v>
      </c>
      <c r="AN490" s="37">
        <f t="shared" si="316"/>
        <v>0</v>
      </c>
      <c r="AO490" s="37" t="e">
        <f t="shared" si="317"/>
        <v>#DIV/0!</v>
      </c>
      <c r="AP490" s="37" t="e">
        <f t="shared" si="318"/>
        <v>#DIV/0!</v>
      </c>
      <c r="AQ490" s="37" t="e">
        <f t="shared" si="319"/>
        <v>#DIV/0!</v>
      </c>
      <c r="AS490" s="22">
        <f t="shared" si="293"/>
        <v>13.077408285350062</v>
      </c>
      <c r="AT490" s="37">
        <f t="shared" si="320"/>
        <v>0</v>
      </c>
      <c r="AU490" s="37" t="e">
        <f t="shared" si="321"/>
        <v>#DIV/0!</v>
      </c>
      <c r="AV490" s="37" t="e">
        <f t="shared" si="322"/>
        <v>#DIV/0!</v>
      </c>
      <c r="AW490" s="37" t="e">
        <f t="shared" si="323"/>
        <v>#DIV/0!</v>
      </c>
    </row>
    <row r="491" spans="1:49" s="33" customFormat="1" hidden="1" x14ac:dyDescent="0.25">
      <c r="A491" s="3"/>
      <c r="B491" s="4"/>
      <c r="C491" s="4">
        <f t="shared" si="303"/>
        <v>459</v>
      </c>
      <c r="D491" s="21">
        <f t="shared" si="294"/>
        <v>218.71399024013397</v>
      </c>
      <c r="E491" s="37">
        <f t="shared" si="304"/>
        <v>6.5000000000000002E-2</v>
      </c>
      <c r="F491" s="37">
        <f t="shared" si="305"/>
        <v>100</v>
      </c>
      <c r="G491" s="37">
        <f t="shared" si="295"/>
        <v>6.4957777444660969E-2</v>
      </c>
      <c r="H491" s="23">
        <f t="shared" si="306"/>
        <v>22.851337437693971</v>
      </c>
      <c r="I491" s="22">
        <f t="shared" si="307"/>
        <v>0.10546771125089524</v>
      </c>
      <c r="J491" s="22">
        <f t="shared" si="308"/>
        <v>0.7</v>
      </c>
      <c r="K491" s="21">
        <f t="shared" si="309"/>
        <v>45</v>
      </c>
      <c r="L491" s="110">
        <v>460</v>
      </c>
      <c r="M491" s="9">
        <f t="shared" si="284"/>
        <v>13.075091824705234</v>
      </c>
      <c r="N491" s="9">
        <f t="shared" si="285"/>
        <v>13.075091824705234</v>
      </c>
      <c r="O491" s="10">
        <f t="shared" si="310"/>
        <v>0</v>
      </c>
      <c r="P491" s="10" t="e">
        <f t="shared" si="296"/>
        <v>#DIV/0!</v>
      </c>
      <c r="Q491" s="10" t="e">
        <f t="shared" si="297"/>
        <v>#DIV/0!</v>
      </c>
      <c r="R491" s="10" t="e">
        <f t="shared" si="298"/>
        <v>#DIV/0!</v>
      </c>
      <c r="S491" s="9"/>
      <c r="T491" s="9">
        <f t="shared" si="286"/>
        <v>13.075091824705234</v>
      </c>
      <c r="U491" s="10">
        <f t="shared" si="299"/>
        <v>0</v>
      </c>
      <c r="V491" s="10" t="e">
        <f t="shared" si="300"/>
        <v>#DIV/0!</v>
      </c>
      <c r="W491" s="10" t="e">
        <f t="shared" si="301"/>
        <v>#DIV/0!</v>
      </c>
      <c r="X491" s="10" t="e">
        <f t="shared" si="302"/>
        <v>#DIV/0!</v>
      </c>
      <c r="Y491" s="1"/>
      <c r="Z491" s="22">
        <f t="shared" si="287"/>
        <v>13.07416250598752</v>
      </c>
      <c r="AA491" s="37">
        <f t="shared" si="288"/>
        <v>-9.2931871771462227E-4</v>
      </c>
      <c r="AB491" s="37">
        <f t="shared" si="289"/>
        <v>0.13547253254048477</v>
      </c>
      <c r="AC491" s="37">
        <f t="shared" si="290"/>
        <v>0.23676533948100092</v>
      </c>
      <c r="AD491" s="37">
        <f t="shared" si="311"/>
        <v>0.23673821319545735</v>
      </c>
      <c r="AG491" s="22">
        <f t="shared" si="291"/>
        <v>13.073703656235597</v>
      </c>
      <c r="AH491" s="37">
        <f t="shared" si="312"/>
        <v>-1.3881684696368524E-3</v>
      </c>
      <c r="AI491" s="37">
        <f t="shared" si="313"/>
        <v>43.845077576132468</v>
      </c>
      <c r="AJ491" s="37">
        <f t="shared" si="314"/>
        <v>0.35366787809743661</v>
      </c>
      <c r="AK491" s="37">
        <f t="shared" si="315"/>
        <v>0.35363356375746696</v>
      </c>
      <c r="AM491" s="22">
        <f t="shared" si="292"/>
        <v>13.075091824705234</v>
      </c>
      <c r="AN491" s="37">
        <f t="shared" si="316"/>
        <v>0</v>
      </c>
      <c r="AO491" s="37" t="e">
        <f t="shared" si="317"/>
        <v>#DIV/0!</v>
      </c>
      <c r="AP491" s="37" t="e">
        <f t="shared" si="318"/>
        <v>#DIV/0!</v>
      </c>
      <c r="AQ491" s="37" t="e">
        <f t="shared" si="319"/>
        <v>#DIV/0!</v>
      </c>
      <c r="AS491" s="22">
        <f t="shared" si="293"/>
        <v>13.075091824705234</v>
      </c>
      <c r="AT491" s="37">
        <f t="shared" si="320"/>
        <v>0</v>
      </c>
      <c r="AU491" s="37" t="e">
        <f t="shared" si="321"/>
        <v>#DIV/0!</v>
      </c>
      <c r="AV491" s="37" t="e">
        <f t="shared" si="322"/>
        <v>#DIV/0!</v>
      </c>
      <c r="AW491" s="37" t="e">
        <f t="shared" si="323"/>
        <v>#DIV/0!</v>
      </c>
    </row>
    <row r="492" spans="1:49" s="33" customFormat="1" hidden="1" x14ac:dyDescent="0.25">
      <c r="A492" s="3"/>
      <c r="B492" s="4"/>
      <c r="C492" s="4">
        <f t="shared" si="303"/>
        <v>460</v>
      </c>
      <c r="D492" s="21">
        <f t="shared" si="294"/>
        <v>218.74966340389477</v>
      </c>
      <c r="E492" s="37">
        <f t="shared" si="304"/>
        <v>6.5000000000000002E-2</v>
      </c>
      <c r="F492" s="37">
        <f t="shared" si="305"/>
        <v>100</v>
      </c>
      <c r="G492" s="37">
        <f t="shared" si="295"/>
        <v>6.4957777444660969E-2</v>
      </c>
      <c r="H492" s="23">
        <f t="shared" si="306"/>
        <v>22.844477606403544</v>
      </c>
      <c r="I492" s="22">
        <f t="shared" si="307"/>
        <v>0.10543605049109327</v>
      </c>
      <c r="J492" s="22">
        <f t="shared" si="308"/>
        <v>0.7</v>
      </c>
      <c r="K492" s="21">
        <f t="shared" si="309"/>
        <v>45</v>
      </c>
      <c r="L492" s="110">
        <v>461</v>
      </c>
      <c r="M492" s="9">
        <f t="shared" si="284"/>
        <v>13.072774575272913</v>
      </c>
      <c r="N492" s="9">
        <f t="shared" si="285"/>
        <v>13.072774575272913</v>
      </c>
      <c r="O492" s="10">
        <f t="shared" si="310"/>
        <v>0</v>
      </c>
      <c r="P492" s="10" t="e">
        <f t="shared" si="296"/>
        <v>#DIV/0!</v>
      </c>
      <c r="Q492" s="10" t="e">
        <f t="shared" si="297"/>
        <v>#DIV/0!</v>
      </c>
      <c r="R492" s="10" t="e">
        <f t="shared" si="298"/>
        <v>#DIV/0!</v>
      </c>
      <c r="S492" s="9"/>
      <c r="T492" s="9">
        <f t="shared" si="286"/>
        <v>13.072774575272913</v>
      </c>
      <c r="U492" s="10">
        <f t="shared" si="299"/>
        <v>0</v>
      </c>
      <c r="V492" s="10" t="e">
        <f t="shared" si="300"/>
        <v>#DIV/0!</v>
      </c>
      <c r="W492" s="10" t="e">
        <f t="shared" si="301"/>
        <v>#DIV/0!</v>
      </c>
      <c r="X492" s="10" t="e">
        <f t="shared" si="302"/>
        <v>#DIV/0!</v>
      </c>
      <c r="Y492" s="1"/>
      <c r="Z492" s="22">
        <f t="shared" si="287"/>
        <v>13.071844734137233</v>
      </c>
      <c r="AA492" s="37">
        <f t="shared" si="288"/>
        <v>-9.2984113567950999E-4</v>
      </c>
      <c r="AB492" s="37">
        <f t="shared" si="289"/>
        <v>0.13554868863569614</v>
      </c>
      <c r="AC492" s="37">
        <f t="shared" si="290"/>
        <v>0.23686930148498198</v>
      </c>
      <c r="AD492" s="37">
        <f t="shared" si="311"/>
        <v>0.23684215883626261</v>
      </c>
      <c r="AG492" s="22">
        <f t="shared" si="291"/>
        <v>13.071386139884289</v>
      </c>
      <c r="AH492" s="37">
        <f t="shared" si="312"/>
        <v>-1.3884353886233214E-3</v>
      </c>
      <c r="AI492" s="37">
        <f t="shared" si="313"/>
        <v>43.853508169338014</v>
      </c>
      <c r="AJ492" s="37">
        <f t="shared" si="314"/>
        <v>0.35369237608515608</v>
      </c>
      <c r="AK492" s="37">
        <f t="shared" si="315"/>
        <v>0.35365805036372772</v>
      </c>
      <c r="AM492" s="22">
        <f t="shared" si="292"/>
        <v>13.072774575272913</v>
      </c>
      <c r="AN492" s="37">
        <f t="shared" si="316"/>
        <v>0</v>
      </c>
      <c r="AO492" s="37" t="e">
        <f t="shared" si="317"/>
        <v>#DIV/0!</v>
      </c>
      <c r="AP492" s="37" t="e">
        <f t="shared" si="318"/>
        <v>#DIV/0!</v>
      </c>
      <c r="AQ492" s="37" t="e">
        <f t="shared" si="319"/>
        <v>#DIV/0!</v>
      </c>
      <c r="AS492" s="22">
        <f t="shared" si="293"/>
        <v>13.072774575272913</v>
      </c>
      <c r="AT492" s="37">
        <f t="shared" si="320"/>
        <v>0</v>
      </c>
      <c r="AU492" s="37" t="e">
        <f t="shared" si="321"/>
        <v>#DIV/0!</v>
      </c>
      <c r="AV492" s="37" t="e">
        <f t="shared" si="322"/>
        <v>#DIV/0!</v>
      </c>
      <c r="AW492" s="37" t="e">
        <f t="shared" si="323"/>
        <v>#DIV/0!</v>
      </c>
    </row>
    <row r="493" spans="1:49" s="33" customFormat="1" hidden="1" x14ac:dyDescent="0.25">
      <c r="A493" s="3"/>
      <c r="B493" s="4"/>
      <c r="C493" s="4">
        <f t="shared" si="303"/>
        <v>461</v>
      </c>
      <c r="D493" s="21">
        <f t="shared" si="294"/>
        <v>218.78534871495617</v>
      </c>
      <c r="E493" s="37">
        <f t="shared" si="304"/>
        <v>6.5000000000000002E-2</v>
      </c>
      <c r="F493" s="37">
        <f t="shared" si="305"/>
        <v>100</v>
      </c>
      <c r="G493" s="37">
        <f t="shared" si="295"/>
        <v>6.4957777444660969E-2</v>
      </c>
      <c r="H493" s="23">
        <f t="shared" si="306"/>
        <v>22.837617775113117</v>
      </c>
      <c r="I493" s="22">
        <f t="shared" si="307"/>
        <v>0.10540438973129129</v>
      </c>
      <c r="J493" s="22">
        <f t="shared" si="308"/>
        <v>0.7</v>
      </c>
      <c r="K493" s="21">
        <f t="shared" si="309"/>
        <v>45</v>
      </c>
      <c r="L493" s="110">
        <v>462</v>
      </c>
      <c r="M493" s="9">
        <f t="shared" si="284"/>
        <v>13.070456536778943</v>
      </c>
      <c r="N493" s="9">
        <f t="shared" si="285"/>
        <v>13.070456536778943</v>
      </c>
      <c r="O493" s="10">
        <f t="shared" si="310"/>
        <v>0</v>
      </c>
      <c r="P493" s="10" t="e">
        <f t="shared" si="296"/>
        <v>#DIV/0!</v>
      </c>
      <c r="Q493" s="10" t="e">
        <f t="shared" si="297"/>
        <v>#DIV/0!</v>
      </c>
      <c r="R493" s="10" t="e">
        <f t="shared" si="298"/>
        <v>#DIV/0!</v>
      </c>
      <c r="S493" s="9"/>
      <c r="T493" s="9">
        <f t="shared" si="286"/>
        <v>13.070456536778943</v>
      </c>
      <c r="U493" s="10">
        <f t="shared" si="299"/>
        <v>0</v>
      </c>
      <c r="V493" s="10" t="e">
        <f t="shared" si="300"/>
        <v>#DIV/0!</v>
      </c>
      <c r="W493" s="10" t="e">
        <f t="shared" si="301"/>
        <v>#DIV/0!</v>
      </c>
      <c r="X493" s="10" t="e">
        <f t="shared" si="302"/>
        <v>#DIV/0!</v>
      </c>
      <c r="Y493" s="1"/>
      <c r="Z493" s="22">
        <f t="shared" si="287"/>
        <v>13.069526172926921</v>
      </c>
      <c r="AA493" s="37">
        <f t="shared" si="288"/>
        <v>-9.3036385202260874E-4</v>
      </c>
      <c r="AB493" s="37">
        <f t="shared" si="289"/>
        <v>0.13562488822734328</v>
      </c>
      <c r="AC493" s="37">
        <f t="shared" si="290"/>
        <v>0.23697331071893904</v>
      </c>
      <c r="AD493" s="37">
        <f t="shared" si="311"/>
        <v>0.23694615169558295</v>
      </c>
      <c r="AG493" s="22">
        <f t="shared" si="291"/>
        <v>13.069067834495284</v>
      </c>
      <c r="AH493" s="37">
        <f t="shared" si="312"/>
        <v>-1.3887022836591711E-3</v>
      </c>
      <c r="AI493" s="37">
        <f t="shared" si="313"/>
        <v>43.861938006086334</v>
      </c>
      <c r="AJ493" s="37">
        <f t="shared" si="314"/>
        <v>0.35371685716974999</v>
      </c>
      <c r="AK493" s="37">
        <f t="shared" si="315"/>
        <v>0.35368252005995277</v>
      </c>
      <c r="AM493" s="22">
        <f t="shared" si="292"/>
        <v>13.070456536778943</v>
      </c>
      <c r="AN493" s="37">
        <f t="shared" si="316"/>
        <v>0</v>
      </c>
      <c r="AO493" s="37" t="e">
        <f t="shared" si="317"/>
        <v>#DIV/0!</v>
      </c>
      <c r="AP493" s="37" t="e">
        <f t="shared" si="318"/>
        <v>#DIV/0!</v>
      </c>
      <c r="AQ493" s="37" t="e">
        <f t="shared" si="319"/>
        <v>#DIV/0!</v>
      </c>
      <c r="AS493" s="22">
        <f t="shared" si="293"/>
        <v>13.070456536778943</v>
      </c>
      <c r="AT493" s="37">
        <f t="shared" si="320"/>
        <v>0</v>
      </c>
      <c r="AU493" s="37" t="e">
        <f t="shared" si="321"/>
        <v>#DIV/0!</v>
      </c>
      <c r="AV493" s="37" t="e">
        <f t="shared" si="322"/>
        <v>#DIV/0!</v>
      </c>
      <c r="AW493" s="37" t="e">
        <f t="shared" si="323"/>
        <v>#DIV/0!</v>
      </c>
    </row>
    <row r="494" spans="1:49" s="33" customFormat="1" hidden="1" x14ac:dyDescent="0.25">
      <c r="A494" s="3"/>
      <c r="B494" s="4"/>
      <c r="C494" s="4">
        <f t="shared" si="303"/>
        <v>462</v>
      </c>
      <c r="D494" s="21">
        <f t="shared" si="294"/>
        <v>218.82104617753811</v>
      </c>
      <c r="E494" s="37">
        <f t="shared" si="304"/>
        <v>6.5000000000000002E-2</v>
      </c>
      <c r="F494" s="37">
        <f t="shared" si="305"/>
        <v>100</v>
      </c>
      <c r="G494" s="37">
        <f t="shared" si="295"/>
        <v>6.4957777444660969E-2</v>
      </c>
      <c r="H494" s="23">
        <f t="shared" si="306"/>
        <v>22.83075794382269</v>
      </c>
      <c r="I494" s="22">
        <f t="shared" si="307"/>
        <v>0.10537272897148933</v>
      </c>
      <c r="J494" s="22">
        <f t="shared" si="308"/>
        <v>0.7</v>
      </c>
      <c r="K494" s="21">
        <f t="shared" si="309"/>
        <v>45</v>
      </c>
      <c r="L494" s="110">
        <v>463</v>
      </c>
      <c r="M494" s="9">
        <f t="shared" si="284"/>
        <v>13.068137708949205</v>
      </c>
      <c r="N494" s="9">
        <f t="shared" si="285"/>
        <v>13.068137708949205</v>
      </c>
      <c r="O494" s="10">
        <f t="shared" si="310"/>
        <v>0</v>
      </c>
      <c r="P494" s="10" t="e">
        <f t="shared" si="296"/>
        <v>#DIV/0!</v>
      </c>
      <c r="Q494" s="10" t="e">
        <f t="shared" si="297"/>
        <v>#DIV/0!</v>
      </c>
      <c r="R494" s="10" t="e">
        <f t="shared" si="298"/>
        <v>#DIV/0!</v>
      </c>
      <c r="S494" s="9"/>
      <c r="T494" s="9">
        <f t="shared" si="286"/>
        <v>13.068137708949205</v>
      </c>
      <c r="U494" s="10">
        <f t="shared" si="299"/>
        <v>0</v>
      </c>
      <c r="V494" s="10" t="e">
        <f t="shared" si="300"/>
        <v>#DIV/0!</v>
      </c>
      <c r="W494" s="10" t="e">
        <f t="shared" si="301"/>
        <v>#DIV/0!</v>
      </c>
      <c r="X494" s="10" t="e">
        <f t="shared" si="302"/>
        <v>#DIV/0!</v>
      </c>
      <c r="Y494" s="1"/>
      <c r="Z494" s="22">
        <f t="shared" si="287"/>
        <v>13.067206822082321</v>
      </c>
      <c r="AA494" s="37">
        <f t="shared" si="288"/>
        <v>-9.3088686688425071E-4</v>
      </c>
      <c r="AB494" s="37">
        <f t="shared" si="289"/>
        <v>0.13570113133588324</v>
      </c>
      <c r="AC494" s="37">
        <f t="shared" si="290"/>
        <v>0.23707736719906072</v>
      </c>
      <c r="AD494" s="37">
        <f t="shared" si="311"/>
        <v>0.23705019179014827</v>
      </c>
      <c r="AG494" s="22">
        <f t="shared" si="291"/>
        <v>13.066748739794567</v>
      </c>
      <c r="AH494" s="37">
        <f t="shared" si="312"/>
        <v>-1.3889691546378202E-3</v>
      </c>
      <c r="AI494" s="37">
        <f t="shared" si="313"/>
        <v>43.870367082953393</v>
      </c>
      <c r="AJ494" s="37">
        <f t="shared" si="314"/>
        <v>0.35374132133196695</v>
      </c>
      <c r="AK494" s="37">
        <f t="shared" si="315"/>
        <v>0.35370697282810853</v>
      </c>
      <c r="AM494" s="22">
        <f t="shared" si="292"/>
        <v>13.068137708949205</v>
      </c>
      <c r="AN494" s="37">
        <f t="shared" si="316"/>
        <v>0</v>
      </c>
      <c r="AO494" s="37" t="e">
        <f t="shared" si="317"/>
        <v>#DIV/0!</v>
      </c>
      <c r="AP494" s="37" t="e">
        <f t="shared" si="318"/>
        <v>#DIV/0!</v>
      </c>
      <c r="AQ494" s="37" t="e">
        <f t="shared" si="319"/>
        <v>#DIV/0!</v>
      </c>
      <c r="AS494" s="22">
        <f t="shared" si="293"/>
        <v>13.068137708949205</v>
      </c>
      <c r="AT494" s="37">
        <f t="shared" si="320"/>
        <v>0</v>
      </c>
      <c r="AU494" s="37" t="e">
        <f t="shared" si="321"/>
        <v>#DIV/0!</v>
      </c>
      <c r="AV494" s="37" t="e">
        <f t="shared" si="322"/>
        <v>#DIV/0!</v>
      </c>
      <c r="AW494" s="37" t="e">
        <f t="shared" si="323"/>
        <v>#DIV/0!</v>
      </c>
    </row>
    <row r="495" spans="1:49" s="33" customFormat="1" hidden="1" x14ac:dyDescent="0.25">
      <c r="A495" s="3"/>
      <c r="B495" s="4"/>
      <c r="C495" s="4">
        <f t="shared" si="303"/>
        <v>463</v>
      </c>
      <c r="D495" s="21">
        <f t="shared" si="294"/>
        <v>218.85675579586109</v>
      </c>
      <c r="E495" s="37">
        <f t="shared" si="304"/>
        <v>6.5000000000000002E-2</v>
      </c>
      <c r="F495" s="37">
        <f t="shared" si="305"/>
        <v>100</v>
      </c>
      <c r="G495" s="37">
        <f t="shared" si="295"/>
        <v>6.4957777444660969E-2</v>
      </c>
      <c r="H495" s="23">
        <f t="shared" si="306"/>
        <v>22.823898112532262</v>
      </c>
      <c r="I495" s="22">
        <f t="shared" si="307"/>
        <v>0.10534106821168736</v>
      </c>
      <c r="J495" s="22">
        <f t="shared" si="308"/>
        <v>0.7</v>
      </c>
      <c r="K495" s="21">
        <f t="shared" si="309"/>
        <v>45</v>
      </c>
      <c r="L495" s="110">
        <v>464</v>
      </c>
      <c r="M495" s="9">
        <f t="shared" si="284"/>
        <v>13.065818091509549</v>
      </c>
      <c r="N495" s="9">
        <f t="shared" si="285"/>
        <v>13.065818091509549</v>
      </c>
      <c r="O495" s="10">
        <f t="shared" si="310"/>
        <v>0</v>
      </c>
      <c r="P495" s="10" t="e">
        <f t="shared" si="296"/>
        <v>#DIV/0!</v>
      </c>
      <c r="Q495" s="10" t="e">
        <f t="shared" si="297"/>
        <v>#DIV/0!</v>
      </c>
      <c r="R495" s="10" t="e">
        <f t="shared" si="298"/>
        <v>#DIV/0!</v>
      </c>
      <c r="S495" s="9"/>
      <c r="T495" s="9">
        <f t="shared" si="286"/>
        <v>13.065818091509549</v>
      </c>
      <c r="U495" s="10">
        <f t="shared" si="299"/>
        <v>0</v>
      </c>
      <c r="V495" s="10" t="e">
        <f t="shared" si="300"/>
        <v>#DIV/0!</v>
      </c>
      <c r="W495" s="10" t="e">
        <f t="shared" si="301"/>
        <v>#DIV/0!</v>
      </c>
      <c r="X495" s="10" t="e">
        <f t="shared" si="302"/>
        <v>#DIV/0!</v>
      </c>
      <c r="Y495" s="1"/>
      <c r="Z495" s="22">
        <f t="shared" si="287"/>
        <v>13.064886681329204</v>
      </c>
      <c r="AA495" s="37">
        <f t="shared" si="288"/>
        <v>-9.3141018034437195E-4</v>
      </c>
      <c r="AB495" s="37">
        <f t="shared" si="289"/>
        <v>0.13577741797296886</v>
      </c>
      <c r="AC495" s="37">
        <f t="shared" si="290"/>
        <v>0.23718147092615083</v>
      </c>
      <c r="AD495" s="37">
        <f t="shared" si="311"/>
        <v>0.23715427912333009</v>
      </c>
      <c r="AG495" s="22">
        <f t="shared" si="291"/>
        <v>13.064428855508101</v>
      </c>
      <c r="AH495" s="37">
        <f t="shared" si="312"/>
        <v>-1.3892360014473581E-3</v>
      </c>
      <c r="AI495" s="37">
        <f t="shared" si="313"/>
        <v>43.878795396462195</v>
      </c>
      <c r="AJ495" s="37">
        <f t="shared" si="314"/>
        <v>0.35376576855214514</v>
      </c>
      <c r="AK495" s="37">
        <f t="shared" si="315"/>
        <v>0.3537314086495727</v>
      </c>
      <c r="AM495" s="22">
        <f t="shared" si="292"/>
        <v>13.065818091509549</v>
      </c>
      <c r="AN495" s="37">
        <f t="shared" si="316"/>
        <v>0</v>
      </c>
      <c r="AO495" s="37" t="e">
        <f t="shared" si="317"/>
        <v>#DIV/0!</v>
      </c>
      <c r="AP495" s="37" t="e">
        <f t="shared" si="318"/>
        <v>#DIV/0!</v>
      </c>
      <c r="AQ495" s="37" t="e">
        <f t="shared" si="319"/>
        <v>#DIV/0!</v>
      </c>
      <c r="AS495" s="22">
        <f t="shared" si="293"/>
        <v>13.065818091509549</v>
      </c>
      <c r="AT495" s="37">
        <f t="shared" si="320"/>
        <v>0</v>
      </c>
      <c r="AU495" s="37" t="e">
        <f t="shared" si="321"/>
        <v>#DIV/0!</v>
      </c>
      <c r="AV495" s="37" t="e">
        <f t="shared" si="322"/>
        <v>#DIV/0!</v>
      </c>
      <c r="AW495" s="37" t="e">
        <f t="shared" si="323"/>
        <v>#DIV/0!</v>
      </c>
    </row>
    <row r="496" spans="1:49" s="33" customFormat="1" hidden="1" x14ac:dyDescent="0.25">
      <c r="A496" s="3"/>
      <c r="B496" s="4"/>
      <c r="C496" s="4">
        <f t="shared" si="303"/>
        <v>464</v>
      </c>
      <c r="D496" s="21">
        <f t="shared" si="294"/>
        <v>218.89247757414549</v>
      </c>
      <c r="E496" s="37">
        <f t="shared" si="304"/>
        <v>6.5000000000000002E-2</v>
      </c>
      <c r="F496" s="37">
        <f t="shared" si="305"/>
        <v>100</v>
      </c>
      <c r="G496" s="37">
        <f t="shared" si="295"/>
        <v>6.4957777444660969E-2</v>
      </c>
      <c r="H496" s="23">
        <f t="shared" si="306"/>
        <v>22.817038281241835</v>
      </c>
      <c r="I496" s="22">
        <f t="shared" si="307"/>
        <v>0.10530940745188538</v>
      </c>
      <c r="J496" s="22">
        <f t="shared" si="308"/>
        <v>0.7</v>
      </c>
      <c r="K496" s="21">
        <f t="shared" si="309"/>
        <v>45</v>
      </c>
      <c r="L496" s="110">
        <v>465</v>
      </c>
      <c r="M496" s="9">
        <f t="shared" si="284"/>
        <v>13.063497684185823</v>
      </c>
      <c r="N496" s="9">
        <f t="shared" si="285"/>
        <v>13.063497684185823</v>
      </c>
      <c r="O496" s="10">
        <f t="shared" si="310"/>
        <v>0</v>
      </c>
      <c r="P496" s="10" t="e">
        <f t="shared" si="296"/>
        <v>#DIV/0!</v>
      </c>
      <c r="Q496" s="10" t="e">
        <f t="shared" si="297"/>
        <v>#DIV/0!</v>
      </c>
      <c r="R496" s="10" t="e">
        <f t="shared" si="298"/>
        <v>#DIV/0!</v>
      </c>
      <c r="S496" s="9"/>
      <c r="T496" s="9">
        <f t="shared" si="286"/>
        <v>13.063497684185823</v>
      </c>
      <c r="U496" s="10">
        <f t="shared" si="299"/>
        <v>0</v>
      </c>
      <c r="V496" s="10" t="e">
        <f t="shared" si="300"/>
        <v>#DIV/0!</v>
      </c>
      <c r="W496" s="10" t="e">
        <f t="shared" si="301"/>
        <v>#DIV/0!</v>
      </c>
      <c r="X496" s="10" t="e">
        <f t="shared" si="302"/>
        <v>#DIV/0!</v>
      </c>
      <c r="Y496" s="1"/>
      <c r="Z496" s="22">
        <f t="shared" si="287"/>
        <v>13.062565750393254</v>
      </c>
      <c r="AA496" s="37">
        <f t="shared" si="288"/>
        <v>-9.3193379256817366E-4</v>
      </c>
      <c r="AB496" s="37">
        <f t="shared" si="289"/>
        <v>0.13585374816268247</v>
      </c>
      <c r="AC496" s="37">
        <f t="shared" si="290"/>
        <v>0.2372856219227252</v>
      </c>
      <c r="AD496" s="37">
        <f t="shared" si="311"/>
        <v>0.23725841371412013</v>
      </c>
      <c r="AG496" s="22">
        <f t="shared" si="291"/>
        <v>13.062108181361831</v>
      </c>
      <c r="AH496" s="37">
        <f t="shared" si="312"/>
        <v>-1.3895028239918616E-3</v>
      </c>
      <c r="AI496" s="37">
        <f t="shared" si="313"/>
        <v>43.887222943563792</v>
      </c>
      <c r="AJ496" s="37">
        <f t="shared" si="314"/>
        <v>0.35379019881408891</v>
      </c>
      <c r="AK496" s="37">
        <f t="shared" si="315"/>
        <v>0.35375582750645068</v>
      </c>
      <c r="AM496" s="22">
        <f t="shared" si="292"/>
        <v>13.063497684185823</v>
      </c>
      <c r="AN496" s="37">
        <f t="shared" si="316"/>
        <v>0</v>
      </c>
      <c r="AO496" s="37" t="e">
        <f t="shared" si="317"/>
        <v>#DIV/0!</v>
      </c>
      <c r="AP496" s="37" t="e">
        <f t="shared" si="318"/>
        <v>#DIV/0!</v>
      </c>
      <c r="AQ496" s="37" t="e">
        <f t="shared" si="319"/>
        <v>#DIV/0!</v>
      </c>
      <c r="AS496" s="22">
        <f t="shared" si="293"/>
        <v>13.063497684185823</v>
      </c>
      <c r="AT496" s="37">
        <f t="shared" si="320"/>
        <v>0</v>
      </c>
      <c r="AU496" s="37" t="e">
        <f t="shared" si="321"/>
        <v>#DIV/0!</v>
      </c>
      <c r="AV496" s="37" t="e">
        <f t="shared" si="322"/>
        <v>#DIV/0!</v>
      </c>
      <c r="AW496" s="37" t="e">
        <f t="shared" si="323"/>
        <v>#DIV/0!</v>
      </c>
    </row>
    <row r="497" spans="1:49" s="33" customFormat="1" hidden="1" x14ac:dyDescent="0.25">
      <c r="A497" s="3"/>
      <c r="B497" s="4"/>
      <c r="C497" s="4">
        <f t="shared" si="303"/>
        <v>465</v>
      </c>
      <c r="D497" s="21">
        <f t="shared" si="294"/>
        <v>218.92821151661192</v>
      </c>
      <c r="E497" s="37">
        <f t="shared" si="304"/>
        <v>6.5000000000000002E-2</v>
      </c>
      <c r="F497" s="37">
        <f t="shared" si="305"/>
        <v>100</v>
      </c>
      <c r="G497" s="37">
        <f t="shared" si="295"/>
        <v>6.4957777444660969E-2</v>
      </c>
      <c r="H497" s="23">
        <f t="shared" si="306"/>
        <v>22.810178449951408</v>
      </c>
      <c r="I497" s="22">
        <f t="shared" si="307"/>
        <v>0.10527774669208341</v>
      </c>
      <c r="J497" s="22">
        <f t="shared" si="308"/>
        <v>0.7</v>
      </c>
      <c r="K497" s="21">
        <f t="shared" si="309"/>
        <v>45</v>
      </c>
      <c r="L497" s="110">
        <v>466</v>
      </c>
      <c r="M497" s="9">
        <f t="shared" si="284"/>
        <v>13.061176486703868</v>
      </c>
      <c r="N497" s="9">
        <f t="shared" si="285"/>
        <v>13.061176486703868</v>
      </c>
      <c r="O497" s="10">
        <f t="shared" si="310"/>
        <v>0</v>
      </c>
      <c r="P497" s="10" t="e">
        <f t="shared" si="296"/>
        <v>#DIV/0!</v>
      </c>
      <c r="Q497" s="10" t="e">
        <f t="shared" si="297"/>
        <v>#DIV/0!</v>
      </c>
      <c r="R497" s="10" t="e">
        <f t="shared" si="298"/>
        <v>#DIV/0!</v>
      </c>
      <c r="S497" s="9"/>
      <c r="T497" s="9">
        <f t="shared" si="286"/>
        <v>13.061176486703868</v>
      </c>
      <c r="U497" s="10">
        <f t="shared" si="299"/>
        <v>0</v>
      </c>
      <c r="V497" s="10" t="e">
        <f t="shared" si="300"/>
        <v>#DIV/0!</v>
      </c>
      <c r="W497" s="10" t="e">
        <f t="shared" si="301"/>
        <v>#DIV/0!</v>
      </c>
      <c r="X497" s="10" t="e">
        <f t="shared" si="302"/>
        <v>#DIV/0!</v>
      </c>
      <c r="Y497" s="1"/>
      <c r="Z497" s="22">
        <f t="shared" si="287"/>
        <v>13.060244029000243</v>
      </c>
      <c r="AA497" s="37">
        <f t="shared" si="288"/>
        <v>-9.3245770362493374E-4</v>
      </c>
      <c r="AB497" s="37">
        <f t="shared" si="289"/>
        <v>0.13593012191512319</v>
      </c>
      <c r="AC497" s="37">
        <f t="shared" si="290"/>
        <v>0.23738982018687038</v>
      </c>
      <c r="AD497" s="37">
        <f t="shared" si="311"/>
        <v>0.23736259556380274</v>
      </c>
      <c r="AG497" s="22">
        <f t="shared" si="291"/>
        <v>13.059786717081728</v>
      </c>
      <c r="AH497" s="37">
        <f t="shared" si="312"/>
        <v>-1.3897696221398803E-3</v>
      </c>
      <c r="AI497" s="37">
        <f t="shared" si="313"/>
        <v>43.89564972012559</v>
      </c>
      <c r="AJ497" s="37">
        <f t="shared" si="314"/>
        <v>0.35381461209288223</v>
      </c>
      <c r="AK497" s="37">
        <f t="shared" si="315"/>
        <v>0.35378022937226455</v>
      </c>
      <c r="AM497" s="22">
        <f t="shared" si="292"/>
        <v>13.061176486703868</v>
      </c>
      <c r="AN497" s="37">
        <f t="shared" si="316"/>
        <v>0</v>
      </c>
      <c r="AO497" s="37" t="e">
        <f t="shared" si="317"/>
        <v>#DIV/0!</v>
      </c>
      <c r="AP497" s="37" t="e">
        <f t="shared" si="318"/>
        <v>#DIV/0!</v>
      </c>
      <c r="AQ497" s="37" t="e">
        <f t="shared" si="319"/>
        <v>#DIV/0!</v>
      </c>
      <c r="AS497" s="22">
        <f t="shared" si="293"/>
        <v>13.061176486703868</v>
      </c>
      <c r="AT497" s="37">
        <f t="shared" si="320"/>
        <v>0</v>
      </c>
      <c r="AU497" s="37" t="e">
        <f t="shared" si="321"/>
        <v>#DIV/0!</v>
      </c>
      <c r="AV497" s="37" t="e">
        <f t="shared" si="322"/>
        <v>#DIV/0!</v>
      </c>
      <c r="AW497" s="37" t="e">
        <f t="shared" si="323"/>
        <v>#DIV/0!</v>
      </c>
    </row>
    <row r="498" spans="1:49" s="33" customFormat="1" hidden="1" x14ac:dyDescent="0.25">
      <c r="A498" s="3"/>
      <c r="B498" s="4"/>
      <c r="C498" s="4">
        <f t="shared" si="303"/>
        <v>466</v>
      </c>
      <c r="D498" s="21">
        <f t="shared" si="294"/>
        <v>218.96395762748091</v>
      </c>
      <c r="E498" s="37">
        <f t="shared" si="304"/>
        <v>6.5000000000000002E-2</v>
      </c>
      <c r="F498" s="37">
        <f t="shared" si="305"/>
        <v>100</v>
      </c>
      <c r="G498" s="37">
        <f t="shared" si="295"/>
        <v>6.4957777444660969E-2</v>
      </c>
      <c r="H498" s="23">
        <f t="shared" si="306"/>
        <v>22.803318618660981</v>
      </c>
      <c r="I498" s="22">
        <f t="shared" si="307"/>
        <v>0.10524608593228145</v>
      </c>
      <c r="J498" s="22">
        <f t="shared" si="308"/>
        <v>0.7</v>
      </c>
      <c r="K498" s="21">
        <f t="shared" si="309"/>
        <v>45</v>
      </c>
      <c r="L498" s="110">
        <v>467</v>
      </c>
      <c r="M498" s="9">
        <f t="shared" si="284"/>
        <v>13.058854498789527</v>
      </c>
      <c r="N498" s="9">
        <f t="shared" si="285"/>
        <v>13.058854498789527</v>
      </c>
      <c r="O498" s="10">
        <f t="shared" si="310"/>
        <v>0</v>
      </c>
      <c r="P498" s="10" t="e">
        <f t="shared" si="296"/>
        <v>#DIV/0!</v>
      </c>
      <c r="Q498" s="10" t="e">
        <f t="shared" si="297"/>
        <v>#DIV/0!</v>
      </c>
      <c r="R498" s="10" t="e">
        <f t="shared" si="298"/>
        <v>#DIV/0!</v>
      </c>
      <c r="S498" s="9"/>
      <c r="T498" s="9">
        <f t="shared" si="286"/>
        <v>13.058854498789527</v>
      </c>
      <c r="U498" s="10">
        <f t="shared" si="299"/>
        <v>0</v>
      </c>
      <c r="V498" s="10" t="e">
        <f t="shared" si="300"/>
        <v>#DIV/0!</v>
      </c>
      <c r="W498" s="10" t="e">
        <f t="shared" si="301"/>
        <v>#DIV/0!</v>
      </c>
      <c r="X498" s="10" t="e">
        <f t="shared" si="302"/>
        <v>#DIV/0!</v>
      </c>
      <c r="Y498" s="1"/>
      <c r="Z498" s="22">
        <f t="shared" si="287"/>
        <v>13.057921516875874</v>
      </c>
      <c r="AA498" s="37">
        <f t="shared" si="288"/>
        <v>-9.3298191365320804E-4</v>
      </c>
      <c r="AB498" s="37">
        <f t="shared" si="289"/>
        <v>0.13600653925048911</v>
      </c>
      <c r="AC498" s="37">
        <f t="shared" si="290"/>
        <v>0.23749406573431106</v>
      </c>
      <c r="AD498" s="37">
        <f t="shared" si="311"/>
        <v>0.23746682468449851</v>
      </c>
      <c r="AG498" s="22">
        <f t="shared" si="291"/>
        <v>13.057464462393726</v>
      </c>
      <c r="AH498" s="37">
        <f t="shared" si="312"/>
        <v>-1.3900363958008199E-3</v>
      </c>
      <c r="AI498" s="37">
        <f t="shared" si="313"/>
        <v>43.904075723228452</v>
      </c>
      <c r="AJ498" s="37">
        <f t="shared" si="314"/>
        <v>0.3538390083734072</v>
      </c>
      <c r="AK498" s="37">
        <f t="shared" si="315"/>
        <v>0.35380461423551152</v>
      </c>
      <c r="AM498" s="22">
        <f t="shared" si="292"/>
        <v>13.058854498789527</v>
      </c>
      <c r="AN498" s="37">
        <f t="shared" si="316"/>
        <v>0</v>
      </c>
      <c r="AO498" s="37" t="e">
        <f t="shared" si="317"/>
        <v>#DIV/0!</v>
      </c>
      <c r="AP498" s="37" t="e">
        <f t="shared" si="318"/>
        <v>#DIV/0!</v>
      </c>
      <c r="AQ498" s="37" t="e">
        <f t="shared" si="319"/>
        <v>#DIV/0!</v>
      </c>
      <c r="AS498" s="22">
        <f t="shared" si="293"/>
        <v>13.058854498789527</v>
      </c>
      <c r="AT498" s="37">
        <f t="shared" si="320"/>
        <v>0</v>
      </c>
      <c r="AU498" s="37" t="e">
        <f t="shared" si="321"/>
        <v>#DIV/0!</v>
      </c>
      <c r="AV498" s="37" t="e">
        <f t="shared" si="322"/>
        <v>#DIV/0!</v>
      </c>
      <c r="AW498" s="37" t="e">
        <f t="shared" si="323"/>
        <v>#DIV/0!</v>
      </c>
    </row>
    <row r="499" spans="1:49" s="33" customFormat="1" hidden="1" x14ac:dyDescent="0.25">
      <c r="A499" s="3"/>
      <c r="B499" s="4"/>
      <c r="C499" s="4">
        <f t="shared" si="303"/>
        <v>467</v>
      </c>
      <c r="D499" s="21">
        <f t="shared" si="294"/>
        <v>218.99971591097344</v>
      </c>
      <c r="E499" s="37">
        <f t="shared" si="304"/>
        <v>6.5000000000000002E-2</v>
      </c>
      <c r="F499" s="37">
        <f t="shared" si="305"/>
        <v>100</v>
      </c>
      <c r="G499" s="37">
        <f t="shared" si="295"/>
        <v>6.4957777444660969E-2</v>
      </c>
      <c r="H499" s="23">
        <f t="shared" si="306"/>
        <v>22.796458787370554</v>
      </c>
      <c r="I499" s="22">
        <f t="shared" si="307"/>
        <v>0.10521442517247948</v>
      </c>
      <c r="J499" s="22">
        <f t="shared" si="308"/>
        <v>0.7</v>
      </c>
      <c r="K499" s="21">
        <f t="shared" si="309"/>
        <v>45</v>
      </c>
      <c r="L499" s="110">
        <v>468</v>
      </c>
      <c r="M499" s="9">
        <f t="shared" si="284"/>
        <v>13.056531720168616</v>
      </c>
      <c r="N499" s="9">
        <f t="shared" si="285"/>
        <v>13.056531720168616</v>
      </c>
      <c r="O499" s="10">
        <f t="shared" si="310"/>
        <v>0</v>
      </c>
      <c r="P499" s="10" t="e">
        <f t="shared" si="296"/>
        <v>#DIV/0!</v>
      </c>
      <c r="Q499" s="10" t="e">
        <f t="shared" si="297"/>
        <v>#DIV/0!</v>
      </c>
      <c r="R499" s="10" t="e">
        <f t="shared" si="298"/>
        <v>#DIV/0!</v>
      </c>
      <c r="S499" s="9"/>
      <c r="T499" s="9">
        <f t="shared" si="286"/>
        <v>13.056531720168616</v>
      </c>
      <c r="U499" s="10">
        <f t="shared" si="299"/>
        <v>0</v>
      </c>
      <c r="V499" s="10" t="e">
        <f t="shared" si="300"/>
        <v>#DIV/0!</v>
      </c>
      <c r="W499" s="10" t="e">
        <f t="shared" si="301"/>
        <v>#DIV/0!</v>
      </c>
      <c r="X499" s="10" t="e">
        <f t="shared" si="302"/>
        <v>#DIV/0!</v>
      </c>
      <c r="Y499" s="1"/>
      <c r="Z499" s="22">
        <f t="shared" si="287"/>
        <v>13.055598213745862</v>
      </c>
      <c r="AA499" s="37">
        <f t="shared" si="288"/>
        <v>-9.3350642275424889E-4</v>
      </c>
      <c r="AB499" s="37">
        <f t="shared" si="289"/>
        <v>0.13608300018354044</v>
      </c>
      <c r="AC499" s="37">
        <f t="shared" si="290"/>
        <v>0.23759835857127273</v>
      </c>
      <c r="AD499" s="37">
        <f t="shared" si="311"/>
        <v>0.2375711010853179</v>
      </c>
      <c r="AG499" s="22">
        <f t="shared" si="291"/>
        <v>13.055141417023782</v>
      </c>
      <c r="AH499" s="37">
        <f t="shared" si="312"/>
        <v>-1.3903031448343484E-3</v>
      </c>
      <c r="AI499" s="37">
        <f t="shared" si="313"/>
        <v>43.912500948497737</v>
      </c>
      <c r="AJ499" s="37">
        <f t="shared" si="314"/>
        <v>0.35386338762883063</v>
      </c>
      <c r="AK499" s="37">
        <f t="shared" si="315"/>
        <v>0.35382898206786151</v>
      </c>
      <c r="AM499" s="22">
        <f t="shared" si="292"/>
        <v>13.056531720168616</v>
      </c>
      <c r="AN499" s="37">
        <f t="shared" si="316"/>
        <v>0</v>
      </c>
      <c r="AO499" s="37" t="e">
        <f t="shared" si="317"/>
        <v>#DIV/0!</v>
      </c>
      <c r="AP499" s="37" t="e">
        <f t="shared" si="318"/>
        <v>#DIV/0!</v>
      </c>
      <c r="AQ499" s="37" t="e">
        <f t="shared" si="319"/>
        <v>#DIV/0!</v>
      </c>
      <c r="AS499" s="22">
        <f t="shared" si="293"/>
        <v>13.056531720168616</v>
      </c>
      <c r="AT499" s="37">
        <f t="shared" si="320"/>
        <v>0</v>
      </c>
      <c r="AU499" s="37" t="e">
        <f t="shared" si="321"/>
        <v>#DIV/0!</v>
      </c>
      <c r="AV499" s="37" t="e">
        <f t="shared" si="322"/>
        <v>#DIV/0!</v>
      </c>
      <c r="AW499" s="37" t="e">
        <f t="shared" si="323"/>
        <v>#DIV/0!</v>
      </c>
    </row>
    <row r="500" spans="1:49" s="33" customFormat="1" hidden="1" x14ac:dyDescent="0.25">
      <c r="A500" s="3"/>
      <c r="B500" s="4"/>
      <c r="C500" s="4">
        <f t="shared" si="303"/>
        <v>468</v>
      </c>
      <c r="D500" s="21">
        <f t="shared" si="294"/>
        <v>219.03548637131004</v>
      </c>
      <c r="E500" s="37">
        <f t="shared" si="304"/>
        <v>6.5000000000000002E-2</v>
      </c>
      <c r="F500" s="37">
        <f t="shared" si="305"/>
        <v>100</v>
      </c>
      <c r="G500" s="37">
        <f t="shared" si="295"/>
        <v>6.4957777444660969E-2</v>
      </c>
      <c r="H500" s="23">
        <f t="shared" si="306"/>
        <v>22.789598956080127</v>
      </c>
      <c r="I500" s="22">
        <f t="shared" si="307"/>
        <v>0.1051827644126775</v>
      </c>
      <c r="J500" s="22">
        <f t="shared" si="308"/>
        <v>0.7</v>
      </c>
      <c r="K500" s="21">
        <f t="shared" si="309"/>
        <v>45</v>
      </c>
      <c r="L500" s="110">
        <v>469</v>
      </c>
      <c r="M500" s="9">
        <f t="shared" si="284"/>
        <v>13.054208150566978</v>
      </c>
      <c r="N500" s="9">
        <f t="shared" si="285"/>
        <v>13.054208150566978</v>
      </c>
      <c r="O500" s="10">
        <f t="shared" si="310"/>
        <v>0</v>
      </c>
      <c r="P500" s="10" t="e">
        <f t="shared" si="296"/>
        <v>#DIV/0!</v>
      </c>
      <c r="Q500" s="10" t="e">
        <f t="shared" si="297"/>
        <v>#DIV/0!</v>
      </c>
      <c r="R500" s="10" t="e">
        <f t="shared" si="298"/>
        <v>#DIV/0!</v>
      </c>
      <c r="S500" s="9"/>
      <c r="T500" s="9">
        <f t="shared" si="286"/>
        <v>13.054208150566978</v>
      </c>
      <c r="U500" s="10">
        <f t="shared" si="299"/>
        <v>0</v>
      </c>
      <c r="V500" s="10" t="e">
        <f t="shared" si="300"/>
        <v>#DIV/0!</v>
      </c>
      <c r="W500" s="10" t="e">
        <f t="shared" si="301"/>
        <v>#DIV/0!</v>
      </c>
      <c r="X500" s="10" t="e">
        <f t="shared" si="302"/>
        <v>#DIV/0!</v>
      </c>
      <c r="Y500" s="1"/>
      <c r="Z500" s="22">
        <f t="shared" si="287"/>
        <v>13.053274119335926</v>
      </c>
      <c r="AA500" s="37">
        <f t="shared" si="288"/>
        <v>-9.3403123105240127E-4</v>
      </c>
      <c r="AB500" s="37">
        <f t="shared" si="289"/>
        <v>0.13615950473240374</v>
      </c>
      <c r="AC500" s="37">
        <f t="shared" si="290"/>
        <v>0.23770269870985647</v>
      </c>
      <c r="AD500" s="37">
        <f t="shared" si="311"/>
        <v>0.23767542477706596</v>
      </c>
      <c r="AG500" s="22">
        <f t="shared" si="291"/>
        <v>13.052817580697811</v>
      </c>
      <c r="AH500" s="37">
        <f t="shared" si="312"/>
        <v>-1.3905698691676349E-3</v>
      </c>
      <c r="AI500" s="37">
        <f t="shared" si="313"/>
        <v>43.920925393613864</v>
      </c>
      <c r="AJ500" s="37">
        <f t="shared" si="314"/>
        <v>0.35388774984889648</v>
      </c>
      <c r="AK500" s="37">
        <f t="shared" si="315"/>
        <v>0.35385333285724724</v>
      </c>
      <c r="AM500" s="22">
        <f t="shared" si="292"/>
        <v>13.054208150566978</v>
      </c>
      <c r="AN500" s="37">
        <f t="shared" si="316"/>
        <v>0</v>
      </c>
      <c r="AO500" s="37" t="e">
        <f t="shared" si="317"/>
        <v>#DIV/0!</v>
      </c>
      <c r="AP500" s="37" t="e">
        <f t="shared" si="318"/>
        <v>#DIV/0!</v>
      </c>
      <c r="AQ500" s="37" t="e">
        <f t="shared" si="319"/>
        <v>#DIV/0!</v>
      </c>
      <c r="AS500" s="22">
        <f t="shared" si="293"/>
        <v>13.054208150566978</v>
      </c>
      <c r="AT500" s="37">
        <f t="shared" si="320"/>
        <v>0</v>
      </c>
      <c r="AU500" s="37" t="e">
        <f t="shared" si="321"/>
        <v>#DIV/0!</v>
      </c>
      <c r="AV500" s="37" t="e">
        <f t="shared" si="322"/>
        <v>#DIV/0!</v>
      </c>
      <c r="AW500" s="37" t="e">
        <f t="shared" si="323"/>
        <v>#DIV/0!</v>
      </c>
    </row>
    <row r="501" spans="1:49" s="33" customFormat="1" hidden="1" x14ac:dyDescent="0.25">
      <c r="A501" s="3"/>
      <c r="B501" s="4"/>
      <c r="C501" s="4">
        <f t="shared" si="303"/>
        <v>469</v>
      </c>
      <c r="D501" s="21">
        <f t="shared" si="294"/>
        <v>219.07126901271161</v>
      </c>
      <c r="E501" s="37">
        <f t="shared" si="304"/>
        <v>6.5000000000000002E-2</v>
      </c>
      <c r="F501" s="37">
        <f t="shared" si="305"/>
        <v>100</v>
      </c>
      <c r="G501" s="37">
        <f t="shared" si="295"/>
        <v>6.4957777444660969E-2</v>
      </c>
      <c r="H501" s="23">
        <f t="shared" si="306"/>
        <v>22.7827391247897</v>
      </c>
      <c r="I501" s="22">
        <f t="shared" si="307"/>
        <v>0.10515110365287553</v>
      </c>
      <c r="J501" s="22">
        <f t="shared" si="308"/>
        <v>0.7</v>
      </c>
      <c r="K501" s="21">
        <f t="shared" si="309"/>
        <v>45</v>
      </c>
      <c r="L501" s="110">
        <v>470</v>
      </c>
      <c r="M501" s="9">
        <f t="shared" si="284"/>
        <v>13.051883789710434</v>
      </c>
      <c r="N501" s="9">
        <f t="shared" si="285"/>
        <v>13.051883789710434</v>
      </c>
      <c r="O501" s="10">
        <f t="shared" si="310"/>
        <v>0</v>
      </c>
      <c r="P501" s="10" t="e">
        <f t="shared" si="296"/>
        <v>#DIV/0!</v>
      </c>
      <c r="Q501" s="10" t="e">
        <f t="shared" si="297"/>
        <v>#DIV/0!</v>
      </c>
      <c r="R501" s="10" t="e">
        <f t="shared" si="298"/>
        <v>#DIV/0!</v>
      </c>
      <c r="S501" s="9"/>
      <c r="T501" s="9">
        <f t="shared" si="286"/>
        <v>13.051883789710434</v>
      </c>
      <c r="U501" s="10">
        <f t="shared" si="299"/>
        <v>0</v>
      </c>
      <c r="V501" s="10" t="e">
        <f t="shared" si="300"/>
        <v>#DIV/0!</v>
      </c>
      <c r="W501" s="10" t="e">
        <f t="shared" si="301"/>
        <v>#DIV/0!</v>
      </c>
      <c r="X501" s="10" t="e">
        <f t="shared" si="302"/>
        <v>#DIV/0!</v>
      </c>
      <c r="Y501" s="1"/>
      <c r="Z501" s="22">
        <f t="shared" si="287"/>
        <v>13.05094923337176</v>
      </c>
      <c r="AA501" s="37">
        <f t="shared" si="288"/>
        <v>-9.3455633867378651E-4</v>
      </c>
      <c r="AB501" s="37">
        <f t="shared" si="289"/>
        <v>0.13623605291546445</v>
      </c>
      <c r="AC501" s="37">
        <f t="shared" si="290"/>
        <v>0.23780708616261229</v>
      </c>
      <c r="AD501" s="37">
        <f t="shared" si="311"/>
        <v>0.23777979577336442</v>
      </c>
      <c r="AG501" s="22">
        <f t="shared" si="291"/>
        <v>13.050492953141761</v>
      </c>
      <c r="AH501" s="37">
        <f t="shared" si="312"/>
        <v>-1.3908365686727819E-3</v>
      </c>
      <c r="AI501" s="37">
        <f t="shared" si="313"/>
        <v>43.929349054556454</v>
      </c>
      <c r="AJ501" s="37">
        <f t="shared" si="314"/>
        <v>0.35391209500965803</v>
      </c>
      <c r="AK501" s="37">
        <f t="shared" si="315"/>
        <v>0.35387766658390485</v>
      </c>
      <c r="AM501" s="22">
        <f t="shared" si="292"/>
        <v>13.051883789710434</v>
      </c>
      <c r="AN501" s="37">
        <f t="shared" si="316"/>
        <v>0</v>
      </c>
      <c r="AO501" s="37" t="e">
        <f t="shared" si="317"/>
        <v>#DIV/0!</v>
      </c>
      <c r="AP501" s="37" t="e">
        <f t="shared" si="318"/>
        <v>#DIV/0!</v>
      </c>
      <c r="AQ501" s="37" t="e">
        <f t="shared" si="319"/>
        <v>#DIV/0!</v>
      </c>
      <c r="AS501" s="22">
        <f t="shared" si="293"/>
        <v>13.051883789710434</v>
      </c>
      <c r="AT501" s="37">
        <f t="shared" si="320"/>
        <v>0</v>
      </c>
      <c r="AU501" s="37" t="e">
        <f t="shared" si="321"/>
        <v>#DIV/0!</v>
      </c>
      <c r="AV501" s="37" t="e">
        <f t="shared" si="322"/>
        <v>#DIV/0!</v>
      </c>
      <c r="AW501" s="37" t="e">
        <f t="shared" si="323"/>
        <v>#DIV/0!</v>
      </c>
    </row>
    <row r="502" spans="1:49" s="33" customFormat="1" hidden="1" x14ac:dyDescent="0.25">
      <c r="A502" s="3"/>
      <c r="B502" s="4"/>
      <c r="C502" s="4">
        <f t="shared" si="303"/>
        <v>470</v>
      </c>
      <c r="D502" s="21">
        <f t="shared" si="294"/>
        <v>219.10706383939893</v>
      </c>
      <c r="E502" s="37">
        <f t="shared" si="304"/>
        <v>6.5000000000000002E-2</v>
      </c>
      <c r="F502" s="37">
        <f t="shared" si="305"/>
        <v>100</v>
      </c>
      <c r="G502" s="37">
        <f t="shared" si="295"/>
        <v>6.4957777444660969E-2</v>
      </c>
      <c r="H502" s="23">
        <f t="shared" si="306"/>
        <v>22.775879293499273</v>
      </c>
      <c r="I502" s="22">
        <f t="shared" si="307"/>
        <v>0.10511944289307357</v>
      </c>
      <c r="J502" s="22">
        <f t="shared" si="308"/>
        <v>0.7</v>
      </c>
      <c r="K502" s="21">
        <f t="shared" si="309"/>
        <v>45</v>
      </c>
      <c r="L502" s="110">
        <v>471</v>
      </c>
      <c r="M502" s="9">
        <f t="shared" si="284"/>
        <v>13.049558637324807</v>
      </c>
      <c r="N502" s="9">
        <f t="shared" si="285"/>
        <v>13.049558637324807</v>
      </c>
      <c r="O502" s="10">
        <f t="shared" si="310"/>
        <v>0</v>
      </c>
      <c r="P502" s="10" t="e">
        <f t="shared" si="296"/>
        <v>#DIV/0!</v>
      </c>
      <c r="Q502" s="10" t="e">
        <f t="shared" si="297"/>
        <v>#DIV/0!</v>
      </c>
      <c r="R502" s="10" t="e">
        <f t="shared" si="298"/>
        <v>#DIV/0!</v>
      </c>
      <c r="S502" s="9"/>
      <c r="T502" s="9">
        <f t="shared" si="286"/>
        <v>13.049558637324807</v>
      </c>
      <c r="U502" s="10">
        <f t="shared" si="299"/>
        <v>0</v>
      </c>
      <c r="V502" s="10" t="e">
        <f t="shared" si="300"/>
        <v>#DIV/0!</v>
      </c>
      <c r="W502" s="10" t="e">
        <f t="shared" si="301"/>
        <v>#DIV/0!</v>
      </c>
      <c r="X502" s="10" t="e">
        <f t="shared" si="302"/>
        <v>#DIV/0!</v>
      </c>
      <c r="Y502" s="1"/>
      <c r="Z502" s="22">
        <f t="shared" si="287"/>
        <v>13.048623555579079</v>
      </c>
      <c r="AA502" s="37">
        <f t="shared" si="288"/>
        <v>-9.3508174572853875E-4</v>
      </c>
      <c r="AB502" s="37">
        <f t="shared" si="289"/>
        <v>0.13631264474877752</v>
      </c>
      <c r="AC502" s="37">
        <f t="shared" si="290"/>
        <v>0.23791152093801873</v>
      </c>
      <c r="AD502" s="37">
        <f t="shared" si="311"/>
        <v>0.23788421408250332</v>
      </c>
      <c r="AG502" s="22">
        <f t="shared" si="291"/>
        <v>13.048167534081552</v>
      </c>
      <c r="AH502" s="37">
        <f t="shared" si="312"/>
        <v>-1.3911032432556425E-3</v>
      </c>
      <c r="AI502" s="37">
        <f t="shared" si="313"/>
        <v>43.937771928294133</v>
      </c>
      <c r="AJ502" s="37">
        <f t="shared" si="314"/>
        <v>0.35393642309515339</v>
      </c>
      <c r="AK502" s="37">
        <f t="shared" si="315"/>
        <v>0.35390198322834632</v>
      </c>
      <c r="AM502" s="22">
        <f t="shared" si="292"/>
        <v>13.049558637324807</v>
      </c>
      <c r="AN502" s="37">
        <f t="shared" si="316"/>
        <v>0</v>
      </c>
      <c r="AO502" s="37" t="e">
        <f t="shared" si="317"/>
        <v>#DIV/0!</v>
      </c>
      <c r="AP502" s="37" t="e">
        <f t="shared" si="318"/>
        <v>#DIV/0!</v>
      </c>
      <c r="AQ502" s="37" t="e">
        <f t="shared" si="319"/>
        <v>#DIV/0!</v>
      </c>
      <c r="AS502" s="22">
        <f t="shared" si="293"/>
        <v>13.049558637324807</v>
      </c>
      <c r="AT502" s="37">
        <f t="shared" si="320"/>
        <v>0</v>
      </c>
      <c r="AU502" s="37" t="e">
        <f t="shared" si="321"/>
        <v>#DIV/0!</v>
      </c>
      <c r="AV502" s="37" t="e">
        <f t="shared" si="322"/>
        <v>#DIV/0!</v>
      </c>
      <c r="AW502" s="37" t="e">
        <f t="shared" si="323"/>
        <v>#DIV/0!</v>
      </c>
    </row>
    <row r="503" spans="1:49" s="33" customFormat="1" hidden="1" x14ac:dyDescent="0.25">
      <c r="A503" s="3"/>
      <c r="B503" s="4"/>
      <c r="C503" s="4">
        <f t="shared" si="303"/>
        <v>471</v>
      </c>
      <c r="D503" s="21">
        <f t="shared" si="294"/>
        <v>219.1428708555934</v>
      </c>
      <c r="E503" s="37">
        <f t="shared" si="304"/>
        <v>6.5000000000000002E-2</v>
      </c>
      <c r="F503" s="37">
        <f t="shared" si="305"/>
        <v>100</v>
      </c>
      <c r="G503" s="37">
        <f t="shared" si="295"/>
        <v>6.4957777444660969E-2</v>
      </c>
      <c r="H503" s="23">
        <f t="shared" si="306"/>
        <v>22.769019462208846</v>
      </c>
      <c r="I503" s="22">
        <f t="shared" si="307"/>
        <v>0.10508778213327159</v>
      </c>
      <c r="J503" s="22">
        <f t="shared" si="308"/>
        <v>0.7</v>
      </c>
      <c r="K503" s="21">
        <f t="shared" si="309"/>
        <v>45</v>
      </c>
      <c r="L503" s="110">
        <v>472</v>
      </c>
      <c r="M503" s="9">
        <f t="shared" si="284"/>
        <v>13.047232693135891</v>
      </c>
      <c r="N503" s="9">
        <f t="shared" si="285"/>
        <v>13.047232693135891</v>
      </c>
      <c r="O503" s="10">
        <f t="shared" si="310"/>
        <v>0</v>
      </c>
      <c r="P503" s="10" t="e">
        <f t="shared" si="296"/>
        <v>#DIV/0!</v>
      </c>
      <c r="Q503" s="10" t="e">
        <f t="shared" si="297"/>
        <v>#DIV/0!</v>
      </c>
      <c r="R503" s="10" t="e">
        <f t="shared" si="298"/>
        <v>#DIV/0!</v>
      </c>
      <c r="S503" s="9"/>
      <c r="T503" s="9">
        <f t="shared" si="286"/>
        <v>13.047232693135891</v>
      </c>
      <c r="U503" s="10">
        <f t="shared" si="299"/>
        <v>0</v>
      </c>
      <c r="V503" s="10" t="e">
        <f t="shared" si="300"/>
        <v>#DIV/0!</v>
      </c>
      <c r="W503" s="10" t="e">
        <f t="shared" si="301"/>
        <v>#DIV/0!</v>
      </c>
      <c r="X503" s="10" t="e">
        <f t="shared" si="302"/>
        <v>#DIV/0!</v>
      </c>
      <c r="Y503" s="1"/>
      <c r="Z503" s="22">
        <f t="shared" si="287"/>
        <v>13.046297085683575</v>
      </c>
      <c r="AA503" s="37">
        <f t="shared" si="288"/>
        <v>-9.3560745231613396E-4</v>
      </c>
      <c r="AB503" s="37">
        <f t="shared" si="289"/>
        <v>0.13638928024684421</v>
      </c>
      <c r="AC503" s="37">
        <f t="shared" si="290"/>
        <v>0.23801600304184195</v>
      </c>
      <c r="AD503" s="37">
        <f t="shared" si="311"/>
        <v>0.23798867970681986</v>
      </c>
      <c r="AG503" s="22">
        <f t="shared" si="291"/>
        <v>13.045841323243124</v>
      </c>
      <c r="AH503" s="37">
        <f t="shared" si="312"/>
        <v>-1.3913698927670026E-3</v>
      </c>
      <c r="AI503" s="37">
        <f t="shared" si="313"/>
        <v>43.946194010171759</v>
      </c>
      <c r="AJ503" s="37">
        <f t="shared" si="314"/>
        <v>0.35396073407635625</v>
      </c>
      <c r="AK503" s="37">
        <f t="shared" si="315"/>
        <v>0.35392628276097476</v>
      </c>
      <c r="AM503" s="22">
        <f t="shared" si="292"/>
        <v>13.047232693135891</v>
      </c>
      <c r="AN503" s="37">
        <f t="shared" si="316"/>
        <v>0</v>
      </c>
      <c r="AO503" s="37" t="e">
        <f t="shared" si="317"/>
        <v>#DIV/0!</v>
      </c>
      <c r="AP503" s="37" t="e">
        <f t="shared" si="318"/>
        <v>#DIV/0!</v>
      </c>
      <c r="AQ503" s="37" t="e">
        <f t="shared" si="319"/>
        <v>#DIV/0!</v>
      </c>
      <c r="AS503" s="22">
        <f t="shared" si="293"/>
        <v>13.047232693135891</v>
      </c>
      <c r="AT503" s="37">
        <f t="shared" si="320"/>
        <v>0</v>
      </c>
      <c r="AU503" s="37" t="e">
        <f t="shared" si="321"/>
        <v>#DIV/0!</v>
      </c>
      <c r="AV503" s="37" t="e">
        <f t="shared" si="322"/>
        <v>#DIV/0!</v>
      </c>
      <c r="AW503" s="37" t="e">
        <f t="shared" si="323"/>
        <v>#DIV/0!</v>
      </c>
    </row>
    <row r="504" spans="1:49" s="33" customFormat="1" hidden="1" x14ac:dyDescent="0.25">
      <c r="A504" s="3"/>
      <c r="B504" s="4"/>
      <c r="C504" s="4">
        <f t="shared" si="303"/>
        <v>472</v>
      </c>
      <c r="D504" s="21">
        <f t="shared" si="294"/>
        <v>219.17869006551578</v>
      </c>
      <c r="E504" s="37">
        <f t="shared" si="304"/>
        <v>6.5000000000000002E-2</v>
      </c>
      <c r="F504" s="37">
        <f t="shared" si="305"/>
        <v>100</v>
      </c>
      <c r="G504" s="37">
        <f t="shared" si="295"/>
        <v>6.4957777444660969E-2</v>
      </c>
      <c r="H504" s="23">
        <f t="shared" si="306"/>
        <v>22.762159630918418</v>
      </c>
      <c r="I504" s="22">
        <f t="shared" si="307"/>
        <v>0.10505612137346962</v>
      </c>
      <c r="J504" s="22">
        <f t="shared" si="308"/>
        <v>0.7</v>
      </c>
      <c r="K504" s="21">
        <f t="shared" si="309"/>
        <v>45</v>
      </c>
      <c r="L504" s="110">
        <v>473</v>
      </c>
      <c r="M504" s="9">
        <f t="shared" si="284"/>
        <v>13.044905956869508</v>
      </c>
      <c r="N504" s="9">
        <f t="shared" si="285"/>
        <v>13.044905956869508</v>
      </c>
      <c r="O504" s="10">
        <f t="shared" si="310"/>
        <v>0</v>
      </c>
      <c r="P504" s="10" t="e">
        <f t="shared" si="296"/>
        <v>#DIV/0!</v>
      </c>
      <c r="Q504" s="10" t="e">
        <f t="shared" si="297"/>
        <v>#DIV/0!</v>
      </c>
      <c r="R504" s="10" t="e">
        <f t="shared" si="298"/>
        <v>#DIV/0!</v>
      </c>
      <c r="S504" s="9"/>
      <c r="T504" s="9">
        <f t="shared" si="286"/>
        <v>13.044905956869508</v>
      </c>
      <c r="U504" s="10">
        <f t="shared" si="299"/>
        <v>0</v>
      </c>
      <c r="V504" s="10" t="e">
        <f t="shared" si="300"/>
        <v>#DIV/0!</v>
      </c>
      <c r="W504" s="10" t="e">
        <f t="shared" si="301"/>
        <v>#DIV/0!</v>
      </c>
      <c r="X504" s="10" t="e">
        <f t="shared" si="302"/>
        <v>#DIV/0!</v>
      </c>
      <c r="Y504" s="1"/>
      <c r="Z504" s="22">
        <f t="shared" si="287"/>
        <v>13.043969823410945</v>
      </c>
      <c r="AA504" s="37">
        <f t="shared" si="288"/>
        <v>-9.3613345856269348E-4</v>
      </c>
      <c r="AB504" s="37">
        <f t="shared" si="289"/>
        <v>0.13646595942804995</v>
      </c>
      <c r="AC504" s="37">
        <f t="shared" si="290"/>
        <v>0.23812053248662465</v>
      </c>
      <c r="AD504" s="37">
        <f t="shared" si="311"/>
        <v>0.23809319266396245</v>
      </c>
      <c r="AG504" s="22">
        <f t="shared" si="291"/>
        <v>13.043514320352379</v>
      </c>
      <c r="AH504" s="37">
        <f t="shared" si="312"/>
        <v>-1.3916365171287026E-3</v>
      </c>
      <c r="AI504" s="37">
        <f t="shared" si="313"/>
        <v>43.954615297701423</v>
      </c>
      <c r="AJ504" s="37">
        <f t="shared" si="314"/>
        <v>0.35398502794171405</v>
      </c>
      <c r="AK504" s="37">
        <f t="shared" si="315"/>
        <v>0.35395056517424095</v>
      </c>
      <c r="AM504" s="22">
        <f t="shared" si="292"/>
        <v>13.044905956869508</v>
      </c>
      <c r="AN504" s="37">
        <f t="shared" si="316"/>
        <v>0</v>
      </c>
      <c r="AO504" s="37" t="e">
        <f t="shared" si="317"/>
        <v>#DIV/0!</v>
      </c>
      <c r="AP504" s="37" t="e">
        <f t="shared" si="318"/>
        <v>#DIV/0!</v>
      </c>
      <c r="AQ504" s="37" t="e">
        <f t="shared" si="319"/>
        <v>#DIV/0!</v>
      </c>
      <c r="AS504" s="22">
        <f t="shared" si="293"/>
        <v>13.044905956869508</v>
      </c>
      <c r="AT504" s="37">
        <f t="shared" si="320"/>
        <v>0</v>
      </c>
      <c r="AU504" s="37" t="e">
        <f t="shared" si="321"/>
        <v>#DIV/0!</v>
      </c>
      <c r="AV504" s="37" t="e">
        <f t="shared" si="322"/>
        <v>#DIV/0!</v>
      </c>
      <c r="AW504" s="37" t="e">
        <f t="shared" si="323"/>
        <v>#DIV/0!</v>
      </c>
    </row>
    <row r="505" spans="1:49" s="33" customFormat="1" hidden="1" x14ac:dyDescent="0.25">
      <c r="A505" s="3"/>
      <c r="B505" s="4"/>
      <c r="C505" s="4">
        <f t="shared" si="303"/>
        <v>473</v>
      </c>
      <c r="D505" s="21">
        <f t="shared" si="294"/>
        <v>219.21452147338718</v>
      </c>
      <c r="E505" s="37">
        <f t="shared" si="304"/>
        <v>6.5000000000000002E-2</v>
      </c>
      <c r="F505" s="37">
        <f t="shared" si="305"/>
        <v>100</v>
      </c>
      <c r="G505" s="37">
        <f t="shared" si="295"/>
        <v>6.4957777444660969E-2</v>
      </c>
      <c r="H505" s="23">
        <f t="shared" si="306"/>
        <v>22.755299799627991</v>
      </c>
      <c r="I505" s="22">
        <f t="shared" si="307"/>
        <v>0.10502446061366764</v>
      </c>
      <c r="J505" s="22">
        <f t="shared" si="308"/>
        <v>0.7</v>
      </c>
      <c r="K505" s="21">
        <f t="shared" si="309"/>
        <v>45</v>
      </c>
      <c r="L505" s="110">
        <v>474</v>
      </c>
      <c r="M505" s="9">
        <f t="shared" si="284"/>
        <v>13.042578428251471</v>
      </c>
      <c r="N505" s="9">
        <f t="shared" si="285"/>
        <v>13.042578428251471</v>
      </c>
      <c r="O505" s="10">
        <f t="shared" si="310"/>
        <v>0</v>
      </c>
      <c r="P505" s="10" t="e">
        <f t="shared" si="296"/>
        <v>#DIV/0!</v>
      </c>
      <c r="Q505" s="10" t="e">
        <f t="shared" si="297"/>
        <v>#DIV/0!</v>
      </c>
      <c r="R505" s="10" t="e">
        <f t="shared" si="298"/>
        <v>#DIV/0!</v>
      </c>
      <c r="S505" s="9"/>
      <c r="T505" s="9">
        <f t="shared" si="286"/>
        <v>13.042578428251471</v>
      </c>
      <c r="U505" s="10">
        <f t="shared" si="299"/>
        <v>0</v>
      </c>
      <c r="V505" s="10" t="e">
        <f t="shared" si="300"/>
        <v>#DIV/0!</v>
      </c>
      <c r="W505" s="10" t="e">
        <f t="shared" si="301"/>
        <v>#DIV/0!</v>
      </c>
      <c r="X505" s="10" t="e">
        <f t="shared" si="302"/>
        <v>#DIV/0!</v>
      </c>
      <c r="Y505" s="1"/>
      <c r="Z505" s="22">
        <f t="shared" si="287"/>
        <v>13.041641768486885</v>
      </c>
      <c r="AA505" s="37">
        <f t="shared" si="288"/>
        <v>-9.3665976458545686E-4</v>
      </c>
      <c r="AB505" s="37">
        <f t="shared" si="289"/>
        <v>0.13654268230948552</v>
      </c>
      <c r="AC505" s="37">
        <f t="shared" si="290"/>
        <v>0.23822510928264726</v>
      </c>
      <c r="AD505" s="37">
        <f t="shared" si="311"/>
        <v>0.2381977529622501</v>
      </c>
      <c r="AG505" s="22">
        <f t="shared" si="291"/>
        <v>13.041186525135251</v>
      </c>
      <c r="AH505" s="37">
        <f t="shared" si="312"/>
        <v>-1.3919031162199502E-3</v>
      </c>
      <c r="AI505" s="37">
        <f t="shared" si="313"/>
        <v>43.963035787067916</v>
      </c>
      <c r="AJ505" s="37">
        <f t="shared" si="314"/>
        <v>0.35400930466899794</v>
      </c>
      <c r="AK505" s="37">
        <f t="shared" si="315"/>
        <v>0.35397483044145972</v>
      </c>
      <c r="AM505" s="22">
        <f t="shared" si="292"/>
        <v>13.042578428251471</v>
      </c>
      <c r="AN505" s="37">
        <f t="shared" si="316"/>
        <v>0</v>
      </c>
      <c r="AO505" s="37" t="e">
        <f t="shared" si="317"/>
        <v>#DIV/0!</v>
      </c>
      <c r="AP505" s="37" t="e">
        <f t="shared" si="318"/>
        <v>#DIV/0!</v>
      </c>
      <c r="AQ505" s="37" t="e">
        <f t="shared" si="319"/>
        <v>#DIV/0!</v>
      </c>
      <c r="AS505" s="22">
        <f t="shared" si="293"/>
        <v>13.042578428251471</v>
      </c>
      <c r="AT505" s="37">
        <f t="shared" si="320"/>
        <v>0</v>
      </c>
      <c r="AU505" s="37" t="e">
        <f t="shared" si="321"/>
        <v>#DIV/0!</v>
      </c>
      <c r="AV505" s="37" t="e">
        <f t="shared" si="322"/>
        <v>#DIV/0!</v>
      </c>
      <c r="AW505" s="37" t="e">
        <f t="shared" si="323"/>
        <v>#DIV/0!</v>
      </c>
    </row>
    <row r="506" spans="1:49" s="33" customFormat="1" hidden="1" x14ac:dyDescent="0.25">
      <c r="A506" s="3"/>
      <c r="B506" s="4"/>
      <c r="C506" s="4">
        <f t="shared" si="303"/>
        <v>474</v>
      </c>
      <c r="D506" s="21">
        <f t="shared" si="294"/>
        <v>219.25036508342887</v>
      </c>
      <c r="E506" s="37">
        <f t="shared" si="304"/>
        <v>6.5000000000000002E-2</v>
      </c>
      <c r="F506" s="37">
        <f t="shared" si="305"/>
        <v>100</v>
      </c>
      <c r="G506" s="37">
        <f t="shared" si="295"/>
        <v>6.4957777444660969E-2</v>
      </c>
      <c r="H506" s="23">
        <f t="shared" si="306"/>
        <v>22.748439968337564</v>
      </c>
      <c r="I506" s="22">
        <f t="shared" si="307"/>
        <v>0.10499279985386567</v>
      </c>
      <c r="J506" s="22">
        <f t="shared" si="308"/>
        <v>0.7</v>
      </c>
      <c r="K506" s="21">
        <f t="shared" si="309"/>
        <v>45</v>
      </c>
      <c r="L506" s="110">
        <v>475</v>
      </c>
      <c r="M506" s="9">
        <f t="shared" si="284"/>
        <v>13.040250107007568</v>
      </c>
      <c r="N506" s="9">
        <f t="shared" si="285"/>
        <v>13.040250107007568</v>
      </c>
      <c r="O506" s="10">
        <f t="shared" si="310"/>
        <v>0</v>
      </c>
      <c r="P506" s="10" t="e">
        <f t="shared" si="296"/>
        <v>#DIV/0!</v>
      </c>
      <c r="Q506" s="10" t="e">
        <f t="shared" si="297"/>
        <v>#DIV/0!</v>
      </c>
      <c r="R506" s="10" t="e">
        <f t="shared" si="298"/>
        <v>#DIV/0!</v>
      </c>
      <c r="S506" s="9"/>
      <c r="T506" s="9">
        <f t="shared" si="286"/>
        <v>13.040250107007568</v>
      </c>
      <c r="U506" s="10">
        <f t="shared" si="299"/>
        <v>0</v>
      </c>
      <c r="V506" s="10" t="e">
        <f t="shared" si="300"/>
        <v>#DIV/0!</v>
      </c>
      <c r="W506" s="10" t="e">
        <f t="shared" si="301"/>
        <v>#DIV/0!</v>
      </c>
      <c r="X506" s="10" t="e">
        <f t="shared" si="302"/>
        <v>#DIV/0!</v>
      </c>
      <c r="Y506" s="1"/>
      <c r="Z506" s="22">
        <f t="shared" si="287"/>
        <v>13.039312920637071</v>
      </c>
      <c r="AA506" s="37">
        <f t="shared" si="288"/>
        <v>-9.3718637049633458E-4</v>
      </c>
      <c r="AB506" s="37">
        <f t="shared" si="289"/>
        <v>0.13661944890746477</v>
      </c>
      <c r="AC506" s="37">
        <f t="shared" si="290"/>
        <v>0.23832973343883271</v>
      </c>
      <c r="AD506" s="37">
        <f t="shared" si="311"/>
        <v>0.23830236060874962</v>
      </c>
      <c r="AG506" s="22">
        <f t="shared" si="291"/>
        <v>13.038857937317635</v>
      </c>
      <c r="AH506" s="37">
        <f t="shared" si="312"/>
        <v>-1.3921696899323877E-3</v>
      </c>
      <c r="AI506" s="37">
        <f t="shared" si="313"/>
        <v>43.971455474868051</v>
      </c>
      <c r="AJ506" s="37">
        <f t="shared" si="314"/>
        <v>0.35403356423931415</v>
      </c>
      <c r="AK506" s="37">
        <f t="shared" si="315"/>
        <v>0.35399907854533658</v>
      </c>
      <c r="AM506" s="22">
        <f t="shared" si="292"/>
        <v>13.040250107007568</v>
      </c>
      <c r="AN506" s="37">
        <f t="shared" si="316"/>
        <v>0</v>
      </c>
      <c r="AO506" s="37" t="e">
        <f t="shared" si="317"/>
        <v>#DIV/0!</v>
      </c>
      <c r="AP506" s="37" t="e">
        <f t="shared" si="318"/>
        <v>#DIV/0!</v>
      </c>
      <c r="AQ506" s="37" t="e">
        <f t="shared" si="319"/>
        <v>#DIV/0!</v>
      </c>
      <c r="AS506" s="22">
        <f t="shared" si="293"/>
        <v>13.040250107007568</v>
      </c>
      <c r="AT506" s="37">
        <f t="shared" si="320"/>
        <v>0</v>
      </c>
      <c r="AU506" s="37" t="e">
        <f t="shared" si="321"/>
        <v>#DIV/0!</v>
      </c>
      <c r="AV506" s="37" t="e">
        <f t="shared" si="322"/>
        <v>#DIV/0!</v>
      </c>
      <c r="AW506" s="37" t="e">
        <f t="shared" si="323"/>
        <v>#DIV/0!</v>
      </c>
    </row>
    <row r="507" spans="1:49" s="33" customFormat="1" hidden="1" x14ac:dyDescent="0.25">
      <c r="A507" s="3"/>
      <c r="B507" s="4"/>
      <c r="C507" s="4">
        <f t="shared" si="303"/>
        <v>475</v>
      </c>
      <c r="D507" s="21">
        <f t="shared" si="294"/>
        <v>219.28622089986212</v>
      </c>
      <c r="E507" s="37">
        <f t="shared" si="304"/>
        <v>6.5000000000000002E-2</v>
      </c>
      <c r="F507" s="37">
        <f t="shared" si="305"/>
        <v>100</v>
      </c>
      <c r="G507" s="37">
        <f t="shared" si="295"/>
        <v>6.4957777444660969E-2</v>
      </c>
      <c r="H507" s="23">
        <f t="shared" si="306"/>
        <v>22.741580137047137</v>
      </c>
      <c r="I507" s="22">
        <f t="shared" si="307"/>
        <v>0.10496113909406371</v>
      </c>
      <c r="J507" s="22">
        <f t="shared" si="308"/>
        <v>0.7</v>
      </c>
      <c r="K507" s="21">
        <f t="shared" si="309"/>
        <v>45</v>
      </c>
      <c r="L507" s="110">
        <v>476</v>
      </c>
      <c r="M507" s="9">
        <f t="shared" si="284"/>
        <v>13.037920992863601</v>
      </c>
      <c r="N507" s="9">
        <f t="shared" si="285"/>
        <v>13.037920992863601</v>
      </c>
      <c r="O507" s="10">
        <f t="shared" si="310"/>
        <v>0</v>
      </c>
      <c r="P507" s="10" t="e">
        <f t="shared" si="296"/>
        <v>#DIV/0!</v>
      </c>
      <c r="Q507" s="10" t="e">
        <f t="shared" si="297"/>
        <v>#DIV/0!</v>
      </c>
      <c r="R507" s="10" t="e">
        <f t="shared" si="298"/>
        <v>#DIV/0!</v>
      </c>
      <c r="S507" s="9"/>
      <c r="T507" s="9">
        <f t="shared" si="286"/>
        <v>13.037920992863601</v>
      </c>
      <c r="U507" s="10">
        <f t="shared" si="299"/>
        <v>0</v>
      </c>
      <c r="V507" s="10" t="e">
        <f t="shared" si="300"/>
        <v>#DIV/0!</v>
      </c>
      <c r="W507" s="10" t="e">
        <f t="shared" si="301"/>
        <v>#DIV/0!</v>
      </c>
      <c r="X507" s="10" t="e">
        <f t="shared" si="302"/>
        <v>#DIV/0!</v>
      </c>
      <c r="Y507" s="1"/>
      <c r="Z507" s="22">
        <f t="shared" si="287"/>
        <v>13.036983279587188</v>
      </c>
      <c r="AA507" s="37">
        <f t="shared" si="288"/>
        <v>-9.3771327641256619E-4</v>
      </c>
      <c r="AB507" s="37">
        <f t="shared" si="289"/>
        <v>0.13669625923907844</v>
      </c>
      <c r="AC507" s="37">
        <f t="shared" si="290"/>
        <v>0.23843440496545698</v>
      </c>
      <c r="AD507" s="37">
        <f t="shared" si="311"/>
        <v>0.23840701561663849</v>
      </c>
      <c r="AG507" s="22">
        <f t="shared" si="291"/>
        <v>13.036528556625441</v>
      </c>
      <c r="AH507" s="37">
        <f t="shared" si="312"/>
        <v>-1.3924362381594335E-3</v>
      </c>
      <c r="AI507" s="37">
        <f t="shared" si="313"/>
        <v>43.979874357677645</v>
      </c>
      <c r="AJ507" s="37">
        <f t="shared" si="314"/>
        <v>0.35405780663361491</v>
      </c>
      <c r="AK507" s="37">
        <f t="shared" si="315"/>
        <v>0.35402330947059402</v>
      </c>
      <c r="AM507" s="22">
        <f t="shared" si="292"/>
        <v>13.037920992863601</v>
      </c>
      <c r="AN507" s="37">
        <f t="shared" si="316"/>
        <v>0</v>
      </c>
      <c r="AO507" s="37" t="e">
        <f t="shared" si="317"/>
        <v>#DIV/0!</v>
      </c>
      <c r="AP507" s="37" t="e">
        <f t="shared" si="318"/>
        <v>#DIV/0!</v>
      </c>
      <c r="AQ507" s="37" t="e">
        <f t="shared" si="319"/>
        <v>#DIV/0!</v>
      </c>
      <c r="AS507" s="22">
        <f t="shared" si="293"/>
        <v>13.037920992863601</v>
      </c>
      <c r="AT507" s="37">
        <f t="shared" si="320"/>
        <v>0</v>
      </c>
      <c r="AU507" s="37" t="e">
        <f t="shared" si="321"/>
        <v>#DIV/0!</v>
      </c>
      <c r="AV507" s="37" t="e">
        <f t="shared" si="322"/>
        <v>#DIV/0!</v>
      </c>
      <c r="AW507" s="37" t="e">
        <f t="shared" si="323"/>
        <v>#DIV/0!</v>
      </c>
    </row>
    <row r="508" spans="1:49" s="33" customFormat="1" hidden="1" x14ac:dyDescent="0.25">
      <c r="A508" s="3"/>
      <c r="B508" s="4"/>
      <c r="C508" s="4">
        <f t="shared" si="303"/>
        <v>476</v>
      </c>
      <c r="D508" s="21">
        <f t="shared" si="294"/>
        <v>219.32208892690829</v>
      </c>
      <c r="E508" s="37">
        <f t="shared" si="304"/>
        <v>6.5000000000000002E-2</v>
      </c>
      <c r="F508" s="37">
        <f t="shared" si="305"/>
        <v>100</v>
      </c>
      <c r="G508" s="37">
        <f t="shared" si="295"/>
        <v>6.4957777444660969E-2</v>
      </c>
      <c r="H508" s="23">
        <f t="shared" si="306"/>
        <v>22.73472030575671</v>
      </c>
      <c r="I508" s="22">
        <f t="shared" si="307"/>
        <v>0.10492947833426174</v>
      </c>
      <c r="J508" s="22">
        <f t="shared" si="308"/>
        <v>0.7</v>
      </c>
      <c r="K508" s="21">
        <f t="shared" si="309"/>
        <v>45</v>
      </c>
      <c r="L508" s="110">
        <v>477</v>
      </c>
      <c r="M508" s="9">
        <f t="shared" si="284"/>
        <v>13.035591085545356</v>
      </c>
      <c r="N508" s="9">
        <f t="shared" si="285"/>
        <v>13.035591085545356</v>
      </c>
      <c r="O508" s="10">
        <f t="shared" si="310"/>
        <v>0</v>
      </c>
      <c r="P508" s="10" t="e">
        <f t="shared" si="296"/>
        <v>#DIV/0!</v>
      </c>
      <c r="Q508" s="10" t="e">
        <f t="shared" si="297"/>
        <v>#DIV/0!</v>
      </c>
      <c r="R508" s="10" t="e">
        <f t="shared" si="298"/>
        <v>#DIV/0!</v>
      </c>
      <c r="S508" s="9"/>
      <c r="T508" s="9">
        <f t="shared" si="286"/>
        <v>13.035591085545356</v>
      </c>
      <c r="U508" s="10">
        <f t="shared" si="299"/>
        <v>0</v>
      </c>
      <c r="V508" s="10" t="e">
        <f t="shared" si="300"/>
        <v>#DIV/0!</v>
      </c>
      <c r="W508" s="10" t="e">
        <f t="shared" si="301"/>
        <v>#DIV/0!</v>
      </c>
      <c r="X508" s="10" t="e">
        <f t="shared" si="302"/>
        <v>#DIV/0!</v>
      </c>
      <c r="Y508" s="1"/>
      <c r="Z508" s="22">
        <f t="shared" si="287"/>
        <v>13.034652845062904</v>
      </c>
      <c r="AA508" s="37">
        <f t="shared" si="288"/>
        <v>-9.3824048245139124E-4</v>
      </c>
      <c r="AB508" s="37">
        <f t="shared" si="289"/>
        <v>0.13677311332141728</v>
      </c>
      <c r="AC508" s="37">
        <f t="shared" si="290"/>
        <v>0.23853912387279372</v>
      </c>
      <c r="AD508" s="37">
        <f t="shared" si="311"/>
        <v>0.23851171799390963</v>
      </c>
      <c r="AG508" s="22">
        <f t="shared" si="291"/>
        <v>13.034198382784576</v>
      </c>
      <c r="AH508" s="37">
        <f t="shared" si="312"/>
        <v>-1.3927027607802955E-3</v>
      </c>
      <c r="AI508" s="37">
        <f t="shared" si="313"/>
        <v>43.988292431739325</v>
      </c>
      <c r="AJ508" s="37">
        <f t="shared" si="314"/>
        <v>0.35408203183018616</v>
      </c>
      <c r="AK508" s="37">
        <f t="shared" si="315"/>
        <v>0.35404752318854898</v>
      </c>
      <c r="AM508" s="22">
        <f t="shared" si="292"/>
        <v>13.035591085545356</v>
      </c>
      <c r="AN508" s="37">
        <f t="shared" si="316"/>
        <v>0</v>
      </c>
      <c r="AO508" s="37" t="e">
        <f t="shared" si="317"/>
        <v>#DIV/0!</v>
      </c>
      <c r="AP508" s="37" t="e">
        <f t="shared" si="318"/>
        <v>#DIV/0!</v>
      </c>
      <c r="AQ508" s="37" t="e">
        <f t="shared" si="319"/>
        <v>#DIV/0!</v>
      </c>
      <c r="AS508" s="22">
        <f t="shared" si="293"/>
        <v>13.035591085545356</v>
      </c>
      <c r="AT508" s="37">
        <f t="shared" si="320"/>
        <v>0</v>
      </c>
      <c r="AU508" s="37" t="e">
        <f t="shared" si="321"/>
        <v>#DIV/0!</v>
      </c>
      <c r="AV508" s="37" t="e">
        <f t="shared" si="322"/>
        <v>#DIV/0!</v>
      </c>
      <c r="AW508" s="37" t="e">
        <f t="shared" si="323"/>
        <v>#DIV/0!</v>
      </c>
    </row>
    <row r="509" spans="1:49" s="33" customFormat="1" hidden="1" x14ac:dyDescent="0.25">
      <c r="A509" s="3"/>
      <c r="B509" s="4"/>
      <c r="C509" s="4">
        <f t="shared" si="303"/>
        <v>477</v>
      </c>
      <c r="D509" s="21">
        <f t="shared" si="294"/>
        <v>219.35796916878869</v>
      </c>
      <c r="E509" s="37">
        <f t="shared" si="304"/>
        <v>6.5000000000000002E-2</v>
      </c>
      <c r="F509" s="37">
        <f t="shared" si="305"/>
        <v>100</v>
      </c>
      <c r="G509" s="37">
        <f t="shared" si="295"/>
        <v>6.4957777444660969E-2</v>
      </c>
      <c r="H509" s="23">
        <f t="shared" si="306"/>
        <v>22.727860474466283</v>
      </c>
      <c r="I509" s="22">
        <f t="shared" si="307"/>
        <v>0.10489781757445976</v>
      </c>
      <c r="J509" s="22">
        <f t="shared" si="308"/>
        <v>0.7</v>
      </c>
      <c r="K509" s="21">
        <f t="shared" si="309"/>
        <v>45</v>
      </c>
      <c r="L509" s="110">
        <v>478</v>
      </c>
      <c r="M509" s="9">
        <f t="shared" si="284"/>
        <v>13.033260384778629</v>
      </c>
      <c r="N509" s="9">
        <f t="shared" si="285"/>
        <v>13.033260384778629</v>
      </c>
      <c r="O509" s="10">
        <f t="shared" si="310"/>
        <v>0</v>
      </c>
      <c r="P509" s="10" t="e">
        <f t="shared" si="296"/>
        <v>#DIV/0!</v>
      </c>
      <c r="Q509" s="10" t="e">
        <f t="shared" si="297"/>
        <v>#DIV/0!</v>
      </c>
      <c r="R509" s="10" t="e">
        <f t="shared" si="298"/>
        <v>#DIV/0!</v>
      </c>
      <c r="S509" s="9"/>
      <c r="T509" s="9">
        <f t="shared" si="286"/>
        <v>13.033260384778629</v>
      </c>
      <c r="U509" s="10">
        <f t="shared" si="299"/>
        <v>0</v>
      </c>
      <c r="V509" s="10" t="e">
        <f t="shared" si="300"/>
        <v>#DIV/0!</v>
      </c>
      <c r="W509" s="10" t="e">
        <f t="shared" si="301"/>
        <v>#DIV/0!</v>
      </c>
      <c r="X509" s="10" t="e">
        <f t="shared" si="302"/>
        <v>#DIV/0!</v>
      </c>
      <c r="Y509" s="1"/>
      <c r="Z509" s="22">
        <f t="shared" si="287"/>
        <v>13.032321616789915</v>
      </c>
      <c r="AA509" s="37">
        <f t="shared" si="288"/>
        <v>-9.3876798871406208E-4</v>
      </c>
      <c r="AB509" s="37">
        <f t="shared" si="289"/>
        <v>0.13685001116924148</v>
      </c>
      <c r="AC509" s="37">
        <f t="shared" si="290"/>
        <v>0.23864389016704982</v>
      </c>
      <c r="AD509" s="37">
        <f t="shared" si="311"/>
        <v>0.23861646774976045</v>
      </c>
      <c r="AG509" s="22">
        <f t="shared" si="291"/>
        <v>13.031867415520944</v>
      </c>
      <c r="AH509" s="37">
        <f t="shared" si="312"/>
        <v>-1.3929692576848396E-3</v>
      </c>
      <c r="AI509" s="37">
        <f t="shared" si="313"/>
        <v>43.996709693555239</v>
      </c>
      <c r="AJ509" s="37">
        <f t="shared" si="314"/>
        <v>0.35410623980941913</v>
      </c>
      <c r="AK509" s="37">
        <f t="shared" si="315"/>
        <v>0.35407171968597023</v>
      </c>
      <c r="AM509" s="22">
        <f t="shared" si="292"/>
        <v>13.033260384778629</v>
      </c>
      <c r="AN509" s="37">
        <f t="shared" si="316"/>
        <v>0</v>
      </c>
      <c r="AO509" s="37" t="e">
        <f t="shared" si="317"/>
        <v>#DIV/0!</v>
      </c>
      <c r="AP509" s="37" t="e">
        <f t="shared" si="318"/>
        <v>#DIV/0!</v>
      </c>
      <c r="AQ509" s="37" t="e">
        <f t="shared" si="319"/>
        <v>#DIV/0!</v>
      </c>
      <c r="AS509" s="22">
        <f t="shared" si="293"/>
        <v>13.033260384778629</v>
      </c>
      <c r="AT509" s="37">
        <f t="shared" si="320"/>
        <v>0</v>
      </c>
      <c r="AU509" s="37" t="e">
        <f t="shared" si="321"/>
        <v>#DIV/0!</v>
      </c>
      <c r="AV509" s="37" t="e">
        <f t="shared" si="322"/>
        <v>#DIV/0!</v>
      </c>
      <c r="AW509" s="37" t="e">
        <f t="shared" si="323"/>
        <v>#DIV/0!</v>
      </c>
    </row>
    <row r="510" spans="1:49" s="33" customFormat="1" hidden="1" x14ac:dyDescent="0.25">
      <c r="A510" s="3"/>
      <c r="B510" s="4"/>
      <c r="C510" s="4">
        <f t="shared" si="303"/>
        <v>478</v>
      </c>
      <c r="D510" s="21">
        <f t="shared" si="294"/>
        <v>219.39386162972471</v>
      </c>
      <c r="E510" s="37">
        <f t="shared" si="304"/>
        <v>6.5000000000000002E-2</v>
      </c>
      <c r="F510" s="37">
        <f t="shared" si="305"/>
        <v>100</v>
      </c>
      <c r="G510" s="37">
        <f t="shared" si="295"/>
        <v>6.4957777444660969E-2</v>
      </c>
      <c r="H510" s="23">
        <f t="shared" si="306"/>
        <v>22.721000643175856</v>
      </c>
      <c r="I510" s="22">
        <f t="shared" si="307"/>
        <v>0.10486615681465779</v>
      </c>
      <c r="J510" s="22">
        <f t="shared" si="308"/>
        <v>0.7</v>
      </c>
      <c r="K510" s="21">
        <f t="shared" si="309"/>
        <v>45</v>
      </c>
      <c r="L510" s="110">
        <v>479</v>
      </c>
      <c r="M510" s="9">
        <f t="shared" si="284"/>
        <v>13.030928890289205</v>
      </c>
      <c r="N510" s="9">
        <f t="shared" si="285"/>
        <v>13.030928890289205</v>
      </c>
      <c r="O510" s="10">
        <f t="shared" si="310"/>
        <v>0</v>
      </c>
      <c r="P510" s="10" t="e">
        <f t="shared" si="296"/>
        <v>#DIV/0!</v>
      </c>
      <c r="Q510" s="10" t="e">
        <f t="shared" si="297"/>
        <v>#DIV/0!</v>
      </c>
      <c r="R510" s="10" t="e">
        <f t="shared" si="298"/>
        <v>#DIV/0!</v>
      </c>
      <c r="S510" s="9"/>
      <c r="T510" s="9">
        <f t="shared" si="286"/>
        <v>13.030928890289205</v>
      </c>
      <c r="U510" s="10">
        <f t="shared" si="299"/>
        <v>0</v>
      </c>
      <c r="V510" s="10" t="e">
        <f t="shared" si="300"/>
        <v>#DIV/0!</v>
      </c>
      <c r="W510" s="10" t="e">
        <f t="shared" si="301"/>
        <v>#DIV/0!</v>
      </c>
      <c r="X510" s="10" t="e">
        <f t="shared" si="302"/>
        <v>#DIV/0!</v>
      </c>
      <c r="Y510" s="1"/>
      <c r="Z510" s="22">
        <f t="shared" si="287"/>
        <v>13.029989594493884</v>
      </c>
      <c r="AA510" s="37">
        <f t="shared" si="288"/>
        <v>-9.3929579532137097E-4</v>
      </c>
      <c r="AB510" s="37">
        <f t="shared" si="289"/>
        <v>0.13692695280015962</v>
      </c>
      <c r="AC510" s="37">
        <f t="shared" si="290"/>
        <v>0.23874870385939842</v>
      </c>
      <c r="AD510" s="37">
        <f t="shared" si="311"/>
        <v>0.23872126489080137</v>
      </c>
      <c r="AG510" s="22">
        <f t="shared" si="291"/>
        <v>13.029535654560441</v>
      </c>
      <c r="AH510" s="37">
        <f t="shared" si="312"/>
        <v>-1.3932357287647079E-3</v>
      </c>
      <c r="AI510" s="37">
        <f t="shared" si="313"/>
        <v>44.005126139702931</v>
      </c>
      <c r="AJ510" s="37">
        <f t="shared" si="314"/>
        <v>0.3541304305523279</v>
      </c>
      <c r="AK510" s="37">
        <f t="shared" si="315"/>
        <v>0.35409589893830984</v>
      </c>
      <c r="AM510" s="22">
        <f t="shared" si="292"/>
        <v>13.030928890289205</v>
      </c>
      <c r="AN510" s="37">
        <f t="shared" si="316"/>
        <v>0</v>
      </c>
      <c r="AO510" s="37" t="e">
        <f t="shared" si="317"/>
        <v>#DIV/0!</v>
      </c>
      <c r="AP510" s="37" t="e">
        <f t="shared" si="318"/>
        <v>#DIV/0!</v>
      </c>
      <c r="AQ510" s="37" t="e">
        <f t="shared" si="319"/>
        <v>#DIV/0!</v>
      </c>
      <c r="AS510" s="22">
        <f t="shared" si="293"/>
        <v>13.030928890289205</v>
      </c>
      <c r="AT510" s="37">
        <f t="shared" si="320"/>
        <v>0</v>
      </c>
      <c r="AU510" s="37" t="e">
        <f t="shared" si="321"/>
        <v>#DIV/0!</v>
      </c>
      <c r="AV510" s="37" t="e">
        <f t="shared" si="322"/>
        <v>#DIV/0!</v>
      </c>
      <c r="AW510" s="37" t="e">
        <f t="shared" si="323"/>
        <v>#DIV/0!</v>
      </c>
    </row>
    <row r="511" spans="1:49" s="33" customFormat="1" hidden="1" x14ac:dyDescent="0.25">
      <c r="A511" s="3"/>
      <c r="B511" s="4"/>
      <c r="C511" s="4">
        <f t="shared" si="303"/>
        <v>479</v>
      </c>
      <c r="D511" s="21">
        <f t="shared" si="294"/>
        <v>219.42976631393782</v>
      </c>
      <c r="E511" s="37">
        <f t="shared" si="304"/>
        <v>6.5000000000000002E-2</v>
      </c>
      <c r="F511" s="37">
        <f t="shared" si="305"/>
        <v>100</v>
      </c>
      <c r="G511" s="37">
        <f t="shared" si="295"/>
        <v>6.4957777444660969E-2</v>
      </c>
      <c r="H511" s="23">
        <f t="shared" si="306"/>
        <v>22.714140811885429</v>
      </c>
      <c r="I511" s="22">
        <f t="shared" si="307"/>
        <v>0.10483449605485581</v>
      </c>
      <c r="J511" s="22">
        <f t="shared" si="308"/>
        <v>0.7</v>
      </c>
      <c r="K511" s="21">
        <f t="shared" si="309"/>
        <v>45</v>
      </c>
      <c r="L511" s="110">
        <v>480</v>
      </c>
      <c r="M511" s="9">
        <f t="shared" si="284"/>
        <v>13.028596601802869</v>
      </c>
      <c r="N511" s="9">
        <f t="shared" si="285"/>
        <v>13.028596601802869</v>
      </c>
      <c r="O511" s="10">
        <f t="shared" si="310"/>
        <v>0</v>
      </c>
      <c r="P511" s="10" t="e">
        <f t="shared" si="296"/>
        <v>#DIV/0!</v>
      </c>
      <c r="Q511" s="10" t="e">
        <f t="shared" si="297"/>
        <v>#DIV/0!</v>
      </c>
      <c r="R511" s="10" t="e">
        <f t="shared" si="298"/>
        <v>#DIV/0!</v>
      </c>
      <c r="S511" s="9"/>
      <c r="T511" s="9">
        <f t="shared" si="286"/>
        <v>13.028596601802869</v>
      </c>
      <c r="U511" s="10">
        <f t="shared" si="299"/>
        <v>0</v>
      </c>
      <c r="V511" s="10" t="e">
        <f t="shared" si="300"/>
        <v>#DIV/0!</v>
      </c>
      <c r="W511" s="10" t="e">
        <f t="shared" si="301"/>
        <v>#DIV/0!</v>
      </c>
      <c r="X511" s="10" t="e">
        <f t="shared" si="302"/>
        <v>#DIV/0!</v>
      </c>
      <c r="Y511" s="1"/>
      <c r="Z511" s="22">
        <f t="shared" si="287"/>
        <v>13.027656777900479</v>
      </c>
      <c r="AA511" s="37">
        <f t="shared" si="288"/>
        <v>-9.3982390239055746E-4</v>
      </c>
      <c r="AB511" s="37">
        <f t="shared" si="289"/>
        <v>0.1370039382312625</v>
      </c>
      <c r="AC511" s="37">
        <f t="shared" si="290"/>
        <v>0.23885356496010693</v>
      </c>
      <c r="AD511" s="37">
        <f t="shared" si="311"/>
        <v>0.23882610943149987</v>
      </c>
      <c r="AG511" s="22">
        <f t="shared" si="291"/>
        <v>13.027203099628959</v>
      </c>
      <c r="AH511" s="37">
        <f t="shared" si="312"/>
        <v>-1.3935021739097664E-3</v>
      </c>
      <c r="AI511" s="37">
        <f t="shared" si="313"/>
        <v>44.013541766723122</v>
      </c>
      <c r="AJ511" s="37">
        <f t="shared" si="314"/>
        <v>0.35415460403964555</v>
      </c>
      <c r="AK511" s="37">
        <f t="shared" si="315"/>
        <v>0.35412006093220177</v>
      </c>
      <c r="AM511" s="22">
        <f t="shared" si="292"/>
        <v>13.028596601802869</v>
      </c>
      <c r="AN511" s="37">
        <f t="shared" si="316"/>
        <v>0</v>
      </c>
      <c r="AO511" s="37" t="e">
        <f t="shared" si="317"/>
        <v>#DIV/0!</v>
      </c>
      <c r="AP511" s="37" t="e">
        <f t="shared" si="318"/>
        <v>#DIV/0!</v>
      </c>
      <c r="AQ511" s="37" t="e">
        <f t="shared" si="319"/>
        <v>#DIV/0!</v>
      </c>
      <c r="AS511" s="22">
        <f t="shared" si="293"/>
        <v>13.028596601802869</v>
      </c>
      <c r="AT511" s="37">
        <f t="shared" si="320"/>
        <v>0</v>
      </c>
      <c r="AU511" s="37" t="e">
        <f t="shared" si="321"/>
        <v>#DIV/0!</v>
      </c>
      <c r="AV511" s="37" t="e">
        <f t="shared" si="322"/>
        <v>#DIV/0!</v>
      </c>
      <c r="AW511" s="37" t="e">
        <f t="shared" si="323"/>
        <v>#DIV/0!</v>
      </c>
    </row>
    <row r="512" spans="1:49" s="33" customFormat="1" hidden="1" x14ac:dyDescent="0.25">
      <c r="A512" s="3"/>
      <c r="B512" s="4"/>
      <c r="C512" s="4">
        <f t="shared" si="303"/>
        <v>480</v>
      </c>
      <c r="D512" s="21">
        <f t="shared" si="294"/>
        <v>219.46568322564943</v>
      </c>
      <c r="E512" s="37">
        <f t="shared" si="304"/>
        <v>6.5000000000000002E-2</v>
      </c>
      <c r="F512" s="37">
        <f t="shared" si="305"/>
        <v>100</v>
      </c>
      <c r="G512" s="37">
        <f t="shared" si="295"/>
        <v>6.4957777444660969E-2</v>
      </c>
      <c r="H512" s="23">
        <f t="shared" si="306"/>
        <v>22.707280980595002</v>
      </c>
      <c r="I512" s="22">
        <f t="shared" si="307"/>
        <v>0.10480283529505385</v>
      </c>
      <c r="J512" s="22">
        <f t="shared" si="308"/>
        <v>0.7</v>
      </c>
      <c r="K512" s="21">
        <f t="shared" si="309"/>
        <v>45</v>
      </c>
      <c r="L512" s="110">
        <v>481</v>
      </c>
      <c r="M512" s="9">
        <f t="shared" si="284"/>
        <v>13.026263519045408</v>
      </c>
      <c r="N512" s="9">
        <f t="shared" si="285"/>
        <v>13.026263519045408</v>
      </c>
      <c r="O512" s="10">
        <f t="shared" si="310"/>
        <v>0</v>
      </c>
      <c r="P512" s="10" t="e">
        <f t="shared" si="296"/>
        <v>#DIV/0!</v>
      </c>
      <c r="Q512" s="10" t="e">
        <f t="shared" si="297"/>
        <v>#DIV/0!</v>
      </c>
      <c r="R512" s="10" t="e">
        <f t="shared" si="298"/>
        <v>#DIV/0!</v>
      </c>
      <c r="S512" s="9"/>
      <c r="T512" s="9">
        <f t="shared" si="286"/>
        <v>13.026263519045408</v>
      </c>
      <c r="U512" s="10">
        <f t="shared" si="299"/>
        <v>0</v>
      </c>
      <c r="V512" s="10" t="e">
        <f t="shared" si="300"/>
        <v>#DIV/0!</v>
      </c>
      <c r="W512" s="10" t="e">
        <f t="shared" si="301"/>
        <v>#DIV/0!</v>
      </c>
      <c r="X512" s="10" t="e">
        <f t="shared" si="302"/>
        <v>#DIV/0!</v>
      </c>
      <c r="Y512" s="1"/>
      <c r="Z512" s="22">
        <f t="shared" si="287"/>
        <v>13.025323166735356</v>
      </c>
      <c r="AA512" s="37">
        <f t="shared" si="288"/>
        <v>-9.403523100512956E-4</v>
      </c>
      <c r="AB512" s="37">
        <f t="shared" si="289"/>
        <v>0.13708096748145346</v>
      </c>
      <c r="AC512" s="37">
        <f t="shared" si="290"/>
        <v>0.23895847348259991</v>
      </c>
      <c r="AD512" s="37">
        <f t="shared" si="311"/>
        <v>0.23893100138225903</v>
      </c>
      <c r="AG512" s="22">
        <f t="shared" si="291"/>
        <v>13.024869750452384</v>
      </c>
      <c r="AH512" s="37">
        <f t="shared" si="312"/>
        <v>-1.3937685930240917E-3</v>
      </c>
      <c r="AI512" s="37">
        <f t="shared" si="313"/>
        <v>44.021956571528214</v>
      </c>
      <c r="AJ512" s="37">
        <f t="shared" si="314"/>
        <v>0.35417876025511125</v>
      </c>
      <c r="AK512" s="37">
        <f t="shared" si="315"/>
        <v>0.35414420564557186</v>
      </c>
      <c r="AM512" s="22">
        <f t="shared" si="292"/>
        <v>13.026263519045408</v>
      </c>
      <c r="AN512" s="37">
        <f t="shared" si="316"/>
        <v>0</v>
      </c>
      <c r="AO512" s="37" t="e">
        <f t="shared" si="317"/>
        <v>#DIV/0!</v>
      </c>
      <c r="AP512" s="37" t="e">
        <f t="shared" si="318"/>
        <v>#DIV/0!</v>
      </c>
      <c r="AQ512" s="37" t="e">
        <f t="shared" si="319"/>
        <v>#DIV/0!</v>
      </c>
      <c r="AS512" s="22">
        <f t="shared" si="293"/>
        <v>13.026263519045408</v>
      </c>
      <c r="AT512" s="37">
        <f t="shared" si="320"/>
        <v>0</v>
      </c>
      <c r="AU512" s="37" t="e">
        <f t="shared" si="321"/>
        <v>#DIV/0!</v>
      </c>
      <c r="AV512" s="37" t="e">
        <f t="shared" si="322"/>
        <v>#DIV/0!</v>
      </c>
      <c r="AW512" s="37" t="e">
        <f t="shared" si="323"/>
        <v>#DIV/0!</v>
      </c>
    </row>
    <row r="513" spans="1:49" s="33" customFormat="1" hidden="1" x14ac:dyDescent="0.25">
      <c r="A513" s="3"/>
      <c r="B513" s="4"/>
      <c r="C513" s="4">
        <f t="shared" si="303"/>
        <v>481</v>
      </c>
      <c r="D513" s="21">
        <f t="shared" si="294"/>
        <v>219.50161236908144</v>
      </c>
      <c r="E513" s="37">
        <f t="shared" si="304"/>
        <v>6.5000000000000002E-2</v>
      </c>
      <c r="F513" s="37">
        <f t="shared" si="305"/>
        <v>100</v>
      </c>
      <c r="G513" s="37">
        <f t="shared" si="295"/>
        <v>6.4957777444660969E-2</v>
      </c>
      <c r="H513" s="23">
        <f t="shared" si="306"/>
        <v>22.700421149304574</v>
      </c>
      <c r="I513" s="22">
        <f t="shared" si="307"/>
        <v>0.10477117453525188</v>
      </c>
      <c r="J513" s="22">
        <f t="shared" si="308"/>
        <v>0.7</v>
      </c>
      <c r="K513" s="21">
        <f t="shared" si="309"/>
        <v>45</v>
      </c>
      <c r="L513" s="110">
        <v>482</v>
      </c>
      <c r="M513" s="9">
        <f t="shared" si="284"/>
        <v>13.023929641742573</v>
      </c>
      <c r="N513" s="9">
        <f t="shared" si="285"/>
        <v>13.023929641742573</v>
      </c>
      <c r="O513" s="10">
        <f t="shared" si="310"/>
        <v>0</v>
      </c>
      <c r="P513" s="10" t="e">
        <f t="shared" si="296"/>
        <v>#DIV/0!</v>
      </c>
      <c r="Q513" s="10" t="e">
        <f t="shared" si="297"/>
        <v>#DIV/0!</v>
      </c>
      <c r="R513" s="10" t="e">
        <f t="shared" si="298"/>
        <v>#DIV/0!</v>
      </c>
      <c r="S513" s="9"/>
      <c r="T513" s="9">
        <f t="shared" si="286"/>
        <v>13.023929641742573</v>
      </c>
      <c r="U513" s="10">
        <f t="shared" si="299"/>
        <v>0</v>
      </c>
      <c r="V513" s="10" t="e">
        <f t="shared" si="300"/>
        <v>#DIV/0!</v>
      </c>
      <c r="W513" s="10" t="e">
        <f t="shared" si="301"/>
        <v>#DIV/0!</v>
      </c>
      <c r="X513" s="10" t="e">
        <f t="shared" si="302"/>
        <v>#DIV/0!</v>
      </c>
      <c r="Y513" s="1"/>
      <c r="Z513" s="22">
        <f t="shared" si="287"/>
        <v>13.022988760724189</v>
      </c>
      <c r="AA513" s="37">
        <f t="shared" si="288"/>
        <v>-9.4088101838352145E-4</v>
      </c>
      <c r="AB513" s="37">
        <f t="shared" si="289"/>
        <v>0.13715804056238531</v>
      </c>
      <c r="AC513" s="37">
        <f t="shared" si="290"/>
        <v>0.23906342942766087</v>
      </c>
      <c r="AD513" s="37">
        <f t="shared" si="311"/>
        <v>0.23903594074516776</v>
      </c>
      <c r="AG513" s="22">
        <f t="shared" si="291"/>
        <v>13.022535606756618</v>
      </c>
      <c r="AH513" s="37">
        <f t="shared" si="312"/>
        <v>-1.3940349859549173E-3</v>
      </c>
      <c r="AI513" s="37">
        <f t="shared" si="313"/>
        <v>44.030370549350977</v>
      </c>
      <c r="AJ513" s="37">
        <f t="shared" si="314"/>
        <v>0.35420289916896702</v>
      </c>
      <c r="AK513" s="37">
        <f t="shared" si="315"/>
        <v>0.35416833305248796</v>
      </c>
      <c r="AM513" s="22">
        <f t="shared" si="292"/>
        <v>13.023929641742573</v>
      </c>
      <c r="AN513" s="37">
        <f t="shared" si="316"/>
        <v>0</v>
      </c>
      <c r="AO513" s="37" t="e">
        <f t="shared" si="317"/>
        <v>#DIV/0!</v>
      </c>
      <c r="AP513" s="37" t="e">
        <f t="shared" si="318"/>
        <v>#DIV/0!</v>
      </c>
      <c r="AQ513" s="37" t="e">
        <f t="shared" si="319"/>
        <v>#DIV/0!</v>
      </c>
      <c r="AS513" s="22">
        <f t="shared" si="293"/>
        <v>13.023929641742573</v>
      </c>
      <c r="AT513" s="37">
        <f t="shared" si="320"/>
        <v>0</v>
      </c>
      <c r="AU513" s="37" t="e">
        <f t="shared" si="321"/>
        <v>#DIV/0!</v>
      </c>
      <c r="AV513" s="37" t="e">
        <f t="shared" si="322"/>
        <v>#DIV/0!</v>
      </c>
      <c r="AW513" s="37" t="e">
        <f t="shared" si="323"/>
        <v>#DIV/0!</v>
      </c>
    </row>
    <row r="514" spans="1:49" s="33" customFormat="1" hidden="1" x14ac:dyDescent="0.25">
      <c r="A514" s="3"/>
      <c r="B514" s="4"/>
      <c r="C514" s="4">
        <f t="shared" si="303"/>
        <v>482</v>
      </c>
      <c r="D514" s="21">
        <f t="shared" si="294"/>
        <v>219.537553748455</v>
      </c>
      <c r="E514" s="37">
        <f t="shared" si="304"/>
        <v>6.5000000000000002E-2</v>
      </c>
      <c r="F514" s="37">
        <f t="shared" si="305"/>
        <v>100</v>
      </c>
      <c r="G514" s="37">
        <f t="shared" si="295"/>
        <v>6.4957777444660969E-2</v>
      </c>
      <c r="H514" s="23">
        <f t="shared" si="306"/>
        <v>22.693561318014147</v>
      </c>
      <c r="I514" s="22">
        <f t="shared" si="307"/>
        <v>0.10473951377544991</v>
      </c>
      <c r="J514" s="22">
        <f t="shared" si="308"/>
        <v>0.7</v>
      </c>
      <c r="K514" s="21">
        <f t="shared" si="309"/>
        <v>45</v>
      </c>
      <c r="L514" s="110">
        <v>483</v>
      </c>
      <c r="M514" s="9">
        <f t="shared" si="284"/>
        <v>13.021594969620171</v>
      </c>
      <c r="N514" s="9">
        <f t="shared" si="285"/>
        <v>13.021594969620171</v>
      </c>
      <c r="O514" s="10">
        <f t="shared" si="310"/>
        <v>0</v>
      </c>
      <c r="P514" s="10" t="e">
        <f t="shared" si="296"/>
        <v>#DIV/0!</v>
      </c>
      <c r="Q514" s="10" t="e">
        <f t="shared" si="297"/>
        <v>#DIV/0!</v>
      </c>
      <c r="R514" s="10" t="e">
        <f t="shared" si="298"/>
        <v>#DIV/0!</v>
      </c>
      <c r="S514" s="9"/>
      <c r="T514" s="9">
        <f t="shared" si="286"/>
        <v>13.021594969620171</v>
      </c>
      <c r="U514" s="10">
        <f t="shared" si="299"/>
        <v>0</v>
      </c>
      <c r="V514" s="10" t="e">
        <f t="shared" si="300"/>
        <v>#DIV/0!</v>
      </c>
      <c r="W514" s="10" t="e">
        <f t="shared" si="301"/>
        <v>#DIV/0!</v>
      </c>
      <c r="X514" s="10" t="e">
        <f t="shared" si="302"/>
        <v>#DIV/0!</v>
      </c>
      <c r="Y514" s="1"/>
      <c r="Z514" s="22">
        <f t="shared" si="287"/>
        <v>13.020653559592636</v>
      </c>
      <c r="AA514" s="37">
        <f t="shared" si="288"/>
        <v>-9.4141002753467262E-4</v>
      </c>
      <c r="AB514" s="37">
        <f t="shared" si="289"/>
        <v>0.1372351574955509</v>
      </c>
      <c r="AC514" s="37">
        <f t="shared" si="290"/>
        <v>0.23916843281322364</v>
      </c>
      <c r="AD514" s="37">
        <f t="shared" si="311"/>
        <v>0.23914092753841465</v>
      </c>
      <c r="AG514" s="22">
        <f t="shared" si="291"/>
        <v>13.020200668267542</v>
      </c>
      <c r="AH514" s="37">
        <f t="shared" si="312"/>
        <v>-1.3943013526294123E-3</v>
      </c>
      <c r="AI514" s="37">
        <f t="shared" si="313"/>
        <v>44.038783697871764</v>
      </c>
      <c r="AJ514" s="37">
        <f t="shared" si="314"/>
        <v>0.35422702077116164</v>
      </c>
      <c r="AK514" s="37">
        <f t="shared" si="315"/>
        <v>0.35419244314018061</v>
      </c>
      <c r="AM514" s="22">
        <f t="shared" si="292"/>
        <v>13.021594969620171</v>
      </c>
      <c r="AN514" s="37">
        <f t="shared" si="316"/>
        <v>0</v>
      </c>
      <c r="AO514" s="37" t="e">
        <f t="shared" si="317"/>
        <v>#DIV/0!</v>
      </c>
      <c r="AP514" s="37" t="e">
        <f t="shared" si="318"/>
        <v>#DIV/0!</v>
      </c>
      <c r="AQ514" s="37" t="e">
        <f t="shared" si="319"/>
        <v>#DIV/0!</v>
      </c>
      <c r="AS514" s="22">
        <f t="shared" si="293"/>
        <v>13.021594969620171</v>
      </c>
      <c r="AT514" s="37">
        <f t="shared" si="320"/>
        <v>0</v>
      </c>
      <c r="AU514" s="37" t="e">
        <f t="shared" si="321"/>
        <v>#DIV/0!</v>
      </c>
      <c r="AV514" s="37" t="e">
        <f t="shared" si="322"/>
        <v>#DIV/0!</v>
      </c>
      <c r="AW514" s="37" t="e">
        <f t="shared" si="323"/>
        <v>#DIV/0!</v>
      </c>
    </row>
    <row r="515" spans="1:49" s="33" customFormat="1" hidden="1" x14ac:dyDescent="0.25">
      <c r="A515" s="3"/>
      <c r="B515" s="4"/>
      <c r="C515" s="4">
        <f t="shared" si="303"/>
        <v>483</v>
      </c>
      <c r="D515" s="21">
        <f t="shared" si="294"/>
        <v>219.57350736799202</v>
      </c>
      <c r="E515" s="37">
        <f t="shared" si="304"/>
        <v>6.5000000000000002E-2</v>
      </c>
      <c r="F515" s="37">
        <f t="shared" si="305"/>
        <v>100</v>
      </c>
      <c r="G515" s="37">
        <f t="shared" si="295"/>
        <v>6.4957777444660969E-2</v>
      </c>
      <c r="H515" s="23">
        <f t="shared" si="306"/>
        <v>22.68670148672372</v>
      </c>
      <c r="I515" s="22">
        <f t="shared" si="307"/>
        <v>0.10470785301564793</v>
      </c>
      <c r="J515" s="22">
        <f t="shared" si="308"/>
        <v>0.7</v>
      </c>
      <c r="K515" s="21">
        <f t="shared" si="309"/>
        <v>45</v>
      </c>
      <c r="L515" s="110">
        <v>484</v>
      </c>
      <c r="M515" s="9">
        <f t="shared" si="284"/>
        <v>13.019259502403957</v>
      </c>
      <c r="N515" s="9">
        <f t="shared" si="285"/>
        <v>13.019259502403957</v>
      </c>
      <c r="O515" s="10">
        <f t="shared" si="310"/>
        <v>0</v>
      </c>
      <c r="P515" s="10" t="e">
        <f t="shared" si="296"/>
        <v>#DIV/0!</v>
      </c>
      <c r="Q515" s="10" t="e">
        <f t="shared" si="297"/>
        <v>#DIV/0!</v>
      </c>
      <c r="R515" s="10" t="e">
        <f t="shared" si="298"/>
        <v>#DIV/0!</v>
      </c>
      <c r="S515" s="9"/>
      <c r="T515" s="9">
        <f t="shared" si="286"/>
        <v>13.019259502403957</v>
      </c>
      <c r="U515" s="10">
        <f t="shared" si="299"/>
        <v>0</v>
      </c>
      <c r="V515" s="10" t="e">
        <f t="shared" si="300"/>
        <v>#DIV/0!</v>
      </c>
      <c r="W515" s="10" t="e">
        <f t="shared" si="301"/>
        <v>#DIV/0!</v>
      </c>
      <c r="X515" s="10" t="e">
        <f t="shared" si="302"/>
        <v>#DIV/0!</v>
      </c>
      <c r="Y515" s="1"/>
      <c r="Z515" s="22">
        <f t="shared" si="287"/>
        <v>13.018317563066354</v>
      </c>
      <c r="AA515" s="37">
        <f t="shared" si="288"/>
        <v>-9.4193933760244875E-4</v>
      </c>
      <c r="AB515" s="37">
        <f t="shared" si="289"/>
        <v>0.13731231829519255</v>
      </c>
      <c r="AC515" s="37">
        <f t="shared" si="290"/>
        <v>0.23927348364458231</v>
      </c>
      <c r="AD515" s="37">
        <f t="shared" si="311"/>
        <v>0.23924596176753046</v>
      </c>
      <c r="AG515" s="22">
        <f t="shared" si="291"/>
        <v>13.017864934711024</v>
      </c>
      <c r="AH515" s="37">
        <f t="shared" si="312"/>
        <v>-1.3945676929321138E-3</v>
      </c>
      <c r="AI515" s="37">
        <f t="shared" si="313"/>
        <v>44.047196013463008</v>
      </c>
      <c r="AJ515" s="37">
        <f t="shared" si="314"/>
        <v>0.3542511250411372</v>
      </c>
      <c r="AK515" s="37">
        <f t="shared" si="315"/>
        <v>0.35421653589158525</v>
      </c>
      <c r="AM515" s="22">
        <f t="shared" si="292"/>
        <v>13.019259502403957</v>
      </c>
      <c r="AN515" s="37">
        <f t="shared" si="316"/>
        <v>0</v>
      </c>
      <c r="AO515" s="37" t="e">
        <f t="shared" si="317"/>
        <v>#DIV/0!</v>
      </c>
      <c r="AP515" s="37" t="e">
        <f t="shared" si="318"/>
        <v>#DIV/0!</v>
      </c>
      <c r="AQ515" s="37" t="e">
        <f t="shared" si="319"/>
        <v>#DIV/0!</v>
      </c>
      <c r="AS515" s="22">
        <f t="shared" si="293"/>
        <v>13.019259502403957</v>
      </c>
      <c r="AT515" s="37">
        <f t="shared" si="320"/>
        <v>0</v>
      </c>
      <c r="AU515" s="37" t="e">
        <f t="shared" si="321"/>
        <v>#DIV/0!</v>
      </c>
      <c r="AV515" s="37" t="e">
        <f t="shared" si="322"/>
        <v>#DIV/0!</v>
      </c>
      <c r="AW515" s="37" t="e">
        <f t="shared" si="323"/>
        <v>#DIV/0!</v>
      </c>
    </row>
    <row r="516" spans="1:49" s="33" customFormat="1" hidden="1" x14ac:dyDescent="0.25">
      <c r="A516" s="3"/>
      <c r="B516" s="4"/>
      <c r="C516" s="4">
        <f t="shared" si="303"/>
        <v>484</v>
      </c>
      <c r="D516" s="21">
        <f t="shared" si="294"/>
        <v>219.60947323191417</v>
      </c>
      <c r="E516" s="37">
        <f t="shared" si="304"/>
        <v>6.5000000000000002E-2</v>
      </c>
      <c r="F516" s="37">
        <f t="shared" si="305"/>
        <v>100</v>
      </c>
      <c r="G516" s="37">
        <f t="shared" si="295"/>
        <v>6.4957777444660969E-2</v>
      </c>
      <c r="H516" s="23">
        <f t="shared" si="306"/>
        <v>22.679841655433293</v>
      </c>
      <c r="I516" s="22">
        <f t="shared" si="307"/>
        <v>0.10467619225584597</v>
      </c>
      <c r="J516" s="22">
        <f t="shared" si="308"/>
        <v>0.7</v>
      </c>
      <c r="K516" s="21">
        <f t="shared" si="309"/>
        <v>45</v>
      </c>
      <c r="L516" s="110">
        <v>485</v>
      </c>
      <c r="M516" s="9">
        <f t="shared" si="284"/>
        <v>13.016923239819697</v>
      </c>
      <c r="N516" s="9">
        <f t="shared" si="285"/>
        <v>13.016923239819697</v>
      </c>
      <c r="O516" s="10">
        <f t="shared" si="310"/>
        <v>0</v>
      </c>
      <c r="P516" s="10" t="e">
        <f t="shared" si="296"/>
        <v>#DIV/0!</v>
      </c>
      <c r="Q516" s="10" t="e">
        <f t="shared" si="297"/>
        <v>#DIV/0!</v>
      </c>
      <c r="R516" s="10" t="e">
        <f t="shared" si="298"/>
        <v>#DIV/0!</v>
      </c>
      <c r="S516" s="9"/>
      <c r="T516" s="9">
        <f t="shared" si="286"/>
        <v>13.016923239819697</v>
      </c>
      <c r="U516" s="10">
        <f t="shared" si="299"/>
        <v>0</v>
      </c>
      <c r="V516" s="10" t="e">
        <f t="shared" si="300"/>
        <v>#DIV/0!</v>
      </c>
      <c r="W516" s="10" t="e">
        <f t="shared" si="301"/>
        <v>#DIV/0!</v>
      </c>
      <c r="X516" s="10" t="e">
        <f t="shared" si="302"/>
        <v>#DIV/0!</v>
      </c>
      <c r="Y516" s="1"/>
      <c r="Z516" s="22">
        <f t="shared" si="287"/>
        <v>13.015980770870994</v>
      </c>
      <c r="AA516" s="37">
        <f t="shared" si="288"/>
        <v>-9.4246894870231301E-4</v>
      </c>
      <c r="AB516" s="37">
        <f t="shared" si="289"/>
        <v>0.13738952297814203</v>
      </c>
      <c r="AC516" s="37">
        <f t="shared" si="290"/>
        <v>0.23937858193154218</v>
      </c>
      <c r="AD516" s="37">
        <f t="shared" si="311"/>
        <v>0.23935104344197092</v>
      </c>
      <c r="AG516" s="22">
        <f t="shared" si="291"/>
        <v>13.015528405812972</v>
      </c>
      <c r="AH516" s="37">
        <f t="shared" si="312"/>
        <v>-1.3948340067244658E-3</v>
      </c>
      <c r="AI516" s="37">
        <f t="shared" si="313"/>
        <v>44.055607491690516</v>
      </c>
      <c r="AJ516" s="37">
        <f t="shared" si="314"/>
        <v>0.35427521195186534</v>
      </c>
      <c r="AK516" s="37">
        <f t="shared" si="315"/>
        <v>0.35424061127773293</v>
      </c>
      <c r="AM516" s="22">
        <f t="shared" si="292"/>
        <v>13.016923239819697</v>
      </c>
      <c r="AN516" s="37">
        <f t="shared" si="316"/>
        <v>0</v>
      </c>
      <c r="AO516" s="37" t="e">
        <f t="shared" si="317"/>
        <v>#DIV/0!</v>
      </c>
      <c r="AP516" s="37" t="e">
        <f t="shared" si="318"/>
        <v>#DIV/0!</v>
      </c>
      <c r="AQ516" s="37" t="e">
        <f t="shared" si="319"/>
        <v>#DIV/0!</v>
      </c>
      <c r="AS516" s="22">
        <f t="shared" si="293"/>
        <v>13.016923239819697</v>
      </c>
      <c r="AT516" s="37">
        <f t="shared" si="320"/>
        <v>0</v>
      </c>
      <c r="AU516" s="37" t="e">
        <f t="shared" si="321"/>
        <v>#DIV/0!</v>
      </c>
      <c r="AV516" s="37" t="e">
        <f t="shared" si="322"/>
        <v>#DIV/0!</v>
      </c>
      <c r="AW516" s="37" t="e">
        <f t="shared" si="323"/>
        <v>#DIV/0!</v>
      </c>
    </row>
    <row r="517" spans="1:49" s="33" customFormat="1" hidden="1" x14ac:dyDescent="0.25">
      <c r="A517" s="3"/>
      <c r="B517" s="4"/>
      <c r="C517" s="4">
        <f t="shared" si="303"/>
        <v>485</v>
      </c>
      <c r="D517" s="21">
        <f t="shared" si="294"/>
        <v>219.64545134444296</v>
      </c>
      <c r="E517" s="37">
        <f t="shared" si="304"/>
        <v>6.5000000000000002E-2</v>
      </c>
      <c r="F517" s="37">
        <f t="shared" si="305"/>
        <v>100</v>
      </c>
      <c r="G517" s="37">
        <f t="shared" si="295"/>
        <v>6.4957777444660969E-2</v>
      </c>
      <c r="H517" s="23">
        <f t="shared" si="306"/>
        <v>22.672981824142866</v>
      </c>
      <c r="I517" s="22">
        <f t="shared" si="307"/>
        <v>0.104644531496044</v>
      </c>
      <c r="J517" s="22">
        <f t="shared" si="308"/>
        <v>0.7</v>
      </c>
      <c r="K517" s="21">
        <f t="shared" si="309"/>
        <v>45</v>
      </c>
      <c r="L517" s="110">
        <v>486</v>
      </c>
      <c r="M517" s="9">
        <f t="shared" si="284"/>
        <v>13.014586181593172</v>
      </c>
      <c r="N517" s="9">
        <f t="shared" si="285"/>
        <v>13.014586181593172</v>
      </c>
      <c r="O517" s="10">
        <f t="shared" si="310"/>
        <v>0</v>
      </c>
      <c r="P517" s="10" t="e">
        <f t="shared" si="296"/>
        <v>#DIV/0!</v>
      </c>
      <c r="Q517" s="10" t="e">
        <f t="shared" si="297"/>
        <v>#DIV/0!</v>
      </c>
      <c r="R517" s="10" t="e">
        <f t="shared" si="298"/>
        <v>#DIV/0!</v>
      </c>
      <c r="S517" s="9"/>
      <c r="T517" s="9">
        <f t="shared" si="286"/>
        <v>13.014586181593172</v>
      </c>
      <c r="U517" s="10">
        <f t="shared" si="299"/>
        <v>0</v>
      </c>
      <c r="V517" s="10" t="e">
        <f t="shared" si="300"/>
        <v>#DIV/0!</v>
      </c>
      <c r="W517" s="10" t="e">
        <f t="shared" si="301"/>
        <v>#DIV/0!</v>
      </c>
      <c r="X517" s="10" t="e">
        <f t="shared" si="302"/>
        <v>#DIV/0!</v>
      </c>
      <c r="Y517" s="1"/>
      <c r="Z517" s="22">
        <f t="shared" si="287"/>
        <v>13.013643182732222</v>
      </c>
      <c r="AA517" s="37">
        <f t="shared" si="288"/>
        <v>-9.4299886094972862E-4</v>
      </c>
      <c r="AB517" s="37">
        <f t="shared" si="289"/>
        <v>0.1374667715612311</v>
      </c>
      <c r="AC517" s="37">
        <f t="shared" si="290"/>
        <v>0.23948372768390649</v>
      </c>
      <c r="AD517" s="37">
        <f t="shared" si="311"/>
        <v>0.23945617257070717</v>
      </c>
      <c r="AG517" s="22">
        <f t="shared" si="291"/>
        <v>13.013191081299247</v>
      </c>
      <c r="AH517" s="37">
        <f t="shared" si="312"/>
        <v>-1.3951002939247559E-3</v>
      </c>
      <c r="AI517" s="37">
        <f t="shared" si="313"/>
        <v>44.064018130031343</v>
      </c>
      <c r="AJ517" s="37">
        <f t="shared" si="314"/>
        <v>0.35429928149170387</v>
      </c>
      <c r="AK517" s="37">
        <f t="shared" si="315"/>
        <v>0.35426466928611194</v>
      </c>
      <c r="AM517" s="22">
        <f t="shared" si="292"/>
        <v>13.014586181593172</v>
      </c>
      <c r="AN517" s="37">
        <f t="shared" si="316"/>
        <v>0</v>
      </c>
      <c r="AO517" s="37" t="e">
        <f t="shared" si="317"/>
        <v>#DIV/0!</v>
      </c>
      <c r="AP517" s="37" t="e">
        <f t="shared" si="318"/>
        <v>#DIV/0!</v>
      </c>
      <c r="AQ517" s="37" t="e">
        <f t="shared" si="319"/>
        <v>#DIV/0!</v>
      </c>
      <c r="AS517" s="22">
        <f t="shared" si="293"/>
        <v>13.014586181593172</v>
      </c>
      <c r="AT517" s="37">
        <f t="shared" si="320"/>
        <v>0</v>
      </c>
      <c r="AU517" s="37" t="e">
        <f t="shared" si="321"/>
        <v>#DIV/0!</v>
      </c>
      <c r="AV517" s="37" t="e">
        <f t="shared" si="322"/>
        <v>#DIV/0!</v>
      </c>
      <c r="AW517" s="37" t="e">
        <f t="shared" si="323"/>
        <v>#DIV/0!</v>
      </c>
    </row>
    <row r="518" spans="1:49" s="33" customFormat="1" hidden="1" x14ac:dyDescent="0.25">
      <c r="A518" s="3"/>
      <c r="B518" s="4"/>
      <c r="C518" s="4">
        <f t="shared" si="303"/>
        <v>486</v>
      </c>
      <c r="D518" s="21">
        <f t="shared" si="294"/>
        <v>219.6814417098002</v>
      </c>
      <c r="E518" s="37">
        <f t="shared" si="304"/>
        <v>6.5000000000000002E-2</v>
      </c>
      <c r="F518" s="37">
        <f t="shared" si="305"/>
        <v>100</v>
      </c>
      <c r="G518" s="37">
        <f t="shared" si="295"/>
        <v>6.4957777444660969E-2</v>
      </c>
      <c r="H518" s="23">
        <f t="shared" si="306"/>
        <v>22.666121992852439</v>
      </c>
      <c r="I518" s="22">
        <f t="shared" si="307"/>
        <v>0.10461287073624202</v>
      </c>
      <c r="J518" s="22">
        <f t="shared" si="308"/>
        <v>0.7</v>
      </c>
      <c r="K518" s="21">
        <f t="shared" si="309"/>
        <v>45</v>
      </c>
      <c r="L518" s="110">
        <v>487</v>
      </c>
      <c r="M518" s="9">
        <f t="shared" si="284"/>
        <v>13.012248327450145</v>
      </c>
      <c r="N518" s="9">
        <f t="shared" si="285"/>
        <v>13.012248327450145</v>
      </c>
      <c r="O518" s="10">
        <f t="shared" si="310"/>
        <v>0</v>
      </c>
      <c r="P518" s="10" t="e">
        <f t="shared" si="296"/>
        <v>#DIV/0!</v>
      </c>
      <c r="Q518" s="10" t="e">
        <f t="shared" si="297"/>
        <v>#DIV/0!</v>
      </c>
      <c r="R518" s="10" t="e">
        <f t="shared" si="298"/>
        <v>#DIV/0!</v>
      </c>
      <c r="S518" s="9"/>
      <c r="T518" s="9">
        <f t="shared" si="286"/>
        <v>13.012248327450145</v>
      </c>
      <c r="U518" s="10">
        <f t="shared" si="299"/>
        <v>0</v>
      </c>
      <c r="V518" s="10" t="e">
        <f t="shared" si="300"/>
        <v>#DIV/0!</v>
      </c>
      <c r="W518" s="10" t="e">
        <f t="shared" si="301"/>
        <v>#DIV/0!</v>
      </c>
      <c r="X518" s="10" t="e">
        <f t="shared" si="302"/>
        <v>#DIV/0!</v>
      </c>
      <c r="Y518" s="1"/>
      <c r="Z518" s="22">
        <f t="shared" si="287"/>
        <v>13.011304798375669</v>
      </c>
      <c r="AA518" s="37">
        <f t="shared" si="288"/>
        <v>-9.4352907447614598E-4</v>
      </c>
      <c r="AB518" s="37">
        <f t="shared" si="289"/>
        <v>0.13754406406362213</v>
      </c>
      <c r="AC518" s="37">
        <f t="shared" si="290"/>
        <v>0.23958892091553613</v>
      </c>
      <c r="AD518" s="37">
        <f t="shared" si="311"/>
        <v>0.23956134916768143</v>
      </c>
      <c r="AG518" s="22">
        <f t="shared" si="291"/>
        <v>13.010852960895733</v>
      </c>
      <c r="AH518" s="37">
        <f t="shared" si="312"/>
        <v>-1.3953665544121918E-3</v>
      </c>
      <c r="AI518" s="37">
        <f t="shared" si="313"/>
        <v>44.072427924650967</v>
      </c>
      <c r="AJ518" s="37">
        <f t="shared" si="314"/>
        <v>0.35432333363847873</v>
      </c>
      <c r="AK518" s="37">
        <f t="shared" si="315"/>
        <v>0.35428870989368305</v>
      </c>
      <c r="AM518" s="22">
        <f t="shared" si="292"/>
        <v>13.012248327450145</v>
      </c>
      <c r="AN518" s="37">
        <f t="shared" si="316"/>
        <v>0</v>
      </c>
      <c r="AO518" s="37" t="e">
        <f t="shared" si="317"/>
        <v>#DIV/0!</v>
      </c>
      <c r="AP518" s="37" t="e">
        <f t="shared" si="318"/>
        <v>#DIV/0!</v>
      </c>
      <c r="AQ518" s="37" t="e">
        <f t="shared" si="319"/>
        <v>#DIV/0!</v>
      </c>
      <c r="AS518" s="22">
        <f t="shared" si="293"/>
        <v>13.012248327450145</v>
      </c>
      <c r="AT518" s="37">
        <f t="shared" si="320"/>
        <v>0</v>
      </c>
      <c r="AU518" s="37" t="e">
        <f t="shared" si="321"/>
        <v>#DIV/0!</v>
      </c>
      <c r="AV518" s="37" t="e">
        <f t="shared" si="322"/>
        <v>#DIV/0!</v>
      </c>
      <c r="AW518" s="37" t="e">
        <f t="shared" si="323"/>
        <v>#DIV/0!</v>
      </c>
    </row>
    <row r="519" spans="1:49" s="33" customFormat="1" hidden="1" x14ac:dyDescent="0.25">
      <c r="A519" s="3"/>
      <c r="B519" s="4"/>
      <c r="C519" s="4">
        <f t="shared" si="303"/>
        <v>487</v>
      </c>
      <c r="D519" s="21">
        <f t="shared" si="294"/>
        <v>219.71744433220789</v>
      </c>
      <c r="E519" s="37">
        <f t="shared" si="304"/>
        <v>6.5000000000000002E-2</v>
      </c>
      <c r="F519" s="37">
        <f t="shared" si="305"/>
        <v>100</v>
      </c>
      <c r="G519" s="37">
        <f t="shared" si="295"/>
        <v>6.4957777444660969E-2</v>
      </c>
      <c r="H519" s="23">
        <f t="shared" si="306"/>
        <v>22.659262161562012</v>
      </c>
      <c r="I519" s="22">
        <f t="shared" si="307"/>
        <v>0.10458120997644005</v>
      </c>
      <c r="J519" s="22">
        <f t="shared" si="308"/>
        <v>0.7</v>
      </c>
      <c r="K519" s="21">
        <f t="shared" si="309"/>
        <v>45</v>
      </c>
      <c r="L519" s="110">
        <v>488</v>
      </c>
      <c r="M519" s="9">
        <f t="shared" si="284"/>
        <v>13.009909677116362</v>
      </c>
      <c r="N519" s="9">
        <f t="shared" si="285"/>
        <v>13.009909677116362</v>
      </c>
      <c r="O519" s="10">
        <f t="shared" si="310"/>
        <v>0</v>
      </c>
      <c r="P519" s="10" t="e">
        <f t="shared" si="296"/>
        <v>#DIV/0!</v>
      </c>
      <c r="Q519" s="10" t="e">
        <f t="shared" si="297"/>
        <v>#DIV/0!</v>
      </c>
      <c r="R519" s="10" t="e">
        <f t="shared" si="298"/>
        <v>#DIV/0!</v>
      </c>
      <c r="S519" s="9"/>
      <c r="T519" s="9">
        <f t="shared" si="286"/>
        <v>13.009909677116362</v>
      </c>
      <c r="U519" s="10">
        <f t="shared" si="299"/>
        <v>0</v>
      </c>
      <c r="V519" s="10" t="e">
        <f t="shared" si="300"/>
        <v>#DIV/0!</v>
      </c>
      <c r="W519" s="10" t="e">
        <f t="shared" si="301"/>
        <v>#DIV/0!</v>
      </c>
      <c r="X519" s="10" t="e">
        <f t="shared" si="302"/>
        <v>#DIV/0!</v>
      </c>
      <c r="Y519" s="1"/>
      <c r="Z519" s="22">
        <f t="shared" si="287"/>
        <v>13.008965617527011</v>
      </c>
      <c r="AA519" s="37">
        <f t="shared" si="288"/>
        <v>-9.44059589350843E-4</v>
      </c>
      <c r="AB519" s="37">
        <f t="shared" si="289"/>
        <v>0.13762140049541416</v>
      </c>
      <c r="AC519" s="37">
        <f t="shared" si="290"/>
        <v>0.23969416162450258</v>
      </c>
      <c r="AD519" s="37">
        <f t="shared" si="311"/>
        <v>0.23966657323244317</v>
      </c>
      <c r="AG519" s="22">
        <f t="shared" si="291"/>
        <v>13.008514044328304</v>
      </c>
      <c r="AH519" s="37">
        <f t="shared" si="312"/>
        <v>-1.3956327880570996E-3</v>
      </c>
      <c r="AI519" s="37">
        <f t="shared" si="313"/>
        <v>44.080836871453663</v>
      </c>
      <c r="AJ519" s="37">
        <f t="shared" si="314"/>
        <v>0.35434736836793368</v>
      </c>
      <c r="AK519" s="37">
        <f t="shared" si="315"/>
        <v>0.35431273308107508</v>
      </c>
      <c r="AM519" s="22">
        <f t="shared" si="292"/>
        <v>13.009909677116362</v>
      </c>
      <c r="AN519" s="37">
        <f t="shared" si="316"/>
        <v>0</v>
      </c>
      <c r="AO519" s="37" t="e">
        <f t="shared" si="317"/>
        <v>#DIV/0!</v>
      </c>
      <c r="AP519" s="37" t="e">
        <f t="shared" si="318"/>
        <v>#DIV/0!</v>
      </c>
      <c r="AQ519" s="37" t="e">
        <f t="shared" si="319"/>
        <v>#DIV/0!</v>
      </c>
      <c r="AS519" s="22">
        <f t="shared" si="293"/>
        <v>13.009909677116362</v>
      </c>
      <c r="AT519" s="37">
        <f t="shared" si="320"/>
        <v>0</v>
      </c>
      <c r="AU519" s="37" t="e">
        <f t="shared" si="321"/>
        <v>#DIV/0!</v>
      </c>
      <c r="AV519" s="37" t="e">
        <f t="shared" si="322"/>
        <v>#DIV/0!</v>
      </c>
      <c r="AW519" s="37" t="e">
        <f t="shared" si="323"/>
        <v>#DIV/0!</v>
      </c>
    </row>
    <row r="520" spans="1:49" s="33" customFormat="1" hidden="1" x14ac:dyDescent="0.25">
      <c r="A520" s="3"/>
      <c r="B520" s="4"/>
      <c r="C520" s="4">
        <f t="shared" si="303"/>
        <v>488</v>
      </c>
      <c r="D520" s="21">
        <f t="shared" si="294"/>
        <v>219.75345921588757</v>
      </c>
      <c r="E520" s="37">
        <f t="shared" si="304"/>
        <v>6.5000000000000002E-2</v>
      </c>
      <c r="F520" s="37">
        <f t="shared" si="305"/>
        <v>100</v>
      </c>
      <c r="G520" s="37">
        <f t="shared" si="295"/>
        <v>6.4957777444660969E-2</v>
      </c>
      <c r="H520" s="23">
        <f t="shared" si="306"/>
        <v>22.652402330271585</v>
      </c>
      <c r="I520" s="22">
        <f t="shared" si="307"/>
        <v>0.10454954921663807</v>
      </c>
      <c r="J520" s="22">
        <f t="shared" si="308"/>
        <v>0.7</v>
      </c>
      <c r="K520" s="21">
        <f t="shared" si="309"/>
        <v>45</v>
      </c>
      <c r="L520" s="110">
        <v>489</v>
      </c>
      <c r="M520" s="9">
        <f t="shared" si="284"/>
        <v>13.007570230317601</v>
      </c>
      <c r="N520" s="9">
        <f t="shared" si="285"/>
        <v>13.007570230317601</v>
      </c>
      <c r="O520" s="10">
        <f t="shared" si="310"/>
        <v>0</v>
      </c>
      <c r="P520" s="10" t="e">
        <f t="shared" si="296"/>
        <v>#DIV/0!</v>
      </c>
      <c r="Q520" s="10" t="e">
        <f t="shared" si="297"/>
        <v>#DIV/0!</v>
      </c>
      <c r="R520" s="10" t="e">
        <f t="shared" si="298"/>
        <v>#DIV/0!</v>
      </c>
      <c r="S520" s="9"/>
      <c r="T520" s="9">
        <f t="shared" si="286"/>
        <v>13.007570230317601</v>
      </c>
      <c r="U520" s="10">
        <f t="shared" si="299"/>
        <v>0</v>
      </c>
      <c r="V520" s="10" t="e">
        <f t="shared" si="300"/>
        <v>#DIV/0!</v>
      </c>
      <c r="W520" s="10" t="e">
        <f t="shared" si="301"/>
        <v>#DIV/0!</v>
      </c>
      <c r="X520" s="10" t="e">
        <f t="shared" si="302"/>
        <v>#DIV/0!</v>
      </c>
      <c r="Y520" s="1"/>
      <c r="Z520" s="22">
        <f t="shared" si="287"/>
        <v>13.006625639911878</v>
      </c>
      <c r="AA520" s="37">
        <f t="shared" si="288"/>
        <v>-9.4459040572303365E-4</v>
      </c>
      <c r="AB520" s="37">
        <f t="shared" si="289"/>
        <v>0.13769878087835907</v>
      </c>
      <c r="AC520" s="37">
        <f t="shared" si="290"/>
        <v>0.23979944982917356</v>
      </c>
      <c r="AD520" s="37">
        <f t="shared" si="311"/>
        <v>0.23977184478160254</v>
      </c>
      <c r="AG520" s="22">
        <f t="shared" si="291"/>
        <v>13.006174331322832</v>
      </c>
      <c r="AH520" s="37">
        <f t="shared" si="312"/>
        <v>-1.3958989947688849E-3</v>
      </c>
      <c r="AI520" s="37">
        <f t="shared" si="313"/>
        <v>44.089244967597352</v>
      </c>
      <c r="AJ520" s="37">
        <f t="shared" si="314"/>
        <v>0.35437138566590565</v>
      </c>
      <c r="AK520" s="37">
        <f t="shared" si="315"/>
        <v>0.35433673882970584</v>
      </c>
      <c r="AM520" s="22">
        <f t="shared" si="292"/>
        <v>13.007570230317601</v>
      </c>
      <c r="AN520" s="37">
        <f t="shared" si="316"/>
        <v>0</v>
      </c>
      <c r="AO520" s="37" t="e">
        <f t="shared" si="317"/>
        <v>#DIV/0!</v>
      </c>
      <c r="AP520" s="37" t="e">
        <f t="shared" si="318"/>
        <v>#DIV/0!</v>
      </c>
      <c r="AQ520" s="37" t="e">
        <f t="shared" si="319"/>
        <v>#DIV/0!</v>
      </c>
      <c r="AS520" s="22">
        <f t="shared" si="293"/>
        <v>13.007570230317601</v>
      </c>
      <c r="AT520" s="37">
        <f t="shared" si="320"/>
        <v>0</v>
      </c>
      <c r="AU520" s="37" t="e">
        <f t="shared" si="321"/>
        <v>#DIV/0!</v>
      </c>
      <c r="AV520" s="37" t="e">
        <f t="shared" si="322"/>
        <v>#DIV/0!</v>
      </c>
      <c r="AW520" s="37" t="e">
        <f t="shared" si="323"/>
        <v>#DIV/0!</v>
      </c>
    </row>
    <row r="521" spans="1:49" s="33" customFormat="1" hidden="1" x14ac:dyDescent="0.25">
      <c r="A521" s="3"/>
      <c r="B521" s="4"/>
      <c r="C521" s="4">
        <f t="shared" si="303"/>
        <v>489</v>
      </c>
      <c r="D521" s="21">
        <f t="shared" si="294"/>
        <v>219.78948636506107</v>
      </c>
      <c r="E521" s="37">
        <f t="shared" si="304"/>
        <v>6.5000000000000002E-2</v>
      </c>
      <c r="F521" s="37">
        <f t="shared" si="305"/>
        <v>100</v>
      </c>
      <c r="G521" s="37">
        <f t="shared" si="295"/>
        <v>6.4957777444660969E-2</v>
      </c>
      <c r="H521" s="23">
        <f t="shared" si="306"/>
        <v>22.645542498981158</v>
      </c>
      <c r="I521" s="22">
        <f t="shared" si="307"/>
        <v>0.10451788845683611</v>
      </c>
      <c r="J521" s="22">
        <f t="shared" si="308"/>
        <v>0.7</v>
      </c>
      <c r="K521" s="21">
        <f t="shared" si="309"/>
        <v>45</v>
      </c>
      <c r="L521" s="110">
        <v>490</v>
      </c>
      <c r="M521" s="9">
        <f t="shared" si="284"/>
        <v>13.005229986779623</v>
      </c>
      <c r="N521" s="9">
        <f t="shared" si="285"/>
        <v>13.005229986779623</v>
      </c>
      <c r="O521" s="10">
        <f t="shared" si="310"/>
        <v>0</v>
      </c>
      <c r="P521" s="10" t="e">
        <f t="shared" si="296"/>
        <v>#DIV/0!</v>
      </c>
      <c r="Q521" s="10" t="e">
        <f t="shared" si="297"/>
        <v>#DIV/0!</v>
      </c>
      <c r="R521" s="10" t="e">
        <f t="shared" si="298"/>
        <v>#DIV/0!</v>
      </c>
      <c r="S521" s="9"/>
      <c r="T521" s="9">
        <f t="shared" si="286"/>
        <v>13.005229986779623</v>
      </c>
      <c r="U521" s="10">
        <f t="shared" si="299"/>
        <v>0</v>
      </c>
      <c r="V521" s="10" t="e">
        <f t="shared" si="300"/>
        <v>#DIV/0!</v>
      </c>
      <c r="W521" s="10" t="e">
        <f t="shared" si="301"/>
        <v>#DIV/0!</v>
      </c>
      <c r="X521" s="10" t="e">
        <f t="shared" si="302"/>
        <v>#DIV/0!</v>
      </c>
      <c r="Y521" s="1"/>
      <c r="Z521" s="22">
        <f t="shared" si="287"/>
        <v>13.004284865255912</v>
      </c>
      <c r="AA521" s="37">
        <f t="shared" si="288"/>
        <v>-9.4512152371173386E-4</v>
      </c>
      <c r="AB521" s="37">
        <f t="shared" si="289"/>
        <v>0.13777620522980649</v>
      </c>
      <c r="AC521" s="37">
        <f t="shared" si="290"/>
        <v>0.2399047855402453</v>
      </c>
      <c r="AD521" s="37">
        <f t="shared" si="311"/>
        <v>0.23987716382834515</v>
      </c>
      <c r="AG521" s="22">
        <f t="shared" si="291"/>
        <v>13.003833821605193</v>
      </c>
      <c r="AH521" s="37">
        <f t="shared" si="312"/>
        <v>-1.3961651744303083E-3</v>
      </c>
      <c r="AI521" s="37">
        <f t="shared" si="313"/>
        <v>44.097652209321062</v>
      </c>
      <c r="AJ521" s="37">
        <f t="shared" si="314"/>
        <v>0.35439538551086081</v>
      </c>
      <c r="AK521" s="37">
        <f t="shared" si="315"/>
        <v>0.35436072711723282</v>
      </c>
      <c r="AM521" s="22">
        <f t="shared" si="292"/>
        <v>13.005229986779623</v>
      </c>
      <c r="AN521" s="37">
        <f t="shared" si="316"/>
        <v>0</v>
      </c>
      <c r="AO521" s="37" t="e">
        <f t="shared" si="317"/>
        <v>#DIV/0!</v>
      </c>
      <c r="AP521" s="37" t="e">
        <f t="shared" si="318"/>
        <v>#DIV/0!</v>
      </c>
      <c r="AQ521" s="37" t="e">
        <f t="shared" si="319"/>
        <v>#DIV/0!</v>
      </c>
      <c r="AS521" s="22">
        <f t="shared" si="293"/>
        <v>13.005229986779623</v>
      </c>
      <c r="AT521" s="37">
        <f t="shared" si="320"/>
        <v>0</v>
      </c>
      <c r="AU521" s="37" t="e">
        <f t="shared" si="321"/>
        <v>#DIV/0!</v>
      </c>
      <c r="AV521" s="37" t="e">
        <f t="shared" si="322"/>
        <v>#DIV/0!</v>
      </c>
      <c r="AW521" s="37" t="e">
        <f t="shared" si="323"/>
        <v>#DIV/0!</v>
      </c>
    </row>
    <row r="522" spans="1:49" s="33" customFormat="1" hidden="1" x14ac:dyDescent="0.25">
      <c r="A522" s="3"/>
      <c r="B522" s="4"/>
      <c r="C522" s="4">
        <f t="shared" si="303"/>
        <v>490</v>
      </c>
      <c r="D522" s="21">
        <f t="shared" si="294"/>
        <v>219.82552578395044</v>
      </c>
      <c r="E522" s="37">
        <f t="shared" si="304"/>
        <v>6.5000000000000002E-2</v>
      </c>
      <c r="F522" s="37">
        <f t="shared" si="305"/>
        <v>100</v>
      </c>
      <c r="G522" s="37">
        <f t="shared" si="295"/>
        <v>6.4957777444660969E-2</v>
      </c>
      <c r="H522" s="23">
        <f t="shared" si="306"/>
        <v>22.63868266769073</v>
      </c>
      <c r="I522" s="22">
        <f t="shared" si="307"/>
        <v>0.10448622769703414</v>
      </c>
      <c r="J522" s="22">
        <f t="shared" si="308"/>
        <v>0.7</v>
      </c>
      <c r="K522" s="21">
        <f t="shared" si="309"/>
        <v>45</v>
      </c>
      <c r="L522" s="110">
        <v>491</v>
      </c>
      <c r="M522" s="9">
        <f t="shared" si="284"/>
        <v>13.002888946228174</v>
      </c>
      <c r="N522" s="9">
        <f t="shared" si="285"/>
        <v>13.002888946228174</v>
      </c>
      <c r="O522" s="10">
        <f t="shared" si="310"/>
        <v>0</v>
      </c>
      <c r="P522" s="10" t="e">
        <f t="shared" si="296"/>
        <v>#DIV/0!</v>
      </c>
      <c r="Q522" s="10" t="e">
        <f t="shared" si="297"/>
        <v>#DIV/0!</v>
      </c>
      <c r="R522" s="10" t="e">
        <f t="shared" si="298"/>
        <v>#DIV/0!</v>
      </c>
      <c r="S522" s="9"/>
      <c r="T522" s="9">
        <f t="shared" si="286"/>
        <v>13.002888946228174</v>
      </c>
      <c r="U522" s="10">
        <f t="shared" si="299"/>
        <v>0</v>
      </c>
      <c r="V522" s="10" t="e">
        <f t="shared" si="300"/>
        <v>#DIV/0!</v>
      </c>
      <c r="W522" s="10" t="e">
        <f t="shared" si="301"/>
        <v>#DIV/0!</v>
      </c>
      <c r="X522" s="10" t="e">
        <f t="shared" si="302"/>
        <v>#DIV/0!</v>
      </c>
      <c r="Y522" s="1"/>
      <c r="Z522" s="22">
        <f t="shared" si="287"/>
        <v>13.00194329328477</v>
      </c>
      <c r="AA522" s="37">
        <f t="shared" si="288"/>
        <v>-9.4565294340398509E-4</v>
      </c>
      <c r="AB522" s="37">
        <f t="shared" si="289"/>
        <v>0.13785367356244507</v>
      </c>
      <c r="AC522" s="37">
        <f t="shared" si="290"/>
        <v>0.24001016876029674</v>
      </c>
      <c r="AD522" s="37">
        <f t="shared" si="311"/>
        <v>0.23998253037329245</v>
      </c>
      <c r="AG522" s="22">
        <f t="shared" si="291"/>
        <v>13.001492514901258</v>
      </c>
      <c r="AH522" s="37">
        <f t="shared" si="312"/>
        <v>-1.3964313269152484E-3</v>
      </c>
      <c r="AI522" s="37">
        <f t="shared" si="313"/>
        <v>44.106058592699249</v>
      </c>
      <c r="AJ522" s="37">
        <f t="shared" si="314"/>
        <v>0.35441936787995959</v>
      </c>
      <c r="AK522" s="37">
        <f t="shared" si="315"/>
        <v>0.35438469792729788</v>
      </c>
      <c r="AM522" s="22">
        <f t="shared" si="292"/>
        <v>13.002888946228174</v>
      </c>
      <c r="AN522" s="37">
        <f t="shared" si="316"/>
        <v>0</v>
      </c>
      <c r="AO522" s="37" t="e">
        <f t="shared" si="317"/>
        <v>#DIV/0!</v>
      </c>
      <c r="AP522" s="37" t="e">
        <f t="shared" si="318"/>
        <v>#DIV/0!</v>
      </c>
      <c r="AQ522" s="37" t="e">
        <f t="shared" si="319"/>
        <v>#DIV/0!</v>
      </c>
      <c r="AS522" s="22">
        <f t="shared" si="293"/>
        <v>13.002888946228174</v>
      </c>
      <c r="AT522" s="37">
        <f t="shared" si="320"/>
        <v>0</v>
      </c>
      <c r="AU522" s="37" t="e">
        <f t="shared" si="321"/>
        <v>#DIV/0!</v>
      </c>
      <c r="AV522" s="37" t="e">
        <f t="shared" si="322"/>
        <v>#DIV/0!</v>
      </c>
      <c r="AW522" s="37" t="e">
        <f t="shared" si="323"/>
        <v>#DIV/0!</v>
      </c>
    </row>
    <row r="523" spans="1:49" s="33" customFormat="1" hidden="1" x14ac:dyDescent="0.25">
      <c r="A523" s="3"/>
      <c r="B523" s="4"/>
      <c r="C523" s="4">
        <f t="shared" si="303"/>
        <v>491</v>
      </c>
      <c r="D523" s="21">
        <f t="shared" si="294"/>
        <v>219.86157747677723</v>
      </c>
      <c r="E523" s="37">
        <f t="shared" si="304"/>
        <v>6.5000000000000002E-2</v>
      </c>
      <c r="F523" s="37">
        <f t="shared" si="305"/>
        <v>100</v>
      </c>
      <c r="G523" s="37">
        <f t="shared" si="295"/>
        <v>6.4957777444660969E-2</v>
      </c>
      <c r="H523" s="23">
        <f t="shared" si="306"/>
        <v>22.631822836400303</v>
      </c>
      <c r="I523" s="22">
        <f t="shared" si="307"/>
        <v>0.10445456693723217</v>
      </c>
      <c r="J523" s="22">
        <f t="shared" si="308"/>
        <v>0.7</v>
      </c>
      <c r="K523" s="21">
        <f t="shared" si="309"/>
        <v>45</v>
      </c>
      <c r="L523" s="110">
        <v>492</v>
      </c>
      <c r="M523" s="9">
        <f t="shared" si="284"/>
        <v>13.000547108389027</v>
      </c>
      <c r="N523" s="9">
        <f t="shared" si="285"/>
        <v>13.000547108389027</v>
      </c>
      <c r="O523" s="10">
        <f t="shared" si="310"/>
        <v>0</v>
      </c>
      <c r="P523" s="10" t="e">
        <f t="shared" si="296"/>
        <v>#DIV/0!</v>
      </c>
      <c r="Q523" s="10" t="e">
        <f t="shared" si="297"/>
        <v>#DIV/0!</v>
      </c>
      <c r="R523" s="10" t="e">
        <f t="shared" si="298"/>
        <v>#DIV/0!</v>
      </c>
      <c r="S523" s="9"/>
      <c r="T523" s="9">
        <f t="shared" si="286"/>
        <v>13.000547108389027</v>
      </c>
      <c r="U523" s="10">
        <f t="shared" si="299"/>
        <v>0</v>
      </c>
      <c r="V523" s="10" t="e">
        <f t="shared" si="300"/>
        <v>#DIV/0!</v>
      </c>
      <c r="W523" s="10" t="e">
        <f t="shared" si="301"/>
        <v>#DIV/0!</v>
      </c>
      <c r="X523" s="10" t="e">
        <f t="shared" si="302"/>
        <v>#DIV/0!</v>
      </c>
      <c r="Y523" s="1"/>
      <c r="Z523" s="22">
        <f t="shared" si="287"/>
        <v>12.999600923724099</v>
      </c>
      <c r="AA523" s="37">
        <f t="shared" si="288"/>
        <v>-9.4618466492768505E-4</v>
      </c>
      <c r="AB523" s="37">
        <f t="shared" si="289"/>
        <v>0.13793118589491918</v>
      </c>
      <c r="AC523" s="37">
        <f t="shared" si="290"/>
        <v>0.24011559950227568</v>
      </c>
      <c r="AD523" s="37">
        <f t="shared" si="311"/>
        <v>0.24008794442866113</v>
      </c>
      <c r="AG523" s="22">
        <f t="shared" si="291"/>
        <v>12.999150410936897</v>
      </c>
      <c r="AH523" s="37">
        <f t="shared" si="312"/>
        <v>-1.3966974521295583E-3</v>
      </c>
      <c r="AI523" s="37">
        <f t="shared" si="313"/>
        <v>44.114464114738972</v>
      </c>
      <c r="AJ523" s="37">
        <f t="shared" si="314"/>
        <v>0.35444333275787249</v>
      </c>
      <c r="AK523" s="37">
        <f t="shared" si="315"/>
        <v>0.35440865123596399</v>
      </c>
      <c r="AM523" s="22">
        <f t="shared" si="292"/>
        <v>13.000547108389027</v>
      </c>
      <c r="AN523" s="37">
        <f t="shared" si="316"/>
        <v>0</v>
      </c>
      <c r="AO523" s="37" t="e">
        <f t="shared" si="317"/>
        <v>#DIV/0!</v>
      </c>
      <c r="AP523" s="37" t="e">
        <f t="shared" si="318"/>
        <v>#DIV/0!</v>
      </c>
      <c r="AQ523" s="37" t="e">
        <f t="shared" si="319"/>
        <v>#DIV/0!</v>
      </c>
      <c r="AS523" s="22">
        <f t="shared" si="293"/>
        <v>13.000547108389027</v>
      </c>
      <c r="AT523" s="37">
        <f t="shared" si="320"/>
        <v>0</v>
      </c>
      <c r="AU523" s="37" t="e">
        <f t="shared" si="321"/>
        <v>#DIV/0!</v>
      </c>
      <c r="AV523" s="37" t="e">
        <f t="shared" si="322"/>
        <v>#DIV/0!</v>
      </c>
      <c r="AW523" s="37" t="e">
        <f t="shared" si="323"/>
        <v>#DIV/0!</v>
      </c>
    </row>
    <row r="524" spans="1:49" s="33" customFormat="1" hidden="1" x14ac:dyDescent="0.25">
      <c r="A524" s="3"/>
      <c r="B524" s="4"/>
      <c r="C524" s="4">
        <f t="shared" si="303"/>
        <v>492</v>
      </c>
      <c r="D524" s="21">
        <f t="shared" si="294"/>
        <v>219.89764144776345</v>
      </c>
      <c r="E524" s="37">
        <f t="shared" si="304"/>
        <v>6.5000000000000002E-2</v>
      </c>
      <c r="F524" s="37">
        <f t="shared" si="305"/>
        <v>100</v>
      </c>
      <c r="G524" s="37">
        <f t="shared" si="295"/>
        <v>6.4957777444660969E-2</v>
      </c>
      <c r="H524" s="23">
        <f t="shared" si="306"/>
        <v>22.624963005109876</v>
      </c>
      <c r="I524" s="22">
        <f t="shared" si="307"/>
        <v>0.10442290617743019</v>
      </c>
      <c r="J524" s="22">
        <f t="shared" si="308"/>
        <v>0.7</v>
      </c>
      <c r="K524" s="21">
        <f t="shared" si="309"/>
        <v>45</v>
      </c>
      <c r="L524" s="110">
        <v>493</v>
      </c>
      <c r="M524" s="9">
        <f t="shared" si="284"/>
        <v>12.998204472987933</v>
      </c>
      <c r="N524" s="9">
        <f t="shared" si="285"/>
        <v>12.998204472987933</v>
      </c>
      <c r="O524" s="10">
        <f t="shared" si="310"/>
        <v>0</v>
      </c>
      <c r="P524" s="10" t="e">
        <f t="shared" si="296"/>
        <v>#DIV/0!</v>
      </c>
      <c r="Q524" s="10" t="e">
        <f t="shared" si="297"/>
        <v>#DIV/0!</v>
      </c>
      <c r="R524" s="10" t="e">
        <f t="shared" si="298"/>
        <v>#DIV/0!</v>
      </c>
      <c r="S524" s="9"/>
      <c r="T524" s="9">
        <f t="shared" si="286"/>
        <v>12.998204472987933</v>
      </c>
      <c r="U524" s="10">
        <f t="shared" si="299"/>
        <v>0</v>
      </c>
      <c r="V524" s="10" t="e">
        <f t="shared" si="300"/>
        <v>#DIV/0!</v>
      </c>
      <c r="W524" s="10" t="e">
        <f t="shared" si="301"/>
        <v>#DIV/0!</v>
      </c>
      <c r="X524" s="10" t="e">
        <f t="shared" si="302"/>
        <v>#DIV/0!</v>
      </c>
      <c r="Y524" s="1"/>
      <c r="Z524" s="22">
        <f t="shared" si="287"/>
        <v>12.997257756299526</v>
      </c>
      <c r="AA524" s="37">
        <f t="shared" si="288"/>
        <v>-9.4671668840717871E-4</v>
      </c>
      <c r="AB524" s="37">
        <f t="shared" si="289"/>
        <v>0.13800874224535539</v>
      </c>
      <c r="AC524" s="37">
        <f t="shared" si="290"/>
        <v>0.24022107777822535</v>
      </c>
      <c r="AD524" s="37">
        <f t="shared" si="311"/>
        <v>0.2401934060075851</v>
      </c>
      <c r="AG524" s="22">
        <f t="shared" si="291"/>
        <v>12.996807509437973</v>
      </c>
      <c r="AH524" s="37">
        <f t="shared" si="312"/>
        <v>-1.3969635499595512E-3</v>
      </c>
      <c r="AI524" s="37">
        <f t="shared" si="313"/>
        <v>44.122868771868795</v>
      </c>
      <c r="AJ524" s="37">
        <f t="shared" si="314"/>
        <v>0.35446728012463674</v>
      </c>
      <c r="AK524" s="37">
        <f t="shared" si="315"/>
        <v>0.35443258702933617</v>
      </c>
      <c r="AM524" s="22">
        <f t="shared" si="292"/>
        <v>12.998204472987933</v>
      </c>
      <c r="AN524" s="37">
        <f t="shared" si="316"/>
        <v>0</v>
      </c>
      <c r="AO524" s="37" t="e">
        <f t="shared" si="317"/>
        <v>#DIV/0!</v>
      </c>
      <c r="AP524" s="37" t="e">
        <f t="shared" si="318"/>
        <v>#DIV/0!</v>
      </c>
      <c r="AQ524" s="37" t="e">
        <f t="shared" si="319"/>
        <v>#DIV/0!</v>
      </c>
      <c r="AS524" s="22">
        <f t="shared" si="293"/>
        <v>12.998204472987933</v>
      </c>
      <c r="AT524" s="37">
        <f t="shared" si="320"/>
        <v>0</v>
      </c>
      <c r="AU524" s="37" t="e">
        <f t="shared" si="321"/>
        <v>#DIV/0!</v>
      </c>
      <c r="AV524" s="37" t="e">
        <f t="shared" si="322"/>
        <v>#DIV/0!</v>
      </c>
      <c r="AW524" s="37" t="e">
        <f t="shared" si="323"/>
        <v>#DIV/0!</v>
      </c>
    </row>
    <row r="525" spans="1:49" s="33" customFormat="1" hidden="1" x14ac:dyDescent="0.25">
      <c r="A525" s="3"/>
      <c r="B525" s="4"/>
      <c r="C525" s="4">
        <f t="shared" si="303"/>
        <v>493</v>
      </c>
      <c r="D525" s="21">
        <f t="shared" si="294"/>
        <v>219.93371770113094</v>
      </c>
      <c r="E525" s="37">
        <f t="shared" si="304"/>
        <v>6.5000000000000002E-2</v>
      </c>
      <c r="F525" s="37">
        <f t="shared" si="305"/>
        <v>100</v>
      </c>
      <c r="G525" s="37">
        <f t="shared" si="295"/>
        <v>6.4957777444660969E-2</v>
      </c>
      <c r="H525" s="23">
        <f t="shared" si="306"/>
        <v>22.618103173819449</v>
      </c>
      <c r="I525" s="22">
        <f t="shared" si="307"/>
        <v>0.10439124541762823</v>
      </c>
      <c r="J525" s="22">
        <f t="shared" si="308"/>
        <v>0.7</v>
      </c>
      <c r="K525" s="21">
        <f t="shared" si="309"/>
        <v>45</v>
      </c>
      <c r="L525" s="110">
        <v>494</v>
      </c>
      <c r="M525" s="9">
        <f t="shared" si="284"/>
        <v>12.99586103975065</v>
      </c>
      <c r="N525" s="9">
        <f t="shared" si="285"/>
        <v>12.99586103975065</v>
      </c>
      <c r="O525" s="10">
        <f t="shared" si="310"/>
        <v>0</v>
      </c>
      <c r="P525" s="10" t="e">
        <f t="shared" si="296"/>
        <v>#DIV/0!</v>
      </c>
      <c r="Q525" s="10" t="e">
        <f t="shared" si="297"/>
        <v>#DIV/0!</v>
      </c>
      <c r="R525" s="10" t="e">
        <f t="shared" si="298"/>
        <v>#DIV/0!</v>
      </c>
      <c r="S525" s="9"/>
      <c r="T525" s="9">
        <f t="shared" si="286"/>
        <v>12.99586103975065</v>
      </c>
      <c r="U525" s="10">
        <f t="shared" si="299"/>
        <v>0</v>
      </c>
      <c r="V525" s="10" t="e">
        <f t="shared" si="300"/>
        <v>#DIV/0!</v>
      </c>
      <c r="W525" s="10" t="e">
        <f t="shared" si="301"/>
        <v>#DIV/0!</v>
      </c>
      <c r="X525" s="10" t="e">
        <f t="shared" si="302"/>
        <v>#DIV/0!</v>
      </c>
      <c r="Y525" s="1"/>
      <c r="Z525" s="22">
        <f t="shared" si="287"/>
        <v>12.99491379073671</v>
      </c>
      <c r="AA525" s="37">
        <f t="shared" si="288"/>
        <v>-9.472490139401657E-4</v>
      </c>
      <c r="AB525" s="37">
        <f t="shared" si="289"/>
        <v>0.13808634262799599</v>
      </c>
      <c r="AC525" s="37">
        <f t="shared" si="290"/>
        <v>0.24032660359342542</v>
      </c>
      <c r="AD525" s="37">
        <f t="shared" si="311"/>
        <v>0.24029891511468521</v>
      </c>
      <c r="AG525" s="22">
        <f t="shared" si="291"/>
        <v>12.994463810130361</v>
      </c>
      <c r="AH525" s="37">
        <f t="shared" si="312"/>
        <v>-1.3972296202897638E-3</v>
      </c>
      <c r="AI525" s="37">
        <f t="shared" si="313"/>
        <v>44.131272560383806</v>
      </c>
      <c r="AJ525" s="37">
        <f t="shared" si="314"/>
        <v>0.35449120995923339</v>
      </c>
      <c r="AK525" s="37">
        <f t="shared" si="315"/>
        <v>0.35445650528414391</v>
      </c>
      <c r="AM525" s="22">
        <f t="shared" si="292"/>
        <v>12.99586103975065</v>
      </c>
      <c r="AN525" s="37">
        <f t="shared" si="316"/>
        <v>0</v>
      </c>
      <c r="AO525" s="37" t="e">
        <f t="shared" si="317"/>
        <v>#DIV/0!</v>
      </c>
      <c r="AP525" s="37" t="e">
        <f t="shared" si="318"/>
        <v>#DIV/0!</v>
      </c>
      <c r="AQ525" s="37" t="e">
        <f t="shared" si="319"/>
        <v>#DIV/0!</v>
      </c>
      <c r="AS525" s="22">
        <f t="shared" si="293"/>
        <v>12.99586103975065</v>
      </c>
      <c r="AT525" s="37">
        <f t="shared" si="320"/>
        <v>0</v>
      </c>
      <c r="AU525" s="37" t="e">
        <f t="shared" si="321"/>
        <v>#DIV/0!</v>
      </c>
      <c r="AV525" s="37" t="e">
        <f t="shared" si="322"/>
        <v>#DIV/0!</v>
      </c>
      <c r="AW525" s="37" t="e">
        <f t="shared" si="323"/>
        <v>#DIV/0!</v>
      </c>
    </row>
    <row r="526" spans="1:49" s="33" customFormat="1" hidden="1" x14ac:dyDescent="0.25">
      <c r="A526" s="3"/>
      <c r="B526" s="4"/>
      <c r="C526" s="4">
        <f t="shared" si="303"/>
        <v>494</v>
      </c>
      <c r="D526" s="21">
        <f t="shared" si="294"/>
        <v>219.96980624110171</v>
      </c>
      <c r="E526" s="37">
        <f t="shared" si="304"/>
        <v>6.5000000000000002E-2</v>
      </c>
      <c r="F526" s="37">
        <f t="shared" si="305"/>
        <v>100</v>
      </c>
      <c r="G526" s="37">
        <f t="shared" si="295"/>
        <v>6.4957777444660969E-2</v>
      </c>
      <c r="H526" s="23">
        <f t="shared" si="306"/>
        <v>22.611243342529022</v>
      </c>
      <c r="I526" s="22">
        <f t="shared" si="307"/>
        <v>0.10435958465782626</v>
      </c>
      <c r="J526" s="22">
        <f t="shared" si="308"/>
        <v>0.7</v>
      </c>
      <c r="K526" s="21">
        <f t="shared" si="309"/>
        <v>45</v>
      </c>
      <c r="L526" s="110">
        <v>495</v>
      </c>
      <c r="M526" s="9">
        <f t="shared" si="284"/>
        <v>12.993516808402926</v>
      </c>
      <c r="N526" s="9">
        <f t="shared" si="285"/>
        <v>12.993516808402926</v>
      </c>
      <c r="O526" s="10">
        <f t="shared" si="310"/>
        <v>0</v>
      </c>
      <c r="P526" s="10" t="e">
        <f t="shared" si="296"/>
        <v>#DIV/0!</v>
      </c>
      <c r="Q526" s="10" t="e">
        <f t="shared" si="297"/>
        <v>#DIV/0!</v>
      </c>
      <c r="R526" s="10" t="e">
        <f t="shared" si="298"/>
        <v>#DIV/0!</v>
      </c>
      <c r="S526" s="9"/>
      <c r="T526" s="9">
        <f t="shared" si="286"/>
        <v>12.993516808402926</v>
      </c>
      <c r="U526" s="10">
        <f t="shared" si="299"/>
        <v>0</v>
      </c>
      <c r="V526" s="10" t="e">
        <f t="shared" si="300"/>
        <v>#DIV/0!</v>
      </c>
      <c r="W526" s="10" t="e">
        <f t="shared" si="301"/>
        <v>#DIV/0!</v>
      </c>
      <c r="X526" s="10" t="e">
        <f t="shared" si="302"/>
        <v>#DIV/0!</v>
      </c>
      <c r="Y526" s="1"/>
      <c r="Z526" s="22">
        <f t="shared" si="287"/>
        <v>12.992569026761288</v>
      </c>
      <c r="AA526" s="37">
        <f t="shared" si="288"/>
        <v>-9.4778164163855649E-4</v>
      </c>
      <c r="AB526" s="37">
        <f t="shared" si="289"/>
        <v>0.13816398705915481</v>
      </c>
      <c r="AC526" s="37">
        <f t="shared" si="290"/>
        <v>0.24043217695676097</v>
      </c>
      <c r="AD526" s="37">
        <f t="shared" si="311"/>
        <v>0.24040447176101129</v>
      </c>
      <c r="AG526" s="22">
        <f t="shared" si="291"/>
        <v>12.992119312739932</v>
      </c>
      <c r="AH526" s="37">
        <f t="shared" si="312"/>
        <v>-1.3974956629940749E-3</v>
      </c>
      <c r="AI526" s="37">
        <f t="shared" si="313"/>
        <v>44.139675476358505</v>
      </c>
      <c r="AJ526" s="37">
        <f t="shared" si="314"/>
        <v>0.3545151222388882</v>
      </c>
      <c r="AK526" s="37">
        <f t="shared" si="315"/>
        <v>0.35448040597818592</v>
      </c>
      <c r="AM526" s="22">
        <f t="shared" si="292"/>
        <v>12.993516808402926</v>
      </c>
      <c r="AN526" s="37">
        <f t="shared" si="316"/>
        <v>0</v>
      </c>
      <c r="AO526" s="37" t="e">
        <f t="shared" si="317"/>
        <v>#DIV/0!</v>
      </c>
      <c r="AP526" s="37" t="e">
        <f t="shared" si="318"/>
        <v>#DIV/0!</v>
      </c>
      <c r="AQ526" s="37" t="e">
        <f t="shared" si="319"/>
        <v>#DIV/0!</v>
      </c>
      <c r="AS526" s="22">
        <f t="shared" si="293"/>
        <v>12.993516808402926</v>
      </c>
      <c r="AT526" s="37">
        <f t="shared" si="320"/>
        <v>0</v>
      </c>
      <c r="AU526" s="37" t="e">
        <f t="shared" si="321"/>
        <v>#DIV/0!</v>
      </c>
      <c r="AV526" s="37" t="e">
        <f t="shared" si="322"/>
        <v>#DIV/0!</v>
      </c>
      <c r="AW526" s="37" t="e">
        <f t="shared" si="323"/>
        <v>#DIV/0!</v>
      </c>
    </row>
    <row r="527" spans="1:49" s="33" customFormat="1" hidden="1" x14ac:dyDescent="0.25">
      <c r="A527" s="3"/>
      <c r="B527" s="4"/>
      <c r="C527" s="4">
        <f t="shared" si="303"/>
        <v>495</v>
      </c>
      <c r="D527" s="21">
        <f t="shared" si="294"/>
        <v>220.00590707189755</v>
      </c>
      <c r="E527" s="37">
        <f t="shared" si="304"/>
        <v>6.5000000000000002E-2</v>
      </c>
      <c r="F527" s="37">
        <f t="shared" si="305"/>
        <v>100</v>
      </c>
      <c r="G527" s="37">
        <f t="shared" si="295"/>
        <v>6.4957777444660969E-2</v>
      </c>
      <c r="H527" s="23">
        <f t="shared" si="306"/>
        <v>22.604383511238595</v>
      </c>
      <c r="I527" s="22">
        <f t="shared" si="307"/>
        <v>0.10432792389802428</v>
      </c>
      <c r="J527" s="22">
        <f t="shared" si="308"/>
        <v>0.7</v>
      </c>
      <c r="K527" s="21">
        <f t="shared" si="309"/>
        <v>45</v>
      </c>
      <c r="L527" s="110">
        <v>496</v>
      </c>
      <c r="M527" s="9">
        <f t="shared" si="284"/>
        <v>12.991171778670523</v>
      </c>
      <c r="N527" s="9">
        <f t="shared" si="285"/>
        <v>12.991171778670523</v>
      </c>
      <c r="O527" s="10">
        <f t="shared" si="310"/>
        <v>0</v>
      </c>
      <c r="P527" s="10" t="e">
        <f t="shared" si="296"/>
        <v>#DIV/0!</v>
      </c>
      <c r="Q527" s="10" t="e">
        <f t="shared" si="297"/>
        <v>#DIV/0!</v>
      </c>
      <c r="R527" s="10" t="e">
        <f t="shared" si="298"/>
        <v>#DIV/0!</v>
      </c>
      <c r="S527" s="9"/>
      <c r="T527" s="9">
        <f t="shared" si="286"/>
        <v>12.991171778670523</v>
      </c>
      <c r="U527" s="10">
        <f t="shared" si="299"/>
        <v>0</v>
      </c>
      <c r="V527" s="10" t="e">
        <f t="shared" si="300"/>
        <v>#DIV/0!</v>
      </c>
      <c r="W527" s="10" t="e">
        <f t="shared" si="301"/>
        <v>#DIV/0!</v>
      </c>
      <c r="X527" s="10" t="e">
        <f t="shared" si="302"/>
        <v>#DIV/0!</v>
      </c>
      <c r="Y527" s="1"/>
      <c r="Z527" s="22">
        <f t="shared" si="287"/>
        <v>12.990223464098895</v>
      </c>
      <c r="AA527" s="37">
        <f t="shared" si="288"/>
        <v>-9.4831457162847244E-4</v>
      </c>
      <c r="AB527" s="37">
        <f t="shared" si="289"/>
        <v>0.13824167555721739</v>
      </c>
      <c r="AC527" s="37">
        <f t="shared" si="290"/>
        <v>0.24053779788071972</v>
      </c>
      <c r="AD527" s="37">
        <f t="shared" si="311"/>
        <v>0.24051007595571813</v>
      </c>
      <c r="AG527" s="22">
        <f t="shared" si="291"/>
        <v>12.989774016992547</v>
      </c>
      <c r="AH527" s="37">
        <f t="shared" si="312"/>
        <v>-1.3977616779765611E-3</v>
      </c>
      <c r="AI527" s="37">
        <f t="shared" si="313"/>
        <v>44.148077516743825</v>
      </c>
      <c r="AJ527" s="37">
        <f t="shared" si="314"/>
        <v>0.35453901694788298</v>
      </c>
      <c r="AK527" s="37">
        <f t="shared" si="315"/>
        <v>0.35450428909401371</v>
      </c>
      <c r="AM527" s="22">
        <f t="shared" si="292"/>
        <v>12.991171778670523</v>
      </c>
      <c r="AN527" s="37">
        <f t="shared" si="316"/>
        <v>0</v>
      </c>
      <c r="AO527" s="37" t="e">
        <f t="shared" si="317"/>
        <v>#DIV/0!</v>
      </c>
      <c r="AP527" s="37" t="e">
        <f t="shared" si="318"/>
        <v>#DIV/0!</v>
      </c>
      <c r="AQ527" s="37" t="e">
        <f t="shared" si="319"/>
        <v>#DIV/0!</v>
      </c>
      <c r="AS527" s="22">
        <f t="shared" si="293"/>
        <v>12.991171778670523</v>
      </c>
      <c r="AT527" s="37">
        <f t="shared" si="320"/>
        <v>0</v>
      </c>
      <c r="AU527" s="37" t="e">
        <f t="shared" si="321"/>
        <v>#DIV/0!</v>
      </c>
      <c r="AV527" s="37" t="e">
        <f t="shared" si="322"/>
        <v>#DIV/0!</v>
      </c>
      <c r="AW527" s="37" t="e">
        <f t="shared" si="323"/>
        <v>#DIV/0!</v>
      </c>
    </row>
    <row r="528" spans="1:49" s="33" customFormat="1" hidden="1" x14ac:dyDescent="0.25">
      <c r="A528" s="3"/>
      <c r="B528" s="4"/>
      <c r="C528" s="4">
        <f t="shared" si="303"/>
        <v>496</v>
      </c>
      <c r="D528" s="21">
        <f t="shared" si="294"/>
        <v>220.04202019774036</v>
      </c>
      <c r="E528" s="37">
        <f t="shared" si="304"/>
        <v>6.5000000000000002E-2</v>
      </c>
      <c r="F528" s="37">
        <f t="shared" si="305"/>
        <v>100</v>
      </c>
      <c r="G528" s="37">
        <f t="shared" si="295"/>
        <v>6.4957777444660969E-2</v>
      </c>
      <c r="H528" s="23">
        <f t="shared" si="306"/>
        <v>22.597523679948168</v>
      </c>
      <c r="I528" s="22">
        <f t="shared" si="307"/>
        <v>0.10429626313822231</v>
      </c>
      <c r="J528" s="22">
        <f t="shared" si="308"/>
        <v>0.7</v>
      </c>
      <c r="K528" s="21">
        <f t="shared" si="309"/>
        <v>45</v>
      </c>
      <c r="L528" s="110">
        <v>497</v>
      </c>
      <c r="M528" s="9">
        <f t="shared" si="284"/>
        <v>12.988825950279194</v>
      </c>
      <c r="N528" s="9">
        <f t="shared" si="285"/>
        <v>12.988825950279194</v>
      </c>
      <c r="O528" s="10">
        <f t="shared" si="310"/>
        <v>0</v>
      </c>
      <c r="P528" s="10" t="e">
        <f t="shared" si="296"/>
        <v>#DIV/0!</v>
      </c>
      <c r="Q528" s="10" t="e">
        <f t="shared" si="297"/>
        <v>#DIV/0!</v>
      </c>
      <c r="R528" s="10" t="e">
        <f t="shared" si="298"/>
        <v>#DIV/0!</v>
      </c>
      <c r="S528" s="9"/>
      <c r="T528" s="9">
        <f t="shared" si="286"/>
        <v>12.988825950279194</v>
      </c>
      <c r="U528" s="10">
        <f t="shared" si="299"/>
        <v>0</v>
      </c>
      <c r="V528" s="10" t="e">
        <f t="shared" si="300"/>
        <v>#DIV/0!</v>
      </c>
      <c r="W528" s="10" t="e">
        <f t="shared" si="301"/>
        <v>#DIV/0!</v>
      </c>
      <c r="X528" s="10" t="e">
        <f t="shared" si="302"/>
        <v>#DIV/0!</v>
      </c>
      <c r="Y528" s="1"/>
      <c r="Z528" s="22">
        <f t="shared" si="287"/>
        <v>12.987877102475174</v>
      </c>
      <c r="AA528" s="37">
        <f t="shared" si="288"/>
        <v>-9.4884780402004765E-4</v>
      </c>
      <c r="AB528" s="37">
        <f t="shared" si="289"/>
        <v>0.13831940813823865</v>
      </c>
      <c r="AC528" s="37">
        <f t="shared" si="290"/>
        <v>0.24064346637373157</v>
      </c>
      <c r="AD528" s="37">
        <f t="shared" si="311"/>
        <v>0.24061572771028755</v>
      </c>
      <c r="AG528" s="22">
        <f t="shared" si="291"/>
        <v>12.987427922614078</v>
      </c>
      <c r="AH528" s="37">
        <f t="shared" si="312"/>
        <v>-1.3980276651164303E-3</v>
      </c>
      <c r="AI528" s="37">
        <f t="shared" si="313"/>
        <v>44.156478677724571</v>
      </c>
      <c r="AJ528" s="37">
        <f t="shared" si="314"/>
        <v>0.35456289406436098</v>
      </c>
      <c r="AK528" s="37">
        <f t="shared" si="315"/>
        <v>0.35452815461344461</v>
      </c>
      <c r="AM528" s="22">
        <f t="shared" si="292"/>
        <v>12.988825950279194</v>
      </c>
      <c r="AN528" s="37">
        <f t="shared" si="316"/>
        <v>0</v>
      </c>
      <c r="AO528" s="37" t="e">
        <f t="shared" si="317"/>
        <v>#DIV/0!</v>
      </c>
      <c r="AP528" s="37" t="e">
        <f t="shared" si="318"/>
        <v>#DIV/0!</v>
      </c>
      <c r="AQ528" s="37" t="e">
        <f t="shared" si="319"/>
        <v>#DIV/0!</v>
      </c>
      <c r="AS528" s="22">
        <f t="shared" si="293"/>
        <v>12.988825950279194</v>
      </c>
      <c r="AT528" s="37">
        <f t="shared" si="320"/>
        <v>0</v>
      </c>
      <c r="AU528" s="37" t="e">
        <f t="shared" si="321"/>
        <v>#DIV/0!</v>
      </c>
      <c r="AV528" s="37" t="e">
        <f t="shared" si="322"/>
        <v>#DIV/0!</v>
      </c>
      <c r="AW528" s="37" t="e">
        <f t="shared" si="323"/>
        <v>#DIV/0!</v>
      </c>
    </row>
    <row r="529" spans="1:49" s="33" customFormat="1" hidden="1" x14ac:dyDescent="0.25">
      <c r="A529" s="3"/>
      <c r="B529" s="4"/>
      <c r="C529" s="4">
        <f t="shared" si="303"/>
        <v>497</v>
      </c>
      <c r="D529" s="21">
        <f t="shared" si="294"/>
        <v>220.07814562285202</v>
      </c>
      <c r="E529" s="37">
        <f t="shared" si="304"/>
        <v>6.5000000000000002E-2</v>
      </c>
      <c r="F529" s="37">
        <f t="shared" si="305"/>
        <v>100</v>
      </c>
      <c r="G529" s="37">
        <f t="shared" si="295"/>
        <v>6.4957777444660969E-2</v>
      </c>
      <c r="H529" s="23">
        <f t="shared" si="306"/>
        <v>22.590663848657741</v>
      </c>
      <c r="I529" s="22">
        <f t="shared" si="307"/>
        <v>0.10426460237842033</v>
      </c>
      <c r="J529" s="22">
        <f t="shared" si="308"/>
        <v>0.7</v>
      </c>
      <c r="K529" s="21">
        <f t="shared" si="309"/>
        <v>45</v>
      </c>
      <c r="L529" s="110">
        <v>498</v>
      </c>
      <c r="M529" s="9">
        <f t="shared" si="284"/>
        <v>12.986479322954699</v>
      </c>
      <c r="N529" s="9">
        <f t="shared" si="285"/>
        <v>12.986479322954699</v>
      </c>
      <c r="O529" s="10">
        <f t="shared" si="310"/>
        <v>0</v>
      </c>
      <c r="P529" s="10" t="e">
        <f t="shared" si="296"/>
        <v>#DIV/0!</v>
      </c>
      <c r="Q529" s="10" t="e">
        <f t="shared" si="297"/>
        <v>#DIV/0!</v>
      </c>
      <c r="R529" s="10" t="e">
        <f t="shared" si="298"/>
        <v>#DIV/0!</v>
      </c>
      <c r="S529" s="9"/>
      <c r="T529" s="9">
        <f t="shared" si="286"/>
        <v>12.986479322954699</v>
      </c>
      <c r="U529" s="10">
        <f t="shared" si="299"/>
        <v>0</v>
      </c>
      <c r="V529" s="10" t="e">
        <f t="shared" si="300"/>
        <v>#DIV/0!</v>
      </c>
      <c r="W529" s="10" t="e">
        <f t="shared" si="301"/>
        <v>#DIV/0!</v>
      </c>
      <c r="X529" s="10" t="e">
        <f t="shared" si="302"/>
        <v>#DIV/0!</v>
      </c>
      <c r="Y529" s="1"/>
      <c r="Z529" s="22">
        <f t="shared" si="287"/>
        <v>12.985529941615789</v>
      </c>
      <c r="AA529" s="37">
        <f t="shared" si="288"/>
        <v>-9.493813389092054E-4</v>
      </c>
      <c r="AB529" s="37">
        <f t="shared" si="289"/>
        <v>0.13839718481620189</v>
      </c>
      <c r="AC529" s="37">
        <f t="shared" si="290"/>
        <v>0.24074918244062121</v>
      </c>
      <c r="AD529" s="37">
        <f t="shared" si="311"/>
        <v>0.24072142702845736</v>
      </c>
      <c r="AG529" s="22">
        <f t="shared" si="291"/>
        <v>12.985081029330392</v>
      </c>
      <c r="AH529" s="37">
        <f t="shared" si="312"/>
        <v>-1.3982936243071009E-3</v>
      </c>
      <c r="AI529" s="37">
        <f t="shared" si="313"/>
        <v>44.164878955953746</v>
      </c>
      <c r="AJ529" s="37">
        <f t="shared" si="314"/>
        <v>0.354586753570242</v>
      </c>
      <c r="AK529" s="37">
        <f t="shared" si="315"/>
        <v>0.35455200251624819</v>
      </c>
      <c r="AM529" s="22">
        <f t="shared" si="292"/>
        <v>12.986479322954699</v>
      </c>
      <c r="AN529" s="37">
        <f t="shared" si="316"/>
        <v>0</v>
      </c>
      <c r="AO529" s="37" t="e">
        <f t="shared" si="317"/>
        <v>#DIV/0!</v>
      </c>
      <c r="AP529" s="37" t="e">
        <f t="shared" si="318"/>
        <v>#DIV/0!</v>
      </c>
      <c r="AQ529" s="37" t="e">
        <f t="shared" si="319"/>
        <v>#DIV/0!</v>
      </c>
      <c r="AS529" s="22">
        <f t="shared" si="293"/>
        <v>12.986479322954699</v>
      </c>
      <c r="AT529" s="37">
        <f t="shared" si="320"/>
        <v>0</v>
      </c>
      <c r="AU529" s="37" t="e">
        <f t="shared" si="321"/>
        <v>#DIV/0!</v>
      </c>
      <c r="AV529" s="37" t="e">
        <f t="shared" si="322"/>
        <v>#DIV/0!</v>
      </c>
      <c r="AW529" s="37" t="e">
        <f t="shared" si="323"/>
        <v>#DIV/0!</v>
      </c>
    </row>
    <row r="530" spans="1:49" s="33" customFormat="1" hidden="1" x14ac:dyDescent="0.25">
      <c r="A530" s="3"/>
      <c r="B530" s="4"/>
      <c r="C530" s="4">
        <f t="shared" si="303"/>
        <v>498</v>
      </c>
      <c r="D530" s="21">
        <f t="shared" si="294"/>
        <v>220.11428335145465</v>
      </c>
      <c r="E530" s="37">
        <f t="shared" si="304"/>
        <v>6.5000000000000002E-2</v>
      </c>
      <c r="F530" s="37">
        <f t="shared" si="305"/>
        <v>100</v>
      </c>
      <c r="G530" s="37">
        <f t="shared" si="295"/>
        <v>6.4957777444660969E-2</v>
      </c>
      <c r="H530" s="23">
        <f t="shared" si="306"/>
        <v>22.583804017367314</v>
      </c>
      <c r="I530" s="22">
        <f t="shared" si="307"/>
        <v>0.10423294161861837</v>
      </c>
      <c r="J530" s="22">
        <f t="shared" si="308"/>
        <v>0.7</v>
      </c>
      <c r="K530" s="21">
        <f t="shared" si="309"/>
        <v>45</v>
      </c>
      <c r="L530" s="110">
        <v>499</v>
      </c>
      <c r="M530" s="9">
        <f t="shared" si="284"/>
        <v>12.984131896422774</v>
      </c>
      <c r="N530" s="9">
        <f t="shared" si="285"/>
        <v>12.984131896422774</v>
      </c>
      <c r="O530" s="10">
        <f t="shared" si="310"/>
        <v>0</v>
      </c>
      <c r="P530" s="10" t="e">
        <f t="shared" si="296"/>
        <v>#DIV/0!</v>
      </c>
      <c r="Q530" s="10" t="e">
        <f t="shared" si="297"/>
        <v>#DIV/0!</v>
      </c>
      <c r="R530" s="10" t="e">
        <f t="shared" si="298"/>
        <v>#DIV/0!</v>
      </c>
      <c r="S530" s="9"/>
      <c r="T530" s="9">
        <f t="shared" si="286"/>
        <v>12.984131896422774</v>
      </c>
      <c r="U530" s="10">
        <f t="shared" si="299"/>
        <v>0</v>
      </c>
      <c r="V530" s="10" t="e">
        <f t="shared" si="300"/>
        <v>#DIV/0!</v>
      </c>
      <c r="W530" s="10" t="e">
        <f t="shared" si="301"/>
        <v>#DIV/0!</v>
      </c>
      <c r="X530" s="10" t="e">
        <f t="shared" si="302"/>
        <v>#DIV/0!</v>
      </c>
      <c r="Y530" s="1"/>
      <c r="Z530" s="22">
        <f t="shared" si="287"/>
        <v>12.98318198124635</v>
      </c>
      <c r="AA530" s="37">
        <f t="shared" si="288"/>
        <v>-9.4991517642384338E-4</v>
      </c>
      <c r="AB530" s="37">
        <f t="shared" si="289"/>
        <v>0.13847500560975157</v>
      </c>
      <c r="AC530" s="37">
        <f t="shared" si="290"/>
        <v>0.24085494609432159</v>
      </c>
      <c r="AD530" s="37">
        <f t="shared" si="311"/>
        <v>0.24082717392331157</v>
      </c>
      <c r="AG530" s="22">
        <f t="shared" si="291"/>
        <v>12.982733336867351</v>
      </c>
      <c r="AH530" s="37">
        <f t="shared" si="312"/>
        <v>-1.3985595554224517E-3</v>
      </c>
      <c r="AI530" s="37">
        <f t="shared" si="313"/>
        <v>44.17327834738974</v>
      </c>
      <c r="AJ530" s="37">
        <f t="shared" si="314"/>
        <v>0.35461059544188522</v>
      </c>
      <c r="AK530" s="37">
        <f t="shared" si="315"/>
        <v>0.35457583277774357</v>
      </c>
      <c r="AM530" s="22">
        <f t="shared" si="292"/>
        <v>12.984131896422774</v>
      </c>
      <c r="AN530" s="37">
        <f t="shared" si="316"/>
        <v>0</v>
      </c>
      <c r="AO530" s="37" t="e">
        <f t="shared" si="317"/>
        <v>#DIV/0!</v>
      </c>
      <c r="AP530" s="37" t="e">
        <f t="shared" si="318"/>
        <v>#DIV/0!</v>
      </c>
      <c r="AQ530" s="37" t="e">
        <f t="shared" si="319"/>
        <v>#DIV/0!</v>
      </c>
      <c r="AS530" s="22">
        <f t="shared" si="293"/>
        <v>12.984131896422774</v>
      </c>
      <c r="AT530" s="37">
        <f t="shared" si="320"/>
        <v>0</v>
      </c>
      <c r="AU530" s="37" t="e">
        <f t="shared" si="321"/>
        <v>#DIV/0!</v>
      </c>
      <c r="AV530" s="37" t="e">
        <f t="shared" si="322"/>
        <v>#DIV/0!</v>
      </c>
      <c r="AW530" s="37" t="e">
        <f t="shared" si="323"/>
        <v>#DIV/0!</v>
      </c>
    </row>
    <row r="531" spans="1:49" s="33" customFormat="1" hidden="1" x14ac:dyDescent="0.25">
      <c r="A531" s="3"/>
      <c r="B531" s="4"/>
      <c r="C531" s="4">
        <f t="shared" si="303"/>
        <v>499</v>
      </c>
      <c r="D531" s="21">
        <f t="shared" si="294"/>
        <v>220.15043338776985</v>
      </c>
      <c r="E531" s="37">
        <f t="shared" si="304"/>
        <v>6.5000000000000002E-2</v>
      </c>
      <c r="F531" s="37">
        <f t="shared" si="305"/>
        <v>100</v>
      </c>
      <c r="G531" s="37">
        <f t="shared" si="295"/>
        <v>6.4957777444660969E-2</v>
      </c>
      <c r="H531" s="23">
        <f t="shared" si="306"/>
        <v>22.576944186076886</v>
      </c>
      <c r="I531" s="22">
        <f t="shared" si="307"/>
        <v>0.1042012808588164</v>
      </c>
      <c r="J531" s="22">
        <f t="shared" si="308"/>
        <v>0.7</v>
      </c>
      <c r="K531" s="21">
        <f t="shared" si="309"/>
        <v>45</v>
      </c>
      <c r="L531" s="110">
        <v>500</v>
      </c>
      <c r="M531" s="9">
        <f t="shared" si="284"/>
        <v>12.981783670409193</v>
      </c>
      <c r="N531" s="9">
        <f t="shared" si="285"/>
        <v>12.981783670409193</v>
      </c>
      <c r="O531" s="10">
        <f t="shared" si="310"/>
        <v>0</v>
      </c>
      <c r="P531" s="10" t="e">
        <f t="shared" si="296"/>
        <v>#DIV/0!</v>
      </c>
      <c r="Q531" s="10" t="e">
        <f t="shared" si="297"/>
        <v>#DIV/0!</v>
      </c>
      <c r="R531" s="10" t="e">
        <f t="shared" si="298"/>
        <v>#DIV/0!</v>
      </c>
      <c r="S531" s="9"/>
      <c r="T531" s="9">
        <f t="shared" si="286"/>
        <v>12.981783670409193</v>
      </c>
      <c r="U531" s="10">
        <f t="shared" si="299"/>
        <v>0</v>
      </c>
      <c r="V531" s="10" t="e">
        <f t="shared" si="300"/>
        <v>#DIV/0!</v>
      </c>
      <c r="W531" s="10" t="e">
        <f t="shared" si="301"/>
        <v>#DIV/0!</v>
      </c>
      <c r="X531" s="10" t="e">
        <f t="shared" si="302"/>
        <v>#DIV/0!</v>
      </c>
      <c r="Y531" s="1"/>
      <c r="Z531" s="22">
        <f t="shared" si="287"/>
        <v>12.980833221092514</v>
      </c>
      <c r="AA531" s="37">
        <f t="shared" si="288"/>
        <v>-9.5044931667942478E-4</v>
      </c>
      <c r="AB531" s="37">
        <f t="shared" si="289"/>
        <v>0.13855287053571946</v>
      </c>
      <c r="AC531" s="37">
        <f t="shared" si="290"/>
        <v>0.24096075734460887</v>
      </c>
      <c r="AD531" s="37">
        <f t="shared" si="311"/>
        <v>0.24093296840200265</v>
      </c>
      <c r="AG531" s="22">
        <f t="shared" si="291"/>
        <v>12.980384844950832</v>
      </c>
      <c r="AH531" s="37">
        <f t="shared" si="312"/>
        <v>-1.3988254583612303E-3</v>
      </c>
      <c r="AI531" s="37">
        <f t="shared" si="313"/>
        <v>44.181676848892607</v>
      </c>
      <c r="AJ531" s="37">
        <f t="shared" si="314"/>
        <v>0.35463441966290371</v>
      </c>
      <c r="AK531" s="37">
        <f t="shared" si="315"/>
        <v>0.35459964538223737</v>
      </c>
      <c r="AM531" s="22">
        <f t="shared" si="292"/>
        <v>12.981783670409193</v>
      </c>
      <c r="AN531" s="37">
        <f t="shared" si="316"/>
        <v>0</v>
      </c>
      <c r="AO531" s="37" t="e">
        <f t="shared" si="317"/>
        <v>#DIV/0!</v>
      </c>
      <c r="AP531" s="37" t="e">
        <f t="shared" si="318"/>
        <v>#DIV/0!</v>
      </c>
      <c r="AQ531" s="37" t="e">
        <f t="shared" si="319"/>
        <v>#DIV/0!</v>
      </c>
      <c r="AS531" s="22">
        <f t="shared" si="293"/>
        <v>12.981783670409193</v>
      </c>
      <c r="AT531" s="37">
        <f t="shared" si="320"/>
        <v>0</v>
      </c>
      <c r="AU531" s="37" t="e">
        <f t="shared" si="321"/>
        <v>#DIV/0!</v>
      </c>
      <c r="AV531" s="37" t="e">
        <f t="shared" si="322"/>
        <v>#DIV/0!</v>
      </c>
      <c r="AW531" s="37" t="e">
        <f t="shared" si="323"/>
        <v>#DIV/0!</v>
      </c>
    </row>
    <row r="532" spans="1:49" s="33" customFormat="1" hidden="1" x14ac:dyDescent="0.25">
      <c r="A532" s="3"/>
      <c r="B532" s="4"/>
      <c r="C532" s="4">
        <f t="shared" si="303"/>
        <v>500</v>
      </c>
      <c r="D532" s="21">
        <f t="shared" si="294"/>
        <v>220.18659573601963</v>
      </c>
      <c r="E532" s="37">
        <f t="shared" si="304"/>
        <v>6.5000000000000002E-2</v>
      </c>
      <c r="F532" s="37">
        <f t="shared" si="305"/>
        <v>100</v>
      </c>
      <c r="G532" s="37">
        <f t="shared" si="295"/>
        <v>6.4957777444660969E-2</v>
      </c>
      <c r="H532" s="23">
        <f t="shared" si="306"/>
        <v>22.570084354786459</v>
      </c>
      <c r="I532" s="22">
        <f t="shared" si="307"/>
        <v>0.10416962009901443</v>
      </c>
      <c r="J532" s="22">
        <f t="shared" si="308"/>
        <v>0.7</v>
      </c>
      <c r="K532" s="21">
        <f t="shared" si="309"/>
        <v>45</v>
      </c>
      <c r="L532" s="110">
        <v>501</v>
      </c>
      <c r="M532" s="9">
        <f t="shared" si="284"/>
        <v>12.979434644639708</v>
      </c>
      <c r="N532" s="9">
        <f t="shared" si="285"/>
        <v>12.979434644639708</v>
      </c>
      <c r="O532" s="10">
        <f t="shared" si="310"/>
        <v>0</v>
      </c>
      <c r="P532" s="10" t="e">
        <f t="shared" si="296"/>
        <v>#DIV/0!</v>
      </c>
      <c r="Q532" s="10" t="e">
        <f t="shared" si="297"/>
        <v>#DIV/0!</v>
      </c>
      <c r="R532" s="10" t="e">
        <f t="shared" si="298"/>
        <v>#DIV/0!</v>
      </c>
      <c r="S532" s="9"/>
      <c r="T532" s="9">
        <f t="shared" si="286"/>
        <v>12.979434644639708</v>
      </c>
      <c r="U532" s="10">
        <f t="shared" si="299"/>
        <v>0</v>
      </c>
      <c r="V532" s="10" t="e">
        <f t="shared" si="300"/>
        <v>#DIV/0!</v>
      </c>
      <c r="W532" s="10" t="e">
        <f t="shared" si="301"/>
        <v>#DIV/0!</v>
      </c>
      <c r="X532" s="10" t="e">
        <f t="shared" si="302"/>
        <v>#DIV/0!</v>
      </c>
      <c r="Y532" s="1"/>
      <c r="Z532" s="22">
        <f t="shared" si="287"/>
        <v>12.97848366087992</v>
      </c>
      <c r="AA532" s="37">
        <f t="shared" si="288"/>
        <v>-9.5098375978786009E-4</v>
      </c>
      <c r="AB532" s="37">
        <f t="shared" si="289"/>
        <v>0.13863077961041947</v>
      </c>
      <c r="AC532" s="37">
        <f t="shared" si="290"/>
        <v>0.24106661620035705</v>
      </c>
      <c r="AD532" s="37">
        <f t="shared" si="311"/>
        <v>0.24103881047658357</v>
      </c>
      <c r="AG532" s="22">
        <f t="shared" si="291"/>
        <v>12.978035553306695</v>
      </c>
      <c r="AH532" s="37">
        <f t="shared" si="312"/>
        <v>-1.3990913330133026E-3</v>
      </c>
      <c r="AI532" s="37">
        <f t="shared" si="313"/>
        <v>44.190074456964403</v>
      </c>
      <c r="AJ532" s="37">
        <f t="shared" si="314"/>
        <v>0.35465822621405274</v>
      </c>
      <c r="AK532" s="37">
        <f t="shared" si="315"/>
        <v>0.35462344031052606</v>
      </c>
      <c r="AM532" s="22">
        <f t="shared" si="292"/>
        <v>12.979434644639708</v>
      </c>
      <c r="AN532" s="37">
        <f t="shared" si="316"/>
        <v>0</v>
      </c>
      <c r="AO532" s="37" t="e">
        <f t="shared" si="317"/>
        <v>#DIV/0!</v>
      </c>
      <c r="AP532" s="37" t="e">
        <f t="shared" si="318"/>
        <v>#DIV/0!</v>
      </c>
      <c r="AQ532" s="37" t="e">
        <f t="shared" si="319"/>
        <v>#DIV/0!</v>
      </c>
      <c r="AS532" s="22">
        <f t="shared" si="293"/>
        <v>12.979434644639708</v>
      </c>
      <c r="AT532" s="37">
        <f t="shared" si="320"/>
        <v>0</v>
      </c>
      <c r="AU532" s="37" t="e">
        <f t="shared" si="321"/>
        <v>#DIV/0!</v>
      </c>
      <c r="AV532" s="37" t="e">
        <f t="shared" si="322"/>
        <v>#DIV/0!</v>
      </c>
      <c r="AW532" s="37" t="e">
        <f t="shared" si="323"/>
        <v>#DIV/0!</v>
      </c>
    </row>
    <row r="533" spans="1:49" s="33" customFormat="1" hidden="1" x14ac:dyDescent="0.25">
      <c r="A533" s="3"/>
      <c r="B533" s="4"/>
      <c r="C533" s="4">
        <f t="shared" si="303"/>
        <v>501</v>
      </c>
      <c r="D533" s="21">
        <f t="shared" si="294"/>
        <v>220.22277040042584</v>
      </c>
      <c r="E533" s="37">
        <f t="shared" si="304"/>
        <v>6.5000000000000002E-2</v>
      </c>
      <c r="F533" s="37">
        <f t="shared" si="305"/>
        <v>100</v>
      </c>
      <c r="G533" s="37">
        <f t="shared" si="295"/>
        <v>6.4957777444660969E-2</v>
      </c>
      <c r="H533" s="23">
        <f t="shared" si="306"/>
        <v>22.563224523496032</v>
      </c>
      <c r="I533" s="22">
        <f t="shared" si="307"/>
        <v>0.10413795933921245</v>
      </c>
      <c r="J533" s="22">
        <f t="shared" si="308"/>
        <v>0.7</v>
      </c>
      <c r="K533" s="21">
        <f t="shared" si="309"/>
        <v>45</v>
      </c>
      <c r="L533" s="110">
        <v>502</v>
      </c>
      <c r="M533" s="9">
        <f t="shared" si="284"/>
        <v>12.977084818840074</v>
      </c>
      <c r="N533" s="9">
        <f t="shared" si="285"/>
        <v>12.977084818840074</v>
      </c>
      <c r="O533" s="10">
        <f t="shared" si="310"/>
        <v>0</v>
      </c>
      <c r="P533" s="10" t="e">
        <f t="shared" si="296"/>
        <v>#DIV/0!</v>
      </c>
      <c r="Q533" s="10" t="e">
        <f t="shared" si="297"/>
        <v>#DIV/0!</v>
      </c>
      <c r="R533" s="10" t="e">
        <f t="shared" si="298"/>
        <v>#DIV/0!</v>
      </c>
      <c r="S533" s="9"/>
      <c r="T533" s="9">
        <f t="shared" si="286"/>
        <v>12.977084818840074</v>
      </c>
      <c r="U533" s="10">
        <f t="shared" si="299"/>
        <v>0</v>
      </c>
      <c r="V533" s="10" t="e">
        <f t="shared" si="300"/>
        <v>#DIV/0!</v>
      </c>
      <c r="W533" s="10" t="e">
        <f t="shared" si="301"/>
        <v>#DIV/0!</v>
      </c>
      <c r="X533" s="10" t="e">
        <f t="shared" si="302"/>
        <v>#DIV/0!</v>
      </c>
      <c r="Y533" s="1"/>
      <c r="Z533" s="22">
        <f t="shared" si="287"/>
        <v>12.976133300334219</v>
      </c>
      <c r="AA533" s="37">
        <f t="shared" si="288"/>
        <v>-9.5151850585573072E-4</v>
      </c>
      <c r="AB533" s="37">
        <f t="shared" si="289"/>
        <v>0.13870873284938862</v>
      </c>
      <c r="AC533" s="37">
        <f t="shared" si="290"/>
        <v>0.24117252266908795</v>
      </c>
      <c r="AD533" s="37">
        <f t="shared" si="311"/>
        <v>0.24114470015318046</v>
      </c>
      <c r="AG533" s="22">
        <f t="shared" si="291"/>
        <v>12.97568546166082</v>
      </c>
      <c r="AH533" s="37">
        <f t="shared" si="312"/>
        <v>-1.3993571792543236E-3</v>
      </c>
      <c r="AI533" s="37">
        <f t="shared" si="313"/>
        <v>44.198471167677717</v>
      </c>
      <c r="AJ533" s="37">
        <f t="shared" si="314"/>
        <v>0.35468201507265645</v>
      </c>
      <c r="AK533" s="37">
        <f t="shared" si="315"/>
        <v>0.35464721753956951</v>
      </c>
      <c r="AM533" s="22">
        <f t="shared" si="292"/>
        <v>12.977084818840074</v>
      </c>
      <c r="AN533" s="37">
        <f t="shared" si="316"/>
        <v>0</v>
      </c>
      <c r="AO533" s="37" t="e">
        <f t="shared" si="317"/>
        <v>#DIV/0!</v>
      </c>
      <c r="AP533" s="37" t="e">
        <f t="shared" si="318"/>
        <v>#DIV/0!</v>
      </c>
      <c r="AQ533" s="37" t="e">
        <f t="shared" si="319"/>
        <v>#DIV/0!</v>
      </c>
      <c r="AS533" s="22">
        <f t="shared" si="293"/>
        <v>12.977084818840074</v>
      </c>
      <c r="AT533" s="37">
        <f t="shared" si="320"/>
        <v>0</v>
      </c>
      <c r="AU533" s="37" t="e">
        <f t="shared" si="321"/>
        <v>#DIV/0!</v>
      </c>
      <c r="AV533" s="37" t="e">
        <f t="shared" si="322"/>
        <v>#DIV/0!</v>
      </c>
      <c r="AW533" s="37" t="e">
        <f t="shared" si="323"/>
        <v>#DIV/0!</v>
      </c>
    </row>
    <row r="534" spans="1:49" s="33" customFormat="1" hidden="1" x14ac:dyDescent="0.25">
      <c r="A534" s="3"/>
      <c r="B534" s="4"/>
      <c r="C534" s="4">
        <f t="shared" si="303"/>
        <v>502</v>
      </c>
      <c r="D534" s="21">
        <f t="shared" si="294"/>
        <v>220.25895738521046</v>
      </c>
      <c r="E534" s="37">
        <f t="shared" si="304"/>
        <v>6.5000000000000002E-2</v>
      </c>
      <c r="F534" s="37">
        <f t="shared" si="305"/>
        <v>100</v>
      </c>
      <c r="G534" s="37">
        <f t="shared" si="295"/>
        <v>6.4957777444660969E-2</v>
      </c>
      <c r="H534" s="23">
        <f t="shared" si="306"/>
        <v>22.556364692205605</v>
      </c>
      <c r="I534" s="22">
        <f t="shared" si="307"/>
        <v>0.10410629857941048</v>
      </c>
      <c r="J534" s="22">
        <f t="shared" si="308"/>
        <v>0.7</v>
      </c>
      <c r="K534" s="21">
        <f t="shared" si="309"/>
        <v>45</v>
      </c>
      <c r="L534" s="110">
        <v>503</v>
      </c>
      <c r="M534" s="9">
        <f t="shared" si="284"/>
        <v>12.974734192736042</v>
      </c>
      <c r="N534" s="9">
        <f t="shared" si="285"/>
        <v>12.974734192736042</v>
      </c>
      <c r="O534" s="10">
        <f t="shared" si="310"/>
        <v>0</v>
      </c>
      <c r="P534" s="10" t="e">
        <f t="shared" si="296"/>
        <v>#DIV/0!</v>
      </c>
      <c r="Q534" s="10" t="e">
        <f t="shared" si="297"/>
        <v>#DIV/0!</v>
      </c>
      <c r="R534" s="10" t="e">
        <f t="shared" si="298"/>
        <v>#DIV/0!</v>
      </c>
      <c r="S534" s="9"/>
      <c r="T534" s="9">
        <f t="shared" si="286"/>
        <v>12.974734192736042</v>
      </c>
      <c r="U534" s="10">
        <f t="shared" si="299"/>
        <v>0</v>
      </c>
      <c r="V534" s="10" t="e">
        <f t="shared" si="300"/>
        <v>#DIV/0!</v>
      </c>
      <c r="W534" s="10" t="e">
        <f t="shared" si="301"/>
        <v>#DIV/0!</v>
      </c>
      <c r="X534" s="10" t="e">
        <f t="shared" si="302"/>
        <v>#DIV/0!</v>
      </c>
      <c r="Y534" s="1"/>
      <c r="Z534" s="22">
        <f t="shared" si="287"/>
        <v>12.973782139181042</v>
      </c>
      <c r="AA534" s="37">
        <f t="shared" si="288"/>
        <v>-9.5205355500027622E-4</v>
      </c>
      <c r="AB534" s="37">
        <f t="shared" si="289"/>
        <v>0.13878673026971761</v>
      </c>
      <c r="AC534" s="37">
        <f t="shared" si="290"/>
        <v>0.2412784767610236</v>
      </c>
      <c r="AD534" s="37">
        <f t="shared" si="311"/>
        <v>0.24125063744362768</v>
      </c>
      <c r="AG534" s="22">
        <f t="shared" si="291"/>
        <v>12.973334569739057</v>
      </c>
      <c r="AH534" s="37">
        <f t="shared" si="312"/>
        <v>-1.3996229969848173E-3</v>
      </c>
      <c r="AI534" s="37">
        <f t="shared" si="313"/>
        <v>44.206866977909996</v>
      </c>
      <c r="AJ534" s="37">
        <f t="shared" si="314"/>
        <v>0.35470578622251447</v>
      </c>
      <c r="AK534" s="37">
        <f t="shared" si="315"/>
        <v>0.35467097705606149</v>
      </c>
      <c r="AM534" s="22">
        <f t="shared" si="292"/>
        <v>12.974734192736042</v>
      </c>
      <c r="AN534" s="37">
        <f t="shared" si="316"/>
        <v>0</v>
      </c>
      <c r="AO534" s="37" t="e">
        <f t="shared" si="317"/>
        <v>#DIV/0!</v>
      </c>
      <c r="AP534" s="37" t="e">
        <f t="shared" si="318"/>
        <v>#DIV/0!</v>
      </c>
      <c r="AQ534" s="37" t="e">
        <f t="shared" si="319"/>
        <v>#DIV/0!</v>
      </c>
      <c r="AS534" s="22">
        <f t="shared" si="293"/>
        <v>12.974734192736042</v>
      </c>
      <c r="AT534" s="37">
        <f t="shared" si="320"/>
        <v>0</v>
      </c>
      <c r="AU534" s="37" t="e">
        <f t="shared" si="321"/>
        <v>#DIV/0!</v>
      </c>
      <c r="AV534" s="37" t="e">
        <f t="shared" si="322"/>
        <v>#DIV/0!</v>
      </c>
      <c r="AW534" s="37" t="e">
        <f t="shared" si="323"/>
        <v>#DIV/0!</v>
      </c>
    </row>
    <row r="535" spans="1:49" s="33" customFormat="1" hidden="1" x14ac:dyDescent="0.25">
      <c r="A535" s="3"/>
      <c r="B535" s="4"/>
      <c r="C535" s="4">
        <f t="shared" si="303"/>
        <v>503</v>
      </c>
      <c r="D535" s="21">
        <f t="shared" si="294"/>
        <v>220.29515669459531</v>
      </c>
      <c r="E535" s="37">
        <f t="shared" si="304"/>
        <v>6.5000000000000002E-2</v>
      </c>
      <c r="F535" s="37">
        <f t="shared" si="305"/>
        <v>100</v>
      </c>
      <c r="G535" s="37">
        <f t="shared" si="295"/>
        <v>6.4957777444660969E-2</v>
      </c>
      <c r="H535" s="23">
        <f t="shared" si="306"/>
        <v>22.549504860915178</v>
      </c>
      <c r="I535" s="22">
        <f t="shared" si="307"/>
        <v>0.10407463781960852</v>
      </c>
      <c r="J535" s="22">
        <f t="shared" si="308"/>
        <v>0.7</v>
      </c>
      <c r="K535" s="21">
        <f t="shared" si="309"/>
        <v>45</v>
      </c>
      <c r="L535" s="110">
        <v>504</v>
      </c>
      <c r="M535" s="9">
        <f t="shared" si="284"/>
        <v>12.97238276605337</v>
      </c>
      <c r="N535" s="9">
        <f t="shared" si="285"/>
        <v>12.97238276605337</v>
      </c>
      <c r="O535" s="10">
        <f t="shared" si="310"/>
        <v>0</v>
      </c>
      <c r="P535" s="10" t="e">
        <f t="shared" si="296"/>
        <v>#DIV/0!</v>
      </c>
      <c r="Q535" s="10" t="e">
        <f t="shared" si="297"/>
        <v>#DIV/0!</v>
      </c>
      <c r="R535" s="10" t="e">
        <f t="shared" si="298"/>
        <v>#DIV/0!</v>
      </c>
      <c r="S535" s="9"/>
      <c r="T535" s="9">
        <f t="shared" si="286"/>
        <v>12.97238276605337</v>
      </c>
      <c r="U535" s="10">
        <f t="shared" si="299"/>
        <v>0</v>
      </c>
      <c r="V535" s="10" t="e">
        <f t="shared" si="300"/>
        <v>#DIV/0!</v>
      </c>
      <c r="W535" s="10" t="e">
        <f t="shared" si="301"/>
        <v>#DIV/0!</v>
      </c>
      <c r="X535" s="10" t="e">
        <f t="shared" si="302"/>
        <v>#DIV/0!</v>
      </c>
      <c r="Y535" s="1"/>
      <c r="Z535" s="22">
        <f t="shared" si="287"/>
        <v>12.971430177146035</v>
      </c>
      <c r="AA535" s="37">
        <f t="shared" si="288"/>
        <v>-9.5258890733518342E-4</v>
      </c>
      <c r="AB535" s="37">
        <f t="shared" si="289"/>
        <v>0.13886477188797933</v>
      </c>
      <c r="AC535" s="37">
        <f t="shared" si="290"/>
        <v>0.24138447848548356</v>
      </c>
      <c r="AD535" s="37">
        <f t="shared" si="311"/>
        <v>0.24135662235524197</v>
      </c>
      <c r="AG535" s="22">
        <f t="shared" si="291"/>
        <v>12.970982877267303</v>
      </c>
      <c r="AH535" s="37">
        <f t="shared" si="312"/>
        <v>-1.3998887860662279E-3</v>
      </c>
      <c r="AI535" s="37">
        <f t="shared" si="313"/>
        <v>44.215261883226852</v>
      </c>
      <c r="AJ535" s="37">
        <f t="shared" si="314"/>
        <v>0.35472953963691611</v>
      </c>
      <c r="AK535" s="37">
        <f t="shared" si="315"/>
        <v>0.35469471882920045</v>
      </c>
      <c r="AM535" s="22">
        <f t="shared" si="292"/>
        <v>12.97238276605337</v>
      </c>
      <c r="AN535" s="37">
        <f t="shared" si="316"/>
        <v>0</v>
      </c>
      <c r="AO535" s="37" t="e">
        <f t="shared" si="317"/>
        <v>#DIV/0!</v>
      </c>
      <c r="AP535" s="37" t="e">
        <f t="shared" si="318"/>
        <v>#DIV/0!</v>
      </c>
      <c r="AQ535" s="37" t="e">
        <f t="shared" si="319"/>
        <v>#DIV/0!</v>
      </c>
      <c r="AS535" s="22">
        <f t="shared" si="293"/>
        <v>12.97238276605337</v>
      </c>
      <c r="AT535" s="37">
        <f t="shared" si="320"/>
        <v>0</v>
      </c>
      <c r="AU535" s="37" t="e">
        <f t="shared" si="321"/>
        <v>#DIV/0!</v>
      </c>
      <c r="AV535" s="37" t="e">
        <f t="shared" si="322"/>
        <v>#DIV/0!</v>
      </c>
      <c r="AW535" s="37" t="e">
        <f t="shared" si="323"/>
        <v>#DIV/0!</v>
      </c>
    </row>
    <row r="536" spans="1:49" s="33" customFormat="1" hidden="1" x14ac:dyDescent="0.25">
      <c r="A536" s="3"/>
      <c r="B536" s="4"/>
      <c r="C536" s="4">
        <f t="shared" si="303"/>
        <v>504</v>
      </c>
      <c r="D536" s="21">
        <f t="shared" si="294"/>
        <v>220.33136833280216</v>
      </c>
      <c r="E536" s="37">
        <f t="shared" si="304"/>
        <v>6.5000000000000002E-2</v>
      </c>
      <c r="F536" s="37">
        <f t="shared" si="305"/>
        <v>100</v>
      </c>
      <c r="G536" s="37">
        <f t="shared" si="295"/>
        <v>6.4957777444660969E-2</v>
      </c>
      <c r="H536" s="23">
        <f t="shared" si="306"/>
        <v>22.542645029624751</v>
      </c>
      <c r="I536" s="22">
        <f t="shared" si="307"/>
        <v>0.10404297705980654</v>
      </c>
      <c r="J536" s="22">
        <f t="shared" si="308"/>
        <v>0.7</v>
      </c>
      <c r="K536" s="21">
        <f t="shared" si="309"/>
        <v>45</v>
      </c>
      <c r="L536" s="110">
        <v>505</v>
      </c>
      <c r="M536" s="9">
        <f t="shared" si="284"/>
        <v>12.970030538517824</v>
      </c>
      <c r="N536" s="9">
        <f t="shared" si="285"/>
        <v>12.970030538517824</v>
      </c>
      <c r="O536" s="10">
        <f t="shared" si="310"/>
        <v>0</v>
      </c>
      <c r="P536" s="10" t="e">
        <f t="shared" si="296"/>
        <v>#DIV/0!</v>
      </c>
      <c r="Q536" s="10" t="e">
        <f t="shared" si="297"/>
        <v>#DIV/0!</v>
      </c>
      <c r="R536" s="10" t="e">
        <f t="shared" si="298"/>
        <v>#DIV/0!</v>
      </c>
      <c r="S536" s="9"/>
      <c r="T536" s="9">
        <f t="shared" si="286"/>
        <v>12.970030538517824</v>
      </c>
      <c r="U536" s="10">
        <f t="shared" si="299"/>
        <v>0</v>
      </c>
      <c r="V536" s="10" t="e">
        <f t="shared" si="300"/>
        <v>#DIV/0!</v>
      </c>
      <c r="W536" s="10" t="e">
        <f t="shared" si="301"/>
        <v>#DIV/0!</v>
      </c>
      <c r="X536" s="10" t="e">
        <f t="shared" si="302"/>
        <v>#DIV/0!</v>
      </c>
      <c r="Y536" s="1"/>
      <c r="Z536" s="22">
        <f t="shared" si="287"/>
        <v>12.969077413954849</v>
      </c>
      <c r="AA536" s="37">
        <f t="shared" si="288"/>
        <v>-9.5312456297413917E-4</v>
      </c>
      <c r="AB536" s="37">
        <f t="shared" si="289"/>
        <v>0.13894285772074655</v>
      </c>
      <c r="AC536" s="37">
        <f t="shared" si="290"/>
        <v>0.24149052785178549</v>
      </c>
      <c r="AD536" s="37">
        <f t="shared" si="311"/>
        <v>0.24146265489882943</v>
      </c>
      <c r="AG536" s="22">
        <f t="shared" si="291"/>
        <v>12.968630383971405</v>
      </c>
      <c r="AH536" s="37">
        <f t="shared" si="312"/>
        <v>-1.4001545464186194E-3</v>
      </c>
      <c r="AI536" s="37">
        <f t="shared" si="313"/>
        <v>44.223655881161633</v>
      </c>
      <c r="AJ536" s="37">
        <f t="shared" si="314"/>
        <v>0.35475327530495432</v>
      </c>
      <c r="AK536" s="37">
        <f t="shared" si="315"/>
        <v>0.35471844285114834</v>
      </c>
      <c r="AM536" s="22">
        <f t="shared" si="292"/>
        <v>12.970030538517824</v>
      </c>
      <c r="AN536" s="37">
        <f t="shared" si="316"/>
        <v>0</v>
      </c>
      <c r="AO536" s="37" t="e">
        <f t="shared" si="317"/>
        <v>#DIV/0!</v>
      </c>
      <c r="AP536" s="37" t="e">
        <f t="shared" si="318"/>
        <v>#DIV/0!</v>
      </c>
      <c r="AQ536" s="37" t="e">
        <f t="shared" si="319"/>
        <v>#DIV/0!</v>
      </c>
      <c r="AS536" s="22">
        <f t="shared" si="293"/>
        <v>12.970030538517824</v>
      </c>
      <c r="AT536" s="37">
        <f t="shared" si="320"/>
        <v>0</v>
      </c>
      <c r="AU536" s="37" t="e">
        <f t="shared" si="321"/>
        <v>#DIV/0!</v>
      </c>
      <c r="AV536" s="37" t="e">
        <f t="shared" si="322"/>
        <v>#DIV/0!</v>
      </c>
      <c r="AW536" s="37" t="e">
        <f t="shared" si="323"/>
        <v>#DIV/0!</v>
      </c>
    </row>
    <row r="537" spans="1:49" s="33" customFormat="1" hidden="1" x14ac:dyDescent="0.25">
      <c r="A537" s="3"/>
      <c r="B537" s="4"/>
      <c r="C537" s="4">
        <f t="shared" si="303"/>
        <v>505</v>
      </c>
      <c r="D537" s="21">
        <f t="shared" si="294"/>
        <v>220.36759230405286</v>
      </c>
      <c r="E537" s="37">
        <f t="shared" si="304"/>
        <v>6.5000000000000002E-2</v>
      </c>
      <c r="F537" s="37">
        <f t="shared" si="305"/>
        <v>100</v>
      </c>
      <c r="G537" s="37">
        <f t="shared" si="295"/>
        <v>6.4957777444660969E-2</v>
      </c>
      <c r="H537" s="23">
        <f t="shared" si="306"/>
        <v>22.535785198334324</v>
      </c>
      <c r="I537" s="22">
        <f t="shared" si="307"/>
        <v>0.10401131630000457</v>
      </c>
      <c r="J537" s="22">
        <f t="shared" si="308"/>
        <v>0.7</v>
      </c>
      <c r="K537" s="21">
        <f t="shared" si="309"/>
        <v>45</v>
      </c>
      <c r="L537" s="110">
        <v>506</v>
      </c>
      <c r="M537" s="9">
        <f t="shared" si="284"/>
        <v>12.967677509855157</v>
      </c>
      <c r="N537" s="9">
        <f t="shared" si="285"/>
        <v>12.967677509855157</v>
      </c>
      <c r="O537" s="10">
        <f t="shared" si="310"/>
        <v>0</v>
      </c>
      <c r="P537" s="10" t="e">
        <f t="shared" si="296"/>
        <v>#DIV/0!</v>
      </c>
      <c r="Q537" s="10" t="e">
        <f t="shared" si="297"/>
        <v>#DIV/0!</v>
      </c>
      <c r="R537" s="10" t="e">
        <f t="shared" si="298"/>
        <v>#DIV/0!</v>
      </c>
      <c r="S537" s="9"/>
      <c r="T537" s="9">
        <f t="shared" si="286"/>
        <v>12.967677509855157</v>
      </c>
      <c r="U537" s="10">
        <f t="shared" si="299"/>
        <v>0</v>
      </c>
      <c r="V537" s="10" t="e">
        <f t="shared" si="300"/>
        <v>#DIV/0!</v>
      </c>
      <c r="W537" s="10" t="e">
        <f t="shared" si="301"/>
        <v>#DIV/0!</v>
      </c>
      <c r="X537" s="10" t="e">
        <f t="shared" si="302"/>
        <v>#DIV/0!</v>
      </c>
      <c r="Y537" s="1"/>
      <c r="Z537" s="22">
        <f t="shared" si="287"/>
        <v>12.96672384933313</v>
      </c>
      <c r="AA537" s="37">
        <f t="shared" si="288"/>
        <v>-9.5366052202727758E-4</v>
      </c>
      <c r="AB537" s="37">
        <f t="shared" si="289"/>
        <v>0.13902098778407426</v>
      </c>
      <c r="AC537" s="37">
        <f t="shared" si="290"/>
        <v>0.24159662486834552</v>
      </c>
      <c r="AD537" s="37">
        <f t="shared" si="311"/>
        <v>0.24156873508073282</v>
      </c>
      <c r="AG537" s="22">
        <f t="shared" si="291"/>
        <v>12.966277089577254</v>
      </c>
      <c r="AH537" s="37">
        <f t="shared" si="312"/>
        <v>-1.4004202779034358E-3</v>
      </c>
      <c r="AI537" s="37">
        <f t="shared" si="313"/>
        <v>44.232048967318711</v>
      </c>
      <c r="AJ537" s="37">
        <f t="shared" si="314"/>
        <v>0.35477699320026224</v>
      </c>
      <c r="AK537" s="37">
        <f t="shared" si="315"/>
        <v>0.35474214909158874</v>
      </c>
      <c r="AM537" s="22">
        <f t="shared" si="292"/>
        <v>12.967677509855157</v>
      </c>
      <c r="AN537" s="37">
        <f t="shared" si="316"/>
        <v>0</v>
      </c>
      <c r="AO537" s="37" t="e">
        <f t="shared" si="317"/>
        <v>#DIV/0!</v>
      </c>
      <c r="AP537" s="37" t="e">
        <f t="shared" si="318"/>
        <v>#DIV/0!</v>
      </c>
      <c r="AQ537" s="37" t="e">
        <f t="shared" si="319"/>
        <v>#DIV/0!</v>
      </c>
      <c r="AS537" s="22">
        <f t="shared" si="293"/>
        <v>12.967677509855157</v>
      </c>
      <c r="AT537" s="37">
        <f t="shared" si="320"/>
        <v>0</v>
      </c>
      <c r="AU537" s="37" t="e">
        <f t="shared" si="321"/>
        <v>#DIV/0!</v>
      </c>
      <c r="AV537" s="37" t="e">
        <f t="shared" si="322"/>
        <v>#DIV/0!</v>
      </c>
      <c r="AW537" s="37" t="e">
        <f t="shared" si="323"/>
        <v>#DIV/0!</v>
      </c>
    </row>
    <row r="538" spans="1:49" s="33" customFormat="1" hidden="1" x14ac:dyDescent="0.25">
      <c r="A538" s="3"/>
      <c r="B538" s="4"/>
      <c r="C538" s="4">
        <f t="shared" si="303"/>
        <v>506</v>
      </c>
      <c r="D538" s="21">
        <f t="shared" si="294"/>
        <v>220.4038286125693</v>
      </c>
      <c r="E538" s="37">
        <f t="shared" si="304"/>
        <v>6.5000000000000002E-2</v>
      </c>
      <c r="F538" s="37">
        <f t="shared" si="305"/>
        <v>100</v>
      </c>
      <c r="G538" s="37">
        <f t="shared" si="295"/>
        <v>6.4957777444660969E-2</v>
      </c>
      <c r="H538" s="23">
        <f t="shared" si="306"/>
        <v>22.528925367043897</v>
      </c>
      <c r="I538" s="22">
        <f t="shared" si="307"/>
        <v>0.1039796555402026</v>
      </c>
      <c r="J538" s="22">
        <f t="shared" si="308"/>
        <v>0.7</v>
      </c>
      <c r="K538" s="21">
        <f t="shared" si="309"/>
        <v>45</v>
      </c>
      <c r="L538" s="110">
        <v>507</v>
      </c>
      <c r="M538" s="9">
        <f t="shared" si="284"/>
        <v>12.965323679791132</v>
      </c>
      <c r="N538" s="9">
        <f t="shared" si="285"/>
        <v>12.965323679791132</v>
      </c>
      <c r="O538" s="10">
        <f t="shared" si="310"/>
        <v>0</v>
      </c>
      <c r="P538" s="10" t="e">
        <f t="shared" si="296"/>
        <v>#DIV/0!</v>
      </c>
      <c r="Q538" s="10" t="e">
        <f t="shared" si="297"/>
        <v>#DIV/0!</v>
      </c>
      <c r="R538" s="10" t="e">
        <f t="shared" si="298"/>
        <v>#DIV/0!</v>
      </c>
      <c r="S538" s="9"/>
      <c r="T538" s="9">
        <f t="shared" si="286"/>
        <v>12.965323679791132</v>
      </c>
      <c r="U538" s="10">
        <f t="shared" si="299"/>
        <v>0</v>
      </c>
      <c r="V538" s="10" t="e">
        <f t="shared" si="300"/>
        <v>#DIV/0!</v>
      </c>
      <c r="W538" s="10" t="e">
        <f t="shared" si="301"/>
        <v>#DIV/0!</v>
      </c>
      <c r="X538" s="10" t="e">
        <f t="shared" si="302"/>
        <v>#DIV/0!</v>
      </c>
      <c r="Y538" s="1"/>
      <c r="Z538" s="22">
        <f t="shared" si="287"/>
        <v>12.964369483006534</v>
      </c>
      <c r="AA538" s="37">
        <f t="shared" si="288"/>
        <v>-9.5419678459762736E-4</v>
      </c>
      <c r="AB538" s="37">
        <f t="shared" si="289"/>
        <v>0.13909916209298157</v>
      </c>
      <c r="AC538" s="37">
        <f t="shared" si="290"/>
        <v>0.24170276954177877</v>
      </c>
      <c r="AD538" s="37">
        <f t="shared" si="311"/>
        <v>0.24167486291002918</v>
      </c>
      <c r="AG538" s="22">
        <f t="shared" si="291"/>
        <v>12.963922993810719</v>
      </c>
      <c r="AH538" s="37">
        <f t="shared" si="312"/>
        <v>-1.4006859804123195E-3</v>
      </c>
      <c r="AI538" s="37">
        <f t="shared" si="313"/>
        <v>44.240441138275614</v>
      </c>
      <c r="AJ538" s="37">
        <f t="shared" si="314"/>
        <v>0.35480069330429653</v>
      </c>
      <c r="AK538" s="37">
        <f t="shared" si="315"/>
        <v>0.35476583753835589</v>
      </c>
      <c r="AM538" s="22">
        <f t="shared" si="292"/>
        <v>12.965323679791132</v>
      </c>
      <c r="AN538" s="37">
        <f t="shared" si="316"/>
        <v>0</v>
      </c>
      <c r="AO538" s="37" t="e">
        <f t="shared" si="317"/>
        <v>#DIV/0!</v>
      </c>
      <c r="AP538" s="37" t="e">
        <f t="shared" si="318"/>
        <v>#DIV/0!</v>
      </c>
      <c r="AQ538" s="37" t="e">
        <f t="shared" si="319"/>
        <v>#DIV/0!</v>
      </c>
      <c r="AS538" s="22">
        <f t="shared" si="293"/>
        <v>12.965323679791132</v>
      </c>
      <c r="AT538" s="37">
        <f t="shared" si="320"/>
        <v>0</v>
      </c>
      <c r="AU538" s="37" t="e">
        <f t="shared" si="321"/>
        <v>#DIV/0!</v>
      </c>
      <c r="AV538" s="37" t="e">
        <f t="shared" si="322"/>
        <v>#DIV/0!</v>
      </c>
      <c r="AW538" s="37" t="e">
        <f t="shared" si="323"/>
        <v>#DIV/0!</v>
      </c>
    </row>
    <row r="539" spans="1:49" s="33" customFormat="1" hidden="1" x14ac:dyDescent="0.25">
      <c r="A539" s="3"/>
      <c r="B539" s="4"/>
      <c r="C539" s="4">
        <f t="shared" si="303"/>
        <v>507</v>
      </c>
      <c r="D539" s="21">
        <f t="shared" si="294"/>
        <v>220.44007726257323</v>
      </c>
      <c r="E539" s="37">
        <f t="shared" si="304"/>
        <v>6.5000000000000002E-2</v>
      </c>
      <c r="F539" s="37">
        <f t="shared" si="305"/>
        <v>100</v>
      </c>
      <c r="G539" s="37">
        <f t="shared" si="295"/>
        <v>6.4957777444660969E-2</v>
      </c>
      <c r="H539" s="23">
        <f t="shared" si="306"/>
        <v>22.52206553575347</v>
      </c>
      <c r="I539" s="22">
        <f t="shared" si="307"/>
        <v>0.10394799478040062</v>
      </c>
      <c r="J539" s="22">
        <f t="shared" si="308"/>
        <v>0.7</v>
      </c>
      <c r="K539" s="21">
        <f t="shared" si="309"/>
        <v>45</v>
      </c>
      <c r="L539" s="110">
        <v>508</v>
      </c>
      <c r="M539" s="9">
        <f t="shared" si="284"/>
        <v>12.962969048051507</v>
      </c>
      <c r="N539" s="9">
        <f t="shared" si="285"/>
        <v>12.962969048051507</v>
      </c>
      <c r="O539" s="10">
        <f t="shared" si="310"/>
        <v>0</v>
      </c>
      <c r="P539" s="10" t="e">
        <f t="shared" si="296"/>
        <v>#DIV/0!</v>
      </c>
      <c r="Q539" s="10" t="e">
        <f t="shared" si="297"/>
        <v>#DIV/0!</v>
      </c>
      <c r="R539" s="10" t="e">
        <f t="shared" si="298"/>
        <v>#DIV/0!</v>
      </c>
      <c r="S539" s="9"/>
      <c r="T539" s="9">
        <f t="shared" si="286"/>
        <v>12.962969048051507</v>
      </c>
      <c r="U539" s="10">
        <f t="shared" si="299"/>
        <v>0</v>
      </c>
      <c r="V539" s="10" t="e">
        <f t="shared" si="300"/>
        <v>#DIV/0!</v>
      </c>
      <c r="W539" s="10" t="e">
        <f t="shared" si="301"/>
        <v>#DIV/0!</v>
      </c>
      <c r="X539" s="10" t="e">
        <f t="shared" si="302"/>
        <v>#DIV/0!</v>
      </c>
      <c r="Y539" s="1"/>
      <c r="Z539" s="22">
        <f t="shared" si="287"/>
        <v>12.962014314700699</v>
      </c>
      <c r="AA539" s="37">
        <f t="shared" si="288"/>
        <v>-9.5473335080775712E-4</v>
      </c>
      <c r="AB539" s="37">
        <f t="shared" si="289"/>
        <v>0.13917738066533603</v>
      </c>
      <c r="AC539" s="37">
        <f t="shared" si="290"/>
        <v>0.24180896188364878</v>
      </c>
      <c r="AD539" s="37">
        <f t="shared" si="311"/>
        <v>0.24178103839751919</v>
      </c>
      <c r="AG539" s="22">
        <f t="shared" si="291"/>
        <v>12.96156809639767</v>
      </c>
      <c r="AH539" s="37">
        <f t="shared" si="312"/>
        <v>-1.4009516538369127E-3</v>
      </c>
      <c r="AI539" s="37">
        <f t="shared" si="313"/>
        <v>44.248832390629282</v>
      </c>
      <c r="AJ539" s="37">
        <f t="shared" si="314"/>
        <v>0.3548243755986849</v>
      </c>
      <c r="AK539" s="37">
        <f t="shared" si="315"/>
        <v>0.35478950816754645</v>
      </c>
      <c r="AM539" s="22">
        <f t="shared" si="292"/>
        <v>12.962969048051507</v>
      </c>
      <c r="AN539" s="37">
        <f t="shared" si="316"/>
        <v>0</v>
      </c>
      <c r="AO539" s="37" t="e">
        <f t="shared" si="317"/>
        <v>#DIV/0!</v>
      </c>
      <c r="AP539" s="37" t="e">
        <f t="shared" si="318"/>
        <v>#DIV/0!</v>
      </c>
      <c r="AQ539" s="37" t="e">
        <f t="shared" si="319"/>
        <v>#DIV/0!</v>
      </c>
      <c r="AS539" s="22">
        <f t="shared" si="293"/>
        <v>12.962969048051507</v>
      </c>
      <c r="AT539" s="37">
        <f t="shared" si="320"/>
        <v>0</v>
      </c>
      <c r="AU539" s="37" t="e">
        <f t="shared" si="321"/>
        <v>#DIV/0!</v>
      </c>
      <c r="AV539" s="37" t="e">
        <f t="shared" si="322"/>
        <v>#DIV/0!</v>
      </c>
      <c r="AW539" s="37" t="e">
        <f t="shared" si="323"/>
        <v>#DIV/0!</v>
      </c>
    </row>
    <row r="540" spans="1:49" s="33" customFormat="1" hidden="1" x14ac:dyDescent="0.25">
      <c r="A540" s="3"/>
      <c r="B540" s="4"/>
      <c r="C540" s="4">
        <f t="shared" si="303"/>
        <v>508</v>
      </c>
      <c r="D540" s="21">
        <f t="shared" si="294"/>
        <v>220.47633825828623</v>
      </c>
      <c r="E540" s="37">
        <f t="shared" si="304"/>
        <v>6.5000000000000002E-2</v>
      </c>
      <c r="F540" s="37">
        <f t="shared" si="305"/>
        <v>100</v>
      </c>
      <c r="G540" s="37">
        <f t="shared" si="295"/>
        <v>6.4957777444660969E-2</v>
      </c>
      <c r="H540" s="23">
        <f t="shared" si="306"/>
        <v>22.515205704463042</v>
      </c>
      <c r="I540" s="22">
        <f t="shared" si="307"/>
        <v>0.10391633402059866</v>
      </c>
      <c r="J540" s="22">
        <f t="shared" si="308"/>
        <v>0.7</v>
      </c>
      <c r="K540" s="21">
        <f t="shared" si="309"/>
        <v>45</v>
      </c>
      <c r="L540" s="110">
        <v>509</v>
      </c>
      <c r="M540" s="9">
        <f t="shared" si="284"/>
        <v>12.960613614362058</v>
      </c>
      <c r="N540" s="9">
        <f t="shared" si="285"/>
        <v>12.960613614362058</v>
      </c>
      <c r="O540" s="10">
        <f t="shared" si="310"/>
        <v>0</v>
      </c>
      <c r="P540" s="10" t="e">
        <f t="shared" si="296"/>
        <v>#DIV/0!</v>
      </c>
      <c r="Q540" s="10" t="e">
        <f t="shared" si="297"/>
        <v>#DIV/0!</v>
      </c>
      <c r="R540" s="10" t="e">
        <f t="shared" si="298"/>
        <v>#DIV/0!</v>
      </c>
      <c r="S540" s="9"/>
      <c r="T540" s="9">
        <f t="shared" si="286"/>
        <v>12.960613614362058</v>
      </c>
      <c r="U540" s="10">
        <f t="shared" si="299"/>
        <v>0</v>
      </c>
      <c r="V540" s="10" t="e">
        <f t="shared" si="300"/>
        <v>#DIV/0!</v>
      </c>
      <c r="W540" s="10" t="e">
        <f t="shared" si="301"/>
        <v>#DIV/0!</v>
      </c>
      <c r="X540" s="10" t="e">
        <f t="shared" si="302"/>
        <v>#DIV/0!</v>
      </c>
      <c r="Y540" s="1"/>
      <c r="Z540" s="22">
        <f t="shared" si="287"/>
        <v>12.959658344141289</v>
      </c>
      <c r="AA540" s="37">
        <f t="shared" si="288"/>
        <v>-9.5527022076957735E-4</v>
      </c>
      <c r="AB540" s="37">
        <f t="shared" si="289"/>
        <v>0.13925564351752368</v>
      </c>
      <c r="AC540" s="37">
        <f t="shared" si="290"/>
        <v>0.24191520190294236</v>
      </c>
      <c r="AD540" s="37">
        <f t="shared" si="311"/>
        <v>0.24188726155095028</v>
      </c>
      <c r="AG540" s="22">
        <f t="shared" si="291"/>
        <v>12.959212397063995</v>
      </c>
      <c r="AH540" s="37">
        <f t="shared" si="312"/>
        <v>-1.4012172980635285E-3</v>
      </c>
      <c r="AI540" s="37">
        <f t="shared" si="313"/>
        <v>44.257222720730745</v>
      </c>
      <c r="AJ540" s="37">
        <f t="shared" si="314"/>
        <v>0.35484804006309828</v>
      </c>
      <c r="AK540" s="37">
        <f t="shared" si="315"/>
        <v>0.35481316095914484</v>
      </c>
      <c r="AM540" s="22">
        <f t="shared" si="292"/>
        <v>12.960613614362058</v>
      </c>
      <c r="AN540" s="37">
        <f t="shared" si="316"/>
        <v>0</v>
      </c>
      <c r="AO540" s="37" t="e">
        <f t="shared" si="317"/>
        <v>#DIV/0!</v>
      </c>
      <c r="AP540" s="37" t="e">
        <f t="shared" si="318"/>
        <v>#DIV/0!</v>
      </c>
      <c r="AQ540" s="37" t="e">
        <f t="shared" si="319"/>
        <v>#DIV/0!</v>
      </c>
      <c r="AS540" s="22">
        <f t="shared" si="293"/>
        <v>12.960613614362058</v>
      </c>
      <c r="AT540" s="37">
        <f t="shared" si="320"/>
        <v>0</v>
      </c>
      <c r="AU540" s="37" t="e">
        <f t="shared" si="321"/>
        <v>#DIV/0!</v>
      </c>
      <c r="AV540" s="37" t="e">
        <f t="shared" si="322"/>
        <v>#DIV/0!</v>
      </c>
      <c r="AW540" s="37" t="e">
        <f t="shared" si="323"/>
        <v>#DIV/0!</v>
      </c>
    </row>
    <row r="541" spans="1:49" s="33" customFormat="1" hidden="1" x14ac:dyDescent="0.25">
      <c r="A541" s="3"/>
      <c r="B541" s="4"/>
      <c r="C541" s="4">
        <f t="shared" si="303"/>
        <v>509</v>
      </c>
      <c r="D541" s="21">
        <f t="shared" si="294"/>
        <v>220.51261160393025</v>
      </c>
      <c r="E541" s="37">
        <f t="shared" si="304"/>
        <v>6.5000000000000002E-2</v>
      </c>
      <c r="F541" s="37">
        <f t="shared" si="305"/>
        <v>100</v>
      </c>
      <c r="G541" s="37">
        <f t="shared" si="295"/>
        <v>6.4957777444660969E-2</v>
      </c>
      <c r="H541" s="23">
        <f t="shared" si="306"/>
        <v>22.508345873172619</v>
      </c>
      <c r="I541" s="22">
        <f t="shared" si="307"/>
        <v>0.10388467326079669</v>
      </c>
      <c r="J541" s="22">
        <f t="shared" si="308"/>
        <v>0.7</v>
      </c>
      <c r="K541" s="21">
        <f t="shared" si="309"/>
        <v>45</v>
      </c>
      <c r="L541" s="110">
        <v>510</v>
      </c>
      <c r="M541" s="9">
        <f t="shared" si="284"/>
        <v>12.958257378448542</v>
      </c>
      <c r="N541" s="9">
        <f t="shared" si="285"/>
        <v>12.958257378448542</v>
      </c>
      <c r="O541" s="10">
        <f t="shared" si="310"/>
        <v>0</v>
      </c>
      <c r="P541" s="10" t="e">
        <f t="shared" si="296"/>
        <v>#DIV/0!</v>
      </c>
      <c r="Q541" s="10" t="e">
        <f t="shared" si="297"/>
        <v>#DIV/0!</v>
      </c>
      <c r="R541" s="10" t="e">
        <f t="shared" si="298"/>
        <v>#DIV/0!</v>
      </c>
      <c r="S541" s="9"/>
      <c r="T541" s="9">
        <f t="shared" si="286"/>
        <v>12.958257378448542</v>
      </c>
      <c r="U541" s="10">
        <f t="shared" si="299"/>
        <v>0</v>
      </c>
      <c r="V541" s="10" t="e">
        <f t="shared" si="300"/>
        <v>#DIV/0!</v>
      </c>
      <c r="W541" s="10" t="e">
        <f t="shared" si="301"/>
        <v>#DIV/0!</v>
      </c>
      <c r="X541" s="10" t="e">
        <f t="shared" si="302"/>
        <v>#DIV/0!</v>
      </c>
      <c r="Y541" s="1"/>
      <c r="Z541" s="22">
        <f t="shared" si="287"/>
        <v>12.957301571053938</v>
      </c>
      <c r="AA541" s="37">
        <f t="shared" si="288"/>
        <v>-9.5580739460388031E-4</v>
      </c>
      <c r="AB541" s="37">
        <f t="shared" si="289"/>
        <v>0.1393339506669368</v>
      </c>
      <c r="AC541" s="37">
        <f t="shared" si="290"/>
        <v>0.24202148961039316</v>
      </c>
      <c r="AD541" s="37">
        <f t="shared" si="311"/>
        <v>0.24199353238265828</v>
      </c>
      <c r="AG541" s="22">
        <f t="shared" si="291"/>
        <v>12.956855895535577</v>
      </c>
      <c r="AH541" s="37">
        <f t="shared" si="312"/>
        <v>-1.4014829129642692E-3</v>
      </c>
      <c r="AI541" s="37">
        <f t="shared" si="313"/>
        <v>44.265612124598562</v>
      </c>
      <c r="AJ541" s="37">
        <f t="shared" si="314"/>
        <v>0.35487168667455893</v>
      </c>
      <c r="AK541" s="37">
        <f t="shared" si="315"/>
        <v>0.35483679589429135</v>
      </c>
      <c r="AM541" s="22">
        <f t="shared" si="292"/>
        <v>12.958257378448542</v>
      </c>
      <c r="AN541" s="37">
        <f t="shared" si="316"/>
        <v>0</v>
      </c>
      <c r="AO541" s="37" t="e">
        <f t="shared" si="317"/>
        <v>#DIV/0!</v>
      </c>
      <c r="AP541" s="37" t="e">
        <f t="shared" si="318"/>
        <v>#DIV/0!</v>
      </c>
      <c r="AQ541" s="37" t="e">
        <f t="shared" si="319"/>
        <v>#DIV/0!</v>
      </c>
      <c r="AS541" s="22">
        <f t="shared" si="293"/>
        <v>12.958257378448542</v>
      </c>
      <c r="AT541" s="37">
        <f t="shared" si="320"/>
        <v>0</v>
      </c>
      <c r="AU541" s="37" t="e">
        <f t="shared" si="321"/>
        <v>#DIV/0!</v>
      </c>
      <c r="AV541" s="37" t="e">
        <f t="shared" si="322"/>
        <v>#DIV/0!</v>
      </c>
      <c r="AW541" s="37" t="e">
        <f t="shared" si="323"/>
        <v>#DIV/0!</v>
      </c>
    </row>
    <row r="542" spans="1:49" s="33" customFormat="1" hidden="1" x14ac:dyDescent="0.25">
      <c r="A542" s="3"/>
      <c r="B542" s="4"/>
      <c r="C542" s="4">
        <f t="shared" si="303"/>
        <v>510</v>
      </c>
      <c r="D542" s="21">
        <f t="shared" si="294"/>
        <v>220.54889730372682</v>
      </c>
      <c r="E542" s="37">
        <f t="shared" si="304"/>
        <v>6.5000000000000002E-2</v>
      </c>
      <c r="F542" s="37">
        <f t="shared" si="305"/>
        <v>100</v>
      </c>
      <c r="G542" s="37">
        <f t="shared" si="295"/>
        <v>6.4957777444660969E-2</v>
      </c>
      <c r="H542" s="23">
        <f t="shared" si="306"/>
        <v>22.501486041882192</v>
      </c>
      <c r="I542" s="22">
        <f t="shared" si="307"/>
        <v>0.10385301250099471</v>
      </c>
      <c r="J542" s="22">
        <f t="shared" si="308"/>
        <v>0.7</v>
      </c>
      <c r="K542" s="21">
        <f t="shared" si="309"/>
        <v>45</v>
      </c>
      <c r="L542" s="110">
        <v>511</v>
      </c>
      <c r="M542" s="9">
        <f t="shared" si="284"/>
        <v>12.955900340036733</v>
      </c>
      <c r="N542" s="9">
        <f t="shared" si="285"/>
        <v>12.955900340036733</v>
      </c>
      <c r="O542" s="10">
        <f t="shared" si="310"/>
        <v>0</v>
      </c>
      <c r="P542" s="10" t="e">
        <f t="shared" si="296"/>
        <v>#DIV/0!</v>
      </c>
      <c r="Q542" s="10" t="e">
        <f t="shared" si="297"/>
        <v>#DIV/0!</v>
      </c>
      <c r="R542" s="10" t="e">
        <f t="shared" si="298"/>
        <v>#DIV/0!</v>
      </c>
      <c r="S542" s="9"/>
      <c r="T542" s="9">
        <f t="shared" si="286"/>
        <v>12.955900340036733</v>
      </c>
      <c r="U542" s="10">
        <f t="shared" si="299"/>
        <v>0</v>
      </c>
      <c r="V542" s="10" t="e">
        <f t="shared" si="300"/>
        <v>#DIV/0!</v>
      </c>
      <c r="W542" s="10" t="e">
        <f t="shared" si="301"/>
        <v>#DIV/0!</v>
      </c>
      <c r="X542" s="10" t="e">
        <f t="shared" si="302"/>
        <v>#DIV/0!</v>
      </c>
      <c r="Y542" s="1"/>
      <c r="Z542" s="22">
        <f t="shared" si="287"/>
        <v>12.954943995164335</v>
      </c>
      <c r="AA542" s="37">
        <f t="shared" si="288"/>
        <v>-9.5634487239770749E-4</v>
      </c>
      <c r="AB542" s="37">
        <f t="shared" si="289"/>
        <v>0.13941230212648031</v>
      </c>
      <c r="AC542" s="37">
        <f t="shared" si="290"/>
        <v>0.24212782500893837</v>
      </c>
      <c r="AD542" s="37">
        <f t="shared" si="311"/>
        <v>0.24209985089464381</v>
      </c>
      <c r="AG542" s="22">
        <f t="shared" si="291"/>
        <v>12.954498591538286</v>
      </c>
      <c r="AH542" s="37">
        <f t="shared" si="312"/>
        <v>-1.4017484984467643E-3</v>
      </c>
      <c r="AI542" s="37">
        <f t="shared" si="313"/>
        <v>44.274000599295832</v>
      </c>
      <c r="AJ542" s="37">
        <f t="shared" si="314"/>
        <v>0.35489531541847913</v>
      </c>
      <c r="AK542" s="37">
        <f t="shared" si="315"/>
        <v>0.35486041295302589</v>
      </c>
      <c r="AM542" s="22">
        <f t="shared" si="292"/>
        <v>12.955900340036733</v>
      </c>
      <c r="AN542" s="37">
        <f t="shared" si="316"/>
        <v>0</v>
      </c>
      <c r="AO542" s="37" t="e">
        <f t="shared" si="317"/>
        <v>#DIV/0!</v>
      </c>
      <c r="AP542" s="37" t="e">
        <f t="shared" si="318"/>
        <v>#DIV/0!</v>
      </c>
      <c r="AQ542" s="37" t="e">
        <f t="shared" si="319"/>
        <v>#DIV/0!</v>
      </c>
      <c r="AS542" s="22">
        <f t="shared" si="293"/>
        <v>12.955900340036733</v>
      </c>
      <c r="AT542" s="37">
        <f t="shared" si="320"/>
        <v>0</v>
      </c>
      <c r="AU542" s="37" t="e">
        <f t="shared" si="321"/>
        <v>#DIV/0!</v>
      </c>
      <c r="AV542" s="37" t="e">
        <f t="shared" si="322"/>
        <v>#DIV/0!</v>
      </c>
      <c r="AW542" s="37" t="e">
        <f t="shared" si="323"/>
        <v>#DIV/0!</v>
      </c>
    </row>
    <row r="543" spans="1:49" s="33" customFormat="1" hidden="1" x14ac:dyDescent="0.25">
      <c r="A543" s="3"/>
      <c r="B543" s="4"/>
      <c r="C543" s="4">
        <f t="shared" si="303"/>
        <v>511</v>
      </c>
      <c r="D543" s="21">
        <f t="shared" si="294"/>
        <v>220.58519536189775</v>
      </c>
      <c r="E543" s="37">
        <f t="shared" si="304"/>
        <v>6.5000000000000002E-2</v>
      </c>
      <c r="F543" s="37">
        <f t="shared" si="305"/>
        <v>100</v>
      </c>
      <c r="G543" s="37">
        <f t="shared" si="295"/>
        <v>6.4957777444660969E-2</v>
      </c>
      <c r="H543" s="23">
        <f t="shared" si="306"/>
        <v>22.494626210591765</v>
      </c>
      <c r="I543" s="22">
        <f t="shared" si="307"/>
        <v>0.10382135174119274</v>
      </c>
      <c r="J543" s="22">
        <f t="shared" si="308"/>
        <v>0.7</v>
      </c>
      <c r="K543" s="21">
        <f t="shared" si="309"/>
        <v>45</v>
      </c>
      <c r="L543" s="110">
        <v>512</v>
      </c>
      <c r="M543" s="9">
        <f t="shared" si="284"/>
        <v>12.953542498852393</v>
      </c>
      <c r="N543" s="9">
        <f t="shared" si="285"/>
        <v>12.953542498852393</v>
      </c>
      <c r="O543" s="10">
        <f t="shared" si="310"/>
        <v>0</v>
      </c>
      <c r="P543" s="10" t="e">
        <f t="shared" si="296"/>
        <v>#DIV/0!</v>
      </c>
      <c r="Q543" s="10" t="e">
        <f t="shared" si="297"/>
        <v>#DIV/0!</v>
      </c>
      <c r="R543" s="10" t="e">
        <f t="shared" si="298"/>
        <v>#DIV/0!</v>
      </c>
      <c r="S543" s="9"/>
      <c r="T543" s="9">
        <f t="shared" si="286"/>
        <v>12.953542498852393</v>
      </c>
      <c r="U543" s="10">
        <f t="shared" si="299"/>
        <v>0</v>
      </c>
      <c r="V543" s="10" t="e">
        <f t="shared" si="300"/>
        <v>#DIV/0!</v>
      </c>
      <c r="W543" s="10" t="e">
        <f t="shared" si="301"/>
        <v>#DIV/0!</v>
      </c>
      <c r="X543" s="10" t="e">
        <f t="shared" si="302"/>
        <v>#DIV/0!</v>
      </c>
      <c r="Y543" s="1"/>
      <c r="Z543" s="22">
        <f t="shared" si="287"/>
        <v>12.952585616198101</v>
      </c>
      <c r="AA543" s="37">
        <f t="shared" si="288"/>
        <v>-9.5688265429139108E-4</v>
      </c>
      <c r="AB543" s="37">
        <f t="shared" si="289"/>
        <v>0.13949069791653917</v>
      </c>
      <c r="AC543" s="37">
        <f t="shared" si="290"/>
        <v>0.24223420811450691</v>
      </c>
      <c r="AD543" s="37">
        <f t="shared" si="311"/>
        <v>0.24220621710153167</v>
      </c>
      <c r="AG543" s="22">
        <f t="shared" si="291"/>
        <v>12.952140484798013</v>
      </c>
      <c r="AH543" s="37">
        <f t="shared" si="312"/>
        <v>-1.4020140543795634E-3</v>
      </c>
      <c r="AI543" s="37">
        <f t="shared" si="313"/>
        <v>44.282388140670712</v>
      </c>
      <c r="AJ543" s="37">
        <f t="shared" si="314"/>
        <v>0.35491892627054744</v>
      </c>
      <c r="AK543" s="37">
        <f t="shared" si="315"/>
        <v>0.35488401211489962</v>
      </c>
      <c r="AM543" s="22">
        <f t="shared" si="292"/>
        <v>12.953542498852393</v>
      </c>
      <c r="AN543" s="37">
        <f t="shared" si="316"/>
        <v>0</v>
      </c>
      <c r="AO543" s="37" t="e">
        <f t="shared" si="317"/>
        <v>#DIV/0!</v>
      </c>
      <c r="AP543" s="37" t="e">
        <f t="shared" si="318"/>
        <v>#DIV/0!</v>
      </c>
      <c r="AQ543" s="37" t="e">
        <f t="shared" si="319"/>
        <v>#DIV/0!</v>
      </c>
      <c r="AS543" s="22">
        <f t="shared" si="293"/>
        <v>12.953542498852393</v>
      </c>
      <c r="AT543" s="37">
        <f t="shared" si="320"/>
        <v>0</v>
      </c>
      <c r="AU543" s="37" t="e">
        <f t="shared" si="321"/>
        <v>#DIV/0!</v>
      </c>
      <c r="AV543" s="37" t="e">
        <f t="shared" si="322"/>
        <v>#DIV/0!</v>
      </c>
      <c r="AW543" s="37" t="e">
        <f t="shared" si="323"/>
        <v>#DIV/0!</v>
      </c>
    </row>
    <row r="544" spans="1:49" s="33" customFormat="1" hidden="1" x14ac:dyDescent="0.25">
      <c r="A544" s="3"/>
      <c r="B544" s="4"/>
      <c r="C544" s="4">
        <f t="shared" si="303"/>
        <v>512</v>
      </c>
      <c r="D544" s="21">
        <f t="shared" si="294"/>
        <v>220.6215057826644</v>
      </c>
      <c r="E544" s="37">
        <f t="shared" si="304"/>
        <v>6.5000000000000002E-2</v>
      </c>
      <c r="F544" s="37">
        <f t="shared" si="305"/>
        <v>100</v>
      </c>
      <c r="G544" s="37">
        <f t="shared" si="295"/>
        <v>6.4957777444660969E-2</v>
      </c>
      <c r="H544" s="23">
        <f t="shared" si="306"/>
        <v>22.487766379301338</v>
      </c>
      <c r="I544" s="22">
        <f t="shared" si="307"/>
        <v>0.10378969098139076</v>
      </c>
      <c r="J544" s="22">
        <f t="shared" si="308"/>
        <v>0.7</v>
      </c>
      <c r="K544" s="21">
        <f t="shared" si="309"/>
        <v>45</v>
      </c>
      <c r="L544" s="110">
        <v>513</v>
      </c>
      <c r="M544" s="9">
        <f t="shared" ref="M544:M607" si="324">(-( I544*K544 -I544*$C$2 -H544-H544*I544 /((E544*F544)/(E544+F544)))-SQRT(( I544*K544 -I544*$C$2 -H544-H544*I544 /((E544*F544)/(E544+F544)))*( I544*K544 -I544*$C$2 -H544-H544*I544 /((E544*F544)/(E544+F544)))-4*(J544 +I544 /((E544*F544)/(E544+F544)))*(+H544*I544*$C$2 -H544*I544*K544)))/(2*(J544 +I544 /((E544*F544)/(E544+F544))))</f>
        <v>12.951183854621309</v>
      </c>
      <c r="N544" s="9">
        <f t="shared" ref="N544:N607" si="325">(-( I544*K544 -I544*$C$2 -H544-H544*I544 /((E545*F544)/(E545+F544)))-SQRT(( I544*K544 -I544*$C$2 -H544-H544*I544 /((E545*F544)/(E545+F544)))*( I544*K544 -I544*$C$2 -H544-H544*I544 /((E545*F544)/(E545+F544)))-4*(J544 +I544 /((E545*F544)/(E545+F544)))*(+H544*I544*$C$2 -H544*I544*K544)))/(2*(J544 +I544 /((E545*F544)/(E545+F544))))</f>
        <v>12.951183854621309</v>
      </c>
      <c r="O544" s="10">
        <f t="shared" si="310"/>
        <v>0</v>
      </c>
      <c r="P544" s="10" t="e">
        <f t="shared" si="296"/>
        <v>#DIV/0!</v>
      </c>
      <c r="Q544" s="10" t="e">
        <f t="shared" si="297"/>
        <v>#DIV/0!</v>
      </c>
      <c r="R544" s="10" t="e">
        <f t="shared" si="298"/>
        <v>#DIV/0!</v>
      </c>
      <c r="S544" s="9"/>
      <c r="T544" s="9">
        <f t="shared" ref="T544:T607" si="326">(-( I544*K544 -I544*$C$2 -H544-H544*I544 /((E544*F545)/(E544+F545)))-SQRT(( I544*K544 -I544*$C$2 -H544-H544*I544 /((E544*F545)/(E544+F545)))*( I544*K544 -I544*$C$2 -H544-H544*I544 /((E544*F545)/(E544+F545)))-4*(J544 +I544 /((E544*F545)/(E544+F545)))*(+H544*I544*$C$2 -H544*I544*K544)))/(2*(J544 +I544 /((E544*F545)/(E544+F545))))</f>
        <v>12.951183854621309</v>
      </c>
      <c r="U544" s="10">
        <f t="shared" si="299"/>
        <v>0</v>
      </c>
      <c r="V544" s="10" t="e">
        <f t="shared" si="300"/>
        <v>#DIV/0!</v>
      </c>
      <c r="W544" s="10" t="e">
        <f t="shared" si="301"/>
        <v>#DIV/0!</v>
      </c>
      <c r="X544" s="10" t="e">
        <f t="shared" si="302"/>
        <v>#DIV/0!</v>
      </c>
      <c r="Y544" s="1"/>
      <c r="Z544" s="22">
        <f t="shared" ref="Z544:Z607" si="327">(-( I544*K544 -I544*$C$2 -H545-H545*I544 /((E544*F544)/(E544+F544)))-SQRT(( I544*K544 -I544*$C$2 -H545-H545*I544 /((E544*F544)/(E544+F544)))*( I544*K544 -I544*$C$2 -H545-H545*I544 /((E544*F544)/(E544+F544)))-4*(J544 +I544 /((E544*F544)/(E544+F544)))*(+H545*I544*$C$2 -H545*I544*K544)))/(2*(J544 +I544 /((E544*F544)/(E544+F544))))</f>
        <v>12.950226433880927</v>
      </c>
      <c r="AA544" s="37">
        <f t="shared" ref="AA544:AA607" si="328">Z544-M544</f>
        <v>-9.574207403826307E-4</v>
      </c>
      <c r="AB544" s="37">
        <f t="shared" ref="AB544:AB607" si="329">AA544/(H545-H544)</f>
        <v>0.13956913805135568</v>
      </c>
      <c r="AC544" s="37">
        <f t="shared" ref="AC544:AC607" si="330">(AA544/M544)/(($H545-$H544)/$H544)</f>
        <v>0.24234063893235616</v>
      </c>
      <c r="AD544" s="37">
        <f t="shared" si="311"/>
        <v>0.24231263101233363</v>
      </c>
      <c r="AG544" s="22">
        <f t="shared" ref="AG544:AG607" si="331">(-( I545*K544 -I545*$C$2 -H544-H544*I545 /((E544*F544)/(E544+F544)))-SQRT(( I545*K544 -I545*$C$2 -H544-H544*I545 /((E544*F544)/(E544+F544)))*( I545*K544 -I545*$C$2 -H544-H544*I545 /((E544*F544)/(E544+F544)))-4*(J544 +I545 /((E544*F544)/(E544+F544)))*(+H544*I545*$C$2 -H544*I545*K544)))/(2*(J544 +I545 /((E544*F544)/(E544+F544))))</f>
        <v>12.949781575040653</v>
      </c>
      <c r="AH544" s="37">
        <f t="shared" si="312"/>
        <v>-1.402279580656085E-3</v>
      </c>
      <c r="AI544" s="37">
        <f t="shared" si="313"/>
        <v>44.290774745376254</v>
      </c>
      <c r="AJ544" s="37">
        <f t="shared" si="314"/>
        <v>0.35494251921292036</v>
      </c>
      <c r="AK544" s="37">
        <f t="shared" si="315"/>
        <v>0.35490759336061956</v>
      </c>
      <c r="AM544" s="22">
        <f t="shared" ref="AM544:AM607" si="332">(-( I544*K544 -I544*$C$2 -H544-H544*I544 /((E544*F544)/(E544+F544)))-SQRT(( I544*K544 -I544*$C$2 -H544-H544*I544 /((E544*F544)/(E544+F544)))*( I544*K544 -I544*$C$2 -H544-H544*I544 /((E544*F544)/(E544+F544)))-4*(J545 +I544 /((E544*F544)/(E544+F544)))*(+H544*I544*$C$2 -H544*I544*K544)))/(2*(J545 +I544 /((E544*F544)/(E544+F544))))</f>
        <v>12.951183854621309</v>
      </c>
      <c r="AN544" s="37">
        <f t="shared" si="316"/>
        <v>0</v>
      </c>
      <c r="AO544" s="37" t="e">
        <f t="shared" si="317"/>
        <v>#DIV/0!</v>
      </c>
      <c r="AP544" s="37" t="e">
        <f t="shared" si="318"/>
        <v>#DIV/0!</v>
      </c>
      <c r="AQ544" s="37" t="e">
        <f t="shared" si="319"/>
        <v>#DIV/0!</v>
      </c>
      <c r="AS544" s="22">
        <f t="shared" ref="AS544:AS607" si="333">(-( I544*K545 -I544*$C$2 -H544-H544*I544 /((E544*F544)/(E544+F544)))-SQRT(( I544*K545 -I544*$C$2 -H544-H544*I544 /((E544*F544)/(E544+F544)))*( I544*K545 -I544*$C$2 -H544-H544*I544 /((E544*F544)/(E544+F544)))-4*(J544 +I544 /((E544*F544)/(E544+F544)))*(+H544*I544*$C$2 -H544*I544*K545)))/(2*(J544 +I544 /((E544*F544)/(E544+F544))))</f>
        <v>12.951183854621309</v>
      </c>
      <c r="AT544" s="37">
        <f t="shared" si="320"/>
        <v>0</v>
      </c>
      <c r="AU544" s="37" t="e">
        <f t="shared" si="321"/>
        <v>#DIV/0!</v>
      </c>
      <c r="AV544" s="37" t="e">
        <f t="shared" si="322"/>
        <v>#DIV/0!</v>
      </c>
      <c r="AW544" s="37" t="e">
        <f t="shared" si="323"/>
        <v>#DIV/0!</v>
      </c>
    </row>
    <row r="545" spans="1:49" s="33" customFormat="1" hidden="1" x14ac:dyDescent="0.25">
      <c r="A545" s="3"/>
      <c r="B545" s="4"/>
      <c r="C545" s="4">
        <f t="shared" si="303"/>
        <v>513</v>
      </c>
      <c r="D545" s="21">
        <f t="shared" ref="D545:D608" si="334">$C$2-M545/G545</f>
        <v>220.65782857024857</v>
      </c>
      <c r="E545" s="37">
        <f t="shared" si="304"/>
        <v>6.5000000000000002E-2</v>
      </c>
      <c r="F545" s="37">
        <f t="shared" si="305"/>
        <v>100</v>
      </c>
      <c r="G545" s="37">
        <f t="shared" ref="G545:G608" si="335">(E545*F545)/(E545+F545)</f>
        <v>6.4957777444660969E-2</v>
      </c>
      <c r="H545" s="23">
        <f t="shared" si="306"/>
        <v>22.48090654801091</v>
      </c>
      <c r="I545" s="22">
        <f t="shared" si="307"/>
        <v>0.1037580302215888</v>
      </c>
      <c r="J545" s="22">
        <f t="shared" si="308"/>
        <v>0.7</v>
      </c>
      <c r="K545" s="21">
        <f t="shared" si="309"/>
        <v>45</v>
      </c>
      <c r="L545" s="110">
        <v>514</v>
      </c>
      <c r="M545" s="9">
        <f t="shared" si="324"/>
        <v>12.948824407069248</v>
      </c>
      <c r="N545" s="9">
        <f t="shared" si="325"/>
        <v>12.948824407069248</v>
      </c>
      <c r="O545" s="10">
        <f t="shared" si="310"/>
        <v>0</v>
      </c>
      <c r="P545" s="10" t="e">
        <f t="shared" ref="P545:P608" si="336">O545/(E546-E545)</f>
        <v>#DIV/0!</v>
      </c>
      <c r="Q545" s="10" t="e">
        <f t="shared" ref="Q545:Q608" si="337">(O545/M545)/((E546-E545)/E545)</f>
        <v>#DIV/0!</v>
      </c>
      <c r="R545" s="10" t="e">
        <f t="shared" ref="R545:R608" si="338">(LN(N545)-LN(M545))/(LN(E546)-LN(E545))</f>
        <v>#DIV/0!</v>
      </c>
      <c r="S545" s="9"/>
      <c r="T545" s="9">
        <f t="shared" si="326"/>
        <v>12.948824407069248</v>
      </c>
      <c r="U545" s="10">
        <f t="shared" ref="U545:U608" si="339">T545-$M545</f>
        <v>0</v>
      </c>
      <c r="V545" s="10" t="e">
        <f t="shared" ref="V545:V608" si="340">U545/(F546-F545)</f>
        <v>#DIV/0!</v>
      </c>
      <c r="W545" s="10" t="e">
        <f t="shared" ref="W545:W608" si="341">(U545/M545)/((F546-F545)/F545)</f>
        <v>#DIV/0!</v>
      </c>
      <c r="X545" s="10" t="e">
        <f t="shared" ref="X545:X608" si="342">(LN(T545)-LN(M545))/(LN(F546)-LN(F545))</f>
        <v>#DIV/0!</v>
      </c>
      <c r="Y545" s="1"/>
      <c r="Z545" s="22">
        <f t="shared" si="327"/>
        <v>12.947866447938475</v>
      </c>
      <c r="AA545" s="37">
        <f t="shared" si="328"/>
        <v>-9.5795913077267869E-4</v>
      </c>
      <c r="AB545" s="37">
        <f t="shared" si="329"/>
        <v>0.13964762254569002</v>
      </c>
      <c r="AC545" s="37">
        <f t="shared" si="330"/>
        <v>0.2424471174686437</v>
      </c>
      <c r="AD545" s="37">
        <f t="shared" si="311"/>
        <v>0.24241909263014894</v>
      </c>
      <c r="AG545" s="22">
        <f t="shared" si="331"/>
        <v>12.947421861992082</v>
      </c>
      <c r="AH545" s="37">
        <f t="shared" si="312"/>
        <v>-1.4025450771661951E-3</v>
      </c>
      <c r="AI545" s="37">
        <f t="shared" si="313"/>
        <v>44.299160409875654</v>
      </c>
      <c r="AJ545" s="37">
        <f t="shared" si="314"/>
        <v>0.35496609422624842</v>
      </c>
      <c r="AK545" s="37">
        <f t="shared" si="315"/>
        <v>0.35493115667373665</v>
      </c>
      <c r="AM545" s="22">
        <f t="shared" si="332"/>
        <v>12.948824407069248</v>
      </c>
      <c r="AN545" s="37">
        <f t="shared" si="316"/>
        <v>0</v>
      </c>
      <c r="AO545" s="37" t="e">
        <f t="shared" si="317"/>
        <v>#DIV/0!</v>
      </c>
      <c r="AP545" s="37" t="e">
        <f t="shared" si="318"/>
        <v>#DIV/0!</v>
      </c>
      <c r="AQ545" s="37" t="e">
        <f t="shared" si="319"/>
        <v>#DIV/0!</v>
      </c>
      <c r="AS545" s="22">
        <f t="shared" si="333"/>
        <v>12.948824407069248</v>
      </c>
      <c r="AT545" s="37">
        <f t="shared" si="320"/>
        <v>0</v>
      </c>
      <c r="AU545" s="37" t="e">
        <f t="shared" si="321"/>
        <v>#DIV/0!</v>
      </c>
      <c r="AV545" s="37" t="e">
        <f t="shared" si="322"/>
        <v>#DIV/0!</v>
      </c>
      <c r="AW545" s="37" t="e">
        <f t="shared" si="323"/>
        <v>#DIV/0!</v>
      </c>
    </row>
    <row r="546" spans="1:49" s="33" customFormat="1" hidden="1" x14ac:dyDescent="0.25">
      <c r="A546" s="3"/>
      <c r="B546" s="4"/>
      <c r="C546" s="4">
        <f t="shared" ref="C546:C609" si="343">IF(OR(($E$1032-$E$32)&gt;1,($F$1032-$F$32)&gt;1),$C$32 + ($C$1032 - $C$32) * ((ROW() - ROW($C$32)) / (1034 - 34))^$B$31,($C$32 + ($C$1032 - $C$32) * (ROW() - ROW($C$32)) / (ROW($C$1032) - ROW($C$32))))</f>
        <v>514</v>
      </c>
      <c r="D546" s="21">
        <f t="shared" si="334"/>
        <v>220.69416372887179</v>
      </c>
      <c r="E546" s="37">
        <f t="shared" ref="E546:E609" si="344">$E$32+$C546/$C$1032*($E$1032-$E$32)</f>
        <v>6.5000000000000002E-2</v>
      </c>
      <c r="F546" s="37">
        <f t="shared" ref="F546:F609" si="345">$F$32+$C546/$C$1032*($F$1032-$F$32)</f>
        <v>100</v>
      </c>
      <c r="G546" s="37">
        <f t="shared" si="335"/>
        <v>6.4957777444660969E-2</v>
      </c>
      <c r="H546" s="23">
        <f t="shared" si="306"/>
        <v>22.474046716720483</v>
      </c>
      <c r="I546" s="22">
        <f t="shared" si="307"/>
        <v>0.10372636946178683</v>
      </c>
      <c r="J546" s="22">
        <f t="shared" si="308"/>
        <v>0.7</v>
      </c>
      <c r="K546" s="21">
        <f t="shared" si="309"/>
        <v>45</v>
      </c>
      <c r="L546" s="110">
        <v>515</v>
      </c>
      <c r="M546" s="9">
        <f t="shared" si="324"/>
        <v>12.946464155921985</v>
      </c>
      <c r="N546" s="9">
        <f t="shared" si="325"/>
        <v>12.946464155921985</v>
      </c>
      <c r="O546" s="10">
        <f t="shared" si="310"/>
        <v>0</v>
      </c>
      <c r="P546" s="10" t="e">
        <f t="shared" si="336"/>
        <v>#DIV/0!</v>
      </c>
      <c r="Q546" s="10" t="e">
        <f t="shared" si="337"/>
        <v>#DIV/0!</v>
      </c>
      <c r="R546" s="10" t="e">
        <f t="shared" si="338"/>
        <v>#DIV/0!</v>
      </c>
      <c r="S546" s="9"/>
      <c r="T546" s="9">
        <f t="shared" si="326"/>
        <v>12.946464155921985</v>
      </c>
      <c r="U546" s="10">
        <f t="shared" si="339"/>
        <v>0</v>
      </c>
      <c r="V546" s="10" t="e">
        <f t="shared" si="340"/>
        <v>#DIV/0!</v>
      </c>
      <c r="W546" s="10" t="e">
        <f t="shared" si="341"/>
        <v>#DIV/0!</v>
      </c>
      <c r="X546" s="10" t="e">
        <f t="shared" si="342"/>
        <v>#DIV/0!</v>
      </c>
      <c r="Y546" s="1"/>
      <c r="Z546" s="22">
        <f t="shared" si="327"/>
        <v>12.945505658096387</v>
      </c>
      <c r="AA546" s="37">
        <f t="shared" si="328"/>
        <v>-9.5849782559831453E-4</v>
      </c>
      <c r="AB546" s="37">
        <f t="shared" si="329"/>
        <v>0.13972615141948136</v>
      </c>
      <c r="AC546" s="37">
        <f t="shared" si="330"/>
        <v>0.24255364373851723</v>
      </c>
      <c r="AD546" s="37">
        <f t="shared" si="311"/>
        <v>0.24252560197205272</v>
      </c>
      <c r="AG546" s="22">
        <f t="shared" si="331"/>
        <v>12.945061345378205</v>
      </c>
      <c r="AH546" s="37">
        <f t="shared" si="312"/>
        <v>-1.4028105437802196E-3</v>
      </c>
      <c r="AI546" s="37">
        <f t="shared" si="313"/>
        <v>44.307545130131416</v>
      </c>
      <c r="AJ546" s="37">
        <f t="shared" si="314"/>
        <v>0.35498965128718651</v>
      </c>
      <c r="AK546" s="37">
        <f t="shared" si="315"/>
        <v>0.35495470202515556</v>
      </c>
      <c r="AM546" s="22">
        <f t="shared" si="332"/>
        <v>12.946464155921985</v>
      </c>
      <c r="AN546" s="37">
        <f t="shared" si="316"/>
        <v>0</v>
      </c>
      <c r="AO546" s="37" t="e">
        <f t="shared" si="317"/>
        <v>#DIV/0!</v>
      </c>
      <c r="AP546" s="37" t="e">
        <f t="shared" si="318"/>
        <v>#DIV/0!</v>
      </c>
      <c r="AQ546" s="37" t="e">
        <f t="shared" si="319"/>
        <v>#DIV/0!</v>
      </c>
      <c r="AS546" s="22">
        <f t="shared" si="333"/>
        <v>12.946464155921985</v>
      </c>
      <c r="AT546" s="37">
        <f t="shared" si="320"/>
        <v>0</v>
      </c>
      <c r="AU546" s="37" t="e">
        <f t="shared" si="321"/>
        <v>#DIV/0!</v>
      </c>
      <c r="AV546" s="37" t="e">
        <f t="shared" si="322"/>
        <v>#DIV/0!</v>
      </c>
      <c r="AW546" s="37" t="e">
        <f t="shared" si="323"/>
        <v>#DIV/0!</v>
      </c>
    </row>
    <row r="547" spans="1:49" s="33" customFormat="1" hidden="1" x14ac:dyDescent="0.25">
      <c r="A547" s="3"/>
      <c r="B547" s="4"/>
      <c r="C547" s="4">
        <f t="shared" si="343"/>
        <v>515</v>
      </c>
      <c r="D547" s="21">
        <f t="shared" si="334"/>
        <v>220.73051126275547</v>
      </c>
      <c r="E547" s="37">
        <f t="shared" si="344"/>
        <v>6.5000000000000002E-2</v>
      </c>
      <c r="F547" s="37">
        <f t="shared" si="345"/>
        <v>100</v>
      </c>
      <c r="G547" s="37">
        <f t="shared" si="335"/>
        <v>6.4957777444660969E-2</v>
      </c>
      <c r="H547" s="23">
        <f t="shared" ref="H547:H610" si="346">$H$32+C547/$C$1032*($H$1032-$H$32)</f>
        <v>22.467186885430056</v>
      </c>
      <c r="I547" s="22">
        <f t="shared" ref="I547:I610" si="347">$I$32+C547/$C$1032*($I$1032-$I$32)</f>
        <v>0.10369470870198486</v>
      </c>
      <c r="J547" s="22">
        <f t="shared" ref="J547:J610" si="348">$J$32+C547/$C$1032*($J$1032-$J$32)</f>
        <v>0.7</v>
      </c>
      <c r="K547" s="21">
        <f t="shared" ref="K547:K610" si="349">$K$32+C547/$C$1032*($K$1032-$K$32)</f>
        <v>45</v>
      </c>
      <c r="L547" s="110">
        <v>516</v>
      </c>
      <c r="M547" s="9">
        <f t="shared" si="324"/>
        <v>12.944103100905306</v>
      </c>
      <c r="N547" s="9">
        <f t="shared" si="325"/>
        <v>12.944103100905306</v>
      </c>
      <c r="O547" s="10">
        <f t="shared" ref="O547:O610" si="350">N547-M547</f>
        <v>0</v>
      </c>
      <c r="P547" s="10" t="e">
        <f t="shared" si="336"/>
        <v>#DIV/0!</v>
      </c>
      <c r="Q547" s="10" t="e">
        <f t="shared" si="337"/>
        <v>#DIV/0!</v>
      </c>
      <c r="R547" s="10" t="e">
        <f t="shared" si="338"/>
        <v>#DIV/0!</v>
      </c>
      <c r="S547" s="9"/>
      <c r="T547" s="9">
        <f t="shared" si="326"/>
        <v>12.944103100905306</v>
      </c>
      <c r="U547" s="10">
        <f t="shared" si="339"/>
        <v>0</v>
      </c>
      <c r="V547" s="10" t="e">
        <f t="shared" si="340"/>
        <v>#DIV/0!</v>
      </c>
      <c r="W547" s="10" t="e">
        <f t="shared" si="341"/>
        <v>#DIV/0!</v>
      </c>
      <c r="X547" s="10" t="e">
        <f t="shared" si="342"/>
        <v>#DIV/0!</v>
      </c>
      <c r="Y547" s="1"/>
      <c r="Z547" s="22">
        <f t="shared" si="327"/>
        <v>12.943144064080361</v>
      </c>
      <c r="AA547" s="37">
        <f t="shared" si="328"/>
        <v>-9.5903682494480336E-4</v>
      </c>
      <c r="AB547" s="37">
        <f t="shared" si="329"/>
        <v>0.13980472468515934</v>
      </c>
      <c r="AC547" s="37">
        <f t="shared" si="330"/>
        <v>0.2426602177440853</v>
      </c>
      <c r="AD547" s="37">
        <f t="shared" ref="AD547:AD610" si="351">(LN(Z547)-LN($M547))/(LN($H548)-LN($H547))</f>
        <v>0.24263215903686206</v>
      </c>
      <c r="AG547" s="22">
        <f t="shared" si="331"/>
        <v>12.942700024924918</v>
      </c>
      <c r="AH547" s="37">
        <f t="shared" ref="AH547:AH610" si="352">AG547-$M547</f>
        <v>-1.4030759803880244E-3</v>
      </c>
      <c r="AI547" s="37">
        <f t="shared" ref="AI547:AI610" si="353">AH547/($I548-$I547)</f>
        <v>44.315928902664986</v>
      </c>
      <c r="AJ547" s="37">
        <f t="shared" ref="AJ547:AJ610" si="354">(AH547/$M547)/(($I548-$I547)/$I547)</f>
        <v>0.35501319037688456</v>
      </c>
      <c r="AK547" s="37">
        <f t="shared" ref="AK547:AK610" si="355">(LN(AG547)-LN($M547))/(LN($I548)-LN($I547))</f>
        <v>0.3549782294004572</v>
      </c>
      <c r="AM547" s="22">
        <f t="shared" si="332"/>
        <v>12.944103100905306</v>
      </c>
      <c r="AN547" s="37">
        <f t="shared" ref="AN547:AN610" si="356">AM547-$M547</f>
        <v>0</v>
      </c>
      <c r="AO547" s="37" t="e">
        <f t="shared" ref="AO547:AO610" si="357">AN547/($J548-$J547)</f>
        <v>#DIV/0!</v>
      </c>
      <c r="AP547" s="37" t="e">
        <f t="shared" ref="AP547:AP610" si="358">(AN547/$M547)/(($J548-$J547)/$J547)</f>
        <v>#DIV/0!</v>
      </c>
      <c r="AQ547" s="37" t="e">
        <f t="shared" ref="AQ547:AQ610" si="359">(LN(AM547)-LN($M547))/(LN($J548)-LN($J547))</f>
        <v>#DIV/0!</v>
      </c>
      <c r="AS547" s="22">
        <f t="shared" si="333"/>
        <v>12.944103100905306</v>
      </c>
      <c r="AT547" s="37">
        <f t="shared" ref="AT547:AT610" si="360">AS547-$M547</f>
        <v>0</v>
      </c>
      <c r="AU547" s="37" t="e">
        <f t="shared" ref="AU547:AU610" si="361">AT547/($K548-$K547)</f>
        <v>#DIV/0!</v>
      </c>
      <c r="AV547" s="37" t="e">
        <f t="shared" ref="AV547:AV610" si="362">(AT547/$M547)/(($K548-$K547)/$K547)</f>
        <v>#DIV/0!</v>
      </c>
      <c r="AW547" s="37" t="e">
        <f t="shared" ref="AW547:AW610" si="363">(LN(AS547)-LN($M547))/(LN($K548)-LN($K547))</f>
        <v>#DIV/0!</v>
      </c>
    </row>
    <row r="548" spans="1:49" s="33" customFormat="1" hidden="1" x14ac:dyDescent="0.25">
      <c r="A548" s="3"/>
      <c r="B548" s="4"/>
      <c r="C548" s="4">
        <f t="shared" si="343"/>
        <v>516</v>
      </c>
      <c r="D548" s="21">
        <f t="shared" si="334"/>
        <v>220.76687117612087</v>
      </c>
      <c r="E548" s="37">
        <f t="shared" si="344"/>
        <v>6.5000000000000002E-2</v>
      </c>
      <c r="F548" s="37">
        <f t="shared" si="345"/>
        <v>100</v>
      </c>
      <c r="G548" s="37">
        <f t="shared" si="335"/>
        <v>6.4957777444660969E-2</v>
      </c>
      <c r="H548" s="23">
        <f t="shared" si="346"/>
        <v>22.460327054139629</v>
      </c>
      <c r="I548" s="22">
        <f t="shared" si="347"/>
        <v>0.1036630479421829</v>
      </c>
      <c r="J548" s="22">
        <f t="shared" si="348"/>
        <v>0.7</v>
      </c>
      <c r="K548" s="21">
        <f t="shared" si="349"/>
        <v>45</v>
      </c>
      <c r="L548" s="110">
        <v>517</v>
      </c>
      <c r="M548" s="9">
        <f t="shared" si="324"/>
        <v>12.941741241745008</v>
      </c>
      <c r="N548" s="9">
        <f t="shared" si="325"/>
        <v>12.941741241745008</v>
      </c>
      <c r="O548" s="10">
        <f t="shared" si="350"/>
        <v>0</v>
      </c>
      <c r="P548" s="10" t="e">
        <f t="shared" si="336"/>
        <v>#DIV/0!</v>
      </c>
      <c r="Q548" s="10" t="e">
        <f t="shared" si="337"/>
        <v>#DIV/0!</v>
      </c>
      <c r="R548" s="10" t="e">
        <f t="shared" si="338"/>
        <v>#DIV/0!</v>
      </c>
      <c r="S548" s="9"/>
      <c r="T548" s="9">
        <f t="shared" si="326"/>
        <v>12.941741241745008</v>
      </c>
      <c r="U548" s="10">
        <f t="shared" si="339"/>
        <v>0</v>
      </c>
      <c r="V548" s="10" t="e">
        <f t="shared" si="340"/>
        <v>#DIV/0!</v>
      </c>
      <c r="W548" s="10" t="e">
        <f t="shared" si="341"/>
        <v>#DIV/0!</v>
      </c>
      <c r="X548" s="10" t="e">
        <f t="shared" si="342"/>
        <v>#DIV/0!</v>
      </c>
      <c r="Y548" s="1"/>
      <c r="Z548" s="22">
        <f t="shared" si="327"/>
        <v>12.940781665616059</v>
      </c>
      <c r="AA548" s="37">
        <f t="shared" si="328"/>
        <v>-9.5957612894892463E-4</v>
      </c>
      <c r="AB548" s="37">
        <f t="shared" si="329"/>
        <v>0.13988334236266314</v>
      </c>
      <c r="AC548" s="37">
        <f t="shared" si="330"/>
        <v>0.24276683950049127</v>
      </c>
      <c r="AD548" s="37">
        <f t="shared" si="351"/>
        <v>0.24273876384326881</v>
      </c>
      <c r="AG548" s="22">
        <f t="shared" si="331"/>
        <v>12.940337900358104</v>
      </c>
      <c r="AH548" s="37">
        <f t="shared" si="352"/>
        <v>-1.4033413869043443E-3</v>
      </c>
      <c r="AI548" s="37">
        <f t="shared" si="353"/>
        <v>44.324311724725</v>
      </c>
      <c r="AJ548" s="37">
        <f t="shared" si="354"/>
        <v>0.35503671148233262</v>
      </c>
      <c r="AK548" s="37">
        <f t="shared" si="355"/>
        <v>0.35500173878472824</v>
      </c>
      <c r="AM548" s="22">
        <f t="shared" si="332"/>
        <v>12.941741241745008</v>
      </c>
      <c r="AN548" s="37">
        <f t="shared" si="356"/>
        <v>0</v>
      </c>
      <c r="AO548" s="37" t="e">
        <f t="shared" si="357"/>
        <v>#DIV/0!</v>
      </c>
      <c r="AP548" s="37" t="e">
        <f t="shared" si="358"/>
        <v>#DIV/0!</v>
      </c>
      <c r="AQ548" s="37" t="e">
        <f t="shared" si="359"/>
        <v>#DIV/0!</v>
      </c>
      <c r="AS548" s="22">
        <f t="shared" si="333"/>
        <v>12.941741241745008</v>
      </c>
      <c r="AT548" s="37">
        <f t="shared" si="360"/>
        <v>0</v>
      </c>
      <c r="AU548" s="37" t="e">
        <f t="shared" si="361"/>
        <v>#DIV/0!</v>
      </c>
      <c r="AV548" s="37" t="e">
        <f t="shared" si="362"/>
        <v>#DIV/0!</v>
      </c>
      <c r="AW548" s="37" t="e">
        <f t="shared" si="363"/>
        <v>#DIV/0!</v>
      </c>
    </row>
    <row r="549" spans="1:49" s="33" customFormat="1" hidden="1" x14ac:dyDescent="0.25">
      <c r="A549" s="3"/>
      <c r="B549" s="4"/>
      <c r="C549" s="4">
        <f t="shared" si="343"/>
        <v>517</v>
      </c>
      <c r="D549" s="21">
        <f t="shared" si="334"/>
        <v>220.80324347318967</v>
      </c>
      <c r="E549" s="37">
        <f t="shared" si="344"/>
        <v>6.5000000000000002E-2</v>
      </c>
      <c r="F549" s="37">
        <f t="shared" si="345"/>
        <v>100</v>
      </c>
      <c r="G549" s="37">
        <f t="shared" si="335"/>
        <v>6.4957777444660969E-2</v>
      </c>
      <c r="H549" s="23">
        <f t="shared" si="346"/>
        <v>22.453467222849202</v>
      </c>
      <c r="I549" s="22">
        <f t="shared" si="347"/>
        <v>0.10363138718238092</v>
      </c>
      <c r="J549" s="22">
        <f t="shared" si="348"/>
        <v>0.7</v>
      </c>
      <c r="K549" s="21">
        <f t="shared" si="349"/>
        <v>45</v>
      </c>
      <c r="L549" s="110">
        <v>518</v>
      </c>
      <c r="M549" s="9">
        <f t="shared" si="324"/>
        <v>12.939378578166863</v>
      </c>
      <c r="N549" s="9">
        <f t="shared" si="325"/>
        <v>12.939378578166863</v>
      </c>
      <c r="O549" s="10">
        <f t="shared" si="350"/>
        <v>0</v>
      </c>
      <c r="P549" s="10" t="e">
        <f t="shared" si="336"/>
        <v>#DIV/0!</v>
      </c>
      <c r="Q549" s="10" t="e">
        <f t="shared" si="337"/>
        <v>#DIV/0!</v>
      </c>
      <c r="R549" s="10" t="e">
        <f t="shared" si="338"/>
        <v>#DIV/0!</v>
      </c>
      <c r="S549" s="9"/>
      <c r="T549" s="9">
        <f t="shared" si="326"/>
        <v>12.939378578166863</v>
      </c>
      <c r="U549" s="10">
        <f t="shared" si="339"/>
        <v>0</v>
      </c>
      <c r="V549" s="10" t="e">
        <f t="shared" si="340"/>
        <v>#DIV/0!</v>
      </c>
      <c r="W549" s="10" t="e">
        <f t="shared" si="341"/>
        <v>#DIV/0!</v>
      </c>
      <c r="X549" s="10" t="e">
        <f t="shared" si="342"/>
        <v>#DIV/0!</v>
      </c>
      <c r="Y549" s="1"/>
      <c r="Z549" s="22">
        <f t="shared" si="327"/>
        <v>12.938418462429158</v>
      </c>
      <c r="AA549" s="37">
        <f t="shared" si="328"/>
        <v>-9.6011573770482528E-4</v>
      </c>
      <c r="AB549" s="37">
        <f t="shared" si="329"/>
        <v>0.13996200446571713</v>
      </c>
      <c r="AC549" s="37">
        <f t="shared" si="330"/>
        <v>0.24287350901208998</v>
      </c>
      <c r="AD549" s="37">
        <f t="shared" si="351"/>
        <v>0.24284541639339124</v>
      </c>
      <c r="AG549" s="22">
        <f t="shared" si="331"/>
        <v>12.937974971403685</v>
      </c>
      <c r="AH549" s="37">
        <f t="shared" si="352"/>
        <v>-1.403606763178189E-3</v>
      </c>
      <c r="AI549" s="37">
        <f t="shared" si="353"/>
        <v>44.332693591600737</v>
      </c>
      <c r="AJ549" s="37">
        <f t="shared" si="354"/>
        <v>0.35506021457484149</v>
      </c>
      <c r="AK549" s="37">
        <f t="shared" si="355"/>
        <v>0.35502523014990262</v>
      </c>
      <c r="AM549" s="22">
        <f t="shared" si="332"/>
        <v>12.939378578166863</v>
      </c>
      <c r="AN549" s="37">
        <f t="shared" si="356"/>
        <v>0</v>
      </c>
      <c r="AO549" s="37" t="e">
        <f t="shared" si="357"/>
        <v>#DIV/0!</v>
      </c>
      <c r="AP549" s="37" t="e">
        <f t="shared" si="358"/>
        <v>#DIV/0!</v>
      </c>
      <c r="AQ549" s="37" t="e">
        <f t="shared" si="359"/>
        <v>#DIV/0!</v>
      </c>
      <c r="AS549" s="22">
        <f t="shared" si="333"/>
        <v>12.939378578166863</v>
      </c>
      <c r="AT549" s="37">
        <f t="shared" si="360"/>
        <v>0</v>
      </c>
      <c r="AU549" s="37" t="e">
        <f t="shared" si="361"/>
        <v>#DIV/0!</v>
      </c>
      <c r="AV549" s="37" t="e">
        <f t="shared" si="362"/>
        <v>#DIV/0!</v>
      </c>
      <c r="AW549" s="37" t="e">
        <f t="shared" si="363"/>
        <v>#DIV/0!</v>
      </c>
    </row>
    <row r="550" spans="1:49" s="33" customFormat="1" hidden="1" x14ac:dyDescent="0.25">
      <c r="A550" s="3"/>
      <c r="B550" s="4"/>
      <c r="C550" s="4">
        <f t="shared" si="343"/>
        <v>518</v>
      </c>
      <c r="D550" s="21">
        <f t="shared" si="334"/>
        <v>220.83962815818316</v>
      </c>
      <c r="E550" s="37">
        <f t="shared" si="344"/>
        <v>6.5000000000000002E-2</v>
      </c>
      <c r="F550" s="37">
        <f t="shared" si="345"/>
        <v>100</v>
      </c>
      <c r="G550" s="37">
        <f t="shared" si="335"/>
        <v>6.4957777444660969E-2</v>
      </c>
      <c r="H550" s="23">
        <f t="shared" si="346"/>
        <v>22.446607391558775</v>
      </c>
      <c r="I550" s="22">
        <f t="shared" si="347"/>
        <v>0.10359972642257895</v>
      </c>
      <c r="J550" s="22">
        <f t="shared" si="348"/>
        <v>0.7</v>
      </c>
      <c r="K550" s="21">
        <f t="shared" si="349"/>
        <v>45</v>
      </c>
      <c r="L550" s="110">
        <v>519</v>
      </c>
      <c r="M550" s="9">
        <f t="shared" si="324"/>
        <v>12.937015109896661</v>
      </c>
      <c r="N550" s="9">
        <f t="shared" si="325"/>
        <v>12.937015109896661</v>
      </c>
      <c r="O550" s="10">
        <f t="shared" si="350"/>
        <v>0</v>
      </c>
      <c r="P550" s="10" t="e">
        <f t="shared" si="336"/>
        <v>#DIV/0!</v>
      </c>
      <c r="Q550" s="10" t="e">
        <f t="shared" si="337"/>
        <v>#DIV/0!</v>
      </c>
      <c r="R550" s="10" t="e">
        <f t="shared" si="338"/>
        <v>#DIV/0!</v>
      </c>
      <c r="S550" s="9"/>
      <c r="T550" s="9">
        <f t="shared" si="326"/>
        <v>12.937015109896661</v>
      </c>
      <c r="U550" s="10">
        <f t="shared" si="339"/>
        <v>0</v>
      </c>
      <c r="V550" s="10" t="e">
        <f t="shared" si="340"/>
        <v>#DIV/0!</v>
      </c>
      <c r="W550" s="10" t="e">
        <f t="shared" si="341"/>
        <v>#DIV/0!</v>
      </c>
      <c r="X550" s="10" t="e">
        <f t="shared" si="342"/>
        <v>#DIV/0!</v>
      </c>
      <c r="Y550" s="1"/>
      <c r="Z550" s="22">
        <f t="shared" si="327"/>
        <v>12.936054454245333</v>
      </c>
      <c r="AA550" s="37">
        <f t="shared" si="328"/>
        <v>-9.6065565132796849E-4</v>
      </c>
      <c r="AB550" s="37">
        <f t="shared" si="329"/>
        <v>0.14004071101115312</v>
      </c>
      <c r="AC550" s="37">
        <f t="shared" si="330"/>
        <v>0.24298022628862845</v>
      </c>
      <c r="AD550" s="37">
        <f t="shared" si="351"/>
        <v>0.24295211669912084</v>
      </c>
      <c r="AG550" s="22">
        <f t="shared" si="331"/>
        <v>12.935611237787569</v>
      </c>
      <c r="AH550" s="37">
        <f t="shared" si="352"/>
        <v>-1.403872109092319E-3</v>
      </c>
      <c r="AI550" s="37">
        <f t="shared" si="353"/>
        <v>44.341074499569771</v>
      </c>
      <c r="AJ550" s="37">
        <f t="shared" si="354"/>
        <v>0.35508369963365632</v>
      </c>
      <c r="AK550" s="37">
        <f t="shared" si="355"/>
        <v>0.35504870347685935</v>
      </c>
      <c r="AM550" s="22">
        <f t="shared" si="332"/>
        <v>12.937015109896661</v>
      </c>
      <c r="AN550" s="37">
        <f t="shared" si="356"/>
        <v>0</v>
      </c>
      <c r="AO550" s="37" t="e">
        <f t="shared" si="357"/>
        <v>#DIV/0!</v>
      </c>
      <c r="AP550" s="37" t="e">
        <f t="shared" si="358"/>
        <v>#DIV/0!</v>
      </c>
      <c r="AQ550" s="37" t="e">
        <f t="shared" si="359"/>
        <v>#DIV/0!</v>
      </c>
      <c r="AS550" s="22">
        <f t="shared" si="333"/>
        <v>12.937015109896661</v>
      </c>
      <c r="AT550" s="37">
        <f t="shared" si="360"/>
        <v>0</v>
      </c>
      <c r="AU550" s="37" t="e">
        <f t="shared" si="361"/>
        <v>#DIV/0!</v>
      </c>
      <c r="AV550" s="37" t="e">
        <f t="shared" si="362"/>
        <v>#DIV/0!</v>
      </c>
      <c r="AW550" s="37" t="e">
        <f t="shared" si="363"/>
        <v>#DIV/0!</v>
      </c>
    </row>
    <row r="551" spans="1:49" s="33" customFormat="1" hidden="1" x14ac:dyDescent="0.25">
      <c r="A551" s="3"/>
      <c r="B551" s="4"/>
      <c r="C551" s="4">
        <f t="shared" si="343"/>
        <v>519</v>
      </c>
      <c r="D551" s="21">
        <f t="shared" si="334"/>
        <v>220.87602523532237</v>
      </c>
      <c r="E551" s="37">
        <f t="shared" si="344"/>
        <v>6.5000000000000002E-2</v>
      </c>
      <c r="F551" s="37">
        <f t="shared" si="345"/>
        <v>100</v>
      </c>
      <c r="G551" s="37">
        <f t="shared" si="335"/>
        <v>6.4957777444660969E-2</v>
      </c>
      <c r="H551" s="23">
        <f t="shared" si="346"/>
        <v>22.439747560268348</v>
      </c>
      <c r="I551" s="22">
        <f t="shared" si="347"/>
        <v>0.10356806566277697</v>
      </c>
      <c r="J551" s="22">
        <f t="shared" si="348"/>
        <v>0.7</v>
      </c>
      <c r="K551" s="21">
        <f t="shared" si="349"/>
        <v>45</v>
      </c>
      <c r="L551" s="110">
        <v>520</v>
      </c>
      <c r="M551" s="9">
        <f t="shared" si="324"/>
        <v>12.934650836660216</v>
      </c>
      <c r="N551" s="9">
        <f t="shared" si="325"/>
        <v>12.934650836660216</v>
      </c>
      <c r="O551" s="10">
        <f t="shared" si="350"/>
        <v>0</v>
      </c>
      <c r="P551" s="10" t="e">
        <f t="shared" si="336"/>
        <v>#DIV/0!</v>
      </c>
      <c r="Q551" s="10" t="e">
        <f t="shared" si="337"/>
        <v>#DIV/0!</v>
      </c>
      <c r="R551" s="10" t="e">
        <f t="shared" si="338"/>
        <v>#DIV/0!</v>
      </c>
      <c r="S551" s="9"/>
      <c r="T551" s="9">
        <f t="shared" si="326"/>
        <v>12.934650836660216</v>
      </c>
      <c r="U551" s="10">
        <f t="shared" si="339"/>
        <v>0</v>
      </c>
      <c r="V551" s="10" t="e">
        <f t="shared" si="340"/>
        <v>#DIV/0!</v>
      </c>
      <c r="W551" s="10" t="e">
        <f t="shared" si="341"/>
        <v>#DIV/0!</v>
      </c>
      <c r="X551" s="10" t="e">
        <f t="shared" si="342"/>
        <v>#DIV/0!</v>
      </c>
      <c r="Y551" s="1"/>
      <c r="Z551" s="22">
        <f t="shared" si="327"/>
        <v>12.933689640790286</v>
      </c>
      <c r="AA551" s="37">
        <f t="shared" si="328"/>
        <v>-9.6119586993026473E-4</v>
      </c>
      <c r="AB551" s="37">
        <f t="shared" si="329"/>
        <v>0.14011946201528497</v>
      </c>
      <c r="AC551" s="37">
        <f t="shared" si="330"/>
        <v>0.24308699133895309</v>
      </c>
      <c r="AD551" s="37">
        <f t="shared" si="351"/>
        <v>0.243058864766315</v>
      </c>
      <c r="AG551" s="22">
        <f t="shared" si="331"/>
        <v>12.933246699235651</v>
      </c>
      <c r="AH551" s="37">
        <f t="shared" si="352"/>
        <v>-1.4041374245650218E-3</v>
      </c>
      <c r="AI551" s="37">
        <f t="shared" si="353"/>
        <v>44.349454446051226</v>
      </c>
      <c r="AJ551" s="37">
        <f t="shared" si="354"/>
        <v>0.35510716664717878</v>
      </c>
      <c r="AK551" s="37">
        <f t="shared" si="355"/>
        <v>0.35507215875015768</v>
      </c>
      <c r="AM551" s="22">
        <f t="shared" si="332"/>
        <v>12.934650836660216</v>
      </c>
      <c r="AN551" s="37">
        <f t="shared" si="356"/>
        <v>0</v>
      </c>
      <c r="AO551" s="37" t="e">
        <f t="shared" si="357"/>
        <v>#DIV/0!</v>
      </c>
      <c r="AP551" s="37" t="e">
        <f t="shared" si="358"/>
        <v>#DIV/0!</v>
      </c>
      <c r="AQ551" s="37" t="e">
        <f t="shared" si="359"/>
        <v>#DIV/0!</v>
      </c>
      <c r="AS551" s="22">
        <f t="shared" si="333"/>
        <v>12.934650836660216</v>
      </c>
      <c r="AT551" s="37">
        <f t="shared" si="360"/>
        <v>0</v>
      </c>
      <c r="AU551" s="37" t="e">
        <f t="shared" si="361"/>
        <v>#DIV/0!</v>
      </c>
      <c r="AV551" s="37" t="e">
        <f t="shared" si="362"/>
        <v>#DIV/0!</v>
      </c>
      <c r="AW551" s="37" t="e">
        <f t="shared" si="363"/>
        <v>#DIV/0!</v>
      </c>
    </row>
    <row r="552" spans="1:49" s="33" customFormat="1" hidden="1" x14ac:dyDescent="0.25">
      <c r="A552" s="3"/>
      <c r="B552" s="4"/>
      <c r="C552" s="4">
        <f t="shared" si="343"/>
        <v>520</v>
      </c>
      <c r="D552" s="21">
        <f t="shared" si="334"/>
        <v>220.91243470882887</v>
      </c>
      <c r="E552" s="37">
        <f t="shared" si="344"/>
        <v>6.5000000000000002E-2</v>
      </c>
      <c r="F552" s="37">
        <f t="shared" si="345"/>
        <v>100</v>
      </c>
      <c r="G552" s="37">
        <f t="shared" si="335"/>
        <v>6.4957777444660969E-2</v>
      </c>
      <c r="H552" s="23">
        <f t="shared" si="346"/>
        <v>22.432887728977921</v>
      </c>
      <c r="I552" s="22">
        <f t="shared" si="347"/>
        <v>0.103536404902975</v>
      </c>
      <c r="J552" s="22">
        <f t="shared" si="348"/>
        <v>0.7</v>
      </c>
      <c r="K552" s="21">
        <f t="shared" si="349"/>
        <v>45</v>
      </c>
      <c r="L552" s="110">
        <v>521</v>
      </c>
      <c r="M552" s="9">
        <f t="shared" si="324"/>
        <v>12.932285758183305</v>
      </c>
      <c r="N552" s="9">
        <f t="shared" si="325"/>
        <v>12.932285758183305</v>
      </c>
      <c r="O552" s="10">
        <f t="shared" si="350"/>
        <v>0</v>
      </c>
      <c r="P552" s="10" t="e">
        <f t="shared" si="336"/>
        <v>#DIV/0!</v>
      </c>
      <c r="Q552" s="10" t="e">
        <f t="shared" si="337"/>
        <v>#DIV/0!</v>
      </c>
      <c r="R552" s="10" t="e">
        <f t="shared" si="338"/>
        <v>#DIV/0!</v>
      </c>
      <c r="S552" s="9"/>
      <c r="T552" s="9">
        <f t="shared" si="326"/>
        <v>12.932285758183305</v>
      </c>
      <c r="U552" s="10">
        <f t="shared" si="339"/>
        <v>0</v>
      </c>
      <c r="V552" s="10" t="e">
        <f t="shared" si="340"/>
        <v>#DIV/0!</v>
      </c>
      <c r="W552" s="10" t="e">
        <f t="shared" si="341"/>
        <v>#DIV/0!</v>
      </c>
      <c r="X552" s="10" t="e">
        <f t="shared" si="342"/>
        <v>#DIV/0!</v>
      </c>
      <c r="Y552" s="1"/>
      <c r="Z552" s="22">
        <f t="shared" si="327"/>
        <v>12.931324021789685</v>
      </c>
      <c r="AA552" s="37">
        <f t="shared" si="328"/>
        <v>-9.6173639362007179E-4</v>
      </c>
      <c r="AB552" s="37">
        <f t="shared" si="329"/>
        <v>0.14019825749390868</v>
      </c>
      <c r="AC552" s="37">
        <f t="shared" si="330"/>
        <v>0.24319380417101144</v>
      </c>
      <c r="AD552" s="37">
        <f t="shared" si="351"/>
        <v>0.24316566060584136</v>
      </c>
      <c r="AG552" s="22">
        <f t="shared" si="331"/>
        <v>12.930881355473867</v>
      </c>
      <c r="AH552" s="37">
        <f t="shared" si="352"/>
        <v>-1.4044027094382017E-3</v>
      </c>
      <c r="AI552" s="37">
        <f t="shared" si="353"/>
        <v>44.357833426071124</v>
      </c>
      <c r="AJ552" s="37">
        <f t="shared" si="354"/>
        <v>0.35513061558466386</v>
      </c>
      <c r="AK552" s="37">
        <f t="shared" si="355"/>
        <v>0.35509559594192142</v>
      </c>
      <c r="AM552" s="22">
        <f t="shared" si="332"/>
        <v>12.932285758183305</v>
      </c>
      <c r="AN552" s="37">
        <f t="shared" si="356"/>
        <v>0</v>
      </c>
      <c r="AO552" s="37" t="e">
        <f t="shared" si="357"/>
        <v>#DIV/0!</v>
      </c>
      <c r="AP552" s="37" t="e">
        <f t="shared" si="358"/>
        <v>#DIV/0!</v>
      </c>
      <c r="AQ552" s="37" t="e">
        <f t="shared" si="359"/>
        <v>#DIV/0!</v>
      </c>
      <c r="AS552" s="22">
        <f t="shared" si="333"/>
        <v>12.932285758183305</v>
      </c>
      <c r="AT552" s="37">
        <f t="shared" si="360"/>
        <v>0</v>
      </c>
      <c r="AU552" s="37" t="e">
        <f t="shared" si="361"/>
        <v>#DIV/0!</v>
      </c>
      <c r="AV552" s="37" t="e">
        <f t="shared" si="362"/>
        <v>#DIV/0!</v>
      </c>
      <c r="AW552" s="37" t="e">
        <f t="shared" si="363"/>
        <v>#DIV/0!</v>
      </c>
    </row>
    <row r="553" spans="1:49" s="33" customFormat="1" hidden="1" x14ac:dyDescent="0.25">
      <c r="A553" s="3"/>
      <c r="B553" s="4"/>
      <c r="C553" s="4">
        <f t="shared" si="343"/>
        <v>521</v>
      </c>
      <c r="D553" s="21">
        <f t="shared" si="334"/>
        <v>220.94885658292333</v>
      </c>
      <c r="E553" s="37">
        <f t="shared" si="344"/>
        <v>6.5000000000000002E-2</v>
      </c>
      <c r="F553" s="37">
        <f t="shared" si="345"/>
        <v>100</v>
      </c>
      <c r="G553" s="37">
        <f t="shared" si="335"/>
        <v>6.4957777444660969E-2</v>
      </c>
      <c r="H553" s="23">
        <f t="shared" si="346"/>
        <v>22.426027897687494</v>
      </c>
      <c r="I553" s="22">
        <f t="shared" si="347"/>
        <v>0.10350474414317304</v>
      </c>
      <c r="J553" s="22">
        <f t="shared" si="348"/>
        <v>0.7</v>
      </c>
      <c r="K553" s="21">
        <f t="shared" si="349"/>
        <v>45</v>
      </c>
      <c r="L553" s="110">
        <v>522</v>
      </c>
      <c r="M553" s="9">
        <f t="shared" si="324"/>
        <v>12.929919874191759</v>
      </c>
      <c r="N553" s="9">
        <f t="shared" si="325"/>
        <v>12.929919874191759</v>
      </c>
      <c r="O553" s="10">
        <f t="shared" si="350"/>
        <v>0</v>
      </c>
      <c r="P553" s="10" t="e">
        <f t="shared" si="336"/>
        <v>#DIV/0!</v>
      </c>
      <c r="Q553" s="10" t="e">
        <f t="shared" si="337"/>
        <v>#DIV/0!</v>
      </c>
      <c r="R553" s="10" t="e">
        <f t="shared" si="338"/>
        <v>#DIV/0!</v>
      </c>
      <c r="S553" s="9"/>
      <c r="T553" s="9">
        <f t="shared" si="326"/>
        <v>12.929919874191759</v>
      </c>
      <c r="U553" s="10">
        <f t="shared" si="339"/>
        <v>0</v>
      </c>
      <c r="V553" s="10" t="e">
        <f t="shared" si="340"/>
        <v>#DIV/0!</v>
      </c>
      <c r="W553" s="10" t="e">
        <f t="shared" si="341"/>
        <v>#DIV/0!</v>
      </c>
      <c r="X553" s="10" t="e">
        <f t="shared" si="342"/>
        <v>#DIV/0!</v>
      </c>
      <c r="Y553" s="1"/>
      <c r="Z553" s="22">
        <f t="shared" si="327"/>
        <v>12.928957596969228</v>
      </c>
      <c r="AA553" s="37">
        <f t="shared" si="328"/>
        <v>-9.6227722253061643E-4</v>
      </c>
      <c r="AB553" s="37">
        <f t="shared" si="329"/>
        <v>0.14027709746644551</v>
      </c>
      <c r="AC553" s="37">
        <f t="shared" si="330"/>
        <v>0.24330066479903695</v>
      </c>
      <c r="AD553" s="37">
        <f t="shared" si="351"/>
        <v>0.24327250423023111</v>
      </c>
      <c r="AG553" s="22">
        <f t="shared" si="331"/>
        <v>12.928515206228107</v>
      </c>
      <c r="AH553" s="37">
        <f t="shared" si="352"/>
        <v>-1.4046679636514625E-3</v>
      </c>
      <c r="AI553" s="37">
        <f t="shared" si="353"/>
        <v>44.366211437663523</v>
      </c>
      <c r="AJ553" s="37">
        <f t="shared" si="354"/>
        <v>0.35515404643946646</v>
      </c>
      <c r="AK553" s="37">
        <f t="shared" si="355"/>
        <v>0.35511901504463522</v>
      </c>
      <c r="AM553" s="22">
        <f t="shared" si="332"/>
        <v>12.929919874191759</v>
      </c>
      <c r="AN553" s="37">
        <f t="shared" si="356"/>
        <v>0</v>
      </c>
      <c r="AO553" s="37" t="e">
        <f t="shared" si="357"/>
        <v>#DIV/0!</v>
      </c>
      <c r="AP553" s="37" t="e">
        <f t="shared" si="358"/>
        <v>#DIV/0!</v>
      </c>
      <c r="AQ553" s="37" t="e">
        <f t="shared" si="359"/>
        <v>#DIV/0!</v>
      </c>
      <c r="AS553" s="22">
        <f t="shared" si="333"/>
        <v>12.929919874191759</v>
      </c>
      <c r="AT553" s="37">
        <f t="shared" si="360"/>
        <v>0</v>
      </c>
      <c r="AU553" s="37" t="e">
        <f t="shared" si="361"/>
        <v>#DIV/0!</v>
      </c>
      <c r="AV553" s="37" t="e">
        <f t="shared" si="362"/>
        <v>#DIV/0!</v>
      </c>
      <c r="AW553" s="37" t="e">
        <f t="shared" si="363"/>
        <v>#DIV/0!</v>
      </c>
    </row>
    <row r="554" spans="1:49" s="33" customFormat="1" hidden="1" x14ac:dyDescent="0.25">
      <c r="A554" s="3"/>
      <c r="B554" s="4"/>
      <c r="C554" s="4">
        <f t="shared" si="343"/>
        <v>522</v>
      </c>
      <c r="D554" s="21">
        <f t="shared" si="334"/>
        <v>220.98529086182731</v>
      </c>
      <c r="E554" s="37">
        <f t="shared" si="344"/>
        <v>6.5000000000000002E-2</v>
      </c>
      <c r="F554" s="37">
        <f t="shared" si="345"/>
        <v>100</v>
      </c>
      <c r="G554" s="37">
        <f t="shared" si="335"/>
        <v>6.4957777444660969E-2</v>
      </c>
      <c r="H554" s="23">
        <f t="shared" si="346"/>
        <v>22.419168066397066</v>
      </c>
      <c r="I554" s="22">
        <f t="shared" si="347"/>
        <v>0.10347308338337106</v>
      </c>
      <c r="J554" s="22">
        <f t="shared" si="348"/>
        <v>0.7</v>
      </c>
      <c r="K554" s="21">
        <f t="shared" si="349"/>
        <v>45</v>
      </c>
      <c r="L554" s="110">
        <v>523</v>
      </c>
      <c r="M554" s="9">
        <f t="shared" si="324"/>
        <v>12.927553184411357</v>
      </c>
      <c r="N554" s="9">
        <f t="shared" si="325"/>
        <v>12.927553184411357</v>
      </c>
      <c r="O554" s="10">
        <f t="shared" si="350"/>
        <v>0</v>
      </c>
      <c r="P554" s="10" t="e">
        <f t="shared" si="336"/>
        <v>#DIV/0!</v>
      </c>
      <c r="Q554" s="10" t="e">
        <f t="shared" si="337"/>
        <v>#DIV/0!</v>
      </c>
      <c r="R554" s="10" t="e">
        <f t="shared" si="338"/>
        <v>#DIV/0!</v>
      </c>
      <c r="S554" s="9"/>
      <c r="T554" s="9">
        <f t="shared" si="326"/>
        <v>12.927553184411357</v>
      </c>
      <c r="U554" s="10">
        <f t="shared" si="339"/>
        <v>0</v>
      </c>
      <c r="V554" s="10" t="e">
        <f t="shared" si="340"/>
        <v>#DIV/0!</v>
      </c>
      <c r="W554" s="10" t="e">
        <f t="shared" si="341"/>
        <v>#DIV/0!</v>
      </c>
      <c r="X554" s="10" t="e">
        <f t="shared" si="342"/>
        <v>#DIV/0!</v>
      </c>
      <c r="Y554" s="1"/>
      <c r="Z554" s="22">
        <f t="shared" si="327"/>
        <v>12.926590366054617</v>
      </c>
      <c r="AA554" s="37">
        <f t="shared" si="328"/>
        <v>-9.6281835674005833E-4</v>
      </c>
      <c r="AB554" s="37">
        <f t="shared" si="329"/>
        <v>0.14035598194428933</v>
      </c>
      <c r="AC554" s="37">
        <f t="shared" si="330"/>
        <v>0.24340757322333884</v>
      </c>
      <c r="AD554" s="37">
        <f t="shared" si="351"/>
        <v>0.2433793956395188</v>
      </c>
      <c r="AG554" s="22">
        <f t="shared" si="331"/>
        <v>12.926148251224319</v>
      </c>
      <c r="AH554" s="37">
        <f t="shared" si="352"/>
        <v>-1.4049331870378268E-3</v>
      </c>
      <c r="AI554" s="37">
        <f t="shared" si="353"/>
        <v>44.374588475612811</v>
      </c>
      <c r="AJ554" s="37">
        <f t="shared" si="354"/>
        <v>0.35517745917894161</v>
      </c>
      <c r="AK554" s="37">
        <f t="shared" si="355"/>
        <v>0.35514241602654811</v>
      </c>
      <c r="AM554" s="22">
        <f t="shared" si="332"/>
        <v>12.927553184411357</v>
      </c>
      <c r="AN554" s="37">
        <f t="shared" si="356"/>
        <v>0</v>
      </c>
      <c r="AO554" s="37" t="e">
        <f t="shared" si="357"/>
        <v>#DIV/0!</v>
      </c>
      <c r="AP554" s="37" t="e">
        <f t="shared" si="358"/>
        <v>#DIV/0!</v>
      </c>
      <c r="AQ554" s="37" t="e">
        <f t="shared" si="359"/>
        <v>#DIV/0!</v>
      </c>
      <c r="AS554" s="22">
        <f t="shared" si="333"/>
        <v>12.927553184411357</v>
      </c>
      <c r="AT554" s="37">
        <f t="shared" si="360"/>
        <v>0</v>
      </c>
      <c r="AU554" s="37" t="e">
        <f t="shared" si="361"/>
        <v>#DIV/0!</v>
      </c>
      <c r="AV554" s="37" t="e">
        <f t="shared" si="362"/>
        <v>#DIV/0!</v>
      </c>
      <c r="AW554" s="37" t="e">
        <f t="shared" si="363"/>
        <v>#DIV/0!</v>
      </c>
    </row>
    <row r="555" spans="1:49" s="33" customFormat="1" hidden="1" x14ac:dyDescent="0.25">
      <c r="A555" s="3"/>
      <c r="B555" s="4"/>
      <c r="C555" s="4">
        <f t="shared" si="343"/>
        <v>523</v>
      </c>
      <c r="D555" s="21">
        <f t="shared" si="334"/>
        <v>221.02173754976161</v>
      </c>
      <c r="E555" s="37">
        <f t="shared" si="344"/>
        <v>6.5000000000000002E-2</v>
      </c>
      <c r="F555" s="37">
        <f t="shared" si="345"/>
        <v>100</v>
      </c>
      <c r="G555" s="37">
        <f t="shared" si="335"/>
        <v>6.4957777444660969E-2</v>
      </c>
      <c r="H555" s="23">
        <f t="shared" si="346"/>
        <v>22.412308235106639</v>
      </c>
      <c r="I555" s="22">
        <f t="shared" si="347"/>
        <v>0.10344142262356909</v>
      </c>
      <c r="J555" s="22">
        <f t="shared" si="348"/>
        <v>0.7</v>
      </c>
      <c r="K555" s="21">
        <f t="shared" si="349"/>
        <v>45</v>
      </c>
      <c r="L555" s="110">
        <v>524</v>
      </c>
      <c r="M555" s="9">
        <f t="shared" si="324"/>
        <v>12.925185688567925</v>
      </c>
      <c r="N555" s="9">
        <f t="shared" si="325"/>
        <v>12.925185688567925</v>
      </c>
      <c r="O555" s="10">
        <f t="shared" si="350"/>
        <v>0</v>
      </c>
      <c r="P555" s="10" t="e">
        <f t="shared" si="336"/>
        <v>#DIV/0!</v>
      </c>
      <c r="Q555" s="10" t="e">
        <f t="shared" si="337"/>
        <v>#DIV/0!</v>
      </c>
      <c r="R555" s="10" t="e">
        <f t="shared" si="338"/>
        <v>#DIV/0!</v>
      </c>
      <c r="S555" s="9"/>
      <c r="T555" s="9">
        <f t="shared" si="326"/>
        <v>12.925185688567925</v>
      </c>
      <c r="U555" s="10">
        <f t="shared" si="339"/>
        <v>0</v>
      </c>
      <c r="V555" s="10" t="e">
        <f t="shared" si="340"/>
        <v>#DIV/0!</v>
      </c>
      <c r="W555" s="10" t="e">
        <f t="shared" si="341"/>
        <v>#DIV/0!</v>
      </c>
      <c r="X555" s="10" t="e">
        <f t="shared" si="342"/>
        <v>#DIV/0!</v>
      </c>
      <c r="Y555" s="1"/>
      <c r="Z555" s="22">
        <f t="shared" si="327"/>
        <v>12.924222328771551</v>
      </c>
      <c r="AA555" s="37">
        <f t="shared" si="328"/>
        <v>-9.6335979637451885E-4</v>
      </c>
      <c r="AB555" s="37">
        <f t="shared" si="329"/>
        <v>0.14043491094582558</v>
      </c>
      <c r="AC555" s="37">
        <f t="shared" si="330"/>
        <v>0.24351452945635205</v>
      </c>
      <c r="AD555" s="37">
        <f t="shared" si="351"/>
        <v>0.24348633484776644</v>
      </c>
      <c r="AG555" s="22">
        <f t="shared" si="331"/>
        <v>12.923780490188415</v>
      </c>
      <c r="AH555" s="37">
        <f t="shared" si="352"/>
        <v>-1.4051983795102529E-3</v>
      </c>
      <c r="AI555" s="37">
        <f t="shared" si="353"/>
        <v>44.382964537150336</v>
      </c>
      <c r="AJ555" s="37">
        <f t="shared" si="354"/>
        <v>0.35520085379004879</v>
      </c>
      <c r="AK555" s="37">
        <f t="shared" si="355"/>
        <v>0.35516579887233013</v>
      </c>
      <c r="AM555" s="22">
        <f t="shared" si="332"/>
        <v>12.925185688567925</v>
      </c>
      <c r="AN555" s="37">
        <f t="shared" si="356"/>
        <v>0</v>
      </c>
      <c r="AO555" s="37" t="e">
        <f t="shared" si="357"/>
        <v>#DIV/0!</v>
      </c>
      <c r="AP555" s="37" t="e">
        <f t="shared" si="358"/>
        <v>#DIV/0!</v>
      </c>
      <c r="AQ555" s="37" t="e">
        <f t="shared" si="359"/>
        <v>#DIV/0!</v>
      </c>
      <c r="AS555" s="22">
        <f t="shared" si="333"/>
        <v>12.925185688567925</v>
      </c>
      <c r="AT555" s="37">
        <f t="shared" si="360"/>
        <v>0</v>
      </c>
      <c r="AU555" s="37" t="e">
        <f t="shared" si="361"/>
        <v>#DIV/0!</v>
      </c>
      <c r="AV555" s="37" t="e">
        <f t="shared" si="362"/>
        <v>#DIV/0!</v>
      </c>
      <c r="AW555" s="37" t="e">
        <f t="shared" si="363"/>
        <v>#DIV/0!</v>
      </c>
    </row>
    <row r="556" spans="1:49" s="33" customFormat="1" hidden="1" x14ac:dyDescent="0.25">
      <c r="A556" s="3"/>
      <c r="B556" s="4"/>
      <c r="C556" s="4">
        <f t="shared" si="343"/>
        <v>524</v>
      </c>
      <c r="D556" s="21">
        <f t="shared" si="334"/>
        <v>221.0581966509472</v>
      </c>
      <c r="E556" s="37">
        <f t="shared" si="344"/>
        <v>6.5000000000000002E-2</v>
      </c>
      <c r="F556" s="37">
        <f t="shared" si="345"/>
        <v>100</v>
      </c>
      <c r="G556" s="37">
        <f t="shared" si="335"/>
        <v>6.4957777444660969E-2</v>
      </c>
      <c r="H556" s="23">
        <f t="shared" si="346"/>
        <v>22.405448403816212</v>
      </c>
      <c r="I556" s="22">
        <f t="shared" si="347"/>
        <v>0.10340976186376712</v>
      </c>
      <c r="J556" s="22">
        <f t="shared" si="348"/>
        <v>0.7</v>
      </c>
      <c r="K556" s="21">
        <f t="shared" si="349"/>
        <v>45</v>
      </c>
      <c r="L556" s="110">
        <v>525</v>
      </c>
      <c r="M556" s="9">
        <f t="shared" si="324"/>
        <v>12.92281738638728</v>
      </c>
      <c r="N556" s="9">
        <f t="shared" si="325"/>
        <v>12.92281738638728</v>
      </c>
      <c r="O556" s="10">
        <f t="shared" si="350"/>
        <v>0</v>
      </c>
      <c r="P556" s="10" t="e">
        <f t="shared" si="336"/>
        <v>#DIV/0!</v>
      </c>
      <c r="Q556" s="10" t="e">
        <f t="shared" si="337"/>
        <v>#DIV/0!</v>
      </c>
      <c r="R556" s="10" t="e">
        <f t="shared" si="338"/>
        <v>#DIV/0!</v>
      </c>
      <c r="S556" s="9"/>
      <c r="T556" s="9">
        <f t="shared" si="326"/>
        <v>12.92281738638728</v>
      </c>
      <c r="U556" s="10">
        <f t="shared" si="339"/>
        <v>0</v>
      </c>
      <c r="V556" s="10" t="e">
        <f t="shared" si="340"/>
        <v>#DIV/0!</v>
      </c>
      <c r="W556" s="10" t="e">
        <f t="shared" si="341"/>
        <v>#DIV/0!</v>
      </c>
      <c r="X556" s="10" t="e">
        <f t="shared" si="342"/>
        <v>#DIV/0!</v>
      </c>
      <c r="Y556" s="1"/>
      <c r="Z556" s="22">
        <f t="shared" si="327"/>
        <v>12.921853484845741</v>
      </c>
      <c r="AA556" s="37">
        <f t="shared" si="328"/>
        <v>-9.6390154153880303E-4</v>
      </c>
      <c r="AB556" s="37">
        <f t="shared" si="329"/>
        <v>0.14051388448633234</v>
      </c>
      <c r="AC556" s="37">
        <f t="shared" si="330"/>
        <v>0.24362153350512114</v>
      </c>
      <c r="AD556" s="37">
        <f t="shared" si="351"/>
        <v>0.24359332186093421</v>
      </c>
      <c r="AG556" s="22">
        <f t="shared" si="331"/>
        <v>12.921411922846339</v>
      </c>
      <c r="AH556" s="37">
        <f t="shared" si="352"/>
        <v>-1.4054635409408434E-3</v>
      </c>
      <c r="AI556" s="37">
        <f t="shared" si="353"/>
        <v>44.391339618236479</v>
      </c>
      <c r="AJ556" s="37">
        <f t="shared" si="354"/>
        <v>0.35522423024959038</v>
      </c>
      <c r="AK556" s="37">
        <f t="shared" si="355"/>
        <v>0.35518916356209346</v>
      </c>
      <c r="AM556" s="22">
        <f t="shared" si="332"/>
        <v>12.92281738638728</v>
      </c>
      <c r="AN556" s="37">
        <f t="shared" si="356"/>
        <v>0</v>
      </c>
      <c r="AO556" s="37" t="e">
        <f t="shared" si="357"/>
        <v>#DIV/0!</v>
      </c>
      <c r="AP556" s="37" t="e">
        <f t="shared" si="358"/>
        <v>#DIV/0!</v>
      </c>
      <c r="AQ556" s="37" t="e">
        <f t="shared" si="359"/>
        <v>#DIV/0!</v>
      </c>
      <c r="AS556" s="22">
        <f t="shared" si="333"/>
        <v>12.92281738638728</v>
      </c>
      <c r="AT556" s="37">
        <f t="shared" si="360"/>
        <v>0</v>
      </c>
      <c r="AU556" s="37" t="e">
        <f t="shared" si="361"/>
        <v>#DIV/0!</v>
      </c>
      <c r="AV556" s="37" t="e">
        <f t="shared" si="362"/>
        <v>#DIV/0!</v>
      </c>
      <c r="AW556" s="37" t="e">
        <f t="shared" si="363"/>
        <v>#DIV/0!</v>
      </c>
    </row>
    <row r="557" spans="1:49" s="33" customFormat="1" hidden="1" x14ac:dyDescent="0.25">
      <c r="A557" s="3"/>
      <c r="B557" s="4"/>
      <c r="C557" s="4">
        <f t="shared" si="343"/>
        <v>525</v>
      </c>
      <c r="D557" s="21">
        <f t="shared" si="334"/>
        <v>221.0946681696048</v>
      </c>
      <c r="E557" s="37">
        <f t="shared" si="344"/>
        <v>6.5000000000000002E-2</v>
      </c>
      <c r="F557" s="37">
        <f t="shared" si="345"/>
        <v>100</v>
      </c>
      <c r="G557" s="37">
        <f t="shared" si="335"/>
        <v>6.4957777444660969E-2</v>
      </c>
      <c r="H557" s="23">
        <f t="shared" si="346"/>
        <v>22.398588572525785</v>
      </c>
      <c r="I557" s="22">
        <f t="shared" si="347"/>
        <v>0.10337810110396514</v>
      </c>
      <c r="J557" s="22">
        <f t="shared" si="348"/>
        <v>0.7</v>
      </c>
      <c r="K557" s="21">
        <f t="shared" si="349"/>
        <v>45</v>
      </c>
      <c r="L557" s="110">
        <v>526</v>
      </c>
      <c r="M557" s="9">
        <f t="shared" si="324"/>
        <v>12.92044827759525</v>
      </c>
      <c r="N557" s="9">
        <f t="shared" si="325"/>
        <v>12.92044827759525</v>
      </c>
      <c r="O557" s="10">
        <f t="shared" si="350"/>
        <v>0</v>
      </c>
      <c r="P557" s="10" t="e">
        <f t="shared" si="336"/>
        <v>#DIV/0!</v>
      </c>
      <c r="Q557" s="10" t="e">
        <f t="shared" si="337"/>
        <v>#DIV/0!</v>
      </c>
      <c r="R557" s="10" t="e">
        <f t="shared" si="338"/>
        <v>#DIV/0!</v>
      </c>
      <c r="S557" s="9"/>
      <c r="T557" s="9">
        <f t="shared" si="326"/>
        <v>12.92044827759525</v>
      </c>
      <c r="U557" s="10">
        <f t="shared" si="339"/>
        <v>0</v>
      </c>
      <c r="V557" s="10" t="e">
        <f t="shared" si="340"/>
        <v>#DIV/0!</v>
      </c>
      <c r="W557" s="10" t="e">
        <f t="shared" si="341"/>
        <v>#DIV/0!</v>
      </c>
      <c r="X557" s="10" t="e">
        <f t="shared" si="342"/>
        <v>#DIV/0!</v>
      </c>
      <c r="Y557" s="1"/>
      <c r="Z557" s="22">
        <f t="shared" si="327"/>
        <v>12.919483834002884</v>
      </c>
      <c r="AA557" s="37">
        <f t="shared" si="328"/>
        <v>-9.6444359236613764E-4</v>
      </c>
      <c r="AB557" s="37">
        <f t="shared" si="329"/>
        <v>0.14059290258523094</v>
      </c>
      <c r="AC557" s="37">
        <f t="shared" si="330"/>
        <v>0.24372858538387265</v>
      </c>
      <c r="AD557" s="37">
        <f t="shared" si="351"/>
        <v>0.24370035669460566</v>
      </c>
      <c r="AG557" s="22">
        <f t="shared" si="331"/>
        <v>12.919042548924013</v>
      </c>
      <c r="AH557" s="37">
        <f t="shared" si="352"/>
        <v>-1.4057286712372274E-3</v>
      </c>
      <c r="AI557" s="37">
        <f t="shared" si="353"/>
        <v>44.399713715973185</v>
      </c>
      <c r="AJ557" s="37">
        <f t="shared" si="354"/>
        <v>0.35524758854351957</v>
      </c>
      <c r="AK557" s="37">
        <f t="shared" si="355"/>
        <v>0.35521251007901355</v>
      </c>
      <c r="AM557" s="22">
        <f t="shared" si="332"/>
        <v>12.92044827759525</v>
      </c>
      <c r="AN557" s="37">
        <f t="shared" si="356"/>
        <v>0</v>
      </c>
      <c r="AO557" s="37" t="e">
        <f t="shared" si="357"/>
        <v>#DIV/0!</v>
      </c>
      <c r="AP557" s="37" t="e">
        <f t="shared" si="358"/>
        <v>#DIV/0!</v>
      </c>
      <c r="AQ557" s="37" t="e">
        <f t="shared" si="359"/>
        <v>#DIV/0!</v>
      </c>
      <c r="AS557" s="22">
        <f t="shared" si="333"/>
        <v>12.92044827759525</v>
      </c>
      <c r="AT557" s="37">
        <f t="shared" si="360"/>
        <v>0</v>
      </c>
      <c r="AU557" s="37" t="e">
        <f t="shared" si="361"/>
        <v>#DIV/0!</v>
      </c>
      <c r="AV557" s="37" t="e">
        <f t="shared" si="362"/>
        <v>#DIV/0!</v>
      </c>
      <c r="AW557" s="37" t="e">
        <f t="shared" si="363"/>
        <v>#DIV/0!</v>
      </c>
    </row>
    <row r="558" spans="1:49" s="33" customFormat="1" hidden="1" x14ac:dyDescent="0.25">
      <c r="A558" s="3"/>
      <c r="B558" s="4"/>
      <c r="C558" s="4">
        <f t="shared" si="343"/>
        <v>526</v>
      </c>
      <c r="D558" s="21">
        <f t="shared" si="334"/>
        <v>221.13115210995554</v>
      </c>
      <c r="E558" s="37">
        <f t="shared" si="344"/>
        <v>6.5000000000000002E-2</v>
      </c>
      <c r="F558" s="37">
        <f t="shared" si="345"/>
        <v>100</v>
      </c>
      <c r="G558" s="37">
        <f t="shared" si="335"/>
        <v>6.4957777444660969E-2</v>
      </c>
      <c r="H558" s="23">
        <f t="shared" si="346"/>
        <v>22.391728741235358</v>
      </c>
      <c r="I558" s="22">
        <f t="shared" si="347"/>
        <v>0.10334644034416318</v>
      </c>
      <c r="J558" s="22">
        <f t="shared" si="348"/>
        <v>0.7</v>
      </c>
      <c r="K558" s="21">
        <f t="shared" si="349"/>
        <v>45</v>
      </c>
      <c r="L558" s="110">
        <v>527</v>
      </c>
      <c r="M558" s="9">
        <f t="shared" si="324"/>
        <v>12.918078361917644</v>
      </c>
      <c r="N558" s="9">
        <f t="shared" si="325"/>
        <v>12.918078361917644</v>
      </c>
      <c r="O558" s="10">
        <f t="shared" si="350"/>
        <v>0</v>
      </c>
      <c r="P558" s="10" t="e">
        <f t="shared" si="336"/>
        <v>#DIV/0!</v>
      </c>
      <c r="Q558" s="10" t="e">
        <f t="shared" si="337"/>
        <v>#DIV/0!</v>
      </c>
      <c r="R558" s="10" t="e">
        <f t="shared" si="338"/>
        <v>#DIV/0!</v>
      </c>
      <c r="S558" s="9"/>
      <c r="T558" s="9">
        <f t="shared" si="326"/>
        <v>12.918078361917644</v>
      </c>
      <c r="U558" s="10">
        <f t="shared" si="339"/>
        <v>0</v>
      </c>
      <c r="V558" s="10" t="e">
        <f t="shared" si="340"/>
        <v>#DIV/0!</v>
      </c>
      <c r="W558" s="10" t="e">
        <f t="shared" si="341"/>
        <v>#DIV/0!</v>
      </c>
      <c r="X558" s="10" t="e">
        <f t="shared" si="342"/>
        <v>#DIV/0!</v>
      </c>
      <c r="Y558" s="1"/>
      <c r="Z558" s="22">
        <f t="shared" si="327"/>
        <v>12.917113375968709</v>
      </c>
      <c r="AA558" s="37">
        <f t="shared" si="328"/>
        <v>-9.6498594893468237E-4</v>
      </c>
      <c r="AB558" s="37">
        <f t="shared" si="329"/>
        <v>0.14067196525391515</v>
      </c>
      <c r="AC558" s="37">
        <f t="shared" si="330"/>
        <v>0.24383568509291528</v>
      </c>
      <c r="AD558" s="37">
        <f t="shared" si="351"/>
        <v>0.24380743934541296</v>
      </c>
      <c r="AG558" s="22">
        <f t="shared" si="331"/>
        <v>12.916672368147395</v>
      </c>
      <c r="AH558" s="37">
        <f t="shared" si="352"/>
        <v>-1.4059937702484149E-3</v>
      </c>
      <c r="AI558" s="37">
        <f t="shared" si="353"/>
        <v>44.408086825533076</v>
      </c>
      <c r="AJ558" s="37">
        <f t="shared" si="354"/>
        <v>0.35527092864236892</v>
      </c>
      <c r="AK558" s="37">
        <f t="shared" si="355"/>
        <v>0.35523583839540052</v>
      </c>
      <c r="AM558" s="22">
        <f t="shared" si="332"/>
        <v>12.918078361917644</v>
      </c>
      <c r="AN558" s="37">
        <f t="shared" si="356"/>
        <v>0</v>
      </c>
      <c r="AO558" s="37" t="e">
        <f t="shared" si="357"/>
        <v>#DIV/0!</v>
      </c>
      <c r="AP558" s="37" t="e">
        <f t="shared" si="358"/>
        <v>#DIV/0!</v>
      </c>
      <c r="AQ558" s="37" t="e">
        <f t="shared" si="359"/>
        <v>#DIV/0!</v>
      </c>
      <c r="AS558" s="22">
        <f t="shared" si="333"/>
        <v>12.918078361917644</v>
      </c>
      <c r="AT558" s="37">
        <f t="shared" si="360"/>
        <v>0</v>
      </c>
      <c r="AU558" s="37" t="e">
        <f t="shared" si="361"/>
        <v>#DIV/0!</v>
      </c>
      <c r="AV558" s="37" t="e">
        <f t="shared" si="362"/>
        <v>#DIV/0!</v>
      </c>
      <c r="AW558" s="37" t="e">
        <f t="shared" si="363"/>
        <v>#DIV/0!</v>
      </c>
    </row>
    <row r="559" spans="1:49" s="33" customFormat="1" hidden="1" x14ac:dyDescent="0.25">
      <c r="A559" s="3"/>
      <c r="B559" s="4"/>
      <c r="C559" s="4">
        <f t="shared" si="343"/>
        <v>527</v>
      </c>
      <c r="D559" s="21">
        <f t="shared" si="334"/>
        <v>221.16764847621977</v>
      </c>
      <c r="E559" s="37">
        <f t="shared" si="344"/>
        <v>6.5000000000000002E-2</v>
      </c>
      <c r="F559" s="37">
        <f t="shared" si="345"/>
        <v>100</v>
      </c>
      <c r="G559" s="37">
        <f t="shared" si="335"/>
        <v>6.4957777444660969E-2</v>
      </c>
      <c r="H559" s="23">
        <f t="shared" si="346"/>
        <v>22.384868909944931</v>
      </c>
      <c r="I559" s="22">
        <f t="shared" si="347"/>
        <v>0.10331477958436121</v>
      </c>
      <c r="J559" s="22">
        <f t="shared" si="348"/>
        <v>0.7</v>
      </c>
      <c r="K559" s="21">
        <f t="shared" si="349"/>
        <v>45</v>
      </c>
      <c r="L559" s="110">
        <v>528</v>
      </c>
      <c r="M559" s="9">
        <f t="shared" si="324"/>
        <v>12.915707639080313</v>
      </c>
      <c r="N559" s="9">
        <f t="shared" si="325"/>
        <v>12.915707639080313</v>
      </c>
      <c r="O559" s="10">
        <f t="shared" si="350"/>
        <v>0</v>
      </c>
      <c r="P559" s="10" t="e">
        <f t="shared" si="336"/>
        <v>#DIV/0!</v>
      </c>
      <c r="Q559" s="10" t="e">
        <f t="shared" si="337"/>
        <v>#DIV/0!</v>
      </c>
      <c r="R559" s="10" t="e">
        <f t="shared" si="338"/>
        <v>#DIV/0!</v>
      </c>
      <c r="S559" s="9"/>
      <c r="T559" s="9">
        <f t="shared" si="326"/>
        <v>12.915707639080313</v>
      </c>
      <c r="U559" s="10">
        <f t="shared" si="339"/>
        <v>0</v>
      </c>
      <c r="V559" s="10" t="e">
        <f t="shared" si="340"/>
        <v>#DIV/0!</v>
      </c>
      <c r="W559" s="10" t="e">
        <f t="shared" si="341"/>
        <v>#DIV/0!</v>
      </c>
      <c r="X559" s="10" t="e">
        <f t="shared" si="342"/>
        <v>#DIV/0!</v>
      </c>
      <c r="Y559" s="1"/>
      <c r="Z559" s="22">
        <f t="shared" si="327"/>
        <v>12.914742110468936</v>
      </c>
      <c r="AA559" s="37">
        <f t="shared" si="328"/>
        <v>-9.6552861137766399E-4</v>
      </c>
      <c r="AB559" s="37">
        <f t="shared" si="329"/>
        <v>0.14075107251180632</v>
      </c>
      <c r="AC559" s="37">
        <f t="shared" si="330"/>
        <v>0.24394283264647265</v>
      </c>
      <c r="AD559" s="37">
        <f t="shared" si="351"/>
        <v>0.24391456983156221</v>
      </c>
      <c r="AG559" s="22">
        <f t="shared" si="331"/>
        <v>12.914301380242424</v>
      </c>
      <c r="AH559" s="37">
        <f t="shared" si="352"/>
        <v>-1.4062588378891405E-3</v>
      </c>
      <c r="AI559" s="37">
        <f t="shared" si="353"/>
        <v>44.416458944281445</v>
      </c>
      <c r="AJ559" s="37">
        <f t="shared" si="354"/>
        <v>0.35529425053422981</v>
      </c>
      <c r="AK559" s="37">
        <f t="shared" si="355"/>
        <v>0.35525914849757767</v>
      </c>
      <c r="AM559" s="22">
        <f t="shared" si="332"/>
        <v>12.915707639080313</v>
      </c>
      <c r="AN559" s="37">
        <f t="shared" si="356"/>
        <v>0</v>
      </c>
      <c r="AO559" s="37" t="e">
        <f t="shared" si="357"/>
        <v>#DIV/0!</v>
      </c>
      <c r="AP559" s="37" t="e">
        <f t="shared" si="358"/>
        <v>#DIV/0!</v>
      </c>
      <c r="AQ559" s="37" t="e">
        <f t="shared" si="359"/>
        <v>#DIV/0!</v>
      </c>
      <c r="AS559" s="22">
        <f t="shared" si="333"/>
        <v>12.915707639080313</v>
      </c>
      <c r="AT559" s="37">
        <f t="shared" si="360"/>
        <v>0</v>
      </c>
      <c r="AU559" s="37" t="e">
        <f t="shared" si="361"/>
        <v>#DIV/0!</v>
      </c>
      <c r="AV559" s="37" t="e">
        <f t="shared" si="362"/>
        <v>#DIV/0!</v>
      </c>
      <c r="AW559" s="37" t="e">
        <f t="shared" si="363"/>
        <v>#DIV/0!</v>
      </c>
    </row>
    <row r="560" spans="1:49" s="33" customFormat="1" hidden="1" x14ac:dyDescent="0.25">
      <c r="A560" s="3"/>
      <c r="B560" s="4"/>
      <c r="C560" s="4">
        <f t="shared" si="343"/>
        <v>528</v>
      </c>
      <c r="D560" s="21">
        <f t="shared" si="334"/>
        <v>221.20415727261832</v>
      </c>
      <c r="E560" s="37">
        <f t="shared" si="344"/>
        <v>6.5000000000000002E-2</v>
      </c>
      <c r="F560" s="37">
        <f t="shared" si="345"/>
        <v>100</v>
      </c>
      <c r="G560" s="37">
        <f t="shared" si="335"/>
        <v>6.4957777444660969E-2</v>
      </c>
      <c r="H560" s="23">
        <f t="shared" si="346"/>
        <v>22.378009078654504</v>
      </c>
      <c r="I560" s="22">
        <f t="shared" si="347"/>
        <v>0.10328311882455923</v>
      </c>
      <c r="J560" s="22">
        <f t="shared" si="348"/>
        <v>0.7</v>
      </c>
      <c r="K560" s="21">
        <f t="shared" si="349"/>
        <v>45</v>
      </c>
      <c r="L560" s="110">
        <v>529</v>
      </c>
      <c r="M560" s="9">
        <f t="shared" si="324"/>
        <v>12.913336108809084</v>
      </c>
      <c r="N560" s="9">
        <f t="shared" si="325"/>
        <v>12.913336108809084</v>
      </c>
      <c r="O560" s="10">
        <f t="shared" si="350"/>
        <v>0</v>
      </c>
      <c r="P560" s="10" t="e">
        <f t="shared" si="336"/>
        <v>#DIV/0!</v>
      </c>
      <c r="Q560" s="10" t="e">
        <f t="shared" si="337"/>
        <v>#DIV/0!</v>
      </c>
      <c r="R560" s="10" t="e">
        <f t="shared" si="338"/>
        <v>#DIV/0!</v>
      </c>
      <c r="S560" s="9"/>
      <c r="T560" s="9">
        <f t="shared" si="326"/>
        <v>12.913336108809084</v>
      </c>
      <c r="U560" s="10">
        <f t="shared" si="339"/>
        <v>0</v>
      </c>
      <c r="V560" s="10" t="e">
        <f t="shared" si="340"/>
        <v>#DIV/0!</v>
      </c>
      <c r="W560" s="10" t="e">
        <f t="shared" si="341"/>
        <v>#DIV/0!</v>
      </c>
      <c r="X560" s="10" t="e">
        <f t="shared" si="342"/>
        <v>#DIV/0!</v>
      </c>
      <c r="Y560" s="1"/>
      <c r="Z560" s="22">
        <f t="shared" si="327"/>
        <v>12.912370037229284</v>
      </c>
      <c r="AA560" s="37">
        <f t="shared" si="328"/>
        <v>-9.6607157979988756E-4</v>
      </c>
      <c r="AB560" s="37">
        <f t="shared" si="329"/>
        <v>0.14083022437418247</v>
      </c>
      <c r="AC560" s="37">
        <f t="shared" si="330"/>
        <v>0.24405002805158529</v>
      </c>
      <c r="AD560" s="37">
        <f t="shared" si="351"/>
        <v>0.24402174815846242</v>
      </c>
      <c r="AG560" s="22">
        <f t="shared" si="331"/>
        <v>12.911929584935061</v>
      </c>
      <c r="AH560" s="37">
        <f t="shared" si="352"/>
        <v>-1.4065238740226249E-3</v>
      </c>
      <c r="AI560" s="37">
        <f t="shared" si="353"/>
        <v>44.424830067878666</v>
      </c>
      <c r="AJ560" s="37">
        <f t="shared" si="354"/>
        <v>0.35531755419357069</v>
      </c>
      <c r="AK560" s="37">
        <f t="shared" si="355"/>
        <v>0.35528244036072082</v>
      </c>
      <c r="AM560" s="22">
        <f t="shared" si="332"/>
        <v>12.913336108809084</v>
      </c>
      <c r="AN560" s="37">
        <f t="shared" si="356"/>
        <v>0</v>
      </c>
      <c r="AO560" s="37" t="e">
        <f t="shared" si="357"/>
        <v>#DIV/0!</v>
      </c>
      <c r="AP560" s="37" t="e">
        <f t="shared" si="358"/>
        <v>#DIV/0!</v>
      </c>
      <c r="AQ560" s="37" t="e">
        <f t="shared" si="359"/>
        <v>#DIV/0!</v>
      </c>
      <c r="AS560" s="22">
        <f t="shared" si="333"/>
        <v>12.913336108809084</v>
      </c>
      <c r="AT560" s="37">
        <f t="shared" si="360"/>
        <v>0</v>
      </c>
      <c r="AU560" s="37" t="e">
        <f t="shared" si="361"/>
        <v>#DIV/0!</v>
      </c>
      <c r="AV560" s="37" t="e">
        <f t="shared" si="362"/>
        <v>#DIV/0!</v>
      </c>
      <c r="AW560" s="37" t="e">
        <f t="shared" si="363"/>
        <v>#DIV/0!</v>
      </c>
    </row>
    <row r="561" spans="1:49" s="33" customFormat="1" hidden="1" x14ac:dyDescent="0.25">
      <c r="A561" s="3"/>
      <c r="B561" s="4"/>
      <c r="C561" s="4">
        <f t="shared" si="343"/>
        <v>529</v>
      </c>
      <c r="D561" s="21">
        <f t="shared" si="334"/>
        <v>221.2406785033717</v>
      </c>
      <c r="E561" s="37">
        <f t="shared" si="344"/>
        <v>6.5000000000000002E-2</v>
      </c>
      <c r="F561" s="37">
        <f t="shared" si="345"/>
        <v>100</v>
      </c>
      <c r="G561" s="37">
        <f t="shared" si="335"/>
        <v>6.4957777444660969E-2</v>
      </c>
      <c r="H561" s="23">
        <f t="shared" si="346"/>
        <v>22.371149247364077</v>
      </c>
      <c r="I561" s="22">
        <f t="shared" si="347"/>
        <v>0.10325145806475726</v>
      </c>
      <c r="J561" s="22">
        <f t="shared" si="348"/>
        <v>0.7</v>
      </c>
      <c r="K561" s="21">
        <f t="shared" si="349"/>
        <v>45</v>
      </c>
      <c r="L561" s="110">
        <v>530</v>
      </c>
      <c r="M561" s="9">
        <f t="shared" si="324"/>
        <v>12.910963770829801</v>
      </c>
      <c r="N561" s="9">
        <f t="shared" si="325"/>
        <v>12.910963770829801</v>
      </c>
      <c r="O561" s="10">
        <f t="shared" si="350"/>
        <v>0</v>
      </c>
      <c r="P561" s="10" t="e">
        <f t="shared" si="336"/>
        <v>#DIV/0!</v>
      </c>
      <c r="Q561" s="10" t="e">
        <f t="shared" si="337"/>
        <v>#DIV/0!</v>
      </c>
      <c r="R561" s="10" t="e">
        <f t="shared" si="338"/>
        <v>#DIV/0!</v>
      </c>
      <c r="S561" s="9"/>
      <c r="T561" s="9">
        <f t="shared" si="326"/>
        <v>12.910963770829801</v>
      </c>
      <c r="U561" s="10">
        <f t="shared" si="339"/>
        <v>0</v>
      </c>
      <c r="V561" s="10" t="e">
        <f t="shared" si="340"/>
        <v>#DIV/0!</v>
      </c>
      <c r="W561" s="10" t="e">
        <f t="shared" si="341"/>
        <v>#DIV/0!</v>
      </c>
      <c r="X561" s="10" t="e">
        <f t="shared" si="342"/>
        <v>#DIV/0!</v>
      </c>
      <c r="Y561" s="1"/>
      <c r="Z561" s="22">
        <f t="shared" si="327"/>
        <v>12.909997155975491</v>
      </c>
      <c r="AA561" s="37">
        <f t="shared" si="328"/>
        <v>-9.6661485430971084E-4</v>
      </c>
      <c r="AB561" s="37">
        <f t="shared" si="329"/>
        <v>0.14090942085683963</v>
      </c>
      <c r="AC561" s="37">
        <f t="shared" si="330"/>
        <v>0.24415727131619033</v>
      </c>
      <c r="AD561" s="37">
        <f t="shared" si="351"/>
        <v>0.24412897433428377</v>
      </c>
      <c r="AG561" s="22">
        <f t="shared" si="331"/>
        <v>12.909556981951253</v>
      </c>
      <c r="AH561" s="37">
        <f t="shared" si="352"/>
        <v>-1.4067888785476157E-3</v>
      </c>
      <c r="AI561" s="37">
        <f t="shared" si="353"/>
        <v>44.433200193126716</v>
      </c>
      <c r="AJ561" s="37">
        <f t="shared" si="354"/>
        <v>0.3553408396040077</v>
      </c>
      <c r="AK561" s="37">
        <f t="shared" si="355"/>
        <v>0.35530571397017691</v>
      </c>
      <c r="AM561" s="22">
        <f t="shared" si="332"/>
        <v>12.910963770829801</v>
      </c>
      <c r="AN561" s="37">
        <f t="shared" si="356"/>
        <v>0</v>
      </c>
      <c r="AO561" s="37" t="e">
        <f t="shared" si="357"/>
        <v>#DIV/0!</v>
      </c>
      <c r="AP561" s="37" t="e">
        <f t="shared" si="358"/>
        <v>#DIV/0!</v>
      </c>
      <c r="AQ561" s="37" t="e">
        <f t="shared" si="359"/>
        <v>#DIV/0!</v>
      </c>
      <c r="AS561" s="22">
        <f t="shared" si="333"/>
        <v>12.910963770829801</v>
      </c>
      <c r="AT561" s="37">
        <f t="shared" si="360"/>
        <v>0</v>
      </c>
      <c r="AU561" s="37" t="e">
        <f t="shared" si="361"/>
        <v>#DIV/0!</v>
      </c>
      <c r="AV561" s="37" t="e">
        <f t="shared" si="362"/>
        <v>#DIV/0!</v>
      </c>
      <c r="AW561" s="37" t="e">
        <f t="shared" si="363"/>
        <v>#DIV/0!</v>
      </c>
    </row>
    <row r="562" spans="1:49" s="33" customFormat="1" hidden="1" x14ac:dyDescent="0.25">
      <c r="A562" s="3"/>
      <c r="B562" s="4"/>
      <c r="C562" s="4">
        <f t="shared" si="343"/>
        <v>530</v>
      </c>
      <c r="D562" s="21">
        <f t="shared" si="334"/>
        <v>221.2772121727005</v>
      </c>
      <c r="E562" s="37">
        <f t="shared" si="344"/>
        <v>6.5000000000000002E-2</v>
      </c>
      <c r="F562" s="37">
        <f t="shared" si="345"/>
        <v>100</v>
      </c>
      <c r="G562" s="37">
        <f t="shared" si="335"/>
        <v>6.4957777444660969E-2</v>
      </c>
      <c r="H562" s="23">
        <f t="shared" si="346"/>
        <v>22.36428941607365</v>
      </c>
      <c r="I562" s="22">
        <f t="shared" si="347"/>
        <v>0.10321979730495529</v>
      </c>
      <c r="J562" s="22">
        <f t="shared" si="348"/>
        <v>0.7</v>
      </c>
      <c r="K562" s="21">
        <f t="shared" si="349"/>
        <v>45</v>
      </c>
      <c r="L562" s="110">
        <v>531</v>
      </c>
      <c r="M562" s="9">
        <f t="shared" si="324"/>
        <v>12.908590624868303</v>
      </c>
      <c r="N562" s="9">
        <f t="shared" si="325"/>
        <v>12.908590624868303</v>
      </c>
      <c r="O562" s="10">
        <f t="shared" si="350"/>
        <v>0</v>
      </c>
      <c r="P562" s="10" t="e">
        <f t="shared" si="336"/>
        <v>#DIV/0!</v>
      </c>
      <c r="Q562" s="10" t="e">
        <f t="shared" si="337"/>
        <v>#DIV/0!</v>
      </c>
      <c r="R562" s="10" t="e">
        <f t="shared" si="338"/>
        <v>#DIV/0!</v>
      </c>
      <c r="S562" s="9"/>
      <c r="T562" s="9">
        <f t="shared" si="326"/>
        <v>12.908590624868303</v>
      </c>
      <c r="U562" s="10">
        <f t="shared" si="339"/>
        <v>0</v>
      </c>
      <c r="V562" s="10" t="e">
        <f t="shared" si="340"/>
        <v>#DIV/0!</v>
      </c>
      <c r="W562" s="10" t="e">
        <f t="shared" si="341"/>
        <v>#DIV/0!</v>
      </c>
      <c r="X562" s="10" t="e">
        <f t="shared" si="342"/>
        <v>#DIV/0!</v>
      </c>
      <c r="Y562" s="1"/>
      <c r="Z562" s="22">
        <f t="shared" si="327"/>
        <v>12.907623466433288</v>
      </c>
      <c r="AA562" s="37">
        <f t="shared" si="328"/>
        <v>-9.6715843501549159E-4</v>
      </c>
      <c r="AB562" s="37">
        <f t="shared" si="329"/>
        <v>0.14098866197557375</v>
      </c>
      <c r="AC562" s="37">
        <f t="shared" si="330"/>
        <v>0.2442645624482245</v>
      </c>
      <c r="AD562" s="37">
        <f t="shared" si="351"/>
        <v>0.24423624836667102</v>
      </c>
      <c r="AG562" s="22">
        <f t="shared" si="331"/>
        <v>12.907183571016969</v>
      </c>
      <c r="AH562" s="37">
        <f t="shared" si="352"/>
        <v>-1.4070538513344388E-3</v>
      </c>
      <c r="AI562" s="37">
        <f t="shared" si="353"/>
        <v>44.441569315949323</v>
      </c>
      <c r="AJ562" s="37">
        <f t="shared" si="354"/>
        <v>0.35536410674214947</v>
      </c>
      <c r="AK562" s="37">
        <f t="shared" si="355"/>
        <v>0.3553289693007633</v>
      </c>
      <c r="AM562" s="22">
        <f t="shared" si="332"/>
        <v>12.908590624868303</v>
      </c>
      <c r="AN562" s="37">
        <f t="shared" si="356"/>
        <v>0</v>
      </c>
      <c r="AO562" s="37" t="e">
        <f t="shared" si="357"/>
        <v>#DIV/0!</v>
      </c>
      <c r="AP562" s="37" t="e">
        <f t="shared" si="358"/>
        <v>#DIV/0!</v>
      </c>
      <c r="AQ562" s="37" t="e">
        <f t="shared" si="359"/>
        <v>#DIV/0!</v>
      </c>
      <c r="AS562" s="22">
        <f t="shared" si="333"/>
        <v>12.908590624868303</v>
      </c>
      <c r="AT562" s="37">
        <f t="shared" si="360"/>
        <v>0</v>
      </c>
      <c r="AU562" s="37" t="e">
        <f t="shared" si="361"/>
        <v>#DIV/0!</v>
      </c>
      <c r="AV562" s="37" t="e">
        <f t="shared" si="362"/>
        <v>#DIV/0!</v>
      </c>
      <c r="AW562" s="37" t="e">
        <f t="shared" si="363"/>
        <v>#DIV/0!</v>
      </c>
    </row>
    <row r="563" spans="1:49" s="33" customFormat="1" hidden="1" x14ac:dyDescent="0.25">
      <c r="A563" s="3"/>
      <c r="B563" s="4"/>
      <c r="C563" s="4">
        <f t="shared" si="343"/>
        <v>531</v>
      </c>
      <c r="D563" s="21">
        <f t="shared" si="334"/>
        <v>221.3137582848249</v>
      </c>
      <c r="E563" s="37">
        <f t="shared" si="344"/>
        <v>6.5000000000000002E-2</v>
      </c>
      <c r="F563" s="37">
        <f t="shared" si="345"/>
        <v>100</v>
      </c>
      <c r="G563" s="37">
        <f t="shared" si="335"/>
        <v>6.4957777444660969E-2</v>
      </c>
      <c r="H563" s="23">
        <f t="shared" si="346"/>
        <v>22.357429584783223</v>
      </c>
      <c r="I563" s="22">
        <f t="shared" si="347"/>
        <v>0.10318813654515333</v>
      </c>
      <c r="J563" s="22">
        <f t="shared" si="348"/>
        <v>0.7</v>
      </c>
      <c r="K563" s="21">
        <f t="shared" si="349"/>
        <v>45</v>
      </c>
      <c r="L563" s="110">
        <v>532</v>
      </c>
      <c r="M563" s="9">
        <f t="shared" si="324"/>
        <v>12.906216670650458</v>
      </c>
      <c r="N563" s="9">
        <f t="shared" si="325"/>
        <v>12.906216670650458</v>
      </c>
      <c r="O563" s="10">
        <f t="shared" si="350"/>
        <v>0</v>
      </c>
      <c r="P563" s="10" t="e">
        <f t="shared" si="336"/>
        <v>#DIV/0!</v>
      </c>
      <c r="Q563" s="10" t="e">
        <f t="shared" si="337"/>
        <v>#DIV/0!</v>
      </c>
      <c r="R563" s="10" t="e">
        <f t="shared" si="338"/>
        <v>#DIV/0!</v>
      </c>
      <c r="S563" s="9"/>
      <c r="T563" s="9">
        <f t="shared" si="326"/>
        <v>12.906216670650458</v>
      </c>
      <c r="U563" s="10">
        <f t="shared" si="339"/>
        <v>0</v>
      </c>
      <c r="V563" s="10" t="e">
        <f t="shared" si="340"/>
        <v>#DIV/0!</v>
      </c>
      <c r="W563" s="10" t="e">
        <f t="shared" si="341"/>
        <v>#DIV/0!</v>
      </c>
      <c r="X563" s="10" t="e">
        <f t="shared" si="342"/>
        <v>#DIV/0!</v>
      </c>
      <c r="Y563" s="1"/>
      <c r="Z563" s="22">
        <f t="shared" si="327"/>
        <v>12.905248968328426</v>
      </c>
      <c r="AA563" s="37">
        <f t="shared" si="328"/>
        <v>-9.6770232203269302E-4</v>
      </c>
      <c r="AB563" s="37">
        <f t="shared" si="329"/>
        <v>0.14106794774721662</v>
      </c>
      <c r="AC563" s="37">
        <f t="shared" si="330"/>
        <v>0.24437190145741763</v>
      </c>
      <c r="AD563" s="37">
        <f t="shared" si="351"/>
        <v>0.24434357026355197</v>
      </c>
      <c r="AG563" s="22">
        <f t="shared" si="331"/>
        <v>12.904809351858177</v>
      </c>
      <c r="AH563" s="37">
        <f t="shared" si="352"/>
        <v>-1.407318792281842E-3</v>
      </c>
      <c r="AI563" s="37">
        <f t="shared" si="353"/>
        <v>44.449937433090021</v>
      </c>
      <c r="AJ563" s="37">
        <f t="shared" si="354"/>
        <v>0.35538735559117579</v>
      </c>
      <c r="AK563" s="37">
        <f t="shared" si="355"/>
        <v>0.35535220633498726</v>
      </c>
      <c r="AM563" s="22">
        <f t="shared" si="332"/>
        <v>12.906216670650458</v>
      </c>
      <c r="AN563" s="37">
        <f t="shared" si="356"/>
        <v>0</v>
      </c>
      <c r="AO563" s="37" t="e">
        <f t="shared" si="357"/>
        <v>#DIV/0!</v>
      </c>
      <c r="AP563" s="37" t="e">
        <f t="shared" si="358"/>
        <v>#DIV/0!</v>
      </c>
      <c r="AQ563" s="37" t="e">
        <f t="shared" si="359"/>
        <v>#DIV/0!</v>
      </c>
      <c r="AS563" s="22">
        <f t="shared" si="333"/>
        <v>12.906216670650458</v>
      </c>
      <c r="AT563" s="37">
        <f t="shared" si="360"/>
        <v>0</v>
      </c>
      <c r="AU563" s="37" t="e">
        <f t="shared" si="361"/>
        <v>#DIV/0!</v>
      </c>
      <c r="AV563" s="37" t="e">
        <f t="shared" si="362"/>
        <v>#DIV/0!</v>
      </c>
      <c r="AW563" s="37" t="e">
        <f t="shared" si="363"/>
        <v>#DIV/0!</v>
      </c>
    </row>
    <row r="564" spans="1:49" s="33" customFormat="1" hidden="1" x14ac:dyDescent="0.25">
      <c r="A564" s="3"/>
      <c r="B564" s="4"/>
      <c r="C564" s="4">
        <f t="shared" si="343"/>
        <v>532</v>
      </c>
      <c r="D564" s="21">
        <f t="shared" si="334"/>
        <v>221.35031684396529</v>
      </c>
      <c r="E564" s="37">
        <f t="shared" si="344"/>
        <v>6.5000000000000002E-2</v>
      </c>
      <c r="F564" s="37">
        <f t="shared" si="345"/>
        <v>100</v>
      </c>
      <c r="G564" s="37">
        <f t="shared" si="335"/>
        <v>6.4957777444660969E-2</v>
      </c>
      <c r="H564" s="23">
        <f t="shared" si="346"/>
        <v>22.350569753492795</v>
      </c>
      <c r="I564" s="22">
        <f t="shared" si="347"/>
        <v>0.10315647578535135</v>
      </c>
      <c r="J564" s="22">
        <f t="shared" si="348"/>
        <v>0.7</v>
      </c>
      <c r="K564" s="21">
        <f t="shared" si="349"/>
        <v>45</v>
      </c>
      <c r="L564" s="110">
        <v>533</v>
      </c>
      <c r="M564" s="9">
        <f t="shared" si="324"/>
        <v>12.90384190790212</v>
      </c>
      <c r="N564" s="9">
        <f t="shared" si="325"/>
        <v>12.90384190790212</v>
      </c>
      <c r="O564" s="10">
        <f t="shared" si="350"/>
        <v>0</v>
      </c>
      <c r="P564" s="10" t="e">
        <f t="shared" si="336"/>
        <v>#DIV/0!</v>
      </c>
      <c r="Q564" s="10" t="e">
        <f t="shared" si="337"/>
        <v>#DIV/0!</v>
      </c>
      <c r="R564" s="10" t="e">
        <f t="shared" si="338"/>
        <v>#DIV/0!</v>
      </c>
      <c r="S564" s="9"/>
      <c r="T564" s="9">
        <f t="shared" si="326"/>
        <v>12.90384190790212</v>
      </c>
      <c r="U564" s="10">
        <f t="shared" si="339"/>
        <v>0</v>
      </c>
      <c r="V564" s="10" t="e">
        <f t="shared" si="340"/>
        <v>#DIV/0!</v>
      </c>
      <c r="W564" s="10" t="e">
        <f t="shared" si="341"/>
        <v>#DIV/0!</v>
      </c>
      <c r="X564" s="10" t="e">
        <f t="shared" si="342"/>
        <v>#DIV/0!</v>
      </c>
      <c r="Y564" s="1"/>
      <c r="Z564" s="22">
        <f t="shared" si="327"/>
        <v>12.902873661386653</v>
      </c>
      <c r="AA564" s="37">
        <f t="shared" si="328"/>
        <v>-9.6824651546612017E-4</v>
      </c>
      <c r="AB564" s="37">
        <f t="shared" si="329"/>
        <v>0.14114727818704631</v>
      </c>
      <c r="AC564" s="37">
        <f t="shared" si="330"/>
        <v>0.24447928835080707</v>
      </c>
      <c r="AD564" s="37">
        <f t="shared" si="351"/>
        <v>0.24445094003589662</v>
      </c>
      <c r="AG564" s="22">
        <f t="shared" si="331"/>
        <v>12.902434324200851</v>
      </c>
      <c r="AH564" s="37">
        <f t="shared" si="352"/>
        <v>-1.4075837012690329E-3</v>
      </c>
      <c r="AI564" s="37">
        <f t="shared" si="353"/>
        <v>44.458304540792042</v>
      </c>
      <c r="AJ564" s="37">
        <f t="shared" si="354"/>
        <v>0.35541058613028215</v>
      </c>
      <c r="AK564" s="37">
        <f t="shared" si="355"/>
        <v>0.3553754250519745</v>
      </c>
      <c r="AM564" s="22">
        <f t="shared" si="332"/>
        <v>12.90384190790212</v>
      </c>
      <c r="AN564" s="37">
        <f t="shared" si="356"/>
        <v>0</v>
      </c>
      <c r="AO564" s="37" t="e">
        <f t="shared" si="357"/>
        <v>#DIV/0!</v>
      </c>
      <c r="AP564" s="37" t="e">
        <f t="shared" si="358"/>
        <v>#DIV/0!</v>
      </c>
      <c r="AQ564" s="37" t="e">
        <f t="shared" si="359"/>
        <v>#DIV/0!</v>
      </c>
      <c r="AS564" s="22">
        <f t="shared" si="333"/>
        <v>12.90384190790212</v>
      </c>
      <c r="AT564" s="37">
        <f t="shared" si="360"/>
        <v>0</v>
      </c>
      <c r="AU564" s="37" t="e">
        <f t="shared" si="361"/>
        <v>#DIV/0!</v>
      </c>
      <c r="AV564" s="37" t="e">
        <f t="shared" si="362"/>
        <v>#DIV/0!</v>
      </c>
      <c r="AW564" s="37" t="e">
        <f t="shared" si="363"/>
        <v>#DIV/0!</v>
      </c>
    </row>
    <row r="565" spans="1:49" s="33" customFormat="1" hidden="1" x14ac:dyDescent="0.25">
      <c r="A565" s="3"/>
      <c r="B565" s="4"/>
      <c r="C565" s="4">
        <f t="shared" si="343"/>
        <v>533</v>
      </c>
      <c r="D565" s="21">
        <f t="shared" si="334"/>
        <v>221.38688785434186</v>
      </c>
      <c r="E565" s="37">
        <f t="shared" si="344"/>
        <v>6.5000000000000002E-2</v>
      </c>
      <c r="F565" s="37">
        <f t="shared" si="345"/>
        <v>100</v>
      </c>
      <c r="G565" s="37">
        <f t="shared" si="335"/>
        <v>6.4957777444660969E-2</v>
      </c>
      <c r="H565" s="23">
        <f t="shared" si="346"/>
        <v>22.343709922202368</v>
      </c>
      <c r="I565" s="22">
        <f t="shared" si="347"/>
        <v>0.10312481502554938</v>
      </c>
      <c r="J565" s="22">
        <f t="shared" si="348"/>
        <v>0.7</v>
      </c>
      <c r="K565" s="21">
        <f t="shared" si="349"/>
        <v>45</v>
      </c>
      <c r="L565" s="110">
        <v>534</v>
      </c>
      <c r="M565" s="9">
        <f t="shared" si="324"/>
        <v>12.901466336349152</v>
      </c>
      <c r="N565" s="9">
        <f t="shared" si="325"/>
        <v>12.901466336349152</v>
      </c>
      <c r="O565" s="10">
        <f t="shared" si="350"/>
        <v>0</v>
      </c>
      <c r="P565" s="10" t="e">
        <f t="shared" si="336"/>
        <v>#DIV/0!</v>
      </c>
      <c r="Q565" s="10" t="e">
        <f t="shared" si="337"/>
        <v>#DIV/0!</v>
      </c>
      <c r="R565" s="10" t="e">
        <f t="shared" si="338"/>
        <v>#DIV/0!</v>
      </c>
      <c r="S565" s="9"/>
      <c r="T565" s="9">
        <f t="shared" si="326"/>
        <v>12.901466336349152</v>
      </c>
      <c r="U565" s="10">
        <f t="shared" si="339"/>
        <v>0</v>
      </c>
      <c r="V565" s="10" t="e">
        <f t="shared" si="340"/>
        <v>#DIV/0!</v>
      </c>
      <c r="W565" s="10" t="e">
        <f t="shared" si="341"/>
        <v>#DIV/0!</v>
      </c>
      <c r="X565" s="10" t="e">
        <f t="shared" si="342"/>
        <v>#DIV/0!</v>
      </c>
      <c r="Y565" s="1"/>
      <c r="Z565" s="22">
        <f t="shared" si="327"/>
        <v>12.900497545333721</v>
      </c>
      <c r="AA565" s="37">
        <f t="shared" si="328"/>
        <v>-9.6879101543123625E-4</v>
      </c>
      <c r="AB565" s="37">
        <f t="shared" si="329"/>
        <v>0.14122665331189463</v>
      </c>
      <c r="AC565" s="37">
        <f t="shared" si="330"/>
        <v>0.24458672313812063</v>
      </c>
      <c r="AD565" s="37">
        <f t="shared" si="351"/>
        <v>0.24455835769170642</v>
      </c>
      <c r="AG565" s="22">
        <f t="shared" si="331"/>
        <v>12.900058487770984</v>
      </c>
      <c r="AH565" s="37">
        <f t="shared" si="352"/>
        <v>-1.4078485781681138E-3</v>
      </c>
      <c r="AI565" s="37">
        <f t="shared" si="353"/>
        <v>44.466670634996277</v>
      </c>
      <c r="AJ565" s="37">
        <f t="shared" si="354"/>
        <v>0.35543379833626371</v>
      </c>
      <c r="AK565" s="37">
        <f t="shared" si="355"/>
        <v>0.35539862543190881</v>
      </c>
      <c r="AM565" s="22">
        <f t="shared" si="332"/>
        <v>12.901466336349152</v>
      </c>
      <c r="AN565" s="37">
        <f t="shared" si="356"/>
        <v>0</v>
      </c>
      <c r="AO565" s="37" t="e">
        <f t="shared" si="357"/>
        <v>#DIV/0!</v>
      </c>
      <c r="AP565" s="37" t="e">
        <f t="shared" si="358"/>
        <v>#DIV/0!</v>
      </c>
      <c r="AQ565" s="37" t="e">
        <f t="shared" si="359"/>
        <v>#DIV/0!</v>
      </c>
      <c r="AS565" s="22">
        <f t="shared" si="333"/>
        <v>12.901466336349152</v>
      </c>
      <c r="AT565" s="37">
        <f t="shared" si="360"/>
        <v>0</v>
      </c>
      <c r="AU565" s="37" t="e">
        <f t="shared" si="361"/>
        <v>#DIV/0!</v>
      </c>
      <c r="AV565" s="37" t="e">
        <f t="shared" si="362"/>
        <v>#DIV/0!</v>
      </c>
      <c r="AW565" s="37" t="e">
        <f t="shared" si="363"/>
        <v>#DIV/0!</v>
      </c>
    </row>
    <row r="566" spans="1:49" s="33" customFormat="1" hidden="1" x14ac:dyDescent="0.25">
      <c r="A566" s="3"/>
      <c r="B566" s="4"/>
      <c r="C566" s="4">
        <f t="shared" si="343"/>
        <v>534</v>
      </c>
      <c r="D566" s="21">
        <f t="shared" si="334"/>
        <v>221.42347132017451</v>
      </c>
      <c r="E566" s="37">
        <f t="shared" si="344"/>
        <v>6.5000000000000002E-2</v>
      </c>
      <c r="F566" s="37">
        <f t="shared" si="345"/>
        <v>100</v>
      </c>
      <c r="G566" s="37">
        <f t="shared" si="335"/>
        <v>6.4957777444660969E-2</v>
      </c>
      <c r="H566" s="23">
        <f t="shared" si="346"/>
        <v>22.336850090911941</v>
      </c>
      <c r="I566" s="22">
        <f t="shared" si="347"/>
        <v>0.1030931542657474</v>
      </c>
      <c r="J566" s="22">
        <f t="shared" si="348"/>
        <v>0.7</v>
      </c>
      <c r="K566" s="21">
        <f t="shared" si="349"/>
        <v>45</v>
      </c>
      <c r="L566" s="110">
        <v>535</v>
      </c>
      <c r="M566" s="9">
        <f t="shared" si="324"/>
        <v>12.899089955717439</v>
      </c>
      <c r="N566" s="9">
        <f t="shared" si="325"/>
        <v>12.899089955717439</v>
      </c>
      <c r="O566" s="10">
        <f t="shared" si="350"/>
        <v>0</v>
      </c>
      <c r="P566" s="10" t="e">
        <f t="shared" si="336"/>
        <v>#DIV/0!</v>
      </c>
      <c r="Q566" s="10" t="e">
        <f t="shared" si="337"/>
        <v>#DIV/0!</v>
      </c>
      <c r="R566" s="10" t="e">
        <f t="shared" si="338"/>
        <v>#DIV/0!</v>
      </c>
      <c r="S566" s="9"/>
      <c r="T566" s="9">
        <f t="shared" si="326"/>
        <v>12.899089955717439</v>
      </c>
      <c r="U566" s="10">
        <f t="shared" si="339"/>
        <v>0</v>
      </c>
      <c r="V566" s="10" t="e">
        <f t="shared" si="340"/>
        <v>#DIV/0!</v>
      </c>
      <c r="W566" s="10" t="e">
        <f t="shared" si="341"/>
        <v>#DIV/0!</v>
      </c>
      <c r="X566" s="10" t="e">
        <f t="shared" si="342"/>
        <v>#DIV/0!</v>
      </c>
      <c r="Y566" s="1"/>
      <c r="Z566" s="22">
        <f t="shared" si="327"/>
        <v>12.898120619895407</v>
      </c>
      <c r="AA566" s="37">
        <f t="shared" si="328"/>
        <v>-9.6933582203284629E-4</v>
      </c>
      <c r="AB566" s="37">
        <f t="shared" si="329"/>
        <v>0.14130607313703966</v>
      </c>
      <c r="AC566" s="37">
        <f t="shared" si="330"/>
        <v>0.24469420582639395</v>
      </c>
      <c r="AD566" s="37">
        <f t="shared" si="351"/>
        <v>0.24466582323771954</v>
      </c>
      <c r="AG566" s="22">
        <f t="shared" si="331"/>
        <v>12.897681842294562</v>
      </c>
      <c r="AH566" s="37">
        <f t="shared" si="352"/>
        <v>-1.4081134228778325E-3</v>
      </c>
      <c r="AI566" s="37">
        <f t="shared" si="353"/>
        <v>44.475035712504685</v>
      </c>
      <c r="AJ566" s="37">
        <f t="shared" si="354"/>
        <v>0.35545699219281485</v>
      </c>
      <c r="AK566" s="37">
        <f t="shared" si="355"/>
        <v>0.35542180745500301</v>
      </c>
      <c r="AM566" s="22">
        <f t="shared" si="332"/>
        <v>12.899089955717439</v>
      </c>
      <c r="AN566" s="37">
        <f t="shared" si="356"/>
        <v>0</v>
      </c>
      <c r="AO566" s="37" t="e">
        <f t="shared" si="357"/>
        <v>#DIV/0!</v>
      </c>
      <c r="AP566" s="37" t="e">
        <f t="shared" si="358"/>
        <v>#DIV/0!</v>
      </c>
      <c r="AQ566" s="37" t="e">
        <f t="shared" si="359"/>
        <v>#DIV/0!</v>
      </c>
      <c r="AS566" s="22">
        <f t="shared" si="333"/>
        <v>12.899089955717439</v>
      </c>
      <c r="AT566" s="37">
        <f t="shared" si="360"/>
        <v>0</v>
      </c>
      <c r="AU566" s="37" t="e">
        <f t="shared" si="361"/>
        <v>#DIV/0!</v>
      </c>
      <c r="AV566" s="37" t="e">
        <f t="shared" si="362"/>
        <v>#DIV/0!</v>
      </c>
      <c r="AW566" s="37" t="e">
        <f t="shared" si="363"/>
        <v>#DIV/0!</v>
      </c>
    </row>
    <row r="567" spans="1:49" s="33" customFormat="1" hidden="1" x14ac:dyDescent="0.25">
      <c r="A567" s="3"/>
      <c r="B567" s="4"/>
      <c r="C567" s="4">
        <f t="shared" si="343"/>
        <v>535</v>
      </c>
      <c r="D567" s="21">
        <f t="shared" si="334"/>
        <v>221.46006724568349</v>
      </c>
      <c r="E567" s="37">
        <f t="shared" si="344"/>
        <v>6.5000000000000002E-2</v>
      </c>
      <c r="F567" s="37">
        <f t="shared" si="345"/>
        <v>100</v>
      </c>
      <c r="G567" s="37">
        <f t="shared" si="335"/>
        <v>6.4957777444660969E-2</v>
      </c>
      <c r="H567" s="23">
        <f t="shared" si="346"/>
        <v>22.329990259621514</v>
      </c>
      <c r="I567" s="22">
        <f t="shared" si="347"/>
        <v>0.10306149350594543</v>
      </c>
      <c r="J567" s="22">
        <f t="shared" si="348"/>
        <v>0.7</v>
      </c>
      <c r="K567" s="21">
        <f t="shared" si="349"/>
        <v>45</v>
      </c>
      <c r="L567" s="110">
        <v>536</v>
      </c>
      <c r="M567" s="9">
        <f t="shared" si="324"/>
        <v>12.896712765732847</v>
      </c>
      <c r="N567" s="9">
        <f t="shared" si="325"/>
        <v>12.896712765732847</v>
      </c>
      <c r="O567" s="10">
        <f t="shared" si="350"/>
        <v>0</v>
      </c>
      <c r="P567" s="10" t="e">
        <f t="shared" si="336"/>
        <v>#DIV/0!</v>
      </c>
      <c r="Q567" s="10" t="e">
        <f t="shared" si="337"/>
        <v>#DIV/0!</v>
      </c>
      <c r="R567" s="10" t="e">
        <f t="shared" si="338"/>
        <v>#DIV/0!</v>
      </c>
      <c r="S567" s="9"/>
      <c r="T567" s="9">
        <f t="shared" si="326"/>
        <v>12.896712765732847</v>
      </c>
      <c r="U567" s="10">
        <f t="shared" si="339"/>
        <v>0</v>
      </c>
      <c r="V567" s="10" t="e">
        <f t="shared" si="340"/>
        <v>#DIV/0!</v>
      </c>
      <c r="W567" s="10" t="e">
        <f t="shared" si="341"/>
        <v>#DIV/0!</v>
      </c>
      <c r="X567" s="10" t="e">
        <f t="shared" si="342"/>
        <v>#DIV/0!</v>
      </c>
      <c r="Y567" s="1"/>
      <c r="Z567" s="22">
        <f t="shared" si="327"/>
        <v>12.895742884797457</v>
      </c>
      <c r="AA567" s="37">
        <f t="shared" si="328"/>
        <v>-9.6988093538996623E-4</v>
      </c>
      <c r="AB567" s="37">
        <f t="shared" si="329"/>
        <v>0.14138553767983106</v>
      </c>
      <c r="AC567" s="37">
        <f t="shared" si="330"/>
        <v>0.24480173642624936</v>
      </c>
      <c r="AD567" s="37">
        <f t="shared" si="351"/>
        <v>0.24477333668345946</v>
      </c>
      <c r="AG567" s="22">
        <f t="shared" si="331"/>
        <v>12.895304387497562</v>
      </c>
      <c r="AH567" s="37">
        <f t="shared" si="352"/>
        <v>-1.408378235284502E-3</v>
      </c>
      <c r="AI567" s="37">
        <f t="shared" si="353"/>
        <v>44.483399769745986</v>
      </c>
      <c r="AJ567" s="37">
        <f t="shared" si="354"/>
        <v>0.35548016768066232</v>
      </c>
      <c r="AK567" s="37">
        <f t="shared" si="355"/>
        <v>0.35544497110429379</v>
      </c>
      <c r="AM567" s="22">
        <f t="shared" si="332"/>
        <v>12.896712765732847</v>
      </c>
      <c r="AN567" s="37">
        <f t="shared" si="356"/>
        <v>0</v>
      </c>
      <c r="AO567" s="37" t="e">
        <f t="shared" si="357"/>
        <v>#DIV/0!</v>
      </c>
      <c r="AP567" s="37" t="e">
        <f t="shared" si="358"/>
        <v>#DIV/0!</v>
      </c>
      <c r="AQ567" s="37" t="e">
        <f t="shared" si="359"/>
        <v>#DIV/0!</v>
      </c>
      <c r="AS567" s="22">
        <f t="shared" si="333"/>
        <v>12.896712765732847</v>
      </c>
      <c r="AT567" s="37">
        <f t="shared" si="360"/>
        <v>0</v>
      </c>
      <c r="AU567" s="37" t="e">
        <f t="shared" si="361"/>
        <v>#DIV/0!</v>
      </c>
      <c r="AV567" s="37" t="e">
        <f t="shared" si="362"/>
        <v>#DIV/0!</v>
      </c>
      <c r="AW567" s="37" t="e">
        <f t="shared" si="363"/>
        <v>#DIV/0!</v>
      </c>
    </row>
    <row r="568" spans="1:49" s="33" customFormat="1" hidden="1" x14ac:dyDescent="0.25">
      <c r="A568" s="3"/>
      <c r="B568" s="4"/>
      <c r="C568" s="4">
        <f t="shared" si="343"/>
        <v>536</v>
      </c>
      <c r="D568" s="21">
        <f t="shared" si="334"/>
        <v>221.49667563508856</v>
      </c>
      <c r="E568" s="37">
        <f t="shared" si="344"/>
        <v>6.5000000000000002E-2</v>
      </c>
      <c r="F568" s="37">
        <f t="shared" si="345"/>
        <v>100</v>
      </c>
      <c r="G568" s="37">
        <f t="shared" si="335"/>
        <v>6.4957777444660969E-2</v>
      </c>
      <c r="H568" s="23">
        <f t="shared" si="346"/>
        <v>22.323130428331087</v>
      </c>
      <c r="I568" s="22">
        <f t="shared" si="347"/>
        <v>0.10302983274614347</v>
      </c>
      <c r="J568" s="22">
        <f t="shared" si="348"/>
        <v>0.7</v>
      </c>
      <c r="K568" s="21">
        <f t="shared" si="349"/>
        <v>45</v>
      </c>
      <c r="L568" s="110">
        <v>537</v>
      </c>
      <c r="M568" s="9">
        <f t="shared" si="324"/>
        <v>12.894334766121265</v>
      </c>
      <c r="N568" s="9">
        <f t="shared" si="325"/>
        <v>12.894334766121265</v>
      </c>
      <c r="O568" s="10">
        <f t="shared" si="350"/>
        <v>0</v>
      </c>
      <c r="P568" s="10" t="e">
        <f t="shared" si="336"/>
        <v>#DIV/0!</v>
      </c>
      <c r="Q568" s="10" t="e">
        <f t="shared" si="337"/>
        <v>#DIV/0!</v>
      </c>
      <c r="R568" s="10" t="e">
        <f t="shared" si="338"/>
        <v>#DIV/0!</v>
      </c>
      <c r="S568" s="9"/>
      <c r="T568" s="9">
        <f t="shared" si="326"/>
        <v>12.894334766121265</v>
      </c>
      <c r="U568" s="10">
        <f t="shared" si="339"/>
        <v>0</v>
      </c>
      <c r="V568" s="10" t="e">
        <f t="shared" si="340"/>
        <v>#DIV/0!</v>
      </c>
      <c r="W568" s="10" t="e">
        <f t="shared" si="341"/>
        <v>#DIV/0!</v>
      </c>
      <c r="X568" s="10" t="e">
        <f t="shared" si="342"/>
        <v>#DIV/0!</v>
      </c>
      <c r="Y568" s="1"/>
      <c r="Z568" s="22">
        <f t="shared" si="327"/>
        <v>12.893364339765663</v>
      </c>
      <c r="AA568" s="37">
        <f t="shared" si="328"/>
        <v>-9.7042635560207202E-4</v>
      </c>
      <c r="AB568" s="37">
        <f t="shared" si="329"/>
        <v>0.14146504695477008</v>
      </c>
      <c r="AC568" s="37">
        <f t="shared" si="330"/>
        <v>0.24490931494337587</v>
      </c>
      <c r="AD568" s="37">
        <f t="shared" si="351"/>
        <v>0.24488089803792451</v>
      </c>
      <c r="AG568" s="22">
        <f t="shared" si="331"/>
        <v>12.892926123106015</v>
      </c>
      <c r="AH568" s="37">
        <f t="shared" si="352"/>
        <v>-1.4086430152495666E-3</v>
      </c>
      <c r="AI568" s="37">
        <f t="shared" si="353"/>
        <v>44.491762802285429</v>
      </c>
      <c r="AJ568" s="37">
        <f t="shared" si="354"/>
        <v>0.35550332477364849</v>
      </c>
      <c r="AK568" s="37">
        <f t="shared" si="355"/>
        <v>0.35546811635086628</v>
      </c>
      <c r="AM568" s="22">
        <f t="shared" si="332"/>
        <v>12.894334766121265</v>
      </c>
      <c r="AN568" s="37">
        <f t="shared" si="356"/>
        <v>0</v>
      </c>
      <c r="AO568" s="37" t="e">
        <f t="shared" si="357"/>
        <v>#DIV/0!</v>
      </c>
      <c r="AP568" s="37" t="e">
        <f t="shared" si="358"/>
        <v>#DIV/0!</v>
      </c>
      <c r="AQ568" s="37" t="e">
        <f t="shared" si="359"/>
        <v>#DIV/0!</v>
      </c>
      <c r="AS568" s="22">
        <f t="shared" si="333"/>
        <v>12.894334766121265</v>
      </c>
      <c r="AT568" s="37">
        <f t="shared" si="360"/>
        <v>0</v>
      </c>
      <c r="AU568" s="37" t="e">
        <f t="shared" si="361"/>
        <v>#DIV/0!</v>
      </c>
      <c r="AV568" s="37" t="e">
        <f t="shared" si="362"/>
        <v>#DIV/0!</v>
      </c>
      <c r="AW568" s="37" t="e">
        <f t="shared" si="363"/>
        <v>#DIV/0!</v>
      </c>
    </row>
    <row r="569" spans="1:49" s="33" customFormat="1" hidden="1" x14ac:dyDescent="0.25">
      <c r="A569" s="3"/>
      <c r="B569" s="4"/>
      <c r="C569" s="4">
        <f t="shared" si="343"/>
        <v>537</v>
      </c>
      <c r="D569" s="21">
        <f t="shared" si="334"/>
        <v>221.53329649260954</v>
      </c>
      <c r="E569" s="37">
        <f t="shared" si="344"/>
        <v>6.5000000000000002E-2</v>
      </c>
      <c r="F569" s="37">
        <f t="shared" si="345"/>
        <v>100</v>
      </c>
      <c r="G569" s="37">
        <f t="shared" si="335"/>
        <v>6.4957777444660969E-2</v>
      </c>
      <c r="H569" s="23">
        <f t="shared" si="346"/>
        <v>22.31627059704066</v>
      </c>
      <c r="I569" s="22">
        <f t="shared" si="347"/>
        <v>0.10299817198634149</v>
      </c>
      <c r="J569" s="22">
        <f t="shared" si="348"/>
        <v>0.7</v>
      </c>
      <c r="K569" s="21">
        <f t="shared" si="349"/>
        <v>45</v>
      </c>
      <c r="L569" s="110">
        <v>538</v>
      </c>
      <c r="M569" s="9">
        <f t="shared" si="324"/>
        <v>12.891955956608584</v>
      </c>
      <c r="N569" s="9">
        <f t="shared" si="325"/>
        <v>12.891955956608584</v>
      </c>
      <c r="O569" s="10">
        <f t="shared" si="350"/>
        <v>0</v>
      </c>
      <c r="P569" s="10" t="e">
        <f t="shared" si="336"/>
        <v>#DIV/0!</v>
      </c>
      <c r="Q569" s="10" t="e">
        <f t="shared" si="337"/>
        <v>#DIV/0!</v>
      </c>
      <c r="R569" s="10" t="e">
        <f t="shared" si="338"/>
        <v>#DIV/0!</v>
      </c>
      <c r="S569" s="9"/>
      <c r="T569" s="9">
        <f t="shared" si="326"/>
        <v>12.891955956608584</v>
      </c>
      <c r="U569" s="10">
        <f t="shared" si="339"/>
        <v>0</v>
      </c>
      <c r="V569" s="10" t="e">
        <f t="shared" si="340"/>
        <v>#DIV/0!</v>
      </c>
      <c r="W569" s="10" t="e">
        <f t="shared" si="341"/>
        <v>#DIV/0!</v>
      </c>
      <c r="X569" s="10" t="e">
        <f t="shared" si="342"/>
        <v>#DIV/0!</v>
      </c>
      <c r="Y569" s="1"/>
      <c r="Z569" s="22">
        <f t="shared" si="327"/>
        <v>12.890984984525812</v>
      </c>
      <c r="AA569" s="37">
        <f t="shared" si="328"/>
        <v>-9.7097208277219238E-4</v>
      </c>
      <c r="AB569" s="37">
        <f t="shared" si="329"/>
        <v>0.14154460097687582</v>
      </c>
      <c r="AC569" s="37">
        <f t="shared" si="330"/>
        <v>0.24501694138435925</v>
      </c>
      <c r="AD569" s="37">
        <f t="shared" si="351"/>
        <v>0.24498850730313421</v>
      </c>
      <c r="AG569" s="22">
        <f t="shared" si="331"/>
        <v>12.890547048845917</v>
      </c>
      <c r="AH569" s="37">
        <f t="shared" si="352"/>
        <v>-1.4089077626664448E-3</v>
      </c>
      <c r="AI569" s="37">
        <f t="shared" si="353"/>
        <v>44.500124806815137</v>
      </c>
      <c r="AJ569" s="37">
        <f t="shared" si="354"/>
        <v>0.35552646345463823</v>
      </c>
      <c r="AK569" s="37">
        <f t="shared" si="355"/>
        <v>0.35549124318131742</v>
      </c>
      <c r="AM569" s="22">
        <f t="shared" si="332"/>
        <v>12.891955956608584</v>
      </c>
      <c r="AN569" s="37">
        <f t="shared" si="356"/>
        <v>0</v>
      </c>
      <c r="AO569" s="37" t="e">
        <f t="shared" si="357"/>
        <v>#DIV/0!</v>
      </c>
      <c r="AP569" s="37" t="e">
        <f t="shared" si="358"/>
        <v>#DIV/0!</v>
      </c>
      <c r="AQ569" s="37" t="e">
        <f t="shared" si="359"/>
        <v>#DIV/0!</v>
      </c>
      <c r="AS569" s="22">
        <f t="shared" si="333"/>
        <v>12.891955956608584</v>
      </c>
      <c r="AT569" s="37">
        <f t="shared" si="360"/>
        <v>0</v>
      </c>
      <c r="AU569" s="37" t="e">
        <f t="shared" si="361"/>
        <v>#DIV/0!</v>
      </c>
      <c r="AV569" s="37" t="e">
        <f t="shared" si="362"/>
        <v>#DIV/0!</v>
      </c>
      <c r="AW569" s="37" t="e">
        <f t="shared" si="363"/>
        <v>#DIV/0!</v>
      </c>
    </row>
    <row r="570" spans="1:49" s="33" customFormat="1" hidden="1" x14ac:dyDescent="0.25">
      <c r="A570" s="3"/>
      <c r="B570" s="4"/>
      <c r="C570" s="4">
        <f t="shared" si="343"/>
        <v>538</v>
      </c>
      <c r="D570" s="21">
        <f t="shared" si="334"/>
        <v>221.56992982246584</v>
      </c>
      <c r="E570" s="37">
        <f t="shared" si="344"/>
        <v>6.5000000000000002E-2</v>
      </c>
      <c r="F570" s="37">
        <f t="shared" si="345"/>
        <v>100</v>
      </c>
      <c r="G570" s="37">
        <f t="shared" si="335"/>
        <v>6.4957777444660969E-2</v>
      </c>
      <c r="H570" s="23">
        <f t="shared" si="346"/>
        <v>22.309410765750233</v>
      </c>
      <c r="I570" s="22">
        <f t="shared" si="347"/>
        <v>0.10296651122653952</v>
      </c>
      <c r="J570" s="22">
        <f t="shared" si="348"/>
        <v>0.7</v>
      </c>
      <c r="K570" s="21">
        <f t="shared" si="349"/>
        <v>45</v>
      </c>
      <c r="L570" s="110">
        <v>539</v>
      </c>
      <c r="M570" s="9">
        <f t="shared" si="324"/>
        <v>12.889576336920722</v>
      </c>
      <c r="N570" s="9">
        <f t="shared" si="325"/>
        <v>12.889576336920722</v>
      </c>
      <c r="O570" s="10">
        <f t="shared" si="350"/>
        <v>0</v>
      </c>
      <c r="P570" s="10" t="e">
        <f t="shared" si="336"/>
        <v>#DIV/0!</v>
      </c>
      <c r="Q570" s="10" t="e">
        <f t="shared" si="337"/>
        <v>#DIV/0!</v>
      </c>
      <c r="R570" s="10" t="e">
        <f t="shared" si="338"/>
        <v>#DIV/0!</v>
      </c>
      <c r="S570" s="9"/>
      <c r="T570" s="9">
        <f t="shared" si="326"/>
        <v>12.889576336920722</v>
      </c>
      <c r="U570" s="10">
        <f t="shared" si="339"/>
        <v>0</v>
      </c>
      <c r="V570" s="10" t="e">
        <f t="shared" si="340"/>
        <v>#DIV/0!</v>
      </c>
      <c r="W570" s="10" t="e">
        <f t="shared" si="341"/>
        <v>#DIV/0!</v>
      </c>
      <c r="X570" s="10" t="e">
        <f t="shared" si="342"/>
        <v>#DIV/0!</v>
      </c>
      <c r="Y570" s="1"/>
      <c r="Z570" s="22">
        <f t="shared" si="327"/>
        <v>12.888604818803671</v>
      </c>
      <c r="AA570" s="37">
        <f t="shared" si="328"/>
        <v>-9.7151811705131763E-4</v>
      </c>
      <c r="AB570" s="37">
        <f t="shared" si="329"/>
        <v>0.1416241997681591</v>
      </c>
      <c r="AC570" s="37">
        <f t="shared" si="330"/>
        <v>0.24512461576788624</v>
      </c>
      <c r="AD570" s="37">
        <f t="shared" si="351"/>
        <v>0.24509616450080984</v>
      </c>
      <c r="AG570" s="22">
        <f t="shared" si="331"/>
        <v>12.888167164443278</v>
      </c>
      <c r="AH570" s="37">
        <f t="shared" si="352"/>
        <v>-1.4091724774445424E-3</v>
      </c>
      <c r="AI570" s="37">
        <f t="shared" si="353"/>
        <v>44.508485780454222</v>
      </c>
      <c r="AJ570" s="37">
        <f t="shared" si="354"/>
        <v>0.35554958370992118</v>
      </c>
      <c r="AK570" s="37">
        <f t="shared" si="355"/>
        <v>0.3555143515757842</v>
      </c>
      <c r="AM570" s="22">
        <f t="shared" si="332"/>
        <v>12.889576336920722</v>
      </c>
      <c r="AN570" s="37">
        <f t="shared" si="356"/>
        <v>0</v>
      </c>
      <c r="AO570" s="37" t="e">
        <f t="shared" si="357"/>
        <v>#DIV/0!</v>
      </c>
      <c r="AP570" s="37" t="e">
        <f t="shared" si="358"/>
        <v>#DIV/0!</v>
      </c>
      <c r="AQ570" s="37" t="e">
        <f t="shared" si="359"/>
        <v>#DIV/0!</v>
      </c>
      <c r="AS570" s="22">
        <f t="shared" si="333"/>
        <v>12.889576336920722</v>
      </c>
      <c r="AT570" s="37">
        <f t="shared" si="360"/>
        <v>0</v>
      </c>
      <c r="AU570" s="37" t="e">
        <f t="shared" si="361"/>
        <v>#DIV/0!</v>
      </c>
      <c r="AV570" s="37" t="e">
        <f t="shared" si="362"/>
        <v>#DIV/0!</v>
      </c>
      <c r="AW570" s="37" t="e">
        <f t="shared" si="363"/>
        <v>#DIV/0!</v>
      </c>
    </row>
    <row r="571" spans="1:49" s="33" customFormat="1" hidden="1" x14ac:dyDescent="0.25">
      <c r="A571" s="3"/>
      <c r="B571" s="4"/>
      <c r="C571" s="4">
        <f t="shared" si="343"/>
        <v>539</v>
      </c>
      <c r="D571" s="21">
        <f t="shared" si="334"/>
        <v>221.60657562887738</v>
      </c>
      <c r="E571" s="37">
        <f t="shared" si="344"/>
        <v>6.5000000000000002E-2</v>
      </c>
      <c r="F571" s="37">
        <f t="shared" si="345"/>
        <v>100</v>
      </c>
      <c r="G571" s="37">
        <f t="shared" si="335"/>
        <v>6.4957777444660969E-2</v>
      </c>
      <c r="H571" s="23">
        <f t="shared" si="346"/>
        <v>22.302550934459806</v>
      </c>
      <c r="I571" s="22">
        <f t="shared" si="347"/>
        <v>0.10293485046673755</v>
      </c>
      <c r="J571" s="22">
        <f t="shared" si="348"/>
        <v>0.7</v>
      </c>
      <c r="K571" s="21">
        <f t="shared" si="349"/>
        <v>45</v>
      </c>
      <c r="L571" s="110">
        <v>540</v>
      </c>
      <c r="M571" s="9">
        <f t="shared" si="324"/>
        <v>12.88719590678356</v>
      </c>
      <c r="N571" s="9">
        <f t="shared" si="325"/>
        <v>12.88719590678356</v>
      </c>
      <c r="O571" s="10">
        <f t="shared" si="350"/>
        <v>0</v>
      </c>
      <c r="P571" s="10" t="e">
        <f t="shared" si="336"/>
        <v>#DIV/0!</v>
      </c>
      <c r="Q571" s="10" t="e">
        <f t="shared" si="337"/>
        <v>#DIV/0!</v>
      </c>
      <c r="R571" s="10" t="e">
        <f t="shared" si="338"/>
        <v>#DIV/0!</v>
      </c>
      <c r="S571" s="9"/>
      <c r="T571" s="9">
        <f t="shared" si="326"/>
        <v>12.88719590678356</v>
      </c>
      <c r="U571" s="10">
        <f t="shared" si="339"/>
        <v>0</v>
      </c>
      <c r="V571" s="10" t="e">
        <f t="shared" si="340"/>
        <v>#DIV/0!</v>
      </c>
      <c r="W571" s="10" t="e">
        <f t="shared" si="341"/>
        <v>#DIV/0!</v>
      </c>
      <c r="X571" s="10" t="e">
        <f t="shared" si="342"/>
        <v>#DIV/0!</v>
      </c>
      <c r="Y571" s="1"/>
      <c r="Z571" s="22">
        <f t="shared" si="327"/>
        <v>12.886223842325066</v>
      </c>
      <c r="AA571" s="37">
        <f t="shared" si="328"/>
        <v>-9.7206445849451484E-4</v>
      </c>
      <c r="AB571" s="37">
        <f t="shared" si="329"/>
        <v>0.1417038433366474</v>
      </c>
      <c r="AC571" s="37">
        <f t="shared" si="330"/>
        <v>0.24523233808843881</v>
      </c>
      <c r="AD571" s="37">
        <f t="shared" si="351"/>
        <v>0.24520386962582497</v>
      </c>
      <c r="AG571" s="22">
        <f t="shared" si="331"/>
        <v>12.885786469624131</v>
      </c>
      <c r="AH571" s="37">
        <f t="shared" si="352"/>
        <v>-1.4094371594293165E-3</v>
      </c>
      <c r="AI571" s="37">
        <f t="shared" si="353"/>
        <v>44.516845718321456</v>
      </c>
      <c r="AJ571" s="37">
        <f t="shared" si="354"/>
        <v>0.35557268550982418</v>
      </c>
      <c r="AK571" s="37">
        <f t="shared" si="355"/>
        <v>0.35553744151276384</v>
      </c>
      <c r="AM571" s="22">
        <f t="shared" si="332"/>
        <v>12.88719590678356</v>
      </c>
      <c r="AN571" s="37">
        <f t="shared" si="356"/>
        <v>0</v>
      </c>
      <c r="AO571" s="37" t="e">
        <f t="shared" si="357"/>
        <v>#DIV/0!</v>
      </c>
      <c r="AP571" s="37" t="e">
        <f t="shared" si="358"/>
        <v>#DIV/0!</v>
      </c>
      <c r="AQ571" s="37" t="e">
        <f t="shared" si="359"/>
        <v>#DIV/0!</v>
      </c>
      <c r="AS571" s="22">
        <f t="shared" si="333"/>
        <v>12.88719590678356</v>
      </c>
      <c r="AT571" s="37">
        <f t="shared" si="360"/>
        <v>0</v>
      </c>
      <c r="AU571" s="37" t="e">
        <f t="shared" si="361"/>
        <v>#DIV/0!</v>
      </c>
      <c r="AV571" s="37" t="e">
        <f t="shared" si="362"/>
        <v>#DIV/0!</v>
      </c>
      <c r="AW571" s="37" t="e">
        <f t="shared" si="363"/>
        <v>#DIV/0!</v>
      </c>
    </row>
    <row r="572" spans="1:49" s="33" customFormat="1" hidden="1" x14ac:dyDescent="0.25">
      <c r="A572" s="3"/>
      <c r="B572" s="4"/>
      <c r="C572" s="4">
        <f t="shared" si="343"/>
        <v>540</v>
      </c>
      <c r="D572" s="21">
        <f t="shared" si="334"/>
        <v>221.64323391606345</v>
      </c>
      <c r="E572" s="37">
        <f t="shared" si="344"/>
        <v>6.5000000000000002E-2</v>
      </c>
      <c r="F572" s="37">
        <f t="shared" si="345"/>
        <v>100</v>
      </c>
      <c r="G572" s="37">
        <f t="shared" si="335"/>
        <v>6.4957777444660969E-2</v>
      </c>
      <c r="H572" s="23">
        <f t="shared" si="346"/>
        <v>22.295691103169379</v>
      </c>
      <c r="I572" s="22">
        <f t="shared" si="347"/>
        <v>0.10290318970693557</v>
      </c>
      <c r="J572" s="22">
        <f t="shared" si="348"/>
        <v>0.7</v>
      </c>
      <c r="K572" s="21">
        <f t="shared" si="349"/>
        <v>45</v>
      </c>
      <c r="L572" s="110">
        <v>541</v>
      </c>
      <c r="M572" s="9">
        <f t="shared" si="324"/>
        <v>12.884814665923026</v>
      </c>
      <c r="N572" s="9">
        <f t="shared" si="325"/>
        <v>12.884814665923026</v>
      </c>
      <c r="O572" s="10">
        <f t="shared" si="350"/>
        <v>0</v>
      </c>
      <c r="P572" s="10" t="e">
        <f t="shared" si="336"/>
        <v>#DIV/0!</v>
      </c>
      <c r="Q572" s="10" t="e">
        <f t="shared" si="337"/>
        <v>#DIV/0!</v>
      </c>
      <c r="R572" s="10" t="e">
        <f t="shared" si="338"/>
        <v>#DIV/0!</v>
      </c>
      <c r="S572" s="9"/>
      <c r="T572" s="9">
        <f t="shared" si="326"/>
        <v>12.884814665923026</v>
      </c>
      <c r="U572" s="10">
        <f t="shared" si="339"/>
        <v>0</v>
      </c>
      <c r="V572" s="10" t="e">
        <f t="shared" si="340"/>
        <v>#DIV/0!</v>
      </c>
      <c r="W572" s="10" t="e">
        <f t="shared" si="341"/>
        <v>#DIV/0!</v>
      </c>
      <c r="X572" s="10" t="e">
        <f t="shared" si="342"/>
        <v>#DIV/0!</v>
      </c>
      <c r="Y572" s="1"/>
      <c r="Z572" s="22">
        <f t="shared" si="327"/>
        <v>12.883842054815791</v>
      </c>
      <c r="AA572" s="37">
        <f t="shared" si="328"/>
        <v>-9.7261110723501076E-4</v>
      </c>
      <c r="AB572" s="37">
        <f t="shared" si="329"/>
        <v>0.14178353170176197</v>
      </c>
      <c r="AC572" s="37">
        <f t="shared" si="330"/>
        <v>0.24534010836022005</v>
      </c>
      <c r="AD572" s="37">
        <f t="shared" si="351"/>
        <v>0.24531162268989376</v>
      </c>
      <c r="AG572" s="22">
        <f t="shared" si="331"/>
        <v>12.883404964114497</v>
      </c>
      <c r="AH572" s="37">
        <f t="shared" si="352"/>
        <v>-1.4097018085283963E-3</v>
      </c>
      <c r="AI572" s="37">
        <f t="shared" si="353"/>
        <v>44.52520461751886</v>
      </c>
      <c r="AJ572" s="37">
        <f t="shared" si="354"/>
        <v>0.35559576884053246</v>
      </c>
      <c r="AK572" s="37">
        <f t="shared" si="355"/>
        <v>0.355560512972036</v>
      </c>
      <c r="AM572" s="22">
        <f t="shared" si="332"/>
        <v>12.884814665923026</v>
      </c>
      <c r="AN572" s="37">
        <f t="shared" si="356"/>
        <v>0</v>
      </c>
      <c r="AO572" s="37" t="e">
        <f t="shared" si="357"/>
        <v>#DIV/0!</v>
      </c>
      <c r="AP572" s="37" t="e">
        <f t="shared" si="358"/>
        <v>#DIV/0!</v>
      </c>
      <c r="AQ572" s="37" t="e">
        <f t="shared" si="359"/>
        <v>#DIV/0!</v>
      </c>
      <c r="AS572" s="22">
        <f t="shared" si="333"/>
        <v>12.884814665923026</v>
      </c>
      <c r="AT572" s="37">
        <f t="shared" si="360"/>
        <v>0</v>
      </c>
      <c r="AU572" s="37" t="e">
        <f t="shared" si="361"/>
        <v>#DIV/0!</v>
      </c>
      <c r="AV572" s="37" t="e">
        <f t="shared" si="362"/>
        <v>#DIV/0!</v>
      </c>
      <c r="AW572" s="37" t="e">
        <f t="shared" si="363"/>
        <v>#DIV/0!</v>
      </c>
    </row>
    <row r="573" spans="1:49" s="33" customFormat="1" hidden="1" x14ac:dyDescent="0.25">
      <c r="A573" s="3"/>
      <c r="B573" s="4"/>
      <c r="C573" s="4">
        <f t="shared" si="343"/>
        <v>541</v>
      </c>
      <c r="D573" s="21">
        <f t="shared" si="334"/>
        <v>221.67990468824337</v>
      </c>
      <c r="E573" s="37">
        <f t="shared" si="344"/>
        <v>6.5000000000000002E-2</v>
      </c>
      <c r="F573" s="37">
        <f t="shared" si="345"/>
        <v>100</v>
      </c>
      <c r="G573" s="37">
        <f t="shared" si="335"/>
        <v>6.4957777444660969E-2</v>
      </c>
      <c r="H573" s="23">
        <f t="shared" si="346"/>
        <v>22.288831271878951</v>
      </c>
      <c r="I573" s="22">
        <f t="shared" si="347"/>
        <v>0.10287152894713361</v>
      </c>
      <c r="J573" s="22">
        <f t="shared" si="348"/>
        <v>0.7</v>
      </c>
      <c r="K573" s="21">
        <f t="shared" si="349"/>
        <v>45</v>
      </c>
      <c r="L573" s="110">
        <v>542</v>
      </c>
      <c r="M573" s="9">
        <f t="shared" si="324"/>
        <v>12.882432614065038</v>
      </c>
      <c r="N573" s="9">
        <f t="shared" si="325"/>
        <v>12.882432614065038</v>
      </c>
      <c r="O573" s="10">
        <f t="shared" si="350"/>
        <v>0</v>
      </c>
      <c r="P573" s="10" t="e">
        <f t="shared" si="336"/>
        <v>#DIV/0!</v>
      </c>
      <c r="Q573" s="10" t="e">
        <f t="shared" si="337"/>
        <v>#DIV/0!</v>
      </c>
      <c r="R573" s="10" t="e">
        <f t="shared" si="338"/>
        <v>#DIV/0!</v>
      </c>
      <c r="S573" s="9"/>
      <c r="T573" s="9">
        <f t="shared" si="326"/>
        <v>12.882432614065038</v>
      </c>
      <c r="U573" s="10">
        <f t="shared" si="339"/>
        <v>0</v>
      </c>
      <c r="V573" s="10" t="e">
        <f t="shared" si="340"/>
        <v>#DIV/0!</v>
      </c>
      <c r="W573" s="10" t="e">
        <f t="shared" si="341"/>
        <v>#DIV/0!</v>
      </c>
      <c r="X573" s="10" t="e">
        <f t="shared" si="342"/>
        <v>#DIV/0!</v>
      </c>
      <c r="Y573" s="1"/>
      <c r="Z573" s="22">
        <f t="shared" si="327"/>
        <v>12.881459456001652</v>
      </c>
      <c r="AA573" s="37">
        <f t="shared" si="328"/>
        <v>-9.7315806338649224E-4</v>
      </c>
      <c r="AB573" s="37">
        <f t="shared" si="329"/>
        <v>0.14186326488007564</v>
      </c>
      <c r="AC573" s="37">
        <f t="shared" si="330"/>
        <v>0.24544792659250106</v>
      </c>
      <c r="AD573" s="37">
        <f t="shared" si="351"/>
        <v>0.24541942370420516</v>
      </c>
      <c r="AG573" s="22">
        <f t="shared" si="331"/>
        <v>12.881022647640432</v>
      </c>
      <c r="AH573" s="37">
        <f t="shared" si="352"/>
        <v>-1.4099664246067789E-3</v>
      </c>
      <c r="AI573" s="37">
        <f t="shared" si="353"/>
        <v>44.533562473723819</v>
      </c>
      <c r="AJ573" s="37">
        <f t="shared" si="354"/>
        <v>0.35561883367686864</v>
      </c>
      <c r="AK573" s="37">
        <f t="shared" si="355"/>
        <v>0.35558356593062057</v>
      </c>
      <c r="AM573" s="22">
        <f t="shared" si="332"/>
        <v>12.882432614065038</v>
      </c>
      <c r="AN573" s="37">
        <f t="shared" si="356"/>
        <v>0</v>
      </c>
      <c r="AO573" s="37" t="e">
        <f t="shared" si="357"/>
        <v>#DIV/0!</v>
      </c>
      <c r="AP573" s="37" t="e">
        <f t="shared" si="358"/>
        <v>#DIV/0!</v>
      </c>
      <c r="AQ573" s="37" t="e">
        <f t="shared" si="359"/>
        <v>#DIV/0!</v>
      </c>
      <c r="AS573" s="22">
        <f t="shared" si="333"/>
        <v>12.882432614065038</v>
      </c>
      <c r="AT573" s="37">
        <f t="shared" si="360"/>
        <v>0</v>
      </c>
      <c r="AU573" s="37" t="e">
        <f t="shared" si="361"/>
        <v>#DIV/0!</v>
      </c>
      <c r="AV573" s="37" t="e">
        <f t="shared" si="362"/>
        <v>#DIV/0!</v>
      </c>
      <c r="AW573" s="37" t="e">
        <f t="shared" si="363"/>
        <v>#DIV/0!</v>
      </c>
    </row>
    <row r="574" spans="1:49" s="33" customFormat="1" hidden="1" x14ac:dyDescent="0.25">
      <c r="A574" s="3"/>
      <c r="B574" s="4"/>
      <c r="C574" s="4">
        <f t="shared" si="343"/>
        <v>542</v>
      </c>
      <c r="D574" s="21">
        <f t="shared" si="334"/>
        <v>221.71658794963622</v>
      </c>
      <c r="E574" s="37">
        <f t="shared" si="344"/>
        <v>6.5000000000000002E-2</v>
      </c>
      <c r="F574" s="37">
        <f t="shared" si="345"/>
        <v>100</v>
      </c>
      <c r="G574" s="37">
        <f t="shared" si="335"/>
        <v>6.4957777444660969E-2</v>
      </c>
      <c r="H574" s="23">
        <f t="shared" si="346"/>
        <v>22.281971440588524</v>
      </c>
      <c r="I574" s="22">
        <f t="shared" si="347"/>
        <v>0.10283986818733164</v>
      </c>
      <c r="J574" s="22">
        <f t="shared" si="348"/>
        <v>0.7</v>
      </c>
      <c r="K574" s="21">
        <f t="shared" si="349"/>
        <v>45</v>
      </c>
      <c r="L574" s="110">
        <v>543</v>
      </c>
      <c r="M574" s="9">
        <f t="shared" si="324"/>
        <v>12.880049750935537</v>
      </c>
      <c r="N574" s="9">
        <f t="shared" si="325"/>
        <v>12.880049750935537</v>
      </c>
      <c r="O574" s="10">
        <f t="shared" si="350"/>
        <v>0</v>
      </c>
      <c r="P574" s="10" t="e">
        <f t="shared" si="336"/>
        <v>#DIV/0!</v>
      </c>
      <c r="Q574" s="10" t="e">
        <f t="shared" si="337"/>
        <v>#DIV/0!</v>
      </c>
      <c r="R574" s="10" t="e">
        <f t="shared" si="338"/>
        <v>#DIV/0!</v>
      </c>
      <c r="S574" s="9"/>
      <c r="T574" s="9">
        <f t="shared" si="326"/>
        <v>12.880049750935537</v>
      </c>
      <c r="U574" s="10">
        <f t="shared" si="339"/>
        <v>0</v>
      </c>
      <c r="V574" s="10" t="e">
        <f t="shared" si="340"/>
        <v>#DIV/0!</v>
      </c>
      <c r="W574" s="10" t="e">
        <f t="shared" si="341"/>
        <v>#DIV/0!</v>
      </c>
      <c r="X574" s="10" t="e">
        <f t="shared" si="342"/>
        <v>#DIV/0!</v>
      </c>
      <c r="Y574" s="1"/>
      <c r="Z574" s="22">
        <f t="shared" si="327"/>
        <v>12.879076045608478</v>
      </c>
      <c r="AA574" s="37">
        <f t="shared" si="328"/>
        <v>-9.7370532705909341E-4</v>
      </c>
      <c r="AB574" s="37">
        <f t="shared" si="329"/>
        <v>0.14194304288764339</v>
      </c>
      <c r="AC574" s="37">
        <f t="shared" si="330"/>
        <v>0.24555579279365558</v>
      </c>
      <c r="AD574" s="37">
        <f t="shared" si="351"/>
        <v>0.24552727267479671</v>
      </c>
      <c r="AG574" s="22">
        <f t="shared" si="331"/>
        <v>12.878639519927972</v>
      </c>
      <c r="AH574" s="37">
        <f t="shared" si="352"/>
        <v>-1.4102310075649882E-3</v>
      </c>
      <c r="AI574" s="37">
        <f t="shared" si="353"/>
        <v>44.541919283852955</v>
      </c>
      <c r="AJ574" s="37">
        <f t="shared" si="354"/>
        <v>0.35564188000356806</v>
      </c>
      <c r="AK574" s="37">
        <f t="shared" si="355"/>
        <v>0.35560660037371172</v>
      </c>
      <c r="AM574" s="22">
        <f t="shared" si="332"/>
        <v>12.880049750935537</v>
      </c>
      <c r="AN574" s="37">
        <f t="shared" si="356"/>
        <v>0</v>
      </c>
      <c r="AO574" s="37" t="e">
        <f t="shared" si="357"/>
        <v>#DIV/0!</v>
      </c>
      <c r="AP574" s="37" t="e">
        <f t="shared" si="358"/>
        <v>#DIV/0!</v>
      </c>
      <c r="AQ574" s="37" t="e">
        <f t="shared" si="359"/>
        <v>#DIV/0!</v>
      </c>
      <c r="AS574" s="22">
        <f t="shared" si="333"/>
        <v>12.880049750935537</v>
      </c>
      <c r="AT574" s="37">
        <f t="shared" si="360"/>
        <v>0</v>
      </c>
      <c r="AU574" s="37" t="e">
        <f t="shared" si="361"/>
        <v>#DIV/0!</v>
      </c>
      <c r="AV574" s="37" t="e">
        <f t="shared" si="362"/>
        <v>#DIV/0!</v>
      </c>
      <c r="AW574" s="37" t="e">
        <f t="shared" si="363"/>
        <v>#DIV/0!</v>
      </c>
    </row>
    <row r="575" spans="1:49" s="33" customFormat="1" hidden="1" x14ac:dyDescent="0.25">
      <c r="A575" s="3"/>
      <c r="B575" s="4"/>
      <c r="C575" s="4">
        <f t="shared" si="343"/>
        <v>543</v>
      </c>
      <c r="D575" s="21">
        <f t="shared" si="334"/>
        <v>221.75328370446135</v>
      </c>
      <c r="E575" s="37">
        <f t="shared" si="344"/>
        <v>6.5000000000000002E-2</v>
      </c>
      <c r="F575" s="37">
        <f t="shared" si="345"/>
        <v>100</v>
      </c>
      <c r="G575" s="37">
        <f t="shared" si="335"/>
        <v>6.4957777444660969E-2</v>
      </c>
      <c r="H575" s="23">
        <f t="shared" si="346"/>
        <v>22.275111609298097</v>
      </c>
      <c r="I575" s="22">
        <f t="shared" si="347"/>
        <v>0.10280820742752966</v>
      </c>
      <c r="J575" s="22">
        <f t="shared" si="348"/>
        <v>0.7</v>
      </c>
      <c r="K575" s="21">
        <f t="shared" si="349"/>
        <v>45</v>
      </c>
      <c r="L575" s="110">
        <v>544</v>
      </c>
      <c r="M575" s="9">
        <f t="shared" si="324"/>
        <v>12.877666076260443</v>
      </c>
      <c r="N575" s="9">
        <f t="shared" si="325"/>
        <v>12.877666076260443</v>
      </c>
      <c r="O575" s="10">
        <f t="shared" si="350"/>
        <v>0</v>
      </c>
      <c r="P575" s="10" t="e">
        <f t="shared" si="336"/>
        <v>#DIV/0!</v>
      </c>
      <c r="Q575" s="10" t="e">
        <f t="shared" si="337"/>
        <v>#DIV/0!</v>
      </c>
      <c r="R575" s="10" t="e">
        <f t="shared" si="338"/>
        <v>#DIV/0!</v>
      </c>
      <c r="S575" s="9"/>
      <c r="T575" s="9">
        <f t="shared" si="326"/>
        <v>12.877666076260443</v>
      </c>
      <c r="U575" s="10">
        <f t="shared" si="339"/>
        <v>0</v>
      </c>
      <c r="V575" s="10" t="e">
        <f t="shared" si="340"/>
        <v>#DIV/0!</v>
      </c>
      <c r="W575" s="10" t="e">
        <f t="shared" si="341"/>
        <v>#DIV/0!</v>
      </c>
      <c r="X575" s="10" t="e">
        <f t="shared" si="342"/>
        <v>#DIV/0!</v>
      </c>
      <c r="Y575" s="1"/>
      <c r="Z575" s="22">
        <f t="shared" si="327"/>
        <v>12.876691823362099</v>
      </c>
      <c r="AA575" s="37">
        <f t="shared" si="328"/>
        <v>-9.7425289834340845E-4</v>
      </c>
      <c r="AB575" s="37">
        <f t="shared" si="329"/>
        <v>0.14202286573767167</v>
      </c>
      <c r="AC575" s="37">
        <f t="shared" si="330"/>
        <v>0.24566370696712991</v>
      </c>
      <c r="AD575" s="37">
        <f t="shared" si="351"/>
        <v>0.24563516961039958</v>
      </c>
      <c r="AG575" s="22">
        <f t="shared" si="331"/>
        <v>12.876255580703178</v>
      </c>
      <c r="AH575" s="37">
        <f t="shared" si="352"/>
        <v>-1.4104955572644684E-3</v>
      </c>
      <c r="AI575" s="37">
        <f t="shared" si="353"/>
        <v>44.550275043530014</v>
      </c>
      <c r="AJ575" s="37">
        <f t="shared" si="354"/>
        <v>0.35566490779505916</v>
      </c>
      <c r="AK575" s="37">
        <f t="shared" si="355"/>
        <v>0.35562961627540823</v>
      </c>
      <c r="AM575" s="22">
        <f t="shared" si="332"/>
        <v>12.877666076260443</v>
      </c>
      <c r="AN575" s="37">
        <f t="shared" si="356"/>
        <v>0</v>
      </c>
      <c r="AO575" s="37" t="e">
        <f t="shared" si="357"/>
        <v>#DIV/0!</v>
      </c>
      <c r="AP575" s="37" t="e">
        <f t="shared" si="358"/>
        <v>#DIV/0!</v>
      </c>
      <c r="AQ575" s="37" t="e">
        <f t="shared" si="359"/>
        <v>#DIV/0!</v>
      </c>
      <c r="AS575" s="22">
        <f t="shared" si="333"/>
        <v>12.877666076260443</v>
      </c>
      <c r="AT575" s="37">
        <f t="shared" si="360"/>
        <v>0</v>
      </c>
      <c r="AU575" s="37" t="e">
        <f t="shared" si="361"/>
        <v>#DIV/0!</v>
      </c>
      <c r="AV575" s="37" t="e">
        <f t="shared" si="362"/>
        <v>#DIV/0!</v>
      </c>
      <c r="AW575" s="37" t="e">
        <f t="shared" si="363"/>
        <v>#DIV/0!</v>
      </c>
    </row>
    <row r="576" spans="1:49" s="33" customFormat="1" hidden="1" x14ac:dyDescent="0.25">
      <c r="A576" s="3"/>
      <c r="B576" s="4"/>
      <c r="C576" s="4">
        <f t="shared" si="343"/>
        <v>544</v>
      </c>
      <c r="D576" s="21">
        <f t="shared" si="334"/>
        <v>221.78999195693734</v>
      </c>
      <c r="E576" s="37">
        <f t="shared" si="344"/>
        <v>6.5000000000000002E-2</v>
      </c>
      <c r="F576" s="37">
        <f t="shared" si="345"/>
        <v>100</v>
      </c>
      <c r="G576" s="37">
        <f t="shared" si="335"/>
        <v>6.4957777444660969E-2</v>
      </c>
      <c r="H576" s="23">
        <f t="shared" si="346"/>
        <v>22.26825177800767</v>
      </c>
      <c r="I576" s="22">
        <f t="shared" si="347"/>
        <v>0.1027765466677277</v>
      </c>
      <c r="J576" s="22">
        <f t="shared" si="348"/>
        <v>0.7</v>
      </c>
      <c r="K576" s="21">
        <f t="shared" si="349"/>
        <v>45</v>
      </c>
      <c r="L576" s="110">
        <v>545</v>
      </c>
      <c r="M576" s="9">
        <f t="shared" si="324"/>
        <v>12.875281589765725</v>
      </c>
      <c r="N576" s="9">
        <f t="shared" si="325"/>
        <v>12.875281589765725</v>
      </c>
      <c r="O576" s="10">
        <f t="shared" si="350"/>
        <v>0</v>
      </c>
      <c r="P576" s="10" t="e">
        <f t="shared" si="336"/>
        <v>#DIV/0!</v>
      </c>
      <c r="Q576" s="10" t="e">
        <f t="shared" si="337"/>
        <v>#DIV/0!</v>
      </c>
      <c r="R576" s="10" t="e">
        <f t="shared" si="338"/>
        <v>#DIV/0!</v>
      </c>
      <c r="S576" s="9"/>
      <c r="T576" s="9">
        <f t="shared" si="326"/>
        <v>12.875281589765725</v>
      </c>
      <c r="U576" s="10">
        <f t="shared" si="339"/>
        <v>0</v>
      </c>
      <c r="V576" s="10" t="e">
        <f t="shared" si="340"/>
        <v>#DIV/0!</v>
      </c>
      <c r="W576" s="10" t="e">
        <f t="shared" si="341"/>
        <v>#DIV/0!</v>
      </c>
      <c r="X576" s="10" t="e">
        <f t="shared" si="342"/>
        <v>#DIV/0!</v>
      </c>
      <c r="Y576" s="1"/>
      <c r="Z576" s="22">
        <f t="shared" si="327"/>
        <v>12.874306788988347</v>
      </c>
      <c r="AA576" s="37">
        <f t="shared" si="328"/>
        <v>-9.748007773779932E-4</v>
      </c>
      <c r="AB576" s="37">
        <f t="shared" si="329"/>
        <v>0.14210273345035862</v>
      </c>
      <c r="AC576" s="37">
        <f t="shared" si="330"/>
        <v>0.24577166912846346</v>
      </c>
      <c r="AD576" s="37">
        <f t="shared" si="351"/>
        <v>0.24574311451965597</v>
      </c>
      <c r="AG576" s="22">
        <f t="shared" si="331"/>
        <v>12.873870829692107</v>
      </c>
      <c r="AH576" s="37">
        <f t="shared" si="352"/>
        <v>-1.410760073618178E-3</v>
      </c>
      <c r="AI576" s="37">
        <f t="shared" si="353"/>
        <v>44.558629749947229</v>
      </c>
      <c r="AJ576" s="37">
        <f t="shared" si="354"/>
        <v>0.35568791703830843</v>
      </c>
      <c r="AK576" s="37">
        <f t="shared" si="355"/>
        <v>0.35565261362240203</v>
      </c>
      <c r="AM576" s="22">
        <f t="shared" si="332"/>
        <v>12.875281589765725</v>
      </c>
      <c r="AN576" s="37">
        <f t="shared" si="356"/>
        <v>0</v>
      </c>
      <c r="AO576" s="37" t="e">
        <f t="shared" si="357"/>
        <v>#DIV/0!</v>
      </c>
      <c r="AP576" s="37" t="e">
        <f t="shared" si="358"/>
        <v>#DIV/0!</v>
      </c>
      <c r="AQ576" s="37" t="e">
        <f t="shared" si="359"/>
        <v>#DIV/0!</v>
      </c>
      <c r="AS576" s="22">
        <f t="shared" si="333"/>
        <v>12.875281589765725</v>
      </c>
      <c r="AT576" s="37">
        <f t="shared" si="360"/>
        <v>0</v>
      </c>
      <c r="AU576" s="37" t="e">
        <f t="shared" si="361"/>
        <v>#DIV/0!</v>
      </c>
      <c r="AV576" s="37" t="e">
        <f t="shared" si="362"/>
        <v>#DIV/0!</v>
      </c>
      <c r="AW576" s="37" t="e">
        <f t="shared" si="363"/>
        <v>#DIV/0!</v>
      </c>
    </row>
    <row r="577" spans="1:49" s="33" customFormat="1" hidden="1" x14ac:dyDescent="0.25">
      <c r="A577" s="3"/>
      <c r="B577" s="4"/>
      <c r="C577" s="4">
        <f t="shared" si="343"/>
        <v>545</v>
      </c>
      <c r="D577" s="21">
        <f t="shared" si="334"/>
        <v>221.82671271128325</v>
      </c>
      <c r="E577" s="37">
        <f t="shared" si="344"/>
        <v>6.5000000000000002E-2</v>
      </c>
      <c r="F577" s="37">
        <f t="shared" si="345"/>
        <v>100</v>
      </c>
      <c r="G577" s="37">
        <f t="shared" si="335"/>
        <v>6.4957777444660969E-2</v>
      </c>
      <c r="H577" s="23">
        <f t="shared" si="346"/>
        <v>22.261391946717243</v>
      </c>
      <c r="I577" s="22">
        <f t="shared" si="347"/>
        <v>0.10274488590792573</v>
      </c>
      <c r="J577" s="22">
        <f t="shared" si="348"/>
        <v>0.7</v>
      </c>
      <c r="K577" s="21">
        <f t="shared" si="349"/>
        <v>45</v>
      </c>
      <c r="L577" s="110">
        <v>546</v>
      </c>
      <c r="M577" s="9">
        <f t="shared" si="324"/>
        <v>12.872896291177323</v>
      </c>
      <c r="N577" s="9">
        <f t="shared" si="325"/>
        <v>12.872896291177323</v>
      </c>
      <c r="O577" s="10">
        <f t="shared" si="350"/>
        <v>0</v>
      </c>
      <c r="P577" s="10" t="e">
        <f t="shared" si="336"/>
        <v>#DIV/0!</v>
      </c>
      <c r="Q577" s="10" t="e">
        <f t="shared" si="337"/>
        <v>#DIV/0!</v>
      </c>
      <c r="R577" s="10" t="e">
        <f t="shared" si="338"/>
        <v>#DIV/0!</v>
      </c>
      <c r="S577" s="9"/>
      <c r="T577" s="9">
        <f t="shared" si="326"/>
        <v>12.872896291177323</v>
      </c>
      <c r="U577" s="10">
        <f t="shared" si="339"/>
        <v>0</v>
      </c>
      <c r="V577" s="10" t="e">
        <f t="shared" si="340"/>
        <v>#DIV/0!</v>
      </c>
      <c r="W577" s="10" t="e">
        <f t="shared" si="341"/>
        <v>#DIV/0!</v>
      </c>
      <c r="X577" s="10" t="e">
        <f t="shared" si="342"/>
        <v>#DIV/0!</v>
      </c>
      <c r="Y577" s="1"/>
      <c r="Z577" s="22">
        <f t="shared" si="327"/>
        <v>12.87192094221307</v>
      </c>
      <c r="AA577" s="37">
        <f t="shared" si="328"/>
        <v>-9.7534896425344186E-4</v>
      </c>
      <c r="AB577" s="37">
        <f t="shared" si="329"/>
        <v>0.1421826460389107</v>
      </c>
      <c r="AC577" s="37">
        <f t="shared" si="330"/>
        <v>0.24587967928110105</v>
      </c>
      <c r="AD577" s="37">
        <f t="shared" si="351"/>
        <v>0.24585110741319066</v>
      </c>
      <c r="AG577" s="22">
        <f t="shared" si="331"/>
        <v>12.871485266620834</v>
      </c>
      <c r="AH577" s="37">
        <f t="shared" si="352"/>
        <v>-1.4110245564893376E-3</v>
      </c>
      <c r="AI577" s="37">
        <f t="shared" si="353"/>
        <v>44.566983398843014</v>
      </c>
      <c r="AJ577" s="37">
        <f t="shared" si="354"/>
        <v>0.3557109077086924</v>
      </c>
      <c r="AK577" s="37">
        <f t="shared" si="355"/>
        <v>0.35567559239039148</v>
      </c>
      <c r="AM577" s="22">
        <f t="shared" si="332"/>
        <v>12.872896291177323</v>
      </c>
      <c r="AN577" s="37">
        <f t="shared" si="356"/>
        <v>0</v>
      </c>
      <c r="AO577" s="37" t="e">
        <f t="shared" si="357"/>
        <v>#DIV/0!</v>
      </c>
      <c r="AP577" s="37" t="e">
        <f t="shared" si="358"/>
        <v>#DIV/0!</v>
      </c>
      <c r="AQ577" s="37" t="e">
        <f t="shared" si="359"/>
        <v>#DIV/0!</v>
      </c>
      <c r="AS577" s="22">
        <f t="shared" si="333"/>
        <v>12.872896291177323</v>
      </c>
      <c r="AT577" s="37">
        <f t="shared" si="360"/>
        <v>0</v>
      </c>
      <c r="AU577" s="37" t="e">
        <f t="shared" si="361"/>
        <v>#DIV/0!</v>
      </c>
      <c r="AV577" s="37" t="e">
        <f t="shared" si="362"/>
        <v>#DIV/0!</v>
      </c>
      <c r="AW577" s="37" t="e">
        <f t="shared" si="363"/>
        <v>#DIV/0!</v>
      </c>
    </row>
    <row r="578" spans="1:49" s="33" customFormat="1" hidden="1" x14ac:dyDescent="0.25">
      <c r="A578" s="3"/>
      <c r="B578" s="4"/>
      <c r="C578" s="4">
        <f t="shared" si="343"/>
        <v>546</v>
      </c>
      <c r="D578" s="21">
        <f t="shared" si="334"/>
        <v>221.86344597171779</v>
      </c>
      <c r="E578" s="37">
        <f t="shared" si="344"/>
        <v>6.5000000000000002E-2</v>
      </c>
      <c r="F578" s="37">
        <f t="shared" si="345"/>
        <v>100</v>
      </c>
      <c r="G578" s="37">
        <f t="shared" si="335"/>
        <v>6.4957777444660969E-2</v>
      </c>
      <c r="H578" s="23">
        <f t="shared" si="346"/>
        <v>22.254532115426816</v>
      </c>
      <c r="I578" s="22">
        <f t="shared" si="347"/>
        <v>0.10271322514812375</v>
      </c>
      <c r="J578" s="22">
        <f t="shared" si="348"/>
        <v>0.7</v>
      </c>
      <c r="K578" s="21">
        <f t="shared" si="349"/>
        <v>45</v>
      </c>
      <c r="L578" s="110">
        <v>547</v>
      </c>
      <c r="M578" s="9">
        <f t="shared" si="324"/>
        <v>12.870510180221199</v>
      </c>
      <c r="N578" s="9">
        <f t="shared" si="325"/>
        <v>12.870510180221199</v>
      </c>
      <c r="O578" s="10">
        <f t="shared" si="350"/>
        <v>0</v>
      </c>
      <c r="P578" s="10" t="e">
        <f t="shared" si="336"/>
        <v>#DIV/0!</v>
      </c>
      <c r="Q578" s="10" t="e">
        <f t="shared" si="337"/>
        <v>#DIV/0!</v>
      </c>
      <c r="R578" s="10" t="e">
        <f t="shared" si="338"/>
        <v>#DIV/0!</v>
      </c>
      <c r="S578" s="9"/>
      <c r="T578" s="9">
        <f t="shared" si="326"/>
        <v>12.870510180221199</v>
      </c>
      <c r="U578" s="10">
        <f t="shared" si="339"/>
        <v>0</v>
      </c>
      <c r="V578" s="10" t="e">
        <f t="shared" si="340"/>
        <v>#DIV/0!</v>
      </c>
      <c r="W578" s="10" t="e">
        <f t="shared" si="341"/>
        <v>#DIV/0!</v>
      </c>
      <c r="X578" s="10" t="e">
        <f t="shared" si="342"/>
        <v>#DIV/0!</v>
      </c>
      <c r="Y578" s="1"/>
      <c r="Z578" s="22">
        <f t="shared" si="327"/>
        <v>12.869534282762123</v>
      </c>
      <c r="AA578" s="37">
        <f t="shared" si="328"/>
        <v>-9.7589745907633585E-4</v>
      </c>
      <c r="AB578" s="37">
        <f t="shared" si="329"/>
        <v>0.14226260351886499</v>
      </c>
      <c r="AC578" s="37">
        <f t="shared" si="330"/>
        <v>0.24598773743251881</v>
      </c>
      <c r="AD578" s="37">
        <f t="shared" si="351"/>
        <v>0.24595914829142654</v>
      </c>
      <c r="AG578" s="22">
        <f t="shared" si="331"/>
        <v>12.869098891215442</v>
      </c>
      <c r="AH578" s="37">
        <f t="shared" si="352"/>
        <v>-1.4112890057571548E-3</v>
      </c>
      <c r="AI578" s="37">
        <f t="shared" si="353"/>
        <v>44.575335986382647</v>
      </c>
      <c r="AJ578" s="37">
        <f t="shared" si="354"/>
        <v>0.3557338797850122</v>
      </c>
      <c r="AK578" s="37">
        <f t="shared" si="355"/>
        <v>0.3556985525578944</v>
      </c>
      <c r="AM578" s="22">
        <f t="shared" si="332"/>
        <v>12.870510180221199</v>
      </c>
      <c r="AN578" s="37">
        <f t="shared" si="356"/>
        <v>0</v>
      </c>
      <c r="AO578" s="37" t="e">
        <f t="shared" si="357"/>
        <v>#DIV/0!</v>
      </c>
      <c r="AP578" s="37" t="e">
        <f t="shared" si="358"/>
        <v>#DIV/0!</v>
      </c>
      <c r="AQ578" s="37" t="e">
        <f t="shared" si="359"/>
        <v>#DIV/0!</v>
      </c>
      <c r="AS578" s="22">
        <f t="shared" si="333"/>
        <v>12.870510180221199</v>
      </c>
      <c r="AT578" s="37">
        <f t="shared" si="360"/>
        <v>0</v>
      </c>
      <c r="AU578" s="37" t="e">
        <f t="shared" si="361"/>
        <v>#DIV/0!</v>
      </c>
      <c r="AV578" s="37" t="e">
        <f t="shared" si="362"/>
        <v>#DIV/0!</v>
      </c>
      <c r="AW578" s="37" t="e">
        <f t="shared" si="363"/>
        <v>#DIV/0!</v>
      </c>
    </row>
    <row r="579" spans="1:49" s="33" customFormat="1" hidden="1" x14ac:dyDescent="0.25">
      <c r="A579" s="3"/>
      <c r="B579" s="4"/>
      <c r="C579" s="4">
        <f t="shared" si="343"/>
        <v>547</v>
      </c>
      <c r="D579" s="21">
        <f t="shared" si="334"/>
        <v>221.90019174245938</v>
      </c>
      <c r="E579" s="37">
        <f t="shared" si="344"/>
        <v>6.5000000000000002E-2</v>
      </c>
      <c r="F579" s="37">
        <f t="shared" si="345"/>
        <v>100</v>
      </c>
      <c r="G579" s="37">
        <f t="shared" si="335"/>
        <v>6.4957777444660969E-2</v>
      </c>
      <c r="H579" s="23">
        <f t="shared" si="346"/>
        <v>22.247672284136389</v>
      </c>
      <c r="I579" s="22">
        <f t="shared" si="347"/>
        <v>0.10268156438832178</v>
      </c>
      <c r="J579" s="22">
        <f t="shared" si="348"/>
        <v>0.7</v>
      </c>
      <c r="K579" s="21">
        <f t="shared" si="349"/>
        <v>45</v>
      </c>
      <c r="L579" s="110">
        <v>548</v>
      </c>
      <c r="M579" s="9">
        <f t="shared" si="324"/>
        <v>12.868123256623335</v>
      </c>
      <c r="N579" s="9">
        <f t="shared" si="325"/>
        <v>12.868123256623335</v>
      </c>
      <c r="O579" s="10">
        <f t="shared" si="350"/>
        <v>0</v>
      </c>
      <c r="P579" s="10" t="e">
        <f t="shared" si="336"/>
        <v>#DIV/0!</v>
      </c>
      <c r="Q579" s="10" t="e">
        <f t="shared" si="337"/>
        <v>#DIV/0!</v>
      </c>
      <c r="R579" s="10" t="e">
        <f t="shared" si="338"/>
        <v>#DIV/0!</v>
      </c>
      <c r="S579" s="9"/>
      <c r="T579" s="9">
        <f t="shared" si="326"/>
        <v>12.868123256623335</v>
      </c>
      <c r="U579" s="10">
        <f t="shared" si="339"/>
        <v>0</v>
      </c>
      <c r="V579" s="10" t="e">
        <f t="shared" si="340"/>
        <v>#DIV/0!</v>
      </c>
      <c r="W579" s="10" t="e">
        <f t="shared" si="341"/>
        <v>#DIV/0!</v>
      </c>
      <c r="X579" s="10" t="e">
        <f t="shared" si="342"/>
        <v>#DIV/0!</v>
      </c>
      <c r="Y579" s="1"/>
      <c r="Z579" s="22">
        <f t="shared" si="327"/>
        <v>12.867146810361378</v>
      </c>
      <c r="AA579" s="37">
        <f t="shared" si="328"/>
        <v>-9.7644626195680928E-4</v>
      </c>
      <c r="AB579" s="37">
        <f t="shared" si="329"/>
        <v>0.14234260590627637</v>
      </c>
      <c r="AC579" s="37">
        <f t="shared" si="330"/>
        <v>0.2460958435910876</v>
      </c>
      <c r="AD579" s="37">
        <f t="shared" si="351"/>
        <v>0.24606723716617515</v>
      </c>
      <c r="AG579" s="22">
        <f t="shared" si="331"/>
        <v>12.866711703202025</v>
      </c>
      <c r="AH579" s="37">
        <f t="shared" si="352"/>
        <v>-1.4115534213097192E-3</v>
      </c>
      <c r="AI579" s="37">
        <f t="shared" si="353"/>
        <v>44.583687509031442</v>
      </c>
      <c r="AJ579" s="37">
        <f t="shared" si="354"/>
        <v>0.35575683324847962</v>
      </c>
      <c r="AK579" s="37">
        <f t="shared" si="355"/>
        <v>0.35572149410490006</v>
      </c>
      <c r="AM579" s="22">
        <f t="shared" si="332"/>
        <v>12.868123256623335</v>
      </c>
      <c r="AN579" s="37">
        <f t="shared" si="356"/>
        <v>0</v>
      </c>
      <c r="AO579" s="37" t="e">
        <f t="shared" si="357"/>
        <v>#DIV/0!</v>
      </c>
      <c r="AP579" s="37" t="e">
        <f t="shared" si="358"/>
        <v>#DIV/0!</v>
      </c>
      <c r="AQ579" s="37" t="e">
        <f t="shared" si="359"/>
        <v>#DIV/0!</v>
      </c>
      <c r="AS579" s="22">
        <f t="shared" si="333"/>
        <v>12.868123256623335</v>
      </c>
      <c r="AT579" s="37">
        <f t="shared" si="360"/>
        <v>0</v>
      </c>
      <c r="AU579" s="37" t="e">
        <f t="shared" si="361"/>
        <v>#DIV/0!</v>
      </c>
      <c r="AV579" s="37" t="e">
        <f t="shared" si="362"/>
        <v>#DIV/0!</v>
      </c>
      <c r="AW579" s="37" t="e">
        <f t="shared" si="363"/>
        <v>#DIV/0!</v>
      </c>
    </row>
    <row r="580" spans="1:49" s="33" customFormat="1" hidden="1" x14ac:dyDescent="0.25">
      <c r="A580" s="3"/>
      <c r="B580" s="4"/>
      <c r="C580" s="4">
        <f t="shared" si="343"/>
        <v>548</v>
      </c>
      <c r="D580" s="21">
        <f t="shared" si="334"/>
        <v>221.93695002772662</v>
      </c>
      <c r="E580" s="37">
        <f t="shared" si="344"/>
        <v>6.5000000000000002E-2</v>
      </c>
      <c r="F580" s="37">
        <f t="shared" si="345"/>
        <v>100</v>
      </c>
      <c r="G580" s="37">
        <f t="shared" si="335"/>
        <v>6.4957777444660969E-2</v>
      </c>
      <c r="H580" s="23">
        <f t="shared" si="346"/>
        <v>22.240812452845962</v>
      </c>
      <c r="I580" s="22">
        <f t="shared" si="347"/>
        <v>0.10264990362851981</v>
      </c>
      <c r="J580" s="22">
        <f t="shared" si="348"/>
        <v>0.7</v>
      </c>
      <c r="K580" s="21">
        <f t="shared" si="349"/>
        <v>45</v>
      </c>
      <c r="L580" s="110">
        <v>549</v>
      </c>
      <c r="M580" s="9">
        <f t="shared" si="324"/>
        <v>12.865735520109698</v>
      </c>
      <c r="N580" s="9">
        <f t="shared" si="325"/>
        <v>12.865735520109698</v>
      </c>
      <c r="O580" s="10">
        <f t="shared" si="350"/>
        <v>0</v>
      </c>
      <c r="P580" s="10" t="e">
        <f t="shared" si="336"/>
        <v>#DIV/0!</v>
      </c>
      <c r="Q580" s="10" t="e">
        <f t="shared" si="337"/>
        <v>#DIV/0!</v>
      </c>
      <c r="R580" s="10" t="e">
        <f t="shared" si="338"/>
        <v>#DIV/0!</v>
      </c>
      <c r="S580" s="9"/>
      <c r="T580" s="9">
        <f t="shared" si="326"/>
        <v>12.865735520109698</v>
      </c>
      <c r="U580" s="10">
        <f t="shared" si="339"/>
        <v>0</v>
      </c>
      <c r="V580" s="10" t="e">
        <f t="shared" si="340"/>
        <v>#DIV/0!</v>
      </c>
      <c r="W580" s="10" t="e">
        <f t="shared" si="341"/>
        <v>#DIV/0!</v>
      </c>
      <c r="X580" s="10" t="e">
        <f t="shared" si="342"/>
        <v>#DIV/0!</v>
      </c>
      <c r="Y580" s="1"/>
      <c r="Z580" s="22">
        <f t="shared" si="327"/>
        <v>12.864758524736686</v>
      </c>
      <c r="AA580" s="37">
        <f t="shared" si="328"/>
        <v>-9.7699537301210171E-4</v>
      </c>
      <c r="AB580" s="37">
        <f t="shared" si="329"/>
        <v>0.14242265321823558</v>
      </c>
      <c r="AC580" s="37">
        <f t="shared" si="330"/>
        <v>0.24620399776696855</v>
      </c>
      <c r="AD580" s="37">
        <f t="shared" si="351"/>
        <v>0.24617537405016537</v>
      </c>
      <c r="AG580" s="22">
        <f t="shared" si="331"/>
        <v>12.864323702306669</v>
      </c>
      <c r="AH580" s="37">
        <f t="shared" si="352"/>
        <v>-1.4118178030297912E-3</v>
      </c>
      <c r="AI580" s="37">
        <f t="shared" si="353"/>
        <v>44.592037963105966</v>
      </c>
      <c r="AJ580" s="37">
        <f t="shared" si="354"/>
        <v>0.35577976807913547</v>
      </c>
      <c r="AK580" s="37">
        <f t="shared" si="355"/>
        <v>0.35574441701440335</v>
      </c>
      <c r="AM580" s="22">
        <f t="shared" si="332"/>
        <v>12.865735520109698</v>
      </c>
      <c r="AN580" s="37">
        <f t="shared" si="356"/>
        <v>0</v>
      </c>
      <c r="AO580" s="37" t="e">
        <f t="shared" si="357"/>
        <v>#DIV/0!</v>
      </c>
      <c r="AP580" s="37" t="e">
        <f t="shared" si="358"/>
        <v>#DIV/0!</v>
      </c>
      <c r="AQ580" s="37" t="e">
        <f t="shared" si="359"/>
        <v>#DIV/0!</v>
      </c>
      <c r="AS580" s="22">
        <f t="shared" si="333"/>
        <v>12.865735520109698</v>
      </c>
      <c r="AT580" s="37">
        <f t="shared" si="360"/>
        <v>0</v>
      </c>
      <c r="AU580" s="37" t="e">
        <f t="shared" si="361"/>
        <v>#DIV/0!</v>
      </c>
      <c r="AV580" s="37" t="e">
        <f t="shared" si="362"/>
        <v>#DIV/0!</v>
      </c>
      <c r="AW580" s="37" t="e">
        <f t="shared" si="363"/>
        <v>#DIV/0!</v>
      </c>
    </row>
    <row r="581" spans="1:49" s="33" customFormat="1" hidden="1" x14ac:dyDescent="0.25">
      <c r="A581" s="3"/>
      <c r="B581" s="4"/>
      <c r="C581" s="4">
        <f t="shared" si="343"/>
        <v>549</v>
      </c>
      <c r="D581" s="21">
        <f t="shared" si="334"/>
        <v>221.97372083173755</v>
      </c>
      <c r="E581" s="37">
        <f t="shared" si="344"/>
        <v>6.5000000000000002E-2</v>
      </c>
      <c r="F581" s="37">
        <f t="shared" si="345"/>
        <v>100</v>
      </c>
      <c r="G581" s="37">
        <f t="shared" si="335"/>
        <v>6.4957777444660969E-2</v>
      </c>
      <c r="H581" s="23">
        <f t="shared" si="346"/>
        <v>22.233952621555535</v>
      </c>
      <c r="I581" s="22">
        <f t="shared" si="347"/>
        <v>0.10261824286871785</v>
      </c>
      <c r="J581" s="22">
        <f t="shared" si="348"/>
        <v>0.7</v>
      </c>
      <c r="K581" s="21">
        <f t="shared" si="349"/>
        <v>45</v>
      </c>
      <c r="L581" s="110">
        <v>550</v>
      </c>
      <c r="M581" s="9">
        <f t="shared" si="324"/>
        <v>12.863346970406294</v>
      </c>
      <c r="N581" s="9">
        <f t="shared" si="325"/>
        <v>12.863346970406294</v>
      </c>
      <c r="O581" s="10">
        <f t="shared" si="350"/>
        <v>0</v>
      </c>
      <c r="P581" s="10" t="e">
        <f t="shared" si="336"/>
        <v>#DIV/0!</v>
      </c>
      <c r="Q581" s="10" t="e">
        <f t="shared" si="337"/>
        <v>#DIV/0!</v>
      </c>
      <c r="R581" s="10" t="e">
        <f t="shared" si="338"/>
        <v>#DIV/0!</v>
      </c>
      <c r="S581" s="9"/>
      <c r="T581" s="9">
        <f t="shared" si="326"/>
        <v>12.863346970406294</v>
      </c>
      <c r="U581" s="10">
        <f t="shared" si="339"/>
        <v>0</v>
      </c>
      <c r="V581" s="10" t="e">
        <f t="shared" si="340"/>
        <v>#DIV/0!</v>
      </c>
      <c r="W581" s="10" t="e">
        <f t="shared" si="341"/>
        <v>#DIV/0!</v>
      </c>
      <c r="X581" s="10" t="e">
        <f t="shared" si="342"/>
        <v>#DIV/0!</v>
      </c>
      <c r="Y581" s="1"/>
      <c r="Z581" s="22">
        <f t="shared" si="327"/>
        <v>12.862369425613945</v>
      </c>
      <c r="AA581" s="37">
        <f t="shared" si="328"/>
        <v>-9.7754479234879454E-4</v>
      </c>
      <c r="AB581" s="37">
        <f t="shared" si="329"/>
        <v>0.14250274547027966</v>
      </c>
      <c r="AC581" s="37">
        <f t="shared" si="330"/>
        <v>0.2463121999676349</v>
      </c>
      <c r="AD581" s="37">
        <f t="shared" si="351"/>
        <v>0.24628355894557385</v>
      </c>
      <c r="AG581" s="22">
        <f t="shared" si="331"/>
        <v>12.861934888255488</v>
      </c>
      <c r="AH581" s="37">
        <f t="shared" si="352"/>
        <v>-1.4120821508054604E-3</v>
      </c>
      <c r="AI581" s="37">
        <f t="shared" si="353"/>
        <v>44.600387345012898</v>
      </c>
      <c r="AJ581" s="37">
        <f t="shared" si="354"/>
        <v>0.35580268425775524</v>
      </c>
      <c r="AK581" s="37">
        <f t="shared" si="355"/>
        <v>0.35576732126542637</v>
      </c>
      <c r="AM581" s="22">
        <f t="shared" si="332"/>
        <v>12.863346970406294</v>
      </c>
      <c r="AN581" s="37">
        <f t="shared" si="356"/>
        <v>0</v>
      </c>
      <c r="AO581" s="37" t="e">
        <f t="shared" si="357"/>
        <v>#DIV/0!</v>
      </c>
      <c r="AP581" s="37" t="e">
        <f t="shared" si="358"/>
        <v>#DIV/0!</v>
      </c>
      <c r="AQ581" s="37" t="e">
        <f t="shared" si="359"/>
        <v>#DIV/0!</v>
      </c>
      <c r="AS581" s="22">
        <f t="shared" si="333"/>
        <v>12.863346970406294</v>
      </c>
      <c r="AT581" s="37">
        <f t="shared" si="360"/>
        <v>0</v>
      </c>
      <c r="AU581" s="37" t="e">
        <f t="shared" si="361"/>
        <v>#DIV/0!</v>
      </c>
      <c r="AV581" s="37" t="e">
        <f t="shared" si="362"/>
        <v>#DIV/0!</v>
      </c>
      <c r="AW581" s="37" t="e">
        <f t="shared" si="363"/>
        <v>#DIV/0!</v>
      </c>
    </row>
    <row r="582" spans="1:49" s="33" customFormat="1" hidden="1" x14ac:dyDescent="0.25">
      <c r="A582" s="3"/>
      <c r="B582" s="4"/>
      <c r="C582" s="4">
        <f t="shared" si="343"/>
        <v>550</v>
      </c>
      <c r="D582" s="21">
        <f t="shared" si="334"/>
        <v>222.0105041587104</v>
      </c>
      <c r="E582" s="37">
        <f t="shared" si="344"/>
        <v>6.5000000000000002E-2</v>
      </c>
      <c r="F582" s="37">
        <f t="shared" si="345"/>
        <v>100</v>
      </c>
      <c r="G582" s="37">
        <f t="shared" si="335"/>
        <v>6.4957777444660969E-2</v>
      </c>
      <c r="H582" s="23">
        <f t="shared" si="346"/>
        <v>22.227092790265107</v>
      </c>
      <c r="I582" s="22">
        <f t="shared" si="347"/>
        <v>0.10258658210891587</v>
      </c>
      <c r="J582" s="22">
        <f t="shared" si="348"/>
        <v>0.7</v>
      </c>
      <c r="K582" s="21">
        <f t="shared" si="349"/>
        <v>45</v>
      </c>
      <c r="L582" s="110">
        <v>551</v>
      </c>
      <c r="M582" s="9">
        <f t="shared" si="324"/>
        <v>12.860957607239119</v>
      </c>
      <c r="N582" s="9">
        <f t="shared" si="325"/>
        <v>12.860957607239119</v>
      </c>
      <c r="O582" s="10">
        <f t="shared" si="350"/>
        <v>0</v>
      </c>
      <c r="P582" s="10" t="e">
        <f t="shared" si="336"/>
        <v>#DIV/0!</v>
      </c>
      <c r="Q582" s="10" t="e">
        <f t="shared" si="337"/>
        <v>#DIV/0!</v>
      </c>
      <c r="R582" s="10" t="e">
        <f t="shared" si="338"/>
        <v>#DIV/0!</v>
      </c>
      <c r="S582" s="9"/>
      <c r="T582" s="9">
        <f t="shared" si="326"/>
        <v>12.860957607239119</v>
      </c>
      <c r="U582" s="10">
        <f t="shared" si="339"/>
        <v>0</v>
      </c>
      <c r="V582" s="10" t="e">
        <f t="shared" si="340"/>
        <v>#DIV/0!</v>
      </c>
      <c r="W582" s="10" t="e">
        <f t="shared" si="341"/>
        <v>#DIV/0!</v>
      </c>
      <c r="X582" s="10" t="e">
        <f t="shared" si="342"/>
        <v>#DIV/0!</v>
      </c>
      <c r="Y582" s="1"/>
      <c r="Z582" s="22">
        <f t="shared" si="327"/>
        <v>12.85997951271905</v>
      </c>
      <c r="AA582" s="37">
        <f t="shared" si="328"/>
        <v>-9.7809452006814013E-4</v>
      </c>
      <c r="AB582" s="37">
        <f t="shared" si="329"/>
        <v>0.14258288267716882</v>
      </c>
      <c r="AC582" s="37">
        <f t="shared" si="330"/>
        <v>0.24642045019921749</v>
      </c>
      <c r="AD582" s="37">
        <f t="shared" si="351"/>
        <v>0.24639179186232374</v>
      </c>
      <c r="AG582" s="22">
        <f t="shared" si="331"/>
        <v>12.859545260774606</v>
      </c>
      <c r="AH582" s="37">
        <f t="shared" si="352"/>
        <v>-1.4123464645123818E-3</v>
      </c>
      <c r="AI582" s="37">
        <f t="shared" si="353"/>
        <v>44.608735650883467</v>
      </c>
      <c r="AJ582" s="37">
        <f t="shared" si="354"/>
        <v>0.35582558176293311</v>
      </c>
      <c r="AK582" s="37">
        <f t="shared" si="355"/>
        <v>0.35579020683577711</v>
      </c>
      <c r="AM582" s="22">
        <f t="shared" si="332"/>
        <v>12.860957607239119</v>
      </c>
      <c r="AN582" s="37">
        <f t="shared" si="356"/>
        <v>0</v>
      </c>
      <c r="AO582" s="37" t="e">
        <f t="shared" si="357"/>
        <v>#DIV/0!</v>
      </c>
      <c r="AP582" s="37" t="e">
        <f t="shared" si="358"/>
        <v>#DIV/0!</v>
      </c>
      <c r="AQ582" s="37" t="e">
        <f t="shared" si="359"/>
        <v>#DIV/0!</v>
      </c>
      <c r="AS582" s="22">
        <f t="shared" si="333"/>
        <v>12.860957607239119</v>
      </c>
      <c r="AT582" s="37">
        <f t="shared" si="360"/>
        <v>0</v>
      </c>
      <c r="AU582" s="37" t="e">
        <f t="shared" si="361"/>
        <v>#DIV/0!</v>
      </c>
      <c r="AV582" s="37" t="e">
        <f t="shared" si="362"/>
        <v>#DIV/0!</v>
      </c>
      <c r="AW582" s="37" t="e">
        <f t="shared" si="363"/>
        <v>#DIV/0!</v>
      </c>
    </row>
    <row r="583" spans="1:49" s="33" customFormat="1" hidden="1" x14ac:dyDescent="0.25">
      <c r="A583" s="3"/>
      <c r="B583" s="4"/>
      <c r="C583" s="4">
        <f t="shared" si="343"/>
        <v>551</v>
      </c>
      <c r="D583" s="21">
        <f t="shared" si="334"/>
        <v>222.04730001286322</v>
      </c>
      <c r="E583" s="37">
        <f t="shared" si="344"/>
        <v>6.5000000000000002E-2</v>
      </c>
      <c r="F583" s="37">
        <f t="shared" si="345"/>
        <v>100</v>
      </c>
      <c r="G583" s="37">
        <f t="shared" si="335"/>
        <v>6.4957777444660969E-2</v>
      </c>
      <c r="H583" s="23">
        <f t="shared" si="346"/>
        <v>22.22023295897468</v>
      </c>
      <c r="I583" s="22">
        <f t="shared" si="347"/>
        <v>0.1025549213491139</v>
      </c>
      <c r="J583" s="22">
        <f t="shared" si="348"/>
        <v>0.7</v>
      </c>
      <c r="K583" s="21">
        <f t="shared" si="349"/>
        <v>45</v>
      </c>
      <c r="L583" s="110">
        <v>552</v>
      </c>
      <c r="M583" s="9">
        <f t="shared" si="324"/>
        <v>12.858567430334173</v>
      </c>
      <c r="N583" s="9">
        <f t="shared" si="325"/>
        <v>12.858567430334173</v>
      </c>
      <c r="O583" s="10">
        <f t="shared" si="350"/>
        <v>0</v>
      </c>
      <c r="P583" s="10" t="e">
        <f t="shared" si="336"/>
        <v>#DIV/0!</v>
      </c>
      <c r="Q583" s="10" t="e">
        <f t="shared" si="337"/>
        <v>#DIV/0!</v>
      </c>
      <c r="R583" s="10" t="e">
        <f t="shared" si="338"/>
        <v>#DIV/0!</v>
      </c>
      <c r="S583" s="9"/>
      <c r="T583" s="9">
        <f t="shared" si="326"/>
        <v>12.858567430334173</v>
      </c>
      <c r="U583" s="10">
        <f t="shared" si="339"/>
        <v>0</v>
      </c>
      <c r="V583" s="10" t="e">
        <f t="shared" si="340"/>
        <v>#DIV/0!</v>
      </c>
      <c r="W583" s="10" t="e">
        <f t="shared" si="341"/>
        <v>#DIV/0!</v>
      </c>
      <c r="X583" s="10" t="e">
        <f t="shared" si="342"/>
        <v>#DIV/0!</v>
      </c>
      <c r="Y583" s="1"/>
      <c r="Z583" s="22">
        <f t="shared" si="327"/>
        <v>12.857588785777894</v>
      </c>
      <c r="AA583" s="37">
        <f t="shared" si="328"/>
        <v>-9.7864455627849622E-4</v>
      </c>
      <c r="AB583" s="37">
        <f t="shared" si="329"/>
        <v>0.14266306485469898</v>
      </c>
      <c r="AC583" s="37">
        <f t="shared" si="330"/>
        <v>0.2465287484696374</v>
      </c>
      <c r="AD583" s="37">
        <f t="shared" si="351"/>
        <v>0.2465000728066315</v>
      </c>
      <c r="AG583" s="22">
        <f t="shared" si="331"/>
        <v>12.857154819590145</v>
      </c>
      <c r="AH583" s="37">
        <f t="shared" si="352"/>
        <v>-1.4126107440279867E-3</v>
      </c>
      <c r="AI583" s="37">
        <f t="shared" si="353"/>
        <v>44.617082876826807</v>
      </c>
      <c r="AJ583" s="37">
        <f t="shared" si="354"/>
        <v>0.35584846057310399</v>
      </c>
      <c r="AK583" s="37">
        <f t="shared" si="355"/>
        <v>0.35581307370597898</v>
      </c>
      <c r="AM583" s="22">
        <f t="shared" si="332"/>
        <v>12.858567430334173</v>
      </c>
      <c r="AN583" s="37">
        <f t="shared" si="356"/>
        <v>0</v>
      </c>
      <c r="AO583" s="37" t="e">
        <f t="shared" si="357"/>
        <v>#DIV/0!</v>
      </c>
      <c r="AP583" s="37" t="e">
        <f t="shared" si="358"/>
        <v>#DIV/0!</v>
      </c>
      <c r="AQ583" s="37" t="e">
        <f t="shared" si="359"/>
        <v>#DIV/0!</v>
      </c>
      <c r="AS583" s="22">
        <f t="shared" si="333"/>
        <v>12.858567430334173</v>
      </c>
      <c r="AT583" s="37">
        <f t="shared" si="360"/>
        <v>0</v>
      </c>
      <c r="AU583" s="37" t="e">
        <f t="shared" si="361"/>
        <v>#DIV/0!</v>
      </c>
      <c r="AV583" s="37" t="e">
        <f t="shared" si="362"/>
        <v>#DIV/0!</v>
      </c>
      <c r="AW583" s="37" t="e">
        <f t="shared" si="363"/>
        <v>#DIV/0!</v>
      </c>
    </row>
    <row r="584" spans="1:49" s="33" customFormat="1" hidden="1" x14ac:dyDescent="0.25">
      <c r="A584" s="3"/>
      <c r="B584" s="4"/>
      <c r="C584" s="4">
        <f t="shared" si="343"/>
        <v>552</v>
      </c>
      <c r="D584" s="21">
        <f t="shared" si="334"/>
        <v>222.08410839841378</v>
      </c>
      <c r="E584" s="37">
        <f t="shared" si="344"/>
        <v>6.5000000000000002E-2</v>
      </c>
      <c r="F584" s="37">
        <f t="shared" si="345"/>
        <v>100</v>
      </c>
      <c r="G584" s="37">
        <f t="shared" si="335"/>
        <v>6.4957777444660969E-2</v>
      </c>
      <c r="H584" s="23">
        <f t="shared" si="346"/>
        <v>22.213373127684253</v>
      </c>
      <c r="I584" s="22">
        <f t="shared" si="347"/>
        <v>0.10252326058931192</v>
      </c>
      <c r="J584" s="22">
        <f t="shared" si="348"/>
        <v>0.7</v>
      </c>
      <c r="K584" s="21">
        <f t="shared" si="349"/>
        <v>45</v>
      </c>
      <c r="L584" s="110">
        <v>553</v>
      </c>
      <c r="M584" s="9">
        <f t="shared" si="324"/>
        <v>12.856176439417483</v>
      </c>
      <c r="N584" s="9">
        <f t="shared" si="325"/>
        <v>12.856176439417483</v>
      </c>
      <c r="O584" s="10">
        <f t="shared" si="350"/>
        <v>0</v>
      </c>
      <c r="P584" s="10" t="e">
        <f t="shared" si="336"/>
        <v>#DIV/0!</v>
      </c>
      <c r="Q584" s="10" t="e">
        <f t="shared" si="337"/>
        <v>#DIV/0!</v>
      </c>
      <c r="R584" s="10" t="e">
        <f t="shared" si="338"/>
        <v>#DIV/0!</v>
      </c>
      <c r="S584" s="9"/>
      <c r="T584" s="9">
        <f t="shared" si="326"/>
        <v>12.856176439417483</v>
      </c>
      <c r="U584" s="10">
        <f t="shared" si="339"/>
        <v>0</v>
      </c>
      <c r="V584" s="10" t="e">
        <f t="shared" si="340"/>
        <v>#DIV/0!</v>
      </c>
      <c r="W584" s="10" t="e">
        <f t="shared" si="341"/>
        <v>#DIV/0!</v>
      </c>
      <c r="X584" s="10" t="e">
        <f t="shared" si="342"/>
        <v>#DIV/0!</v>
      </c>
      <c r="Y584" s="1"/>
      <c r="Z584" s="22">
        <f t="shared" si="327"/>
        <v>12.855197244516377</v>
      </c>
      <c r="AA584" s="37">
        <f t="shared" si="328"/>
        <v>-9.7919490110598417E-4</v>
      </c>
      <c r="AB584" s="37">
        <f t="shared" si="329"/>
        <v>0.14274329202125569</v>
      </c>
      <c r="AC584" s="37">
        <f t="shared" si="330"/>
        <v>0.24663709479128909</v>
      </c>
      <c r="AD584" s="37">
        <f t="shared" si="351"/>
        <v>0.24660840179138829</v>
      </c>
      <c r="AG584" s="22">
        <f t="shared" si="331"/>
        <v>12.854763564428227</v>
      </c>
      <c r="AH584" s="37">
        <f t="shared" si="352"/>
        <v>-1.4128749892563519E-3</v>
      </c>
      <c r="AI584" s="37">
        <f t="shared" si="353"/>
        <v>44.625429019813204</v>
      </c>
      <c r="AJ584" s="37">
        <f t="shared" si="354"/>
        <v>0.3558713206735869</v>
      </c>
      <c r="AK584" s="37">
        <f t="shared" si="355"/>
        <v>0.35583592185760771</v>
      </c>
      <c r="AM584" s="22">
        <f t="shared" si="332"/>
        <v>12.856176439417483</v>
      </c>
      <c r="AN584" s="37">
        <f t="shared" si="356"/>
        <v>0</v>
      </c>
      <c r="AO584" s="37" t="e">
        <f t="shared" si="357"/>
        <v>#DIV/0!</v>
      </c>
      <c r="AP584" s="37" t="e">
        <f t="shared" si="358"/>
        <v>#DIV/0!</v>
      </c>
      <c r="AQ584" s="37" t="e">
        <f t="shared" si="359"/>
        <v>#DIV/0!</v>
      </c>
      <c r="AS584" s="22">
        <f t="shared" si="333"/>
        <v>12.856176439417483</v>
      </c>
      <c r="AT584" s="37">
        <f t="shared" si="360"/>
        <v>0</v>
      </c>
      <c r="AU584" s="37" t="e">
        <f t="shared" si="361"/>
        <v>#DIV/0!</v>
      </c>
      <c r="AV584" s="37" t="e">
        <f t="shared" si="362"/>
        <v>#DIV/0!</v>
      </c>
      <c r="AW584" s="37" t="e">
        <f t="shared" si="363"/>
        <v>#DIV/0!</v>
      </c>
    </row>
    <row r="585" spans="1:49" s="33" customFormat="1" hidden="1" x14ac:dyDescent="0.25">
      <c r="A585" s="3"/>
      <c r="B585" s="4"/>
      <c r="C585" s="4">
        <f t="shared" si="343"/>
        <v>553</v>
      </c>
      <c r="D585" s="21">
        <f t="shared" si="334"/>
        <v>222.12092931957972</v>
      </c>
      <c r="E585" s="37">
        <f t="shared" si="344"/>
        <v>6.5000000000000002E-2</v>
      </c>
      <c r="F585" s="37">
        <f t="shared" si="345"/>
        <v>100</v>
      </c>
      <c r="G585" s="37">
        <f t="shared" si="335"/>
        <v>6.4957777444660969E-2</v>
      </c>
      <c r="H585" s="23">
        <f t="shared" si="346"/>
        <v>22.206513296393826</v>
      </c>
      <c r="I585" s="22">
        <f t="shared" si="347"/>
        <v>0.10249159982950995</v>
      </c>
      <c r="J585" s="22">
        <f t="shared" si="348"/>
        <v>0.7</v>
      </c>
      <c r="K585" s="21">
        <f t="shared" si="349"/>
        <v>45</v>
      </c>
      <c r="L585" s="110">
        <v>554</v>
      </c>
      <c r="M585" s="9">
        <f t="shared" si="324"/>
        <v>12.853784634215078</v>
      </c>
      <c r="N585" s="9">
        <f t="shared" si="325"/>
        <v>12.853784634215078</v>
      </c>
      <c r="O585" s="10">
        <f t="shared" si="350"/>
        <v>0</v>
      </c>
      <c r="P585" s="10" t="e">
        <f t="shared" si="336"/>
        <v>#DIV/0!</v>
      </c>
      <c r="Q585" s="10" t="e">
        <f t="shared" si="337"/>
        <v>#DIV/0!</v>
      </c>
      <c r="R585" s="10" t="e">
        <f t="shared" si="338"/>
        <v>#DIV/0!</v>
      </c>
      <c r="S585" s="9"/>
      <c r="T585" s="9">
        <f t="shared" si="326"/>
        <v>12.853784634215078</v>
      </c>
      <c r="U585" s="10">
        <f t="shared" si="339"/>
        <v>0</v>
      </c>
      <c r="V585" s="10" t="e">
        <f t="shared" si="340"/>
        <v>#DIV/0!</v>
      </c>
      <c r="W585" s="10" t="e">
        <f t="shared" si="341"/>
        <v>#DIV/0!</v>
      </c>
      <c r="X585" s="10" t="e">
        <f t="shared" si="342"/>
        <v>#DIV/0!</v>
      </c>
      <c r="Y585" s="1"/>
      <c r="Z585" s="22">
        <f t="shared" si="327"/>
        <v>12.852804888660444</v>
      </c>
      <c r="AA585" s="37">
        <f t="shared" si="328"/>
        <v>-9.7974555463409274E-4</v>
      </c>
      <c r="AB585" s="37">
        <f t="shared" si="329"/>
        <v>0.14282356418900957</v>
      </c>
      <c r="AC585" s="37">
        <f t="shared" si="330"/>
        <v>0.24674548916582764</v>
      </c>
      <c r="AD585" s="37">
        <f t="shared" si="351"/>
        <v>0.24671677881713017</v>
      </c>
      <c r="AG585" s="22">
        <f t="shared" si="331"/>
        <v>12.85237149501503</v>
      </c>
      <c r="AH585" s="37">
        <f t="shared" si="352"/>
        <v>-1.4131392000482634E-3</v>
      </c>
      <c r="AI585" s="37">
        <f t="shared" si="353"/>
        <v>44.633774075149319</v>
      </c>
      <c r="AJ585" s="37">
        <f t="shared" si="354"/>
        <v>0.35589416203644902</v>
      </c>
      <c r="AK585" s="37">
        <f t="shared" si="355"/>
        <v>0.35585875126661465</v>
      </c>
      <c r="AM585" s="22">
        <f t="shared" si="332"/>
        <v>12.853784634215078</v>
      </c>
      <c r="AN585" s="37">
        <f t="shared" si="356"/>
        <v>0</v>
      </c>
      <c r="AO585" s="37" t="e">
        <f t="shared" si="357"/>
        <v>#DIV/0!</v>
      </c>
      <c r="AP585" s="37" t="e">
        <f t="shared" si="358"/>
        <v>#DIV/0!</v>
      </c>
      <c r="AQ585" s="37" t="e">
        <f t="shared" si="359"/>
        <v>#DIV/0!</v>
      </c>
      <c r="AS585" s="22">
        <f t="shared" si="333"/>
        <v>12.853784634215078</v>
      </c>
      <c r="AT585" s="37">
        <f t="shared" si="360"/>
        <v>0</v>
      </c>
      <c r="AU585" s="37" t="e">
        <f t="shared" si="361"/>
        <v>#DIV/0!</v>
      </c>
      <c r="AV585" s="37" t="e">
        <f t="shared" si="362"/>
        <v>#DIV/0!</v>
      </c>
      <c r="AW585" s="37" t="e">
        <f t="shared" si="363"/>
        <v>#DIV/0!</v>
      </c>
    </row>
    <row r="586" spans="1:49" s="33" customFormat="1" hidden="1" x14ac:dyDescent="0.25">
      <c r="A586" s="3"/>
      <c r="B586" s="4"/>
      <c r="C586" s="4">
        <f t="shared" si="343"/>
        <v>554</v>
      </c>
      <c r="D586" s="21">
        <f t="shared" si="334"/>
        <v>222.15776278057865</v>
      </c>
      <c r="E586" s="37">
        <f t="shared" si="344"/>
        <v>6.5000000000000002E-2</v>
      </c>
      <c r="F586" s="37">
        <f t="shared" si="345"/>
        <v>100</v>
      </c>
      <c r="G586" s="37">
        <f t="shared" si="335"/>
        <v>6.4957777444660969E-2</v>
      </c>
      <c r="H586" s="23">
        <f t="shared" si="346"/>
        <v>22.199653465103399</v>
      </c>
      <c r="I586" s="22">
        <f t="shared" si="347"/>
        <v>0.10245993906970799</v>
      </c>
      <c r="J586" s="22">
        <f t="shared" si="348"/>
        <v>0.7</v>
      </c>
      <c r="K586" s="21">
        <f t="shared" si="349"/>
        <v>45</v>
      </c>
      <c r="L586" s="110">
        <v>555</v>
      </c>
      <c r="M586" s="9">
        <f t="shared" si="324"/>
        <v>12.851392014452992</v>
      </c>
      <c r="N586" s="9">
        <f t="shared" si="325"/>
        <v>12.851392014452992</v>
      </c>
      <c r="O586" s="10">
        <f t="shared" si="350"/>
        <v>0</v>
      </c>
      <c r="P586" s="10" t="e">
        <f t="shared" si="336"/>
        <v>#DIV/0!</v>
      </c>
      <c r="Q586" s="10" t="e">
        <f t="shared" si="337"/>
        <v>#DIV/0!</v>
      </c>
      <c r="R586" s="10" t="e">
        <f t="shared" si="338"/>
        <v>#DIV/0!</v>
      </c>
      <c r="S586" s="9"/>
      <c r="T586" s="9">
        <f t="shared" si="326"/>
        <v>12.851392014452992</v>
      </c>
      <c r="U586" s="10">
        <f t="shared" si="339"/>
        <v>0</v>
      </c>
      <c r="V586" s="10" t="e">
        <f t="shared" si="340"/>
        <v>#DIV/0!</v>
      </c>
      <c r="W586" s="10" t="e">
        <f t="shared" si="341"/>
        <v>#DIV/0!</v>
      </c>
      <c r="X586" s="10" t="e">
        <f t="shared" si="342"/>
        <v>#DIV/0!</v>
      </c>
      <c r="Y586" s="1"/>
      <c r="Z586" s="22">
        <f t="shared" si="327"/>
        <v>12.850411717936003</v>
      </c>
      <c r="AA586" s="37">
        <f t="shared" si="328"/>
        <v>-9.8029651698894327E-4</v>
      </c>
      <c r="AB586" s="37">
        <f t="shared" si="329"/>
        <v>0.14290388137634616</v>
      </c>
      <c r="AC586" s="37">
        <f t="shared" si="330"/>
        <v>0.24685393160564631</v>
      </c>
      <c r="AD586" s="37">
        <f t="shared" si="351"/>
        <v>0.2468252038996937</v>
      </c>
      <c r="AG586" s="22">
        <f t="shared" si="331"/>
        <v>12.849978611076681</v>
      </c>
      <c r="AH586" s="37">
        <f t="shared" si="352"/>
        <v>-1.4134033763113507E-3</v>
      </c>
      <c r="AI586" s="37">
        <f t="shared" si="353"/>
        <v>44.64211803985895</v>
      </c>
      <c r="AJ586" s="37">
        <f t="shared" si="354"/>
        <v>0.35591698464746813</v>
      </c>
      <c r="AK586" s="37">
        <f t="shared" si="355"/>
        <v>0.3558815619183392</v>
      </c>
      <c r="AM586" s="22">
        <f t="shared" si="332"/>
        <v>12.851392014452992</v>
      </c>
      <c r="AN586" s="37">
        <f t="shared" si="356"/>
        <v>0</v>
      </c>
      <c r="AO586" s="37" t="e">
        <f t="shared" si="357"/>
        <v>#DIV/0!</v>
      </c>
      <c r="AP586" s="37" t="e">
        <f t="shared" si="358"/>
        <v>#DIV/0!</v>
      </c>
      <c r="AQ586" s="37" t="e">
        <f t="shared" si="359"/>
        <v>#DIV/0!</v>
      </c>
      <c r="AS586" s="22">
        <f t="shared" si="333"/>
        <v>12.851392014452992</v>
      </c>
      <c r="AT586" s="37">
        <f t="shared" si="360"/>
        <v>0</v>
      </c>
      <c r="AU586" s="37" t="e">
        <f t="shared" si="361"/>
        <v>#DIV/0!</v>
      </c>
      <c r="AV586" s="37" t="e">
        <f t="shared" si="362"/>
        <v>#DIV/0!</v>
      </c>
      <c r="AW586" s="37" t="e">
        <f t="shared" si="363"/>
        <v>#DIV/0!</v>
      </c>
    </row>
    <row r="587" spans="1:49" s="33" customFormat="1" hidden="1" x14ac:dyDescent="0.25">
      <c r="A587" s="3"/>
      <c r="B587" s="4"/>
      <c r="C587" s="4">
        <f t="shared" si="343"/>
        <v>555</v>
      </c>
      <c r="D587" s="21">
        <f t="shared" si="334"/>
        <v>222.19460878562791</v>
      </c>
      <c r="E587" s="37">
        <f t="shared" si="344"/>
        <v>6.5000000000000002E-2</v>
      </c>
      <c r="F587" s="37">
        <f t="shared" si="345"/>
        <v>100</v>
      </c>
      <c r="G587" s="37">
        <f t="shared" si="335"/>
        <v>6.4957777444660969E-2</v>
      </c>
      <c r="H587" s="23">
        <f t="shared" si="346"/>
        <v>22.192793633812972</v>
      </c>
      <c r="I587" s="22">
        <f t="shared" si="347"/>
        <v>0.10242827830990602</v>
      </c>
      <c r="J587" s="22">
        <f t="shared" si="348"/>
        <v>0.7</v>
      </c>
      <c r="K587" s="21">
        <f t="shared" si="349"/>
        <v>45</v>
      </c>
      <c r="L587" s="110">
        <v>556</v>
      </c>
      <c r="M587" s="9">
        <f t="shared" si="324"/>
        <v>12.848998579857279</v>
      </c>
      <c r="N587" s="9">
        <f t="shared" si="325"/>
        <v>12.848998579857279</v>
      </c>
      <c r="O587" s="10">
        <f t="shared" si="350"/>
        <v>0</v>
      </c>
      <c r="P587" s="10" t="e">
        <f t="shared" si="336"/>
        <v>#DIV/0!</v>
      </c>
      <c r="Q587" s="10" t="e">
        <f t="shared" si="337"/>
        <v>#DIV/0!</v>
      </c>
      <c r="R587" s="10" t="e">
        <f t="shared" si="338"/>
        <v>#DIV/0!</v>
      </c>
      <c r="S587" s="9"/>
      <c r="T587" s="9">
        <f t="shared" si="326"/>
        <v>12.848998579857279</v>
      </c>
      <c r="U587" s="10">
        <f t="shared" si="339"/>
        <v>0</v>
      </c>
      <c r="V587" s="10" t="e">
        <f t="shared" si="340"/>
        <v>#DIV/0!</v>
      </c>
      <c r="W587" s="10" t="e">
        <f t="shared" si="341"/>
        <v>#DIV/0!</v>
      </c>
      <c r="X587" s="10" t="e">
        <f t="shared" si="342"/>
        <v>#DIV/0!</v>
      </c>
      <c r="Y587" s="1"/>
      <c r="Z587" s="22">
        <f t="shared" si="327"/>
        <v>12.848017732069007</v>
      </c>
      <c r="AA587" s="37">
        <f t="shared" si="328"/>
        <v>-9.8084778827178809E-4</v>
      </c>
      <c r="AB587" s="37">
        <f t="shared" si="329"/>
        <v>0.14298424359802558</v>
      </c>
      <c r="AC587" s="37">
        <f t="shared" si="330"/>
        <v>0.24696242211687383</v>
      </c>
      <c r="AD587" s="37">
        <f t="shared" si="351"/>
        <v>0.24693367704077301</v>
      </c>
      <c r="AG587" s="22">
        <f t="shared" si="331"/>
        <v>12.847584912339361</v>
      </c>
      <c r="AH587" s="37">
        <f t="shared" si="352"/>
        <v>-1.4136675179177161E-3</v>
      </c>
      <c r="AI587" s="37">
        <f t="shared" si="353"/>
        <v>44.650460909961168</v>
      </c>
      <c r="AJ587" s="37">
        <f t="shared" si="354"/>
        <v>0.35593978848442537</v>
      </c>
      <c r="AK587" s="37">
        <f t="shared" si="355"/>
        <v>0.35590435378879409</v>
      </c>
      <c r="AM587" s="22">
        <f t="shared" si="332"/>
        <v>12.848998579857279</v>
      </c>
      <c r="AN587" s="37">
        <f t="shared" si="356"/>
        <v>0</v>
      </c>
      <c r="AO587" s="37" t="e">
        <f t="shared" si="357"/>
        <v>#DIV/0!</v>
      </c>
      <c r="AP587" s="37" t="e">
        <f t="shared" si="358"/>
        <v>#DIV/0!</v>
      </c>
      <c r="AQ587" s="37" t="e">
        <f t="shared" si="359"/>
        <v>#DIV/0!</v>
      </c>
      <c r="AS587" s="22">
        <f t="shared" si="333"/>
        <v>12.848998579857279</v>
      </c>
      <c r="AT587" s="37">
        <f t="shared" si="360"/>
        <v>0</v>
      </c>
      <c r="AU587" s="37" t="e">
        <f t="shared" si="361"/>
        <v>#DIV/0!</v>
      </c>
      <c r="AV587" s="37" t="e">
        <f t="shared" si="362"/>
        <v>#DIV/0!</v>
      </c>
      <c r="AW587" s="37" t="e">
        <f t="shared" si="363"/>
        <v>#DIV/0!</v>
      </c>
    </row>
    <row r="588" spans="1:49" s="33" customFormat="1" hidden="1" x14ac:dyDescent="0.25">
      <c r="A588" s="3"/>
      <c r="B588" s="4"/>
      <c r="C588" s="4">
        <f t="shared" si="343"/>
        <v>556</v>
      </c>
      <c r="D588" s="21">
        <f t="shared" si="334"/>
        <v>222.23146733894492</v>
      </c>
      <c r="E588" s="37">
        <f t="shared" si="344"/>
        <v>6.5000000000000002E-2</v>
      </c>
      <c r="F588" s="37">
        <f t="shared" si="345"/>
        <v>100</v>
      </c>
      <c r="G588" s="37">
        <f t="shared" si="335"/>
        <v>6.4957777444660969E-2</v>
      </c>
      <c r="H588" s="23">
        <f t="shared" si="346"/>
        <v>22.185933802522545</v>
      </c>
      <c r="I588" s="22">
        <f t="shared" si="347"/>
        <v>0.10239661755010404</v>
      </c>
      <c r="J588" s="22">
        <f t="shared" si="348"/>
        <v>0.7</v>
      </c>
      <c r="K588" s="21">
        <f t="shared" si="349"/>
        <v>45</v>
      </c>
      <c r="L588" s="110">
        <v>557</v>
      </c>
      <c r="M588" s="9">
        <f t="shared" si="324"/>
        <v>12.84660433015398</v>
      </c>
      <c r="N588" s="9">
        <f t="shared" si="325"/>
        <v>12.84660433015398</v>
      </c>
      <c r="O588" s="10">
        <f t="shared" si="350"/>
        <v>0</v>
      </c>
      <c r="P588" s="10" t="e">
        <f t="shared" si="336"/>
        <v>#DIV/0!</v>
      </c>
      <c r="Q588" s="10" t="e">
        <f t="shared" si="337"/>
        <v>#DIV/0!</v>
      </c>
      <c r="R588" s="10" t="e">
        <f t="shared" si="338"/>
        <v>#DIV/0!</v>
      </c>
      <c r="S588" s="9"/>
      <c r="T588" s="9">
        <f t="shared" si="326"/>
        <v>12.84660433015398</v>
      </c>
      <c r="U588" s="10">
        <f t="shared" si="339"/>
        <v>0</v>
      </c>
      <c r="V588" s="10" t="e">
        <f t="shared" si="340"/>
        <v>#DIV/0!</v>
      </c>
      <c r="W588" s="10" t="e">
        <f t="shared" si="341"/>
        <v>#DIV/0!</v>
      </c>
      <c r="X588" s="10" t="e">
        <f t="shared" si="342"/>
        <v>#DIV/0!</v>
      </c>
      <c r="Y588" s="1"/>
      <c r="Z588" s="22">
        <f t="shared" si="327"/>
        <v>12.8456229307854</v>
      </c>
      <c r="AA588" s="37">
        <f t="shared" si="328"/>
        <v>-9.8139936858032684E-4</v>
      </c>
      <c r="AB588" s="37">
        <f t="shared" si="329"/>
        <v>0.14306465086829018</v>
      </c>
      <c r="AC588" s="37">
        <f t="shared" si="330"/>
        <v>0.2470709607047453</v>
      </c>
      <c r="AD588" s="37">
        <f t="shared" si="351"/>
        <v>0.24704219824910795</v>
      </c>
      <c r="AG588" s="22">
        <f t="shared" si="331"/>
        <v>12.84519039852926</v>
      </c>
      <c r="AH588" s="37">
        <f t="shared" si="352"/>
        <v>-1.4139316247199218E-3</v>
      </c>
      <c r="AI588" s="37">
        <f t="shared" si="353"/>
        <v>44.658802680779608</v>
      </c>
      <c r="AJ588" s="37">
        <f t="shared" si="354"/>
        <v>0.35596257351957689</v>
      </c>
      <c r="AK588" s="37">
        <f t="shared" si="355"/>
        <v>0.35592712685147193</v>
      </c>
      <c r="AM588" s="22">
        <f t="shared" si="332"/>
        <v>12.84660433015398</v>
      </c>
      <c r="AN588" s="37">
        <f t="shared" si="356"/>
        <v>0</v>
      </c>
      <c r="AO588" s="37" t="e">
        <f t="shared" si="357"/>
        <v>#DIV/0!</v>
      </c>
      <c r="AP588" s="37" t="e">
        <f t="shared" si="358"/>
        <v>#DIV/0!</v>
      </c>
      <c r="AQ588" s="37" t="e">
        <f t="shared" si="359"/>
        <v>#DIV/0!</v>
      </c>
      <c r="AS588" s="22">
        <f t="shared" si="333"/>
        <v>12.84660433015398</v>
      </c>
      <c r="AT588" s="37">
        <f t="shared" si="360"/>
        <v>0</v>
      </c>
      <c r="AU588" s="37" t="e">
        <f t="shared" si="361"/>
        <v>#DIV/0!</v>
      </c>
      <c r="AV588" s="37" t="e">
        <f t="shared" si="362"/>
        <v>#DIV/0!</v>
      </c>
      <c r="AW588" s="37" t="e">
        <f t="shared" si="363"/>
        <v>#DIV/0!</v>
      </c>
    </row>
    <row r="589" spans="1:49" s="33" customFormat="1" hidden="1" x14ac:dyDescent="0.25">
      <c r="A589" s="3"/>
      <c r="B589" s="4"/>
      <c r="C589" s="4">
        <f t="shared" si="343"/>
        <v>557</v>
      </c>
      <c r="D589" s="21">
        <f t="shared" si="334"/>
        <v>222.26833844474618</v>
      </c>
      <c r="E589" s="37">
        <f t="shared" si="344"/>
        <v>6.5000000000000002E-2</v>
      </c>
      <c r="F589" s="37">
        <f t="shared" si="345"/>
        <v>100</v>
      </c>
      <c r="G589" s="37">
        <f t="shared" si="335"/>
        <v>6.4957777444660969E-2</v>
      </c>
      <c r="H589" s="23">
        <f t="shared" si="346"/>
        <v>22.179073971232118</v>
      </c>
      <c r="I589" s="22">
        <f t="shared" si="347"/>
        <v>0.10236495679030207</v>
      </c>
      <c r="J589" s="22">
        <f t="shared" si="348"/>
        <v>0.7</v>
      </c>
      <c r="K589" s="21">
        <f t="shared" si="349"/>
        <v>45</v>
      </c>
      <c r="L589" s="110">
        <v>558</v>
      </c>
      <c r="M589" s="9">
        <f t="shared" si="324"/>
        <v>12.844209265069203</v>
      </c>
      <c r="N589" s="9">
        <f t="shared" si="325"/>
        <v>12.844209265069203</v>
      </c>
      <c r="O589" s="10">
        <f t="shared" si="350"/>
        <v>0</v>
      </c>
      <c r="P589" s="10" t="e">
        <f t="shared" si="336"/>
        <v>#DIV/0!</v>
      </c>
      <c r="Q589" s="10" t="e">
        <f t="shared" si="337"/>
        <v>#DIV/0!</v>
      </c>
      <c r="R589" s="10" t="e">
        <f t="shared" si="338"/>
        <v>#DIV/0!</v>
      </c>
      <c r="S589" s="9"/>
      <c r="T589" s="9">
        <f t="shared" si="326"/>
        <v>12.844209265069203</v>
      </c>
      <c r="U589" s="10">
        <f t="shared" si="339"/>
        <v>0</v>
      </c>
      <c r="V589" s="10" t="e">
        <f t="shared" si="340"/>
        <v>#DIV/0!</v>
      </c>
      <c r="W589" s="10" t="e">
        <f t="shared" si="341"/>
        <v>#DIV/0!</v>
      </c>
      <c r="X589" s="10" t="e">
        <f t="shared" si="342"/>
        <v>#DIV/0!</v>
      </c>
      <c r="Y589" s="1"/>
      <c r="Z589" s="22">
        <f t="shared" si="327"/>
        <v>12.843227313811159</v>
      </c>
      <c r="AA589" s="37">
        <f t="shared" si="328"/>
        <v>-9.8195125804423355E-4</v>
      </c>
      <c r="AB589" s="37">
        <f t="shared" si="329"/>
        <v>0.14314510320604326</v>
      </c>
      <c r="AC589" s="37">
        <f t="shared" si="330"/>
        <v>0.24717954738254444</v>
      </c>
      <c r="AD589" s="37">
        <f t="shared" si="351"/>
        <v>0.24715076753508569</v>
      </c>
      <c r="AG589" s="22">
        <f t="shared" si="331"/>
        <v>12.842795069372533</v>
      </c>
      <c r="AH589" s="37">
        <f t="shared" si="352"/>
        <v>-1.4141956966700064E-3</v>
      </c>
      <c r="AI589" s="37">
        <f t="shared" si="353"/>
        <v>44.667143350799414</v>
      </c>
      <c r="AJ589" s="37">
        <f t="shared" si="354"/>
        <v>0.35598533975039331</v>
      </c>
      <c r="AK589" s="37">
        <f t="shared" si="355"/>
        <v>0.35594988110194808</v>
      </c>
      <c r="AM589" s="22">
        <f t="shared" si="332"/>
        <v>12.844209265069203</v>
      </c>
      <c r="AN589" s="37">
        <f t="shared" si="356"/>
        <v>0</v>
      </c>
      <c r="AO589" s="37" t="e">
        <f t="shared" si="357"/>
        <v>#DIV/0!</v>
      </c>
      <c r="AP589" s="37" t="e">
        <f t="shared" si="358"/>
        <v>#DIV/0!</v>
      </c>
      <c r="AQ589" s="37" t="e">
        <f t="shared" si="359"/>
        <v>#DIV/0!</v>
      </c>
      <c r="AS589" s="22">
        <f t="shared" si="333"/>
        <v>12.844209265069203</v>
      </c>
      <c r="AT589" s="37">
        <f t="shared" si="360"/>
        <v>0</v>
      </c>
      <c r="AU589" s="37" t="e">
        <f t="shared" si="361"/>
        <v>#DIV/0!</v>
      </c>
      <c r="AV589" s="37" t="e">
        <f t="shared" si="362"/>
        <v>#DIV/0!</v>
      </c>
      <c r="AW589" s="37" t="e">
        <f t="shared" si="363"/>
        <v>#DIV/0!</v>
      </c>
    </row>
    <row r="590" spans="1:49" s="33" customFormat="1" hidden="1" x14ac:dyDescent="0.25">
      <c r="A590" s="3"/>
      <c r="B590" s="4"/>
      <c r="C590" s="4">
        <f t="shared" si="343"/>
        <v>558</v>
      </c>
      <c r="D590" s="21">
        <f t="shared" si="334"/>
        <v>222.30522210724911</v>
      </c>
      <c r="E590" s="37">
        <f t="shared" si="344"/>
        <v>6.5000000000000002E-2</v>
      </c>
      <c r="F590" s="37">
        <f t="shared" si="345"/>
        <v>100</v>
      </c>
      <c r="G590" s="37">
        <f t="shared" si="335"/>
        <v>6.4957777444660969E-2</v>
      </c>
      <c r="H590" s="23">
        <f t="shared" si="346"/>
        <v>22.172214139941691</v>
      </c>
      <c r="I590" s="22">
        <f t="shared" si="347"/>
        <v>0.10233329603050009</v>
      </c>
      <c r="J590" s="22">
        <f t="shared" si="348"/>
        <v>0.7</v>
      </c>
      <c r="K590" s="21">
        <f t="shared" si="349"/>
        <v>45</v>
      </c>
      <c r="L590" s="110">
        <v>559</v>
      </c>
      <c r="M590" s="9">
        <f t="shared" si="324"/>
        <v>12.841813384328994</v>
      </c>
      <c r="N590" s="9">
        <f t="shared" si="325"/>
        <v>12.841813384328994</v>
      </c>
      <c r="O590" s="10">
        <f t="shared" si="350"/>
        <v>0</v>
      </c>
      <c r="P590" s="10" t="e">
        <f t="shared" si="336"/>
        <v>#DIV/0!</v>
      </c>
      <c r="Q590" s="10" t="e">
        <f t="shared" si="337"/>
        <v>#DIV/0!</v>
      </c>
      <c r="R590" s="10" t="e">
        <f t="shared" si="338"/>
        <v>#DIV/0!</v>
      </c>
      <c r="S590" s="9"/>
      <c r="T590" s="9">
        <f t="shared" si="326"/>
        <v>12.841813384328994</v>
      </c>
      <c r="U590" s="10">
        <f t="shared" si="339"/>
        <v>0</v>
      </c>
      <c r="V590" s="10" t="e">
        <f t="shared" si="340"/>
        <v>#DIV/0!</v>
      </c>
      <c r="W590" s="10" t="e">
        <f t="shared" si="341"/>
        <v>#DIV/0!</v>
      </c>
      <c r="X590" s="10" t="e">
        <f t="shared" si="342"/>
        <v>#DIV/0!</v>
      </c>
      <c r="Y590" s="1"/>
      <c r="Z590" s="22">
        <f t="shared" si="327"/>
        <v>12.840830880872227</v>
      </c>
      <c r="AA590" s="37">
        <f t="shared" si="328"/>
        <v>-9.8250345676653694E-4</v>
      </c>
      <c r="AB590" s="37">
        <f t="shared" si="329"/>
        <v>0.14322560062630402</v>
      </c>
      <c r="AC590" s="37">
        <f t="shared" si="330"/>
        <v>0.24728818215684664</v>
      </c>
      <c r="AD590" s="37">
        <f t="shared" si="351"/>
        <v>0.24725938490715879</v>
      </c>
      <c r="AG590" s="22">
        <f t="shared" si="331"/>
        <v>12.840398924595407</v>
      </c>
      <c r="AH590" s="37">
        <f t="shared" si="352"/>
        <v>-1.4144597335867815E-3</v>
      </c>
      <c r="AI590" s="37">
        <f t="shared" si="353"/>
        <v>44.675482914317364</v>
      </c>
      <c r="AJ590" s="37">
        <f t="shared" si="354"/>
        <v>0.35600808714097909</v>
      </c>
      <c r="AK590" s="37">
        <f t="shared" si="355"/>
        <v>0.35597261650914941</v>
      </c>
      <c r="AM590" s="22">
        <f t="shared" si="332"/>
        <v>12.841813384328994</v>
      </c>
      <c r="AN590" s="37">
        <f t="shared" si="356"/>
        <v>0</v>
      </c>
      <c r="AO590" s="37" t="e">
        <f t="shared" si="357"/>
        <v>#DIV/0!</v>
      </c>
      <c r="AP590" s="37" t="e">
        <f t="shared" si="358"/>
        <v>#DIV/0!</v>
      </c>
      <c r="AQ590" s="37" t="e">
        <f t="shared" si="359"/>
        <v>#DIV/0!</v>
      </c>
      <c r="AS590" s="22">
        <f t="shared" si="333"/>
        <v>12.841813384328994</v>
      </c>
      <c r="AT590" s="37">
        <f t="shared" si="360"/>
        <v>0</v>
      </c>
      <c r="AU590" s="37" t="e">
        <f t="shared" si="361"/>
        <v>#DIV/0!</v>
      </c>
      <c r="AV590" s="37" t="e">
        <f t="shared" si="362"/>
        <v>#DIV/0!</v>
      </c>
      <c r="AW590" s="37" t="e">
        <f t="shared" si="363"/>
        <v>#DIV/0!</v>
      </c>
    </row>
    <row r="591" spans="1:49" s="33" customFormat="1" hidden="1" x14ac:dyDescent="0.25">
      <c r="A591" s="3"/>
      <c r="B591" s="4"/>
      <c r="C591" s="4">
        <f t="shared" si="343"/>
        <v>559</v>
      </c>
      <c r="D591" s="21">
        <f t="shared" si="334"/>
        <v>222.34211833067016</v>
      </c>
      <c r="E591" s="37">
        <f t="shared" si="344"/>
        <v>6.5000000000000002E-2</v>
      </c>
      <c r="F591" s="37">
        <f t="shared" si="345"/>
        <v>100</v>
      </c>
      <c r="G591" s="37">
        <f t="shared" si="335"/>
        <v>6.4957777444660969E-2</v>
      </c>
      <c r="H591" s="23">
        <f t="shared" si="346"/>
        <v>22.165354308651263</v>
      </c>
      <c r="I591" s="22">
        <f t="shared" si="347"/>
        <v>0.10230163527069813</v>
      </c>
      <c r="J591" s="22">
        <f t="shared" si="348"/>
        <v>0.7</v>
      </c>
      <c r="K591" s="21">
        <f t="shared" si="349"/>
        <v>45</v>
      </c>
      <c r="L591" s="110">
        <v>560</v>
      </c>
      <c r="M591" s="9">
        <f t="shared" si="324"/>
        <v>12.83941668765946</v>
      </c>
      <c r="N591" s="9">
        <f t="shared" si="325"/>
        <v>12.83941668765946</v>
      </c>
      <c r="O591" s="10">
        <f t="shared" si="350"/>
        <v>0</v>
      </c>
      <c r="P591" s="10" t="e">
        <f t="shared" si="336"/>
        <v>#DIV/0!</v>
      </c>
      <c r="Q591" s="10" t="e">
        <f t="shared" si="337"/>
        <v>#DIV/0!</v>
      </c>
      <c r="R591" s="10" t="e">
        <f t="shared" si="338"/>
        <v>#DIV/0!</v>
      </c>
      <c r="S591" s="9"/>
      <c r="T591" s="9">
        <f t="shared" si="326"/>
        <v>12.83941668765946</v>
      </c>
      <c r="U591" s="10">
        <f t="shared" si="339"/>
        <v>0</v>
      </c>
      <c r="V591" s="10" t="e">
        <f t="shared" si="340"/>
        <v>#DIV/0!</v>
      </c>
      <c r="W591" s="10" t="e">
        <f t="shared" si="341"/>
        <v>#DIV/0!</v>
      </c>
      <c r="X591" s="10" t="e">
        <f t="shared" si="342"/>
        <v>#DIV/0!</v>
      </c>
      <c r="Y591" s="1"/>
      <c r="Z591" s="22">
        <f t="shared" si="327"/>
        <v>12.838433631694629</v>
      </c>
      <c r="AA591" s="37">
        <f t="shared" si="328"/>
        <v>-9.8305596483072577E-4</v>
      </c>
      <c r="AB591" s="37">
        <f t="shared" si="329"/>
        <v>0.1433061431412431</v>
      </c>
      <c r="AC591" s="37">
        <f t="shared" si="330"/>
        <v>0.24739686502930919</v>
      </c>
      <c r="AD591" s="37">
        <f t="shared" si="351"/>
        <v>0.24736805036681819</v>
      </c>
      <c r="AG591" s="22">
        <f t="shared" si="331"/>
        <v>12.838001963924079</v>
      </c>
      <c r="AH591" s="37">
        <f t="shared" si="352"/>
        <v>-1.414723735381429E-3</v>
      </c>
      <c r="AI591" s="37">
        <f t="shared" si="353"/>
        <v>44.683821368469403</v>
      </c>
      <c r="AJ591" s="37">
        <f t="shared" si="354"/>
        <v>0.35603081567808276</v>
      </c>
      <c r="AK591" s="37">
        <f t="shared" si="355"/>
        <v>0.3559953330527213</v>
      </c>
      <c r="AM591" s="22">
        <f t="shared" si="332"/>
        <v>12.83941668765946</v>
      </c>
      <c r="AN591" s="37">
        <f t="shared" si="356"/>
        <v>0</v>
      </c>
      <c r="AO591" s="37" t="e">
        <f t="shared" si="357"/>
        <v>#DIV/0!</v>
      </c>
      <c r="AP591" s="37" t="e">
        <f t="shared" si="358"/>
        <v>#DIV/0!</v>
      </c>
      <c r="AQ591" s="37" t="e">
        <f t="shared" si="359"/>
        <v>#DIV/0!</v>
      </c>
      <c r="AS591" s="22">
        <f t="shared" si="333"/>
        <v>12.83941668765946</v>
      </c>
      <c r="AT591" s="37">
        <f t="shared" si="360"/>
        <v>0</v>
      </c>
      <c r="AU591" s="37" t="e">
        <f t="shared" si="361"/>
        <v>#DIV/0!</v>
      </c>
      <c r="AV591" s="37" t="e">
        <f t="shared" si="362"/>
        <v>#DIV/0!</v>
      </c>
      <c r="AW591" s="37" t="e">
        <f t="shared" si="363"/>
        <v>#DIV/0!</v>
      </c>
    </row>
    <row r="592" spans="1:49" s="33" customFormat="1" hidden="1" x14ac:dyDescent="0.25">
      <c r="A592" s="3"/>
      <c r="B592" s="4"/>
      <c r="C592" s="4">
        <f t="shared" si="343"/>
        <v>560</v>
      </c>
      <c r="D592" s="21">
        <f t="shared" si="334"/>
        <v>222.37902711922604</v>
      </c>
      <c r="E592" s="37">
        <f t="shared" si="344"/>
        <v>6.5000000000000002E-2</v>
      </c>
      <c r="F592" s="37">
        <f t="shared" si="345"/>
        <v>100</v>
      </c>
      <c r="G592" s="37">
        <f t="shared" si="335"/>
        <v>6.4957777444660969E-2</v>
      </c>
      <c r="H592" s="23">
        <f t="shared" si="346"/>
        <v>22.158494477360836</v>
      </c>
      <c r="I592" s="22">
        <f t="shared" si="347"/>
        <v>0.10226997451089616</v>
      </c>
      <c r="J592" s="22">
        <f t="shared" si="348"/>
        <v>0.7</v>
      </c>
      <c r="K592" s="21">
        <f t="shared" si="349"/>
        <v>45</v>
      </c>
      <c r="L592" s="110">
        <v>561</v>
      </c>
      <c r="M592" s="9">
        <f t="shared" si="324"/>
        <v>12.837019174786697</v>
      </c>
      <c r="N592" s="9">
        <f t="shared" si="325"/>
        <v>12.837019174786697</v>
      </c>
      <c r="O592" s="10">
        <f t="shared" si="350"/>
        <v>0</v>
      </c>
      <c r="P592" s="10" t="e">
        <f t="shared" si="336"/>
        <v>#DIV/0!</v>
      </c>
      <c r="Q592" s="10" t="e">
        <f t="shared" si="337"/>
        <v>#DIV/0!</v>
      </c>
      <c r="R592" s="10" t="e">
        <f t="shared" si="338"/>
        <v>#DIV/0!</v>
      </c>
      <c r="S592" s="9"/>
      <c r="T592" s="9">
        <f t="shared" si="326"/>
        <v>12.837019174786697</v>
      </c>
      <c r="U592" s="10">
        <f t="shared" si="339"/>
        <v>0</v>
      </c>
      <c r="V592" s="10" t="e">
        <f t="shared" si="340"/>
        <v>#DIV/0!</v>
      </c>
      <c r="W592" s="10" t="e">
        <f t="shared" si="341"/>
        <v>#DIV/0!</v>
      </c>
      <c r="X592" s="10" t="e">
        <f t="shared" si="342"/>
        <v>#DIV/0!</v>
      </c>
      <c r="Y592" s="1"/>
      <c r="Z592" s="22">
        <f t="shared" si="327"/>
        <v>12.83603556600432</v>
      </c>
      <c r="AA592" s="37">
        <f t="shared" si="328"/>
        <v>-9.8360878237713223E-4</v>
      </c>
      <c r="AB592" s="37">
        <f t="shared" si="329"/>
        <v>0.14338673077131761</v>
      </c>
      <c r="AC592" s="37">
        <f t="shared" si="330"/>
        <v>0.24750559601589595</v>
      </c>
      <c r="AD592" s="37">
        <f t="shared" si="351"/>
        <v>0.24747676392905391</v>
      </c>
      <c r="AG592" s="22">
        <f t="shared" si="331"/>
        <v>12.835604187084785</v>
      </c>
      <c r="AH592" s="37">
        <f t="shared" si="352"/>
        <v>-1.4149877019118406E-3</v>
      </c>
      <c r="AI592" s="37">
        <f t="shared" si="353"/>
        <v>44.692158708825815</v>
      </c>
      <c r="AJ592" s="37">
        <f t="shared" si="354"/>
        <v>0.35605352533599294</v>
      </c>
      <c r="AK592" s="37">
        <f t="shared" si="355"/>
        <v>0.35601803071324017</v>
      </c>
      <c r="AM592" s="22">
        <f t="shared" si="332"/>
        <v>12.837019174786697</v>
      </c>
      <c r="AN592" s="37">
        <f t="shared" si="356"/>
        <v>0</v>
      </c>
      <c r="AO592" s="37" t="e">
        <f t="shared" si="357"/>
        <v>#DIV/0!</v>
      </c>
      <c r="AP592" s="37" t="e">
        <f t="shared" si="358"/>
        <v>#DIV/0!</v>
      </c>
      <c r="AQ592" s="37" t="e">
        <f t="shared" si="359"/>
        <v>#DIV/0!</v>
      </c>
      <c r="AS592" s="22">
        <f t="shared" si="333"/>
        <v>12.837019174786697</v>
      </c>
      <c r="AT592" s="37">
        <f t="shared" si="360"/>
        <v>0</v>
      </c>
      <c r="AU592" s="37" t="e">
        <f t="shared" si="361"/>
        <v>#DIV/0!</v>
      </c>
      <c r="AV592" s="37" t="e">
        <f t="shared" si="362"/>
        <v>#DIV/0!</v>
      </c>
      <c r="AW592" s="37" t="e">
        <f t="shared" si="363"/>
        <v>#DIV/0!</v>
      </c>
    </row>
    <row r="593" spans="1:49" s="33" customFormat="1" hidden="1" x14ac:dyDescent="0.25">
      <c r="A593" s="3"/>
      <c r="B593" s="4"/>
      <c r="C593" s="4">
        <f t="shared" si="343"/>
        <v>561</v>
      </c>
      <c r="D593" s="21">
        <f t="shared" si="334"/>
        <v>222.41594847713296</v>
      </c>
      <c r="E593" s="37">
        <f t="shared" si="344"/>
        <v>6.5000000000000002E-2</v>
      </c>
      <c r="F593" s="37">
        <f t="shared" si="345"/>
        <v>100</v>
      </c>
      <c r="G593" s="37">
        <f t="shared" si="335"/>
        <v>6.4957777444660969E-2</v>
      </c>
      <c r="H593" s="23">
        <f t="shared" si="346"/>
        <v>22.151634646070409</v>
      </c>
      <c r="I593" s="22">
        <f t="shared" si="347"/>
        <v>0.10223831375109418</v>
      </c>
      <c r="J593" s="22">
        <f t="shared" si="348"/>
        <v>0.7</v>
      </c>
      <c r="K593" s="21">
        <f t="shared" si="349"/>
        <v>45</v>
      </c>
      <c r="L593" s="110">
        <v>562</v>
      </c>
      <c r="M593" s="9">
        <f t="shared" si="324"/>
        <v>12.834620845436824</v>
      </c>
      <c r="N593" s="9">
        <f t="shared" si="325"/>
        <v>12.834620845436824</v>
      </c>
      <c r="O593" s="10">
        <f t="shared" si="350"/>
        <v>0</v>
      </c>
      <c r="P593" s="10" t="e">
        <f t="shared" si="336"/>
        <v>#DIV/0!</v>
      </c>
      <c r="Q593" s="10" t="e">
        <f t="shared" si="337"/>
        <v>#DIV/0!</v>
      </c>
      <c r="R593" s="10" t="e">
        <f t="shared" si="338"/>
        <v>#DIV/0!</v>
      </c>
      <c r="S593" s="9"/>
      <c r="T593" s="9">
        <f t="shared" si="326"/>
        <v>12.834620845436824</v>
      </c>
      <c r="U593" s="10">
        <f t="shared" si="339"/>
        <v>0</v>
      </c>
      <c r="V593" s="10" t="e">
        <f t="shared" si="340"/>
        <v>#DIV/0!</v>
      </c>
      <c r="W593" s="10" t="e">
        <f t="shared" si="341"/>
        <v>#DIV/0!</v>
      </c>
      <c r="X593" s="10" t="e">
        <f t="shared" si="342"/>
        <v>#DIV/0!</v>
      </c>
      <c r="Y593" s="1"/>
      <c r="Z593" s="22">
        <f t="shared" si="327"/>
        <v>12.833636683527338</v>
      </c>
      <c r="AA593" s="37">
        <f t="shared" si="328"/>
        <v>-9.8416190948569238E-4</v>
      </c>
      <c r="AB593" s="37">
        <f t="shared" si="329"/>
        <v>0.14346736352818032</v>
      </c>
      <c r="AC593" s="37">
        <f t="shared" si="330"/>
        <v>0.24761437511737053</v>
      </c>
      <c r="AD593" s="37">
        <f t="shared" si="351"/>
        <v>0.24758552559507602</v>
      </c>
      <c r="AG593" s="22">
        <f t="shared" si="331"/>
        <v>12.833205593803736</v>
      </c>
      <c r="AH593" s="37">
        <f t="shared" si="352"/>
        <v>-1.4152516330874221E-3</v>
      </c>
      <c r="AI593" s="37">
        <f t="shared" si="353"/>
        <v>44.700494932505606</v>
      </c>
      <c r="AJ593" s="37">
        <f t="shared" si="354"/>
        <v>0.35607621610135387</v>
      </c>
      <c r="AK593" s="37">
        <f t="shared" si="355"/>
        <v>0.35604070947184541</v>
      </c>
      <c r="AM593" s="22">
        <f t="shared" si="332"/>
        <v>12.834620845436824</v>
      </c>
      <c r="AN593" s="37">
        <f t="shared" si="356"/>
        <v>0</v>
      </c>
      <c r="AO593" s="37" t="e">
        <f t="shared" si="357"/>
        <v>#DIV/0!</v>
      </c>
      <c r="AP593" s="37" t="e">
        <f t="shared" si="358"/>
        <v>#DIV/0!</v>
      </c>
      <c r="AQ593" s="37" t="e">
        <f t="shared" si="359"/>
        <v>#DIV/0!</v>
      </c>
      <c r="AS593" s="22">
        <f t="shared" si="333"/>
        <v>12.834620845436824</v>
      </c>
      <c r="AT593" s="37">
        <f t="shared" si="360"/>
        <v>0</v>
      </c>
      <c r="AU593" s="37" t="e">
        <f t="shared" si="361"/>
        <v>#DIV/0!</v>
      </c>
      <c r="AV593" s="37" t="e">
        <f t="shared" si="362"/>
        <v>#DIV/0!</v>
      </c>
      <c r="AW593" s="37" t="e">
        <f t="shared" si="363"/>
        <v>#DIV/0!</v>
      </c>
    </row>
    <row r="594" spans="1:49" s="33" customFormat="1" hidden="1" x14ac:dyDescent="0.25">
      <c r="A594" s="3"/>
      <c r="B594" s="4"/>
      <c r="C594" s="4">
        <f t="shared" si="343"/>
        <v>562</v>
      </c>
      <c r="D594" s="21">
        <f t="shared" si="334"/>
        <v>222.45288240860722</v>
      </c>
      <c r="E594" s="37">
        <f t="shared" si="344"/>
        <v>6.5000000000000002E-2</v>
      </c>
      <c r="F594" s="37">
        <f t="shared" si="345"/>
        <v>100</v>
      </c>
      <c r="G594" s="37">
        <f t="shared" si="335"/>
        <v>6.4957777444660969E-2</v>
      </c>
      <c r="H594" s="23">
        <f t="shared" si="346"/>
        <v>22.144774814779982</v>
      </c>
      <c r="I594" s="22">
        <f t="shared" si="347"/>
        <v>0.10220665299129221</v>
      </c>
      <c r="J594" s="22">
        <f t="shared" si="348"/>
        <v>0.7</v>
      </c>
      <c r="K594" s="21">
        <f t="shared" si="349"/>
        <v>45</v>
      </c>
      <c r="L594" s="110">
        <v>563</v>
      </c>
      <c r="M594" s="9">
        <f t="shared" si="324"/>
        <v>12.832221699335962</v>
      </c>
      <c r="N594" s="9">
        <f t="shared" si="325"/>
        <v>12.832221699335962</v>
      </c>
      <c r="O594" s="10">
        <f t="shared" si="350"/>
        <v>0</v>
      </c>
      <c r="P594" s="10" t="e">
        <f t="shared" si="336"/>
        <v>#DIV/0!</v>
      </c>
      <c r="Q594" s="10" t="e">
        <f t="shared" si="337"/>
        <v>#DIV/0!</v>
      </c>
      <c r="R594" s="10" t="e">
        <f t="shared" si="338"/>
        <v>#DIV/0!</v>
      </c>
      <c r="S594" s="9"/>
      <c r="T594" s="9">
        <f t="shared" si="326"/>
        <v>12.832221699335962</v>
      </c>
      <c r="U594" s="10">
        <f t="shared" si="339"/>
        <v>0</v>
      </c>
      <c r="V594" s="10" t="e">
        <f t="shared" si="340"/>
        <v>#DIV/0!</v>
      </c>
      <c r="W594" s="10" t="e">
        <f t="shared" si="341"/>
        <v>#DIV/0!</v>
      </c>
      <c r="X594" s="10" t="e">
        <f t="shared" si="342"/>
        <v>#DIV/0!</v>
      </c>
      <c r="Y594" s="1"/>
      <c r="Z594" s="22">
        <f t="shared" si="327"/>
        <v>12.831236983989683</v>
      </c>
      <c r="AA594" s="37">
        <f t="shared" si="328"/>
        <v>-9.8471534627897483E-4</v>
      </c>
      <c r="AB594" s="37">
        <f t="shared" si="329"/>
        <v>0.14354804142969879</v>
      </c>
      <c r="AC594" s="37">
        <f t="shared" si="330"/>
        <v>0.24772320234522485</v>
      </c>
      <c r="AD594" s="37">
        <f t="shared" si="351"/>
        <v>0.247694335377073</v>
      </c>
      <c r="AG594" s="22">
        <f t="shared" si="331"/>
        <v>12.830806183807196</v>
      </c>
      <c r="AH594" s="37">
        <f t="shared" si="352"/>
        <v>-1.4155155287660648E-3</v>
      </c>
      <c r="AI594" s="37">
        <f t="shared" si="353"/>
        <v>44.708830035039902</v>
      </c>
      <c r="AJ594" s="37">
        <f t="shared" si="354"/>
        <v>0.35609888794817574</v>
      </c>
      <c r="AK594" s="37">
        <f t="shared" si="355"/>
        <v>0.35606336930907506</v>
      </c>
      <c r="AM594" s="22">
        <f t="shared" si="332"/>
        <v>12.832221699335962</v>
      </c>
      <c r="AN594" s="37">
        <f t="shared" si="356"/>
        <v>0</v>
      </c>
      <c r="AO594" s="37" t="e">
        <f t="shared" si="357"/>
        <v>#DIV/0!</v>
      </c>
      <c r="AP594" s="37" t="e">
        <f t="shared" si="358"/>
        <v>#DIV/0!</v>
      </c>
      <c r="AQ594" s="37" t="e">
        <f t="shared" si="359"/>
        <v>#DIV/0!</v>
      </c>
      <c r="AS594" s="22">
        <f t="shared" si="333"/>
        <v>12.832221699335962</v>
      </c>
      <c r="AT594" s="37">
        <f t="shared" si="360"/>
        <v>0</v>
      </c>
      <c r="AU594" s="37" t="e">
        <f t="shared" si="361"/>
        <v>#DIV/0!</v>
      </c>
      <c r="AV594" s="37" t="e">
        <f t="shared" si="362"/>
        <v>#DIV/0!</v>
      </c>
      <c r="AW594" s="37" t="e">
        <f t="shared" si="363"/>
        <v>#DIV/0!</v>
      </c>
    </row>
    <row r="595" spans="1:49" s="33" customFormat="1" hidden="1" x14ac:dyDescent="0.25">
      <c r="A595" s="3"/>
      <c r="B595" s="4"/>
      <c r="C595" s="4">
        <f t="shared" si="343"/>
        <v>563</v>
      </c>
      <c r="D595" s="21">
        <f t="shared" si="334"/>
        <v>222.48982891786477</v>
      </c>
      <c r="E595" s="37">
        <f t="shared" si="344"/>
        <v>6.5000000000000002E-2</v>
      </c>
      <c r="F595" s="37">
        <f t="shared" si="345"/>
        <v>100</v>
      </c>
      <c r="G595" s="37">
        <f t="shared" si="335"/>
        <v>6.4957777444660969E-2</v>
      </c>
      <c r="H595" s="23">
        <f t="shared" si="346"/>
        <v>22.137914983489555</v>
      </c>
      <c r="I595" s="22">
        <f t="shared" si="347"/>
        <v>0.10217499223149025</v>
      </c>
      <c r="J595" s="22">
        <f t="shared" si="348"/>
        <v>0.7</v>
      </c>
      <c r="K595" s="21">
        <f t="shared" si="349"/>
        <v>45</v>
      </c>
      <c r="L595" s="110">
        <v>564</v>
      </c>
      <c r="M595" s="9">
        <f t="shared" si="324"/>
        <v>12.829821736210253</v>
      </c>
      <c r="N595" s="9">
        <f t="shared" si="325"/>
        <v>12.829821736210253</v>
      </c>
      <c r="O595" s="10">
        <f t="shared" si="350"/>
        <v>0</v>
      </c>
      <c r="P595" s="10" t="e">
        <f t="shared" si="336"/>
        <v>#DIV/0!</v>
      </c>
      <c r="Q595" s="10" t="e">
        <f t="shared" si="337"/>
        <v>#DIV/0!</v>
      </c>
      <c r="R595" s="10" t="e">
        <f t="shared" si="338"/>
        <v>#DIV/0!</v>
      </c>
      <c r="S595" s="9"/>
      <c r="T595" s="9">
        <f t="shared" si="326"/>
        <v>12.829821736210253</v>
      </c>
      <c r="U595" s="10">
        <f t="shared" si="339"/>
        <v>0</v>
      </c>
      <c r="V595" s="10" t="e">
        <f t="shared" si="340"/>
        <v>#DIV/0!</v>
      </c>
      <c r="W595" s="10" t="e">
        <f t="shared" si="341"/>
        <v>#DIV/0!</v>
      </c>
      <c r="X595" s="10" t="e">
        <f t="shared" si="342"/>
        <v>#DIV/0!</v>
      </c>
      <c r="Y595" s="1"/>
      <c r="Z595" s="22">
        <f t="shared" si="327"/>
        <v>12.828836467117387</v>
      </c>
      <c r="AA595" s="37">
        <f t="shared" si="328"/>
        <v>-9.8526909286533737E-4</v>
      </c>
      <c r="AB595" s="37">
        <f t="shared" si="329"/>
        <v>0.14362876449166903</v>
      </c>
      <c r="AC595" s="37">
        <f t="shared" si="330"/>
        <v>0.24783207770737378</v>
      </c>
      <c r="AD595" s="37">
        <f t="shared" si="351"/>
        <v>0.24780319328350961</v>
      </c>
      <c r="AG595" s="22">
        <f t="shared" si="331"/>
        <v>12.82840595682141</v>
      </c>
      <c r="AH595" s="37">
        <f t="shared" si="352"/>
        <v>-1.4157793888429637E-3</v>
      </c>
      <c r="AI595" s="37">
        <f t="shared" si="353"/>
        <v>44.717164013059659</v>
      </c>
      <c r="AJ595" s="37">
        <f t="shared" si="354"/>
        <v>0.3561215408592463</v>
      </c>
      <c r="AK595" s="37">
        <f t="shared" si="355"/>
        <v>0.35608601020141517</v>
      </c>
      <c r="AM595" s="22">
        <f t="shared" si="332"/>
        <v>12.829821736210253</v>
      </c>
      <c r="AN595" s="37">
        <f t="shared" si="356"/>
        <v>0</v>
      </c>
      <c r="AO595" s="37" t="e">
        <f t="shared" si="357"/>
        <v>#DIV/0!</v>
      </c>
      <c r="AP595" s="37" t="e">
        <f t="shared" si="358"/>
        <v>#DIV/0!</v>
      </c>
      <c r="AQ595" s="37" t="e">
        <f t="shared" si="359"/>
        <v>#DIV/0!</v>
      </c>
      <c r="AS595" s="22">
        <f t="shared" si="333"/>
        <v>12.829821736210253</v>
      </c>
      <c r="AT595" s="37">
        <f t="shared" si="360"/>
        <v>0</v>
      </c>
      <c r="AU595" s="37" t="e">
        <f t="shared" si="361"/>
        <v>#DIV/0!</v>
      </c>
      <c r="AV595" s="37" t="e">
        <f t="shared" si="362"/>
        <v>#DIV/0!</v>
      </c>
      <c r="AW595" s="37" t="e">
        <f t="shared" si="363"/>
        <v>#DIV/0!</v>
      </c>
    </row>
    <row r="596" spans="1:49" s="33" customFormat="1" hidden="1" x14ac:dyDescent="0.25">
      <c r="A596" s="3"/>
      <c r="B596" s="4"/>
      <c r="C596" s="4">
        <f t="shared" si="343"/>
        <v>564</v>
      </c>
      <c r="D596" s="21">
        <f t="shared" si="334"/>
        <v>222.5267880091213</v>
      </c>
      <c r="E596" s="37">
        <f t="shared" si="344"/>
        <v>6.5000000000000002E-2</v>
      </c>
      <c r="F596" s="37">
        <f t="shared" si="345"/>
        <v>100</v>
      </c>
      <c r="G596" s="37">
        <f t="shared" si="335"/>
        <v>6.4957777444660969E-2</v>
      </c>
      <c r="H596" s="23">
        <f t="shared" si="346"/>
        <v>22.131055152199128</v>
      </c>
      <c r="I596" s="22">
        <f t="shared" si="347"/>
        <v>0.10214333147168828</v>
      </c>
      <c r="J596" s="22">
        <f t="shared" si="348"/>
        <v>0.7</v>
      </c>
      <c r="K596" s="21">
        <f t="shared" si="349"/>
        <v>45</v>
      </c>
      <c r="L596" s="110">
        <v>565</v>
      </c>
      <c r="M596" s="9">
        <f t="shared" si="324"/>
        <v>12.827420955785854</v>
      </c>
      <c r="N596" s="9">
        <f t="shared" si="325"/>
        <v>12.827420955785854</v>
      </c>
      <c r="O596" s="10">
        <f t="shared" si="350"/>
        <v>0</v>
      </c>
      <c r="P596" s="10" t="e">
        <f t="shared" si="336"/>
        <v>#DIV/0!</v>
      </c>
      <c r="Q596" s="10" t="e">
        <f t="shared" si="337"/>
        <v>#DIV/0!</v>
      </c>
      <c r="R596" s="10" t="e">
        <f t="shared" si="338"/>
        <v>#DIV/0!</v>
      </c>
      <c r="S596" s="9"/>
      <c r="T596" s="9">
        <f t="shared" si="326"/>
        <v>12.827420955785854</v>
      </c>
      <c r="U596" s="10">
        <f t="shared" si="339"/>
        <v>0</v>
      </c>
      <c r="V596" s="10" t="e">
        <f t="shared" si="340"/>
        <v>#DIV/0!</v>
      </c>
      <c r="W596" s="10" t="e">
        <f t="shared" si="341"/>
        <v>#DIV/0!</v>
      </c>
      <c r="X596" s="10" t="e">
        <f t="shared" si="342"/>
        <v>#DIV/0!</v>
      </c>
      <c r="Y596" s="1"/>
      <c r="Z596" s="22">
        <f t="shared" si="327"/>
        <v>12.826435132636508</v>
      </c>
      <c r="AA596" s="37">
        <f t="shared" si="328"/>
        <v>-9.8582314934603232E-4</v>
      </c>
      <c r="AB596" s="37">
        <f t="shared" si="329"/>
        <v>0.1437095327288512</v>
      </c>
      <c r="AC596" s="37">
        <f t="shared" si="330"/>
        <v>0.24794100120994481</v>
      </c>
      <c r="AD596" s="37">
        <f t="shared" si="351"/>
        <v>0.24791209931876376</v>
      </c>
      <c r="AG596" s="22">
        <f t="shared" si="331"/>
        <v>12.826004912572648</v>
      </c>
      <c r="AH596" s="37">
        <f t="shared" si="352"/>
        <v>-1.4160432132062084E-3</v>
      </c>
      <c r="AI596" s="37">
        <f t="shared" si="353"/>
        <v>44.725496863088992</v>
      </c>
      <c r="AJ596" s="37">
        <f t="shared" si="354"/>
        <v>0.35614417481651722</v>
      </c>
      <c r="AK596" s="37">
        <f t="shared" si="355"/>
        <v>0.35610863213468713</v>
      </c>
      <c r="AM596" s="22">
        <f t="shared" si="332"/>
        <v>12.827420955785854</v>
      </c>
      <c r="AN596" s="37">
        <f t="shared" si="356"/>
        <v>0</v>
      </c>
      <c r="AO596" s="37" t="e">
        <f t="shared" si="357"/>
        <v>#DIV/0!</v>
      </c>
      <c r="AP596" s="37" t="e">
        <f t="shared" si="358"/>
        <v>#DIV/0!</v>
      </c>
      <c r="AQ596" s="37" t="e">
        <f t="shared" si="359"/>
        <v>#DIV/0!</v>
      </c>
      <c r="AS596" s="22">
        <f t="shared" si="333"/>
        <v>12.827420955785854</v>
      </c>
      <c r="AT596" s="37">
        <f t="shared" si="360"/>
        <v>0</v>
      </c>
      <c r="AU596" s="37" t="e">
        <f t="shared" si="361"/>
        <v>#DIV/0!</v>
      </c>
      <c r="AV596" s="37" t="e">
        <f t="shared" si="362"/>
        <v>#DIV/0!</v>
      </c>
      <c r="AW596" s="37" t="e">
        <f t="shared" si="363"/>
        <v>#DIV/0!</v>
      </c>
    </row>
    <row r="597" spans="1:49" s="33" customFormat="1" hidden="1" x14ac:dyDescent="0.25">
      <c r="A597" s="3"/>
      <c r="B597" s="4"/>
      <c r="C597" s="4">
        <f t="shared" si="343"/>
        <v>565</v>
      </c>
      <c r="D597" s="21">
        <f t="shared" si="334"/>
        <v>222.56375968659282</v>
      </c>
      <c r="E597" s="37">
        <f t="shared" si="344"/>
        <v>6.5000000000000002E-2</v>
      </c>
      <c r="F597" s="37">
        <f t="shared" si="345"/>
        <v>100</v>
      </c>
      <c r="G597" s="37">
        <f t="shared" si="335"/>
        <v>6.4957777444660969E-2</v>
      </c>
      <c r="H597" s="23">
        <f t="shared" si="346"/>
        <v>22.124195320908701</v>
      </c>
      <c r="I597" s="22">
        <f t="shared" si="347"/>
        <v>0.1021116707118863</v>
      </c>
      <c r="J597" s="22">
        <f t="shared" si="348"/>
        <v>0.7</v>
      </c>
      <c r="K597" s="21">
        <f t="shared" si="349"/>
        <v>45</v>
      </c>
      <c r="L597" s="110">
        <v>566</v>
      </c>
      <c r="M597" s="9">
        <f t="shared" si="324"/>
        <v>12.825019357788904</v>
      </c>
      <c r="N597" s="9">
        <f t="shared" si="325"/>
        <v>12.825019357788904</v>
      </c>
      <c r="O597" s="10">
        <f t="shared" si="350"/>
        <v>0</v>
      </c>
      <c r="P597" s="10" t="e">
        <f t="shared" si="336"/>
        <v>#DIV/0!</v>
      </c>
      <c r="Q597" s="10" t="e">
        <f t="shared" si="337"/>
        <v>#DIV/0!</v>
      </c>
      <c r="R597" s="10" t="e">
        <f t="shared" si="338"/>
        <v>#DIV/0!</v>
      </c>
      <c r="S597" s="9"/>
      <c r="T597" s="9">
        <f t="shared" si="326"/>
        <v>12.825019357788904</v>
      </c>
      <c r="U597" s="10">
        <f t="shared" si="339"/>
        <v>0</v>
      </c>
      <c r="V597" s="10" t="e">
        <f t="shared" si="340"/>
        <v>#DIV/0!</v>
      </c>
      <c r="W597" s="10" t="e">
        <f t="shared" si="341"/>
        <v>#DIV/0!</v>
      </c>
      <c r="X597" s="10" t="e">
        <f t="shared" si="342"/>
        <v>#DIV/0!</v>
      </c>
      <c r="Y597" s="1"/>
      <c r="Z597" s="22">
        <f t="shared" si="327"/>
        <v>12.824032980273071</v>
      </c>
      <c r="AA597" s="37">
        <f t="shared" si="328"/>
        <v>-9.8637751583297018E-4</v>
      </c>
      <c r="AB597" s="37">
        <f t="shared" si="329"/>
        <v>0.1437903461575592</v>
      </c>
      <c r="AC597" s="37">
        <f t="shared" si="330"/>
        <v>0.24804997286174674</v>
      </c>
      <c r="AD597" s="37">
        <f t="shared" si="351"/>
        <v>0.24802105349135939</v>
      </c>
      <c r="AG597" s="22">
        <f t="shared" si="331"/>
        <v>12.823603050787199</v>
      </c>
      <c r="AH597" s="37">
        <f t="shared" si="352"/>
        <v>-1.4163070017048085E-3</v>
      </c>
      <c r="AI597" s="37">
        <f t="shared" si="353"/>
        <v>44.733828580339306</v>
      </c>
      <c r="AJ597" s="37">
        <f t="shared" si="354"/>
        <v>0.3561667897915044</v>
      </c>
      <c r="AK597" s="37">
        <f t="shared" si="355"/>
        <v>0.35613123507878752</v>
      </c>
      <c r="AM597" s="22">
        <f t="shared" si="332"/>
        <v>12.825019357788904</v>
      </c>
      <c r="AN597" s="37">
        <f t="shared" si="356"/>
        <v>0</v>
      </c>
      <c r="AO597" s="37" t="e">
        <f t="shared" si="357"/>
        <v>#DIV/0!</v>
      </c>
      <c r="AP597" s="37" t="e">
        <f t="shared" si="358"/>
        <v>#DIV/0!</v>
      </c>
      <c r="AQ597" s="37" t="e">
        <f t="shared" si="359"/>
        <v>#DIV/0!</v>
      </c>
      <c r="AS597" s="22">
        <f t="shared" si="333"/>
        <v>12.825019357788904</v>
      </c>
      <c r="AT597" s="37">
        <f t="shared" si="360"/>
        <v>0</v>
      </c>
      <c r="AU597" s="37" t="e">
        <f t="shared" si="361"/>
        <v>#DIV/0!</v>
      </c>
      <c r="AV597" s="37" t="e">
        <f t="shared" si="362"/>
        <v>#DIV/0!</v>
      </c>
      <c r="AW597" s="37" t="e">
        <f t="shared" si="363"/>
        <v>#DIV/0!</v>
      </c>
    </row>
    <row r="598" spans="1:49" s="33" customFormat="1" hidden="1" x14ac:dyDescent="0.25">
      <c r="A598" s="3"/>
      <c r="B598" s="4"/>
      <c r="C598" s="4">
        <f t="shared" si="343"/>
        <v>566</v>
      </c>
      <c r="D598" s="21">
        <f t="shared" si="334"/>
        <v>222.60074395449439</v>
      </c>
      <c r="E598" s="37">
        <f t="shared" si="344"/>
        <v>6.5000000000000002E-2</v>
      </c>
      <c r="F598" s="37">
        <f t="shared" si="345"/>
        <v>100</v>
      </c>
      <c r="G598" s="37">
        <f t="shared" si="335"/>
        <v>6.4957777444660969E-2</v>
      </c>
      <c r="H598" s="23">
        <f t="shared" si="346"/>
        <v>22.117335489618274</v>
      </c>
      <c r="I598" s="22">
        <f t="shared" si="347"/>
        <v>0.10208000995208433</v>
      </c>
      <c r="J598" s="22">
        <f t="shared" si="348"/>
        <v>0.7</v>
      </c>
      <c r="K598" s="21">
        <f t="shared" si="349"/>
        <v>45</v>
      </c>
      <c r="L598" s="110">
        <v>567</v>
      </c>
      <c r="M598" s="9">
        <f t="shared" si="324"/>
        <v>12.822616941945599</v>
      </c>
      <c r="N598" s="9">
        <f t="shared" si="325"/>
        <v>12.822616941945599</v>
      </c>
      <c r="O598" s="10">
        <f t="shared" si="350"/>
        <v>0</v>
      </c>
      <c r="P598" s="10" t="e">
        <f t="shared" si="336"/>
        <v>#DIV/0!</v>
      </c>
      <c r="Q598" s="10" t="e">
        <f t="shared" si="337"/>
        <v>#DIV/0!</v>
      </c>
      <c r="R598" s="10" t="e">
        <f t="shared" si="338"/>
        <v>#DIV/0!</v>
      </c>
      <c r="S598" s="9"/>
      <c r="T598" s="9">
        <f t="shared" si="326"/>
        <v>12.822616941945599</v>
      </c>
      <c r="U598" s="10">
        <f t="shared" si="339"/>
        <v>0</v>
      </c>
      <c r="V598" s="10" t="e">
        <f t="shared" si="340"/>
        <v>#DIV/0!</v>
      </c>
      <c r="W598" s="10" t="e">
        <f t="shared" si="341"/>
        <v>#DIV/0!</v>
      </c>
      <c r="X598" s="10" t="e">
        <f t="shared" si="342"/>
        <v>#DIV/0!</v>
      </c>
      <c r="Y598" s="1"/>
      <c r="Z598" s="22">
        <f t="shared" si="327"/>
        <v>12.821630009753173</v>
      </c>
      <c r="AA598" s="37">
        <f t="shared" si="328"/>
        <v>-9.8693219242562691E-4</v>
      </c>
      <c r="AB598" s="37">
        <f t="shared" si="329"/>
        <v>0.14387120479229426</v>
      </c>
      <c r="AC598" s="37">
        <f t="shared" si="330"/>
        <v>0.24815899266845998</v>
      </c>
      <c r="AD598" s="37">
        <f t="shared" si="351"/>
        <v>0.24813005580826872</v>
      </c>
      <c r="AG598" s="22">
        <f t="shared" si="331"/>
        <v>12.821200371191345</v>
      </c>
      <c r="AH598" s="37">
        <f t="shared" si="352"/>
        <v>-1.4165707542534989E-3</v>
      </c>
      <c r="AI598" s="37">
        <f t="shared" si="353"/>
        <v>44.742159162137121</v>
      </c>
      <c r="AJ598" s="37">
        <f t="shared" si="354"/>
        <v>0.35618938577258136</v>
      </c>
      <c r="AK598" s="37">
        <f t="shared" si="355"/>
        <v>0.35615381902185478</v>
      </c>
      <c r="AM598" s="22">
        <f t="shared" si="332"/>
        <v>12.822616941945599</v>
      </c>
      <c r="AN598" s="37">
        <f t="shared" si="356"/>
        <v>0</v>
      </c>
      <c r="AO598" s="37" t="e">
        <f t="shared" si="357"/>
        <v>#DIV/0!</v>
      </c>
      <c r="AP598" s="37" t="e">
        <f t="shared" si="358"/>
        <v>#DIV/0!</v>
      </c>
      <c r="AQ598" s="37" t="e">
        <f t="shared" si="359"/>
        <v>#DIV/0!</v>
      </c>
      <c r="AS598" s="22">
        <f t="shared" si="333"/>
        <v>12.822616941945599</v>
      </c>
      <c r="AT598" s="37">
        <f t="shared" si="360"/>
        <v>0</v>
      </c>
      <c r="AU598" s="37" t="e">
        <f t="shared" si="361"/>
        <v>#DIV/0!</v>
      </c>
      <c r="AV598" s="37" t="e">
        <f t="shared" si="362"/>
        <v>#DIV/0!</v>
      </c>
      <c r="AW598" s="37" t="e">
        <f t="shared" si="363"/>
        <v>#DIV/0!</v>
      </c>
    </row>
    <row r="599" spans="1:49" s="33" customFormat="1" hidden="1" x14ac:dyDescent="0.25">
      <c r="A599" s="3"/>
      <c r="B599" s="4"/>
      <c r="C599" s="4">
        <f t="shared" si="343"/>
        <v>567</v>
      </c>
      <c r="D599" s="21">
        <f t="shared" si="334"/>
        <v>222.63774081704148</v>
      </c>
      <c r="E599" s="37">
        <f t="shared" si="344"/>
        <v>6.5000000000000002E-2</v>
      </c>
      <c r="F599" s="37">
        <f t="shared" si="345"/>
        <v>100</v>
      </c>
      <c r="G599" s="37">
        <f t="shared" si="335"/>
        <v>6.4957777444660969E-2</v>
      </c>
      <c r="H599" s="23">
        <f t="shared" si="346"/>
        <v>22.110475658327847</v>
      </c>
      <c r="I599" s="22">
        <f t="shared" si="347"/>
        <v>0.10204834919228237</v>
      </c>
      <c r="J599" s="22">
        <f t="shared" si="348"/>
        <v>0.7</v>
      </c>
      <c r="K599" s="21">
        <f t="shared" si="349"/>
        <v>45</v>
      </c>
      <c r="L599" s="110">
        <v>568</v>
      </c>
      <c r="M599" s="9">
        <f t="shared" si="324"/>
        <v>12.820213707982115</v>
      </c>
      <c r="N599" s="9">
        <f t="shared" si="325"/>
        <v>12.820213707982115</v>
      </c>
      <c r="O599" s="10">
        <f t="shared" si="350"/>
        <v>0</v>
      </c>
      <c r="P599" s="10" t="e">
        <f t="shared" si="336"/>
        <v>#DIV/0!</v>
      </c>
      <c r="Q599" s="10" t="e">
        <f t="shared" si="337"/>
        <v>#DIV/0!</v>
      </c>
      <c r="R599" s="10" t="e">
        <f t="shared" si="338"/>
        <v>#DIV/0!</v>
      </c>
      <c r="S599" s="9"/>
      <c r="T599" s="9">
        <f t="shared" si="326"/>
        <v>12.820213707982115</v>
      </c>
      <c r="U599" s="10">
        <f t="shared" si="339"/>
        <v>0</v>
      </c>
      <c r="V599" s="10" t="e">
        <f t="shared" si="340"/>
        <v>#DIV/0!</v>
      </c>
      <c r="W599" s="10" t="e">
        <f t="shared" si="341"/>
        <v>#DIV/0!</v>
      </c>
      <c r="X599" s="10" t="e">
        <f t="shared" si="342"/>
        <v>#DIV/0!</v>
      </c>
      <c r="Y599" s="1"/>
      <c r="Z599" s="22">
        <f t="shared" si="327"/>
        <v>12.819226220802873</v>
      </c>
      <c r="AA599" s="37">
        <f t="shared" si="328"/>
        <v>-9.8748717924124207E-4</v>
      </c>
      <c r="AB599" s="37">
        <f t="shared" si="329"/>
        <v>0.1439521086501471</v>
      </c>
      <c r="AC599" s="37">
        <f t="shared" si="330"/>
        <v>0.24826806064023246</v>
      </c>
      <c r="AD599" s="37">
        <f t="shared" si="351"/>
        <v>0.24823910628023729</v>
      </c>
      <c r="AG599" s="22">
        <f t="shared" si="331"/>
        <v>12.818796873511401</v>
      </c>
      <c r="AH599" s="37">
        <f t="shared" si="352"/>
        <v>-1.4168344707137237E-3</v>
      </c>
      <c r="AI599" s="37">
        <f t="shared" si="353"/>
        <v>44.750488604047341</v>
      </c>
      <c r="AJ599" s="37">
        <f t="shared" si="354"/>
        <v>0.35621196273411188</v>
      </c>
      <c r="AK599" s="37">
        <f t="shared" si="355"/>
        <v>0.35617638394161782</v>
      </c>
      <c r="AM599" s="22">
        <f t="shared" si="332"/>
        <v>12.820213707982115</v>
      </c>
      <c r="AN599" s="37">
        <f t="shared" si="356"/>
        <v>0</v>
      </c>
      <c r="AO599" s="37" t="e">
        <f t="shared" si="357"/>
        <v>#DIV/0!</v>
      </c>
      <c r="AP599" s="37" t="e">
        <f t="shared" si="358"/>
        <v>#DIV/0!</v>
      </c>
      <c r="AQ599" s="37" t="e">
        <f t="shared" si="359"/>
        <v>#DIV/0!</v>
      </c>
      <c r="AS599" s="22">
        <f t="shared" si="333"/>
        <v>12.820213707982115</v>
      </c>
      <c r="AT599" s="37">
        <f t="shared" si="360"/>
        <v>0</v>
      </c>
      <c r="AU599" s="37" t="e">
        <f t="shared" si="361"/>
        <v>#DIV/0!</v>
      </c>
      <c r="AV599" s="37" t="e">
        <f t="shared" si="362"/>
        <v>#DIV/0!</v>
      </c>
      <c r="AW599" s="37" t="e">
        <f t="shared" si="363"/>
        <v>#DIV/0!</v>
      </c>
    </row>
    <row r="600" spans="1:49" s="33" customFormat="1" hidden="1" x14ac:dyDescent="0.25">
      <c r="A600" s="3"/>
      <c r="B600" s="4"/>
      <c r="C600" s="4">
        <f t="shared" si="343"/>
        <v>568</v>
      </c>
      <c r="D600" s="21">
        <f t="shared" si="334"/>
        <v>222.67475027844904</v>
      </c>
      <c r="E600" s="37">
        <f t="shared" si="344"/>
        <v>6.5000000000000002E-2</v>
      </c>
      <c r="F600" s="37">
        <f t="shared" si="345"/>
        <v>100</v>
      </c>
      <c r="G600" s="37">
        <f t="shared" si="335"/>
        <v>6.4957777444660969E-2</v>
      </c>
      <c r="H600" s="23">
        <f t="shared" si="346"/>
        <v>22.103615827037419</v>
      </c>
      <c r="I600" s="22">
        <f t="shared" si="347"/>
        <v>0.10201668843248039</v>
      </c>
      <c r="J600" s="22">
        <f t="shared" si="348"/>
        <v>0.7</v>
      </c>
      <c r="K600" s="21">
        <f t="shared" si="349"/>
        <v>45</v>
      </c>
      <c r="L600" s="110">
        <v>569</v>
      </c>
      <c r="M600" s="9">
        <f t="shared" si="324"/>
        <v>12.817809655624655</v>
      </c>
      <c r="N600" s="9">
        <f t="shared" si="325"/>
        <v>12.817809655624655</v>
      </c>
      <c r="O600" s="10">
        <f t="shared" si="350"/>
        <v>0</v>
      </c>
      <c r="P600" s="10" t="e">
        <f t="shared" si="336"/>
        <v>#DIV/0!</v>
      </c>
      <c r="Q600" s="10" t="e">
        <f t="shared" si="337"/>
        <v>#DIV/0!</v>
      </c>
      <c r="R600" s="10" t="e">
        <f t="shared" si="338"/>
        <v>#DIV/0!</v>
      </c>
      <c r="S600" s="9"/>
      <c r="T600" s="9">
        <f t="shared" si="326"/>
        <v>12.817809655624655</v>
      </c>
      <c r="U600" s="10">
        <f t="shared" si="339"/>
        <v>0</v>
      </c>
      <c r="V600" s="10" t="e">
        <f t="shared" si="340"/>
        <v>#DIV/0!</v>
      </c>
      <c r="W600" s="10" t="e">
        <f t="shared" si="341"/>
        <v>#DIV/0!</v>
      </c>
      <c r="X600" s="10" t="e">
        <f t="shared" si="342"/>
        <v>#DIV/0!</v>
      </c>
      <c r="Y600" s="1"/>
      <c r="Z600" s="22">
        <f t="shared" si="327"/>
        <v>12.816821613148276</v>
      </c>
      <c r="AA600" s="37">
        <f t="shared" si="328"/>
        <v>-9.8804247637929166E-4</v>
      </c>
      <c r="AB600" s="37">
        <f t="shared" si="329"/>
        <v>0.14403305774561895</v>
      </c>
      <c r="AC600" s="37">
        <f t="shared" si="330"/>
        <v>0.24837717678274471</v>
      </c>
      <c r="AD600" s="37">
        <f t="shared" si="351"/>
        <v>0.24834820491144172</v>
      </c>
      <c r="AG600" s="22">
        <f t="shared" si="331"/>
        <v>12.816392557473666</v>
      </c>
      <c r="AH600" s="37">
        <f t="shared" si="352"/>
        <v>-1.4170981509895597E-3</v>
      </c>
      <c r="AI600" s="37">
        <f t="shared" si="353"/>
        <v>44.758816903099074</v>
      </c>
      <c r="AJ600" s="37">
        <f t="shared" si="354"/>
        <v>0.3562345206621319</v>
      </c>
      <c r="AK600" s="37">
        <f t="shared" si="355"/>
        <v>0.35619892981901419</v>
      </c>
      <c r="AM600" s="22">
        <f t="shared" si="332"/>
        <v>12.817809655624655</v>
      </c>
      <c r="AN600" s="37">
        <f t="shared" si="356"/>
        <v>0</v>
      </c>
      <c r="AO600" s="37" t="e">
        <f t="shared" si="357"/>
        <v>#DIV/0!</v>
      </c>
      <c r="AP600" s="37" t="e">
        <f t="shared" si="358"/>
        <v>#DIV/0!</v>
      </c>
      <c r="AQ600" s="37" t="e">
        <f t="shared" si="359"/>
        <v>#DIV/0!</v>
      </c>
      <c r="AS600" s="22">
        <f t="shared" si="333"/>
        <v>12.817809655624655</v>
      </c>
      <c r="AT600" s="37">
        <f t="shared" si="360"/>
        <v>0</v>
      </c>
      <c r="AU600" s="37" t="e">
        <f t="shared" si="361"/>
        <v>#DIV/0!</v>
      </c>
      <c r="AV600" s="37" t="e">
        <f t="shared" si="362"/>
        <v>#DIV/0!</v>
      </c>
      <c r="AW600" s="37" t="e">
        <f t="shared" si="363"/>
        <v>#DIV/0!</v>
      </c>
    </row>
    <row r="601" spans="1:49" s="33" customFormat="1" hidden="1" x14ac:dyDescent="0.25">
      <c r="A601" s="3"/>
      <c r="B601" s="4"/>
      <c r="C601" s="4">
        <f t="shared" si="343"/>
        <v>569</v>
      </c>
      <c r="D601" s="21">
        <f t="shared" si="334"/>
        <v>222.71177234293216</v>
      </c>
      <c r="E601" s="37">
        <f t="shared" si="344"/>
        <v>6.5000000000000002E-2</v>
      </c>
      <c r="F601" s="37">
        <f t="shared" si="345"/>
        <v>100</v>
      </c>
      <c r="G601" s="37">
        <f t="shared" si="335"/>
        <v>6.4957777444660969E-2</v>
      </c>
      <c r="H601" s="23">
        <f t="shared" si="346"/>
        <v>22.096755995746992</v>
      </c>
      <c r="I601" s="22">
        <f t="shared" si="347"/>
        <v>0.10198502767267842</v>
      </c>
      <c r="J601" s="22">
        <f t="shared" si="348"/>
        <v>0.7</v>
      </c>
      <c r="K601" s="21">
        <f t="shared" si="349"/>
        <v>45</v>
      </c>
      <c r="L601" s="110">
        <v>570</v>
      </c>
      <c r="M601" s="9">
        <f t="shared" si="324"/>
        <v>12.815404784599419</v>
      </c>
      <c r="N601" s="9">
        <f t="shared" si="325"/>
        <v>12.815404784599419</v>
      </c>
      <c r="O601" s="10">
        <f t="shared" si="350"/>
        <v>0</v>
      </c>
      <c r="P601" s="10" t="e">
        <f t="shared" si="336"/>
        <v>#DIV/0!</v>
      </c>
      <c r="Q601" s="10" t="e">
        <f t="shared" si="337"/>
        <v>#DIV/0!</v>
      </c>
      <c r="R601" s="10" t="e">
        <f t="shared" si="338"/>
        <v>#DIV/0!</v>
      </c>
      <c r="S601" s="9"/>
      <c r="T601" s="9">
        <f t="shared" si="326"/>
        <v>12.815404784599419</v>
      </c>
      <c r="U601" s="10">
        <f t="shared" si="339"/>
        <v>0</v>
      </c>
      <c r="V601" s="10" t="e">
        <f t="shared" si="340"/>
        <v>#DIV/0!</v>
      </c>
      <c r="W601" s="10" t="e">
        <f t="shared" si="341"/>
        <v>#DIV/0!</v>
      </c>
      <c r="X601" s="10" t="e">
        <f t="shared" si="342"/>
        <v>#DIV/0!</v>
      </c>
      <c r="Y601" s="1"/>
      <c r="Z601" s="22">
        <f t="shared" si="327"/>
        <v>12.814416186515471</v>
      </c>
      <c r="AA601" s="37">
        <f t="shared" si="328"/>
        <v>-9.8859808394813342E-4</v>
      </c>
      <c r="AB601" s="37">
        <f t="shared" si="329"/>
        <v>0.14411405209450578</v>
      </c>
      <c r="AC601" s="37">
        <f t="shared" si="330"/>
        <v>0.24848634110391107</v>
      </c>
      <c r="AD601" s="37">
        <f t="shared" si="351"/>
        <v>0.24845735171055522</v>
      </c>
      <c r="AG601" s="22">
        <f t="shared" si="331"/>
        <v>12.813987422804489</v>
      </c>
      <c r="AH601" s="37">
        <f t="shared" si="352"/>
        <v>-1.4173617949300166E-3</v>
      </c>
      <c r="AI601" s="37">
        <f t="shared" si="353"/>
        <v>44.76714405450371</v>
      </c>
      <c r="AJ601" s="37">
        <f t="shared" si="354"/>
        <v>0.35625705952822556</v>
      </c>
      <c r="AK601" s="37">
        <f t="shared" si="355"/>
        <v>0.35622145662846677</v>
      </c>
      <c r="AM601" s="22">
        <f t="shared" si="332"/>
        <v>12.815404784599419</v>
      </c>
      <c r="AN601" s="37">
        <f t="shared" si="356"/>
        <v>0</v>
      </c>
      <c r="AO601" s="37" t="e">
        <f t="shared" si="357"/>
        <v>#DIV/0!</v>
      </c>
      <c r="AP601" s="37" t="e">
        <f t="shared" si="358"/>
        <v>#DIV/0!</v>
      </c>
      <c r="AQ601" s="37" t="e">
        <f t="shared" si="359"/>
        <v>#DIV/0!</v>
      </c>
      <c r="AS601" s="22">
        <f t="shared" si="333"/>
        <v>12.815404784599419</v>
      </c>
      <c r="AT601" s="37">
        <f t="shared" si="360"/>
        <v>0</v>
      </c>
      <c r="AU601" s="37" t="e">
        <f t="shared" si="361"/>
        <v>#DIV/0!</v>
      </c>
      <c r="AV601" s="37" t="e">
        <f t="shared" si="362"/>
        <v>#DIV/0!</v>
      </c>
      <c r="AW601" s="37" t="e">
        <f t="shared" si="363"/>
        <v>#DIV/0!</v>
      </c>
    </row>
    <row r="602" spans="1:49" s="33" customFormat="1" hidden="1" x14ac:dyDescent="0.25">
      <c r="A602" s="3"/>
      <c r="B602" s="4"/>
      <c r="C602" s="4">
        <f t="shared" si="343"/>
        <v>570</v>
      </c>
      <c r="D602" s="21">
        <f t="shared" si="334"/>
        <v>222.74880701470516</v>
      </c>
      <c r="E602" s="37">
        <f t="shared" si="344"/>
        <v>6.5000000000000002E-2</v>
      </c>
      <c r="F602" s="37">
        <f t="shared" si="345"/>
        <v>100</v>
      </c>
      <c r="G602" s="37">
        <f t="shared" si="335"/>
        <v>6.4957777444660969E-2</v>
      </c>
      <c r="H602" s="23">
        <f t="shared" si="346"/>
        <v>22.089896164456565</v>
      </c>
      <c r="I602" s="22">
        <f t="shared" si="347"/>
        <v>0.10195336691287644</v>
      </c>
      <c r="J602" s="22">
        <f t="shared" si="348"/>
        <v>0.7</v>
      </c>
      <c r="K602" s="21">
        <f t="shared" si="349"/>
        <v>45</v>
      </c>
      <c r="L602" s="110">
        <v>571</v>
      </c>
      <c r="M602" s="9">
        <f t="shared" si="324"/>
        <v>12.812999094632653</v>
      </c>
      <c r="N602" s="9">
        <f t="shared" si="325"/>
        <v>12.812999094632653</v>
      </c>
      <c r="O602" s="10">
        <f t="shared" si="350"/>
        <v>0</v>
      </c>
      <c r="P602" s="10" t="e">
        <f t="shared" si="336"/>
        <v>#DIV/0!</v>
      </c>
      <c r="Q602" s="10" t="e">
        <f t="shared" si="337"/>
        <v>#DIV/0!</v>
      </c>
      <c r="R602" s="10" t="e">
        <f t="shared" si="338"/>
        <v>#DIV/0!</v>
      </c>
      <c r="S602" s="9"/>
      <c r="T602" s="9">
        <f t="shared" si="326"/>
        <v>12.812999094632653</v>
      </c>
      <c r="U602" s="10">
        <f t="shared" si="339"/>
        <v>0</v>
      </c>
      <c r="V602" s="10" t="e">
        <f t="shared" si="340"/>
        <v>#DIV/0!</v>
      </c>
      <c r="W602" s="10" t="e">
        <f t="shared" si="341"/>
        <v>#DIV/0!</v>
      </c>
      <c r="X602" s="10" t="e">
        <f t="shared" si="342"/>
        <v>#DIV/0!</v>
      </c>
      <c r="Y602" s="1"/>
      <c r="Z602" s="22">
        <f t="shared" si="327"/>
        <v>12.812009940630592</v>
      </c>
      <c r="AA602" s="37">
        <f t="shared" si="328"/>
        <v>-9.8915400206145421E-4</v>
      </c>
      <c r="AB602" s="37">
        <f t="shared" si="329"/>
        <v>0.14419509171338046</v>
      </c>
      <c r="AC602" s="37">
        <f t="shared" si="330"/>
        <v>0.24859555361298388</v>
      </c>
      <c r="AD602" s="37">
        <f t="shared" si="351"/>
        <v>0.24856654668754583</v>
      </c>
      <c r="AG602" s="22">
        <f t="shared" si="331"/>
        <v>12.811581469230216</v>
      </c>
      <c r="AH602" s="37">
        <f t="shared" si="352"/>
        <v>-1.4176254024373947E-3</v>
      </c>
      <c r="AI602" s="37">
        <f t="shared" si="353"/>
        <v>44.775470055175418</v>
      </c>
      <c r="AJ602" s="37">
        <f t="shared" si="354"/>
        <v>0.35627957931754539</v>
      </c>
      <c r="AK602" s="37">
        <f t="shared" si="355"/>
        <v>0.35624396435444505</v>
      </c>
      <c r="AM602" s="22">
        <f t="shared" si="332"/>
        <v>12.812999094632653</v>
      </c>
      <c r="AN602" s="37">
        <f t="shared" si="356"/>
        <v>0</v>
      </c>
      <c r="AO602" s="37" t="e">
        <f t="shared" si="357"/>
        <v>#DIV/0!</v>
      </c>
      <c r="AP602" s="37" t="e">
        <f t="shared" si="358"/>
        <v>#DIV/0!</v>
      </c>
      <c r="AQ602" s="37" t="e">
        <f t="shared" si="359"/>
        <v>#DIV/0!</v>
      </c>
      <c r="AS602" s="22">
        <f t="shared" si="333"/>
        <v>12.812999094632653</v>
      </c>
      <c r="AT602" s="37">
        <f t="shared" si="360"/>
        <v>0</v>
      </c>
      <c r="AU602" s="37" t="e">
        <f t="shared" si="361"/>
        <v>#DIV/0!</v>
      </c>
      <c r="AV602" s="37" t="e">
        <f t="shared" si="362"/>
        <v>#DIV/0!</v>
      </c>
      <c r="AW602" s="37" t="e">
        <f t="shared" si="363"/>
        <v>#DIV/0!</v>
      </c>
    </row>
    <row r="603" spans="1:49" s="33" customFormat="1" hidden="1" x14ac:dyDescent="0.25">
      <c r="A603" s="3"/>
      <c r="B603" s="4"/>
      <c r="C603" s="4">
        <f t="shared" si="343"/>
        <v>571</v>
      </c>
      <c r="D603" s="21">
        <f t="shared" si="334"/>
        <v>222.78585429798292</v>
      </c>
      <c r="E603" s="37">
        <f t="shared" si="344"/>
        <v>6.5000000000000002E-2</v>
      </c>
      <c r="F603" s="37">
        <f t="shared" si="345"/>
        <v>100</v>
      </c>
      <c r="G603" s="37">
        <f t="shared" si="335"/>
        <v>6.4957777444660969E-2</v>
      </c>
      <c r="H603" s="23">
        <f t="shared" si="346"/>
        <v>22.083036333166138</v>
      </c>
      <c r="I603" s="22">
        <f t="shared" si="347"/>
        <v>0.10192170615307447</v>
      </c>
      <c r="J603" s="22">
        <f t="shared" si="348"/>
        <v>0.7</v>
      </c>
      <c r="K603" s="21">
        <f t="shared" si="349"/>
        <v>45</v>
      </c>
      <c r="L603" s="110">
        <v>572</v>
      </c>
      <c r="M603" s="9">
        <f t="shared" si="324"/>
        <v>12.810592585450568</v>
      </c>
      <c r="N603" s="9">
        <f t="shared" si="325"/>
        <v>12.810592585450568</v>
      </c>
      <c r="O603" s="10">
        <f t="shared" si="350"/>
        <v>0</v>
      </c>
      <c r="P603" s="10" t="e">
        <f t="shared" si="336"/>
        <v>#DIV/0!</v>
      </c>
      <c r="Q603" s="10" t="e">
        <f t="shared" si="337"/>
        <v>#DIV/0!</v>
      </c>
      <c r="R603" s="10" t="e">
        <f t="shared" si="338"/>
        <v>#DIV/0!</v>
      </c>
      <c r="S603" s="9"/>
      <c r="T603" s="9">
        <f t="shared" si="326"/>
        <v>12.810592585450568</v>
      </c>
      <c r="U603" s="10">
        <f t="shared" si="339"/>
        <v>0</v>
      </c>
      <c r="V603" s="10" t="e">
        <f t="shared" si="340"/>
        <v>#DIV/0!</v>
      </c>
      <c r="W603" s="10" t="e">
        <f t="shared" si="341"/>
        <v>#DIV/0!</v>
      </c>
      <c r="X603" s="10" t="e">
        <f t="shared" si="342"/>
        <v>#DIV/0!</v>
      </c>
      <c r="Y603" s="1"/>
      <c r="Z603" s="22">
        <f t="shared" si="327"/>
        <v>12.809602875219767</v>
      </c>
      <c r="AA603" s="37">
        <f t="shared" si="328"/>
        <v>-9.8971023080096643E-4</v>
      </c>
      <c r="AB603" s="37">
        <f t="shared" si="329"/>
        <v>0.14427617661415471</v>
      </c>
      <c r="AC603" s="37">
        <f t="shared" si="330"/>
        <v>0.2487048143111808</v>
      </c>
      <c r="AD603" s="37">
        <f t="shared" si="351"/>
        <v>0.24867578984151018</v>
      </c>
      <c r="AG603" s="22">
        <f t="shared" si="331"/>
        <v>12.809174696477202</v>
      </c>
      <c r="AH603" s="37">
        <f t="shared" si="352"/>
        <v>-1.4178889733660327E-3</v>
      </c>
      <c r="AI603" s="37">
        <f t="shared" si="353"/>
        <v>44.783794900533145</v>
      </c>
      <c r="AJ603" s="37">
        <f t="shared" si="354"/>
        <v>0.35630208000336278</v>
      </c>
      <c r="AK603" s="37">
        <f t="shared" si="355"/>
        <v>0.35626645297134002</v>
      </c>
      <c r="AM603" s="22">
        <f t="shared" si="332"/>
        <v>12.810592585450568</v>
      </c>
      <c r="AN603" s="37">
        <f t="shared" si="356"/>
        <v>0</v>
      </c>
      <c r="AO603" s="37" t="e">
        <f t="shared" si="357"/>
        <v>#DIV/0!</v>
      </c>
      <c r="AP603" s="37" t="e">
        <f t="shared" si="358"/>
        <v>#DIV/0!</v>
      </c>
      <c r="AQ603" s="37" t="e">
        <f t="shared" si="359"/>
        <v>#DIV/0!</v>
      </c>
      <c r="AS603" s="22">
        <f t="shared" si="333"/>
        <v>12.810592585450568</v>
      </c>
      <c r="AT603" s="37">
        <f t="shared" si="360"/>
        <v>0</v>
      </c>
      <c r="AU603" s="37" t="e">
        <f t="shared" si="361"/>
        <v>#DIV/0!</v>
      </c>
      <c r="AV603" s="37" t="e">
        <f t="shared" si="362"/>
        <v>#DIV/0!</v>
      </c>
      <c r="AW603" s="37" t="e">
        <f t="shared" si="363"/>
        <v>#DIV/0!</v>
      </c>
    </row>
    <row r="604" spans="1:49" s="33" customFormat="1" hidden="1" x14ac:dyDescent="0.25">
      <c r="A604" s="3"/>
      <c r="B604" s="4"/>
      <c r="C604" s="4">
        <f t="shared" si="343"/>
        <v>572</v>
      </c>
      <c r="D604" s="21">
        <f t="shared" si="334"/>
        <v>222.82291419697916</v>
      </c>
      <c r="E604" s="37">
        <f t="shared" si="344"/>
        <v>6.5000000000000002E-2</v>
      </c>
      <c r="F604" s="37">
        <f t="shared" si="345"/>
        <v>100</v>
      </c>
      <c r="G604" s="37">
        <f t="shared" si="335"/>
        <v>6.4957777444660969E-2</v>
      </c>
      <c r="H604" s="23">
        <f t="shared" si="346"/>
        <v>22.076176501875711</v>
      </c>
      <c r="I604" s="22">
        <f t="shared" si="347"/>
        <v>0.10189004539327251</v>
      </c>
      <c r="J604" s="22">
        <f t="shared" si="348"/>
        <v>0.7</v>
      </c>
      <c r="K604" s="21">
        <f t="shared" si="349"/>
        <v>45</v>
      </c>
      <c r="L604" s="110">
        <v>573</v>
      </c>
      <c r="M604" s="9">
        <f t="shared" si="324"/>
        <v>12.808185256779447</v>
      </c>
      <c r="N604" s="9">
        <f t="shared" si="325"/>
        <v>12.808185256779447</v>
      </c>
      <c r="O604" s="10">
        <f t="shared" si="350"/>
        <v>0</v>
      </c>
      <c r="P604" s="10" t="e">
        <f t="shared" si="336"/>
        <v>#DIV/0!</v>
      </c>
      <c r="Q604" s="10" t="e">
        <f t="shared" si="337"/>
        <v>#DIV/0!</v>
      </c>
      <c r="R604" s="10" t="e">
        <f t="shared" si="338"/>
        <v>#DIV/0!</v>
      </c>
      <c r="S604" s="9"/>
      <c r="T604" s="9">
        <f t="shared" si="326"/>
        <v>12.808185256779447</v>
      </c>
      <c r="U604" s="10">
        <f t="shared" si="339"/>
        <v>0</v>
      </c>
      <c r="V604" s="10" t="e">
        <f t="shared" si="340"/>
        <v>#DIV/0!</v>
      </c>
      <c r="W604" s="10" t="e">
        <f t="shared" si="341"/>
        <v>#DIV/0!</v>
      </c>
      <c r="X604" s="10" t="e">
        <f t="shared" si="342"/>
        <v>#DIV/0!</v>
      </c>
      <c r="Y604" s="1"/>
      <c r="Z604" s="22">
        <f t="shared" si="327"/>
        <v>12.807194990009139</v>
      </c>
      <c r="AA604" s="37">
        <f t="shared" si="328"/>
        <v>-9.9026677030877863E-4</v>
      </c>
      <c r="AB604" s="37">
        <f t="shared" si="329"/>
        <v>0.14435730681754452</v>
      </c>
      <c r="AC604" s="37">
        <f t="shared" si="330"/>
        <v>0.24881412321489621</v>
      </c>
      <c r="AD604" s="37">
        <f t="shared" si="351"/>
        <v>0.24878508118855941</v>
      </c>
      <c r="AG604" s="22">
        <f t="shared" si="331"/>
        <v>12.806767104271803</v>
      </c>
      <c r="AH604" s="37">
        <f t="shared" si="352"/>
        <v>-1.4181525076448764E-3</v>
      </c>
      <c r="AI604" s="37">
        <f t="shared" si="353"/>
        <v>44.792118588273759</v>
      </c>
      <c r="AJ604" s="37">
        <f t="shared" si="354"/>
        <v>0.35632456157708797</v>
      </c>
      <c r="AK604" s="37">
        <f t="shared" si="355"/>
        <v>0.35628892246786936</v>
      </c>
      <c r="AM604" s="22">
        <f t="shared" si="332"/>
        <v>12.808185256779447</v>
      </c>
      <c r="AN604" s="37">
        <f t="shared" si="356"/>
        <v>0</v>
      </c>
      <c r="AO604" s="37" t="e">
        <f t="shared" si="357"/>
        <v>#DIV/0!</v>
      </c>
      <c r="AP604" s="37" t="e">
        <f t="shared" si="358"/>
        <v>#DIV/0!</v>
      </c>
      <c r="AQ604" s="37" t="e">
        <f t="shared" si="359"/>
        <v>#DIV/0!</v>
      </c>
      <c r="AS604" s="22">
        <f t="shared" si="333"/>
        <v>12.808185256779447</v>
      </c>
      <c r="AT604" s="37">
        <f t="shared" si="360"/>
        <v>0</v>
      </c>
      <c r="AU604" s="37" t="e">
        <f t="shared" si="361"/>
        <v>#DIV/0!</v>
      </c>
      <c r="AV604" s="37" t="e">
        <f t="shared" si="362"/>
        <v>#DIV/0!</v>
      </c>
      <c r="AW604" s="37" t="e">
        <f t="shared" si="363"/>
        <v>#DIV/0!</v>
      </c>
    </row>
    <row r="605" spans="1:49" s="33" customFormat="1" hidden="1" x14ac:dyDescent="0.25">
      <c r="A605" s="3"/>
      <c r="B605" s="4"/>
      <c r="C605" s="4">
        <f t="shared" si="343"/>
        <v>573</v>
      </c>
      <c r="D605" s="21">
        <f t="shared" si="334"/>
        <v>222.85998671590843</v>
      </c>
      <c r="E605" s="37">
        <f t="shared" si="344"/>
        <v>6.5000000000000002E-2</v>
      </c>
      <c r="F605" s="37">
        <f t="shared" si="345"/>
        <v>100</v>
      </c>
      <c r="G605" s="37">
        <f t="shared" si="335"/>
        <v>6.4957777444660969E-2</v>
      </c>
      <c r="H605" s="23">
        <f t="shared" si="346"/>
        <v>22.069316670585284</v>
      </c>
      <c r="I605" s="22">
        <f t="shared" si="347"/>
        <v>0.10185838463347054</v>
      </c>
      <c r="J605" s="22">
        <f t="shared" si="348"/>
        <v>0.7</v>
      </c>
      <c r="K605" s="21">
        <f t="shared" si="349"/>
        <v>45</v>
      </c>
      <c r="L605" s="110">
        <v>574</v>
      </c>
      <c r="M605" s="9">
        <f t="shared" si="324"/>
        <v>12.805777108345527</v>
      </c>
      <c r="N605" s="9">
        <f t="shared" si="325"/>
        <v>12.805777108345527</v>
      </c>
      <c r="O605" s="10">
        <f t="shared" si="350"/>
        <v>0</v>
      </c>
      <c r="P605" s="10" t="e">
        <f t="shared" si="336"/>
        <v>#DIV/0!</v>
      </c>
      <c r="Q605" s="10" t="e">
        <f t="shared" si="337"/>
        <v>#DIV/0!</v>
      </c>
      <c r="R605" s="10" t="e">
        <f t="shared" si="338"/>
        <v>#DIV/0!</v>
      </c>
      <c r="S605" s="9"/>
      <c r="T605" s="9">
        <f t="shared" si="326"/>
        <v>12.805777108345527</v>
      </c>
      <c r="U605" s="10">
        <f t="shared" si="339"/>
        <v>0</v>
      </c>
      <c r="V605" s="10" t="e">
        <f t="shared" si="340"/>
        <v>#DIV/0!</v>
      </c>
      <c r="W605" s="10" t="e">
        <f t="shared" si="341"/>
        <v>#DIV/0!</v>
      </c>
      <c r="X605" s="10" t="e">
        <f t="shared" si="342"/>
        <v>#DIV/0!</v>
      </c>
      <c r="Y605" s="1"/>
      <c r="Z605" s="22">
        <f t="shared" si="327"/>
        <v>12.804786284724861</v>
      </c>
      <c r="AA605" s="37">
        <f t="shared" si="328"/>
        <v>-9.9082362066660323E-4</v>
      </c>
      <c r="AB605" s="37">
        <f t="shared" si="329"/>
        <v>0.14443848233546167</v>
      </c>
      <c r="AC605" s="37">
        <f t="shared" si="330"/>
        <v>0.24892348032534822</v>
      </c>
      <c r="AD605" s="37">
        <f t="shared" si="351"/>
        <v>0.24889442073394036</v>
      </c>
      <c r="AG605" s="22">
        <f t="shared" si="331"/>
        <v>12.80435869234042</v>
      </c>
      <c r="AH605" s="37">
        <f t="shared" si="352"/>
        <v>-1.4184160051069483E-3</v>
      </c>
      <c r="AI605" s="37">
        <f t="shared" si="353"/>
        <v>44.800441113182195</v>
      </c>
      <c r="AJ605" s="37">
        <f t="shared" si="354"/>
        <v>0.35634702400698159</v>
      </c>
      <c r="AK605" s="37">
        <f t="shared" si="355"/>
        <v>0.35631137281572728</v>
      </c>
      <c r="AM605" s="22">
        <f t="shared" si="332"/>
        <v>12.805777108345527</v>
      </c>
      <c r="AN605" s="37">
        <f t="shared" si="356"/>
        <v>0</v>
      </c>
      <c r="AO605" s="37" t="e">
        <f t="shared" si="357"/>
        <v>#DIV/0!</v>
      </c>
      <c r="AP605" s="37" t="e">
        <f t="shared" si="358"/>
        <v>#DIV/0!</v>
      </c>
      <c r="AQ605" s="37" t="e">
        <f t="shared" si="359"/>
        <v>#DIV/0!</v>
      </c>
      <c r="AS605" s="22">
        <f t="shared" si="333"/>
        <v>12.805777108345527</v>
      </c>
      <c r="AT605" s="37">
        <f t="shared" si="360"/>
        <v>0</v>
      </c>
      <c r="AU605" s="37" t="e">
        <f t="shared" si="361"/>
        <v>#DIV/0!</v>
      </c>
      <c r="AV605" s="37" t="e">
        <f t="shared" si="362"/>
        <v>#DIV/0!</v>
      </c>
      <c r="AW605" s="37" t="e">
        <f t="shared" si="363"/>
        <v>#DIV/0!</v>
      </c>
    </row>
    <row r="606" spans="1:49" s="33" customFormat="1" hidden="1" x14ac:dyDescent="0.25">
      <c r="A606" s="3"/>
      <c r="B606" s="4"/>
      <c r="C606" s="4">
        <f t="shared" si="343"/>
        <v>574</v>
      </c>
      <c r="D606" s="21">
        <f t="shared" si="334"/>
        <v>222.89707185898448</v>
      </c>
      <c r="E606" s="37">
        <f t="shared" si="344"/>
        <v>6.5000000000000002E-2</v>
      </c>
      <c r="F606" s="37">
        <f t="shared" si="345"/>
        <v>100</v>
      </c>
      <c r="G606" s="37">
        <f t="shared" si="335"/>
        <v>6.4957777444660969E-2</v>
      </c>
      <c r="H606" s="23">
        <f t="shared" si="346"/>
        <v>22.062456839294857</v>
      </c>
      <c r="I606" s="22">
        <f t="shared" si="347"/>
        <v>0.10182672387366856</v>
      </c>
      <c r="J606" s="22">
        <f t="shared" si="348"/>
        <v>0.7</v>
      </c>
      <c r="K606" s="21">
        <f t="shared" si="349"/>
        <v>45</v>
      </c>
      <c r="L606" s="110">
        <v>575</v>
      </c>
      <c r="M606" s="9">
        <f t="shared" si="324"/>
        <v>12.80336813987509</v>
      </c>
      <c r="N606" s="9">
        <f t="shared" si="325"/>
        <v>12.80336813987509</v>
      </c>
      <c r="O606" s="10">
        <f t="shared" si="350"/>
        <v>0</v>
      </c>
      <c r="P606" s="10" t="e">
        <f t="shared" si="336"/>
        <v>#DIV/0!</v>
      </c>
      <c r="Q606" s="10" t="e">
        <f t="shared" si="337"/>
        <v>#DIV/0!</v>
      </c>
      <c r="R606" s="10" t="e">
        <f t="shared" si="338"/>
        <v>#DIV/0!</v>
      </c>
      <c r="S606" s="9"/>
      <c r="T606" s="9">
        <f t="shared" si="326"/>
        <v>12.80336813987509</v>
      </c>
      <c r="U606" s="10">
        <f t="shared" si="339"/>
        <v>0</v>
      </c>
      <c r="V606" s="10" t="e">
        <f t="shared" si="340"/>
        <v>#DIV/0!</v>
      </c>
      <c r="W606" s="10" t="e">
        <f t="shared" si="341"/>
        <v>#DIV/0!</v>
      </c>
      <c r="X606" s="10" t="e">
        <f t="shared" si="342"/>
        <v>#DIV/0!</v>
      </c>
      <c r="Y606" s="1"/>
      <c r="Z606" s="22">
        <f t="shared" si="327"/>
        <v>12.802376759093114</v>
      </c>
      <c r="AA606" s="37">
        <f t="shared" si="328"/>
        <v>-9.9138078197569257E-4</v>
      </c>
      <c r="AB606" s="37">
        <f t="shared" si="329"/>
        <v>0.1445197031826663</v>
      </c>
      <c r="AC606" s="37">
        <f t="shared" si="330"/>
        <v>0.24903288564866535</v>
      </c>
      <c r="AD606" s="37">
        <f t="shared" si="351"/>
        <v>0.24900380848025763</v>
      </c>
      <c r="AG606" s="22">
        <f t="shared" si="331"/>
        <v>12.801949460409448</v>
      </c>
      <c r="AH606" s="37">
        <f t="shared" si="352"/>
        <v>-1.4186794656421142E-3</v>
      </c>
      <c r="AI606" s="37">
        <f t="shared" si="353"/>
        <v>44.808762471760254</v>
      </c>
      <c r="AJ606" s="37">
        <f t="shared" si="354"/>
        <v>0.3563694672749797</v>
      </c>
      <c r="AK606" s="37">
        <f t="shared" si="355"/>
        <v>0.35633380399511927</v>
      </c>
      <c r="AM606" s="22">
        <f t="shared" si="332"/>
        <v>12.80336813987509</v>
      </c>
      <c r="AN606" s="37">
        <f t="shared" si="356"/>
        <v>0</v>
      </c>
      <c r="AO606" s="37" t="e">
        <f t="shared" si="357"/>
        <v>#DIV/0!</v>
      </c>
      <c r="AP606" s="37" t="e">
        <f t="shared" si="358"/>
        <v>#DIV/0!</v>
      </c>
      <c r="AQ606" s="37" t="e">
        <f t="shared" si="359"/>
        <v>#DIV/0!</v>
      </c>
      <c r="AS606" s="22">
        <f t="shared" si="333"/>
        <v>12.80336813987509</v>
      </c>
      <c r="AT606" s="37">
        <f t="shared" si="360"/>
        <v>0</v>
      </c>
      <c r="AU606" s="37" t="e">
        <f t="shared" si="361"/>
        <v>#DIV/0!</v>
      </c>
      <c r="AV606" s="37" t="e">
        <f t="shared" si="362"/>
        <v>#DIV/0!</v>
      </c>
      <c r="AW606" s="37" t="e">
        <f t="shared" si="363"/>
        <v>#DIV/0!</v>
      </c>
    </row>
    <row r="607" spans="1:49" s="33" customFormat="1" hidden="1" x14ac:dyDescent="0.25">
      <c r="A607" s="3"/>
      <c r="B607" s="4"/>
      <c r="C607" s="4">
        <f t="shared" si="343"/>
        <v>575</v>
      </c>
      <c r="D607" s="21">
        <f t="shared" si="334"/>
        <v>222.93416963042048</v>
      </c>
      <c r="E607" s="37">
        <f t="shared" si="344"/>
        <v>6.5000000000000002E-2</v>
      </c>
      <c r="F607" s="37">
        <f t="shared" si="345"/>
        <v>100</v>
      </c>
      <c r="G607" s="37">
        <f t="shared" si="335"/>
        <v>6.4957777444660969E-2</v>
      </c>
      <c r="H607" s="23">
        <f t="shared" si="346"/>
        <v>22.05559700800443</v>
      </c>
      <c r="I607" s="22">
        <f t="shared" si="347"/>
        <v>0.10179506311386659</v>
      </c>
      <c r="J607" s="22">
        <f t="shared" si="348"/>
        <v>0.7</v>
      </c>
      <c r="K607" s="21">
        <f t="shared" si="349"/>
        <v>45</v>
      </c>
      <c r="L607" s="110">
        <v>576</v>
      </c>
      <c r="M607" s="9">
        <f t="shared" si="324"/>
        <v>12.800958351094456</v>
      </c>
      <c r="N607" s="9">
        <f t="shared" si="325"/>
        <v>12.800958351094456</v>
      </c>
      <c r="O607" s="10">
        <f t="shared" si="350"/>
        <v>0</v>
      </c>
      <c r="P607" s="10" t="e">
        <f t="shared" si="336"/>
        <v>#DIV/0!</v>
      </c>
      <c r="Q607" s="10" t="e">
        <f t="shared" si="337"/>
        <v>#DIV/0!</v>
      </c>
      <c r="R607" s="10" t="e">
        <f t="shared" si="338"/>
        <v>#DIV/0!</v>
      </c>
      <c r="S607" s="9"/>
      <c r="T607" s="9">
        <f t="shared" si="326"/>
        <v>12.800958351094456</v>
      </c>
      <c r="U607" s="10">
        <f t="shared" si="339"/>
        <v>0</v>
      </c>
      <c r="V607" s="10" t="e">
        <f t="shared" si="340"/>
        <v>#DIV/0!</v>
      </c>
      <c r="W607" s="10" t="e">
        <f t="shared" si="341"/>
        <v>#DIV/0!</v>
      </c>
      <c r="X607" s="10" t="e">
        <f t="shared" si="342"/>
        <v>#DIV/0!</v>
      </c>
      <c r="Y607" s="1"/>
      <c r="Z607" s="22">
        <f t="shared" si="327"/>
        <v>12.799966412840082</v>
      </c>
      <c r="AA607" s="37">
        <f t="shared" si="328"/>
        <v>-9.9193825437460248E-4</v>
      </c>
      <c r="AB607" s="37">
        <f t="shared" si="329"/>
        <v>0.14460096937935657</v>
      </c>
      <c r="AC607" s="37">
        <f t="shared" si="330"/>
        <v>0.24914233920034598</v>
      </c>
      <c r="AD607" s="37">
        <f t="shared" si="351"/>
        <v>0.24911324444425417</v>
      </c>
      <c r="AG607" s="22">
        <f t="shared" si="331"/>
        <v>12.799539408205307</v>
      </c>
      <c r="AH607" s="37">
        <f t="shared" si="352"/>
        <v>-1.4189428891491218E-3</v>
      </c>
      <c r="AI607" s="37">
        <f t="shared" si="353"/>
        <v>44.817082660809888</v>
      </c>
      <c r="AJ607" s="37">
        <f t="shared" si="354"/>
        <v>0.35639189136541977</v>
      </c>
      <c r="AK607" s="37">
        <f t="shared" si="355"/>
        <v>0.356356215990564</v>
      </c>
      <c r="AM607" s="22">
        <f t="shared" si="332"/>
        <v>12.800958351094456</v>
      </c>
      <c r="AN607" s="37">
        <f t="shared" si="356"/>
        <v>0</v>
      </c>
      <c r="AO607" s="37" t="e">
        <f t="shared" si="357"/>
        <v>#DIV/0!</v>
      </c>
      <c r="AP607" s="37" t="e">
        <f t="shared" si="358"/>
        <v>#DIV/0!</v>
      </c>
      <c r="AQ607" s="37" t="e">
        <f t="shared" si="359"/>
        <v>#DIV/0!</v>
      </c>
      <c r="AS607" s="22">
        <f t="shared" si="333"/>
        <v>12.800958351094456</v>
      </c>
      <c r="AT607" s="37">
        <f t="shared" si="360"/>
        <v>0</v>
      </c>
      <c r="AU607" s="37" t="e">
        <f t="shared" si="361"/>
        <v>#DIV/0!</v>
      </c>
      <c r="AV607" s="37" t="e">
        <f t="shared" si="362"/>
        <v>#DIV/0!</v>
      </c>
      <c r="AW607" s="37" t="e">
        <f t="shared" si="363"/>
        <v>#DIV/0!</v>
      </c>
    </row>
    <row r="608" spans="1:49" s="33" customFormat="1" hidden="1" x14ac:dyDescent="0.25">
      <c r="A608" s="3"/>
      <c r="B608" s="4"/>
      <c r="C608" s="4">
        <f t="shared" si="343"/>
        <v>576</v>
      </c>
      <c r="D608" s="21">
        <f t="shared" si="334"/>
        <v>222.97128003443038</v>
      </c>
      <c r="E608" s="37">
        <f t="shared" si="344"/>
        <v>6.5000000000000002E-2</v>
      </c>
      <c r="F608" s="37">
        <f t="shared" si="345"/>
        <v>100</v>
      </c>
      <c r="G608" s="37">
        <f t="shared" si="335"/>
        <v>6.4957777444660969E-2</v>
      </c>
      <c r="H608" s="23">
        <f t="shared" si="346"/>
        <v>22.048737176714003</v>
      </c>
      <c r="I608" s="22">
        <f t="shared" si="347"/>
        <v>0.10176340235406461</v>
      </c>
      <c r="J608" s="22">
        <f t="shared" si="348"/>
        <v>0.7</v>
      </c>
      <c r="K608" s="21">
        <f t="shared" si="349"/>
        <v>45</v>
      </c>
      <c r="L608" s="110">
        <v>577</v>
      </c>
      <c r="M608" s="9">
        <f t="shared" ref="M608:M671" si="364">(-( I608*K608 -I608*$C$2 -H608-H608*I608 /((E608*F608)/(E608+F608)))-SQRT(( I608*K608 -I608*$C$2 -H608-H608*I608 /((E608*F608)/(E608+F608)))*( I608*K608 -I608*$C$2 -H608-H608*I608 /((E608*F608)/(E608+F608)))-4*(J608 +I608 /((E608*F608)/(E608+F608)))*(+H608*I608*$C$2 -H608*I608*K608)))/(2*(J608 +I608 /((E608*F608)/(E608+F608))))</f>
        <v>12.7985477417299</v>
      </c>
      <c r="N608" s="9">
        <f t="shared" ref="N608:N671" si="365">(-( I608*K608 -I608*$C$2 -H608-H608*I608 /((E609*F608)/(E609+F608)))-SQRT(( I608*K608 -I608*$C$2 -H608-H608*I608 /((E609*F608)/(E609+F608)))*( I608*K608 -I608*$C$2 -H608-H608*I608 /((E609*F608)/(E609+F608)))-4*(J608 +I608 /((E609*F608)/(E609+F608)))*(+H608*I608*$C$2 -H608*I608*K608)))/(2*(J608 +I608 /((E609*F608)/(E609+F608))))</f>
        <v>12.7985477417299</v>
      </c>
      <c r="O608" s="10">
        <f t="shared" si="350"/>
        <v>0</v>
      </c>
      <c r="P608" s="10" t="e">
        <f t="shared" si="336"/>
        <v>#DIV/0!</v>
      </c>
      <c r="Q608" s="10" t="e">
        <f t="shared" si="337"/>
        <v>#DIV/0!</v>
      </c>
      <c r="R608" s="10" t="e">
        <f t="shared" si="338"/>
        <v>#DIV/0!</v>
      </c>
      <c r="S608" s="9"/>
      <c r="T608" s="9">
        <f t="shared" ref="T608:T671" si="366">(-( I608*K608 -I608*$C$2 -H608-H608*I608 /((E608*F609)/(E608+F609)))-SQRT(( I608*K608 -I608*$C$2 -H608-H608*I608 /((E608*F609)/(E608+F609)))*( I608*K608 -I608*$C$2 -H608-H608*I608 /((E608*F609)/(E608+F609)))-4*(J608 +I608 /((E608*F609)/(E608+F609)))*(+H608*I608*$C$2 -H608*I608*K608)))/(2*(J608 +I608 /((E608*F609)/(E608+F609))))</f>
        <v>12.7985477417299</v>
      </c>
      <c r="U608" s="10">
        <f t="shared" si="339"/>
        <v>0</v>
      </c>
      <c r="V608" s="10" t="e">
        <f t="shared" si="340"/>
        <v>#DIV/0!</v>
      </c>
      <c r="W608" s="10" t="e">
        <f t="shared" si="341"/>
        <v>#DIV/0!</v>
      </c>
      <c r="X608" s="10" t="e">
        <f t="shared" si="342"/>
        <v>#DIV/0!</v>
      </c>
      <c r="Y608" s="1"/>
      <c r="Z608" s="22">
        <f t="shared" ref="Z608:Z671" si="367">(-( I608*K608 -I608*$C$2 -H609-H609*I608 /((E608*F608)/(E608+F608)))-SQRT(( I608*K608 -I608*$C$2 -H609-H609*I608 /((E608*F608)/(E608+F608)))*( I608*K608 -I608*$C$2 -H609-H609*I608 /((E608*F608)/(E608+F608)))-4*(J608 +I608 /((E608*F608)/(E608+F608)))*(+H609*I608*$C$2 -H609*I608*K608)))/(2*(J608 +I608 /((E608*F608)/(E608+F608))))</f>
        <v>12.797555245691965</v>
      </c>
      <c r="AA608" s="37">
        <f t="shared" ref="AA608:AA671" si="368">Z608-M608</f>
        <v>-9.9249603793438723E-4</v>
      </c>
      <c r="AB608" s="37">
        <f t="shared" ref="AB608:AB671" si="369">AA608/(H609-H608)</f>
        <v>0.14468228093589047</v>
      </c>
      <c r="AC608" s="37">
        <f t="shared" ref="AC608:AC671" si="370">(AA608/M608)/(($H609-$H608)/$H608)</f>
        <v>0.24925184097893338</v>
      </c>
      <c r="AD608" s="37">
        <f t="shared" si="351"/>
        <v>0.24922272862325295</v>
      </c>
      <c r="AG608" s="22">
        <f t="shared" ref="AG608:AG671" si="371">(-( I609*K608 -I609*$C$2 -H608-H608*I609 /((E608*F608)/(E608+F608)))-SQRT(( I609*K608 -I609*$C$2 -H608-H608*I609 /((E608*F608)/(E608+F608)))*( I609*K608 -I609*$C$2 -H608-H608*I609 /((E608*F608)/(E608+F608)))-4*(J608 +I609 /((E608*F608)/(E608+F608)))*(+H608*I609*$C$2 -H608*I609*K608)))/(2*(J608 +I609 /((E608*F608)/(E608+F608))))</f>
        <v>12.7971285354544</v>
      </c>
      <c r="AH608" s="37">
        <f t="shared" si="352"/>
        <v>-1.4192062755000734E-3</v>
      </c>
      <c r="AI608" s="37">
        <f t="shared" si="353"/>
        <v>44.825401676311131</v>
      </c>
      <c r="AJ608" s="37">
        <f t="shared" si="354"/>
        <v>0.3564142962561197</v>
      </c>
      <c r="AK608" s="37">
        <f t="shared" si="355"/>
        <v>0.35637860877814115</v>
      </c>
      <c r="AM608" s="22">
        <f t="shared" ref="AM608:AM671" si="372">(-( I608*K608 -I608*$C$2 -H608-H608*I608 /((E608*F608)/(E608+F608)))-SQRT(( I608*K608 -I608*$C$2 -H608-H608*I608 /((E608*F608)/(E608+F608)))*( I608*K608 -I608*$C$2 -H608-H608*I608 /((E608*F608)/(E608+F608)))-4*(J609 +I608 /((E608*F608)/(E608+F608)))*(+H608*I608*$C$2 -H608*I608*K608)))/(2*(J609 +I608 /((E608*F608)/(E608+F608))))</f>
        <v>12.7985477417299</v>
      </c>
      <c r="AN608" s="37">
        <f t="shared" si="356"/>
        <v>0</v>
      </c>
      <c r="AO608" s="37" t="e">
        <f t="shared" si="357"/>
        <v>#DIV/0!</v>
      </c>
      <c r="AP608" s="37" t="e">
        <f t="shared" si="358"/>
        <v>#DIV/0!</v>
      </c>
      <c r="AQ608" s="37" t="e">
        <f t="shared" si="359"/>
        <v>#DIV/0!</v>
      </c>
      <c r="AS608" s="22">
        <f t="shared" ref="AS608:AS671" si="373">(-( I608*K609 -I608*$C$2 -H608-H608*I608 /((E608*F608)/(E608+F608)))-SQRT(( I608*K609 -I608*$C$2 -H608-H608*I608 /((E608*F608)/(E608+F608)))*( I608*K609 -I608*$C$2 -H608-H608*I608 /((E608*F608)/(E608+F608)))-4*(J608 +I608 /((E608*F608)/(E608+F608)))*(+H608*I608*$C$2 -H608*I608*K609)))/(2*(J608 +I608 /((E608*F608)/(E608+F608))))</f>
        <v>12.7985477417299</v>
      </c>
      <c r="AT608" s="37">
        <f t="shared" si="360"/>
        <v>0</v>
      </c>
      <c r="AU608" s="37" t="e">
        <f t="shared" si="361"/>
        <v>#DIV/0!</v>
      </c>
      <c r="AV608" s="37" t="e">
        <f t="shared" si="362"/>
        <v>#DIV/0!</v>
      </c>
      <c r="AW608" s="37" t="e">
        <f t="shared" si="363"/>
        <v>#DIV/0!</v>
      </c>
    </row>
    <row r="609" spans="1:49" s="33" customFormat="1" hidden="1" x14ac:dyDescent="0.25">
      <c r="A609" s="3"/>
      <c r="B609" s="4"/>
      <c r="C609" s="4">
        <f t="shared" si="343"/>
        <v>577</v>
      </c>
      <c r="D609" s="21">
        <f t="shared" ref="D609:D672" si="374">$C$2-M609/G609</f>
        <v>223.00840307522702</v>
      </c>
      <c r="E609" s="37">
        <f t="shared" si="344"/>
        <v>6.5000000000000002E-2</v>
      </c>
      <c r="F609" s="37">
        <f t="shared" si="345"/>
        <v>100</v>
      </c>
      <c r="G609" s="37">
        <f t="shared" ref="G609:G672" si="375">(E609*F609)/(E609+F609)</f>
        <v>6.4957777444660969E-2</v>
      </c>
      <c r="H609" s="23">
        <f t="shared" si="346"/>
        <v>22.041877345423575</v>
      </c>
      <c r="I609" s="22">
        <f t="shared" si="347"/>
        <v>0.10173174159426265</v>
      </c>
      <c r="J609" s="22">
        <f t="shared" si="348"/>
        <v>0.7</v>
      </c>
      <c r="K609" s="21">
        <f t="shared" si="349"/>
        <v>45</v>
      </c>
      <c r="L609" s="110">
        <v>578</v>
      </c>
      <c r="M609" s="9">
        <f t="shared" si="364"/>
        <v>12.796136311507762</v>
      </c>
      <c r="N609" s="9">
        <f t="shared" si="365"/>
        <v>12.796136311507762</v>
      </c>
      <c r="O609" s="10">
        <f t="shared" si="350"/>
        <v>0</v>
      </c>
      <c r="P609" s="10" t="e">
        <f t="shared" ref="P609:P672" si="376">O609/(E610-E609)</f>
        <v>#DIV/0!</v>
      </c>
      <c r="Q609" s="10" t="e">
        <f t="shared" ref="Q609:Q672" si="377">(O609/M609)/((E610-E609)/E609)</f>
        <v>#DIV/0!</v>
      </c>
      <c r="R609" s="10" t="e">
        <f t="shared" ref="R609:R672" si="378">(LN(N609)-LN(M609))/(LN(E610)-LN(E609))</f>
        <v>#DIV/0!</v>
      </c>
      <c r="S609" s="9"/>
      <c r="T609" s="9">
        <f t="shared" si="366"/>
        <v>12.796136311507762</v>
      </c>
      <c r="U609" s="10">
        <f t="shared" ref="U609:U672" si="379">T609-$M609</f>
        <v>0</v>
      </c>
      <c r="V609" s="10" t="e">
        <f t="shared" ref="V609:V672" si="380">U609/(F610-F609)</f>
        <v>#DIV/0!</v>
      </c>
      <c r="W609" s="10" t="e">
        <f t="shared" ref="W609:W672" si="381">(U609/M609)/((F610-F609)/F609)</f>
        <v>#DIV/0!</v>
      </c>
      <c r="X609" s="10" t="e">
        <f t="shared" ref="X609:X672" si="382">(LN(T609)-LN(M609))/(LN(F610)-LN(F609))</f>
        <v>#DIV/0!</v>
      </c>
      <c r="Y609" s="1"/>
      <c r="Z609" s="22">
        <f t="shared" si="367"/>
        <v>12.795143257374983</v>
      </c>
      <c r="AA609" s="37">
        <f t="shared" si="368"/>
        <v>-9.9305413277939181E-4</v>
      </c>
      <c r="AB609" s="37">
        <f t="shared" si="369"/>
        <v>0.14476363787039459</v>
      </c>
      <c r="AC609" s="37">
        <f t="shared" si="370"/>
        <v>0.24936139099635582</v>
      </c>
      <c r="AD609" s="37">
        <f t="shared" si="351"/>
        <v>0.24933226103191697</v>
      </c>
      <c r="AG609" s="22">
        <f t="shared" si="371"/>
        <v>12.794716841883185</v>
      </c>
      <c r="AH609" s="37">
        <f t="shared" si="352"/>
        <v>-1.4194696245777294E-3</v>
      </c>
      <c r="AI609" s="37">
        <f t="shared" si="353"/>
        <v>44.833719514502036</v>
      </c>
      <c r="AJ609" s="37">
        <f t="shared" si="354"/>
        <v>0.35643668192696443</v>
      </c>
      <c r="AK609" s="37">
        <f t="shared" si="355"/>
        <v>0.35640098234141121</v>
      </c>
      <c r="AM609" s="22">
        <f t="shared" si="372"/>
        <v>12.796136311507762</v>
      </c>
      <c r="AN609" s="37">
        <f t="shared" si="356"/>
        <v>0</v>
      </c>
      <c r="AO609" s="37" t="e">
        <f t="shared" si="357"/>
        <v>#DIV/0!</v>
      </c>
      <c r="AP609" s="37" t="e">
        <f t="shared" si="358"/>
        <v>#DIV/0!</v>
      </c>
      <c r="AQ609" s="37" t="e">
        <f t="shared" si="359"/>
        <v>#DIV/0!</v>
      </c>
      <c r="AS609" s="22">
        <f t="shared" si="373"/>
        <v>12.796136311507762</v>
      </c>
      <c r="AT609" s="37">
        <f t="shared" si="360"/>
        <v>0</v>
      </c>
      <c r="AU609" s="37" t="e">
        <f t="shared" si="361"/>
        <v>#DIV/0!</v>
      </c>
      <c r="AV609" s="37" t="e">
        <f t="shared" si="362"/>
        <v>#DIV/0!</v>
      </c>
      <c r="AW609" s="37" t="e">
        <f t="shared" si="363"/>
        <v>#DIV/0!</v>
      </c>
    </row>
    <row r="610" spans="1:49" s="33" customFormat="1" hidden="1" x14ac:dyDescent="0.25">
      <c r="A610" s="3"/>
      <c r="B610" s="4"/>
      <c r="C610" s="4">
        <f t="shared" ref="C610:C673" si="383">IF(OR(($E$1032-$E$32)&gt;1,($F$1032-$F$32)&gt;1),$C$32 + ($C$1032 - $C$32) * ((ROW() - ROW($C$32)) / (1034 - 34))^$B$31,($C$32 + ($C$1032 - $C$32) * (ROW() - ROW($C$32)) / (ROW($C$1032) - ROW($C$32))))</f>
        <v>578</v>
      </c>
      <c r="D610" s="21">
        <f t="shared" si="374"/>
        <v>223.04553875702368</v>
      </c>
      <c r="E610" s="37">
        <f t="shared" ref="E610:E673" si="384">$E$32+$C610/$C$1032*($E$1032-$E$32)</f>
        <v>6.5000000000000002E-2</v>
      </c>
      <c r="F610" s="37">
        <f t="shared" ref="F610:F673" si="385">$F$32+$C610/$C$1032*($F$1032-$F$32)</f>
        <v>100</v>
      </c>
      <c r="G610" s="37">
        <f t="shared" si="375"/>
        <v>6.4957777444660969E-2</v>
      </c>
      <c r="H610" s="23">
        <f t="shared" si="346"/>
        <v>22.035017514133148</v>
      </c>
      <c r="I610" s="22">
        <f t="shared" si="347"/>
        <v>0.10170008083446068</v>
      </c>
      <c r="J610" s="22">
        <f t="shared" si="348"/>
        <v>0.7</v>
      </c>
      <c r="K610" s="21">
        <f t="shared" si="349"/>
        <v>45</v>
      </c>
      <c r="L610" s="110">
        <v>579</v>
      </c>
      <c r="M610" s="9">
        <f t="shared" si="364"/>
        <v>12.793724060154361</v>
      </c>
      <c r="N610" s="9">
        <f t="shared" si="365"/>
        <v>12.793724060154361</v>
      </c>
      <c r="O610" s="10">
        <f t="shared" si="350"/>
        <v>0</v>
      </c>
      <c r="P610" s="10" t="e">
        <f t="shared" si="376"/>
        <v>#DIV/0!</v>
      </c>
      <c r="Q610" s="10" t="e">
        <f t="shared" si="377"/>
        <v>#DIV/0!</v>
      </c>
      <c r="R610" s="10" t="e">
        <f t="shared" si="378"/>
        <v>#DIV/0!</v>
      </c>
      <c r="S610" s="9"/>
      <c r="T610" s="9">
        <f t="shared" si="366"/>
        <v>12.793724060154361</v>
      </c>
      <c r="U610" s="10">
        <f t="shared" si="379"/>
        <v>0</v>
      </c>
      <c r="V610" s="10" t="e">
        <f t="shared" si="380"/>
        <v>#DIV/0!</v>
      </c>
      <c r="W610" s="10" t="e">
        <f t="shared" si="381"/>
        <v>#DIV/0!</v>
      </c>
      <c r="X610" s="10" t="e">
        <f t="shared" si="382"/>
        <v>#DIV/0!</v>
      </c>
      <c r="Y610" s="1"/>
      <c r="Z610" s="22">
        <f t="shared" si="367"/>
        <v>12.792730447615352</v>
      </c>
      <c r="AA610" s="37">
        <f t="shared" si="368"/>
        <v>-9.9361253900909219E-4</v>
      </c>
      <c r="AB610" s="37">
        <f t="shared" si="369"/>
        <v>0.14484504019737013</v>
      </c>
      <c r="AC610" s="37">
        <f t="shared" si="370"/>
        <v>0.24947098925829592</v>
      </c>
      <c r="AD610" s="37">
        <f t="shared" si="351"/>
        <v>0.24944184167050168</v>
      </c>
      <c r="AG610" s="22">
        <f t="shared" si="371"/>
        <v>12.792304327218126</v>
      </c>
      <c r="AH610" s="37">
        <f t="shared" si="352"/>
        <v>-1.4197329362346522E-3</v>
      </c>
      <c r="AI610" s="37">
        <f t="shared" si="353"/>
        <v>44.842036170784759</v>
      </c>
      <c r="AJ610" s="37">
        <f t="shared" si="354"/>
        <v>0.35645904835121134</v>
      </c>
      <c r="AK610" s="37">
        <f t="shared" si="355"/>
        <v>0.35642333664928871</v>
      </c>
      <c r="AM610" s="22">
        <f t="shared" si="372"/>
        <v>12.793724060154361</v>
      </c>
      <c r="AN610" s="37">
        <f t="shared" si="356"/>
        <v>0</v>
      </c>
      <c r="AO610" s="37" t="e">
        <f t="shared" si="357"/>
        <v>#DIV/0!</v>
      </c>
      <c r="AP610" s="37" t="e">
        <f t="shared" si="358"/>
        <v>#DIV/0!</v>
      </c>
      <c r="AQ610" s="37" t="e">
        <f t="shared" si="359"/>
        <v>#DIV/0!</v>
      </c>
      <c r="AS610" s="22">
        <f t="shared" si="373"/>
        <v>12.793724060154361</v>
      </c>
      <c r="AT610" s="37">
        <f t="shared" si="360"/>
        <v>0</v>
      </c>
      <c r="AU610" s="37" t="e">
        <f t="shared" si="361"/>
        <v>#DIV/0!</v>
      </c>
      <c r="AV610" s="37" t="e">
        <f t="shared" si="362"/>
        <v>#DIV/0!</v>
      </c>
      <c r="AW610" s="37" t="e">
        <f t="shared" si="363"/>
        <v>#DIV/0!</v>
      </c>
    </row>
    <row r="611" spans="1:49" s="33" customFormat="1" hidden="1" x14ac:dyDescent="0.25">
      <c r="A611" s="3"/>
      <c r="B611" s="4"/>
      <c r="C611" s="4">
        <f t="shared" si="383"/>
        <v>579</v>
      </c>
      <c r="D611" s="21">
        <f t="shared" si="374"/>
        <v>223.08268708403281</v>
      </c>
      <c r="E611" s="37">
        <f t="shared" si="384"/>
        <v>6.5000000000000002E-2</v>
      </c>
      <c r="F611" s="37">
        <f t="shared" si="385"/>
        <v>100</v>
      </c>
      <c r="G611" s="37">
        <f t="shared" si="375"/>
        <v>6.4957777444660969E-2</v>
      </c>
      <c r="H611" s="23">
        <f t="shared" ref="H611:H674" si="386">$H$32+C611/$C$1032*($H$1032-$H$32)</f>
        <v>22.028157682842721</v>
      </c>
      <c r="I611" s="22">
        <f t="shared" ref="I611:I674" si="387">$I$32+C611/$C$1032*($I$1032-$I$32)</f>
        <v>0.10166842007465871</v>
      </c>
      <c r="J611" s="22">
        <f t="shared" ref="J611:J674" si="388">$J$32+C611/$C$1032*($J$1032-$J$32)</f>
        <v>0.7</v>
      </c>
      <c r="K611" s="21">
        <f t="shared" ref="K611:K674" si="389">$K$32+C611/$C$1032*($K$1032-$K$32)</f>
        <v>45</v>
      </c>
      <c r="L611" s="110">
        <v>580</v>
      </c>
      <c r="M611" s="9">
        <f t="shared" si="364"/>
        <v>12.791310987396059</v>
      </c>
      <c r="N611" s="9">
        <f t="shared" si="365"/>
        <v>12.791310987396059</v>
      </c>
      <c r="O611" s="10">
        <f t="shared" ref="O611:O674" si="390">N611-M611</f>
        <v>0</v>
      </c>
      <c r="P611" s="10" t="e">
        <f t="shared" si="376"/>
        <v>#DIV/0!</v>
      </c>
      <c r="Q611" s="10" t="e">
        <f t="shared" si="377"/>
        <v>#DIV/0!</v>
      </c>
      <c r="R611" s="10" t="e">
        <f t="shared" si="378"/>
        <v>#DIV/0!</v>
      </c>
      <c r="S611" s="9"/>
      <c r="T611" s="9">
        <f t="shared" si="366"/>
        <v>12.791310987396059</v>
      </c>
      <c r="U611" s="10">
        <f t="shared" si="379"/>
        <v>0</v>
      </c>
      <c r="V611" s="10" t="e">
        <f t="shared" si="380"/>
        <v>#DIV/0!</v>
      </c>
      <c r="W611" s="10" t="e">
        <f t="shared" si="381"/>
        <v>#DIV/0!</v>
      </c>
      <c r="X611" s="10" t="e">
        <f t="shared" si="382"/>
        <v>#DIV/0!</v>
      </c>
      <c r="Y611" s="1"/>
      <c r="Z611" s="22">
        <f t="shared" si="367"/>
        <v>12.790316816139327</v>
      </c>
      <c r="AA611" s="37">
        <f t="shared" si="368"/>
        <v>-9.9417125673184614E-4</v>
      </c>
      <c r="AB611" s="37">
        <f t="shared" si="369"/>
        <v>0.14492648793261309</v>
      </c>
      <c r="AC611" s="37">
        <f t="shared" si="370"/>
        <v>0.24958063577266656</v>
      </c>
      <c r="AD611" s="37">
        <f t="shared" ref="AD611:AD674" si="391">(LN(Z611)-LN($M611))/(LN($H612)-LN($H611))</f>
        <v>0.2495514705548034</v>
      </c>
      <c r="AG611" s="22">
        <f t="shared" si="371"/>
        <v>12.789890991185676</v>
      </c>
      <c r="AH611" s="37">
        <f t="shared" ref="AH611:AH674" si="392">AG611-$M611</f>
        <v>-1.4199962103838004E-3</v>
      </c>
      <c r="AI611" s="37">
        <f t="shared" ref="AI611:AI674" si="393">AH611/($I612-$I611)</f>
        <v>44.850351642390457</v>
      </c>
      <c r="AJ611" s="37">
        <f t="shared" ref="AJ611:AJ674" si="394">(AH611/$M611)/(($I612-$I611)/$I611)</f>
        <v>0.35648139551667396</v>
      </c>
      <c r="AK611" s="37">
        <f t="shared" ref="AK611:AK674" si="395">(LN(AG611)-LN($M611))/(LN($I612)-LN($I611))</f>
        <v>0.35644567169507091</v>
      </c>
      <c r="AM611" s="22">
        <f t="shared" si="372"/>
        <v>12.791310987396059</v>
      </c>
      <c r="AN611" s="37">
        <f t="shared" ref="AN611:AN674" si="396">AM611-$M611</f>
        <v>0</v>
      </c>
      <c r="AO611" s="37" t="e">
        <f t="shared" ref="AO611:AO674" si="397">AN611/($J612-$J611)</f>
        <v>#DIV/0!</v>
      </c>
      <c r="AP611" s="37" t="e">
        <f t="shared" ref="AP611:AP674" si="398">(AN611/$M611)/(($J612-$J611)/$J611)</f>
        <v>#DIV/0!</v>
      </c>
      <c r="AQ611" s="37" t="e">
        <f t="shared" ref="AQ611:AQ674" si="399">(LN(AM611)-LN($M611))/(LN($J612)-LN($J611))</f>
        <v>#DIV/0!</v>
      </c>
      <c r="AS611" s="22">
        <f t="shared" si="373"/>
        <v>12.791310987396059</v>
      </c>
      <c r="AT611" s="37">
        <f t="shared" ref="AT611:AT674" si="400">AS611-$M611</f>
        <v>0</v>
      </c>
      <c r="AU611" s="37" t="e">
        <f t="shared" ref="AU611:AU674" si="401">AT611/($K612-$K611)</f>
        <v>#DIV/0!</v>
      </c>
      <c r="AV611" s="37" t="e">
        <f t="shared" ref="AV611:AV674" si="402">(AT611/$M611)/(($K612-$K611)/$K611)</f>
        <v>#DIV/0!</v>
      </c>
      <c r="AW611" s="37" t="e">
        <f t="shared" ref="AW611:AW674" si="403">(LN(AS611)-LN($M611))/(LN($K612)-LN($K611))</f>
        <v>#DIV/0!</v>
      </c>
    </row>
    <row r="612" spans="1:49" s="33" customFormat="1" hidden="1" x14ac:dyDescent="0.25">
      <c r="A612" s="3"/>
      <c r="B612" s="4"/>
      <c r="C612" s="4">
        <f t="shared" si="383"/>
        <v>580</v>
      </c>
      <c r="D612" s="21">
        <f t="shared" si="374"/>
        <v>223.11984806046684</v>
      </c>
      <c r="E612" s="37">
        <f t="shared" si="384"/>
        <v>6.5000000000000002E-2</v>
      </c>
      <c r="F612" s="37">
        <f t="shared" si="385"/>
        <v>100</v>
      </c>
      <c r="G612" s="37">
        <f t="shared" si="375"/>
        <v>6.4957777444660969E-2</v>
      </c>
      <c r="H612" s="23">
        <f t="shared" si="386"/>
        <v>22.021297851552294</v>
      </c>
      <c r="I612" s="22">
        <f t="shared" si="387"/>
        <v>0.10163675931485673</v>
      </c>
      <c r="J612" s="22">
        <f t="shared" si="388"/>
        <v>0.7</v>
      </c>
      <c r="K612" s="21">
        <f t="shared" si="389"/>
        <v>45</v>
      </c>
      <c r="L612" s="110">
        <v>581</v>
      </c>
      <c r="M612" s="9">
        <f t="shared" si="364"/>
        <v>12.788897092959232</v>
      </c>
      <c r="N612" s="9">
        <f t="shared" si="365"/>
        <v>12.788897092959232</v>
      </c>
      <c r="O612" s="10">
        <f t="shared" si="390"/>
        <v>0</v>
      </c>
      <c r="P612" s="10" t="e">
        <f t="shared" si="376"/>
        <v>#DIV/0!</v>
      </c>
      <c r="Q612" s="10" t="e">
        <f t="shared" si="377"/>
        <v>#DIV/0!</v>
      </c>
      <c r="R612" s="10" t="e">
        <f t="shared" si="378"/>
        <v>#DIV/0!</v>
      </c>
      <c r="S612" s="9"/>
      <c r="T612" s="9">
        <f t="shared" si="366"/>
        <v>12.788897092959232</v>
      </c>
      <c r="U612" s="10">
        <f t="shared" si="379"/>
        <v>0</v>
      </c>
      <c r="V612" s="10" t="e">
        <f t="shared" si="380"/>
        <v>#DIV/0!</v>
      </c>
      <c r="W612" s="10" t="e">
        <f t="shared" si="381"/>
        <v>#DIV/0!</v>
      </c>
      <c r="X612" s="10" t="e">
        <f t="shared" si="382"/>
        <v>#DIV/0!</v>
      </c>
      <c r="Y612" s="1"/>
      <c r="Z612" s="22">
        <f t="shared" si="367"/>
        <v>12.787902362673178</v>
      </c>
      <c r="AA612" s="37">
        <f t="shared" si="368"/>
        <v>-9.9473028605423508E-4</v>
      </c>
      <c r="AB612" s="37">
        <f t="shared" si="369"/>
        <v>0.14500798109166047</v>
      </c>
      <c r="AC612" s="37">
        <f t="shared" si="370"/>
        <v>0.24969033054693435</v>
      </c>
      <c r="AD612" s="37">
        <f t="shared" si="391"/>
        <v>0.24966114768657166</v>
      </c>
      <c r="AG612" s="22">
        <f t="shared" si="371"/>
        <v>12.78747683351234</v>
      </c>
      <c r="AH612" s="37">
        <f t="shared" si="392"/>
        <v>-1.4202594468919472E-3</v>
      </c>
      <c r="AI612" s="37">
        <f t="shared" si="393"/>
        <v>44.858665925111183</v>
      </c>
      <c r="AJ612" s="37">
        <f t="shared" si="394"/>
        <v>0.35650372339974107</v>
      </c>
      <c r="AK612" s="37">
        <f t="shared" si="395"/>
        <v>0.35646798744906599</v>
      </c>
      <c r="AM612" s="22">
        <f t="shared" si="372"/>
        <v>12.788897092959232</v>
      </c>
      <c r="AN612" s="37">
        <f t="shared" si="396"/>
        <v>0</v>
      </c>
      <c r="AO612" s="37" t="e">
        <f t="shared" si="397"/>
        <v>#DIV/0!</v>
      </c>
      <c r="AP612" s="37" t="e">
        <f t="shared" si="398"/>
        <v>#DIV/0!</v>
      </c>
      <c r="AQ612" s="37" t="e">
        <f t="shared" si="399"/>
        <v>#DIV/0!</v>
      </c>
      <c r="AS612" s="22">
        <f t="shared" si="373"/>
        <v>12.788897092959232</v>
      </c>
      <c r="AT612" s="37">
        <f t="shared" si="400"/>
        <v>0</v>
      </c>
      <c r="AU612" s="37" t="e">
        <f t="shared" si="401"/>
        <v>#DIV/0!</v>
      </c>
      <c r="AV612" s="37" t="e">
        <f t="shared" si="402"/>
        <v>#DIV/0!</v>
      </c>
      <c r="AW612" s="37" t="e">
        <f t="shared" si="403"/>
        <v>#DIV/0!</v>
      </c>
    </row>
    <row r="613" spans="1:49" s="33" customFormat="1" hidden="1" x14ac:dyDescent="0.25">
      <c r="A613" s="3"/>
      <c r="B613" s="4"/>
      <c r="C613" s="4">
        <f t="shared" si="383"/>
        <v>581</v>
      </c>
      <c r="D613" s="21">
        <f t="shared" si="374"/>
        <v>223.15702169053824</v>
      </c>
      <c r="E613" s="37">
        <f t="shared" si="384"/>
        <v>6.5000000000000002E-2</v>
      </c>
      <c r="F613" s="37">
        <f t="shared" si="385"/>
        <v>100</v>
      </c>
      <c r="G613" s="37">
        <f t="shared" si="375"/>
        <v>6.4957777444660969E-2</v>
      </c>
      <c r="H613" s="23">
        <f t="shared" si="386"/>
        <v>22.014438020261867</v>
      </c>
      <c r="I613" s="22">
        <f t="shared" si="387"/>
        <v>0.10160509855505476</v>
      </c>
      <c r="J613" s="22">
        <f t="shared" si="388"/>
        <v>0.7</v>
      </c>
      <c r="K613" s="21">
        <f t="shared" si="389"/>
        <v>45</v>
      </c>
      <c r="L613" s="110">
        <v>582</v>
      </c>
      <c r="M613" s="9">
        <f t="shared" si="364"/>
        <v>12.786482376570243</v>
      </c>
      <c r="N613" s="9">
        <f t="shared" si="365"/>
        <v>12.786482376570243</v>
      </c>
      <c r="O613" s="10">
        <f t="shared" si="390"/>
        <v>0</v>
      </c>
      <c r="P613" s="10" t="e">
        <f t="shared" si="376"/>
        <v>#DIV/0!</v>
      </c>
      <c r="Q613" s="10" t="e">
        <f t="shared" si="377"/>
        <v>#DIV/0!</v>
      </c>
      <c r="R613" s="10" t="e">
        <f t="shared" si="378"/>
        <v>#DIV/0!</v>
      </c>
      <c r="S613" s="9"/>
      <c r="T613" s="9">
        <f t="shared" si="366"/>
        <v>12.786482376570243</v>
      </c>
      <c r="U613" s="10">
        <f t="shared" si="379"/>
        <v>0</v>
      </c>
      <c r="V613" s="10" t="e">
        <f t="shared" si="380"/>
        <v>#DIV/0!</v>
      </c>
      <c r="W613" s="10" t="e">
        <f t="shared" si="381"/>
        <v>#DIV/0!</v>
      </c>
      <c r="X613" s="10" t="e">
        <f t="shared" si="382"/>
        <v>#DIV/0!</v>
      </c>
      <c r="Y613" s="1"/>
      <c r="Z613" s="22">
        <f t="shared" si="367"/>
        <v>12.785487086943162</v>
      </c>
      <c r="AA613" s="37">
        <f t="shared" si="368"/>
        <v>-9.9528962708106405E-4</v>
      </c>
      <c r="AB613" s="37">
        <f t="shared" si="369"/>
        <v>0.14508951968979034</v>
      </c>
      <c r="AC613" s="37">
        <f t="shared" si="370"/>
        <v>0.24980007358812056</v>
      </c>
      <c r="AD613" s="37">
        <f t="shared" si="391"/>
        <v>0.24977087307311496</v>
      </c>
      <c r="AG613" s="22">
        <f t="shared" si="371"/>
        <v>12.785061853924599</v>
      </c>
      <c r="AH613" s="37">
        <f t="shared" si="392"/>
        <v>-1.4205226456436293E-3</v>
      </c>
      <c r="AI613" s="37">
        <f t="shared" si="393"/>
        <v>44.866979015319728</v>
      </c>
      <c r="AJ613" s="37">
        <f t="shared" si="394"/>
        <v>0.35652603198143479</v>
      </c>
      <c r="AK613" s="37">
        <f t="shared" si="395"/>
        <v>0.35649028389648152</v>
      </c>
      <c r="AM613" s="22">
        <f t="shared" si="372"/>
        <v>12.786482376570243</v>
      </c>
      <c r="AN613" s="37">
        <f t="shared" si="396"/>
        <v>0</v>
      </c>
      <c r="AO613" s="37" t="e">
        <f t="shared" si="397"/>
        <v>#DIV/0!</v>
      </c>
      <c r="AP613" s="37" t="e">
        <f t="shared" si="398"/>
        <v>#DIV/0!</v>
      </c>
      <c r="AQ613" s="37" t="e">
        <f t="shared" si="399"/>
        <v>#DIV/0!</v>
      </c>
      <c r="AS613" s="22">
        <f t="shared" si="373"/>
        <v>12.786482376570243</v>
      </c>
      <c r="AT613" s="37">
        <f t="shared" si="400"/>
        <v>0</v>
      </c>
      <c r="AU613" s="37" t="e">
        <f t="shared" si="401"/>
        <v>#DIV/0!</v>
      </c>
      <c r="AV613" s="37" t="e">
        <f t="shared" si="402"/>
        <v>#DIV/0!</v>
      </c>
      <c r="AW613" s="37" t="e">
        <f t="shared" si="403"/>
        <v>#DIV/0!</v>
      </c>
    </row>
    <row r="614" spans="1:49" s="33" customFormat="1" hidden="1" x14ac:dyDescent="0.25">
      <c r="A614" s="3"/>
      <c r="B614" s="4"/>
      <c r="C614" s="4">
        <f t="shared" si="383"/>
        <v>582</v>
      </c>
      <c r="D614" s="21">
        <f t="shared" si="374"/>
        <v>223.19420797845908</v>
      </c>
      <c r="E614" s="37">
        <f t="shared" si="384"/>
        <v>6.5000000000000002E-2</v>
      </c>
      <c r="F614" s="37">
        <f t="shared" si="385"/>
        <v>100</v>
      </c>
      <c r="G614" s="37">
        <f t="shared" si="375"/>
        <v>6.4957777444660969E-2</v>
      </c>
      <c r="H614" s="23">
        <f t="shared" si="386"/>
        <v>22.00757818897144</v>
      </c>
      <c r="I614" s="22">
        <f t="shared" si="387"/>
        <v>0.1015734377952528</v>
      </c>
      <c r="J614" s="22">
        <f t="shared" si="388"/>
        <v>0.7</v>
      </c>
      <c r="K614" s="21">
        <f t="shared" si="389"/>
        <v>45</v>
      </c>
      <c r="L614" s="110">
        <v>583</v>
      </c>
      <c r="M614" s="9">
        <f t="shared" si="364"/>
        <v>12.784066837955489</v>
      </c>
      <c r="N614" s="9">
        <f t="shared" si="365"/>
        <v>12.784066837955489</v>
      </c>
      <c r="O614" s="10">
        <f t="shared" si="390"/>
        <v>0</v>
      </c>
      <c r="P614" s="10" t="e">
        <f t="shared" si="376"/>
        <v>#DIV/0!</v>
      </c>
      <c r="Q614" s="10" t="e">
        <f t="shared" si="377"/>
        <v>#DIV/0!</v>
      </c>
      <c r="R614" s="10" t="e">
        <f t="shared" si="378"/>
        <v>#DIV/0!</v>
      </c>
      <c r="S614" s="9"/>
      <c r="T614" s="9">
        <f t="shared" si="366"/>
        <v>12.784066837955489</v>
      </c>
      <c r="U614" s="10">
        <f t="shared" si="379"/>
        <v>0</v>
      </c>
      <c r="V614" s="10" t="e">
        <f t="shared" si="380"/>
        <v>#DIV/0!</v>
      </c>
      <c r="W614" s="10" t="e">
        <f t="shared" si="381"/>
        <v>#DIV/0!</v>
      </c>
      <c r="X614" s="10" t="e">
        <f t="shared" si="382"/>
        <v>#DIV/0!</v>
      </c>
      <c r="Y614" s="1"/>
      <c r="Z614" s="22">
        <f t="shared" si="367"/>
        <v>12.783070988675577</v>
      </c>
      <c r="AA614" s="37">
        <f t="shared" si="368"/>
        <v>-9.9584927991180905E-4</v>
      </c>
      <c r="AB614" s="37">
        <f t="shared" si="369"/>
        <v>0.14517110374150397</v>
      </c>
      <c r="AC614" s="37">
        <f t="shared" si="370"/>
        <v>0.24990986490190917</v>
      </c>
      <c r="AD614" s="37">
        <f t="shared" si="391"/>
        <v>0.24988064672231025</v>
      </c>
      <c r="AG614" s="22">
        <f t="shared" si="371"/>
        <v>12.782646052148984</v>
      </c>
      <c r="AH614" s="37">
        <f t="shared" si="392"/>
        <v>-1.42078580650562E-3</v>
      </c>
      <c r="AI614" s="37">
        <f t="shared" si="393"/>
        <v>44.875290908749136</v>
      </c>
      <c r="AJ614" s="37">
        <f t="shared" si="394"/>
        <v>0.35654832123770952</v>
      </c>
      <c r="AK614" s="37">
        <f t="shared" si="395"/>
        <v>0.35651256101013806</v>
      </c>
      <c r="AM614" s="22">
        <f t="shared" si="372"/>
        <v>12.784066837955489</v>
      </c>
      <c r="AN614" s="37">
        <f t="shared" si="396"/>
        <v>0</v>
      </c>
      <c r="AO614" s="37" t="e">
        <f t="shared" si="397"/>
        <v>#DIV/0!</v>
      </c>
      <c r="AP614" s="37" t="e">
        <f t="shared" si="398"/>
        <v>#DIV/0!</v>
      </c>
      <c r="AQ614" s="37" t="e">
        <f t="shared" si="399"/>
        <v>#DIV/0!</v>
      </c>
      <c r="AS614" s="22">
        <f t="shared" si="373"/>
        <v>12.784066837955489</v>
      </c>
      <c r="AT614" s="37">
        <f t="shared" si="400"/>
        <v>0</v>
      </c>
      <c r="AU614" s="37" t="e">
        <f t="shared" si="401"/>
        <v>#DIV/0!</v>
      </c>
      <c r="AV614" s="37" t="e">
        <f t="shared" si="402"/>
        <v>#DIV/0!</v>
      </c>
      <c r="AW614" s="37" t="e">
        <f t="shared" si="403"/>
        <v>#DIV/0!</v>
      </c>
    </row>
    <row r="615" spans="1:49" s="33" customFormat="1" hidden="1" x14ac:dyDescent="0.25">
      <c r="A615" s="3"/>
      <c r="B615" s="4"/>
      <c r="C615" s="4">
        <f t="shared" si="383"/>
        <v>583</v>
      </c>
      <c r="D615" s="21">
        <f t="shared" si="374"/>
        <v>223.23140692844098</v>
      </c>
      <c r="E615" s="37">
        <f t="shared" si="384"/>
        <v>6.5000000000000002E-2</v>
      </c>
      <c r="F615" s="37">
        <f t="shared" si="385"/>
        <v>100</v>
      </c>
      <c r="G615" s="37">
        <f t="shared" si="375"/>
        <v>6.4957777444660969E-2</v>
      </c>
      <c r="H615" s="23">
        <f t="shared" si="386"/>
        <v>22.000718357681013</v>
      </c>
      <c r="I615" s="22">
        <f t="shared" si="387"/>
        <v>0.10154177703545082</v>
      </c>
      <c r="J615" s="22">
        <f t="shared" si="388"/>
        <v>0.7</v>
      </c>
      <c r="K615" s="21">
        <f t="shared" si="389"/>
        <v>45</v>
      </c>
      <c r="L615" s="110">
        <v>584</v>
      </c>
      <c r="M615" s="9">
        <f t="shared" si="364"/>
        <v>12.78165047684139</v>
      </c>
      <c r="N615" s="9">
        <f t="shared" si="365"/>
        <v>12.78165047684139</v>
      </c>
      <c r="O615" s="10">
        <f t="shared" si="390"/>
        <v>0</v>
      </c>
      <c r="P615" s="10" t="e">
        <f t="shared" si="376"/>
        <v>#DIV/0!</v>
      </c>
      <c r="Q615" s="10" t="e">
        <f t="shared" si="377"/>
        <v>#DIV/0!</v>
      </c>
      <c r="R615" s="10" t="e">
        <f t="shared" si="378"/>
        <v>#DIV/0!</v>
      </c>
      <c r="S615" s="9"/>
      <c r="T615" s="9">
        <f t="shared" si="366"/>
        <v>12.78165047684139</v>
      </c>
      <c r="U615" s="10">
        <f t="shared" si="379"/>
        <v>0</v>
      </c>
      <c r="V615" s="10" t="e">
        <f t="shared" si="380"/>
        <v>#DIV/0!</v>
      </c>
      <c r="W615" s="10" t="e">
        <f t="shared" si="381"/>
        <v>#DIV/0!</v>
      </c>
      <c r="X615" s="10" t="e">
        <f t="shared" si="382"/>
        <v>#DIV/0!</v>
      </c>
      <c r="Y615" s="1"/>
      <c r="Z615" s="22">
        <f t="shared" si="367"/>
        <v>12.780654067596732</v>
      </c>
      <c r="AA615" s="37">
        <f t="shared" si="368"/>
        <v>-9.9640924465838054E-4</v>
      </c>
      <c r="AB615" s="37">
        <f t="shared" si="369"/>
        <v>0.14525273326311525</v>
      </c>
      <c r="AC615" s="37">
        <f t="shared" si="370"/>
        <v>0.25001970449710481</v>
      </c>
      <c r="AD615" s="37">
        <f t="shared" si="391"/>
        <v>0.24999046864117649</v>
      </c>
      <c r="AG615" s="22">
        <f t="shared" si="371"/>
        <v>12.780229427912021</v>
      </c>
      <c r="AH615" s="37">
        <f t="shared" si="392"/>
        <v>-1.4210489293695616E-3</v>
      </c>
      <c r="AI615" s="37">
        <f t="shared" si="393"/>
        <v>44.883601602035945</v>
      </c>
      <c r="AJ615" s="37">
        <f t="shared" si="394"/>
        <v>0.35657059115171524</v>
      </c>
      <c r="AK615" s="37">
        <f t="shared" si="395"/>
        <v>0.35653481877815246</v>
      </c>
      <c r="AM615" s="22">
        <f t="shared" si="372"/>
        <v>12.78165047684139</v>
      </c>
      <c r="AN615" s="37">
        <f t="shared" si="396"/>
        <v>0</v>
      </c>
      <c r="AO615" s="37" t="e">
        <f t="shared" si="397"/>
        <v>#DIV/0!</v>
      </c>
      <c r="AP615" s="37" t="e">
        <f t="shared" si="398"/>
        <v>#DIV/0!</v>
      </c>
      <c r="AQ615" s="37" t="e">
        <f t="shared" si="399"/>
        <v>#DIV/0!</v>
      </c>
      <c r="AS615" s="22">
        <f t="shared" si="373"/>
        <v>12.78165047684139</v>
      </c>
      <c r="AT615" s="37">
        <f t="shared" si="400"/>
        <v>0</v>
      </c>
      <c r="AU615" s="37" t="e">
        <f t="shared" si="401"/>
        <v>#DIV/0!</v>
      </c>
      <c r="AV615" s="37" t="e">
        <f t="shared" si="402"/>
        <v>#DIV/0!</v>
      </c>
      <c r="AW615" s="37" t="e">
        <f t="shared" si="403"/>
        <v>#DIV/0!</v>
      </c>
    </row>
    <row r="616" spans="1:49" s="33" customFormat="1" hidden="1" x14ac:dyDescent="0.25">
      <c r="A616" s="3"/>
      <c r="B616" s="4"/>
      <c r="C616" s="4">
        <f t="shared" si="383"/>
        <v>584</v>
      </c>
      <c r="D616" s="21">
        <f t="shared" si="374"/>
        <v>223.26861854469553</v>
      </c>
      <c r="E616" s="37">
        <f t="shared" si="384"/>
        <v>6.5000000000000002E-2</v>
      </c>
      <c r="F616" s="37">
        <f t="shared" si="385"/>
        <v>100</v>
      </c>
      <c r="G616" s="37">
        <f t="shared" si="375"/>
        <v>6.4957777444660969E-2</v>
      </c>
      <c r="H616" s="23">
        <f t="shared" si="386"/>
        <v>21.993858526390586</v>
      </c>
      <c r="I616" s="22">
        <f t="shared" si="387"/>
        <v>0.10151011627564885</v>
      </c>
      <c r="J616" s="22">
        <f t="shared" si="388"/>
        <v>0.7</v>
      </c>
      <c r="K616" s="21">
        <f t="shared" si="389"/>
        <v>45</v>
      </c>
      <c r="L616" s="110">
        <v>585</v>
      </c>
      <c r="M616" s="9">
        <f t="shared" si="364"/>
        <v>12.77923329295437</v>
      </c>
      <c r="N616" s="9">
        <f t="shared" si="365"/>
        <v>12.77923329295437</v>
      </c>
      <c r="O616" s="10">
        <f t="shared" si="390"/>
        <v>0</v>
      </c>
      <c r="P616" s="10" t="e">
        <f t="shared" si="376"/>
        <v>#DIV/0!</v>
      </c>
      <c r="Q616" s="10" t="e">
        <f t="shared" si="377"/>
        <v>#DIV/0!</v>
      </c>
      <c r="R616" s="10" t="e">
        <f t="shared" si="378"/>
        <v>#DIV/0!</v>
      </c>
      <c r="S616" s="9"/>
      <c r="T616" s="9">
        <f t="shared" si="366"/>
        <v>12.77923329295437</v>
      </c>
      <c r="U616" s="10">
        <f t="shared" si="379"/>
        <v>0</v>
      </c>
      <c r="V616" s="10" t="e">
        <f t="shared" si="380"/>
        <v>#DIV/0!</v>
      </c>
      <c r="W616" s="10" t="e">
        <f t="shared" si="381"/>
        <v>#DIV/0!</v>
      </c>
      <c r="X616" s="10" t="e">
        <f t="shared" si="382"/>
        <v>#DIV/0!</v>
      </c>
      <c r="Y616" s="1"/>
      <c r="Z616" s="22">
        <f t="shared" si="367"/>
        <v>12.778236323432949</v>
      </c>
      <c r="AA616" s="37">
        <f t="shared" si="368"/>
        <v>-9.9696952142025452E-4</v>
      </c>
      <c r="AB616" s="37">
        <f t="shared" si="369"/>
        <v>0.14533440826912536</v>
      </c>
      <c r="AC616" s="37">
        <f t="shared" si="370"/>
        <v>0.25012959237939209</v>
      </c>
      <c r="AD616" s="37">
        <f t="shared" si="391"/>
        <v>0.25010033883694421</v>
      </c>
      <c r="AG616" s="22">
        <f t="shared" si="371"/>
        <v>12.777811980940266</v>
      </c>
      <c r="AH616" s="37">
        <f t="shared" si="392"/>
        <v>-1.4213120141040037E-3</v>
      </c>
      <c r="AI616" s="37">
        <f t="shared" si="393"/>
        <v>44.891911091028327</v>
      </c>
      <c r="AJ616" s="37">
        <f t="shared" si="394"/>
        <v>0.35659284170035438</v>
      </c>
      <c r="AK616" s="37">
        <f t="shared" si="395"/>
        <v>0.3565570571714804</v>
      </c>
      <c r="AM616" s="22">
        <f t="shared" si="372"/>
        <v>12.77923329295437</v>
      </c>
      <c r="AN616" s="37">
        <f t="shared" si="396"/>
        <v>0</v>
      </c>
      <c r="AO616" s="37" t="e">
        <f t="shared" si="397"/>
        <v>#DIV/0!</v>
      </c>
      <c r="AP616" s="37" t="e">
        <f t="shared" si="398"/>
        <v>#DIV/0!</v>
      </c>
      <c r="AQ616" s="37" t="e">
        <f t="shared" si="399"/>
        <v>#DIV/0!</v>
      </c>
      <c r="AS616" s="22">
        <f t="shared" si="373"/>
        <v>12.77923329295437</v>
      </c>
      <c r="AT616" s="37">
        <f t="shared" si="400"/>
        <v>0</v>
      </c>
      <c r="AU616" s="37" t="e">
        <f t="shared" si="401"/>
        <v>#DIV/0!</v>
      </c>
      <c r="AV616" s="37" t="e">
        <f t="shared" si="402"/>
        <v>#DIV/0!</v>
      </c>
      <c r="AW616" s="37" t="e">
        <f t="shared" si="403"/>
        <v>#DIV/0!</v>
      </c>
    </row>
    <row r="617" spans="1:49" s="33" customFormat="1" hidden="1" x14ac:dyDescent="0.25">
      <c r="A617" s="3"/>
      <c r="B617" s="4"/>
      <c r="C617" s="4">
        <f t="shared" si="383"/>
        <v>585</v>
      </c>
      <c r="D617" s="21">
        <f t="shared" si="374"/>
        <v>223.30584283143398</v>
      </c>
      <c r="E617" s="37">
        <f t="shared" si="384"/>
        <v>6.5000000000000002E-2</v>
      </c>
      <c r="F617" s="37">
        <f t="shared" si="385"/>
        <v>100</v>
      </c>
      <c r="G617" s="37">
        <f t="shared" si="375"/>
        <v>6.4957777444660969E-2</v>
      </c>
      <c r="H617" s="23">
        <f t="shared" si="386"/>
        <v>21.986998695100159</v>
      </c>
      <c r="I617" s="22">
        <f t="shared" si="387"/>
        <v>0.10147845551584689</v>
      </c>
      <c r="J617" s="22">
        <f t="shared" si="388"/>
        <v>0.7</v>
      </c>
      <c r="K617" s="21">
        <f t="shared" si="389"/>
        <v>45</v>
      </c>
      <c r="L617" s="110">
        <v>586</v>
      </c>
      <c r="M617" s="9">
        <f t="shared" si="364"/>
        <v>12.776815286020877</v>
      </c>
      <c r="N617" s="9">
        <f t="shared" si="365"/>
        <v>12.776815286020877</v>
      </c>
      <c r="O617" s="10">
        <f t="shared" si="390"/>
        <v>0</v>
      </c>
      <c r="P617" s="10" t="e">
        <f t="shared" si="376"/>
        <v>#DIV/0!</v>
      </c>
      <c r="Q617" s="10" t="e">
        <f t="shared" si="377"/>
        <v>#DIV/0!</v>
      </c>
      <c r="R617" s="10" t="e">
        <f t="shared" si="378"/>
        <v>#DIV/0!</v>
      </c>
      <c r="S617" s="9"/>
      <c r="T617" s="9">
        <f t="shared" si="366"/>
        <v>12.776815286020877</v>
      </c>
      <c r="U617" s="10">
        <f t="shared" si="379"/>
        <v>0</v>
      </c>
      <c r="V617" s="10" t="e">
        <f t="shared" si="380"/>
        <v>#DIV/0!</v>
      </c>
      <c r="W617" s="10" t="e">
        <f t="shared" si="381"/>
        <v>#DIV/0!</v>
      </c>
      <c r="X617" s="10" t="e">
        <f t="shared" si="382"/>
        <v>#DIV/0!</v>
      </c>
      <c r="Y617" s="1"/>
      <c r="Z617" s="22">
        <f t="shared" si="367"/>
        <v>12.775817755910557</v>
      </c>
      <c r="AA617" s="37">
        <f t="shared" si="368"/>
        <v>-9.9753011031999961E-4</v>
      </c>
      <c r="AB617" s="37">
        <f t="shared" si="369"/>
        <v>0.1454161287774019</v>
      </c>
      <c r="AC617" s="37">
        <f t="shared" si="370"/>
        <v>0.25023952856024939</v>
      </c>
      <c r="AD617" s="37">
        <f t="shared" si="391"/>
        <v>0.25021025731990049</v>
      </c>
      <c r="AG617" s="22">
        <f t="shared" si="371"/>
        <v>12.775393710960259</v>
      </c>
      <c r="AH617" s="37">
        <f t="shared" si="392"/>
        <v>-1.4215750606183519E-3</v>
      </c>
      <c r="AI617" s="37">
        <f t="shared" si="393"/>
        <v>44.90021937280585</v>
      </c>
      <c r="AJ617" s="37">
        <f t="shared" si="394"/>
        <v>0.35661507287032718</v>
      </c>
      <c r="AK617" s="37">
        <f t="shared" si="395"/>
        <v>0.35657927618012858</v>
      </c>
      <c r="AM617" s="22">
        <f t="shared" si="372"/>
        <v>12.776815286020877</v>
      </c>
      <c r="AN617" s="37">
        <f t="shared" si="396"/>
        <v>0</v>
      </c>
      <c r="AO617" s="37" t="e">
        <f t="shared" si="397"/>
        <v>#DIV/0!</v>
      </c>
      <c r="AP617" s="37" t="e">
        <f t="shared" si="398"/>
        <v>#DIV/0!</v>
      </c>
      <c r="AQ617" s="37" t="e">
        <f t="shared" si="399"/>
        <v>#DIV/0!</v>
      </c>
      <c r="AS617" s="22">
        <f t="shared" si="373"/>
        <v>12.776815286020877</v>
      </c>
      <c r="AT617" s="37">
        <f t="shared" si="400"/>
        <v>0</v>
      </c>
      <c r="AU617" s="37" t="e">
        <f t="shared" si="401"/>
        <v>#DIV/0!</v>
      </c>
      <c r="AV617" s="37" t="e">
        <f t="shared" si="402"/>
        <v>#DIV/0!</v>
      </c>
      <c r="AW617" s="37" t="e">
        <f t="shared" si="403"/>
        <v>#DIV/0!</v>
      </c>
    </row>
    <row r="618" spans="1:49" s="33" customFormat="1" hidden="1" x14ac:dyDescent="0.25">
      <c r="A618" s="3"/>
      <c r="B618" s="4"/>
      <c r="C618" s="4">
        <f t="shared" si="383"/>
        <v>586</v>
      </c>
      <c r="D618" s="21">
        <f t="shared" si="374"/>
        <v>223.34307979286763</v>
      </c>
      <c r="E618" s="37">
        <f t="shared" si="384"/>
        <v>6.5000000000000002E-2</v>
      </c>
      <c r="F618" s="37">
        <f t="shared" si="385"/>
        <v>100</v>
      </c>
      <c r="G618" s="37">
        <f t="shared" si="375"/>
        <v>6.4957777444660969E-2</v>
      </c>
      <c r="H618" s="23">
        <f t="shared" si="386"/>
        <v>21.980138863809731</v>
      </c>
      <c r="I618" s="22">
        <f t="shared" si="387"/>
        <v>0.10144679475604491</v>
      </c>
      <c r="J618" s="22">
        <f t="shared" si="388"/>
        <v>0.7</v>
      </c>
      <c r="K618" s="21">
        <f t="shared" si="389"/>
        <v>45</v>
      </c>
      <c r="L618" s="110">
        <v>587</v>
      </c>
      <c r="M618" s="9">
        <f t="shared" si="364"/>
        <v>12.774396455767356</v>
      </c>
      <c r="N618" s="9">
        <f t="shared" si="365"/>
        <v>12.774396455767356</v>
      </c>
      <c r="O618" s="10">
        <f t="shared" si="390"/>
        <v>0</v>
      </c>
      <c r="P618" s="10" t="e">
        <f t="shared" si="376"/>
        <v>#DIV/0!</v>
      </c>
      <c r="Q618" s="10" t="e">
        <f t="shared" si="377"/>
        <v>#DIV/0!</v>
      </c>
      <c r="R618" s="10" t="e">
        <f t="shared" si="378"/>
        <v>#DIV/0!</v>
      </c>
      <c r="S618" s="9"/>
      <c r="T618" s="9">
        <f t="shared" si="366"/>
        <v>12.774396455767356</v>
      </c>
      <c r="U618" s="10">
        <f t="shared" si="379"/>
        <v>0</v>
      </c>
      <c r="V618" s="10" t="e">
        <f t="shared" si="380"/>
        <v>#DIV/0!</v>
      </c>
      <c r="W618" s="10" t="e">
        <f t="shared" si="381"/>
        <v>#DIV/0!</v>
      </c>
      <c r="X618" s="10" t="e">
        <f t="shared" si="382"/>
        <v>#DIV/0!</v>
      </c>
      <c r="Y618" s="1"/>
      <c r="Z618" s="22">
        <f t="shared" si="367"/>
        <v>12.773398364755918</v>
      </c>
      <c r="AA618" s="37">
        <f t="shared" si="368"/>
        <v>-9.9809101143755186E-4</v>
      </c>
      <c r="AB618" s="37">
        <f t="shared" si="369"/>
        <v>0.14549789479959765</v>
      </c>
      <c r="AC618" s="37">
        <f t="shared" si="370"/>
        <v>0.25034951304046005</v>
      </c>
      <c r="AD618" s="37">
        <f t="shared" si="391"/>
        <v>0.25032022409022403</v>
      </c>
      <c r="AG618" s="22">
        <f t="shared" si="371"/>
        <v>12.772974617698607</v>
      </c>
      <c r="AH618" s="37">
        <f t="shared" si="392"/>
        <v>-1.4218380687491816E-3</v>
      </c>
      <c r="AI618" s="37">
        <f t="shared" si="393"/>
        <v>44.908526442265803</v>
      </c>
      <c r="AJ618" s="37">
        <f t="shared" si="394"/>
        <v>0.35663728463101674</v>
      </c>
      <c r="AK618" s="37">
        <f t="shared" si="395"/>
        <v>0.35660147577420465</v>
      </c>
      <c r="AM618" s="22">
        <f t="shared" si="372"/>
        <v>12.774396455767356</v>
      </c>
      <c r="AN618" s="37">
        <f t="shared" si="396"/>
        <v>0</v>
      </c>
      <c r="AO618" s="37" t="e">
        <f t="shared" si="397"/>
        <v>#DIV/0!</v>
      </c>
      <c r="AP618" s="37" t="e">
        <f t="shared" si="398"/>
        <v>#DIV/0!</v>
      </c>
      <c r="AQ618" s="37" t="e">
        <f t="shared" si="399"/>
        <v>#DIV/0!</v>
      </c>
      <c r="AS618" s="22">
        <f t="shared" si="373"/>
        <v>12.774396455767356</v>
      </c>
      <c r="AT618" s="37">
        <f t="shared" si="400"/>
        <v>0</v>
      </c>
      <c r="AU618" s="37" t="e">
        <f t="shared" si="401"/>
        <v>#DIV/0!</v>
      </c>
      <c r="AV618" s="37" t="e">
        <f t="shared" si="402"/>
        <v>#DIV/0!</v>
      </c>
      <c r="AW618" s="37" t="e">
        <f t="shared" si="403"/>
        <v>#DIV/0!</v>
      </c>
    </row>
    <row r="619" spans="1:49" s="33" customFormat="1" hidden="1" x14ac:dyDescent="0.25">
      <c r="A619" s="3"/>
      <c r="B619" s="4"/>
      <c r="C619" s="4">
        <f t="shared" si="383"/>
        <v>587</v>
      </c>
      <c r="D619" s="21">
        <f t="shared" si="374"/>
        <v>223.38032943320707</v>
      </c>
      <c r="E619" s="37">
        <f t="shared" si="384"/>
        <v>6.5000000000000002E-2</v>
      </c>
      <c r="F619" s="37">
        <f t="shared" si="385"/>
        <v>100</v>
      </c>
      <c r="G619" s="37">
        <f t="shared" si="375"/>
        <v>6.4957777444660969E-2</v>
      </c>
      <c r="H619" s="23">
        <f t="shared" si="386"/>
        <v>21.973279032519304</v>
      </c>
      <c r="I619" s="22">
        <f t="shared" si="387"/>
        <v>0.10141513399624294</v>
      </c>
      <c r="J619" s="22">
        <f t="shared" si="388"/>
        <v>0.7</v>
      </c>
      <c r="K619" s="21">
        <f t="shared" si="389"/>
        <v>45</v>
      </c>
      <c r="L619" s="110">
        <v>588</v>
      </c>
      <c r="M619" s="9">
        <f t="shared" si="364"/>
        <v>12.771976801920292</v>
      </c>
      <c r="N619" s="9">
        <f t="shared" si="365"/>
        <v>12.771976801920292</v>
      </c>
      <c r="O619" s="10">
        <f t="shared" si="390"/>
        <v>0</v>
      </c>
      <c r="P619" s="10" t="e">
        <f t="shared" si="376"/>
        <v>#DIV/0!</v>
      </c>
      <c r="Q619" s="10" t="e">
        <f t="shared" si="377"/>
        <v>#DIV/0!</v>
      </c>
      <c r="R619" s="10" t="e">
        <f t="shared" si="378"/>
        <v>#DIV/0!</v>
      </c>
      <c r="S619" s="9"/>
      <c r="T619" s="9">
        <f t="shared" si="366"/>
        <v>12.771976801920292</v>
      </c>
      <c r="U619" s="10">
        <f t="shared" si="379"/>
        <v>0</v>
      </c>
      <c r="V619" s="10" t="e">
        <f t="shared" si="380"/>
        <v>#DIV/0!</v>
      </c>
      <c r="W619" s="10" t="e">
        <f t="shared" si="381"/>
        <v>#DIV/0!</v>
      </c>
      <c r="X619" s="10" t="e">
        <f t="shared" si="382"/>
        <v>#DIV/0!</v>
      </c>
      <c r="Y619" s="1"/>
      <c r="Z619" s="22">
        <f t="shared" si="367"/>
        <v>12.770978149695399</v>
      </c>
      <c r="AA619" s="37">
        <f t="shared" si="368"/>
        <v>-9.9865222489370353E-4</v>
      </c>
      <c r="AB619" s="37">
        <f t="shared" si="369"/>
        <v>0.14557970635332126</v>
      </c>
      <c r="AC619" s="37">
        <f t="shared" si="370"/>
        <v>0.25045954583105695</v>
      </c>
      <c r="AD619" s="37">
        <f t="shared" si="391"/>
        <v>0.25043023916111362</v>
      </c>
      <c r="AG619" s="22">
        <f t="shared" si="371"/>
        <v>12.770554700881892</v>
      </c>
      <c r="AH619" s="37">
        <f t="shared" si="392"/>
        <v>-1.4221010384005695E-3</v>
      </c>
      <c r="AI619" s="37">
        <f t="shared" si="393"/>
        <v>44.91683229635877</v>
      </c>
      <c r="AJ619" s="37">
        <f t="shared" si="394"/>
        <v>0.35665947696813127</v>
      </c>
      <c r="AK619" s="37">
        <f t="shared" si="395"/>
        <v>0.35662365593716755</v>
      </c>
      <c r="AM619" s="22">
        <f t="shared" si="372"/>
        <v>12.771976801920292</v>
      </c>
      <c r="AN619" s="37">
        <f t="shared" si="396"/>
        <v>0</v>
      </c>
      <c r="AO619" s="37" t="e">
        <f t="shared" si="397"/>
        <v>#DIV/0!</v>
      </c>
      <c r="AP619" s="37" t="e">
        <f t="shared" si="398"/>
        <v>#DIV/0!</v>
      </c>
      <c r="AQ619" s="37" t="e">
        <f t="shared" si="399"/>
        <v>#DIV/0!</v>
      </c>
      <c r="AS619" s="22">
        <f t="shared" si="373"/>
        <v>12.771976801920292</v>
      </c>
      <c r="AT619" s="37">
        <f t="shared" si="400"/>
        <v>0</v>
      </c>
      <c r="AU619" s="37" t="e">
        <f t="shared" si="401"/>
        <v>#DIV/0!</v>
      </c>
      <c r="AV619" s="37" t="e">
        <f t="shared" si="402"/>
        <v>#DIV/0!</v>
      </c>
      <c r="AW619" s="37" t="e">
        <f t="shared" si="403"/>
        <v>#DIV/0!</v>
      </c>
    </row>
    <row r="620" spans="1:49" s="33" customFormat="1" hidden="1" x14ac:dyDescent="0.25">
      <c r="A620" s="3"/>
      <c r="B620" s="4"/>
      <c r="C620" s="4">
        <f t="shared" si="383"/>
        <v>588</v>
      </c>
      <c r="D620" s="21">
        <f t="shared" si="374"/>
        <v>223.41759175666286</v>
      </c>
      <c r="E620" s="37">
        <f t="shared" si="384"/>
        <v>6.5000000000000002E-2</v>
      </c>
      <c r="F620" s="37">
        <f t="shared" si="385"/>
        <v>100</v>
      </c>
      <c r="G620" s="37">
        <f t="shared" si="375"/>
        <v>6.4957777444660969E-2</v>
      </c>
      <c r="H620" s="23">
        <f t="shared" si="386"/>
        <v>21.966419201228877</v>
      </c>
      <c r="I620" s="22">
        <f t="shared" si="387"/>
        <v>0.10138347323644097</v>
      </c>
      <c r="J620" s="22">
        <f t="shared" si="388"/>
        <v>0.7</v>
      </c>
      <c r="K620" s="21">
        <f t="shared" si="389"/>
        <v>45</v>
      </c>
      <c r="L620" s="110">
        <v>589</v>
      </c>
      <c r="M620" s="9">
        <f t="shared" si="364"/>
        <v>12.76955632420618</v>
      </c>
      <c r="N620" s="9">
        <f t="shared" si="365"/>
        <v>12.76955632420618</v>
      </c>
      <c r="O620" s="10">
        <f t="shared" si="390"/>
        <v>0</v>
      </c>
      <c r="P620" s="10" t="e">
        <f t="shared" si="376"/>
        <v>#DIV/0!</v>
      </c>
      <c r="Q620" s="10" t="e">
        <f t="shared" si="377"/>
        <v>#DIV/0!</v>
      </c>
      <c r="R620" s="10" t="e">
        <f t="shared" si="378"/>
        <v>#DIV/0!</v>
      </c>
      <c r="S620" s="9"/>
      <c r="T620" s="9">
        <f t="shared" si="366"/>
        <v>12.76955632420618</v>
      </c>
      <c r="U620" s="10">
        <f t="shared" si="379"/>
        <v>0</v>
      </c>
      <c r="V620" s="10" t="e">
        <f t="shared" si="380"/>
        <v>#DIV/0!</v>
      </c>
      <c r="W620" s="10" t="e">
        <f t="shared" si="381"/>
        <v>#DIV/0!</v>
      </c>
      <c r="X620" s="10" t="e">
        <f t="shared" si="382"/>
        <v>#DIV/0!</v>
      </c>
      <c r="Y620" s="1"/>
      <c r="Z620" s="22">
        <f t="shared" si="367"/>
        <v>12.768557110455381</v>
      </c>
      <c r="AA620" s="37">
        <f t="shared" si="368"/>
        <v>-9.9921375079858876E-4</v>
      </c>
      <c r="AB620" s="37">
        <f t="shared" si="369"/>
        <v>0.14566156345462766</v>
      </c>
      <c r="AC620" s="37">
        <f t="shared" si="370"/>
        <v>0.25056962694039869</v>
      </c>
      <c r="AD620" s="37">
        <f t="shared" si="391"/>
        <v>0.25054030253921589</v>
      </c>
      <c r="AG620" s="22">
        <f t="shared" si="371"/>
        <v>12.768133960236726</v>
      </c>
      <c r="AH620" s="37">
        <f t="shared" si="392"/>
        <v>-1.4223639694534995E-3</v>
      </c>
      <c r="AI620" s="37">
        <f t="shared" si="393"/>
        <v>44.925136931325675</v>
      </c>
      <c r="AJ620" s="37">
        <f t="shared" si="394"/>
        <v>0.35668164986175765</v>
      </c>
      <c r="AK620" s="37">
        <f t="shared" si="395"/>
        <v>0.35664581665006767</v>
      </c>
      <c r="AM620" s="22">
        <f t="shared" si="372"/>
        <v>12.76955632420618</v>
      </c>
      <c r="AN620" s="37">
        <f t="shared" si="396"/>
        <v>0</v>
      </c>
      <c r="AO620" s="37" t="e">
        <f t="shared" si="397"/>
        <v>#DIV/0!</v>
      </c>
      <c r="AP620" s="37" t="e">
        <f t="shared" si="398"/>
        <v>#DIV/0!</v>
      </c>
      <c r="AQ620" s="37" t="e">
        <f t="shared" si="399"/>
        <v>#DIV/0!</v>
      </c>
      <c r="AS620" s="22">
        <f t="shared" si="373"/>
        <v>12.76955632420618</v>
      </c>
      <c r="AT620" s="37">
        <f t="shared" si="400"/>
        <v>0</v>
      </c>
      <c r="AU620" s="37" t="e">
        <f t="shared" si="401"/>
        <v>#DIV/0!</v>
      </c>
      <c r="AV620" s="37" t="e">
        <f t="shared" si="402"/>
        <v>#DIV/0!</v>
      </c>
      <c r="AW620" s="37" t="e">
        <f t="shared" si="403"/>
        <v>#DIV/0!</v>
      </c>
    </row>
    <row r="621" spans="1:49" s="33" customFormat="1" hidden="1" x14ac:dyDescent="0.25">
      <c r="A621" s="3"/>
      <c r="B621" s="4"/>
      <c r="C621" s="4">
        <f t="shared" si="383"/>
        <v>589</v>
      </c>
      <c r="D621" s="21">
        <f t="shared" si="374"/>
        <v>223.45486676744545</v>
      </c>
      <c r="E621" s="37">
        <f t="shared" si="384"/>
        <v>6.5000000000000002E-2</v>
      </c>
      <c r="F621" s="37">
        <f t="shared" si="385"/>
        <v>100</v>
      </c>
      <c r="G621" s="37">
        <f t="shared" si="375"/>
        <v>6.4957777444660969E-2</v>
      </c>
      <c r="H621" s="23">
        <f t="shared" si="386"/>
        <v>21.95955936993845</v>
      </c>
      <c r="I621" s="22">
        <f t="shared" si="387"/>
        <v>0.10135181247663899</v>
      </c>
      <c r="J621" s="22">
        <f t="shared" si="388"/>
        <v>0.7</v>
      </c>
      <c r="K621" s="21">
        <f t="shared" si="389"/>
        <v>45</v>
      </c>
      <c r="L621" s="110">
        <v>590</v>
      </c>
      <c r="M621" s="9">
        <f t="shared" si="364"/>
        <v>12.767135022351518</v>
      </c>
      <c r="N621" s="9">
        <f t="shared" si="365"/>
        <v>12.767135022351518</v>
      </c>
      <c r="O621" s="10">
        <f t="shared" si="390"/>
        <v>0</v>
      </c>
      <c r="P621" s="10" t="e">
        <f t="shared" si="376"/>
        <v>#DIV/0!</v>
      </c>
      <c r="Q621" s="10" t="e">
        <f t="shared" si="377"/>
        <v>#DIV/0!</v>
      </c>
      <c r="R621" s="10" t="e">
        <f t="shared" si="378"/>
        <v>#DIV/0!</v>
      </c>
      <c r="S621" s="9"/>
      <c r="T621" s="9">
        <f t="shared" si="366"/>
        <v>12.767135022351518</v>
      </c>
      <c r="U621" s="10">
        <f t="shared" si="379"/>
        <v>0</v>
      </c>
      <c r="V621" s="10" t="e">
        <f t="shared" si="380"/>
        <v>#DIV/0!</v>
      </c>
      <c r="W621" s="10" t="e">
        <f t="shared" si="381"/>
        <v>#DIV/0!</v>
      </c>
      <c r="X621" s="10" t="e">
        <f t="shared" si="382"/>
        <v>#DIV/0!</v>
      </c>
      <c r="Y621" s="1"/>
      <c r="Z621" s="22">
        <f t="shared" si="367"/>
        <v>12.766135246762289</v>
      </c>
      <c r="AA621" s="37">
        <f t="shared" si="368"/>
        <v>-9.9977558922859089E-4</v>
      </c>
      <c r="AB621" s="37">
        <f t="shared" si="369"/>
        <v>0.14574346611465169</v>
      </c>
      <c r="AC621" s="37">
        <f t="shared" si="370"/>
        <v>0.2506797563683813</v>
      </c>
      <c r="AD621" s="37">
        <f t="shared" si="391"/>
        <v>0.25065041422499007</v>
      </c>
      <c r="AG621" s="22">
        <f t="shared" si="371"/>
        <v>12.765712395489746</v>
      </c>
      <c r="AH621" s="37">
        <f t="shared" si="392"/>
        <v>-1.4226268617711924E-3</v>
      </c>
      <c r="AI621" s="37">
        <f t="shared" si="393"/>
        <v>44.933440342866035</v>
      </c>
      <c r="AJ621" s="37">
        <f t="shared" si="394"/>
        <v>0.35670380328770179</v>
      </c>
      <c r="AK621" s="37">
        <f t="shared" si="395"/>
        <v>0.35666795788921435</v>
      </c>
      <c r="AM621" s="22">
        <f t="shared" si="372"/>
        <v>12.767135022351518</v>
      </c>
      <c r="AN621" s="37">
        <f t="shared" si="396"/>
        <v>0</v>
      </c>
      <c r="AO621" s="37" t="e">
        <f t="shared" si="397"/>
        <v>#DIV/0!</v>
      </c>
      <c r="AP621" s="37" t="e">
        <f t="shared" si="398"/>
        <v>#DIV/0!</v>
      </c>
      <c r="AQ621" s="37" t="e">
        <f t="shared" si="399"/>
        <v>#DIV/0!</v>
      </c>
      <c r="AS621" s="22">
        <f t="shared" si="373"/>
        <v>12.767135022351518</v>
      </c>
      <c r="AT621" s="37">
        <f t="shared" si="400"/>
        <v>0</v>
      </c>
      <c r="AU621" s="37" t="e">
        <f t="shared" si="401"/>
        <v>#DIV/0!</v>
      </c>
      <c r="AV621" s="37" t="e">
        <f t="shared" si="402"/>
        <v>#DIV/0!</v>
      </c>
      <c r="AW621" s="37" t="e">
        <f t="shared" si="403"/>
        <v>#DIV/0!</v>
      </c>
    </row>
    <row r="622" spans="1:49" s="33" customFormat="1" hidden="1" x14ac:dyDescent="0.25">
      <c r="A622" s="3"/>
      <c r="B622" s="4"/>
      <c r="C622" s="4">
        <f t="shared" si="383"/>
        <v>590</v>
      </c>
      <c r="D622" s="21">
        <f t="shared" si="374"/>
        <v>223.49215446976476</v>
      </c>
      <c r="E622" s="37">
        <f t="shared" si="384"/>
        <v>6.5000000000000002E-2</v>
      </c>
      <c r="F622" s="37">
        <f t="shared" si="385"/>
        <v>100</v>
      </c>
      <c r="G622" s="37">
        <f t="shared" si="375"/>
        <v>6.4957777444660969E-2</v>
      </c>
      <c r="H622" s="23">
        <f t="shared" si="386"/>
        <v>21.952699538648023</v>
      </c>
      <c r="I622" s="22">
        <f t="shared" si="387"/>
        <v>0.10132015171683703</v>
      </c>
      <c r="J622" s="22">
        <f t="shared" si="388"/>
        <v>0.7</v>
      </c>
      <c r="K622" s="21">
        <f t="shared" si="389"/>
        <v>45</v>
      </c>
      <c r="L622" s="110">
        <v>591</v>
      </c>
      <c r="M622" s="9">
        <f t="shared" si="364"/>
        <v>12.764712896082838</v>
      </c>
      <c r="N622" s="9">
        <f t="shared" si="365"/>
        <v>12.764712896082838</v>
      </c>
      <c r="O622" s="10">
        <f t="shared" si="390"/>
        <v>0</v>
      </c>
      <c r="P622" s="10" t="e">
        <f t="shared" si="376"/>
        <v>#DIV/0!</v>
      </c>
      <c r="Q622" s="10" t="e">
        <f t="shared" si="377"/>
        <v>#DIV/0!</v>
      </c>
      <c r="R622" s="10" t="e">
        <f t="shared" si="378"/>
        <v>#DIV/0!</v>
      </c>
      <c r="S622" s="9"/>
      <c r="T622" s="9">
        <f t="shared" si="366"/>
        <v>12.764712896082838</v>
      </c>
      <c r="U622" s="10">
        <f t="shared" si="379"/>
        <v>0</v>
      </c>
      <c r="V622" s="10" t="e">
        <f t="shared" si="380"/>
        <v>#DIV/0!</v>
      </c>
      <c r="W622" s="10" t="e">
        <f t="shared" si="381"/>
        <v>#DIV/0!</v>
      </c>
      <c r="X622" s="10" t="e">
        <f t="shared" si="382"/>
        <v>#DIV/0!</v>
      </c>
      <c r="Y622" s="1"/>
      <c r="Z622" s="22">
        <f t="shared" si="367"/>
        <v>12.763712558342528</v>
      </c>
      <c r="AA622" s="37">
        <f t="shared" si="368"/>
        <v>-1.0003377403098312E-3</v>
      </c>
      <c r="AB622" s="37">
        <f t="shared" si="369"/>
        <v>0.14582541435185439</v>
      </c>
      <c r="AC622" s="37">
        <f t="shared" si="370"/>
        <v>0.25078993412750361</v>
      </c>
      <c r="AD622" s="37">
        <f t="shared" si="391"/>
        <v>0.25076057423190629</v>
      </c>
      <c r="AG622" s="22">
        <f t="shared" si="371"/>
        <v>12.763290006367608</v>
      </c>
      <c r="AH622" s="37">
        <f t="shared" si="392"/>
        <v>-1.422889715229303E-3</v>
      </c>
      <c r="AI622" s="37">
        <f t="shared" si="393"/>
        <v>44.941742526993359</v>
      </c>
      <c r="AJ622" s="37">
        <f t="shared" si="394"/>
        <v>0.35672593722427925</v>
      </c>
      <c r="AK622" s="37">
        <f t="shared" si="395"/>
        <v>0.35669007963155941</v>
      </c>
      <c r="AM622" s="22">
        <f t="shared" si="372"/>
        <v>12.764712896082838</v>
      </c>
      <c r="AN622" s="37">
        <f t="shared" si="396"/>
        <v>0</v>
      </c>
      <c r="AO622" s="37" t="e">
        <f t="shared" si="397"/>
        <v>#DIV/0!</v>
      </c>
      <c r="AP622" s="37" t="e">
        <f t="shared" si="398"/>
        <v>#DIV/0!</v>
      </c>
      <c r="AQ622" s="37" t="e">
        <f t="shared" si="399"/>
        <v>#DIV/0!</v>
      </c>
      <c r="AS622" s="22">
        <f t="shared" si="373"/>
        <v>12.764712896082838</v>
      </c>
      <c r="AT622" s="37">
        <f t="shared" si="400"/>
        <v>0</v>
      </c>
      <c r="AU622" s="37" t="e">
        <f t="shared" si="401"/>
        <v>#DIV/0!</v>
      </c>
      <c r="AV622" s="37" t="e">
        <f t="shared" si="402"/>
        <v>#DIV/0!</v>
      </c>
      <c r="AW622" s="37" t="e">
        <f t="shared" si="403"/>
        <v>#DIV/0!</v>
      </c>
    </row>
    <row r="623" spans="1:49" s="33" customFormat="1" hidden="1" x14ac:dyDescent="0.25">
      <c r="A623" s="3"/>
      <c r="B623" s="4"/>
      <c r="C623" s="4">
        <f t="shared" si="383"/>
        <v>591</v>
      </c>
      <c r="D623" s="21">
        <f t="shared" si="374"/>
        <v>223.52945486783059</v>
      </c>
      <c r="E623" s="37">
        <f t="shared" si="384"/>
        <v>6.5000000000000002E-2</v>
      </c>
      <c r="F623" s="37">
        <f t="shared" si="385"/>
        <v>100</v>
      </c>
      <c r="G623" s="37">
        <f t="shared" si="375"/>
        <v>6.4957777444660969E-2</v>
      </c>
      <c r="H623" s="23">
        <f t="shared" si="386"/>
        <v>21.945839707357599</v>
      </c>
      <c r="I623" s="22">
        <f t="shared" si="387"/>
        <v>0.10128849095703506</v>
      </c>
      <c r="J623" s="22">
        <f t="shared" si="388"/>
        <v>0.7</v>
      </c>
      <c r="K623" s="21">
        <f t="shared" si="389"/>
        <v>45</v>
      </c>
      <c r="L623" s="110">
        <v>592</v>
      </c>
      <c r="M623" s="9">
        <f t="shared" si="364"/>
        <v>12.762289945126678</v>
      </c>
      <c r="N623" s="9">
        <f t="shared" si="365"/>
        <v>12.762289945126678</v>
      </c>
      <c r="O623" s="10">
        <f t="shared" si="390"/>
        <v>0</v>
      </c>
      <c r="P623" s="10" t="e">
        <f t="shared" si="376"/>
        <v>#DIV/0!</v>
      </c>
      <c r="Q623" s="10" t="e">
        <f t="shared" si="377"/>
        <v>#DIV/0!</v>
      </c>
      <c r="R623" s="10" t="e">
        <f t="shared" si="378"/>
        <v>#DIV/0!</v>
      </c>
      <c r="S623" s="9"/>
      <c r="T623" s="9">
        <f t="shared" si="366"/>
        <v>12.762289945126678</v>
      </c>
      <c r="U623" s="10">
        <f t="shared" si="379"/>
        <v>0</v>
      </c>
      <c r="V623" s="10" t="e">
        <f t="shared" si="380"/>
        <v>#DIV/0!</v>
      </c>
      <c r="W623" s="10" t="e">
        <f t="shared" si="381"/>
        <v>#DIV/0!</v>
      </c>
      <c r="X623" s="10" t="e">
        <f t="shared" si="382"/>
        <v>#DIV/0!</v>
      </c>
      <c r="Y623" s="1"/>
      <c r="Z623" s="22">
        <f t="shared" si="367"/>
        <v>12.761289044922542</v>
      </c>
      <c r="AA623" s="37">
        <f t="shared" si="368"/>
        <v>-1.0009002041364568E-3</v>
      </c>
      <c r="AB623" s="37">
        <f t="shared" si="369"/>
        <v>0.14590740817973358</v>
      </c>
      <c r="AC623" s="37">
        <f t="shared" si="370"/>
        <v>0.25090016022172784</v>
      </c>
      <c r="AD623" s="37">
        <f t="shared" si="391"/>
        <v>0.25087078256013207</v>
      </c>
      <c r="AG623" s="22">
        <f t="shared" si="371"/>
        <v>12.760866792596943</v>
      </c>
      <c r="AH623" s="37">
        <f t="shared" si="392"/>
        <v>-1.4231525297354608E-3</v>
      </c>
      <c r="AI623" s="37">
        <f t="shared" si="393"/>
        <v>44.950043480849224</v>
      </c>
      <c r="AJ623" s="37">
        <f t="shared" si="394"/>
        <v>0.35674805165877599</v>
      </c>
      <c r="AK623" s="37">
        <f t="shared" si="395"/>
        <v>0.35671218186626846</v>
      </c>
      <c r="AM623" s="22">
        <f t="shared" si="372"/>
        <v>12.762289945126678</v>
      </c>
      <c r="AN623" s="37">
        <f t="shared" si="396"/>
        <v>0</v>
      </c>
      <c r="AO623" s="37" t="e">
        <f t="shared" si="397"/>
        <v>#DIV/0!</v>
      </c>
      <c r="AP623" s="37" t="e">
        <f t="shared" si="398"/>
        <v>#DIV/0!</v>
      </c>
      <c r="AQ623" s="37" t="e">
        <f t="shared" si="399"/>
        <v>#DIV/0!</v>
      </c>
      <c r="AS623" s="22">
        <f t="shared" si="373"/>
        <v>12.762289945126678</v>
      </c>
      <c r="AT623" s="37">
        <f t="shared" si="400"/>
        <v>0</v>
      </c>
      <c r="AU623" s="37" t="e">
        <f t="shared" si="401"/>
        <v>#DIV/0!</v>
      </c>
      <c r="AV623" s="37" t="e">
        <f t="shared" si="402"/>
        <v>#DIV/0!</v>
      </c>
      <c r="AW623" s="37" t="e">
        <f t="shared" si="403"/>
        <v>#DIV/0!</v>
      </c>
    </row>
    <row r="624" spans="1:49" s="33" customFormat="1" hidden="1" x14ac:dyDescent="0.25">
      <c r="A624" s="3"/>
      <c r="B624" s="4"/>
      <c r="C624" s="4">
        <f t="shared" si="383"/>
        <v>592</v>
      </c>
      <c r="D624" s="21">
        <f t="shared" si="374"/>
        <v>223.56676796585236</v>
      </c>
      <c r="E624" s="37">
        <f t="shared" si="384"/>
        <v>6.5000000000000002E-2</v>
      </c>
      <c r="F624" s="37">
        <f t="shared" si="385"/>
        <v>100</v>
      </c>
      <c r="G624" s="37">
        <f t="shared" si="375"/>
        <v>6.4957777444660969E-2</v>
      </c>
      <c r="H624" s="23">
        <f t="shared" si="386"/>
        <v>21.938979876067172</v>
      </c>
      <c r="I624" s="22">
        <f t="shared" si="387"/>
        <v>0.10125683019723308</v>
      </c>
      <c r="J624" s="22">
        <f t="shared" si="388"/>
        <v>0.7</v>
      </c>
      <c r="K624" s="21">
        <f t="shared" si="389"/>
        <v>45</v>
      </c>
      <c r="L624" s="110">
        <v>593</v>
      </c>
      <c r="M624" s="9">
        <f t="shared" si="364"/>
        <v>12.75986616920961</v>
      </c>
      <c r="N624" s="9">
        <f t="shared" si="365"/>
        <v>12.75986616920961</v>
      </c>
      <c r="O624" s="10">
        <f t="shared" si="390"/>
        <v>0</v>
      </c>
      <c r="P624" s="10" t="e">
        <f t="shared" si="376"/>
        <v>#DIV/0!</v>
      </c>
      <c r="Q624" s="10" t="e">
        <f t="shared" si="377"/>
        <v>#DIV/0!</v>
      </c>
      <c r="R624" s="10" t="e">
        <f t="shared" si="378"/>
        <v>#DIV/0!</v>
      </c>
      <c r="S624" s="9"/>
      <c r="T624" s="9">
        <f t="shared" si="366"/>
        <v>12.75986616920961</v>
      </c>
      <c r="U624" s="10">
        <f t="shared" si="379"/>
        <v>0</v>
      </c>
      <c r="V624" s="10" t="e">
        <f t="shared" si="380"/>
        <v>#DIV/0!</v>
      </c>
      <c r="W624" s="10" t="e">
        <f t="shared" si="381"/>
        <v>#DIV/0!</v>
      </c>
      <c r="X624" s="10" t="e">
        <f t="shared" si="382"/>
        <v>#DIV/0!</v>
      </c>
      <c r="Y624" s="1"/>
      <c r="Z624" s="22">
        <f t="shared" si="367"/>
        <v>12.758864706228769</v>
      </c>
      <c r="AA624" s="37">
        <f t="shared" si="368"/>
        <v>-1.0014629808416942E-3</v>
      </c>
      <c r="AB624" s="37">
        <f t="shared" si="369"/>
        <v>0.14598944761793706</v>
      </c>
      <c r="AC624" s="37">
        <f t="shared" si="370"/>
        <v>0.25101043466559181</v>
      </c>
      <c r="AD624" s="37">
        <f t="shared" si="391"/>
        <v>0.25098103923029924</v>
      </c>
      <c r="AG624" s="22">
        <f t="shared" si="371"/>
        <v>12.758442753904466</v>
      </c>
      <c r="AH624" s="37">
        <f t="shared" si="392"/>
        <v>-1.4234153051440046E-3</v>
      </c>
      <c r="AI624" s="37">
        <f t="shared" si="393"/>
        <v>44.95834319981325</v>
      </c>
      <c r="AJ624" s="37">
        <f t="shared" si="394"/>
        <v>0.3567701465645079</v>
      </c>
      <c r="AK624" s="37">
        <f t="shared" si="395"/>
        <v>0.35673426456497997</v>
      </c>
      <c r="AM624" s="22">
        <f t="shared" si="372"/>
        <v>12.75986616920961</v>
      </c>
      <c r="AN624" s="37">
        <f t="shared" si="396"/>
        <v>0</v>
      </c>
      <c r="AO624" s="37" t="e">
        <f t="shared" si="397"/>
        <v>#DIV/0!</v>
      </c>
      <c r="AP624" s="37" t="e">
        <f t="shared" si="398"/>
        <v>#DIV/0!</v>
      </c>
      <c r="AQ624" s="37" t="e">
        <f t="shared" si="399"/>
        <v>#DIV/0!</v>
      </c>
      <c r="AS624" s="22">
        <f t="shared" si="373"/>
        <v>12.75986616920961</v>
      </c>
      <c r="AT624" s="37">
        <f t="shared" si="400"/>
        <v>0</v>
      </c>
      <c r="AU624" s="37" t="e">
        <f t="shared" si="401"/>
        <v>#DIV/0!</v>
      </c>
      <c r="AV624" s="37" t="e">
        <f t="shared" si="402"/>
        <v>#DIV/0!</v>
      </c>
      <c r="AW624" s="37" t="e">
        <f t="shared" si="403"/>
        <v>#DIV/0!</v>
      </c>
    </row>
    <row r="625" spans="1:49" s="33" customFormat="1" hidden="1" x14ac:dyDescent="0.25">
      <c r="A625" s="3"/>
      <c r="B625" s="4"/>
      <c r="C625" s="4">
        <f t="shared" si="383"/>
        <v>593</v>
      </c>
      <c r="D625" s="21">
        <f t="shared" si="374"/>
        <v>223.60409376803949</v>
      </c>
      <c r="E625" s="37">
        <f t="shared" si="384"/>
        <v>6.5000000000000002E-2</v>
      </c>
      <c r="F625" s="37">
        <f t="shared" si="385"/>
        <v>100</v>
      </c>
      <c r="G625" s="37">
        <f t="shared" si="375"/>
        <v>6.4957777444660969E-2</v>
      </c>
      <c r="H625" s="23">
        <f t="shared" si="386"/>
        <v>21.932120044776745</v>
      </c>
      <c r="I625" s="22">
        <f t="shared" si="387"/>
        <v>0.10122516943743111</v>
      </c>
      <c r="J625" s="22">
        <f t="shared" si="388"/>
        <v>0.7</v>
      </c>
      <c r="K625" s="21">
        <f t="shared" si="389"/>
        <v>45</v>
      </c>
      <c r="L625" s="110">
        <v>594</v>
      </c>
      <c r="M625" s="9">
        <f t="shared" si="364"/>
        <v>12.757441568058194</v>
      </c>
      <c r="N625" s="9">
        <f t="shared" si="365"/>
        <v>12.757441568058194</v>
      </c>
      <c r="O625" s="10">
        <f t="shared" si="390"/>
        <v>0</v>
      </c>
      <c r="P625" s="10" t="e">
        <f t="shared" si="376"/>
        <v>#DIV/0!</v>
      </c>
      <c r="Q625" s="10" t="e">
        <f t="shared" si="377"/>
        <v>#DIV/0!</v>
      </c>
      <c r="R625" s="10" t="e">
        <f t="shared" si="378"/>
        <v>#DIV/0!</v>
      </c>
      <c r="S625" s="9"/>
      <c r="T625" s="9">
        <f t="shared" si="366"/>
        <v>12.757441568058194</v>
      </c>
      <c r="U625" s="10">
        <f t="shared" si="379"/>
        <v>0</v>
      </c>
      <c r="V625" s="10" t="e">
        <f t="shared" si="380"/>
        <v>#DIV/0!</v>
      </c>
      <c r="W625" s="10" t="e">
        <f t="shared" si="381"/>
        <v>#DIV/0!</v>
      </c>
      <c r="X625" s="10" t="e">
        <f t="shared" si="382"/>
        <v>#DIV/0!</v>
      </c>
      <c r="Y625" s="1"/>
      <c r="Z625" s="22">
        <f t="shared" si="367"/>
        <v>12.756439541987707</v>
      </c>
      <c r="AA625" s="37">
        <f t="shared" si="368"/>
        <v>-1.002026070487716E-3</v>
      </c>
      <c r="AB625" s="37">
        <f t="shared" si="369"/>
        <v>0.14607153267545264</v>
      </c>
      <c r="AC625" s="37">
        <f t="shared" si="370"/>
        <v>0.2511207574553041</v>
      </c>
      <c r="AD625" s="37">
        <f t="shared" si="391"/>
        <v>0.25109134423163548</v>
      </c>
      <c r="AG625" s="22">
        <f t="shared" si="371"/>
        <v>12.756017890016864</v>
      </c>
      <c r="AH625" s="37">
        <f t="shared" si="392"/>
        <v>-1.4236780413305894E-3</v>
      </c>
      <c r="AI625" s="37">
        <f t="shared" si="393"/>
        <v>44.966641679958009</v>
      </c>
      <c r="AJ625" s="37">
        <f t="shared" si="394"/>
        <v>0.35679222192030957</v>
      </c>
      <c r="AK625" s="37">
        <f t="shared" si="395"/>
        <v>0.35675632770667198</v>
      </c>
      <c r="AM625" s="22">
        <f t="shared" si="372"/>
        <v>12.757441568058194</v>
      </c>
      <c r="AN625" s="37">
        <f t="shared" si="396"/>
        <v>0</v>
      </c>
      <c r="AO625" s="37" t="e">
        <f t="shared" si="397"/>
        <v>#DIV/0!</v>
      </c>
      <c r="AP625" s="37" t="e">
        <f t="shared" si="398"/>
        <v>#DIV/0!</v>
      </c>
      <c r="AQ625" s="37" t="e">
        <f t="shared" si="399"/>
        <v>#DIV/0!</v>
      </c>
      <c r="AS625" s="22">
        <f t="shared" si="373"/>
        <v>12.757441568058194</v>
      </c>
      <c r="AT625" s="37">
        <f t="shared" si="400"/>
        <v>0</v>
      </c>
      <c r="AU625" s="37" t="e">
        <f t="shared" si="401"/>
        <v>#DIV/0!</v>
      </c>
      <c r="AV625" s="37" t="e">
        <f t="shared" si="402"/>
        <v>#DIV/0!</v>
      </c>
      <c r="AW625" s="37" t="e">
        <f t="shared" si="403"/>
        <v>#DIV/0!</v>
      </c>
    </row>
    <row r="626" spans="1:49" s="33" customFormat="1" hidden="1" x14ac:dyDescent="0.25">
      <c r="A626" s="3"/>
      <c r="B626" s="4"/>
      <c r="C626" s="4">
        <f t="shared" si="383"/>
        <v>594</v>
      </c>
      <c r="D626" s="21">
        <f t="shared" si="374"/>
        <v>223.6414322786008</v>
      </c>
      <c r="E626" s="37">
        <f t="shared" si="384"/>
        <v>6.5000000000000002E-2</v>
      </c>
      <c r="F626" s="37">
        <f t="shared" si="385"/>
        <v>100</v>
      </c>
      <c r="G626" s="37">
        <f t="shared" si="375"/>
        <v>6.4957777444660969E-2</v>
      </c>
      <c r="H626" s="23">
        <f t="shared" si="386"/>
        <v>21.925260213486318</v>
      </c>
      <c r="I626" s="22">
        <f t="shared" si="387"/>
        <v>0.10119350867762913</v>
      </c>
      <c r="J626" s="22">
        <f t="shared" si="388"/>
        <v>0.7</v>
      </c>
      <c r="K626" s="21">
        <f t="shared" si="389"/>
        <v>45</v>
      </c>
      <c r="L626" s="110">
        <v>595</v>
      </c>
      <c r="M626" s="9">
        <f t="shared" si="364"/>
        <v>12.755016141399038</v>
      </c>
      <c r="N626" s="9">
        <f t="shared" si="365"/>
        <v>12.755016141399038</v>
      </c>
      <c r="O626" s="10">
        <f t="shared" si="390"/>
        <v>0</v>
      </c>
      <c r="P626" s="10" t="e">
        <f t="shared" si="376"/>
        <v>#DIV/0!</v>
      </c>
      <c r="Q626" s="10" t="e">
        <f t="shared" si="377"/>
        <v>#DIV/0!</v>
      </c>
      <c r="R626" s="10" t="e">
        <f t="shared" si="378"/>
        <v>#DIV/0!</v>
      </c>
      <c r="S626" s="9"/>
      <c r="T626" s="9">
        <f t="shared" si="366"/>
        <v>12.755016141399038</v>
      </c>
      <c r="U626" s="10">
        <f t="shared" si="379"/>
        <v>0</v>
      </c>
      <c r="V626" s="10" t="e">
        <f t="shared" si="380"/>
        <v>#DIV/0!</v>
      </c>
      <c r="W626" s="10" t="e">
        <f t="shared" si="381"/>
        <v>#DIV/0!</v>
      </c>
      <c r="X626" s="10" t="e">
        <f t="shared" si="382"/>
        <v>#DIV/0!</v>
      </c>
      <c r="Y626" s="1"/>
      <c r="Z626" s="22">
        <f t="shared" si="367"/>
        <v>12.75401355192583</v>
      </c>
      <c r="AA626" s="37">
        <f t="shared" si="368"/>
        <v>-1.0025894732077489E-3</v>
      </c>
      <c r="AB626" s="37">
        <f t="shared" si="369"/>
        <v>0.14615366337170158</v>
      </c>
      <c r="AC626" s="37">
        <f t="shared" si="370"/>
        <v>0.25123112860501323</v>
      </c>
      <c r="AD626" s="37">
        <f t="shared" si="391"/>
        <v>0.25120169758411476</v>
      </c>
      <c r="AG626" s="22">
        <f t="shared" si="371"/>
        <v>12.753592200660846</v>
      </c>
      <c r="AH626" s="37">
        <f t="shared" si="392"/>
        <v>-1.4239407381921865E-3</v>
      </c>
      <c r="AI626" s="37">
        <f t="shared" si="393"/>
        <v>44.974938918049084</v>
      </c>
      <c r="AJ626" s="37">
        <f t="shared" si="394"/>
        <v>0.35681427771052937</v>
      </c>
      <c r="AK626" s="37">
        <f t="shared" si="395"/>
        <v>0.35677837127674578</v>
      </c>
      <c r="AM626" s="22">
        <f t="shared" si="372"/>
        <v>12.755016141399038</v>
      </c>
      <c r="AN626" s="37">
        <f t="shared" si="396"/>
        <v>0</v>
      </c>
      <c r="AO626" s="37" t="e">
        <f t="shared" si="397"/>
        <v>#DIV/0!</v>
      </c>
      <c r="AP626" s="37" t="e">
        <f t="shared" si="398"/>
        <v>#DIV/0!</v>
      </c>
      <c r="AQ626" s="37" t="e">
        <f t="shared" si="399"/>
        <v>#DIV/0!</v>
      </c>
      <c r="AS626" s="22">
        <f t="shared" si="373"/>
        <v>12.755016141399038</v>
      </c>
      <c r="AT626" s="37">
        <f t="shared" si="400"/>
        <v>0</v>
      </c>
      <c r="AU626" s="37" t="e">
        <f t="shared" si="401"/>
        <v>#DIV/0!</v>
      </c>
      <c r="AV626" s="37" t="e">
        <f t="shared" si="402"/>
        <v>#DIV/0!</v>
      </c>
      <c r="AW626" s="37" t="e">
        <f t="shared" si="403"/>
        <v>#DIV/0!</v>
      </c>
    </row>
    <row r="627" spans="1:49" s="33" customFormat="1" hidden="1" x14ac:dyDescent="0.25">
      <c r="A627" s="3"/>
      <c r="B627" s="4"/>
      <c r="C627" s="4">
        <f t="shared" si="383"/>
        <v>595</v>
      </c>
      <c r="D627" s="21">
        <f t="shared" si="374"/>
        <v>223.67878350174513</v>
      </c>
      <c r="E627" s="37">
        <f t="shared" si="384"/>
        <v>6.5000000000000002E-2</v>
      </c>
      <c r="F627" s="37">
        <f t="shared" si="385"/>
        <v>100</v>
      </c>
      <c r="G627" s="37">
        <f t="shared" si="375"/>
        <v>6.4957777444660969E-2</v>
      </c>
      <c r="H627" s="23">
        <f t="shared" si="386"/>
        <v>21.918400382195891</v>
      </c>
      <c r="I627" s="22">
        <f t="shared" si="387"/>
        <v>0.10116184791782717</v>
      </c>
      <c r="J627" s="22">
        <f t="shared" si="388"/>
        <v>0.7</v>
      </c>
      <c r="K627" s="21">
        <f t="shared" si="389"/>
        <v>45</v>
      </c>
      <c r="L627" s="110">
        <v>596</v>
      </c>
      <c r="M627" s="9">
        <f t="shared" si="364"/>
        <v>12.752589888958743</v>
      </c>
      <c r="N627" s="9">
        <f t="shared" si="365"/>
        <v>12.752589888958743</v>
      </c>
      <c r="O627" s="10">
        <f t="shared" si="390"/>
        <v>0</v>
      </c>
      <c r="P627" s="10" t="e">
        <f t="shared" si="376"/>
        <v>#DIV/0!</v>
      </c>
      <c r="Q627" s="10" t="e">
        <f t="shared" si="377"/>
        <v>#DIV/0!</v>
      </c>
      <c r="R627" s="10" t="e">
        <f t="shared" si="378"/>
        <v>#DIV/0!</v>
      </c>
      <c r="S627" s="9"/>
      <c r="T627" s="9">
        <f t="shared" si="366"/>
        <v>12.752589888958743</v>
      </c>
      <c r="U627" s="10">
        <f t="shared" si="379"/>
        <v>0</v>
      </c>
      <c r="V627" s="10" t="e">
        <f t="shared" si="380"/>
        <v>#DIV/0!</v>
      </c>
      <c r="W627" s="10" t="e">
        <f t="shared" si="381"/>
        <v>#DIV/0!</v>
      </c>
      <c r="X627" s="10" t="e">
        <f t="shared" si="382"/>
        <v>#DIV/0!</v>
      </c>
      <c r="Y627" s="1"/>
      <c r="Z627" s="22">
        <f t="shared" si="367"/>
        <v>12.751586735769651</v>
      </c>
      <c r="AA627" s="37">
        <f t="shared" si="368"/>
        <v>-1.0031531890923873E-3</v>
      </c>
      <c r="AB627" s="37">
        <f t="shared" si="369"/>
        <v>0.14623583971989032</v>
      </c>
      <c r="AC627" s="37">
        <f t="shared" si="370"/>
        <v>0.25134154811818321</v>
      </c>
      <c r="AD627" s="37">
        <f t="shared" si="391"/>
        <v>0.25131209928946174</v>
      </c>
      <c r="AG627" s="22">
        <f t="shared" si="371"/>
        <v>12.751165685563151</v>
      </c>
      <c r="AH627" s="37">
        <f t="shared" si="392"/>
        <v>-1.4242033955920164E-3</v>
      </c>
      <c r="AI627" s="37">
        <f t="shared" si="393"/>
        <v>44.983234909707164</v>
      </c>
      <c r="AJ627" s="37">
        <f t="shared" si="394"/>
        <v>0.35683631391044829</v>
      </c>
      <c r="AK627" s="37">
        <f t="shared" si="395"/>
        <v>0.35680039525029017</v>
      </c>
      <c r="AM627" s="22">
        <f t="shared" si="372"/>
        <v>12.752589888958743</v>
      </c>
      <c r="AN627" s="37">
        <f t="shared" si="396"/>
        <v>0</v>
      </c>
      <c r="AO627" s="37" t="e">
        <f t="shared" si="397"/>
        <v>#DIV/0!</v>
      </c>
      <c r="AP627" s="37" t="e">
        <f t="shared" si="398"/>
        <v>#DIV/0!</v>
      </c>
      <c r="AQ627" s="37" t="e">
        <f t="shared" si="399"/>
        <v>#DIV/0!</v>
      </c>
      <c r="AS627" s="22">
        <f t="shared" si="373"/>
        <v>12.752589888958743</v>
      </c>
      <c r="AT627" s="37">
        <f t="shared" si="400"/>
        <v>0</v>
      </c>
      <c r="AU627" s="37" t="e">
        <f t="shared" si="401"/>
        <v>#DIV/0!</v>
      </c>
      <c r="AV627" s="37" t="e">
        <f t="shared" si="402"/>
        <v>#DIV/0!</v>
      </c>
      <c r="AW627" s="37" t="e">
        <f t="shared" si="403"/>
        <v>#DIV/0!</v>
      </c>
    </row>
    <row r="628" spans="1:49" s="33" customFormat="1" hidden="1" x14ac:dyDescent="0.25">
      <c r="A628" s="3"/>
      <c r="B628" s="4"/>
      <c r="C628" s="4">
        <f t="shared" si="383"/>
        <v>596</v>
      </c>
      <c r="D628" s="21">
        <f t="shared" si="374"/>
        <v>223.7161474416807</v>
      </c>
      <c r="E628" s="37">
        <f t="shared" si="384"/>
        <v>6.5000000000000002E-2</v>
      </c>
      <c r="F628" s="37">
        <f t="shared" si="385"/>
        <v>100</v>
      </c>
      <c r="G628" s="37">
        <f t="shared" si="375"/>
        <v>6.4957777444660969E-2</v>
      </c>
      <c r="H628" s="23">
        <f t="shared" si="386"/>
        <v>21.911540550905464</v>
      </c>
      <c r="I628" s="22">
        <f t="shared" si="387"/>
        <v>0.1011301871580252</v>
      </c>
      <c r="J628" s="22">
        <f t="shared" si="388"/>
        <v>0.7</v>
      </c>
      <c r="K628" s="21">
        <f t="shared" si="389"/>
        <v>45</v>
      </c>
      <c r="L628" s="110">
        <v>597</v>
      </c>
      <c r="M628" s="9">
        <f t="shared" si="364"/>
        <v>12.750162810463953</v>
      </c>
      <c r="N628" s="9">
        <f t="shared" si="365"/>
        <v>12.750162810463953</v>
      </c>
      <c r="O628" s="10">
        <f t="shared" si="390"/>
        <v>0</v>
      </c>
      <c r="P628" s="10" t="e">
        <f t="shared" si="376"/>
        <v>#DIV/0!</v>
      </c>
      <c r="Q628" s="10" t="e">
        <f t="shared" si="377"/>
        <v>#DIV/0!</v>
      </c>
      <c r="R628" s="10" t="e">
        <f t="shared" si="378"/>
        <v>#DIV/0!</v>
      </c>
      <c r="S628" s="9"/>
      <c r="T628" s="9">
        <f t="shared" si="366"/>
        <v>12.750162810463953</v>
      </c>
      <c r="U628" s="10">
        <f t="shared" si="379"/>
        <v>0</v>
      </c>
      <c r="V628" s="10" t="e">
        <f t="shared" si="380"/>
        <v>#DIV/0!</v>
      </c>
      <c r="W628" s="10" t="e">
        <f t="shared" si="381"/>
        <v>#DIV/0!</v>
      </c>
      <c r="X628" s="10" t="e">
        <f t="shared" si="382"/>
        <v>#DIV/0!</v>
      </c>
      <c r="Y628" s="1"/>
      <c r="Z628" s="22">
        <f t="shared" si="367"/>
        <v>12.749159093245696</v>
      </c>
      <c r="AA628" s="37">
        <f t="shared" si="368"/>
        <v>-1.0037172182570941E-3</v>
      </c>
      <c r="AB628" s="37">
        <f t="shared" si="369"/>
        <v>0.14631806173685072</v>
      </c>
      <c r="AC628" s="37">
        <f t="shared" si="370"/>
        <v>0.25145201600451028</v>
      </c>
      <c r="AD628" s="37">
        <f t="shared" si="391"/>
        <v>0.25142254935528346</v>
      </c>
      <c r="AG628" s="22">
        <f t="shared" si="371"/>
        <v>12.748738344450526</v>
      </c>
      <c r="AH628" s="37">
        <f t="shared" si="392"/>
        <v>-1.4244660134270504E-3</v>
      </c>
      <c r="AI628" s="37">
        <f t="shared" si="393"/>
        <v>44.99152965173726</v>
      </c>
      <c r="AJ628" s="37">
        <f t="shared" si="394"/>
        <v>0.35685833050475879</v>
      </c>
      <c r="AK628" s="37">
        <f t="shared" si="395"/>
        <v>0.35682239961002915</v>
      </c>
      <c r="AM628" s="22">
        <f t="shared" si="372"/>
        <v>12.750162810463953</v>
      </c>
      <c r="AN628" s="37">
        <f t="shared" si="396"/>
        <v>0</v>
      </c>
      <c r="AO628" s="37" t="e">
        <f t="shared" si="397"/>
        <v>#DIV/0!</v>
      </c>
      <c r="AP628" s="37" t="e">
        <f t="shared" si="398"/>
        <v>#DIV/0!</v>
      </c>
      <c r="AQ628" s="37" t="e">
        <f t="shared" si="399"/>
        <v>#DIV/0!</v>
      </c>
      <c r="AS628" s="22">
        <f t="shared" si="373"/>
        <v>12.750162810463953</v>
      </c>
      <c r="AT628" s="37">
        <f t="shared" si="400"/>
        <v>0</v>
      </c>
      <c r="AU628" s="37" t="e">
        <f t="shared" si="401"/>
        <v>#DIV/0!</v>
      </c>
      <c r="AV628" s="37" t="e">
        <f t="shared" si="402"/>
        <v>#DIV/0!</v>
      </c>
      <c r="AW628" s="37" t="e">
        <f t="shared" si="403"/>
        <v>#DIV/0!</v>
      </c>
    </row>
    <row r="629" spans="1:49" s="33" customFormat="1" hidden="1" x14ac:dyDescent="0.25">
      <c r="A629" s="3"/>
      <c r="B629" s="4"/>
      <c r="C629" s="4">
        <f t="shared" si="383"/>
        <v>597</v>
      </c>
      <c r="D629" s="21">
        <f t="shared" si="374"/>
        <v>223.75352410261593</v>
      </c>
      <c r="E629" s="37">
        <f t="shared" si="384"/>
        <v>6.5000000000000002E-2</v>
      </c>
      <c r="F629" s="37">
        <f t="shared" si="385"/>
        <v>100</v>
      </c>
      <c r="G629" s="37">
        <f t="shared" si="375"/>
        <v>6.4957777444660969E-2</v>
      </c>
      <c r="H629" s="23">
        <f t="shared" si="386"/>
        <v>21.904680719615037</v>
      </c>
      <c r="I629" s="22">
        <f t="shared" si="387"/>
        <v>0.10109852639822323</v>
      </c>
      <c r="J629" s="22">
        <f t="shared" si="388"/>
        <v>0.7</v>
      </c>
      <c r="K629" s="21">
        <f t="shared" si="389"/>
        <v>45</v>
      </c>
      <c r="L629" s="110">
        <v>598</v>
      </c>
      <c r="M629" s="9">
        <f t="shared" si="364"/>
        <v>12.747734905641298</v>
      </c>
      <c r="N629" s="9">
        <f t="shared" si="365"/>
        <v>12.747734905641298</v>
      </c>
      <c r="O629" s="10">
        <f t="shared" si="390"/>
        <v>0</v>
      </c>
      <c r="P629" s="10" t="e">
        <f t="shared" si="376"/>
        <v>#DIV/0!</v>
      </c>
      <c r="Q629" s="10" t="e">
        <f t="shared" si="377"/>
        <v>#DIV/0!</v>
      </c>
      <c r="R629" s="10" t="e">
        <f t="shared" si="378"/>
        <v>#DIV/0!</v>
      </c>
      <c r="S629" s="9"/>
      <c r="T629" s="9">
        <f t="shared" si="366"/>
        <v>12.747734905641298</v>
      </c>
      <c r="U629" s="10">
        <f t="shared" si="379"/>
        <v>0</v>
      </c>
      <c r="V629" s="10" t="e">
        <f t="shared" si="380"/>
        <v>#DIV/0!</v>
      </c>
      <c r="W629" s="10" t="e">
        <f t="shared" si="381"/>
        <v>#DIV/0!</v>
      </c>
      <c r="X629" s="10" t="e">
        <f t="shared" si="382"/>
        <v>#DIV/0!</v>
      </c>
      <c r="Y629" s="1"/>
      <c r="Z629" s="22">
        <f t="shared" si="367"/>
        <v>12.746730624080511</v>
      </c>
      <c r="AA629" s="37">
        <f t="shared" si="368"/>
        <v>-1.0042815607871347E-3</v>
      </c>
      <c r="AB629" s="37">
        <f t="shared" si="369"/>
        <v>0.14640032943501236</v>
      </c>
      <c r="AC629" s="37">
        <f t="shared" si="370"/>
        <v>0.25156253226612563</v>
      </c>
      <c r="AD629" s="37">
        <f t="shared" si="391"/>
        <v>0.25153304778655972</v>
      </c>
      <c r="AG629" s="22">
        <f t="shared" si="371"/>
        <v>12.746310177049754</v>
      </c>
      <c r="AH629" s="37">
        <f t="shared" si="392"/>
        <v>-1.4247285915445218E-3</v>
      </c>
      <c r="AI629" s="37">
        <f t="shared" si="393"/>
        <v>44.999823139294527</v>
      </c>
      <c r="AJ629" s="37">
        <f t="shared" si="394"/>
        <v>0.35688032746508369</v>
      </c>
      <c r="AK629" s="37">
        <f t="shared" si="395"/>
        <v>0.3568443843312204</v>
      </c>
      <c r="AM629" s="22">
        <f t="shared" si="372"/>
        <v>12.747734905641298</v>
      </c>
      <c r="AN629" s="37">
        <f t="shared" si="396"/>
        <v>0</v>
      </c>
      <c r="AO629" s="37" t="e">
        <f t="shared" si="397"/>
        <v>#DIV/0!</v>
      </c>
      <c r="AP629" s="37" t="e">
        <f t="shared" si="398"/>
        <v>#DIV/0!</v>
      </c>
      <c r="AQ629" s="37" t="e">
        <f t="shared" si="399"/>
        <v>#DIV/0!</v>
      </c>
      <c r="AS629" s="22">
        <f t="shared" si="373"/>
        <v>12.747734905641298</v>
      </c>
      <c r="AT629" s="37">
        <f t="shared" si="400"/>
        <v>0</v>
      </c>
      <c r="AU629" s="37" t="e">
        <f t="shared" si="401"/>
        <v>#DIV/0!</v>
      </c>
      <c r="AV629" s="37" t="e">
        <f t="shared" si="402"/>
        <v>#DIV/0!</v>
      </c>
      <c r="AW629" s="37" t="e">
        <f t="shared" si="403"/>
        <v>#DIV/0!</v>
      </c>
    </row>
    <row r="630" spans="1:49" s="33" customFormat="1" hidden="1" x14ac:dyDescent="0.25">
      <c r="A630" s="3"/>
      <c r="B630" s="4"/>
      <c r="C630" s="4">
        <f t="shared" si="383"/>
        <v>598</v>
      </c>
      <c r="D630" s="21">
        <f t="shared" si="374"/>
        <v>223.79091348875838</v>
      </c>
      <c r="E630" s="37">
        <f t="shared" si="384"/>
        <v>6.5000000000000002E-2</v>
      </c>
      <c r="F630" s="37">
        <f t="shared" si="385"/>
        <v>100</v>
      </c>
      <c r="G630" s="37">
        <f t="shared" si="375"/>
        <v>6.4957777444660969E-2</v>
      </c>
      <c r="H630" s="23">
        <f t="shared" si="386"/>
        <v>21.89782088832461</v>
      </c>
      <c r="I630" s="22">
        <f t="shared" si="387"/>
        <v>0.10106686563842125</v>
      </c>
      <c r="J630" s="22">
        <f t="shared" si="388"/>
        <v>0.7</v>
      </c>
      <c r="K630" s="21">
        <f t="shared" si="389"/>
        <v>45</v>
      </c>
      <c r="L630" s="110">
        <v>599</v>
      </c>
      <c r="M630" s="9">
        <f t="shared" si="364"/>
        <v>12.745306174217465</v>
      </c>
      <c r="N630" s="9">
        <f t="shared" si="365"/>
        <v>12.745306174217465</v>
      </c>
      <c r="O630" s="10">
        <f t="shared" si="390"/>
        <v>0</v>
      </c>
      <c r="P630" s="10" t="e">
        <f t="shared" si="376"/>
        <v>#DIV/0!</v>
      </c>
      <c r="Q630" s="10" t="e">
        <f t="shared" si="377"/>
        <v>#DIV/0!</v>
      </c>
      <c r="R630" s="10" t="e">
        <f t="shared" si="378"/>
        <v>#DIV/0!</v>
      </c>
      <c r="S630" s="9"/>
      <c r="T630" s="9">
        <f t="shared" si="366"/>
        <v>12.745306174217465</v>
      </c>
      <c r="U630" s="10">
        <f t="shared" si="379"/>
        <v>0</v>
      </c>
      <c r="V630" s="10" t="e">
        <f t="shared" si="380"/>
        <v>#DIV/0!</v>
      </c>
      <c r="W630" s="10" t="e">
        <f t="shared" si="381"/>
        <v>#DIV/0!</v>
      </c>
      <c r="X630" s="10" t="e">
        <f t="shared" si="382"/>
        <v>#DIV/0!</v>
      </c>
      <c r="Y630" s="1"/>
      <c r="Z630" s="22">
        <f t="shared" si="367"/>
        <v>12.744301328000656</v>
      </c>
      <c r="AA630" s="37">
        <f t="shared" si="368"/>
        <v>-1.0048462168086303E-3</v>
      </c>
      <c r="AB630" s="37">
        <f t="shared" si="369"/>
        <v>0.14648264283276072</v>
      </c>
      <c r="AC630" s="37">
        <f t="shared" si="370"/>
        <v>0.25167309691539552</v>
      </c>
      <c r="AD630" s="37">
        <f t="shared" si="391"/>
        <v>0.25164359459273455</v>
      </c>
      <c r="AG630" s="22">
        <f t="shared" si="371"/>
        <v>12.743881183087614</v>
      </c>
      <c r="AH630" s="37">
        <f t="shared" si="392"/>
        <v>-1.4249911298502838E-3</v>
      </c>
      <c r="AI630" s="37">
        <f t="shared" si="393"/>
        <v>45.008115369405367</v>
      </c>
      <c r="AJ630" s="37">
        <f t="shared" si="394"/>
        <v>0.3569023047779033</v>
      </c>
      <c r="AK630" s="37">
        <f t="shared" si="395"/>
        <v>0.35686634939645218</v>
      </c>
      <c r="AM630" s="22">
        <f t="shared" si="372"/>
        <v>12.745306174217465</v>
      </c>
      <c r="AN630" s="37">
        <f t="shared" si="396"/>
        <v>0</v>
      </c>
      <c r="AO630" s="37" t="e">
        <f t="shared" si="397"/>
        <v>#DIV/0!</v>
      </c>
      <c r="AP630" s="37" t="e">
        <f t="shared" si="398"/>
        <v>#DIV/0!</v>
      </c>
      <c r="AQ630" s="37" t="e">
        <f t="shared" si="399"/>
        <v>#DIV/0!</v>
      </c>
      <c r="AS630" s="22">
        <f t="shared" si="373"/>
        <v>12.745306174217465</v>
      </c>
      <c r="AT630" s="37">
        <f t="shared" si="400"/>
        <v>0</v>
      </c>
      <c r="AU630" s="37" t="e">
        <f t="shared" si="401"/>
        <v>#DIV/0!</v>
      </c>
      <c r="AV630" s="37" t="e">
        <f t="shared" si="402"/>
        <v>#DIV/0!</v>
      </c>
      <c r="AW630" s="37" t="e">
        <f t="shared" si="403"/>
        <v>#DIV/0!</v>
      </c>
    </row>
    <row r="631" spans="1:49" s="33" customFormat="1" hidden="1" x14ac:dyDescent="0.25">
      <c r="A631" s="3"/>
      <c r="B631" s="4"/>
      <c r="C631" s="4">
        <f t="shared" si="383"/>
        <v>599</v>
      </c>
      <c r="D631" s="21">
        <f t="shared" si="374"/>
        <v>223.82831560431569</v>
      </c>
      <c r="E631" s="37">
        <f t="shared" si="384"/>
        <v>6.5000000000000002E-2</v>
      </c>
      <c r="F631" s="37">
        <f t="shared" si="385"/>
        <v>100</v>
      </c>
      <c r="G631" s="37">
        <f t="shared" si="375"/>
        <v>6.4957777444660969E-2</v>
      </c>
      <c r="H631" s="23">
        <f t="shared" si="386"/>
        <v>21.890961057034183</v>
      </c>
      <c r="I631" s="22">
        <f t="shared" si="387"/>
        <v>0.10103520487861928</v>
      </c>
      <c r="J631" s="22">
        <f t="shared" si="388"/>
        <v>0.7</v>
      </c>
      <c r="K631" s="21">
        <f t="shared" si="389"/>
        <v>45</v>
      </c>
      <c r="L631" s="110">
        <v>600</v>
      </c>
      <c r="M631" s="9">
        <f t="shared" si="364"/>
        <v>12.742876615919132</v>
      </c>
      <c r="N631" s="9">
        <f t="shared" si="365"/>
        <v>12.742876615919132</v>
      </c>
      <c r="O631" s="10">
        <f t="shared" si="390"/>
        <v>0</v>
      </c>
      <c r="P631" s="10" t="e">
        <f t="shared" si="376"/>
        <v>#DIV/0!</v>
      </c>
      <c r="Q631" s="10" t="e">
        <f t="shared" si="377"/>
        <v>#DIV/0!</v>
      </c>
      <c r="R631" s="10" t="e">
        <f t="shared" si="378"/>
        <v>#DIV/0!</v>
      </c>
      <c r="S631" s="9"/>
      <c r="T631" s="9">
        <f t="shared" si="366"/>
        <v>12.742876615919132</v>
      </c>
      <c r="U631" s="10">
        <f t="shared" si="379"/>
        <v>0</v>
      </c>
      <c r="V631" s="10" t="e">
        <f t="shared" si="380"/>
        <v>#DIV/0!</v>
      </c>
      <c r="W631" s="10" t="e">
        <f t="shared" si="381"/>
        <v>#DIV/0!</v>
      </c>
      <c r="X631" s="10" t="e">
        <f t="shared" si="382"/>
        <v>#DIV/0!</v>
      </c>
      <c r="Y631" s="1"/>
      <c r="Z631" s="22">
        <f t="shared" si="367"/>
        <v>12.741871204732723</v>
      </c>
      <c r="AA631" s="37">
        <f t="shared" si="368"/>
        <v>-1.0054111864086224E-3</v>
      </c>
      <c r="AB631" s="37">
        <f t="shared" si="369"/>
        <v>0.14656500194278438</v>
      </c>
      <c r="AC631" s="37">
        <f t="shared" si="370"/>
        <v>0.25178370995489779</v>
      </c>
      <c r="AD631" s="37">
        <f t="shared" si="391"/>
        <v>0.25175418977991182</v>
      </c>
      <c r="AG631" s="22">
        <f t="shared" si="371"/>
        <v>12.741451362290913</v>
      </c>
      <c r="AH631" s="37">
        <f t="shared" si="392"/>
        <v>-1.4252536282182149E-3</v>
      </c>
      <c r="AI631" s="37">
        <f t="shared" si="393"/>
        <v>45.01640633810598</v>
      </c>
      <c r="AJ631" s="37">
        <f t="shared" si="394"/>
        <v>0.35692426242186076</v>
      </c>
      <c r="AK631" s="37">
        <f t="shared" si="395"/>
        <v>0.35688829478722434</v>
      </c>
      <c r="AM631" s="22">
        <f t="shared" si="372"/>
        <v>12.742876615919132</v>
      </c>
      <c r="AN631" s="37">
        <f t="shared" si="396"/>
        <v>0</v>
      </c>
      <c r="AO631" s="37" t="e">
        <f t="shared" si="397"/>
        <v>#DIV/0!</v>
      </c>
      <c r="AP631" s="37" t="e">
        <f t="shared" si="398"/>
        <v>#DIV/0!</v>
      </c>
      <c r="AQ631" s="37" t="e">
        <f t="shared" si="399"/>
        <v>#DIV/0!</v>
      </c>
      <c r="AS631" s="22">
        <f t="shared" si="373"/>
        <v>12.742876615919132</v>
      </c>
      <c r="AT631" s="37">
        <f t="shared" si="400"/>
        <v>0</v>
      </c>
      <c r="AU631" s="37" t="e">
        <f t="shared" si="401"/>
        <v>#DIV/0!</v>
      </c>
      <c r="AV631" s="37" t="e">
        <f t="shared" si="402"/>
        <v>#DIV/0!</v>
      </c>
      <c r="AW631" s="37" t="e">
        <f t="shared" si="403"/>
        <v>#DIV/0!</v>
      </c>
    </row>
    <row r="632" spans="1:49" s="33" customFormat="1" hidden="1" x14ac:dyDescent="0.25">
      <c r="A632" s="3"/>
      <c r="B632" s="4"/>
      <c r="C632" s="4">
        <f t="shared" si="383"/>
        <v>600</v>
      </c>
      <c r="D632" s="21">
        <f t="shared" si="374"/>
        <v>223.86573045349536</v>
      </c>
      <c r="E632" s="37">
        <f t="shared" si="384"/>
        <v>6.5000000000000002E-2</v>
      </c>
      <c r="F632" s="37">
        <f t="shared" si="385"/>
        <v>100</v>
      </c>
      <c r="G632" s="37">
        <f t="shared" si="375"/>
        <v>6.4957777444660969E-2</v>
      </c>
      <c r="H632" s="23">
        <f t="shared" si="386"/>
        <v>21.884101225743755</v>
      </c>
      <c r="I632" s="22">
        <f t="shared" si="387"/>
        <v>0.10100354411881732</v>
      </c>
      <c r="J632" s="22">
        <f t="shared" si="388"/>
        <v>0.7</v>
      </c>
      <c r="K632" s="21">
        <f t="shared" si="389"/>
        <v>45</v>
      </c>
      <c r="L632" s="110">
        <v>601</v>
      </c>
      <c r="M632" s="9">
        <f t="shared" si="364"/>
        <v>12.740446230472994</v>
      </c>
      <c r="N632" s="9">
        <f t="shared" si="365"/>
        <v>12.740446230472994</v>
      </c>
      <c r="O632" s="10">
        <f t="shared" si="390"/>
        <v>0</v>
      </c>
      <c r="P632" s="10" t="e">
        <f t="shared" si="376"/>
        <v>#DIV/0!</v>
      </c>
      <c r="Q632" s="10" t="e">
        <f t="shared" si="377"/>
        <v>#DIV/0!</v>
      </c>
      <c r="R632" s="10" t="e">
        <f t="shared" si="378"/>
        <v>#DIV/0!</v>
      </c>
      <c r="S632" s="9"/>
      <c r="T632" s="9">
        <f t="shared" si="366"/>
        <v>12.740446230472994</v>
      </c>
      <c r="U632" s="10">
        <f t="shared" si="379"/>
        <v>0</v>
      </c>
      <c r="V632" s="10" t="e">
        <f t="shared" si="380"/>
        <v>#DIV/0!</v>
      </c>
      <c r="W632" s="10" t="e">
        <f t="shared" si="381"/>
        <v>#DIV/0!</v>
      </c>
      <c r="X632" s="10" t="e">
        <f t="shared" si="382"/>
        <v>#DIV/0!</v>
      </c>
      <c r="Y632" s="1"/>
      <c r="Z632" s="22">
        <f t="shared" si="367"/>
        <v>12.739440254003298</v>
      </c>
      <c r="AA632" s="37">
        <f t="shared" si="368"/>
        <v>-1.0059764696954687E-3</v>
      </c>
      <c r="AB632" s="37">
        <f t="shared" si="369"/>
        <v>0.14664740678087934</v>
      </c>
      <c r="AC632" s="37">
        <f t="shared" si="370"/>
        <v>0.2518943713925505</v>
      </c>
      <c r="AD632" s="37">
        <f t="shared" si="391"/>
        <v>0.25186483335227605</v>
      </c>
      <c r="AG632" s="22">
        <f t="shared" si="371"/>
        <v>12.739020714386495</v>
      </c>
      <c r="AH632" s="37">
        <f t="shared" si="392"/>
        <v>-1.4255160864991012E-3</v>
      </c>
      <c r="AI632" s="37">
        <f t="shared" si="393"/>
        <v>45.024696040624278</v>
      </c>
      <c r="AJ632" s="37">
        <f t="shared" si="394"/>
        <v>0.35694620036920799</v>
      </c>
      <c r="AK632" s="37">
        <f t="shared" si="395"/>
        <v>0.35691022047444604</v>
      </c>
      <c r="AM632" s="22">
        <f t="shared" si="372"/>
        <v>12.740446230472994</v>
      </c>
      <c r="AN632" s="37">
        <f t="shared" si="396"/>
        <v>0</v>
      </c>
      <c r="AO632" s="37" t="e">
        <f t="shared" si="397"/>
        <v>#DIV/0!</v>
      </c>
      <c r="AP632" s="37" t="e">
        <f t="shared" si="398"/>
        <v>#DIV/0!</v>
      </c>
      <c r="AQ632" s="37" t="e">
        <f t="shared" si="399"/>
        <v>#DIV/0!</v>
      </c>
      <c r="AS632" s="22">
        <f t="shared" si="373"/>
        <v>12.740446230472994</v>
      </c>
      <c r="AT632" s="37">
        <f t="shared" si="400"/>
        <v>0</v>
      </c>
      <c r="AU632" s="37" t="e">
        <f t="shared" si="401"/>
        <v>#DIV/0!</v>
      </c>
      <c r="AV632" s="37" t="e">
        <f t="shared" si="402"/>
        <v>#DIV/0!</v>
      </c>
      <c r="AW632" s="37" t="e">
        <f t="shared" si="403"/>
        <v>#DIV/0!</v>
      </c>
    </row>
    <row r="633" spans="1:49" s="33" customFormat="1" hidden="1" x14ac:dyDescent="0.25">
      <c r="A633" s="3"/>
      <c r="B633" s="4"/>
      <c r="C633" s="4">
        <f t="shared" si="383"/>
        <v>601</v>
      </c>
      <c r="D633" s="21">
        <f t="shared" si="374"/>
        <v>223.90315804050411</v>
      </c>
      <c r="E633" s="37">
        <f t="shared" si="384"/>
        <v>6.5000000000000002E-2</v>
      </c>
      <c r="F633" s="37">
        <f t="shared" si="385"/>
        <v>100</v>
      </c>
      <c r="G633" s="37">
        <f t="shared" si="375"/>
        <v>6.4957777444660969E-2</v>
      </c>
      <c r="H633" s="23">
        <f t="shared" si="386"/>
        <v>21.877241394453328</v>
      </c>
      <c r="I633" s="22">
        <f t="shared" si="387"/>
        <v>0.10097188335901534</v>
      </c>
      <c r="J633" s="22">
        <f t="shared" si="388"/>
        <v>0.7</v>
      </c>
      <c r="K633" s="21">
        <f t="shared" si="389"/>
        <v>45</v>
      </c>
      <c r="L633" s="110">
        <v>602</v>
      </c>
      <c r="M633" s="9">
        <f t="shared" si="364"/>
        <v>12.73801501760579</v>
      </c>
      <c r="N633" s="9">
        <f t="shared" si="365"/>
        <v>12.73801501760579</v>
      </c>
      <c r="O633" s="10">
        <f t="shared" si="390"/>
        <v>0</v>
      </c>
      <c r="P633" s="10" t="e">
        <f t="shared" si="376"/>
        <v>#DIV/0!</v>
      </c>
      <c r="Q633" s="10" t="e">
        <f t="shared" si="377"/>
        <v>#DIV/0!</v>
      </c>
      <c r="R633" s="10" t="e">
        <f t="shared" si="378"/>
        <v>#DIV/0!</v>
      </c>
      <c r="S633" s="9"/>
      <c r="T633" s="9">
        <f t="shared" si="366"/>
        <v>12.73801501760579</v>
      </c>
      <c r="U633" s="10">
        <f t="shared" si="379"/>
        <v>0</v>
      </c>
      <c r="V633" s="10" t="e">
        <f t="shared" si="380"/>
        <v>#DIV/0!</v>
      </c>
      <c r="W633" s="10" t="e">
        <f t="shared" si="381"/>
        <v>#DIV/0!</v>
      </c>
      <c r="X633" s="10" t="e">
        <f t="shared" si="382"/>
        <v>#DIV/0!</v>
      </c>
      <c r="Y633" s="1"/>
      <c r="Z633" s="22">
        <f t="shared" si="367"/>
        <v>12.73700847553901</v>
      </c>
      <c r="AA633" s="37">
        <f t="shared" si="368"/>
        <v>-1.0065420667793035E-3</v>
      </c>
      <c r="AB633" s="37">
        <f t="shared" si="369"/>
        <v>0.14672985736310051</v>
      </c>
      <c r="AC633" s="37">
        <f t="shared" si="370"/>
        <v>0.252005081236716</v>
      </c>
      <c r="AD633" s="37">
        <f t="shared" si="391"/>
        <v>0.2519755253209478</v>
      </c>
      <c r="AG633" s="22">
        <f t="shared" si="371"/>
        <v>12.736589239101177</v>
      </c>
      <c r="AH633" s="37">
        <f t="shared" si="392"/>
        <v>-1.4257785046130067E-3</v>
      </c>
      <c r="AI633" s="37">
        <f t="shared" si="393"/>
        <v>45.032984474494683</v>
      </c>
      <c r="AJ633" s="37">
        <f t="shared" si="394"/>
        <v>0.35696811861049937</v>
      </c>
      <c r="AK633" s="37">
        <f t="shared" si="395"/>
        <v>0.3569321264485894</v>
      </c>
      <c r="AM633" s="22">
        <f t="shared" si="372"/>
        <v>12.73801501760579</v>
      </c>
      <c r="AN633" s="37">
        <f t="shared" si="396"/>
        <v>0</v>
      </c>
      <c r="AO633" s="37" t="e">
        <f t="shared" si="397"/>
        <v>#DIV/0!</v>
      </c>
      <c r="AP633" s="37" t="e">
        <f t="shared" si="398"/>
        <v>#DIV/0!</v>
      </c>
      <c r="AQ633" s="37" t="e">
        <f t="shared" si="399"/>
        <v>#DIV/0!</v>
      </c>
      <c r="AS633" s="22">
        <f t="shared" si="373"/>
        <v>12.73801501760579</v>
      </c>
      <c r="AT633" s="37">
        <f t="shared" si="400"/>
        <v>0</v>
      </c>
      <c r="AU633" s="37" t="e">
        <f t="shared" si="401"/>
        <v>#DIV/0!</v>
      </c>
      <c r="AV633" s="37" t="e">
        <f t="shared" si="402"/>
        <v>#DIV/0!</v>
      </c>
      <c r="AW633" s="37" t="e">
        <f t="shared" si="403"/>
        <v>#DIV/0!</v>
      </c>
    </row>
    <row r="634" spans="1:49" s="33" customFormat="1" hidden="1" x14ac:dyDescent="0.25">
      <c r="A634" s="3"/>
      <c r="B634" s="4"/>
      <c r="C634" s="4">
        <f t="shared" si="383"/>
        <v>602</v>
      </c>
      <c r="D634" s="21">
        <f t="shared" si="374"/>
        <v>223.94059836954878</v>
      </c>
      <c r="E634" s="37">
        <f t="shared" si="384"/>
        <v>6.5000000000000002E-2</v>
      </c>
      <c r="F634" s="37">
        <f t="shared" si="385"/>
        <v>100</v>
      </c>
      <c r="G634" s="37">
        <f t="shared" si="375"/>
        <v>6.4957777444660969E-2</v>
      </c>
      <c r="H634" s="23">
        <f t="shared" si="386"/>
        <v>21.870381563162901</v>
      </c>
      <c r="I634" s="22">
        <f t="shared" si="387"/>
        <v>0.10094022259921337</v>
      </c>
      <c r="J634" s="22">
        <f t="shared" si="388"/>
        <v>0.7</v>
      </c>
      <c r="K634" s="21">
        <f t="shared" si="389"/>
        <v>45</v>
      </c>
      <c r="L634" s="110">
        <v>603</v>
      </c>
      <c r="M634" s="9">
        <f t="shared" si="364"/>
        <v>12.735582977044251</v>
      </c>
      <c r="N634" s="9">
        <f t="shared" si="365"/>
        <v>12.735582977044251</v>
      </c>
      <c r="O634" s="10">
        <f t="shared" si="390"/>
        <v>0</v>
      </c>
      <c r="P634" s="10" t="e">
        <f t="shared" si="376"/>
        <v>#DIV/0!</v>
      </c>
      <c r="Q634" s="10" t="e">
        <f t="shared" si="377"/>
        <v>#DIV/0!</v>
      </c>
      <c r="R634" s="10" t="e">
        <f t="shared" si="378"/>
        <v>#DIV/0!</v>
      </c>
      <c r="S634" s="9"/>
      <c r="T634" s="9">
        <f t="shared" si="366"/>
        <v>12.735582977044251</v>
      </c>
      <c r="U634" s="10">
        <f t="shared" si="379"/>
        <v>0</v>
      </c>
      <c r="V634" s="10" t="e">
        <f t="shared" si="380"/>
        <v>#DIV/0!</v>
      </c>
      <c r="W634" s="10" t="e">
        <f t="shared" si="381"/>
        <v>#DIV/0!</v>
      </c>
      <c r="X634" s="10" t="e">
        <f t="shared" si="382"/>
        <v>#DIV/0!</v>
      </c>
      <c r="Y634" s="1"/>
      <c r="Z634" s="22">
        <f t="shared" si="367"/>
        <v>12.734575869066497</v>
      </c>
      <c r="AA634" s="37">
        <f t="shared" si="368"/>
        <v>-1.0071079777542735E-3</v>
      </c>
      <c r="AB634" s="37">
        <f t="shared" si="369"/>
        <v>0.14681235370317228</v>
      </c>
      <c r="AC634" s="37">
        <f t="shared" si="370"/>
        <v>0.25211583949175448</v>
      </c>
      <c r="AD634" s="37">
        <f t="shared" si="391"/>
        <v>0.25208626569017334</v>
      </c>
      <c r="AG634" s="22">
        <f t="shared" si="371"/>
        <v>12.734156936161844</v>
      </c>
      <c r="AH634" s="37">
        <f t="shared" si="392"/>
        <v>-1.4260408824071646E-3</v>
      </c>
      <c r="AI634" s="37">
        <f t="shared" si="393"/>
        <v>45.041271634872359</v>
      </c>
      <c r="AJ634" s="37">
        <f t="shared" si="394"/>
        <v>0.3569900171174436</v>
      </c>
      <c r="AK634" s="37">
        <f t="shared" si="395"/>
        <v>0.35695401268255278</v>
      </c>
      <c r="AM634" s="22">
        <f t="shared" si="372"/>
        <v>12.735582977044251</v>
      </c>
      <c r="AN634" s="37">
        <f t="shared" si="396"/>
        <v>0</v>
      </c>
      <c r="AO634" s="37" t="e">
        <f t="shared" si="397"/>
        <v>#DIV/0!</v>
      </c>
      <c r="AP634" s="37" t="e">
        <f t="shared" si="398"/>
        <v>#DIV/0!</v>
      </c>
      <c r="AQ634" s="37" t="e">
        <f t="shared" si="399"/>
        <v>#DIV/0!</v>
      </c>
      <c r="AS634" s="22">
        <f t="shared" si="373"/>
        <v>12.735582977044251</v>
      </c>
      <c r="AT634" s="37">
        <f t="shared" si="400"/>
        <v>0</v>
      </c>
      <c r="AU634" s="37" t="e">
        <f t="shared" si="401"/>
        <v>#DIV/0!</v>
      </c>
      <c r="AV634" s="37" t="e">
        <f t="shared" si="402"/>
        <v>#DIV/0!</v>
      </c>
      <c r="AW634" s="37" t="e">
        <f t="shared" si="403"/>
        <v>#DIV/0!</v>
      </c>
    </row>
    <row r="635" spans="1:49" s="33" customFormat="1" hidden="1" x14ac:dyDescent="0.25">
      <c r="A635" s="3"/>
      <c r="B635" s="4"/>
      <c r="C635" s="4">
        <f t="shared" si="383"/>
        <v>603</v>
      </c>
      <c r="D635" s="21">
        <f t="shared" si="374"/>
        <v>223.97805144483561</v>
      </c>
      <c r="E635" s="37">
        <f t="shared" si="384"/>
        <v>6.5000000000000002E-2</v>
      </c>
      <c r="F635" s="37">
        <f t="shared" si="385"/>
        <v>100</v>
      </c>
      <c r="G635" s="37">
        <f t="shared" si="375"/>
        <v>6.4957777444660969E-2</v>
      </c>
      <c r="H635" s="23">
        <f t="shared" si="386"/>
        <v>21.863521731872474</v>
      </c>
      <c r="I635" s="22">
        <f t="shared" si="387"/>
        <v>0.1009085618394114</v>
      </c>
      <c r="J635" s="22">
        <f t="shared" si="388"/>
        <v>0.7</v>
      </c>
      <c r="K635" s="21">
        <f t="shared" si="389"/>
        <v>45</v>
      </c>
      <c r="L635" s="110">
        <v>604</v>
      </c>
      <c r="M635" s="9">
        <f t="shared" si="364"/>
        <v>12.733150108515149</v>
      </c>
      <c r="N635" s="9">
        <f t="shared" si="365"/>
        <v>12.733150108515149</v>
      </c>
      <c r="O635" s="10">
        <f t="shared" si="390"/>
        <v>0</v>
      </c>
      <c r="P635" s="10" t="e">
        <f t="shared" si="376"/>
        <v>#DIV/0!</v>
      </c>
      <c r="Q635" s="10" t="e">
        <f t="shared" si="377"/>
        <v>#DIV/0!</v>
      </c>
      <c r="R635" s="10" t="e">
        <f t="shared" si="378"/>
        <v>#DIV/0!</v>
      </c>
      <c r="S635" s="9"/>
      <c r="T635" s="9">
        <f t="shared" si="366"/>
        <v>12.733150108515149</v>
      </c>
      <c r="U635" s="10">
        <f t="shared" si="379"/>
        <v>0</v>
      </c>
      <c r="V635" s="10" t="e">
        <f t="shared" si="380"/>
        <v>#DIV/0!</v>
      </c>
      <c r="W635" s="10" t="e">
        <f t="shared" si="381"/>
        <v>#DIV/0!</v>
      </c>
      <c r="X635" s="10" t="e">
        <f t="shared" si="382"/>
        <v>#DIV/0!</v>
      </c>
      <c r="Y635" s="1"/>
      <c r="Z635" s="22">
        <f t="shared" si="367"/>
        <v>12.732142434312422</v>
      </c>
      <c r="AA635" s="37">
        <f t="shared" si="368"/>
        <v>-1.0076742027269603E-3</v>
      </c>
      <c r="AB635" s="37">
        <f t="shared" si="369"/>
        <v>0.14689489581663168</v>
      </c>
      <c r="AC635" s="37">
        <f t="shared" si="370"/>
        <v>0.2522266461651404</v>
      </c>
      <c r="AD635" s="37">
        <f t="shared" si="391"/>
        <v>0.25219705446724228</v>
      </c>
      <c r="AG635" s="22">
        <f t="shared" si="371"/>
        <v>12.731723805295378</v>
      </c>
      <c r="AH635" s="37">
        <f t="shared" si="392"/>
        <v>-1.4263032197714409E-3</v>
      </c>
      <c r="AI635" s="37">
        <f t="shared" si="393"/>
        <v>45.049557518278732</v>
      </c>
      <c r="AJ635" s="37">
        <f t="shared" si="394"/>
        <v>0.35701189587259641</v>
      </c>
      <c r="AK635" s="37">
        <f t="shared" si="395"/>
        <v>0.35697587915827173</v>
      </c>
      <c r="AM635" s="22">
        <f t="shared" si="372"/>
        <v>12.733150108515149</v>
      </c>
      <c r="AN635" s="37">
        <f t="shared" si="396"/>
        <v>0</v>
      </c>
      <c r="AO635" s="37" t="e">
        <f t="shared" si="397"/>
        <v>#DIV/0!</v>
      </c>
      <c r="AP635" s="37" t="e">
        <f t="shared" si="398"/>
        <v>#DIV/0!</v>
      </c>
      <c r="AQ635" s="37" t="e">
        <f t="shared" si="399"/>
        <v>#DIV/0!</v>
      </c>
      <c r="AS635" s="22">
        <f t="shared" si="373"/>
        <v>12.733150108515149</v>
      </c>
      <c r="AT635" s="37">
        <f t="shared" si="400"/>
        <v>0</v>
      </c>
      <c r="AU635" s="37" t="e">
        <f t="shared" si="401"/>
        <v>#DIV/0!</v>
      </c>
      <c r="AV635" s="37" t="e">
        <f t="shared" si="402"/>
        <v>#DIV/0!</v>
      </c>
      <c r="AW635" s="37" t="e">
        <f t="shared" si="403"/>
        <v>#DIV/0!</v>
      </c>
    </row>
    <row r="636" spans="1:49" s="33" customFormat="1" hidden="1" x14ac:dyDescent="0.25">
      <c r="A636" s="3"/>
      <c r="B636" s="4"/>
      <c r="C636" s="4">
        <f t="shared" si="383"/>
        <v>604</v>
      </c>
      <c r="D636" s="21">
        <f t="shared" si="374"/>
        <v>224.01551727057097</v>
      </c>
      <c r="E636" s="37">
        <f t="shared" si="384"/>
        <v>6.5000000000000002E-2</v>
      </c>
      <c r="F636" s="37">
        <f t="shared" si="385"/>
        <v>100</v>
      </c>
      <c r="G636" s="37">
        <f t="shared" si="375"/>
        <v>6.4957777444660969E-2</v>
      </c>
      <c r="H636" s="23">
        <f t="shared" si="386"/>
        <v>21.856661900582047</v>
      </c>
      <c r="I636" s="22">
        <f t="shared" si="387"/>
        <v>0.10087690107960942</v>
      </c>
      <c r="J636" s="22">
        <f t="shared" si="388"/>
        <v>0.7</v>
      </c>
      <c r="K636" s="21">
        <f t="shared" si="389"/>
        <v>45</v>
      </c>
      <c r="L636" s="110">
        <v>605</v>
      </c>
      <c r="M636" s="9">
        <f t="shared" si="364"/>
        <v>12.730716411745252</v>
      </c>
      <c r="N636" s="9">
        <f t="shared" si="365"/>
        <v>12.730716411745252</v>
      </c>
      <c r="O636" s="10">
        <f t="shared" si="390"/>
        <v>0</v>
      </c>
      <c r="P636" s="10" t="e">
        <f t="shared" si="376"/>
        <v>#DIV/0!</v>
      </c>
      <c r="Q636" s="10" t="e">
        <f t="shared" si="377"/>
        <v>#DIV/0!</v>
      </c>
      <c r="R636" s="10" t="e">
        <f t="shared" si="378"/>
        <v>#DIV/0!</v>
      </c>
      <c r="S636" s="9"/>
      <c r="T636" s="9">
        <f t="shared" si="366"/>
        <v>12.730716411745252</v>
      </c>
      <c r="U636" s="10">
        <f t="shared" si="379"/>
        <v>0</v>
      </c>
      <c r="V636" s="10" t="e">
        <f t="shared" si="380"/>
        <v>#DIV/0!</v>
      </c>
      <c r="W636" s="10" t="e">
        <f t="shared" si="381"/>
        <v>#DIV/0!</v>
      </c>
      <c r="X636" s="10" t="e">
        <f t="shared" si="382"/>
        <v>#DIV/0!</v>
      </c>
      <c r="Y636" s="1"/>
      <c r="Z636" s="22">
        <f t="shared" si="367"/>
        <v>12.729708171003457</v>
      </c>
      <c r="AA636" s="37">
        <f t="shared" si="368"/>
        <v>-1.0082407417950634E-3</v>
      </c>
      <c r="AB636" s="37">
        <f t="shared" si="369"/>
        <v>0.14697748371772099</v>
      </c>
      <c r="AC636" s="37">
        <f t="shared" si="370"/>
        <v>0.25233750126212556</v>
      </c>
      <c r="AD636" s="37">
        <f t="shared" si="391"/>
        <v>0.25230789165503981</v>
      </c>
      <c r="AG636" s="22">
        <f t="shared" si="371"/>
        <v>12.729289846228669</v>
      </c>
      <c r="AH636" s="37">
        <f t="shared" si="392"/>
        <v>-1.4265655165832669E-3</v>
      </c>
      <c r="AI636" s="37">
        <f t="shared" si="393"/>
        <v>45.05784212086224</v>
      </c>
      <c r="AJ636" s="37">
        <f t="shared" si="394"/>
        <v>0.35703375485557337</v>
      </c>
      <c r="AK636" s="37">
        <f t="shared" si="395"/>
        <v>0.35699772585488199</v>
      </c>
      <c r="AM636" s="22">
        <f t="shared" si="372"/>
        <v>12.730716411745252</v>
      </c>
      <c r="AN636" s="37">
        <f t="shared" si="396"/>
        <v>0</v>
      </c>
      <c r="AO636" s="37" t="e">
        <f t="shared" si="397"/>
        <v>#DIV/0!</v>
      </c>
      <c r="AP636" s="37" t="e">
        <f t="shared" si="398"/>
        <v>#DIV/0!</v>
      </c>
      <c r="AQ636" s="37" t="e">
        <f t="shared" si="399"/>
        <v>#DIV/0!</v>
      </c>
      <c r="AS636" s="22">
        <f t="shared" si="373"/>
        <v>12.730716411745252</v>
      </c>
      <c r="AT636" s="37">
        <f t="shared" si="400"/>
        <v>0</v>
      </c>
      <c r="AU636" s="37" t="e">
        <f t="shared" si="401"/>
        <v>#DIV/0!</v>
      </c>
      <c r="AV636" s="37" t="e">
        <f t="shared" si="402"/>
        <v>#DIV/0!</v>
      </c>
      <c r="AW636" s="37" t="e">
        <f t="shared" si="403"/>
        <v>#DIV/0!</v>
      </c>
    </row>
    <row r="637" spans="1:49" s="33" customFormat="1" hidden="1" x14ac:dyDescent="0.25">
      <c r="A637" s="3"/>
      <c r="B637" s="4"/>
      <c r="C637" s="4">
        <f t="shared" si="383"/>
        <v>605</v>
      </c>
      <c r="D637" s="21">
        <f t="shared" si="374"/>
        <v>224.05299585096051</v>
      </c>
      <c r="E637" s="37">
        <f t="shared" si="384"/>
        <v>6.5000000000000002E-2</v>
      </c>
      <c r="F637" s="37">
        <f t="shared" si="385"/>
        <v>100</v>
      </c>
      <c r="G637" s="37">
        <f t="shared" si="375"/>
        <v>6.4957777444660969E-2</v>
      </c>
      <c r="H637" s="23">
        <f t="shared" si="386"/>
        <v>21.84980206929162</v>
      </c>
      <c r="I637" s="22">
        <f t="shared" si="387"/>
        <v>0.10084524031980746</v>
      </c>
      <c r="J637" s="22">
        <f t="shared" si="388"/>
        <v>0.7</v>
      </c>
      <c r="K637" s="21">
        <f t="shared" si="389"/>
        <v>45</v>
      </c>
      <c r="L637" s="110">
        <v>606</v>
      </c>
      <c r="M637" s="9">
        <f t="shared" si="364"/>
        <v>12.728281886461366</v>
      </c>
      <c r="N637" s="9">
        <f t="shared" si="365"/>
        <v>12.728281886461366</v>
      </c>
      <c r="O637" s="10">
        <f t="shared" si="390"/>
        <v>0</v>
      </c>
      <c r="P637" s="10" t="e">
        <f t="shared" si="376"/>
        <v>#DIV/0!</v>
      </c>
      <c r="Q637" s="10" t="e">
        <f t="shared" si="377"/>
        <v>#DIV/0!</v>
      </c>
      <c r="R637" s="10" t="e">
        <f t="shared" si="378"/>
        <v>#DIV/0!</v>
      </c>
      <c r="S637" s="9"/>
      <c r="T637" s="9">
        <f t="shared" si="366"/>
        <v>12.728281886461366</v>
      </c>
      <c r="U637" s="10">
        <f t="shared" si="379"/>
        <v>0</v>
      </c>
      <c r="V637" s="10" t="e">
        <f t="shared" si="380"/>
        <v>#DIV/0!</v>
      </c>
      <c r="W637" s="10" t="e">
        <f t="shared" si="381"/>
        <v>#DIV/0!</v>
      </c>
      <c r="X637" s="10" t="e">
        <f t="shared" si="382"/>
        <v>#DIV/0!</v>
      </c>
      <c r="Y637" s="1"/>
      <c r="Z637" s="22">
        <f t="shared" si="367"/>
        <v>12.727273078866295</v>
      </c>
      <c r="AA637" s="37">
        <f t="shared" si="368"/>
        <v>-1.0088075950704933E-3</v>
      </c>
      <c r="AB637" s="37">
        <f t="shared" si="369"/>
        <v>0.14706011742275407</v>
      </c>
      <c r="AC637" s="37">
        <f t="shared" si="370"/>
        <v>0.25244840479151925</v>
      </c>
      <c r="AD637" s="37">
        <f t="shared" si="391"/>
        <v>0.25241877726373541</v>
      </c>
      <c r="AG637" s="22">
        <f t="shared" si="371"/>
        <v>12.726855058688665</v>
      </c>
      <c r="AH637" s="37">
        <f t="shared" si="392"/>
        <v>-1.4268277727005341E-3</v>
      </c>
      <c r="AI637" s="37">
        <f t="shared" si="393"/>
        <v>45.066125438075161</v>
      </c>
      <c r="AJ637" s="37">
        <f t="shared" si="394"/>
        <v>0.35705559404049053</v>
      </c>
      <c r="AK637" s="37">
        <f t="shared" si="395"/>
        <v>0.35701955274640051</v>
      </c>
      <c r="AM637" s="22">
        <f t="shared" si="372"/>
        <v>12.728281886461366</v>
      </c>
      <c r="AN637" s="37">
        <f t="shared" si="396"/>
        <v>0</v>
      </c>
      <c r="AO637" s="37" t="e">
        <f t="shared" si="397"/>
        <v>#DIV/0!</v>
      </c>
      <c r="AP637" s="37" t="e">
        <f t="shared" si="398"/>
        <v>#DIV/0!</v>
      </c>
      <c r="AQ637" s="37" t="e">
        <f t="shared" si="399"/>
        <v>#DIV/0!</v>
      </c>
      <c r="AS637" s="22">
        <f t="shared" si="373"/>
        <v>12.728281886461366</v>
      </c>
      <c r="AT637" s="37">
        <f t="shared" si="400"/>
        <v>0</v>
      </c>
      <c r="AU637" s="37" t="e">
        <f t="shared" si="401"/>
        <v>#DIV/0!</v>
      </c>
      <c r="AV637" s="37" t="e">
        <f t="shared" si="402"/>
        <v>#DIV/0!</v>
      </c>
      <c r="AW637" s="37" t="e">
        <f t="shared" si="403"/>
        <v>#DIV/0!</v>
      </c>
    </row>
    <row r="638" spans="1:49" s="33" customFormat="1" hidden="1" x14ac:dyDescent="0.25">
      <c r="A638" s="3"/>
      <c r="B638" s="4"/>
      <c r="C638" s="4">
        <f t="shared" si="383"/>
        <v>606</v>
      </c>
      <c r="D638" s="21">
        <f t="shared" si="374"/>
        <v>224.09048719020973</v>
      </c>
      <c r="E638" s="37">
        <f t="shared" si="384"/>
        <v>6.5000000000000002E-2</v>
      </c>
      <c r="F638" s="37">
        <f t="shared" si="385"/>
        <v>100</v>
      </c>
      <c r="G638" s="37">
        <f t="shared" si="375"/>
        <v>6.4957777444660969E-2</v>
      </c>
      <c r="H638" s="23">
        <f t="shared" si="386"/>
        <v>21.842942238001193</v>
      </c>
      <c r="I638" s="22">
        <f t="shared" si="387"/>
        <v>0.10081357956000549</v>
      </c>
      <c r="J638" s="22">
        <f t="shared" si="388"/>
        <v>0.7</v>
      </c>
      <c r="K638" s="21">
        <f t="shared" si="389"/>
        <v>45</v>
      </c>
      <c r="L638" s="110">
        <v>607</v>
      </c>
      <c r="M638" s="9">
        <f t="shared" si="364"/>
        <v>12.725846532390314</v>
      </c>
      <c r="N638" s="9">
        <f t="shared" si="365"/>
        <v>12.725846532390314</v>
      </c>
      <c r="O638" s="10">
        <f t="shared" si="390"/>
        <v>0</v>
      </c>
      <c r="P638" s="10" t="e">
        <f t="shared" si="376"/>
        <v>#DIV/0!</v>
      </c>
      <c r="Q638" s="10" t="e">
        <f t="shared" si="377"/>
        <v>#DIV/0!</v>
      </c>
      <c r="R638" s="10" t="e">
        <f t="shared" si="378"/>
        <v>#DIV/0!</v>
      </c>
      <c r="S638" s="9"/>
      <c r="T638" s="9">
        <f t="shared" si="366"/>
        <v>12.725846532390314</v>
      </c>
      <c r="U638" s="10">
        <f t="shared" si="379"/>
        <v>0</v>
      </c>
      <c r="V638" s="10" t="e">
        <f t="shared" si="380"/>
        <v>#DIV/0!</v>
      </c>
      <c r="W638" s="10" t="e">
        <f t="shared" si="381"/>
        <v>#DIV/0!</v>
      </c>
      <c r="X638" s="10" t="e">
        <f t="shared" si="382"/>
        <v>#DIV/0!</v>
      </c>
      <c r="Y638" s="1"/>
      <c r="Z638" s="22">
        <f t="shared" si="367"/>
        <v>12.724837157627675</v>
      </c>
      <c r="AA638" s="37">
        <f t="shared" si="368"/>
        <v>-1.0093747626385152E-3</v>
      </c>
      <c r="AB638" s="37">
        <f t="shared" si="369"/>
        <v>0.14714279694416058</v>
      </c>
      <c r="AC638" s="37">
        <f t="shared" si="370"/>
        <v>0.25255935675546309</v>
      </c>
      <c r="AD638" s="37">
        <f t="shared" si="391"/>
        <v>0.25252971129734775</v>
      </c>
      <c r="AG638" s="22">
        <f t="shared" si="371"/>
        <v>12.72441944240229</v>
      </c>
      <c r="AH638" s="37">
        <f t="shared" si="392"/>
        <v>-1.4270899880237664E-3</v>
      </c>
      <c r="AI638" s="37">
        <f t="shared" si="393"/>
        <v>45.074407466834806</v>
      </c>
      <c r="AJ638" s="37">
        <f t="shared" si="394"/>
        <v>0.35707741341308863</v>
      </c>
      <c r="AK638" s="37">
        <f t="shared" si="395"/>
        <v>0.35704135981859919</v>
      </c>
      <c r="AM638" s="22">
        <f t="shared" si="372"/>
        <v>12.725846532390314</v>
      </c>
      <c r="AN638" s="37">
        <f t="shared" si="396"/>
        <v>0</v>
      </c>
      <c r="AO638" s="37" t="e">
        <f t="shared" si="397"/>
        <v>#DIV/0!</v>
      </c>
      <c r="AP638" s="37" t="e">
        <f t="shared" si="398"/>
        <v>#DIV/0!</v>
      </c>
      <c r="AQ638" s="37" t="e">
        <f t="shared" si="399"/>
        <v>#DIV/0!</v>
      </c>
      <c r="AS638" s="22">
        <f t="shared" si="373"/>
        <v>12.725846532390314</v>
      </c>
      <c r="AT638" s="37">
        <f t="shared" si="400"/>
        <v>0</v>
      </c>
      <c r="AU638" s="37" t="e">
        <f t="shared" si="401"/>
        <v>#DIV/0!</v>
      </c>
      <c r="AV638" s="37" t="e">
        <f t="shared" si="402"/>
        <v>#DIV/0!</v>
      </c>
      <c r="AW638" s="37" t="e">
        <f t="shared" si="403"/>
        <v>#DIV/0!</v>
      </c>
    </row>
    <row r="639" spans="1:49" s="33" customFormat="1" hidden="1" x14ac:dyDescent="0.25">
      <c r="A639" s="3"/>
      <c r="B639" s="4"/>
      <c r="C639" s="4">
        <f t="shared" si="383"/>
        <v>607</v>
      </c>
      <c r="D639" s="21">
        <f t="shared" si="374"/>
        <v>224.12799129252357</v>
      </c>
      <c r="E639" s="37">
        <f t="shared" si="384"/>
        <v>6.5000000000000002E-2</v>
      </c>
      <c r="F639" s="37">
        <f t="shared" si="385"/>
        <v>100</v>
      </c>
      <c r="G639" s="37">
        <f t="shared" si="375"/>
        <v>6.4957777444660969E-2</v>
      </c>
      <c r="H639" s="23">
        <f t="shared" si="386"/>
        <v>21.836082406710766</v>
      </c>
      <c r="I639" s="22">
        <f t="shared" si="387"/>
        <v>0.10078191880020351</v>
      </c>
      <c r="J639" s="22">
        <f t="shared" si="388"/>
        <v>0.7</v>
      </c>
      <c r="K639" s="21">
        <f t="shared" si="389"/>
        <v>45</v>
      </c>
      <c r="L639" s="110">
        <v>608</v>
      </c>
      <c r="M639" s="9">
        <f t="shared" si="364"/>
        <v>12.723410349258948</v>
      </c>
      <c r="N639" s="9">
        <f t="shared" si="365"/>
        <v>12.723410349258948</v>
      </c>
      <c r="O639" s="10">
        <f t="shared" si="390"/>
        <v>0</v>
      </c>
      <c r="P639" s="10" t="e">
        <f t="shared" si="376"/>
        <v>#DIV/0!</v>
      </c>
      <c r="Q639" s="10" t="e">
        <f t="shared" si="377"/>
        <v>#DIV/0!</v>
      </c>
      <c r="R639" s="10" t="e">
        <f t="shared" si="378"/>
        <v>#DIV/0!</v>
      </c>
      <c r="S639" s="9"/>
      <c r="T639" s="9">
        <f t="shared" si="366"/>
        <v>12.723410349258948</v>
      </c>
      <c r="U639" s="10">
        <f t="shared" si="379"/>
        <v>0</v>
      </c>
      <c r="V639" s="10" t="e">
        <f t="shared" si="380"/>
        <v>#DIV/0!</v>
      </c>
      <c r="W639" s="10" t="e">
        <f t="shared" si="381"/>
        <v>#DIV/0!</v>
      </c>
      <c r="X639" s="10" t="e">
        <f t="shared" si="382"/>
        <v>#DIV/0!</v>
      </c>
      <c r="Y639" s="1"/>
      <c r="Z639" s="22">
        <f t="shared" si="367"/>
        <v>12.722400407014305</v>
      </c>
      <c r="AA639" s="37">
        <f t="shared" si="368"/>
        <v>-1.009942244643014E-3</v>
      </c>
      <c r="AB639" s="37">
        <f t="shared" si="369"/>
        <v>0.1472255223029155</v>
      </c>
      <c r="AC639" s="37">
        <f t="shared" si="370"/>
        <v>0.25267035717076736</v>
      </c>
      <c r="AD639" s="37">
        <f t="shared" si="391"/>
        <v>0.25264069376998821</v>
      </c>
      <c r="AG639" s="22">
        <f t="shared" si="371"/>
        <v>12.721982997096518</v>
      </c>
      <c r="AH639" s="37">
        <f t="shared" si="392"/>
        <v>-1.4273521624303953E-3</v>
      </c>
      <c r="AI639" s="37">
        <f t="shared" si="393"/>
        <v>45.082688203250129</v>
      </c>
      <c r="AJ639" s="37">
        <f t="shared" si="394"/>
        <v>0.35709921295271874</v>
      </c>
      <c r="AK639" s="37">
        <f t="shared" si="395"/>
        <v>0.35706314705071257</v>
      </c>
      <c r="AM639" s="22">
        <f t="shared" si="372"/>
        <v>12.723410349258948</v>
      </c>
      <c r="AN639" s="37">
        <f t="shared" si="396"/>
        <v>0</v>
      </c>
      <c r="AO639" s="37" t="e">
        <f t="shared" si="397"/>
        <v>#DIV/0!</v>
      </c>
      <c r="AP639" s="37" t="e">
        <f t="shared" si="398"/>
        <v>#DIV/0!</v>
      </c>
      <c r="AQ639" s="37" t="e">
        <f t="shared" si="399"/>
        <v>#DIV/0!</v>
      </c>
      <c r="AS639" s="22">
        <f t="shared" si="373"/>
        <v>12.723410349258948</v>
      </c>
      <c r="AT639" s="37">
        <f t="shared" si="400"/>
        <v>0</v>
      </c>
      <c r="AU639" s="37" t="e">
        <f t="shared" si="401"/>
        <v>#DIV/0!</v>
      </c>
      <c r="AV639" s="37" t="e">
        <f t="shared" si="402"/>
        <v>#DIV/0!</v>
      </c>
      <c r="AW639" s="37" t="e">
        <f t="shared" si="403"/>
        <v>#DIV/0!</v>
      </c>
    </row>
    <row r="640" spans="1:49" s="33" customFormat="1" hidden="1" x14ac:dyDescent="0.25">
      <c r="A640" s="3"/>
      <c r="B640" s="4"/>
      <c r="C640" s="4">
        <f t="shared" si="383"/>
        <v>608</v>
      </c>
      <c r="D640" s="21">
        <f t="shared" si="374"/>
        <v>224.16550816210705</v>
      </c>
      <c r="E640" s="37">
        <f t="shared" si="384"/>
        <v>6.5000000000000002E-2</v>
      </c>
      <c r="F640" s="37">
        <f t="shared" si="385"/>
        <v>100</v>
      </c>
      <c r="G640" s="37">
        <f t="shared" si="375"/>
        <v>6.4957777444660969E-2</v>
      </c>
      <c r="H640" s="23">
        <f t="shared" si="386"/>
        <v>21.829222575420339</v>
      </c>
      <c r="I640" s="22">
        <f t="shared" si="387"/>
        <v>0.10075025804040154</v>
      </c>
      <c r="J640" s="22">
        <f t="shared" si="388"/>
        <v>0.7</v>
      </c>
      <c r="K640" s="21">
        <f t="shared" si="389"/>
        <v>45</v>
      </c>
      <c r="L640" s="110">
        <v>609</v>
      </c>
      <c r="M640" s="9">
        <f t="shared" si="364"/>
        <v>12.720973336794126</v>
      </c>
      <c r="N640" s="9">
        <f t="shared" si="365"/>
        <v>12.720973336794126</v>
      </c>
      <c r="O640" s="10">
        <f t="shared" si="390"/>
        <v>0</v>
      </c>
      <c r="P640" s="10" t="e">
        <f t="shared" si="376"/>
        <v>#DIV/0!</v>
      </c>
      <c r="Q640" s="10" t="e">
        <f t="shared" si="377"/>
        <v>#DIV/0!</v>
      </c>
      <c r="R640" s="10" t="e">
        <f t="shared" si="378"/>
        <v>#DIV/0!</v>
      </c>
      <c r="S640" s="9"/>
      <c r="T640" s="9">
        <f t="shared" si="366"/>
        <v>12.720973336794126</v>
      </c>
      <c r="U640" s="10">
        <f t="shared" si="379"/>
        <v>0</v>
      </c>
      <c r="V640" s="10" t="e">
        <f t="shared" si="380"/>
        <v>#DIV/0!</v>
      </c>
      <c r="W640" s="10" t="e">
        <f t="shared" si="381"/>
        <v>#DIV/0!</v>
      </c>
      <c r="X640" s="10" t="e">
        <f t="shared" si="382"/>
        <v>#DIV/0!</v>
      </c>
      <c r="Y640" s="1"/>
      <c r="Z640" s="22">
        <f t="shared" si="367"/>
        <v>12.719962826752985</v>
      </c>
      <c r="AA640" s="37">
        <f t="shared" si="368"/>
        <v>-1.010510041140833E-3</v>
      </c>
      <c r="AB640" s="37">
        <f t="shared" si="369"/>
        <v>0.1473082935073052</v>
      </c>
      <c r="AC640" s="37">
        <f t="shared" si="370"/>
        <v>0.25278140603246463</v>
      </c>
      <c r="AD640" s="37">
        <f t="shared" si="391"/>
        <v>0.25275172467829776</v>
      </c>
      <c r="AG640" s="22">
        <f t="shared" si="371"/>
        <v>12.719545722498324</v>
      </c>
      <c r="AH640" s="37">
        <f t="shared" si="392"/>
        <v>-1.4276142958014049E-3</v>
      </c>
      <c r="AI640" s="37">
        <f t="shared" si="393"/>
        <v>45.090967643562017</v>
      </c>
      <c r="AJ640" s="37">
        <f t="shared" si="394"/>
        <v>0.35712099263979391</v>
      </c>
      <c r="AK640" s="37">
        <f t="shared" si="395"/>
        <v>0.35708491442574286</v>
      </c>
      <c r="AM640" s="22">
        <f t="shared" si="372"/>
        <v>12.720973336794126</v>
      </c>
      <c r="AN640" s="37">
        <f t="shared" si="396"/>
        <v>0</v>
      </c>
      <c r="AO640" s="37" t="e">
        <f t="shared" si="397"/>
        <v>#DIV/0!</v>
      </c>
      <c r="AP640" s="37" t="e">
        <f t="shared" si="398"/>
        <v>#DIV/0!</v>
      </c>
      <c r="AQ640" s="37" t="e">
        <f t="shared" si="399"/>
        <v>#DIV/0!</v>
      </c>
      <c r="AS640" s="22">
        <f t="shared" si="373"/>
        <v>12.720973336794126</v>
      </c>
      <c r="AT640" s="37">
        <f t="shared" si="400"/>
        <v>0</v>
      </c>
      <c r="AU640" s="37" t="e">
        <f t="shared" si="401"/>
        <v>#DIV/0!</v>
      </c>
      <c r="AV640" s="37" t="e">
        <f t="shared" si="402"/>
        <v>#DIV/0!</v>
      </c>
      <c r="AW640" s="37" t="e">
        <f t="shared" si="403"/>
        <v>#DIV/0!</v>
      </c>
    </row>
    <row r="641" spans="1:49" s="33" customFormat="1" hidden="1" x14ac:dyDescent="0.25">
      <c r="A641" s="3"/>
      <c r="B641" s="4"/>
      <c r="C641" s="4">
        <f t="shared" si="383"/>
        <v>609</v>
      </c>
      <c r="D641" s="21">
        <f t="shared" si="374"/>
        <v>224.20303780316485</v>
      </c>
      <c r="E641" s="37">
        <f t="shared" si="384"/>
        <v>6.5000000000000002E-2</v>
      </c>
      <c r="F641" s="37">
        <f t="shared" si="385"/>
        <v>100</v>
      </c>
      <c r="G641" s="37">
        <f t="shared" si="375"/>
        <v>6.4957777444660969E-2</v>
      </c>
      <c r="H641" s="23">
        <f t="shared" si="386"/>
        <v>21.822362744129912</v>
      </c>
      <c r="I641" s="22">
        <f t="shared" si="387"/>
        <v>0.10071859728059956</v>
      </c>
      <c r="J641" s="22">
        <f t="shared" si="388"/>
        <v>0.7</v>
      </c>
      <c r="K641" s="21">
        <f t="shared" si="389"/>
        <v>45</v>
      </c>
      <c r="L641" s="110">
        <v>610</v>
      </c>
      <c r="M641" s="9">
        <f t="shared" si="364"/>
        <v>12.718535494722715</v>
      </c>
      <c r="N641" s="9">
        <f t="shared" si="365"/>
        <v>12.718535494722715</v>
      </c>
      <c r="O641" s="10">
        <f t="shared" si="390"/>
        <v>0</v>
      </c>
      <c r="P641" s="10" t="e">
        <f t="shared" si="376"/>
        <v>#DIV/0!</v>
      </c>
      <c r="Q641" s="10" t="e">
        <f t="shared" si="377"/>
        <v>#DIV/0!</v>
      </c>
      <c r="R641" s="10" t="e">
        <f t="shared" si="378"/>
        <v>#DIV/0!</v>
      </c>
      <c r="S641" s="9"/>
      <c r="T641" s="9">
        <f t="shared" si="366"/>
        <v>12.718535494722715</v>
      </c>
      <c r="U641" s="10">
        <f t="shared" si="379"/>
        <v>0</v>
      </c>
      <c r="V641" s="10" t="e">
        <f t="shared" si="380"/>
        <v>#DIV/0!</v>
      </c>
      <c r="W641" s="10" t="e">
        <f t="shared" si="381"/>
        <v>#DIV/0!</v>
      </c>
      <c r="X641" s="10" t="e">
        <f t="shared" si="382"/>
        <v>#DIV/0!</v>
      </c>
      <c r="Y641" s="1"/>
      <c r="Z641" s="22">
        <f t="shared" si="367"/>
        <v>12.717524416570459</v>
      </c>
      <c r="AA641" s="37">
        <f t="shared" si="368"/>
        <v>-1.0110781522563173E-3</v>
      </c>
      <c r="AB641" s="37">
        <f t="shared" si="369"/>
        <v>0.14739111057545631</v>
      </c>
      <c r="AC641" s="37">
        <f t="shared" si="370"/>
        <v>0.25289250335247759</v>
      </c>
      <c r="AD641" s="37">
        <f t="shared" si="391"/>
        <v>0.25286280403292216</v>
      </c>
      <c r="AG641" s="22">
        <f t="shared" si="371"/>
        <v>12.717107618334724</v>
      </c>
      <c r="AH641" s="37">
        <f t="shared" si="392"/>
        <v>-1.4278763879911338E-3</v>
      </c>
      <c r="AI641" s="37">
        <f t="shared" si="393"/>
        <v>45.099245783189559</v>
      </c>
      <c r="AJ641" s="37">
        <f t="shared" si="394"/>
        <v>0.35714275244823523</v>
      </c>
      <c r="AK641" s="37">
        <f t="shared" si="395"/>
        <v>0.35710666191400847</v>
      </c>
      <c r="AM641" s="22">
        <f t="shared" si="372"/>
        <v>12.718535494722715</v>
      </c>
      <c r="AN641" s="37">
        <f t="shared" si="396"/>
        <v>0</v>
      </c>
      <c r="AO641" s="37" t="e">
        <f t="shared" si="397"/>
        <v>#DIV/0!</v>
      </c>
      <c r="AP641" s="37" t="e">
        <f t="shared" si="398"/>
        <v>#DIV/0!</v>
      </c>
      <c r="AQ641" s="37" t="e">
        <f t="shared" si="399"/>
        <v>#DIV/0!</v>
      </c>
      <c r="AS641" s="22">
        <f t="shared" si="373"/>
        <v>12.718535494722715</v>
      </c>
      <c r="AT641" s="37">
        <f t="shared" si="400"/>
        <v>0</v>
      </c>
      <c r="AU641" s="37" t="e">
        <f t="shared" si="401"/>
        <v>#DIV/0!</v>
      </c>
      <c r="AV641" s="37" t="e">
        <f t="shared" si="402"/>
        <v>#DIV/0!</v>
      </c>
      <c r="AW641" s="37" t="e">
        <f t="shared" si="403"/>
        <v>#DIV/0!</v>
      </c>
    </row>
    <row r="642" spans="1:49" s="33" customFormat="1" hidden="1" x14ac:dyDescent="0.25">
      <c r="A642" s="3"/>
      <c r="B642" s="4"/>
      <c r="C642" s="4">
        <f t="shared" si="383"/>
        <v>610</v>
      </c>
      <c r="D642" s="21">
        <f t="shared" si="374"/>
        <v>224.24058021990118</v>
      </c>
      <c r="E642" s="37">
        <f t="shared" si="384"/>
        <v>6.5000000000000002E-2</v>
      </c>
      <c r="F642" s="37">
        <f t="shared" si="385"/>
        <v>100</v>
      </c>
      <c r="G642" s="37">
        <f t="shared" si="375"/>
        <v>6.4957777444660969E-2</v>
      </c>
      <c r="H642" s="23">
        <f t="shared" si="386"/>
        <v>21.815502912839484</v>
      </c>
      <c r="I642" s="22">
        <f t="shared" si="387"/>
        <v>0.1006869365207976</v>
      </c>
      <c r="J642" s="22">
        <f t="shared" si="388"/>
        <v>0.7</v>
      </c>
      <c r="K642" s="21">
        <f t="shared" si="389"/>
        <v>45</v>
      </c>
      <c r="L642" s="110">
        <v>611</v>
      </c>
      <c r="M642" s="9">
        <f t="shared" si="364"/>
        <v>12.716096822771622</v>
      </c>
      <c r="N642" s="9">
        <f t="shared" si="365"/>
        <v>12.716096822771622</v>
      </c>
      <c r="O642" s="10">
        <f t="shared" si="390"/>
        <v>0</v>
      </c>
      <c r="P642" s="10" t="e">
        <f t="shared" si="376"/>
        <v>#DIV/0!</v>
      </c>
      <c r="Q642" s="10" t="e">
        <f t="shared" si="377"/>
        <v>#DIV/0!</v>
      </c>
      <c r="R642" s="10" t="e">
        <f t="shared" si="378"/>
        <v>#DIV/0!</v>
      </c>
      <c r="S642" s="9"/>
      <c r="T642" s="9">
        <f t="shared" si="366"/>
        <v>12.716096822771622</v>
      </c>
      <c r="U642" s="10">
        <f t="shared" si="379"/>
        <v>0</v>
      </c>
      <c r="V642" s="10" t="e">
        <f t="shared" si="380"/>
        <v>#DIV/0!</v>
      </c>
      <c r="W642" s="10" t="e">
        <f t="shared" si="381"/>
        <v>#DIV/0!</v>
      </c>
      <c r="X642" s="10" t="e">
        <f t="shared" si="382"/>
        <v>#DIV/0!</v>
      </c>
      <c r="Y642" s="1"/>
      <c r="Z642" s="22">
        <f t="shared" si="367"/>
        <v>12.715085176193547</v>
      </c>
      <c r="AA642" s="37">
        <f t="shared" si="368"/>
        <v>-1.0116465780747319E-3</v>
      </c>
      <c r="AB642" s="37">
        <f t="shared" si="369"/>
        <v>0.14747397351979838</v>
      </c>
      <c r="AC642" s="37">
        <f t="shared" si="370"/>
        <v>0.25300364913295342</v>
      </c>
      <c r="AD642" s="37">
        <f t="shared" si="391"/>
        <v>0.25297393183797601</v>
      </c>
      <c r="AG642" s="22">
        <f t="shared" si="371"/>
        <v>12.714668684332745</v>
      </c>
      <c r="AH642" s="37">
        <f t="shared" si="392"/>
        <v>-1.4281384388770135E-3</v>
      </c>
      <c r="AI642" s="37">
        <f t="shared" si="393"/>
        <v>45.10752261820214</v>
      </c>
      <c r="AJ642" s="37">
        <f t="shared" si="394"/>
        <v>0.35716449235713171</v>
      </c>
      <c r="AK642" s="37">
        <f t="shared" si="395"/>
        <v>0.3571283894938404</v>
      </c>
      <c r="AM642" s="22">
        <f t="shared" si="372"/>
        <v>12.716096822771622</v>
      </c>
      <c r="AN642" s="37">
        <f t="shared" si="396"/>
        <v>0</v>
      </c>
      <c r="AO642" s="37" t="e">
        <f t="shared" si="397"/>
        <v>#DIV/0!</v>
      </c>
      <c r="AP642" s="37" t="e">
        <f t="shared" si="398"/>
        <v>#DIV/0!</v>
      </c>
      <c r="AQ642" s="37" t="e">
        <f t="shared" si="399"/>
        <v>#DIV/0!</v>
      </c>
      <c r="AS642" s="22">
        <f t="shared" si="373"/>
        <v>12.716096822771622</v>
      </c>
      <c r="AT642" s="37">
        <f t="shared" si="400"/>
        <v>0</v>
      </c>
      <c r="AU642" s="37" t="e">
        <f t="shared" si="401"/>
        <v>#DIV/0!</v>
      </c>
      <c r="AV642" s="37" t="e">
        <f t="shared" si="402"/>
        <v>#DIV/0!</v>
      </c>
      <c r="AW642" s="37" t="e">
        <f t="shared" si="403"/>
        <v>#DIV/0!</v>
      </c>
    </row>
    <row r="643" spans="1:49" s="33" customFormat="1" hidden="1" x14ac:dyDescent="0.25">
      <c r="A643" s="3"/>
      <c r="B643" s="4"/>
      <c r="C643" s="4">
        <f t="shared" si="383"/>
        <v>611</v>
      </c>
      <c r="D643" s="21">
        <f t="shared" si="374"/>
        <v>224.27813541651958</v>
      </c>
      <c r="E643" s="37">
        <f t="shared" si="384"/>
        <v>6.5000000000000002E-2</v>
      </c>
      <c r="F643" s="37">
        <f t="shared" si="385"/>
        <v>100</v>
      </c>
      <c r="G643" s="37">
        <f t="shared" si="375"/>
        <v>6.4957777444660969E-2</v>
      </c>
      <c r="H643" s="23">
        <f t="shared" si="386"/>
        <v>21.808643081549057</v>
      </c>
      <c r="I643" s="22">
        <f t="shared" si="387"/>
        <v>0.10065527576099563</v>
      </c>
      <c r="J643" s="22">
        <f t="shared" si="388"/>
        <v>0.7</v>
      </c>
      <c r="K643" s="21">
        <f t="shared" si="389"/>
        <v>45</v>
      </c>
      <c r="L643" s="110">
        <v>612</v>
      </c>
      <c r="M643" s="9">
        <f t="shared" si="364"/>
        <v>12.713657320667794</v>
      </c>
      <c r="N643" s="9">
        <f t="shared" si="365"/>
        <v>12.713657320667794</v>
      </c>
      <c r="O643" s="10">
        <f t="shared" si="390"/>
        <v>0</v>
      </c>
      <c r="P643" s="10" t="e">
        <f t="shared" si="376"/>
        <v>#DIV/0!</v>
      </c>
      <c r="Q643" s="10" t="e">
        <f t="shared" si="377"/>
        <v>#DIV/0!</v>
      </c>
      <c r="R643" s="10" t="e">
        <f t="shared" si="378"/>
        <v>#DIV/0!</v>
      </c>
      <c r="S643" s="9"/>
      <c r="T643" s="9">
        <f t="shared" si="366"/>
        <v>12.713657320667794</v>
      </c>
      <c r="U643" s="10">
        <f t="shared" si="379"/>
        <v>0</v>
      </c>
      <c r="V643" s="10" t="e">
        <f t="shared" si="380"/>
        <v>#DIV/0!</v>
      </c>
      <c r="W643" s="10" t="e">
        <f t="shared" si="381"/>
        <v>#DIV/0!</v>
      </c>
      <c r="X643" s="10" t="e">
        <f t="shared" si="382"/>
        <v>#DIV/0!</v>
      </c>
      <c r="Y643" s="1"/>
      <c r="Z643" s="22">
        <f t="shared" si="367"/>
        <v>12.712645105349058</v>
      </c>
      <c r="AA643" s="37">
        <f t="shared" si="368"/>
        <v>-1.0122153187364091E-3</v>
      </c>
      <c r="AB643" s="37">
        <f t="shared" si="369"/>
        <v>0.14755688236078851</v>
      </c>
      <c r="AC643" s="37">
        <f t="shared" si="370"/>
        <v>0.25311484338981149</v>
      </c>
      <c r="AD643" s="37">
        <f t="shared" si="391"/>
        <v>0.25308510810873686</v>
      </c>
      <c r="AG643" s="22">
        <f t="shared" si="371"/>
        <v>12.71222892021942</v>
      </c>
      <c r="AH643" s="37">
        <f t="shared" si="392"/>
        <v>-1.4284004483737789E-3</v>
      </c>
      <c r="AI643" s="37">
        <f t="shared" si="393"/>
        <v>45.115798145965975</v>
      </c>
      <c r="AJ643" s="37">
        <f t="shared" si="394"/>
        <v>0.35718621235585529</v>
      </c>
      <c r="AK643" s="37">
        <f t="shared" si="395"/>
        <v>0.3571500971616528</v>
      </c>
      <c r="AM643" s="22">
        <f t="shared" si="372"/>
        <v>12.713657320667794</v>
      </c>
      <c r="AN643" s="37">
        <f t="shared" si="396"/>
        <v>0</v>
      </c>
      <c r="AO643" s="37" t="e">
        <f t="shared" si="397"/>
        <v>#DIV/0!</v>
      </c>
      <c r="AP643" s="37" t="e">
        <f t="shared" si="398"/>
        <v>#DIV/0!</v>
      </c>
      <c r="AQ643" s="37" t="e">
        <f t="shared" si="399"/>
        <v>#DIV/0!</v>
      </c>
      <c r="AS643" s="22">
        <f t="shared" si="373"/>
        <v>12.713657320667794</v>
      </c>
      <c r="AT643" s="37">
        <f t="shared" si="400"/>
        <v>0</v>
      </c>
      <c r="AU643" s="37" t="e">
        <f t="shared" si="401"/>
        <v>#DIV/0!</v>
      </c>
      <c r="AV643" s="37" t="e">
        <f t="shared" si="402"/>
        <v>#DIV/0!</v>
      </c>
      <c r="AW643" s="37" t="e">
        <f t="shared" si="403"/>
        <v>#DIV/0!</v>
      </c>
    </row>
    <row r="644" spans="1:49" s="33" customFormat="1" hidden="1" x14ac:dyDescent="0.25">
      <c r="A644" s="3"/>
      <c r="B644" s="4"/>
      <c r="C644" s="4">
        <f t="shared" si="383"/>
        <v>612</v>
      </c>
      <c r="D644" s="21">
        <f t="shared" si="374"/>
        <v>224.3157033972241</v>
      </c>
      <c r="E644" s="37">
        <f t="shared" si="384"/>
        <v>6.5000000000000002E-2</v>
      </c>
      <c r="F644" s="37">
        <f t="shared" si="385"/>
        <v>100</v>
      </c>
      <c r="G644" s="37">
        <f t="shared" si="375"/>
        <v>6.4957777444660969E-2</v>
      </c>
      <c r="H644" s="23">
        <f t="shared" si="386"/>
        <v>21.80178325025863</v>
      </c>
      <c r="I644" s="22">
        <f t="shared" si="387"/>
        <v>0.10062361500119366</v>
      </c>
      <c r="J644" s="22">
        <f t="shared" si="388"/>
        <v>0.7</v>
      </c>
      <c r="K644" s="21">
        <f t="shared" si="389"/>
        <v>45</v>
      </c>
      <c r="L644" s="110">
        <v>613</v>
      </c>
      <c r="M644" s="9">
        <f t="shared" si="364"/>
        <v>12.711216988138144</v>
      </c>
      <c r="N644" s="9">
        <f t="shared" si="365"/>
        <v>12.711216988138144</v>
      </c>
      <c r="O644" s="10">
        <f t="shared" si="390"/>
        <v>0</v>
      </c>
      <c r="P644" s="10" t="e">
        <f t="shared" si="376"/>
        <v>#DIV/0!</v>
      </c>
      <c r="Q644" s="10" t="e">
        <f t="shared" si="377"/>
        <v>#DIV/0!</v>
      </c>
      <c r="R644" s="10" t="e">
        <f t="shared" si="378"/>
        <v>#DIV/0!</v>
      </c>
      <c r="S644" s="9"/>
      <c r="T644" s="9">
        <f t="shared" si="366"/>
        <v>12.711216988138144</v>
      </c>
      <c r="U644" s="10">
        <f t="shared" si="379"/>
        <v>0</v>
      </c>
      <c r="V644" s="10" t="e">
        <f t="shared" si="380"/>
        <v>#DIV/0!</v>
      </c>
      <c r="W644" s="10" t="e">
        <f t="shared" si="381"/>
        <v>#DIV/0!</v>
      </c>
      <c r="X644" s="10" t="e">
        <f t="shared" si="382"/>
        <v>#DIV/0!</v>
      </c>
      <c r="Y644" s="1"/>
      <c r="Z644" s="22">
        <f t="shared" si="367"/>
        <v>12.710204203763846</v>
      </c>
      <c r="AA644" s="37">
        <f t="shared" si="368"/>
        <v>-1.0127843742981923E-3</v>
      </c>
      <c r="AB644" s="37">
        <f t="shared" si="369"/>
        <v>0.14763983710671316</v>
      </c>
      <c r="AC644" s="37">
        <f t="shared" si="370"/>
        <v>0.25322608611809422</v>
      </c>
      <c r="AD644" s="37">
        <f t="shared" si="391"/>
        <v>0.25319633283810206</v>
      </c>
      <c r="AG644" s="22">
        <f t="shared" si="371"/>
        <v>12.709788325721831</v>
      </c>
      <c r="AH644" s="37">
        <f t="shared" si="392"/>
        <v>-1.428662416312676E-3</v>
      </c>
      <c r="AI644" s="37">
        <f t="shared" si="393"/>
        <v>45.124072361151015</v>
      </c>
      <c r="AJ644" s="37">
        <f t="shared" si="394"/>
        <v>0.35720791241244737</v>
      </c>
      <c r="AK644" s="37">
        <f t="shared" si="395"/>
        <v>0.35717178487738305</v>
      </c>
      <c r="AM644" s="22">
        <f t="shared" si="372"/>
        <v>12.711216988138144</v>
      </c>
      <c r="AN644" s="37">
        <f t="shared" si="396"/>
        <v>0</v>
      </c>
      <c r="AO644" s="37" t="e">
        <f t="shared" si="397"/>
        <v>#DIV/0!</v>
      </c>
      <c r="AP644" s="37" t="e">
        <f t="shared" si="398"/>
        <v>#DIV/0!</v>
      </c>
      <c r="AQ644" s="37" t="e">
        <f t="shared" si="399"/>
        <v>#DIV/0!</v>
      </c>
      <c r="AS644" s="22">
        <f t="shared" si="373"/>
        <v>12.711216988138144</v>
      </c>
      <c r="AT644" s="37">
        <f t="shared" si="400"/>
        <v>0</v>
      </c>
      <c r="AU644" s="37" t="e">
        <f t="shared" si="401"/>
        <v>#DIV/0!</v>
      </c>
      <c r="AV644" s="37" t="e">
        <f t="shared" si="402"/>
        <v>#DIV/0!</v>
      </c>
      <c r="AW644" s="37" t="e">
        <f t="shared" si="403"/>
        <v>#DIV/0!</v>
      </c>
    </row>
    <row r="645" spans="1:49" s="33" customFormat="1" hidden="1" x14ac:dyDescent="0.25">
      <c r="A645" s="3"/>
      <c r="B645" s="4"/>
      <c r="C645" s="4">
        <f t="shared" si="383"/>
        <v>613</v>
      </c>
      <c r="D645" s="21">
        <f t="shared" si="374"/>
        <v>224.35328416621763</v>
      </c>
      <c r="E645" s="37">
        <f t="shared" si="384"/>
        <v>6.5000000000000002E-2</v>
      </c>
      <c r="F645" s="37">
        <f t="shared" si="385"/>
        <v>100</v>
      </c>
      <c r="G645" s="37">
        <f t="shared" si="375"/>
        <v>6.4957777444660969E-2</v>
      </c>
      <c r="H645" s="23">
        <f t="shared" si="386"/>
        <v>21.794923418968203</v>
      </c>
      <c r="I645" s="22">
        <f t="shared" si="387"/>
        <v>0.1005919542413917</v>
      </c>
      <c r="J645" s="22">
        <f t="shared" si="388"/>
        <v>0.7</v>
      </c>
      <c r="K645" s="21">
        <f t="shared" si="389"/>
        <v>45</v>
      </c>
      <c r="L645" s="110">
        <v>614</v>
      </c>
      <c r="M645" s="9">
        <f t="shared" si="364"/>
        <v>12.708775824909662</v>
      </c>
      <c r="N645" s="9">
        <f t="shared" si="365"/>
        <v>12.708775824909662</v>
      </c>
      <c r="O645" s="10">
        <f t="shared" si="390"/>
        <v>0</v>
      </c>
      <c r="P645" s="10" t="e">
        <f t="shared" si="376"/>
        <v>#DIV/0!</v>
      </c>
      <c r="Q645" s="10" t="e">
        <f t="shared" si="377"/>
        <v>#DIV/0!</v>
      </c>
      <c r="R645" s="10" t="e">
        <f t="shared" si="378"/>
        <v>#DIV/0!</v>
      </c>
      <c r="S645" s="9"/>
      <c r="T645" s="9">
        <f t="shared" si="366"/>
        <v>12.708775824909662</v>
      </c>
      <c r="U645" s="10">
        <f t="shared" si="379"/>
        <v>0</v>
      </c>
      <c r="V645" s="10" t="e">
        <f t="shared" si="380"/>
        <v>#DIV/0!</v>
      </c>
      <c r="W645" s="10" t="e">
        <f t="shared" si="381"/>
        <v>#DIV/0!</v>
      </c>
      <c r="X645" s="10" t="e">
        <f t="shared" si="382"/>
        <v>#DIV/0!</v>
      </c>
      <c r="Y645" s="1"/>
      <c r="Z645" s="22">
        <f t="shared" si="367"/>
        <v>12.707762471164767</v>
      </c>
      <c r="AA645" s="37">
        <f t="shared" si="368"/>
        <v>-1.0133537448950847E-3</v>
      </c>
      <c r="AB645" s="37">
        <f t="shared" si="369"/>
        <v>0.14772283777725251</v>
      </c>
      <c r="AC645" s="37">
        <f t="shared" si="370"/>
        <v>0.25333737733238892</v>
      </c>
      <c r="AD645" s="37">
        <f t="shared" si="391"/>
        <v>0.25330760604349845</v>
      </c>
      <c r="AG645" s="22">
        <f t="shared" si="371"/>
        <v>12.707346900567066</v>
      </c>
      <c r="AH645" s="37">
        <f t="shared" si="392"/>
        <v>-1.4289243425960052E-3</v>
      </c>
      <c r="AI645" s="37">
        <f t="shared" si="393"/>
        <v>45.132345260612091</v>
      </c>
      <c r="AJ645" s="37">
        <f t="shared" si="394"/>
        <v>0.35722959251226344</v>
      </c>
      <c r="AK645" s="37">
        <f t="shared" si="395"/>
        <v>0.35719345262984531</v>
      </c>
      <c r="AM645" s="22">
        <f t="shared" si="372"/>
        <v>12.708775824909662</v>
      </c>
      <c r="AN645" s="37">
        <f t="shared" si="396"/>
        <v>0</v>
      </c>
      <c r="AO645" s="37" t="e">
        <f t="shared" si="397"/>
        <v>#DIV/0!</v>
      </c>
      <c r="AP645" s="37" t="e">
        <f t="shared" si="398"/>
        <v>#DIV/0!</v>
      </c>
      <c r="AQ645" s="37" t="e">
        <f t="shared" si="399"/>
        <v>#DIV/0!</v>
      </c>
      <c r="AS645" s="22">
        <f t="shared" si="373"/>
        <v>12.708775824909662</v>
      </c>
      <c r="AT645" s="37">
        <f t="shared" si="400"/>
        <v>0</v>
      </c>
      <c r="AU645" s="37" t="e">
        <f t="shared" si="401"/>
        <v>#DIV/0!</v>
      </c>
      <c r="AV645" s="37" t="e">
        <f t="shared" si="402"/>
        <v>#DIV/0!</v>
      </c>
      <c r="AW645" s="37" t="e">
        <f t="shared" si="403"/>
        <v>#DIV/0!</v>
      </c>
    </row>
    <row r="646" spans="1:49" s="33" customFormat="1" hidden="1" x14ac:dyDescent="0.25">
      <c r="A646" s="3"/>
      <c r="B646" s="4"/>
      <c r="C646" s="4">
        <f t="shared" si="383"/>
        <v>614</v>
      </c>
      <c r="D646" s="21">
        <f t="shared" si="374"/>
        <v>224.39087772770341</v>
      </c>
      <c r="E646" s="37">
        <f t="shared" si="384"/>
        <v>6.5000000000000002E-2</v>
      </c>
      <c r="F646" s="37">
        <f t="shared" si="385"/>
        <v>100</v>
      </c>
      <c r="G646" s="37">
        <f t="shared" si="375"/>
        <v>6.4957777444660969E-2</v>
      </c>
      <c r="H646" s="23">
        <f t="shared" si="386"/>
        <v>21.788063587677776</v>
      </c>
      <c r="I646" s="22">
        <f t="shared" si="387"/>
        <v>0.10056029348158972</v>
      </c>
      <c r="J646" s="22">
        <f t="shared" si="388"/>
        <v>0.7</v>
      </c>
      <c r="K646" s="21">
        <f t="shared" si="389"/>
        <v>45</v>
      </c>
      <c r="L646" s="110">
        <v>615</v>
      </c>
      <c r="M646" s="9">
        <f t="shared" si="364"/>
        <v>12.706333830709317</v>
      </c>
      <c r="N646" s="9">
        <f t="shared" si="365"/>
        <v>12.706333830709317</v>
      </c>
      <c r="O646" s="10">
        <f t="shared" si="390"/>
        <v>0</v>
      </c>
      <c r="P646" s="10" t="e">
        <f t="shared" si="376"/>
        <v>#DIV/0!</v>
      </c>
      <c r="Q646" s="10" t="e">
        <f t="shared" si="377"/>
        <v>#DIV/0!</v>
      </c>
      <c r="R646" s="10" t="e">
        <f t="shared" si="378"/>
        <v>#DIV/0!</v>
      </c>
      <c r="S646" s="9"/>
      <c r="T646" s="9">
        <f t="shared" si="366"/>
        <v>12.706333830709317</v>
      </c>
      <c r="U646" s="10">
        <f t="shared" si="379"/>
        <v>0</v>
      </c>
      <c r="V646" s="10" t="e">
        <f t="shared" si="380"/>
        <v>#DIV/0!</v>
      </c>
      <c r="W646" s="10" t="e">
        <f t="shared" si="381"/>
        <v>#DIV/0!</v>
      </c>
      <c r="X646" s="10" t="e">
        <f t="shared" si="382"/>
        <v>#DIV/0!</v>
      </c>
      <c r="Y646" s="1"/>
      <c r="Z646" s="22">
        <f t="shared" si="367"/>
        <v>12.705319907278719</v>
      </c>
      <c r="AA646" s="37">
        <f t="shared" si="368"/>
        <v>-1.0139234305981404E-3</v>
      </c>
      <c r="AB646" s="37">
        <f t="shared" si="369"/>
        <v>0.14780588438276462</v>
      </c>
      <c r="AC646" s="37">
        <f t="shared" si="370"/>
        <v>0.25344871703129568</v>
      </c>
      <c r="AD646" s="37">
        <f t="shared" si="391"/>
        <v>0.2534189277214105</v>
      </c>
      <c r="AG646" s="22">
        <f t="shared" si="371"/>
        <v>12.704904644482228</v>
      </c>
      <c r="AH646" s="37">
        <f t="shared" si="392"/>
        <v>-1.4291862270887634E-3</v>
      </c>
      <c r="AI646" s="37">
        <f t="shared" si="393"/>
        <v>45.140616840144489</v>
      </c>
      <c r="AJ646" s="37">
        <f t="shared" si="394"/>
        <v>0.35725125263228796</v>
      </c>
      <c r="AK646" s="37">
        <f t="shared" si="395"/>
        <v>0.35721510039518289</v>
      </c>
      <c r="AM646" s="22">
        <f t="shared" si="372"/>
        <v>12.706333830709317</v>
      </c>
      <c r="AN646" s="37">
        <f t="shared" si="396"/>
        <v>0</v>
      </c>
      <c r="AO646" s="37" t="e">
        <f t="shared" si="397"/>
        <v>#DIV/0!</v>
      </c>
      <c r="AP646" s="37" t="e">
        <f t="shared" si="398"/>
        <v>#DIV/0!</v>
      </c>
      <c r="AQ646" s="37" t="e">
        <f t="shared" si="399"/>
        <v>#DIV/0!</v>
      </c>
      <c r="AS646" s="22">
        <f t="shared" si="373"/>
        <v>12.706333830709317</v>
      </c>
      <c r="AT646" s="37">
        <f t="shared" si="400"/>
        <v>0</v>
      </c>
      <c r="AU646" s="37" t="e">
        <f t="shared" si="401"/>
        <v>#DIV/0!</v>
      </c>
      <c r="AV646" s="37" t="e">
        <f t="shared" si="402"/>
        <v>#DIV/0!</v>
      </c>
      <c r="AW646" s="37" t="e">
        <f t="shared" si="403"/>
        <v>#DIV/0!</v>
      </c>
    </row>
    <row r="647" spans="1:49" s="33" customFormat="1" hidden="1" x14ac:dyDescent="0.25">
      <c r="A647" s="3"/>
      <c r="B647" s="4"/>
      <c r="C647" s="4">
        <f t="shared" si="383"/>
        <v>615</v>
      </c>
      <c r="D647" s="21">
        <f t="shared" si="374"/>
        <v>224.42848408588364</v>
      </c>
      <c r="E647" s="37">
        <f t="shared" si="384"/>
        <v>6.5000000000000002E-2</v>
      </c>
      <c r="F647" s="37">
        <f t="shared" si="385"/>
        <v>100</v>
      </c>
      <c r="G647" s="37">
        <f t="shared" si="375"/>
        <v>6.4957777444660969E-2</v>
      </c>
      <c r="H647" s="23">
        <f t="shared" si="386"/>
        <v>21.781203756387349</v>
      </c>
      <c r="I647" s="22">
        <f t="shared" si="387"/>
        <v>0.10052863272178775</v>
      </c>
      <c r="J647" s="22">
        <f t="shared" si="388"/>
        <v>0.7</v>
      </c>
      <c r="K647" s="21">
        <f t="shared" si="389"/>
        <v>45</v>
      </c>
      <c r="L647" s="110">
        <v>616</v>
      </c>
      <c r="M647" s="9">
        <f t="shared" si="364"/>
        <v>12.703891005264142</v>
      </c>
      <c r="N647" s="9">
        <f t="shared" si="365"/>
        <v>12.703891005264142</v>
      </c>
      <c r="O647" s="10">
        <f t="shared" si="390"/>
        <v>0</v>
      </c>
      <c r="P647" s="10" t="e">
        <f t="shared" si="376"/>
        <v>#DIV/0!</v>
      </c>
      <c r="Q647" s="10" t="e">
        <f t="shared" si="377"/>
        <v>#DIV/0!</v>
      </c>
      <c r="R647" s="10" t="e">
        <f t="shared" si="378"/>
        <v>#DIV/0!</v>
      </c>
      <c r="S647" s="9"/>
      <c r="T647" s="9">
        <f t="shared" si="366"/>
        <v>12.703891005264142</v>
      </c>
      <c r="U647" s="10">
        <f t="shared" si="379"/>
        <v>0</v>
      </c>
      <c r="V647" s="10" t="e">
        <f t="shared" si="380"/>
        <v>#DIV/0!</v>
      </c>
      <c r="W647" s="10" t="e">
        <f t="shared" si="381"/>
        <v>#DIV/0!</v>
      </c>
      <c r="X647" s="10" t="e">
        <f t="shared" si="382"/>
        <v>#DIV/0!</v>
      </c>
      <c r="Y647" s="1"/>
      <c r="Z647" s="22">
        <f t="shared" si="367"/>
        <v>12.702876511832594</v>
      </c>
      <c r="AA647" s="37">
        <f t="shared" si="368"/>
        <v>-1.0144934315476917E-3</v>
      </c>
      <c r="AB647" s="37">
        <f t="shared" si="369"/>
        <v>0.14788897694370656</v>
      </c>
      <c r="AC647" s="37">
        <f t="shared" si="370"/>
        <v>0.25356010523073341</v>
      </c>
      <c r="AD647" s="37">
        <f t="shared" si="391"/>
        <v>0.25353029788897741</v>
      </c>
      <c r="AG647" s="22">
        <f t="shared" si="371"/>
        <v>12.702461557194457</v>
      </c>
      <c r="AH647" s="37">
        <f t="shared" si="392"/>
        <v>-1.4294480696843692E-3</v>
      </c>
      <c r="AI647" s="37">
        <f t="shared" si="393"/>
        <v>45.148887096362074</v>
      </c>
      <c r="AJ647" s="37">
        <f t="shared" si="394"/>
        <v>0.35727289275599972</v>
      </c>
      <c r="AK647" s="37">
        <f t="shared" si="395"/>
        <v>0.35723672815894197</v>
      </c>
      <c r="AM647" s="22">
        <f t="shared" si="372"/>
        <v>12.703891005264142</v>
      </c>
      <c r="AN647" s="37">
        <f t="shared" si="396"/>
        <v>0</v>
      </c>
      <c r="AO647" s="37" t="e">
        <f t="shared" si="397"/>
        <v>#DIV/0!</v>
      </c>
      <c r="AP647" s="37" t="e">
        <f t="shared" si="398"/>
        <v>#DIV/0!</v>
      </c>
      <c r="AQ647" s="37" t="e">
        <f t="shared" si="399"/>
        <v>#DIV/0!</v>
      </c>
      <c r="AS647" s="22">
        <f t="shared" si="373"/>
        <v>12.703891005264142</v>
      </c>
      <c r="AT647" s="37">
        <f t="shared" si="400"/>
        <v>0</v>
      </c>
      <c r="AU647" s="37" t="e">
        <f t="shared" si="401"/>
        <v>#DIV/0!</v>
      </c>
      <c r="AV647" s="37" t="e">
        <f t="shared" si="402"/>
        <v>#DIV/0!</v>
      </c>
      <c r="AW647" s="37" t="e">
        <f t="shared" si="403"/>
        <v>#DIV/0!</v>
      </c>
    </row>
    <row r="648" spans="1:49" s="33" customFormat="1" hidden="1" x14ac:dyDescent="0.25">
      <c r="A648" s="3"/>
      <c r="B648" s="4"/>
      <c r="C648" s="4">
        <f t="shared" si="383"/>
        <v>616</v>
      </c>
      <c r="D648" s="21">
        <f t="shared" si="374"/>
        <v>224.46610324496081</v>
      </c>
      <c r="E648" s="37">
        <f t="shared" si="384"/>
        <v>6.5000000000000002E-2</v>
      </c>
      <c r="F648" s="37">
        <f t="shared" si="385"/>
        <v>100</v>
      </c>
      <c r="G648" s="37">
        <f t="shared" si="375"/>
        <v>6.4957777444660969E-2</v>
      </c>
      <c r="H648" s="23">
        <f t="shared" si="386"/>
        <v>21.774343925096922</v>
      </c>
      <c r="I648" s="22">
        <f t="shared" si="387"/>
        <v>0.10049697196198577</v>
      </c>
      <c r="J648" s="22">
        <f t="shared" si="388"/>
        <v>0.7</v>
      </c>
      <c r="K648" s="21">
        <f t="shared" si="389"/>
        <v>45</v>
      </c>
      <c r="L648" s="110">
        <v>617</v>
      </c>
      <c r="M648" s="9">
        <f t="shared" si="364"/>
        <v>12.701447348301151</v>
      </c>
      <c r="N648" s="9">
        <f t="shared" si="365"/>
        <v>12.701447348301151</v>
      </c>
      <c r="O648" s="10">
        <f t="shared" si="390"/>
        <v>0</v>
      </c>
      <c r="P648" s="10" t="e">
        <f t="shared" si="376"/>
        <v>#DIV/0!</v>
      </c>
      <c r="Q648" s="10" t="e">
        <f t="shared" si="377"/>
        <v>#DIV/0!</v>
      </c>
      <c r="R648" s="10" t="e">
        <f t="shared" si="378"/>
        <v>#DIV/0!</v>
      </c>
      <c r="S648" s="9"/>
      <c r="T648" s="9">
        <f t="shared" si="366"/>
        <v>12.701447348301151</v>
      </c>
      <c r="U648" s="10">
        <f t="shared" si="379"/>
        <v>0</v>
      </c>
      <c r="V648" s="10" t="e">
        <f t="shared" si="380"/>
        <v>#DIV/0!</v>
      </c>
      <c r="W648" s="10" t="e">
        <f t="shared" si="381"/>
        <v>#DIV/0!</v>
      </c>
      <c r="X648" s="10" t="e">
        <f t="shared" si="382"/>
        <v>#DIV/0!</v>
      </c>
      <c r="Y648" s="1"/>
      <c r="Z648" s="22">
        <f t="shared" si="367"/>
        <v>12.700432284553328</v>
      </c>
      <c r="AA648" s="37">
        <f t="shared" si="368"/>
        <v>-1.0150637478236746E-3</v>
      </c>
      <c r="AB648" s="37">
        <f t="shared" si="369"/>
        <v>0.14797211547173111</v>
      </c>
      <c r="AC648" s="37">
        <f t="shared" si="370"/>
        <v>0.25367154193152469</v>
      </c>
      <c r="AD648" s="37">
        <f t="shared" si="391"/>
        <v>0.25364171654695794</v>
      </c>
      <c r="AG648" s="22">
        <f t="shared" si="371"/>
        <v>12.700017638430907</v>
      </c>
      <c r="AH648" s="37">
        <f t="shared" si="392"/>
        <v>-1.4297098702442668E-3</v>
      </c>
      <c r="AI648" s="37">
        <f t="shared" si="393"/>
        <v>45.157156024888586</v>
      </c>
      <c r="AJ648" s="37">
        <f t="shared" si="394"/>
        <v>0.35729451285905894</v>
      </c>
      <c r="AK648" s="37">
        <f t="shared" si="395"/>
        <v>0.35725833589501704</v>
      </c>
      <c r="AM648" s="22">
        <f t="shared" si="372"/>
        <v>12.701447348301151</v>
      </c>
      <c r="AN648" s="37">
        <f t="shared" si="396"/>
        <v>0</v>
      </c>
      <c r="AO648" s="37" t="e">
        <f t="shared" si="397"/>
        <v>#DIV/0!</v>
      </c>
      <c r="AP648" s="37" t="e">
        <f t="shared" si="398"/>
        <v>#DIV/0!</v>
      </c>
      <c r="AQ648" s="37" t="e">
        <f t="shared" si="399"/>
        <v>#DIV/0!</v>
      </c>
      <c r="AS648" s="22">
        <f t="shared" si="373"/>
        <v>12.701447348301151</v>
      </c>
      <c r="AT648" s="37">
        <f t="shared" si="400"/>
        <v>0</v>
      </c>
      <c r="AU648" s="37" t="e">
        <f t="shared" si="401"/>
        <v>#DIV/0!</v>
      </c>
      <c r="AV648" s="37" t="e">
        <f t="shared" si="402"/>
        <v>#DIV/0!</v>
      </c>
      <c r="AW648" s="37" t="e">
        <f t="shared" si="403"/>
        <v>#DIV/0!</v>
      </c>
    </row>
    <row r="649" spans="1:49" s="33" customFormat="1" hidden="1" x14ac:dyDescent="0.25">
      <c r="A649" s="3"/>
      <c r="B649" s="4"/>
      <c r="C649" s="4">
        <f t="shared" si="383"/>
        <v>617</v>
      </c>
      <c r="D649" s="21">
        <f t="shared" si="374"/>
        <v>224.50373520913675</v>
      </c>
      <c r="E649" s="37">
        <f t="shared" si="384"/>
        <v>6.5000000000000002E-2</v>
      </c>
      <c r="F649" s="37">
        <f t="shared" si="385"/>
        <v>100</v>
      </c>
      <c r="G649" s="37">
        <f t="shared" si="375"/>
        <v>6.4957777444660969E-2</v>
      </c>
      <c r="H649" s="23">
        <f t="shared" si="386"/>
        <v>21.767484093806495</v>
      </c>
      <c r="I649" s="22">
        <f t="shared" si="387"/>
        <v>0.1004653112021838</v>
      </c>
      <c r="J649" s="22">
        <f t="shared" si="388"/>
        <v>0.7</v>
      </c>
      <c r="K649" s="21">
        <f t="shared" si="389"/>
        <v>45</v>
      </c>
      <c r="L649" s="110">
        <v>618</v>
      </c>
      <c r="M649" s="9">
        <f t="shared" si="364"/>
        <v>12.699002859547406</v>
      </c>
      <c r="N649" s="9">
        <f t="shared" si="365"/>
        <v>12.699002859547406</v>
      </c>
      <c r="O649" s="10">
        <f t="shared" si="390"/>
        <v>0</v>
      </c>
      <c r="P649" s="10" t="e">
        <f t="shared" si="376"/>
        <v>#DIV/0!</v>
      </c>
      <c r="Q649" s="10" t="e">
        <f t="shared" si="377"/>
        <v>#DIV/0!</v>
      </c>
      <c r="R649" s="10" t="e">
        <f t="shared" si="378"/>
        <v>#DIV/0!</v>
      </c>
      <c r="S649" s="9"/>
      <c r="T649" s="9">
        <f t="shared" si="366"/>
        <v>12.699002859547406</v>
      </c>
      <c r="U649" s="10">
        <f t="shared" si="379"/>
        <v>0</v>
      </c>
      <c r="V649" s="10" t="e">
        <f t="shared" si="380"/>
        <v>#DIV/0!</v>
      </c>
      <c r="W649" s="10" t="e">
        <f t="shared" si="381"/>
        <v>#DIV/0!</v>
      </c>
      <c r="X649" s="10" t="e">
        <f t="shared" si="382"/>
        <v>#DIV/0!</v>
      </c>
      <c r="Y649" s="1"/>
      <c r="Z649" s="22">
        <f t="shared" si="367"/>
        <v>12.697987225167878</v>
      </c>
      <c r="AA649" s="37">
        <f t="shared" si="368"/>
        <v>-1.0156343795273415E-3</v>
      </c>
      <c r="AB649" s="37">
        <f t="shared" si="369"/>
        <v>0.14805529998159847</v>
      </c>
      <c r="AC649" s="37">
        <f t="shared" si="370"/>
        <v>0.25378302713982176</v>
      </c>
      <c r="AD649" s="37">
        <f t="shared" si="391"/>
        <v>0.25375318370055255</v>
      </c>
      <c r="AG649" s="22">
        <f t="shared" si="371"/>
        <v>12.697572887918758</v>
      </c>
      <c r="AH649" s="37">
        <f t="shared" si="392"/>
        <v>-1.4299716286476638E-3</v>
      </c>
      <c r="AI649" s="37">
        <f t="shared" si="393"/>
        <v>45.165423621928618</v>
      </c>
      <c r="AJ649" s="37">
        <f t="shared" si="394"/>
        <v>0.35731611292173854</v>
      </c>
      <c r="AK649" s="37">
        <f t="shared" si="395"/>
        <v>0.3572799235837833</v>
      </c>
      <c r="AM649" s="22">
        <f t="shared" si="372"/>
        <v>12.699002859547406</v>
      </c>
      <c r="AN649" s="37">
        <f t="shared" si="396"/>
        <v>0</v>
      </c>
      <c r="AO649" s="37" t="e">
        <f t="shared" si="397"/>
        <v>#DIV/0!</v>
      </c>
      <c r="AP649" s="37" t="e">
        <f t="shared" si="398"/>
        <v>#DIV/0!</v>
      </c>
      <c r="AQ649" s="37" t="e">
        <f t="shared" si="399"/>
        <v>#DIV/0!</v>
      </c>
      <c r="AS649" s="22">
        <f t="shared" si="373"/>
        <v>12.699002859547406</v>
      </c>
      <c r="AT649" s="37">
        <f t="shared" si="400"/>
        <v>0</v>
      </c>
      <c r="AU649" s="37" t="e">
        <f t="shared" si="401"/>
        <v>#DIV/0!</v>
      </c>
      <c r="AV649" s="37" t="e">
        <f t="shared" si="402"/>
        <v>#DIV/0!</v>
      </c>
      <c r="AW649" s="37" t="e">
        <f t="shared" si="403"/>
        <v>#DIV/0!</v>
      </c>
    </row>
    <row r="650" spans="1:49" s="33" customFormat="1" hidden="1" x14ac:dyDescent="0.25">
      <c r="A650" s="3"/>
      <c r="B650" s="4"/>
      <c r="C650" s="4">
        <f t="shared" si="383"/>
        <v>618</v>
      </c>
      <c r="D650" s="21">
        <f t="shared" si="374"/>
        <v>224.54137998261299</v>
      </c>
      <c r="E650" s="37">
        <f t="shared" si="384"/>
        <v>6.5000000000000002E-2</v>
      </c>
      <c r="F650" s="37">
        <f t="shared" si="385"/>
        <v>100</v>
      </c>
      <c r="G650" s="37">
        <f t="shared" si="375"/>
        <v>6.4957777444660969E-2</v>
      </c>
      <c r="H650" s="23">
        <f t="shared" si="386"/>
        <v>21.760624262516068</v>
      </c>
      <c r="I650" s="22">
        <f t="shared" si="387"/>
        <v>0.10043365044238184</v>
      </c>
      <c r="J650" s="22">
        <f t="shared" si="388"/>
        <v>0.7</v>
      </c>
      <c r="K650" s="21">
        <f t="shared" si="389"/>
        <v>45</v>
      </c>
      <c r="L650" s="110">
        <v>619</v>
      </c>
      <c r="M650" s="9">
        <f t="shared" si="364"/>
        <v>12.69655753872998</v>
      </c>
      <c r="N650" s="9">
        <f t="shared" si="365"/>
        <v>12.69655753872998</v>
      </c>
      <c r="O650" s="10">
        <f t="shared" si="390"/>
        <v>0</v>
      </c>
      <c r="P650" s="10" t="e">
        <f t="shared" si="376"/>
        <v>#DIV/0!</v>
      </c>
      <c r="Q650" s="10" t="e">
        <f t="shared" si="377"/>
        <v>#DIV/0!</v>
      </c>
      <c r="R650" s="10" t="e">
        <f t="shared" si="378"/>
        <v>#DIV/0!</v>
      </c>
      <c r="S650" s="9"/>
      <c r="T650" s="9">
        <f t="shared" si="366"/>
        <v>12.69655753872998</v>
      </c>
      <c r="U650" s="10">
        <f t="shared" si="379"/>
        <v>0</v>
      </c>
      <c r="V650" s="10" t="e">
        <f t="shared" si="380"/>
        <v>#DIV/0!</v>
      </c>
      <c r="W650" s="10" t="e">
        <f t="shared" si="381"/>
        <v>#DIV/0!</v>
      </c>
      <c r="X650" s="10" t="e">
        <f t="shared" si="382"/>
        <v>#DIV/0!</v>
      </c>
      <c r="Y650" s="1"/>
      <c r="Z650" s="22">
        <f t="shared" si="367"/>
        <v>12.695541333403224</v>
      </c>
      <c r="AA650" s="37">
        <f t="shared" si="368"/>
        <v>-1.016205326756392E-3</v>
      </c>
      <c r="AB650" s="37">
        <f t="shared" si="369"/>
        <v>0.14813853048755088</v>
      </c>
      <c r="AC650" s="37">
        <f t="shared" si="370"/>
        <v>0.25389456086089046</v>
      </c>
      <c r="AD650" s="37">
        <f t="shared" si="391"/>
        <v>0.25386469935622225</v>
      </c>
      <c r="AG650" s="22">
        <f t="shared" si="371"/>
        <v>12.695127305385206</v>
      </c>
      <c r="AH650" s="37">
        <f t="shared" si="392"/>
        <v>-1.4302333447737681E-3</v>
      </c>
      <c r="AI650" s="37">
        <f t="shared" si="393"/>
        <v>45.173689883607565</v>
      </c>
      <c r="AJ650" s="37">
        <f t="shared" si="394"/>
        <v>0.35733769292370166</v>
      </c>
      <c r="AK650" s="37">
        <f t="shared" si="395"/>
        <v>0.3573014912056483</v>
      </c>
      <c r="AM650" s="22">
        <f t="shared" si="372"/>
        <v>12.69655753872998</v>
      </c>
      <c r="AN650" s="37">
        <f t="shared" si="396"/>
        <v>0</v>
      </c>
      <c r="AO650" s="37" t="e">
        <f t="shared" si="397"/>
        <v>#DIV/0!</v>
      </c>
      <c r="AP650" s="37" t="e">
        <f t="shared" si="398"/>
        <v>#DIV/0!</v>
      </c>
      <c r="AQ650" s="37" t="e">
        <f t="shared" si="399"/>
        <v>#DIV/0!</v>
      </c>
      <c r="AS650" s="22">
        <f t="shared" si="373"/>
        <v>12.69655753872998</v>
      </c>
      <c r="AT650" s="37">
        <f t="shared" si="400"/>
        <v>0</v>
      </c>
      <c r="AU650" s="37" t="e">
        <f t="shared" si="401"/>
        <v>#DIV/0!</v>
      </c>
      <c r="AV650" s="37" t="e">
        <f t="shared" si="402"/>
        <v>#DIV/0!</v>
      </c>
      <c r="AW650" s="37" t="e">
        <f t="shared" si="403"/>
        <v>#DIV/0!</v>
      </c>
    </row>
    <row r="651" spans="1:49" s="33" customFormat="1" hidden="1" x14ac:dyDescent="0.25">
      <c r="A651" s="3"/>
      <c r="B651" s="4"/>
      <c r="C651" s="4">
        <f t="shared" si="383"/>
        <v>619</v>
      </c>
      <c r="D651" s="21">
        <f t="shared" si="374"/>
        <v>224.57903756959107</v>
      </c>
      <c r="E651" s="37">
        <f t="shared" si="384"/>
        <v>6.5000000000000002E-2</v>
      </c>
      <c r="F651" s="37">
        <f t="shared" si="385"/>
        <v>100</v>
      </c>
      <c r="G651" s="37">
        <f t="shared" si="375"/>
        <v>6.4957777444660969E-2</v>
      </c>
      <c r="H651" s="23">
        <f t="shared" si="386"/>
        <v>21.75376443122564</v>
      </c>
      <c r="I651" s="22">
        <f t="shared" si="387"/>
        <v>0.10040198968257986</v>
      </c>
      <c r="J651" s="22">
        <f t="shared" si="388"/>
        <v>0.7</v>
      </c>
      <c r="K651" s="21">
        <f t="shared" si="389"/>
        <v>45</v>
      </c>
      <c r="L651" s="110">
        <v>620</v>
      </c>
      <c r="M651" s="9">
        <f t="shared" si="364"/>
        <v>12.694111385575956</v>
      </c>
      <c r="N651" s="9">
        <f t="shared" si="365"/>
        <v>12.694111385575956</v>
      </c>
      <c r="O651" s="10">
        <f t="shared" si="390"/>
        <v>0</v>
      </c>
      <c r="P651" s="10" t="e">
        <f t="shared" si="376"/>
        <v>#DIV/0!</v>
      </c>
      <c r="Q651" s="10" t="e">
        <f t="shared" si="377"/>
        <v>#DIV/0!</v>
      </c>
      <c r="R651" s="10" t="e">
        <f t="shared" si="378"/>
        <v>#DIV/0!</v>
      </c>
      <c r="S651" s="9"/>
      <c r="T651" s="9">
        <f t="shared" si="366"/>
        <v>12.694111385575956</v>
      </c>
      <c r="U651" s="10">
        <f t="shared" si="379"/>
        <v>0</v>
      </c>
      <c r="V651" s="10" t="e">
        <f t="shared" si="380"/>
        <v>#DIV/0!</v>
      </c>
      <c r="W651" s="10" t="e">
        <f t="shared" si="381"/>
        <v>#DIV/0!</v>
      </c>
      <c r="X651" s="10" t="e">
        <f t="shared" si="382"/>
        <v>#DIV/0!</v>
      </c>
      <c r="Y651" s="1"/>
      <c r="Z651" s="22">
        <f t="shared" si="367"/>
        <v>12.693094608986353</v>
      </c>
      <c r="AA651" s="37">
        <f t="shared" si="368"/>
        <v>-1.0167765896031966E-3</v>
      </c>
      <c r="AB651" s="37">
        <f t="shared" si="369"/>
        <v>0.14822180700305382</v>
      </c>
      <c r="AC651" s="37">
        <f t="shared" si="370"/>
        <v>0.25400614309866693</v>
      </c>
      <c r="AD651" s="37">
        <f t="shared" si="391"/>
        <v>0.25397626351605457</v>
      </c>
      <c r="AG651" s="22">
        <f t="shared" si="371"/>
        <v>12.692680890557472</v>
      </c>
      <c r="AH651" s="37">
        <f t="shared" si="392"/>
        <v>-1.4304950184840237E-3</v>
      </c>
      <c r="AI651" s="37">
        <f t="shared" si="393"/>
        <v>45.181954805608562</v>
      </c>
      <c r="AJ651" s="37">
        <f t="shared" si="394"/>
        <v>0.35735925284112963</v>
      </c>
      <c r="AK651" s="37">
        <f t="shared" si="395"/>
        <v>0.35732303873511889</v>
      </c>
      <c r="AM651" s="22">
        <f t="shared" si="372"/>
        <v>12.694111385575956</v>
      </c>
      <c r="AN651" s="37">
        <f t="shared" si="396"/>
        <v>0</v>
      </c>
      <c r="AO651" s="37" t="e">
        <f t="shared" si="397"/>
        <v>#DIV/0!</v>
      </c>
      <c r="AP651" s="37" t="e">
        <f t="shared" si="398"/>
        <v>#DIV/0!</v>
      </c>
      <c r="AQ651" s="37" t="e">
        <f t="shared" si="399"/>
        <v>#DIV/0!</v>
      </c>
      <c r="AS651" s="22">
        <f t="shared" si="373"/>
        <v>12.694111385575956</v>
      </c>
      <c r="AT651" s="37">
        <f t="shared" si="400"/>
        <v>0</v>
      </c>
      <c r="AU651" s="37" t="e">
        <f t="shared" si="401"/>
        <v>#DIV/0!</v>
      </c>
      <c r="AV651" s="37" t="e">
        <f t="shared" si="402"/>
        <v>#DIV/0!</v>
      </c>
      <c r="AW651" s="37" t="e">
        <f t="shared" si="403"/>
        <v>#DIV/0!</v>
      </c>
    </row>
    <row r="652" spans="1:49" s="33" customFormat="1" hidden="1" x14ac:dyDescent="0.25">
      <c r="A652" s="3"/>
      <c r="B652" s="4"/>
      <c r="C652" s="4">
        <f t="shared" si="383"/>
        <v>620</v>
      </c>
      <c r="D652" s="21">
        <f t="shared" si="374"/>
        <v>224.61670797427132</v>
      </c>
      <c r="E652" s="37">
        <f t="shared" si="384"/>
        <v>6.5000000000000002E-2</v>
      </c>
      <c r="F652" s="37">
        <f t="shared" si="385"/>
        <v>100</v>
      </c>
      <c r="G652" s="37">
        <f t="shared" si="375"/>
        <v>6.4957777444660969E-2</v>
      </c>
      <c r="H652" s="23">
        <f t="shared" si="386"/>
        <v>21.746904599935213</v>
      </c>
      <c r="I652" s="22">
        <f t="shared" si="387"/>
        <v>0.10037032892277789</v>
      </c>
      <c r="J652" s="22">
        <f t="shared" si="388"/>
        <v>0.7</v>
      </c>
      <c r="K652" s="21">
        <f t="shared" si="389"/>
        <v>45</v>
      </c>
      <c r="L652" s="110">
        <v>621</v>
      </c>
      <c r="M652" s="9">
        <f t="shared" si="364"/>
        <v>12.691664399812487</v>
      </c>
      <c r="N652" s="9">
        <f t="shared" si="365"/>
        <v>12.691664399812487</v>
      </c>
      <c r="O652" s="10">
        <f t="shared" si="390"/>
        <v>0</v>
      </c>
      <c r="P652" s="10" t="e">
        <f t="shared" si="376"/>
        <v>#DIV/0!</v>
      </c>
      <c r="Q652" s="10" t="e">
        <f t="shared" si="377"/>
        <v>#DIV/0!</v>
      </c>
      <c r="R652" s="10" t="e">
        <f t="shared" si="378"/>
        <v>#DIV/0!</v>
      </c>
      <c r="S652" s="9"/>
      <c r="T652" s="9">
        <f t="shared" si="366"/>
        <v>12.691664399812487</v>
      </c>
      <c r="U652" s="10">
        <f t="shared" si="379"/>
        <v>0</v>
      </c>
      <c r="V652" s="10" t="e">
        <f t="shared" si="380"/>
        <v>#DIV/0!</v>
      </c>
      <c r="W652" s="10" t="e">
        <f t="shared" si="381"/>
        <v>#DIV/0!</v>
      </c>
      <c r="X652" s="10" t="e">
        <f t="shared" si="382"/>
        <v>#DIV/0!</v>
      </c>
      <c r="Y652" s="1"/>
      <c r="Z652" s="22">
        <f t="shared" si="367"/>
        <v>12.690647051644278</v>
      </c>
      <c r="AA652" s="37">
        <f t="shared" si="368"/>
        <v>-1.0173481682080876E-3</v>
      </c>
      <c r="AB652" s="37">
        <f t="shared" si="369"/>
        <v>0.14830512954856431</v>
      </c>
      <c r="AC652" s="37">
        <f t="shared" si="370"/>
        <v>0.25411777386906886</v>
      </c>
      <c r="AD652" s="37">
        <f t="shared" si="391"/>
        <v>0.25408787619993445</v>
      </c>
      <c r="AG652" s="22">
        <f t="shared" si="371"/>
        <v>12.690233643162809</v>
      </c>
      <c r="AH652" s="37">
        <f t="shared" si="392"/>
        <v>-1.4307566496771784E-3</v>
      </c>
      <c r="AI652" s="37">
        <f t="shared" si="393"/>
        <v>45.190218384713774</v>
      </c>
      <c r="AJ652" s="37">
        <f t="shared" si="394"/>
        <v>0.35738079265891237</v>
      </c>
      <c r="AK652" s="37">
        <f t="shared" si="395"/>
        <v>0.35734456615971116</v>
      </c>
      <c r="AM652" s="22">
        <f t="shared" si="372"/>
        <v>12.691664399812487</v>
      </c>
      <c r="AN652" s="37">
        <f t="shared" si="396"/>
        <v>0</v>
      </c>
      <c r="AO652" s="37" t="e">
        <f t="shared" si="397"/>
        <v>#DIV/0!</v>
      </c>
      <c r="AP652" s="37" t="e">
        <f t="shared" si="398"/>
        <v>#DIV/0!</v>
      </c>
      <c r="AQ652" s="37" t="e">
        <f t="shared" si="399"/>
        <v>#DIV/0!</v>
      </c>
      <c r="AS652" s="22">
        <f t="shared" si="373"/>
        <v>12.691664399812487</v>
      </c>
      <c r="AT652" s="37">
        <f t="shared" si="400"/>
        <v>0</v>
      </c>
      <c r="AU652" s="37" t="e">
        <f t="shared" si="401"/>
        <v>#DIV/0!</v>
      </c>
      <c r="AV652" s="37" t="e">
        <f t="shared" si="402"/>
        <v>#DIV/0!</v>
      </c>
      <c r="AW652" s="37" t="e">
        <f t="shared" si="403"/>
        <v>#DIV/0!</v>
      </c>
    </row>
    <row r="653" spans="1:49" s="33" customFormat="1" hidden="1" x14ac:dyDescent="0.25">
      <c r="A653" s="3"/>
      <c r="B653" s="4"/>
      <c r="C653" s="4">
        <f t="shared" si="383"/>
        <v>621</v>
      </c>
      <c r="D653" s="21">
        <f t="shared" si="374"/>
        <v>224.65439120085435</v>
      </c>
      <c r="E653" s="37">
        <f t="shared" si="384"/>
        <v>6.5000000000000002E-2</v>
      </c>
      <c r="F653" s="37">
        <f t="shared" si="385"/>
        <v>100</v>
      </c>
      <c r="G653" s="37">
        <f t="shared" si="375"/>
        <v>6.4957777444660969E-2</v>
      </c>
      <c r="H653" s="23">
        <f t="shared" si="386"/>
        <v>21.740044768644786</v>
      </c>
      <c r="I653" s="22">
        <f t="shared" si="387"/>
        <v>0.10033866816297592</v>
      </c>
      <c r="J653" s="22">
        <f t="shared" si="388"/>
        <v>0.7</v>
      </c>
      <c r="K653" s="21">
        <f t="shared" si="389"/>
        <v>45</v>
      </c>
      <c r="L653" s="110">
        <v>622</v>
      </c>
      <c r="M653" s="9">
        <f t="shared" si="364"/>
        <v>12.689216581166709</v>
      </c>
      <c r="N653" s="9">
        <f t="shared" si="365"/>
        <v>12.689216581166709</v>
      </c>
      <c r="O653" s="10">
        <f t="shared" si="390"/>
        <v>0</v>
      </c>
      <c r="P653" s="10" t="e">
        <f t="shared" si="376"/>
        <v>#DIV/0!</v>
      </c>
      <c r="Q653" s="10" t="e">
        <f t="shared" si="377"/>
        <v>#DIV/0!</v>
      </c>
      <c r="R653" s="10" t="e">
        <f t="shared" si="378"/>
        <v>#DIV/0!</v>
      </c>
      <c r="S653" s="9"/>
      <c r="T653" s="9">
        <f t="shared" si="366"/>
        <v>12.689216581166709</v>
      </c>
      <c r="U653" s="10">
        <f t="shared" si="379"/>
        <v>0</v>
      </c>
      <c r="V653" s="10" t="e">
        <f t="shared" si="380"/>
        <v>#DIV/0!</v>
      </c>
      <c r="W653" s="10" t="e">
        <f t="shared" si="381"/>
        <v>#DIV/0!</v>
      </c>
      <c r="X653" s="10" t="e">
        <f t="shared" si="382"/>
        <v>#DIV/0!</v>
      </c>
      <c r="Y653" s="1"/>
      <c r="Z653" s="22">
        <f t="shared" si="367"/>
        <v>12.688198661104069</v>
      </c>
      <c r="AA653" s="37">
        <f t="shared" si="368"/>
        <v>-1.0179200626403428E-3</v>
      </c>
      <c r="AB653" s="37">
        <f t="shared" si="369"/>
        <v>0.14838849813418148</v>
      </c>
      <c r="AC653" s="37">
        <f t="shared" si="370"/>
        <v>0.25422945317026469</v>
      </c>
      <c r="AD653" s="37">
        <f t="shared" si="391"/>
        <v>0.25419953740225038</v>
      </c>
      <c r="AG653" s="22">
        <f t="shared" si="371"/>
        <v>12.687785562928477</v>
      </c>
      <c r="AH653" s="37">
        <f t="shared" si="392"/>
        <v>-1.4310182382324399E-3</v>
      </c>
      <c r="AI653" s="37">
        <f t="shared" si="393"/>
        <v>45.19848061710799</v>
      </c>
      <c r="AJ653" s="37">
        <f t="shared" si="394"/>
        <v>0.35740231235723091</v>
      </c>
      <c r="AK653" s="37">
        <f t="shared" si="395"/>
        <v>0.35736607345761717</v>
      </c>
      <c r="AM653" s="22">
        <f t="shared" si="372"/>
        <v>12.689216581166709</v>
      </c>
      <c r="AN653" s="37">
        <f t="shared" si="396"/>
        <v>0</v>
      </c>
      <c r="AO653" s="37" t="e">
        <f t="shared" si="397"/>
        <v>#DIV/0!</v>
      </c>
      <c r="AP653" s="37" t="e">
        <f t="shared" si="398"/>
        <v>#DIV/0!</v>
      </c>
      <c r="AQ653" s="37" t="e">
        <f t="shared" si="399"/>
        <v>#DIV/0!</v>
      </c>
      <c r="AS653" s="22">
        <f t="shared" si="373"/>
        <v>12.689216581166709</v>
      </c>
      <c r="AT653" s="37">
        <f t="shared" si="400"/>
        <v>0</v>
      </c>
      <c r="AU653" s="37" t="e">
        <f t="shared" si="401"/>
        <v>#DIV/0!</v>
      </c>
      <c r="AV653" s="37" t="e">
        <f t="shared" si="402"/>
        <v>#DIV/0!</v>
      </c>
      <c r="AW653" s="37" t="e">
        <f t="shared" si="403"/>
        <v>#DIV/0!</v>
      </c>
    </row>
    <row r="654" spans="1:49" s="33" customFormat="1" hidden="1" x14ac:dyDescent="0.25">
      <c r="A654" s="3"/>
      <c r="B654" s="4"/>
      <c r="C654" s="4">
        <f t="shared" si="383"/>
        <v>622</v>
      </c>
      <c r="D654" s="21">
        <f t="shared" si="374"/>
        <v>224.69208725354073</v>
      </c>
      <c r="E654" s="37">
        <f t="shared" si="384"/>
        <v>6.5000000000000002E-2</v>
      </c>
      <c r="F654" s="37">
        <f t="shared" si="385"/>
        <v>100</v>
      </c>
      <c r="G654" s="37">
        <f t="shared" si="375"/>
        <v>6.4957777444660969E-2</v>
      </c>
      <c r="H654" s="23">
        <f t="shared" si="386"/>
        <v>21.733184937354359</v>
      </c>
      <c r="I654" s="22">
        <f t="shared" si="387"/>
        <v>0.10030700740317394</v>
      </c>
      <c r="J654" s="22">
        <f t="shared" si="388"/>
        <v>0.7</v>
      </c>
      <c r="K654" s="21">
        <f t="shared" si="389"/>
        <v>45</v>
      </c>
      <c r="L654" s="110">
        <v>623</v>
      </c>
      <c r="M654" s="9">
        <f t="shared" si="364"/>
        <v>12.686767929365764</v>
      </c>
      <c r="N654" s="9">
        <f t="shared" si="365"/>
        <v>12.686767929365764</v>
      </c>
      <c r="O654" s="10">
        <f t="shared" si="390"/>
        <v>0</v>
      </c>
      <c r="P654" s="10" t="e">
        <f t="shared" si="376"/>
        <v>#DIV/0!</v>
      </c>
      <c r="Q654" s="10" t="e">
        <f t="shared" si="377"/>
        <v>#DIV/0!</v>
      </c>
      <c r="R654" s="10" t="e">
        <f t="shared" si="378"/>
        <v>#DIV/0!</v>
      </c>
      <c r="S654" s="9"/>
      <c r="T654" s="9">
        <f t="shared" si="366"/>
        <v>12.686767929365764</v>
      </c>
      <c r="U654" s="10">
        <f t="shared" si="379"/>
        <v>0</v>
      </c>
      <c r="V654" s="10" t="e">
        <f t="shared" si="380"/>
        <v>#DIV/0!</v>
      </c>
      <c r="W654" s="10" t="e">
        <f t="shared" si="381"/>
        <v>#DIV/0!</v>
      </c>
      <c r="X654" s="10" t="e">
        <f t="shared" si="382"/>
        <v>#DIV/0!</v>
      </c>
      <c r="Y654" s="1"/>
      <c r="Z654" s="22">
        <f t="shared" si="367"/>
        <v>12.685749437092767</v>
      </c>
      <c r="AA654" s="37">
        <f t="shared" si="368"/>
        <v>-1.018492272997662E-3</v>
      </c>
      <c r="AB654" s="37">
        <f t="shared" si="369"/>
        <v>0.14847191277414756</v>
      </c>
      <c r="AC654" s="37">
        <f t="shared" si="370"/>
        <v>0.25434118100752606</v>
      </c>
      <c r="AD654" s="37">
        <f t="shared" si="391"/>
        <v>0.25431124712850989</v>
      </c>
      <c r="AG654" s="22">
        <f t="shared" si="371"/>
        <v>12.685336649581782</v>
      </c>
      <c r="AH654" s="37">
        <f t="shared" si="392"/>
        <v>-1.4312797839828306E-3</v>
      </c>
      <c r="AI654" s="37">
        <f t="shared" si="393"/>
        <v>45.206741497537081</v>
      </c>
      <c r="AJ654" s="37">
        <f t="shared" si="394"/>
        <v>0.35742381190490596</v>
      </c>
      <c r="AK654" s="37">
        <f t="shared" si="395"/>
        <v>0.35738756059581034</v>
      </c>
      <c r="AM654" s="22">
        <f t="shared" si="372"/>
        <v>12.686767929365764</v>
      </c>
      <c r="AN654" s="37">
        <f t="shared" si="396"/>
        <v>0</v>
      </c>
      <c r="AO654" s="37" t="e">
        <f t="shared" si="397"/>
        <v>#DIV/0!</v>
      </c>
      <c r="AP654" s="37" t="e">
        <f t="shared" si="398"/>
        <v>#DIV/0!</v>
      </c>
      <c r="AQ654" s="37" t="e">
        <f t="shared" si="399"/>
        <v>#DIV/0!</v>
      </c>
      <c r="AS654" s="22">
        <f t="shared" si="373"/>
        <v>12.686767929365764</v>
      </c>
      <c r="AT654" s="37">
        <f t="shared" si="400"/>
        <v>0</v>
      </c>
      <c r="AU654" s="37" t="e">
        <f t="shared" si="401"/>
        <v>#DIV/0!</v>
      </c>
      <c r="AV654" s="37" t="e">
        <f t="shared" si="402"/>
        <v>#DIV/0!</v>
      </c>
      <c r="AW654" s="37" t="e">
        <f t="shared" si="403"/>
        <v>#DIV/0!</v>
      </c>
    </row>
    <row r="655" spans="1:49" s="33" customFormat="1" hidden="1" x14ac:dyDescent="0.25">
      <c r="A655" s="3"/>
      <c r="B655" s="4"/>
      <c r="C655" s="4">
        <f t="shared" si="383"/>
        <v>623</v>
      </c>
      <c r="D655" s="21">
        <f t="shared" si="374"/>
        <v>224.7297961365297</v>
      </c>
      <c r="E655" s="37">
        <f t="shared" si="384"/>
        <v>6.5000000000000002E-2</v>
      </c>
      <c r="F655" s="37">
        <f t="shared" si="385"/>
        <v>100</v>
      </c>
      <c r="G655" s="37">
        <f t="shared" si="375"/>
        <v>6.4957777444660969E-2</v>
      </c>
      <c r="H655" s="23">
        <f t="shared" si="386"/>
        <v>21.726325106063932</v>
      </c>
      <c r="I655" s="22">
        <f t="shared" si="387"/>
        <v>0.10027534664337198</v>
      </c>
      <c r="J655" s="22">
        <f t="shared" si="388"/>
        <v>0.7</v>
      </c>
      <c r="K655" s="21">
        <f t="shared" si="389"/>
        <v>45</v>
      </c>
      <c r="L655" s="110">
        <v>624</v>
      </c>
      <c r="M655" s="9">
        <f t="shared" si="364"/>
        <v>12.684318444136879</v>
      </c>
      <c r="N655" s="9">
        <f t="shared" si="365"/>
        <v>12.684318444136879</v>
      </c>
      <c r="O655" s="10">
        <f t="shared" si="390"/>
        <v>0</v>
      </c>
      <c r="P655" s="10" t="e">
        <f t="shared" si="376"/>
        <v>#DIV/0!</v>
      </c>
      <c r="Q655" s="10" t="e">
        <f t="shared" si="377"/>
        <v>#DIV/0!</v>
      </c>
      <c r="R655" s="10" t="e">
        <f t="shared" si="378"/>
        <v>#DIV/0!</v>
      </c>
      <c r="S655" s="9"/>
      <c r="T655" s="9">
        <f t="shared" si="366"/>
        <v>12.684318444136879</v>
      </c>
      <c r="U655" s="10">
        <f t="shared" si="379"/>
        <v>0</v>
      </c>
      <c r="V655" s="10" t="e">
        <f t="shared" si="380"/>
        <v>#DIV/0!</v>
      </c>
      <c r="W655" s="10" t="e">
        <f t="shared" si="381"/>
        <v>#DIV/0!</v>
      </c>
      <c r="X655" s="10" t="e">
        <f t="shared" si="382"/>
        <v>#DIV/0!</v>
      </c>
      <c r="Y655" s="1"/>
      <c r="Z655" s="22">
        <f t="shared" si="367"/>
        <v>12.68329937933747</v>
      </c>
      <c r="AA655" s="37">
        <f t="shared" si="368"/>
        <v>-1.0190647994097191E-3</v>
      </c>
      <c r="AB655" s="37">
        <f t="shared" si="369"/>
        <v>0.148555373487366</v>
      </c>
      <c r="AC655" s="37">
        <f t="shared" si="370"/>
        <v>0.25445295739410834</v>
      </c>
      <c r="AD655" s="37">
        <f t="shared" si="391"/>
        <v>0.25442300539286683</v>
      </c>
      <c r="AG655" s="22">
        <f t="shared" si="371"/>
        <v>12.682886902850008</v>
      </c>
      <c r="AH655" s="37">
        <f t="shared" si="392"/>
        <v>-1.4315412868715072E-3</v>
      </c>
      <c r="AI655" s="37">
        <f t="shared" si="393"/>
        <v>45.21500102414619</v>
      </c>
      <c r="AJ655" s="37">
        <f t="shared" si="394"/>
        <v>0.35744529129765135</v>
      </c>
      <c r="AK655" s="37">
        <f t="shared" si="395"/>
        <v>0.35740902757365828</v>
      </c>
      <c r="AM655" s="22">
        <f t="shared" si="372"/>
        <v>12.684318444136879</v>
      </c>
      <c r="AN655" s="37">
        <f t="shared" si="396"/>
        <v>0</v>
      </c>
      <c r="AO655" s="37" t="e">
        <f t="shared" si="397"/>
        <v>#DIV/0!</v>
      </c>
      <c r="AP655" s="37" t="e">
        <f t="shared" si="398"/>
        <v>#DIV/0!</v>
      </c>
      <c r="AQ655" s="37" t="e">
        <f t="shared" si="399"/>
        <v>#DIV/0!</v>
      </c>
      <c r="AS655" s="22">
        <f t="shared" si="373"/>
        <v>12.684318444136879</v>
      </c>
      <c r="AT655" s="37">
        <f t="shared" si="400"/>
        <v>0</v>
      </c>
      <c r="AU655" s="37" t="e">
        <f t="shared" si="401"/>
        <v>#DIV/0!</v>
      </c>
      <c r="AV655" s="37" t="e">
        <f t="shared" si="402"/>
        <v>#DIV/0!</v>
      </c>
      <c r="AW655" s="37" t="e">
        <f t="shared" si="403"/>
        <v>#DIV/0!</v>
      </c>
    </row>
    <row r="656" spans="1:49" s="33" customFormat="1" hidden="1" x14ac:dyDescent="0.25">
      <c r="A656" s="3"/>
      <c r="B656" s="4"/>
      <c r="C656" s="4">
        <f t="shared" si="383"/>
        <v>624</v>
      </c>
      <c r="D656" s="21">
        <f t="shared" si="374"/>
        <v>224.76751785402118</v>
      </c>
      <c r="E656" s="37">
        <f t="shared" si="384"/>
        <v>6.5000000000000002E-2</v>
      </c>
      <c r="F656" s="37">
        <f t="shared" si="385"/>
        <v>100</v>
      </c>
      <c r="G656" s="37">
        <f t="shared" si="375"/>
        <v>6.4957777444660969E-2</v>
      </c>
      <c r="H656" s="23">
        <f t="shared" si="386"/>
        <v>21.719465274773505</v>
      </c>
      <c r="I656" s="22">
        <f t="shared" si="387"/>
        <v>0.10024368588357001</v>
      </c>
      <c r="J656" s="22">
        <f t="shared" si="388"/>
        <v>0.7</v>
      </c>
      <c r="K656" s="21">
        <f t="shared" si="389"/>
        <v>45</v>
      </c>
      <c r="L656" s="110">
        <v>625</v>
      </c>
      <c r="M656" s="9">
        <f t="shared" si="364"/>
        <v>12.681868125207238</v>
      </c>
      <c r="N656" s="9">
        <f t="shared" si="365"/>
        <v>12.681868125207238</v>
      </c>
      <c r="O656" s="10">
        <f t="shared" si="390"/>
        <v>0</v>
      </c>
      <c r="P656" s="10" t="e">
        <f t="shared" si="376"/>
        <v>#DIV/0!</v>
      </c>
      <c r="Q656" s="10" t="e">
        <f t="shared" si="377"/>
        <v>#DIV/0!</v>
      </c>
      <c r="R656" s="10" t="e">
        <f t="shared" si="378"/>
        <v>#DIV/0!</v>
      </c>
      <c r="S656" s="9"/>
      <c r="T656" s="9">
        <f t="shared" si="366"/>
        <v>12.681868125207238</v>
      </c>
      <c r="U656" s="10">
        <f t="shared" si="379"/>
        <v>0</v>
      </c>
      <c r="V656" s="10" t="e">
        <f t="shared" si="380"/>
        <v>#DIV/0!</v>
      </c>
      <c r="W656" s="10" t="e">
        <f t="shared" si="381"/>
        <v>#DIV/0!</v>
      </c>
      <c r="X656" s="10" t="e">
        <f t="shared" si="382"/>
        <v>#DIV/0!</v>
      </c>
      <c r="Y656" s="1"/>
      <c r="Z656" s="22">
        <f t="shared" si="367"/>
        <v>12.68084848756529</v>
      </c>
      <c r="AA656" s="37">
        <f t="shared" si="368"/>
        <v>-1.0196376419475683E-3</v>
      </c>
      <c r="AB656" s="37">
        <f t="shared" si="369"/>
        <v>0.14863888028419475</v>
      </c>
      <c r="AC656" s="37">
        <f t="shared" si="370"/>
        <v>0.25456478232863095</v>
      </c>
      <c r="AD656" s="37">
        <f t="shared" si="391"/>
        <v>0.25453481219382584</v>
      </c>
      <c r="AG656" s="22">
        <f t="shared" si="371"/>
        <v>12.680436322460528</v>
      </c>
      <c r="AH656" s="37">
        <f t="shared" si="392"/>
        <v>-1.4318027467101757E-3</v>
      </c>
      <c r="AI656" s="37">
        <f t="shared" si="393"/>
        <v>45.223259191047553</v>
      </c>
      <c r="AJ656" s="37">
        <f t="shared" si="394"/>
        <v>0.35746675049931259</v>
      </c>
      <c r="AK656" s="37">
        <f t="shared" si="395"/>
        <v>0.35743047435448799</v>
      </c>
      <c r="AM656" s="22">
        <f t="shared" si="372"/>
        <v>12.681868125207238</v>
      </c>
      <c r="AN656" s="37">
        <f t="shared" si="396"/>
        <v>0</v>
      </c>
      <c r="AO656" s="37" t="e">
        <f t="shared" si="397"/>
        <v>#DIV/0!</v>
      </c>
      <c r="AP656" s="37" t="e">
        <f t="shared" si="398"/>
        <v>#DIV/0!</v>
      </c>
      <c r="AQ656" s="37" t="e">
        <f t="shared" si="399"/>
        <v>#DIV/0!</v>
      </c>
      <c r="AS656" s="22">
        <f t="shared" si="373"/>
        <v>12.681868125207238</v>
      </c>
      <c r="AT656" s="37">
        <f t="shared" si="400"/>
        <v>0</v>
      </c>
      <c r="AU656" s="37" t="e">
        <f t="shared" si="401"/>
        <v>#DIV/0!</v>
      </c>
      <c r="AV656" s="37" t="e">
        <f t="shared" si="402"/>
        <v>#DIV/0!</v>
      </c>
      <c r="AW656" s="37" t="e">
        <f t="shared" si="403"/>
        <v>#DIV/0!</v>
      </c>
    </row>
    <row r="657" spans="1:49" s="33" customFormat="1" hidden="1" x14ac:dyDescent="0.25">
      <c r="A657" s="3"/>
      <c r="B657" s="4"/>
      <c r="C657" s="4">
        <f t="shared" si="383"/>
        <v>625</v>
      </c>
      <c r="D657" s="21">
        <f t="shared" si="374"/>
        <v>224.80525241021377</v>
      </c>
      <c r="E657" s="37">
        <f t="shared" si="384"/>
        <v>6.5000000000000002E-2</v>
      </c>
      <c r="F657" s="37">
        <f t="shared" si="385"/>
        <v>100</v>
      </c>
      <c r="G657" s="37">
        <f t="shared" si="375"/>
        <v>6.4957777444660969E-2</v>
      </c>
      <c r="H657" s="23">
        <f t="shared" si="386"/>
        <v>21.712605443483078</v>
      </c>
      <c r="I657" s="22">
        <f t="shared" si="387"/>
        <v>0.10021202512376803</v>
      </c>
      <c r="J657" s="22">
        <f t="shared" si="388"/>
        <v>0.7</v>
      </c>
      <c r="K657" s="21">
        <f t="shared" si="389"/>
        <v>45</v>
      </c>
      <c r="L657" s="110">
        <v>626</v>
      </c>
      <c r="M657" s="9">
        <f t="shared" si="364"/>
        <v>12.679416972304107</v>
      </c>
      <c r="N657" s="9">
        <f t="shared" si="365"/>
        <v>12.679416972304107</v>
      </c>
      <c r="O657" s="10">
        <f t="shared" si="390"/>
        <v>0</v>
      </c>
      <c r="P657" s="10" t="e">
        <f t="shared" si="376"/>
        <v>#DIV/0!</v>
      </c>
      <c r="Q657" s="10" t="e">
        <f t="shared" si="377"/>
        <v>#DIV/0!</v>
      </c>
      <c r="R657" s="10" t="e">
        <f t="shared" si="378"/>
        <v>#DIV/0!</v>
      </c>
      <c r="S657" s="9"/>
      <c r="T657" s="9">
        <f t="shared" si="366"/>
        <v>12.679416972304107</v>
      </c>
      <c r="U657" s="10">
        <f t="shared" si="379"/>
        <v>0</v>
      </c>
      <c r="V657" s="10" t="e">
        <f t="shared" si="380"/>
        <v>#DIV/0!</v>
      </c>
      <c r="W657" s="10" t="e">
        <f t="shared" si="381"/>
        <v>#DIV/0!</v>
      </c>
      <c r="X657" s="10" t="e">
        <f t="shared" si="382"/>
        <v>#DIV/0!</v>
      </c>
      <c r="Y657" s="1"/>
      <c r="Z657" s="22">
        <f t="shared" si="367"/>
        <v>12.678396761503377</v>
      </c>
      <c r="AA657" s="37">
        <f t="shared" si="368"/>
        <v>-1.0202108007302257E-3</v>
      </c>
      <c r="AB657" s="37">
        <f t="shared" si="369"/>
        <v>0.14872243318198353</v>
      </c>
      <c r="AC657" s="37">
        <f t="shared" si="370"/>
        <v>0.25467665582168969</v>
      </c>
      <c r="AD657" s="37">
        <f t="shared" si="391"/>
        <v>0.25464666754349768</v>
      </c>
      <c r="AG657" s="22">
        <f t="shared" si="371"/>
        <v>12.677984908140683</v>
      </c>
      <c r="AH657" s="37">
        <f t="shared" si="392"/>
        <v>-1.4320641634242293E-3</v>
      </c>
      <c r="AI657" s="37">
        <f t="shared" si="393"/>
        <v>45.231515995864889</v>
      </c>
      <c r="AJ657" s="37">
        <f t="shared" si="394"/>
        <v>0.35748818950151123</v>
      </c>
      <c r="AK657" s="37">
        <f t="shared" si="395"/>
        <v>0.35745190092918472</v>
      </c>
      <c r="AM657" s="22">
        <f t="shared" si="372"/>
        <v>12.679416972304107</v>
      </c>
      <c r="AN657" s="37">
        <f t="shared" si="396"/>
        <v>0</v>
      </c>
      <c r="AO657" s="37" t="e">
        <f t="shared" si="397"/>
        <v>#DIV/0!</v>
      </c>
      <c r="AP657" s="37" t="e">
        <f t="shared" si="398"/>
        <v>#DIV/0!</v>
      </c>
      <c r="AQ657" s="37" t="e">
        <f t="shared" si="399"/>
        <v>#DIV/0!</v>
      </c>
      <c r="AS657" s="22">
        <f t="shared" si="373"/>
        <v>12.679416972304107</v>
      </c>
      <c r="AT657" s="37">
        <f t="shared" si="400"/>
        <v>0</v>
      </c>
      <c r="AU657" s="37" t="e">
        <f t="shared" si="401"/>
        <v>#DIV/0!</v>
      </c>
      <c r="AV657" s="37" t="e">
        <f t="shared" si="402"/>
        <v>#DIV/0!</v>
      </c>
      <c r="AW657" s="37" t="e">
        <f t="shared" si="403"/>
        <v>#DIV/0!</v>
      </c>
    </row>
    <row r="658" spans="1:49" s="33" customFormat="1" hidden="1" x14ac:dyDescent="0.25">
      <c r="A658" s="3"/>
      <c r="B658" s="4"/>
      <c r="C658" s="4">
        <f t="shared" si="383"/>
        <v>626</v>
      </c>
      <c r="D658" s="21">
        <f t="shared" si="374"/>
        <v>224.84299980930649</v>
      </c>
      <c r="E658" s="37">
        <f t="shared" si="384"/>
        <v>6.5000000000000002E-2</v>
      </c>
      <c r="F658" s="37">
        <f t="shared" si="385"/>
        <v>100</v>
      </c>
      <c r="G658" s="37">
        <f t="shared" si="375"/>
        <v>6.4957777444660969E-2</v>
      </c>
      <c r="H658" s="23">
        <f t="shared" si="386"/>
        <v>21.705745612192651</v>
      </c>
      <c r="I658" s="22">
        <f t="shared" si="387"/>
        <v>0.10018036436396606</v>
      </c>
      <c r="J658" s="22">
        <f t="shared" si="388"/>
        <v>0.7</v>
      </c>
      <c r="K658" s="21">
        <f t="shared" si="389"/>
        <v>45</v>
      </c>
      <c r="L658" s="110">
        <v>627</v>
      </c>
      <c r="M658" s="9">
        <f t="shared" si="364"/>
        <v>12.676964985154727</v>
      </c>
      <c r="N658" s="9">
        <f t="shared" si="365"/>
        <v>12.676964985154727</v>
      </c>
      <c r="O658" s="10">
        <f t="shared" si="390"/>
        <v>0</v>
      </c>
      <c r="P658" s="10" t="e">
        <f t="shared" si="376"/>
        <v>#DIV/0!</v>
      </c>
      <c r="Q658" s="10" t="e">
        <f t="shared" si="377"/>
        <v>#DIV/0!</v>
      </c>
      <c r="R658" s="10" t="e">
        <f t="shared" si="378"/>
        <v>#DIV/0!</v>
      </c>
      <c r="S658" s="9"/>
      <c r="T658" s="9">
        <f t="shared" si="366"/>
        <v>12.676964985154727</v>
      </c>
      <c r="U658" s="10">
        <f t="shared" si="379"/>
        <v>0</v>
      </c>
      <c r="V658" s="10" t="e">
        <f t="shared" si="380"/>
        <v>#DIV/0!</v>
      </c>
      <c r="W658" s="10" t="e">
        <f t="shared" si="381"/>
        <v>#DIV/0!</v>
      </c>
      <c r="X658" s="10" t="e">
        <f t="shared" si="382"/>
        <v>#DIV/0!</v>
      </c>
      <c r="Y658" s="1"/>
      <c r="Z658" s="22">
        <f t="shared" si="367"/>
        <v>12.67594420087887</v>
      </c>
      <c r="AA658" s="37">
        <f t="shared" si="368"/>
        <v>-1.0207842758571672E-3</v>
      </c>
      <c r="AB658" s="37">
        <f t="shared" si="369"/>
        <v>0.14880603219523358</v>
      </c>
      <c r="AC658" s="37">
        <f t="shared" si="370"/>
        <v>0.254788577879003</v>
      </c>
      <c r="AD658" s="37">
        <f t="shared" si="391"/>
        <v>0.25475857144499692</v>
      </c>
      <c r="AG658" s="22">
        <f t="shared" si="371"/>
        <v>12.675532659617877</v>
      </c>
      <c r="AH658" s="37">
        <f t="shared" si="392"/>
        <v>-1.432325536850243E-3</v>
      </c>
      <c r="AI658" s="37">
        <f t="shared" si="393"/>
        <v>45.239771433436459</v>
      </c>
      <c r="AJ658" s="37">
        <f t="shared" si="394"/>
        <v>0.35750960827386802</v>
      </c>
      <c r="AK658" s="37">
        <f t="shared" si="395"/>
        <v>0.35747330726587478</v>
      </c>
      <c r="AM658" s="22">
        <f t="shared" si="372"/>
        <v>12.676964985154727</v>
      </c>
      <c r="AN658" s="37">
        <f t="shared" si="396"/>
        <v>0</v>
      </c>
      <c r="AO658" s="37" t="e">
        <f t="shared" si="397"/>
        <v>#DIV/0!</v>
      </c>
      <c r="AP658" s="37" t="e">
        <f t="shared" si="398"/>
        <v>#DIV/0!</v>
      </c>
      <c r="AQ658" s="37" t="e">
        <f t="shared" si="399"/>
        <v>#DIV/0!</v>
      </c>
      <c r="AS658" s="22">
        <f t="shared" si="373"/>
        <v>12.676964985154727</v>
      </c>
      <c r="AT658" s="37">
        <f t="shared" si="400"/>
        <v>0</v>
      </c>
      <c r="AU658" s="37" t="e">
        <f t="shared" si="401"/>
        <v>#DIV/0!</v>
      </c>
      <c r="AV658" s="37" t="e">
        <f t="shared" si="402"/>
        <v>#DIV/0!</v>
      </c>
      <c r="AW658" s="37" t="e">
        <f t="shared" si="403"/>
        <v>#DIV/0!</v>
      </c>
    </row>
    <row r="659" spans="1:49" s="33" customFormat="1" hidden="1" x14ac:dyDescent="0.25">
      <c r="A659" s="3"/>
      <c r="B659" s="4"/>
      <c r="C659" s="4">
        <f t="shared" si="383"/>
        <v>627</v>
      </c>
      <c r="D659" s="21">
        <f t="shared" si="374"/>
        <v>224.88076005549775</v>
      </c>
      <c r="E659" s="37">
        <f t="shared" si="384"/>
        <v>6.5000000000000002E-2</v>
      </c>
      <c r="F659" s="37">
        <f t="shared" si="385"/>
        <v>100</v>
      </c>
      <c r="G659" s="37">
        <f t="shared" si="375"/>
        <v>6.4957777444660969E-2</v>
      </c>
      <c r="H659" s="23">
        <f t="shared" si="386"/>
        <v>21.698885780902224</v>
      </c>
      <c r="I659" s="22">
        <f t="shared" si="387"/>
        <v>0.10014870360416409</v>
      </c>
      <c r="J659" s="22">
        <f t="shared" si="388"/>
        <v>0.7</v>
      </c>
      <c r="K659" s="21">
        <f t="shared" si="389"/>
        <v>45</v>
      </c>
      <c r="L659" s="110">
        <v>628</v>
      </c>
      <c r="M659" s="9">
        <f t="shared" si="364"/>
        <v>12.67451216348638</v>
      </c>
      <c r="N659" s="9">
        <f t="shared" si="365"/>
        <v>12.67451216348638</v>
      </c>
      <c r="O659" s="10">
        <f t="shared" si="390"/>
        <v>0</v>
      </c>
      <c r="P659" s="10" t="e">
        <f t="shared" si="376"/>
        <v>#DIV/0!</v>
      </c>
      <c r="Q659" s="10" t="e">
        <f t="shared" si="377"/>
        <v>#DIV/0!</v>
      </c>
      <c r="R659" s="10" t="e">
        <f t="shared" si="378"/>
        <v>#DIV/0!</v>
      </c>
      <c r="S659" s="9"/>
      <c r="T659" s="9">
        <f t="shared" si="366"/>
        <v>12.67451216348638</v>
      </c>
      <c r="U659" s="10">
        <f t="shared" si="379"/>
        <v>0</v>
      </c>
      <c r="V659" s="10" t="e">
        <f t="shared" si="380"/>
        <v>#DIV/0!</v>
      </c>
      <c r="W659" s="10" t="e">
        <f t="shared" si="381"/>
        <v>#DIV/0!</v>
      </c>
      <c r="X659" s="10" t="e">
        <f t="shared" si="382"/>
        <v>#DIV/0!</v>
      </c>
      <c r="Y659" s="1"/>
      <c r="Z659" s="22">
        <f t="shared" si="367"/>
        <v>12.67349080541897</v>
      </c>
      <c r="AA659" s="37">
        <f t="shared" si="368"/>
        <v>-1.0213580674101053E-3</v>
      </c>
      <c r="AB659" s="37">
        <f t="shared" si="369"/>
        <v>0.14888967733585662</v>
      </c>
      <c r="AC659" s="37">
        <f t="shared" si="370"/>
        <v>0.25490054850185723</v>
      </c>
      <c r="AD659" s="37">
        <f t="shared" si="391"/>
        <v>0.25487052390203191</v>
      </c>
      <c r="AG659" s="22">
        <f t="shared" si="371"/>
        <v>12.673079576619505</v>
      </c>
      <c r="AH659" s="37">
        <f t="shared" si="392"/>
        <v>-1.4325868668745301E-3</v>
      </c>
      <c r="AI659" s="37">
        <f t="shared" si="393"/>
        <v>45.248025500191318</v>
      </c>
      <c r="AJ659" s="37">
        <f t="shared" si="394"/>
        <v>0.35753100679859462</v>
      </c>
      <c r="AK659" s="37">
        <f t="shared" si="395"/>
        <v>0.35749469335038803</v>
      </c>
      <c r="AM659" s="22">
        <f t="shared" si="372"/>
        <v>12.67451216348638</v>
      </c>
      <c r="AN659" s="37">
        <f t="shared" si="396"/>
        <v>0</v>
      </c>
      <c r="AO659" s="37" t="e">
        <f t="shared" si="397"/>
        <v>#DIV/0!</v>
      </c>
      <c r="AP659" s="37" t="e">
        <f t="shared" si="398"/>
        <v>#DIV/0!</v>
      </c>
      <c r="AQ659" s="37" t="e">
        <f t="shared" si="399"/>
        <v>#DIV/0!</v>
      </c>
      <c r="AS659" s="22">
        <f t="shared" si="373"/>
        <v>12.67451216348638</v>
      </c>
      <c r="AT659" s="37">
        <f t="shared" si="400"/>
        <v>0</v>
      </c>
      <c r="AU659" s="37" t="e">
        <f t="shared" si="401"/>
        <v>#DIV/0!</v>
      </c>
      <c r="AV659" s="37" t="e">
        <f t="shared" si="402"/>
        <v>#DIV/0!</v>
      </c>
      <c r="AW659" s="37" t="e">
        <f t="shared" si="403"/>
        <v>#DIV/0!</v>
      </c>
    </row>
    <row r="660" spans="1:49" s="33" customFormat="1" hidden="1" x14ac:dyDescent="0.25">
      <c r="A660" s="3"/>
      <c r="B660" s="4"/>
      <c r="C660" s="4">
        <f t="shared" si="383"/>
        <v>628</v>
      </c>
      <c r="D660" s="21">
        <f t="shared" si="374"/>
        <v>224.91853315298499</v>
      </c>
      <c r="E660" s="37">
        <f t="shared" si="384"/>
        <v>6.5000000000000002E-2</v>
      </c>
      <c r="F660" s="37">
        <f t="shared" si="385"/>
        <v>100</v>
      </c>
      <c r="G660" s="37">
        <f t="shared" si="375"/>
        <v>6.4957777444660969E-2</v>
      </c>
      <c r="H660" s="23">
        <f t="shared" si="386"/>
        <v>21.692025949611796</v>
      </c>
      <c r="I660" s="22">
        <f t="shared" si="387"/>
        <v>0.10011704284436213</v>
      </c>
      <c r="J660" s="22">
        <f t="shared" si="388"/>
        <v>0.7</v>
      </c>
      <c r="K660" s="21">
        <f t="shared" si="389"/>
        <v>45</v>
      </c>
      <c r="L660" s="110">
        <v>629</v>
      </c>
      <c r="M660" s="9">
        <f t="shared" si="364"/>
        <v>12.672058507026408</v>
      </c>
      <c r="N660" s="9">
        <f t="shared" si="365"/>
        <v>12.672058507026408</v>
      </c>
      <c r="O660" s="10">
        <f t="shared" si="390"/>
        <v>0</v>
      </c>
      <c r="P660" s="10" t="e">
        <f t="shared" si="376"/>
        <v>#DIV/0!</v>
      </c>
      <c r="Q660" s="10" t="e">
        <f t="shared" si="377"/>
        <v>#DIV/0!</v>
      </c>
      <c r="R660" s="10" t="e">
        <f t="shared" si="378"/>
        <v>#DIV/0!</v>
      </c>
      <c r="S660" s="9"/>
      <c r="T660" s="9">
        <f t="shared" si="366"/>
        <v>12.672058507026408</v>
      </c>
      <c r="U660" s="10">
        <f t="shared" si="379"/>
        <v>0</v>
      </c>
      <c r="V660" s="10" t="e">
        <f t="shared" si="380"/>
        <v>#DIV/0!</v>
      </c>
      <c r="W660" s="10" t="e">
        <f t="shared" si="381"/>
        <v>#DIV/0!</v>
      </c>
      <c r="X660" s="10" t="e">
        <f t="shared" si="382"/>
        <v>#DIV/0!</v>
      </c>
      <c r="Y660" s="1"/>
      <c r="Z660" s="22">
        <f t="shared" si="367"/>
        <v>12.671036574850897</v>
      </c>
      <c r="AA660" s="37">
        <f t="shared" si="368"/>
        <v>-1.0219321755116084E-3</v>
      </c>
      <c r="AB660" s="37">
        <f t="shared" si="369"/>
        <v>0.1489733686217202</v>
      </c>
      <c r="AC660" s="37">
        <f t="shared" si="370"/>
        <v>0.25501256770173653</v>
      </c>
      <c r="AD660" s="37">
        <f t="shared" si="391"/>
        <v>0.25498252492342288</v>
      </c>
      <c r="AG660" s="22">
        <f t="shared" si="371"/>
        <v>12.670625658873004</v>
      </c>
      <c r="AH660" s="37">
        <f t="shared" si="392"/>
        <v>-1.4328481534047199E-3</v>
      </c>
      <c r="AI660" s="37">
        <f t="shared" si="393"/>
        <v>45.256278193152454</v>
      </c>
      <c r="AJ660" s="37">
        <f t="shared" si="394"/>
        <v>0.35755238506260889</v>
      </c>
      <c r="AK660" s="37">
        <f t="shared" si="395"/>
        <v>0.35751605916436785</v>
      </c>
      <c r="AM660" s="22">
        <f t="shared" si="372"/>
        <v>12.672058507026408</v>
      </c>
      <c r="AN660" s="37">
        <f t="shared" si="396"/>
        <v>0</v>
      </c>
      <c r="AO660" s="37" t="e">
        <f t="shared" si="397"/>
        <v>#DIV/0!</v>
      </c>
      <c r="AP660" s="37" t="e">
        <f t="shared" si="398"/>
        <v>#DIV/0!</v>
      </c>
      <c r="AQ660" s="37" t="e">
        <f t="shared" si="399"/>
        <v>#DIV/0!</v>
      </c>
      <c r="AS660" s="22">
        <f t="shared" si="373"/>
        <v>12.672058507026408</v>
      </c>
      <c r="AT660" s="37">
        <f t="shared" si="400"/>
        <v>0</v>
      </c>
      <c r="AU660" s="37" t="e">
        <f t="shared" si="401"/>
        <v>#DIV/0!</v>
      </c>
      <c r="AV660" s="37" t="e">
        <f t="shared" si="402"/>
        <v>#DIV/0!</v>
      </c>
      <c r="AW660" s="37" t="e">
        <f t="shared" si="403"/>
        <v>#DIV/0!</v>
      </c>
    </row>
    <row r="661" spans="1:49" s="33" customFormat="1" hidden="1" x14ac:dyDescent="0.25">
      <c r="A661" s="3"/>
      <c r="B661" s="4"/>
      <c r="C661" s="4">
        <f t="shared" si="383"/>
        <v>629</v>
      </c>
      <c r="D661" s="21">
        <f t="shared" si="374"/>
        <v>224.95631910596643</v>
      </c>
      <c r="E661" s="37">
        <f t="shared" si="384"/>
        <v>6.5000000000000002E-2</v>
      </c>
      <c r="F661" s="37">
        <f t="shared" si="385"/>
        <v>100</v>
      </c>
      <c r="G661" s="37">
        <f t="shared" si="375"/>
        <v>6.4957777444660969E-2</v>
      </c>
      <c r="H661" s="23">
        <f t="shared" si="386"/>
        <v>21.685166118321369</v>
      </c>
      <c r="I661" s="22">
        <f t="shared" si="387"/>
        <v>0.10008538208456015</v>
      </c>
      <c r="J661" s="22">
        <f t="shared" si="388"/>
        <v>0.7</v>
      </c>
      <c r="K661" s="21">
        <f t="shared" si="389"/>
        <v>45</v>
      </c>
      <c r="L661" s="110">
        <v>630</v>
      </c>
      <c r="M661" s="9">
        <f t="shared" si="364"/>
        <v>12.669604015502106</v>
      </c>
      <c r="N661" s="9">
        <f t="shared" si="365"/>
        <v>12.669604015502106</v>
      </c>
      <c r="O661" s="10">
        <f t="shared" si="390"/>
        <v>0</v>
      </c>
      <c r="P661" s="10" t="e">
        <f t="shared" si="376"/>
        <v>#DIV/0!</v>
      </c>
      <c r="Q661" s="10" t="e">
        <f t="shared" si="377"/>
        <v>#DIV/0!</v>
      </c>
      <c r="R661" s="10" t="e">
        <f t="shared" si="378"/>
        <v>#DIV/0!</v>
      </c>
      <c r="S661" s="9"/>
      <c r="T661" s="9">
        <f t="shared" si="366"/>
        <v>12.669604015502106</v>
      </c>
      <c r="U661" s="10">
        <f t="shared" si="379"/>
        <v>0</v>
      </c>
      <c r="V661" s="10" t="e">
        <f t="shared" si="380"/>
        <v>#DIV/0!</v>
      </c>
      <c r="W661" s="10" t="e">
        <f t="shared" si="381"/>
        <v>#DIV/0!</v>
      </c>
      <c r="X661" s="10" t="e">
        <f t="shared" si="382"/>
        <v>#DIV/0!</v>
      </c>
      <c r="Y661" s="1"/>
      <c r="Z661" s="22">
        <f t="shared" si="367"/>
        <v>12.668581508901866</v>
      </c>
      <c r="AA661" s="37">
        <f t="shared" si="368"/>
        <v>-1.0225066002398364E-3</v>
      </c>
      <c r="AB661" s="37">
        <f t="shared" si="369"/>
        <v>0.14905710606421818</v>
      </c>
      <c r="AC661" s="37">
        <f t="shared" si="370"/>
        <v>0.25512463547904496</v>
      </c>
      <c r="AD661" s="37">
        <f t="shared" si="391"/>
        <v>0.25509457451150575</v>
      </c>
      <c r="AG661" s="22">
        <f t="shared" si="371"/>
        <v>12.668170906105843</v>
      </c>
      <c r="AH661" s="37">
        <f t="shared" si="392"/>
        <v>-1.4331093962631769E-3</v>
      </c>
      <c r="AI661" s="37">
        <f t="shared" si="393"/>
        <v>45.264529506768774</v>
      </c>
      <c r="AJ661" s="37">
        <f t="shared" si="394"/>
        <v>0.35757374303250938</v>
      </c>
      <c r="AK661" s="37">
        <f t="shared" si="395"/>
        <v>0.3575374046797653</v>
      </c>
      <c r="AM661" s="22">
        <f t="shared" si="372"/>
        <v>12.669604015502106</v>
      </c>
      <c r="AN661" s="37">
        <f t="shared" si="396"/>
        <v>0</v>
      </c>
      <c r="AO661" s="37" t="e">
        <f t="shared" si="397"/>
        <v>#DIV/0!</v>
      </c>
      <c r="AP661" s="37" t="e">
        <f t="shared" si="398"/>
        <v>#DIV/0!</v>
      </c>
      <c r="AQ661" s="37" t="e">
        <f t="shared" si="399"/>
        <v>#DIV/0!</v>
      </c>
      <c r="AS661" s="22">
        <f t="shared" si="373"/>
        <v>12.669604015502106</v>
      </c>
      <c r="AT661" s="37">
        <f t="shared" si="400"/>
        <v>0</v>
      </c>
      <c r="AU661" s="37" t="e">
        <f t="shared" si="401"/>
        <v>#DIV/0!</v>
      </c>
      <c r="AV661" s="37" t="e">
        <f t="shared" si="402"/>
        <v>#DIV/0!</v>
      </c>
      <c r="AW661" s="37" t="e">
        <f t="shared" si="403"/>
        <v>#DIV/0!</v>
      </c>
    </row>
    <row r="662" spans="1:49" s="33" customFormat="1" hidden="1" x14ac:dyDescent="0.25">
      <c r="A662" s="3"/>
      <c r="B662" s="4"/>
      <c r="C662" s="4">
        <f t="shared" si="383"/>
        <v>630</v>
      </c>
      <c r="D662" s="21">
        <f t="shared" si="374"/>
        <v>224.99411791863875</v>
      </c>
      <c r="E662" s="37">
        <f t="shared" si="384"/>
        <v>6.5000000000000002E-2</v>
      </c>
      <c r="F662" s="37">
        <f t="shared" si="385"/>
        <v>100</v>
      </c>
      <c r="G662" s="37">
        <f t="shared" si="375"/>
        <v>6.4957777444660969E-2</v>
      </c>
      <c r="H662" s="23">
        <f t="shared" si="386"/>
        <v>21.678306287030942</v>
      </c>
      <c r="I662" s="22">
        <f t="shared" si="387"/>
        <v>0.10005372132475818</v>
      </c>
      <c r="J662" s="22">
        <f t="shared" si="388"/>
        <v>0.7</v>
      </c>
      <c r="K662" s="21">
        <f t="shared" si="389"/>
        <v>45</v>
      </c>
      <c r="L662" s="110">
        <v>631</v>
      </c>
      <c r="M662" s="9">
        <f t="shared" si="364"/>
        <v>12.667148688640864</v>
      </c>
      <c r="N662" s="9">
        <f t="shared" si="365"/>
        <v>12.667148688640864</v>
      </c>
      <c r="O662" s="10">
        <f t="shared" si="390"/>
        <v>0</v>
      </c>
      <c r="P662" s="10" t="e">
        <f t="shared" si="376"/>
        <v>#DIV/0!</v>
      </c>
      <c r="Q662" s="10" t="e">
        <f t="shared" si="377"/>
        <v>#DIV/0!</v>
      </c>
      <c r="R662" s="10" t="e">
        <f t="shared" si="378"/>
        <v>#DIV/0!</v>
      </c>
      <c r="S662" s="9"/>
      <c r="T662" s="9">
        <f t="shared" si="366"/>
        <v>12.667148688640864</v>
      </c>
      <c r="U662" s="10">
        <f t="shared" si="379"/>
        <v>0</v>
      </c>
      <c r="V662" s="10" t="e">
        <f t="shared" si="380"/>
        <v>#DIV/0!</v>
      </c>
      <c r="W662" s="10" t="e">
        <f t="shared" si="381"/>
        <v>#DIV/0!</v>
      </c>
      <c r="X662" s="10" t="e">
        <f t="shared" si="382"/>
        <v>#DIV/0!</v>
      </c>
      <c r="Y662" s="1"/>
      <c r="Z662" s="22">
        <f t="shared" si="367"/>
        <v>12.666125607299142</v>
      </c>
      <c r="AA662" s="37">
        <f t="shared" si="368"/>
        <v>-1.0230813417226869E-3</v>
      </c>
      <c r="AB662" s="37">
        <f t="shared" si="369"/>
        <v>0.14914088968199499</v>
      </c>
      <c r="AC662" s="37">
        <f t="shared" si="370"/>
        <v>0.25523675184659739</v>
      </c>
      <c r="AD662" s="37">
        <f t="shared" si="391"/>
        <v>0.255206672678292</v>
      </c>
      <c r="AG662" s="22">
        <f t="shared" si="371"/>
        <v>12.665715318045503</v>
      </c>
      <c r="AH662" s="37">
        <f t="shared" si="392"/>
        <v>-1.4333705953610831E-3</v>
      </c>
      <c r="AI662" s="37">
        <f t="shared" si="393"/>
        <v>45.272779438215139</v>
      </c>
      <c r="AJ662" s="37">
        <f t="shared" si="394"/>
        <v>0.3575950806964468</v>
      </c>
      <c r="AK662" s="37">
        <f t="shared" si="395"/>
        <v>0.35755872988060028</v>
      </c>
      <c r="AM662" s="22">
        <f t="shared" si="372"/>
        <v>12.667148688640864</v>
      </c>
      <c r="AN662" s="37">
        <f t="shared" si="396"/>
        <v>0</v>
      </c>
      <c r="AO662" s="37" t="e">
        <f t="shared" si="397"/>
        <v>#DIV/0!</v>
      </c>
      <c r="AP662" s="37" t="e">
        <f t="shared" si="398"/>
        <v>#DIV/0!</v>
      </c>
      <c r="AQ662" s="37" t="e">
        <f t="shared" si="399"/>
        <v>#DIV/0!</v>
      </c>
      <c r="AS662" s="22">
        <f t="shared" si="373"/>
        <v>12.667148688640864</v>
      </c>
      <c r="AT662" s="37">
        <f t="shared" si="400"/>
        <v>0</v>
      </c>
      <c r="AU662" s="37" t="e">
        <f t="shared" si="401"/>
        <v>#DIV/0!</v>
      </c>
      <c r="AV662" s="37" t="e">
        <f t="shared" si="402"/>
        <v>#DIV/0!</v>
      </c>
      <c r="AW662" s="37" t="e">
        <f t="shared" si="403"/>
        <v>#DIV/0!</v>
      </c>
    </row>
    <row r="663" spans="1:49" s="33" customFormat="1" hidden="1" x14ac:dyDescent="0.25">
      <c r="A663" s="3"/>
      <c r="B663" s="4"/>
      <c r="C663" s="4">
        <f t="shared" si="383"/>
        <v>631</v>
      </c>
      <c r="D663" s="21">
        <f t="shared" si="374"/>
        <v>225.03192959519896</v>
      </c>
      <c r="E663" s="37">
        <f t="shared" si="384"/>
        <v>6.5000000000000002E-2</v>
      </c>
      <c r="F663" s="37">
        <f t="shared" si="385"/>
        <v>100</v>
      </c>
      <c r="G663" s="37">
        <f t="shared" si="375"/>
        <v>6.4957777444660969E-2</v>
      </c>
      <c r="H663" s="23">
        <f t="shared" si="386"/>
        <v>21.671446455740515</v>
      </c>
      <c r="I663" s="22">
        <f t="shared" si="387"/>
        <v>0.1000220605649562</v>
      </c>
      <c r="J663" s="22">
        <f t="shared" si="388"/>
        <v>0.7</v>
      </c>
      <c r="K663" s="21">
        <f t="shared" si="389"/>
        <v>45</v>
      </c>
      <c r="L663" s="110">
        <v>632</v>
      </c>
      <c r="M663" s="9">
        <f t="shared" si="364"/>
        <v>12.664692526170057</v>
      </c>
      <c r="N663" s="9">
        <f t="shared" si="365"/>
        <v>12.664692526170057</v>
      </c>
      <c r="O663" s="10">
        <f t="shared" si="390"/>
        <v>0</v>
      </c>
      <c r="P663" s="10" t="e">
        <f t="shared" si="376"/>
        <v>#DIV/0!</v>
      </c>
      <c r="Q663" s="10" t="e">
        <f t="shared" si="377"/>
        <v>#DIV/0!</v>
      </c>
      <c r="R663" s="10" t="e">
        <f t="shared" si="378"/>
        <v>#DIV/0!</v>
      </c>
      <c r="S663" s="9"/>
      <c r="T663" s="9">
        <f t="shared" si="366"/>
        <v>12.664692526170057</v>
      </c>
      <c r="U663" s="10">
        <f t="shared" si="379"/>
        <v>0</v>
      </c>
      <c r="V663" s="10" t="e">
        <f t="shared" si="380"/>
        <v>#DIV/0!</v>
      </c>
      <c r="W663" s="10" t="e">
        <f t="shared" si="381"/>
        <v>#DIV/0!</v>
      </c>
      <c r="X663" s="10" t="e">
        <f t="shared" si="382"/>
        <v>#DIV/0!</v>
      </c>
      <c r="Y663" s="1"/>
      <c r="Z663" s="22">
        <f t="shared" si="367"/>
        <v>12.663668869770017</v>
      </c>
      <c r="AA663" s="37">
        <f t="shared" si="368"/>
        <v>-1.0236564000400961E-3</v>
      </c>
      <c r="AB663" s="37">
        <f t="shared" si="369"/>
        <v>0.14922471948670341</v>
      </c>
      <c r="AC663" s="37">
        <f t="shared" si="370"/>
        <v>0.25534891680524385</v>
      </c>
      <c r="AD663" s="37">
        <f t="shared" si="391"/>
        <v>0.25531881942512852</v>
      </c>
      <c r="AG663" s="22">
        <f t="shared" si="371"/>
        <v>12.66325889441949</v>
      </c>
      <c r="AH663" s="37">
        <f t="shared" si="392"/>
        <v>-1.4336317505669882E-3</v>
      </c>
      <c r="AI663" s="37">
        <f t="shared" si="393"/>
        <v>45.281027983339719</v>
      </c>
      <c r="AJ663" s="37">
        <f t="shared" si="394"/>
        <v>0.35761639803210704</v>
      </c>
      <c r="AK663" s="37">
        <f t="shared" si="395"/>
        <v>0.35758003474771599</v>
      </c>
      <c r="AM663" s="22">
        <f t="shared" si="372"/>
        <v>12.664692526170057</v>
      </c>
      <c r="AN663" s="37">
        <f t="shared" si="396"/>
        <v>0</v>
      </c>
      <c r="AO663" s="37" t="e">
        <f t="shared" si="397"/>
        <v>#DIV/0!</v>
      </c>
      <c r="AP663" s="37" t="e">
        <f t="shared" si="398"/>
        <v>#DIV/0!</v>
      </c>
      <c r="AQ663" s="37" t="e">
        <f t="shared" si="399"/>
        <v>#DIV/0!</v>
      </c>
      <c r="AS663" s="22">
        <f t="shared" si="373"/>
        <v>12.664692526170057</v>
      </c>
      <c r="AT663" s="37">
        <f t="shared" si="400"/>
        <v>0</v>
      </c>
      <c r="AU663" s="37" t="e">
        <f t="shared" si="401"/>
        <v>#DIV/0!</v>
      </c>
      <c r="AV663" s="37" t="e">
        <f t="shared" si="402"/>
        <v>#DIV/0!</v>
      </c>
      <c r="AW663" s="37" t="e">
        <f t="shared" si="403"/>
        <v>#DIV/0!</v>
      </c>
    </row>
    <row r="664" spans="1:49" s="33" customFormat="1" hidden="1" x14ac:dyDescent="0.25">
      <c r="A664" s="3"/>
      <c r="B664" s="4"/>
      <c r="C664" s="4">
        <f t="shared" si="383"/>
        <v>632</v>
      </c>
      <c r="D664" s="21">
        <f t="shared" si="374"/>
        <v>225.06975413984355</v>
      </c>
      <c r="E664" s="37">
        <f t="shared" si="384"/>
        <v>6.5000000000000002E-2</v>
      </c>
      <c r="F664" s="37">
        <f t="shared" si="385"/>
        <v>100</v>
      </c>
      <c r="G664" s="37">
        <f t="shared" si="375"/>
        <v>6.4957777444660969E-2</v>
      </c>
      <c r="H664" s="23">
        <f t="shared" si="386"/>
        <v>21.664586624450088</v>
      </c>
      <c r="I664" s="22">
        <f t="shared" si="387"/>
        <v>9.9990399805154229E-2</v>
      </c>
      <c r="J664" s="22">
        <f t="shared" si="388"/>
        <v>0.7</v>
      </c>
      <c r="K664" s="21">
        <f t="shared" si="389"/>
        <v>45</v>
      </c>
      <c r="L664" s="110">
        <v>633</v>
      </c>
      <c r="M664" s="9">
        <f t="shared" si="364"/>
        <v>12.662235527817087</v>
      </c>
      <c r="N664" s="9">
        <f t="shared" si="365"/>
        <v>12.662235527817087</v>
      </c>
      <c r="O664" s="10">
        <f t="shared" si="390"/>
        <v>0</v>
      </c>
      <c r="P664" s="10" t="e">
        <f t="shared" si="376"/>
        <v>#DIV/0!</v>
      </c>
      <c r="Q664" s="10" t="e">
        <f t="shared" si="377"/>
        <v>#DIV/0!</v>
      </c>
      <c r="R664" s="10" t="e">
        <f t="shared" si="378"/>
        <v>#DIV/0!</v>
      </c>
      <c r="S664" s="9"/>
      <c r="T664" s="9">
        <f t="shared" si="366"/>
        <v>12.662235527817087</v>
      </c>
      <c r="U664" s="10">
        <f t="shared" si="379"/>
        <v>0</v>
      </c>
      <c r="V664" s="10" t="e">
        <f t="shared" si="380"/>
        <v>#DIV/0!</v>
      </c>
      <c r="W664" s="10" t="e">
        <f t="shared" si="381"/>
        <v>#DIV/0!</v>
      </c>
      <c r="X664" s="10" t="e">
        <f t="shared" si="382"/>
        <v>#DIV/0!</v>
      </c>
      <c r="Y664" s="1"/>
      <c r="Z664" s="22">
        <f t="shared" si="367"/>
        <v>12.661211296041799</v>
      </c>
      <c r="AA664" s="37">
        <f t="shared" si="368"/>
        <v>-1.024231775287987E-3</v>
      </c>
      <c r="AB664" s="37">
        <f t="shared" si="369"/>
        <v>0.14930859549232672</v>
      </c>
      <c r="AC664" s="37">
        <f t="shared" si="370"/>
        <v>0.25546113035982515</v>
      </c>
      <c r="AD664" s="37">
        <f t="shared" si="391"/>
        <v>0.25543101475458957</v>
      </c>
      <c r="AG664" s="22">
        <f t="shared" si="371"/>
        <v>12.660801634955337</v>
      </c>
      <c r="AH664" s="37">
        <f t="shared" si="392"/>
        <v>-1.4338928617494417E-3</v>
      </c>
      <c r="AI664" s="37">
        <f t="shared" si="393"/>
        <v>45.289275138010524</v>
      </c>
      <c r="AJ664" s="37">
        <f t="shared" si="394"/>
        <v>0.35763769501735021</v>
      </c>
      <c r="AK664" s="37">
        <f t="shared" si="395"/>
        <v>0.35760131925688027</v>
      </c>
      <c r="AM664" s="22">
        <f t="shared" si="372"/>
        <v>12.662235527817087</v>
      </c>
      <c r="AN664" s="37">
        <f t="shared" si="396"/>
        <v>0</v>
      </c>
      <c r="AO664" s="37" t="e">
        <f t="shared" si="397"/>
        <v>#DIV/0!</v>
      </c>
      <c r="AP664" s="37" t="e">
        <f t="shared" si="398"/>
        <v>#DIV/0!</v>
      </c>
      <c r="AQ664" s="37" t="e">
        <f t="shared" si="399"/>
        <v>#DIV/0!</v>
      </c>
      <c r="AS664" s="22">
        <f t="shared" si="373"/>
        <v>12.662235527817087</v>
      </c>
      <c r="AT664" s="37">
        <f t="shared" si="400"/>
        <v>0</v>
      </c>
      <c r="AU664" s="37" t="e">
        <f t="shared" si="401"/>
        <v>#DIV/0!</v>
      </c>
      <c r="AV664" s="37" t="e">
        <f t="shared" si="402"/>
        <v>#DIV/0!</v>
      </c>
      <c r="AW664" s="37" t="e">
        <f t="shared" si="403"/>
        <v>#DIV/0!</v>
      </c>
    </row>
    <row r="665" spans="1:49" s="33" customFormat="1" hidden="1" x14ac:dyDescent="0.25">
      <c r="A665" s="3"/>
      <c r="B665" s="4"/>
      <c r="C665" s="4">
        <f t="shared" si="383"/>
        <v>633</v>
      </c>
      <c r="D665" s="21">
        <f t="shared" si="374"/>
        <v>225.1075915567684</v>
      </c>
      <c r="E665" s="37">
        <f t="shared" si="384"/>
        <v>6.5000000000000002E-2</v>
      </c>
      <c r="F665" s="37">
        <f t="shared" si="385"/>
        <v>100</v>
      </c>
      <c r="G665" s="37">
        <f t="shared" si="375"/>
        <v>6.4957777444660969E-2</v>
      </c>
      <c r="H665" s="23">
        <f t="shared" si="386"/>
        <v>21.657726793159661</v>
      </c>
      <c r="I665" s="22">
        <f t="shared" si="387"/>
        <v>9.9958739045352268E-2</v>
      </c>
      <c r="J665" s="22">
        <f t="shared" si="388"/>
        <v>0.7</v>
      </c>
      <c r="K665" s="21">
        <f t="shared" si="389"/>
        <v>45</v>
      </c>
      <c r="L665" s="110">
        <v>634</v>
      </c>
      <c r="M665" s="9">
        <f t="shared" si="364"/>
        <v>12.659777693309403</v>
      </c>
      <c r="N665" s="9">
        <f t="shared" si="365"/>
        <v>12.659777693309403</v>
      </c>
      <c r="O665" s="10">
        <f t="shared" si="390"/>
        <v>0</v>
      </c>
      <c r="P665" s="10" t="e">
        <f t="shared" si="376"/>
        <v>#DIV/0!</v>
      </c>
      <c r="Q665" s="10" t="e">
        <f t="shared" si="377"/>
        <v>#DIV/0!</v>
      </c>
      <c r="R665" s="10" t="e">
        <f t="shared" si="378"/>
        <v>#DIV/0!</v>
      </c>
      <c r="S665" s="9"/>
      <c r="T665" s="9">
        <f t="shared" si="366"/>
        <v>12.659777693309403</v>
      </c>
      <c r="U665" s="10">
        <f t="shared" si="379"/>
        <v>0</v>
      </c>
      <c r="V665" s="10" t="e">
        <f t="shared" si="380"/>
        <v>#DIV/0!</v>
      </c>
      <c r="W665" s="10" t="e">
        <f t="shared" si="381"/>
        <v>#DIV/0!</v>
      </c>
      <c r="X665" s="10" t="e">
        <f t="shared" si="382"/>
        <v>#DIV/0!</v>
      </c>
      <c r="Y665" s="1"/>
      <c r="Z665" s="22">
        <f t="shared" si="367"/>
        <v>12.658752885841816</v>
      </c>
      <c r="AA665" s="37">
        <f t="shared" si="368"/>
        <v>-1.0248074675871521E-3</v>
      </c>
      <c r="AB665" s="37">
        <f t="shared" si="369"/>
        <v>0.14939251771647363</v>
      </c>
      <c r="AC665" s="37">
        <f t="shared" si="370"/>
        <v>0.255573392521386</v>
      </c>
      <c r="AD665" s="37">
        <f t="shared" si="391"/>
        <v>0.2555432586824653</v>
      </c>
      <c r="AG665" s="22">
        <f t="shared" si="371"/>
        <v>12.658343539380622</v>
      </c>
      <c r="AH665" s="37">
        <f t="shared" si="392"/>
        <v>-1.434153928780546E-3</v>
      </c>
      <c r="AI665" s="37">
        <f t="shared" si="393"/>
        <v>45.297520898128369</v>
      </c>
      <c r="AJ665" s="37">
        <f t="shared" si="394"/>
        <v>0.35765897163031202</v>
      </c>
      <c r="AK665" s="37">
        <f t="shared" si="395"/>
        <v>0.35762258338700087</v>
      </c>
      <c r="AM665" s="22">
        <f t="shared" si="372"/>
        <v>12.659777693309403</v>
      </c>
      <c r="AN665" s="37">
        <f t="shared" si="396"/>
        <v>0</v>
      </c>
      <c r="AO665" s="37" t="e">
        <f t="shared" si="397"/>
        <v>#DIV/0!</v>
      </c>
      <c r="AP665" s="37" t="e">
        <f t="shared" si="398"/>
        <v>#DIV/0!</v>
      </c>
      <c r="AQ665" s="37" t="e">
        <f t="shared" si="399"/>
        <v>#DIV/0!</v>
      </c>
      <c r="AS665" s="22">
        <f t="shared" si="373"/>
        <v>12.659777693309403</v>
      </c>
      <c r="AT665" s="37">
        <f t="shared" si="400"/>
        <v>0</v>
      </c>
      <c r="AU665" s="37" t="e">
        <f t="shared" si="401"/>
        <v>#DIV/0!</v>
      </c>
      <c r="AV665" s="37" t="e">
        <f t="shared" si="402"/>
        <v>#DIV/0!</v>
      </c>
      <c r="AW665" s="37" t="e">
        <f t="shared" si="403"/>
        <v>#DIV/0!</v>
      </c>
    </row>
    <row r="666" spans="1:49" s="33" customFormat="1" hidden="1" x14ac:dyDescent="0.25">
      <c r="A666" s="3"/>
      <c r="B666" s="4"/>
      <c r="C666" s="4">
        <f t="shared" si="383"/>
        <v>634</v>
      </c>
      <c r="D666" s="21">
        <f t="shared" si="374"/>
        <v>225.14544185016925</v>
      </c>
      <c r="E666" s="37">
        <f t="shared" si="384"/>
        <v>6.5000000000000002E-2</v>
      </c>
      <c r="F666" s="37">
        <f t="shared" si="385"/>
        <v>100</v>
      </c>
      <c r="G666" s="37">
        <f t="shared" si="375"/>
        <v>6.4957777444660969E-2</v>
      </c>
      <c r="H666" s="23">
        <f t="shared" si="386"/>
        <v>21.650866961869234</v>
      </c>
      <c r="I666" s="22">
        <f t="shared" si="387"/>
        <v>9.9927078285550294E-2</v>
      </c>
      <c r="J666" s="22">
        <f t="shared" si="388"/>
        <v>0.7</v>
      </c>
      <c r="K666" s="21">
        <f t="shared" si="389"/>
        <v>45</v>
      </c>
      <c r="L666" s="110">
        <v>635</v>
      </c>
      <c r="M666" s="9">
        <f t="shared" si="364"/>
        <v>12.657319022374455</v>
      </c>
      <c r="N666" s="9">
        <f t="shared" si="365"/>
        <v>12.657319022374455</v>
      </c>
      <c r="O666" s="10">
        <f t="shared" si="390"/>
        <v>0</v>
      </c>
      <c r="P666" s="10" t="e">
        <f t="shared" si="376"/>
        <v>#DIV/0!</v>
      </c>
      <c r="Q666" s="10" t="e">
        <f t="shared" si="377"/>
        <v>#DIV/0!</v>
      </c>
      <c r="R666" s="10" t="e">
        <f t="shared" si="378"/>
        <v>#DIV/0!</v>
      </c>
      <c r="S666" s="9"/>
      <c r="T666" s="9">
        <f t="shared" si="366"/>
        <v>12.657319022374455</v>
      </c>
      <c r="U666" s="10">
        <f t="shared" si="379"/>
        <v>0</v>
      </c>
      <c r="V666" s="10" t="e">
        <f t="shared" si="380"/>
        <v>#DIV/0!</v>
      </c>
      <c r="W666" s="10" t="e">
        <f t="shared" si="381"/>
        <v>#DIV/0!</v>
      </c>
      <c r="X666" s="10" t="e">
        <f t="shared" si="382"/>
        <v>#DIV/0!</v>
      </c>
      <c r="Y666" s="1"/>
      <c r="Z666" s="22">
        <f t="shared" si="367"/>
        <v>12.656293638897433</v>
      </c>
      <c r="AA666" s="37">
        <f t="shared" si="368"/>
        <v>-1.0253834770228565E-3</v>
      </c>
      <c r="AB666" s="37">
        <f t="shared" si="369"/>
        <v>0.14947648617157372</v>
      </c>
      <c r="AC666" s="37">
        <f t="shared" si="370"/>
        <v>0.2556857032921111</v>
      </c>
      <c r="AD666" s="37">
        <f t="shared" si="391"/>
        <v>0.25565555120750405</v>
      </c>
      <c r="AG666" s="22">
        <f t="shared" si="371"/>
        <v>12.655884607422909</v>
      </c>
      <c r="AH666" s="37">
        <f t="shared" si="392"/>
        <v>-1.4344149515466142E-3</v>
      </c>
      <c r="AI666" s="37">
        <f t="shared" si="393"/>
        <v>45.305765260162026</v>
      </c>
      <c r="AJ666" s="37">
        <f t="shared" si="394"/>
        <v>0.35768022785362968</v>
      </c>
      <c r="AK666" s="37">
        <f t="shared" si="395"/>
        <v>0.35764382712142884</v>
      </c>
      <c r="AM666" s="22">
        <f t="shared" si="372"/>
        <v>12.657319022374455</v>
      </c>
      <c r="AN666" s="37">
        <f t="shared" si="396"/>
        <v>0</v>
      </c>
      <c r="AO666" s="37" t="e">
        <f t="shared" si="397"/>
        <v>#DIV/0!</v>
      </c>
      <c r="AP666" s="37" t="e">
        <f t="shared" si="398"/>
        <v>#DIV/0!</v>
      </c>
      <c r="AQ666" s="37" t="e">
        <f t="shared" si="399"/>
        <v>#DIV/0!</v>
      </c>
      <c r="AS666" s="22">
        <f t="shared" si="373"/>
        <v>12.657319022374455</v>
      </c>
      <c r="AT666" s="37">
        <f t="shared" si="400"/>
        <v>0</v>
      </c>
      <c r="AU666" s="37" t="e">
        <f t="shared" si="401"/>
        <v>#DIV/0!</v>
      </c>
      <c r="AV666" s="37" t="e">
        <f t="shared" si="402"/>
        <v>#DIV/0!</v>
      </c>
      <c r="AW666" s="37" t="e">
        <f t="shared" si="403"/>
        <v>#DIV/0!</v>
      </c>
    </row>
    <row r="667" spans="1:49" s="33" customFormat="1" hidden="1" x14ac:dyDescent="0.25">
      <c r="A667" s="3"/>
      <c r="B667" s="4"/>
      <c r="C667" s="4">
        <f t="shared" si="383"/>
        <v>635</v>
      </c>
      <c r="D667" s="21">
        <f t="shared" si="374"/>
        <v>225.18330502424126</v>
      </c>
      <c r="E667" s="37">
        <f t="shared" si="384"/>
        <v>6.5000000000000002E-2</v>
      </c>
      <c r="F667" s="37">
        <f t="shared" si="385"/>
        <v>100</v>
      </c>
      <c r="G667" s="37">
        <f t="shared" si="375"/>
        <v>6.4957777444660969E-2</v>
      </c>
      <c r="H667" s="23">
        <f t="shared" si="386"/>
        <v>21.644007130578807</v>
      </c>
      <c r="I667" s="22">
        <f t="shared" si="387"/>
        <v>9.989541752574832E-2</v>
      </c>
      <c r="J667" s="22">
        <f t="shared" si="388"/>
        <v>0.7</v>
      </c>
      <c r="K667" s="21">
        <f t="shared" si="389"/>
        <v>45</v>
      </c>
      <c r="L667" s="110">
        <v>636</v>
      </c>
      <c r="M667" s="9">
        <f t="shared" si="364"/>
        <v>12.654859514739737</v>
      </c>
      <c r="N667" s="9">
        <f t="shared" si="365"/>
        <v>12.654859514739737</v>
      </c>
      <c r="O667" s="10">
        <f t="shared" si="390"/>
        <v>0</v>
      </c>
      <c r="P667" s="10" t="e">
        <f t="shared" si="376"/>
        <v>#DIV/0!</v>
      </c>
      <c r="Q667" s="10" t="e">
        <f t="shared" si="377"/>
        <v>#DIV/0!</v>
      </c>
      <c r="R667" s="10" t="e">
        <f t="shared" si="378"/>
        <v>#DIV/0!</v>
      </c>
      <c r="S667" s="9"/>
      <c r="T667" s="9">
        <f t="shared" si="366"/>
        <v>12.654859514739737</v>
      </c>
      <c r="U667" s="10">
        <f t="shared" si="379"/>
        <v>0</v>
      </c>
      <c r="V667" s="10" t="e">
        <f t="shared" si="380"/>
        <v>#DIV/0!</v>
      </c>
      <c r="W667" s="10" t="e">
        <f t="shared" si="381"/>
        <v>#DIV/0!</v>
      </c>
      <c r="X667" s="10" t="e">
        <f t="shared" si="382"/>
        <v>#DIV/0!</v>
      </c>
      <c r="Y667" s="1"/>
      <c r="Z667" s="22">
        <f t="shared" si="367"/>
        <v>12.653833554936046</v>
      </c>
      <c r="AA667" s="37">
        <f t="shared" si="368"/>
        <v>-1.0259598036910234E-3</v>
      </c>
      <c r="AB667" s="37">
        <f t="shared" si="369"/>
        <v>0.1495605008716103</v>
      </c>
      <c r="AC667" s="37">
        <f t="shared" si="370"/>
        <v>0.25579806267684563</v>
      </c>
      <c r="AD667" s="37">
        <f t="shared" si="391"/>
        <v>0.25576789233466202</v>
      </c>
      <c r="AG667" s="22">
        <f t="shared" si="371"/>
        <v>12.653424838809821</v>
      </c>
      <c r="AH667" s="37">
        <f t="shared" si="392"/>
        <v>-1.434675929916196E-3</v>
      </c>
      <c r="AI667" s="37">
        <f t="shared" si="393"/>
        <v>45.314008219939808</v>
      </c>
      <c r="AJ667" s="37">
        <f t="shared" si="394"/>
        <v>0.35770146366489908</v>
      </c>
      <c r="AK667" s="37">
        <f t="shared" si="395"/>
        <v>0.35766505043683672</v>
      </c>
      <c r="AM667" s="22">
        <f t="shared" si="372"/>
        <v>12.654859514739737</v>
      </c>
      <c r="AN667" s="37">
        <f t="shared" si="396"/>
        <v>0</v>
      </c>
      <c r="AO667" s="37" t="e">
        <f t="shared" si="397"/>
        <v>#DIV/0!</v>
      </c>
      <c r="AP667" s="37" t="e">
        <f t="shared" si="398"/>
        <v>#DIV/0!</v>
      </c>
      <c r="AQ667" s="37" t="e">
        <f t="shared" si="399"/>
        <v>#DIV/0!</v>
      </c>
      <c r="AS667" s="22">
        <f t="shared" si="373"/>
        <v>12.654859514739737</v>
      </c>
      <c r="AT667" s="37">
        <f t="shared" si="400"/>
        <v>0</v>
      </c>
      <c r="AU667" s="37" t="e">
        <f t="shared" si="401"/>
        <v>#DIV/0!</v>
      </c>
      <c r="AV667" s="37" t="e">
        <f t="shared" si="402"/>
        <v>#DIV/0!</v>
      </c>
      <c r="AW667" s="37" t="e">
        <f t="shared" si="403"/>
        <v>#DIV/0!</v>
      </c>
    </row>
    <row r="668" spans="1:49" s="33" customFormat="1" hidden="1" x14ac:dyDescent="0.25">
      <c r="A668" s="3"/>
      <c r="B668" s="4"/>
      <c r="C668" s="4">
        <f t="shared" si="383"/>
        <v>636</v>
      </c>
      <c r="D668" s="21">
        <f t="shared" si="374"/>
        <v>225.22118108317929</v>
      </c>
      <c r="E668" s="37">
        <f t="shared" si="384"/>
        <v>6.5000000000000002E-2</v>
      </c>
      <c r="F668" s="37">
        <f t="shared" si="385"/>
        <v>100</v>
      </c>
      <c r="G668" s="37">
        <f t="shared" si="375"/>
        <v>6.4957777444660969E-2</v>
      </c>
      <c r="H668" s="23">
        <f t="shared" si="386"/>
        <v>21.63714729928838</v>
      </c>
      <c r="I668" s="22">
        <f t="shared" si="387"/>
        <v>9.9863756765946346E-2</v>
      </c>
      <c r="J668" s="22">
        <f t="shared" si="388"/>
        <v>0.7</v>
      </c>
      <c r="K668" s="21">
        <f t="shared" si="389"/>
        <v>45</v>
      </c>
      <c r="L668" s="110">
        <v>637</v>
      </c>
      <c r="M668" s="9">
        <f t="shared" si="364"/>
        <v>12.65239917013276</v>
      </c>
      <c r="N668" s="9">
        <f t="shared" si="365"/>
        <v>12.65239917013276</v>
      </c>
      <c r="O668" s="10">
        <f t="shared" si="390"/>
        <v>0</v>
      </c>
      <c r="P668" s="10" t="e">
        <f t="shared" si="376"/>
        <v>#DIV/0!</v>
      </c>
      <c r="Q668" s="10" t="e">
        <f t="shared" si="377"/>
        <v>#DIV/0!</v>
      </c>
      <c r="R668" s="10" t="e">
        <f t="shared" si="378"/>
        <v>#DIV/0!</v>
      </c>
      <c r="S668" s="9"/>
      <c r="T668" s="9">
        <f t="shared" si="366"/>
        <v>12.65239917013276</v>
      </c>
      <c r="U668" s="10">
        <f t="shared" si="379"/>
        <v>0</v>
      </c>
      <c r="V668" s="10" t="e">
        <f t="shared" si="380"/>
        <v>#DIV/0!</v>
      </c>
      <c r="W668" s="10" t="e">
        <f t="shared" si="381"/>
        <v>#DIV/0!</v>
      </c>
      <c r="X668" s="10" t="e">
        <f t="shared" si="382"/>
        <v>#DIV/0!</v>
      </c>
      <c r="Y668" s="1"/>
      <c r="Z668" s="22">
        <f t="shared" si="367"/>
        <v>12.651372633685066</v>
      </c>
      <c r="AA668" s="37">
        <f t="shared" si="368"/>
        <v>-1.0265364476946814E-3</v>
      </c>
      <c r="AB668" s="37">
        <f t="shared" si="369"/>
        <v>0.14964456183160255</v>
      </c>
      <c r="AC668" s="37">
        <f t="shared" si="370"/>
        <v>0.25591047068220796</v>
      </c>
      <c r="AD668" s="37">
        <f t="shared" si="391"/>
        <v>0.25588028207047209</v>
      </c>
      <c r="AG668" s="22">
        <f t="shared" si="371"/>
        <v>12.650964233268985</v>
      </c>
      <c r="AH668" s="37">
        <f t="shared" si="392"/>
        <v>-1.4349368637756044E-3</v>
      </c>
      <c r="AI668" s="37">
        <f t="shared" si="393"/>
        <v>45.322249773870936</v>
      </c>
      <c r="AJ668" s="37">
        <f t="shared" si="394"/>
        <v>0.35772267904631899</v>
      </c>
      <c r="AK668" s="37">
        <f t="shared" si="395"/>
        <v>0.3576862533142387</v>
      </c>
      <c r="AM668" s="22">
        <f t="shared" si="372"/>
        <v>12.65239917013276</v>
      </c>
      <c r="AN668" s="37">
        <f t="shared" si="396"/>
        <v>0</v>
      </c>
      <c r="AO668" s="37" t="e">
        <f t="shared" si="397"/>
        <v>#DIV/0!</v>
      </c>
      <c r="AP668" s="37" t="e">
        <f t="shared" si="398"/>
        <v>#DIV/0!</v>
      </c>
      <c r="AQ668" s="37" t="e">
        <f t="shared" si="399"/>
        <v>#DIV/0!</v>
      </c>
      <c r="AS668" s="22">
        <f t="shared" si="373"/>
        <v>12.65239917013276</v>
      </c>
      <c r="AT668" s="37">
        <f t="shared" si="400"/>
        <v>0</v>
      </c>
      <c r="AU668" s="37" t="e">
        <f t="shared" si="401"/>
        <v>#DIV/0!</v>
      </c>
      <c r="AV668" s="37" t="e">
        <f t="shared" si="402"/>
        <v>#DIV/0!</v>
      </c>
      <c r="AW668" s="37" t="e">
        <f t="shared" si="403"/>
        <v>#DIV/0!</v>
      </c>
    </row>
    <row r="669" spans="1:49" s="33" customFormat="1" hidden="1" x14ac:dyDescent="0.25">
      <c r="A669" s="3"/>
      <c r="B669" s="4"/>
      <c r="C669" s="4">
        <f t="shared" si="383"/>
        <v>637</v>
      </c>
      <c r="D669" s="21">
        <f t="shared" si="374"/>
        <v>225.25907003117769</v>
      </c>
      <c r="E669" s="37">
        <f t="shared" si="384"/>
        <v>6.5000000000000002E-2</v>
      </c>
      <c r="F669" s="37">
        <f t="shared" si="385"/>
        <v>100</v>
      </c>
      <c r="G669" s="37">
        <f t="shared" si="375"/>
        <v>6.4957777444660969E-2</v>
      </c>
      <c r="H669" s="23">
        <f t="shared" si="386"/>
        <v>21.630287467997952</v>
      </c>
      <c r="I669" s="22">
        <f t="shared" si="387"/>
        <v>9.9832096006144372E-2</v>
      </c>
      <c r="J669" s="22">
        <f t="shared" si="388"/>
        <v>0.7</v>
      </c>
      <c r="K669" s="21">
        <f t="shared" si="389"/>
        <v>45</v>
      </c>
      <c r="L669" s="110">
        <v>638</v>
      </c>
      <c r="M669" s="9">
        <f t="shared" si="364"/>
        <v>12.649937988281067</v>
      </c>
      <c r="N669" s="9">
        <f t="shared" si="365"/>
        <v>12.649937988281067</v>
      </c>
      <c r="O669" s="10">
        <f t="shared" si="390"/>
        <v>0</v>
      </c>
      <c r="P669" s="10" t="e">
        <f t="shared" si="376"/>
        <v>#DIV/0!</v>
      </c>
      <c r="Q669" s="10" t="e">
        <f t="shared" si="377"/>
        <v>#DIV/0!</v>
      </c>
      <c r="R669" s="10" t="e">
        <f t="shared" si="378"/>
        <v>#DIV/0!</v>
      </c>
      <c r="S669" s="9"/>
      <c r="T669" s="9">
        <f t="shared" si="366"/>
        <v>12.649937988281067</v>
      </c>
      <c r="U669" s="10">
        <f t="shared" si="379"/>
        <v>0</v>
      </c>
      <c r="V669" s="10" t="e">
        <f t="shared" si="380"/>
        <v>#DIV/0!</v>
      </c>
      <c r="W669" s="10" t="e">
        <f t="shared" si="381"/>
        <v>#DIV/0!</v>
      </c>
      <c r="X669" s="10" t="e">
        <f t="shared" si="382"/>
        <v>#DIV/0!</v>
      </c>
      <c r="Y669" s="1"/>
      <c r="Z669" s="22">
        <f t="shared" si="367"/>
        <v>12.648910874871909</v>
      </c>
      <c r="AA669" s="37">
        <f t="shared" si="368"/>
        <v>-1.0271134091581757E-3</v>
      </c>
      <c r="AB669" s="37">
        <f t="shared" si="369"/>
        <v>0.14972866906967697</v>
      </c>
      <c r="AC669" s="37">
        <f t="shared" si="370"/>
        <v>0.25602292732013088</v>
      </c>
      <c r="AD669" s="37">
        <f t="shared" si="391"/>
        <v>0.25599272042903148</v>
      </c>
      <c r="AG669" s="22">
        <f t="shared" si="371"/>
        <v>12.648502790528076</v>
      </c>
      <c r="AH669" s="37">
        <f t="shared" si="392"/>
        <v>-1.4351977529916127E-3</v>
      </c>
      <c r="AI669" s="37">
        <f t="shared" si="393"/>
        <v>45.330489917767331</v>
      </c>
      <c r="AJ669" s="37">
        <f t="shared" si="394"/>
        <v>0.35774387397538898</v>
      </c>
      <c r="AK669" s="37">
        <f t="shared" si="395"/>
        <v>0.35770743573317915</v>
      </c>
      <c r="AM669" s="22">
        <f t="shared" si="372"/>
        <v>12.649937988281067</v>
      </c>
      <c r="AN669" s="37">
        <f t="shared" si="396"/>
        <v>0</v>
      </c>
      <c r="AO669" s="37" t="e">
        <f t="shared" si="397"/>
        <v>#DIV/0!</v>
      </c>
      <c r="AP669" s="37" t="e">
        <f t="shared" si="398"/>
        <v>#DIV/0!</v>
      </c>
      <c r="AQ669" s="37" t="e">
        <f t="shared" si="399"/>
        <v>#DIV/0!</v>
      </c>
      <c r="AS669" s="22">
        <f t="shared" si="373"/>
        <v>12.649937988281067</v>
      </c>
      <c r="AT669" s="37">
        <f t="shared" si="400"/>
        <v>0</v>
      </c>
      <c r="AU669" s="37" t="e">
        <f t="shared" si="401"/>
        <v>#DIV/0!</v>
      </c>
      <c r="AV669" s="37" t="e">
        <f t="shared" si="402"/>
        <v>#DIV/0!</v>
      </c>
      <c r="AW669" s="37" t="e">
        <f t="shared" si="403"/>
        <v>#DIV/0!</v>
      </c>
    </row>
    <row r="670" spans="1:49" s="33" customFormat="1" hidden="1" x14ac:dyDescent="0.25">
      <c r="A670" s="3"/>
      <c r="B670" s="4"/>
      <c r="C670" s="4">
        <f t="shared" si="383"/>
        <v>638</v>
      </c>
      <c r="D670" s="21">
        <f t="shared" si="374"/>
        <v>225.29697187243062</v>
      </c>
      <c r="E670" s="37">
        <f t="shared" si="384"/>
        <v>6.5000000000000002E-2</v>
      </c>
      <c r="F670" s="37">
        <f t="shared" si="385"/>
        <v>100</v>
      </c>
      <c r="G670" s="37">
        <f t="shared" si="375"/>
        <v>6.4957777444660969E-2</v>
      </c>
      <c r="H670" s="23">
        <f t="shared" si="386"/>
        <v>21.623427636707525</v>
      </c>
      <c r="I670" s="22">
        <f t="shared" si="387"/>
        <v>9.9800435246342412E-2</v>
      </c>
      <c r="J670" s="22">
        <f t="shared" si="388"/>
        <v>0.7</v>
      </c>
      <c r="K670" s="21">
        <f t="shared" si="389"/>
        <v>45</v>
      </c>
      <c r="L670" s="110">
        <v>639</v>
      </c>
      <c r="M670" s="9">
        <f t="shared" si="364"/>
        <v>12.647475968912216</v>
      </c>
      <c r="N670" s="9">
        <f t="shared" si="365"/>
        <v>12.647475968912216</v>
      </c>
      <c r="O670" s="10">
        <f t="shared" si="390"/>
        <v>0</v>
      </c>
      <c r="P670" s="10" t="e">
        <f t="shared" si="376"/>
        <v>#DIV/0!</v>
      </c>
      <c r="Q670" s="10" t="e">
        <f t="shared" si="377"/>
        <v>#DIV/0!</v>
      </c>
      <c r="R670" s="10" t="e">
        <f t="shared" si="378"/>
        <v>#DIV/0!</v>
      </c>
      <c r="S670" s="9"/>
      <c r="T670" s="9">
        <f t="shared" si="366"/>
        <v>12.647475968912216</v>
      </c>
      <c r="U670" s="10">
        <f t="shared" si="379"/>
        <v>0</v>
      </c>
      <c r="V670" s="10" t="e">
        <f t="shared" si="380"/>
        <v>#DIV/0!</v>
      </c>
      <c r="W670" s="10" t="e">
        <f t="shared" si="381"/>
        <v>#DIV/0!</v>
      </c>
      <c r="X670" s="10" t="e">
        <f t="shared" si="382"/>
        <v>#DIV/0!</v>
      </c>
      <c r="Y670" s="1"/>
      <c r="Z670" s="22">
        <f t="shared" si="367"/>
        <v>12.646448278224076</v>
      </c>
      <c r="AA670" s="37">
        <f t="shared" si="368"/>
        <v>-1.027690688140126E-3</v>
      </c>
      <c r="AB670" s="37">
        <f t="shared" si="369"/>
        <v>0.14981282259437892</v>
      </c>
      <c r="AC670" s="37">
        <f t="shared" si="370"/>
        <v>0.25613543258616484</v>
      </c>
      <c r="AD670" s="37">
        <f t="shared" si="391"/>
        <v>0.2561052074050052</v>
      </c>
      <c r="AG670" s="22">
        <f t="shared" si="371"/>
        <v>12.646040510314785</v>
      </c>
      <c r="AH670" s="37">
        <f t="shared" si="392"/>
        <v>-1.4354585974309941E-3</v>
      </c>
      <c r="AI670" s="37">
        <f t="shared" si="393"/>
        <v>45.338728647361435</v>
      </c>
      <c r="AJ670" s="37">
        <f t="shared" si="394"/>
        <v>0.35776504842899937</v>
      </c>
      <c r="AK670" s="37">
        <f t="shared" si="395"/>
        <v>0.35772859767053983</v>
      </c>
      <c r="AM670" s="22">
        <f t="shared" si="372"/>
        <v>12.647475968912216</v>
      </c>
      <c r="AN670" s="37">
        <f t="shared" si="396"/>
        <v>0</v>
      </c>
      <c r="AO670" s="37" t="e">
        <f t="shared" si="397"/>
        <v>#DIV/0!</v>
      </c>
      <c r="AP670" s="37" t="e">
        <f t="shared" si="398"/>
        <v>#DIV/0!</v>
      </c>
      <c r="AQ670" s="37" t="e">
        <f t="shared" si="399"/>
        <v>#DIV/0!</v>
      </c>
      <c r="AS670" s="22">
        <f t="shared" si="373"/>
        <v>12.647475968912216</v>
      </c>
      <c r="AT670" s="37">
        <f t="shared" si="400"/>
        <v>0</v>
      </c>
      <c r="AU670" s="37" t="e">
        <f t="shared" si="401"/>
        <v>#DIV/0!</v>
      </c>
      <c r="AV670" s="37" t="e">
        <f t="shared" si="402"/>
        <v>#DIV/0!</v>
      </c>
      <c r="AW670" s="37" t="e">
        <f t="shared" si="403"/>
        <v>#DIV/0!</v>
      </c>
    </row>
    <row r="671" spans="1:49" s="33" customFormat="1" hidden="1" x14ac:dyDescent="0.25">
      <c r="A671" s="3"/>
      <c r="B671" s="4"/>
      <c r="C671" s="4">
        <f t="shared" si="383"/>
        <v>639</v>
      </c>
      <c r="D671" s="21">
        <f t="shared" si="374"/>
        <v>225.33488661113171</v>
      </c>
      <c r="E671" s="37">
        <f t="shared" si="384"/>
        <v>6.5000000000000002E-2</v>
      </c>
      <c r="F671" s="37">
        <f t="shared" si="385"/>
        <v>100</v>
      </c>
      <c r="G671" s="37">
        <f t="shared" si="375"/>
        <v>6.4957777444660969E-2</v>
      </c>
      <c r="H671" s="23">
        <f t="shared" si="386"/>
        <v>21.616567805417098</v>
      </c>
      <c r="I671" s="22">
        <f t="shared" si="387"/>
        <v>9.9768774486540437E-2</v>
      </c>
      <c r="J671" s="22">
        <f t="shared" si="388"/>
        <v>0.7</v>
      </c>
      <c r="K671" s="21">
        <f t="shared" si="389"/>
        <v>45</v>
      </c>
      <c r="L671" s="110">
        <v>640</v>
      </c>
      <c r="M671" s="9">
        <f t="shared" si="364"/>
        <v>12.6450131117538</v>
      </c>
      <c r="N671" s="9">
        <f t="shared" si="365"/>
        <v>12.6450131117538</v>
      </c>
      <c r="O671" s="10">
        <f t="shared" si="390"/>
        <v>0</v>
      </c>
      <c r="P671" s="10" t="e">
        <f t="shared" si="376"/>
        <v>#DIV/0!</v>
      </c>
      <c r="Q671" s="10" t="e">
        <f t="shared" si="377"/>
        <v>#DIV/0!</v>
      </c>
      <c r="R671" s="10" t="e">
        <f t="shared" si="378"/>
        <v>#DIV/0!</v>
      </c>
      <c r="S671" s="9"/>
      <c r="T671" s="9">
        <f t="shared" si="366"/>
        <v>12.6450131117538</v>
      </c>
      <c r="U671" s="10">
        <f t="shared" si="379"/>
        <v>0</v>
      </c>
      <c r="V671" s="10" t="e">
        <f t="shared" si="380"/>
        <v>#DIV/0!</v>
      </c>
      <c r="W671" s="10" t="e">
        <f t="shared" si="381"/>
        <v>#DIV/0!</v>
      </c>
      <c r="X671" s="10" t="e">
        <f t="shared" si="382"/>
        <v>#DIV/0!</v>
      </c>
      <c r="Y671" s="1"/>
      <c r="Z671" s="22">
        <f t="shared" si="367"/>
        <v>12.643984843469035</v>
      </c>
      <c r="AA671" s="37">
        <f t="shared" si="368"/>
        <v>-1.0282682847648772E-3</v>
      </c>
      <c r="AB671" s="37">
        <f t="shared" si="369"/>
        <v>0.14989702242383496</v>
      </c>
      <c r="AC671" s="37">
        <f t="shared" si="370"/>
        <v>0.25624798649224556</v>
      </c>
      <c r="AD671" s="37">
        <f t="shared" si="391"/>
        <v>0.25621774300691152</v>
      </c>
      <c r="AG671" s="22">
        <f t="shared" si="371"/>
        <v>12.643577392356823</v>
      </c>
      <c r="AH671" s="37">
        <f t="shared" si="392"/>
        <v>-1.4357193969765092E-3</v>
      </c>
      <c r="AI671" s="37">
        <f t="shared" si="393"/>
        <v>45.346965959009871</v>
      </c>
      <c r="AJ671" s="37">
        <f t="shared" si="394"/>
        <v>0.35778620238898245</v>
      </c>
      <c r="AK671" s="37">
        <f t="shared" si="395"/>
        <v>0.35774973910493524</v>
      </c>
      <c r="AM671" s="22">
        <f t="shared" si="372"/>
        <v>12.6450131117538</v>
      </c>
      <c r="AN671" s="37">
        <f t="shared" si="396"/>
        <v>0</v>
      </c>
      <c r="AO671" s="37" t="e">
        <f t="shared" si="397"/>
        <v>#DIV/0!</v>
      </c>
      <c r="AP671" s="37" t="e">
        <f t="shared" si="398"/>
        <v>#DIV/0!</v>
      </c>
      <c r="AQ671" s="37" t="e">
        <f t="shared" si="399"/>
        <v>#DIV/0!</v>
      </c>
      <c r="AS671" s="22">
        <f t="shared" si="373"/>
        <v>12.6450131117538</v>
      </c>
      <c r="AT671" s="37">
        <f t="shared" si="400"/>
        <v>0</v>
      </c>
      <c r="AU671" s="37" t="e">
        <f t="shared" si="401"/>
        <v>#DIV/0!</v>
      </c>
      <c r="AV671" s="37" t="e">
        <f t="shared" si="402"/>
        <v>#DIV/0!</v>
      </c>
      <c r="AW671" s="37" t="e">
        <f t="shared" si="403"/>
        <v>#DIV/0!</v>
      </c>
    </row>
    <row r="672" spans="1:49" s="33" customFormat="1" hidden="1" x14ac:dyDescent="0.25">
      <c r="A672" s="3"/>
      <c r="B672" s="4"/>
      <c r="C672" s="4">
        <f t="shared" si="383"/>
        <v>640</v>
      </c>
      <c r="D672" s="21">
        <f t="shared" si="374"/>
        <v>225.37281425147418</v>
      </c>
      <c r="E672" s="37">
        <f t="shared" si="384"/>
        <v>6.5000000000000002E-2</v>
      </c>
      <c r="F672" s="37">
        <f t="shared" si="385"/>
        <v>100</v>
      </c>
      <c r="G672" s="37">
        <f t="shared" si="375"/>
        <v>6.4957777444660969E-2</v>
      </c>
      <c r="H672" s="23">
        <f t="shared" si="386"/>
        <v>21.609707974126671</v>
      </c>
      <c r="I672" s="22">
        <f t="shared" si="387"/>
        <v>9.9737113726738463E-2</v>
      </c>
      <c r="J672" s="22">
        <f t="shared" si="388"/>
        <v>0.7</v>
      </c>
      <c r="K672" s="21">
        <f t="shared" si="389"/>
        <v>45</v>
      </c>
      <c r="L672" s="110">
        <v>641</v>
      </c>
      <c r="M672" s="9">
        <f t="shared" ref="M672:M735" si="404">(-( I672*K672 -I672*$C$2 -H672-H672*I672 /((E672*F672)/(E672+F672)))-SQRT(( I672*K672 -I672*$C$2 -H672-H672*I672 /((E672*F672)/(E672+F672)))*( I672*K672 -I672*$C$2 -H672-H672*I672 /((E672*F672)/(E672+F672)))-4*(J672 +I672 /((E672*F672)/(E672+F672)))*(+H672*I672*$C$2 -H672*I672*K672)))/(2*(J672 +I672 /((E672*F672)/(E672+F672))))</f>
        <v>12.642549416533431</v>
      </c>
      <c r="N672" s="9">
        <f t="shared" ref="N672:N735" si="405">(-( I672*K672 -I672*$C$2 -H672-H672*I672 /((E673*F672)/(E673+F672)))-SQRT(( I672*K672 -I672*$C$2 -H672-H672*I672 /((E673*F672)/(E673+F672)))*( I672*K672 -I672*$C$2 -H672-H672*I672 /((E673*F672)/(E673+F672)))-4*(J672 +I672 /((E673*F672)/(E673+F672)))*(+H672*I672*$C$2 -H672*I672*K672)))/(2*(J672 +I672 /((E673*F672)/(E673+F672))))</f>
        <v>12.642549416533431</v>
      </c>
      <c r="O672" s="10">
        <f t="shared" si="390"/>
        <v>0</v>
      </c>
      <c r="P672" s="10" t="e">
        <f t="shared" si="376"/>
        <v>#DIV/0!</v>
      </c>
      <c r="Q672" s="10" t="e">
        <f t="shared" si="377"/>
        <v>#DIV/0!</v>
      </c>
      <c r="R672" s="10" t="e">
        <f t="shared" si="378"/>
        <v>#DIV/0!</v>
      </c>
      <c r="S672" s="9"/>
      <c r="T672" s="9">
        <f t="shared" ref="T672:T735" si="406">(-( I672*K672 -I672*$C$2 -H672-H672*I672 /((E672*F673)/(E672+F673)))-SQRT(( I672*K672 -I672*$C$2 -H672-H672*I672 /((E672*F673)/(E672+F673)))*( I672*K672 -I672*$C$2 -H672-H672*I672 /((E672*F673)/(E672+F673)))-4*(J672 +I672 /((E672*F673)/(E672+F673)))*(+H672*I672*$C$2 -H672*I672*K672)))/(2*(J672 +I672 /((E672*F673)/(E672+F673))))</f>
        <v>12.642549416533431</v>
      </c>
      <c r="U672" s="10">
        <f t="shared" si="379"/>
        <v>0</v>
      </c>
      <c r="V672" s="10" t="e">
        <f t="shared" si="380"/>
        <v>#DIV/0!</v>
      </c>
      <c r="W672" s="10" t="e">
        <f t="shared" si="381"/>
        <v>#DIV/0!</v>
      </c>
      <c r="X672" s="10" t="e">
        <f t="shared" si="382"/>
        <v>#DIV/0!</v>
      </c>
      <c r="Y672" s="1"/>
      <c r="Z672" s="22">
        <f t="shared" ref="Z672:Z735" si="407">(-( I672*K672 -I672*$C$2 -H673-H673*I672 /((E672*F672)/(E672+F672)))-SQRT(( I672*K672 -I672*$C$2 -H673-H673*I672 /((E672*F672)/(E672+F672)))*( I672*K672 -I672*$C$2 -H673-H673*I672 /((E672*F672)/(E672+F672)))-4*(J672 +I672 /((E672*F672)/(E672+F672)))*(+H673*I672*$C$2 -H673*I672*K672)))/(2*(J672 +I672 /((E672*F672)/(E672+F672))))</f>
        <v>12.64152057033432</v>
      </c>
      <c r="AA672" s="37">
        <f t="shared" ref="AA672:AA735" si="408">Z672-M672</f>
        <v>-1.0288461991105891E-3</v>
      </c>
      <c r="AB672" s="37">
        <f t="shared" ref="AB672:AB735" si="409">AA672/(H673-H672)</f>
        <v>0.14998126856943891</v>
      </c>
      <c r="AC672" s="37">
        <f t="shared" ref="AC672:AC735" si="410">(AA672/M672)/(($H673-$H672)/$H672)</f>
        <v>0.25636058903879921</v>
      </c>
      <c r="AD672" s="37">
        <f t="shared" si="391"/>
        <v>0.25633032723859295</v>
      </c>
      <c r="AG672" s="22">
        <f t="shared" ref="AG672:AG735" si="411">(-( I673*K672 -I673*$C$2 -H672-H672*I673 /((E672*F672)/(E672+F672)))-SQRT(( I673*K672 -I673*$C$2 -H672-H672*I673 /((E672*F672)/(E672+F672)))*( I673*K672 -I673*$C$2 -H672-H672*I673 /((E672*F672)/(E672+F672)))-4*(J672 +I673 /((E672*F672)/(E672+F672)))*(+H672*I673*$C$2 -H672*I673*K672)))/(2*(J672 +I673 /((E672*F672)/(E672+F672))))</f>
        <v>12.641113436381941</v>
      </c>
      <c r="AH672" s="37">
        <f t="shared" si="392"/>
        <v>-1.435980151489602E-3</v>
      </c>
      <c r="AI672" s="37">
        <f t="shared" si="393"/>
        <v>45.355201848336378</v>
      </c>
      <c r="AJ672" s="37">
        <f t="shared" si="394"/>
        <v>0.3578073358314045</v>
      </c>
      <c r="AK672" s="37">
        <f t="shared" si="395"/>
        <v>0.35777086001812036</v>
      </c>
      <c r="AM672" s="22">
        <f t="shared" ref="AM672:AM735" si="412">(-( I672*K672 -I672*$C$2 -H672-H672*I672 /((E672*F672)/(E672+F672)))-SQRT(( I672*K672 -I672*$C$2 -H672-H672*I672 /((E672*F672)/(E672+F672)))*( I672*K672 -I672*$C$2 -H672-H672*I672 /((E672*F672)/(E672+F672)))-4*(J673 +I672 /((E672*F672)/(E672+F672)))*(+H672*I672*$C$2 -H672*I672*K672)))/(2*(J673 +I672 /((E672*F672)/(E672+F672))))</f>
        <v>12.642549416533431</v>
      </c>
      <c r="AN672" s="37">
        <f t="shared" si="396"/>
        <v>0</v>
      </c>
      <c r="AO672" s="37" t="e">
        <f t="shared" si="397"/>
        <v>#DIV/0!</v>
      </c>
      <c r="AP672" s="37" t="e">
        <f t="shared" si="398"/>
        <v>#DIV/0!</v>
      </c>
      <c r="AQ672" s="37" t="e">
        <f t="shared" si="399"/>
        <v>#DIV/0!</v>
      </c>
      <c r="AS672" s="22">
        <f t="shared" ref="AS672:AS735" si="413">(-( I672*K673 -I672*$C$2 -H672-H672*I672 /((E672*F672)/(E672+F672)))-SQRT(( I672*K673 -I672*$C$2 -H672-H672*I672 /((E672*F672)/(E672+F672)))*( I672*K673 -I672*$C$2 -H672-H672*I672 /((E672*F672)/(E672+F672)))-4*(J672 +I672 /((E672*F672)/(E672+F672)))*(+H672*I672*$C$2 -H672*I672*K673)))/(2*(J672 +I672 /((E672*F672)/(E672+F672))))</f>
        <v>12.642549416533431</v>
      </c>
      <c r="AT672" s="37">
        <f t="shared" si="400"/>
        <v>0</v>
      </c>
      <c r="AU672" s="37" t="e">
        <f t="shared" si="401"/>
        <v>#DIV/0!</v>
      </c>
      <c r="AV672" s="37" t="e">
        <f t="shared" si="402"/>
        <v>#DIV/0!</v>
      </c>
      <c r="AW672" s="37" t="e">
        <f t="shared" si="403"/>
        <v>#DIV/0!</v>
      </c>
    </row>
    <row r="673" spans="1:49" s="33" customFormat="1" hidden="1" x14ac:dyDescent="0.25">
      <c r="A673" s="3"/>
      <c r="B673" s="4"/>
      <c r="C673" s="4">
        <f t="shared" si="383"/>
        <v>641</v>
      </c>
      <c r="D673" s="21">
        <f t="shared" ref="D673:D736" si="414">$C$2-M673/G673</f>
        <v>225.41075479765067</v>
      </c>
      <c r="E673" s="37">
        <f t="shared" si="384"/>
        <v>6.5000000000000002E-2</v>
      </c>
      <c r="F673" s="37">
        <f t="shared" si="385"/>
        <v>100</v>
      </c>
      <c r="G673" s="37">
        <f t="shared" ref="G673:G736" si="415">(E673*F673)/(E673+F673)</f>
        <v>6.4957777444660969E-2</v>
      </c>
      <c r="H673" s="23">
        <f t="shared" si="386"/>
        <v>21.602848142836244</v>
      </c>
      <c r="I673" s="22">
        <f t="shared" si="387"/>
        <v>9.9705452966936503E-2</v>
      </c>
      <c r="J673" s="22">
        <f t="shared" si="388"/>
        <v>0.7</v>
      </c>
      <c r="K673" s="21">
        <f t="shared" si="389"/>
        <v>45</v>
      </c>
      <c r="L673" s="110">
        <v>642</v>
      </c>
      <c r="M673" s="9">
        <f t="shared" si="404"/>
        <v>12.640084882978771</v>
      </c>
      <c r="N673" s="9">
        <f t="shared" si="405"/>
        <v>12.640084882978771</v>
      </c>
      <c r="O673" s="10">
        <f t="shared" si="390"/>
        <v>0</v>
      </c>
      <c r="P673" s="10" t="e">
        <f t="shared" ref="P673:P736" si="416">O673/(E674-E673)</f>
        <v>#DIV/0!</v>
      </c>
      <c r="Q673" s="10" t="e">
        <f t="shared" ref="Q673:Q736" si="417">(O673/M673)/((E674-E673)/E673)</f>
        <v>#DIV/0!</v>
      </c>
      <c r="R673" s="10" t="e">
        <f t="shared" ref="R673:R736" si="418">(LN(N673)-LN(M673))/(LN(E674)-LN(E673))</f>
        <v>#DIV/0!</v>
      </c>
      <c r="S673" s="9"/>
      <c r="T673" s="9">
        <f t="shared" si="406"/>
        <v>12.640084882978771</v>
      </c>
      <c r="U673" s="10">
        <f t="shared" ref="U673:U736" si="419">T673-$M673</f>
        <v>0</v>
      </c>
      <c r="V673" s="10" t="e">
        <f t="shared" ref="V673:V736" si="420">U673/(F674-F673)</f>
        <v>#DIV/0!</v>
      </c>
      <c r="W673" s="10" t="e">
        <f t="shared" ref="W673:W736" si="421">(U673/M673)/((F674-F673)/F673)</f>
        <v>#DIV/0!</v>
      </c>
      <c r="X673" s="10" t="e">
        <f t="shared" ref="X673:X736" si="422">(LN(T673)-LN(M673))/(LN(F674)-LN(F673))</f>
        <v>#DIV/0!</v>
      </c>
      <c r="Y673" s="1"/>
      <c r="Z673" s="22">
        <f t="shared" si="407"/>
        <v>12.639055458547476</v>
      </c>
      <c r="AA673" s="37">
        <f t="shared" si="408"/>
        <v>-1.0294244312945011E-3</v>
      </c>
      <c r="AB673" s="37">
        <f t="shared" si="409"/>
        <v>0.1500655610482815</v>
      </c>
      <c r="AC673" s="37">
        <f t="shared" si="410"/>
        <v>0.25647324023599216</v>
      </c>
      <c r="AD673" s="37">
        <f t="shared" si="391"/>
        <v>0.25644296011105733</v>
      </c>
      <c r="AG673" s="22">
        <f t="shared" si="411"/>
        <v>12.638648642117907</v>
      </c>
      <c r="AH673" s="37">
        <f t="shared" si="392"/>
        <v>-1.4362408608636912E-3</v>
      </c>
      <c r="AI673" s="37">
        <f t="shared" si="393"/>
        <v>45.363436311914967</v>
      </c>
      <c r="AJ673" s="37">
        <f t="shared" si="394"/>
        <v>0.35782844873984487</v>
      </c>
      <c r="AK673" s="37">
        <f t="shared" si="395"/>
        <v>0.35779196038817535</v>
      </c>
      <c r="AM673" s="22">
        <f t="shared" si="412"/>
        <v>12.640084882978771</v>
      </c>
      <c r="AN673" s="37">
        <f t="shared" si="396"/>
        <v>0</v>
      </c>
      <c r="AO673" s="37" t="e">
        <f t="shared" si="397"/>
        <v>#DIV/0!</v>
      </c>
      <c r="AP673" s="37" t="e">
        <f t="shared" si="398"/>
        <v>#DIV/0!</v>
      </c>
      <c r="AQ673" s="37" t="e">
        <f t="shared" si="399"/>
        <v>#DIV/0!</v>
      </c>
      <c r="AS673" s="22">
        <f t="shared" si="413"/>
        <v>12.640084882978771</v>
      </c>
      <c r="AT673" s="37">
        <f t="shared" si="400"/>
        <v>0</v>
      </c>
      <c r="AU673" s="37" t="e">
        <f t="shared" si="401"/>
        <v>#DIV/0!</v>
      </c>
      <c r="AV673" s="37" t="e">
        <f t="shared" si="402"/>
        <v>#DIV/0!</v>
      </c>
      <c r="AW673" s="37" t="e">
        <f t="shared" si="403"/>
        <v>#DIV/0!</v>
      </c>
    </row>
    <row r="674" spans="1:49" s="33" customFormat="1" hidden="1" x14ac:dyDescent="0.25">
      <c r="A674" s="3"/>
      <c r="B674" s="4"/>
      <c r="C674" s="4">
        <f t="shared" ref="C674:C737" si="423">IF(OR(($E$1032-$E$32)&gt;1,($F$1032-$F$32)&gt;1),$C$32 + ($C$1032 - $C$32) * ((ROW() - ROW($C$32)) / (1034 - 34))^$B$31,($C$32 + ($C$1032 - $C$32) * (ROW() - ROW($C$32)) / (ROW($C$1032) - ROW($C$32))))</f>
        <v>642</v>
      </c>
      <c r="D674" s="21">
        <f t="shared" si="414"/>
        <v>225.44870825385365</v>
      </c>
      <c r="E674" s="37">
        <f t="shared" ref="E674:E737" si="424">$E$32+$C674/$C$1032*($E$1032-$E$32)</f>
        <v>6.5000000000000002E-2</v>
      </c>
      <c r="F674" s="37">
        <f t="shared" ref="F674:F737" si="425">$F$32+$C674/$C$1032*($F$1032-$F$32)</f>
        <v>100</v>
      </c>
      <c r="G674" s="37">
        <f t="shared" si="415"/>
        <v>6.4957777444660969E-2</v>
      </c>
      <c r="H674" s="23">
        <f t="shared" si="386"/>
        <v>21.595988311545817</v>
      </c>
      <c r="I674" s="22">
        <f t="shared" si="387"/>
        <v>9.9673792207134529E-2</v>
      </c>
      <c r="J674" s="22">
        <f t="shared" si="388"/>
        <v>0.7</v>
      </c>
      <c r="K674" s="21">
        <f t="shared" si="389"/>
        <v>45</v>
      </c>
      <c r="L674" s="110">
        <v>643</v>
      </c>
      <c r="M674" s="9">
        <f t="shared" si="404"/>
        <v>12.637619510817482</v>
      </c>
      <c r="N674" s="9">
        <f t="shared" si="405"/>
        <v>12.637619510817482</v>
      </c>
      <c r="O674" s="10">
        <f t="shared" si="390"/>
        <v>0</v>
      </c>
      <c r="P674" s="10" t="e">
        <f t="shared" si="416"/>
        <v>#DIV/0!</v>
      </c>
      <c r="Q674" s="10" t="e">
        <f t="shared" si="417"/>
        <v>#DIV/0!</v>
      </c>
      <c r="R674" s="10" t="e">
        <f t="shared" si="418"/>
        <v>#DIV/0!</v>
      </c>
      <c r="S674" s="9"/>
      <c r="T674" s="9">
        <f t="shared" si="406"/>
        <v>12.637619510817482</v>
      </c>
      <c r="U674" s="10">
        <f t="shared" si="419"/>
        <v>0</v>
      </c>
      <c r="V674" s="10" t="e">
        <f t="shared" si="420"/>
        <v>#DIV/0!</v>
      </c>
      <c r="W674" s="10" t="e">
        <f t="shared" si="421"/>
        <v>#DIV/0!</v>
      </c>
      <c r="X674" s="10" t="e">
        <f t="shared" si="422"/>
        <v>#DIV/0!</v>
      </c>
      <c r="Y674" s="1"/>
      <c r="Z674" s="22">
        <f t="shared" si="407"/>
        <v>12.63658950783606</v>
      </c>
      <c r="AA674" s="37">
        <f t="shared" si="408"/>
        <v>-1.0300029814214184E-3</v>
      </c>
      <c r="AB674" s="37">
        <f t="shared" si="409"/>
        <v>0.15014989987564081</v>
      </c>
      <c r="AC674" s="37">
        <f t="shared" si="410"/>
        <v>0.25658594009089292</v>
      </c>
      <c r="AD674" s="37">
        <f t="shared" si="391"/>
        <v>0.25655564162956146</v>
      </c>
      <c r="AG674" s="22">
        <f t="shared" si="411"/>
        <v>12.636183009292512</v>
      </c>
      <c r="AH674" s="37">
        <f t="shared" si="392"/>
        <v>-1.4365015249691027E-3</v>
      </c>
      <c r="AI674" s="37">
        <f t="shared" si="393"/>
        <v>45.371669345709535</v>
      </c>
      <c r="AJ674" s="37">
        <f t="shared" si="394"/>
        <v>0.35784954109308614</v>
      </c>
      <c r="AK674" s="37">
        <f t="shared" si="395"/>
        <v>0.35781304019681986</v>
      </c>
      <c r="AM674" s="22">
        <f t="shared" si="412"/>
        <v>12.637619510817482</v>
      </c>
      <c r="AN674" s="37">
        <f t="shared" si="396"/>
        <v>0</v>
      </c>
      <c r="AO674" s="37" t="e">
        <f t="shared" si="397"/>
        <v>#DIV/0!</v>
      </c>
      <c r="AP674" s="37" t="e">
        <f t="shared" si="398"/>
        <v>#DIV/0!</v>
      </c>
      <c r="AQ674" s="37" t="e">
        <f t="shared" si="399"/>
        <v>#DIV/0!</v>
      </c>
      <c r="AS674" s="22">
        <f t="shared" si="413"/>
        <v>12.637619510817482</v>
      </c>
      <c r="AT674" s="37">
        <f t="shared" si="400"/>
        <v>0</v>
      </c>
      <c r="AU674" s="37" t="e">
        <f t="shared" si="401"/>
        <v>#DIV/0!</v>
      </c>
      <c r="AV674" s="37" t="e">
        <f t="shared" si="402"/>
        <v>#DIV/0!</v>
      </c>
      <c r="AW674" s="37" t="e">
        <f t="shared" si="403"/>
        <v>#DIV/0!</v>
      </c>
    </row>
    <row r="675" spans="1:49" s="33" customFormat="1" hidden="1" x14ac:dyDescent="0.25">
      <c r="A675" s="3"/>
      <c r="B675" s="4"/>
      <c r="C675" s="4">
        <f t="shared" si="423"/>
        <v>643</v>
      </c>
      <c r="D675" s="21">
        <f t="shared" si="414"/>
        <v>225.48667462427505</v>
      </c>
      <c r="E675" s="37">
        <f t="shared" si="424"/>
        <v>6.5000000000000002E-2</v>
      </c>
      <c r="F675" s="37">
        <f t="shared" si="425"/>
        <v>100</v>
      </c>
      <c r="G675" s="37">
        <f t="shared" si="415"/>
        <v>6.4957777444660969E-2</v>
      </c>
      <c r="H675" s="23">
        <f t="shared" ref="H675:H738" si="426">$H$32+C675/$C$1032*($H$1032-$H$32)</f>
        <v>21.58912848025539</v>
      </c>
      <c r="I675" s="22">
        <f t="shared" ref="I675:I738" si="427">$I$32+C675/$C$1032*($I$1032-$I$32)</f>
        <v>9.9642131447332555E-2</v>
      </c>
      <c r="J675" s="22">
        <f t="shared" ref="J675:J738" si="428">$J$32+C675/$C$1032*($J$1032-$J$32)</f>
        <v>0.7</v>
      </c>
      <c r="K675" s="21">
        <f t="shared" ref="K675:K738" si="429">$K$32+C675/$C$1032*($K$1032-$K$32)</f>
        <v>45</v>
      </c>
      <c r="L675" s="110">
        <v>644</v>
      </c>
      <c r="M675" s="9">
        <f t="shared" si="404"/>
        <v>12.635153299777267</v>
      </c>
      <c r="N675" s="9">
        <f t="shared" si="405"/>
        <v>12.635153299777267</v>
      </c>
      <c r="O675" s="10">
        <f t="shared" ref="O675:O738" si="430">N675-M675</f>
        <v>0</v>
      </c>
      <c r="P675" s="10" t="e">
        <f t="shared" si="416"/>
        <v>#DIV/0!</v>
      </c>
      <c r="Q675" s="10" t="e">
        <f t="shared" si="417"/>
        <v>#DIV/0!</v>
      </c>
      <c r="R675" s="10" t="e">
        <f t="shared" si="418"/>
        <v>#DIV/0!</v>
      </c>
      <c r="S675" s="9"/>
      <c r="T675" s="9">
        <f t="shared" si="406"/>
        <v>12.635153299777267</v>
      </c>
      <c r="U675" s="10">
        <f t="shared" si="419"/>
        <v>0</v>
      </c>
      <c r="V675" s="10" t="e">
        <f t="shared" si="420"/>
        <v>#DIV/0!</v>
      </c>
      <c r="W675" s="10" t="e">
        <f t="shared" si="421"/>
        <v>#DIV/0!</v>
      </c>
      <c r="X675" s="10" t="e">
        <f t="shared" si="422"/>
        <v>#DIV/0!</v>
      </c>
      <c r="Y675" s="1"/>
      <c r="Z675" s="22">
        <f t="shared" si="407"/>
        <v>12.634122717927699</v>
      </c>
      <c r="AA675" s="37">
        <f t="shared" si="408"/>
        <v>-1.0305818495677244E-3</v>
      </c>
      <c r="AB675" s="37">
        <f t="shared" si="409"/>
        <v>0.15023428506265171</v>
      </c>
      <c r="AC675" s="37">
        <f t="shared" si="410"/>
        <v>0.25669868860349138</v>
      </c>
      <c r="AD675" s="37">
        <f t="shared" ref="AD675:AD738" si="431">(LN(Z675)-LN($M675))/(LN($H676)-LN($H675))</f>
        <v>0.2566683717946962</v>
      </c>
      <c r="AG675" s="22">
        <f t="shared" si="411"/>
        <v>12.633716537633594</v>
      </c>
      <c r="AH675" s="37">
        <f t="shared" ref="AH675:AH738" si="432">AG675-$M675</f>
        <v>-1.4367621436726097E-3</v>
      </c>
      <c r="AI675" s="37">
        <f t="shared" ref="AI675:AI738" si="433">AH675/($I676-$I675)</f>
        <v>45.379900945492267</v>
      </c>
      <c r="AJ675" s="37">
        <f t="shared" ref="AJ675:AJ738" si="434">(AH675/$M675)/(($I676-$I675)/$I675)</f>
        <v>0.35787061286841537</v>
      </c>
      <c r="AK675" s="37">
        <f t="shared" ref="AK675:AK738" si="435">(LN(AG675)-LN($M675))/(LN($I676)-LN($I675))</f>
        <v>0.3578340994215109</v>
      </c>
      <c r="AM675" s="22">
        <f t="shared" si="412"/>
        <v>12.635153299777267</v>
      </c>
      <c r="AN675" s="37">
        <f t="shared" ref="AN675:AN738" si="436">AM675-$M675</f>
        <v>0</v>
      </c>
      <c r="AO675" s="37" t="e">
        <f t="shared" ref="AO675:AO738" si="437">AN675/($J676-$J675)</f>
        <v>#DIV/0!</v>
      </c>
      <c r="AP675" s="37" t="e">
        <f t="shared" ref="AP675:AP738" si="438">(AN675/$M675)/(($J676-$J675)/$J675)</f>
        <v>#DIV/0!</v>
      </c>
      <c r="AQ675" s="37" t="e">
        <f t="shared" ref="AQ675:AQ738" si="439">(LN(AM675)-LN($M675))/(LN($J676)-LN($J675))</f>
        <v>#DIV/0!</v>
      </c>
      <c r="AS675" s="22">
        <f t="shared" si="413"/>
        <v>12.635153299777267</v>
      </c>
      <c r="AT675" s="37">
        <f t="shared" ref="AT675:AT738" si="440">AS675-$M675</f>
        <v>0</v>
      </c>
      <c r="AU675" s="37" t="e">
        <f t="shared" ref="AU675:AU738" si="441">AT675/($K676-$K675)</f>
        <v>#DIV/0!</v>
      </c>
      <c r="AV675" s="37" t="e">
        <f t="shared" ref="AV675:AV738" si="442">(AT675/$M675)/(($K676-$K675)/$K675)</f>
        <v>#DIV/0!</v>
      </c>
      <c r="AW675" s="37" t="e">
        <f t="shared" ref="AW675:AW738" si="443">(LN(AS675)-LN($M675))/(LN($K676)-LN($K675))</f>
        <v>#DIV/0!</v>
      </c>
    </row>
    <row r="676" spans="1:49" s="33" customFormat="1" hidden="1" x14ac:dyDescent="0.25">
      <c r="A676" s="3"/>
      <c r="B676" s="4"/>
      <c r="C676" s="4">
        <f t="shared" si="423"/>
        <v>644</v>
      </c>
      <c r="D676" s="21">
        <f t="shared" si="414"/>
        <v>225.52465391310653</v>
      </c>
      <c r="E676" s="37">
        <f t="shared" si="424"/>
        <v>6.5000000000000002E-2</v>
      </c>
      <c r="F676" s="37">
        <f t="shared" si="425"/>
        <v>100</v>
      </c>
      <c r="G676" s="37">
        <f t="shared" si="415"/>
        <v>6.4957777444660969E-2</v>
      </c>
      <c r="H676" s="23">
        <f t="shared" si="426"/>
        <v>21.582268648964963</v>
      </c>
      <c r="I676" s="22">
        <f t="shared" si="427"/>
        <v>9.9610470687530581E-2</v>
      </c>
      <c r="J676" s="22">
        <f t="shared" si="428"/>
        <v>0.7</v>
      </c>
      <c r="K676" s="21">
        <f t="shared" si="429"/>
        <v>45</v>
      </c>
      <c r="L676" s="110">
        <v>645</v>
      </c>
      <c r="M676" s="9">
        <f t="shared" si="404"/>
        <v>12.632686249585845</v>
      </c>
      <c r="N676" s="9">
        <f t="shared" si="405"/>
        <v>12.632686249585845</v>
      </c>
      <c r="O676" s="10">
        <f t="shared" si="430"/>
        <v>0</v>
      </c>
      <c r="P676" s="10" t="e">
        <f t="shared" si="416"/>
        <v>#DIV/0!</v>
      </c>
      <c r="Q676" s="10" t="e">
        <f t="shared" si="417"/>
        <v>#DIV/0!</v>
      </c>
      <c r="R676" s="10" t="e">
        <f t="shared" si="418"/>
        <v>#DIV/0!</v>
      </c>
      <c r="S676" s="9"/>
      <c r="T676" s="9">
        <f t="shared" si="406"/>
        <v>12.632686249585845</v>
      </c>
      <c r="U676" s="10">
        <f t="shared" si="419"/>
        <v>0</v>
      </c>
      <c r="V676" s="10" t="e">
        <f t="shared" si="420"/>
        <v>#DIV/0!</v>
      </c>
      <c r="W676" s="10" t="e">
        <f t="shared" si="421"/>
        <v>#DIV/0!</v>
      </c>
      <c r="X676" s="10" t="e">
        <f t="shared" si="422"/>
        <v>#DIV/0!</v>
      </c>
      <c r="Y676" s="1"/>
      <c r="Z676" s="22">
        <f t="shared" si="407"/>
        <v>12.631655088550001</v>
      </c>
      <c r="AA676" s="37">
        <f t="shared" si="408"/>
        <v>-1.031161035843553E-3</v>
      </c>
      <c r="AB676" s="37">
        <f t="shared" si="409"/>
        <v>0.15031871662536914</v>
      </c>
      <c r="AC676" s="37">
        <f t="shared" si="410"/>
        <v>0.25681148578218771</v>
      </c>
      <c r="AD676" s="37">
        <f t="shared" si="431"/>
        <v>0.2567811506127784</v>
      </c>
      <c r="AG676" s="22">
        <f t="shared" si="411"/>
        <v>12.631249226869009</v>
      </c>
      <c r="AH676" s="37">
        <f t="shared" si="432"/>
        <v>-1.4370227168356564E-3</v>
      </c>
      <c r="AI676" s="37">
        <f t="shared" si="433"/>
        <v>45.388131106886895</v>
      </c>
      <c r="AJ676" s="37">
        <f t="shared" si="434"/>
        <v>0.35789166404196687</v>
      </c>
      <c r="AK676" s="37">
        <f t="shared" si="435"/>
        <v>0.35785513803644897</v>
      </c>
      <c r="AM676" s="22">
        <f t="shared" si="412"/>
        <v>12.632686249585845</v>
      </c>
      <c r="AN676" s="37">
        <f t="shared" si="436"/>
        <v>0</v>
      </c>
      <c r="AO676" s="37" t="e">
        <f t="shared" si="437"/>
        <v>#DIV/0!</v>
      </c>
      <c r="AP676" s="37" t="e">
        <f t="shared" si="438"/>
        <v>#DIV/0!</v>
      </c>
      <c r="AQ676" s="37" t="e">
        <f t="shared" si="439"/>
        <v>#DIV/0!</v>
      </c>
      <c r="AS676" s="22">
        <f t="shared" si="413"/>
        <v>12.632686249585845</v>
      </c>
      <c r="AT676" s="37">
        <f t="shared" si="440"/>
        <v>0</v>
      </c>
      <c r="AU676" s="37" t="e">
        <f t="shared" si="441"/>
        <v>#DIV/0!</v>
      </c>
      <c r="AV676" s="37" t="e">
        <f t="shared" si="442"/>
        <v>#DIV/0!</v>
      </c>
      <c r="AW676" s="37" t="e">
        <f t="shared" si="443"/>
        <v>#DIV/0!</v>
      </c>
    </row>
    <row r="677" spans="1:49" s="33" customFormat="1" hidden="1" x14ac:dyDescent="0.25">
      <c r="A677" s="3"/>
      <c r="B677" s="4"/>
      <c r="C677" s="4">
        <f t="shared" si="423"/>
        <v>645</v>
      </c>
      <c r="D677" s="21">
        <f t="shared" si="414"/>
        <v>225.56264612453893</v>
      </c>
      <c r="E677" s="37">
        <f t="shared" si="424"/>
        <v>6.5000000000000002E-2</v>
      </c>
      <c r="F677" s="37">
        <f t="shared" si="425"/>
        <v>100</v>
      </c>
      <c r="G677" s="37">
        <f t="shared" si="415"/>
        <v>6.4957777444660969E-2</v>
      </c>
      <c r="H677" s="23">
        <f t="shared" si="426"/>
        <v>21.575408817674536</v>
      </c>
      <c r="I677" s="22">
        <f t="shared" si="427"/>
        <v>9.9578809927728607E-2</v>
      </c>
      <c r="J677" s="22">
        <f t="shared" si="428"/>
        <v>0.7</v>
      </c>
      <c r="K677" s="21">
        <f t="shared" si="429"/>
        <v>45</v>
      </c>
      <c r="L677" s="110">
        <v>646</v>
      </c>
      <c r="M677" s="9">
        <f t="shared" si="404"/>
        <v>12.630218359970987</v>
      </c>
      <c r="N677" s="9">
        <f t="shared" si="405"/>
        <v>12.630218359970987</v>
      </c>
      <c r="O677" s="10">
        <f t="shared" si="430"/>
        <v>0</v>
      </c>
      <c r="P677" s="10" t="e">
        <f t="shared" si="416"/>
        <v>#DIV/0!</v>
      </c>
      <c r="Q677" s="10" t="e">
        <f t="shared" si="417"/>
        <v>#DIV/0!</v>
      </c>
      <c r="R677" s="10" t="e">
        <f t="shared" si="418"/>
        <v>#DIV/0!</v>
      </c>
      <c r="S677" s="9"/>
      <c r="T677" s="9">
        <f t="shared" si="406"/>
        <v>12.630218359970987</v>
      </c>
      <c r="U677" s="10">
        <f t="shared" si="419"/>
        <v>0</v>
      </c>
      <c r="V677" s="10" t="e">
        <f t="shared" si="420"/>
        <v>#DIV/0!</v>
      </c>
      <c r="W677" s="10" t="e">
        <f t="shared" si="421"/>
        <v>#DIV/0!</v>
      </c>
      <c r="X677" s="10" t="e">
        <f t="shared" si="422"/>
        <v>#DIV/0!</v>
      </c>
      <c r="Y677" s="1"/>
      <c r="Z677" s="22">
        <f t="shared" si="407"/>
        <v>12.629186619430646</v>
      </c>
      <c r="AA677" s="37">
        <f t="shared" si="408"/>
        <v>-1.0317405403412749E-3</v>
      </c>
      <c r="AB677" s="37">
        <f t="shared" si="409"/>
        <v>0.15040319457725851</v>
      </c>
      <c r="AC677" s="37">
        <f t="shared" si="410"/>
        <v>0.25692433163095812</v>
      </c>
      <c r="AD677" s="37">
        <f t="shared" si="431"/>
        <v>0.25689397809144221</v>
      </c>
      <c r="AG677" s="22">
        <f t="shared" si="411"/>
        <v>12.628781076726611</v>
      </c>
      <c r="AH677" s="37">
        <f t="shared" si="432"/>
        <v>-1.4372832443765304E-3</v>
      </c>
      <c r="AI677" s="37">
        <f t="shared" si="433"/>
        <v>45.396359827332439</v>
      </c>
      <c r="AJ677" s="37">
        <f t="shared" si="434"/>
        <v>0.35791269460420444</v>
      </c>
      <c r="AK677" s="37">
        <f t="shared" si="435"/>
        <v>0.35787615603303136</v>
      </c>
      <c r="AM677" s="22">
        <f t="shared" si="412"/>
        <v>12.630218359970987</v>
      </c>
      <c r="AN677" s="37">
        <f t="shared" si="436"/>
        <v>0</v>
      </c>
      <c r="AO677" s="37" t="e">
        <f t="shared" si="437"/>
        <v>#DIV/0!</v>
      </c>
      <c r="AP677" s="37" t="e">
        <f t="shared" si="438"/>
        <v>#DIV/0!</v>
      </c>
      <c r="AQ677" s="37" t="e">
        <f t="shared" si="439"/>
        <v>#DIV/0!</v>
      </c>
      <c r="AS677" s="22">
        <f t="shared" si="413"/>
        <v>12.630218359970987</v>
      </c>
      <c r="AT677" s="37">
        <f t="shared" si="440"/>
        <v>0</v>
      </c>
      <c r="AU677" s="37" t="e">
        <f t="shared" si="441"/>
        <v>#DIV/0!</v>
      </c>
      <c r="AV677" s="37" t="e">
        <f t="shared" si="442"/>
        <v>#DIV/0!</v>
      </c>
      <c r="AW677" s="37" t="e">
        <f t="shared" si="443"/>
        <v>#DIV/0!</v>
      </c>
    </row>
    <row r="678" spans="1:49" s="33" customFormat="1" hidden="1" x14ac:dyDescent="0.25">
      <c r="A678" s="3"/>
      <c r="B678" s="4"/>
      <c r="C678" s="4">
        <f t="shared" si="423"/>
        <v>646</v>
      </c>
      <c r="D678" s="21">
        <f t="shared" si="414"/>
        <v>225.60065126276311</v>
      </c>
      <c r="E678" s="37">
        <f t="shared" si="424"/>
        <v>6.5000000000000002E-2</v>
      </c>
      <c r="F678" s="37">
        <f t="shared" si="425"/>
        <v>100</v>
      </c>
      <c r="G678" s="37">
        <f t="shared" si="415"/>
        <v>6.4957777444660969E-2</v>
      </c>
      <c r="H678" s="23">
        <f t="shared" si="426"/>
        <v>21.568548986384108</v>
      </c>
      <c r="I678" s="22">
        <f t="shared" si="427"/>
        <v>9.9547149167926646E-2</v>
      </c>
      <c r="J678" s="22">
        <f t="shared" si="428"/>
        <v>0.7</v>
      </c>
      <c r="K678" s="21">
        <f t="shared" si="429"/>
        <v>45</v>
      </c>
      <c r="L678" s="110">
        <v>647</v>
      </c>
      <c r="M678" s="9">
        <f t="shared" si="404"/>
        <v>12.627749630660468</v>
      </c>
      <c r="N678" s="9">
        <f t="shared" si="405"/>
        <v>12.627749630660468</v>
      </c>
      <c r="O678" s="10">
        <f t="shared" si="430"/>
        <v>0</v>
      </c>
      <c r="P678" s="10" t="e">
        <f t="shared" si="416"/>
        <v>#DIV/0!</v>
      </c>
      <c r="Q678" s="10" t="e">
        <f t="shared" si="417"/>
        <v>#DIV/0!</v>
      </c>
      <c r="R678" s="10" t="e">
        <f t="shared" si="418"/>
        <v>#DIV/0!</v>
      </c>
      <c r="S678" s="9"/>
      <c r="T678" s="9">
        <f t="shared" si="406"/>
        <v>12.627749630660468</v>
      </c>
      <c r="U678" s="10">
        <f t="shared" si="419"/>
        <v>0</v>
      </c>
      <c r="V678" s="10" t="e">
        <f t="shared" si="420"/>
        <v>#DIV/0!</v>
      </c>
      <c r="W678" s="10" t="e">
        <f t="shared" si="421"/>
        <v>#DIV/0!</v>
      </c>
      <c r="X678" s="10" t="e">
        <f t="shared" si="422"/>
        <v>#DIV/0!</v>
      </c>
      <c r="Y678" s="1"/>
      <c r="Z678" s="22">
        <f t="shared" si="407"/>
        <v>12.626717310297286</v>
      </c>
      <c r="AA678" s="37">
        <f t="shared" si="408"/>
        <v>-1.0323203631816824E-3</v>
      </c>
      <c r="AB678" s="37">
        <f t="shared" si="409"/>
        <v>0.15048771893592847</v>
      </c>
      <c r="AC678" s="37">
        <f t="shared" si="410"/>
        <v>0.25703722616085889</v>
      </c>
      <c r="AD678" s="37">
        <f t="shared" si="431"/>
        <v>0.25700685423916664</v>
      </c>
      <c r="AG678" s="22">
        <f t="shared" si="411"/>
        <v>12.626312086934345</v>
      </c>
      <c r="AH678" s="37">
        <f t="shared" si="432"/>
        <v>-1.4375437261229251E-3</v>
      </c>
      <c r="AI678" s="37">
        <f t="shared" si="433"/>
        <v>45.404587101326932</v>
      </c>
      <c r="AJ678" s="37">
        <f t="shared" si="434"/>
        <v>0.35793370452241907</v>
      </c>
      <c r="AK678" s="37">
        <f t="shared" si="435"/>
        <v>0.35789715337954403</v>
      </c>
      <c r="AM678" s="22">
        <f t="shared" si="412"/>
        <v>12.627749630660468</v>
      </c>
      <c r="AN678" s="37">
        <f t="shared" si="436"/>
        <v>0</v>
      </c>
      <c r="AO678" s="37" t="e">
        <f t="shared" si="437"/>
        <v>#DIV/0!</v>
      </c>
      <c r="AP678" s="37" t="e">
        <f t="shared" si="438"/>
        <v>#DIV/0!</v>
      </c>
      <c r="AQ678" s="37" t="e">
        <f t="shared" si="439"/>
        <v>#DIV/0!</v>
      </c>
      <c r="AS678" s="22">
        <f t="shared" si="413"/>
        <v>12.627749630660468</v>
      </c>
      <c r="AT678" s="37">
        <f t="shared" si="440"/>
        <v>0</v>
      </c>
      <c r="AU678" s="37" t="e">
        <f t="shared" si="441"/>
        <v>#DIV/0!</v>
      </c>
      <c r="AV678" s="37" t="e">
        <f t="shared" si="442"/>
        <v>#DIV/0!</v>
      </c>
      <c r="AW678" s="37" t="e">
        <f t="shared" si="443"/>
        <v>#DIV/0!</v>
      </c>
    </row>
    <row r="679" spans="1:49" s="33" customFormat="1" hidden="1" x14ac:dyDescent="0.25">
      <c r="A679" s="3"/>
      <c r="B679" s="4"/>
      <c r="C679" s="4">
        <f t="shared" si="423"/>
        <v>647</v>
      </c>
      <c r="D679" s="21">
        <f t="shared" si="414"/>
        <v>225.63866933196928</v>
      </c>
      <c r="E679" s="37">
        <f t="shared" si="424"/>
        <v>6.5000000000000002E-2</v>
      </c>
      <c r="F679" s="37">
        <f t="shared" si="425"/>
        <v>100</v>
      </c>
      <c r="G679" s="37">
        <f t="shared" si="415"/>
        <v>6.4957777444660969E-2</v>
      </c>
      <c r="H679" s="23">
        <f t="shared" si="426"/>
        <v>21.561689155093681</v>
      </c>
      <c r="I679" s="22">
        <f t="shared" si="427"/>
        <v>9.9515488408124672E-2</v>
      </c>
      <c r="J679" s="22">
        <f t="shared" si="428"/>
        <v>0.7</v>
      </c>
      <c r="K679" s="21">
        <f t="shared" si="429"/>
        <v>45</v>
      </c>
      <c r="L679" s="110">
        <v>648</v>
      </c>
      <c r="M679" s="9">
        <f t="shared" si="404"/>
        <v>12.625280061382098</v>
      </c>
      <c r="N679" s="9">
        <f t="shared" si="405"/>
        <v>12.625280061382098</v>
      </c>
      <c r="O679" s="10">
        <f t="shared" si="430"/>
        <v>0</v>
      </c>
      <c r="P679" s="10" t="e">
        <f t="shared" si="416"/>
        <v>#DIV/0!</v>
      </c>
      <c r="Q679" s="10" t="e">
        <f t="shared" si="417"/>
        <v>#DIV/0!</v>
      </c>
      <c r="R679" s="10" t="e">
        <f t="shared" si="418"/>
        <v>#DIV/0!</v>
      </c>
      <c r="S679" s="9"/>
      <c r="T679" s="9">
        <f t="shared" si="406"/>
        <v>12.625280061382098</v>
      </c>
      <c r="U679" s="10">
        <f t="shared" si="419"/>
        <v>0</v>
      </c>
      <c r="V679" s="10" t="e">
        <f t="shared" si="420"/>
        <v>#DIV/0!</v>
      </c>
      <c r="W679" s="10" t="e">
        <f t="shared" si="421"/>
        <v>#DIV/0!</v>
      </c>
      <c r="X679" s="10" t="e">
        <f t="shared" si="422"/>
        <v>#DIV/0!</v>
      </c>
      <c r="Y679" s="1"/>
      <c r="Z679" s="22">
        <f t="shared" si="407"/>
        <v>12.624247160877662</v>
      </c>
      <c r="AA679" s="37">
        <f t="shared" si="408"/>
        <v>-1.0329005044358297E-3</v>
      </c>
      <c r="AB679" s="37">
        <f t="shared" si="409"/>
        <v>0.15057228971173703</v>
      </c>
      <c r="AC679" s="37">
        <f t="shared" si="410"/>
        <v>0.25715016937056184</v>
      </c>
      <c r="AD679" s="37">
        <f t="shared" si="431"/>
        <v>0.25711977905378641</v>
      </c>
      <c r="AG679" s="22">
        <f t="shared" si="411"/>
        <v>12.623842257220126</v>
      </c>
      <c r="AH679" s="37">
        <f t="shared" si="432"/>
        <v>-1.4378041619718118E-3</v>
      </c>
      <c r="AI679" s="37">
        <f t="shared" si="433"/>
        <v>45.412812925675922</v>
      </c>
      <c r="AJ679" s="37">
        <f t="shared" si="434"/>
        <v>0.35795469378211231</v>
      </c>
      <c r="AK679" s="37">
        <f t="shared" si="435"/>
        <v>0.35791813006007095</v>
      </c>
      <c r="AM679" s="22">
        <f t="shared" si="412"/>
        <v>12.625280061382098</v>
      </c>
      <c r="AN679" s="37">
        <f t="shared" si="436"/>
        <v>0</v>
      </c>
      <c r="AO679" s="37" t="e">
        <f t="shared" si="437"/>
        <v>#DIV/0!</v>
      </c>
      <c r="AP679" s="37" t="e">
        <f t="shared" si="438"/>
        <v>#DIV/0!</v>
      </c>
      <c r="AQ679" s="37" t="e">
        <f t="shared" si="439"/>
        <v>#DIV/0!</v>
      </c>
      <c r="AS679" s="22">
        <f t="shared" si="413"/>
        <v>12.625280061382098</v>
      </c>
      <c r="AT679" s="37">
        <f t="shared" si="440"/>
        <v>0</v>
      </c>
      <c r="AU679" s="37" t="e">
        <f t="shared" si="441"/>
        <v>#DIV/0!</v>
      </c>
      <c r="AV679" s="37" t="e">
        <f t="shared" si="442"/>
        <v>#DIV/0!</v>
      </c>
      <c r="AW679" s="37" t="e">
        <f t="shared" si="443"/>
        <v>#DIV/0!</v>
      </c>
    </row>
    <row r="680" spans="1:49" s="33" customFormat="1" hidden="1" x14ac:dyDescent="0.25">
      <c r="A680" s="3"/>
      <c r="B680" s="4"/>
      <c r="C680" s="4">
        <f t="shared" si="423"/>
        <v>648</v>
      </c>
      <c r="D680" s="21">
        <f t="shared" si="414"/>
        <v>225.6767003363473</v>
      </c>
      <c r="E680" s="37">
        <f t="shared" si="424"/>
        <v>6.5000000000000002E-2</v>
      </c>
      <c r="F680" s="37">
        <f t="shared" si="425"/>
        <v>100</v>
      </c>
      <c r="G680" s="37">
        <f t="shared" si="415"/>
        <v>6.4957777444660969E-2</v>
      </c>
      <c r="H680" s="23">
        <f t="shared" si="426"/>
        <v>21.554829323803254</v>
      </c>
      <c r="I680" s="22">
        <f t="shared" si="427"/>
        <v>9.9483827648322698E-2</v>
      </c>
      <c r="J680" s="22">
        <f t="shared" si="428"/>
        <v>0.7</v>
      </c>
      <c r="K680" s="21">
        <f t="shared" si="429"/>
        <v>45</v>
      </c>
      <c r="L680" s="110">
        <v>649</v>
      </c>
      <c r="M680" s="9">
        <f t="shared" si="404"/>
        <v>12.622809651863713</v>
      </c>
      <c r="N680" s="9">
        <f t="shared" si="405"/>
        <v>12.622809651863713</v>
      </c>
      <c r="O680" s="10">
        <f t="shared" si="430"/>
        <v>0</v>
      </c>
      <c r="P680" s="10" t="e">
        <f t="shared" si="416"/>
        <v>#DIV/0!</v>
      </c>
      <c r="Q680" s="10" t="e">
        <f t="shared" si="417"/>
        <v>#DIV/0!</v>
      </c>
      <c r="R680" s="10" t="e">
        <f t="shared" si="418"/>
        <v>#DIV/0!</v>
      </c>
      <c r="S680" s="9"/>
      <c r="T680" s="9">
        <f t="shared" si="406"/>
        <v>12.622809651863713</v>
      </c>
      <c r="U680" s="10">
        <f t="shared" si="419"/>
        <v>0</v>
      </c>
      <c r="V680" s="10" t="e">
        <f t="shared" si="420"/>
        <v>#DIV/0!</v>
      </c>
      <c r="W680" s="10" t="e">
        <f t="shared" si="421"/>
        <v>#DIV/0!</v>
      </c>
      <c r="X680" s="10" t="e">
        <f t="shared" si="422"/>
        <v>#DIV/0!</v>
      </c>
      <c r="Y680" s="1"/>
      <c r="Z680" s="22">
        <f t="shared" si="407"/>
        <v>12.621776170899514</v>
      </c>
      <c r="AA680" s="37">
        <f t="shared" si="408"/>
        <v>-1.0334809641996401E-3</v>
      </c>
      <c r="AB680" s="37">
        <f t="shared" si="409"/>
        <v>0.15065690691866754</v>
      </c>
      <c r="AC680" s="37">
        <f t="shared" si="410"/>
        <v>0.25726316126493498</v>
      </c>
      <c r="AD680" s="37">
        <f t="shared" si="431"/>
        <v>0.25723275254247918</v>
      </c>
      <c r="AG680" s="22">
        <f t="shared" si="411"/>
        <v>12.621371587311929</v>
      </c>
      <c r="AH680" s="37">
        <f t="shared" si="432"/>
        <v>-1.4380645517846347E-3</v>
      </c>
      <c r="AI680" s="37">
        <f t="shared" si="433"/>
        <v>45.421037295983254</v>
      </c>
      <c r="AJ680" s="37">
        <f t="shared" si="434"/>
        <v>0.35797566235932832</v>
      </c>
      <c r="AK680" s="37">
        <f t="shared" si="435"/>
        <v>0.35793908605075048</v>
      </c>
      <c r="AM680" s="22">
        <f t="shared" si="412"/>
        <v>12.622809651863713</v>
      </c>
      <c r="AN680" s="37">
        <f t="shared" si="436"/>
        <v>0</v>
      </c>
      <c r="AO680" s="37" t="e">
        <f t="shared" si="437"/>
        <v>#DIV/0!</v>
      </c>
      <c r="AP680" s="37" t="e">
        <f t="shared" si="438"/>
        <v>#DIV/0!</v>
      </c>
      <c r="AQ680" s="37" t="e">
        <f t="shared" si="439"/>
        <v>#DIV/0!</v>
      </c>
      <c r="AS680" s="22">
        <f t="shared" si="413"/>
        <v>12.622809651863713</v>
      </c>
      <c r="AT680" s="37">
        <f t="shared" si="440"/>
        <v>0</v>
      </c>
      <c r="AU680" s="37" t="e">
        <f t="shared" si="441"/>
        <v>#DIV/0!</v>
      </c>
      <c r="AV680" s="37" t="e">
        <f t="shared" si="442"/>
        <v>#DIV/0!</v>
      </c>
      <c r="AW680" s="37" t="e">
        <f t="shared" si="443"/>
        <v>#DIV/0!</v>
      </c>
    </row>
    <row r="681" spans="1:49" s="33" customFormat="1" hidden="1" x14ac:dyDescent="0.25">
      <c r="A681" s="3"/>
      <c r="B681" s="4"/>
      <c r="C681" s="4">
        <f t="shared" si="423"/>
        <v>649</v>
      </c>
      <c r="D681" s="21">
        <f t="shared" si="414"/>
        <v>225.71474428008642</v>
      </c>
      <c r="E681" s="37">
        <f t="shared" si="424"/>
        <v>6.5000000000000002E-2</v>
      </c>
      <c r="F681" s="37">
        <f t="shared" si="425"/>
        <v>100</v>
      </c>
      <c r="G681" s="37">
        <f t="shared" si="415"/>
        <v>6.4957777444660969E-2</v>
      </c>
      <c r="H681" s="23">
        <f t="shared" si="426"/>
        <v>21.547969492512827</v>
      </c>
      <c r="I681" s="22">
        <f t="shared" si="427"/>
        <v>9.9452166888520724E-2</v>
      </c>
      <c r="J681" s="22">
        <f t="shared" si="428"/>
        <v>0.7</v>
      </c>
      <c r="K681" s="21">
        <f t="shared" si="429"/>
        <v>45</v>
      </c>
      <c r="L681" s="110">
        <v>650</v>
      </c>
      <c r="M681" s="9">
        <f t="shared" si="404"/>
        <v>12.620338401833191</v>
      </c>
      <c r="N681" s="9">
        <f t="shared" si="405"/>
        <v>12.620338401833191</v>
      </c>
      <c r="O681" s="10">
        <f t="shared" si="430"/>
        <v>0</v>
      </c>
      <c r="P681" s="10" t="e">
        <f t="shared" si="416"/>
        <v>#DIV/0!</v>
      </c>
      <c r="Q681" s="10" t="e">
        <f t="shared" si="417"/>
        <v>#DIV/0!</v>
      </c>
      <c r="R681" s="10" t="e">
        <f t="shared" si="418"/>
        <v>#DIV/0!</v>
      </c>
      <c r="S681" s="9"/>
      <c r="T681" s="9">
        <f t="shared" si="406"/>
        <v>12.620338401833191</v>
      </c>
      <c r="U681" s="10">
        <f t="shared" si="419"/>
        <v>0</v>
      </c>
      <c r="V681" s="10" t="e">
        <f t="shared" si="420"/>
        <v>#DIV/0!</v>
      </c>
      <c r="W681" s="10" t="e">
        <f t="shared" si="421"/>
        <v>#DIV/0!</v>
      </c>
      <c r="X681" s="10" t="e">
        <f t="shared" si="422"/>
        <v>#DIV/0!</v>
      </c>
      <c r="Y681" s="1"/>
      <c r="Z681" s="22">
        <f t="shared" si="407"/>
        <v>12.619304340090599</v>
      </c>
      <c r="AA681" s="37">
        <f t="shared" si="408"/>
        <v>-1.0340617425921295E-3</v>
      </c>
      <c r="AB681" s="37">
        <f t="shared" si="409"/>
        <v>0.15074157057406964</v>
      </c>
      <c r="AC681" s="37">
        <f t="shared" si="410"/>
        <v>0.25737620185459548</v>
      </c>
      <c r="AD681" s="37">
        <f t="shared" si="431"/>
        <v>0.25734577471637227</v>
      </c>
      <c r="AG681" s="22">
        <f t="shared" si="411"/>
        <v>12.618900076937752</v>
      </c>
      <c r="AH681" s="37">
        <f t="shared" si="432"/>
        <v>-1.438324895438825E-3</v>
      </c>
      <c r="AI681" s="37">
        <f t="shared" si="433"/>
        <v>45.429260208377613</v>
      </c>
      <c r="AJ681" s="37">
        <f t="shared" si="434"/>
        <v>0.35799661023426499</v>
      </c>
      <c r="AK681" s="37">
        <f t="shared" si="435"/>
        <v>0.35796002133294286</v>
      </c>
      <c r="AM681" s="22">
        <f t="shared" si="412"/>
        <v>12.620338401833191</v>
      </c>
      <c r="AN681" s="37">
        <f t="shared" si="436"/>
        <v>0</v>
      </c>
      <c r="AO681" s="37" t="e">
        <f t="shared" si="437"/>
        <v>#DIV/0!</v>
      </c>
      <c r="AP681" s="37" t="e">
        <f t="shared" si="438"/>
        <v>#DIV/0!</v>
      </c>
      <c r="AQ681" s="37" t="e">
        <f t="shared" si="439"/>
        <v>#DIV/0!</v>
      </c>
      <c r="AS681" s="22">
        <f t="shared" si="413"/>
        <v>12.620338401833191</v>
      </c>
      <c r="AT681" s="37">
        <f t="shared" si="440"/>
        <v>0</v>
      </c>
      <c r="AU681" s="37" t="e">
        <f t="shared" si="441"/>
        <v>#DIV/0!</v>
      </c>
      <c r="AV681" s="37" t="e">
        <f t="shared" si="442"/>
        <v>#DIV/0!</v>
      </c>
      <c r="AW681" s="37" t="e">
        <f t="shared" si="443"/>
        <v>#DIV/0!</v>
      </c>
    </row>
    <row r="682" spans="1:49" s="33" customFormat="1" hidden="1" x14ac:dyDescent="0.25">
      <c r="A682" s="3"/>
      <c r="B682" s="4"/>
      <c r="C682" s="4">
        <f t="shared" si="423"/>
        <v>650</v>
      </c>
      <c r="D682" s="21">
        <f t="shared" si="414"/>
        <v>225.75280116737525</v>
      </c>
      <c r="E682" s="37">
        <f t="shared" si="424"/>
        <v>6.5000000000000002E-2</v>
      </c>
      <c r="F682" s="37">
        <f t="shared" si="425"/>
        <v>100</v>
      </c>
      <c r="G682" s="37">
        <f t="shared" si="415"/>
        <v>6.4957777444660969E-2</v>
      </c>
      <c r="H682" s="23">
        <f t="shared" si="426"/>
        <v>21.5411096612224</v>
      </c>
      <c r="I682" s="22">
        <f t="shared" si="427"/>
        <v>9.942050612871875E-2</v>
      </c>
      <c r="J682" s="22">
        <f t="shared" si="428"/>
        <v>0.7</v>
      </c>
      <c r="K682" s="21">
        <f t="shared" si="429"/>
        <v>45</v>
      </c>
      <c r="L682" s="110">
        <v>651</v>
      </c>
      <c r="M682" s="9">
        <f t="shared" si="404"/>
        <v>12.617866311018446</v>
      </c>
      <c r="N682" s="9">
        <f t="shared" si="405"/>
        <v>12.617866311018446</v>
      </c>
      <c r="O682" s="10">
        <f t="shared" si="430"/>
        <v>0</v>
      </c>
      <c r="P682" s="10" t="e">
        <f t="shared" si="416"/>
        <v>#DIV/0!</v>
      </c>
      <c r="Q682" s="10" t="e">
        <f t="shared" si="417"/>
        <v>#DIV/0!</v>
      </c>
      <c r="R682" s="10" t="e">
        <f t="shared" si="418"/>
        <v>#DIV/0!</v>
      </c>
      <c r="S682" s="9"/>
      <c r="T682" s="9">
        <f t="shared" si="406"/>
        <v>12.617866311018446</v>
      </c>
      <c r="U682" s="10">
        <f t="shared" si="419"/>
        <v>0</v>
      </c>
      <c r="V682" s="10" t="e">
        <f t="shared" si="420"/>
        <v>#DIV/0!</v>
      </c>
      <c r="W682" s="10" t="e">
        <f t="shared" si="421"/>
        <v>#DIV/0!</v>
      </c>
      <c r="X682" s="10" t="e">
        <f t="shared" si="422"/>
        <v>#DIV/0!</v>
      </c>
      <c r="Y682" s="1"/>
      <c r="Z682" s="22">
        <f t="shared" si="407"/>
        <v>12.61683166817873</v>
      </c>
      <c r="AA682" s="37">
        <f t="shared" si="408"/>
        <v>-1.0346428397163265E-3</v>
      </c>
      <c r="AB682" s="37">
        <f t="shared" si="409"/>
        <v>0.15082628069296253</v>
      </c>
      <c r="AC682" s="37">
        <f t="shared" si="410"/>
        <v>0.25748929114618091</v>
      </c>
      <c r="AD682" s="37">
        <f t="shared" si="431"/>
        <v>0.25745884557985904</v>
      </c>
      <c r="AG682" s="22">
        <f t="shared" si="411"/>
        <v>12.616427725825613</v>
      </c>
      <c r="AH682" s="37">
        <f t="shared" si="432"/>
        <v>-1.4385851928331306E-3</v>
      </c>
      <c r="AI682" s="37">
        <f t="shared" si="433"/>
        <v>45.43748165968087</v>
      </c>
      <c r="AJ682" s="37">
        <f t="shared" si="434"/>
        <v>0.3580175373925979</v>
      </c>
      <c r="AK682" s="37">
        <f t="shared" si="435"/>
        <v>0.35798093589082958</v>
      </c>
      <c r="AM682" s="22">
        <f t="shared" si="412"/>
        <v>12.617866311018446</v>
      </c>
      <c r="AN682" s="37">
        <f t="shared" si="436"/>
        <v>0</v>
      </c>
      <c r="AO682" s="37" t="e">
        <f t="shared" si="437"/>
        <v>#DIV/0!</v>
      </c>
      <c r="AP682" s="37" t="e">
        <f t="shared" si="438"/>
        <v>#DIV/0!</v>
      </c>
      <c r="AQ682" s="37" t="e">
        <f t="shared" si="439"/>
        <v>#DIV/0!</v>
      </c>
      <c r="AS682" s="22">
        <f t="shared" si="413"/>
        <v>12.617866311018446</v>
      </c>
      <c r="AT682" s="37">
        <f t="shared" si="440"/>
        <v>0</v>
      </c>
      <c r="AU682" s="37" t="e">
        <f t="shared" si="441"/>
        <v>#DIV/0!</v>
      </c>
      <c r="AV682" s="37" t="e">
        <f t="shared" si="442"/>
        <v>#DIV/0!</v>
      </c>
      <c r="AW682" s="37" t="e">
        <f t="shared" si="443"/>
        <v>#DIV/0!</v>
      </c>
    </row>
    <row r="683" spans="1:49" s="33" customFormat="1" hidden="1" x14ac:dyDescent="0.25">
      <c r="A683" s="3"/>
      <c r="B683" s="4"/>
      <c r="C683" s="4">
        <f t="shared" si="423"/>
        <v>651</v>
      </c>
      <c r="D683" s="21">
        <f t="shared" si="414"/>
        <v>225.79087100240289</v>
      </c>
      <c r="E683" s="37">
        <f t="shared" si="424"/>
        <v>6.5000000000000002E-2</v>
      </c>
      <c r="F683" s="37">
        <f t="shared" si="425"/>
        <v>100</v>
      </c>
      <c r="G683" s="37">
        <f t="shared" si="415"/>
        <v>6.4957777444660969E-2</v>
      </c>
      <c r="H683" s="23">
        <f t="shared" si="426"/>
        <v>21.534249829931973</v>
      </c>
      <c r="I683" s="22">
        <f t="shared" si="427"/>
        <v>9.9388845368916789E-2</v>
      </c>
      <c r="J683" s="22">
        <f t="shared" si="428"/>
        <v>0.7</v>
      </c>
      <c r="K683" s="21">
        <f t="shared" si="429"/>
        <v>45</v>
      </c>
      <c r="L683" s="110">
        <v>652</v>
      </c>
      <c r="M683" s="9">
        <f t="shared" si="404"/>
        <v>12.615393379147365</v>
      </c>
      <c r="N683" s="9">
        <f t="shared" si="405"/>
        <v>12.615393379147365</v>
      </c>
      <c r="O683" s="10">
        <f t="shared" si="430"/>
        <v>0</v>
      </c>
      <c r="P683" s="10" t="e">
        <f t="shared" si="416"/>
        <v>#DIV/0!</v>
      </c>
      <c r="Q683" s="10" t="e">
        <f t="shared" si="417"/>
        <v>#DIV/0!</v>
      </c>
      <c r="R683" s="10" t="e">
        <f t="shared" si="418"/>
        <v>#DIV/0!</v>
      </c>
      <c r="S683" s="9"/>
      <c r="T683" s="9">
        <f t="shared" si="406"/>
        <v>12.615393379147365</v>
      </c>
      <c r="U683" s="10">
        <f t="shared" si="419"/>
        <v>0</v>
      </c>
      <c r="V683" s="10" t="e">
        <f t="shared" si="420"/>
        <v>#DIV/0!</v>
      </c>
      <c r="W683" s="10" t="e">
        <f t="shared" si="421"/>
        <v>#DIV/0!</v>
      </c>
      <c r="X683" s="10" t="e">
        <f t="shared" si="422"/>
        <v>#DIV/0!</v>
      </c>
      <c r="Y683" s="1"/>
      <c r="Z683" s="22">
        <f t="shared" si="407"/>
        <v>12.614358154891727</v>
      </c>
      <c r="AA683" s="37">
        <f t="shared" si="408"/>
        <v>-1.0352242556379565E-3</v>
      </c>
      <c r="AB683" s="37">
        <f t="shared" si="409"/>
        <v>0.1509110372849273</v>
      </c>
      <c r="AC683" s="37">
        <f t="shared" si="410"/>
        <v>0.25760242913704873</v>
      </c>
      <c r="AD683" s="37">
        <f t="shared" si="431"/>
        <v>0.25757196513228248</v>
      </c>
      <c r="AG683" s="22">
        <f t="shared" si="411"/>
        <v>12.613954533703554</v>
      </c>
      <c r="AH683" s="37">
        <f t="shared" si="432"/>
        <v>-1.4388454438112319E-3</v>
      </c>
      <c r="AI683" s="37">
        <f t="shared" si="433"/>
        <v>45.445701644895962</v>
      </c>
      <c r="AJ683" s="37">
        <f t="shared" si="434"/>
        <v>0.35803844380568722</v>
      </c>
      <c r="AK683" s="37">
        <f t="shared" si="435"/>
        <v>0.35800182969836553</v>
      </c>
      <c r="AM683" s="22">
        <f t="shared" si="412"/>
        <v>12.615393379147365</v>
      </c>
      <c r="AN683" s="37">
        <f t="shared" si="436"/>
        <v>0</v>
      </c>
      <c r="AO683" s="37" t="e">
        <f t="shared" si="437"/>
        <v>#DIV/0!</v>
      </c>
      <c r="AP683" s="37" t="e">
        <f t="shared" si="438"/>
        <v>#DIV/0!</v>
      </c>
      <c r="AQ683" s="37" t="e">
        <f t="shared" si="439"/>
        <v>#DIV/0!</v>
      </c>
      <c r="AS683" s="22">
        <f t="shared" si="413"/>
        <v>12.615393379147365</v>
      </c>
      <c r="AT683" s="37">
        <f t="shared" si="440"/>
        <v>0</v>
      </c>
      <c r="AU683" s="37" t="e">
        <f t="shared" si="441"/>
        <v>#DIV/0!</v>
      </c>
      <c r="AV683" s="37" t="e">
        <f t="shared" si="442"/>
        <v>#DIV/0!</v>
      </c>
      <c r="AW683" s="37" t="e">
        <f t="shared" si="443"/>
        <v>#DIV/0!</v>
      </c>
    </row>
    <row r="684" spans="1:49" s="33" customFormat="1" hidden="1" x14ac:dyDescent="0.25">
      <c r="A684" s="3"/>
      <c r="B684" s="4"/>
      <c r="C684" s="4">
        <f t="shared" si="423"/>
        <v>652</v>
      </c>
      <c r="D684" s="21">
        <f t="shared" si="414"/>
        <v>225.82895378935692</v>
      </c>
      <c r="E684" s="37">
        <f t="shared" si="424"/>
        <v>6.5000000000000002E-2</v>
      </c>
      <c r="F684" s="37">
        <f t="shared" si="425"/>
        <v>100</v>
      </c>
      <c r="G684" s="37">
        <f t="shared" si="415"/>
        <v>6.4957777444660969E-2</v>
      </c>
      <c r="H684" s="23">
        <f t="shared" si="426"/>
        <v>21.527389998641546</v>
      </c>
      <c r="I684" s="22">
        <f t="shared" si="427"/>
        <v>9.9357184609114815E-2</v>
      </c>
      <c r="J684" s="22">
        <f t="shared" si="428"/>
        <v>0.7</v>
      </c>
      <c r="K684" s="21">
        <f t="shared" si="429"/>
        <v>45</v>
      </c>
      <c r="L684" s="110">
        <v>653</v>
      </c>
      <c r="M684" s="9">
        <f t="shared" si="404"/>
        <v>12.612919605947933</v>
      </c>
      <c r="N684" s="9">
        <f t="shared" si="405"/>
        <v>12.612919605947933</v>
      </c>
      <c r="O684" s="10">
        <f t="shared" si="430"/>
        <v>0</v>
      </c>
      <c r="P684" s="10" t="e">
        <f t="shared" si="416"/>
        <v>#DIV/0!</v>
      </c>
      <c r="Q684" s="10" t="e">
        <f t="shared" si="417"/>
        <v>#DIV/0!</v>
      </c>
      <c r="R684" s="10" t="e">
        <f t="shared" si="418"/>
        <v>#DIV/0!</v>
      </c>
      <c r="S684" s="9"/>
      <c r="T684" s="9">
        <f t="shared" si="406"/>
        <v>12.612919605947933</v>
      </c>
      <c r="U684" s="10">
        <f t="shared" si="419"/>
        <v>0</v>
      </c>
      <c r="V684" s="10" t="e">
        <f t="shared" si="420"/>
        <v>#DIV/0!</v>
      </c>
      <c r="W684" s="10" t="e">
        <f t="shared" si="421"/>
        <v>#DIV/0!</v>
      </c>
      <c r="X684" s="10" t="e">
        <f t="shared" si="422"/>
        <v>#DIV/0!</v>
      </c>
      <c r="Y684" s="1"/>
      <c r="Z684" s="22">
        <f t="shared" si="407"/>
        <v>12.611883799957459</v>
      </c>
      <c r="AA684" s="37">
        <f t="shared" si="408"/>
        <v>-1.0358059904742589E-3</v>
      </c>
      <c r="AB684" s="37">
        <f t="shared" si="409"/>
        <v>0.15099584036705474</v>
      </c>
      <c r="AC684" s="37">
        <f t="shared" si="410"/>
        <v>0.2577156158373779</v>
      </c>
      <c r="AD684" s="37">
        <f t="shared" si="431"/>
        <v>0.2576851333801225</v>
      </c>
      <c r="AG684" s="22">
        <f t="shared" si="411"/>
        <v>12.611480500299688</v>
      </c>
      <c r="AH684" s="37">
        <f t="shared" si="432"/>
        <v>-1.4391056482452314E-3</v>
      </c>
      <c r="AI684" s="37">
        <f t="shared" si="433"/>
        <v>45.453920160043005</v>
      </c>
      <c r="AJ684" s="37">
        <f t="shared" si="434"/>
        <v>0.35805932945292418</v>
      </c>
      <c r="AK684" s="37">
        <f t="shared" si="435"/>
        <v>0.35802270273083786</v>
      </c>
      <c r="AM684" s="22">
        <f t="shared" si="412"/>
        <v>12.612919605947933</v>
      </c>
      <c r="AN684" s="37">
        <f t="shared" si="436"/>
        <v>0</v>
      </c>
      <c r="AO684" s="37" t="e">
        <f t="shared" si="437"/>
        <v>#DIV/0!</v>
      </c>
      <c r="AP684" s="37" t="e">
        <f t="shared" si="438"/>
        <v>#DIV/0!</v>
      </c>
      <c r="AQ684" s="37" t="e">
        <f t="shared" si="439"/>
        <v>#DIV/0!</v>
      </c>
      <c r="AS684" s="22">
        <f t="shared" si="413"/>
        <v>12.612919605947933</v>
      </c>
      <c r="AT684" s="37">
        <f t="shared" si="440"/>
        <v>0</v>
      </c>
      <c r="AU684" s="37" t="e">
        <f t="shared" si="441"/>
        <v>#DIV/0!</v>
      </c>
      <c r="AV684" s="37" t="e">
        <f t="shared" si="442"/>
        <v>#DIV/0!</v>
      </c>
      <c r="AW684" s="37" t="e">
        <f t="shared" si="443"/>
        <v>#DIV/0!</v>
      </c>
    </row>
    <row r="685" spans="1:49" s="33" customFormat="1" hidden="1" x14ac:dyDescent="0.25">
      <c r="A685" s="3"/>
      <c r="B685" s="4"/>
      <c r="C685" s="4">
        <f t="shared" si="423"/>
        <v>653</v>
      </c>
      <c r="D685" s="21">
        <f t="shared" si="414"/>
        <v>225.86704953242509</v>
      </c>
      <c r="E685" s="37">
        <f t="shared" si="424"/>
        <v>6.5000000000000002E-2</v>
      </c>
      <c r="F685" s="37">
        <f t="shared" si="425"/>
        <v>100</v>
      </c>
      <c r="G685" s="37">
        <f t="shared" si="415"/>
        <v>6.4957777444660969E-2</v>
      </c>
      <c r="H685" s="23">
        <f t="shared" si="426"/>
        <v>21.520530167351119</v>
      </c>
      <c r="I685" s="22">
        <f t="shared" si="427"/>
        <v>9.9325523849312841E-2</v>
      </c>
      <c r="J685" s="22">
        <f t="shared" si="428"/>
        <v>0.7</v>
      </c>
      <c r="K685" s="21">
        <f t="shared" si="429"/>
        <v>45</v>
      </c>
      <c r="L685" s="110">
        <v>654</v>
      </c>
      <c r="M685" s="9">
        <f t="shared" si="404"/>
        <v>12.610444991148123</v>
      </c>
      <c r="N685" s="9">
        <f t="shared" si="405"/>
        <v>12.610444991148123</v>
      </c>
      <c r="O685" s="10">
        <f t="shared" si="430"/>
        <v>0</v>
      </c>
      <c r="P685" s="10" t="e">
        <f t="shared" si="416"/>
        <v>#DIV/0!</v>
      </c>
      <c r="Q685" s="10" t="e">
        <f t="shared" si="417"/>
        <v>#DIV/0!</v>
      </c>
      <c r="R685" s="10" t="e">
        <f t="shared" si="418"/>
        <v>#DIV/0!</v>
      </c>
      <c r="S685" s="9"/>
      <c r="T685" s="9">
        <f t="shared" si="406"/>
        <v>12.610444991148123</v>
      </c>
      <c r="U685" s="10">
        <f t="shared" si="419"/>
        <v>0</v>
      </c>
      <c r="V685" s="10" t="e">
        <f t="shared" si="420"/>
        <v>#DIV/0!</v>
      </c>
      <c r="W685" s="10" t="e">
        <f t="shared" si="421"/>
        <v>#DIV/0!</v>
      </c>
      <c r="X685" s="10" t="e">
        <f t="shared" si="422"/>
        <v>#DIV/0!</v>
      </c>
      <c r="Y685" s="1"/>
      <c r="Z685" s="22">
        <f t="shared" si="407"/>
        <v>12.609408603103812</v>
      </c>
      <c r="AA685" s="37">
        <f t="shared" si="408"/>
        <v>-1.0363880443104989E-3</v>
      </c>
      <c r="AB685" s="37">
        <f t="shared" si="409"/>
        <v>0.15108068995177443</v>
      </c>
      <c r="AC685" s="37">
        <f t="shared" si="410"/>
        <v>0.25782885124939303</v>
      </c>
      <c r="AD685" s="37">
        <f t="shared" si="431"/>
        <v>0.25779835033118209</v>
      </c>
      <c r="AG685" s="22">
        <f t="shared" si="411"/>
        <v>12.609005625342101</v>
      </c>
      <c r="AH685" s="37">
        <f t="shared" si="432"/>
        <v>-1.439365806021442E-3</v>
      </c>
      <c r="AI685" s="37">
        <f t="shared" si="433"/>
        <v>45.462137201511304</v>
      </c>
      <c r="AJ685" s="37">
        <f t="shared" si="434"/>
        <v>0.35808019431662608</v>
      </c>
      <c r="AK685" s="37">
        <f t="shared" si="435"/>
        <v>0.35804355497452894</v>
      </c>
      <c r="AM685" s="22">
        <f t="shared" si="412"/>
        <v>12.610444991148123</v>
      </c>
      <c r="AN685" s="37">
        <f t="shared" si="436"/>
        <v>0</v>
      </c>
      <c r="AO685" s="37" t="e">
        <f t="shared" si="437"/>
        <v>#DIV/0!</v>
      </c>
      <c r="AP685" s="37" t="e">
        <f t="shared" si="438"/>
        <v>#DIV/0!</v>
      </c>
      <c r="AQ685" s="37" t="e">
        <f t="shared" si="439"/>
        <v>#DIV/0!</v>
      </c>
      <c r="AS685" s="22">
        <f t="shared" si="413"/>
        <v>12.610444991148123</v>
      </c>
      <c r="AT685" s="37">
        <f t="shared" si="440"/>
        <v>0</v>
      </c>
      <c r="AU685" s="37" t="e">
        <f t="shared" si="441"/>
        <v>#DIV/0!</v>
      </c>
      <c r="AV685" s="37" t="e">
        <f t="shared" si="442"/>
        <v>#DIV/0!</v>
      </c>
      <c r="AW685" s="37" t="e">
        <f t="shared" si="443"/>
        <v>#DIV/0!</v>
      </c>
    </row>
    <row r="686" spans="1:49" s="33" customFormat="1" hidden="1" x14ac:dyDescent="0.25">
      <c r="A686" s="3"/>
      <c r="B686" s="4"/>
      <c r="C686" s="4">
        <f t="shared" si="423"/>
        <v>654</v>
      </c>
      <c r="D686" s="21">
        <f t="shared" si="414"/>
        <v>225.9051582357946</v>
      </c>
      <c r="E686" s="37">
        <f t="shared" si="424"/>
        <v>6.5000000000000002E-2</v>
      </c>
      <c r="F686" s="37">
        <f t="shared" si="425"/>
        <v>100</v>
      </c>
      <c r="G686" s="37">
        <f t="shared" si="415"/>
        <v>6.4957777444660969E-2</v>
      </c>
      <c r="H686" s="23">
        <f t="shared" si="426"/>
        <v>21.513670336060692</v>
      </c>
      <c r="I686" s="22">
        <f t="shared" si="427"/>
        <v>9.9293863089510867E-2</v>
      </c>
      <c r="J686" s="22">
        <f t="shared" si="428"/>
        <v>0.7</v>
      </c>
      <c r="K686" s="21">
        <f t="shared" si="429"/>
        <v>45</v>
      </c>
      <c r="L686" s="110">
        <v>655</v>
      </c>
      <c r="M686" s="9">
        <f t="shared" si="404"/>
        <v>12.607969534475941</v>
      </c>
      <c r="N686" s="9">
        <f t="shared" si="405"/>
        <v>12.607969534475941</v>
      </c>
      <c r="O686" s="10">
        <f t="shared" si="430"/>
        <v>0</v>
      </c>
      <c r="P686" s="10" t="e">
        <f t="shared" si="416"/>
        <v>#DIV/0!</v>
      </c>
      <c r="Q686" s="10" t="e">
        <f t="shared" si="417"/>
        <v>#DIV/0!</v>
      </c>
      <c r="R686" s="10" t="e">
        <f t="shared" si="418"/>
        <v>#DIV/0!</v>
      </c>
      <c r="S686" s="9"/>
      <c r="T686" s="9">
        <f t="shared" si="406"/>
        <v>12.607969534475941</v>
      </c>
      <c r="U686" s="10">
        <f t="shared" si="419"/>
        <v>0</v>
      </c>
      <c r="V686" s="10" t="e">
        <f t="shared" si="420"/>
        <v>#DIV/0!</v>
      </c>
      <c r="W686" s="10" t="e">
        <f t="shared" si="421"/>
        <v>#DIV/0!</v>
      </c>
      <c r="X686" s="10" t="e">
        <f t="shared" si="422"/>
        <v>#DIV/0!</v>
      </c>
      <c r="Y686" s="1"/>
      <c r="Z686" s="22">
        <f t="shared" si="407"/>
        <v>12.606932564058686</v>
      </c>
      <c r="AA686" s="37">
        <f t="shared" si="408"/>
        <v>-1.0369704172550342E-3</v>
      </c>
      <c r="AB686" s="37">
        <f t="shared" si="409"/>
        <v>0.15116558605488239</v>
      </c>
      <c r="AC686" s="37">
        <f t="shared" si="410"/>
        <v>0.25794213538106636</v>
      </c>
      <c r="AD686" s="37">
        <f t="shared" si="431"/>
        <v>0.25791161598776718</v>
      </c>
      <c r="AG686" s="22">
        <f t="shared" si="411"/>
        <v>12.606529908558951</v>
      </c>
      <c r="AH686" s="37">
        <f t="shared" si="432"/>
        <v>-1.43962591699065E-3</v>
      </c>
      <c r="AI686" s="37">
        <f t="shared" si="433"/>
        <v>45.470352764587957</v>
      </c>
      <c r="AJ686" s="37">
        <f t="shared" si="434"/>
        <v>0.35810103837044405</v>
      </c>
      <c r="AK686" s="37">
        <f t="shared" si="435"/>
        <v>0.35806438639912319</v>
      </c>
      <c r="AM686" s="22">
        <f t="shared" si="412"/>
        <v>12.607969534475941</v>
      </c>
      <c r="AN686" s="37">
        <f t="shared" si="436"/>
        <v>0</v>
      </c>
      <c r="AO686" s="37" t="e">
        <f t="shared" si="437"/>
        <v>#DIV/0!</v>
      </c>
      <c r="AP686" s="37" t="e">
        <f t="shared" si="438"/>
        <v>#DIV/0!</v>
      </c>
      <c r="AQ686" s="37" t="e">
        <f t="shared" si="439"/>
        <v>#DIV/0!</v>
      </c>
      <c r="AS686" s="22">
        <f t="shared" si="413"/>
        <v>12.607969534475941</v>
      </c>
      <c r="AT686" s="37">
        <f t="shared" si="440"/>
        <v>0</v>
      </c>
      <c r="AU686" s="37" t="e">
        <f t="shared" si="441"/>
        <v>#DIV/0!</v>
      </c>
      <c r="AV686" s="37" t="e">
        <f t="shared" si="442"/>
        <v>#DIV/0!</v>
      </c>
      <c r="AW686" s="37" t="e">
        <f t="shared" si="443"/>
        <v>#DIV/0!</v>
      </c>
    </row>
    <row r="687" spans="1:49" s="33" customFormat="1" hidden="1" x14ac:dyDescent="0.25">
      <c r="A687" s="3"/>
      <c r="B687" s="4"/>
      <c r="C687" s="4">
        <f t="shared" si="423"/>
        <v>655</v>
      </c>
      <c r="D687" s="21">
        <f t="shared" si="414"/>
        <v>225.94327990365167</v>
      </c>
      <c r="E687" s="37">
        <f t="shared" si="424"/>
        <v>6.5000000000000002E-2</v>
      </c>
      <c r="F687" s="37">
        <f t="shared" si="425"/>
        <v>100</v>
      </c>
      <c r="G687" s="37">
        <f t="shared" si="415"/>
        <v>6.4957777444660969E-2</v>
      </c>
      <c r="H687" s="23">
        <f t="shared" si="426"/>
        <v>21.506810504770264</v>
      </c>
      <c r="I687" s="22">
        <f t="shared" si="427"/>
        <v>9.9262202329708893E-2</v>
      </c>
      <c r="J687" s="22">
        <f t="shared" si="428"/>
        <v>0.7</v>
      </c>
      <c r="K687" s="21">
        <f t="shared" si="429"/>
        <v>45</v>
      </c>
      <c r="L687" s="110">
        <v>656</v>
      </c>
      <c r="M687" s="9">
        <f t="shared" si="404"/>
        <v>12.605493235659463</v>
      </c>
      <c r="N687" s="9">
        <f t="shared" si="405"/>
        <v>12.605493235659463</v>
      </c>
      <c r="O687" s="10">
        <f t="shared" si="430"/>
        <v>0</v>
      </c>
      <c r="P687" s="10" t="e">
        <f t="shared" si="416"/>
        <v>#DIV/0!</v>
      </c>
      <c r="Q687" s="10" t="e">
        <f t="shared" si="417"/>
        <v>#DIV/0!</v>
      </c>
      <c r="R687" s="10" t="e">
        <f t="shared" si="418"/>
        <v>#DIV/0!</v>
      </c>
      <c r="S687" s="9"/>
      <c r="T687" s="9">
        <f t="shared" si="406"/>
        <v>12.605493235659463</v>
      </c>
      <c r="U687" s="10">
        <f t="shared" si="419"/>
        <v>0</v>
      </c>
      <c r="V687" s="10" t="e">
        <f t="shared" si="420"/>
        <v>#DIV/0!</v>
      </c>
      <c r="W687" s="10" t="e">
        <f t="shared" si="421"/>
        <v>#DIV/0!</v>
      </c>
      <c r="X687" s="10" t="e">
        <f t="shared" si="422"/>
        <v>#DIV/0!</v>
      </c>
      <c r="Y687" s="1"/>
      <c r="Z687" s="22">
        <f t="shared" si="407"/>
        <v>12.604455682550048</v>
      </c>
      <c r="AA687" s="37">
        <f t="shared" si="408"/>
        <v>-1.0375531094144463E-3</v>
      </c>
      <c r="AB687" s="37">
        <f t="shared" si="409"/>
        <v>0.15125052869191566</v>
      </c>
      <c r="AC687" s="37">
        <f t="shared" si="410"/>
        <v>0.25805546823992803</v>
      </c>
      <c r="AD687" s="37">
        <f t="shared" si="431"/>
        <v>0.25802493036258228</v>
      </c>
      <c r="AG687" s="22">
        <f t="shared" si="411"/>
        <v>12.604053349678379</v>
      </c>
      <c r="AH687" s="37">
        <f t="shared" si="432"/>
        <v>-1.4398859810835773E-3</v>
      </c>
      <c r="AI687" s="37">
        <f t="shared" si="433"/>
        <v>45.478566847104773</v>
      </c>
      <c r="AJ687" s="37">
        <f t="shared" si="434"/>
        <v>0.35812186160808618</v>
      </c>
      <c r="AK687" s="37">
        <f t="shared" si="435"/>
        <v>0.35808519700300256</v>
      </c>
      <c r="AM687" s="22">
        <f t="shared" si="412"/>
        <v>12.605493235659463</v>
      </c>
      <c r="AN687" s="37">
        <f t="shared" si="436"/>
        <v>0</v>
      </c>
      <c r="AO687" s="37" t="e">
        <f t="shared" si="437"/>
        <v>#DIV/0!</v>
      </c>
      <c r="AP687" s="37" t="e">
        <f t="shared" si="438"/>
        <v>#DIV/0!</v>
      </c>
      <c r="AQ687" s="37" t="e">
        <f t="shared" si="439"/>
        <v>#DIV/0!</v>
      </c>
      <c r="AS687" s="22">
        <f t="shared" si="413"/>
        <v>12.605493235659463</v>
      </c>
      <c r="AT687" s="37">
        <f t="shared" si="440"/>
        <v>0</v>
      </c>
      <c r="AU687" s="37" t="e">
        <f t="shared" si="441"/>
        <v>#DIV/0!</v>
      </c>
      <c r="AV687" s="37" t="e">
        <f t="shared" si="442"/>
        <v>#DIV/0!</v>
      </c>
      <c r="AW687" s="37" t="e">
        <f t="shared" si="443"/>
        <v>#DIV/0!</v>
      </c>
    </row>
    <row r="688" spans="1:49" s="33" customFormat="1" hidden="1" x14ac:dyDescent="0.25">
      <c r="A688" s="3"/>
      <c r="B688" s="4"/>
      <c r="C688" s="4">
        <f t="shared" si="423"/>
        <v>656</v>
      </c>
      <c r="D688" s="21">
        <f t="shared" si="414"/>
        <v>225.98141454018295</v>
      </c>
      <c r="E688" s="37">
        <f t="shared" si="424"/>
        <v>6.5000000000000002E-2</v>
      </c>
      <c r="F688" s="37">
        <f t="shared" si="425"/>
        <v>100</v>
      </c>
      <c r="G688" s="37">
        <f t="shared" si="415"/>
        <v>6.4957777444660969E-2</v>
      </c>
      <c r="H688" s="23">
        <f t="shared" si="426"/>
        <v>21.499950673479837</v>
      </c>
      <c r="I688" s="22">
        <f t="shared" si="427"/>
        <v>9.9230541569906933E-2</v>
      </c>
      <c r="J688" s="22">
        <f t="shared" si="428"/>
        <v>0.7</v>
      </c>
      <c r="K688" s="21">
        <f t="shared" si="429"/>
        <v>45</v>
      </c>
      <c r="L688" s="110">
        <v>657</v>
      </c>
      <c r="M688" s="9">
        <f t="shared" si="404"/>
        <v>12.60301609442673</v>
      </c>
      <c r="N688" s="9">
        <f t="shared" si="405"/>
        <v>12.60301609442673</v>
      </c>
      <c r="O688" s="10">
        <f t="shared" si="430"/>
        <v>0</v>
      </c>
      <c r="P688" s="10" t="e">
        <f t="shared" si="416"/>
        <v>#DIV/0!</v>
      </c>
      <c r="Q688" s="10" t="e">
        <f t="shared" si="417"/>
        <v>#DIV/0!</v>
      </c>
      <c r="R688" s="10" t="e">
        <f t="shared" si="418"/>
        <v>#DIV/0!</v>
      </c>
      <c r="S688" s="9"/>
      <c r="T688" s="9">
        <f t="shared" si="406"/>
        <v>12.60301609442673</v>
      </c>
      <c r="U688" s="10">
        <f t="shared" si="419"/>
        <v>0</v>
      </c>
      <c r="V688" s="10" t="e">
        <f t="shared" si="420"/>
        <v>#DIV/0!</v>
      </c>
      <c r="W688" s="10" t="e">
        <f t="shared" si="421"/>
        <v>#DIV/0!</v>
      </c>
      <c r="X688" s="10" t="e">
        <f t="shared" si="422"/>
        <v>#DIV/0!</v>
      </c>
      <c r="Y688" s="1"/>
      <c r="Z688" s="22">
        <f t="shared" si="407"/>
        <v>12.601977958305858</v>
      </c>
      <c r="AA688" s="37">
        <f t="shared" si="408"/>
        <v>-1.038136120872224E-3</v>
      </c>
      <c r="AB688" s="37">
        <f t="shared" si="409"/>
        <v>0.15133551787504487</v>
      </c>
      <c r="AC688" s="37">
        <f t="shared" si="410"/>
        <v>0.2581688498277675</v>
      </c>
      <c r="AD688" s="37">
        <f t="shared" si="431"/>
        <v>0.25813829345241346</v>
      </c>
      <c r="AG688" s="22">
        <f t="shared" si="411"/>
        <v>12.60157594842863</v>
      </c>
      <c r="AH688" s="37">
        <f t="shared" si="432"/>
        <v>-1.4401459980994957E-3</v>
      </c>
      <c r="AI688" s="37">
        <f t="shared" si="433"/>
        <v>45.486779442661977</v>
      </c>
      <c r="AJ688" s="37">
        <f t="shared" si="434"/>
        <v>0.35814266398995415</v>
      </c>
      <c r="AK688" s="37">
        <f t="shared" si="435"/>
        <v>0.35810598674250149</v>
      </c>
      <c r="AM688" s="22">
        <f t="shared" si="412"/>
        <v>12.60301609442673</v>
      </c>
      <c r="AN688" s="37">
        <f t="shared" si="436"/>
        <v>0</v>
      </c>
      <c r="AO688" s="37" t="e">
        <f t="shared" si="437"/>
        <v>#DIV/0!</v>
      </c>
      <c r="AP688" s="37" t="e">
        <f t="shared" si="438"/>
        <v>#DIV/0!</v>
      </c>
      <c r="AQ688" s="37" t="e">
        <f t="shared" si="439"/>
        <v>#DIV/0!</v>
      </c>
      <c r="AS688" s="22">
        <f t="shared" si="413"/>
        <v>12.60301609442673</v>
      </c>
      <c r="AT688" s="37">
        <f t="shared" si="440"/>
        <v>0</v>
      </c>
      <c r="AU688" s="37" t="e">
        <f t="shared" si="441"/>
        <v>#DIV/0!</v>
      </c>
      <c r="AV688" s="37" t="e">
        <f t="shared" si="442"/>
        <v>#DIV/0!</v>
      </c>
      <c r="AW688" s="37" t="e">
        <f t="shared" si="443"/>
        <v>#DIV/0!</v>
      </c>
    </row>
    <row r="689" spans="1:49" s="33" customFormat="1" hidden="1" x14ac:dyDescent="0.25">
      <c r="A689" s="3"/>
      <c r="B689" s="4"/>
      <c r="C689" s="4">
        <f t="shared" si="423"/>
        <v>657</v>
      </c>
      <c r="D689" s="21">
        <f t="shared" si="414"/>
        <v>226.01956214957374</v>
      </c>
      <c r="E689" s="37">
        <f t="shared" si="424"/>
        <v>6.5000000000000002E-2</v>
      </c>
      <c r="F689" s="37">
        <f t="shared" si="425"/>
        <v>100</v>
      </c>
      <c r="G689" s="37">
        <f t="shared" si="415"/>
        <v>6.4957777444660969E-2</v>
      </c>
      <c r="H689" s="23">
        <f t="shared" si="426"/>
        <v>21.49309084218941</v>
      </c>
      <c r="I689" s="22">
        <f t="shared" si="427"/>
        <v>9.9198880810104959E-2</v>
      </c>
      <c r="J689" s="22">
        <f t="shared" si="428"/>
        <v>0.7</v>
      </c>
      <c r="K689" s="21">
        <f t="shared" si="429"/>
        <v>45</v>
      </c>
      <c r="L689" s="110">
        <v>658</v>
      </c>
      <c r="M689" s="9">
        <f t="shared" si="404"/>
        <v>12.600538110505878</v>
      </c>
      <c r="N689" s="9">
        <f t="shared" si="405"/>
        <v>12.600538110505878</v>
      </c>
      <c r="O689" s="10">
        <f t="shared" si="430"/>
        <v>0</v>
      </c>
      <c r="P689" s="10" t="e">
        <f t="shared" si="416"/>
        <v>#DIV/0!</v>
      </c>
      <c r="Q689" s="10" t="e">
        <f t="shared" si="417"/>
        <v>#DIV/0!</v>
      </c>
      <c r="R689" s="10" t="e">
        <f t="shared" si="418"/>
        <v>#DIV/0!</v>
      </c>
      <c r="S689" s="9"/>
      <c r="T689" s="9">
        <f t="shared" si="406"/>
        <v>12.600538110505878</v>
      </c>
      <c r="U689" s="10">
        <f t="shared" si="419"/>
        <v>0</v>
      </c>
      <c r="V689" s="10" t="e">
        <f t="shared" si="420"/>
        <v>#DIV/0!</v>
      </c>
      <c r="W689" s="10" t="e">
        <f t="shared" si="421"/>
        <v>#DIV/0!</v>
      </c>
      <c r="X689" s="10" t="e">
        <f t="shared" si="422"/>
        <v>#DIV/0!</v>
      </c>
      <c r="Y689" s="1"/>
      <c r="Z689" s="22">
        <f t="shared" si="407"/>
        <v>12.599499391054152</v>
      </c>
      <c r="AA689" s="37">
        <f t="shared" si="408"/>
        <v>-1.0387194517260667E-3</v>
      </c>
      <c r="AB689" s="37">
        <f t="shared" si="409"/>
        <v>0.15142055361851231</v>
      </c>
      <c r="AC689" s="37">
        <f t="shared" si="410"/>
        <v>0.25828228014991012</v>
      </c>
      <c r="AD689" s="37">
        <f t="shared" si="431"/>
        <v>0.25825170526790414</v>
      </c>
      <c r="AG689" s="22">
        <f t="shared" si="411"/>
        <v>12.599097704537904</v>
      </c>
      <c r="AH689" s="37">
        <f t="shared" si="432"/>
        <v>-1.4404059679744563E-3</v>
      </c>
      <c r="AI689" s="37">
        <f t="shared" si="433"/>
        <v>45.494990549299544</v>
      </c>
      <c r="AJ689" s="37">
        <f t="shared" si="434"/>
        <v>0.35816344551142587</v>
      </c>
      <c r="AK689" s="37">
        <f t="shared" si="435"/>
        <v>0.35812675561695795</v>
      </c>
      <c r="AM689" s="22">
        <f t="shared" si="412"/>
        <v>12.600538110505878</v>
      </c>
      <c r="AN689" s="37">
        <f t="shared" si="436"/>
        <v>0</v>
      </c>
      <c r="AO689" s="37" t="e">
        <f t="shared" si="437"/>
        <v>#DIV/0!</v>
      </c>
      <c r="AP689" s="37" t="e">
        <f t="shared" si="438"/>
        <v>#DIV/0!</v>
      </c>
      <c r="AQ689" s="37" t="e">
        <f t="shared" si="439"/>
        <v>#DIV/0!</v>
      </c>
      <c r="AS689" s="22">
        <f t="shared" si="413"/>
        <v>12.600538110505878</v>
      </c>
      <c r="AT689" s="37">
        <f t="shared" si="440"/>
        <v>0</v>
      </c>
      <c r="AU689" s="37" t="e">
        <f t="shared" si="441"/>
        <v>#DIV/0!</v>
      </c>
      <c r="AV689" s="37" t="e">
        <f t="shared" si="442"/>
        <v>#DIV/0!</v>
      </c>
      <c r="AW689" s="37" t="e">
        <f t="shared" si="443"/>
        <v>#DIV/0!</v>
      </c>
    </row>
    <row r="690" spans="1:49" s="33" customFormat="1" hidden="1" x14ac:dyDescent="0.25">
      <c r="A690" s="3"/>
      <c r="B690" s="4"/>
      <c r="C690" s="4">
        <f t="shared" si="423"/>
        <v>658</v>
      </c>
      <c r="D690" s="21">
        <f t="shared" si="414"/>
        <v>226.05772273600959</v>
      </c>
      <c r="E690" s="37">
        <f t="shared" si="424"/>
        <v>6.5000000000000002E-2</v>
      </c>
      <c r="F690" s="37">
        <f t="shared" si="425"/>
        <v>100</v>
      </c>
      <c r="G690" s="37">
        <f t="shared" si="415"/>
        <v>6.4957777444660969E-2</v>
      </c>
      <c r="H690" s="23">
        <f t="shared" si="426"/>
        <v>21.486231010898983</v>
      </c>
      <c r="I690" s="22">
        <f t="shared" si="427"/>
        <v>9.9167220050302984E-2</v>
      </c>
      <c r="J690" s="22">
        <f t="shared" si="428"/>
        <v>0.7</v>
      </c>
      <c r="K690" s="21">
        <f t="shared" si="429"/>
        <v>45</v>
      </c>
      <c r="L690" s="110">
        <v>659</v>
      </c>
      <c r="M690" s="9">
        <f t="shared" si="404"/>
        <v>12.59805928362502</v>
      </c>
      <c r="N690" s="9">
        <f t="shared" si="405"/>
        <v>12.59805928362502</v>
      </c>
      <c r="O690" s="10">
        <f t="shared" si="430"/>
        <v>0</v>
      </c>
      <c r="P690" s="10" t="e">
        <f t="shared" si="416"/>
        <v>#DIV/0!</v>
      </c>
      <c r="Q690" s="10" t="e">
        <f t="shared" si="417"/>
        <v>#DIV/0!</v>
      </c>
      <c r="R690" s="10" t="e">
        <f t="shared" si="418"/>
        <v>#DIV/0!</v>
      </c>
      <c r="S690" s="9"/>
      <c r="T690" s="9">
        <f t="shared" si="406"/>
        <v>12.59805928362502</v>
      </c>
      <c r="U690" s="10">
        <f t="shared" si="419"/>
        <v>0</v>
      </c>
      <c r="V690" s="10" t="e">
        <f t="shared" si="420"/>
        <v>#DIV/0!</v>
      </c>
      <c r="W690" s="10" t="e">
        <f t="shared" si="421"/>
        <v>#DIV/0!</v>
      </c>
      <c r="X690" s="10" t="e">
        <f t="shared" si="422"/>
        <v>#DIV/0!</v>
      </c>
      <c r="Y690" s="1"/>
      <c r="Z690" s="22">
        <f t="shared" si="407"/>
        <v>12.597019980522948</v>
      </c>
      <c r="AA690" s="37">
        <f t="shared" si="408"/>
        <v>-1.0393031020718979E-3</v>
      </c>
      <c r="AB690" s="37">
        <f t="shared" si="409"/>
        <v>0.15150563593630134</v>
      </c>
      <c r="AC690" s="37">
        <f t="shared" si="410"/>
        <v>0.25839575921124253</v>
      </c>
      <c r="AD690" s="37">
        <f t="shared" si="431"/>
        <v>0.25836516580867935</v>
      </c>
      <c r="AG690" s="22">
        <f t="shared" si="411"/>
        <v>12.596618617734489</v>
      </c>
      <c r="AH690" s="37">
        <f t="shared" si="432"/>
        <v>-1.4406658905308234E-3</v>
      </c>
      <c r="AI690" s="37">
        <f t="shared" si="433"/>
        <v>45.503200161386964</v>
      </c>
      <c r="AJ690" s="37">
        <f t="shared" si="434"/>
        <v>0.3581842061389966</v>
      </c>
      <c r="AK690" s="37">
        <f t="shared" si="435"/>
        <v>0.35814750358696712</v>
      </c>
      <c r="AM690" s="22">
        <f t="shared" si="412"/>
        <v>12.59805928362502</v>
      </c>
      <c r="AN690" s="37">
        <f t="shared" si="436"/>
        <v>0</v>
      </c>
      <c r="AO690" s="37" t="e">
        <f t="shared" si="437"/>
        <v>#DIV/0!</v>
      </c>
      <c r="AP690" s="37" t="e">
        <f t="shared" si="438"/>
        <v>#DIV/0!</v>
      </c>
      <c r="AQ690" s="37" t="e">
        <f t="shared" si="439"/>
        <v>#DIV/0!</v>
      </c>
      <c r="AS690" s="22">
        <f t="shared" si="413"/>
        <v>12.59805928362502</v>
      </c>
      <c r="AT690" s="37">
        <f t="shared" si="440"/>
        <v>0</v>
      </c>
      <c r="AU690" s="37" t="e">
        <f t="shared" si="441"/>
        <v>#DIV/0!</v>
      </c>
      <c r="AV690" s="37" t="e">
        <f t="shared" si="442"/>
        <v>#DIV/0!</v>
      </c>
      <c r="AW690" s="37" t="e">
        <f t="shared" si="443"/>
        <v>#DIV/0!</v>
      </c>
    </row>
    <row r="691" spans="1:49" s="33" customFormat="1" hidden="1" x14ac:dyDescent="0.25">
      <c r="A691" s="3"/>
      <c r="B691" s="4"/>
      <c r="C691" s="4">
        <f t="shared" si="423"/>
        <v>659</v>
      </c>
      <c r="D691" s="21">
        <f t="shared" si="414"/>
        <v>226.09589630367526</v>
      </c>
      <c r="E691" s="37">
        <f t="shared" si="424"/>
        <v>6.5000000000000002E-2</v>
      </c>
      <c r="F691" s="37">
        <f t="shared" si="425"/>
        <v>100</v>
      </c>
      <c r="G691" s="37">
        <f t="shared" si="415"/>
        <v>6.4957777444660969E-2</v>
      </c>
      <c r="H691" s="23">
        <f t="shared" si="426"/>
        <v>21.479371179608556</v>
      </c>
      <c r="I691" s="22">
        <f t="shared" si="427"/>
        <v>9.913555929050101E-2</v>
      </c>
      <c r="J691" s="22">
        <f t="shared" si="428"/>
        <v>0.7</v>
      </c>
      <c r="K691" s="21">
        <f t="shared" si="429"/>
        <v>45</v>
      </c>
      <c r="L691" s="110">
        <v>660</v>
      </c>
      <c r="M691" s="9">
        <f t="shared" si="404"/>
        <v>12.595579613512324</v>
      </c>
      <c r="N691" s="9">
        <f t="shared" si="405"/>
        <v>12.595579613512324</v>
      </c>
      <c r="O691" s="10">
        <f t="shared" si="430"/>
        <v>0</v>
      </c>
      <c r="P691" s="10" t="e">
        <f t="shared" si="416"/>
        <v>#DIV/0!</v>
      </c>
      <c r="Q691" s="10" t="e">
        <f t="shared" si="417"/>
        <v>#DIV/0!</v>
      </c>
      <c r="R691" s="10" t="e">
        <f t="shared" si="418"/>
        <v>#DIV/0!</v>
      </c>
      <c r="S691" s="9"/>
      <c r="T691" s="9">
        <f t="shared" si="406"/>
        <v>12.595579613512324</v>
      </c>
      <c r="U691" s="10">
        <f t="shared" si="419"/>
        <v>0</v>
      </c>
      <c r="V691" s="10" t="e">
        <f t="shared" si="420"/>
        <v>#DIV/0!</v>
      </c>
      <c r="W691" s="10" t="e">
        <f t="shared" si="421"/>
        <v>#DIV/0!</v>
      </c>
      <c r="X691" s="10" t="e">
        <f t="shared" si="422"/>
        <v>#DIV/0!</v>
      </c>
      <c r="Y691" s="1"/>
      <c r="Z691" s="22">
        <f t="shared" si="407"/>
        <v>12.594539726440324</v>
      </c>
      <c r="AA691" s="37">
        <f t="shared" si="408"/>
        <v>-1.0398870720003117E-3</v>
      </c>
      <c r="AB691" s="37">
        <f t="shared" si="409"/>
        <v>0.1515907648416184</v>
      </c>
      <c r="AC691" s="37">
        <f t="shared" si="410"/>
        <v>0.25850928701532838</v>
      </c>
      <c r="AD691" s="37">
        <f t="shared" si="431"/>
        <v>0.25847867508049471</v>
      </c>
      <c r="AG691" s="22">
        <f t="shared" si="411"/>
        <v>12.594138687746648</v>
      </c>
      <c r="AH691" s="37">
        <f t="shared" si="432"/>
        <v>-1.4409257656762264E-3</v>
      </c>
      <c r="AI691" s="37">
        <f t="shared" si="433"/>
        <v>45.511408276006712</v>
      </c>
      <c r="AJ691" s="37">
        <f t="shared" si="434"/>
        <v>0.35820494586053669</v>
      </c>
      <c r="AK691" s="37">
        <f t="shared" si="435"/>
        <v>0.3581682306458655</v>
      </c>
      <c r="AM691" s="22">
        <f t="shared" si="412"/>
        <v>12.595579613512324</v>
      </c>
      <c r="AN691" s="37">
        <f t="shared" si="436"/>
        <v>0</v>
      </c>
      <c r="AO691" s="37" t="e">
        <f t="shared" si="437"/>
        <v>#DIV/0!</v>
      </c>
      <c r="AP691" s="37" t="e">
        <f t="shared" si="438"/>
        <v>#DIV/0!</v>
      </c>
      <c r="AQ691" s="37" t="e">
        <f t="shared" si="439"/>
        <v>#DIV/0!</v>
      </c>
      <c r="AS691" s="22">
        <f t="shared" si="413"/>
        <v>12.595579613512324</v>
      </c>
      <c r="AT691" s="37">
        <f t="shared" si="440"/>
        <v>0</v>
      </c>
      <c r="AU691" s="37" t="e">
        <f t="shared" si="441"/>
        <v>#DIV/0!</v>
      </c>
      <c r="AV691" s="37" t="e">
        <f t="shared" si="442"/>
        <v>#DIV/0!</v>
      </c>
      <c r="AW691" s="37" t="e">
        <f t="shared" si="443"/>
        <v>#DIV/0!</v>
      </c>
    </row>
    <row r="692" spans="1:49" s="33" customFormat="1" hidden="1" x14ac:dyDescent="0.25">
      <c r="A692" s="3"/>
      <c r="B692" s="4"/>
      <c r="C692" s="4">
        <f t="shared" si="423"/>
        <v>660</v>
      </c>
      <c r="D692" s="21">
        <f t="shared" si="414"/>
        <v>226.13408285675484</v>
      </c>
      <c r="E692" s="37">
        <f t="shared" si="424"/>
        <v>6.5000000000000002E-2</v>
      </c>
      <c r="F692" s="37">
        <f t="shared" si="425"/>
        <v>100</v>
      </c>
      <c r="G692" s="37">
        <f t="shared" si="415"/>
        <v>6.4957777444660969E-2</v>
      </c>
      <c r="H692" s="23">
        <f t="shared" si="426"/>
        <v>21.472511348318129</v>
      </c>
      <c r="I692" s="22">
        <f t="shared" si="427"/>
        <v>9.9103898530699036E-2</v>
      </c>
      <c r="J692" s="22">
        <f t="shared" si="428"/>
        <v>0.7</v>
      </c>
      <c r="K692" s="21">
        <f t="shared" si="429"/>
        <v>45</v>
      </c>
      <c r="L692" s="110">
        <v>661</v>
      </c>
      <c r="M692" s="9">
        <f t="shared" si="404"/>
        <v>12.593099099896003</v>
      </c>
      <c r="N692" s="9">
        <f t="shared" si="405"/>
        <v>12.593099099896003</v>
      </c>
      <c r="O692" s="10">
        <f t="shared" si="430"/>
        <v>0</v>
      </c>
      <c r="P692" s="10" t="e">
        <f t="shared" si="416"/>
        <v>#DIV/0!</v>
      </c>
      <c r="Q692" s="10" t="e">
        <f t="shared" si="417"/>
        <v>#DIV/0!</v>
      </c>
      <c r="R692" s="10" t="e">
        <f t="shared" si="418"/>
        <v>#DIV/0!</v>
      </c>
      <c r="S692" s="9"/>
      <c r="T692" s="9">
        <f t="shared" si="406"/>
        <v>12.593099099896003</v>
      </c>
      <c r="U692" s="10">
        <f t="shared" si="419"/>
        <v>0</v>
      </c>
      <c r="V692" s="10" t="e">
        <f t="shared" si="420"/>
        <v>#DIV/0!</v>
      </c>
      <c r="W692" s="10" t="e">
        <f t="shared" si="421"/>
        <v>#DIV/0!</v>
      </c>
      <c r="X692" s="10" t="e">
        <f t="shared" si="422"/>
        <v>#DIV/0!</v>
      </c>
      <c r="Y692" s="1"/>
      <c r="Z692" s="22">
        <f t="shared" si="407"/>
        <v>12.592058628534367</v>
      </c>
      <c r="AA692" s="37">
        <f t="shared" si="408"/>
        <v>-1.0404713616356531E-3</v>
      </c>
      <c r="AB692" s="37">
        <f t="shared" si="409"/>
        <v>0.15167594035259005</v>
      </c>
      <c r="AC692" s="37">
        <f t="shared" si="410"/>
        <v>0.2586228635741229</v>
      </c>
      <c r="AD692" s="37">
        <f t="shared" si="431"/>
        <v>0.25859223309769624</v>
      </c>
      <c r="AG692" s="22">
        <f t="shared" si="411"/>
        <v>12.591657914302724</v>
      </c>
      <c r="AH692" s="37">
        <f t="shared" si="432"/>
        <v>-1.441185593279215E-3</v>
      </c>
      <c r="AI692" s="37">
        <f t="shared" si="433"/>
        <v>45.519614889026911</v>
      </c>
      <c r="AJ692" s="37">
        <f t="shared" si="434"/>
        <v>0.35822566465437211</v>
      </c>
      <c r="AK692" s="37">
        <f t="shared" si="435"/>
        <v>0.35818893677012226</v>
      </c>
      <c r="AM692" s="22">
        <f t="shared" si="412"/>
        <v>12.593099099896003</v>
      </c>
      <c r="AN692" s="37">
        <f t="shared" si="436"/>
        <v>0</v>
      </c>
      <c r="AO692" s="37" t="e">
        <f t="shared" si="437"/>
        <v>#DIV/0!</v>
      </c>
      <c r="AP692" s="37" t="e">
        <f t="shared" si="438"/>
        <v>#DIV/0!</v>
      </c>
      <c r="AQ692" s="37" t="e">
        <f t="shared" si="439"/>
        <v>#DIV/0!</v>
      </c>
      <c r="AS692" s="22">
        <f t="shared" si="413"/>
        <v>12.593099099896003</v>
      </c>
      <c r="AT692" s="37">
        <f t="shared" si="440"/>
        <v>0</v>
      </c>
      <c r="AU692" s="37" t="e">
        <f t="shared" si="441"/>
        <v>#DIV/0!</v>
      </c>
      <c r="AV692" s="37" t="e">
        <f t="shared" si="442"/>
        <v>#DIV/0!</v>
      </c>
      <c r="AW692" s="37" t="e">
        <f t="shared" si="443"/>
        <v>#DIV/0!</v>
      </c>
    </row>
    <row r="693" spans="1:49" s="33" customFormat="1" hidden="1" x14ac:dyDescent="0.25">
      <c r="A693" s="3"/>
      <c r="B693" s="4"/>
      <c r="C693" s="4">
        <f t="shared" si="423"/>
        <v>661</v>
      </c>
      <c r="D693" s="21">
        <f t="shared" si="414"/>
        <v>226.1722823994325</v>
      </c>
      <c r="E693" s="37">
        <f t="shared" si="424"/>
        <v>6.5000000000000002E-2</v>
      </c>
      <c r="F693" s="37">
        <f t="shared" si="425"/>
        <v>100</v>
      </c>
      <c r="G693" s="37">
        <f t="shared" si="415"/>
        <v>6.4957777444660969E-2</v>
      </c>
      <c r="H693" s="23">
        <f t="shared" si="426"/>
        <v>21.465651517027702</v>
      </c>
      <c r="I693" s="22">
        <f t="shared" si="427"/>
        <v>9.9072237770897076E-2</v>
      </c>
      <c r="J693" s="22">
        <f t="shared" si="428"/>
        <v>0.7</v>
      </c>
      <c r="K693" s="21">
        <f t="shared" si="429"/>
        <v>45</v>
      </c>
      <c r="L693" s="110">
        <v>662</v>
      </c>
      <c r="M693" s="9">
        <f t="shared" si="404"/>
        <v>12.590617742504259</v>
      </c>
      <c r="N693" s="9">
        <f t="shared" si="405"/>
        <v>12.590617742504259</v>
      </c>
      <c r="O693" s="10">
        <f t="shared" si="430"/>
        <v>0</v>
      </c>
      <c r="P693" s="10" t="e">
        <f t="shared" si="416"/>
        <v>#DIV/0!</v>
      </c>
      <c r="Q693" s="10" t="e">
        <f t="shared" si="417"/>
        <v>#DIV/0!</v>
      </c>
      <c r="R693" s="10" t="e">
        <f t="shared" si="418"/>
        <v>#DIV/0!</v>
      </c>
      <c r="S693" s="9"/>
      <c r="T693" s="9">
        <f t="shared" si="406"/>
        <v>12.590617742504259</v>
      </c>
      <c r="U693" s="10">
        <f t="shared" si="419"/>
        <v>0</v>
      </c>
      <c r="V693" s="10" t="e">
        <f t="shared" si="420"/>
        <v>#DIV/0!</v>
      </c>
      <c r="W693" s="10" t="e">
        <f t="shared" si="421"/>
        <v>#DIV/0!</v>
      </c>
      <c r="X693" s="10" t="e">
        <f t="shared" si="422"/>
        <v>#DIV/0!</v>
      </c>
      <c r="Y693" s="1"/>
      <c r="Z693" s="22">
        <f t="shared" si="407"/>
        <v>12.589576686533226</v>
      </c>
      <c r="AA693" s="37">
        <f t="shared" si="408"/>
        <v>-1.0410559710329892E-3</v>
      </c>
      <c r="AB693" s="37">
        <f t="shared" si="409"/>
        <v>0.15176116247724375</v>
      </c>
      <c r="AC693" s="37">
        <f t="shared" si="410"/>
        <v>0.25873648888236295</v>
      </c>
      <c r="AD693" s="37">
        <f t="shared" si="431"/>
        <v>0.25870583985244988</v>
      </c>
      <c r="AG693" s="22">
        <f t="shared" si="411"/>
        <v>12.589176297131077</v>
      </c>
      <c r="AH693" s="37">
        <f t="shared" si="432"/>
        <v>-1.4414453731816934E-3</v>
      </c>
      <c r="AI693" s="37">
        <f t="shared" si="433"/>
        <v>45.527819995394275</v>
      </c>
      <c r="AJ693" s="37">
        <f t="shared" si="434"/>
        <v>0.3582463624915963</v>
      </c>
      <c r="AK693" s="37">
        <f t="shared" si="435"/>
        <v>0.35820962193128958</v>
      </c>
      <c r="AM693" s="22">
        <f t="shared" si="412"/>
        <v>12.590617742504259</v>
      </c>
      <c r="AN693" s="37">
        <f t="shared" si="436"/>
        <v>0</v>
      </c>
      <c r="AO693" s="37" t="e">
        <f t="shared" si="437"/>
        <v>#DIV/0!</v>
      </c>
      <c r="AP693" s="37" t="e">
        <f t="shared" si="438"/>
        <v>#DIV/0!</v>
      </c>
      <c r="AQ693" s="37" t="e">
        <f t="shared" si="439"/>
        <v>#DIV/0!</v>
      </c>
      <c r="AS693" s="22">
        <f t="shared" si="413"/>
        <v>12.590617742504259</v>
      </c>
      <c r="AT693" s="37">
        <f t="shared" si="440"/>
        <v>0</v>
      </c>
      <c r="AU693" s="37" t="e">
        <f t="shared" si="441"/>
        <v>#DIV/0!</v>
      </c>
      <c r="AV693" s="37" t="e">
        <f t="shared" si="442"/>
        <v>#DIV/0!</v>
      </c>
      <c r="AW693" s="37" t="e">
        <f t="shared" si="443"/>
        <v>#DIV/0!</v>
      </c>
    </row>
    <row r="694" spans="1:49" s="33" customFormat="1" hidden="1" x14ac:dyDescent="0.25">
      <c r="A694" s="3"/>
      <c r="B694" s="4"/>
      <c r="C694" s="4">
        <f t="shared" si="423"/>
        <v>662</v>
      </c>
      <c r="D694" s="21">
        <f t="shared" si="414"/>
        <v>226.21049493589109</v>
      </c>
      <c r="E694" s="37">
        <f t="shared" si="424"/>
        <v>6.5000000000000002E-2</v>
      </c>
      <c r="F694" s="37">
        <f t="shared" si="425"/>
        <v>100</v>
      </c>
      <c r="G694" s="37">
        <f t="shared" si="415"/>
        <v>6.4957777444660969E-2</v>
      </c>
      <c r="H694" s="23">
        <f t="shared" si="426"/>
        <v>21.458791685737275</v>
      </c>
      <c r="I694" s="22">
        <f t="shared" si="427"/>
        <v>9.9040577011095102E-2</v>
      </c>
      <c r="J694" s="22">
        <f t="shared" si="428"/>
        <v>0.7</v>
      </c>
      <c r="K694" s="21">
        <f t="shared" si="429"/>
        <v>45</v>
      </c>
      <c r="L694" s="110">
        <v>663</v>
      </c>
      <c r="M694" s="9">
        <f t="shared" si="404"/>
        <v>12.588135541065386</v>
      </c>
      <c r="N694" s="9">
        <f t="shared" si="405"/>
        <v>12.588135541065386</v>
      </c>
      <c r="O694" s="10">
        <f t="shared" si="430"/>
        <v>0</v>
      </c>
      <c r="P694" s="10" t="e">
        <f t="shared" si="416"/>
        <v>#DIV/0!</v>
      </c>
      <c r="Q694" s="10" t="e">
        <f t="shared" si="417"/>
        <v>#DIV/0!</v>
      </c>
      <c r="R694" s="10" t="e">
        <f t="shared" si="418"/>
        <v>#DIV/0!</v>
      </c>
      <c r="S694" s="9"/>
      <c r="T694" s="9">
        <f t="shared" si="406"/>
        <v>12.588135541065386</v>
      </c>
      <c r="U694" s="10">
        <f t="shared" si="419"/>
        <v>0</v>
      </c>
      <c r="V694" s="10" t="e">
        <f t="shared" si="420"/>
        <v>#DIV/0!</v>
      </c>
      <c r="W694" s="10" t="e">
        <f t="shared" si="421"/>
        <v>#DIV/0!</v>
      </c>
      <c r="X694" s="10" t="e">
        <f t="shared" si="422"/>
        <v>#DIV/0!</v>
      </c>
      <c r="Y694" s="1"/>
      <c r="Z694" s="22">
        <f t="shared" si="407"/>
        <v>12.58709390016506</v>
      </c>
      <c r="AA694" s="37">
        <f t="shared" si="408"/>
        <v>-1.0416409003255467E-3</v>
      </c>
      <c r="AB694" s="37">
        <f t="shared" si="409"/>
        <v>0.15184643123500077</v>
      </c>
      <c r="AC694" s="37">
        <f t="shared" si="410"/>
        <v>0.25885016295421431</v>
      </c>
      <c r="AD694" s="37">
        <f t="shared" si="431"/>
        <v>0.25881949535740117</v>
      </c>
      <c r="AG694" s="22">
        <f t="shared" si="411"/>
        <v>12.586693835960084</v>
      </c>
      <c r="AH694" s="37">
        <f t="shared" si="432"/>
        <v>-1.4417051053019492E-3</v>
      </c>
      <c r="AI694" s="37">
        <f t="shared" si="433"/>
        <v>45.536023592587782</v>
      </c>
      <c r="AJ694" s="37">
        <f t="shared" si="434"/>
        <v>0.35826703936324483</v>
      </c>
      <c r="AK694" s="37">
        <f t="shared" si="435"/>
        <v>0.35823028611980984</v>
      </c>
      <c r="AM694" s="22">
        <f t="shared" si="412"/>
        <v>12.588135541065386</v>
      </c>
      <c r="AN694" s="37">
        <f t="shared" si="436"/>
        <v>0</v>
      </c>
      <c r="AO694" s="37" t="e">
        <f t="shared" si="437"/>
        <v>#DIV/0!</v>
      </c>
      <c r="AP694" s="37" t="e">
        <f t="shared" si="438"/>
        <v>#DIV/0!</v>
      </c>
      <c r="AQ694" s="37" t="e">
        <f t="shared" si="439"/>
        <v>#DIV/0!</v>
      </c>
      <c r="AS694" s="22">
        <f t="shared" si="413"/>
        <v>12.588135541065386</v>
      </c>
      <c r="AT694" s="37">
        <f t="shared" si="440"/>
        <v>0</v>
      </c>
      <c r="AU694" s="37" t="e">
        <f t="shared" si="441"/>
        <v>#DIV/0!</v>
      </c>
      <c r="AV694" s="37" t="e">
        <f t="shared" si="442"/>
        <v>#DIV/0!</v>
      </c>
      <c r="AW694" s="37" t="e">
        <f t="shared" si="443"/>
        <v>#DIV/0!</v>
      </c>
    </row>
    <row r="695" spans="1:49" s="33" customFormat="1" hidden="1" x14ac:dyDescent="0.25">
      <c r="A695" s="3"/>
      <c r="B695" s="4"/>
      <c r="C695" s="4">
        <f t="shared" si="423"/>
        <v>663</v>
      </c>
      <c r="D695" s="21">
        <f t="shared" si="414"/>
        <v>226.24872047031397</v>
      </c>
      <c r="E695" s="37">
        <f t="shared" si="424"/>
        <v>6.5000000000000002E-2</v>
      </c>
      <c r="F695" s="37">
        <f t="shared" si="425"/>
        <v>100</v>
      </c>
      <c r="G695" s="37">
        <f t="shared" si="415"/>
        <v>6.4957777444660969E-2</v>
      </c>
      <c r="H695" s="23">
        <f t="shared" si="426"/>
        <v>21.451931854446848</v>
      </c>
      <c r="I695" s="22">
        <f t="shared" si="427"/>
        <v>9.9008916251293128E-2</v>
      </c>
      <c r="J695" s="22">
        <f t="shared" si="428"/>
        <v>0.7</v>
      </c>
      <c r="K695" s="21">
        <f t="shared" si="429"/>
        <v>45</v>
      </c>
      <c r="L695" s="110">
        <v>664</v>
      </c>
      <c r="M695" s="9">
        <f t="shared" si="404"/>
        <v>12.585652495307642</v>
      </c>
      <c r="N695" s="9">
        <f t="shared" si="405"/>
        <v>12.585652495307642</v>
      </c>
      <c r="O695" s="10">
        <f t="shared" si="430"/>
        <v>0</v>
      </c>
      <c r="P695" s="10" t="e">
        <f t="shared" si="416"/>
        <v>#DIV/0!</v>
      </c>
      <c r="Q695" s="10" t="e">
        <f t="shared" si="417"/>
        <v>#DIV/0!</v>
      </c>
      <c r="R695" s="10" t="e">
        <f t="shared" si="418"/>
        <v>#DIV/0!</v>
      </c>
      <c r="S695" s="9"/>
      <c r="T695" s="9">
        <f t="shared" si="406"/>
        <v>12.585652495307642</v>
      </c>
      <c r="U695" s="10">
        <f t="shared" si="419"/>
        <v>0</v>
      </c>
      <c r="V695" s="10" t="e">
        <f t="shared" si="420"/>
        <v>#DIV/0!</v>
      </c>
      <c r="W695" s="10" t="e">
        <f t="shared" si="421"/>
        <v>#DIV/0!</v>
      </c>
      <c r="X695" s="10" t="e">
        <f t="shared" si="422"/>
        <v>#DIV/0!</v>
      </c>
      <c r="Y695" s="1"/>
      <c r="Z695" s="22">
        <f t="shared" si="407"/>
        <v>12.584610269158064</v>
      </c>
      <c r="AA695" s="37">
        <f t="shared" si="408"/>
        <v>-1.0422261495772744E-3</v>
      </c>
      <c r="AB695" s="37">
        <f t="shared" si="409"/>
        <v>0.15193174663518336</v>
      </c>
      <c r="AC695" s="37">
        <f t="shared" si="410"/>
        <v>0.25896388578662793</v>
      </c>
      <c r="AD695" s="37">
        <f t="shared" si="431"/>
        <v>0.25893319961418609</v>
      </c>
      <c r="AG695" s="22">
        <f t="shared" si="411"/>
        <v>12.58421053051817</v>
      </c>
      <c r="AH695" s="37">
        <f t="shared" si="432"/>
        <v>-1.4419647894712284E-3</v>
      </c>
      <c r="AI695" s="37">
        <f t="shared" si="433"/>
        <v>45.544225675257415</v>
      </c>
      <c r="AJ695" s="37">
        <f t="shared" si="434"/>
        <v>0.35828769523811099</v>
      </c>
      <c r="AK695" s="37">
        <f t="shared" si="435"/>
        <v>0.35825092930314328</v>
      </c>
      <c r="AM695" s="22">
        <f t="shared" si="412"/>
        <v>12.585652495307642</v>
      </c>
      <c r="AN695" s="37">
        <f t="shared" si="436"/>
        <v>0</v>
      </c>
      <c r="AO695" s="37" t="e">
        <f t="shared" si="437"/>
        <v>#DIV/0!</v>
      </c>
      <c r="AP695" s="37" t="e">
        <f t="shared" si="438"/>
        <v>#DIV/0!</v>
      </c>
      <c r="AQ695" s="37" t="e">
        <f t="shared" si="439"/>
        <v>#DIV/0!</v>
      </c>
      <c r="AS695" s="22">
        <f t="shared" si="413"/>
        <v>12.585652495307642</v>
      </c>
      <c r="AT695" s="37">
        <f t="shared" si="440"/>
        <v>0</v>
      </c>
      <c r="AU695" s="37" t="e">
        <f t="shared" si="441"/>
        <v>#DIV/0!</v>
      </c>
      <c r="AV695" s="37" t="e">
        <f t="shared" si="442"/>
        <v>#DIV/0!</v>
      </c>
      <c r="AW695" s="37" t="e">
        <f t="shared" si="443"/>
        <v>#DIV/0!</v>
      </c>
    </row>
    <row r="696" spans="1:49" s="33" customFormat="1" hidden="1" x14ac:dyDescent="0.25">
      <c r="A696" s="3"/>
      <c r="B696" s="4"/>
      <c r="C696" s="4">
        <f t="shared" si="423"/>
        <v>664</v>
      </c>
      <c r="D696" s="21">
        <f t="shared" si="414"/>
        <v>226.28695900688311</v>
      </c>
      <c r="E696" s="37">
        <f t="shared" si="424"/>
        <v>6.5000000000000002E-2</v>
      </c>
      <c r="F696" s="37">
        <f t="shared" si="425"/>
        <v>100</v>
      </c>
      <c r="G696" s="37">
        <f t="shared" si="415"/>
        <v>6.4957777444660969E-2</v>
      </c>
      <c r="H696" s="23">
        <f t="shared" si="426"/>
        <v>21.44507202315642</v>
      </c>
      <c r="I696" s="22">
        <f t="shared" si="427"/>
        <v>9.8977255491491153E-2</v>
      </c>
      <c r="J696" s="22">
        <f t="shared" si="428"/>
        <v>0.7</v>
      </c>
      <c r="K696" s="21">
        <f t="shared" si="429"/>
        <v>45</v>
      </c>
      <c r="L696" s="110">
        <v>665</v>
      </c>
      <c r="M696" s="9">
        <f t="shared" si="404"/>
        <v>12.583168604959374</v>
      </c>
      <c r="N696" s="9">
        <f t="shared" si="405"/>
        <v>12.583168604959374</v>
      </c>
      <c r="O696" s="10">
        <f t="shared" si="430"/>
        <v>0</v>
      </c>
      <c r="P696" s="10" t="e">
        <f t="shared" si="416"/>
        <v>#DIV/0!</v>
      </c>
      <c r="Q696" s="10" t="e">
        <f t="shared" si="417"/>
        <v>#DIV/0!</v>
      </c>
      <c r="R696" s="10" t="e">
        <f t="shared" si="418"/>
        <v>#DIV/0!</v>
      </c>
      <c r="S696" s="9"/>
      <c r="T696" s="9">
        <f t="shared" si="406"/>
        <v>12.583168604959374</v>
      </c>
      <c r="U696" s="10">
        <f t="shared" si="419"/>
        <v>0</v>
      </c>
      <c r="V696" s="10" t="e">
        <f t="shared" si="420"/>
        <v>#DIV/0!</v>
      </c>
      <c r="W696" s="10" t="e">
        <f t="shared" si="421"/>
        <v>#DIV/0!</v>
      </c>
      <c r="X696" s="10" t="e">
        <f t="shared" si="422"/>
        <v>#DIV/0!</v>
      </c>
      <c r="Y696" s="1"/>
      <c r="Z696" s="22">
        <f t="shared" si="407"/>
        <v>12.582125793240458</v>
      </c>
      <c r="AA696" s="37">
        <f t="shared" si="408"/>
        <v>-1.0428117189160702E-3</v>
      </c>
      <c r="AB696" s="37">
        <f t="shared" si="409"/>
        <v>0.15201710869643592</v>
      </c>
      <c r="AC696" s="37">
        <f t="shared" si="410"/>
        <v>0.25907765739244754</v>
      </c>
      <c r="AD696" s="37">
        <f t="shared" si="431"/>
        <v>0.25904695263056005</v>
      </c>
      <c r="AG696" s="22">
        <f t="shared" si="411"/>
        <v>12.581726380533786</v>
      </c>
      <c r="AH696" s="37">
        <f t="shared" si="432"/>
        <v>-1.4422244255882788E-3</v>
      </c>
      <c r="AI696" s="37">
        <f t="shared" si="433"/>
        <v>45.552426240205143</v>
      </c>
      <c r="AJ696" s="37">
        <f t="shared" si="434"/>
        <v>0.35830833010193514</v>
      </c>
      <c r="AK696" s="37">
        <f t="shared" si="435"/>
        <v>0.35827155146902145</v>
      </c>
      <c r="AM696" s="22">
        <f t="shared" si="412"/>
        <v>12.583168604959374</v>
      </c>
      <c r="AN696" s="37">
        <f t="shared" si="436"/>
        <v>0</v>
      </c>
      <c r="AO696" s="37" t="e">
        <f t="shared" si="437"/>
        <v>#DIV/0!</v>
      </c>
      <c r="AP696" s="37" t="e">
        <f t="shared" si="438"/>
        <v>#DIV/0!</v>
      </c>
      <c r="AQ696" s="37" t="e">
        <f t="shared" si="439"/>
        <v>#DIV/0!</v>
      </c>
      <c r="AS696" s="22">
        <f t="shared" si="413"/>
        <v>12.583168604959374</v>
      </c>
      <c r="AT696" s="37">
        <f t="shared" si="440"/>
        <v>0</v>
      </c>
      <c r="AU696" s="37" t="e">
        <f t="shared" si="441"/>
        <v>#DIV/0!</v>
      </c>
      <c r="AV696" s="37" t="e">
        <f t="shared" si="442"/>
        <v>#DIV/0!</v>
      </c>
      <c r="AW696" s="37" t="e">
        <f t="shared" si="443"/>
        <v>#DIV/0!</v>
      </c>
    </row>
    <row r="697" spans="1:49" s="33" customFormat="1" hidden="1" x14ac:dyDescent="0.25">
      <c r="A697" s="3"/>
      <c r="B697" s="4"/>
      <c r="C697" s="4">
        <f t="shared" si="423"/>
        <v>665</v>
      </c>
      <c r="D697" s="21">
        <f t="shared" si="414"/>
        <v>226.32521054978065</v>
      </c>
      <c r="E697" s="37">
        <f t="shared" si="424"/>
        <v>6.5000000000000002E-2</v>
      </c>
      <c r="F697" s="37">
        <f t="shared" si="425"/>
        <v>100</v>
      </c>
      <c r="G697" s="37">
        <f t="shared" si="415"/>
        <v>6.4957777444660969E-2</v>
      </c>
      <c r="H697" s="23">
        <f t="shared" si="426"/>
        <v>21.438212191865993</v>
      </c>
      <c r="I697" s="22">
        <f t="shared" si="427"/>
        <v>9.8945594731689179E-2</v>
      </c>
      <c r="J697" s="22">
        <f t="shared" si="428"/>
        <v>0.7</v>
      </c>
      <c r="K697" s="21">
        <f t="shared" si="429"/>
        <v>45</v>
      </c>
      <c r="L697" s="110">
        <v>666</v>
      </c>
      <c r="M697" s="9">
        <f t="shared" si="404"/>
        <v>12.580683869748921</v>
      </c>
      <c r="N697" s="9">
        <f t="shared" si="405"/>
        <v>12.580683869748921</v>
      </c>
      <c r="O697" s="10">
        <f t="shared" si="430"/>
        <v>0</v>
      </c>
      <c r="P697" s="10" t="e">
        <f t="shared" si="416"/>
        <v>#DIV/0!</v>
      </c>
      <c r="Q697" s="10" t="e">
        <f t="shared" si="417"/>
        <v>#DIV/0!</v>
      </c>
      <c r="R697" s="10" t="e">
        <f t="shared" si="418"/>
        <v>#DIV/0!</v>
      </c>
      <c r="S697" s="9"/>
      <c r="T697" s="9">
        <f t="shared" si="406"/>
        <v>12.580683869748921</v>
      </c>
      <c r="U697" s="10">
        <f t="shared" si="419"/>
        <v>0</v>
      </c>
      <c r="V697" s="10" t="e">
        <f t="shared" si="420"/>
        <v>#DIV/0!</v>
      </c>
      <c r="W697" s="10" t="e">
        <f t="shared" si="421"/>
        <v>#DIV/0!</v>
      </c>
      <c r="X697" s="10" t="e">
        <f t="shared" si="422"/>
        <v>#DIV/0!</v>
      </c>
      <c r="Y697" s="1"/>
      <c r="Z697" s="22">
        <f t="shared" si="407"/>
        <v>12.579640472140506</v>
      </c>
      <c r="AA697" s="37">
        <f t="shared" si="408"/>
        <v>-1.0433976084147645E-3</v>
      </c>
      <c r="AB697" s="37">
        <f t="shared" si="409"/>
        <v>0.15210251742937544</v>
      </c>
      <c r="AC697" s="37">
        <f t="shared" si="410"/>
        <v>0.25919147777083634</v>
      </c>
      <c r="AD697" s="37">
        <f t="shared" si="431"/>
        <v>0.25916075440959691</v>
      </c>
      <c r="AG697" s="22">
        <f t="shared" si="411"/>
        <v>12.579241385735408</v>
      </c>
      <c r="AH697" s="37">
        <f t="shared" si="432"/>
        <v>-1.4424840135127681E-3</v>
      </c>
      <c r="AI697" s="37">
        <f t="shared" si="433"/>
        <v>45.560625283018553</v>
      </c>
      <c r="AJ697" s="37">
        <f t="shared" si="434"/>
        <v>0.35832894393092113</v>
      </c>
      <c r="AK697" s="37">
        <f t="shared" si="435"/>
        <v>0.35829215259331354</v>
      </c>
      <c r="AM697" s="22">
        <f t="shared" si="412"/>
        <v>12.580683869748921</v>
      </c>
      <c r="AN697" s="37">
        <f t="shared" si="436"/>
        <v>0</v>
      </c>
      <c r="AO697" s="37" t="e">
        <f t="shared" si="437"/>
        <v>#DIV/0!</v>
      </c>
      <c r="AP697" s="37" t="e">
        <f t="shared" si="438"/>
        <v>#DIV/0!</v>
      </c>
      <c r="AQ697" s="37" t="e">
        <f t="shared" si="439"/>
        <v>#DIV/0!</v>
      </c>
      <c r="AS697" s="22">
        <f t="shared" si="413"/>
        <v>12.580683869748921</v>
      </c>
      <c r="AT697" s="37">
        <f t="shared" si="440"/>
        <v>0</v>
      </c>
      <c r="AU697" s="37" t="e">
        <f t="shared" si="441"/>
        <v>#DIV/0!</v>
      </c>
      <c r="AV697" s="37" t="e">
        <f t="shared" si="442"/>
        <v>#DIV/0!</v>
      </c>
      <c r="AW697" s="37" t="e">
        <f t="shared" si="443"/>
        <v>#DIV/0!</v>
      </c>
    </row>
    <row r="698" spans="1:49" s="33" customFormat="1" hidden="1" x14ac:dyDescent="0.25">
      <c r="A698" s="3"/>
      <c r="B698" s="4"/>
      <c r="C698" s="4">
        <f t="shared" si="423"/>
        <v>666</v>
      </c>
      <c r="D698" s="21">
        <f t="shared" si="414"/>
        <v>226.36347510318774</v>
      </c>
      <c r="E698" s="37">
        <f t="shared" si="424"/>
        <v>6.5000000000000002E-2</v>
      </c>
      <c r="F698" s="37">
        <f t="shared" si="425"/>
        <v>100</v>
      </c>
      <c r="G698" s="37">
        <f t="shared" si="415"/>
        <v>6.4957777444660969E-2</v>
      </c>
      <c r="H698" s="23">
        <f t="shared" si="426"/>
        <v>21.431352360575566</v>
      </c>
      <c r="I698" s="22">
        <f t="shared" si="427"/>
        <v>9.8913933971887219E-2</v>
      </c>
      <c r="J698" s="22">
        <f t="shared" si="428"/>
        <v>0.7</v>
      </c>
      <c r="K698" s="21">
        <f t="shared" si="429"/>
        <v>45</v>
      </c>
      <c r="L698" s="110">
        <v>667</v>
      </c>
      <c r="M698" s="9">
        <f t="shared" si="404"/>
        <v>12.578198289404684</v>
      </c>
      <c r="N698" s="9">
        <f t="shared" si="405"/>
        <v>12.578198289404684</v>
      </c>
      <c r="O698" s="10">
        <f t="shared" si="430"/>
        <v>0</v>
      </c>
      <c r="P698" s="10" t="e">
        <f t="shared" si="416"/>
        <v>#DIV/0!</v>
      </c>
      <c r="Q698" s="10" t="e">
        <f t="shared" si="417"/>
        <v>#DIV/0!</v>
      </c>
      <c r="R698" s="10" t="e">
        <f t="shared" si="418"/>
        <v>#DIV/0!</v>
      </c>
      <c r="S698" s="9"/>
      <c r="T698" s="9">
        <f t="shared" si="406"/>
        <v>12.578198289404684</v>
      </c>
      <c r="U698" s="10">
        <f t="shared" si="419"/>
        <v>0</v>
      </c>
      <c r="V698" s="10" t="e">
        <f t="shared" si="420"/>
        <v>#DIV/0!</v>
      </c>
      <c r="W698" s="10" t="e">
        <f t="shared" si="421"/>
        <v>#DIV/0!</v>
      </c>
      <c r="X698" s="10" t="e">
        <f t="shared" si="422"/>
        <v>#DIV/0!</v>
      </c>
      <c r="Y698" s="1"/>
      <c r="Z698" s="22">
        <f t="shared" si="407"/>
        <v>12.577154305586507</v>
      </c>
      <c r="AA698" s="37">
        <f t="shared" si="408"/>
        <v>-1.0439838181763861E-3</v>
      </c>
      <c r="AB698" s="37">
        <f t="shared" si="409"/>
        <v>0.15218797284902105</v>
      </c>
      <c r="AC698" s="37">
        <f t="shared" si="410"/>
        <v>0.25930534692846269</v>
      </c>
      <c r="AD698" s="37">
        <f t="shared" si="431"/>
        <v>0.25927460495560467</v>
      </c>
      <c r="AG698" s="22">
        <f t="shared" si="411"/>
        <v>12.576755545851551</v>
      </c>
      <c r="AH698" s="37">
        <f t="shared" si="432"/>
        <v>-1.4427435531327859E-3</v>
      </c>
      <c r="AI698" s="37">
        <f t="shared" si="433"/>
        <v>45.568822800103071</v>
      </c>
      <c r="AJ698" s="37">
        <f t="shared" si="434"/>
        <v>0.35834953670772157</v>
      </c>
      <c r="AK698" s="37">
        <f t="shared" si="435"/>
        <v>0.35831273265915453</v>
      </c>
      <c r="AM698" s="22">
        <f t="shared" si="412"/>
        <v>12.578198289404684</v>
      </c>
      <c r="AN698" s="37">
        <f t="shared" si="436"/>
        <v>0</v>
      </c>
      <c r="AO698" s="37" t="e">
        <f t="shared" si="437"/>
        <v>#DIV/0!</v>
      </c>
      <c r="AP698" s="37" t="e">
        <f t="shared" si="438"/>
        <v>#DIV/0!</v>
      </c>
      <c r="AQ698" s="37" t="e">
        <f t="shared" si="439"/>
        <v>#DIV/0!</v>
      </c>
      <c r="AS698" s="22">
        <f t="shared" si="413"/>
        <v>12.578198289404684</v>
      </c>
      <c r="AT698" s="37">
        <f t="shared" si="440"/>
        <v>0</v>
      </c>
      <c r="AU698" s="37" t="e">
        <f t="shared" si="441"/>
        <v>#DIV/0!</v>
      </c>
      <c r="AV698" s="37" t="e">
        <f t="shared" si="442"/>
        <v>#DIV/0!</v>
      </c>
      <c r="AW698" s="37" t="e">
        <f t="shared" si="443"/>
        <v>#DIV/0!</v>
      </c>
    </row>
    <row r="699" spans="1:49" s="33" customFormat="1" hidden="1" x14ac:dyDescent="0.25">
      <c r="A699" s="3"/>
      <c r="B699" s="4"/>
      <c r="C699" s="4">
        <f t="shared" si="423"/>
        <v>667</v>
      </c>
      <c r="D699" s="21">
        <f t="shared" si="414"/>
        <v>226.40175267128544</v>
      </c>
      <c r="E699" s="37">
        <f t="shared" si="424"/>
        <v>6.5000000000000002E-2</v>
      </c>
      <c r="F699" s="37">
        <f t="shared" si="425"/>
        <v>100</v>
      </c>
      <c r="G699" s="37">
        <f t="shared" si="415"/>
        <v>6.4957777444660969E-2</v>
      </c>
      <c r="H699" s="23">
        <f t="shared" si="426"/>
        <v>21.424492529285139</v>
      </c>
      <c r="I699" s="22">
        <f t="shared" si="427"/>
        <v>9.8882273212085245E-2</v>
      </c>
      <c r="J699" s="22">
        <f t="shared" si="428"/>
        <v>0.7</v>
      </c>
      <c r="K699" s="21">
        <f t="shared" si="429"/>
        <v>45</v>
      </c>
      <c r="L699" s="110">
        <v>668</v>
      </c>
      <c r="M699" s="9">
        <f t="shared" si="404"/>
        <v>12.575711863655071</v>
      </c>
      <c r="N699" s="9">
        <f t="shared" si="405"/>
        <v>12.575711863655071</v>
      </c>
      <c r="O699" s="10">
        <f t="shared" si="430"/>
        <v>0</v>
      </c>
      <c r="P699" s="10" t="e">
        <f t="shared" si="416"/>
        <v>#DIV/0!</v>
      </c>
      <c r="Q699" s="10" t="e">
        <f t="shared" si="417"/>
        <v>#DIV/0!</v>
      </c>
      <c r="R699" s="10" t="e">
        <f t="shared" si="418"/>
        <v>#DIV/0!</v>
      </c>
      <c r="S699" s="9"/>
      <c r="T699" s="9">
        <f t="shared" si="406"/>
        <v>12.575711863655071</v>
      </c>
      <c r="U699" s="10">
        <f t="shared" si="419"/>
        <v>0</v>
      </c>
      <c r="V699" s="10" t="e">
        <f t="shared" si="420"/>
        <v>#DIV/0!</v>
      </c>
      <c r="W699" s="10" t="e">
        <f t="shared" si="421"/>
        <v>#DIV/0!</v>
      </c>
      <c r="X699" s="10" t="e">
        <f t="shared" si="422"/>
        <v>#DIV/0!</v>
      </c>
      <c r="Y699" s="1"/>
      <c r="Z699" s="22">
        <f t="shared" si="407"/>
        <v>12.574667293306767</v>
      </c>
      <c r="AA699" s="37">
        <f t="shared" si="408"/>
        <v>-1.0445703483039637E-3</v>
      </c>
      <c r="AB699" s="37">
        <f t="shared" si="409"/>
        <v>0.1522734749703919</v>
      </c>
      <c r="AC699" s="37">
        <f t="shared" si="410"/>
        <v>0.25941926487199696</v>
      </c>
      <c r="AD699" s="37">
        <f t="shared" si="431"/>
        <v>0.25938850427520177</v>
      </c>
      <c r="AG699" s="22">
        <f t="shared" si="411"/>
        <v>12.574268860610768</v>
      </c>
      <c r="AH699" s="37">
        <f t="shared" si="432"/>
        <v>-1.4430030443026709E-3</v>
      </c>
      <c r="AI699" s="37">
        <f t="shared" si="433"/>
        <v>45.577018786917918</v>
      </c>
      <c r="AJ699" s="37">
        <f t="shared" si="434"/>
        <v>0.35837010840756428</v>
      </c>
      <c r="AK699" s="37">
        <f t="shared" si="435"/>
        <v>0.35833329163822347</v>
      </c>
      <c r="AM699" s="22">
        <f t="shared" si="412"/>
        <v>12.575711863655071</v>
      </c>
      <c r="AN699" s="37">
        <f t="shared" si="436"/>
        <v>0</v>
      </c>
      <c r="AO699" s="37" t="e">
        <f t="shared" si="437"/>
        <v>#DIV/0!</v>
      </c>
      <c r="AP699" s="37" t="e">
        <f t="shared" si="438"/>
        <v>#DIV/0!</v>
      </c>
      <c r="AQ699" s="37" t="e">
        <f t="shared" si="439"/>
        <v>#DIV/0!</v>
      </c>
      <c r="AS699" s="22">
        <f t="shared" si="413"/>
        <v>12.575711863655071</v>
      </c>
      <c r="AT699" s="37">
        <f t="shared" si="440"/>
        <v>0</v>
      </c>
      <c r="AU699" s="37" t="e">
        <f t="shared" si="441"/>
        <v>#DIV/0!</v>
      </c>
      <c r="AV699" s="37" t="e">
        <f t="shared" si="442"/>
        <v>#DIV/0!</v>
      </c>
      <c r="AW699" s="37" t="e">
        <f t="shared" si="443"/>
        <v>#DIV/0!</v>
      </c>
    </row>
    <row r="700" spans="1:49" s="33" customFormat="1" hidden="1" x14ac:dyDescent="0.25">
      <c r="A700" s="3"/>
      <c r="B700" s="4"/>
      <c r="C700" s="4">
        <f t="shared" si="423"/>
        <v>668</v>
      </c>
      <c r="D700" s="21">
        <f t="shared" si="414"/>
        <v>226.44004325825401</v>
      </c>
      <c r="E700" s="37">
        <f t="shared" si="424"/>
        <v>6.5000000000000002E-2</v>
      </c>
      <c r="F700" s="37">
        <f t="shared" si="425"/>
        <v>100</v>
      </c>
      <c r="G700" s="37">
        <f t="shared" si="415"/>
        <v>6.4957777444660969E-2</v>
      </c>
      <c r="H700" s="23">
        <f t="shared" si="426"/>
        <v>21.417632697994712</v>
      </c>
      <c r="I700" s="22">
        <f t="shared" si="427"/>
        <v>9.8850612452283271E-2</v>
      </c>
      <c r="J700" s="22">
        <f t="shared" si="428"/>
        <v>0.7</v>
      </c>
      <c r="K700" s="21">
        <f t="shared" si="429"/>
        <v>45</v>
      </c>
      <c r="L700" s="110">
        <v>669</v>
      </c>
      <c r="M700" s="9">
        <f t="shared" si="404"/>
        <v>12.573224592228541</v>
      </c>
      <c r="N700" s="9">
        <f t="shared" si="405"/>
        <v>12.573224592228541</v>
      </c>
      <c r="O700" s="10">
        <f t="shared" si="430"/>
        <v>0</v>
      </c>
      <c r="P700" s="10" t="e">
        <f t="shared" si="416"/>
        <v>#DIV/0!</v>
      </c>
      <c r="Q700" s="10" t="e">
        <f t="shared" si="417"/>
        <v>#DIV/0!</v>
      </c>
      <c r="R700" s="10" t="e">
        <f t="shared" si="418"/>
        <v>#DIV/0!</v>
      </c>
      <c r="S700" s="9"/>
      <c r="T700" s="9">
        <f t="shared" si="406"/>
        <v>12.573224592228541</v>
      </c>
      <c r="U700" s="10">
        <f t="shared" si="419"/>
        <v>0</v>
      </c>
      <c r="V700" s="10" t="e">
        <f t="shared" si="420"/>
        <v>#DIV/0!</v>
      </c>
      <c r="W700" s="10" t="e">
        <f t="shared" si="421"/>
        <v>#DIV/0!</v>
      </c>
      <c r="X700" s="10" t="e">
        <f t="shared" si="422"/>
        <v>#DIV/0!</v>
      </c>
      <c r="Y700" s="1"/>
      <c r="Z700" s="22">
        <f t="shared" si="407"/>
        <v>12.572179435029662</v>
      </c>
      <c r="AA700" s="37">
        <f t="shared" si="408"/>
        <v>-1.0451571988792097E-3</v>
      </c>
      <c r="AB700" s="37">
        <f t="shared" si="409"/>
        <v>0.15235902380539967</v>
      </c>
      <c r="AC700" s="37">
        <f t="shared" si="410"/>
        <v>0.25953323160281688</v>
      </c>
      <c r="AD700" s="37">
        <f t="shared" si="431"/>
        <v>0.25950245237094621</v>
      </c>
      <c r="AG700" s="22">
        <f t="shared" si="411"/>
        <v>12.571781329741638</v>
      </c>
      <c r="AH700" s="37">
        <f t="shared" si="432"/>
        <v>-1.4432624869034072E-3</v>
      </c>
      <c r="AI700" s="37">
        <f t="shared" si="433"/>
        <v>45.585213239704004</v>
      </c>
      <c r="AJ700" s="37">
        <f t="shared" si="434"/>
        <v>0.35839065901184103</v>
      </c>
      <c r="AK700" s="37">
        <f t="shared" si="435"/>
        <v>0.35835382951759887</v>
      </c>
      <c r="AM700" s="22">
        <f t="shared" si="412"/>
        <v>12.573224592228541</v>
      </c>
      <c r="AN700" s="37">
        <f t="shared" si="436"/>
        <v>0</v>
      </c>
      <c r="AO700" s="37" t="e">
        <f t="shared" si="437"/>
        <v>#DIV/0!</v>
      </c>
      <c r="AP700" s="37" t="e">
        <f t="shared" si="438"/>
        <v>#DIV/0!</v>
      </c>
      <c r="AQ700" s="37" t="e">
        <f t="shared" si="439"/>
        <v>#DIV/0!</v>
      </c>
      <c r="AS700" s="22">
        <f t="shared" si="413"/>
        <v>12.573224592228541</v>
      </c>
      <c r="AT700" s="37">
        <f t="shared" si="440"/>
        <v>0</v>
      </c>
      <c r="AU700" s="37" t="e">
        <f t="shared" si="441"/>
        <v>#DIV/0!</v>
      </c>
      <c r="AV700" s="37" t="e">
        <f t="shared" si="442"/>
        <v>#DIV/0!</v>
      </c>
      <c r="AW700" s="37" t="e">
        <f t="shared" si="443"/>
        <v>#DIV/0!</v>
      </c>
    </row>
    <row r="701" spans="1:49" s="33" customFormat="1" hidden="1" x14ac:dyDescent="0.25">
      <c r="A701" s="3"/>
      <c r="B701" s="4"/>
      <c r="C701" s="4">
        <f t="shared" si="423"/>
        <v>669</v>
      </c>
      <c r="D701" s="21">
        <f t="shared" si="414"/>
        <v>226.47834686827346</v>
      </c>
      <c r="E701" s="37">
        <f t="shared" si="424"/>
        <v>6.5000000000000002E-2</v>
      </c>
      <c r="F701" s="37">
        <f t="shared" si="425"/>
        <v>100</v>
      </c>
      <c r="G701" s="37">
        <f t="shared" si="415"/>
        <v>6.4957777444660969E-2</v>
      </c>
      <c r="H701" s="23">
        <f t="shared" si="426"/>
        <v>21.410772866704285</v>
      </c>
      <c r="I701" s="22">
        <f t="shared" si="427"/>
        <v>9.8818951692481311E-2</v>
      </c>
      <c r="J701" s="22">
        <f t="shared" si="428"/>
        <v>0.7</v>
      </c>
      <c r="K701" s="21">
        <f t="shared" si="429"/>
        <v>45</v>
      </c>
      <c r="L701" s="110">
        <v>670</v>
      </c>
      <c r="M701" s="9">
        <f t="shared" si="404"/>
        <v>12.57073647485357</v>
      </c>
      <c r="N701" s="9">
        <f t="shared" si="405"/>
        <v>12.57073647485357</v>
      </c>
      <c r="O701" s="10">
        <f t="shared" si="430"/>
        <v>0</v>
      </c>
      <c r="P701" s="10" t="e">
        <f t="shared" si="416"/>
        <v>#DIV/0!</v>
      </c>
      <c r="Q701" s="10" t="e">
        <f t="shared" si="417"/>
        <v>#DIV/0!</v>
      </c>
      <c r="R701" s="10" t="e">
        <f t="shared" si="418"/>
        <v>#DIV/0!</v>
      </c>
      <c r="S701" s="9"/>
      <c r="T701" s="9">
        <f t="shared" si="406"/>
        <v>12.57073647485357</v>
      </c>
      <c r="U701" s="10">
        <f t="shared" si="419"/>
        <v>0</v>
      </c>
      <c r="V701" s="10" t="e">
        <f t="shared" si="420"/>
        <v>#DIV/0!</v>
      </c>
      <c r="W701" s="10" t="e">
        <f t="shared" si="421"/>
        <v>#DIV/0!</v>
      </c>
      <c r="X701" s="10" t="e">
        <f t="shared" si="422"/>
        <v>#DIV/0!</v>
      </c>
      <c r="Y701" s="1"/>
      <c r="Z701" s="22">
        <f t="shared" si="407"/>
        <v>12.569690730483575</v>
      </c>
      <c r="AA701" s="37">
        <f t="shared" si="408"/>
        <v>-1.0457443699944946E-3</v>
      </c>
      <c r="AB701" s="37">
        <f t="shared" si="409"/>
        <v>0.15244461936750983</v>
      </c>
      <c r="AC701" s="37">
        <f t="shared" si="410"/>
        <v>0.25964724712495119</v>
      </c>
      <c r="AD701" s="37">
        <f t="shared" si="431"/>
        <v>0.25961644924637306</v>
      </c>
      <c r="AG701" s="22">
        <f t="shared" si="411"/>
        <v>12.56929295297277</v>
      </c>
      <c r="AH701" s="37">
        <f t="shared" si="432"/>
        <v>-1.4435218807999917E-3</v>
      </c>
      <c r="AI701" s="37">
        <f t="shared" si="433"/>
        <v>45.593406154137341</v>
      </c>
      <c r="AJ701" s="37">
        <f t="shared" si="434"/>
        <v>0.3584111884975188</v>
      </c>
      <c r="AK701" s="37">
        <f t="shared" si="435"/>
        <v>0.35837434626932563</v>
      </c>
      <c r="AM701" s="22">
        <f t="shared" si="412"/>
        <v>12.57073647485357</v>
      </c>
      <c r="AN701" s="37">
        <f t="shared" si="436"/>
        <v>0</v>
      </c>
      <c r="AO701" s="37" t="e">
        <f t="shared" si="437"/>
        <v>#DIV/0!</v>
      </c>
      <c r="AP701" s="37" t="e">
        <f t="shared" si="438"/>
        <v>#DIV/0!</v>
      </c>
      <c r="AQ701" s="37" t="e">
        <f t="shared" si="439"/>
        <v>#DIV/0!</v>
      </c>
      <c r="AS701" s="22">
        <f t="shared" si="413"/>
        <v>12.57073647485357</v>
      </c>
      <c r="AT701" s="37">
        <f t="shared" si="440"/>
        <v>0</v>
      </c>
      <c r="AU701" s="37" t="e">
        <f t="shared" si="441"/>
        <v>#DIV/0!</v>
      </c>
      <c r="AV701" s="37" t="e">
        <f t="shared" si="442"/>
        <v>#DIV/0!</v>
      </c>
      <c r="AW701" s="37" t="e">
        <f t="shared" si="443"/>
        <v>#DIV/0!</v>
      </c>
    </row>
    <row r="702" spans="1:49" s="33" customFormat="1" hidden="1" x14ac:dyDescent="0.25">
      <c r="A702" s="3"/>
      <c r="B702" s="4"/>
      <c r="C702" s="4">
        <f t="shared" si="423"/>
        <v>670</v>
      </c>
      <c r="D702" s="21">
        <f t="shared" si="414"/>
        <v>226.51666350552304</v>
      </c>
      <c r="E702" s="37">
        <f t="shared" si="424"/>
        <v>6.5000000000000002E-2</v>
      </c>
      <c r="F702" s="37">
        <f t="shared" si="425"/>
        <v>100</v>
      </c>
      <c r="G702" s="37">
        <f t="shared" si="415"/>
        <v>6.4957777444660969E-2</v>
      </c>
      <c r="H702" s="23">
        <f t="shared" si="426"/>
        <v>21.403913035413858</v>
      </c>
      <c r="I702" s="22">
        <f t="shared" si="427"/>
        <v>9.8787290932679336E-2</v>
      </c>
      <c r="J702" s="22">
        <f t="shared" si="428"/>
        <v>0.7</v>
      </c>
      <c r="K702" s="21">
        <f t="shared" si="429"/>
        <v>45</v>
      </c>
      <c r="L702" s="110">
        <v>671</v>
      </c>
      <c r="M702" s="9">
        <f t="shared" si="404"/>
        <v>12.568247511258685</v>
      </c>
      <c r="N702" s="9">
        <f t="shared" si="405"/>
        <v>12.568247511258685</v>
      </c>
      <c r="O702" s="10">
        <f t="shared" si="430"/>
        <v>0</v>
      </c>
      <c r="P702" s="10" t="e">
        <f t="shared" si="416"/>
        <v>#DIV/0!</v>
      </c>
      <c r="Q702" s="10" t="e">
        <f t="shared" si="417"/>
        <v>#DIV/0!</v>
      </c>
      <c r="R702" s="10" t="e">
        <f t="shared" si="418"/>
        <v>#DIV/0!</v>
      </c>
      <c r="S702" s="9"/>
      <c r="T702" s="9">
        <f t="shared" si="406"/>
        <v>12.568247511258685</v>
      </c>
      <c r="U702" s="10">
        <f t="shared" si="419"/>
        <v>0</v>
      </c>
      <c r="V702" s="10" t="e">
        <f t="shared" si="420"/>
        <v>#DIV/0!</v>
      </c>
      <c r="W702" s="10" t="e">
        <f t="shared" si="421"/>
        <v>#DIV/0!</v>
      </c>
      <c r="X702" s="10" t="e">
        <f t="shared" si="422"/>
        <v>#DIV/0!</v>
      </c>
      <c r="Y702" s="1"/>
      <c r="Z702" s="22">
        <f t="shared" si="407"/>
        <v>12.567201179396916</v>
      </c>
      <c r="AA702" s="37">
        <f t="shared" si="408"/>
        <v>-1.0463318617688344E-3</v>
      </c>
      <c r="AB702" s="37">
        <f t="shared" si="409"/>
        <v>0.15253026167407205</v>
      </c>
      <c r="AC702" s="37">
        <f t="shared" si="410"/>
        <v>0.25976131144904546</v>
      </c>
      <c r="AD702" s="37">
        <f t="shared" si="431"/>
        <v>0.25973049491240391</v>
      </c>
      <c r="AG702" s="22">
        <f t="shared" si="411"/>
        <v>12.566803730032802</v>
      </c>
      <c r="AH702" s="37">
        <f t="shared" si="432"/>
        <v>-1.4437812258822902E-3</v>
      </c>
      <c r="AI702" s="37">
        <f t="shared" si="433"/>
        <v>45.601597526799289</v>
      </c>
      <c r="AJ702" s="37">
        <f t="shared" si="434"/>
        <v>0.35843169684869769</v>
      </c>
      <c r="AK702" s="37">
        <f t="shared" si="435"/>
        <v>0.35839484188154247</v>
      </c>
      <c r="AM702" s="22">
        <f t="shared" si="412"/>
        <v>12.568247511258685</v>
      </c>
      <c r="AN702" s="37">
        <f t="shared" si="436"/>
        <v>0</v>
      </c>
      <c r="AO702" s="37" t="e">
        <f t="shared" si="437"/>
        <v>#DIV/0!</v>
      </c>
      <c r="AP702" s="37" t="e">
        <f t="shared" si="438"/>
        <v>#DIV/0!</v>
      </c>
      <c r="AQ702" s="37" t="e">
        <f t="shared" si="439"/>
        <v>#DIV/0!</v>
      </c>
      <c r="AS702" s="22">
        <f t="shared" si="413"/>
        <v>12.568247511258685</v>
      </c>
      <c r="AT702" s="37">
        <f t="shared" si="440"/>
        <v>0</v>
      </c>
      <c r="AU702" s="37" t="e">
        <f t="shared" si="441"/>
        <v>#DIV/0!</v>
      </c>
      <c r="AV702" s="37" t="e">
        <f t="shared" si="442"/>
        <v>#DIV/0!</v>
      </c>
      <c r="AW702" s="37" t="e">
        <f t="shared" si="443"/>
        <v>#DIV/0!</v>
      </c>
    </row>
    <row r="703" spans="1:49" s="33" customFormat="1" hidden="1" x14ac:dyDescent="0.25">
      <c r="A703" s="3"/>
      <c r="B703" s="4"/>
      <c r="C703" s="4">
        <f t="shared" si="423"/>
        <v>671</v>
      </c>
      <c r="D703" s="21">
        <f t="shared" si="414"/>
        <v>226.55499317418159</v>
      </c>
      <c r="E703" s="37">
        <f t="shared" si="424"/>
        <v>6.5000000000000002E-2</v>
      </c>
      <c r="F703" s="37">
        <f t="shared" si="425"/>
        <v>100</v>
      </c>
      <c r="G703" s="37">
        <f t="shared" si="415"/>
        <v>6.4957777444660969E-2</v>
      </c>
      <c r="H703" s="23">
        <f t="shared" si="426"/>
        <v>21.397053204123431</v>
      </c>
      <c r="I703" s="22">
        <f t="shared" si="427"/>
        <v>9.8755630172877362E-2</v>
      </c>
      <c r="J703" s="22">
        <f t="shared" si="428"/>
        <v>0.7</v>
      </c>
      <c r="K703" s="21">
        <f t="shared" si="429"/>
        <v>45</v>
      </c>
      <c r="L703" s="110">
        <v>672</v>
      </c>
      <c r="M703" s="9">
        <f t="shared" si="404"/>
        <v>12.565757701172434</v>
      </c>
      <c r="N703" s="9">
        <f t="shared" si="405"/>
        <v>12.565757701172434</v>
      </c>
      <c r="O703" s="10">
        <f t="shared" si="430"/>
        <v>0</v>
      </c>
      <c r="P703" s="10" t="e">
        <f t="shared" si="416"/>
        <v>#DIV/0!</v>
      </c>
      <c r="Q703" s="10" t="e">
        <f t="shared" si="417"/>
        <v>#DIV/0!</v>
      </c>
      <c r="R703" s="10" t="e">
        <f t="shared" si="418"/>
        <v>#DIV/0!</v>
      </c>
      <c r="S703" s="9"/>
      <c r="T703" s="9">
        <f t="shared" si="406"/>
        <v>12.565757701172434</v>
      </c>
      <c r="U703" s="10">
        <f t="shared" si="419"/>
        <v>0</v>
      </c>
      <c r="V703" s="10" t="e">
        <f t="shared" si="420"/>
        <v>#DIV/0!</v>
      </c>
      <c r="W703" s="10" t="e">
        <f t="shared" si="421"/>
        <v>#DIV/0!</v>
      </c>
      <c r="X703" s="10" t="e">
        <f t="shared" si="422"/>
        <v>#DIV/0!</v>
      </c>
      <c r="Y703" s="1"/>
      <c r="Z703" s="22">
        <f t="shared" si="407"/>
        <v>12.564710781498153</v>
      </c>
      <c r="AA703" s="37">
        <f t="shared" si="408"/>
        <v>-1.0469196742803888E-3</v>
      </c>
      <c r="AB703" s="37">
        <f t="shared" si="409"/>
        <v>0.15261595073648015</v>
      </c>
      <c r="AC703" s="37">
        <f t="shared" si="410"/>
        <v>0.25987542457560359</v>
      </c>
      <c r="AD703" s="37">
        <f t="shared" si="431"/>
        <v>0.25984458936948929</v>
      </c>
      <c r="AG703" s="22">
        <f t="shared" si="411"/>
        <v>12.564313660650443</v>
      </c>
      <c r="AH703" s="37">
        <f t="shared" si="432"/>
        <v>-1.4440405219904306E-3</v>
      </c>
      <c r="AI703" s="37">
        <f t="shared" si="433"/>
        <v>45.609787352620344</v>
      </c>
      <c r="AJ703" s="37">
        <f t="shared" si="434"/>
        <v>0.35845218403651802</v>
      </c>
      <c r="AK703" s="37">
        <f t="shared" si="435"/>
        <v>0.35841531632132639</v>
      </c>
      <c r="AM703" s="22">
        <f t="shared" si="412"/>
        <v>12.565757701172434</v>
      </c>
      <c r="AN703" s="37">
        <f t="shared" si="436"/>
        <v>0</v>
      </c>
      <c r="AO703" s="37" t="e">
        <f t="shared" si="437"/>
        <v>#DIV/0!</v>
      </c>
      <c r="AP703" s="37" t="e">
        <f t="shared" si="438"/>
        <v>#DIV/0!</v>
      </c>
      <c r="AQ703" s="37" t="e">
        <f t="shared" si="439"/>
        <v>#DIV/0!</v>
      </c>
      <c r="AS703" s="22">
        <f t="shared" si="413"/>
        <v>12.565757701172434</v>
      </c>
      <c r="AT703" s="37">
        <f t="shared" si="440"/>
        <v>0</v>
      </c>
      <c r="AU703" s="37" t="e">
        <f t="shared" si="441"/>
        <v>#DIV/0!</v>
      </c>
      <c r="AV703" s="37" t="e">
        <f t="shared" si="442"/>
        <v>#DIV/0!</v>
      </c>
      <c r="AW703" s="37" t="e">
        <f t="shared" si="443"/>
        <v>#DIV/0!</v>
      </c>
    </row>
    <row r="704" spans="1:49" s="33" customFormat="1" hidden="1" x14ac:dyDescent="0.25">
      <c r="A704" s="3"/>
      <c r="B704" s="4"/>
      <c r="C704" s="4">
        <f t="shared" si="423"/>
        <v>672</v>
      </c>
      <c r="D704" s="21">
        <f t="shared" si="414"/>
        <v>226.59333587842747</v>
      </c>
      <c r="E704" s="37">
        <f t="shared" si="424"/>
        <v>6.5000000000000002E-2</v>
      </c>
      <c r="F704" s="37">
        <f t="shared" si="425"/>
        <v>100</v>
      </c>
      <c r="G704" s="37">
        <f t="shared" si="415"/>
        <v>6.4957777444660969E-2</v>
      </c>
      <c r="H704" s="23">
        <f t="shared" si="426"/>
        <v>21.390193372833004</v>
      </c>
      <c r="I704" s="22">
        <f t="shared" si="427"/>
        <v>9.8723969413075388E-2</v>
      </c>
      <c r="J704" s="22">
        <f t="shared" si="428"/>
        <v>0.7</v>
      </c>
      <c r="K704" s="21">
        <f t="shared" si="429"/>
        <v>45</v>
      </c>
      <c r="L704" s="110">
        <v>673</v>
      </c>
      <c r="M704" s="9">
        <f t="shared" si="404"/>
        <v>12.563267044323403</v>
      </c>
      <c r="N704" s="9">
        <f t="shared" si="405"/>
        <v>12.563267044323403</v>
      </c>
      <c r="O704" s="10">
        <f t="shared" si="430"/>
        <v>0</v>
      </c>
      <c r="P704" s="10" t="e">
        <f t="shared" si="416"/>
        <v>#DIV/0!</v>
      </c>
      <c r="Q704" s="10" t="e">
        <f t="shared" si="417"/>
        <v>#DIV/0!</v>
      </c>
      <c r="R704" s="10" t="e">
        <f t="shared" si="418"/>
        <v>#DIV/0!</v>
      </c>
      <c r="S704" s="9"/>
      <c r="T704" s="9">
        <f t="shared" si="406"/>
        <v>12.563267044323403</v>
      </c>
      <c r="U704" s="10">
        <f t="shared" si="419"/>
        <v>0</v>
      </c>
      <c r="V704" s="10" t="e">
        <f t="shared" si="420"/>
        <v>#DIV/0!</v>
      </c>
      <c r="W704" s="10" t="e">
        <f t="shared" si="421"/>
        <v>#DIV/0!</v>
      </c>
      <c r="X704" s="10" t="e">
        <f t="shared" si="422"/>
        <v>#DIV/0!</v>
      </c>
      <c r="Y704" s="1"/>
      <c r="Z704" s="22">
        <f t="shared" si="407"/>
        <v>12.562219536515787</v>
      </c>
      <c r="AA704" s="37">
        <f t="shared" si="408"/>
        <v>-1.0475078076161992E-3</v>
      </c>
      <c r="AB704" s="37">
        <f t="shared" si="409"/>
        <v>0.1527016865674227</v>
      </c>
      <c r="AC704" s="37">
        <f t="shared" si="410"/>
        <v>0.25998958650733794</v>
      </c>
      <c r="AD704" s="37">
        <f t="shared" si="431"/>
        <v>0.25995873262058994</v>
      </c>
      <c r="AG704" s="22">
        <f t="shared" si="411"/>
        <v>12.561822744554368</v>
      </c>
      <c r="AH704" s="37">
        <f t="shared" si="432"/>
        <v>-1.4442997690355952E-3</v>
      </c>
      <c r="AI704" s="37">
        <f t="shared" si="433"/>
        <v>45.617975628795207</v>
      </c>
      <c r="AJ704" s="37">
        <f t="shared" si="434"/>
        <v>0.35847265004993284</v>
      </c>
      <c r="AK704" s="37">
        <f t="shared" si="435"/>
        <v>0.35843576958083201</v>
      </c>
      <c r="AM704" s="22">
        <f t="shared" si="412"/>
        <v>12.563267044323403</v>
      </c>
      <c r="AN704" s="37">
        <f t="shared" si="436"/>
        <v>0</v>
      </c>
      <c r="AO704" s="37" t="e">
        <f t="shared" si="437"/>
        <v>#DIV/0!</v>
      </c>
      <c r="AP704" s="37" t="e">
        <f t="shared" si="438"/>
        <v>#DIV/0!</v>
      </c>
      <c r="AQ704" s="37" t="e">
        <f t="shared" si="439"/>
        <v>#DIV/0!</v>
      </c>
      <c r="AS704" s="22">
        <f t="shared" si="413"/>
        <v>12.563267044323403</v>
      </c>
      <c r="AT704" s="37">
        <f t="shared" si="440"/>
        <v>0</v>
      </c>
      <c r="AU704" s="37" t="e">
        <f t="shared" si="441"/>
        <v>#DIV/0!</v>
      </c>
      <c r="AV704" s="37" t="e">
        <f t="shared" si="442"/>
        <v>#DIV/0!</v>
      </c>
      <c r="AW704" s="37" t="e">
        <f t="shared" si="443"/>
        <v>#DIV/0!</v>
      </c>
    </row>
    <row r="705" spans="1:49" s="33" customFormat="1" hidden="1" x14ac:dyDescent="0.25">
      <c r="A705" s="3"/>
      <c r="B705" s="4"/>
      <c r="C705" s="4">
        <f t="shared" si="423"/>
        <v>673</v>
      </c>
      <c r="D705" s="21">
        <f t="shared" si="414"/>
        <v>226.63169162243861</v>
      </c>
      <c r="E705" s="37">
        <f t="shared" si="424"/>
        <v>6.5000000000000002E-2</v>
      </c>
      <c r="F705" s="37">
        <f t="shared" si="425"/>
        <v>100</v>
      </c>
      <c r="G705" s="37">
        <f t="shared" si="415"/>
        <v>6.4957777444660969E-2</v>
      </c>
      <c r="H705" s="23">
        <f t="shared" si="426"/>
        <v>21.383333541542576</v>
      </c>
      <c r="I705" s="22">
        <f t="shared" si="427"/>
        <v>9.8692308653273414E-2</v>
      </c>
      <c r="J705" s="22">
        <f t="shared" si="428"/>
        <v>0.7</v>
      </c>
      <c r="K705" s="21">
        <f t="shared" si="429"/>
        <v>45</v>
      </c>
      <c r="L705" s="110">
        <v>674</v>
      </c>
      <c r="M705" s="9">
        <f t="shared" si="404"/>
        <v>12.560775540440204</v>
      </c>
      <c r="N705" s="9">
        <f t="shared" si="405"/>
        <v>12.560775540440204</v>
      </c>
      <c r="O705" s="10">
        <f t="shared" si="430"/>
        <v>0</v>
      </c>
      <c r="P705" s="10" t="e">
        <f t="shared" si="416"/>
        <v>#DIV/0!</v>
      </c>
      <c r="Q705" s="10" t="e">
        <f t="shared" si="417"/>
        <v>#DIV/0!</v>
      </c>
      <c r="R705" s="10" t="e">
        <f t="shared" si="418"/>
        <v>#DIV/0!</v>
      </c>
      <c r="S705" s="9"/>
      <c r="T705" s="9">
        <f t="shared" si="406"/>
        <v>12.560775540440204</v>
      </c>
      <c r="U705" s="10">
        <f t="shared" si="419"/>
        <v>0</v>
      </c>
      <c r="V705" s="10" t="e">
        <f t="shared" si="420"/>
        <v>#DIV/0!</v>
      </c>
      <c r="W705" s="10" t="e">
        <f t="shared" si="421"/>
        <v>#DIV/0!</v>
      </c>
      <c r="X705" s="10" t="e">
        <f t="shared" si="422"/>
        <v>#DIV/0!</v>
      </c>
      <c r="Y705" s="1"/>
      <c r="Z705" s="22">
        <f t="shared" si="407"/>
        <v>12.559727444178318</v>
      </c>
      <c r="AA705" s="37">
        <f t="shared" si="408"/>
        <v>-1.0480962618863998E-3</v>
      </c>
      <c r="AB705" s="37">
        <f t="shared" si="409"/>
        <v>0.1527874691829546</v>
      </c>
      <c r="AC705" s="37">
        <f t="shared" si="410"/>
        <v>0.26010379725269556</v>
      </c>
      <c r="AD705" s="37">
        <f t="shared" si="431"/>
        <v>0.26007292467554177</v>
      </c>
      <c r="AG705" s="22">
        <f t="shared" si="411"/>
        <v>12.559330981473352</v>
      </c>
      <c r="AH705" s="37">
        <f t="shared" si="432"/>
        <v>-1.4445589668525827E-3</v>
      </c>
      <c r="AI705" s="37">
        <f t="shared" si="433"/>
        <v>45.626162350126023</v>
      </c>
      <c r="AJ705" s="37">
        <f t="shared" si="434"/>
        <v>0.35849309485910857</v>
      </c>
      <c r="AK705" s="37">
        <f t="shared" si="435"/>
        <v>0.35845620163019282</v>
      </c>
      <c r="AM705" s="22">
        <f t="shared" si="412"/>
        <v>12.560775540440204</v>
      </c>
      <c r="AN705" s="37">
        <f t="shared" si="436"/>
        <v>0</v>
      </c>
      <c r="AO705" s="37" t="e">
        <f t="shared" si="437"/>
        <v>#DIV/0!</v>
      </c>
      <c r="AP705" s="37" t="e">
        <f t="shared" si="438"/>
        <v>#DIV/0!</v>
      </c>
      <c r="AQ705" s="37" t="e">
        <f t="shared" si="439"/>
        <v>#DIV/0!</v>
      </c>
      <c r="AS705" s="22">
        <f t="shared" si="413"/>
        <v>12.560775540440204</v>
      </c>
      <c r="AT705" s="37">
        <f t="shared" si="440"/>
        <v>0</v>
      </c>
      <c r="AU705" s="37" t="e">
        <f t="shared" si="441"/>
        <v>#DIV/0!</v>
      </c>
      <c r="AV705" s="37" t="e">
        <f t="shared" si="442"/>
        <v>#DIV/0!</v>
      </c>
      <c r="AW705" s="37" t="e">
        <f t="shared" si="443"/>
        <v>#DIV/0!</v>
      </c>
    </row>
    <row r="706" spans="1:49" s="33" customFormat="1" hidden="1" x14ac:dyDescent="0.25">
      <c r="A706" s="3"/>
      <c r="B706" s="4"/>
      <c r="C706" s="4">
        <f t="shared" si="423"/>
        <v>674</v>
      </c>
      <c r="D706" s="21">
        <f t="shared" si="414"/>
        <v>226.67006041039218</v>
      </c>
      <c r="E706" s="37">
        <f t="shared" si="424"/>
        <v>6.5000000000000002E-2</v>
      </c>
      <c r="F706" s="37">
        <f t="shared" si="425"/>
        <v>100</v>
      </c>
      <c r="G706" s="37">
        <f t="shared" si="415"/>
        <v>6.4957777444660969E-2</v>
      </c>
      <c r="H706" s="23">
        <f t="shared" si="426"/>
        <v>21.376473710252149</v>
      </c>
      <c r="I706" s="22">
        <f t="shared" si="427"/>
        <v>9.8660647893471454E-2</v>
      </c>
      <c r="J706" s="22">
        <f t="shared" si="428"/>
        <v>0.7</v>
      </c>
      <c r="K706" s="21">
        <f t="shared" si="429"/>
        <v>45</v>
      </c>
      <c r="L706" s="110">
        <v>675</v>
      </c>
      <c r="M706" s="9">
        <f t="shared" si="404"/>
        <v>12.558283189251494</v>
      </c>
      <c r="N706" s="9">
        <f t="shared" si="405"/>
        <v>12.558283189251494</v>
      </c>
      <c r="O706" s="10">
        <f t="shared" si="430"/>
        <v>0</v>
      </c>
      <c r="P706" s="10" t="e">
        <f t="shared" si="416"/>
        <v>#DIV/0!</v>
      </c>
      <c r="Q706" s="10" t="e">
        <f t="shared" si="417"/>
        <v>#DIV/0!</v>
      </c>
      <c r="R706" s="10" t="e">
        <f t="shared" si="418"/>
        <v>#DIV/0!</v>
      </c>
      <c r="S706" s="9"/>
      <c r="T706" s="9">
        <f t="shared" si="406"/>
        <v>12.558283189251494</v>
      </c>
      <c r="U706" s="10">
        <f t="shared" si="419"/>
        <v>0</v>
      </c>
      <c r="V706" s="10" t="e">
        <f t="shared" si="420"/>
        <v>#DIV/0!</v>
      </c>
      <c r="W706" s="10" t="e">
        <f t="shared" si="421"/>
        <v>#DIV/0!</v>
      </c>
      <c r="X706" s="10" t="e">
        <f t="shared" si="422"/>
        <v>#DIV/0!</v>
      </c>
      <c r="Y706" s="1"/>
      <c r="Z706" s="22">
        <f t="shared" si="407"/>
        <v>12.557234504214309</v>
      </c>
      <c r="AA706" s="37">
        <f t="shared" si="408"/>
        <v>-1.0486850371851375E-3</v>
      </c>
      <c r="AB706" s="37">
        <f t="shared" si="409"/>
        <v>0.15287329859680029</v>
      </c>
      <c r="AC706" s="37">
        <f t="shared" si="410"/>
        <v>0.26021805681615656</v>
      </c>
      <c r="AD706" s="37">
        <f t="shared" si="431"/>
        <v>0.26018716553458165</v>
      </c>
      <c r="AG706" s="22">
        <f t="shared" si="411"/>
        <v>12.556838371136157</v>
      </c>
      <c r="AH706" s="37">
        <f t="shared" si="432"/>
        <v>-1.444818115336588E-3</v>
      </c>
      <c r="AI706" s="37">
        <f t="shared" si="433"/>
        <v>45.634347513242545</v>
      </c>
      <c r="AJ706" s="37">
        <f t="shared" si="434"/>
        <v>0.35851351844859031</v>
      </c>
      <c r="AK706" s="37">
        <f t="shared" si="435"/>
        <v>0.35847661245045132</v>
      </c>
      <c r="AM706" s="22">
        <f t="shared" si="412"/>
        <v>12.558283189251494</v>
      </c>
      <c r="AN706" s="37">
        <f t="shared" si="436"/>
        <v>0</v>
      </c>
      <c r="AO706" s="37" t="e">
        <f t="shared" si="437"/>
        <v>#DIV/0!</v>
      </c>
      <c r="AP706" s="37" t="e">
        <f t="shared" si="438"/>
        <v>#DIV/0!</v>
      </c>
      <c r="AQ706" s="37" t="e">
        <f t="shared" si="439"/>
        <v>#DIV/0!</v>
      </c>
      <c r="AS706" s="22">
        <f t="shared" si="413"/>
        <v>12.558283189251494</v>
      </c>
      <c r="AT706" s="37">
        <f t="shared" si="440"/>
        <v>0</v>
      </c>
      <c r="AU706" s="37" t="e">
        <f t="shared" si="441"/>
        <v>#DIV/0!</v>
      </c>
      <c r="AV706" s="37" t="e">
        <f t="shared" si="442"/>
        <v>#DIV/0!</v>
      </c>
      <c r="AW706" s="37" t="e">
        <f t="shared" si="443"/>
        <v>#DIV/0!</v>
      </c>
    </row>
    <row r="707" spans="1:49" s="33" customFormat="1" hidden="1" x14ac:dyDescent="0.25">
      <c r="A707" s="3"/>
      <c r="B707" s="4"/>
      <c r="C707" s="4">
        <f t="shared" si="423"/>
        <v>675</v>
      </c>
      <c r="D707" s="21">
        <f t="shared" si="414"/>
        <v>226.70844224646498</v>
      </c>
      <c r="E707" s="37">
        <f t="shared" si="424"/>
        <v>6.5000000000000002E-2</v>
      </c>
      <c r="F707" s="37">
        <f t="shared" si="425"/>
        <v>100</v>
      </c>
      <c r="G707" s="37">
        <f t="shared" si="415"/>
        <v>6.4957777444660969E-2</v>
      </c>
      <c r="H707" s="23">
        <f t="shared" si="426"/>
        <v>21.369613878961722</v>
      </c>
      <c r="I707" s="22">
        <f t="shared" si="427"/>
        <v>9.862898713366948E-2</v>
      </c>
      <c r="J707" s="22">
        <f t="shared" si="428"/>
        <v>0.7</v>
      </c>
      <c r="K707" s="21">
        <f t="shared" si="429"/>
        <v>45</v>
      </c>
      <c r="L707" s="110">
        <v>676</v>
      </c>
      <c r="M707" s="9">
        <f t="shared" si="404"/>
        <v>12.555789990485961</v>
      </c>
      <c r="N707" s="9">
        <f t="shared" si="405"/>
        <v>12.555789990485961</v>
      </c>
      <c r="O707" s="10">
        <f t="shared" si="430"/>
        <v>0</v>
      </c>
      <c r="P707" s="10" t="e">
        <f t="shared" si="416"/>
        <v>#DIV/0!</v>
      </c>
      <c r="Q707" s="10" t="e">
        <f t="shared" si="417"/>
        <v>#DIV/0!</v>
      </c>
      <c r="R707" s="10" t="e">
        <f t="shared" si="418"/>
        <v>#DIV/0!</v>
      </c>
      <c r="S707" s="9"/>
      <c r="T707" s="9">
        <f t="shared" si="406"/>
        <v>12.555789990485961</v>
      </c>
      <c r="U707" s="10">
        <f t="shared" si="419"/>
        <v>0</v>
      </c>
      <c r="V707" s="10" t="e">
        <f t="shared" si="420"/>
        <v>#DIV/0!</v>
      </c>
      <c r="W707" s="10" t="e">
        <f t="shared" si="421"/>
        <v>#DIV/0!</v>
      </c>
      <c r="X707" s="10" t="e">
        <f t="shared" si="422"/>
        <v>#DIV/0!</v>
      </c>
      <c r="Y707" s="1"/>
      <c r="Z707" s="22">
        <f t="shared" si="407"/>
        <v>12.554740716352352</v>
      </c>
      <c r="AA707" s="37">
        <f t="shared" si="408"/>
        <v>-1.0492741336083355E-3</v>
      </c>
      <c r="AB707" s="37">
        <f t="shared" si="409"/>
        <v>0.15295917482294308</v>
      </c>
      <c r="AC707" s="37">
        <f t="shared" si="410"/>
        <v>0.2603323652026443</v>
      </c>
      <c r="AD707" s="37">
        <f t="shared" si="431"/>
        <v>0.26030145520338366</v>
      </c>
      <c r="AG707" s="22">
        <f t="shared" si="411"/>
        <v>12.554344913271601</v>
      </c>
      <c r="AH707" s="37">
        <f t="shared" si="432"/>
        <v>-1.4450772143597135E-3</v>
      </c>
      <c r="AI707" s="37">
        <f t="shared" si="433"/>
        <v>45.642531114165138</v>
      </c>
      <c r="AJ707" s="37">
        <f t="shared" si="434"/>
        <v>0.35853392079815033</v>
      </c>
      <c r="AK707" s="37">
        <f t="shared" si="435"/>
        <v>0.35849700202278845</v>
      </c>
      <c r="AM707" s="22">
        <f t="shared" si="412"/>
        <v>12.555789990485961</v>
      </c>
      <c r="AN707" s="37">
        <f t="shared" si="436"/>
        <v>0</v>
      </c>
      <c r="AO707" s="37" t="e">
        <f t="shared" si="437"/>
        <v>#DIV/0!</v>
      </c>
      <c r="AP707" s="37" t="e">
        <f t="shared" si="438"/>
        <v>#DIV/0!</v>
      </c>
      <c r="AQ707" s="37" t="e">
        <f t="shared" si="439"/>
        <v>#DIV/0!</v>
      </c>
      <c r="AS707" s="22">
        <f t="shared" si="413"/>
        <v>12.555789990485961</v>
      </c>
      <c r="AT707" s="37">
        <f t="shared" si="440"/>
        <v>0</v>
      </c>
      <c r="AU707" s="37" t="e">
        <f t="shared" si="441"/>
        <v>#DIV/0!</v>
      </c>
      <c r="AV707" s="37" t="e">
        <f t="shared" si="442"/>
        <v>#DIV/0!</v>
      </c>
      <c r="AW707" s="37" t="e">
        <f t="shared" si="443"/>
        <v>#DIV/0!</v>
      </c>
    </row>
    <row r="708" spans="1:49" s="33" customFormat="1" hidden="1" x14ac:dyDescent="0.25">
      <c r="A708" s="3"/>
      <c r="B708" s="4"/>
      <c r="C708" s="4">
        <f t="shared" si="423"/>
        <v>676</v>
      </c>
      <c r="D708" s="21">
        <f t="shared" si="414"/>
        <v>226.74683713483338</v>
      </c>
      <c r="E708" s="37">
        <f t="shared" si="424"/>
        <v>6.5000000000000002E-2</v>
      </c>
      <c r="F708" s="37">
        <f t="shared" si="425"/>
        <v>100</v>
      </c>
      <c r="G708" s="37">
        <f t="shared" si="415"/>
        <v>6.4957777444660969E-2</v>
      </c>
      <c r="H708" s="23">
        <f t="shared" si="426"/>
        <v>21.362754047671295</v>
      </c>
      <c r="I708" s="22">
        <f t="shared" si="427"/>
        <v>9.8597326373867505E-2</v>
      </c>
      <c r="J708" s="22">
        <f t="shared" si="428"/>
        <v>0.7</v>
      </c>
      <c r="K708" s="21">
        <f t="shared" si="429"/>
        <v>45</v>
      </c>
      <c r="L708" s="110">
        <v>677</v>
      </c>
      <c r="M708" s="9">
        <f t="shared" si="404"/>
        <v>12.553295943872312</v>
      </c>
      <c r="N708" s="9">
        <f t="shared" si="405"/>
        <v>12.553295943872312</v>
      </c>
      <c r="O708" s="10">
        <f t="shared" si="430"/>
        <v>0</v>
      </c>
      <c r="P708" s="10" t="e">
        <f t="shared" si="416"/>
        <v>#DIV/0!</v>
      </c>
      <c r="Q708" s="10" t="e">
        <f t="shared" si="417"/>
        <v>#DIV/0!</v>
      </c>
      <c r="R708" s="10" t="e">
        <f t="shared" si="418"/>
        <v>#DIV/0!</v>
      </c>
      <c r="S708" s="9"/>
      <c r="T708" s="9">
        <f t="shared" si="406"/>
        <v>12.553295943872312</v>
      </c>
      <c r="U708" s="10">
        <f t="shared" si="419"/>
        <v>0</v>
      </c>
      <c r="V708" s="10" t="e">
        <f t="shared" si="420"/>
        <v>#DIV/0!</v>
      </c>
      <c r="W708" s="10" t="e">
        <f t="shared" si="421"/>
        <v>#DIV/0!</v>
      </c>
      <c r="X708" s="10" t="e">
        <f t="shared" si="422"/>
        <v>#DIV/0!</v>
      </c>
      <c r="Y708" s="1"/>
      <c r="Z708" s="22">
        <f t="shared" si="407"/>
        <v>12.552246080321082</v>
      </c>
      <c r="AA708" s="37">
        <f t="shared" si="408"/>
        <v>-1.0498635512306009E-3</v>
      </c>
      <c r="AB708" s="37">
        <f t="shared" si="409"/>
        <v>0.15304509787225887</v>
      </c>
      <c r="AC708" s="37">
        <f t="shared" si="410"/>
        <v>0.26044672241179689</v>
      </c>
      <c r="AD708" s="37">
        <f t="shared" si="431"/>
        <v>0.26041579368536133</v>
      </c>
      <c r="AG708" s="22">
        <f t="shared" si="411"/>
        <v>12.55185060760855</v>
      </c>
      <c r="AH708" s="37">
        <f t="shared" si="432"/>
        <v>-1.445336263762087E-3</v>
      </c>
      <c r="AI708" s="37">
        <f t="shared" si="433"/>
        <v>45.650713147824277</v>
      </c>
      <c r="AJ708" s="37">
        <f t="shared" si="434"/>
        <v>0.35855430187901721</v>
      </c>
      <c r="AK708" s="37">
        <f t="shared" si="435"/>
        <v>0.35851737032161018</v>
      </c>
      <c r="AM708" s="22">
        <f t="shared" si="412"/>
        <v>12.553295943872312</v>
      </c>
      <c r="AN708" s="37">
        <f t="shared" si="436"/>
        <v>0</v>
      </c>
      <c r="AO708" s="37" t="e">
        <f t="shared" si="437"/>
        <v>#DIV/0!</v>
      </c>
      <c r="AP708" s="37" t="e">
        <f t="shared" si="438"/>
        <v>#DIV/0!</v>
      </c>
      <c r="AQ708" s="37" t="e">
        <f t="shared" si="439"/>
        <v>#DIV/0!</v>
      </c>
      <c r="AS708" s="22">
        <f t="shared" si="413"/>
        <v>12.553295943872312</v>
      </c>
      <c r="AT708" s="37">
        <f t="shared" si="440"/>
        <v>0</v>
      </c>
      <c r="AU708" s="37" t="e">
        <f t="shared" si="441"/>
        <v>#DIV/0!</v>
      </c>
      <c r="AV708" s="37" t="e">
        <f t="shared" si="442"/>
        <v>#DIV/0!</v>
      </c>
      <c r="AW708" s="37" t="e">
        <f t="shared" si="443"/>
        <v>#DIV/0!</v>
      </c>
    </row>
    <row r="709" spans="1:49" s="33" customFormat="1" hidden="1" x14ac:dyDescent="0.25">
      <c r="A709" s="3"/>
      <c r="B709" s="4"/>
      <c r="C709" s="4">
        <f t="shared" si="423"/>
        <v>677</v>
      </c>
      <c r="D709" s="21">
        <f t="shared" si="414"/>
        <v>226.78524507967285</v>
      </c>
      <c r="E709" s="37">
        <f t="shared" si="424"/>
        <v>6.5000000000000002E-2</v>
      </c>
      <c r="F709" s="37">
        <f t="shared" si="425"/>
        <v>100</v>
      </c>
      <c r="G709" s="37">
        <f t="shared" si="415"/>
        <v>6.4957777444660969E-2</v>
      </c>
      <c r="H709" s="23">
        <f t="shared" si="426"/>
        <v>21.355894216380868</v>
      </c>
      <c r="I709" s="22">
        <f t="shared" si="427"/>
        <v>9.8565665614065531E-2</v>
      </c>
      <c r="J709" s="22">
        <f t="shared" si="428"/>
        <v>0.7</v>
      </c>
      <c r="K709" s="21">
        <f t="shared" si="429"/>
        <v>45</v>
      </c>
      <c r="L709" s="110">
        <v>678</v>
      </c>
      <c r="M709" s="9">
        <f t="shared" si="404"/>
        <v>12.550801049139324</v>
      </c>
      <c r="N709" s="9">
        <f t="shared" si="405"/>
        <v>12.550801049139324</v>
      </c>
      <c r="O709" s="10">
        <f t="shared" si="430"/>
        <v>0</v>
      </c>
      <c r="P709" s="10" t="e">
        <f t="shared" si="416"/>
        <v>#DIV/0!</v>
      </c>
      <c r="Q709" s="10" t="e">
        <f t="shared" si="417"/>
        <v>#DIV/0!</v>
      </c>
      <c r="R709" s="10" t="e">
        <f t="shared" si="418"/>
        <v>#DIV/0!</v>
      </c>
      <c r="S709" s="9"/>
      <c r="T709" s="9">
        <f t="shared" si="406"/>
        <v>12.550801049139324</v>
      </c>
      <c r="U709" s="10">
        <f t="shared" si="419"/>
        <v>0</v>
      </c>
      <c r="V709" s="10" t="e">
        <f t="shared" si="420"/>
        <v>#DIV/0!</v>
      </c>
      <c r="W709" s="10" t="e">
        <f t="shared" si="421"/>
        <v>#DIV/0!</v>
      </c>
      <c r="X709" s="10" t="e">
        <f t="shared" si="422"/>
        <v>#DIV/0!</v>
      </c>
      <c r="Y709" s="1"/>
      <c r="Z709" s="22">
        <f t="shared" si="407"/>
        <v>12.549750595849163</v>
      </c>
      <c r="AA709" s="37">
        <f t="shared" si="408"/>
        <v>-1.0504532901602914E-3</v>
      </c>
      <c r="AB709" s="37">
        <f t="shared" si="409"/>
        <v>0.15313106776054367</v>
      </c>
      <c r="AC709" s="37">
        <f t="shared" si="410"/>
        <v>0.26056112845162821</v>
      </c>
      <c r="AD709" s="37">
        <f t="shared" si="431"/>
        <v>0.26053018098863989</v>
      </c>
      <c r="AG709" s="22">
        <f t="shared" si="411"/>
        <v>12.549355453875867</v>
      </c>
      <c r="AH709" s="37">
        <f t="shared" si="432"/>
        <v>-1.4455952634566671E-3</v>
      </c>
      <c r="AI709" s="37">
        <f t="shared" si="433"/>
        <v>45.658893611470759</v>
      </c>
      <c r="AJ709" s="37">
        <f t="shared" si="434"/>
        <v>0.3585746616806611</v>
      </c>
      <c r="AK709" s="37">
        <f t="shared" si="435"/>
        <v>0.35853771733487533</v>
      </c>
      <c r="AM709" s="22">
        <f t="shared" si="412"/>
        <v>12.550801049139324</v>
      </c>
      <c r="AN709" s="37">
        <f t="shared" si="436"/>
        <v>0</v>
      </c>
      <c r="AO709" s="37" t="e">
        <f t="shared" si="437"/>
        <v>#DIV/0!</v>
      </c>
      <c r="AP709" s="37" t="e">
        <f t="shared" si="438"/>
        <v>#DIV/0!</v>
      </c>
      <c r="AQ709" s="37" t="e">
        <f t="shared" si="439"/>
        <v>#DIV/0!</v>
      </c>
      <c r="AS709" s="22">
        <f t="shared" si="413"/>
        <v>12.550801049139324</v>
      </c>
      <c r="AT709" s="37">
        <f t="shared" si="440"/>
        <v>0</v>
      </c>
      <c r="AU709" s="37" t="e">
        <f t="shared" si="441"/>
        <v>#DIV/0!</v>
      </c>
      <c r="AV709" s="37" t="e">
        <f t="shared" si="442"/>
        <v>#DIV/0!</v>
      </c>
      <c r="AW709" s="37" t="e">
        <f t="shared" si="443"/>
        <v>#DIV/0!</v>
      </c>
    </row>
    <row r="710" spans="1:49" s="33" customFormat="1" hidden="1" x14ac:dyDescent="0.25">
      <c r="A710" s="3"/>
      <c r="B710" s="4"/>
      <c r="C710" s="4">
        <f t="shared" si="423"/>
        <v>678</v>
      </c>
      <c r="D710" s="21">
        <f t="shared" si="414"/>
        <v>226.82366608515872</v>
      </c>
      <c r="E710" s="37">
        <f t="shared" si="424"/>
        <v>6.5000000000000002E-2</v>
      </c>
      <c r="F710" s="37">
        <f t="shared" si="425"/>
        <v>100</v>
      </c>
      <c r="G710" s="37">
        <f t="shared" si="415"/>
        <v>6.4957777444660969E-2</v>
      </c>
      <c r="H710" s="23">
        <f t="shared" si="426"/>
        <v>21.349034385090441</v>
      </c>
      <c r="I710" s="22">
        <f t="shared" si="427"/>
        <v>9.8534004854263557E-2</v>
      </c>
      <c r="J710" s="22">
        <f t="shared" si="428"/>
        <v>0.7</v>
      </c>
      <c r="K710" s="21">
        <f t="shared" si="429"/>
        <v>45</v>
      </c>
      <c r="L710" s="110">
        <v>679</v>
      </c>
      <c r="M710" s="9">
        <f t="shared" si="404"/>
        <v>12.548305306015772</v>
      </c>
      <c r="N710" s="9">
        <f t="shared" si="405"/>
        <v>12.548305306015772</v>
      </c>
      <c r="O710" s="10">
        <f t="shared" si="430"/>
        <v>0</v>
      </c>
      <c r="P710" s="10" t="e">
        <f t="shared" si="416"/>
        <v>#DIV/0!</v>
      </c>
      <c r="Q710" s="10" t="e">
        <f t="shared" si="417"/>
        <v>#DIV/0!</v>
      </c>
      <c r="R710" s="10" t="e">
        <f t="shared" si="418"/>
        <v>#DIV/0!</v>
      </c>
      <c r="S710" s="9"/>
      <c r="T710" s="9">
        <f t="shared" si="406"/>
        <v>12.548305306015772</v>
      </c>
      <c r="U710" s="10">
        <f t="shared" si="419"/>
        <v>0</v>
      </c>
      <c r="V710" s="10" t="e">
        <f t="shared" si="420"/>
        <v>#DIV/0!</v>
      </c>
      <c r="W710" s="10" t="e">
        <f t="shared" si="421"/>
        <v>#DIV/0!</v>
      </c>
      <c r="X710" s="10" t="e">
        <f t="shared" si="422"/>
        <v>#DIV/0!</v>
      </c>
      <c r="Y710" s="1"/>
      <c r="Z710" s="22">
        <f t="shared" si="407"/>
        <v>12.547254262665263</v>
      </c>
      <c r="AA710" s="37">
        <f t="shared" si="408"/>
        <v>-1.0510433505093175E-3</v>
      </c>
      <c r="AB710" s="37">
        <f t="shared" si="409"/>
        <v>0.15321708450411134</v>
      </c>
      <c r="AC710" s="37">
        <f t="shared" si="410"/>
        <v>0.2606755833310348</v>
      </c>
      <c r="AD710" s="37">
        <f t="shared" si="431"/>
        <v>0.26064461711661924</v>
      </c>
      <c r="AG710" s="22">
        <f t="shared" si="411"/>
        <v>12.546859451802479</v>
      </c>
      <c r="AH710" s="37">
        <f t="shared" si="432"/>
        <v>-1.4458542132924634E-3</v>
      </c>
      <c r="AI710" s="37">
        <f t="shared" si="433"/>
        <v>45.667072500355602</v>
      </c>
      <c r="AJ710" s="37">
        <f t="shared" si="434"/>
        <v>0.35859500017686202</v>
      </c>
      <c r="AK710" s="37">
        <f t="shared" si="435"/>
        <v>0.35855804303341265</v>
      </c>
      <c r="AM710" s="22">
        <f t="shared" si="412"/>
        <v>12.548305306015772</v>
      </c>
      <c r="AN710" s="37">
        <f t="shared" si="436"/>
        <v>0</v>
      </c>
      <c r="AO710" s="37" t="e">
        <f t="shared" si="437"/>
        <v>#DIV/0!</v>
      </c>
      <c r="AP710" s="37" t="e">
        <f t="shared" si="438"/>
        <v>#DIV/0!</v>
      </c>
      <c r="AQ710" s="37" t="e">
        <f t="shared" si="439"/>
        <v>#DIV/0!</v>
      </c>
      <c r="AS710" s="22">
        <f t="shared" si="413"/>
        <v>12.548305306015772</v>
      </c>
      <c r="AT710" s="37">
        <f t="shared" si="440"/>
        <v>0</v>
      </c>
      <c r="AU710" s="37" t="e">
        <f t="shared" si="441"/>
        <v>#DIV/0!</v>
      </c>
      <c r="AV710" s="37" t="e">
        <f t="shared" si="442"/>
        <v>#DIV/0!</v>
      </c>
      <c r="AW710" s="37" t="e">
        <f t="shared" si="443"/>
        <v>#DIV/0!</v>
      </c>
    </row>
    <row r="711" spans="1:49" s="33" customFormat="1" hidden="1" x14ac:dyDescent="0.25">
      <c r="A711" s="3"/>
      <c r="B711" s="4"/>
      <c r="C711" s="4">
        <f t="shared" si="423"/>
        <v>679</v>
      </c>
      <c r="D711" s="21">
        <f t="shared" si="414"/>
        <v>226.86210015546575</v>
      </c>
      <c r="E711" s="37">
        <f t="shared" si="424"/>
        <v>6.5000000000000002E-2</v>
      </c>
      <c r="F711" s="37">
        <f t="shared" si="425"/>
        <v>100</v>
      </c>
      <c r="G711" s="37">
        <f t="shared" si="415"/>
        <v>6.4957777444660969E-2</v>
      </c>
      <c r="H711" s="23">
        <f t="shared" si="426"/>
        <v>21.342174553800014</v>
      </c>
      <c r="I711" s="22">
        <f t="shared" si="427"/>
        <v>9.8502344094461597E-2</v>
      </c>
      <c r="J711" s="22">
        <f t="shared" si="428"/>
        <v>0.7</v>
      </c>
      <c r="K711" s="21">
        <f t="shared" si="429"/>
        <v>45</v>
      </c>
      <c r="L711" s="110">
        <v>680</v>
      </c>
      <c r="M711" s="9">
        <f t="shared" si="404"/>
        <v>12.545808714230477</v>
      </c>
      <c r="N711" s="9">
        <f t="shared" si="405"/>
        <v>12.545808714230477</v>
      </c>
      <c r="O711" s="10">
        <f t="shared" si="430"/>
        <v>0</v>
      </c>
      <c r="P711" s="10" t="e">
        <f t="shared" si="416"/>
        <v>#DIV/0!</v>
      </c>
      <c r="Q711" s="10" t="e">
        <f t="shared" si="417"/>
        <v>#DIV/0!</v>
      </c>
      <c r="R711" s="10" t="e">
        <f t="shared" si="418"/>
        <v>#DIV/0!</v>
      </c>
      <c r="S711" s="9"/>
      <c r="T711" s="9">
        <f t="shared" si="406"/>
        <v>12.545808714230477</v>
      </c>
      <c r="U711" s="10">
        <f t="shared" si="419"/>
        <v>0</v>
      </c>
      <c r="V711" s="10" t="e">
        <f t="shared" si="420"/>
        <v>#DIV/0!</v>
      </c>
      <c r="W711" s="10" t="e">
        <f t="shared" si="421"/>
        <v>#DIV/0!</v>
      </c>
      <c r="X711" s="10" t="e">
        <f t="shared" si="422"/>
        <v>#DIV/0!</v>
      </c>
      <c r="Y711" s="1"/>
      <c r="Z711" s="22">
        <f t="shared" si="407"/>
        <v>12.544757080498142</v>
      </c>
      <c r="AA711" s="37">
        <f t="shared" si="408"/>
        <v>-1.0516337323345226E-3</v>
      </c>
      <c r="AB711" s="37">
        <f t="shared" si="409"/>
        <v>0.15330314811124829</v>
      </c>
      <c r="AC711" s="37">
        <f t="shared" si="410"/>
        <v>0.26079008704525763</v>
      </c>
      <c r="AD711" s="37">
        <f t="shared" si="431"/>
        <v>0.260759102068156</v>
      </c>
      <c r="AG711" s="22">
        <f t="shared" si="411"/>
        <v>12.544362601117328</v>
      </c>
      <c r="AH711" s="37">
        <f t="shared" si="432"/>
        <v>-1.4461131131486837E-3</v>
      </c>
      <c r="AI711" s="37">
        <f t="shared" si="433"/>
        <v>45.675249810603553</v>
      </c>
      <c r="AJ711" s="37">
        <f t="shared" si="434"/>
        <v>0.35861531734827878</v>
      </c>
      <c r="AK711" s="37">
        <f t="shared" si="435"/>
        <v>0.35857834740071348</v>
      </c>
      <c r="AM711" s="22">
        <f t="shared" si="412"/>
        <v>12.545808714230477</v>
      </c>
      <c r="AN711" s="37">
        <f t="shared" si="436"/>
        <v>0</v>
      </c>
      <c r="AO711" s="37" t="e">
        <f t="shared" si="437"/>
        <v>#DIV/0!</v>
      </c>
      <c r="AP711" s="37" t="e">
        <f t="shared" si="438"/>
        <v>#DIV/0!</v>
      </c>
      <c r="AQ711" s="37" t="e">
        <f t="shared" si="439"/>
        <v>#DIV/0!</v>
      </c>
      <c r="AS711" s="22">
        <f t="shared" si="413"/>
        <v>12.545808714230477</v>
      </c>
      <c r="AT711" s="37">
        <f t="shared" si="440"/>
        <v>0</v>
      </c>
      <c r="AU711" s="37" t="e">
        <f t="shared" si="441"/>
        <v>#DIV/0!</v>
      </c>
      <c r="AV711" s="37" t="e">
        <f t="shared" si="442"/>
        <v>#DIV/0!</v>
      </c>
      <c r="AW711" s="37" t="e">
        <f t="shared" si="443"/>
        <v>#DIV/0!</v>
      </c>
    </row>
    <row r="712" spans="1:49" s="33" customFormat="1" hidden="1" x14ac:dyDescent="0.25">
      <c r="A712" s="3"/>
      <c r="B712" s="4"/>
      <c r="C712" s="4">
        <f t="shared" si="423"/>
        <v>680</v>
      </c>
      <c r="D712" s="21">
        <f t="shared" si="414"/>
        <v>226.90054729476793</v>
      </c>
      <c r="E712" s="37">
        <f t="shared" si="424"/>
        <v>6.5000000000000002E-2</v>
      </c>
      <c r="F712" s="37">
        <f t="shared" si="425"/>
        <v>100</v>
      </c>
      <c r="G712" s="37">
        <f t="shared" si="415"/>
        <v>6.4957777444660969E-2</v>
      </c>
      <c r="H712" s="23">
        <f t="shared" si="426"/>
        <v>21.335314722509587</v>
      </c>
      <c r="I712" s="22">
        <f t="shared" si="427"/>
        <v>9.8470683334659623E-2</v>
      </c>
      <c r="J712" s="22">
        <f t="shared" si="428"/>
        <v>0.7</v>
      </c>
      <c r="K712" s="21">
        <f t="shared" si="429"/>
        <v>45</v>
      </c>
      <c r="L712" s="110">
        <v>681</v>
      </c>
      <c r="M712" s="9">
        <f t="shared" si="404"/>
        <v>12.543311273512302</v>
      </c>
      <c r="N712" s="9">
        <f t="shared" si="405"/>
        <v>12.543311273512302</v>
      </c>
      <c r="O712" s="10">
        <f t="shared" si="430"/>
        <v>0</v>
      </c>
      <c r="P712" s="10" t="e">
        <f t="shared" si="416"/>
        <v>#DIV/0!</v>
      </c>
      <c r="Q712" s="10" t="e">
        <f t="shared" si="417"/>
        <v>#DIV/0!</v>
      </c>
      <c r="R712" s="10" t="e">
        <f t="shared" si="418"/>
        <v>#DIV/0!</v>
      </c>
      <c r="S712" s="9"/>
      <c r="T712" s="9">
        <f t="shared" si="406"/>
        <v>12.543311273512302</v>
      </c>
      <c r="U712" s="10">
        <f t="shared" si="419"/>
        <v>0</v>
      </c>
      <c r="V712" s="10" t="e">
        <f t="shared" si="420"/>
        <v>#DIV/0!</v>
      </c>
      <c r="W712" s="10" t="e">
        <f t="shared" si="421"/>
        <v>#DIV/0!</v>
      </c>
      <c r="X712" s="10" t="e">
        <f t="shared" si="422"/>
        <v>#DIV/0!</v>
      </c>
      <c r="Y712" s="1"/>
      <c r="Z712" s="22">
        <f t="shared" si="407"/>
        <v>12.542259049076547</v>
      </c>
      <c r="AA712" s="37">
        <f t="shared" si="408"/>
        <v>-1.0522244357549226E-3</v>
      </c>
      <c r="AB712" s="37">
        <f t="shared" si="409"/>
        <v>0.15338925859930422</v>
      </c>
      <c r="AC712" s="37">
        <f t="shared" si="410"/>
        <v>0.26090463960496052</v>
      </c>
      <c r="AD712" s="37">
        <f t="shared" si="431"/>
        <v>0.26087363585426798</v>
      </c>
      <c r="AG712" s="22">
        <f t="shared" si="411"/>
        <v>12.541864901549417</v>
      </c>
      <c r="AH712" s="37">
        <f t="shared" si="432"/>
        <v>-1.4463719628849958E-3</v>
      </c>
      <c r="AI712" s="37">
        <f t="shared" si="433"/>
        <v>45.68342553784229</v>
      </c>
      <c r="AJ712" s="37">
        <f t="shared" si="434"/>
        <v>0.35863561317168319</v>
      </c>
      <c r="AK712" s="37">
        <f t="shared" si="435"/>
        <v>0.35859863041211898</v>
      </c>
      <c r="AM712" s="22">
        <f t="shared" si="412"/>
        <v>12.543311273512302</v>
      </c>
      <c r="AN712" s="37">
        <f t="shared" si="436"/>
        <v>0</v>
      </c>
      <c r="AO712" s="37" t="e">
        <f t="shared" si="437"/>
        <v>#DIV/0!</v>
      </c>
      <c r="AP712" s="37" t="e">
        <f t="shared" si="438"/>
        <v>#DIV/0!</v>
      </c>
      <c r="AQ712" s="37" t="e">
        <f t="shared" si="439"/>
        <v>#DIV/0!</v>
      </c>
      <c r="AS712" s="22">
        <f t="shared" si="413"/>
        <v>12.543311273512302</v>
      </c>
      <c r="AT712" s="37">
        <f t="shared" si="440"/>
        <v>0</v>
      </c>
      <c r="AU712" s="37" t="e">
        <f t="shared" si="441"/>
        <v>#DIV/0!</v>
      </c>
      <c r="AV712" s="37" t="e">
        <f t="shared" si="442"/>
        <v>#DIV/0!</v>
      </c>
      <c r="AW712" s="37" t="e">
        <f t="shared" si="443"/>
        <v>#DIV/0!</v>
      </c>
    </row>
    <row r="713" spans="1:49" s="33" customFormat="1" hidden="1" x14ac:dyDescent="0.25">
      <c r="A713" s="3"/>
      <c r="B713" s="4"/>
      <c r="C713" s="4">
        <f t="shared" si="423"/>
        <v>681</v>
      </c>
      <c r="D713" s="21">
        <f t="shared" si="414"/>
        <v>226.9390075072387</v>
      </c>
      <c r="E713" s="37">
        <f t="shared" si="424"/>
        <v>6.5000000000000002E-2</v>
      </c>
      <c r="F713" s="37">
        <f t="shared" si="425"/>
        <v>100</v>
      </c>
      <c r="G713" s="37">
        <f t="shared" si="415"/>
        <v>6.4957777444660969E-2</v>
      </c>
      <c r="H713" s="23">
        <f t="shared" si="426"/>
        <v>21.32845489121916</v>
      </c>
      <c r="I713" s="22">
        <f t="shared" si="427"/>
        <v>9.8439022574857649E-2</v>
      </c>
      <c r="J713" s="22">
        <f t="shared" si="428"/>
        <v>0.7</v>
      </c>
      <c r="K713" s="21">
        <f t="shared" si="429"/>
        <v>45</v>
      </c>
      <c r="L713" s="110">
        <v>682</v>
      </c>
      <c r="M713" s="9">
        <f t="shared" si="404"/>
        <v>12.540812983590151</v>
      </c>
      <c r="N713" s="9">
        <f t="shared" si="405"/>
        <v>12.540812983590151</v>
      </c>
      <c r="O713" s="10">
        <f t="shared" si="430"/>
        <v>0</v>
      </c>
      <c r="P713" s="10" t="e">
        <f t="shared" si="416"/>
        <v>#DIV/0!</v>
      </c>
      <c r="Q713" s="10" t="e">
        <f t="shared" si="417"/>
        <v>#DIV/0!</v>
      </c>
      <c r="R713" s="10" t="e">
        <f t="shared" si="418"/>
        <v>#DIV/0!</v>
      </c>
      <c r="S713" s="9"/>
      <c r="T713" s="9">
        <f t="shared" si="406"/>
        <v>12.540812983590151</v>
      </c>
      <c r="U713" s="10">
        <f t="shared" si="419"/>
        <v>0</v>
      </c>
      <c r="V713" s="10" t="e">
        <f t="shared" si="420"/>
        <v>#DIV/0!</v>
      </c>
      <c r="W713" s="10" t="e">
        <f t="shared" si="421"/>
        <v>#DIV/0!</v>
      </c>
      <c r="X713" s="10" t="e">
        <f t="shared" si="422"/>
        <v>#DIV/0!</v>
      </c>
      <c r="Y713" s="1"/>
      <c r="Z713" s="22">
        <f t="shared" si="407"/>
        <v>12.539760168129295</v>
      </c>
      <c r="AA713" s="37">
        <f t="shared" si="408"/>
        <v>-1.0528154608557827E-3</v>
      </c>
      <c r="AB713" s="37">
        <f t="shared" si="409"/>
        <v>0.15347541598070874</v>
      </c>
      <c r="AC713" s="37">
        <f t="shared" si="410"/>
        <v>0.26101924101243906</v>
      </c>
      <c r="AD713" s="37">
        <f t="shared" si="431"/>
        <v>0.26098821847692222</v>
      </c>
      <c r="AG713" s="22">
        <f t="shared" si="411"/>
        <v>12.539366352827766</v>
      </c>
      <c r="AH713" s="37">
        <f t="shared" si="432"/>
        <v>-1.4466307623841601E-3</v>
      </c>
      <c r="AI713" s="37">
        <f t="shared" si="433"/>
        <v>45.691599678348801</v>
      </c>
      <c r="AJ713" s="37">
        <f t="shared" si="434"/>
        <v>0.358655887628962</v>
      </c>
      <c r="AK713" s="37">
        <f t="shared" si="435"/>
        <v>0.35861889205179071</v>
      </c>
      <c r="AM713" s="22">
        <f t="shared" si="412"/>
        <v>12.540812983590151</v>
      </c>
      <c r="AN713" s="37">
        <f t="shared" si="436"/>
        <v>0</v>
      </c>
      <c r="AO713" s="37" t="e">
        <f t="shared" si="437"/>
        <v>#DIV/0!</v>
      </c>
      <c r="AP713" s="37" t="e">
        <f t="shared" si="438"/>
        <v>#DIV/0!</v>
      </c>
      <c r="AQ713" s="37" t="e">
        <f t="shared" si="439"/>
        <v>#DIV/0!</v>
      </c>
      <c r="AS713" s="22">
        <f t="shared" si="413"/>
        <v>12.540812983590151</v>
      </c>
      <c r="AT713" s="37">
        <f t="shared" si="440"/>
        <v>0</v>
      </c>
      <c r="AU713" s="37" t="e">
        <f t="shared" si="441"/>
        <v>#DIV/0!</v>
      </c>
      <c r="AV713" s="37" t="e">
        <f t="shared" si="442"/>
        <v>#DIV/0!</v>
      </c>
      <c r="AW713" s="37" t="e">
        <f t="shared" si="443"/>
        <v>#DIV/0!</v>
      </c>
    </row>
    <row r="714" spans="1:49" s="33" customFormat="1" hidden="1" x14ac:dyDescent="0.25">
      <c r="A714" s="3"/>
      <c r="B714" s="4"/>
      <c r="C714" s="4">
        <f t="shared" si="423"/>
        <v>682</v>
      </c>
      <c r="D714" s="21">
        <f t="shared" si="414"/>
        <v>226.97748079705124</v>
      </c>
      <c r="E714" s="37">
        <f t="shared" si="424"/>
        <v>6.5000000000000002E-2</v>
      </c>
      <c r="F714" s="37">
        <f t="shared" si="425"/>
        <v>100</v>
      </c>
      <c r="G714" s="37">
        <f t="shared" si="415"/>
        <v>6.4957777444660969E-2</v>
      </c>
      <c r="H714" s="23">
        <f t="shared" si="426"/>
        <v>21.321595059928732</v>
      </c>
      <c r="I714" s="22">
        <f t="shared" si="427"/>
        <v>9.8407361815055674E-2</v>
      </c>
      <c r="J714" s="22">
        <f t="shared" si="428"/>
        <v>0.7</v>
      </c>
      <c r="K714" s="21">
        <f t="shared" si="429"/>
        <v>45</v>
      </c>
      <c r="L714" s="110">
        <v>683</v>
      </c>
      <c r="M714" s="9">
        <f t="shared" si="404"/>
        <v>12.538313844192944</v>
      </c>
      <c r="N714" s="9">
        <f t="shared" si="405"/>
        <v>12.538313844192944</v>
      </c>
      <c r="O714" s="10">
        <f t="shared" si="430"/>
        <v>0</v>
      </c>
      <c r="P714" s="10" t="e">
        <f t="shared" si="416"/>
        <v>#DIV/0!</v>
      </c>
      <c r="Q714" s="10" t="e">
        <f t="shared" si="417"/>
        <v>#DIV/0!</v>
      </c>
      <c r="R714" s="10" t="e">
        <f t="shared" si="418"/>
        <v>#DIV/0!</v>
      </c>
      <c r="S714" s="9"/>
      <c r="T714" s="9">
        <f t="shared" si="406"/>
        <v>12.538313844192944</v>
      </c>
      <c r="U714" s="10">
        <f t="shared" si="419"/>
        <v>0</v>
      </c>
      <c r="V714" s="10" t="e">
        <f t="shared" si="420"/>
        <v>#DIV/0!</v>
      </c>
      <c r="W714" s="10" t="e">
        <f t="shared" si="421"/>
        <v>#DIV/0!</v>
      </c>
      <c r="X714" s="10" t="e">
        <f t="shared" si="422"/>
        <v>#DIV/0!</v>
      </c>
      <c r="Y714" s="1"/>
      <c r="Z714" s="22">
        <f t="shared" si="407"/>
        <v>12.537260437385207</v>
      </c>
      <c r="AA714" s="37">
        <f t="shared" si="408"/>
        <v>-1.0534068077365788E-3</v>
      </c>
      <c r="AB714" s="37">
        <f t="shared" si="409"/>
        <v>0.15356162026996309</v>
      </c>
      <c r="AC714" s="37">
        <f t="shared" si="410"/>
        <v>0.26113389127351572</v>
      </c>
      <c r="AD714" s="37">
        <f t="shared" si="431"/>
        <v>0.26110284994099203</v>
      </c>
      <c r="AG714" s="22">
        <f t="shared" si="411"/>
        <v>12.536866954681431</v>
      </c>
      <c r="AH714" s="37">
        <f t="shared" si="432"/>
        <v>-1.4468895115129499E-3</v>
      </c>
      <c r="AI714" s="37">
        <f t="shared" si="433"/>
        <v>45.699772227915147</v>
      </c>
      <c r="AJ714" s="37">
        <f t="shared" si="434"/>
        <v>0.3586761406982113</v>
      </c>
      <c r="AK714" s="37">
        <f t="shared" si="435"/>
        <v>0.35863913229553579</v>
      </c>
      <c r="AM714" s="22">
        <f t="shared" si="412"/>
        <v>12.538313844192944</v>
      </c>
      <c r="AN714" s="37">
        <f t="shared" si="436"/>
        <v>0</v>
      </c>
      <c r="AO714" s="37" t="e">
        <f t="shared" si="437"/>
        <v>#DIV/0!</v>
      </c>
      <c r="AP714" s="37" t="e">
        <f t="shared" si="438"/>
        <v>#DIV/0!</v>
      </c>
      <c r="AQ714" s="37" t="e">
        <f t="shared" si="439"/>
        <v>#DIV/0!</v>
      </c>
      <c r="AS714" s="22">
        <f t="shared" si="413"/>
        <v>12.538313844192944</v>
      </c>
      <c r="AT714" s="37">
        <f t="shared" si="440"/>
        <v>0</v>
      </c>
      <c r="AU714" s="37" t="e">
        <f t="shared" si="441"/>
        <v>#DIV/0!</v>
      </c>
      <c r="AV714" s="37" t="e">
        <f t="shared" si="442"/>
        <v>#DIV/0!</v>
      </c>
      <c r="AW714" s="37" t="e">
        <f t="shared" si="443"/>
        <v>#DIV/0!</v>
      </c>
    </row>
    <row r="715" spans="1:49" s="33" customFormat="1" hidden="1" x14ac:dyDescent="0.25">
      <c r="A715" s="3"/>
      <c r="B715" s="4"/>
      <c r="C715" s="4">
        <f t="shared" si="423"/>
        <v>683</v>
      </c>
      <c r="D715" s="21">
        <f t="shared" si="414"/>
        <v>227.01596716837793</v>
      </c>
      <c r="E715" s="37">
        <f t="shared" si="424"/>
        <v>6.5000000000000002E-2</v>
      </c>
      <c r="F715" s="37">
        <f t="shared" si="425"/>
        <v>100</v>
      </c>
      <c r="G715" s="37">
        <f t="shared" si="415"/>
        <v>6.4957777444660969E-2</v>
      </c>
      <c r="H715" s="23">
        <f t="shared" si="426"/>
        <v>21.314735228638305</v>
      </c>
      <c r="I715" s="22">
        <f t="shared" si="427"/>
        <v>9.83757010552537E-2</v>
      </c>
      <c r="J715" s="22">
        <f t="shared" si="428"/>
        <v>0.7</v>
      </c>
      <c r="K715" s="21">
        <f t="shared" si="429"/>
        <v>45</v>
      </c>
      <c r="L715" s="110">
        <v>684</v>
      </c>
      <c r="M715" s="9">
        <f t="shared" si="404"/>
        <v>12.535813855049652</v>
      </c>
      <c r="N715" s="9">
        <f t="shared" si="405"/>
        <v>12.535813855049652</v>
      </c>
      <c r="O715" s="10">
        <f t="shared" si="430"/>
        <v>0</v>
      </c>
      <c r="P715" s="10" t="e">
        <f t="shared" si="416"/>
        <v>#DIV/0!</v>
      </c>
      <c r="Q715" s="10" t="e">
        <f t="shared" si="417"/>
        <v>#DIV/0!</v>
      </c>
      <c r="R715" s="10" t="e">
        <f t="shared" si="418"/>
        <v>#DIV/0!</v>
      </c>
      <c r="S715" s="9"/>
      <c r="T715" s="9">
        <f t="shared" si="406"/>
        <v>12.535813855049652</v>
      </c>
      <c r="U715" s="10">
        <f t="shared" si="419"/>
        <v>0</v>
      </c>
      <c r="V715" s="10" t="e">
        <f t="shared" si="420"/>
        <v>#DIV/0!</v>
      </c>
      <c r="W715" s="10" t="e">
        <f t="shared" si="421"/>
        <v>#DIV/0!</v>
      </c>
      <c r="X715" s="10" t="e">
        <f t="shared" si="422"/>
        <v>#DIV/0!</v>
      </c>
      <c r="Y715" s="1"/>
      <c r="Z715" s="22">
        <f t="shared" si="407"/>
        <v>12.534759856573167</v>
      </c>
      <c r="AA715" s="37">
        <f t="shared" si="408"/>
        <v>-1.0539984764843524E-3</v>
      </c>
      <c r="AB715" s="37">
        <f t="shared" si="409"/>
        <v>0.15364787147975587</v>
      </c>
      <c r="AC715" s="37">
        <f t="shared" si="410"/>
        <v>0.26124859039093251</v>
      </c>
      <c r="AD715" s="37">
        <f t="shared" si="431"/>
        <v>0.261217530250832</v>
      </c>
      <c r="AG715" s="22">
        <f t="shared" si="411"/>
        <v>12.534366706839506</v>
      </c>
      <c r="AH715" s="37">
        <f t="shared" si="432"/>
        <v>-1.4471482101452438E-3</v>
      </c>
      <c r="AI715" s="37">
        <f t="shared" si="433"/>
        <v>45.707943182577836</v>
      </c>
      <c r="AJ715" s="37">
        <f t="shared" si="434"/>
        <v>0.35869637235946245</v>
      </c>
      <c r="AK715" s="37">
        <f t="shared" si="435"/>
        <v>0.35865935112532082</v>
      </c>
      <c r="AM715" s="22">
        <f t="shared" si="412"/>
        <v>12.535813855049652</v>
      </c>
      <c r="AN715" s="37">
        <f t="shared" si="436"/>
        <v>0</v>
      </c>
      <c r="AO715" s="37" t="e">
        <f t="shared" si="437"/>
        <v>#DIV/0!</v>
      </c>
      <c r="AP715" s="37" t="e">
        <f t="shared" si="438"/>
        <v>#DIV/0!</v>
      </c>
      <c r="AQ715" s="37" t="e">
        <f t="shared" si="439"/>
        <v>#DIV/0!</v>
      </c>
      <c r="AS715" s="22">
        <f t="shared" si="413"/>
        <v>12.535813855049652</v>
      </c>
      <c r="AT715" s="37">
        <f t="shared" si="440"/>
        <v>0</v>
      </c>
      <c r="AU715" s="37" t="e">
        <f t="shared" si="441"/>
        <v>#DIV/0!</v>
      </c>
      <c r="AV715" s="37" t="e">
        <f t="shared" si="442"/>
        <v>#DIV/0!</v>
      </c>
      <c r="AW715" s="37" t="e">
        <f t="shared" si="443"/>
        <v>#DIV/0!</v>
      </c>
    </row>
    <row r="716" spans="1:49" s="33" customFormat="1" hidden="1" x14ac:dyDescent="0.25">
      <c r="A716" s="3"/>
      <c r="B716" s="4"/>
      <c r="C716" s="4">
        <f t="shared" si="423"/>
        <v>684</v>
      </c>
      <c r="D716" s="21">
        <f t="shared" si="414"/>
        <v>227.05446662539069</v>
      </c>
      <c r="E716" s="37">
        <f t="shared" si="424"/>
        <v>6.5000000000000002E-2</v>
      </c>
      <c r="F716" s="37">
        <f t="shared" si="425"/>
        <v>100</v>
      </c>
      <c r="G716" s="37">
        <f t="shared" si="415"/>
        <v>6.4957777444660969E-2</v>
      </c>
      <c r="H716" s="23">
        <f t="shared" si="426"/>
        <v>21.307875397347878</v>
      </c>
      <c r="I716" s="22">
        <f t="shared" si="427"/>
        <v>9.834404029545174E-2</v>
      </c>
      <c r="J716" s="22">
        <f t="shared" si="428"/>
        <v>0.7</v>
      </c>
      <c r="K716" s="21">
        <f t="shared" si="429"/>
        <v>45</v>
      </c>
      <c r="L716" s="110">
        <v>685</v>
      </c>
      <c r="M716" s="9">
        <f t="shared" si="404"/>
        <v>12.533313015889277</v>
      </c>
      <c r="N716" s="9">
        <f t="shared" si="405"/>
        <v>12.533313015889277</v>
      </c>
      <c r="O716" s="10">
        <f t="shared" si="430"/>
        <v>0</v>
      </c>
      <c r="P716" s="10" t="e">
        <f t="shared" si="416"/>
        <v>#DIV/0!</v>
      </c>
      <c r="Q716" s="10" t="e">
        <f t="shared" si="417"/>
        <v>#DIV/0!</v>
      </c>
      <c r="R716" s="10" t="e">
        <f t="shared" si="418"/>
        <v>#DIV/0!</v>
      </c>
      <c r="S716" s="9"/>
      <c r="T716" s="9">
        <f t="shared" si="406"/>
        <v>12.533313015889277</v>
      </c>
      <c r="U716" s="10">
        <f t="shared" si="419"/>
        <v>0</v>
      </c>
      <c r="V716" s="10" t="e">
        <f t="shared" si="420"/>
        <v>#DIV/0!</v>
      </c>
      <c r="W716" s="10" t="e">
        <f t="shared" si="421"/>
        <v>#DIV/0!</v>
      </c>
      <c r="X716" s="10" t="e">
        <f t="shared" si="422"/>
        <v>#DIV/0!</v>
      </c>
      <c r="Y716" s="1"/>
      <c r="Z716" s="22">
        <f t="shared" si="407"/>
        <v>12.532258425422068</v>
      </c>
      <c r="AA716" s="37">
        <f t="shared" si="408"/>
        <v>-1.0545904672092377E-3</v>
      </c>
      <c r="AB716" s="37">
        <f t="shared" si="409"/>
        <v>0.15373416962614198</v>
      </c>
      <c r="AC716" s="37">
        <f t="shared" si="410"/>
        <v>0.26136333837315812</v>
      </c>
      <c r="AD716" s="37">
        <f t="shared" si="431"/>
        <v>0.26133225941135868</v>
      </c>
      <c r="AG716" s="22">
        <f t="shared" si="411"/>
        <v>12.531865609031124</v>
      </c>
      <c r="AH716" s="37">
        <f t="shared" si="432"/>
        <v>-1.4474068581531441E-3</v>
      </c>
      <c r="AI716" s="37">
        <f t="shared" si="433"/>
        <v>45.716112538237134</v>
      </c>
      <c r="AJ716" s="37">
        <f t="shared" si="434"/>
        <v>0.35871658259169398</v>
      </c>
      <c r="AK716" s="37">
        <f t="shared" si="435"/>
        <v>0.35867954851643052</v>
      </c>
      <c r="AM716" s="22">
        <f t="shared" si="412"/>
        <v>12.533313015889277</v>
      </c>
      <c r="AN716" s="37">
        <f t="shared" si="436"/>
        <v>0</v>
      </c>
      <c r="AO716" s="37" t="e">
        <f t="shared" si="437"/>
        <v>#DIV/0!</v>
      </c>
      <c r="AP716" s="37" t="e">
        <f t="shared" si="438"/>
        <v>#DIV/0!</v>
      </c>
      <c r="AQ716" s="37" t="e">
        <f t="shared" si="439"/>
        <v>#DIV/0!</v>
      </c>
      <c r="AS716" s="22">
        <f t="shared" si="413"/>
        <v>12.533313015889277</v>
      </c>
      <c r="AT716" s="37">
        <f t="shared" si="440"/>
        <v>0</v>
      </c>
      <c r="AU716" s="37" t="e">
        <f t="shared" si="441"/>
        <v>#DIV/0!</v>
      </c>
      <c r="AV716" s="37" t="e">
        <f t="shared" si="442"/>
        <v>#DIV/0!</v>
      </c>
      <c r="AW716" s="37" t="e">
        <f t="shared" si="443"/>
        <v>#DIV/0!</v>
      </c>
    </row>
    <row r="717" spans="1:49" s="33" customFormat="1" hidden="1" x14ac:dyDescent="0.25">
      <c r="A717" s="3"/>
      <c r="B717" s="4"/>
      <c r="C717" s="4">
        <f t="shared" si="423"/>
        <v>685</v>
      </c>
      <c r="D717" s="21">
        <f t="shared" si="414"/>
        <v>227.09297917226107</v>
      </c>
      <c r="E717" s="37">
        <f t="shared" si="424"/>
        <v>6.5000000000000002E-2</v>
      </c>
      <c r="F717" s="37">
        <f t="shared" si="425"/>
        <v>100</v>
      </c>
      <c r="G717" s="37">
        <f t="shared" si="415"/>
        <v>6.4957777444660969E-2</v>
      </c>
      <c r="H717" s="23">
        <f t="shared" si="426"/>
        <v>21.301015566057451</v>
      </c>
      <c r="I717" s="22">
        <f t="shared" si="427"/>
        <v>9.8312379535649766E-2</v>
      </c>
      <c r="J717" s="22">
        <f t="shared" si="428"/>
        <v>0.7</v>
      </c>
      <c r="K717" s="21">
        <f t="shared" si="429"/>
        <v>45</v>
      </c>
      <c r="L717" s="110">
        <v>686</v>
      </c>
      <c r="M717" s="9">
        <f t="shared" si="404"/>
        <v>12.530811326440844</v>
      </c>
      <c r="N717" s="9">
        <f t="shared" si="405"/>
        <v>12.530811326440844</v>
      </c>
      <c r="O717" s="10">
        <f t="shared" si="430"/>
        <v>0</v>
      </c>
      <c r="P717" s="10" t="e">
        <f t="shared" si="416"/>
        <v>#DIV/0!</v>
      </c>
      <c r="Q717" s="10" t="e">
        <f t="shared" si="417"/>
        <v>#DIV/0!</v>
      </c>
      <c r="R717" s="10" t="e">
        <f t="shared" si="418"/>
        <v>#DIV/0!</v>
      </c>
      <c r="S717" s="9"/>
      <c r="T717" s="9">
        <f t="shared" si="406"/>
        <v>12.530811326440844</v>
      </c>
      <c r="U717" s="10">
        <f t="shared" si="419"/>
        <v>0</v>
      </c>
      <c r="V717" s="10" t="e">
        <f t="shared" si="420"/>
        <v>#DIV/0!</v>
      </c>
      <c r="W717" s="10" t="e">
        <f t="shared" si="421"/>
        <v>#DIV/0!</v>
      </c>
      <c r="X717" s="10" t="e">
        <f t="shared" si="422"/>
        <v>#DIV/0!</v>
      </c>
      <c r="Y717" s="1"/>
      <c r="Z717" s="22">
        <f t="shared" si="407"/>
        <v>12.529756143660871</v>
      </c>
      <c r="AA717" s="37">
        <f t="shared" si="408"/>
        <v>-1.055182779973407E-3</v>
      </c>
      <c r="AB717" s="37">
        <f t="shared" si="409"/>
        <v>0.15382051471818467</v>
      </c>
      <c r="AC717" s="37">
        <f t="shared" si="410"/>
        <v>0.2614781352167771</v>
      </c>
      <c r="AD717" s="37">
        <f t="shared" si="431"/>
        <v>0.26144703742457315</v>
      </c>
      <c r="AG717" s="22">
        <f t="shared" si="411"/>
        <v>12.529363660985457</v>
      </c>
      <c r="AH717" s="37">
        <f t="shared" si="432"/>
        <v>-1.4476654553874369E-3</v>
      </c>
      <c r="AI717" s="37">
        <f t="shared" si="433"/>
        <v>45.724280290240252</v>
      </c>
      <c r="AJ717" s="37">
        <f t="shared" si="434"/>
        <v>0.35873677136956217</v>
      </c>
      <c r="AK717" s="37">
        <f t="shared" si="435"/>
        <v>0.35869972444775805</v>
      </c>
      <c r="AM717" s="22">
        <f t="shared" si="412"/>
        <v>12.530811326440844</v>
      </c>
      <c r="AN717" s="37">
        <f t="shared" si="436"/>
        <v>0</v>
      </c>
      <c r="AO717" s="37" t="e">
        <f t="shared" si="437"/>
        <v>#DIV/0!</v>
      </c>
      <c r="AP717" s="37" t="e">
        <f t="shared" si="438"/>
        <v>#DIV/0!</v>
      </c>
      <c r="AQ717" s="37" t="e">
        <f t="shared" si="439"/>
        <v>#DIV/0!</v>
      </c>
      <c r="AS717" s="22">
        <f t="shared" si="413"/>
        <v>12.530811326440844</v>
      </c>
      <c r="AT717" s="37">
        <f t="shared" si="440"/>
        <v>0</v>
      </c>
      <c r="AU717" s="37" t="e">
        <f t="shared" si="441"/>
        <v>#DIV/0!</v>
      </c>
      <c r="AV717" s="37" t="e">
        <f t="shared" si="442"/>
        <v>#DIV/0!</v>
      </c>
      <c r="AW717" s="37" t="e">
        <f t="shared" si="443"/>
        <v>#DIV/0!</v>
      </c>
    </row>
    <row r="718" spans="1:49" s="33" customFormat="1" hidden="1" x14ac:dyDescent="0.25">
      <c r="A718" s="3"/>
      <c r="B718" s="4"/>
      <c r="C718" s="4">
        <f t="shared" si="423"/>
        <v>686</v>
      </c>
      <c r="D718" s="21">
        <f t="shared" si="414"/>
        <v>227.13150481315952</v>
      </c>
      <c r="E718" s="37">
        <f t="shared" si="424"/>
        <v>6.5000000000000002E-2</v>
      </c>
      <c r="F718" s="37">
        <f t="shared" si="425"/>
        <v>100</v>
      </c>
      <c r="G718" s="37">
        <f t="shared" si="415"/>
        <v>6.4957777444660969E-2</v>
      </c>
      <c r="H718" s="23">
        <f t="shared" si="426"/>
        <v>21.294155734767024</v>
      </c>
      <c r="I718" s="22">
        <f t="shared" si="427"/>
        <v>9.8280718775847792E-2</v>
      </c>
      <c r="J718" s="22">
        <f t="shared" si="428"/>
        <v>0.7</v>
      </c>
      <c r="K718" s="21">
        <f t="shared" si="429"/>
        <v>45</v>
      </c>
      <c r="L718" s="110">
        <v>687</v>
      </c>
      <c r="M718" s="9">
        <f t="shared" si="404"/>
        <v>12.528308786433449</v>
      </c>
      <c r="N718" s="9">
        <f t="shared" si="405"/>
        <v>12.528308786433449</v>
      </c>
      <c r="O718" s="10">
        <f t="shared" si="430"/>
        <v>0</v>
      </c>
      <c r="P718" s="10" t="e">
        <f t="shared" si="416"/>
        <v>#DIV/0!</v>
      </c>
      <c r="Q718" s="10" t="e">
        <f t="shared" si="417"/>
        <v>#DIV/0!</v>
      </c>
      <c r="R718" s="10" t="e">
        <f t="shared" si="418"/>
        <v>#DIV/0!</v>
      </c>
      <c r="S718" s="9"/>
      <c r="T718" s="9">
        <f t="shared" si="406"/>
        <v>12.528308786433449</v>
      </c>
      <c r="U718" s="10">
        <f t="shared" si="419"/>
        <v>0</v>
      </c>
      <c r="V718" s="10" t="e">
        <f t="shared" si="420"/>
        <v>#DIV/0!</v>
      </c>
      <c r="W718" s="10" t="e">
        <f t="shared" si="421"/>
        <v>#DIV/0!</v>
      </c>
      <c r="X718" s="10" t="e">
        <f t="shared" si="422"/>
        <v>#DIV/0!</v>
      </c>
      <c r="Y718" s="1"/>
      <c r="Z718" s="22">
        <f t="shared" si="407"/>
        <v>12.527253011018548</v>
      </c>
      <c r="AA718" s="37">
        <f t="shared" si="408"/>
        <v>-1.0557754149012055E-3</v>
      </c>
      <c r="AB718" s="37">
        <f t="shared" si="409"/>
        <v>0.15390690677401053</v>
      </c>
      <c r="AC718" s="37">
        <f t="shared" si="410"/>
        <v>0.26159298093378452</v>
      </c>
      <c r="AD718" s="37">
        <f t="shared" si="431"/>
        <v>0.26156186429813205</v>
      </c>
      <c r="AG718" s="22">
        <f t="shared" si="411"/>
        <v>12.526860862431699</v>
      </c>
      <c r="AH718" s="37">
        <f t="shared" si="432"/>
        <v>-1.4479240017504225E-3</v>
      </c>
      <c r="AI718" s="37">
        <f t="shared" si="433"/>
        <v>45.732446435481322</v>
      </c>
      <c r="AJ718" s="37">
        <f t="shared" si="434"/>
        <v>0.35875693867987646</v>
      </c>
      <c r="AK718" s="37">
        <f t="shared" si="435"/>
        <v>0.35871987890343326</v>
      </c>
      <c r="AM718" s="22">
        <f t="shared" si="412"/>
        <v>12.528308786433449</v>
      </c>
      <c r="AN718" s="37">
        <f t="shared" si="436"/>
        <v>0</v>
      </c>
      <c r="AO718" s="37" t="e">
        <f t="shared" si="437"/>
        <v>#DIV/0!</v>
      </c>
      <c r="AP718" s="37" t="e">
        <f t="shared" si="438"/>
        <v>#DIV/0!</v>
      </c>
      <c r="AQ718" s="37" t="e">
        <f t="shared" si="439"/>
        <v>#DIV/0!</v>
      </c>
      <c r="AS718" s="22">
        <f t="shared" si="413"/>
        <v>12.528308786433449</v>
      </c>
      <c r="AT718" s="37">
        <f t="shared" si="440"/>
        <v>0</v>
      </c>
      <c r="AU718" s="37" t="e">
        <f t="shared" si="441"/>
        <v>#DIV/0!</v>
      </c>
      <c r="AV718" s="37" t="e">
        <f t="shared" si="442"/>
        <v>#DIV/0!</v>
      </c>
      <c r="AW718" s="37" t="e">
        <f t="shared" si="443"/>
        <v>#DIV/0!</v>
      </c>
    </row>
    <row r="719" spans="1:49" s="33" customFormat="1" hidden="1" x14ac:dyDescent="0.25">
      <c r="A719" s="3"/>
      <c r="B719" s="4"/>
      <c r="C719" s="4">
        <f t="shared" si="423"/>
        <v>687</v>
      </c>
      <c r="D719" s="21">
        <f t="shared" si="414"/>
        <v>227.17004355225657</v>
      </c>
      <c r="E719" s="37">
        <f t="shared" si="424"/>
        <v>6.5000000000000002E-2</v>
      </c>
      <c r="F719" s="37">
        <f t="shared" si="425"/>
        <v>100</v>
      </c>
      <c r="G719" s="37">
        <f t="shared" si="415"/>
        <v>6.4957777444660969E-2</v>
      </c>
      <c r="H719" s="23">
        <f t="shared" si="426"/>
        <v>21.287295903476597</v>
      </c>
      <c r="I719" s="22">
        <f t="shared" si="427"/>
        <v>9.8249058016045818E-2</v>
      </c>
      <c r="J719" s="22">
        <f t="shared" si="428"/>
        <v>0.7</v>
      </c>
      <c r="K719" s="21">
        <f t="shared" si="429"/>
        <v>45</v>
      </c>
      <c r="L719" s="110">
        <v>688</v>
      </c>
      <c r="M719" s="9">
        <f t="shared" si="404"/>
        <v>12.525805395596185</v>
      </c>
      <c r="N719" s="9">
        <f t="shared" si="405"/>
        <v>12.525805395596185</v>
      </c>
      <c r="O719" s="10">
        <f t="shared" si="430"/>
        <v>0</v>
      </c>
      <c r="P719" s="10" t="e">
        <f t="shared" si="416"/>
        <v>#DIV/0!</v>
      </c>
      <c r="Q719" s="10" t="e">
        <f t="shared" si="417"/>
        <v>#DIV/0!</v>
      </c>
      <c r="R719" s="10" t="e">
        <f t="shared" si="418"/>
        <v>#DIV/0!</v>
      </c>
      <c r="S719" s="9"/>
      <c r="T719" s="9">
        <f t="shared" si="406"/>
        <v>12.525805395596185</v>
      </c>
      <c r="U719" s="10">
        <f t="shared" si="419"/>
        <v>0</v>
      </c>
      <c r="V719" s="10" t="e">
        <f t="shared" si="420"/>
        <v>#DIV/0!</v>
      </c>
      <c r="W719" s="10" t="e">
        <f t="shared" si="421"/>
        <v>#DIV/0!</v>
      </c>
      <c r="X719" s="10" t="e">
        <f t="shared" si="422"/>
        <v>#DIV/0!</v>
      </c>
      <c r="Y719" s="1"/>
      <c r="Z719" s="22">
        <f t="shared" si="407"/>
        <v>12.52474902722413</v>
      </c>
      <c r="AA719" s="37">
        <f t="shared" si="408"/>
        <v>-1.0563683720548056E-3</v>
      </c>
      <c r="AB719" s="37">
        <f t="shared" si="409"/>
        <v>0.15399334580268279</v>
      </c>
      <c r="AC719" s="37">
        <f t="shared" si="410"/>
        <v>0.26170787552077229</v>
      </c>
      <c r="AD719" s="37">
        <f t="shared" si="431"/>
        <v>0.26167674003024383</v>
      </c>
      <c r="AG719" s="22">
        <f t="shared" si="411"/>
        <v>12.524357213099105</v>
      </c>
      <c r="AH719" s="37">
        <f t="shared" si="432"/>
        <v>-1.4481824970804524E-3</v>
      </c>
      <c r="AI719" s="37">
        <f t="shared" si="433"/>
        <v>45.740610968874762</v>
      </c>
      <c r="AJ719" s="37">
        <f t="shared" si="434"/>
        <v>0.35877708449393164</v>
      </c>
      <c r="AK719" s="37">
        <f t="shared" si="435"/>
        <v>0.35874001185729798</v>
      </c>
      <c r="AM719" s="22">
        <f t="shared" si="412"/>
        <v>12.525805395596185</v>
      </c>
      <c r="AN719" s="37">
        <f t="shared" si="436"/>
        <v>0</v>
      </c>
      <c r="AO719" s="37" t="e">
        <f t="shared" si="437"/>
        <v>#DIV/0!</v>
      </c>
      <c r="AP719" s="37" t="e">
        <f t="shared" si="438"/>
        <v>#DIV/0!</v>
      </c>
      <c r="AQ719" s="37" t="e">
        <f t="shared" si="439"/>
        <v>#DIV/0!</v>
      </c>
      <c r="AS719" s="22">
        <f t="shared" si="413"/>
        <v>12.525805395596185</v>
      </c>
      <c r="AT719" s="37">
        <f t="shared" si="440"/>
        <v>0</v>
      </c>
      <c r="AU719" s="37" t="e">
        <f t="shared" si="441"/>
        <v>#DIV/0!</v>
      </c>
      <c r="AV719" s="37" t="e">
        <f t="shared" si="442"/>
        <v>#DIV/0!</v>
      </c>
      <c r="AW719" s="37" t="e">
        <f t="shared" si="443"/>
        <v>#DIV/0!</v>
      </c>
    </row>
    <row r="720" spans="1:49" s="33" customFormat="1" hidden="1" x14ac:dyDescent="0.25">
      <c r="A720" s="3"/>
      <c r="B720" s="4"/>
      <c r="C720" s="4">
        <f t="shared" si="423"/>
        <v>688</v>
      </c>
      <c r="D720" s="21">
        <f t="shared" si="414"/>
        <v>227.20859539372174</v>
      </c>
      <c r="E720" s="37">
        <f t="shared" si="424"/>
        <v>6.5000000000000002E-2</v>
      </c>
      <c r="F720" s="37">
        <f t="shared" si="425"/>
        <v>100</v>
      </c>
      <c r="G720" s="37">
        <f t="shared" si="415"/>
        <v>6.4957777444660969E-2</v>
      </c>
      <c r="H720" s="23">
        <f t="shared" si="426"/>
        <v>21.28043607218617</v>
      </c>
      <c r="I720" s="22">
        <f t="shared" si="427"/>
        <v>9.8217397256243857E-2</v>
      </c>
      <c r="J720" s="22">
        <f t="shared" si="428"/>
        <v>0.7</v>
      </c>
      <c r="K720" s="21">
        <f t="shared" si="429"/>
        <v>45</v>
      </c>
      <c r="L720" s="110">
        <v>689</v>
      </c>
      <c r="M720" s="9">
        <f t="shared" si="404"/>
        <v>12.52330115365821</v>
      </c>
      <c r="N720" s="9">
        <f t="shared" si="405"/>
        <v>12.52330115365821</v>
      </c>
      <c r="O720" s="10">
        <f t="shared" si="430"/>
        <v>0</v>
      </c>
      <c r="P720" s="10" t="e">
        <f t="shared" si="416"/>
        <v>#DIV/0!</v>
      </c>
      <c r="Q720" s="10" t="e">
        <f t="shared" si="417"/>
        <v>#DIV/0!</v>
      </c>
      <c r="R720" s="10" t="e">
        <f t="shared" si="418"/>
        <v>#DIV/0!</v>
      </c>
      <c r="S720" s="9"/>
      <c r="T720" s="9">
        <f t="shared" si="406"/>
        <v>12.52330115365821</v>
      </c>
      <c r="U720" s="10">
        <f t="shared" si="419"/>
        <v>0</v>
      </c>
      <c r="V720" s="10" t="e">
        <f t="shared" si="420"/>
        <v>#DIV/0!</v>
      </c>
      <c r="W720" s="10" t="e">
        <f t="shared" si="421"/>
        <v>#DIV/0!</v>
      </c>
      <c r="X720" s="10" t="e">
        <f t="shared" si="422"/>
        <v>#DIV/0!</v>
      </c>
      <c r="Y720" s="1"/>
      <c r="Z720" s="22">
        <f t="shared" si="407"/>
        <v>12.522244192006658</v>
      </c>
      <c r="AA720" s="37">
        <f t="shared" si="408"/>
        <v>-1.0569616515514468E-3</v>
      </c>
      <c r="AB720" s="37">
        <f t="shared" si="409"/>
        <v>0.1540798318212922</v>
      </c>
      <c r="AC720" s="37">
        <f t="shared" si="410"/>
        <v>0.26182281898797921</v>
      </c>
      <c r="AD720" s="37">
        <f t="shared" si="431"/>
        <v>0.26179166463070669</v>
      </c>
      <c r="AG720" s="22">
        <f t="shared" si="411"/>
        <v>12.521852712716935</v>
      </c>
      <c r="AH720" s="37">
        <f t="shared" si="432"/>
        <v>-1.4484409412744981E-3</v>
      </c>
      <c r="AI720" s="37">
        <f t="shared" si="433"/>
        <v>45.748773887106267</v>
      </c>
      <c r="AJ720" s="37">
        <f t="shared" si="434"/>
        <v>0.35879720879693422</v>
      </c>
      <c r="AK720" s="37">
        <f t="shared" si="435"/>
        <v>0.35876012329168222</v>
      </c>
      <c r="AM720" s="22">
        <f t="shared" si="412"/>
        <v>12.52330115365821</v>
      </c>
      <c r="AN720" s="37">
        <f t="shared" si="436"/>
        <v>0</v>
      </c>
      <c r="AO720" s="37" t="e">
        <f t="shared" si="437"/>
        <v>#DIV/0!</v>
      </c>
      <c r="AP720" s="37" t="e">
        <f t="shared" si="438"/>
        <v>#DIV/0!</v>
      </c>
      <c r="AQ720" s="37" t="e">
        <f t="shared" si="439"/>
        <v>#DIV/0!</v>
      </c>
      <c r="AS720" s="22">
        <f t="shared" si="413"/>
        <v>12.52330115365821</v>
      </c>
      <c r="AT720" s="37">
        <f t="shared" si="440"/>
        <v>0</v>
      </c>
      <c r="AU720" s="37" t="e">
        <f t="shared" si="441"/>
        <v>#DIV/0!</v>
      </c>
      <c r="AV720" s="37" t="e">
        <f t="shared" si="442"/>
        <v>#DIV/0!</v>
      </c>
      <c r="AW720" s="37" t="e">
        <f t="shared" si="443"/>
        <v>#DIV/0!</v>
      </c>
    </row>
    <row r="721" spans="1:49" s="33" customFormat="1" hidden="1" x14ac:dyDescent="0.25">
      <c r="A721" s="3"/>
      <c r="B721" s="4"/>
      <c r="C721" s="4">
        <f t="shared" si="423"/>
        <v>689</v>
      </c>
      <c r="D721" s="21">
        <f t="shared" si="414"/>
        <v>227.247160341724</v>
      </c>
      <c r="E721" s="37">
        <f t="shared" si="424"/>
        <v>6.5000000000000002E-2</v>
      </c>
      <c r="F721" s="37">
        <f t="shared" si="425"/>
        <v>100</v>
      </c>
      <c r="G721" s="37">
        <f t="shared" si="415"/>
        <v>6.4957777444660969E-2</v>
      </c>
      <c r="H721" s="23">
        <f t="shared" si="426"/>
        <v>21.273576240895743</v>
      </c>
      <c r="I721" s="22">
        <f t="shared" si="427"/>
        <v>9.8185736496441883E-2</v>
      </c>
      <c r="J721" s="22">
        <f t="shared" si="428"/>
        <v>0.7</v>
      </c>
      <c r="K721" s="21">
        <f t="shared" si="429"/>
        <v>45</v>
      </c>
      <c r="L721" s="110">
        <v>690</v>
      </c>
      <c r="M721" s="9">
        <f t="shared" si="404"/>
        <v>12.520796060348713</v>
      </c>
      <c r="N721" s="9">
        <f t="shared" si="405"/>
        <v>12.520796060348713</v>
      </c>
      <c r="O721" s="10">
        <f t="shared" si="430"/>
        <v>0</v>
      </c>
      <c r="P721" s="10" t="e">
        <f t="shared" si="416"/>
        <v>#DIV/0!</v>
      </c>
      <c r="Q721" s="10" t="e">
        <f t="shared" si="417"/>
        <v>#DIV/0!</v>
      </c>
      <c r="R721" s="10" t="e">
        <f t="shared" si="418"/>
        <v>#DIV/0!</v>
      </c>
      <c r="S721" s="9"/>
      <c r="T721" s="9">
        <f t="shared" si="406"/>
        <v>12.520796060348713</v>
      </c>
      <c r="U721" s="10">
        <f t="shared" si="419"/>
        <v>0</v>
      </c>
      <c r="V721" s="10" t="e">
        <f t="shared" si="420"/>
        <v>#DIV/0!</v>
      </c>
      <c r="W721" s="10" t="e">
        <f t="shared" si="421"/>
        <v>#DIV/0!</v>
      </c>
      <c r="X721" s="10" t="e">
        <f t="shared" si="422"/>
        <v>#DIV/0!</v>
      </c>
      <c r="Y721" s="1"/>
      <c r="Z721" s="22">
        <f t="shared" si="407"/>
        <v>12.519738505095226</v>
      </c>
      <c r="AA721" s="37">
        <f t="shared" si="408"/>
        <v>-1.0575552534870525E-3</v>
      </c>
      <c r="AB721" s="37">
        <f t="shared" si="409"/>
        <v>0.15416636484382207</v>
      </c>
      <c r="AC721" s="37">
        <f t="shared" si="410"/>
        <v>0.26193781134036426</v>
      </c>
      <c r="AD721" s="37">
        <f t="shared" si="431"/>
        <v>0.26190663810466253</v>
      </c>
      <c r="AG721" s="22">
        <f t="shared" si="411"/>
        <v>12.519347361014512</v>
      </c>
      <c r="AH721" s="37">
        <f t="shared" si="432"/>
        <v>-1.448699334201109E-3</v>
      </c>
      <c r="AI721" s="37">
        <f t="shared" si="433"/>
        <v>45.756935186084149</v>
      </c>
      <c r="AJ721" s="37">
        <f t="shared" si="434"/>
        <v>0.35881731156800778</v>
      </c>
      <c r="AK721" s="37">
        <f t="shared" si="435"/>
        <v>0.35878021318739328</v>
      </c>
      <c r="AM721" s="22">
        <f t="shared" si="412"/>
        <v>12.520796060348713</v>
      </c>
      <c r="AN721" s="37">
        <f t="shared" si="436"/>
        <v>0</v>
      </c>
      <c r="AO721" s="37" t="e">
        <f t="shared" si="437"/>
        <v>#DIV/0!</v>
      </c>
      <c r="AP721" s="37" t="e">
        <f t="shared" si="438"/>
        <v>#DIV/0!</v>
      </c>
      <c r="AQ721" s="37" t="e">
        <f t="shared" si="439"/>
        <v>#DIV/0!</v>
      </c>
      <c r="AS721" s="22">
        <f t="shared" si="413"/>
        <v>12.520796060348713</v>
      </c>
      <c r="AT721" s="37">
        <f t="shared" si="440"/>
        <v>0</v>
      </c>
      <c r="AU721" s="37" t="e">
        <f t="shared" si="441"/>
        <v>#DIV/0!</v>
      </c>
      <c r="AV721" s="37" t="e">
        <f t="shared" si="442"/>
        <v>#DIV/0!</v>
      </c>
      <c r="AW721" s="37" t="e">
        <f t="shared" si="443"/>
        <v>#DIV/0!</v>
      </c>
    </row>
    <row r="722" spans="1:49" s="33" customFormat="1" hidden="1" x14ac:dyDescent="0.25">
      <c r="A722" s="3"/>
      <c r="B722" s="4"/>
      <c r="C722" s="4">
        <f t="shared" si="423"/>
        <v>690</v>
      </c>
      <c r="D722" s="21">
        <f t="shared" si="414"/>
        <v>227.28573840043214</v>
      </c>
      <c r="E722" s="37">
        <f t="shared" si="424"/>
        <v>6.5000000000000002E-2</v>
      </c>
      <c r="F722" s="37">
        <f t="shared" si="425"/>
        <v>100</v>
      </c>
      <c r="G722" s="37">
        <f t="shared" si="415"/>
        <v>6.4957777444660969E-2</v>
      </c>
      <c r="H722" s="23">
        <f t="shared" si="426"/>
        <v>21.266716409605316</v>
      </c>
      <c r="I722" s="22">
        <f t="shared" si="427"/>
        <v>9.8154075736639909E-2</v>
      </c>
      <c r="J722" s="22">
        <f t="shared" si="428"/>
        <v>0.7</v>
      </c>
      <c r="K722" s="21">
        <f t="shared" si="429"/>
        <v>45</v>
      </c>
      <c r="L722" s="110">
        <v>691</v>
      </c>
      <c r="M722" s="9">
        <f t="shared" si="404"/>
        <v>12.518290115396903</v>
      </c>
      <c r="N722" s="9">
        <f t="shared" si="405"/>
        <v>12.518290115396903</v>
      </c>
      <c r="O722" s="10">
        <f t="shared" si="430"/>
        <v>0</v>
      </c>
      <c r="P722" s="10" t="e">
        <f t="shared" si="416"/>
        <v>#DIV/0!</v>
      </c>
      <c r="Q722" s="10" t="e">
        <f t="shared" si="417"/>
        <v>#DIV/0!</v>
      </c>
      <c r="R722" s="10" t="e">
        <f t="shared" si="418"/>
        <v>#DIV/0!</v>
      </c>
      <c r="S722" s="9"/>
      <c r="T722" s="9">
        <f t="shared" si="406"/>
        <v>12.518290115396903</v>
      </c>
      <c r="U722" s="10">
        <f t="shared" si="419"/>
        <v>0</v>
      </c>
      <c r="V722" s="10" t="e">
        <f t="shared" si="420"/>
        <v>#DIV/0!</v>
      </c>
      <c r="W722" s="10" t="e">
        <f t="shared" si="421"/>
        <v>#DIV/0!</v>
      </c>
      <c r="X722" s="10" t="e">
        <f t="shared" si="422"/>
        <v>#DIV/0!</v>
      </c>
      <c r="Y722" s="1"/>
      <c r="Z722" s="22">
        <f t="shared" si="407"/>
        <v>12.517231966218979</v>
      </c>
      <c r="AA722" s="37">
        <f t="shared" si="408"/>
        <v>-1.058149177923795E-3</v>
      </c>
      <c r="AB722" s="37">
        <f t="shared" si="409"/>
        <v>0.15425294487933566</v>
      </c>
      <c r="AC722" s="37">
        <f t="shared" si="410"/>
        <v>0.26205285257453087</v>
      </c>
      <c r="AD722" s="37">
        <f t="shared" si="431"/>
        <v>0.26202166044840791</v>
      </c>
      <c r="AG722" s="22">
        <f t="shared" si="411"/>
        <v>12.516841157721201</v>
      </c>
      <c r="AH722" s="37">
        <f t="shared" si="432"/>
        <v>-1.4489576757021894E-3</v>
      </c>
      <c r="AI722" s="37">
        <f t="shared" si="433"/>
        <v>45.765094860794932</v>
      </c>
      <c r="AJ722" s="37">
        <f t="shared" si="434"/>
        <v>0.35883739277906579</v>
      </c>
      <c r="AK722" s="37">
        <f t="shared" si="435"/>
        <v>0.35880028151542825</v>
      </c>
      <c r="AM722" s="22">
        <f t="shared" si="412"/>
        <v>12.518290115396903</v>
      </c>
      <c r="AN722" s="37">
        <f t="shared" si="436"/>
        <v>0</v>
      </c>
      <c r="AO722" s="37" t="e">
        <f t="shared" si="437"/>
        <v>#DIV/0!</v>
      </c>
      <c r="AP722" s="37" t="e">
        <f t="shared" si="438"/>
        <v>#DIV/0!</v>
      </c>
      <c r="AQ722" s="37" t="e">
        <f t="shared" si="439"/>
        <v>#DIV/0!</v>
      </c>
      <c r="AS722" s="22">
        <f t="shared" si="413"/>
        <v>12.518290115396903</v>
      </c>
      <c r="AT722" s="37">
        <f t="shared" si="440"/>
        <v>0</v>
      </c>
      <c r="AU722" s="37" t="e">
        <f t="shared" si="441"/>
        <v>#DIV/0!</v>
      </c>
      <c r="AV722" s="37" t="e">
        <f t="shared" si="442"/>
        <v>#DIV/0!</v>
      </c>
      <c r="AW722" s="37" t="e">
        <f t="shared" si="443"/>
        <v>#DIV/0!</v>
      </c>
    </row>
    <row r="723" spans="1:49" s="33" customFormat="1" hidden="1" x14ac:dyDescent="0.25">
      <c r="A723" s="3"/>
      <c r="B723" s="4"/>
      <c r="C723" s="4">
        <f t="shared" si="423"/>
        <v>691</v>
      </c>
      <c r="D723" s="21">
        <f t="shared" si="414"/>
        <v>227.3243295740138</v>
      </c>
      <c r="E723" s="37">
        <f t="shared" si="424"/>
        <v>6.5000000000000002E-2</v>
      </c>
      <c r="F723" s="37">
        <f t="shared" si="425"/>
        <v>100</v>
      </c>
      <c r="G723" s="37">
        <f t="shared" si="415"/>
        <v>6.4957777444660969E-2</v>
      </c>
      <c r="H723" s="23">
        <f t="shared" si="426"/>
        <v>21.259856578314889</v>
      </c>
      <c r="I723" s="22">
        <f t="shared" si="427"/>
        <v>9.8122414976837935E-2</v>
      </c>
      <c r="J723" s="22">
        <f t="shared" si="428"/>
        <v>0.7</v>
      </c>
      <c r="K723" s="21">
        <f t="shared" si="429"/>
        <v>45</v>
      </c>
      <c r="L723" s="110">
        <v>692</v>
      </c>
      <c r="M723" s="9">
        <f t="shared" si="404"/>
        <v>12.515783318532057</v>
      </c>
      <c r="N723" s="9">
        <f t="shared" si="405"/>
        <v>12.515783318532057</v>
      </c>
      <c r="O723" s="10">
        <f t="shared" si="430"/>
        <v>0</v>
      </c>
      <c r="P723" s="10" t="e">
        <f t="shared" si="416"/>
        <v>#DIV/0!</v>
      </c>
      <c r="Q723" s="10" t="e">
        <f t="shared" si="417"/>
        <v>#DIV/0!</v>
      </c>
      <c r="R723" s="10" t="e">
        <f t="shared" si="418"/>
        <v>#DIV/0!</v>
      </c>
      <c r="S723" s="9"/>
      <c r="T723" s="9">
        <f t="shared" si="406"/>
        <v>12.515783318532057</v>
      </c>
      <c r="U723" s="10">
        <f t="shared" si="419"/>
        <v>0</v>
      </c>
      <c r="V723" s="10" t="e">
        <f t="shared" si="420"/>
        <v>#DIV/0!</v>
      </c>
      <c r="W723" s="10" t="e">
        <f t="shared" si="421"/>
        <v>#DIV/0!</v>
      </c>
      <c r="X723" s="10" t="e">
        <f t="shared" si="422"/>
        <v>#DIV/0!</v>
      </c>
      <c r="Y723" s="1"/>
      <c r="Z723" s="22">
        <f t="shared" si="407"/>
        <v>12.514724575107065</v>
      </c>
      <c r="AA723" s="37">
        <f t="shared" si="408"/>
        <v>-1.0587434249913485E-3</v>
      </c>
      <c r="AB723" s="37">
        <f t="shared" si="409"/>
        <v>0.15433957194673642</v>
      </c>
      <c r="AC723" s="37">
        <f t="shared" si="410"/>
        <v>0.26216794270380317</v>
      </c>
      <c r="AD723" s="37">
        <f t="shared" si="431"/>
        <v>0.26213673167712637</v>
      </c>
      <c r="AG723" s="22">
        <f t="shared" si="411"/>
        <v>12.514334102566368</v>
      </c>
      <c r="AH723" s="37">
        <f t="shared" si="432"/>
        <v>-1.4492159656889214E-3</v>
      </c>
      <c r="AI723" s="37">
        <f t="shared" si="433"/>
        <v>45.773252908453387</v>
      </c>
      <c r="AJ723" s="37">
        <f t="shared" si="434"/>
        <v>0.35885745241951023</v>
      </c>
      <c r="AK723" s="37">
        <f t="shared" si="435"/>
        <v>0.35882032826620264</v>
      </c>
      <c r="AM723" s="22">
        <f t="shared" si="412"/>
        <v>12.515783318532057</v>
      </c>
      <c r="AN723" s="37">
        <f t="shared" si="436"/>
        <v>0</v>
      </c>
      <c r="AO723" s="37" t="e">
        <f t="shared" si="437"/>
        <v>#DIV/0!</v>
      </c>
      <c r="AP723" s="37" t="e">
        <f t="shared" si="438"/>
        <v>#DIV/0!</v>
      </c>
      <c r="AQ723" s="37" t="e">
        <f t="shared" si="439"/>
        <v>#DIV/0!</v>
      </c>
      <c r="AS723" s="22">
        <f t="shared" si="413"/>
        <v>12.515783318532057</v>
      </c>
      <c r="AT723" s="37">
        <f t="shared" si="440"/>
        <v>0</v>
      </c>
      <c r="AU723" s="37" t="e">
        <f t="shared" si="441"/>
        <v>#DIV/0!</v>
      </c>
      <c r="AV723" s="37" t="e">
        <f t="shared" si="442"/>
        <v>#DIV/0!</v>
      </c>
      <c r="AW723" s="37" t="e">
        <f t="shared" si="443"/>
        <v>#DIV/0!</v>
      </c>
    </row>
    <row r="724" spans="1:49" s="33" customFormat="1" hidden="1" x14ac:dyDescent="0.25">
      <c r="A724" s="3"/>
      <c r="B724" s="4"/>
      <c r="C724" s="4">
        <f t="shared" si="423"/>
        <v>692</v>
      </c>
      <c r="D724" s="21">
        <f t="shared" si="414"/>
        <v>227.36293386663661</v>
      </c>
      <c r="E724" s="37">
        <f t="shared" si="424"/>
        <v>6.5000000000000002E-2</v>
      </c>
      <c r="F724" s="37">
        <f t="shared" si="425"/>
        <v>100</v>
      </c>
      <c r="G724" s="37">
        <f t="shared" si="415"/>
        <v>6.4957777444660969E-2</v>
      </c>
      <c r="H724" s="23">
        <f t="shared" si="426"/>
        <v>21.252996747024461</v>
      </c>
      <c r="I724" s="22">
        <f t="shared" si="427"/>
        <v>9.8090754217035975E-2</v>
      </c>
      <c r="J724" s="22">
        <f t="shared" si="428"/>
        <v>0.7</v>
      </c>
      <c r="K724" s="21">
        <f t="shared" si="429"/>
        <v>45</v>
      </c>
      <c r="L724" s="110">
        <v>693</v>
      </c>
      <c r="M724" s="9">
        <f t="shared" si="404"/>
        <v>12.513275669483455</v>
      </c>
      <c r="N724" s="9">
        <f t="shared" si="405"/>
        <v>12.513275669483455</v>
      </c>
      <c r="O724" s="10">
        <f t="shared" si="430"/>
        <v>0</v>
      </c>
      <c r="P724" s="10" t="e">
        <f t="shared" si="416"/>
        <v>#DIV/0!</v>
      </c>
      <c r="Q724" s="10" t="e">
        <f t="shared" si="417"/>
        <v>#DIV/0!</v>
      </c>
      <c r="R724" s="10" t="e">
        <f t="shared" si="418"/>
        <v>#DIV/0!</v>
      </c>
      <c r="S724" s="9"/>
      <c r="T724" s="9">
        <f t="shared" si="406"/>
        <v>12.513275669483455</v>
      </c>
      <c r="U724" s="10">
        <f t="shared" si="419"/>
        <v>0</v>
      </c>
      <c r="V724" s="10" t="e">
        <f t="shared" si="420"/>
        <v>#DIV/0!</v>
      </c>
      <c r="W724" s="10" t="e">
        <f t="shared" si="421"/>
        <v>#DIV/0!</v>
      </c>
      <c r="X724" s="10" t="e">
        <f t="shared" si="422"/>
        <v>#DIV/0!</v>
      </c>
      <c r="Y724" s="1"/>
      <c r="Z724" s="22">
        <f t="shared" si="407"/>
        <v>12.512216331488693</v>
      </c>
      <c r="AA724" s="37">
        <f t="shared" si="408"/>
        <v>-1.0593379947625436E-3</v>
      </c>
      <c r="AB724" s="37">
        <f t="shared" si="409"/>
        <v>0.15442624605664124</v>
      </c>
      <c r="AC724" s="37">
        <f t="shared" si="410"/>
        <v>0.26228308172743037</v>
      </c>
      <c r="AD724" s="37">
        <f t="shared" si="431"/>
        <v>0.26225185178614302</v>
      </c>
      <c r="AG724" s="22">
        <f t="shared" si="411"/>
        <v>12.511826195279452</v>
      </c>
      <c r="AH724" s="37">
        <f t="shared" si="432"/>
        <v>-1.4494742040032094E-3</v>
      </c>
      <c r="AI724" s="37">
        <f t="shared" si="433"/>
        <v>45.781409324005885</v>
      </c>
      <c r="AJ724" s="37">
        <f t="shared" si="434"/>
        <v>0.35887749046097345</v>
      </c>
      <c r="AK724" s="37">
        <f t="shared" si="435"/>
        <v>0.35884035340980364</v>
      </c>
      <c r="AM724" s="22">
        <f t="shared" si="412"/>
        <v>12.513275669483455</v>
      </c>
      <c r="AN724" s="37">
        <f t="shared" si="436"/>
        <v>0</v>
      </c>
      <c r="AO724" s="37" t="e">
        <f t="shared" si="437"/>
        <v>#DIV/0!</v>
      </c>
      <c r="AP724" s="37" t="e">
        <f t="shared" si="438"/>
        <v>#DIV/0!</v>
      </c>
      <c r="AQ724" s="37" t="e">
        <f t="shared" si="439"/>
        <v>#DIV/0!</v>
      </c>
      <c r="AS724" s="22">
        <f t="shared" si="413"/>
        <v>12.513275669483455</v>
      </c>
      <c r="AT724" s="37">
        <f t="shared" si="440"/>
        <v>0</v>
      </c>
      <c r="AU724" s="37" t="e">
        <f t="shared" si="441"/>
        <v>#DIV/0!</v>
      </c>
      <c r="AV724" s="37" t="e">
        <f t="shared" si="442"/>
        <v>#DIV/0!</v>
      </c>
      <c r="AW724" s="37" t="e">
        <f t="shared" si="443"/>
        <v>#DIV/0!</v>
      </c>
    </row>
    <row r="725" spans="1:49" s="33" customFormat="1" hidden="1" x14ac:dyDescent="0.25">
      <c r="A725" s="3"/>
      <c r="B725" s="4"/>
      <c r="C725" s="4">
        <f t="shared" si="423"/>
        <v>693</v>
      </c>
      <c r="D725" s="21">
        <f t="shared" si="414"/>
        <v>227.40155128246724</v>
      </c>
      <c r="E725" s="37">
        <f t="shared" si="424"/>
        <v>6.5000000000000002E-2</v>
      </c>
      <c r="F725" s="37">
        <f t="shared" si="425"/>
        <v>100</v>
      </c>
      <c r="G725" s="37">
        <f t="shared" si="415"/>
        <v>6.4957777444660969E-2</v>
      </c>
      <c r="H725" s="23">
        <f t="shared" si="426"/>
        <v>21.246136915734034</v>
      </c>
      <c r="I725" s="22">
        <f t="shared" si="427"/>
        <v>9.8059093457234001E-2</v>
      </c>
      <c r="J725" s="22">
        <f t="shared" si="428"/>
        <v>0.7</v>
      </c>
      <c r="K725" s="21">
        <f t="shared" si="429"/>
        <v>45</v>
      </c>
      <c r="L725" s="110">
        <v>694</v>
      </c>
      <c r="M725" s="9">
        <f t="shared" si="404"/>
        <v>12.510767167980442</v>
      </c>
      <c r="N725" s="9">
        <f t="shared" si="405"/>
        <v>12.510767167980442</v>
      </c>
      <c r="O725" s="10">
        <f t="shared" si="430"/>
        <v>0</v>
      </c>
      <c r="P725" s="10" t="e">
        <f t="shared" si="416"/>
        <v>#DIV/0!</v>
      </c>
      <c r="Q725" s="10" t="e">
        <f t="shared" si="417"/>
        <v>#DIV/0!</v>
      </c>
      <c r="R725" s="10" t="e">
        <f t="shared" si="418"/>
        <v>#DIV/0!</v>
      </c>
      <c r="S725" s="9"/>
      <c r="T725" s="9">
        <f t="shared" si="406"/>
        <v>12.510767167980442</v>
      </c>
      <c r="U725" s="10">
        <f t="shared" si="419"/>
        <v>0</v>
      </c>
      <c r="V725" s="10" t="e">
        <f t="shared" si="420"/>
        <v>#DIV/0!</v>
      </c>
      <c r="W725" s="10" t="e">
        <f t="shared" si="421"/>
        <v>#DIV/0!</v>
      </c>
      <c r="X725" s="10" t="e">
        <f t="shared" si="422"/>
        <v>#DIV/0!</v>
      </c>
      <c r="Y725" s="1"/>
      <c r="Z725" s="22">
        <f t="shared" si="407"/>
        <v>12.509707235093115</v>
      </c>
      <c r="AA725" s="37">
        <f t="shared" si="408"/>
        <v>-1.0599328873261982E-3</v>
      </c>
      <c r="AB725" s="37">
        <f t="shared" si="409"/>
        <v>0.1545129672219977</v>
      </c>
      <c r="AC725" s="37">
        <f t="shared" si="410"/>
        <v>0.26239826964862434</v>
      </c>
      <c r="AD725" s="37">
        <f t="shared" si="431"/>
        <v>0.26236702078134327</v>
      </c>
      <c r="AG725" s="22">
        <f t="shared" si="411"/>
        <v>12.509317435589921</v>
      </c>
      <c r="AH725" s="37">
        <f t="shared" si="432"/>
        <v>-1.4497323905207082E-3</v>
      </c>
      <c r="AI725" s="37">
        <f t="shared" si="433"/>
        <v>45.789564103585199</v>
      </c>
      <c r="AJ725" s="37">
        <f t="shared" si="434"/>
        <v>0.35889750688440658</v>
      </c>
      <c r="AK725" s="37">
        <f t="shared" si="435"/>
        <v>0.35886035692856677</v>
      </c>
      <c r="AM725" s="22">
        <f t="shared" si="412"/>
        <v>12.510767167980442</v>
      </c>
      <c r="AN725" s="37">
        <f t="shared" si="436"/>
        <v>0</v>
      </c>
      <c r="AO725" s="37" t="e">
        <f t="shared" si="437"/>
        <v>#DIV/0!</v>
      </c>
      <c r="AP725" s="37" t="e">
        <f t="shared" si="438"/>
        <v>#DIV/0!</v>
      </c>
      <c r="AQ725" s="37" t="e">
        <f t="shared" si="439"/>
        <v>#DIV/0!</v>
      </c>
      <c r="AS725" s="22">
        <f t="shared" si="413"/>
        <v>12.510767167980442</v>
      </c>
      <c r="AT725" s="37">
        <f t="shared" si="440"/>
        <v>0</v>
      </c>
      <c r="AU725" s="37" t="e">
        <f t="shared" si="441"/>
        <v>#DIV/0!</v>
      </c>
      <c r="AV725" s="37" t="e">
        <f t="shared" si="442"/>
        <v>#DIV/0!</v>
      </c>
      <c r="AW725" s="37" t="e">
        <f t="shared" si="443"/>
        <v>#DIV/0!</v>
      </c>
    </row>
    <row r="726" spans="1:49" s="33" customFormat="1" hidden="1" x14ac:dyDescent="0.25">
      <c r="A726" s="3"/>
      <c r="B726" s="4"/>
      <c r="C726" s="4">
        <f t="shared" si="423"/>
        <v>694</v>
      </c>
      <c r="D726" s="21">
        <f t="shared" si="414"/>
        <v>227.44018182567194</v>
      </c>
      <c r="E726" s="37">
        <f t="shared" si="424"/>
        <v>6.5000000000000002E-2</v>
      </c>
      <c r="F726" s="37">
        <f t="shared" si="425"/>
        <v>100</v>
      </c>
      <c r="G726" s="37">
        <f t="shared" si="415"/>
        <v>6.4957777444660969E-2</v>
      </c>
      <c r="H726" s="23">
        <f t="shared" si="426"/>
        <v>21.239277084443607</v>
      </c>
      <c r="I726" s="22">
        <f t="shared" si="427"/>
        <v>9.8027432697432026E-2</v>
      </c>
      <c r="J726" s="22">
        <f t="shared" si="428"/>
        <v>0.7</v>
      </c>
      <c r="K726" s="21">
        <f t="shared" si="429"/>
        <v>45</v>
      </c>
      <c r="L726" s="110">
        <v>695</v>
      </c>
      <c r="M726" s="9">
        <f t="shared" si="404"/>
        <v>12.508257813752385</v>
      </c>
      <c r="N726" s="9">
        <f t="shared" si="405"/>
        <v>12.508257813752385</v>
      </c>
      <c r="O726" s="10">
        <f t="shared" si="430"/>
        <v>0</v>
      </c>
      <c r="P726" s="10" t="e">
        <f t="shared" si="416"/>
        <v>#DIV/0!</v>
      </c>
      <c r="Q726" s="10" t="e">
        <f t="shared" si="417"/>
        <v>#DIV/0!</v>
      </c>
      <c r="R726" s="10" t="e">
        <f t="shared" si="418"/>
        <v>#DIV/0!</v>
      </c>
      <c r="S726" s="9"/>
      <c r="T726" s="9">
        <f t="shared" si="406"/>
        <v>12.508257813752385</v>
      </c>
      <c r="U726" s="10">
        <f t="shared" si="419"/>
        <v>0</v>
      </c>
      <c r="V726" s="10" t="e">
        <f t="shared" si="420"/>
        <v>#DIV/0!</v>
      </c>
      <c r="W726" s="10" t="e">
        <f t="shared" si="421"/>
        <v>#DIV/0!</v>
      </c>
      <c r="X726" s="10" t="e">
        <f t="shared" si="422"/>
        <v>#DIV/0!</v>
      </c>
      <c r="Y726" s="1"/>
      <c r="Z726" s="22">
        <f t="shared" si="407"/>
        <v>12.50719728564961</v>
      </c>
      <c r="AA726" s="37">
        <f t="shared" si="408"/>
        <v>-1.0605281027746827E-3</v>
      </c>
      <c r="AB726" s="37">
        <f t="shared" si="409"/>
        <v>0.1545997354562712</v>
      </c>
      <c r="AC726" s="37">
        <f t="shared" si="410"/>
        <v>0.26251350647147981</v>
      </c>
      <c r="AD726" s="37">
        <f t="shared" si="431"/>
        <v>0.26248223866910497</v>
      </c>
      <c r="AG726" s="22">
        <f t="shared" si="411"/>
        <v>12.506807823227275</v>
      </c>
      <c r="AH726" s="37">
        <f t="shared" si="432"/>
        <v>-1.4499905251099676E-3</v>
      </c>
      <c r="AI726" s="37">
        <f t="shared" si="433"/>
        <v>45.797717243019441</v>
      </c>
      <c r="AJ726" s="37">
        <f t="shared" si="434"/>
        <v>0.35891750166838887</v>
      </c>
      <c r="AK726" s="37">
        <f t="shared" si="435"/>
        <v>0.35888033880140813</v>
      </c>
      <c r="AM726" s="22">
        <f t="shared" si="412"/>
        <v>12.508257813752385</v>
      </c>
      <c r="AN726" s="37">
        <f t="shared" si="436"/>
        <v>0</v>
      </c>
      <c r="AO726" s="37" t="e">
        <f t="shared" si="437"/>
        <v>#DIV/0!</v>
      </c>
      <c r="AP726" s="37" t="e">
        <f t="shared" si="438"/>
        <v>#DIV/0!</v>
      </c>
      <c r="AQ726" s="37" t="e">
        <f t="shared" si="439"/>
        <v>#DIV/0!</v>
      </c>
      <c r="AS726" s="22">
        <f t="shared" si="413"/>
        <v>12.508257813752385</v>
      </c>
      <c r="AT726" s="37">
        <f t="shared" si="440"/>
        <v>0</v>
      </c>
      <c r="AU726" s="37" t="e">
        <f t="shared" si="441"/>
        <v>#DIV/0!</v>
      </c>
      <c r="AV726" s="37" t="e">
        <f t="shared" si="442"/>
        <v>#DIV/0!</v>
      </c>
      <c r="AW726" s="37" t="e">
        <f t="shared" si="443"/>
        <v>#DIV/0!</v>
      </c>
    </row>
    <row r="727" spans="1:49" s="33" customFormat="1" hidden="1" x14ac:dyDescent="0.25">
      <c r="A727" s="3"/>
      <c r="B727" s="4"/>
      <c r="C727" s="4">
        <f t="shared" si="423"/>
        <v>695</v>
      </c>
      <c r="D727" s="21">
        <f t="shared" si="414"/>
        <v>227.47882550041629</v>
      </c>
      <c r="E727" s="37">
        <f t="shared" si="424"/>
        <v>6.5000000000000002E-2</v>
      </c>
      <c r="F727" s="37">
        <f t="shared" si="425"/>
        <v>100</v>
      </c>
      <c r="G727" s="37">
        <f t="shared" si="415"/>
        <v>6.4957777444660969E-2</v>
      </c>
      <c r="H727" s="23">
        <f t="shared" si="426"/>
        <v>21.23241725315318</v>
      </c>
      <c r="I727" s="22">
        <f t="shared" si="427"/>
        <v>9.7995771937630052E-2</v>
      </c>
      <c r="J727" s="22">
        <f t="shared" si="428"/>
        <v>0.7</v>
      </c>
      <c r="K727" s="21">
        <f t="shared" si="429"/>
        <v>45</v>
      </c>
      <c r="L727" s="110">
        <v>696</v>
      </c>
      <c r="M727" s="9">
        <f t="shared" si="404"/>
        <v>12.505747606528697</v>
      </c>
      <c r="N727" s="9">
        <f t="shared" si="405"/>
        <v>12.505747606528697</v>
      </c>
      <c r="O727" s="10">
        <f t="shared" si="430"/>
        <v>0</v>
      </c>
      <c r="P727" s="10" t="e">
        <f t="shared" si="416"/>
        <v>#DIV/0!</v>
      </c>
      <c r="Q727" s="10" t="e">
        <f t="shared" si="417"/>
        <v>#DIV/0!</v>
      </c>
      <c r="R727" s="10" t="e">
        <f t="shared" si="418"/>
        <v>#DIV/0!</v>
      </c>
      <c r="S727" s="9"/>
      <c r="T727" s="9">
        <f t="shared" si="406"/>
        <v>12.505747606528697</v>
      </c>
      <c r="U727" s="10">
        <f t="shared" si="419"/>
        <v>0</v>
      </c>
      <c r="V727" s="10" t="e">
        <f t="shared" si="420"/>
        <v>#DIV/0!</v>
      </c>
      <c r="W727" s="10" t="e">
        <f t="shared" si="421"/>
        <v>#DIV/0!</v>
      </c>
      <c r="X727" s="10" t="e">
        <f t="shared" si="422"/>
        <v>#DIV/0!</v>
      </c>
      <c r="Y727" s="1"/>
      <c r="Z727" s="22">
        <f t="shared" si="407"/>
        <v>12.504686482887495</v>
      </c>
      <c r="AA727" s="37">
        <f t="shared" si="408"/>
        <v>-1.0611236412021441E-3</v>
      </c>
      <c r="AB727" s="37">
        <f t="shared" si="409"/>
        <v>0.15468655077318613</v>
      </c>
      <c r="AC727" s="37">
        <f t="shared" si="410"/>
        <v>0.2626287922005342</v>
      </c>
      <c r="AD727" s="37">
        <f t="shared" si="431"/>
        <v>0.26259750545043786</v>
      </c>
      <c r="AG727" s="22">
        <f t="shared" si="411"/>
        <v>12.504297357921057</v>
      </c>
      <c r="AH727" s="37">
        <f t="shared" si="432"/>
        <v>-1.4502486076395371E-3</v>
      </c>
      <c r="AI727" s="37">
        <f t="shared" si="433"/>
        <v>45.805868738156754</v>
      </c>
      <c r="AJ727" s="37">
        <f t="shared" si="434"/>
        <v>0.35893747479167365</v>
      </c>
      <c r="AK727" s="37">
        <f t="shared" si="435"/>
        <v>0.35890029900689391</v>
      </c>
      <c r="AM727" s="22">
        <f t="shared" si="412"/>
        <v>12.505747606528697</v>
      </c>
      <c r="AN727" s="37">
        <f t="shared" si="436"/>
        <v>0</v>
      </c>
      <c r="AO727" s="37" t="e">
        <f t="shared" si="437"/>
        <v>#DIV/0!</v>
      </c>
      <c r="AP727" s="37" t="e">
        <f t="shared" si="438"/>
        <v>#DIV/0!</v>
      </c>
      <c r="AQ727" s="37" t="e">
        <f t="shared" si="439"/>
        <v>#DIV/0!</v>
      </c>
      <c r="AS727" s="22">
        <f t="shared" si="413"/>
        <v>12.505747606528697</v>
      </c>
      <c r="AT727" s="37">
        <f t="shared" si="440"/>
        <v>0</v>
      </c>
      <c r="AU727" s="37" t="e">
        <f t="shared" si="441"/>
        <v>#DIV/0!</v>
      </c>
      <c r="AV727" s="37" t="e">
        <f t="shared" si="442"/>
        <v>#DIV/0!</v>
      </c>
      <c r="AW727" s="37" t="e">
        <f t="shared" si="443"/>
        <v>#DIV/0!</v>
      </c>
    </row>
    <row r="728" spans="1:49" s="33" customFormat="1" hidden="1" x14ac:dyDescent="0.25">
      <c r="A728" s="3"/>
      <c r="B728" s="4"/>
      <c r="C728" s="4">
        <f t="shared" si="423"/>
        <v>696</v>
      </c>
      <c r="D728" s="21">
        <f t="shared" si="414"/>
        <v>227.51748231086498</v>
      </c>
      <c r="E728" s="37">
        <f t="shared" si="424"/>
        <v>6.5000000000000002E-2</v>
      </c>
      <c r="F728" s="37">
        <f t="shared" si="425"/>
        <v>100</v>
      </c>
      <c r="G728" s="37">
        <f t="shared" si="415"/>
        <v>6.4957777444660969E-2</v>
      </c>
      <c r="H728" s="23">
        <f t="shared" si="426"/>
        <v>21.225557421862753</v>
      </c>
      <c r="I728" s="22">
        <f t="shared" si="427"/>
        <v>9.7964111177828078E-2</v>
      </c>
      <c r="J728" s="22">
        <f t="shared" si="428"/>
        <v>0.7</v>
      </c>
      <c r="K728" s="21">
        <f t="shared" si="429"/>
        <v>45</v>
      </c>
      <c r="L728" s="110">
        <v>697</v>
      </c>
      <c r="M728" s="9">
        <f t="shared" si="404"/>
        <v>12.503236546038851</v>
      </c>
      <c r="N728" s="9">
        <f t="shared" si="405"/>
        <v>12.503236546038851</v>
      </c>
      <c r="O728" s="10">
        <f t="shared" si="430"/>
        <v>0</v>
      </c>
      <c r="P728" s="10" t="e">
        <f t="shared" si="416"/>
        <v>#DIV/0!</v>
      </c>
      <c r="Q728" s="10" t="e">
        <f t="shared" si="417"/>
        <v>#DIV/0!</v>
      </c>
      <c r="R728" s="10" t="e">
        <f t="shared" si="418"/>
        <v>#DIV/0!</v>
      </c>
      <c r="S728" s="9"/>
      <c r="T728" s="9">
        <f t="shared" si="406"/>
        <v>12.503236546038851</v>
      </c>
      <c r="U728" s="10">
        <f t="shared" si="419"/>
        <v>0</v>
      </c>
      <c r="V728" s="10" t="e">
        <f t="shared" si="420"/>
        <v>#DIV/0!</v>
      </c>
      <c r="W728" s="10" t="e">
        <f t="shared" si="421"/>
        <v>#DIV/0!</v>
      </c>
      <c r="X728" s="10" t="e">
        <f t="shared" si="422"/>
        <v>#DIV/0!</v>
      </c>
      <c r="Y728" s="1"/>
      <c r="Z728" s="22">
        <f t="shared" si="407"/>
        <v>12.502174826536125</v>
      </c>
      <c r="AA728" s="37">
        <f t="shared" si="408"/>
        <v>-1.0617195027258219E-3</v>
      </c>
      <c r="AB728" s="37">
        <f t="shared" si="409"/>
        <v>0.15477341318983323</v>
      </c>
      <c r="AC728" s="37">
        <f t="shared" si="410"/>
        <v>0.26274412684604165</v>
      </c>
      <c r="AD728" s="37">
        <f t="shared" si="431"/>
        <v>0.26271282113522931</v>
      </c>
      <c r="AG728" s="22">
        <f t="shared" si="411"/>
        <v>12.501786039400843</v>
      </c>
      <c r="AH728" s="37">
        <f t="shared" si="432"/>
        <v>-1.4505066380081644E-3</v>
      </c>
      <c r="AI728" s="37">
        <f t="shared" si="433"/>
        <v>45.814018585819191</v>
      </c>
      <c r="AJ728" s="37">
        <f t="shared" si="434"/>
        <v>0.35895742624066057</v>
      </c>
      <c r="AK728" s="37">
        <f t="shared" si="435"/>
        <v>0.35892023752961749</v>
      </c>
      <c r="AM728" s="22">
        <f t="shared" si="412"/>
        <v>12.503236546038851</v>
      </c>
      <c r="AN728" s="37">
        <f t="shared" si="436"/>
        <v>0</v>
      </c>
      <c r="AO728" s="37" t="e">
        <f t="shared" si="437"/>
        <v>#DIV/0!</v>
      </c>
      <c r="AP728" s="37" t="e">
        <f t="shared" si="438"/>
        <v>#DIV/0!</v>
      </c>
      <c r="AQ728" s="37" t="e">
        <f t="shared" si="439"/>
        <v>#DIV/0!</v>
      </c>
      <c r="AS728" s="22">
        <f t="shared" si="413"/>
        <v>12.503236546038851</v>
      </c>
      <c r="AT728" s="37">
        <f t="shared" si="440"/>
        <v>0</v>
      </c>
      <c r="AU728" s="37" t="e">
        <f t="shared" si="441"/>
        <v>#DIV/0!</v>
      </c>
      <c r="AV728" s="37" t="e">
        <f t="shared" si="442"/>
        <v>#DIV/0!</v>
      </c>
      <c r="AW728" s="37" t="e">
        <f t="shared" si="443"/>
        <v>#DIV/0!</v>
      </c>
    </row>
    <row r="729" spans="1:49" s="33" customFormat="1" hidden="1" x14ac:dyDescent="0.25">
      <c r="A729" s="3"/>
      <c r="B729" s="4"/>
      <c r="C729" s="4">
        <f t="shared" si="423"/>
        <v>697</v>
      </c>
      <c r="D729" s="21">
        <f t="shared" si="414"/>
        <v>227.556152261183</v>
      </c>
      <c r="E729" s="37">
        <f t="shared" si="424"/>
        <v>6.5000000000000002E-2</v>
      </c>
      <c r="F729" s="37">
        <f t="shared" si="425"/>
        <v>100</v>
      </c>
      <c r="G729" s="37">
        <f t="shared" si="415"/>
        <v>6.4957777444660969E-2</v>
      </c>
      <c r="H729" s="23">
        <f t="shared" si="426"/>
        <v>21.218697590572326</v>
      </c>
      <c r="I729" s="22">
        <f t="shared" si="427"/>
        <v>9.7932450418026118E-2</v>
      </c>
      <c r="J729" s="22">
        <f t="shared" si="428"/>
        <v>0.7</v>
      </c>
      <c r="K729" s="21">
        <f t="shared" si="429"/>
        <v>45</v>
      </c>
      <c r="L729" s="110">
        <v>698</v>
      </c>
      <c r="M729" s="9">
        <f t="shared" si="404"/>
        <v>12.500724632012297</v>
      </c>
      <c r="N729" s="9">
        <f t="shared" si="405"/>
        <v>12.500724632012297</v>
      </c>
      <c r="O729" s="10">
        <f t="shared" si="430"/>
        <v>0</v>
      </c>
      <c r="P729" s="10" t="e">
        <f t="shared" si="416"/>
        <v>#DIV/0!</v>
      </c>
      <c r="Q729" s="10" t="e">
        <f t="shared" si="417"/>
        <v>#DIV/0!</v>
      </c>
      <c r="R729" s="10" t="e">
        <f t="shared" si="418"/>
        <v>#DIV/0!</v>
      </c>
      <c r="S729" s="9"/>
      <c r="T729" s="9">
        <f t="shared" si="406"/>
        <v>12.500724632012297</v>
      </c>
      <c r="U729" s="10">
        <f t="shared" si="419"/>
        <v>0</v>
      </c>
      <c r="V729" s="10" t="e">
        <f t="shared" si="420"/>
        <v>#DIV/0!</v>
      </c>
      <c r="W729" s="10" t="e">
        <f t="shared" si="421"/>
        <v>#DIV/0!</v>
      </c>
      <c r="X729" s="10" t="e">
        <f t="shared" si="422"/>
        <v>#DIV/0!</v>
      </c>
      <c r="Y729" s="1"/>
      <c r="Z729" s="22">
        <f t="shared" si="407"/>
        <v>12.499662316324905</v>
      </c>
      <c r="AA729" s="37">
        <f t="shared" si="408"/>
        <v>-1.0623156873919015E-3</v>
      </c>
      <c r="AB729" s="37">
        <f t="shared" si="409"/>
        <v>0.1548603227129452</v>
      </c>
      <c r="AC729" s="37">
        <f t="shared" si="410"/>
        <v>0.26285951040067601</v>
      </c>
      <c r="AD729" s="37">
        <f t="shared" si="431"/>
        <v>0.26282818571766209</v>
      </c>
      <c r="AG729" s="22">
        <f t="shared" si="411"/>
        <v>12.499273867396255</v>
      </c>
      <c r="AH729" s="37">
        <f t="shared" si="432"/>
        <v>-1.4507646160417664E-3</v>
      </c>
      <c r="AI729" s="37">
        <f t="shared" si="433"/>
        <v>45.822166780448121</v>
      </c>
      <c r="AJ729" s="37">
        <f t="shared" si="434"/>
        <v>0.35897735598311398</v>
      </c>
      <c r="AK729" s="37">
        <f t="shared" si="435"/>
        <v>0.35894015433800419</v>
      </c>
      <c r="AM729" s="22">
        <f t="shared" si="412"/>
        <v>12.500724632012297</v>
      </c>
      <c r="AN729" s="37">
        <f t="shared" si="436"/>
        <v>0</v>
      </c>
      <c r="AO729" s="37" t="e">
        <f t="shared" si="437"/>
        <v>#DIV/0!</v>
      </c>
      <c r="AP729" s="37" t="e">
        <f t="shared" si="438"/>
        <v>#DIV/0!</v>
      </c>
      <c r="AQ729" s="37" t="e">
        <f t="shared" si="439"/>
        <v>#DIV/0!</v>
      </c>
      <c r="AS729" s="22">
        <f t="shared" si="413"/>
        <v>12.500724632012297</v>
      </c>
      <c r="AT729" s="37">
        <f t="shared" si="440"/>
        <v>0</v>
      </c>
      <c r="AU729" s="37" t="e">
        <f t="shared" si="441"/>
        <v>#DIV/0!</v>
      </c>
      <c r="AV729" s="37" t="e">
        <f t="shared" si="442"/>
        <v>#DIV/0!</v>
      </c>
      <c r="AW729" s="37" t="e">
        <f t="shared" si="443"/>
        <v>#DIV/0!</v>
      </c>
    </row>
    <row r="730" spans="1:49" s="33" customFormat="1" hidden="1" x14ac:dyDescent="0.25">
      <c r="A730" s="3"/>
      <c r="B730" s="4"/>
      <c r="C730" s="4">
        <f t="shared" si="423"/>
        <v>698</v>
      </c>
      <c r="D730" s="21">
        <f t="shared" si="414"/>
        <v>227.59483535553375</v>
      </c>
      <c r="E730" s="37">
        <f t="shared" si="424"/>
        <v>6.5000000000000002E-2</v>
      </c>
      <c r="F730" s="37">
        <f t="shared" si="425"/>
        <v>100</v>
      </c>
      <c r="G730" s="37">
        <f t="shared" si="415"/>
        <v>6.4957777444660969E-2</v>
      </c>
      <c r="H730" s="23">
        <f t="shared" si="426"/>
        <v>21.211837759281899</v>
      </c>
      <c r="I730" s="22">
        <f t="shared" si="427"/>
        <v>9.7900789658224144E-2</v>
      </c>
      <c r="J730" s="22">
        <f t="shared" si="428"/>
        <v>0.7</v>
      </c>
      <c r="K730" s="21">
        <f t="shared" si="429"/>
        <v>45</v>
      </c>
      <c r="L730" s="110">
        <v>699</v>
      </c>
      <c r="M730" s="9">
        <f t="shared" si="404"/>
        <v>12.49821186417859</v>
      </c>
      <c r="N730" s="9">
        <f t="shared" si="405"/>
        <v>12.49821186417859</v>
      </c>
      <c r="O730" s="10">
        <f t="shared" si="430"/>
        <v>0</v>
      </c>
      <c r="P730" s="10" t="e">
        <f t="shared" si="416"/>
        <v>#DIV/0!</v>
      </c>
      <c r="Q730" s="10" t="e">
        <f t="shared" si="417"/>
        <v>#DIV/0!</v>
      </c>
      <c r="R730" s="10" t="e">
        <f t="shared" si="418"/>
        <v>#DIV/0!</v>
      </c>
      <c r="S730" s="9"/>
      <c r="T730" s="9">
        <f t="shared" si="406"/>
        <v>12.49821186417859</v>
      </c>
      <c r="U730" s="10">
        <f t="shared" si="419"/>
        <v>0</v>
      </c>
      <c r="V730" s="10" t="e">
        <f t="shared" si="420"/>
        <v>#DIV/0!</v>
      </c>
      <c r="W730" s="10" t="e">
        <f t="shared" si="421"/>
        <v>#DIV/0!</v>
      </c>
      <c r="X730" s="10" t="e">
        <f t="shared" si="422"/>
        <v>#DIV/0!</v>
      </c>
      <c r="Y730" s="1"/>
      <c r="Z730" s="22">
        <f t="shared" si="407"/>
        <v>12.497148951983268</v>
      </c>
      <c r="AA730" s="37">
        <f t="shared" si="408"/>
        <v>-1.0629121953211751E-3</v>
      </c>
      <c r="AB730" s="37">
        <f t="shared" si="409"/>
        <v>0.15494727936013067</v>
      </c>
      <c r="AC730" s="37">
        <f t="shared" si="410"/>
        <v>0.26297494287557682</v>
      </c>
      <c r="AD730" s="37">
        <f t="shared" si="431"/>
        <v>0.26294359920932986</v>
      </c>
      <c r="AG730" s="22">
        <f t="shared" si="411"/>
        <v>12.496760841636954</v>
      </c>
      <c r="AH730" s="37">
        <f t="shared" si="432"/>
        <v>-1.4510225416355382E-3</v>
      </c>
      <c r="AI730" s="37">
        <f t="shared" si="433"/>
        <v>45.830313318793536</v>
      </c>
      <c r="AJ730" s="37">
        <f t="shared" si="434"/>
        <v>0.35899726400490162</v>
      </c>
      <c r="AK730" s="37">
        <f t="shared" si="435"/>
        <v>0.35896004941820336</v>
      </c>
      <c r="AM730" s="22">
        <f t="shared" si="412"/>
        <v>12.49821186417859</v>
      </c>
      <c r="AN730" s="37">
        <f t="shared" si="436"/>
        <v>0</v>
      </c>
      <c r="AO730" s="37" t="e">
        <f t="shared" si="437"/>
        <v>#DIV/0!</v>
      </c>
      <c r="AP730" s="37" t="e">
        <f t="shared" si="438"/>
        <v>#DIV/0!</v>
      </c>
      <c r="AQ730" s="37" t="e">
        <f t="shared" si="439"/>
        <v>#DIV/0!</v>
      </c>
      <c r="AS730" s="22">
        <f t="shared" si="413"/>
        <v>12.49821186417859</v>
      </c>
      <c r="AT730" s="37">
        <f t="shared" si="440"/>
        <v>0</v>
      </c>
      <c r="AU730" s="37" t="e">
        <f t="shared" si="441"/>
        <v>#DIV/0!</v>
      </c>
      <c r="AV730" s="37" t="e">
        <f t="shared" si="442"/>
        <v>#DIV/0!</v>
      </c>
      <c r="AW730" s="37" t="e">
        <f t="shared" si="443"/>
        <v>#DIV/0!</v>
      </c>
    </row>
    <row r="731" spans="1:49" s="33" customFormat="1" hidden="1" x14ac:dyDescent="0.25">
      <c r="A731" s="3"/>
      <c r="B731" s="4"/>
      <c r="C731" s="4">
        <f t="shared" si="423"/>
        <v>699</v>
      </c>
      <c r="D731" s="21">
        <f t="shared" si="414"/>
        <v>227.63353159808059</v>
      </c>
      <c r="E731" s="37">
        <f t="shared" si="424"/>
        <v>6.5000000000000002E-2</v>
      </c>
      <c r="F731" s="37">
        <f t="shared" si="425"/>
        <v>100</v>
      </c>
      <c r="G731" s="37">
        <f t="shared" si="415"/>
        <v>6.4957777444660969E-2</v>
      </c>
      <c r="H731" s="23">
        <f t="shared" si="426"/>
        <v>21.204977927991472</v>
      </c>
      <c r="I731" s="22">
        <f t="shared" si="427"/>
        <v>9.786912889842217E-2</v>
      </c>
      <c r="J731" s="22">
        <f t="shared" si="428"/>
        <v>0.7</v>
      </c>
      <c r="K731" s="21">
        <f t="shared" si="429"/>
        <v>45</v>
      </c>
      <c r="L731" s="110">
        <v>700</v>
      </c>
      <c r="M731" s="9">
        <f t="shared" si="404"/>
        <v>12.495698242267288</v>
      </c>
      <c r="N731" s="9">
        <f t="shared" si="405"/>
        <v>12.495698242267288</v>
      </c>
      <c r="O731" s="10">
        <f t="shared" si="430"/>
        <v>0</v>
      </c>
      <c r="P731" s="10" t="e">
        <f t="shared" si="416"/>
        <v>#DIV/0!</v>
      </c>
      <c r="Q731" s="10" t="e">
        <f t="shared" si="417"/>
        <v>#DIV/0!</v>
      </c>
      <c r="R731" s="10" t="e">
        <f t="shared" si="418"/>
        <v>#DIV/0!</v>
      </c>
      <c r="S731" s="9"/>
      <c r="T731" s="9">
        <f t="shared" si="406"/>
        <v>12.495698242267288</v>
      </c>
      <c r="U731" s="10">
        <f t="shared" si="419"/>
        <v>0</v>
      </c>
      <c r="V731" s="10" t="e">
        <f t="shared" si="420"/>
        <v>#DIV/0!</v>
      </c>
      <c r="W731" s="10" t="e">
        <f t="shared" si="421"/>
        <v>#DIV/0!</v>
      </c>
      <c r="X731" s="10" t="e">
        <f t="shared" si="422"/>
        <v>#DIV/0!</v>
      </c>
      <c r="Y731" s="1"/>
      <c r="Z731" s="22">
        <f t="shared" si="407"/>
        <v>12.494634733240686</v>
      </c>
      <c r="AA731" s="37">
        <f t="shared" si="408"/>
        <v>-1.0635090266024605E-3</v>
      </c>
      <c r="AB731" s="37">
        <f t="shared" si="409"/>
        <v>0.1550342831443372</v>
      </c>
      <c r="AC731" s="37">
        <f t="shared" si="410"/>
        <v>0.26309042427397389</v>
      </c>
      <c r="AD731" s="37">
        <f t="shared" si="431"/>
        <v>0.26305906161060544</v>
      </c>
      <c r="AG731" s="22">
        <f t="shared" si="411"/>
        <v>12.494246961852634</v>
      </c>
      <c r="AH731" s="37">
        <f t="shared" si="432"/>
        <v>-1.4512804146544767E-3</v>
      </c>
      <c r="AI731" s="37">
        <f t="shared" si="433"/>
        <v>45.838458196571302</v>
      </c>
      <c r="AJ731" s="37">
        <f t="shared" si="434"/>
        <v>0.3590171502838066</v>
      </c>
      <c r="AK731" s="37">
        <f t="shared" si="435"/>
        <v>0.35897992274970719</v>
      </c>
      <c r="AM731" s="22">
        <f t="shared" si="412"/>
        <v>12.495698242267288</v>
      </c>
      <c r="AN731" s="37">
        <f t="shared" si="436"/>
        <v>0</v>
      </c>
      <c r="AO731" s="37" t="e">
        <f t="shared" si="437"/>
        <v>#DIV/0!</v>
      </c>
      <c r="AP731" s="37" t="e">
        <f t="shared" si="438"/>
        <v>#DIV/0!</v>
      </c>
      <c r="AQ731" s="37" t="e">
        <f t="shared" si="439"/>
        <v>#DIV/0!</v>
      </c>
      <c r="AS731" s="22">
        <f t="shared" si="413"/>
        <v>12.495698242267288</v>
      </c>
      <c r="AT731" s="37">
        <f t="shared" si="440"/>
        <v>0</v>
      </c>
      <c r="AU731" s="37" t="e">
        <f t="shared" si="441"/>
        <v>#DIV/0!</v>
      </c>
      <c r="AV731" s="37" t="e">
        <f t="shared" si="442"/>
        <v>#DIV/0!</v>
      </c>
      <c r="AW731" s="37" t="e">
        <f t="shared" si="443"/>
        <v>#DIV/0!</v>
      </c>
    </row>
    <row r="732" spans="1:49" s="33" customFormat="1" hidden="1" x14ac:dyDescent="0.25">
      <c r="A732" s="3"/>
      <c r="B732" s="4"/>
      <c r="C732" s="4">
        <f t="shared" si="423"/>
        <v>700</v>
      </c>
      <c r="D732" s="21">
        <f t="shared" si="414"/>
        <v>227.6722409929861</v>
      </c>
      <c r="E732" s="37">
        <f t="shared" si="424"/>
        <v>6.5000000000000002E-2</v>
      </c>
      <c r="F732" s="37">
        <f t="shared" si="425"/>
        <v>100</v>
      </c>
      <c r="G732" s="37">
        <f t="shared" si="415"/>
        <v>6.4957777444660969E-2</v>
      </c>
      <c r="H732" s="23">
        <f t="shared" si="426"/>
        <v>21.198118096701045</v>
      </c>
      <c r="I732" s="22">
        <f t="shared" si="427"/>
        <v>9.7837468138620196E-2</v>
      </c>
      <c r="J732" s="22">
        <f t="shared" si="428"/>
        <v>0.7</v>
      </c>
      <c r="K732" s="21">
        <f t="shared" si="429"/>
        <v>45</v>
      </c>
      <c r="L732" s="110">
        <v>701</v>
      </c>
      <c r="M732" s="9">
        <f t="shared" si="404"/>
        <v>12.493183766007999</v>
      </c>
      <c r="N732" s="9">
        <f t="shared" si="405"/>
        <v>12.493183766007999</v>
      </c>
      <c r="O732" s="10">
        <f t="shared" si="430"/>
        <v>0</v>
      </c>
      <c r="P732" s="10" t="e">
        <f t="shared" si="416"/>
        <v>#DIV/0!</v>
      </c>
      <c r="Q732" s="10" t="e">
        <f t="shared" si="417"/>
        <v>#DIV/0!</v>
      </c>
      <c r="R732" s="10" t="e">
        <f t="shared" si="418"/>
        <v>#DIV/0!</v>
      </c>
      <c r="S732" s="9"/>
      <c r="T732" s="9">
        <f t="shared" si="406"/>
        <v>12.493183766007999</v>
      </c>
      <c r="U732" s="10">
        <f t="shared" si="419"/>
        <v>0</v>
      </c>
      <c r="V732" s="10" t="e">
        <f t="shared" si="420"/>
        <v>#DIV/0!</v>
      </c>
      <c r="W732" s="10" t="e">
        <f t="shared" si="421"/>
        <v>#DIV/0!</v>
      </c>
      <c r="X732" s="10" t="e">
        <f t="shared" si="422"/>
        <v>#DIV/0!</v>
      </c>
      <c r="Y732" s="1"/>
      <c r="Z732" s="22">
        <f t="shared" si="407"/>
        <v>12.492119659826683</v>
      </c>
      <c r="AA732" s="37">
        <f t="shared" si="408"/>
        <v>-1.0641061813156938E-3</v>
      </c>
      <c r="AB732" s="37">
        <f t="shared" si="409"/>
        <v>0.15512133407721751</v>
      </c>
      <c r="AC732" s="37">
        <f t="shared" si="410"/>
        <v>0.26320595459690349</v>
      </c>
      <c r="AD732" s="37">
        <f t="shared" si="431"/>
        <v>0.26317457292726537</v>
      </c>
      <c r="AG732" s="22">
        <f t="shared" si="411"/>
        <v>12.49173222777304</v>
      </c>
      <c r="AH732" s="37">
        <f t="shared" si="432"/>
        <v>-1.4515382349582495E-3</v>
      </c>
      <c r="AI732" s="37">
        <f t="shared" si="433"/>
        <v>45.846601409349063</v>
      </c>
      <c r="AJ732" s="37">
        <f t="shared" si="434"/>
        <v>0.3590370147964681</v>
      </c>
      <c r="AK732" s="37">
        <f t="shared" si="435"/>
        <v>0.35899977430764757</v>
      </c>
      <c r="AM732" s="22">
        <f t="shared" si="412"/>
        <v>12.493183766007999</v>
      </c>
      <c r="AN732" s="37">
        <f t="shared" si="436"/>
        <v>0</v>
      </c>
      <c r="AO732" s="37" t="e">
        <f t="shared" si="437"/>
        <v>#DIV/0!</v>
      </c>
      <c r="AP732" s="37" t="e">
        <f t="shared" si="438"/>
        <v>#DIV/0!</v>
      </c>
      <c r="AQ732" s="37" t="e">
        <f t="shared" si="439"/>
        <v>#DIV/0!</v>
      </c>
      <c r="AS732" s="22">
        <f t="shared" si="413"/>
        <v>12.493183766007999</v>
      </c>
      <c r="AT732" s="37">
        <f t="shared" si="440"/>
        <v>0</v>
      </c>
      <c r="AU732" s="37" t="e">
        <f t="shared" si="441"/>
        <v>#DIV/0!</v>
      </c>
      <c r="AV732" s="37" t="e">
        <f t="shared" si="442"/>
        <v>#DIV/0!</v>
      </c>
      <c r="AW732" s="37" t="e">
        <f t="shared" si="443"/>
        <v>#DIV/0!</v>
      </c>
    </row>
    <row r="733" spans="1:49" s="33" customFormat="1" hidden="1" x14ac:dyDescent="0.25">
      <c r="A733" s="3"/>
      <c r="B733" s="4"/>
      <c r="C733" s="4">
        <f t="shared" si="423"/>
        <v>701</v>
      </c>
      <c r="D733" s="21">
        <f t="shared" si="414"/>
        <v>227.71096354441218</v>
      </c>
      <c r="E733" s="37">
        <f t="shared" si="424"/>
        <v>6.5000000000000002E-2</v>
      </c>
      <c r="F733" s="37">
        <f t="shared" si="425"/>
        <v>100</v>
      </c>
      <c r="G733" s="37">
        <f t="shared" si="415"/>
        <v>6.4957777444660969E-2</v>
      </c>
      <c r="H733" s="23">
        <f t="shared" si="426"/>
        <v>21.191258265410617</v>
      </c>
      <c r="I733" s="22">
        <f t="shared" si="427"/>
        <v>9.7805807378818221E-2</v>
      </c>
      <c r="J733" s="22">
        <f t="shared" si="428"/>
        <v>0.7</v>
      </c>
      <c r="K733" s="21">
        <f t="shared" si="429"/>
        <v>45</v>
      </c>
      <c r="L733" s="110">
        <v>702</v>
      </c>
      <c r="M733" s="9">
        <f t="shared" si="404"/>
        <v>12.490668435130374</v>
      </c>
      <c r="N733" s="9">
        <f t="shared" si="405"/>
        <v>12.490668435130374</v>
      </c>
      <c r="O733" s="10">
        <f t="shared" si="430"/>
        <v>0</v>
      </c>
      <c r="P733" s="10" t="e">
        <f t="shared" si="416"/>
        <v>#DIV/0!</v>
      </c>
      <c r="Q733" s="10" t="e">
        <f t="shared" si="417"/>
        <v>#DIV/0!</v>
      </c>
      <c r="R733" s="10" t="e">
        <f t="shared" si="418"/>
        <v>#DIV/0!</v>
      </c>
      <c r="S733" s="9"/>
      <c r="T733" s="9">
        <f t="shared" si="406"/>
        <v>12.490668435130374</v>
      </c>
      <c r="U733" s="10">
        <f t="shared" si="419"/>
        <v>0</v>
      </c>
      <c r="V733" s="10" t="e">
        <f t="shared" si="420"/>
        <v>#DIV/0!</v>
      </c>
      <c r="W733" s="10" t="e">
        <f t="shared" si="421"/>
        <v>#DIV/0!</v>
      </c>
      <c r="X733" s="10" t="e">
        <f t="shared" si="422"/>
        <v>#DIV/0!</v>
      </c>
      <c r="Y733" s="1"/>
      <c r="Z733" s="22">
        <f t="shared" si="407"/>
        <v>12.48960373147081</v>
      </c>
      <c r="AA733" s="37">
        <f t="shared" si="408"/>
        <v>-1.0647036595639037E-3</v>
      </c>
      <c r="AB733" s="37">
        <f t="shared" si="409"/>
        <v>0.15520843217379077</v>
      </c>
      <c r="AC733" s="37">
        <f t="shared" si="410"/>
        <v>0.26332153385111745</v>
      </c>
      <c r="AD733" s="37">
        <f t="shared" si="431"/>
        <v>0.26329013316384153</v>
      </c>
      <c r="AG733" s="22">
        <f t="shared" si="411"/>
        <v>12.489216639127937</v>
      </c>
      <c r="AH733" s="37">
        <f t="shared" si="432"/>
        <v>-1.4517960024367227E-3</v>
      </c>
      <c r="AI733" s="37">
        <f t="shared" si="433"/>
        <v>45.854742953668328</v>
      </c>
      <c r="AJ733" s="37">
        <f t="shared" si="434"/>
        <v>0.35905685752716843</v>
      </c>
      <c r="AK733" s="37">
        <f t="shared" si="435"/>
        <v>0.35901960407532407</v>
      </c>
      <c r="AM733" s="22">
        <f t="shared" si="412"/>
        <v>12.490668435130374</v>
      </c>
      <c r="AN733" s="37">
        <f t="shared" si="436"/>
        <v>0</v>
      </c>
      <c r="AO733" s="37" t="e">
        <f t="shared" si="437"/>
        <v>#DIV/0!</v>
      </c>
      <c r="AP733" s="37" t="e">
        <f t="shared" si="438"/>
        <v>#DIV/0!</v>
      </c>
      <c r="AQ733" s="37" t="e">
        <f t="shared" si="439"/>
        <v>#DIV/0!</v>
      </c>
      <c r="AS733" s="22">
        <f t="shared" si="413"/>
        <v>12.490668435130374</v>
      </c>
      <c r="AT733" s="37">
        <f t="shared" si="440"/>
        <v>0</v>
      </c>
      <c r="AU733" s="37" t="e">
        <f t="shared" si="441"/>
        <v>#DIV/0!</v>
      </c>
      <c r="AV733" s="37" t="e">
        <f t="shared" si="442"/>
        <v>#DIV/0!</v>
      </c>
      <c r="AW733" s="37" t="e">
        <f t="shared" si="443"/>
        <v>#DIV/0!</v>
      </c>
    </row>
    <row r="734" spans="1:49" s="33" customFormat="1" hidden="1" x14ac:dyDescent="0.25">
      <c r="A734" s="3"/>
      <c r="B734" s="4"/>
      <c r="C734" s="4">
        <f t="shared" si="423"/>
        <v>702</v>
      </c>
      <c r="D734" s="21">
        <f t="shared" si="414"/>
        <v>227.7496992565203</v>
      </c>
      <c r="E734" s="37">
        <f t="shared" si="424"/>
        <v>6.5000000000000002E-2</v>
      </c>
      <c r="F734" s="37">
        <f t="shared" si="425"/>
        <v>100</v>
      </c>
      <c r="G734" s="37">
        <f t="shared" si="415"/>
        <v>6.4957777444660969E-2</v>
      </c>
      <c r="H734" s="23">
        <f t="shared" si="426"/>
        <v>21.18439843412019</v>
      </c>
      <c r="I734" s="22">
        <f t="shared" si="427"/>
        <v>9.7774146619016261E-2</v>
      </c>
      <c r="J734" s="22">
        <f t="shared" si="428"/>
        <v>0.7</v>
      </c>
      <c r="K734" s="21">
        <f t="shared" si="429"/>
        <v>45</v>
      </c>
      <c r="L734" s="110">
        <v>703</v>
      </c>
      <c r="M734" s="9">
        <f t="shared" si="404"/>
        <v>12.488152249364093</v>
      </c>
      <c r="N734" s="9">
        <f t="shared" si="405"/>
        <v>12.488152249364093</v>
      </c>
      <c r="O734" s="10">
        <f t="shared" si="430"/>
        <v>0</v>
      </c>
      <c r="P734" s="10" t="e">
        <f t="shared" si="416"/>
        <v>#DIV/0!</v>
      </c>
      <c r="Q734" s="10" t="e">
        <f t="shared" si="417"/>
        <v>#DIV/0!</v>
      </c>
      <c r="R734" s="10" t="e">
        <f t="shared" si="418"/>
        <v>#DIV/0!</v>
      </c>
      <c r="S734" s="9"/>
      <c r="T734" s="9">
        <f t="shared" si="406"/>
        <v>12.488152249364093</v>
      </c>
      <c r="U734" s="10">
        <f t="shared" si="419"/>
        <v>0</v>
      </c>
      <c r="V734" s="10" t="e">
        <f t="shared" si="420"/>
        <v>#DIV/0!</v>
      </c>
      <c r="W734" s="10" t="e">
        <f t="shared" si="421"/>
        <v>#DIV/0!</v>
      </c>
      <c r="X734" s="10" t="e">
        <f t="shared" si="422"/>
        <v>#DIV/0!</v>
      </c>
      <c r="Y734" s="1"/>
      <c r="Z734" s="22">
        <f t="shared" si="407"/>
        <v>12.487086947902666</v>
      </c>
      <c r="AA734" s="37">
        <f t="shared" si="408"/>
        <v>-1.0653014614270262E-3</v>
      </c>
      <c r="AB734" s="37">
        <f t="shared" si="409"/>
        <v>0.15529557744570974</v>
      </c>
      <c r="AC734" s="37">
        <f t="shared" si="410"/>
        <v>0.26343716203765899</v>
      </c>
      <c r="AD734" s="37">
        <f t="shared" si="431"/>
        <v>0.26340574231921909</v>
      </c>
      <c r="AG734" s="22">
        <f t="shared" si="411"/>
        <v>12.486700195647154</v>
      </c>
      <c r="AH734" s="37">
        <f t="shared" si="432"/>
        <v>-1.4520537169389058E-3</v>
      </c>
      <c r="AI734" s="37">
        <f t="shared" si="433"/>
        <v>45.86288282469981</v>
      </c>
      <c r="AJ734" s="37">
        <f t="shared" si="434"/>
        <v>0.35907667844947211</v>
      </c>
      <c r="AK734" s="37">
        <f t="shared" si="435"/>
        <v>0.35903941202921313</v>
      </c>
      <c r="AM734" s="22">
        <f t="shared" si="412"/>
        <v>12.488152249364093</v>
      </c>
      <c r="AN734" s="37">
        <f t="shared" si="436"/>
        <v>0</v>
      </c>
      <c r="AO734" s="37" t="e">
        <f t="shared" si="437"/>
        <v>#DIV/0!</v>
      </c>
      <c r="AP734" s="37" t="e">
        <f t="shared" si="438"/>
        <v>#DIV/0!</v>
      </c>
      <c r="AQ734" s="37" t="e">
        <f t="shared" si="439"/>
        <v>#DIV/0!</v>
      </c>
      <c r="AS734" s="22">
        <f t="shared" si="413"/>
        <v>12.488152249364093</v>
      </c>
      <c r="AT734" s="37">
        <f t="shared" si="440"/>
        <v>0</v>
      </c>
      <c r="AU734" s="37" t="e">
        <f t="shared" si="441"/>
        <v>#DIV/0!</v>
      </c>
      <c r="AV734" s="37" t="e">
        <f t="shared" si="442"/>
        <v>#DIV/0!</v>
      </c>
      <c r="AW734" s="37" t="e">
        <f t="shared" si="443"/>
        <v>#DIV/0!</v>
      </c>
    </row>
    <row r="735" spans="1:49" s="33" customFormat="1" hidden="1" x14ac:dyDescent="0.25">
      <c r="A735" s="3"/>
      <c r="B735" s="4"/>
      <c r="C735" s="4">
        <f t="shared" si="423"/>
        <v>703</v>
      </c>
      <c r="D735" s="21">
        <f t="shared" si="414"/>
        <v>227.78844813347121</v>
      </c>
      <c r="E735" s="37">
        <f t="shared" si="424"/>
        <v>6.5000000000000002E-2</v>
      </c>
      <c r="F735" s="37">
        <f t="shared" si="425"/>
        <v>100</v>
      </c>
      <c r="G735" s="37">
        <f t="shared" si="415"/>
        <v>6.4957777444660969E-2</v>
      </c>
      <c r="H735" s="23">
        <f t="shared" si="426"/>
        <v>21.177538602829763</v>
      </c>
      <c r="I735" s="22">
        <f t="shared" si="427"/>
        <v>9.7742485859214287E-2</v>
      </c>
      <c r="J735" s="22">
        <f t="shared" si="428"/>
        <v>0.7</v>
      </c>
      <c r="K735" s="21">
        <f t="shared" si="429"/>
        <v>45</v>
      </c>
      <c r="L735" s="110">
        <v>704</v>
      </c>
      <c r="M735" s="9">
        <f t="shared" si="404"/>
        <v>12.485635208438886</v>
      </c>
      <c r="N735" s="9">
        <f t="shared" si="405"/>
        <v>12.485635208438886</v>
      </c>
      <c r="O735" s="10">
        <f t="shared" si="430"/>
        <v>0</v>
      </c>
      <c r="P735" s="10" t="e">
        <f t="shared" si="416"/>
        <v>#DIV/0!</v>
      </c>
      <c r="Q735" s="10" t="e">
        <f t="shared" si="417"/>
        <v>#DIV/0!</v>
      </c>
      <c r="R735" s="10" t="e">
        <f t="shared" si="418"/>
        <v>#DIV/0!</v>
      </c>
      <c r="S735" s="9"/>
      <c r="T735" s="9">
        <f t="shared" si="406"/>
        <v>12.485635208438886</v>
      </c>
      <c r="U735" s="10">
        <f t="shared" si="419"/>
        <v>0</v>
      </c>
      <c r="V735" s="10" t="e">
        <f t="shared" si="420"/>
        <v>#DIV/0!</v>
      </c>
      <c r="W735" s="10" t="e">
        <f t="shared" si="421"/>
        <v>#DIV/0!</v>
      </c>
      <c r="X735" s="10" t="e">
        <f t="shared" si="422"/>
        <v>#DIV/0!</v>
      </c>
      <c r="Y735" s="1"/>
      <c r="Z735" s="22">
        <f t="shared" si="407"/>
        <v>12.484569308851869</v>
      </c>
      <c r="AA735" s="37">
        <f t="shared" si="408"/>
        <v>-1.0658995870169719E-3</v>
      </c>
      <c r="AB735" s="37">
        <f t="shared" si="409"/>
        <v>0.15538276990928832</v>
      </c>
      <c r="AC735" s="37">
        <f t="shared" si="410"/>
        <v>0.26355283916548161</v>
      </c>
      <c r="AD735" s="37">
        <f t="shared" si="431"/>
        <v>0.26352140040518818</v>
      </c>
      <c r="AG735" s="22">
        <f t="shared" si="411"/>
        <v>12.484182897060542</v>
      </c>
      <c r="AH735" s="37">
        <f t="shared" si="432"/>
        <v>-1.4523113783440067E-3</v>
      </c>
      <c r="AI735" s="37">
        <f t="shared" si="433"/>
        <v>45.871021018688602</v>
      </c>
      <c r="AJ735" s="37">
        <f t="shared" si="434"/>
        <v>0.35909647754537288</v>
      </c>
      <c r="AK735" s="37">
        <f t="shared" si="435"/>
        <v>0.35905919814818799</v>
      </c>
      <c r="AM735" s="22">
        <f t="shared" si="412"/>
        <v>12.485635208438886</v>
      </c>
      <c r="AN735" s="37">
        <f t="shared" si="436"/>
        <v>0</v>
      </c>
      <c r="AO735" s="37" t="e">
        <f t="shared" si="437"/>
        <v>#DIV/0!</v>
      </c>
      <c r="AP735" s="37" t="e">
        <f t="shared" si="438"/>
        <v>#DIV/0!</v>
      </c>
      <c r="AQ735" s="37" t="e">
        <f t="shared" si="439"/>
        <v>#DIV/0!</v>
      </c>
      <c r="AS735" s="22">
        <f t="shared" si="413"/>
        <v>12.485635208438886</v>
      </c>
      <c r="AT735" s="37">
        <f t="shared" si="440"/>
        <v>0</v>
      </c>
      <c r="AU735" s="37" t="e">
        <f t="shared" si="441"/>
        <v>#DIV/0!</v>
      </c>
      <c r="AV735" s="37" t="e">
        <f t="shared" si="442"/>
        <v>#DIV/0!</v>
      </c>
      <c r="AW735" s="37" t="e">
        <f t="shared" si="443"/>
        <v>#DIV/0!</v>
      </c>
    </row>
    <row r="736" spans="1:49" s="33" customFormat="1" hidden="1" x14ac:dyDescent="0.25">
      <c r="A736" s="3"/>
      <c r="B736" s="4"/>
      <c r="C736" s="4">
        <f t="shared" si="423"/>
        <v>704</v>
      </c>
      <c r="D736" s="21">
        <f t="shared" si="414"/>
        <v>227.82721017942501</v>
      </c>
      <c r="E736" s="37">
        <f t="shared" si="424"/>
        <v>6.5000000000000002E-2</v>
      </c>
      <c r="F736" s="37">
        <f t="shared" si="425"/>
        <v>100</v>
      </c>
      <c r="G736" s="37">
        <f t="shared" si="415"/>
        <v>6.4957777444660969E-2</v>
      </c>
      <c r="H736" s="23">
        <f t="shared" si="426"/>
        <v>21.170678771539336</v>
      </c>
      <c r="I736" s="22">
        <f t="shared" si="427"/>
        <v>9.7710825099412313E-2</v>
      </c>
      <c r="J736" s="22">
        <f t="shared" si="428"/>
        <v>0.7</v>
      </c>
      <c r="K736" s="21">
        <f t="shared" si="429"/>
        <v>45</v>
      </c>
      <c r="L736" s="110">
        <v>705</v>
      </c>
      <c r="M736" s="9">
        <f t="shared" ref="M736:M799" si="444">(-( I736*K736 -I736*$C$2 -H736-H736*I736 /((E736*F736)/(E736+F736)))-SQRT(( I736*K736 -I736*$C$2 -H736-H736*I736 /((E736*F736)/(E736+F736)))*( I736*K736 -I736*$C$2 -H736-H736*I736 /((E736*F736)/(E736+F736)))-4*(J736 +I736 /((E736*F736)/(E736+F736)))*(+H736*I736*$C$2 -H736*I736*K736)))/(2*(J736 +I736 /((E736*F736)/(E736+F736))))</f>
        <v>12.48311731208452</v>
      </c>
      <c r="N736" s="9">
        <f t="shared" ref="N736:N799" si="445">(-( I736*K736 -I736*$C$2 -H736-H736*I736 /((E737*F736)/(E737+F736)))-SQRT(( I736*K736 -I736*$C$2 -H736-H736*I736 /((E737*F736)/(E737+F736)))*( I736*K736 -I736*$C$2 -H736-H736*I736 /((E737*F736)/(E737+F736)))-4*(J736 +I736 /((E737*F736)/(E737+F736)))*(+H736*I736*$C$2 -H736*I736*K736)))/(2*(J736 +I736 /((E737*F736)/(E737+F736))))</f>
        <v>12.48311731208452</v>
      </c>
      <c r="O736" s="10">
        <f t="shared" si="430"/>
        <v>0</v>
      </c>
      <c r="P736" s="10" t="e">
        <f t="shared" si="416"/>
        <v>#DIV/0!</v>
      </c>
      <c r="Q736" s="10" t="e">
        <f t="shared" si="417"/>
        <v>#DIV/0!</v>
      </c>
      <c r="R736" s="10" t="e">
        <f t="shared" si="418"/>
        <v>#DIV/0!</v>
      </c>
      <c r="S736" s="9"/>
      <c r="T736" s="9">
        <f t="shared" ref="T736:T799" si="446">(-( I736*K736 -I736*$C$2 -H736-H736*I736 /((E736*F737)/(E736+F737)))-SQRT(( I736*K736 -I736*$C$2 -H736-H736*I736 /((E736*F737)/(E736+F737)))*( I736*K736 -I736*$C$2 -H736-H736*I736 /((E736*F737)/(E736+F737)))-4*(J736 +I736 /((E736*F737)/(E736+F737)))*(+H736*I736*$C$2 -H736*I736*K736)))/(2*(J736 +I736 /((E736*F737)/(E736+F737))))</f>
        <v>12.48311731208452</v>
      </c>
      <c r="U736" s="10">
        <f t="shared" si="419"/>
        <v>0</v>
      </c>
      <c r="V736" s="10" t="e">
        <f t="shared" si="420"/>
        <v>#DIV/0!</v>
      </c>
      <c r="W736" s="10" t="e">
        <f t="shared" si="421"/>
        <v>#DIV/0!</v>
      </c>
      <c r="X736" s="10" t="e">
        <f t="shared" si="422"/>
        <v>#DIV/0!</v>
      </c>
      <c r="Y736" s="1"/>
      <c r="Z736" s="22">
        <f t="shared" ref="Z736:Z799" si="447">(-( I736*K736 -I736*$C$2 -H737-H737*I736 /((E736*F736)/(E736+F736)))-SQRT(( I736*K736 -I736*$C$2 -H737-H737*I736 /((E736*F736)/(E736+F736)))*( I736*K736 -I736*$C$2 -H737-H737*I736 /((E736*F736)/(E736+F736)))-4*(J736 +I736 /((E736*F736)/(E736+F736)))*(+H737*I736*$C$2 -H737*I736*K736)))/(2*(J736 +I736 /((E736*F736)/(E736+F736))))</f>
        <v>12.482050814048128</v>
      </c>
      <c r="AA736" s="37">
        <f t="shared" ref="AA736:AA799" si="448">Z736-M736</f>
        <v>-1.0664980363923604E-3</v>
      </c>
      <c r="AB736" s="37">
        <f t="shared" ref="AB736:AB799" si="449">AA736/(H737-H736)</f>
        <v>0.15547000957307183</v>
      </c>
      <c r="AC736" s="37">
        <f t="shared" ref="AC736:AC799" si="450">(AA736/M736)/(($H737-$H736)/$H736)</f>
        <v>0.26366856523036447</v>
      </c>
      <c r="AD736" s="37">
        <f t="shared" si="431"/>
        <v>0.26363710741547985</v>
      </c>
      <c r="AG736" s="22">
        <f t="shared" ref="AG736:AG799" si="451">(-( I737*K736 -I737*$C$2 -H736-H736*I737 /((E736*F736)/(E736+F736)))-SQRT(( I737*K736 -I737*$C$2 -H736-H736*I737 /((E736*F736)/(E736+F736)))*( I737*K736 -I737*$C$2 -H736-H736*I737 /((E736*F736)/(E736+F736)))-4*(J736 +I737 /((E736*F736)/(E736+F736)))*(+H736*I737*$C$2 -H736*I737*K736)))/(2*(J736 +I737 /((E736*F736)/(E736+F736))))</f>
        <v>12.481664743097999</v>
      </c>
      <c r="AH736" s="37">
        <f t="shared" si="432"/>
        <v>-1.4525689865205749E-3</v>
      </c>
      <c r="AI736" s="37">
        <f t="shared" si="433"/>
        <v>45.879157531462752</v>
      </c>
      <c r="AJ736" s="37">
        <f t="shared" si="434"/>
        <v>0.35911625479361586</v>
      </c>
      <c r="AK736" s="37">
        <f t="shared" si="435"/>
        <v>0.35907896241056281</v>
      </c>
      <c r="AM736" s="22">
        <f t="shared" ref="AM736:AM799" si="452">(-( I736*K736 -I736*$C$2 -H736-H736*I736 /((E736*F736)/(E736+F736)))-SQRT(( I736*K736 -I736*$C$2 -H736-H736*I736 /((E736*F736)/(E736+F736)))*( I736*K736 -I736*$C$2 -H736-H736*I736 /((E736*F736)/(E736+F736)))-4*(J737 +I736 /((E736*F736)/(E736+F736)))*(+H736*I736*$C$2 -H736*I736*K736)))/(2*(J737 +I736 /((E736*F736)/(E736+F736))))</f>
        <v>12.48311731208452</v>
      </c>
      <c r="AN736" s="37">
        <f t="shared" si="436"/>
        <v>0</v>
      </c>
      <c r="AO736" s="37" t="e">
        <f t="shared" si="437"/>
        <v>#DIV/0!</v>
      </c>
      <c r="AP736" s="37" t="e">
        <f t="shared" si="438"/>
        <v>#DIV/0!</v>
      </c>
      <c r="AQ736" s="37" t="e">
        <f t="shared" si="439"/>
        <v>#DIV/0!</v>
      </c>
      <c r="AS736" s="22">
        <f t="shared" ref="AS736:AS799" si="453">(-( I736*K737 -I736*$C$2 -H736-H736*I736 /((E736*F736)/(E736+F736)))-SQRT(( I736*K737 -I736*$C$2 -H736-H736*I736 /((E736*F736)/(E736+F736)))*( I736*K737 -I736*$C$2 -H736-H736*I736 /((E736*F736)/(E736+F736)))-4*(J736 +I736 /((E736*F736)/(E736+F736)))*(+H736*I736*$C$2 -H736*I736*K737)))/(2*(J736 +I736 /((E736*F736)/(E736+F736))))</f>
        <v>12.48311731208452</v>
      </c>
      <c r="AT736" s="37">
        <f t="shared" si="440"/>
        <v>0</v>
      </c>
      <c r="AU736" s="37" t="e">
        <f t="shared" si="441"/>
        <v>#DIV/0!</v>
      </c>
      <c r="AV736" s="37" t="e">
        <f t="shared" si="442"/>
        <v>#DIV/0!</v>
      </c>
      <c r="AW736" s="37" t="e">
        <f t="shared" si="443"/>
        <v>#DIV/0!</v>
      </c>
    </row>
    <row r="737" spans="1:49" s="33" customFormat="1" hidden="1" x14ac:dyDescent="0.25">
      <c r="A737" s="3"/>
      <c r="B737" s="4"/>
      <c r="C737" s="4">
        <f t="shared" si="423"/>
        <v>705</v>
      </c>
      <c r="D737" s="21">
        <f t="shared" ref="D737:D800" si="454">$C$2-M737/G737</f>
        <v>227.86598539854131</v>
      </c>
      <c r="E737" s="37">
        <f t="shared" si="424"/>
        <v>6.5000000000000002E-2</v>
      </c>
      <c r="F737" s="37">
        <f t="shared" si="425"/>
        <v>100</v>
      </c>
      <c r="G737" s="37">
        <f t="shared" ref="G737:G800" si="455">(E737*F737)/(E737+F737)</f>
        <v>6.4957777444660969E-2</v>
      </c>
      <c r="H737" s="23">
        <f t="shared" si="426"/>
        <v>21.163818940248909</v>
      </c>
      <c r="I737" s="22">
        <f t="shared" si="427"/>
        <v>9.7679164339610339E-2</v>
      </c>
      <c r="J737" s="22">
        <f t="shared" si="428"/>
        <v>0.7</v>
      </c>
      <c r="K737" s="21">
        <f t="shared" si="429"/>
        <v>45</v>
      </c>
      <c r="L737" s="110">
        <v>706</v>
      </c>
      <c r="M737" s="9">
        <f t="shared" si="444"/>
        <v>12.480598560030794</v>
      </c>
      <c r="N737" s="9">
        <f t="shared" si="445"/>
        <v>12.480598560030794</v>
      </c>
      <c r="O737" s="10">
        <f t="shared" si="430"/>
        <v>0</v>
      </c>
      <c r="P737" s="10" t="e">
        <f t="shared" ref="P737:P800" si="456">O737/(E738-E737)</f>
        <v>#DIV/0!</v>
      </c>
      <c r="Q737" s="10" t="e">
        <f t="shared" ref="Q737:Q800" si="457">(O737/M737)/((E738-E737)/E737)</f>
        <v>#DIV/0!</v>
      </c>
      <c r="R737" s="10" t="e">
        <f t="shared" ref="R737:R800" si="458">(LN(N737)-LN(M737))/(LN(E738)-LN(E737))</f>
        <v>#DIV/0!</v>
      </c>
      <c r="S737" s="9"/>
      <c r="T737" s="9">
        <f t="shared" si="446"/>
        <v>12.480598560030794</v>
      </c>
      <c r="U737" s="10">
        <f t="shared" ref="U737:U800" si="459">T737-$M737</f>
        <v>0</v>
      </c>
      <c r="V737" s="10" t="e">
        <f t="shared" ref="V737:V800" si="460">U737/(F738-F737)</f>
        <v>#DIV/0!</v>
      </c>
      <c r="W737" s="10" t="e">
        <f t="shared" ref="W737:W800" si="461">(U737/M737)/((F738-F737)/F737)</f>
        <v>#DIV/0!</v>
      </c>
      <c r="X737" s="10" t="e">
        <f t="shared" ref="X737:X800" si="462">(LN(T737)-LN(M737))/(LN(F738)-LN(F737))</f>
        <v>#DIV/0!</v>
      </c>
      <c r="Y737" s="1"/>
      <c r="Z737" s="22">
        <f t="shared" si="447"/>
        <v>12.479531463221134</v>
      </c>
      <c r="AA737" s="37">
        <f t="shared" si="448"/>
        <v>-1.0670968096597733E-3</v>
      </c>
      <c r="AB737" s="37">
        <f t="shared" si="449"/>
        <v>0.15555729645259733</v>
      </c>
      <c r="AC737" s="37">
        <f t="shared" si="450"/>
        <v>0.26378434023995012</v>
      </c>
      <c r="AD737" s="37">
        <f t="shared" si="431"/>
        <v>0.26375286335954284</v>
      </c>
      <c r="AG737" s="22">
        <f t="shared" si="451"/>
        <v>12.479145733489467</v>
      </c>
      <c r="AH737" s="37">
        <f t="shared" si="432"/>
        <v>-1.4528265413265018E-3</v>
      </c>
      <c r="AI737" s="37">
        <f t="shared" si="433"/>
        <v>45.887292358533799</v>
      </c>
      <c r="AJ737" s="37">
        <f t="shared" si="434"/>
        <v>0.35913601017048574</v>
      </c>
      <c r="AK737" s="37">
        <f t="shared" si="435"/>
        <v>0.35909870479715067</v>
      </c>
      <c r="AM737" s="22">
        <f t="shared" si="452"/>
        <v>12.480598560030794</v>
      </c>
      <c r="AN737" s="37">
        <f t="shared" si="436"/>
        <v>0</v>
      </c>
      <c r="AO737" s="37" t="e">
        <f t="shared" si="437"/>
        <v>#DIV/0!</v>
      </c>
      <c r="AP737" s="37" t="e">
        <f t="shared" si="438"/>
        <v>#DIV/0!</v>
      </c>
      <c r="AQ737" s="37" t="e">
        <f t="shared" si="439"/>
        <v>#DIV/0!</v>
      </c>
      <c r="AS737" s="22">
        <f t="shared" si="453"/>
        <v>12.480598560030794</v>
      </c>
      <c r="AT737" s="37">
        <f t="shared" si="440"/>
        <v>0</v>
      </c>
      <c r="AU737" s="37" t="e">
        <f t="shared" si="441"/>
        <v>#DIV/0!</v>
      </c>
      <c r="AV737" s="37" t="e">
        <f t="shared" si="442"/>
        <v>#DIV/0!</v>
      </c>
      <c r="AW737" s="37" t="e">
        <f t="shared" si="443"/>
        <v>#DIV/0!</v>
      </c>
    </row>
    <row r="738" spans="1:49" s="33" customFormat="1" hidden="1" x14ac:dyDescent="0.25">
      <c r="A738" s="3"/>
      <c r="B738" s="4"/>
      <c r="C738" s="4">
        <f t="shared" ref="C738:C801" si="463">IF(OR(($E$1032-$E$32)&gt;1,($F$1032-$F$32)&gt;1),$C$32 + ($C$1032 - $C$32) * ((ROW() - ROW($C$32)) / (1034 - 34))^$B$31,($C$32 + ($C$1032 - $C$32) * (ROW() - ROW($C$32)) / (ROW($C$1032) - ROW($C$32))))</f>
        <v>706</v>
      </c>
      <c r="D738" s="21">
        <f t="shared" si="454"/>
        <v>227.90477379497881</v>
      </c>
      <c r="E738" s="37">
        <f t="shared" ref="E738:E801" si="464">$E$32+$C738/$C$1032*($E$1032-$E$32)</f>
        <v>6.5000000000000002E-2</v>
      </c>
      <c r="F738" s="37">
        <f t="shared" ref="F738:F801" si="465">$F$32+$C738/$C$1032*($F$1032-$F$32)</f>
        <v>100</v>
      </c>
      <c r="G738" s="37">
        <f t="shared" si="455"/>
        <v>6.4957777444660969E-2</v>
      </c>
      <c r="H738" s="23">
        <f t="shared" si="426"/>
        <v>21.156959108958482</v>
      </c>
      <c r="I738" s="22">
        <f t="shared" si="427"/>
        <v>9.7647503579808365E-2</v>
      </c>
      <c r="J738" s="22">
        <f t="shared" si="428"/>
        <v>0.7</v>
      </c>
      <c r="K738" s="21">
        <f t="shared" si="429"/>
        <v>45</v>
      </c>
      <c r="L738" s="110">
        <v>707</v>
      </c>
      <c r="M738" s="9">
        <f t="shared" si="444"/>
        <v>12.478078952007571</v>
      </c>
      <c r="N738" s="9">
        <f t="shared" si="445"/>
        <v>12.478078952007571</v>
      </c>
      <c r="O738" s="10">
        <f t="shared" si="430"/>
        <v>0</v>
      </c>
      <c r="P738" s="10" t="e">
        <f t="shared" si="456"/>
        <v>#DIV/0!</v>
      </c>
      <c r="Q738" s="10" t="e">
        <f t="shared" si="457"/>
        <v>#DIV/0!</v>
      </c>
      <c r="R738" s="10" t="e">
        <f t="shared" si="458"/>
        <v>#DIV/0!</v>
      </c>
      <c r="S738" s="9"/>
      <c r="T738" s="9">
        <f t="shared" si="446"/>
        <v>12.478078952007571</v>
      </c>
      <c r="U738" s="10">
        <f t="shared" si="459"/>
        <v>0</v>
      </c>
      <c r="V738" s="10" t="e">
        <f t="shared" si="460"/>
        <v>#DIV/0!</v>
      </c>
      <c r="W738" s="10" t="e">
        <f t="shared" si="461"/>
        <v>#DIV/0!</v>
      </c>
      <c r="X738" s="10" t="e">
        <f t="shared" si="462"/>
        <v>#DIV/0!</v>
      </c>
      <c r="Y738" s="1"/>
      <c r="Z738" s="22">
        <f t="shared" si="447"/>
        <v>12.477011256100646</v>
      </c>
      <c r="AA738" s="37">
        <f t="shared" si="448"/>
        <v>-1.0676959069257919E-3</v>
      </c>
      <c r="AB738" s="37">
        <f t="shared" si="449"/>
        <v>0.15564463056340189</v>
      </c>
      <c r="AC738" s="37">
        <f t="shared" si="450"/>
        <v>0.26390016420188178</v>
      </c>
      <c r="AD738" s="37">
        <f t="shared" si="431"/>
        <v>0.26386866824304639</v>
      </c>
      <c r="AG738" s="22">
        <f t="shared" si="451"/>
        <v>12.476625867964911</v>
      </c>
      <c r="AH738" s="37">
        <f t="shared" si="432"/>
        <v>-1.4530840426605351E-3</v>
      </c>
      <c r="AI738" s="37">
        <f t="shared" si="433"/>
        <v>45.89542549672381</v>
      </c>
      <c r="AJ738" s="37">
        <f t="shared" si="434"/>
        <v>0.35915574366253988</v>
      </c>
      <c r="AK738" s="37">
        <f t="shared" si="435"/>
        <v>0.3591184252904504</v>
      </c>
      <c r="AM738" s="22">
        <f t="shared" si="452"/>
        <v>12.478078952007571</v>
      </c>
      <c r="AN738" s="37">
        <f t="shared" si="436"/>
        <v>0</v>
      </c>
      <c r="AO738" s="37" t="e">
        <f t="shared" si="437"/>
        <v>#DIV/0!</v>
      </c>
      <c r="AP738" s="37" t="e">
        <f t="shared" si="438"/>
        <v>#DIV/0!</v>
      </c>
      <c r="AQ738" s="37" t="e">
        <f t="shared" si="439"/>
        <v>#DIV/0!</v>
      </c>
      <c r="AS738" s="22">
        <f t="shared" si="453"/>
        <v>12.478078952007571</v>
      </c>
      <c r="AT738" s="37">
        <f t="shared" si="440"/>
        <v>0</v>
      </c>
      <c r="AU738" s="37" t="e">
        <f t="shared" si="441"/>
        <v>#DIV/0!</v>
      </c>
      <c r="AV738" s="37" t="e">
        <f t="shared" si="442"/>
        <v>#DIV/0!</v>
      </c>
      <c r="AW738" s="37" t="e">
        <f t="shared" si="443"/>
        <v>#DIV/0!</v>
      </c>
    </row>
    <row r="739" spans="1:49" s="33" customFormat="1" hidden="1" x14ac:dyDescent="0.25">
      <c r="A739" s="3"/>
      <c r="B739" s="4"/>
      <c r="C739" s="4">
        <f t="shared" si="463"/>
        <v>707</v>
      </c>
      <c r="D739" s="21">
        <f t="shared" si="454"/>
        <v>227.94357537289602</v>
      </c>
      <c r="E739" s="37">
        <f t="shared" si="464"/>
        <v>6.5000000000000002E-2</v>
      </c>
      <c r="F739" s="37">
        <f t="shared" si="465"/>
        <v>100</v>
      </c>
      <c r="G739" s="37">
        <f t="shared" si="455"/>
        <v>6.4957777444660969E-2</v>
      </c>
      <c r="H739" s="23">
        <f t="shared" ref="H739:H802" si="466">$H$32+C739/$C$1032*($H$1032-$H$32)</f>
        <v>21.150099277668055</v>
      </c>
      <c r="I739" s="22">
        <f t="shared" ref="I739:I802" si="467">$I$32+C739/$C$1032*($I$1032-$I$32)</f>
        <v>9.7615842820006404E-2</v>
      </c>
      <c r="J739" s="22">
        <f t="shared" ref="J739:J802" si="468">$J$32+C739/$C$1032*($J$1032-$J$32)</f>
        <v>0.7</v>
      </c>
      <c r="K739" s="21">
        <f t="shared" ref="K739:K802" si="469">$K$32+C739/$C$1032*($K$1032-$K$32)</f>
        <v>45</v>
      </c>
      <c r="L739" s="110">
        <v>708</v>
      </c>
      <c r="M739" s="9">
        <f t="shared" si="444"/>
        <v>12.475558487744724</v>
      </c>
      <c r="N739" s="9">
        <f t="shared" si="445"/>
        <v>12.475558487744724</v>
      </c>
      <c r="O739" s="10">
        <f t="shared" ref="O739:O802" si="470">N739-M739</f>
        <v>0</v>
      </c>
      <c r="P739" s="10" t="e">
        <f t="shared" si="456"/>
        <v>#DIV/0!</v>
      </c>
      <c r="Q739" s="10" t="e">
        <f t="shared" si="457"/>
        <v>#DIV/0!</v>
      </c>
      <c r="R739" s="10" t="e">
        <f t="shared" si="458"/>
        <v>#DIV/0!</v>
      </c>
      <c r="S739" s="9"/>
      <c r="T739" s="9">
        <f t="shared" si="446"/>
        <v>12.475558487744724</v>
      </c>
      <c r="U739" s="10">
        <f t="shared" si="459"/>
        <v>0</v>
      </c>
      <c r="V739" s="10" t="e">
        <f t="shared" si="460"/>
        <v>#DIV/0!</v>
      </c>
      <c r="W739" s="10" t="e">
        <f t="shared" si="461"/>
        <v>#DIV/0!</v>
      </c>
      <c r="X739" s="10" t="e">
        <f t="shared" si="462"/>
        <v>#DIV/0!</v>
      </c>
      <c r="Y739" s="1"/>
      <c r="Z739" s="22">
        <f t="shared" si="447"/>
        <v>12.474490192416466</v>
      </c>
      <c r="AA739" s="37">
        <f t="shared" si="448"/>
        <v>-1.0682953282579177E-3</v>
      </c>
      <c r="AB739" s="37">
        <f t="shared" si="449"/>
        <v>0.15573201191532557</v>
      </c>
      <c r="AC739" s="37">
        <f t="shared" si="450"/>
        <v>0.26401603711414678</v>
      </c>
      <c r="AD739" s="37">
        <f t="shared" ref="AD739:AD802" si="471">(LN(Z739)-LN($M739))/(LN($H740)-LN($H739))</f>
        <v>0.26398452206624634</v>
      </c>
      <c r="AG739" s="22">
        <f t="shared" si="451"/>
        <v>12.474105146254358</v>
      </c>
      <c r="AH739" s="37">
        <f t="shared" ref="AH739:AH802" si="472">AG739-$M739</f>
        <v>-1.4533414903663555E-3</v>
      </c>
      <c r="AI739" s="37">
        <f t="shared" ref="AI739:AI802" si="473">AH739/($I740-$I739)</f>
        <v>45.90355694103512</v>
      </c>
      <c r="AJ739" s="37">
        <f t="shared" ref="AJ739:AJ802" si="474">(AH739/$M739)/(($I740-$I739)/$I739)</f>
        <v>0.35917545524211142</v>
      </c>
      <c r="AK739" s="37">
        <f t="shared" ref="AK739:AK802" si="475">(LN(AG739)-LN($M739))/(LN($I740)-LN($I739))</f>
        <v>0.35913812386302651</v>
      </c>
      <c r="AM739" s="22">
        <f t="shared" si="452"/>
        <v>12.475558487744724</v>
      </c>
      <c r="AN739" s="37">
        <f t="shared" ref="AN739:AN802" si="476">AM739-$M739</f>
        <v>0</v>
      </c>
      <c r="AO739" s="37" t="e">
        <f t="shared" ref="AO739:AO802" si="477">AN739/($J740-$J739)</f>
        <v>#DIV/0!</v>
      </c>
      <c r="AP739" s="37" t="e">
        <f t="shared" ref="AP739:AP802" si="478">(AN739/$M739)/(($J740-$J739)/$J739)</f>
        <v>#DIV/0!</v>
      </c>
      <c r="AQ739" s="37" t="e">
        <f t="shared" ref="AQ739:AQ802" si="479">(LN(AM739)-LN($M739))/(LN($J740)-LN($J739))</f>
        <v>#DIV/0!</v>
      </c>
      <c r="AS739" s="22">
        <f t="shared" si="453"/>
        <v>12.475558487744724</v>
      </c>
      <c r="AT739" s="37">
        <f t="shared" ref="AT739:AT802" si="480">AS739-$M739</f>
        <v>0</v>
      </c>
      <c r="AU739" s="37" t="e">
        <f t="shared" ref="AU739:AU802" si="481">AT739/($K740-$K739)</f>
        <v>#DIV/0!</v>
      </c>
      <c r="AV739" s="37" t="e">
        <f t="shared" ref="AV739:AV802" si="482">(AT739/$M739)/(($K740-$K739)/$K739)</f>
        <v>#DIV/0!</v>
      </c>
      <c r="AW739" s="37" t="e">
        <f t="shared" ref="AW739:AW802" si="483">(LN(AS739)-LN($M739))/(LN($K740)-LN($K739))</f>
        <v>#DIV/0!</v>
      </c>
    </row>
    <row r="740" spans="1:49" s="33" customFormat="1" hidden="1" x14ac:dyDescent="0.25">
      <c r="A740" s="3"/>
      <c r="B740" s="4"/>
      <c r="C740" s="4">
        <f t="shared" si="463"/>
        <v>708</v>
      </c>
      <c r="D740" s="21">
        <f t="shared" si="454"/>
        <v>227.98239013645039</v>
      </c>
      <c r="E740" s="37">
        <f t="shared" si="464"/>
        <v>6.5000000000000002E-2</v>
      </c>
      <c r="F740" s="37">
        <f t="shared" si="465"/>
        <v>100</v>
      </c>
      <c r="G740" s="37">
        <f t="shared" si="455"/>
        <v>6.4957777444660969E-2</v>
      </c>
      <c r="H740" s="23">
        <f t="shared" si="466"/>
        <v>21.143239446377628</v>
      </c>
      <c r="I740" s="22">
        <f t="shared" si="467"/>
        <v>9.758418206020443E-2</v>
      </c>
      <c r="J740" s="22">
        <f t="shared" si="468"/>
        <v>0.7</v>
      </c>
      <c r="K740" s="21">
        <f t="shared" si="469"/>
        <v>45</v>
      </c>
      <c r="L740" s="110">
        <v>709</v>
      </c>
      <c r="M740" s="9">
        <f t="shared" si="444"/>
        <v>12.473037166972192</v>
      </c>
      <c r="N740" s="9">
        <f t="shared" si="445"/>
        <v>12.473037166972192</v>
      </c>
      <c r="O740" s="10">
        <f t="shared" si="470"/>
        <v>0</v>
      </c>
      <c r="P740" s="10" t="e">
        <f t="shared" si="456"/>
        <v>#DIV/0!</v>
      </c>
      <c r="Q740" s="10" t="e">
        <f t="shared" si="457"/>
        <v>#DIV/0!</v>
      </c>
      <c r="R740" s="10" t="e">
        <f t="shared" si="458"/>
        <v>#DIV/0!</v>
      </c>
      <c r="S740" s="9"/>
      <c r="T740" s="9">
        <f t="shared" si="446"/>
        <v>12.473037166972192</v>
      </c>
      <c r="U740" s="10">
        <f t="shared" si="459"/>
        <v>0</v>
      </c>
      <c r="V740" s="10" t="e">
        <f t="shared" si="460"/>
        <v>#DIV/0!</v>
      </c>
      <c r="W740" s="10" t="e">
        <f t="shared" si="461"/>
        <v>#DIV/0!</v>
      </c>
      <c r="X740" s="10" t="e">
        <f t="shared" si="462"/>
        <v>#DIV/0!</v>
      </c>
      <c r="Y740" s="1"/>
      <c r="Z740" s="22">
        <f t="shared" si="447"/>
        <v>12.471968271898445</v>
      </c>
      <c r="AA740" s="37">
        <f t="shared" si="448"/>
        <v>-1.0688950737467451E-3</v>
      </c>
      <c r="AB740" s="37">
        <f t="shared" si="449"/>
        <v>0.15581944052157484</v>
      </c>
      <c r="AC740" s="37">
        <f t="shared" si="450"/>
        <v>0.26413195898044411</v>
      </c>
      <c r="AD740" s="37">
        <f t="shared" si="471"/>
        <v>0.26410042483175122</v>
      </c>
      <c r="AG740" s="22">
        <f t="shared" si="451"/>
        <v>12.471583568087881</v>
      </c>
      <c r="AH740" s="37">
        <f t="shared" si="472"/>
        <v>-1.4535988843107361E-3</v>
      </c>
      <c r="AI740" s="37">
        <f t="shared" si="473"/>
        <v>45.911686687320127</v>
      </c>
      <c r="AJ740" s="37">
        <f t="shared" si="474"/>
        <v>0.35919514488820248</v>
      </c>
      <c r="AK740" s="37">
        <f t="shared" si="475"/>
        <v>0.3591578004960872</v>
      </c>
      <c r="AM740" s="22">
        <f t="shared" si="452"/>
        <v>12.473037166972192</v>
      </c>
      <c r="AN740" s="37">
        <f t="shared" si="476"/>
        <v>0</v>
      </c>
      <c r="AO740" s="37" t="e">
        <f t="shared" si="477"/>
        <v>#DIV/0!</v>
      </c>
      <c r="AP740" s="37" t="e">
        <f t="shared" si="478"/>
        <v>#DIV/0!</v>
      </c>
      <c r="AQ740" s="37" t="e">
        <f t="shared" si="479"/>
        <v>#DIV/0!</v>
      </c>
      <c r="AS740" s="22">
        <f t="shared" si="453"/>
        <v>12.473037166972192</v>
      </c>
      <c r="AT740" s="37">
        <f t="shared" si="480"/>
        <v>0</v>
      </c>
      <c r="AU740" s="37" t="e">
        <f t="shared" si="481"/>
        <v>#DIV/0!</v>
      </c>
      <c r="AV740" s="37" t="e">
        <f t="shared" si="482"/>
        <v>#DIV/0!</v>
      </c>
      <c r="AW740" s="37" t="e">
        <f t="shared" si="483"/>
        <v>#DIV/0!</v>
      </c>
    </row>
    <row r="741" spans="1:49" s="33" customFormat="1" hidden="1" x14ac:dyDescent="0.25">
      <c r="A741" s="3"/>
      <c r="B741" s="4"/>
      <c r="C741" s="4">
        <f t="shared" si="463"/>
        <v>709</v>
      </c>
      <c r="D741" s="21">
        <f t="shared" si="454"/>
        <v>228.02121808979896</v>
      </c>
      <c r="E741" s="37">
        <f t="shared" si="464"/>
        <v>6.5000000000000002E-2</v>
      </c>
      <c r="F741" s="37">
        <f t="shared" si="465"/>
        <v>100</v>
      </c>
      <c r="G741" s="37">
        <f t="shared" si="455"/>
        <v>6.4957777444660969E-2</v>
      </c>
      <c r="H741" s="23">
        <f t="shared" si="466"/>
        <v>21.136379615087201</v>
      </c>
      <c r="I741" s="22">
        <f t="shared" si="467"/>
        <v>9.7552521300402456E-2</v>
      </c>
      <c r="J741" s="22">
        <f t="shared" si="468"/>
        <v>0.7</v>
      </c>
      <c r="K741" s="21">
        <f t="shared" si="469"/>
        <v>45</v>
      </c>
      <c r="L741" s="110">
        <v>710</v>
      </c>
      <c r="M741" s="9">
        <f t="shared" si="444"/>
        <v>12.470514989419945</v>
      </c>
      <c r="N741" s="9">
        <f t="shared" si="445"/>
        <v>12.470514989419945</v>
      </c>
      <c r="O741" s="10">
        <f t="shared" si="470"/>
        <v>0</v>
      </c>
      <c r="P741" s="10" t="e">
        <f t="shared" si="456"/>
        <v>#DIV/0!</v>
      </c>
      <c r="Q741" s="10" t="e">
        <f t="shared" si="457"/>
        <v>#DIV/0!</v>
      </c>
      <c r="R741" s="10" t="e">
        <f t="shared" si="458"/>
        <v>#DIV/0!</v>
      </c>
      <c r="S741" s="9"/>
      <c r="T741" s="9">
        <f t="shared" si="446"/>
        <v>12.470514989419945</v>
      </c>
      <c r="U741" s="10">
        <f t="shared" si="459"/>
        <v>0</v>
      </c>
      <c r="V741" s="10" t="e">
        <f t="shared" si="460"/>
        <v>#DIV/0!</v>
      </c>
      <c r="W741" s="10" t="e">
        <f t="shared" si="461"/>
        <v>#DIV/0!</v>
      </c>
      <c r="X741" s="10" t="e">
        <f t="shared" si="462"/>
        <v>#DIV/0!</v>
      </c>
      <c r="Y741" s="1"/>
      <c r="Z741" s="22">
        <f t="shared" si="447"/>
        <v>12.469445494276449</v>
      </c>
      <c r="AA741" s="37">
        <f t="shared" si="448"/>
        <v>-1.0694951434953026E-3</v>
      </c>
      <c r="AB741" s="37">
        <f t="shared" si="449"/>
        <v>0.15590691639716889</v>
      </c>
      <c r="AC741" s="37">
        <f t="shared" si="450"/>
        <v>0.26424792980754863</v>
      </c>
      <c r="AD741" s="37">
        <f t="shared" si="471"/>
        <v>0.2642163765469891</v>
      </c>
      <c r="AG741" s="22">
        <f t="shared" si="451"/>
        <v>12.469061133195565</v>
      </c>
      <c r="AH741" s="37">
        <f t="shared" si="472"/>
        <v>-1.4538562243799902E-3</v>
      </c>
      <c r="AI741" s="37">
        <f t="shared" si="473"/>
        <v>45.919814731988062</v>
      </c>
      <c r="AJ741" s="37">
        <f t="shared" si="474"/>
        <v>0.35921481258418858</v>
      </c>
      <c r="AK741" s="37">
        <f t="shared" si="475"/>
        <v>0.35917745517196525</v>
      </c>
      <c r="AM741" s="22">
        <f t="shared" si="452"/>
        <v>12.470514989419945</v>
      </c>
      <c r="AN741" s="37">
        <f t="shared" si="476"/>
        <v>0</v>
      </c>
      <c r="AO741" s="37" t="e">
        <f t="shared" si="477"/>
        <v>#DIV/0!</v>
      </c>
      <c r="AP741" s="37" t="e">
        <f t="shared" si="478"/>
        <v>#DIV/0!</v>
      </c>
      <c r="AQ741" s="37" t="e">
        <f t="shared" si="479"/>
        <v>#DIV/0!</v>
      </c>
      <c r="AS741" s="22">
        <f t="shared" si="453"/>
        <v>12.470514989419945</v>
      </c>
      <c r="AT741" s="37">
        <f t="shared" si="480"/>
        <v>0</v>
      </c>
      <c r="AU741" s="37" t="e">
        <f t="shared" si="481"/>
        <v>#DIV/0!</v>
      </c>
      <c r="AV741" s="37" t="e">
        <f t="shared" si="482"/>
        <v>#DIV/0!</v>
      </c>
      <c r="AW741" s="37" t="e">
        <f t="shared" si="483"/>
        <v>#DIV/0!</v>
      </c>
    </row>
    <row r="742" spans="1:49" s="33" customFormat="1" hidden="1" x14ac:dyDescent="0.25">
      <c r="A742" s="3"/>
      <c r="B742" s="4"/>
      <c r="C742" s="4">
        <f t="shared" si="463"/>
        <v>710</v>
      </c>
      <c r="D742" s="21">
        <f t="shared" si="454"/>
        <v>228.06005923709799</v>
      </c>
      <c r="E742" s="37">
        <f t="shared" si="464"/>
        <v>6.5000000000000002E-2</v>
      </c>
      <c r="F742" s="37">
        <f t="shared" si="465"/>
        <v>100</v>
      </c>
      <c r="G742" s="37">
        <f t="shared" si="455"/>
        <v>6.4957777444660969E-2</v>
      </c>
      <c r="H742" s="23">
        <f t="shared" si="466"/>
        <v>21.129519783796773</v>
      </c>
      <c r="I742" s="22">
        <f t="shared" si="467"/>
        <v>9.7520860540600496E-2</v>
      </c>
      <c r="J742" s="22">
        <f t="shared" si="468"/>
        <v>0.7</v>
      </c>
      <c r="K742" s="21">
        <f t="shared" si="469"/>
        <v>45</v>
      </c>
      <c r="L742" s="110">
        <v>711</v>
      </c>
      <c r="M742" s="9">
        <f t="shared" si="444"/>
        <v>12.467991954817998</v>
      </c>
      <c r="N742" s="9">
        <f t="shared" si="445"/>
        <v>12.467991954817998</v>
      </c>
      <c r="O742" s="10">
        <f t="shared" si="470"/>
        <v>0</v>
      </c>
      <c r="P742" s="10" t="e">
        <f t="shared" si="456"/>
        <v>#DIV/0!</v>
      </c>
      <c r="Q742" s="10" t="e">
        <f t="shared" si="457"/>
        <v>#DIV/0!</v>
      </c>
      <c r="R742" s="10" t="e">
        <f t="shared" si="458"/>
        <v>#DIV/0!</v>
      </c>
      <c r="S742" s="9"/>
      <c r="T742" s="9">
        <f t="shared" si="446"/>
        <v>12.467991954817998</v>
      </c>
      <c r="U742" s="10">
        <f t="shared" si="459"/>
        <v>0</v>
      </c>
      <c r="V742" s="10" t="e">
        <f t="shared" si="460"/>
        <v>#DIV/0!</v>
      </c>
      <c r="W742" s="10" t="e">
        <f t="shared" si="461"/>
        <v>#DIV/0!</v>
      </c>
      <c r="X742" s="10" t="e">
        <f t="shared" si="462"/>
        <v>#DIV/0!</v>
      </c>
      <c r="Y742" s="1"/>
      <c r="Z742" s="22">
        <f t="shared" si="447"/>
        <v>12.466921859280408</v>
      </c>
      <c r="AA742" s="37">
        <f t="shared" si="448"/>
        <v>-1.0700955375906318E-3</v>
      </c>
      <c r="AB742" s="37">
        <f t="shared" si="449"/>
        <v>0.15599443955479625</v>
      </c>
      <c r="AC742" s="37">
        <f t="shared" si="450"/>
        <v>0.26436394959828735</v>
      </c>
      <c r="AD742" s="37">
        <f t="shared" si="471"/>
        <v>0.26433237721186797</v>
      </c>
      <c r="AG742" s="22">
        <f t="shared" si="451"/>
        <v>12.466537841307565</v>
      </c>
      <c r="AH742" s="37">
        <f t="shared" si="472"/>
        <v>-1.4541135104337855E-3</v>
      </c>
      <c r="AI742" s="37">
        <f t="shared" si="473"/>
        <v>45.927941070546176</v>
      </c>
      <c r="AJ742" s="37">
        <f t="shared" si="474"/>
        <v>0.35923445830640444</v>
      </c>
      <c r="AK742" s="37">
        <f t="shared" si="475"/>
        <v>0.3591970878649956</v>
      </c>
      <c r="AM742" s="22">
        <f t="shared" si="452"/>
        <v>12.467991954817998</v>
      </c>
      <c r="AN742" s="37">
        <f t="shared" si="476"/>
        <v>0</v>
      </c>
      <c r="AO742" s="37" t="e">
        <f t="shared" si="477"/>
        <v>#DIV/0!</v>
      </c>
      <c r="AP742" s="37" t="e">
        <f t="shared" si="478"/>
        <v>#DIV/0!</v>
      </c>
      <c r="AQ742" s="37" t="e">
        <f t="shared" si="479"/>
        <v>#DIV/0!</v>
      </c>
      <c r="AS742" s="22">
        <f t="shared" si="453"/>
        <v>12.467991954817998</v>
      </c>
      <c r="AT742" s="37">
        <f t="shared" si="480"/>
        <v>0</v>
      </c>
      <c r="AU742" s="37" t="e">
        <f t="shared" si="481"/>
        <v>#DIV/0!</v>
      </c>
      <c r="AV742" s="37" t="e">
        <f t="shared" si="482"/>
        <v>#DIV/0!</v>
      </c>
      <c r="AW742" s="37" t="e">
        <f t="shared" si="483"/>
        <v>#DIV/0!</v>
      </c>
    </row>
    <row r="743" spans="1:49" s="33" customFormat="1" hidden="1" x14ac:dyDescent="0.25">
      <c r="A743" s="3"/>
      <c r="B743" s="4"/>
      <c r="C743" s="4">
        <f t="shared" si="463"/>
        <v>711</v>
      </c>
      <c r="D743" s="21">
        <f t="shared" si="454"/>
        <v>228.09891358250334</v>
      </c>
      <c r="E743" s="37">
        <f t="shared" si="464"/>
        <v>6.5000000000000002E-2</v>
      </c>
      <c r="F743" s="37">
        <f t="shared" si="465"/>
        <v>100</v>
      </c>
      <c r="G743" s="37">
        <f t="shared" si="455"/>
        <v>6.4957777444660969E-2</v>
      </c>
      <c r="H743" s="23">
        <f t="shared" si="466"/>
        <v>21.122659952506346</v>
      </c>
      <c r="I743" s="22">
        <f t="shared" si="467"/>
        <v>9.7489199780798522E-2</v>
      </c>
      <c r="J743" s="22">
        <f t="shared" si="468"/>
        <v>0.7</v>
      </c>
      <c r="K743" s="21">
        <f t="shared" si="469"/>
        <v>45</v>
      </c>
      <c r="L743" s="110">
        <v>712</v>
      </c>
      <c r="M743" s="9">
        <f t="shared" si="444"/>
        <v>12.465468062896401</v>
      </c>
      <c r="N743" s="9">
        <f t="shared" si="445"/>
        <v>12.465468062896401</v>
      </c>
      <c r="O743" s="10">
        <f t="shared" si="470"/>
        <v>0</v>
      </c>
      <c r="P743" s="10" t="e">
        <f t="shared" si="456"/>
        <v>#DIV/0!</v>
      </c>
      <c r="Q743" s="10" t="e">
        <f t="shared" si="457"/>
        <v>#DIV/0!</v>
      </c>
      <c r="R743" s="10" t="e">
        <f t="shared" si="458"/>
        <v>#DIV/0!</v>
      </c>
      <c r="S743" s="9"/>
      <c r="T743" s="9">
        <f t="shared" si="446"/>
        <v>12.465468062896401</v>
      </c>
      <c r="U743" s="10">
        <f t="shared" si="459"/>
        <v>0</v>
      </c>
      <c r="V743" s="10" t="e">
        <f t="shared" si="460"/>
        <v>#DIV/0!</v>
      </c>
      <c r="W743" s="10" t="e">
        <f t="shared" si="461"/>
        <v>#DIV/0!</v>
      </c>
      <c r="X743" s="10" t="e">
        <f t="shared" si="462"/>
        <v>#DIV/0!</v>
      </c>
      <c r="Y743" s="1"/>
      <c r="Z743" s="22">
        <f t="shared" si="447"/>
        <v>12.464397366640284</v>
      </c>
      <c r="AA743" s="37">
        <f t="shared" si="448"/>
        <v>-1.0706962561162214E-3</v>
      </c>
      <c r="AB743" s="37">
        <f t="shared" si="449"/>
        <v>0.15608201000662764</v>
      </c>
      <c r="AC743" s="37">
        <f t="shared" si="450"/>
        <v>0.26448001835461349</v>
      </c>
      <c r="AD743" s="37">
        <f t="shared" si="471"/>
        <v>0.26444842683276892</v>
      </c>
      <c r="AG743" s="22">
        <f t="shared" si="451"/>
        <v>12.464013692154063</v>
      </c>
      <c r="AH743" s="37">
        <f t="shared" si="472"/>
        <v>-1.4543707423371188E-3</v>
      </c>
      <c r="AI743" s="37">
        <f t="shared" si="473"/>
        <v>45.936065698790806</v>
      </c>
      <c r="AJ743" s="37">
        <f t="shared" si="474"/>
        <v>0.35925408203346354</v>
      </c>
      <c r="AK743" s="37">
        <f t="shared" si="475"/>
        <v>0.35921669855709698</v>
      </c>
      <c r="AM743" s="22">
        <f t="shared" si="452"/>
        <v>12.465468062896401</v>
      </c>
      <c r="AN743" s="37">
        <f t="shared" si="476"/>
        <v>0</v>
      </c>
      <c r="AO743" s="37" t="e">
        <f t="shared" si="477"/>
        <v>#DIV/0!</v>
      </c>
      <c r="AP743" s="37" t="e">
        <f t="shared" si="478"/>
        <v>#DIV/0!</v>
      </c>
      <c r="AQ743" s="37" t="e">
        <f t="shared" si="479"/>
        <v>#DIV/0!</v>
      </c>
      <c r="AS743" s="22">
        <f t="shared" si="453"/>
        <v>12.465468062896401</v>
      </c>
      <c r="AT743" s="37">
        <f t="shared" si="480"/>
        <v>0</v>
      </c>
      <c r="AU743" s="37" t="e">
        <f t="shared" si="481"/>
        <v>#DIV/0!</v>
      </c>
      <c r="AV743" s="37" t="e">
        <f t="shared" si="482"/>
        <v>#DIV/0!</v>
      </c>
      <c r="AW743" s="37" t="e">
        <f t="shared" si="483"/>
        <v>#DIV/0!</v>
      </c>
    </row>
    <row r="744" spans="1:49" s="33" customFormat="1" hidden="1" x14ac:dyDescent="0.25">
      <c r="A744" s="3"/>
      <c r="B744" s="4"/>
      <c r="C744" s="4">
        <f t="shared" si="463"/>
        <v>712</v>
      </c>
      <c r="D744" s="21">
        <f t="shared" si="454"/>
        <v>228.13778113017017</v>
      </c>
      <c r="E744" s="37">
        <f t="shared" si="464"/>
        <v>6.5000000000000002E-2</v>
      </c>
      <c r="F744" s="37">
        <f t="shared" si="465"/>
        <v>100</v>
      </c>
      <c r="G744" s="37">
        <f t="shared" si="455"/>
        <v>6.4957777444660969E-2</v>
      </c>
      <c r="H744" s="23">
        <f t="shared" si="466"/>
        <v>21.115800121215919</v>
      </c>
      <c r="I744" s="22">
        <f t="shared" si="467"/>
        <v>9.7457539020996548E-2</v>
      </c>
      <c r="J744" s="22">
        <f t="shared" si="468"/>
        <v>0.7</v>
      </c>
      <c r="K744" s="21">
        <f t="shared" si="469"/>
        <v>45</v>
      </c>
      <c r="L744" s="110">
        <v>713</v>
      </c>
      <c r="M744" s="9">
        <f t="shared" si="444"/>
        <v>12.462943313385239</v>
      </c>
      <c r="N744" s="9">
        <f t="shared" si="445"/>
        <v>12.462943313385239</v>
      </c>
      <c r="O744" s="10">
        <f t="shared" si="470"/>
        <v>0</v>
      </c>
      <c r="P744" s="10" t="e">
        <f t="shared" si="456"/>
        <v>#DIV/0!</v>
      </c>
      <c r="Q744" s="10" t="e">
        <f t="shared" si="457"/>
        <v>#DIV/0!</v>
      </c>
      <c r="R744" s="10" t="e">
        <f t="shared" si="458"/>
        <v>#DIV/0!</v>
      </c>
      <c r="S744" s="9"/>
      <c r="T744" s="9">
        <f t="shared" si="446"/>
        <v>12.462943313385239</v>
      </c>
      <c r="U744" s="10">
        <f t="shared" si="459"/>
        <v>0</v>
      </c>
      <c r="V744" s="10" t="e">
        <f t="shared" si="460"/>
        <v>#DIV/0!</v>
      </c>
      <c r="W744" s="10" t="e">
        <f t="shared" si="461"/>
        <v>#DIV/0!</v>
      </c>
      <c r="X744" s="10" t="e">
        <f t="shared" si="462"/>
        <v>#DIV/0!</v>
      </c>
      <c r="Y744" s="1"/>
      <c r="Z744" s="22">
        <f t="shared" si="447"/>
        <v>12.461872016086085</v>
      </c>
      <c r="AA744" s="37">
        <f t="shared" si="448"/>
        <v>-1.0712972991537839E-3</v>
      </c>
      <c r="AB744" s="37">
        <f t="shared" si="449"/>
        <v>0.15616962776457471</v>
      </c>
      <c r="AC744" s="37">
        <f t="shared" si="450"/>
        <v>0.26459613607804577</v>
      </c>
      <c r="AD744" s="37">
        <f t="shared" si="471"/>
        <v>0.26456452540726783</v>
      </c>
      <c r="AG744" s="22">
        <f t="shared" si="451"/>
        <v>12.461488685465287</v>
      </c>
      <c r="AH744" s="37">
        <f t="shared" si="472"/>
        <v>-1.4546279199514345E-3</v>
      </c>
      <c r="AI744" s="37">
        <f t="shared" si="473"/>
        <v>45.944188612325547</v>
      </c>
      <c r="AJ744" s="37">
        <f t="shared" si="474"/>
        <v>0.35927368374248947</v>
      </c>
      <c r="AK744" s="37">
        <f t="shared" si="475"/>
        <v>0.35923628722366857</v>
      </c>
      <c r="AM744" s="22">
        <f t="shared" si="452"/>
        <v>12.462943313385239</v>
      </c>
      <c r="AN744" s="37">
        <f t="shared" si="476"/>
        <v>0</v>
      </c>
      <c r="AO744" s="37" t="e">
        <f t="shared" si="477"/>
        <v>#DIV/0!</v>
      </c>
      <c r="AP744" s="37" t="e">
        <f t="shared" si="478"/>
        <v>#DIV/0!</v>
      </c>
      <c r="AQ744" s="37" t="e">
        <f t="shared" si="479"/>
        <v>#DIV/0!</v>
      </c>
      <c r="AS744" s="22">
        <f t="shared" si="453"/>
        <v>12.462943313385239</v>
      </c>
      <c r="AT744" s="37">
        <f t="shared" si="480"/>
        <v>0</v>
      </c>
      <c r="AU744" s="37" t="e">
        <f t="shared" si="481"/>
        <v>#DIV/0!</v>
      </c>
      <c r="AV744" s="37" t="e">
        <f t="shared" si="482"/>
        <v>#DIV/0!</v>
      </c>
      <c r="AW744" s="37" t="e">
        <f t="shared" si="483"/>
        <v>#DIV/0!</v>
      </c>
    </row>
    <row r="745" spans="1:49" s="33" customFormat="1" hidden="1" x14ac:dyDescent="0.25">
      <c r="A745" s="3"/>
      <c r="B745" s="4"/>
      <c r="C745" s="4">
        <f t="shared" si="463"/>
        <v>713</v>
      </c>
      <c r="D745" s="21">
        <f t="shared" si="454"/>
        <v>228.1766618842525</v>
      </c>
      <c r="E745" s="37">
        <f t="shared" si="464"/>
        <v>6.5000000000000002E-2</v>
      </c>
      <c r="F745" s="37">
        <f t="shared" si="465"/>
        <v>100</v>
      </c>
      <c r="G745" s="37">
        <f t="shared" si="455"/>
        <v>6.4957777444660969E-2</v>
      </c>
      <c r="H745" s="23">
        <f t="shared" si="466"/>
        <v>21.108940289925492</v>
      </c>
      <c r="I745" s="22">
        <f t="shared" si="467"/>
        <v>9.7425878261194573E-2</v>
      </c>
      <c r="J745" s="22">
        <f t="shared" si="468"/>
        <v>0.7</v>
      </c>
      <c r="K745" s="21">
        <f t="shared" si="469"/>
        <v>45</v>
      </c>
      <c r="L745" s="110">
        <v>714</v>
      </c>
      <c r="M745" s="9">
        <f t="shared" si="444"/>
        <v>12.460417706014677</v>
      </c>
      <c r="N745" s="9">
        <f t="shared" si="445"/>
        <v>12.460417706014677</v>
      </c>
      <c r="O745" s="10">
        <f t="shared" si="470"/>
        <v>0</v>
      </c>
      <c r="P745" s="10" t="e">
        <f t="shared" si="456"/>
        <v>#DIV/0!</v>
      </c>
      <c r="Q745" s="10" t="e">
        <f t="shared" si="457"/>
        <v>#DIV/0!</v>
      </c>
      <c r="R745" s="10" t="e">
        <f t="shared" si="458"/>
        <v>#DIV/0!</v>
      </c>
      <c r="S745" s="9"/>
      <c r="T745" s="9">
        <f t="shared" si="446"/>
        <v>12.460417706014677</v>
      </c>
      <c r="U745" s="10">
        <f t="shared" si="459"/>
        <v>0</v>
      </c>
      <c r="V745" s="10" t="e">
        <f t="shared" si="460"/>
        <v>#DIV/0!</v>
      </c>
      <c r="W745" s="10" t="e">
        <f t="shared" si="461"/>
        <v>#DIV/0!</v>
      </c>
      <c r="X745" s="10" t="e">
        <f t="shared" si="462"/>
        <v>#DIV/0!</v>
      </c>
      <c r="Y745" s="1"/>
      <c r="Z745" s="22">
        <f t="shared" si="447"/>
        <v>12.459345807347864</v>
      </c>
      <c r="AA745" s="37">
        <f t="shared" si="448"/>
        <v>-1.0718986668134534E-3</v>
      </c>
      <c r="AB745" s="37">
        <f t="shared" si="449"/>
        <v>0.15625729284469245</v>
      </c>
      <c r="AC745" s="37">
        <f t="shared" si="450"/>
        <v>0.26471230277712565</v>
      </c>
      <c r="AD745" s="37">
        <f t="shared" si="471"/>
        <v>0.26468067294717185</v>
      </c>
      <c r="AG745" s="22">
        <f t="shared" si="451"/>
        <v>12.458962820971511</v>
      </c>
      <c r="AH745" s="37">
        <f t="shared" si="472"/>
        <v>-1.4548850431665983E-3</v>
      </c>
      <c r="AI745" s="37">
        <f t="shared" si="473"/>
        <v>45.952309807671831</v>
      </c>
      <c r="AJ745" s="37">
        <f t="shared" si="474"/>
        <v>0.35929326341779866</v>
      </c>
      <c r="AK745" s="37">
        <f t="shared" si="475"/>
        <v>0.35925585384933256</v>
      </c>
      <c r="AM745" s="22">
        <f t="shared" si="452"/>
        <v>12.460417706014677</v>
      </c>
      <c r="AN745" s="37">
        <f t="shared" si="476"/>
        <v>0</v>
      </c>
      <c r="AO745" s="37" t="e">
        <f t="shared" si="477"/>
        <v>#DIV/0!</v>
      </c>
      <c r="AP745" s="37" t="e">
        <f t="shared" si="478"/>
        <v>#DIV/0!</v>
      </c>
      <c r="AQ745" s="37" t="e">
        <f t="shared" si="479"/>
        <v>#DIV/0!</v>
      </c>
      <c r="AS745" s="22">
        <f t="shared" si="453"/>
        <v>12.460417706014677</v>
      </c>
      <c r="AT745" s="37">
        <f t="shared" si="480"/>
        <v>0</v>
      </c>
      <c r="AU745" s="37" t="e">
        <f t="shared" si="481"/>
        <v>#DIV/0!</v>
      </c>
      <c r="AV745" s="37" t="e">
        <f t="shared" si="482"/>
        <v>#DIV/0!</v>
      </c>
      <c r="AW745" s="37" t="e">
        <f t="shared" si="483"/>
        <v>#DIV/0!</v>
      </c>
    </row>
    <row r="746" spans="1:49" s="33" customFormat="1" hidden="1" x14ac:dyDescent="0.25">
      <c r="A746" s="3"/>
      <c r="B746" s="4"/>
      <c r="C746" s="4">
        <f t="shared" si="463"/>
        <v>714</v>
      </c>
      <c r="D746" s="21">
        <f t="shared" si="454"/>
        <v>228.21555584890427</v>
      </c>
      <c r="E746" s="37">
        <f t="shared" si="464"/>
        <v>6.5000000000000002E-2</v>
      </c>
      <c r="F746" s="37">
        <f t="shared" si="465"/>
        <v>100</v>
      </c>
      <c r="G746" s="37">
        <f t="shared" si="455"/>
        <v>6.4957777444660969E-2</v>
      </c>
      <c r="H746" s="23">
        <f t="shared" si="466"/>
        <v>21.102080458635065</v>
      </c>
      <c r="I746" s="22">
        <f t="shared" si="467"/>
        <v>9.7394217501392599E-2</v>
      </c>
      <c r="J746" s="22">
        <f t="shared" si="468"/>
        <v>0.7</v>
      </c>
      <c r="K746" s="21">
        <f t="shared" si="469"/>
        <v>45</v>
      </c>
      <c r="L746" s="110">
        <v>715</v>
      </c>
      <c r="M746" s="9">
        <f t="shared" si="444"/>
        <v>12.457891240514888</v>
      </c>
      <c r="N746" s="9">
        <f t="shared" si="445"/>
        <v>12.457891240514888</v>
      </c>
      <c r="O746" s="10">
        <f t="shared" si="470"/>
        <v>0</v>
      </c>
      <c r="P746" s="10" t="e">
        <f t="shared" si="456"/>
        <v>#DIV/0!</v>
      </c>
      <c r="Q746" s="10" t="e">
        <f t="shared" si="457"/>
        <v>#DIV/0!</v>
      </c>
      <c r="R746" s="10" t="e">
        <f t="shared" si="458"/>
        <v>#DIV/0!</v>
      </c>
      <c r="S746" s="9"/>
      <c r="T746" s="9">
        <f t="shared" si="446"/>
        <v>12.457891240514888</v>
      </c>
      <c r="U746" s="10">
        <f t="shared" si="459"/>
        <v>0</v>
      </c>
      <c r="V746" s="10" t="e">
        <f t="shared" si="460"/>
        <v>#DIV/0!</v>
      </c>
      <c r="W746" s="10" t="e">
        <f t="shared" si="461"/>
        <v>#DIV/0!</v>
      </c>
      <c r="X746" s="10" t="e">
        <f t="shared" si="462"/>
        <v>#DIV/0!</v>
      </c>
      <c r="Y746" s="1"/>
      <c r="Z746" s="22">
        <f t="shared" si="447"/>
        <v>12.456818740155709</v>
      </c>
      <c r="AA746" s="37">
        <f t="shared" si="448"/>
        <v>-1.0725003591787186E-3</v>
      </c>
      <c r="AB746" s="37">
        <f t="shared" si="449"/>
        <v>0.15634500525915151</v>
      </c>
      <c r="AC746" s="37">
        <f t="shared" si="450"/>
        <v>0.26482851845381661</v>
      </c>
      <c r="AD746" s="37">
        <f t="shared" si="471"/>
        <v>0.26479686945146108</v>
      </c>
      <c r="AG746" s="22">
        <f t="shared" si="451"/>
        <v>12.456436098403042</v>
      </c>
      <c r="AH746" s="37">
        <f t="shared" si="472"/>
        <v>-1.4551421118458308E-3</v>
      </c>
      <c r="AI746" s="37">
        <f t="shared" si="473"/>
        <v>45.960429280529659</v>
      </c>
      <c r="AJ746" s="37">
        <f t="shared" si="474"/>
        <v>0.35931282103730044</v>
      </c>
      <c r="AK746" s="37">
        <f t="shared" si="475"/>
        <v>0.35927539841054779</v>
      </c>
      <c r="AM746" s="22">
        <f t="shared" si="452"/>
        <v>12.457891240514888</v>
      </c>
      <c r="AN746" s="37">
        <f t="shared" si="476"/>
        <v>0</v>
      </c>
      <c r="AO746" s="37" t="e">
        <f t="shared" si="477"/>
        <v>#DIV/0!</v>
      </c>
      <c r="AP746" s="37" t="e">
        <f t="shared" si="478"/>
        <v>#DIV/0!</v>
      </c>
      <c r="AQ746" s="37" t="e">
        <f t="shared" si="479"/>
        <v>#DIV/0!</v>
      </c>
      <c r="AS746" s="22">
        <f t="shared" si="453"/>
        <v>12.457891240514888</v>
      </c>
      <c r="AT746" s="37">
        <f t="shared" si="480"/>
        <v>0</v>
      </c>
      <c r="AU746" s="37" t="e">
        <f t="shared" si="481"/>
        <v>#DIV/0!</v>
      </c>
      <c r="AV746" s="37" t="e">
        <f t="shared" si="482"/>
        <v>#DIV/0!</v>
      </c>
      <c r="AW746" s="37" t="e">
        <f t="shared" si="483"/>
        <v>#DIV/0!</v>
      </c>
    </row>
    <row r="747" spans="1:49" s="33" customFormat="1" hidden="1" x14ac:dyDescent="0.25">
      <c r="A747" s="3"/>
      <c r="B747" s="4"/>
      <c r="C747" s="4">
        <f t="shared" si="463"/>
        <v>715</v>
      </c>
      <c r="D747" s="21">
        <f t="shared" si="454"/>
        <v>228.25446302827871</v>
      </c>
      <c r="E747" s="37">
        <f t="shared" si="464"/>
        <v>6.5000000000000002E-2</v>
      </c>
      <c r="F747" s="37">
        <f t="shared" si="465"/>
        <v>100</v>
      </c>
      <c r="G747" s="37">
        <f t="shared" si="455"/>
        <v>6.4957777444660969E-2</v>
      </c>
      <c r="H747" s="23">
        <f t="shared" si="466"/>
        <v>21.095220627344638</v>
      </c>
      <c r="I747" s="22">
        <f t="shared" si="467"/>
        <v>9.7362556741590639E-2</v>
      </c>
      <c r="J747" s="22">
        <f t="shared" si="468"/>
        <v>0.7</v>
      </c>
      <c r="K747" s="21">
        <f t="shared" si="469"/>
        <v>45</v>
      </c>
      <c r="L747" s="110">
        <v>716</v>
      </c>
      <c r="M747" s="9">
        <f t="shared" si="444"/>
        <v>12.455363916616083</v>
      </c>
      <c r="N747" s="9">
        <f t="shared" si="445"/>
        <v>12.455363916616083</v>
      </c>
      <c r="O747" s="10">
        <f t="shared" si="470"/>
        <v>0</v>
      </c>
      <c r="P747" s="10" t="e">
        <f t="shared" si="456"/>
        <v>#DIV/0!</v>
      </c>
      <c r="Q747" s="10" t="e">
        <f t="shared" si="457"/>
        <v>#DIV/0!</v>
      </c>
      <c r="R747" s="10" t="e">
        <f t="shared" si="458"/>
        <v>#DIV/0!</v>
      </c>
      <c r="S747" s="9"/>
      <c r="T747" s="9">
        <f t="shared" si="446"/>
        <v>12.455363916616083</v>
      </c>
      <c r="U747" s="10">
        <f t="shared" si="459"/>
        <v>0</v>
      </c>
      <c r="V747" s="10" t="e">
        <f t="shared" si="460"/>
        <v>#DIV/0!</v>
      </c>
      <c r="W747" s="10" t="e">
        <f t="shared" si="461"/>
        <v>#DIV/0!</v>
      </c>
      <c r="X747" s="10" t="e">
        <f t="shared" si="462"/>
        <v>#DIV/0!</v>
      </c>
      <c r="Y747" s="1"/>
      <c r="Z747" s="22">
        <f t="shared" si="447"/>
        <v>12.454290814239767</v>
      </c>
      <c r="AA747" s="37">
        <f t="shared" si="448"/>
        <v>-1.0731023763153047E-3</v>
      </c>
      <c r="AB747" s="37">
        <f t="shared" si="449"/>
        <v>0.15643276501753306</v>
      </c>
      <c r="AC747" s="37">
        <f t="shared" si="450"/>
        <v>0.26494478310570085</v>
      </c>
      <c r="AD747" s="37">
        <f t="shared" si="471"/>
        <v>0.26491311491932074</v>
      </c>
      <c r="AG747" s="22">
        <f t="shared" si="451"/>
        <v>12.453908517490238</v>
      </c>
      <c r="AH747" s="37">
        <f t="shared" si="472"/>
        <v>-1.455399125845247E-3</v>
      </c>
      <c r="AI747" s="37">
        <f t="shared" si="473"/>
        <v>45.968547026294004</v>
      </c>
      <c r="AJ747" s="37">
        <f t="shared" si="474"/>
        <v>0.35933235657653745</v>
      </c>
      <c r="AK747" s="37">
        <f t="shared" si="475"/>
        <v>0.35929492088507475</v>
      </c>
      <c r="AM747" s="22">
        <f t="shared" si="452"/>
        <v>12.455363916616083</v>
      </c>
      <c r="AN747" s="37">
        <f t="shared" si="476"/>
        <v>0</v>
      </c>
      <c r="AO747" s="37" t="e">
        <f t="shared" si="477"/>
        <v>#DIV/0!</v>
      </c>
      <c r="AP747" s="37" t="e">
        <f t="shared" si="478"/>
        <v>#DIV/0!</v>
      </c>
      <c r="AQ747" s="37" t="e">
        <f t="shared" si="479"/>
        <v>#DIV/0!</v>
      </c>
      <c r="AS747" s="22">
        <f t="shared" si="453"/>
        <v>12.455363916616083</v>
      </c>
      <c r="AT747" s="37">
        <f t="shared" si="480"/>
        <v>0</v>
      </c>
      <c r="AU747" s="37" t="e">
        <f t="shared" si="481"/>
        <v>#DIV/0!</v>
      </c>
      <c r="AV747" s="37" t="e">
        <f t="shared" si="482"/>
        <v>#DIV/0!</v>
      </c>
      <c r="AW747" s="37" t="e">
        <f t="shared" si="483"/>
        <v>#DIV/0!</v>
      </c>
    </row>
    <row r="748" spans="1:49" s="33" customFormat="1" hidden="1" x14ac:dyDescent="0.25">
      <c r="A748" s="3"/>
      <c r="B748" s="4"/>
      <c r="C748" s="4">
        <f t="shared" si="463"/>
        <v>716</v>
      </c>
      <c r="D748" s="21">
        <f t="shared" si="454"/>
        <v>228.29338342652801</v>
      </c>
      <c r="E748" s="37">
        <f t="shared" si="464"/>
        <v>6.5000000000000002E-2</v>
      </c>
      <c r="F748" s="37">
        <f t="shared" si="465"/>
        <v>100</v>
      </c>
      <c r="G748" s="37">
        <f t="shared" si="455"/>
        <v>6.4957777444660969E-2</v>
      </c>
      <c r="H748" s="23">
        <f t="shared" si="466"/>
        <v>21.088360796054211</v>
      </c>
      <c r="I748" s="22">
        <f t="shared" si="467"/>
        <v>9.7330895981788665E-2</v>
      </c>
      <c r="J748" s="22">
        <f t="shared" si="468"/>
        <v>0.7</v>
      </c>
      <c r="K748" s="21">
        <f t="shared" si="469"/>
        <v>45</v>
      </c>
      <c r="L748" s="110">
        <v>717</v>
      </c>
      <c r="M748" s="9">
        <f t="shared" si="444"/>
        <v>12.452835734048547</v>
      </c>
      <c r="N748" s="9">
        <f t="shared" si="445"/>
        <v>12.452835734048547</v>
      </c>
      <c r="O748" s="10">
        <f t="shared" si="470"/>
        <v>0</v>
      </c>
      <c r="P748" s="10" t="e">
        <f t="shared" si="456"/>
        <v>#DIV/0!</v>
      </c>
      <c r="Q748" s="10" t="e">
        <f t="shared" si="457"/>
        <v>#DIV/0!</v>
      </c>
      <c r="R748" s="10" t="e">
        <f t="shared" si="458"/>
        <v>#DIV/0!</v>
      </c>
      <c r="S748" s="9"/>
      <c r="T748" s="9">
        <f t="shared" si="446"/>
        <v>12.452835734048547</v>
      </c>
      <c r="U748" s="10">
        <f t="shared" si="459"/>
        <v>0</v>
      </c>
      <c r="V748" s="10" t="e">
        <f t="shared" si="460"/>
        <v>#DIV/0!</v>
      </c>
      <c r="W748" s="10" t="e">
        <f t="shared" si="461"/>
        <v>#DIV/0!</v>
      </c>
      <c r="X748" s="10" t="e">
        <f t="shared" si="462"/>
        <v>#DIV/0!</v>
      </c>
      <c r="Y748" s="1"/>
      <c r="Z748" s="22">
        <f t="shared" si="447"/>
        <v>12.451762029330192</v>
      </c>
      <c r="AA748" s="37">
        <f t="shared" si="448"/>
        <v>-1.0737047183546622E-3</v>
      </c>
      <c r="AB748" s="37">
        <f t="shared" si="449"/>
        <v>0.15652057213899948</v>
      </c>
      <c r="AC748" s="37">
        <f t="shared" si="450"/>
        <v>0.26506109674659128</v>
      </c>
      <c r="AD748" s="37">
        <f t="shared" si="471"/>
        <v>0.26502940936443303</v>
      </c>
      <c r="AG748" s="22">
        <f t="shared" si="451"/>
        <v>12.451380077963503</v>
      </c>
      <c r="AH748" s="37">
        <f t="shared" si="472"/>
        <v>-1.4556560850440547E-3</v>
      </c>
      <c r="AI748" s="37">
        <f t="shared" si="473"/>
        <v>45.976663041210102</v>
      </c>
      <c r="AJ748" s="37">
        <f t="shared" si="474"/>
        <v>0.35935187001771479</v>
      </c>
      <c r="AK748" s="37">
        <f t="shared" si="475"/>
        <v>0.35931442125404134</v>
      </c>
      <c r="AM748" s="22">
        <f t="shared" si="452"/>
        <v>12.452835734048547</v>
      </c>
      <c r="AN748" s="37">
        <f t="shared" si="476"/>
        <v>0</v>
      </c>
      <c r="AO748" s="37" t="e">
        <f t="shared" si="477"/>
        <v>#DIV/0!</v>
      </c>
      <c r="AP748" s="37" t="e">
        <f t="shared" si="478"/>
        <v>#DIV/0!</v>
      </c>
      <c r="AQ748" s="37" t="e">
        <f t="shared" si="479"/>
        <v>#DIV/0!</v>
      </c>
      <c r="AS748" s="22">
        <f t="shared" si="453"/>
        <v>12.452835734048547</v>
      </c>
      <c r="AT748" s="37">
        <f t="shared" si="480"/>
        <v>0</v>
      </c>
      <c r="AU748" s="37" t="e">
        <f t="shared" si="481"/>
        <v>#DIV/0!</v>
      </c>
      <c r="AV748" s="37" t="e">
        <f t="shared" si="482"/>
        <v>#DIV/0!</v>
      </c>
      <c r="AW748" s="37" t="e">
        <f t="shared" si="483"/>
        <v>#DIV/0!</v>
      </c>
    </row>
    <row r="749" spans="1:49" s="33" customFormat="1" hidden="1" x14ac:dyDescent="0.25">
      <c r="A749" s="3"/>
      <c r="B749" s="4"/>
      <c r="C749" s="4">
        <f t="shared" si="463"/>
        <v>717</v>
      </c>
      <c r="D749" s="21">
        <f t="shared" si="454"/>
        <v>228.33231704780417</v>
      </c>
      <c r="E749" s="37">
        <f t="shared" si="464"/>
        <v>6.5000000000000002E-2</v>
      </c>
      <c r="F749" s="37">
        <f t="shared" si="465"/>
        <v>100</v>
      </c>
      <c r="G749" s="37">
        <f t="shared" si="455"/>
        <v>6.4957777444660969E-2</v>
      </c>
      <c r="H749" s="23">
        <f t="shared" si="466"/>
        <v>21.081500964763784</v>
      </c>
      <c r="I749" s="22">
        <f t="shared" si="467"/>
        <v>9.7299235221986691E-2</v>
      </c>
      <c r="J749" s="22">
        <f t="shared" si="468"/>
        <v>0.7</v>
      </c>
      <c r="K749" s="21">
        <f t="shared" si="469"/>
        <v>45</v>
      </c>
      <c r="L749" s="110">
        <v>718</v>
      </c>
      <c r="M749" s="9">
        <f t="shared" si="444"/>
        <v>12.450306692542576</v>
      </c>
      <c r="N749" s="9">
        <f t="shared" si="445"/>
        <v>12.450306692542576</v>
      </c>
      <c r="O749" s="10">
        <f t="shared" si="470"/>
        <v>0</v>
      </c>
      <c r="P749" s="10" t="e">
        <f t="shared" si="456"/>
        <v>#DIV/0!</v>
      </c>
      <c r="Q749" s="10" t="e">
        <f t="shared" si="457"/>
        <v>#DIV/0!</v>
      </c>
      <c r="R749" s="10" t="e">
        <f t="shared" si="458"/>
        <v>#DIV/0!</v>
      </c>
      <c r="S749" s="9"/>
      <c r="T749" s="9">
        <f t="shared" si="446"/>
        <v>12.450306692542576</v>
      </c>
      <c r="U749" s="10">
        <f t="shared" si="459"/>
        <v>0</v>
      </c>
      <c r="V749" s="10" t="e">
        <f t="shared" si="460"/>
        <v>#DIV/0!</v>
      </c>
      <c r="W749" s="10" t="e">
        <f t="shared" si="461"/>
        <v>#DIV/0!</v>
      </c>
      <c r="X749" s="10" t="e">
        <f t="shared" si="462"/>
        <v>#DIV/0!</v>
      </c>
      <c r="Y749" s="1"/>
      <c r="Z749" s="22">
        <f t="shared" si="447"/>
        <v>12.449232385157227</v>
      </c>
      <c r="AA749" s="37">
        <f t="shared" si="448"/>
        <v>-1.0743073853483054E-3</v>
      </c>
      <c r="AB749" s="37">
        <f t="shared" si="449"/>
        <v>0.15660842663106025</v>
      </c>
      <c r="AC749" s="37">
        <f t="shared" si="450"/>
        <v>0.26517745937056925</v>
      </c>
      <c r="AD749" s="37">
        <f t="shared" si="471"/>
        <v>0.26514575278011548</v>
      </c>
      <c r="AG749" s="22">
        <f t="shared" si="451"/>
        <v>12.448850779553275</v>
      </c>
      <c r="AH749" s="37">
        <f t="shared" si="472"/>
        <v>-1.4559129893001455E-3</v>
      </c>
      <c r="AI749" s="37">
        <f t="shared" si="473"/>
        <v>45.984777320769325</v>
      </c>
      <c r="AJ749" s="37">
        <f t="shared" si="474"/>
        <v>0.35937136133716274</v>
      </c>
      <c r="AK749" s="37">
        <f t="shared" si="475"/>
        <v>0.35933389949304739</v>
      </c>
      <c r="AM749" s="22">
        <f t="shared" si="452"/>
        <v>12.450306692542576</v>
      </c>
      <c r="AN749" s="37">
        <f t="shared" si="476"/>
        <v>0</v>
      </c>
      <c r="AO749" s="37" t="e">
        <f t="shared" si="477"/>
        <v>#DIV/0!</v>
      </c>
      <c r="AP749" s="37" t="e">
        <f t="shared" si="478"/>
        <v>#DIV/0!</v>
      </c>
      <c r="AQ749" s="37" t="e">
        <f t="shared" si="479"/>
        <v>#DIV/0!</v>
      </c>
      <c r="AS749" s="22">
        <f t="shared" si="453"/>
        <v>12.450306692542576</v>
      </c>
      <c r="AT749" s="37">
        <f t="shared" si="480"/>
        <v>0</v>
      </c>
      <c r="AU749" s="37" t="e">
        <f t="shared" si="481"/>
        <v>#DIV/0!</v>
      </c>
      <c r="AV749" s="37" t="e">
        <f t="shared" si="482"/>
        <v>#DIV/0!</v>
      </c>
      <c r="AW749" s="37" t="e">
        <f t="shared" si="483"/>
        <v>#DIV/0!</v>
      </c>
    </row>
    <row r="750" spans="1:49" s="33" customFormat="1" hidden="1" x14ac:dyDescent="0.25">
      <c r="A750" s="3"/>
      <c r="B750" s="4"/>
      <c r="C750" s="4">
        <f t="shared" si="463"/>
        <v>718</v>
      </c>
      <c r="D750" s="21">
        <f t="shared" si="454"/>
        <v>228.3712638962582</v>
      </c>
      <c r="E750" s="37">
        <f t="shared" si="464"/>
        <v>6.5000000000000002E-2</v>
      </c>
      <c r="F750" s="37">
        <f t="shared" si="465"/>
        <v>100</v>
      </c>
      <c r="G750" s="37">
        <f t="shared" si="455"/>
        <v>6.4957777444660969E-2</v>
      </c>
      <c r="H750" s="23">
        <f t="shared" si="466"/>
        <v>21.074641133473357</v>
      </c>
      <c r="I750" s="22">
        <f t="shared" si="467"/>
        <v>9.7267574462184717E-2</v>
      </c>
      <c r="J750" s="22">
        <f t="shared" si="468"/>
        <v>0.7</v>
      </c>
      <c r="K750" s="21">
        <f t="shared" si="469"/>
        <v>45</v>
      </c>
      <c r="L750" s="110">
        <v>719</v>
      </c>
      <c r="M750" s="9">
        <f t="shared" si="444"/>
        <v>12.447776791828527</v>
      </c>
      <c r="N750" s="9">
        <f t="shared" si="445"/>
        <v>12.447776791828527</v>
      </c>
      <c r="O750" s="10">
        <f t="shared" si="470"/>
        <v>0</v>
      </c>
      <c r="P750" s="10" t="e">
        <f t="shared" si="456"/>
        <v>#DIV/0!</v>
      </c>
      <c r="Q750" s="10" t="e">
        <f t="shared" si="457"/>
        <v>#DIV/0!</v>
      </c>
      <c r="R750" s="10" t="e">
        <f t="shared" si="458"/>
        <v>#DIV/0!</v>
      </c>
      <c r="S750" s="9"/>
      <c r="T750" s="9">
        <f t="shared" si="446"/>
        <v>12.447776791828527</v>
      </c>
      <c r="U750" s="10">
        <f t="shared" si="459"/>
        <v>0</v>
      </c>
      <c r="V750" s="10" t="e">
        <f t="shared" si="460"/>
        <v>#DIV/0!</v>
      </c>
      <c r="W750" s="10" t="e">
        <f t="shared" si="461"/>
        <v>#DIV/0!</v>
      </c>
      <c r="X750" s="10" t="e">
        <f t="shared" si="462"/>
        <v>#DIV/0!</v>
      </c>
      <c r="Y750" s="1"/>
      <c r="Z750" s="22">
        <f t="shared" si="447"/>
        <v>12.446701881451126</v>
      </c>
      <c r="AA750" s="37">
        <f t="shared" si="448"/>
        <v>-1.0749103774010393E-3</v>
      </c>
      <c r="AB750" s="37">
        <f t="shared" si="449"/>
        <v>0.15669632850899351</v>
      </c>
      <c r="AC750" s="37">
        <f t="shared" si="450"/>
        <v>0.26529387098487578</v>
      </c>
      <c r="AD750" s="37">
        <f t="shared" si="471"/>
        <v>0.26526214517671037</v>
      </c>
      <c r="AG750" s="22">
        <f t="shared" si="451"/>
        <v>12.446320621990044</v>
      </c>
      <c r="AH750" s="37">
        <f t="shared" si="472"/>
        <v>-1.4561698384838451E-3</v>
      </c>
      <c r="AI750" s="37">
        <f t="shared" si="473"/>
        <v>45.992889860875948</v>
      </c>
      <c r="AJ750" s="37">
        <f t="shared" si="474"/>
        <v>0.35939083051445492</v>
      </c>
      <c r="AK750" s="37">
        <f t="shared" si="475"/>
        <v>0.3593533555836832</v>
      </c>
      <c r="AM750" s="22">
        <f t="shared" si="452"/>
        <v>12.447776791828527</v>
      </c>
      <c r="AN750" s="37">
        <f t="shared" si="476"/>
        <v>0</v>
      </c>
      <c r="AO750" s="37" t="e">
        <f t="shared" si="477"/>
        <v>#DIV/0!</v>
      </c>
      <c r="AP750" s="37" t="e">
        <f t="shared" si="478"/>
        <v>#DIV/0!</v>
      </c>
      <c r="AQ750" s="37" t="e">
        <f t="shared" si="479"/>
        <v>#DIV/0!</v>
      </c>
      <c r="AS750" s="22">
        <f t="shared" si="453"/>
        <v>12.447776791828527</v>
      </c>
      <c r="AT750" s="37">
        <f t="shared" si="480"/>
        <v>0</v>
      </c>
      <c r="AU750" s="37" t="e">
        <f t="shared" si="481"/>
        <v>#DIV/0!</v>
      </c>
      <c r="AV750" s="37" t="e">
        <f t="shared" si="482"/>
        <v>#DIV/0!</v>
      </c>
      <c r="AW750" s="37" t="e">
        <f t="shared" si="483"/>
        <v>#DIV/0!</v>
      </c>
    </row>
    <row r="751" spans="1:49" s="33" customFormat="1" hidden="1" x14ac:dyDescent="0.25">
      <c r="A751" s="3"/>
      <c r="B751" s="4"/>
      <c r="C751" s="4">
        <f t="shared" si="463"/>
        <v>719</v>
      </c>
      <c r="D751" s="21">
        <f t="shared" si="454"/>
        <v>228.41022397604044</v>
      </c>
      <c r="E751" s="37">
        <f t="shared" si="464"/>
        <v>6.5000000000000002E-2</v>
      </c>
      <c r="F751" s="37">
        <f t="shared" si="465"/>
        <v>100</v>
      </c>
      <c r="G751" s="37">
        <f t="shared" si="455"/>
        <v>6.4957777444660969E-2</v>
      </c>
      <c r="H751" s="23">
        <f t="shared" si="466"/>
        <v>21.067781302182929</v>
      </c>
      <c r="I751" s="22">
        <f t="shared" si="467"/>
        <v>9.7235913702382742E-2</v>
      </c>
      <c r="J751" s="22">
        <f t="shared" si="468"/>
        <v>0.7</v>
      </c>
      <c r="K751" s="21">
        <f t="shared" si="469"/>
        <v>45</v>
      </c>
      <c r="L751" s="110">
        <v>720</v>
      </c>
      <c r="M751" s="9">
        <f t="shared" si="444"/>
        <v>12.445246031636808</v>
      </c>
      <c r="N751" s="9">
        <f t="shared" si="445"/>
        <v>12.445246031636808</v>
      </c>
      <c r="O751" s="10">
        <f t="shared" si="470"/>
        <v>0</v>
      </c>
      <c r="P751" s="10" t="e">
        <f t="shared" si="456"/>
        <v>#DIV/0!</v>
      </c>
      <c r="Q751" s="10" t="e">
        <f t="shared" si="457"/>
        <v>#DIV/0!</v>
      </c>
      <c r="R751" s="10" t="e">
        <f t="shared" si="458"/>
        <v>#DIV/0!</v>
      </c>
      <c r="S751" s="9"/>
      <c r="T751" s="9">
        <f t="shared" si="446"/>
        <v>12.445246031636808</v>
      </c>
      <c r="U751" s="10">
        <f t="shared" si="459"/>
        <v>0</v>
      </c>
      <c r="V751" s="10" t="e">
        <f t="shared" si="460"/>
        <v>#DIV/0!</v>
      </c>
      <c r="W751" s="10" t="e">
        <f t="shared" si="461"/>
        <v>#DIV/0!</v>
      </c>
      <c r="X751" s="10" t="e">
        <f t="shared" si="462"/>
        <v>#DIV/0!</v>
      </c>
      <c r="Y751" s="1"/>
      <c r="Z751" s="22">
        <f t="shared" si="447"/>
        <v>12.444170517942204</v>
      </c>
      <c r="AA751" s="37">
        <f t="shared" si="448"/>
        <v>-1.0755136946034582E-3</v>
      </c>
      <c r="AB751" s="37">
        <f t="shared" si="449"/>
        <v>0.15678427778600576</v>
      </c>
      <c r="AC751" s="37">
        <f t="shared" si="450"/>
        <v>0.26541033159324701</v>
      </c>
      <c r="AD751" s="37">
        <f t="shared" si="471"/>
        <v>0.26537858655303548</v>
      </c>
      <c r="AG751" s="22">
        <f t="shared" si="451"/>
        <v>12.443789605004332</v>
      </c>
      <c r="AH751" s="37">
        <f t="shared" si="472"/>
        <v>-1.4564266324761377E-3</v>
      </c>
      <c r="AI751" s="37">
        <f t="shared" si="473"/>
        <v>46.001000657791032</v>
      </c>
      <c r="AJ751" s="37">
        <f t="shared" si="474"/>
        <v>0.35941027753196891</v>
      </c>
      <c r="AK751" s="37">
        <f t="shared" si="475"/>
        <v>0.35937278950708496</v>
      </c>
      <c r="AM751" s="22">
        <f t="shared" si="452"/>
        <v>12.445246031636808</v>
      </c>
      <c r="AN751" s="37">
        <f t="shared" si="476"/>
        <v>0</v>
      </c>
      <c r="AO751" s="37" t="e">
        <f t="shared" si="477"/>
        <v>#DIV/0!</v>
      </c>
      <c r="AP751" s="37" t="e">
        <f t="shared" si="478"/>
        <v>#DIV/0!</v>
      </c>
      <c r="AQ751" s="37" t="e">
        <f t="shared" si="479"/>
        <v>#DIV/0!</v>
      </c>
      <c r="AS751" s="22">
        <f t="shared" si="453"/>
        <v>12.445246031636808</v>
      </c>
      <c r="AT751" s="37">
        <f t="shared" si="480"/>
        <v>0</v>
      </c>
      <c r="AU751" s="37" t="e">
        <f t="shared" si="481"/>
        <v>#DIV/0!</v>
      </c>
      <c r="AV751" s="37" t="e">
        <f t="shared" si="482"/>
        <v>#DIV/0!</v>
      </c>
      <c r="AW751" s="37" t="e">
        <f t="shared" si="483"/>
        <v>#DIV/0!</v>
      </c>
    </row>
    <row r="752" spans="1:49" s="33" customFormat="1" hidden="1" x14ac:dyDescent="0.25">
      <c r="A752" s="3"/>
      <c r="B752" s="4"/>
      <c r="C752" s="4">
        <f t="shared" si="463"/>
        <v>720</v>
      </c>
      <c r="D752" s="21">
        <f t="shared" si="454"/>
        <v>228.44919729130086</v>
      </c>
      <c r="E752" s="37">
        <f t="shared" si="464"/>
        <v>6.5000000000000002E-2</v>
      </c>
      <c r="F752" s="37">
        <f t="shared" si="465"/>
        <v>100</v>
      </c>
      <c r="G752" s="37">
        <f t="shared" si="455"/>
        <v>6.4957777444660969E-2</v>
      </c>
      <c r="H752" s="23">
        <f t="shared" si="466"/>
        <v>21.060921470892502</v>
      </c>
      <c r="I752" s="22">
        <f t="shared" si="467"/>
        <v>9.7204252942580782E-2</v>
      </c>
      <c r="J752" s="22">
        <f t="shared" si="468"/>
        <v>0.7</v>
      </c>
      <c r="K752" s="21">
        <f t="shared" si="469"/>
        <v>45</v>
      </c>
      <c r="L752" s="110">
        <v>721</v>
      </c>
      <c r="M752" s="9">
        <f t="shared" si="444"/>
        <v>12.442714411697841</v>
      </c>
      <c r="N752" s="9">
        <f t="shared" si="445"/>
        <v>12.442714411697841</v>
      </c>
      <c r="O752" s="10">
        <f t="shared" si="470"/>
        <v>0</v>
      </c>
      <c r="P752" s="10" t="e">
        <f t="shared" si="456"/>
        <v>#DIV/0!</v>
      </c>
      <c r="Q752" s="10" t="e">
        <f t="shared" si="457"/>
        <v>#DIV/0!</v>
      </c>
      <c r="R752" s="10" t="e">
        <f t="shared" si="458"/>
        <v>#DIV/0!</v>
      </c>
      <c r="S752" s="9"/>
      <c r="T752" s="9">
        <f t="shared" si="446"/>
        <v>12.442714411697841</v>
      </c>
      <c r="U752" s="10">
        <f t="shared" si="459"/>
        <v>0</v>
      </c>
      <c r="V752" s="10" t="e">
        <f t="shared" si="460"/>
        <v>#DIV/0!</v>
      </c>
      <c r="W752" s="10" t="e">
        <f t="shared" si="461"/>
        <v>#DIV/0!</v>
      </c>
      <c r="X752" s="10" t="e">
        <f t="shared" si="462"/>
        <v>#DIV/0!</v>
      </c>
      <c r="Y752" s="1"/>
      <c r="Z752" s="22">
        <f t="shared" si="447"/>
        <v>12.441638294360814</v>
      </c>
      <c r="AA752" s="37">
        <f t="shared" si="448"/>
        <v>-1.0761173370266164E-3</v>
      </c>
      <c r="AB752" s="37">
        <f t="shared" si="449"/>
        <v>0.15687227447245494</v>
      </c>
      <c r="AC752" s="37">
        <f t="shared" si="450"/>
        <v>0.26552684119460118</v>
      </c>
      <c r="AD752" s="37">
        <f t="shared" si="471"/>
        <v>0.26549507691184032</v>
      </c>
      <c r="AG752" s="22">
        <f t="shared" si="451"/>
        <v>12.441257728326708</v>
      </c>
      <c r="AH752" s="37">
        <f t="shared" si="472"/>
        <v>-1.4566833711331384E-3</v>
      </c>
      <c r="AI752" s="37">
        <f t="shared" si="473"/>
        <v>46.009109706909499</v>
      </c>
      <c r="AJ752" s="37">
        <f t="shared" si="474"/>
        <v>0.35942970236533184</v>
      </c>
      <c r="AK752" s="37">
        <f t="shared" si="475"/>
        <v>0.35939220123984583</v>
      </c>
      <c r="AM752" s="22">
        <f t="shared" si="452"/>
        <v>12.442714411697841</v>
      </c>
      <c r="AN752" s="37">
        <f t="shared" si="476"/>
        <v>0</v>
      </c>
      <c r="AO752" s="37" t="e">
        <f t="shared" si="477"/>
        <v>#DIV/0!</v>
      </c>
      <c r="AP752" s="37" t="e">
        <f t="shared" si="478"/>
        <v>#DIV/0!</v>
      </c>
      <c r="AQ752" s="37" t="e">
        <f t="shared" si="479"/>
        <v>#DIV/0!</v>
      </c>
      <c r="AS752" s="22">
        <f t="shared" si="453"/>
        <v>12.442714411697841</v>
      </c>
      <c r="AT752" s="37">
        <f t="shared" si="480"/>
        <v>0</v>
      </c>
      <c r="AU752" s="37" t="e">
        <f t="shared" si="481"/>
        <v>#DIV/0!</v>
      </c>
      <c r="AV752" s="37" t="e">
        <f t="shared" si="482"/>
        <v>#DIV/0!</v>
      </c>
      <c r="AW752" s="37" t="e">
        <f t="shared" si="483"/>
        <v>#DIV/0!</v>
      </c>
    </row>
    <row r="753" spans="1:49" s="33" customFormat="1" hidden="1" x14ac:dyDescent="0.25">
      <c r="A753" s="3"/>
      <c r="B753" s="4"/>
      <c r="C753" s="4">
        <f t="shared" si="463"/>
        <v>721</v>
      </c>
      <c r="D753" s="21">
        <f t="shared" si="454"/>
        <v>228.48818384618824</v>
      </c>
      <c r="E753" s="37">
        <f t="shared" si="464"/>
        <v>6.5000000000000002E-2</v>
      </c>
      <c r="F753" s="37">
        <f t="shared" si="465"/>
        <v>100</v>
      </c>
      <c r="G753" s="37">
        <f t="shared" si="455"/>
        <v>6.4957777444660969E-2</v>
      </c>
      <c r="H753" s="23">
        <f t="shared" si="466"/>
        <v>21.054061639602075</v>
      </c>
      <c r="I753" s="22">
        <f t="shared" si="467"/>
        <v>9.7172592182778808E-2</v>
      </c>
      <c r="J753" s="22">
        <f t="shared" si="468"/>
        <v>0.7</v>
      </c>
      <c r="K753" s="21">
        <f t="shared" si="469"/>
        <v>45</v>
      </c>
      <c r="L753" s="110">
        <v>722</v>
      </c>
      <c r="M753" s="9">
        <f t="shared" si="444"/>
        <v>12.440181931742131</v>
      </c>
      <c r="N753" s="9">
        <f t="shared" si="445"/>
        <v>12.440181931742131</v>
      </c>
      <c r="O753" s="10">
        <f t="shared" si="470"/>
        <v>0</v>
      </c>
      <c r="P753" s="10" t="e">
        <f t="shared" si="456"/>
        <v>#DIV/0!</v>
      </c>
      <c r="Q753" s="10" t="e">
        <f t="shared" si="457"/>
        <v>#DIV/0!</v>
      </c>
      <c r="R753" s="10" t="e">
        <f t="shared" si="458"/>
        <v>#DIV/0!</v>
      </c>
      <c r="S753" s="9"/>
      <c r="T753" s="9">
        <f t="shared" si="446"/>
        <v>12.440181931742131</v>
      </c>
      <c r="U753" s="10">
        <f t="shared" si="459"/>
        <v>0</v>
      </c>
      <c r="V753" s="10" t="e">
        <f t="shared" si="460"/>
        <v>#DIV/0!</v>
      </c>
      <c r="W753" s="10" t="e">
        <f t="shared" si="461"/>
        <v>#DIV/0!</v>
      </c>
      <c r="X753" s="10" t="e">
        <f t="shared" si="462"/>
        <v>#DIV/0!</v>
      </c>
      <c r="Y753" s="1"/>
      <c r="Z753" s="22">
        <f t="shared" si="447"/>
        <v>12.439105210437344</v>
      </c>
      <c r="AA753" s="37">
        <f t="shared" si="448"/>
        <v>-1.0767213047877533E-3</v>
      </c>
      <c r="AB753" s="37">
        <f t="shared" si="449"/>
        <v>0.15696031858543186</v>
      </c>
      <c r="AC753" s="37">
        <f t="shared" si="450"/>
        <v>0.26564339979925644</v>
      </c>
      <c r="AD753" s="37">
        <f t="shared" si="471"/>
        <v>0.26561161626224844</v>
      </c>
      <c r="AG753" s="22">
        <f t="shared" si="451"/>
        <v>12.438724991687803</v>
      </c>
      <c r="AH753" s="37">
        <f t="shared" si="472"/>
        <v>-1.4569400543287259E-3</v>
      </c>
      <c r="AI753" s="37">
        <f t="shared" si="473"/>
        <v>46.017217004308328</v>
      </c>
      <c r="AJ753" s="37">
        <f t="shared" si="474"/>
        <v>0.35944910499551513</v>
      </c>
      <c r="AK753" s="37">
        <f t="shared" si="475"/>
        <v>0.35941159076143381</v>
      </c>
      <c r="AM753" s="22">
        <f t="shared" si="452"/>
        <v>12.440181931742131</v>
      </c>
      <c r="AN753" s="37">
        <f t="shared" si="476"/>
        <v>0</v>
      </c>
      <c r="AO753" s="37" t="e">
        <f t="shared" si="477"/>
        <v>#DIV/0!</v>
      </c>
      <c r="AP753" s="37" t="e">
        <f t="shared" si="478"/>
        <v>#DIV/0!</v>
      </c>
      <c r="AQ753" s="37" t="e">
        <f t="shared" si="479"/>
        <v>#DIV/0!</v>
      </c>
      <c r="AS753" s="22">
        <f t="shared" si="453"/>
        <v>12.440181931742131</v>
      </c>
      <c r="AT753" s="37">
        <f t="shared" si="480"/>
        <v>0</v>
      </c>
      <c r="AU753" s="37" t="e">
        <f t="shared" si="481"/>
        <v>#DIV/0!</v>
      </c>
      <c r="AV753" s="37" t="e">
        <f t="shared" si="482"/>
        <v>#DIV/0!</v>
      </c>
      <c r="AW753" s="37" t="e">
        <f t="shared" si="483"/>
        <v>#DIV/0!</v>
      </c>
    </row>
    <row r="754" spans="1:49" s="33" customFormat="1" hidden="1" x14ac:dyDescent="0.25">
      <c r="A754" s="3"/>
      <c r="B754" s="4"/>
      <c r="C754" s="4">
        <f t="shared" si="463"/>
        <v>722</v>
      </c>
      <c r="D754" s="21">
        <f t="shared" si="454"/>
        <v>228.52718364485139</v>
      </c>
      <c r="E754" s="37">
        <f t="shared" si="464"/>
        <v>6.5000000000000002E-2</v>
      </c>
      <c r="F754" s="37">
        <f t="shared" si="465"/>
        <v>100</v>
      </c>
      <c r="G754" s="37">
        <f t="shared" si="455"/>
        <v>6.4957777444660969E-2</v>
      </c>
      <c r="H754" s="23">
        <f t="shared" si="466"/>
        <v>21.047201808311648</v>
      </c>
      <c r="I754" s="22">
        <f t="shared" si="467"/>
        <v>9.7140931422976834E-2</v>
      </c>
      <c r="J754" s="22">
        <f t="shared" si="468"/>
        <v>0.7</v>
      </c>
      <c r="K754" s="21">
        <f t="shared" si="469"/>
        <v>45</v>
      </c>
      <c r="L754" s="110">
        <v>723</v>
      </c>
      <c r="M754" s="9">
        <f t="shared" si="444"/>
        <v>12.437648591500185</v>
      </c>
      <c r="N754" s="9">
        <f t="shared" si="445"/>
        <v>12.437648591500185</v>
      </c>
      <c r="O754" s="10">
        <f t="shared" si="470"/>
        <v>0</v>
      </c>
      <c r="P754" s="10" t="e">
        <f t="shared" si="456"/>
        <v>#DIV/0!</v>
      </c>
      <c r="Q754" s="10" t="e">
        <f t="shared" si="457"/>
        <v>#DIV/0!</v>
      </c>
      <c r="R754" s="10" t="e">
        <f t="shared" si="458"/>
        <v>#DIV/0!</v>
      </c>
      <c r="S754" s="9"/>
      <c r="T754" s="9">
        <f t="shared" si="446"/>
        <v>12.437648591500185</v>
      </c>
      <c r="U754" s="10">
        <f t="shared" si="459"/>
        <v>0</v>
      </c>
      <c r="V754" s="10" t="e">
        <f t="shared" si="460"/>
        <v>#DIV/0!</v>
      </c>
      <c r="W754" s="10" t="e">
        <f t="shared" si="461"/>
        <v>#DIV/0!</v>
      </c>
      <c r="X754" s="10" t="e">
        <f t="shared" si="462"/>
        <v>#DIV/0!</v>
      </c>
      <c r="Y754" s="1"/>
      <c r="Z754" s="22">
        <f t="shared" si="447"/>
        <v>12.436571265902243</v>
      </c>
      <c r="AA754" s="37">
        <f t="shared" si="448"/>
        <v>-1.0773255979419361E-3</v>
      </c>
      <c r="AB754" s="37">
        <f t="shared" si="449"/>
        <v>0.15704841013296394</v>
      </c>
      <c r="AC754" s="37">
        <f t="shared" si="450"/>
        <v>0.26576000740219491</v>
      </c>
      <c r="AD754" s="37">
        <f t="shared" si="471"/>
        <v>0.2657282045985046</v>
      </c>
      <c r="AG754" s="22">
        <f t="shared" si="451"/>
        <v>12.436191394818279</v>
      </c>
      <c r="AH754" s="37">
        <f t="shared" si="472"/>
        <v>-1.4571966819065807E-3</v>
      </c>
      <c r="AI754" s="37">
        <f t="shared" si="473"/>
        <v>46.025322545030029</v>
      </c>
      <c r="AJ754" s="37">
        <f t="shared" si="474"/>
        <v>0.35946848539542814</v>
      </c>
      <c r="AK754" s="37">
        <f t="shared" si="475"/>
        <v>0.35943095804307523</v>
      </c>
      <c r="AM754" s="22">
        <f t="shared" si="452"/>
        <v>12.437648591500185</v>
      </c>
      <c r="AN754" s="37">
        <f t="shared" si="476"/>
        <v>0</v>
      </c>
      <c r="AO754" s="37" t="e">
        <f t="shared" si="477"/>
        <v>#DIV/0!</v>
      </c>
      <c r="AP754" s="37" t="e">
        <f t="shared" si="478"/>
        <v>#DIV/0!</v>
      </c>
      <c r="AQ754" s="37" t="e">
        <f t="shared" si="479"/>
        <v>#DIV/0!</v>
      </c>
      <c r="AS754" s="22">
        <f t="shared" si="453"/>
        <v>12.437648591500185</v>
      </c>
      <c r="AT754" s="37">
        <f t="shared" si="480"/>
        <v>0</v>
      </c>
      <c r="AU754" s="37" t="e">
        <f t="shared" si="481"/>
        <v>#DIV/0!</v>
      </c>
      <c r="AV754" s="37" t="e">
        <f t="shared" si="482"/>
        <v>#DIV/0!</v>
      </c>
      <c r="AW754" s="37" t="e">
        <f t="shared" si="483"/>
        <v>#DIV/0!</v>
      </c>
    </row>
    <row r="755" spans="1:49" s="33" customFormat="1" hidden="1" x14ac:dyDescent="0.25">
      <c r="A755" s="3"/>
      <c r="B755" s="4"/>
      <c r="C755" s="4">
        <f t="shared" si="463"/>
        <v>723</v>
      </c>
      <c r="D755" s="21">
        <f t="shared" si="454"/>
        <v>228.56619669143757</v>
      </c>
      <c r="E755" s="37">
        <f t="shared" si="464"/>
        <v>6.5000000000000002E-2</v>
      </c>
      <c r="F755" s="37">
        <f t="shared" si="465"/>
        <v>100</v>
      </c>
      <c r="G755" s="37">
        <f t="shared" si="455"/>
        <v>6.4957777444660969E-2</v>
      </c>
      <c r="H755" s="23">
        <f t="shared" si="466"/>
        <v>21.040341977021221</v>
      </c>
      <c r="I755" s="22">
        <f t="shared" si="467"/>
        <v>9.710927066317486E-2</v>
      </c>
      <c r="J755" s="22">
        <f t="shared" si="468"/>
        <v>0.7</v>
      </c>
      <c r="K755" s="21">
        <f t="shared" si="469"/>
        <v>45</v>
      </c>
      <c r="L755" s="110">
        <v>724</v>
      </c>
      <c r="M755" s="9">
        <f t="shared" si="444"/>
        <v>12.435114390702601</v>
      </c>
      <c r="N755" s="9">
        <f t="shared" si="445"/>
        <v>12.435114390702601</v>
      </c>
      <c r="O755" s="10">
        <f t="shared" si="470"/>
        <v>0</v>
      </c>
      <c r="P755" s="10" t="e">
        <f t="shared" si="456"/>
        <v>#DIV/0!</v>
      </c>
      <c r="Q755" s="10" t="e">
        <f t="shared" si="457"/>
        <v>#DIV/0!</v>
      </c>
      <c r="R755" s="10" t="e">
        <f t="shared" si="458"/>
        <v>#DIV/0!</v>
      </c>
      <c r="S755" s="9"/>
      <c r="T755" s="9">
        <f t="shared" si="446"/>
        <v>12.435114390702601</v>
      </c>
      <c r="U755" s="10">
        <f t="shared" si="459"/>
        <v>0</v>
      </c>
      <c r="V755" s="10" t="e">
        <f t="shared" si="460"/>
        <v>#DIV/0!</v>
      </c>
      <c r="W755" s="10" t="e">
        <f t="shared" si="461"/>
        <v>#DIV/0!</v>
      </c>
      <c r="X755" s="10" t="e">
        <f t="shared" si="462"/>
        <v>#DIV/0!</v>
      </c>
      <c r="Y755" s="1"/>
      <c r="Z755" s="22">
        <f t="shared" si="447"/>
        <v>12.434036460485991</v>
      </c>
      <c r="AA755" s="37">
        <f t="shared" si="448"/>
        <v>-1.0779302166099569E-3</v>
      </c>
      <c r="AB755" s="37">
        <f t="shared" si="449"/>
        <v>0.15713654913265984</v>
      </c>
      <c r="AC755" s="37">
        <f t="shared" si="450"/>
        <v>0.26587666401461668</v>
      </c>
      <c r="AD755" s="37">
        <f t="shared" si="471"/>
        <v>0.26584484193240598</v>
      </c>
      <c r="AG755" s="22">
        <f t="shared" si="451"/>
        <v>12.43365693744882</v>
      </c>
      <c r="AH755" s="37">
        <f t="shared" si="472"/>
        <v>-1.4574532537814378E-3</v>
      </c>
      <c r="AI755" s="37">
        <f t="shared" si="473"/>
        <v>46.033426326381516</v>
      </c>
      <c r="AJ755" s="37">
        <f t="shared" si="474"/>
        <v>0.35948784355568159</v>
      </c>
      <c r="AK755" s="37">
        <f t="shared" si="475"/>
        <v>0.35945030308056009</v>
      </c>
      <c r="AM755" s="22">
        <f t="shared" si="452"/>
        <v>12.435114390702601</v>
      </c>
      <c r="AN755" s="37">
        <f t="shared" si="476"/>
        <v>0</v>
      </c>
      <c r="AO755" s="37" t="e">
        <f t="shared" si="477"/>
        <v>#DIV/0!</v>
      </c>
      <c r="AP755" s="37" t="e">
        <f t="shared" si="478"/>
        <v>#DIV/0!</v>
      </c>
      <c r="AQ755" s="37" t="e">
        <f t="shared" si="479"/>
        <v>#DIV/0!</v>
      </c>
      <c r="AS755" s="22">
        <f t="shared" si="453"/>
        <v>12.435114390702601</v>
      </c>
      <c r="AT755" s="37">
        <f t="shared" si="480"/>
        <v>0</v>
      </c>
      <c r="AU755" s="37" t="e">
        <f t="shared" si="481"/>
        <v>#DIV/0!</v>
      </c>
      <c r="AV755" s="37" t="e">
        <f t="shared" si="482"/>
        <v>#DIV/0!</v>
      </c>
      <c r="AW755" s="37" t="e">
        <f t="shared" si="483"/>
        <v>#DIV/0!</v>
      </c>
    </row>
    <row r="756" spans="1:49" s="33" customFormat="1" hidden="1" x14ac:dyDescent="0.25">
      <c r="A756" s="3"/>
      <c r="B756" s="4"/>
      <c r="C756" s="4">
        <f t="shared" si="463"/>
        <v>724</v>
      </c>
      <c r="D756" s="21">
        <f t="shared" si="454"/>
        <v>228.60522299009412</v>
      </c>
      <c r="E756" s="37">
        <f t="shared" si="464"/>
        <v>6.5000000000000002E-2</v>
      </c>
      <c r="F756" s="37">
        <f t="shared" si="465"/>
        <v>100</v>
      </c>
      <c r="G756" s="37">
        <f t="shared" si="455"/>
        <v>6.4957777444660969E-2</v>
      </c>
      <c r="H756" s="23">
        <f t="shared" si="466"/>
        <v>21.033482145730794</v>
      </c>
      <c r="I756" s="22">
        <f t="shared" si="467"/>
        <v>9.7077609903372886E-2</v>
      </c>
      <c r="J756" s="22">
        <f t="shared" si="468"/>
        <v>0.7</v>
      </c>
      <c r="K756" s="21">
        <f t="shared" si="469"/>
        <v>45</v>
      </c>
      <c r="L756" s="110">
        <v>725</v>
      </c>
      <c r="M756" s="9">
        <f t="shared" si="444"/>
        <v>12.43257932907998</v>
      </c>
      <c r="N756" s="9">
        <f t="shared" si="445"/>
        <v>12.43257932907998</v>
      </c>
      <c r="O756" s="10">
        <f t="shared" si="470"/>
        <v>0</v>
      </c>
      <c r="P756" s="10" t="e">
        <f t="shared" si="456"/>
        <v>#DIV/0!</v>
      </c>
      <c r="Q756" s="10" t="e">
        <f t="shared" si="457"/>
        <v>#DIV/0!</v>
      </c>
      <c r="R756" s="10" t="e">
        <f t="shared" si="458"/>
        <v>#DIV/0!</v>
      </c>
      <c r="S756" s="9"/>
      <c r="T756" s="9">
        <f t="shared" si="446"/>
        <v>12.43257932907998</v>
      </c>
      <c r="U756" s="10">
        <f t="shared" si="459"/>
        <v>0</v>
      </c>
      <c r="V756" s="10" t="e">
        <f t="shared" si="460"/>
        <v>#DIV/0!</v>
      </c>
      <c r="W756" s="10" t="e">
        <f t="shared" si="461"/>
        <v>#DIV/0!</v>
      </c>
      <c r="X756" s="10" t="e">
        <f t="shared" si="462"/>
        <v>#DIV/0!</v>
      </c>
      <c r="Y756" s="1"/>
      <c r="Z756" s="22">
        <f t="shared" si="447"/>
        <v>12.431500793919131</v>
      </c>
      <c r="AA756" s="37">
        <f t="shared" si="448"/>
        <v>-1.0785351608486593E-3</v>
      </c>
      <c r="AB756" s="37">
        <f t="shared" si="449"/>
        <v>0.15722473559280598</v>
      </c>
      <c r="AC756" s="37">
        <f t="shared" si="450"/>
        <v>0.26599336963195142</v>
      </c>
      <c r="AD756" s="37">
        <f t="shared" si="471"/>
        <v>0.26596152825923758</v>
      </c>
      <c r="AG756" s="22">
        <f t="shared" si="451"/>
        <v>12.431121619310201</v>
      </c>
      <c r="AH756" s="37">
        <f t="shared" si="472"/>
        <v>-1.4577097697792141E-3</v>
      </c>
      <c r="AI756" s="37">
        <f t="shared" si="473"/>
        <v>46.041528342884583</v>
      </c>
      <c r="AJ756" s="37">
        <f t="shared" si="474"/>
        <v>0.35950717944515137</v>
      </c>
      <c r="AK756" s="37">
        <f t="shared" si="475"/>
        <v>0.35946962583702152</v>
      </c>
      <c r="AM756" s="22">
        <f t="shared" si="452"/>
        <v>12.43257932907998</v>
      </c>
      <c r="AN756" s="37">
        <f t="shared" si="476"/>
        <v>0</v>
      </c>
      <c r="AO756" s="37" t="e">
        <f t="shared" si="477"/>
        <v>#DIV/0!</v>
      </c>
      <c r="AP756" s="37" t="e">
        <f t="shared" si="478"/>
        <v>#DIV/0!</v>
      </c>
      <c r="AQ756" s="37" t="e">
        <f t="shared" si="479"/>
        <v>#DIV/0!</v>
      </c>
      <c r="AS756" s="22">
        <f t="shared" si="453"/>
        <v>12.43257932907998</v>
      </c>
      <c r="AT756" s="37">
        <f t="shared" si="480"/>
        <v>0</v>
      </c>
      <c r="AU756" s="37" t="e">
        <f t="shared" si="481"/>
        <v>#DIV/0!</v>
      </c>
      <c r="AV756" s="37" t="e">
        <f t="shared" si="482"/>
        <v>#DIV/0!</v>
      </c>
      <c r="AW756" s="37" t="e">
        <f t="shared" si="483"/>
        <v>#DIV/0!</v>
      </c>
    </row>
    <row r="757" spans="1:49" s="33" customFormat="1" hidden="1" x14ac:dyDescent="0.25">
      <c r="A757" s="3"/>
      <c r="B757" s="4"/>
      <c r="C757" s="4">
        <f t="shared" si="463"/>
        <v>725</v>
      </c>
      <c r="D757" s="21">
        <f t="shared" si="454"/>
        <v>228.64426254496721</v>
      </c>
      <c r="E757" s="37">
        <f t="shared" si="464"/>
        <v>6.5000000000000002E-2</v>
      </c>
      <c r="F757" s="37">
        <f t="shared" si="465"/>
        <v>100</v>
      </c>
      <c r="G757" s="37">
        <f t="shared" si="455"/>
        <v>6.4957777444660969E-2</v>
      </c>
      <c r="H757" s="23">
        <f t="shared" si="466"/>
        <v>21.026622314440367</v>
      </c>
      <c r="I757" s="22">
        <f t="shared" si="467"/>
        <v>9.7045949143570925E-2</v>
      </c>
      <c r="J757" s="22">
        <f t="shared" si="468"/>
        <v>0.7</v>
      </c>
      <c r="K757" s="21">
        <f t="shared" si="469"/>
        <v>45</v>
      </c>
      <c r="L757" s="110">
        <v>726</v>
      </c>
      <c r="M757" s="9">
        <f t="shared" si="444"/>
        <v>12.430043406362996</v>
      </c>
      <c r="N757" s="9">
        <f t="shared" si="445"/>
        <v>12.430043406362996</v>
      </c>
      <c r="O757" s="10">
        <f t="shared" si="470"/>
        <v>0</v>
      </c>
      <c r="P757" s="10" t="e">
        <f t="shared" si="456"/>
        <v>#DIV/0!</v>
      </c>
      <c r="Q757" s="10" t="e">
        <f t="shared" si="457"/>
        <v>#DIV/0!</v>
      </c>
      <c r="R757" s="10" t="e">
        <f t="shared" si="458"/>
        <v>#DIV/0!</v>
      </c>
      <c r="S757" s="9"/>
      <c r="T757" s="9">
        <f t="shared" si="446"/>
        <v>12.430043406362996</v>
      </c>
      <c r="U757" s="10">
        <f t="shared" si="459"/>
        <v>0</v>
      </c>
      <c r="V757" s="10" t="e">
        <f t="shared" si="460"/>
        <v>#DIV/0!</v>
      </c>
      <c r="W757" s="10" t="e">
        <f t="shared" si="461"/>
        <v>#DIV/0!</v>
      </c>
      <c r="X757" s="10" t="e">
        <f t="shared" si="462"/>
        <v>#DIV/0!</v>
      </c>
      <c r="Y757" s="1"/>
      <c r="Z757" s="22">
        <f t="shared" si="447"/>
        <v>12.428964265932219</v>
      </c>
      <c r="AA757" s="37">
        <f t="shared" si="448"/>
        <v>-1.0791404307770591E-3</v>
      </c>
      <c r="AB757" s="37">
        <f t="shared" si="449"/>
        <v>0.15731296953075199</v>
      </c>
      <c r="AC757" s="37">
        <f t="shared" si="450"/>
        <v>0.26611012426496677</v>
      </c>
      <c r="AD757" s="37">
        <f t="shared" si="471"/>
        <v>0.26607826358946385</v>
      </c>
      <c r="AG757" s="22">
        <f t="shared" si="451"/>
        <v>12.428585440133203</v>
      </c>
      <c r="AH757" s="37">
        <f t="shared" si="472"/>
        <v>-1.4579662297933282E-3</v>
      </c>
      <c r="AI757" s="37">
        <f t="shared" si="473"/>
        <v>46.049628591112331</v>
      </c>
      <c r="AJ757" s="37">
        <f t="shared" si="474"/>
        <v>0.35952649304874928</v>
      </c>
      <c r="AK757" s="37">
        <f t="shared" si="475"/>
        <v>0.3594889263033621</v>
      </c>
      <c r="AM757" s="22">
        <f t="shared" si="452"/>
        <v>12.430043406362996</v>
      </c>
      <c r="AN757" s="37">
        <f t="shared" si="476"/>
        <v>0</v>
      </c>
      <c r="AO757" s="37" t="e">
        <f t="shared" si="477"/>
        <v>#DIV/0!</v>
      </c>
      <c r="AP757" s="37" t="e">
        <f t="shared" si="478"/>
        <v>#DIV/0!</v>
      </c>
      <c r="AQ757" s="37" t="e">
        <f t="shared" si="479"/>
        <v>#DIV/0!</v>
      </c>
      <c r="AS757" s="22">
        <f t="shared" si="453"/>
        <v>12.430043406362996</v>
      </c>
      <c r="AT757" s="37">
        <f t="shared" si="480"/>
        <v>0</v>
      </c>
      <c r="AU757" s="37" t="e">
        <f t="shared" si="481"/>
        <v>#DIV/0!</v>
      </c>
      <c r="AV757" s="37" t="e">
        <f t="shared" si="482"/>
        <v>#DIV/0!</v>
      </c>
      <c r="AW757" s="37" t="e">
        <f t="shared" si="483"/>
        <v>#DIV/0!</v>
      </c>
    </row>
    <row r="758" spans="1:49" s="33" customFormat="1" hidden="1" x14ac:dyDescent="0.25">
      <c r="A758" s="3"/>
      <c r="B758" s="4"/>
      <c r="C758" s="4">
        <f t="shared" si="463"/>
        <v>726</v>
      </c>
      <c r="D758" s="21">
        <f t="shared" si="454"/>
        <v>228.68331536020258</v>
      </c>
      <c r="E758" s="37">
        <f t="shared" si="464"/>
        <v>6.5000000000000002E-2</v>
      </c>
      <c r="F758" s="37">
        <f t="shared" si="465"/>
        <v>100</v>
      </c>
      <c r="G758" s="37">
        <f t="shared" si="455"/>
        <v>6.4957777444660969E-2</v>
      </c>
      <c r="H758" s="23">
        <f t="shared" si="466"/>
        <v>21.01976248314994</v>
      </c>
      <c r="I758" s="22">
        <f t="shared" si="467"/>
        <v>9.7014288383768951E-2</v>
      </c>
      <c r="J758" s="22">
        <f t="shared" si="468"/>
        <v>0.7</v>
      </c>
      <c r="K758" s="21">
        <f t="shared" si="469"/>
        <v>45</v>
      </c>
      <c r="L758" s="110">
        <v>727</v>
      </c>
      <c r="M758" s="9">
        <f t="shared" si="444"/>
        <v>12.427506622282348</v>
      </c>
      <c r="N758" s="9">
        <f t="shared" si="445"/>
        <v>12.427506622282348</v>
      </c>
      <c r="O758" s="10">
        <f t="shared" si="470"/>
        <v>0</v>
      </c>
      <c r="P758" s="10" t="e">
        <f t="shared" si="456"/>
        <v>#DIV/0!</v>
      </c>
      <c r="Q758" s="10" t="e">
        <f t="shared" si="457"/>
        <v>#DIV/0!</v>
      </c>
      <c r="R758" s="10" t="e">
        <f t="shared" si="458"/>
        <v>#DIV/0!</v>
      </c>
      <c r="S758" s="9"/>
      <c r="T758" s="9">
        <f t="shared" si="446"/>
        <v>12.427506622282348</v>
      </c>
      <c r="U758" s="10">
        <f t="shared" si="459"/>
        <v>0</v>
      </c>
      <c r="V758" s="10" t="e">
        <f t="shared" si="460"/>
        <v>#DIV/0!</v>
      </c>
      <c r="W758" s="10" t="e">
        <f t="shared" si="461"/>
        <v>#DIV/0!</v>
      </c>
      <c r="X758" s="10" t="e">
        <f t="shared" si="462"/>
        <v>#DIV/0!</v>
      </c>
      <c r="Y758" s="1"/>
      <c r="Z758" s="22">
        <f t="shared" si="447"/>
        <v>12.426426876255899</v>
      </c>
      <c r="AA758" s="37">
        <f t="shared" si="448"/>
        <v>-1.0797460264484471E-3</v>
      </c>
      <c r="AB758" s="37">
        <f t="shared" si="449"/>
        <v>0.15740125095426646</v>
      </c>
      <c r="AC758" s="37">
        <f t="shared" si="450"/>
        <v>0.26622692790822561</v>
      </c>
      <c r="AD758" s="37">
        <f t="shared" si="471"/>
        <v>0.26619504791940896</v>
      </c>
      <c r="AG758" s="22">
        <f t="shared" si="451"/>
        <v>12.426048399648673</v>
      </c>
      <c r="AH758" s="37">
        <f t="shared" si="472"/>
        <v>-1.4582226336745663E-3</v>
      </c>
      <c r="AI758" s="37">
        <f t="shared" si="473"/>
        <v>46.057727066412411</v>
      </c>
      <c r="AJ758" s="37">
        <f t="shared" si="474"/>
        <v>0.35954578434183493</v>
      </c>
      <c r="AK758" s="37">
        <f t="shared" si="475"/>
        <v>0.35950820444961146</v>
      </c>
      <c r="AM758" s="22">
        <f t="shared" si="452"/>
        <v>12.427506622282348</v>
      </c>
      <c r="AN758" s="37">
        <f t="shared" si="476"/>
        <v>0</v>
      </c>
      <c r="AO758" s="37" t="e">
        <f t="shared" si="477"/>
        <v>#DIV/0!</v>
      </c>
      <c r="AP758" s="37" t="e">
        <f t="shared" si="478"/>
        <v>#DIV/0!</v>
      </c>
      <c r="AQ758" s="37" t="e">
        <f t="shared" si="479"/>
        <v>#DIV/0!</v>
      </c>
      <c r="AS758" s="22">
        <f t="shared" si="453"/>
        <v>12.427506622282348</v>
      </c>
      <c r="AT758" s="37">
        <f t="shared" si="480"/>
        <v>0</v>
      </c>
      <c r="AU758" s="37" t="e">
        <f t="shared" si="481"/>
        <v>#DIV/0!</v>
      </c>
      <c r="AV758" s="37" t="e">
        <f t="shared" si="482"/>
        <v>#DIV/0!</v>
      </c>
      <c r="AW758" s="37" t="e">
        <f t="shared" si="483"/>
        <v>#DIV/0!</v>
      </c>
    </row>
    <row r="759" spans="1:49" s="33" customFormat="1" hidden="1" x14ac:dyDescent="0.25">
      <c r="A759" s="3"/>
      <c r="B759" s="4"/>
      <c r="C759" s="4">
        <f t="shared" si="463"/>
        <v>727</v>
      </c>
      <c r="D759" s="21">
        <f t="shared" si="454"/>
        <v>228.72238143994528</v>
      </c>
      <c r="E759" s="37">
        <f t="shared" si="464"/>
        <v>6.5000000000000002E-2</v>
      </c>
      <c r="F759" s="37">
        <f t="shared" si="465"/>
        <v>100</v>
      </c>
      <c r="G759" s="37">
        <f t="shared" si="455"/>
        <v>6.4957777444660969E-2</v>
      </c>
      <c r="H759" s="23">
        <f t="shared" si="466"/>
        <v>21.012902651859513</v>
      </c>
      <c r="I759" s="22">
        <f t="shared" si="467"/>
        <v>9.6982627623966977E-2</v>
      </c>
      <c r="J759" s="22">
        <f t="shared" si="468"/>
        <v>0.7</v>
      </c>
      <c r="K759" s="21">
        <f t="shared" si="469"/>
        <v>45</v>
      </c>
      <c r="L759" s="110">
        <v>728</v>
      </c>
      <c r="M759" s="9">
        <f t="shared" si="444"/>
        <v>12.424968976568787</v>
      </c>
      <c r="N759" s="9">
        <f t="shared" si="445"/>
        <v>12.424968976568787</v>
      </c>
      <c r="O759" s="10">
        <f t="shared" si="470"/>
        <v>0</v>
      </c>
      <c r="P759" s="10" t="e">
        <f t="shared" si="456"/>
        <v>#DIV/0!</v>
      </c>
      <c r="Q759" s="10" t="e">
        <f t="shared" si="457"/>
        <v>#DIV/0!</v>
      </c>
      <c r="R759" s="10" t="e">
        <f t="shared" si="458"/>
        <v>#DIV/0!</v>
      </c>
      <c r="S759" s="9"/>
      <c r="T759" s="9">
        <f t="shared" si="446"/>
        <v>12.424968976568787</v>
      </c>
      <c r="U759" s="10">
        <f t="shared" si="459"/>
        <v>0</v>
      </c>
      <c r="V759" s="10" t="e">
        <f t="shared" si="460"/>
        <v>#DIV/0!</v>
      </c>
      <c r="W759" s="10" t="e">
        <f t="shared" si="461"/>
        <v>#DIV/0!</v>
      </c>
      <c r="X759" s="10" t="e">
        <f t="shared" si="462"/>
        <v>#DIV/0!</v>
      </c>
      <c r="Y759" s="1"/>
      <c r="Z759" s="22">
        <f t="shared" si="447"/>
        <v>12.42388862462081</v>
      </c>
      <c r="AA759" s="37">
        <f t="shared" si="448"/>
        <v>-1.08035194797651E-3</v>
      </c>
      <c r="AB759" s="37">
        <f t="shared" si="449"/>
        <v>0.15748957987992218</v>
      </c>
      <c r="AC759" s="37">
        <f t="shared" si="450"/>
        <v>0.26634378057118818</v>
      </c>
      <c r="AD759" s="37">
        <f t="shared" si="471"/>
        <v>0.26631188125576077</v>
      </c>
      <c r="AG759" s="22">
        <f t="shared" si="451"/>
        <v>12.423510497587502</v>
      </c>
      <c r="AH759" s="37">
        <f t="shared" si="472"/>
        <v>-1.4584789812843724E-3</v>
      </c>
      <c r="AI759" s="37">
        <f t="shared" si="473"/>
        <v>46.065823764388377</v>
      </c>
      <c r="AJ759" s="37">
        <f t="shared" si="474"/>
        <v>0.35956505330178384</v>
      </c>
      <c r="AK759" s="37">
        <f t="shared" si="475"/>
        <v>0.35952746025624266</v>
      </c>
      <c r="AM759" s="22">
        <f t="shared" si="452"/>
        <v>12.424968976568787</v>
      </c>
      <c r="AN759" s="37">
        <f t="shared" si="476"/>
        <v>0</v>
      </c>
      <c r="AO759" s="37" t="e">
        <f t="shared" si="477"/>
        <v>#DIV/0!</v>
      </c>
      <c r="AP759" s="37" t="e">
        <f t="shared" si="478"/>
        <v>#DIV/0!</v>
      </c>
      <c r="AQ759" s="37" t="e">
        <f t="shared" si="479"/>
        <v>#DIV/0!</v>
      </c>
      <c r="AS759" s="22">
        <f t="shared" si="453"/>
        <v>12.424968976568787</v>
      </c>
      <c r="AT759" s="37">
        <f t="shared" si="480"/>
        <v>0</v>
      </c>
      <c r="AU759" s="37" t="e">
        <f t="shared" si="481"/>
        <v>#DIV/0!</v>
      </c>
      <c r="AV759" s="37" t="e">
        <f t="shared" si="482"/>
        <v>#DIV/0!</v>
      </c>
      <c r="AW759" s="37" t="e">
        <f t="shared" si="483"/>
        <v>#DIV/0!</v>
      </c>
    </row>
    <row r="760" spans="1:49" s="33" customFormat="1" hidden="1" x14ac:dyDescent="0.25">
      <c r="A760" s="3"/>
      <c r="B760" s="4"/>
      <c r="C760" s="4">
        <f t="shared" si="463"/>
        <v>728</v>
      </c>
      <c r="D760" s="21">
        <f t="shared" si="454"/>
        <v>228.76146078833909</v>
      </c>
      <c r="E760" s="37">
        <f t="shared" si="464"/>
        <v>6.5000000000000002E-2</v>
      </c>
      <c r="F760" s="37">
        <f t="shared" si="465"/>
        <v>100</v>
      </c>
      <c r="G760" s="37">
        <f t="shared" si="455"/>
        <v>6.4957777444660969E-2</v>
      </c>
      <c r="H760" s="23">
        <f t="shared" si="466"/>
        <v>21.006042820569085</v>
      </c>
      <c r="I760" s="22">
        <f t="shared" si="467"/>
        <v>9.6950966864165003E-2</v>
      </c>
      <c r="J760" s="22">
        <f t="shared" si="468"/>
        <v>0.7</v>
      </c>
      <c r="K760" s="21">
        <f t="shared" si="469"/>
        <v>45</v>
      </c>
      <c r="L760" s="110">
        <v>729</v>
      </c>
      <c r="M760" s="9">
        <f t="shared" si="444"/>
        <v>12.42243046895314</v>
      </c>
      <c r="N760" s="9">
        <f t="shared" si="445"/>
        <v>12.42243046895314</v>
      </c>
      <c r="O760" s="10">
        <f t="shared" si="470"/>
        <v>0</v>
      </c>
      <c r="P760" s="10" t="e">
        <f t="shared" si="456"/>
        <v>#DIV/0!</v>
      </c>
      <c r="Q760" s="10" t="e">
        <f t="shared" si="457"/>
        <v>#DIV/0!</v>
      </c>
      <c r="R760" s="10" t="e">
        <f t="shared" si="458"/>
        <v>#DIV/0!</v>
      </c>
      <c r="S760" s="9"/>
      <c r="T760" s="9">
        <f t="shared" si="446"/>
        <v>12.42243046895314</v>
      </c>
      <c r="U760" s="10">
        <f t="shared" si="459"/>
        <v>0</v>
      </c>
      <c r="V760" s="10" t="e">
        <f t="shared" si="460"/>
        <v>#DIV/0!</v>
      </c>
      <c r="W760" s="10" t="e">
        <f t="shared" si="461"/>
        <v>#DIV/0!</v>
      </c>
      <c r="X760" s="10" t="e">
        <f t="shared" si="462"/>
        <v>#DIV/0!</v>
      </c>
      <c r="Y760" s="1"/>
      <c r="Z760" s="22">
        <f t="shared" si="447"/>
        <v>12.421349510757697</v>
      </c>
      <c r="AA760" s="37">
        <f t="shared" si="448"/>
        <v>-1.0809581954429603E-3</v>
      </c>
      <c r="AB760" s="37">
        <f t="shared" si="449"/>
        <v>0.1575779563196309</v>
      </c>
      <c r="AC760" s="37">
        <f t="shared" si="450"/>
        <v>0.26646068225543296</v>
      </c>
      <c r="AD760" s="37">
        <f t="shared" si="471"/>
        <v>0.26642876360268081</v>
      </c>
      <c r="AG760" s="22">
        <f t="shared" si="451"/>
        <v>12.420971733680609</v>
      </c>
      <c r="AH760" s="37">
        <f t="shared" si="472"/>
        <v>-1.4587352725303759E-3</v>
      </c>
      <c r="AI760" s="37">
        <f t="shared" si="473"/>
        <v>46.073918682122709</v>
      </c>
      <c r="AJ760" s="37">
        <f t="shared" si="474"/>
        <v>0.35958429991753021</v>
      </c>
      <c r="AK760" s="37">
        <f t="shared" si="475"/>
        <v>0.35954669371105358</v>
      </c>
      <c r="AM760" s="22">
        <f t="shared" si="452"/>
        <v>12.42243046895314</v>
      </c>
      <c r="AN760" s="37">
        <f t="shared" si="476"/>
        <v>0</v>
      </c>
      <c r="AO760" s="37" t="e">
        <f t="shared" si="477"/>
        <v>#DIV/0!</v>
      </c>
      <c r="AP760" s="37" t="e">
        <f t="shared" si="478"/>
        <v>#DIV/0!</v>
      </c>
      <c r="AQ760" s="37" t="e">
        <f t="shared" si="479"/>
        <v>#DIV/0!</v>
      </c>
      <c r="AS760" s="22">
        <f t="shared" si="453"/>
        <v>12.42243046895314</v>
      </c>
      <c r="AT760" s="37">
        <f t="shared" si="480"/>
        <v>0</v>
      </c>
      <c r="AU760" s="37" t="e">
        <f t="shared" si="481"/>
        <v>#DIV/0!</v>
      </c>
      <c r="AV760" s="37" t="e">
        <f t="shared" si="482"/>
        <v>#DIV/0!</v>
      </c>
      <c r="AW760" s="37" t="e">
        <f t="shared" si="483"/>
        <v>#DIV/0!</v>
      </c>
    </row>
    <row r="761" spans="1:49" s="33" customFormat="1" hidden="1" x14ac:dyDescent="0.25">
      <c r="A761" s="3"/>
      <c r="B761" s="4"/>
      <c r="C761" s="4">
        <f t="shared" si="463"/>
        <v>729</v>
      </c>
      <c r="D761" s="21">
        <f t="shared" si="454"/>
        <v>228.80055340952816</v>
      </c>
      <c r="E761" s="37">
        <f t="shared" si="464"/>
        <v>6.5000000000000002E-2</v>
      </c>
      <c r="F761" s="37">
        <f t="shared" si="465"/>
        <v>100</v>
      </c>
      <c r="G761" s="37">
        <f t="shared" si="455"/>
        <v>6.4957777444660969E-2</v>
      </c>
      <c r="H761" s="23">
        <f t="shared" si="466"/>
        <v>20.999182989278658</v>
      </c>
      <c r="I761" s="22">
        <f t="shared" si="467"/>
        <v>9.6919306104363029E-2</v>
      </c>
      <c r="J761" s="22">
        <f t="shared" si="468"/>
        <v>0.7</v>
      </c>
      <c r="K761" s="21">
        <f t="shared" si="469"/>
        <v>45</v>
      </c>
      <c r="L761" s="110">
        <v>730</v>
      </c>
      <c r="M761" s="9">
        <f t="shared" si="444"/>
        <v>12.419891099166211</v>
      </c>
      <c r="N761" s="9">
        <f t="shared" si="445"/>
        <v>12.419891099166211</v>
      </c>
      <c r="O761" s="10">
        <f t="shared" si="470"/>
        <v>0</v>
      </c>
      <c r="P761" s="10" t="e">
        <f t="shared" si="456"/>
        <v>#DIV/0!</v>
      </c>
      <c r="Q761" s="10" t="e">
        <f t="shared" si="457"/>
        <v>#DIV/0!</v>
      </c>
      <c r="R761" s="10" t="e">
        <f t="shared" si="458"/>
        <v>#DIV/0!</v>
      </c>
      <c r="S761" s="9"/>
      <c r="T761" s="9">
        <f t="shared" si="446"/>
        <v>12.419891099166211</v>
      </c>
      <c r="U761" s="10">
        <f t="shared" si="459"/>
        <v>0</v>
      </c>
      <c r="V761" s="10" t="e">
        <f t="shared" si="460"/>
        <v>#DIV/0!</v>
      </c>
      <c r="W761" s="10" t="e">
        <f t="shared" si="461"/>
        <v>#DIV/0!</v>
      </c>
      <c r="X761" s="10" t="e">
        <f t="shared" si="462"/>
        <v>#DIV/0!</v>
      </c>
      <c r="Y761" s="1"/>
      <c r="Z761" s="22">
        <f t="shared" si="447"/>
        <v>12.418809534397285</v>
      </c>
      <c r="AA761" s="37">
        <f t="shared" si="448"/>
        <v>-1.0815647689259578E-3</v>
      </c>
      <c r="AB761" s="37">
        <f t="shared" si="449"/>
        <v>0.15766638028478641</v>
      </c>
      <c r="AC761" s="37">
        <f t="shared" si="450"/>
        <v>0.26657763296166875</v>
      </c>
      <c r="AD761" s="37">
        <f t="shared" si="471"/>
        <v>0.26654569495872849</v>
      </c>
      <c r="AG761" s="22">
        <f t="shared" si="451"/>
        <v>12.418432107658985</v>
      </c>
      <c r="AH761" s="37">
        <f t="shared" si="472"/>
        <v>-1.4589915072260595E-3</v>
      </c>
      <c r="AI761" s="37">
        <f t="shared" si="473"/>
        <v>46.082011813744494</v>
      </c>
      <c r="AJ761" s="37">
        <f t="shared" si="474"/>
        <v>0.35960352415497504</v>
      </c>
      <c r="AK761" s="37">
        <f t="shared" si="475"/>
        <v>0.3595659047801234</v>
      </c>
      <c r="AM761" s="22">
        <f t="shared" si="452"/>
        <v>12.419891099166211</v>
      </c>
      <c r="AN761" s="37">
        <f t="shared" si="476"/>
        <v>0</v>
      </c>
      <c r="AO761" s="37" t="e">
        <f t="shared" si="477"/>
        <v>#DIV/0!</v>
      </c>
      <c r="AP761" s="37" t="e">
        <f t="shared" si="478"/>
        <v>#DIV/0!</v>
      </c>
      <c r="AQ761" s="37" t="e">
        <f t="shared" si="479"/>
        <v>#DIV/0!</v>
      </c>
      <c r="AS761" s="22">
        <f t="shared" si="453"/>
        <v>12.419891099166211</v>
      </c>
      <c r="AT761" s="37">
        <f t="shared" si="480"/>
        <v>0</v>
      </c>
      <c r="AU761" s="37" t="e">
        <f t="shared" si="481"/>
        <v>#DIV/0!</v>
      </c>
      <c r="AV761" s="37" t="e">
        <f t="shared" si="482"/>
        <v>#DIV/0!</v>
      </c>
      <c r="AW761" s="37" t="e">
        <f t="shared" si="483"/>
        <v>#DIV/0!</v>
      </c>
    </row>
    <row r="762" spans="1:49" s="33" customFormat="1" hidden="1" x14ac:dyDescent="0.25">
      <c r="A762" s="3"/>
      <c r="B762" s="4"/>
      <c r="C762" s="4">
        <f t="shared" si="463"/>
        <v>730</v>
      </c>
      <c r="D762" s="21">
        <f t="shared" si="454"/>
        <v>228.83965930765478</v>
      </c>
      <c r="E762" s="37">
        <f t="shared" si="464"/>
        <v>6.5000000000000002E-2</v>
      </c>
      <c r="F762" s="37">
        <f t="shared" si="465"/>
        <v>100</v>
      </c>
      <c r="G762" s="37">
        <f t="shared" si="455"/>
        <v>6.4957777444660969E-2</v>
      </c>
      <c r="H762" s="23">
        <f t="shared" si="466"/>
        <v>20.992323157988231</v>
      </c>
      <c r="I762" s="22">
        <f t="shared" si="467"/>
        <v>9.6887645344561069E-2</v>
      </c>
      <c r="J762" s="22">
        <f t="shared" si="468"/>
        <v>0.7</v>
      </c>
      <c r="K762" s="21">
        <f t="shared" si="469"/>
        <v>45</v>
      </c>
      <c r="L762" s="110">
        <v>731</v>
      </c>
      <c r="M762" s="9">
        <f t="shared" si="444"/>
        <v>12.417350866938929</v>
      </c>
      <c r="N762" s="9">
        <f t="shared" si="445"/>
        <v>12.417350866938929</v>
      </c>
      <c r="O762" s="10">
        <f t="shared" si="470"/>
        <v>0</v>
      </c>
      <c r="P762" s="10" t="e">
        <f t="shared" si="456"/>
        <v>#DIV/0!</v>
      </c>
      <c r="Q762" s="10" t="e">
        <f t="shared" si="457"/>
        <v>#DIV/0!</v>
      </c>
      <c r="R762" s="10" t="e">
        <f t="shared" si="458"/>
        <v>#DIV/0!</v>
      </c>
      <c r="S762" s="9"/>
      <c r="T762" s="9">
        <f t="shared" si="446"/>
        <v>12.417350866938929</v>
      </c>
      <c r="U762" s="10">
        <f t="shared" si="459"/>
        <v>0</v>
      </c>
      <c r="V762" s="10" t="e">
        <f t="shared" si="460"/>
        <v>#DIV/0!</v>
      </c>
      <c r="W762" s="10" t="e">
        <f t="shared" si="461"/>
        <v>#DIV/0!</v>
      </c>
      <c r="X762" s="10" t="e">
        <f t="shared" si="462"/>
        <v>#DIV/0!</v>
      </c>
      <c r="Y762" s="1"/>
      <c r="Z762" s="22">
        <f t="shared" si="447"/>
        <v>12.416268695270404</v>
      </c>
      <c r="AA762" s="37">
        <f t="shared" si="448"/>
        <v>-1.0821716685249783E-3</v>
      </c>
      <c r="AB762" s="37">
        <f t="shared" si="449"/>
        <v>0.15775485178988996</v>
      </c>
      <c r="AC762" s="37">
        <f t="shared" si="450"/>
        <v>0.26669463269586097</v>
      </c>
      <c r="AD762" s="37">
        <f t="shared" si="471"/>
        <v>0.26666267533109189</v>
      </c>
      <c r="AG762" s="22">
        <f t="shared" si="451"/>
        <v>12.415891619253648</v>
      </c>
      <c r="AH762" s="37">
        <f t="shared" si="472"/>
        <v>-1.4592476852808289E-3</v>
      </c>
      <c r="AI762" s="37">
        <f t="shared" si="473"/>
        <v>46.090103156331729</v>
      </c>
      <c r="AJ762" s="37">
        <f t="shared" si="474"/>
        <v>0.35962272600304918</v>
      </c>
      <c r="AK762" s="37">
        <f t="shared" si="475"/>
        <v>0.35958509345170997</v>
      </c>
      <c r="AM762" s="22">
        <f t="shared" si="452"/>
        <v>12.417350866938929</v>
      </c>
      <c r="AN762" s="37">
        <f t="shared" si="476"/>
        <v>0</v>
      </c>
      <c r="AO762" s="37" t="e">
        <f t="shared" si="477"/>
        <v>#DIV/0!</v>
      </c>
      <c r="AP762" s="37" t="e">
        <f t="shared" si="478"/>
        <v>#DIV/0!</v>
      </c>
      <c r="AQ762" s="37" t="e">
        <f t="shared" si="479"/>
        <v>#DIV/0!</v>
      </c>
      <c r="AS762" s="22">
        <f t="shared" si="453"/>
        <v>12.417350866938929</v>
      </c>
      <c r="AT762" s="37">
        <f t="shared" si="480"/>
        <v>0</v>
      </c>
      <c r="AU762" s="37" t="e">
        <f t="shared" si="481"/>
        <v>#DIV/0!</v>
      </c>
      <c r="AV762" s="37" t="e">
        <f t="shared" si="482"/>
        <v>#DIV/0!</v>
      </c>
      <c r="AW762" s="37" t="e">
        <f t="shared" si="483"/>
        <v>#DIV/0!</v>
      </c>
    </row>
    <row r="763" spans="1:49" s="33" customFormat="1" hidden="1" x14ac:dyDescent="0.25">
      <c r="A763" s="3"/>
      <c r="B763" s="4"/>
      <c r="C763" s="4">
        <f t="shared" si="463"/>
        <v>731</v>
      </c>
      <c r="D763" s="21">
        <f t="shared" si="454"/>
        <v>228.87877848686142</v>
      </c>
      <c r="E763" s="37">
        <f t="shared" si="464"/>
        <v>6.5000000000000002E-2</v>
      </c>
      <c r="F763" s="37">
        <f t="shared" si="465"/>
        <v>100</v>
      </c>
      <c r="G763" s="37">
        <f t="shared" si="455"/>
        <v>6.4957777444660969E-2</v>
      </c>
      <c r="H763" s="23">
        <f t="shared" si="466"/>
        <v>20.985463326697804</v>
      </c>
      <c r="I763" s="22">
        <f t="shared" si="467"/>
        <v>9.6855984584759094E-2</v>
      </c>
      <c r="J763" s="22">
        <f t="shared" si="468"/>
        <v>0.7</v>
      </c>
      <c r="K763" s="21">
        <f t="shared" si="469"/>
        <v>45</v>
      </c>
      <c r="L763" s="110">
        <v>732</v>
      </c>
      <c r="M763" s="9">
        <f t="shared" si="444"/>
        <v>12.414809772002206</v>
      </c>
      <c r="N763" s="9">
        <f t="shared" si="445"/>
        <v>12.414809772002206</v>
      </c>
      <c r="O763" s="10">
        <f t="shared" si="470"/>
        <v>0</v>
      </c>
      <c r="P763" s="10" t="e">
        <f t="shared" si="456"/>
        <v>#DIV/0!</v>
      </c>
      <c r="Q763" s="10" t="e">
        <f t="shared" si="457"/>
        <v>#DIV/0!</v>
      </c>
      <c r="R763" s="10" t="e">
        <f t="shared" si="458"/>
        <v>#DIV/0!</v>
      </c>
      <c r="S763" s="9"/>
      <c r="T763" s="9">
        <f t="shared" si="446"/>
        <v>12.414809772002206</v>
      </c>
      <c r="U763" s="10">
        <f t="shared" si="459"/>
        <v>0</v>
      </c>
      <c r="V763" s="10" t="e">
        <f t="shared" si="460"/>
        <v>#DIV/0!</v>
      </c>
      <c r="W763" s="10" t="e">
        <f t="shared" si="461"/>
        <v>#DIV/0!</v>
      </c>
      <c r="X763" s="10" t="e">
        <f t="shared" si="462"/>
        <v>#DIV/0!</v>
      </c>
      <c r="Y763" s="1"/>
      <c r="Z763" s="22">
        <f t="shared" si="447"/>
        <v>12.413726993107897</v>
      </c>
      <c r="AA763" s="37">
        <f t="shared" si="448"/>
        <v>-1.0827788943092997E-3</v>
      </c>
      <c r="AB763" s="37">
        <f t="shared" si="449"/>
        <v>0.1578433708450406</v>
      </c>
      <c r="AC763" s="37">
        <f t="shared" si="450"/>
        <v>0.26681168145653744</v>
      </c>
      <c r="AD763" s="37">
        <f t="shared" si="471"/>
        <v>0.266779704718005</v>
      </c>
      <c r="AG763" s="22">
        <f t="shared" si="451"/>
        <v>12.41335026819567</v>
      </c>
      <c r="AH763" s="37">
        <f t="shared" si="472"/>
        <v>-1.4595038065365884E-3</v>
      </c>
      <c r="AI763" s="37">
        <f t="shared" si="473"/>
        <v>46.098192704951579</v>
      </c>
      <c r="AJ763" s="37">
        <f t="shared" si="474"/>
        <v>0.35964190543500912</v>
      </c>
      <c r="AK763" s="37">
        <f t="shared" si="475"/>
        <v>0.35960425970149279</v>
      </c>
      <c r="AM763" s="22">
        <f t="shared" si="452"/>
        <v>12.414809772002206</v>
      </c>
      <c r="AN763" s="37">
        <f t="shared" si="476"/>
        <v>0</v>
      </c>
      <c r="AO763" s="37" t="e">
        <f t="shared" si="477"/>
        <v>#DIV/0!</v>
      </c>
      <c r="AP763" s="37" t="e">
        <f t="shared" si="478"/>
        <v>#DIV/0!</v>
      </c>
      <c r="AQ763" s="37" t="e">
        <f t="shared" si="479"/>
        <v>#DIV/0!</v>
      </c>
      <c r="AS763" s="22">
        <f t="shared" si="453"/>
        <v>12.414809772002206</v>
      </c>
      <c r="AT763" s="37">
        <f t="shared" si="480"/>
        <v>0</v>
      </c>
      <c r="AU763" s="37" t="e">
        <f t="shared" si="481"/>
        <v>#DIV/0!</v>
      </c>
      <c r="AV763" s="37" t="e">
        <f t="shared" si="482"/>
        <v>#DIV/0!</v>
      </c>
      <c r="AW763" s="37" t="e">
        <f t="shared" si="483"/>
        <v>#DIV/0!</v>
      </c>
    </row>
    <row r="764" spans="1:49" s="33" customFormat="1" hidden="1" x14ac:dyDescent="0.25">
      <c r="A764" s="3"/>
      <c r="B764" s="4"/>
      <c r="C764" s="4">
        <f t="shared" si="463"/>
        <v>732</v>
      </c>
      <c r="D764" s="21">
        <f t="shared" si="454"/>
        <v>228.91791095128946</v>
      </c>
      <c r="E764" s="37">
        <f t="shared" si="464"/>
        <v>6.5000000000000002E-2</v>
      </c>
      <c r="F764" s="37">
        <f t="shared" si="465"/>
        <v>100</v>
      </c>
      <c r="G764" s="37">
        <f t="shared" si="455"/>
        <v>6.4957777444660969E-2</v>
      </c>
      <c r="H764" s="23">
        <f t="shared" si="466"/>
        <v>20.978603495407377</v>
      </c>
      <c r="I764" s="22">
        <f t="shared" si="467"/>
        <v>9.682432382495712E-2</v>
      </c>
      <c r="J764" s="22">
        <f t="shared" si="468"/>
        <v>0.7</v>
      </c>
      <c r="K764" s="21">
        <f t="shared" si="469"/>
        <v>45</v>
      </c>
      <c r="L764" s="110">
        <v>733</v>
      </c>
      <c r="M764" s="9">
        <f t="shared" si="444"/>
        <v>12.412267814087029</v>
      </c>
      <c r="N764" s="9">
        <f t="shared" si="445"/>
        <v>12.412267814087029</v>
      </c>
      <c r="O764" s="10">
        <f t="shared" si="470"/>
        <v>0</v>
      </c>
      <c r="P764" s="10" t="e">
        <f t="shared" si="456"/>
        <v>#DIV/0!</v>
      </c>
      <c r="Q764" s="10" t="e">
        <f t="shared" si="457"/>
        <v>#DIV/0!</v>
      </c>
      <c r="R764" s="10" t="e">
        <f t="shared" si="458"/>
        <v>#DIV/0!</v>
      </c>
      <c r="S764" s="9"/>
      <c r="T764" s="9">
        <f t="shared" si="446"/>
        <v>12.412267814087029</v>
      </c>
      <c r="U764" s="10">
        <f t="shared" si="459"/>
        <v>0</v>
      </c>
      <c r="V764" s="10" t="e">
        <f t="shared" si="460"/>
        <v>#DIV/0!</v>
      </c>
      <c r="W764" s="10" t="e">
        <f t="shared" si="461"/>
        <v>#DIV/0!</v>
      </c>
      <c r="X764" s="10" t="e">
        <f t="shared" si="462"/>
        <v>#DIV/0!</v>
      </c>
      <c r="Y764" s="1"/>
      <c r="Z764" s="22">
        <f t="shared" si="447"/>
        <v>12.411184427640649</v>
      </c>
      <c r="AA764" s="37">
        <f t="shared" si="448"/>
        <v>-1.0833864463801746E-3</v>
      </c>
      <c r="AB764" s="37">
        <f t="shared" si="449"/>
        <v>0.15793193746508033</v>
      </c>
      <c r="AC764" s="37">
        <f t="shared" si="450"/>
        <v>0.26692877925024788</v>
      </c>
      <c r="AD764" s="37">
        <f t="shared" si="471"/>
        <v>0.26689678312632437</v>
      </c>
      <c r="AG764" s="22">
        <f t="shared" si="451"/>
        <v>12.410808054216165</v>
      </c>
      <c r="AH764" s="37">
        <f t="shared" si="472"/>
        <v>-1.4597598708636639E-3</v>
      </c>
      <c r="AI764" s="37">
        <f t="shared" si="473"/>
        <v>46.106280455488111</v>
      </c>
      <c r="AJ764" s="37">
        <f t="shared" si="474"/>
        <v>0.35966106243050255</v>
      </c>
      <c r="AK764" s="37">
        <f t="shared" si="475"/>
        <v>0.3596234035050887</v>
      </c>
      <c r="AM764" s="22">
        <f t="shared" si="452"/>
        <v>12.412267814087029</v>
      </c>
      <c r="AN764" s="37">
        <f t="shared" si="476"/>
        <v>0</v>
      </c>
      <c r="AO764" s="37" t="e">
        <f t="shared" si="477"/>
        <v>#DIV/0!</v>
      </c>
      <c r="AP764" s="37" t="e">
        <f t="shared" si="478"/>
        <v>#DIV/0!</v>
      </c>
      <c r="AQ764" s="37" t="e">
        <f t="shared" si="479"/>
        <v>#DIV/0!</v>
      </c>
      <c r="AS764" s="22">
        <f t="shared" si="453"/>
        <v>12.412267814087029</v>
      </c>
      <c r="AT764" s="37">
        <f t="shared" si="480"/>
        <v>0</v>
      </c>
      <c r="AU764" s="37" t="e">
        <f t="shared" si="481"/>
        <v>#DIV/0!</v>
      </c>
      <c r="AV764" s="37" t="e">
        <f t="shared" si="482"/>
        <v>#DIV/0!</v>
      </c>
      <c r="AW764" s="37" t="e">
        <f t="shared" si="483"/>
        <v>#DIV/0!</v>
      </c>
    </row>
    <row r="765" spans="1:49" s="33" customFormat="1" hidden="1" x14ac:dyDescent="0.25">
      <c r="A765" s="3"/>
      <c r="B765" s="4"/>
      <c r="C765" s="4">
        <f t="shared" si="463"/>
        <v>733</v>
      </c>
      <c r="D765" s="21">
        <f t="shared" si="454"/>
        <v>228.9570567050792</v>
      </c>
      <c r="E765" s="37">
        <f t="shared" si="464"/>
        <v>6.5000000000000002E-2</v>
      </c>
      <c r="F765" s="37">
        <f t="shared" si="465"/>
        <v>100</v>
      </c>
      <c r="G765" s="37">
        <f t="shared" si="455"/>
        <v>6.4957777444660969E-2</v>
      </c>
      <c r="H765" s="23">
        <f t="shared" si="466"/>
        <v>20.971743664116953</v>
      </c>
      <c r="I765" s="22">
        <f t="shared" si="467"/>
        <v>9.6792663065155146E-2</v>
      </c>
      <c r="J765" s="22">
        <f t="shared" si="468"/>
        <v>0.7</v>
      </c>
      <c r="K765" s="21">
        <f t="shared" si="469"/>
        <v>45</v>
      </c>
      <c r="L765" s="110">
        <v>734</v>
      </c>
      <c r="M765" s="9">
        <f t="shared" si="444"/>
        <v>12.409724992924451</v>
      </c>
      <c r="N765" s="9">
        <f t="shared" si="445"/>
        <v>12.409724992924451</v>
      </c>
      <c r="O765" s="10">
        <f t="shared" si="470"/>
        <v>0</v>
      </c>
      <c r="P765" s="10" t="e">
        <f t="shared" si="456"/>
        <v>#DIV/0!</v>
      </c>
      <c r="Q765" s="10" t="e">
        <f t="shared" si="457"/>
        <v>#DIV/0!</v>
      </c>
      <c r="R765" s="10" t="e">
        <f t="shared" si="458"/>
        <v>#DIV/0!</v>
      </c>
      <c r="S765" s="9"/>
      <c r="T765" s="9">
        <f t="shared" si="446"/>
        <v>12.409724992924451</v>
      </c>
      <c r="U765" s="10">
        <f t="shared" si="459"/>
        <v>0</v>
      </c>
      <c r="V765" s="10" t="e">
        <f t="shared" si="460"/>
        <v>#DIV/0!</v>
      </c>
      <c r="W765" s="10" t="e">
        <f t="shared" si="461"/>
        <v>#DIV/0!</v>
      </c>
      <c r="X765" s="10" t="e">
        <f t="shared" si="462"/>
        <v>#DIV/0!</v>
      </c>
      <c r="Y765" s="1"/>
      <c r="Z765" s="22">
        <f t="shared" si="447"/>
        <v>12.408640998599616</v>
      </c>
      <c r="AA765" s="37">
        <f t="shared" si="448"/>
        <v>-1.0839943248353023E-3</v>
      </c>
      <c r="AB765" s="37">
        <f t="shared" si="449"/>
        <v>0.15802055166400605</v>
      </c>
      <c r="AC765" s="37">
        <f t="shared" si="450"/>
        <v>0.26704592608211553</v>
      </c>
      <c r="AD765" s="37">
        <f t="shared" si="471"/>
        <v>0.26701391055965895</v>
      </c>
      <c r="AG765" s="22">
        <f t="shared" si="451"/>
        <v>12.408264977046297</v>
      </c>
      <c r="AH765" s="37">
        <f t="shared" si="472"/>
        <v>-1.4600158781536976E-3</v>
      </c>
      <c r="AI765" s="37">
        <f t="shared" si="473"/>
        <v>46.114366404518869</v>
      </c>
      <c r="AJ765" s="37">
        <f t="shared" si="474"/>
        <v>0.35968019697460174</v>
      </c>
      <c r="AK765" s="37">
        <f t="shared" si="475"/>
        <v>0.35964252485097126</v>
      </c>
      <c r="AM765" s="22">
        <f t="shared" si="452"/>
        <v>12.409724992924451</v>
      </c>
      <c r="AN765" s="37">
        <f t="shared" si="476"/>
        <v>0</v>
      </c>
      <c r="AO765" s="37" t="e">
        <f t="shared" si="477"/>
        <v>#DIV/0!</v>
      </c>
      <c r="AP765" s="37" t="e">
        <f t="shared" si="478"/>
        <v>#DIV/0!</v>
      </c>
      <c r="AQ765" s="37" t="e">
        <f t="shared" si="479"/>
        <v>#DIV/0!</v>
      </c>
      <c r="AS765" s="22">
        <f t="shared" si="453"/>
        <v>12.409724992924451</v>
      </c>
      <c r="AT765" s="37">
        <f t="shared" si="480"/>
        <v>0</v>
      </c>
      <c r="AU765" s="37" t="e">
        <f t="shared" si="481"/>
        <v>#DIV/0!</v>
      </c>
      <c r="AV765" s="37" t="e">
        <f t="shared" si="482"/>
        <v>#DIV/0!</v>
      </c>
      <c r="AW765" s="37" t="e">
        <f t="shared" si="483"/>
        <v>#DIV/0!</v>
      </c>
    </row>
    <row r="766" spans="1:49" s="33" customFormat="1" hidden="1" x14ac:dyDescent="0.25">
      <c r="A766" s="3"/>
      <c r="B766" s="4"/>
      <c r="C766" s="4">
        <f t="shared" si="463"/>
        <v>734</v>
      </c>
      <c r="D766" s="21">
        <f t="shared" si="454"/>
        <v>228.99621575237103</v>
      </c>
      <c r="E766" s="37">
        <f t="shared" si="464"/>
        <v>6.5000000000000002E-2</v>
      </c>
      <c r="F766" s="37">
        <f t="shared" si="465"/>
        <v>100</v>
      </c>
      <c r="G766" s="37">
        <f t="shared" si="455"/>
        <v>6.4957777444660969E-2</v>
      </c>
      <c r="H766" s="23">
        <f t="shared" si="466"/>
        <v>20.964883832826526</v>
      </c>
      <c r="I766" s="22">
        <f t="shared" si="467"/>
        <v>9.6761002305353172E-2</v>
      </c>
      <c r="J766" s="22">
        <f t="shared" si="468"/>
        <v>0.7</v>
      </c>
      <c r="K766" s="21">
        <f t="shared" si="469"/>
        <v>45</v>
      </c>
      <c r="L766" s="110">
        <v>735</v>
      </c>
      <c r="M766" s="9">
        <f t="shared" si="444"/>
        <v>12.407181308245523</v>
      </c>
      <c r="N766" s="9">
        <f t="shared" si="445"/>
        <v>12.407181308245523</v>
      </c>
      <c r="O766" s="10">
        <f t="shared" si="470"/>
        <v>0</v>
      </c>
      <c r="P766" s="10" t="e">
        <f t="shared" si="456"/>
        <v>#DIV/0!</v>
      </c>
      <c r="Q766" s="10" t="e">
        <f t="shared" si="457"/>
        <v>#DIV/0!</v>
      </c>
      <c r="R766" s="10" t="e">
        <f t="shared" si="458"/>
        <v>#DIV/0!</v>
      </c>
      <c r="S766" s="9"/>
      <c r="T766" s="9">
        <f t="shared" si="446"/>
        <v>12.407181308245523</v>
      </c>
      <c r="U766" s="10">
        <f t="shared" si="459"/>
        <v>0</v>
      </c>
      <c r="V766" s="10" t="e">
        <f t="shared" si="460"/>
        <v>#DIV/0!</v>
      </c>
      <c r="W766" s="10" t="e">
        <f t="shared" si="461"/>
        <v>#DIV/0!</v>
      </c>
      <c r="X766" s="10" t="e">
        <f t="shared" si="462"/>
        <v>#DIV/0!</v>
      </c>
      <c r="Y766" s="1"/>
      <c r="Z766" s="22">
        <f t="shared" si="447"/>
        <v>12.406096705715795</v>
      </c>
      <c r="AA766" s="37">
        <f t="shared" si="448"/>
        <v>-1.0846025297279738E-3</v>
      </c>
      <c r="AB766" s="37">
        <f t="shared" si="449"/>
        <v>0.15810921344983161</v>
      </c>
      <c r="AC766" s="37">
        <f t="shared" si="450"/>
        <v>0.26716312194715763</v>
      </c>
      <c r="AD766" s="37">
        <f t="shared" si="471"/>
        <v>0.26713108701512139</v>
      </c>
      <c r="AG766" s="22">
        <f t="shared" si="451"/>
        <v>12.405721036417283</v>
      </c>
      <c r="AH766" s="37">
        <f t="shared" si="472"/>
        <v>-1.460271828239712E-3</v>
      </c>
      <c r="AI766" s="37">
        <f t="shared" si="473"/>
        <v>46.122450546790105</v>
      </c>
      <c r="AJ766" s="37">
        <f t="shared" si="474"/>
        <v>0.35969930903811215</v>
      </c>
      <c r="AK766" s="37">
        <f t="shared" si="475"/>
        <v>0.35966162370756094</v>
      </c>
      <c r="AM766" s="22">
        <f t="shared" si="452"/>
        <v>12.407181308245523</v>
      </c>
      <c r="AN766" s="37">
        <f t="shared" si="476"/>
        <v>0</v>
      </c>
      <c r="AO766" s="37" t="e">
        <f t="shared" si="477"/>
        <v>#DIV/0!</v>
      </c>
      <c r="AP766" s="37" t="e">
        <f t="shared" si="478"/>
        <v>#DIV/0!</v>
      </c>
      <c r="AQ766" s="37" t="e">
        <f t="shared" si="479"/>
        <v>#DIV/0!</v>
      </c>
      <c r="AS766" s="22">
        <f t="shared" si="453"/>
        <v>12.407181308245523</v>
      </c>
      <c r="AT766" s="37">
        <f t="shared" si="480"/>
        <v>0</v>
      </c>
      <c r="AU766" s="37" t="e">
        <f t="shared" si="481"/>
        <v>#DIV/0!</v>
      </c>
      <c r="AV766" s="37" t="e">
        <f t="shared" si="482"/>
        <v>#DIV/0!</v>
      </c>
      <c r="AW766" s="37" t="e">
        <f t="shared" si="483"/>
        <v>#DIV/0!</v>
      </c>
    </row>
    <row r="767" spans="1:49" s="33" customFormat="1" hidden="1" x14ac:dyDescent="0.25">
      <c r="A767" s="3"/>
      <c r="B767" s="4"/>
      <c r="C767" s="4">
        <f t="shared" si="463"/>
        <v>735</v>
      </c>
      <c r="D767" s="21">
        <f t="shared" si="454"/>
        <v>229.03538809730409</v>
      </c>
      <c r="E767" s="37">
        <f t="shared" si="464"/>
        <v>6.5000000000000002E-2</v>
      </c>
      <c r="F767" s="37">
        <f t="shared" si="465"/>
        <v>100</v>
      </c>
      <c r="G767" s="37">
        <f t="shared" si="455"/>
        <v>6.4957777444660969E-2</v>
      </c>
      <c r="H767" s="23">
        <f t="shared" si="466"/>
        <v>20.958024001536099</v>
      </c>
      <c r="I767" s="22">
        <f t="shared" si="467"/>
        <v>9.6729341545551212E-2</v>
      </c>
      <c r="J767" s="22">
        <f t="shared" si="468"/>
        <v>0.7</v>
      </c>
      <c r="K767" s="21">
        <f t="shared" si="469"/>
        <v>45</v>
      </c>
      <c r="L767" s="110">
        <v>736</v>
      </c>
      <c r="M767" s="9">
        <f t="shared" si="444"/>
        <v>12.404636759781376</v>
      </c>
      <c r="N767" s="9">
        <f t="shared" si="445"/>
        <v>12.404636759781376</v>
      </c>
      <c r="O767" s="10">
        <f t="shared" si="470"/>
        <v>0</v>
      </c>
      <c r="P767" s="10" t="e">
        <f t="shared" si="456"/>
        <v>#DIV/0!</v>
      </c>
      <c r="Q767" s="10" t="e">
        <f t="shared" si="457"/>
        <v>#DIV/0!</v>
      </c>
      <c r="R767" s="10" t="e">
        <f t="shared" si="458"/>
        <v>#DIV/0!</v>
      </c>
      <c r="S767" s="9"/>
      <c r="T767" s="9">
        <f t="shared" si="446"/>
        <v>12.404636759781376</v>
      </c>
      <c r="U767" s="10">
        <f t="shared" si="459"/>
        <v>0</v>
      </c>
      <c r="V767" s="10" t="e">
        <f t="shared" si="460"/>
        <v>#DIV/0!</v>
      </c>
      <c r="W767" s="10" t="e">
        <f t="shared" si="461"/>
        <v>#DIV/0!</v>
      </c>
      <c r="X767" s="10" t="e">
        <f t="shared" si="462"/>
        <v>#DIV/0!</v>
      </c>
      <c r="Y767" s="1"/>
      <c r="Z767" s="22">
        <f t="shared" si="447"/>
        <v>12.403551548720205</v>
      </c>
      <c r="AA767" s="37">
        <f t="shared" si="448"/>
        <v>-1.0852110611700994E-3</v>
      </c>
      <c r="AB767" s="37">
        <f t="shared" si="449"/>
        <v>0.15819792283878917</v>
      </c>
      <c r="AC767" s="37">
        <f t="shared" si="450"/>
        <v>0.26728036685428369</v>
      </c>
      <c r="AD767" s="37">
        <f t="shared" si="471"/>
        <v>0.26724831250069703</v>
      </c>
      <c r="AG767" s="22">
        <f t="shared" si="451"/>
        <v>12.403176232060376</v>
      </c>
      <c r="AH767" s="37">
        <f t="shared" si="472"/>
        <v>-1.4605277209991385E-3</v>
      </c>
      <c r="AI767" s="37">
        <f t="shared" si="473"/>
        <v>46.130532878369856</v>
      </c>
      <c r="AJ767" s="37">
        <f t="shared" si="474"/>
        <v>0.35971839860216592</v>
      </c>
      <c r="AK767" s="37">
        <f t="shared" si="475"/>
        <v>0.35968070005836139</v>
      </c>
      <c r="AM767" s="22">
        <f t="shared" si="452"/>
        <v>12.404636759781376</v>
      </c>
      <c r="AN767" s="37">
        <f t="shared" si="476"/>
        <v>0</v>
      </c>
      <c r="AO767" s="37" t="e">
        <f t="shared" si="477"/>
        <v>#DIV/0!</v>
      </c>
      <c r="AP767" s="37" t="e">
        <f t="shared" si="478"/>
        <v>#DIV/0!</v>
      </c>
      <c r="AQ767" s="37" t="e">
        <f t="shared" si="479"/>
        <v>#DIV/0!</v>
      </c>
      <c r="AS767" s="22">
        <f t="shared" si="453"/>
        <v>12.404636759781376</v>
      </c>
      <c r="AT767" s="37">
        <f t="shared" si="480"/>
        <v>0</v>
      </c>
      <c r="AU767" s="37" t="e">
        <f t="shared" si="481"/>
        <v>#DIV/0!</v>
      </c>
      <c r="AV767" s="37" t="e">
        <f t="shared" si="482"/>
        <v>#DIV/0!</v>
      </c>
      <c r="AW767" s="37" t="e">
        <f t="shared" si="483"/>
        <v>#DIV/0!</v>
      </c>
    </row>
    <row r="768" spans="1:49" s="33" customFormat="1" hidden="1" x14ac:dyDescent="0.25">
      <c r="A768" s="3"/>
      <c r="B768" s="4"/>
      <c r="C768" s="4">
        <f t="shared" si="463"/>
        <v>736</v>
      </c>
      <c r="D768" s="21">
        <f t="shared" si="454"/>
        <v>229.0745737440167</v>
      </c>
      <c r="E768" s="37">
        <f t="shared" si="464"/>
        <v>6.5000000000000002E-2</v>
      </c>
      <c r="F768" s="37">
        <f t="shared" si="465"/>
        <v>100</v>
      </c>
      <c r="G768" s="37">
        <f t="shared" si="455"/>
        <v>6.4957777444660969E-2</v>
      </c>
      <c r="H768" s="23">
        <f t="shared" si="466"/>
        <v>20.951164170245672</v>
      </c>
      <c r="I768" s="22">
        <f t="shared" si="467"/>
        <v>9.6697680785749238E-2</v>
      </c>
      <c r="J768" s="22">
        <f t="shared" si="468"/>
        <v>0.7</v>
      </c>
      <c r="K768" s="21">
        <f t="shared" si="469"/>
        <v>45</v>
      </c>
      <c r="L768" s="110">
        <v>737</v>
      </c>
      <c r="M768" s="9">
        <f t="shared" si="444"/>
        <v>12.402091347263193</v>
      </c>
      <c r="N768" s="9">
        <f t="shared" si="445"/>
        <v>12.402091347263193</v>
      </c>
      <c r="O768" s="10">
        <f t="shared" si="470"/>
        <v>0</v>
      </c>
      <c r="P768" s="10" t="e">
        <f t="shared" si="456"/>
        <v>#DIV/0!</v>
      </c>
      <c r="Q768" s="10" t="e">
        <f t="shared" si="457"/>
        <v>#DIV/0!</v>
      </c>
      <c r="R768" s="10" t="e">
        <f t="shared" si="458"/>
        <v>#DIV/0!</v>
      </c>
      <c r="S768" s="9"/>
      <c r="T768" s="9">
        <f t="shared" si="446"/>
        <v>12.402091347263193</v>
      </c>
      <c r="U768" s="10">
        <f t="shared" si="459"/>
        <v>0</v>
      </c>
      <c r="V768" s="10" t="e">
        <f t="shared" si="460"/>
        <v>#DIV/0!</v>
      </c>
      <c r="W768" s="10" t="e">
        <f t="shared" si="461"/>
        <v>#DIV/0!</v>
      </c>
      <c r="X768" s="10" t="e">
        <f t="shared" si="462"/>
        <v>#DIV/0!</v>
      </c>
      <c r="Y768" s="1"/>
      <c r="Z768" s="22">
        <f t="shared" si="447"/>
        <v>12.401005527343951</v>
      </c>
      <c r="AA768" s="37">
        <f t="shared" si="448"/>
        <v>-1.0858199192416151E-3</v>
      </c>
      <c r="AB768" s="37">
        <f t="shared" si="449"/>
        <v>0.15828667984253142</v>
      </c>
      <c r="AC768" s="37">
        <f t="shared" si="450"/>
        <v>0.26739766080466804</v>
      </c>
      <c r="AD768" s="37">
        <f t="shared" si="471"/>
        <v>0.26736558701787344</v>
      </c>
      <c r="AG768" s="22">
        <f t="shared" si="451"/>
        <v>12.400630563706876</v>
      </c>
      <c r="AH768" s="37">
        <f t="shared" si="472"/>
        <v>-1.4607835563165139E-3</v>
      </c>
      <c r="AI768" s="37">
        <f t="shared" si="473"/>
        <v>46.138613395671889</v>
      </c>
      <c r="AJ768" s="37">
        <f t="shared" si="474"/>
        <v>0.35973746565060633</v>
      </c>
      <c r="AK768" s="37">
        <f t="shared" si="475"/>
        <v>0.35969975388691061</v>
      </c>
      <c r="AM768" s="22">
        <f t="shared" si="452"/>
        <v>12.402091347263193</v>
      </c>
      <c r="AN768" s="37">
        <f t="shared" si="476"/>
        <v>0</v>
      </c>
      <c r="AO768" s="37" t="e">
        <f t="shared" si="477"/>
        <v>#DIV/0!</v>
      </c>
      <c r="AP768" s="37" t="e">
        <f t="shared" si="478"/>
        <v>#DIV/0!</v>
      </c>
      <c r="AQ768" s="37" t="e">
        <f t="shared" si="479"/>
        <v>#DIV/0!</v>
      </c>
      <c r="AS768" s="22">
        <f t="shared" si="453"/>
        <v>12.402091347263193</v>
      </c>
      <c r="AT768" s="37">
        <f t="shared" si="480"/>
        <v>0</v>
      </c>
      <c r="AU768" s="37" t="e">
        <f t="shared" si="481"/>
        <v>#DIV/0!</v>
      </c>
      <c r="AV768" s="37" t="e">
        <f t="shared" si="482"/>
        <v>#DIV/0!</v>
      </c>
      <c r="AW768" s="37" t="e">
        <f t="shared" si="483"/>
        <v>#DIV/0!</v>
      </c>
    </row>
    <row r="769" spans="1:49" s="33" customFormat="1" hidden="1" x14ac:dyDescent="0.25">
      <c r="A769" s="3"/>
      <c r="B769" s="4"/>
      <c r="C769" s="4">
        <f t="shared" si="463"/>
        <v>737</v>
      </c>
      <c r="D769" s="21">
        <f t="shared" si="454"/>
        <v>229.11377269664692</v>
      </c>
      <c r="E769" s="37">
        <f t="shared" si="464"/>
        <v>6.5000000000000002E-2</v>
      </c>
      <c r="F769" s="37">
        <f t="shared" si="465"/>
        <v>100</v>
      </c>
      <c r="G769" s="37">
        <f t="shared" si="455"/>
        <v>6.4957777444660969E-2</v>
      </c>
      <c r="H769" s="23">
        <f t="shared" si="466"/>
        <v>20.944304338955245</v>
      </c>
      <c r="I769" s="22">
        <f t="shared" si="467"/>
        <v>9.6666020025947264E-2</v>
      </c>
      <c r="J769" s="22">
        <f t="shared" si="468"/>
        <v>0.7</v>
      </c>
      <c r="K769" s="21">
        <f t="shared" si="469"/>
        <v>45</v>
      </c>
      <c r="L769" s="110">
        <v>738</v>
      </c>
      <c r="M769" s="9">
        <f t="shared" si="444"/>
        <v>12.399545070422176</v>
      </c>
      <c r="N769" s="9">
        <f t="shared" si="445"/>
        <v>12.399545070422176</v>
      </c>
      <c r="O769" s="10">
        <f t="shared" si="470"/>
        <v>0</v>
      </c>
      <c r="P769" s="10" t="e">
        <f t="shared" si="456"/>
        <v>#DIV/0!</v>
      </c>
      <c r="Q769" s="10" t="e">
        <f t="shared" si="457"/>
        <v>#DIV/0!</v>
      </c>
      <c r="R769" s="10" t="e">
        <f t="shared" si="458"/>
        <v>#DIV/0!</v>
      </c>
      <c r="S769" s="9"/>
      <c r="T769" s="9">
        <f t="shared" si="446"/>
        <v>12.399545070422176</v>
      </c>
      <c r="U769" s="10">
        <f t="shared" si="459"/>
        <v>0</v>
      </c>
      <c r="V769" s="10" t="e">
        <f t="shared" si="460"/>
        <v>#DIV/0!</v>
      </c>
      <c r="W769" s="10" t="e">
        <f t="shared" si="461"/>
        <v>#DIV/0!</v>
      </c>
      <c r="X769" s="10" t="e">
        <f t="shared" si="462"/>
        <v>#DIV/0!</v>
      </c>
      <c r="Y769" s="1"/>
      <c r="Z769" s="22">
        <f t="shared" si="447"/>
        <v>12.39845864131815</v>
      </c>
      <c r="AA769" s="37">
        <f t="shared" si="448"/>
        <v>-1.0864291040260099E-3</v>
      </c>
      <c r="AB769" s="37">
        <f t="shared" si="449"/>
        <v>0.15837548447322911</v>
      </c>
      <c r="AC769" s="37">
        <f t="shared" si="450"/>
        <v>0.26751500380036547</v>
      </c>
      <c r="AD769" s="37">
        <f t="shared" si="471"/>
        <v>0.26748291056788137</v>
      </c>
      <c r="AG769" s="22">
        <f t="shared" si="451"/>
        <v>12.398084031088146</v>
      </c>
      <c r="AH769" s="37">
        <f t="shared" si="472"/>
        <v>-1.4610393340301897E-3</v>
      </c>
      <c r="AI769" s="37">
        <f t="shared" si="473"/>
        <v>46.146692093590573</v>
      </c>
      <c r="AJ769" s="37">
        <f t="shared" si="474"/>
        <v>0.35975651015544624</v>
      </c>
      <c r="AK769" s="37">
        <f t="shared" si="475"/>
        <v>0.35971878516176187</v>
      </c>
      <c r="AM769" s="22">
        <f t="shared" si="452"/>
        <v>12.399545070422176</v>
      </c>
      <c r="AN769" s="37">
        <f t="shared" si="476"/>
        <v>0</v>
      </c>
      <c r="AO769" s="37" t="e">
        <f t="shared" si="477"/>
        <v>#DIV/0!</v>
      </c>
      <c r="AP769" s="37" t="e">
        <f t="shared" si="478"/>
        <v>#DIV/0!</v>
      </c>
      <c r="AQ769" s="37" t="e">
        <f t="shared" si="479"/>
        <v>#DIV/0!</v>
      </c>
      <c r="AS769" s="22">
        <f t="shared" si="453"/>
        <v>12.399545070422176</v>
      </c>
      <c r="AT769" s="37">
        <f t="shared" si="480"/>
        <v>0</v>
      </c>
      <c r="AU769" s="37" t="e">
        <f t="shared" si="481"/>
        <v>#DIV/0!</v>
      </c>
      <c r="AV769" s="37" t="e">
        <f t="shared" si="482"/>
        <v>#DIV/0!</v>
      </c>
      <c r="AW769" s="37" t="e">
        <f t="shared" si="483"/>
        <v>#DIV/0!</v>
      </c>
    </row>
    <row r="770" spans="1:49" s="33" customFormat="1" hidden="1" x14ac:dyDescent="0.25">
      <c r="A770" s="3"/>
      <c r="B770" s="4"/>
      <c r="C770" s="4">
        <f t="shared" si="463"/>
        <v>738</v>
      </c>
      <c r="D770" s="21">
        <f t="shared" si="454"/>
        <v>229.15298495933138</v>
      </c>
      <c r="E770" s="37">
        <f t="shared" si="464"/>
        <v>6.5000000000000002E-2</v>
      </c>
      <c r="F770" s="37">
        <f t="shared" si="465"/>
        <v>100</v>
      </c>
      <c r="G770" s="37">
        <f t="shared" si="455"/>
        <v>6.4957777444660969E-2</v>
      </c>
      <c r="H770" s="23">
        <f t="shared" si="466"/>
        <v>20.937444507664818</v>
      </c>
      <c r="I770" s="22">
        <f t="shared" si="467"/>
        <v>9.6634359266145303E-2</v>
      </c>
      <c r="J770" s="22">
        <f t="shared" si="468"/>
        <v>0.7</v>
      </c>
      <c r="K770" s="21">
        <f t="shared" si="469"/>
        <v>45</v>
      </c>
      <c r="L770" s="110">
        <v>739</v>
      </c>
      <c r="M770" s="9">
        <f t="shared" si="444"/>
        <v>12.396997928989617</v>
      </c>
      <c r="N770" s="9">
        <f t="shared" si="445"/>
        <v>12.396997928989617</v>
      </c>
      <c r="O770" s="10">
        <f t="shared" si="470"/>
        <v>0</v>
      </c>
      <c r="P770" s="10" t="e">
        <f t="shared" si="456"/>
        <v>#DIV/0!</v>
      </c>
      <c r="Q770" s="10" t="e">
        <f t="shared" si="457"/>
        <v>#DIV/0!</v>
      </c>
      <c r="R770" s="10" t="e">
        <f t="shared" si="458"/>
        <v>#DIV/0!</v>
      </c>
      <c r="S770" s="9"/>
      <c r="T770" s="9">
        <f t="shared" si="446"/>
        <v>12.396997928989617</v>
      </c>
      <c r="U770" s="10">
        <f t="shared" si="459"/>
        <v>0</v>
      </c>
      <c r="V770" s="10" t="e">
        <f t="shared" si="460"/>
        <v>#DIV/0!</v>
      </c>
      <c r="W770" s="10" t="e">
        <f t="shared" si="461"/>
        <v>#DIV/0!</v>
      </c>
      <c r="X770" s="10" t="e">
        <f t="shared" si="462"/>
        <v>#DIV/0!</v>
      </c>
      <c r="Y770" s="1"/>
      <c r="Z770" s="22">
        <f t="shared" si="447"/>
        <v>12.39591089037401</v>
      </c>
      <c r="AA770" s="37">
        <f t="shared" si="448"/>
        <v>-1.0870386156067724E-3</v>
      </c>
      <c r="AB770" s="37">
        <f t="shared" si="449"/>
        <v>0.15846433674305285</v>
      </c>
      <c r="AC770" s="37">
        <f t="shared" si="450"/>
        <v>0.26763239584343401</v>
      </c>
      <c r="AD770" s="37">
        <f t="shared" si="471"/>
        <v>0.26760028315423012</v>
      </c>
      <c r="AG770" s="22">
        <f t="shared" si="451"/>
        <v>12.395536633935585</v>
      </c>
      <c r="AH770" s="37">
        <f t="shared" si="472"/>
        <v>-1.4612950540318081E-3</v>
      </c>
      <c r="AI770" s="37">
        <f t="shared" si="473"/>
        <v>46.154768968642763</v>
      </c>
      <c r="AJ770" s="37">
        <f t="shared" si="474"/>
        <v>0.35977553210136509</v>
      </c>
      <c r="AK770" s="37">
        <f t="shared" si="475"/>
        <v>0.35973779387331301</v>
      </c>
      <c r="AM770" s="22">
        <f t="shared" si="452"/>
        <v>12.396997928989617</v>
      </c>
      <c r="AN770" s="37">
        <f t="shared" si="476"/>
        <v>0</v>
      </c>
      <c r="AO770" s="37" t="e">
        <f t="shared" si="477"/>
        <v>#DIV/0!</v>
      </c>
      <c r="AP770" s="37" t="e">
        <f t="shared" si="478"/>
        <v>#DIV/0!</v>
      </c>
      <c r="AQ770" s="37" t="e">
        <f t="shared" si="479"/>
        <v>#DIV/0!</v>
      </c>
      <c r="AS770" s="22">
        <f t="shared" si="453"/>
        <v>12.396997928989617</v>
      </c>
      <c r="AT770" s="37">
        <f t="shared" si="480"/>
        <v>0</v>
      </c>
      <c r="AU770" s="37" t="e">
        <f t="shared" si="481"/>
        <v>#DIV/0!</v>
      </c>
      <c r="AV770" s="37" t="e">
        <f t="shared" si="482"/>
        <v>#DIV/0!</v>
      </c>
      <c r="AW770" s="37" t="e">
        <f t="shared" si="483"/>
        <v>#DIV/0!</v>
      </c>
    </row>
    <row r="771" spans="1:49" s="33" customFormat="1" hidden="1" x14ac:dyDescent="0.25">
      <c r="A771" s="3"/>
      <c r="B771" s="4"/>
      <c r="C771" s="4">
        <f t="shared" si="463"/>
        <v>739</v>
      </c>
      <c r="D771" s="21">
        <f t="shared" si="454"/>
        <v>229.19221053620669</v>
      </c>
      <c r="E771" s="37">
        <f t="shared" si="464"/>
        <v>6.5000000000000002E-2</v>
      </c>
      <c r="F771" s="37">
        <f t="shared" si="465"/>
        <v>100</v>
      </c>
      <c r="G771" s="37">
        <f t="shared" si="455"/>
        <v>6.4957777444660969E-2</v>
      </c>
      <c r="H771" s="23">
        <f t="shared" si="466"/>
        <v>20.930584676374391</v>
      </c>
      <c r="I771" s="22">
        <f t="shared" si="467"/>
        <v>9.6602698506343329E-2</v>
      </c>
      <c r="J771" s="22">
        <f t="shared" si="468"/>
        <v>0.7</v>
      </c>
      <c r="K771" s="21">
        <f t="shared" si="469"/>
        <v>45</v>
      </c>
      <c r="L771" s="110">
        <v>740</v>
      </c>
      <c r="M771" s="9">
        <f t="shared" si="444"/>
        <v>12.394449922696811</v>
      </c>
      <c r="N771" s="9">
        <f t="shared" si="445"/>
        <v>12.394449922696811</v>
      </c>
      <c r="O771" s="10">
        <f t="shared" si="470"/>
        <v>0</v>
      </c>
      <c r="P771" s="10" t="e">
        <f t="shared" si="456"/>
        <v>#DIV/0!</v>
      </c>
      <c r="Q771" s="10" t="e">
        <f t="shared" si="457"/>
        <v>#DIV/0!</v>
      </c>
      <c r="R771" s="10" t="e">
        <f t="shared" si="458"/>
        <v>#DIV/0!</v>
      </c>
      <c r="S771" s="9"/>
      <c r="T771" s="9">
        <f t="shared" si="446"/>
        <v>12.394449922696811</v>
      </c>
      <c r="U771" s="10">
        <f t="shared" si="459"/>
        <v>0</v>
      </c>
      <c r="V771" s="10" t="e">
        <f t="shared" si="460"/>
        <v>#DIV/0!</v>
      </c>
      <c r="W771" s="10" t="e">
        <f t="shared" si="461"/>
        <v>#DIV/0!</v>
      </c>
      <c r="X771" s="10" t="e">
        <f t="shared" si="462"/>
        <v>#DIV/0!</v>
      </c>
      <c r="Y771" s="1"/>
      <c r="Z771" s="22">
        <f t="shared" si="447"/>
        <v>12.393362274242733</v>
      </c>
      <c r="AA771" s="37">
        <f t="shared" si="448"/>
        <v>-1.0876484540780496E-3</v>
      </c>
      <c r="AB771" s="37">
        <f t="shared" si="449"/>
        <v>0.1585532366657271</v>
      </c>
      <c r="AC771" s="37">
        <f t="shared" si="450"/>
        <v>0.26774983693856086</v>
      </c>
      <c r="AD771" s="37">
        <f t="shared" si="471"/>
        <v>0.26771770477917528</v>
      </c>
      <c r="AG771" s="22">
        <f t="shared" si="451"/>
        <v>12.392988371980636</v>
      </c>
      <c r="AH771" s="37">
        <f t="shared" si="472"/>
        <v>-1.461550716175708E-3</v>
      </c>
      <c r="AI771" s="37">
        <f t="shared" si="473"/>
        <v>46.16284401628846</v>
      </c>
      <c r="AJ771" s="37">
        <f t="shared" si="474"/>
        <v>0.35979453146481966</v>
      </c>
      <c r="AK771" s="37">
        <f t="shared" si="475"/>
        <v>0.3597567799929135</v>
      </c>
      <c r="AM771" s="22">
        <f t="shared" si="452"/>
        <v>12.394449922696811</v>
      </c>
      <c r="AN771" s="37">
        <f t="shared" si="476"/>
        <v>0</v>
      </c>
      <c r="AO771" s="37" t="e">
        <f t="shared" si="477"/>
        <v>#DIV/0!</v>
      </c>
      <c r="AP771" s="37" t="e">
        <f t="shared" si="478"/>
        <v>#DIV/0!</v>
      </c>
      <c r="AQ771" s="37" t="e">
        <f t="shared" si="479"/>
        <v>#DIV/0!</v>
      </c>
      <c r="AS771" s="22">
        <f t="shared" si="453"/>
        <v>12.394449922696811</v>
      </c>
      <c r="AT771" s="37">
        <f t="shared" si="480"/>
        <v>0</v>
      </c>
      <c r="AU771" s="37" t="e">
        <f t="shared" si="481"/>
        <v>#DIV/0!</v>
      </c>
      <c r="AV771" s="37" t="e">
        <f t="shared" si="482"/>
        <v>#DIV/0!</v>
      </c>
      <c r="AW771" s="37" t="e">
        <f t="shared" si="483"/>
        <v>#DIV/0!</v>
      </c>
    </row>
    <row r="772" spans="1:49" s="33" customFormat="1" hidden="1" x14ac:dyDescent="0.25">
      <c r="A772" s="3"/>
      <c r="B772" s="4"/>
      <c r="C772" s="4">
        <f t="shared" si="463"/>
        <v>740</v>
      </c>
      <c r="D772" s="21">
        <f t="shared" si="454"/>
        <v>229.23144943140832</v>
      </c>
      <c r="E772" s="37">
        <f t="shared" si="464"/>
        <v>6.5000000000000002E-2</v>
      </c>
      <c r="F772" s="37">
        <f t="shared" si="465"/>
        <v>100</v>
      </c>
      <c r="G772" s="37">
        <f t="shared" si="455"/>
        <v>6.4957777444660969E-2</v>
      </c>
      <c r="H772" s="23">
        <f t="shared" si="466"/>
        <v>20.923724845083964</v>
      </c>
      <c r="I772" s="22">
        <f t="shared" si="467"/>
        <v>9.6571037746541355E-2</v>
      </c>
      <c r="J772" s="22">
        <f t="shared" si="468"/>
        <v>0.7</v>
      </c>
      <c r="K772" s="21">
        <f t="shared" si="469"/>
        <v>45</v>
      </c>
      <c r="L772" s="110">
        <v>741</v>
      </c>
      <c r="M772" s="9">
        <f t="shared" si="444"/>
        <v>12.391901051275131</v>
      </c>
      <c r="N772" s="9">
        <f t="shared" si="445"/>
        <v>12.391901051275131</v>
      </c>
      <c r="O772" s="10">
        <f t="shared" si="470"/>
        <v>0</v>
      </c>
      <c r="P772" s="10" t="e">
        <f t="shared" si="456"/>
        <v>#DIV/0!</v>
      </c>
      <c r="Q772" s="10" t="e">
        <f t="shared" si="457"/>
        <v>#DIV/0!</v>
      </c>
      <c r="R772" s="10" t="e">
        <f t="shared" si="458"/>
        <v>#DIV/0!</v>
      </c>
      <c r="S772" s="9"/>
      <c r="T772" s="9">
        <f t="shared" si="446"/>
        <v>12.391901051275131</v>
      </c>
      <c r="U772" s="10">
        <f t="shared" si="459"/>
        <v>0</v>
      </c>
      <c r="V772" s="10" t="e">
        <f t="shared" si="460"/>
        <v>#DIV/0!</v>
      </c>
      <c r="W772" s="10" t="e">
        <f t="shared" si="461"/>
        <v>#DIV/0!</v>
      </c>
      <c r="X772" s="10" t="e">
        <f t="shared" si="462"/>
        <v>#DIV/0!</v>
      </c>
      <c r="Y772" s="1"/>
      <c r="Z772" s="22">
        <f t="shared" si="447"/>
        <v>12.390812792655616</v>
      </c>
      <c r="AA772" s="37">
        <f t="shared" si="448"/>
        <v>-1.0882586195144484E-3</v>
      </c>
      <c r="AB772" s="37">
        <f t="shared" si="449"/>
        <v>0.15864218425212767</v>
      </c>
      <c r="AC772" s="37">
        <f t="shared" si="450"/>
        <v>0.26786732708562633</v>
      </c>
      <c r="AD772" s="37">
        <f t="shared" si="471"/>
        <v>0.26783517544553193</v>
      </c>
      <c r="AG772" s="22">
        <f t="shared" si="451"/>
        <v>12.390439244954811</v>
      </c>
      <c r="AH772" s="37">
        <f t="shared" si="472"/>
        <v>-1.4618063203197806E-3</v>
      </c>
      <c r="AI772" s="37">
        <f t="shared" si="473"/>
        <v>46.170917232018951</v>
      </c>
      <c r="AJ772" s="37">
        <f t="shared" si="474"/>
        <v>0.35981350822252817</v>
      </c>
      <c r="AK772" s="37">
        <f t="shared" si="475"/>
        <v>0.35977574350106367</v>
      </c>
      <c r="AM772" s="22">
        <f t="shared" si="452"/>
        <v>12.391901051275131</v>
      </c>
      <c r="AN772" s="37">
        <f t="shared" si="476"/>
        <v>0</v>
      </c>
      <c r="AO772" s="37" t="e">
        <f t="shared" si="477"/>
        <v>#DIV/0!</v>
      </c>
      <c r="AP772" s="37" t="e">
        <f t="shared" si="478"/>
        <v>#DIV/0!</v>
      </c>
      <c r="AQ772" s="37" t="e">
        <f t="shared" si="479"/>
        <v>#DIV/0!</v>
      </c>
      <c r="AS772" s="22">
        <f t="shared" si="453"/>
        <v>12.391901051275131</v>
      </c>
      <c r="AT772" s="37">
        <f t="shared" si="480"/>
        <v>0</v>
      </c>
      <c r="AU772" s="37" t="e">
        <f t="shared" si="481"/>
        <v>#DIV/0!</v>
      </c>
      <c r="AV772" s="37" t="e">
        <f t="shared" si="482"/>
        <v>#DIV/0!</v>
      </c>
      <c r="AW772" s="37" t="e">
        <f t="shared" si="483"/>
        <v>#DIV/0!</v>
      </c>
    </row>
    <row r="773" spans="1:49" s="33" customFormat="1" hidden="1" x14ac:dyDescent="0.25">
      <c r="A773" s="3"/>
      <c r="B773" s="4"/>
      <c r="C773" s="4">
        <f t="shared" si="463"/>
        <v>741</v>
      </c>
      <c r="D773" s="21">
        <f t="shared" si="454"/>
        <v>229.27070164907104</v>
      </c>
      <c r="E773" s="37">
        <f t="shared" si="464"/>
        <v>6.5000000000000002E-2</v>
      </c>
      <c r="F773" s="37">
        <f t="shared" si="465"/>
        <v>100</v>
      </c>
      <c r="G773" s="37">
        <f t="shared" si="455"/>
        <v>6.4957777444660969E-2</v>
      </c>
      <c r="H773" s="23">
        <f t="shared" si="466"/>
        <v>20.916865013793537</v>
      </c>
      <c r="I773" s="22">
        <f t="shared" si="467"/>
        <v>9.6539376986739381E-2</v>
      </c>
      <c r="J773" s="22">
        <f t="shared" si="468"/>
        <v>0.7</v>
      </c>
      <c r="K773" s="21">
        <f t="shared" si="469"/>
        <v>45</v>
      </c>
      <c r="L773" s="110">
        <v>742</v>
      </c>
      <c r="M773" s="9">
        <f t="shared" si="444"/>
        <v>12.389351314455986</v>
      </c>
      <c r="N773" s="9">
        <f t="shared" si="445"/>
        <v>12.389351314455986</v>
      </c>
      <c r="O773" s="10">
        <f t="shared" si="470"/>
        <v>0</v>
      </c>
      <c r="P773" s="10" t="e">
        <f t="shared" si="456"/>
        <v>#DIV/0!</v>
      </c>
      <c r="Q773" s="10" t="e">
        <f t="shared" si="457"/>
        <v>#DIV/0!</v>
      </c>
      <c r="R773" s="10" t="e">
        <f t="shared" si="458"/>
        <v>#DIV/0!</v>
      </c>
      <c r="S773" s="9"/>
      <c r="T773" s="9">
        <f t="shared" si="446"/>
        <v>12.389351314455986</v>
      </c>
      <c r="U773" s="10">
        <f t="shared" si="459"/>
        <v>0</v>
      </c>
      <c r="V773" s="10" t="e">
        <f t="shared" si="460"/>
        <v>#DIV/0!</v>
      </c>
      <c r="W773" s="10" t="e">
        <f t="shared" si="461"/>
        <v>#DIV/0!</v>
      </c>
      <c r="X773" s="10" t="e">
        <f t="shared" si="462"/>
        <v>#DIV/0!</v>
      </c>
      <c r="Y773" s="1"/>
      <c r="Z773" s="22">
        <f t="shared" si="447"/>
        <v>12.388262445343978</v>
      </c>
      <c r="AA773" s="37">
        <f t="shared" si="448"/>
        <v>-1.0888691120083394E-3</v>
      </c>
      <c r="AB773" s="37">
        <f t="shared" si="449"/>
        <v>0.15873117951572008</v>
      </c>
      <c r="AC773" s="37">
        <f t="shared" si="450"/>
        <v>0.26798486628888801</v>
      </c>
      <c r="AD773" s="37">
        <f t="shared" si="471"/>
        <v>0.26795269515558701</v>
      </c>
      <c r="AG773" s="22">
        <f t="shared" si="451"/>
        <v>12.387889252589634</v>
      </c>
      <c r="AH773" s="37">
        <f t="shared" si="472"/>
        <v>-1.4620618663521157E-3</v>
      </c>
      <c r="AI773" s="37">
        <f t="shared" si="473"/>
        <v>46.17898861229957</v>
      </c>
      <c r="AJ773" s="37">
        <f t="shared" si="474"/>
        <v>0.35983246235881616</v>
      </c>
      <c r="AK773" s="37">
        <f t="shared" si="475"/>
        <v>0.35979468437868234</v>
      </c>
      <c r="AM773" s="22">
        <f t="shared" si="452"/>
        <v>12.389351314455986</v>
      </c>
      <c r="AN773" s="37">
        <f t="shared" si="476"/>
        <v>0</v>
      </c>
      <c r="AO773" s="37" t="e">
        <f t="shared" si="477"/>
        <v>#DIV/0!</v>
      </c>
      <c r="AP773" s="37" t="e">
        <f t="shared" si="478"/>
        <v>#DIV/0!</v>
      </c>
      <c r="AQ773" s="37" t="e">
        <f t="shared" si="479"/>
        <v>#DIV/0!</v>
      </c>
      <c r="AS773" s="22">
        <f t="shared" si="453"/>
        <v>12.389351314455986</v>
      </c>
      <c r="AT773" s="37">
        <f t="shared" si="480"/>
        <v>0</v>
      </c>
      <c r="AU773" s="37" t="e">
        <f t="shared" si="481"/>
        <v>#DIV/0!</v>
      </c>
      <c r="AV773" s="37" t="e">
        <f t="shared" si="482"/>
        <v>#DIV/0!</v>
      </c>
      <c r="AW773" s="37" t="e">
        <f t="shared" si="483"/>
        <v>#DIV/0!</v>
      </c>
    </row>
    <row r="774" spans="1:49" s="33" customFormat="1" hidden="1" x14ac:dyDescent="0.25">
      <c r="A774" s="3"/>
      <c r="B774" s="4"/>
      <c r="C774" s="4">
        <f t="shared" si="463"/>
        <v>742</v>
      </c>
      <c r="D774" s="21">
        <f t="shared" si="454"/>
        <v>229.30996719332902</v>
      </c>
      <c r="E774" s="37">
        <f t="shared" si="464"/>
        <v>6.5000000000000002E-2</v>
      </c>
      <c r="F774" s="37">
        <f t="shared" si="465"/>
        <v>100</v>
      </c>
      <c r="G774" s="37">
        <f t="shared" si="455"/>
        <v>6.4957777444660969E-2</v>
      </c>
      <c r="H774" s="23">
        <f t="shared" si="466"/>
        <v>20.910005182503109</v>
      </c>
      <c r="I774" s="22">
        <f t="shared" si="467"/>
        <v>9.6507716226937407E-2</v>
      </c>
      <c r="J774" s="22">
        <f t="shared" si="468"/>
        <v>0.7</v>
      </c>
      <c r="K774" s="21">
        <f t="shared" si="469"/>
        <v>45</v>
      </c>
      <c r="L774" s="110">
        <v>743</v>
      </c>
      <c r="M774" s="9">
        <f t="shared" si="444"/>
        <v>12.386800711970833</v>
      </c>
      <c r="N774" s="9">
        <f t="shared" si="445"/>
        <v>12.386800711970833</v>
      </c>
      <c r="O774" s="10">
        <f t="shared" si="470"/>
        <v>0</v>
      </c>
      <c r="P774" s="10" t="e">
        <f t="shared" si="456"/>
        <v>#DIV/0!</v>
      </c>
      <c r="Q774" s="10" t="e">
        <f t="shared" si="457"/>
        <v>#DIV/0!</v>
      </c>
      <c r="R774" s="10" t="e">
        <f t="shared" si="458"/>
        <v>#DIV/0!</v>
      </c>
      <c r="S774" s="9"/>
      <c r="T774" s="9">
        <f t="shared" si="446"/>
        <v>12.386800711970833</v>
      </c>
      <c r="U774" s="10">
        <f t="shared" si="459"/>
        <v>0</v>
      </c>
      <c r="V774" s="10" t="e">
        <f t="shared" si="460"/>
        <v>#DIV/0!</v>
      </c>
      <c r="W774" s="10" t="e">
        <f t="shared" si="461"/>
        <v>#DIV/0!</v>
      </c>
      <c r="X774" s="10" t="e">
        <f t="shared" si="462"/>
        <v>#DIV/0!</v>
      </c>
      <c r="Y774" s="1"/>
      <c r="Z774" s="22">
        <f t="shared" si="447"/>
        <v>12.385711232039196</v>
      </c>
      <c r="AA774" s="37">
        <f t="shared" si="448"/>
        <v>-1.0894799316378823E-3</v>
      </c>
      <c r="AB774" s="37">
        <f t="shared" si="449"/>
        <v>0.15882022246789812</v>
      </c>
      <c r="AC774" s="37">
        <f t="shared" si="450"/>
        <v>0.26810245454911019</v>
      </c>
      <c r="AD774" s="37">
        <f t="shared" si="471"/>
        <v>0.2680702639107363</v>
      </c>
      <c r="AG774" s="22">
        <f t="shared" si="451"/>
        <v>12.385338394616715</v>
      </c>
      <c r="AH774" s="37">
        <f t="shared" si="472"/>
        <v>-1.46231735411817E-3</v>
      </c>
      <c r="AI774" s="37">
        <f t="shared" si="473"/>
        <v>46.187058152269337</v>
      </c>
      <c r="AJ774" s="37">
        <f t="shared" si="474"/>
        <v>0.35985139384769022</v>
      </c>
      <c r="AK774" s="37">
        <f t="shared" si="475"/>
        <v>0.35981360260142015</v>
      </c>
      <c r="AM774" s="22">
        <f t="shared" si="452"/>
        <v>12.386800711970833</v>
      </c>
      <c r="AN774" s="37">
        <f t="shared" si="476"/>
        <v>0</v>
      </c>
      <c r="AO774" s="37" t="e">
        <f t="shared" si="477"/>
        <v>#DIV/0!</v>
      </c>
      <c r="AP774" s="37" t="e">
        <f t="shared" si="478"/>
        <v>#DIV/0!</v>
      </c>
      <c r="AQ774" s="37" t="e">
        <f t="shared" si="479"/>
        <v>#DIV/0!</v>
      </c>
      <c r="AS774" s="22">
        <f t="shared" si="453"/>
        <v>12.386800711970833</v>
      </c>
      <c r="AT774" s="37">
        <f t="shared" si="480"/>
        <v>0</v>
      </c>
      <c r="AU774" s="37" t="e">
        <f t="shared" si="481"/>
        <v>#DIV/0!</v>
      </c>
      <c r="AV774" s="37" t="e">
        <f t="shared" si="482"/>
        <v>#DIV/0!</v>
      </c>
      <c r="AW774" s="37" t="e">
        <f t="shared" si="483"/>
        <v>#DIV/0!</v>
      </c>
    </row>
    <row r="775" spans="1:49" s="33" customFormat="1" hidden="1" x14ac:dyDescent="0.25">
      <c r="A775" s="3"/>
      <c r="B775" s="4"/>
      <c r="C775" s="4">
        <f t="shared" si="463"/>
        <v>743</v>
      </c>
      <c r="D775" s="21">
        <f t="shared" si="454"/>
        <v>229.34924606831541</v>
      </c>
      <c r="E775" s="37">
        <f t="shared" si="464"/>
        <v>6.5000000000000002E-2</v>
      </c>
      <c r="F775" s="37">
        <f t="shared" si="465"/>
        <v>100</v>
      </c>
      <c r="G775" s="37">
        <f t="shared" si="455"/>
        <v>6.4957777444660969E-2</v>
      </c>
      <c r="H775" s="23">
        <f t="shared" si="466"/>
        <v>20.903145351212682</v>
      </c>
      <c r="I775" s="22">
        <f t="shared" si="467"/>
        <v>9.6476055467135446E-2</v>
      </c>
      <c r="J775" s="22">
        <f t="shared" si="468"/>
        <v>0.7</v>
      </c>
      <c r="K775" s="21">
        <f t="shared" si="469"/>
        <v>45</v>
      </c>
      <c r="L775" s="110">
        <v>744</v>
      </c>
      <c r="M775" s="9">
        <f t="shared" si="444"/>
        <v>12.38424924355119</v>
      </c>
      <c r="N775" s="9">
        <f t="shared" si="445"/>
        <v>12.38424924355119</v>
      </c>
      <c r="O775" s="10">
        <f t="shared" si="470"/>
        <v>0</v>
      </c>
      <c r="P775" s="10" t="e">
        <f t="shared" si="456"/>
        <v>#DIV/0!</v>
      </c>
      <c r="Q775" s="10" t="e">
        <f t="shared" si="457"/>
        <v>#DIV/0!</v>
      </c>
      <c r="R775" s="10" t="e">
        <f t="shared" si="458"/>
        <v>#DIV/0!</v>
      </c>
      <c r="S775" s="9"/>
      <c r="T775" s="9">
        <f t="shared" si="446"/>
        <v>12.38424924355119</v>
      </c>
      <c r="U775" s="10">
        <f t="shared" si="459"/>
        <v>0</v>
      </c>
      <c r="V775" s="10" t="e">
        <f t="shared" si="460"/>
        <v>#DIV/0!</v>
      </c>
      <c r="W775" s="10" t="e">
        <f t="shared" si="461"/>
        <v>#DIV/0!</v>
      </c>
      <c r="X775" s="10" t="e">
        <f t="shared" si="462"/>
        <v>#DIV/0!</v>
      </c>
      <c r="Y775" s="1"/>
      <c r="Z775" s="22">
        <f t="shared" si="447"/>
        <v>12.38315915247269</v>
      </c>
      <c r="AA775" s="37">
        <f t="shared" si="448"/>
        <v>-1.0900910785007767E-3</v>
      </c>
      <c r="AB775" s="37">
        <f t="shared" si="449"/>
        <v>0.15890931312290407</v>
      </c>
      <c r="AC775" s="37">
        <f t="shared" si="450"/>
        <v>0.26822009187186963</v>
      </c>
      <c r="AD775" s="37">
        <f t="shared" si="471"/>
        <v>0.26818788171537722</v>
      </c>
      <c r="AG775" s="22">
        <f t="shared" si="451"/>
        <v>12.382786670767693</v>
      </c>
      <c r="AH775" s="37">
        <f t="shared" si="472"/>
        <v>-1.4625727834971514E-3</v>
      </c>
      <c r="AI775" s="37">
        <f t="shared" si="473"/>
        <v>46.195125848052321</v>
      </c>
      <c r="AJ775" s="37">
        <f t="shared" si="474"/>
        <v>0.35987030267084891</v>
      </c>
      <c r="AK775" s="37">
        <f t="shared" si="475"/>
        <v>0.35983249815065677</v>
      </c>
      <c r="AM775" s="22">
        <f t="shared" si="452"/>
        <v>12.38424924355119</v>
      </c>
      <c r="AN775" s="37">
        <f t="shared" si="476"/>
        <v>0</v>
      </c>
      <c r="AO775" s="37" t="e">
        <f t="shared" si="477"/>
        <v>#DIV/0!</v>
      </c>
      <c r="AP775" s="37" t="e">
        <f t="shared" si="478"/>
        <v>#DIV/0!</v>
      </c>
      <c r="AQ775" s="37" t="e">
        <f t="shared" si="479"/>
        <v>#DIV/0!</v>
      </c>
      <c r="AS775" s="22">
        <f t="shared" si="453"/>
        <v>12.38424924355119</v>
      </c>
      <c r="AT775" s="37">
        <f t="shared" si="480"/>
        <v>0</v>
      </c>
      <c r="AU775" s="37" t="e">
        <f t="shared" si="481"/>
        <v>#DIV/0!</v>
      </c>
      <c r="AV775" s="37" t="e">
        <f t="shared" si="482"/>
        <v>#DIV/0!</v>
      </c>
      <c r="AW775" s="37" t="e">
        <f t="shared" si="483"/>
        <v>#DIV/0!</v>
      </c>
    </row>
    <row r="776" spans="1:49" s="33" customFormat="1" hidden="1" x14ac:dyDescent="0.25">
      <c r="A776" s="3"/>
      <c r="B776" s="4"/>
      <c r="C776" s="4">
        <f t="shared" si="463"/>
        <v>744</v>
      </c>
      <c r="D776" s="21">
        <f t="shared" si="454"/>
        <v>229.38853827816277</v>
      </c>
      <c r="E776" s="37">
        <f t="shared" si="464"/>
        <v>6.5000000000000002E-2</v>
      </c>
      <c r="F776" s="37">
        <f t="shared" si="465"/>
        <v>100</v>
      </c>
      <c r="G776" s="37">
        <f t="shared" si="455"/>
        <v>6.4957777444660969E-2</v>
      </c>
      <c r="H776" s="23">
        <f t="shared" si="466"/>
        <v>20.896285519922255</v>
      </c>
      <c r="I776" s="22">
        <f t="shared" si="467"/>
        <v>9.6444394707333472E-2</v>
      </c>
      <c r="J776" s="22">
        <f t="shared" si="468"/>
        <v>0.7</v>
      </c>
      <c r="K776" s="21">
        <f t="shared" si="469"/>
        <v>45</v>
      </c>
      <c r="L776" s="110">
        <v>745</v>
      </c>
      <c r="M776" s="9">
        <f t="shared" si="444"/>
        <v>12.381696908928616</v>
      </c>
      <c r="N776" s="9">
        <f t="shared" si="445"/>
        <v>12.381696908928616</v>
      </c>
      <c r="O776" s="10">
        <f t="shared" si="470"/>
        <v>0</v>
      </c>
      <c r="P776" s="10" t="e">
        <f t="shared" si="456"/>
        <v>#DIV/0!</v>
      </c>
      <c r="Q776" s="10" t="e">
        <f t="shared" si="457"/>
        <v>#DIV/0!</v>
      </c>
      <c r="R776" s="10" t="e">
        <f t="shared" si="458"/>
        <v>#DIV/0!</v>
      </c>
      <c r="S776" s="9"/>
      <c r="T776" s="9">
        <f t="shared" si="446"/>
        <v>12.381696908928616</v>
      </c>
      <c r="U776" s="10">
        <f t="shared" si="459"/>
        <v>0</v>
      </c>
      <c r="V776" s="10" t="e">
        <f t="shared" si="460"/>
        <v>#DIV/0!</v>
      </c>
      <c r="W776" s="10" t="e">
        <f t="shared" si="461"/>
        <v>#DIV/0!</v>
      </c>
      <c r="X776" s="10" t="e">
        <f t="shared" si="462"/>
        <v>#DIV/0!</v>
      </c>
      <c r="Y776" s="1"/>
      <c r="Z776" s="22">
        <f t="shared" si="447"/>
        <v>12.380606206375948</v>
      </c>
      <c r="AA776" s="37">
        <f t="shared" si="448"/>
        <v>-1.0907025526680769E-3</v>
      </c>
      <c r="AB776" s="37">
        <f t="shared" si="449"/>
        <v>0.15899845149109595</v>
      </c>
      <c r="AC776" s="37">
        <f t="shared" si="450"/>
        <v>0.26833777825619076</v>
      </c>
      <c r="AD776" s="37">
        <f t="shared" si="471"/>
        <v>0.26830554857120048</v>
      </c>
      <c r="AG776" s="22">
        <f t="shared" si="451"/>
        <v>12.380234080774269</v>
      </c>
      <c r="AH776" s="37">
        <f t="shared" si="472"/>
        <v>-1.4628281543469512E-3</v>
      </c>
      <c r="AI776" s="37">
        <f t="shared" si="473"/>
        <v>46.203191695220774</v>
      </c>
      <c r="AJ776" s="37">
        <f t="shared" si="474"/>
        <v>0.35988918880570819</v>
      </c>
      <c r="AK776" s="37">
        <f t="shared" si="475"/>
        <v>0.35985137100337267</v>
      </c>
      <c r="AM776" s="22">
        <f t="shared" si="452"/>
        <v>12.381696908928616</v>
      </c>
      <c r="AN776" s="37">
        <f t="shared" si="476"/>
        <v>0</v>
      </c>
      <c r="AO776" s="37" t="e">
        <f t="shared" si="477"/>
        <v>#DIV/0!</v>
      </c>
      <c r="AP776" s="37" t="e">
        <f t="shared" si="478"/>
        <v>#DIV/0!</v>
      </c>
      <c r="AQ776" s="37" t="e">
        <f t="shared" si="479"/>
        <v>#DIV/0!</v>
      </c>
      <c r="AS776" s="22">
        <f t="shared" si="453"/>
        <v>12.381696908928616</v>
      </c>
      <c r="AT776" s="37">
        <f t="shared" si="480"/>
        <v>0</v>
      </c>
      <c r="AU776" s="37" t="e">
        <f t="shared" si="481"/>
        <v>#DIV/0!</v>
      </c>
      <c r="AV776" s="37" t="e">
        <f t="shared" si="482"/>
        <v>#DIV/0!</v>
      </c>
      <c r="AW776" s="37" t="e">
        <f t="shared" si="483"/>
        <v>#DIV/0!</v>
      </c>
    </row>
    <row r="777" spans="1:49" s="33" customFormat="1" hidden="1" x14ac:dyDescent="0.25">
      <c r="A777" s="3"/>
      <c r="B777" s="4"/>
      <c r="C777" s="4">
        <f t="shared" si="463"/>
        <v>745</v>
      </c>
      <c r="D777" s="21">
        <f t="shared" si="454"/>
        <v>229.42784382700293</v>
      </c>
      <c r="E777" s="37">
        <f t="shared" si="464"/>
        <v>6.5000000000000002E-2</v>
      </c>
      <c r="F777" s="37">
        <f t="shared" si="465"/>
        <v>100</v>
      </c>
      <c r="G777" s="37">
        <f t="shared" si="455"/>
        <v>6.4957777444660969E-2</v>
      </c>
      <c r="H777" s="23">
        <f t="shared" si="466"/>
        <v>20.889425688631828</v>
      </c>
      <c r="I777" s="22">
        <f t="shared" si="467"/>
        <v>9.6412733947531498E-2</v>
      </c>
      <c r="J777" s="22">
        <f t="shared" si="468"/>
        <v>0.7</v>
      </c>
      <c r="K777" s="21">
        <f t="shared" si="469"/>
        <v>45</v>
      </c>
      <c r="L777" s="110">
        <v>746</v>
      </c>
      <c r="M777" s="9">
        <f t="shared" si="444"/>
        <v>12.379143707834716</v>
      </c>
      <c r="N777" s="9">
        <f t="shared" si="445"/>
        <v>12.379143707834716</v>
      </c>
      <c r="O777" s="10">
        <f t="shared" si="470"/>
        <v>0</v>
      </c>
      <c r="P777" s="10" t="e">
        <f t="shared" si="456"/>
        <v>#DIV/0!</v>
      </c>
      <c r="Q777" s="10" t="e">
        <f t="shared" si="457"/>
        <v>#DIV/0!</v>
      </c>
      <c r="R777" s="10" t="e">
        <f t="shared" si="458"/>
        <v>#DIV/0!</v>
      </c>
      <c r="S777" s="9"/>
      <c r="T777" s="9">
        <f t="shared" si="446"/>
        <v>12.379143707834716</v>
      </c>
      <c r="U777" s="10">
        <f t="shared" si="459"/>
        <v>0</v>
      </c>
      <c r="V777" s="10" t="e">
        <f t="shared" si="460"/>
        <v>#DIV/0!</v>
      </c>
      <c r="W777" s="10" t="e">
        <f t="shared" si="461"/>
        <v>#DIV/0!</v>
      </c>
      <c r="X777" s="10" t="e">
        <f t="shared" si="462"/>
        <v>#DIV/0!</v>
      </c>
      <c r="Y777" s="1"/>
      <c r="Z777" s="22">
        <f t="shared" si="447"/>
        <v>12.378052393480486</v>
      </c>
      <c r="AA777" s="37">
        <f t="shared" si="448"/>
        <v>-1.0913143542303771E-3</v>
      </c>
      <c r="AB777" s="37">
        <f t="shared" si="449"/>
        <v>0.15908763758568023</v>
      </c>
      <c r="AC777" s="37">
        <f t="shared" si="450"/>
        <v>0.26845551370591053</v>
      </c>
      <c r="AD777" s="37">
        <f t="shared" si="471"/>
        <v>0.26842326447982906</v>
      </c>
      <c r="AG777" s="22">
        <f t="shared" si="451"/>
        <v>12.377680624368168</v>
      </c>
      <c r="AH777" s="37">
        <f t="shared" si="472"/>
        <v>-1.4630834665485537E-3</v>
      </c>
      <c r="AI777" s="37">
        <f t="shared" si="473"/>
        <v>46.211255689995362</v>
      </c>
      <c r="AJ777" s="37">
        <f t="shared" si="474"/>
        <v>0.35990805223475164</v>
      </c>
      <c r="AK777" s="37">
        <f t="shared" si="475"/>
        <v>0.35987022114481187</v>
      </c>
      <c r="AM777" s="22">
        <f t="shared" si="452"/>
        <v>12.379143707834716</v>
      </c>
      <c r="AN777" s="37">
        <f t="shared" si="476"/>
        <v>0</v>
      </c>
      <c r="AO777" s="37" t="e">
        <f t="shared" si="477"/>
        <v>#DIV/0!</v>
      </c>
      <c r="AP777" s="37" t="e">
        <f t="shared" si="478"/>
        <v>#DIV/0!</v>
      </c>
      <c r="AQ777" s="37" t="e">
        <f t="shared" si="479"/>
        <v>#DIV/0!</v>
      </c>
      <c r="AS777" s="22">
        <f t="shared" si="453"/>
        <v>12.379143707834716</v>
      </c>
      <c r="AT777" s="37">
        <f t="shared" si="480"/>
        <v>0</v>
      </c>
      <c r="AU777" s="37" t="e">
        <f t="shared" si="481"/>
        <v>#DIV/0!</v>
      </c>
      <c r="AV777" s="37" t="e">
        <f t="shared" si="482"/>
        <v>#DIV/0!</v>
      </c>
      <c r="AW777" s="37" t="e">
        <f t="shared" si="483"/>
        <v>#DIV/0!</v>
      </c>
    </row>
    <row r="778" spans="1:49" s="33" customFormat="1" hidden="1" x14ac:dyDescent="0.25">
      <c r="A778" s="3"/>
      <c r="B778" s="4"/>
      <c r="C778" s="4">
        <f t="shared" si="463"/>
        <v>746</v>
      </c>
      <c r="D778" s="21">
        <f t="shared" si="454"/>
        <v>229.46716271896693</v>
      </c>
      <c r="E778" s="37">
        <f t="shared" si="464"/>
        <v>6.5000000000000002E-2</v>
      </c>
      <c r="F778" s="37">
        <f t="shared" si="465"/>
        <v>100</v>
      </c>
      <c r="G778" s="37">
        <f t="shared" si="455"/>
        <v>6.4957777444660969E-2</v>
      </c>
      <c r="H778" s="23">
        <f t="shared" si="466"/>
        <v>20.882565857341401</v>
      </c>
      <c r="I778" s="22">
        <f t="shared" si="467"/>
        <v>9.6381073187729524E-2</v>
      </c>
      <c r="J778" s="22">
        <f t="shared" si="468"/>
        <v>0.7</v>
      </c>
      <c r="K778" s="21">
        <f t="shared" si="469"/>
        <v>45</v>
      </c>
      <c r="L778" s="110">
        <v>747</v>
      </c>
      <c r="M778" s="9">
        <f t="shared" si="444"/>
        <v>12.376589640001148</v>
      </c>
      <c r="N778" s="9">
        <f t="shared" si="445"/>
        <v>12.376589640001148</v>
      </c>
      <c r="O778" s="10">
        <f t="shared" si="470"/>
        <v>0</v>
      </c>
      <c r="P778" s="10" t="e">
        <f t="shared" si="456"/>
        <v>#DIV/0!</v>
      </c>
      <c r="Q778" s="10" t="e">
        <f t="shared" si="457"/>
        <v>#DIV/0!</v>
      </c>
      <c r="R778" s="10" t="e">
        <f t="shared" si="458"/>
        <v>#DIV/0!</v>
      </c>
      <c r="S778" s="9"/>
      <c r="T778" s="9">
        <f t="shared" si="446"/>
        <v>12.376589640001148</v>
      </c>
      <c r="U778" s="10">
        <f t="shared" si="459"/>
        <v>0</v>
      </c>
      <c r="V778" s="10" t="e">
        <f t="shared" si="460"/>
        <v>#DIV/0!</v>
      </c>
      <c r="W778" s="10" t="e">
        <f t="shared" si="461"/>
        <v>#DIV/0!</v>
      </c>
      <c r="X778" s="10" t="e">
        <f t="shared" si="462"/>
        <v>#DIV/0!</v>
      </c>
      <c r="Y778" s="1"/>
      <c r="Z778" s="22">
        <f t="shared" si="447"/>
        <v>12.375497713517859</v>
      </c>
      <c r="AA778" s="37">
        <f t="shared" si="448"/>
        <v>-1.0919264832889297E-3</v>
      </c>
      <c r="AB778" s="37">
        <f t="shared" si="449"/>
        <v>0.15917687142141709</v>
      </c>
      <c r="AC778" s="37">
        <f t="shared" si="450"/>
        <v>0.26857329822749126</v>
      </c>
      <c r="AD778" s="37">
        <f t="shared" si="471"/>
        <v>0.26854102944641323</v>
      </c>
      <c r="AG778" s="22">
        <f t="shared" si="451"/>
        <v>12.375126301281204</v>
      </c>
      <c r="AH778" s="37">
        <f t="shared" si="472"/>
        <v>-1.463338719943863E-3</v>
      </c>
      <c r="AI778" s="37">
        <f t="shared" si="473"/>
        <v>46.219317827382646</v>
      </c>
      <c r="AJ778" s="37">
        <f t="shared" si="474"/>
        <v>0.35992689293102276</v>
      </c>
      <c r="AK778" s="37">
        <f t="shared" si="475"/>
        <v>0.35988904854381631</v>
      </c>
      <c r="AM778" s="22">
        <f t="shared" si="452"/>
        <v>12.376589640001148</v>
      </c>
      <c r="AN778" s="37">
        <f t="shared" si="476"/>
        <v>0</v>
      </c>
      <c r="AO778" s="37" t="e">
        <f t="shared" si="477"/>
        <v>#DIV/0!</v>
      </c>
      <c r="AP778" s="37" t="e">
        <f t="shared" si="478"/>
        <v>#DIV/0!</v>
      </c>
      <c r="AQ778" s="37" t="e">
        <f t="shared" si="479"/>
        <v>#DIV/0!</v>
      </c>
      <c r="AS778" s="22">
        <f t="shared" si="453"/>
        <v>12.376589640001148</v>
      </c>
      <c r="AT778" s="37">
        <f t="shared" si="480"/>
        <v>0</v>
      </c>
      <c r="AU778" s="37" t="e">
        <f t="shared" si="481"/>
        <v>#DIV/0!</v>
      </c>
      <c r="AV778" s="37" t="e">
        <f t="shared" si="482"/>
        <v>#DIV/0!</v>
      </c>
      <c r="AW778" s="37" t="e">
        <f t="shared" si="483"/>
        <v>#DIV/0!</v>
      </c>
    </row>
    <row r="779" spans="1:49" s="33" customFormat="1" hidden="1" x14ac:dyDescent="0.25">
      <c r="A779" s="3"/>
      <c r="B779" s="4"/>
      <c r="C779" s="4">
        <f t="shared" si="463"/>
        <v>747</v>
      </c>
      <c r="D779" s="21">
        <f t="shared" si="454"/>
        <v>229.50649495818493</v>
      </c>
      <c r="E779" s="37">
        <f t="shared" si="464"/>
        <v>6.5000000000000002E-2</v>
      </c>
      <c r="F779" s="37">
        <f t="shared" si="465"/>
        <v>100</v>
      </c>
      <c r="G779" s="37">
        <f t="shared" si="455"/>
        <v>6.4957777444660969E-2</v>
      </c>
      <c r="H779" s="23">
        <f t="shared" si="466"/>
        <v>20.875706026050974</v>
      </c>
      <c r="I779" s="22">
        <f t="shared" si="467"/>
        <v>9.634941242792755E-2</v>
      </c>
      <c r="J779" s="22">
        <f t="shared" si="468"/>
        <v>0.7</v>
      </c>
      <c r="K779" s="21">
        <f t="shared" si="469"/>
        <v>45</v>
      </c>
      <c r="L779" s="110">
        <v>748</v>
      </c>
      <c r="M779" s="9">
        <f t="shared" si="444"/>
        <v>12.374034705159625</v>
      </c>
      <c r="N779" s="9">
        <f t="shared" si="445"/>
        <v>12.374034705159625</v>
      </c>
      <c r="O779" s="10">
        <f t="shared" si="470"/>
        <v>0</v>
      </c>
      <c r="P779" s="10" t="e">
        <f t="shared" si="456"/>
        <v>#DIV/0!</v>
      </c>
      <c r="Q779" s="10" t="e">
        <f t="shared" si="457"/>
        <v>#DIV/0!</v>
      </c>
      <c r="R779" s="10" t="e">
        <f t="shared" si="458"/>
        <v>#DIV/0!</v>
      </c>
      <c r="S779" s="9"/>
      <c r="T779" s="9">
        <f t="shared" si="446"/>
        <v>12.374034705159625</v>
      </c>
      <c r="U779" s="10">
        <f t="shared" si="459"/>
        <v>0</v>
      </c>
      <c r="V779" s="10" t="e">
        <f t="shared" si="460"/>
        <v>#DIV/0!</v>
      </c>
      <c r="W779" s="10" t="e">
        <f t="shared" si="461"/>
        <v>#DIV/0!</v>
      </c>
      <c r="X779" s="10" t="e">
        <f t="shared" si="462"/>
        <v>#DIV/0!</v>
      </c>
      <c r="Y779" s="1"/>
      <c r="Z779" s="22">
        <f t="shared" si="447"/>
        <v>12.372942166219724</v>
      </c>
      <c r="AA779" s="37">
        <f t="shared" si="448"/>
        <v>-1.092538939900578E-3</v>
      </c>
      <c r="AB779" s="37">
        <f t="shared" si="449"/>
        <v>0.15926615300659294</v>
      </c>
      <c r="AC779" s="37">
        <f t="shared" si="450"/>
        <v>0.26869113181647564</v>
      </c>
      <c r="AD779" s="37">
        <f t="shared" si="471"/>
        <v>0.26865884347052804</v>
      </c>
      <c r="AG779" s="22">
        <f t="shared" si="451"/>
        <v>12.372571111245202</v>
      </c>
      <c r="AH779" s="37">
        <f t="shared" si="472"/>
        <v>-1.463593914422745E-3</v>
      </c>
      <c r="AI779" s="37">
        <f t="shared" si="473"/>
        <v>46.227378103924323</v>
      </c>
      <c r="AJ779" s="37">
        <f t="shared" si="474"/>
        <v>0.35994571087953769</v>
      </c>
      <c r="AK779" s="37">
        <f t="shared" si="475"/>
        <v>0.35990785318927931</v>
      </c>
      <c r="AM779" s="22">
        <f t="shared" si="452"/>
        <v>12.374034705159625</v>
      </c>
      <c r="AN779" s="37">
        <f t="shared" si="476"/>
        <v>0</v>
      </c>
      <c r="AO779" s="37" t="e">
        <f t="shared" si="477"/>
        <v>#DIV/0!</v>
      </c>
      <c r="AP779" s="37" t="e">
        <f t="shared" si="478"/>
        <v>#DIV/0!</v>
      </c>
      <c r="AQ779" s="37" t="e">
        <f t="shared" si="479"/>
        <v>#DIV/0!</v>
      </c>
      <c r="AS779" s="22">
        <f t="shared" si="453"/>
        <v>12.374034705159625</v>
      </c>
      <c r="AT779" s="37">
        <f t="shared" si="480"/>
        <v>0</v>
      </c>
      <c r="AU779" s="37" t="e">
        <f t="shared" si="481"/>
        <v>#DIV/0!</v>
      </c>
      <c r="AV779" s="37" t="e">
        <f t="shared" si="482"/>
        <v>#DIV/0!</v>
      </c>
      <c r="AW779" s="37" t="e">
        <f t="shared" si="483"/>
        <v>#DIV/0!</v>
      </c>
    </row>
    <row r="780" spans="1:49" s="33" customFormat="1" hidden="1" x14ac:dyDescent="0.25">
      <c r="A780" s="3"/>
      <c r="B780" s="4"/>
      <c r="C780" s="4">
        <f t="shared" si="463"/>
        <v>748</v>
      </c>
      <c r="D780" s="21">
        <f t="shared" si="454"/>
        <v>229.54584054878649</v>
      </c>
      <c r="E780" s="37">
        <f t="shared" si="464"/>
        <v>6.5000000000000002E-2</v>
      </c>
      <c r="F780" s="37">
        <f t="shared" si="465"/>
        <v>100</v>
      </c>
      <c r="G780" s="37">
        <f t="shared" si="455"/>
        <v>6.4957777444660969E-2</v>
      </c>
      <c r="H780" s="23">
        <f t="shared" si="466"/>
        <v>20.868846194760547</v>
      </c>
      <c r="I780" s="22">
        <f t="shared" si="467"/>
        <v>9.631775166812559E-2</v>
      </c>
      <c r="J780" s="22">
        <f t="shared" si="468"/>
        <v>0.7</v>
      </c>
      <c r="K780" s="21">
        <f t="shared" si="469"/>
        <v>45</v>
      </c>
      <c r="L780" s="110">
        <v>749</v>
      </c>
      <c r="M780" s="9">
        <f t="shared" si="444"/>
        <v>12.371478903041901</v>
      </c>
      <c r="N780" s="9">
        <f t="shared" si="445"/>
        <v>12.371478903041901</v>
      </c>
      <c r="O780" s="10">
        <f t="shared" si="470"/>
        <v>0</v>
      </c>
      <c r="P780" s="10" t="e">
        <f t="shared" si="456"/>
        <v>#DIV/0!</v>
      </c>
      <c r="Q780" s="10" t="e">
        <f t="shared" si="457"/>
        <v>#DIV/0!</v>
      </c>
      <c r="R780" s="10" t="e">
        <f t="shared" si="458"/>
        <v>#DIV/0!</v>
      </c>
      <c r="S780" s="9"/>
      <c r="T780" s="9">
        <f t="shared" si="446"/>
        <v>12.371478903041901</v>
      </c>
      <c r="U780" s="10">
        <f t="shared" si="459"/>
        <v>0</v>
      </c>
      <c r="V780" s="10" t="e">
        <f t="shared" si="460"/>
        <v>#DIV/0!</v>
      </c>
      <c r="W780" s="10" t="e">
        <f t="shared" si="461"/>
        <v>#DIV/0!</v>
      </c>
      <c r="X780" s="10" t="e">
        <f t="shared" si="462"/>
        <v>#DIV/0!</v>
      </c>
      <c r="Y780" s="1"/>
      <c r="Z780" s="22">
        <f t="shared" si="447"/>
        <v>12.370385751317741</v>
      </c>
      <c r="AA780" s="37">
        <f t="shared" si="448"/>
        <v>-1.093151724159469E-3</v>
      </c>
      <c r="AB780" s="37">
        <f t="shared" si="449"/>
        <v>0.15935548235493219</v>
      </c>
      <c r="AC780" s="37">
        <f t="shared" si="450"/>
        <v>0.26880901447758748</v>
      </c>
      <c r="AD780" s="37">
        <f t="shared" si="471"/>
        <v>0.26877670655428743</v>
      </c>
      <c r="AG780" s="22">
        <f t="shared" si="451"/>
        <v>12.370015053992065</v>
      </c>
      <c r="AH780" s="37">
        <f t="shared" si="472"/>
        <v>-1.4638490498359857E-3</v>
      </c>
      <c r="AI780" s="37">
        <f t="shared" si="473"/>
        <v>46.235436514846704</v>
      </c>
      <c r="AJ780" s="37">
        <f t="shared" si="474"/>
        <v>0.35996450605508568</v>
      </c>
      <c r="AK780" s="37">
        <f t="shared" si="475"/>
        <v>0.35992663505283301</v>
      </c>
      <c r="AM780" s="22">
        <f t="shared" si="452"/>
        <v>12.371478903041901</v>
      </c>
      <c r="AN780" s="37">
        <f t="shared" si="476"/>
        <v>0</v>
      </c>
      <c r="AO780" s="37" t="e">
        <f t="shared" si="477"/>
        <v>#DIV/0!</v>
      </c>
      <c r="AP780" s="37" t="e">
        <f t="shared" si="478"/>
        <v>#DIV/0!</v>
      </c>
      <c r="AQ780" s="37" t="e">
        <f t="shared" si="479"/>
        <v>#DIV/0!</v>
      </c>
      <c r="AS780" s="22">
        <f t="shared" si="453"/>
        <v>12.371478903041901</v>
      </c>
      <c r="AT780" s="37">
        <f t="shared" si="480"/>
        <v>0</v>
      </c>
      <c r="AU780" s="37" t="e">
        <f t="shared" si="481"/>
        <v>#DIV/0!</v>
      </c>
      <c r="AV780" s="37" t="e">
        <f t="shared" si="482"/>
        <v>#DIV/0!</v>
      </c>
      <c r="AW780" s="37" t="e">
        <f t="shared" si="483"/>
        <v>#DIV/0!</v>
      </c>
    </row>
    <row r="781" spans="1:49" s="33" customFormat="1" hidden="1" x14ac:dyDescent="0.25">
      <c r="A781" s="3"/>
      <c r="B781" s="4"/>
      <c r="C781" s="4">
        <f t="shared" si="463"/>
        <v>749</v>
      </c>
      <c r="D781" s="21">
        <f t="shared" si="454"/>
        <v>229.58519949490045</v>
      </c>
      <c r="E781" s="37">
        <f t="shared" si="464"/>
        <v>6.5000000000000002E-2</v>
      </c>
      <c r="F781" s="37">
        <f t="shared" si="465"/>
        <v>100</v>
      </c>
      <c r="G781" s="37">
        <f t="shared" si="455"/>
        <v>6.4957777444660969E-2</v>
      </c>
      <c r="H781" s="23">
        <f t="shared" si="466"/>
        <v>20.86198636347012</v>
      </c>
      <c r="I781" s="22">
        <f t="shared" si="467"/>
        <v>9.6286090908323616E-2</v>
      </c>
      <c r="J781" s="22">
        <f t="shared" si="468"/>
        <v>0.7</v>
      </c>
      <c r="K781" s="21">
        <f t="shared" si="469"/>
        <v>45</v>
      </c>
      <c r="L781" s="110">
        <v>750</v>
      </c>
      <c r="M781" s="9">
        <f t="shared" si="444"/>
        <v>12.368922233379774</v>
      </c>
      <c r="N781" s="9">
        <f t="shared" si="445"/>
        <v>12.368922233379774</v>
      </c>
      <c r="O781" s="10">
        <f t="shared" si="470"/>
        <v>0</v>
      </c>
      <c r="P781" s="10" t="e">
        <f t="shared" si="456"/>
        <v>#DIV/0!</v>
      </c>
      <c r="Q781" s="10" t="e">
        <f t="shared" si="457"/>
        <v>#DIV/0!</v>
      </c>
      <c r="R781" s="10" t="e">
        <f t="shared" si="458"/>
        <v>#DIV/0!</v>
      </c>
      <c r="S781" s="9"/>
      <c r="T781" s="9">
        <f t="shared" si="446"/>
        <v>12.368922233379774</v>
      </c>
      <c r="U781" s="10">
        <f t="shared" si="459"/>
        <v>0</v>
      </c>
      <c r="V781" s="10" t="e">
        <f t="shared" si="460"/>
        <v>#DIV/0!</v>
      </c>
      <c r="W781" s="10" t="e">
        <f t="shared" si="461"/>
        <v>#DIV/0!</v>
      </c>
      <c r="X781" s="10" t="e">
        <f t="shared" si="462"/>
        <v>#DIV/0!</v>
      </c>
      <c r="Y781" s="1"/>
      <c r="Z781" s="22">
        <f t="shared" si="447"/>
        <v>12.367828468543633</v>
      </c>
      <c r="AA781" s="37">
        <f t="shared" si="448"/>
        <v>-1.0937648361402097E-3</v>
      </c>
      <c r="AB781" s="37">
        <f t="shared" si="449"/>
        <v>0.15944485947731074</v>
      </c>
      <c r="AC781" s="37">
        <f t="shared" si="450"/>
        <v>0.26892694621074953</v>
      </c>
      <c r="AD781" s="37">
        <f t="shared" si="471"/>
        <v>0.26889461869891274</v>
      </c>
      <c r="AG781" s="22">
        <f t="shared" si="451"/>
        <v>12.367458129253729</v>
      </c>
      <c r="AH781" s="37">
        <f t="shared" si="472"/>
        <v>-1.4641041260450294E-3</v>
      </c>
      <c r="AI781" s="37">
        <f t="shared" si="473"/>
        <v>46.243493055834321</v>
      </c>
      <c r="AJ781" s="37">
        <f t="shared" si="474"/>
        <v>0.3599832784360415</v>
      </c>
      <c r="AK781" s="37">
        <f t="shared" si="475"/>
        <v>0.35994539411485593</v>
      </c>
      <c r="AM781" s="22">
        <f t="shared" si="452"/>
        <v>12.368922233379774</v>
      </c>
      <c r="AN781" s="37">
        <f t="shared" si="476"/>
        <v>0</v>
      </c>
      <c r="AO781" s="37" t="e">
        <f t="shared" si="477"/>
        <v>#DIV/0!</v>
      </c>
      <c r="AP781" s="37" t="e">
        <f t="shared" si="478"/>
        <v>#DIV/0!</v>
      </c>
      <c r="AQ781" s="37" t="e">
        <f t="shared" si="479"/>
        <v>#DIV/0!</v>
      </c>
      <c r="AS781" s="22">
        <f t="shared" si="453"/>
        <v>12.368922233379774</v>
      </c>
      <c r="AT781" s="37">
        <f t="shared" si="480"/>
        <v>0</v>
      </c>
      <c r="AU781" s="37" t="e">
        <f t="shared" si="481"/>
        <v>#DIV/0!</v>
      </c>
      <c r="AV781" s="37" t="e">
        <f t="shared" si="482"/>
        <v>#DIV/0!</v>
      </c>
      <c r="AW781" s="37" t="e">
        <f t="shared" si="483"/>
        <v>#DIV/0!</v>
      </c>
    </row>
    <row r="782" spans="1:49" s="33" customFormat="1" hidden="1" x14ac:dyDescent="0.25">
      <c r="A782" s="3"/>
      <c r="B782" s="4"/>
      <c r="C782" s="4">
        <f t="shared" si="463"/>
        <v>750</v>
      </c>
      <c r="D782" s="21">
        <f t="shared" si="454"/>
        <v>229.62457180065448</v>
      </c>
      <c r="E782" s="37">
        <f t="shared" si="464"/>
        <v>6.5000000000000002E-2</v>
      </c>
      <c r="F782" s="37">
        <f t="shared" si="465"/>
        <v>100</v>
      </c>
      <c r="G782" s="37">
        <f t="shared" si="455"/>
        <v>6.4957777444660969E-2</v>
      </c>
      <c r="H782" s="23">
        <f t="shared" si="466"/>
        <v>20.855126532179693</v>
      </c>
      <c r="I782" s="22">
        <f t="shared" si="467"/>
        <v>9.6254430148521641E-2</v>
      </c>
      <c r="J782" s="22">
        <f t="shared" si="468"/>
        <v>0.7</v>
      </c>
      <c r="K782" s="21">
        <f t="shared" si="469"/>
        <v>45</v>
      </c>
      <c r="L782" s="110">
        <v>751</v>
      </c>
      <c r="M782" s="9">
        <f t="shared" si="444"/>
        <v>12.366364695905121</v>
      </c>
      <c r="N782" s="9">
        <f t="shared" si="445"/>
        <v>12.366364695905121</v>
      </c>
      <c r="O782" s="10">
        <f t="shared" si="470"/>
        <v>0</v>
      </c>
      <c r="P782" s="10" t="e">
        <f t="shared" si="456"/>
        <v>#DIV/0!</v>
      </c>
      <c r="Q782" s="10" t="e">
        <f t="shared" si="457"/>
        <v>#DIV/0!</v>
      </c>
      <c r="R782" s="10" t="e">
        <f t="shared" si="458"/>
        <v>#DIV/0!</v>
      </c>
      <c r="S782" s="9"/>
      <c r="T782" s="9">
        <f t="shared" si="446"/>
        <v>12.366364695905121</v>
      </c>
      <c r="U782" s="10">
        <f t="shared" si="459"/>
        <v>0</v>
      </c>
      <c r="V782" s="10" t="e">
        <f t="shared" si="460"/>
        <v>#DIV/0!</v>
      </c>
      <c r="W782" s="10" t="e">
        <f t="shared" si="461"/>
        <v>#DIV/0!</v>
      </c>
      <c r="X782" s="10" t="e">
        <f t="shared" si="462"/>
        <v>#DIV/0!</v>
      </c>
      <c r="Y782" s="1"/>
      <c r="Z782" s="22">
        <f t="shared" si="447"/>
        <v>12.365270317629165</v>
      </c>
      <c r="AA782" s="37">
        <f t="shared" si="448"/>
        <v>-1.0943782759564868E-3</v>
      </c>
      <c r="AB782" s="37">
        <f t="shared" si="449"/>
        <v>0.1595342843903014</v>
      </c>
      <c r="AC782" s="37">
        <f t="shared" si="450"/>
        <v>0.26904492702549704</v>
      </c>
      <c r="AD782" s="37">
        <f t="shared" si="471"/>
        <v>0.26901257991158484</v>
      </c>
      <c r="AG782" s="22">
        <f t="shared" si="451"/>
        <v>12.364900336762187</v>
      </c>
      <c r="AH782" s="37">
        <f t="shared" si="472"/>
        <v>-1.4643591429344127E-3</v>
      </c>
      <c r="AI782" s="37">
        <f t="shared" si="473"/>
        <v>46.251547723220014</v>
      </c>
      <c r="AJ782" s="37">
        <f t="shared" si="474"/>
        <v>0.36000202800584241</v>
      </c>
      <c r="AK782" s="37">
        <f t="shared" si="475"/>
        <v>0.35996413035700825</v>
      </c>
      <c r="AM782" s="22">
        <f t="shared" si="452"/>
        <v>12.366364695905121</v>
      </c>
      <c r="AN782" s="37">
        <f t="shared" si="476"/>
        <v>0</v>
      </c>
      <c r="AO782" s="37" t="e">
        <f t="shared" si="477"/>
        <v>#DIV/0!</v>
      </c>
      <c r="AP782" s="37" t="e">
        <f t="shared" si="478"/>
        <v>#DIV/0!</v>
      </c>
      <c r="AQ782" s="37" t="e">
        <f t="shared" si="479"/>
        <v>#DIV/0!</v>
      </c>
      <c r="AS782" s="22">
        <f t="shared" si="453"/>
        <v>12.366364695905121</v>
      </c>
      <c r="AT782" s="37">
        <f t="shared" si="480"/>
        <v>0</v>
      </c>
      <c r="AU782" s="37" t="e">
        <f t="shared" si="481"/>
        <v>#DIV/0!</v>
      </c>
      <c r="AV782" s="37" t="e">
        <f t="shared" si="482"/>
        <v>#DIV/0!</v>
      </c>
      <c r="AW782" s="37" t="e">
        <f t="shared" si="483"/>
        <v>#DIV/0!</v>
      </c>
    </row>
    <row r="783" spans="1:49" s="33" customFormat="1" hidden="1" x14ac:dyDescent="0.25">
      <c r="A783" s="3"/>
      <c r="B783" s="4"/>
      <c r="C783" s="4">
        <f t="shared" si="463"/>
        <v>751</v>
      </c>
      <c r="D783" s="21">
        <f t="shared" si="454"/>
        <v>229.66395747017575</v>
      </c>
      <c r="E783" s="37">
        <f t="shared" si="464"/>
        <v>6.5000000000000002E-2</v>
      </c>
      <c r="F783" s="37">
        <f t="shared" si="465"/>
        <v>100</v>
      </c>
      <c r="G783" s="37">
        <f t="shared" si="455"/>
        <v>6.4957777444660969E-2</v>
      </c>
      <c r="H783" s="23">
        <f t="shared" si="466"/>
        <v>20.848266700889265</v>
      </c>
      <c r="I783" s="22">
        <f t="shared" si="467"/>
        <v>9.6222769388719667E-2</v>
      </c>
      <c r="J783" s="22">
        <f t="shared" si="468"/>
        <v>0.7</v>
      </c>
      <c r="K783" s="21">
        <f t="shared" si="469"/>
        <v>45</v>
      </c>
      <c r="L783" s="110">
        <v>752</v>
      </c>
      <c r="M783" s="9">
        <f t="shared" si="444"/>
        <v>12.363806290349849</v>
      </c>
      <c r="N783" s="9">
        <f t="shared" si="445"/>
        <v>12.363806290349849</v>
      </c>
      <c r="O783" s="10">
        <f t="shared" si="470"/>
        <v>0</v>
      </c>
      <c r="P783" s="10" t="e">
        <f t="shared" si="456"/>
        <v>#DIV/0!</v>
      </c>
      <c r="Q783" s="10" t="e">
        <f t="shared" si="457"/>
        <v>#DIV/0!</v>
      </c>
      <c r="R783" s="10" t="e">
        <f t="shared" si="458"/>
        <v>#DIV/0!</v>
      </c>
      <c r="S783" s="9"/>
      <c r="T783" s="9">
        <f t="shared" si="446"/>
        <v>12.363806290349849</v>
      </c>
      <c r="U783" s="10">
        <f t="shared" si="459"/>
        <v>0</v>
      </c>
      <c r="V783" s="10" t="e">
        <f t="shared" si="460"/>
        <v>#DIV/0!</v>
      </c>
      <c r="W783" s="10" t="e">
        <f t="shared" si="461"/>
        <v>#DIV/0!</v>
      </c>
      <c r="X783" s="10" t="e">
        <f t="shared" si="462"/>
        <v>#DIV/0!</v>
      </c>
      <c r="Y783" s="1"/>
      <c r="Z783" s="22">
        <f t="shared" si="447"/>
        <v>12.362711298306182</v>
      </c>
      <c r="AA783" s="37">
        <f t="shared" si="448"/>
        <v>-1.0949920436669203E-3</v>
      </c>
      <c r="AB783" s="37">
        <f t="shared" si="449"/>
        <v>0.15962375710244958</v>
      </c>
      <c r="AC783" s="37">
        <f t="shared" si="450"/>
        <v>0.26916295691783032</v>
      </c>
      <c r="AD783" s="37">
        <f t="shared" si="471"/>
        <v>0.26913059019012531</v>
      </c>
      <c r="AG783" s="22">
        <f t="shared" si="451"/>
        <v>12.362341676249491</v>
      </c>
      <c r="AH783" s="37">
        <f t="shared" si="472"/>
        <v>-1.4646141003584745E-3</v>
      </c>
      <c r="AI783" s="37">
        <f t="shared" si="473"/>
        <v>46.259600512403111</v>
      </c>
      <c r="AJ783" s="37">
        <f t="shared" si="474"/>
        <v>0.3600207547406753</v>
      </c>
      <c r="AK783" s="37">
        <f t="shared" si="475"/>
        <v>0.35998284375839668</v>
      </c>
      <c r="AM783" s="22">
        <f t="shared" si="452"/>
        <v>12.363806290349849</v>
      </c>
      <c r="AN783" s="37">
        <f t="shared" si="476"/>
        <v>0</v>
      </c>
      <c r="AO783" s="37" t="e">
        <f t="shared" si="477"/>
        <v>#DIV/0!</v>
      </c>
      <c r="AP783" s="37" t="e">
        <f t="shared" si="478"/>
        <v>#DIV/0!</v>
      </c>
      <c r="AQ783" s="37" t="e">
        <f t="shared" si="479"/>
        <v>#DIV/0!</v>
      </c>
      <c r="AS783" s="22">
        <f t="shared" si="453"/>
        <v>12.363806290349849</v>
      </c>
      <c r="AT783" s="37">
        <f t="shared" si="480"/>
        <v>0</v>
      </c>
      <c r="AU783" s="37" t="e">
        <f t="shared" si="481"/>
        <v>#DIV/0!</v>
      </c>
      <c r="AV783" s="37" t="e">
        <f t="shared" si="482"/>
        <v>#DIV/0!</v>
      </c>
      <c r="AW783" s="37" t="e">
        <f t="shared" si="483"/>
        <v>#DIV/0!</v>
      </c>
    </row>
    <row r="784" spans="1:49" s="33" customFormat="1" hidden="1" x14ac:dyDescent="0.25">
      <c r="A784" s="3"/>
      <c r="B784" s="4"/>
      <c r="C784" s="4">
        <f t="shared" si="463"/>
        <v>752</v>
      </c>
      <c r="D784" s="21">
        <f t="shared" si="454"/>
        <v>229.70335650759083</v>
      </c>
      <c r="E784" s="37">
        <f t="shared" si="464"/>
        <v>6.5000000000000002E-2</v>
      </c>
      <c r="F784" s="37">
        <f t="shared" si="465"/>
        <v>100</v>
      </c>
      <c r="G784" s="37">
        <f t="shared" si="455"/>
        <v>6.4957777444660969E-2</v>
      </c>
      <c r="H784" s="23">
        <f t="shared" si="466"/>
        <v>20.841406869598838</v>
      </c>
      <c r="I784" s="22">
        <f t="shared" si="467"/>
        <v>9.6191108628917693E-2</v>
      </c>
      <c r="J784" s="22">
        <f t="shared" si="468"/>
        <v>0.7</v>
      </c>
      <c r="K784" s="21">
        <f t="shared" si="469"/>
        <v>45</v>
      </c>
      <c r="L784" s="110">
        <v>753</v>
      </c>
      <c r="M784" s="9">
        <f t="shared" si="444"/>
        <v>12.361247016445907</v>
      </c>
      <c r="N784" s="9">
        <f t="shared" si="445"/>
        <v>12.361247016445907</v>
      </c>
      <c r="O784" s="10">
        <f t="shared" si="470"/>
        <v>0</v>
      </c>
      <c r="P784" s="10" t="e">
        <f t="shared" si="456"/>
        <v>#DIV/0!</v>
      </c>
      <c r="Q784" s="10" t="e">
        <f t="shared" si="457"/>
        <v>#DIV/0!</v>
      </c>
      <c r="R784" s="10" t="e">
        <f t="shared" si="458"/>
        <v>#DIV/0!</v>
      </c>
      <c r="S784" s="9"/>
      <c r="T784" s="9">
        <f t="shared" si="446"/>
        <v>12.361247016445907</v>
      </c>
      <c r="U784" s="10">
        <f t="shared" si="459"/>
        <v>0</v>
      </c>
      <c r="V784" s="10" t="e">
        <f t="shared" si="460"/>
        <v>#DIV/0!</v>
      </c>
      <c r="W784" s="10" t="e">
        <f t="shared" si="461"/>
        <v>#DIV/0!</v>
      </c>
      <c r="X784" s="10" t="e">
        <f t="shared" si="462"/>
        <v>#DIV/0!</v>
      </c>
      <c r="Y784" s="1"/>
      <c r="Z784" s="22">
        <f t="shared" si="447"/>
        <v>12.360151410306552</v>
      </c>
      <c r="AA784" s="37">
        <f t="shared" si="448"/>
        <v>-1.0956061393549987E-3</v>
      </c>
      <c r="AB784" s="37">
        <f t="shared" si="449"/>
        <v>0.15971327762592594</v>
      </c>
      <c r="AC784" s="37">
        <f t="shared" si="450"/>
        <v>0.26928103588987007</v>
      </c>
      <c r="AD784" s="37">
        <f t="shared" si="471"/>
        <v>0.26924864953634392</v>
      </c>
      <c r="AG784" s="22">
        <f t="shared" si="451"/>
        <v>12.359782147447733</v>
      </c>
      <c r="AH784" s="37">
        <f t="shared" si="472"/>
        <v>-1.4648689981733298E-3</v>
      </c>
      <c r="AI784" s="37">
        <f t="shared" si="473"/>
        <v>46.267651418859295</v>
      </c>
      <c r="AJ784" s="37">
        <f t="shared" si="474"/>
        <v>0.36003945861733988</v>
      </c>
      <c r="AK784" s="37">
        <f t="shared" si="475"/>
        <v>0.36000153429390641</v>
      </c>
      <c r="AM784" s="22">
        <f t="shared" si="452"/>
        <v>12.361247016445907</v>
      </c>
      <c r="AN784" s="37">
        <f t="shared" si="476"/>
        <v>0</v>
      </c>
      <c r="AO784" s="37" t="e">
        <f t="shared" si="477"/>
        <v>#DIV/0!</v>
      </c>
      <c r="AP784" s="37" t="e">
        <f t="shared" si="478"/>
        <v>#DIV/0!</v>
      </c>
      <c r="AQ784" s="37" t="e">
        <f t="shared" si="479"/>
        <v>#DIV/0!</v>
      </c>
      <c r="AS784" s="22">
        <f t="shared" si="453"/>
        <v>12.361247016445907</v>
      </c>
      <c r="AT784" s="37">
        <f t="shared" si="480"/>
        <v>0</v>
      </c>
      <c r="AU784" s="37" t="e">
        <f t="shared" si="481"/>
        <v>#DIV/0!</v>
      </c>
      <c r="AV784" s="37" t="e">
        <f t="shared" si="482"/>
        <v>#DIV/0!</v>
      </c>
      <c r="AW784" s="37" t="e">
        <f t="shared" si="483"/>
        <v>#DIV/0!</v>
      </c>
    </row>
    <row r="785" spans="1:49" s="33" customFormat="1" hidden="1" x14ac:dyDescent="0.25">
      <c r="A785" s="3"/>
      <c r="B785" s="4"/>
      <c r="C785" s="4">
        <f t="shared" si="463"/>
        <v>753</v>
      </c>
      <c r="D785" s="21">
        <f t="shared" si="454"/>
        <v>229.74276891702499</v>
      </c>
      <c r="E785" s="37">
        <f t="shared" si="464"/>
        <v>6.5000000000000002E-2</v>
      </c>
      <c r="F785" s="37">
        <f t="shared" si="465"/>
        <v>100</v>
      </c>
      <c r="G785" s="37">
        <f t="shared" si="455"/>
        <v>6.4957777444660969E-2</v>
      </c>
      <c r="H785" s="23">
        <f t="shared" si="466"/>
        <v>20.834547038308411</v>
      </c>
      <c r="I785" s="22">
        <f t="shared" si="467"/>
        <v>9.6159447869115733E-2</v>
      </c>
      <c r="J785" s="22">
        <f t="shared" si="468"/>
        <v>0.7</v>
      </c>
      <c r="K785" s="21">
        <f t="shared" si="469"/>
        <v>45</v>
      </c>
      <c r="L785" s="110">
        <v>754</v>
      </c>
      <c r="M785" s="9">
        <f t="shared" si="444"/>
        <v>12.358686873925324</v>
      </c>
      <c r="N785" s="9">
        <f t="shared" si="445"/>
        <v>12.358686873925324</v>
      </c>
      <c r="O785" s="10">
        <f t="shared" si="470"/>
        <v>0</v>
      </c>
      <c r="P785" s="10" t="e">
        <f t="shared" si="456"/>
        <v>#DIV/0!</v>
      </c>
      <c r="Q785" s="10" t="e">
        <f t="shared" si="457"/>
        <v>#DIV/0!</v>
      </c>
      <c r="R785" s="10" t="e">
        <f t="shared" si="458"/>
        <v>#DIV/0!</v>
      </c>
      <c r="S785" s="9"/>
      <c r="T785" s="9">
        <f t="shared" si="446"/>
        <v>12.358686873925324</v>
      </c>
      <c r="U785" s="10">
        <f t="shared" si="459"/>
        <v>0</v>
      </c>
      <c r="V785" s="10" t="e">
        <f t="shared" si="460"/>
        <v>#DIV/0!</v>
      </c>
      <c r="W785" s="10" t="e">
        <f t="shared" si="461"/>
        <v>#DIV/0!</v>
      </c>
      <c r="X785" s="10" t="e">
        <f t="shared" si="462"/>
        <v>#DIV/0!</v>
      </c>
      <c r="Y785" s="1"/>
      <c r="Z785" s="22">
        <f t="shared" si="447"/>
        <v>12.357590653362211</v>
      </c>
      <c r="AA785" s="37">
        <f t="shared" si="448"/>
        <v>-1.0962205631130928E-3</v>
      </c>
      <c r="AB785" s="37">
        <f t="shared" si="449"/>
        <v>0.15980284597419589</v>
      </c>
      <c r="AC785" s="37">
        <f t="shared" si="450"/>
        <v>0.26939916394592328</v>
      </c>
      <c r="AD785" s="37">
        <f t="shared" si="471"/>
        <v>0.26936675795484094</v>
      </c>
      <c r="AG785" s="22">
        <f t="shared" si="451"/>
        <v>12.357221750089055</v>
      </c>
      <c r="AH785" s="37">
        <f t="shared" si="472"/>
        <v>-1.4651238362688446E-3</v>
      </c>
      <c r="AI785" s="37">
        <f t="shared" si="473"/>
        <v>46.27570043904916</v>
      </c>
      <c r="AJ785" s="37">
        <f t="shared" si="474"/>
        <v>0.36005813962031541</v>
      </c>
      <c r="AK785" s="37">
        <f t="shared" si="475"/>
        <v>0.36002020194726186</v>
      </c>
      <c r="AM785" s="22">
        <f t="shared" si="452"/>
        <v>12.358686873925324</v>
      </c>
      <c r="AN785" s="37">
        <f t="shared" si="476"/>
        <v>0</v>
      </c>
      <c r="AO785" s="37" t="e">
        <f t="shared" si="477"/>
        <v>#DIV/0!</v>
      </c>
      <c r="AP785" s="37" t="e">
        <f t="shared" si="478"/>
        <v>#DIV/0!</v>
      </c>
      <c r="AQ785" s="37" t="e">
        <f t="shared" si="479"/>
        <v>#DIV/0!</v>
      </c>
      <c r="AS785" s="22">
        <f t="shared" si="453"/>
        <v>12.358686873925324</v>
      </c>
      <c r="AT785" s="37">
        <f t="shared" si="480"/>
        <v>0</v>
      </c>
      <c r="AU785" s="37" t="e">
        <f t="shared" si="481"/>
        <v>#DIV/0!</v>
      </c>
      <c r="AV785" s="37" t="e">
        <f t="shared" si="482"/>
        <v>#DIV/0!</v>
      </c>
      <c r="AW785" s="37" t="e">
        <f t="shared" si="483"/>
        <v>#DIV/0!</v>
      </c>
    </row>
    <row r="786" spans="1:49" s="33" customFormat="1" hidden="1" x14ac:dyDescent="0.25">
      <c r="A786" s="3"/>
      <c r="B786" s="4"/>
      <c r="C786" s="4">
        <f t="shared" si="463"/>
        <v>754</v>
      </c>
      <c r="D786" s="21">
        <f t="shared" si="454"/>
        <v>229.78219470260331</v>
      </c>
      <c r="E786" s="37">
        <f t="shared" si="464"/>
        <v>6.5000000000000002E-2</v>
      </c>
      <c r="F786" s="37">
        <f t="shared" si="465"/>
        <v>100</v>
      </c>
      <c r="G786" s="37">
        <f t="shared" si="455"/>
        <v>6.4957777444660969E-2</v>
      </c>
      <c r="H786" s="23">
        <f t="shared" si="466"/>
        <v>20.827687207017984</v>
      </c>
      <c r="I786" s="22">
        <f t="shared" si="467"/>
        <v>9.6127787109313759E-2</v>
      </c>
      <c r="J786" s="22">
        <f t="shared" si="468"/>
        <v>0.7</v>
      </c>
      <c r="K786" s="21">
        <f t="shared" si="469"/>
        <v>45</v>
      </c>
      <c r="L786" s="110">
        <v>755</v>
      </c>
      <c r="M786" s="9">
        <f t="shared" si="444"/>
        <v>12.356125862520146</v>
      </c>
      <c r="N786" s="9">
        <f t="shared" si="445"/>
        <v>12.356125862520146</v>
      </c>
      <c r="O786" s="10">
        <f t="shared" si="470"/>
        <v>0</v>
      </c>
      <c r="P786" s="10" t="e">
        <f t="shared" si="456"/>
        <v>#DIV/0!</v>
      </c>
      <c r="Q786" s="10" t="e">
        <f t="shared" si="457"/>
        <v>#DIV/0!</v>
      </c>
      <c r="R786" s="10" t="e">
        <f t="shared" si="458"/>
        <v>#DIV/0!</v>
      </c>
      <c r="S786" s="9"/>
      <c r="T786" s="9">
        <f t="shared" si="446"/>
        <v>12.356125862520146</v>
      </c>
      <c r="U786" s="10">
        <f t="shared" si="459"/>
        <v>0</v>
      </c>
      <c r="V786" s="10" t="e">
        <f t="shared" si="460"/>
        <v>#DIV/0!</v>
      </c>
      <c r="W786" s="10" t="e">
        <f t="shared" si="461"/>
        <v>#DIV/0!</v>
      </c>
      <c r="X786" s="10" t="e">
        <f t="shared" si="462"/>
        <v>#DIV/0!</v>
      </c>
      <c r="Y786" s="1"/>
      <c r="Z786" s="22">
        <f t="shared" si="447"/>
        <v>12.355029027205116</v>
      </c>
      <c r="AA786" s="37">
        <f t="shared" si="448"/>
        <v>-1.0968353150300203E-3</v>
      </c>
      <c r="AB786" s="37">
        <f t="shared" si="449"/>
        <v>0.15989246216020694</v>
      </c>
      <c r="AC786" s="37">
        <f t="shared" si="450"/>
        <v>0.26951734108942837</v>
      </c>
      <c r="AD786" s="37">
        <f t="shared" si="471"/>
        <v>0.26948491544968228</v>
      </c>
      <c r="AG786" s="22">
        <f t="shared" si="451"/>
        <v>12.354660483905663</v>
      </c>
      <c r="AH786" s="37">
        <f t="shared" si="472"/>
        <v>-1.4653786144833703E-3</v>
      </c>
      <c r="AI786" s="37">
        <f t="shared" si="473"/>
        <v>46.283747567927911</v>
      </c>
      <c r="AJ786" s="37">
        <f t="shared" si="474"/>
        <v>0.36007679772238466</v>
      </c>
      <c r="AK786" s="37">
        <f t="shared" si="475"/>
        <v>0.36003884669257025</v>
      </c>
      <c r="AM786" s="22">
        <f t="shared" si="452"/>
        <v>12.356125862520146</v>
      </c>
      <c r="AN786" s="37">
        <f t="shared" si="476"/>
        <v>0</v>
      </c>
      <c r="AO786" s="37" t="e">
        <f t="shared" si="477"/>
        <v>#DIV/0!</v>
      </c>
      <c r="AP786" s="37" t="e">
        <f t="shared" si="478"/>
        <v>#DIV/0!</v>
      </c>
      <c r="AQ786" s="37" t="e">
        <f t="shared" si="479"/>
        <v>#DIV/0!</v>
      </c>
      <c r="AS786" s="22">
        <f t="shared" si="453"/>
        <v>12.356125862520146</v>
      </c>
      <c r="AT786" s="37">
        <f t="shared" si="480"/>
        <v>0</v>
      </c>
      <c r="AU786" s="37" t="e">
        <f t="shared" si="481"/>
        <v>#DIV/0!</v>
      </c>
      <c r="AV786" s="37" t="e">
        <f t="shared" si="482"/>
        <v>#DIV/0!</v>
      </c>
      <c r="AW786" s="37" t="e">
        <f t="shared" si="483"/>
        <v>#DIV/0!</v>
      </c>
    </row>
    <row r="787" spans="1:49" s="33" customFormat="1" hidden="1" x14ac:dyDescent="0.25">
      <c r="A787" s="3"/>
      <c r="B787" s="4"/>
      <c r="C787" s="4">
        <f t="shared" si="463"/>
        <v>755</v>
      </c>
      <c r="D787" s="21">
        <f t="shared" si="454"/>
        <v>229.82163386844951</v>
      </c>
      <c r="E787" s="37">
        <f t="shared" si="464"/>
        <v>6.5000000000000002E-2</v>
      </c>
      <c r="F787" s="37">
        <f t="shared" si="465"/>
        <v>100</v>
      </c>
      <c r="G787" s="37">
        <f t="shared" si="455"/>
        <v>6.4957777444660969E-2</v>
      </c>
      <c r="H787" s="23">
        <f t="shared" si="466"/>
        <v>20.820827375727557</v>
      </c>
      <c r="I787" s="22">
        <f t="shared" si="467"/>
        <v>9.6096126349511785E-2</v>
      </c>
      <c r="J787" s="22">
        <f t="shared" si="468"/>
        <v>0.7</v>
      </c>
      <c r="K787" s="21">
        <f t="shared" si="469"/>
        <v>45</v>
      </c>
      <c r="L787" s="110">
        <v>756</v>
      </c>
      <c r="M787" s="9">
        <f t="shared" si="444"/>
        <v>12.353563981962505</v>
      </c>
      <c r="N787" s="9">
        <f t="shared" si="445"/>
        <v>12.353563981962505</v>
      </c>
      <c r="O787" s="10">
        <f t="shared" si="470"/>
        <v>0</v>
      </c>
      <c r="P787" s="10" t="e">
        <f t="shared" si="456"/>
        <v>#DIV/0!</v>
      </c>
      <c r="Q787" s="10" t="e">
        <f t="shared" si="457"/>
        <v>#DIV/0!</v>
      </c>
      <c r="R787" s="10" t="e">
        <f t="shared" si="458"/>
        <v>#DIV/0!</v>
      </c>
      <c r="S787" s="9"/>
      <c r="T787" s="9">
        <f t="shared" si="446"/>
        <v>12.353563981962505</v>
      </c>
      <c r="U787" s="10">
        <f t="shared" si="459"/>
        <v>0</v>
      </c>
      <c r="V787" s="10" t="e">
        <f t="shared" si="460"/>
        <v>#DIV/0!</v>
      </c>
      <c r="W787" s="10" t="e">
        <f t="shared" si="461"/>
        <v>#DIV/0!</v>
      </c>
      <c r="X787" s="10" t="e">
        <f t="shared" si="462"/>
        <v>#DIV/0!</v>
      </c>
      <c r="Y787" s="1"/>
      <c r="Z787" s="22">
        <f t="shared" si="447"/>
        <v>12.352466531567332</v>
      </c>
      <c r="AA787" s="37">
        <f t="shared" si="448"/>
        <v>-1.0974503951732828E-3</v>
      </c>
      <c r="AB787" s="37">
        <f t="shared" si="449"/>
        <v>0.15998212619379928</v>
      </c>
      <c r="AC787" s="37">
        <f t="shared" si="450"/>
        <v>0.26963556731858973</v>
      </c>
      <c r="AD787" s="37">
        <f t="shared" si="471"/>
        <v>0.26960312201605574</v>
      </c>
      <c r="AG787" s="22">
        <f t="shared" si="451"/>
        <v>12.352098348629799</v>
      </c>
      <c r="AH787" s="37">
        <f t="shared" si="472"/>
        <v>-1.4656333327067728E-3</v>
      </c>
      <c r="AI787" s="37">
        <f t="shared" si="473"/>
        <v>46.291792801996699</v>
      </c>
      <c r="AJ787" s="37">
        <f t="shared" si="474"/>
        <v>0.36009543290837476</v>
      </c>
      <c r="AK787" s="37">
        <f t="shared" si="475"/>
        <v>0.3600574685121804</v>
      </c>
      <c r="AM787" s="22">
        <f t="shared" si="452"/>
        <v>12.353563981962505</v>
      </c>
      <c r="AN787" s="37">
        <f t="shared" si="476"/>
        <v>0</v>
      </c>
      <c r="AO787" s="37" t="e">
        <f t="shared" si="477"/>
        <v>#DIV/0!</v>
      </c>
      <c r="AP787" s="37" t="e">
        <f t="shared" si="478"/>
        <v>#DIV/0!</v>
      </c>
      <c r="AQ787" s="37" t="e">
        <f t="shared" si="479"/>
        <v>#DIV/0!</v>
      </c>
      <c r="AS787" s="22">
        <f t="shared" si="453"/>
        <v>12.353563981962505</v>
      </c>
      <c r="AT787" s="37">
        <f t="shared" si="480"/>
        <v>0</v>
      </c>
      <c r="AU787" s="37" t="e">
        <f t="shared" si="481"/>
        <v>#DIV/0!</v>
      </c>
      <c r="AV787" s="37" t="e">
        <f t="shared" si="482"/>
        <v>#DIV/0!</v>
      </c>
      <c r="AW787" s="37" t="e">
        <f t="shared" si="483"/>
        <v>#DIV/0!</v>
      </c>
    </row>
    <row r="788" spans="1:49" s="33" customFormat="1" hidden="1" x14ac:dyDescent="0.25">
      <c r="A788" s="3"/>
      <c r="B788" s="4"/>
      <c r="C788" s="4">
        <f t="shared" si="463"/>
        <v>756</v>
      </c>
      <c r="D788" s="21">
        <f t="shared" si="454"/>
        <v>229.86108641868697</v>
      </c>
      <c r="E788" s="37">
        <f t="shared" si="464"/>
        <v>6.5000000000000002E-2</v>
      </c>
      <c r="F788" s="37">
        <f t="shared" si="465"/>
        <v>100</v>
      </c>
      <c r="G788" s="37">
        <f t="shared" si="455"/>
        <v>6.4957777444660969E-2</v>
      </c>
      <c r="H788" s="23">
        <f t="shared" si="466"/>
        <v>20.81396754443713</v>
      </c>
      <c r="I788" s="22">
        <f t="shared" si="467"/>
        <v>9.606446558970981E-2</v>
      </c>
      <c r="J788" s="22">
        <f t="shared" si="468"/>
        <v>0.7</v>
      </c>
      <c r="K788" s="21">
        <f t="shared" si="469"/>
        <v>45</v>
      </c>
      <c r="L788" s="110">
        <v>757</v>
      </c>
      <c r="M788" s="9">
        <f t="shared" si="444"/>
        <v>12.351001231984556</v>
      </c>
      <c r="N788" s="9">
        <f t="shared" si="445"/>
        <v>12.351001231984556</v>
      </c>
      <c r="O788" s="10">
        <f t="shared" si="470"/>
        <v>0</v>
      </c>
      <c r="P788" s="10" t="e">
        <f t="shared" si="456"/>
        <v>#DIV/0!</v>
      </c>
      <c r="Q788" s="10" t="e">
        <f t="shared" si="457"/>
        <v>#DIV/0!</v>
      </c>
      <c r="R788" s="10" t="e">
        <f t="shared" si="458"/>
        <v>#DIV/0!</v>
      </c>
      <c r="S788" s="9"/>
      <c r="T788" s="9">
        <f t="shared" si="446"/>
        <v>12.351001231984556</v>
      </c>
      <c r="U788" s="10">
        <f t="shared" si="459"/>
        <v>0</v>
      </c>
      <c r="V788" s="10" t="e">
        <f t="shared" si="460"/>
        <v>#DIV/0!</v>
      </c>
      <c r="W788" s="10" t="e">
        <f t="shared" si="461"/>
        <v>#DIV/0!</v>
      </c>
      <c r="X788" s="10" t="e">
        <f t="shared" si="462"/>
        <v>#DIV/0!</v>
      </c>
      <c r="Y788" s="1"/>
      <c r="Z788" s="22">
        <f t="shared" si="447"/>
        <v>12.349903166180923</v>
      </c>
      <c r="AA788" s="37">
        <f t="shared" si="448"/>
        <v>-1.0980658036334745E-3</v>
      </c>
      <c r="AB788" s="37">
        <f t="shared" si="449"/>
        <v>0.16007183808817932</v>
      </c>
      <c r="AC788" s="37">
        <f t="shared" si="450"/>
        <v>0.26975384263729185</v>
      </c>
      <c r="AD788" s="37">
        <f t="shared" si="471"/>
        <v>0.26972137766075255</v>
      </c>
      <c r="AG788" s="22">
        <f t="shared" si="451"/>
        <v>12.34953534399377</v>
      </c>
      <c r="AH788" s="37">
        <f t="shared" si="472"/>
        <v>-1.4658879907862854E-3</v>
      </c>
      <c r="AI788" s="37">
        <f t="shared" si="473"/>
        <v>46.299836136430407</v>
      </c>
      <c r="AJ788" s="37">
        <f t="shared" si="474"/>
        <v>0.36011404515281192</v>
      </c>
      <c r="AK788" s="37">
        <f t="shared" si="475"/>
        <v>0.36007606738481379</v>
      </c>
      <c r="AM788" s="22">
        <f t="shared" si="452"/>
        <v>12.351001231984556</v>
      </c>
      <c r="AN788" s="37">
        <f t="shared" si="476"/>
        <v>0</v>
      </c>
      <c r="AO788" s="37" t="e">
        <f t="shared" si="477"/>
        <v>#DIV/0!</v>
      </c>
      <c r="AP788" s="37" t="e">
        <f t="shared" si="478"/>
        <v>#DIV/0!</v>
      </c>
      <c r="AQ788" s="37" t="e">
        <f t="shared" si="479"/>
        <v>#DIV/0!</v>
      </c>
      <c r="AS788" s="22">
        <f t="shared" si="453"/>
        <v>12.351001231984556</v>
      </c>
      <c r="AT788" s="37">
        <f t="shared" si="480"/>
        <v>0</v>
      </c>
      <c r="AU788" s="37" t="e">
        <f t="shared" si="481"/>
        <v>#DIV/0!</v>
      </c>
      <c r="AV788" s="37" t="e">
        <f t="shared" si="482"/>
        <v>#DIV/0!</v>
      </c>
      <c r="AW788" s="37" t="e">
        <f t="shared" si="483"/>
        <v>#DIV/0!</v>
      </c>
    </row>
    <row r="789" spans="1:49" s="33" customFormat="1" hidden="1" x14ac:dyDescent="0.25">
      <c r="A789" s="3"/>
      <c r="B789" s="4"/>
      <c r="C789" s="4">
        <f t="shared" si="463"/>
        <v>757</v>
      </c>
      <c r="D789" s="21">
        <f t="shared" si="454"/>
        <v>229.90055235743804</v>
      </c>
      <c r="E789" s="37">
        <f t="shared" si="464"/>
        <v>6.5000000000000002E-2</v>
      </c>
      <c r="F789" s="37">
        <f t="shared" si="465"/>
        <v>100</v>
      </c>
      <c r="G789" s="37">
        <f t="shared" si="455"/>
        <v>6.4957777444660969E-2</v>
      </c>
      <c r="H789" s="23">
        <f t="shared" si="466"/>
        <v>20.807107713146703</v>
      </c>
      <c r="I789" s="22">
        <f t="shared" si="467"/>
        <v>9.6032804829907836E-2</v>
      </c>
      <c r="J789" s="22">
        <f t="shared" si="468"/>
        <v>0.7</v>
      </c>
      <c r="K789" s="21">
        <f t="shared" si="469"/>
        <v>45</v>
      </c>
      <c r="L789" s="110">
        <v>758</v>
      </c>
      <c r="M789" s="9">
        <f t="shared" si="444"/>
        <v>12.34843761231852</v>
      </c>
      <c r="N789" s="9">
        <f t="shared" si="445"/>
        <v>12.34843761231852</v>
      </c>
      <c r="O789" s="10">
        <f t="shared" si="470"/>
        <v>0</v>
      </c>
      <c r="P789" s="10" t="e">
        <f t="shared" si="456"/>
        <v>#DIV/0!</v>
      </c>
      <c r="Q789" s="10" t="e">
        <f t="shared" si="457"/>
        <v>#DIV/0!</v>
      </c>
      <c r="R789" s="10" t="e">
        <f t="shared" si="458"/>
        <v>#DIV/0!</v>
      </c>
      <c r="S789" s="9"/>
      <c r="T789" s="9">
        <f t="shared" si="446"/>
        <v>12.34843761231852</v>
      </c>
      <c r="U789" s="10">
        <f t="shared" si="459"/>
        <v>0</v>
      </c>
      <c r="V789" s="10" t="e">
        <f t="shared" si="460"/>
        <v>#DIV/0!</v>
      </c>
      <c r="W789" s="10" t="e">
        <f t="shared" si="461"/>
        <v>#DIV/0!</v>
      </c>
      <c r="X789" s="10" t="e">
        <f t="shared" si="462"/>
        <v>#DIV/0!</v>
      </c>
      <c r="Y789" s="1"/>
      <c r="Z789" s="22">
        <f t="shared" si="447"/>
        <v>12.347338930778022</v>
      </c>
      <c r="AA789" s="37">
        <f t="shared" si="448"/>
        <v>-1.0986815404976369E-3</v>
      </c>
      <c r="AB789" s="37">
        <f t="shared" si="449"/>
        <v>0.16016159785603565</v>
      </c>
      <c r="AC789" s="37">
        <f t="shared" si="450"/>
        <v>0.26987216704854988</v>
      </c>
      <c r="AD789" s="37">
        <f t="shared" si="471"/>
        <v>0.26983968238696959</v>
      </c>
      <c r="AG789" s="22">
        <f t="shared" si="451"/>
        <v>12.346971469729933</v>
      </c>
      <c r="AH789" s="37">
        <f t="shared" si="472"/>
        <v>-1.466142588586905E-3</v>
      </c>
      <c r="AI789" s="37">
        <f t="shared" si="473"/>
        <v>46.30787756698529</v>
      </c>
      <c r="AJ789" s="37">
        <f t="shared" si="474"/>
        <v>0.36013263443476157</v>
      </c>
      <c r="AK789" s="37">
        <f t="shared" si="475"/>
        <v>0.36009464328751012</v>
      </c>
      <c r="AM789" s="22">
        <f t="shared" si="452"/>
        <v>12.34843761231852</v>
      </c>
      <c r="AN789" s="37">
        <f t="shared" si="476"/>
        <v>0</v>
      </c>
      <c r="AO789" s="37" t="e">
        <f t="shared" si="477"/>
        <v>#DIV/0!</v>
      </c>
      <c r="AP789" s="37" t="e">
        <f t="shared" si="478"/>
        <v>#DIV/0!</v>
      </c>
      <c r="AQ789" s="37" t="e">
        <f t="shared" si="479"/>
        <v>#DIV/0!</v>
      </c>
      <c r="AS789" s="22">
        <f t="shared" si="453"/>
        <v>12.34843761231852</v>
      </c>
      <c r="AT789" s="37">
        <f t="shared" si="480"/>
        <v>0</v>
      </c>
      <c r="AU789" s="37" t="e">
        <f t="shared" si="481"/>
        <v>#DIV/0!</v>
      </c>
      <c r="AV789" s="37" t="e">
        <f t="shared" si="482"/>
        <v>#DIV/0!</v>
      </c>
      <c r="AW789" s="37" t="e">
        <f t="shared" si="483"/>
        <v>#DIV/0!</v>
      </c>
    </row>
    <row r="790" spans="1:49" s="33" customFormat="1" hidden="1" x14ac:dyDescent="0.25">
      <c r="A790" s="3"/>
      <c r="B790" s="4"/>
      <c r="C790" s="4">
        <f t="shared" si="463"/>
        <v>758</v>
      </c>
      <c r="D790" s="21">
        <f t="shared" si="454"/>
        <v>229.94003168882412</v>
      </c>
      <c r="E790" s="37">
        <f t="shared" si="464"/>
        <v>6.5000000000000002E-2</v>
      </c>
      <c r="F790" s="37">
        <f t="shared" si="465"/>
        <v>100</v>
      </c>
      <c r="G790" s="37">
        <f t="shared" si="455"/>
        <v>6.4957777444660969E-2</v>
      </c>
      <c r="H790" s="23">
        <f t="shared" si="466"/>
        <v>20.800247881856276</v>
      </c>
      <c r="I790" s="22">
        <f t="shared" si="467"/>
        <v>9.6001144070105876E-2</v>
      </c>
      <c r="J790" s="22">
        <f t="shared" si="468"/>
        <v>0.7</v>
      </c>
      <c r="K790" s="21">
        <f t="shared" si="469"/>
        <v>45</v>
      </c>
      <c r="L790" s="110">
        <v>759</v>
      </c>
      <c r="M790" s="9">
        <f t="shared" si="444"/>
        <v>12.345873122696679</v>
      </c>
      <c r="N790" s="9">
        <f t="shared" si="445"/>
        <v>12.345873122696679</v>
      </c>
      <c r="O790" s="10">
        <f t="shared" si="470"/>
        <v>0</v>
      </c>
      <c r="P790" s="10" t="e">
        <f t="shared" si="456"/>
        <v>#DIV/0!</v>
      </c>
      <c r="Q790" s="10" t="e">
        <f t="shared" si="457"/>
        <v>#DIV/0!</v>
      </c>
      <c r="R790" s="10" t="e">
        <f t="shared" si="458"/>
        <v>#DIV/0!</v>
      </c>
      <c r="S790" s="9"/>
      <c r="T790" s="9">
        <f t="shared" si="446"/>
        <v>12.345873122696679</v>
      </c>
      <c r="U790" s="10">
        <f t="shared" si="459"/>
        <v>0</v>
      </c>
      <c r="V790" s="10" t="e">
        <f t="shared" si="460"/>
        <v>#DIV/0!</v>
      </c>
      <c r="W790" s="10" t="e">
        <f t="shared" si="461"/>
        <v>#DIV/0!</v>
      </c>
      <c r="X790" s="10" t="e">
        <f t="shared" si="462"/>
        <v>#DIV/0!</v>
      </c>
      <c r="Y790" s="1"/>
      <c r="Z790" s="22">
        <f t="shared" si="447"/>
        <v>12.344773825090835</v>
      </c>
      <c r="AA790" s="37">
        <f t="shared" si="448"/>
        <v>-1.0992976058439297E-3</v>
      </c>
      <c r="AB790" s="37">
        <f t="shared" si="449"/>
        <v>0.16025140550876213</v>
      </c>
      <c r="AC790" s="37">
        <f t="shared" si="450"/>
        <v>0.26999054055320165</v>
      </c>
      <c r="AD790" s="37">
        <f t="shared" si="471"/>
        <v>0.26995803619343794</v>
      </c>
      <c r="AG790" s="22">
        <f t="shared" si="451"/>
        <v>12.344406725570677</v>
      </c>
      <c r="AH790" s="37">
        <f t="shared" si="472"/>
        <v>-1.4663971260020503E-3</v>
      </c>
      <c r="AI790" s="37">
        <f t="shared" si="473"/>
        <v>46.315917090234088</v>
      </c>
      <c r="AJ790" s="37">
        <f t="shared" si="474"/>
        <v>0.3601512007396549</v>
      </c>
      <c r="AK790" s="37">
        <f t="shared" si="475"/>
        <v>0.36011319620532328</v>
      </c>
      <c r="AM790" s="22">
        <f t="shared" si="452"/>
        <v>12.345873122696679</v>
      </c>
      <c r="AN790" s="37">
        <f t="shared" si="476"/>
        <v>0</v>
      </c>
      <c r="AO790" s="37" t="e">
        <f t="shared" si="477"/>
        <v>#DIV/0!</v>
      </c>
      <c r="AP790" s="37" t="e">
        <f t="shared" si="478"/>
        <v>#DIV/0!</v>
      </c>
      <c r="AQ790" s="37" t="e">
        <f t="shared" si="479"/>
        <v>#DIV/0!</v>
      </c>
      <c r="AS790" s="22">
        <f t="shared" si="453"/>
        <v>12.345873122696679</v>
      </c>
      <c r="AT790" s="37">
        <f t="shared" si="480"/>
        <v>0</v>
      </c>
      <c r="AU790" s="37" t="e">
        <f t="shared" si="481"/>
        <v>#DIV/0!</v>
      </c>
      <c r="AV790" s="37" t="e">
        <f t="shared" si="482"/>
        <v>#DIV/0!</v>
      </c>
      <c r="AW790" s="37" t="e">
        <f t="shared" si="483"/>
        <v>#DIV/0!</v>
      </c>
    </row>
    <row r="791" spans="1:49" s="33" customFormat="1" hidden="1" x14ac:dyDescent="0.25">
      <c r="A791" s="3"/>
      <c r="B791" s="4"/>
      <c r="C791" s="4">
        <f t="shared" si="463"/>
        <v>759</v>
      </c>
      <c r="D791" s="21">
        <f t="shared" si="454"/>
        <v>229.97952441696631</v>
      </c>
      <c r="E791" s="37">
        <f t="shared" si="464"/>
        <v>6.5000000000000002E-2</v>
      </c>
      <c r="F791" s="37">
        <f t="shared" si="465"/>
        <v>100</v>
      </c>
      <c r="G791" s="37">
        <f t="shared" si="455"/>
        <v>6.4957777444660969E-2</v>
      </c>
      <c r="H791" s="23">
        <f t="shared" si="466"/>
        <v>20.793388050565849</v>
      </c>
      <c r="I791" s="22">
        <f t="shared" si="467"/>
        <v>9.5969483310303902E-2</v>
      </c>
      <c r="J791" s="22">
        <f t="shared" si="468"/>
        <v>0.7</v>
      </c>
      <c r="K791" s="21">
        <f t="shared" si="469"/>
        <v>45</v>
      </c>
      <c r="L791" s="110">
        <v>760</v>
      </c>
      <c r="M791" s="9">
        <f t="shared" si="444"/>
        <v>12.343307762851335</v>
      </c>
      <c r="N791" s="9">
        <f t="shared" si="445"/>
        <v>12.343307762851335</v>
      </c>
      <c r="O791" s="10">
        <f t="shared" si="470"/>
        <v>0</v>
      </c>
      <c r="P791" s="10" t="e">
        <f t="shared" si="456"/>
        <v>#DIV/0!</v>
      </c>
      <c r="Q791" s="10" t="e">
        <f t="shared" si="457"/>
        <v>#DIV/0!</v>
      </c>
      <c r="R791" s="10" t="e">
        <f t="shared" si="458"/>
        <v>#DIV/0!</v>
      </c>
      <c r="S791" s="9"/>
      <c r="T791" s="9">
        <f t="shared" si="446"/>
        <v>12.343307762851335</v>
      </c>
      <c r="U791" s="10">
        <f t="shared" si="459"/>
        <v>0</v>
      </c>
      <c r="V791" s="10" t="e">
        <f t="shared" si="460"/>
        <v>#DIV/0!</v>
      </c>
      <c r="W791" s="10" t="e">
        <f t="shared" si="461"/>
        <v>#DIV/0!</v>
      </c>
      <c r="X791" s="10" t="e">
        <f t="shared" si="462"/>
        <v>#DIV/0!</v>
      </c>
      <c r="Y791" s="1"/>
      <c r="Z791" s="22">
        <f t="shared" si="447"/>
        <v>12.342207848851578</v>
      </c>
      <c r="AA791" s="37">
        <f t="shared" si="448"/>
        <v>-1.0999139997576179E-3</v>
      </c>
      <c r="AB791" s="37">
        <f t="shared" si="449"/>
        <v>0.16034126105878832</v>
      </c>
      <c r="AC791" s="37">
        <f t="shared" si="450"/>
        <v>0.27010896315383592</v>
      </c>
      <c r="AD791" s="37">
        <f t="shared" si="471"/>
        <v>0.27007643908301876</v>
      </c>
      <c r="AG791" s="22">
        <f t="shared" si="451"/>
        <v>12.341841111248481</v>
      </c>
      <c r="AH791" s="37">
        <f t="shared" si="472"/>
        <v>-1.4666516028540855E-3</v>
      </c>
      <c r="AI791" s="37">
        <f t="shared" si="473"/>
        <v>46.323954700627105</v>
      </c>
      <c r="AJ791" s="37">
        <f t="shared" si="474"/>
        <v>0.36016974403643504</v>
      </c>
      <c r="AK791" s="37">
        <f t="shared" si="475"/>
        <v>0.36013172610546773</v>
      </c>
      <c r="AM791" s="22">
        <f t="shared" si="452"/>
        <v>12.343307762851335</v>
      </c>
      <c r="AN791" s="37">
        <f t="shared" si="476"/>
        <v>0</v>
      </c>
      <c r="AO791" s="37" t="e">
        <f t="shared" si="477"/>
        <v>#DIV/0!</v>
      </c>
      <c r="AP791" s="37" t="e">
        <f t="shared" si="478"/>
        <v>#DIV/0!</v>
      </c>
      <c r="AQ791" s="37" t="e">
        <f t="shared" si="479"/>
        <v>#DIV/0!</v>
      </c>
      <c r="AS791" s="22">
        <f t="shared" si="453"/>
        <v>12.343307762851335</v>
      </c>
      <c r="AT791" s="37">
        <f t="shared" si="480"/>
        <v>0</v>
      </c>
      <c r="AU791" s="37" t="e">
        <f t="shared" si="481"/>
        <v>#DIV/0!</v>
      </c>
      <c r="AV791" s="37" t="e">
        <f t="shared" si="482"/>
        <v>#DIV/0!</v>
      </c>
      <c r="AW791" s="37" t="e">
        <f t="shared" si="483"/>
        <v>#DIV/0!</v>
      </c>
    </row>
    <row r="792" spans="1:49" s="33" customFormat="1" hidden="1" x14ac:dyDescent="0.25">
      <c r="A792" s="3"/>
      <c r="B792" s="4"/>
      <c r="C792" s="4">
        <f t="shared" si="463"/>
        <v>760</v>
      </c>
      <c r="D792" s="21">
        <f t="shared" si="454"/>
        <v>230.01903054598429</v>
      </c>
      <c r="E792" s="37">
        <f t="shared" si="464"/>
        <v>6.5000000000000002E-2</v>
      </c>
      <c r="F792" s="37">
        <f t="shared" si="465"/>
        <v>100</v>
      </c>
      <c r="G792" s="37">
        <f t="shared" si="455"/>
        <v>6.4957777444660969E-2</v>
      </c>
      <c r="H792" s="23">
        <f t="shared" si="466"/>
        <v>20.786528219275421</v>
      </c>
      <c r="I792" s="22">
        <f t="shared" si="467"/>
        <v>9.5937822550501928E-2</v>
      </c>
      <c r="J792" s="22">
        <f t="shared" si="468"/>
        <v>0.7</v>
      </c>
      <c r="K792" s="21">
        <f t="shared" si="469"/>
        <v>45</v>
      </c>
      <c r="L792" s="110">
        <v>761</v>
      </c>
      <c r="M792" s="9">
        <f t="shared" si="444"/>
        <v>12.340741532514887</v>
      </c>
      <c r="N792" s="9">
        <f t="shared" si="445"/>
        <v>12.340741532514887</v>
      </c>
      <c r="O792" s="10">
        <f t="shared" si="470"/>
        <v>0</v>
      </c>
      <c r="P792" s="10" t="e">
        <f t="shared" si="456"/>
        <v>#DIV/0!</v>
      </c>
      <c r="Q792" s="10" t="e">
        <f t="shared" si="457"/>
        <v>#DIV/0!</v>
      </c>
      <c r="R792" s="10" t="e">
        <f t="shared" si="458"/>
        <v>#DIV/0!</v>
      </c>
      <c r="S792" s="9"/>
      <c r="T792" s="9">
        <f t="shared" si="446"/>
        <v>12.340741532514887</v>
      </c>
      <c r="U792" s="10">
        <f t="shared" si="459"/>
        <v>0</v>
      </c>
      <c r="V792" s="10" t="e">
        <f t="shared" si="460"/>
        <v>#DIV/0!</v>
      </c>
      <c r="W792" s="10" t="e">
        <f t="shared" si="461"/>
        <v>#DIV/0!</v>
      </c>
      <c r="X792" s="10" t="e">
        <f t="shared" si="462"/>
        <v>#DIV/0!</v>
      </c>
      <c r="Y792" s="1"/>
      <c r="Z792" s="22">
        <f t="shared" si="447"/>
        <v>12.33964100179257</v>
      </c>
      <c r="AA792" s="37">
        <f t="shared" si="448"/>
        <v>-1.1005307223168614E-3</v>
      </c>
      <c r="AB792" s="37">
        <f t="shared" si="449"/>
        <v>0.16043116451750808</v>
      </c>
      <c r="AC792" s="37">
        <f t="shared" si="450"/>
        <v>0.27022743485130007</v>
      </c>
      <c r="AD792" s="37">
        <f t="shared" si="471"/>
        <v>0.27019489105814809</v>
      </c>
      <c r="AG792" s="22">
        <f t="shared" si="451"/>
        <v>12.339274626495852</v>
      </c>
      <c r="AH792" s="37">
        <f t="shared" si="472"/>
        <v>-1.4669060190346528E-3</v>
      </c>
      <c r="AI792" s="37">
        <f t="shared" si="473"/>
        <v>46.331990394721579</v>
      </c>
      <c r="AJ792" s="37">
        <f t="shared" si="474"/>
        <v>0.36018826431044504</v>
      </c>
      <c r="AK792" s="37">
        <f t="shared" si="475"/>
        <v>0.36015023297663412</v>
      </c>
      <c r="AM792" s="22">
        <f t="shared" si="452"/>
        <v>12.340741532514887</v>
      </c>
      <c r="AN792" s="37">
        <f t="shared" si="476"/>
        <v>0</v>
      </c>
      <c r="AO792" s="37" t="e">
        <f t="shared" si="477"/>
        <v>#DIV/0!</v>
      </c>
      <c r="AP792" s="37" t="e">
        <f t="shared" si="478"/>
        <v>#DIV/0!</v>
      </c>
      <c r="AQ792" s="37" t="e">
        <f t="shared" si="479"/>
        <v>#DIV/0!</v>
      </c>
      <c r="AS792" s="22">
        <f t="shared" si="453"/>
        <v>12.340741532514887</v>
      </c>
      <c r="AT792" s="37">
        <f t="shared" si="480"/>
        <v>0</v>
      </c>
      <c r="AU792" s="37" t="e">
        <f t="shared" si="481"/>
        <v>#DIV/0!</v>
      </c>
      <c r="AV792" s="37" t="e">
        <f t="shared" si="482"/>
        <v>#DIV/0!</v>
      </c>
      <c r="AW792" s="37" t="e">
        <f t="shared" si="483"/>
        <v>#DIV/0!</v>
      </c>
    </row>
    <row r="793" spans="1:49" s="33" customFormat="1" hidden="1" x14ac:dyDescent="0.25">
      <c r="A793" s="3"/>
      <c r="B793" s="4"/>
      <c r="C793" s="4">
        <f t="shared" si="463"/>
        <v>761</v>
      </c>
      <c r="D793" s="21">
        <f t="shared" si="454"/>
        <v>230.05855007999727</v>
      </c>
      <c r="E793" s="37">
        <f t="shared" si="464"/>
        <v>6.5000000000000002E-2</v>
      </c>
      <c r="F793" s="37">
        <f t="shared" si="465"/>
        <v>100</v>
      </c>
      <c r="G793" s="37">
        <f t="shared" si="455"/>
        <v>6.4957777444660969E-2</v>
      </c>
      <c r="H793" s="23">
        <f t="shared" si="466"/>
        <v>20.779668387984994</v>
      </c>
      <c r="I793" s="22">
        <f t="shared" si="467"/>
        <v>9.5906161790699954E-2</v>
      </c>
      <c r="J793" s="22">
        <f t="shared" si="468"/>
        <v>0.7</v>
      </c>
      <c r="K793" s="21">
        <f t="shared" si="469"/>
        <v>45</v>
      </c>
      <c r="L793" s="110">
        <v>762</v>
      </c>
      <c r="M793" s="9">
        <f t="shared" si="444"/>
        <v>12.338174431419754</v>
      </c>
      <c r="N793" s="9">
        <f t="shared" si="445"/>
        <v>12.338174431419754</v>
      </c>
      <c r="O793" s="10">
        <f t="shared" si="470"/>
        <v>0</v>
      </c>
      <c r="P793" s="10" t="e">
        <f t="shared" si="456"/>
        <v>#DIV/0!</v>
      </c>
      <c r="Q793" s="10" t="e">
        <f t="shared" si="457"/>
        <v>#DIV/0!</v>
      </c>
      <c r="R793" s="10" t="e">
        <f t="shared" si="458"/>
        <v>#DIV/0!</v>
      </c>
      <c r="S793" s="9"/>
      <c r="T793" s="9">
        <f t="shared" si="446"/>
        <v>12.338174431419754</v>
      </c>
      <c r="U793" s="10">
        <f t="shared" si="459"/>
        <v>0</v>
      </c>
      <c r="V793" s="10" t="e">
        <f t="shared" si="460"/>
        <v>#DIV/0!</v>
      </c>
      <c r="W793" s="10" t="e">
        <f t="shared" si="461"/>
        <v>#DIV/0!</v>
      </c>
      <c r="X793" s="10" t="e">
        <f t="shared" si="462"/>
        <v>#DIV/0!</v>
      </c>
      <c r="Y793" s="1"/>
      <c r="Z793" s="22">
        <f t="shared" si="447"/>
        <v>12.337073283646156</v>
      </c>
      <c r="AA793" s="37">
        <f t="shared" si="448"/>
        <v>-1.1011477735980435E-3</v>
      </c>
      <c r="AB793" s="37">
        <f t="shared" si="449"/>
        <v>0.1605211158960563</v>
      </c>
      <c r="AC793" s="37">
        <f t="shared" si="450"/>
        <v>0.27034595564601144</v>
      </c>
      <c r="AD793" s="37">
        <f t="shared" si="471"/>
        <v>0.27031339211927596</v>
      </c>
      <c r="AG793" s="22">
        <f t="shared" si="451"/>
        <v>12.336707271045354</v>
      </c>
      <c r="AH793" s="37">
        <f t="shared" si="472"/>
        <v>-1.4671603743998674E-3</v>
      </c>
      <c r="AI793" s="37">
        <f t="shared" si="473"/>
        <v>46.340024167972928</v>
      </c>
      <c r="AJ793" s="37">
        <f t="shared" si="474"/>
        <v>0.36020676153847769</v>
      </c>
      <c r="AK793" s="37">
        <f t="shared" si="475"/>
        <v>0.36016871679565354</v>
      </c>
      <c r="AM793" s="22">
        <f t="shared" si="452"/>
        <v>12.338174431419754</v>
      </c>
      <c r="AN793" s="37">
        <f t="shared" si="476"/>
        <v>0</v>
      </c>
      <c r="AO793" s="37" t="e">
        <f t="shared" si="477"/>
        <v>#DIV/0!</v>
      </c>
      <c r="AP793" s="37" t="e">
        <f t="shared" si="478"/>
        <v>#DIV/0!</v>
      </c>
      <c r="AQ793" s="37" t="e">
        <f t="shared" si="479"/>
        <v>#DIV/0!</v>
      </c>
      <c r="AS793" s="22">
        <f t="shared" si="453"/>
        <v>12.338174431419754</v>
      </c>
      <c r="AT793" s="37">
        <f t="shared" si="480"/>
        <v>0</v>
      </c>
      <c r="AU793" s="37" t="e">
        <f t="shared" si="481"/>
        <v>#DIV/0!</v>
      </c>
      <c r="AV793" s="37" t="e">
        <f t="shared" si="482"/>
        <v>#DIV/0!</v>
      </c>
      <c r="AW793" s="37" t="e">
        <f t="shared" si="483"/>
        <v>#DIV/0!</v>
      </c>
    </row>
    <row r="794" spans="1:49" s="33" customFormat="1" hidden="1" x14ac:dyDescent="0.25">
      <c r="A794" s="3"/>
      <c r="B794" s="4"/>
      <c r="C794" s="4">
        <f t="shared" si="463"/>
        <v>762</v>
      </c>
      <c r="D794" s="21">
        <f t="shared" si="454"/>
        <v>230.09808302312356</v>
      </c>
      <c r="E794" s="37">
        <f t="shared" si="464"/>
        <v>6.5000000000000002E-2</v>
      </c>
      <c r="F794" s="37">
        <f t="shared" si="465"/>
        <v>100</v>
      </c>
      <c r="G794" s="37">
        <f t="shared" si="455"/>
        <v>6.4957777444660969E-2</v>
      </c>
      <c r="H794" s="23">
        <f t="shared" si="466"/>
        <v>20.772808556694567</v>
      </c>
      <c r="I794" s="22">
        <f t="shared" si="467"/>
        <v>9.5874501030897979E-2</v>
      </c>
      <c r="J794" s="22">
        <f t="shared" si="468"/>
        <v>0.7</v>
      </c>
      <c r="K794" s="21">
        <f t="shared" si="469"/>
        <v>45</v>
      </c>
      <c r="L794" s="110">
        <v>763</v>
      </c>
      <c r="M794" s="9">
        <f t="shared" si="444"/>
        <v>12.335606459298424</v>
      </c>
      <c r="N794" s="9">
        <f t="shared" si="445"/>
        <v>12.335606459298424</v>
      </c>
      <c r="O794" s="10">
        <f t="shared" si="470"/>
        <v>0</v>
      </c>
      <c r="P794" s="10" t="e">
        <f t="shared" si="456"/>
        <v>#DIV/0!</v>
      </c>
      <c r="Q794" s="10" t="e">
        <f t="shared" si="457"/>
        <v>#DIV/0!</v>
      </c>
      <c r="R794" s="10" t="e">
        <f t="shared" si="458"/>
        <v>#DIV/0!</v>
      </c>
      <c r="S794" s="9"/>
      <c r="T794" s="9">
        <f t="shared" si="446"/>
        <v>12.335606459298424</v>
      </c>
      <c r="U794" s="10">
        <f t="shared" si="459"/>
        <v>0</v>
      </c>
      <c r="V794" s="10" t="e">
        <f t="shared" si="460"/>
        <v>#DIV/0!</v>
      </c>
      <c r="W794" s="10" t="e">
        <f t="shared" si="461"/>
        <v>#DIV/0!</v>
      </c>
      <c r="X794" s="10" t="e">
        <f t="shared" si="462"/>
        <v>#DIV/0!</v>
      </c>
      <c r="Y794" s="1"/>
      <c r="Z794" s="22">
        <f t="shared" si="447"/>
        <v>12.334504694144723</v>
      </c>
      <c r="AA794" s="37">
        <f t="shared" si="448"/>
        <v>-1.1017651537006401E-3</v>
      </c>
      <c r="AB794" s="37">
        <f t="shared" si="449"/>
        <v>0.16061111520893417</v>
      </c>
      <c r="AC794" s="37">
        <f t="shared" si="450"/>
        <v>0.27046452554406125</v>
      </c>
      <c r="AD794" s="37">
        <f t="shared" si="471"/>
        <v>0.27043194226984668</v>
      </c>
      <c r="AG794" s="22">
        <f t="shared" si="451"/>
        <v>12.334139044629598</v>
      </c>
      <c r="AH794" s="37">
        <f t="shared" si="472"/>
        <v>-1.4674146688253842E-3</v>
      </c>
      <c r="AI794" s="37">
        <f t="shared" si="473"/>
        <v>46.348056016474061</v>
      </c>
      <c r="AJ794" s="37">
        <f t="shared" si="474"/>
        <v>0.36022523570229759</v>
      </c>
      <c r="AK794" s="37">
        <f t="shared" si="475"/>
        <v>0.36018717753907736</v>
      </c>
      <c r="AM794" s="22">
        <f t="shared" si="452"/>
        <v>12.335606459298424</v>
      </c>
      <c r="AN794" s="37">
        <f t="shared" si="476"/>
        <v>0</v>
      </c>
      <c r="AO794" s="37" t="e">
        <f t="shared" si="477"/>
        <v>#DIV/0!</v>
      </c>
      <c r="AP794" s="37" t="e">
        <f t="shared" si="478"/>
        <v>#DIV/0!</v>
      </c>
      <c r="AQ794" s="37" t="e">
        <f t="shared" si="479"/>
        <v>#DIV/0!</v>
      </c>
      <c r="AS794" s="22">
        <f t="shared" si="453"/>
        <v>12.335606459298424</v>
      </c>
      <c r="AT794" s="37">
        <f t="shared" si="480"/>
        <v>0</v>
      </c>
      <c r="AU794" s="37" t="e">
        <f t="shared" si="481"/>
        <v>#DIV/0!</v>
      </c>
      <c r="AV794" s="37" t="e">
        <f t="shared" si="482"/>
        <v>#DIV/0!</v>
      </c>
      <c r="AW794" s="37" t="e">
        <f t="shared" si="483"/>
        <v>#DIV/0!</v>
      </c>
    </row>
    <row r="795" spans="1:49" s="33" customFormat="1" hidden="1" x14ac:dyDescent="0.25">
      <c r="A795" s="3"/>
      <c r="B795" s="4"/>
      <c r="C795" s="4">
        <f t="shared" si="463"/>
        <v>763</v>
      </c>
      <c r="D795" s="21">
        <f t="shared" si="454"/>
        <v>230.13762937948061</v>
      </c>
      <c r="E795" s="37">
        <f t="shared" si="464"/>
        <v>6.5000000000000002E-2</v>
      </c>
      <c r="F795" s="37">
        <f t="shared" si="465"/>
        <v>100</v>
      </c>
      <c r="G795" s="37">
        <f t="shared" si="455"/>
        <v>6.4957777444660969E-2</v>
      </c>
      <c r="H795" s="23">
        <f t="shared" si="466"/>
        <v>20.76594872540414</v>
      </c>
      <c r="I795" s="22">
        <f t="shared" si="467"/>
        <v>9.5842840271096019E-2</v>
      </c>
      <c r="J795" s="22">
        <f t="shared" si="468"/>
        <v>0.7</v>
      </c>
      <c r="K795" s="21">
        <f t="shared" si="469"/>
        <v>45</v>
      </c>
      <c r="L795" s="110">
        <v>764</v>
      </c>
      <c r="M795" s="9">
        <f t="shared" si="444"/>
        <v>12.333037615883436</v>
      </c>
      <c r="N795" s="9">
        <f t="shared" si="445"/>
        <v>12.333037615883436</v>
      </c>
      <c r="O795" s="10">
        <f t="shared" si="470"/>
        <v>0</v>
      </c>
      <c r="P795" s="10" t="e">
        <f t="shared" si="456"/>
        <v>#DIV/0!</v>
      </c>
      <c r="Q795" s="10" t="e">
        <f t="shared" si="457"/>
        <v>#DIV/0!</v>
      </c>
      <c r="R795" s="10" t="e">
        <f t="shared" si="458"/>
        <v>#DIV/0!</v>
      </c>
      <c r="S795" s="9"/>
      <c r="T795" s="9">
        <f t="shared" si="446"/>
        <v>12.333037615883436</v>
      </c>
      <c r="U795" s="10">
        <f t="shared" si="459"/>
        <v>0</v>
      </c>
      <c r="V795" s="10" t="e">
        <f t="shared" si="460"/>
        <v>#DIV/0!</v>
      </c>
      <c r="W795" s="10" t="e">
        <f t="shared" si="461"/>
        <v>#DIV/0!</v>
      </c>
      <c r="X795" s="10" t="e">
        <f t="shared" si="462"/>
        <v>#DIV/0!</v>
      </c>
      <c r="Y795" s="1"/>
      <c r="Z795" s="22">
        <f t="shared" si="447"/>
        <v>12.331935233020729</v>
      </c>
      <c r="AA795" s="37">
        <f t="shared" si="448"/>
        <v>-1.1023828627063637E-3</v>
      </c>
      <c r="AB795" s="37">
        <f t="shared" si="449"/>
        <v>0.16070116246805344</v>
      </c>
      <c r="AC795" s="37">
        <f t="shared" si="450"/>
        <v>0.27058314454718335</v>
      </c>
      <c r="AD795" s="37">
        <f t="shared" si="471"/>
        <v>0.27055054151571262</v>
      </c>
      <c r="AG795" s="22">
        <f t="shared" si="451"/>
        <v>12.331569946981267</v>
      </c>
      <c r="AH795" s="37">
        <f t="shared" si="472"/>
        <v>-1.4676689021690947E-3</v>
      </c>
      <c r="AI795" s="37">
        <f t="shared" si="473"/>
        <v>46.356085935675537</v>
      </c>
      <c r="AJ795" s="37">
        <f t="shared" si="474"/>
        <v>0.36024368677869301</v>
      </c>
      <c r="AK795" s="37">
        <f t="shared" si="475"/>
        <v>0.36020561519092303</v>
      </c>
      <c r="AM795" s="22">
        <f t="shared" si="452"/>
        <v>12.333037615883436</v>
      </c>
      <c r="AN795" s="37">
        <f t="shared" si="476"/>
        <v>0</v>
      </c>
      <c r="AO795" s="37" t="e">
        <f t="shared" si="477"/>
        <v>#DIV/0!</v>
      </c>
      <c r="AP795" s="37" t="e">
        <f t="shared" si="478"/>
        <v>#DIV/0!</v>
      </c>
      <c r="AQ795" s="37" t="e">
        <f t="shared" si="479"/>
        <v>#DIV/0!</v>
      </c>
      <c r="AS795" s="22">
        <f t="shared" si="453"/>
        <v>12.333037615883436</v>
      </c>
      <c r="AT795" s="37">
        <f t="shared" si="480"/>
        <v>0</v>
      </c>
      <c r="AU795" s="37" t="e">
        <f t="shared" si="481"/>
        <v>#DIV/0!</v>
      </c>
      <c r="AV795" s="37" t="e">
        <f t="shared" si="482"/>
        <v>#DIV/0!</v>
      </c>
      <c r="AW795" s="37" t="e">
        <f t="shared" si="483"/>
        <v>#DIV/0!</v>
      </c>
    </row>
    <row r="796" spans="1:49" s="33" customFormat="1" hidden="1" x14ac:dyDescent="0.25">
      <c r="A796" s="3"/>
      <c r="B796" s="4"/>
      <c r="C796" s="4">
        <f t="shared" si="463"/>
        <v>764</v>
      </c>
      <c r="D796" s="21">
        <f t="shared" si="454"/>
        <v>230.17718915318528</v>
      </c>
      <c r="E796" s="37">
        <f t="shared" si="464"/>
        <v>6.5000000000000002E-2</v>
      </c>
      <c r="F796" s="37">
        <f t="shared" si="465"/>
        <v>100</v>
      </c>
      <c r="G796" s="37">
        <f t="shared" si="455"/>
        <v>6.4957777444660969E-2</v>
      </c>
      <c r="H796" s="23">
        <f t="shared" si="466"/>
        <v>20.759088894113713</v>
      </c>
      <c r="I796" s="22">
        <f t="shared" si="467"/>
        <v>9.5811179511294045E-2</v>
      </c>
      <c r="J796" s="22">
        <f t="shared" si="468"/>
        <v>0.7</v>
      </c>
      <c r="K796" s="21">
        <f t="shared" si="469"/>
        <v>45</v>
      </c>
      <c r="L796" s="110">
        <v>765</v>
      </c>
      <c r="M796" s="9">
        <f t="shared" si="444"/>
        <v>12.330467900907367</v>
      </c>
      <c r="N796" s="9">
        <f t="shared" si="445"/>
        <v>12.330467900907367</v>
      </c>
      <c r="O796" s="10">
        <f t="shared" si="470"/>
        <v>0</v>
      </c>
      <c r="P796" s="10" t="e">
        <f t="shared" si="456"/>
        <v>#DIV/0!</v>
      </c>
      <c r="Q796" s="10" t="e">
        <f t="shared" si="457"/>
        <v>#DIV/0!</v>
      </c>
      <c r="R796" s="10" t="e">
        <f t="shared" si="458"/>
        <v>#DIV/0!</v>
      </c>
      <c r="S796" s="9"/>
      <c r="T796" s="9">
        <f t="shared" si="446"/>
        <v>12.330467900907367</v>
      </c>
      <c r="U796" s="10">
        <f t="shared" si="459"/>
        <v>0</v>
      </c>
      <c r="V796" s="10" t="e">
        <f t="shared" si="460"/>
        <v>#DIV/0!</v>
      </c>
      <c r="W796" s="10" t="e">
        <f t="shared" si="461"/>
        <v>#DIV/0!</v>
      </c>
      <c r="X796" s="10" t="e">
        <f t="shared" si="462"/>
        <v>#DIV/0!</v>
      </c>
      <c r="Y796" s="1"/>
      <c r="Z796" s="22">
        <f t="shared" si="447"/>
        <v>12.329364900006704</v>
      </c>
      <c r="AA796" s="37">
        <f t="shared" si="448"/>
        <v>-1.1030009006631758E-3</v>
      </c>
      <c r="AB796" s="37">
        <f t="shared" si="449"/>
        <v>0.16079125768040575</v>
      </c>
      <c r="AC796" s="37">
        <f t="shared" si="450"/>
        <v>0.27070181264883403</v>
      </c>
      <c r="AD796" s="37">
        <f t="shared" si="471"/>
        <v>0.27066918984508342</v>
      </c>
      <c r="AG796" s="22">
        <f t="shared" si="451"/>
        <v>12.328999977833092</v>
      </c>
      <c r="AH796" s="37">
        <f t="shared" si="472"/>
        <v>-1.4679230742746796E-3</v>
      </c>
      <c r="AI796" s="37">
        <f t="shared" si="473"/>
        <v>46.364113920700994</v>
      </c>
      <c r="AJ796" s="37">
        <f t="shared" si="474"/>
        <v>0.36026211474192965</v>
      </c>
      <c r="AK796" s="37">
        <f t="shared" si="475"/>
        <v>0.36022402971938683</v>
      </c>
      <c r="AM796" s="22">
        <f t="shared" si="452"/>
        <v>12.330467900907367</v>
      </c>
      <c r="AN796" s="37">
        <f t="shared" si="476"/>
        <v>0</v>
      </c>
      <c r="AO796" s="37" t="e">
        <f t="shared" si="477"/>
        <v>#DIV/0!</v>
      </c>
      <c r="AP796" s="37" t="e">
        <f t="shared" si="478"/>
        <v>#DIV/0!</v>
      </c>
      <c r="AQ796" s="37" t="e">
        <f t="shared" si="479"/>
        <v>#DIV/0!</v>
      </c>
      <c r="AS796" s="22">
        <f t="shared" si="453"/>
        <v>12.330467900907367</v>
      </c>
      <c r="AT796" s="37">
        <f t="shared" si="480"/>
        <v>0</v>
      </c>
      <c r="AU796" s="37" t="e">
        <f t="shared" si="481"/>
        <v>#DIV/0!</v>
      </c>
      <c r="AV796" s="37" t="e">
        <f t="shared" si="482"/>
        <v>#DIV/0!</v>
      </c>
      <c r="AW796" s="37" t="e">
        <f t="shared" si="483"/>
        <v>#DIV/0!</v>
      </c>
    </row>
    <row r="797" spans="1:49" s="33" customFormat="1" hidden="1" x14ac:dyDescent="0.25">
      <c r="A797" s="3"/>
      <c r="B797" s="4"/>
      <c r="C797" s="4">
        <f t="shared" si="463"/>
        <v>765</v>
      </c>
      <c r="D797" s="21">
        <f t="shared" si="454"/>
        <v>230.21676234835306</v>
      </c>
      <c r="E797" s="37">
        <f t="shared" si="464"/>
        <v>6.5000000000000002E-2</v>
      </c>
      <c r="F797" s="37">
        <f t="shared" si="465"/>
        <v>100</v>
      </c>
      <c r="G797" s="37">
        <f t="shared" si="455"/>
        <v>6.4957777444660969E-2</v>
      </c>
      <c r="H797" s="23">
        <f t="shared" si="466"/>
        <v>20.752229062823286</v>
      </c>
      <c r="I797" s="22">
        <f t="shared" si="467"/>
        <v>9.5779518751492071E-2</v>
      </c>
      <c r="J797" s="22">
        <f t="shared" si="468"/>
        <v>0.7</v>
      </c>
      <c r="K797" s="21">
        <f t="shared" si="469"/>
        <v>45</v>
      </c>
      <c r="L797" s="110">
        <v>766</v>
      </c>
      <c r="M797" s="9">
        <f t="shared" si="444"/>
        <v>12.327897314102884</v>
      </c>
      <c r="N797" s="9">
        <f t="shared" si="445"/>
        <v>12.327897314102884</v>
      </c>
      <c r="O797" s="10">
        <f t="shared" si="470"/>
        <v>0</v>
      </c>
      <c r="P797" s="10" t="e">
        <f t="shared" si="456"/>
        <v>#DIV/0!</v>
      </c>
      <c r="Q797" s="10" t="e">
        <f t="shared" si="457"/>
        <v>#DIV/0!</v>
      </c>
      <c r="R797" s="10" t="e">
        <f t="shared" si="458"/>
        <v>#DIV/0!</v>
      </c>
      <c r="S797" s="9"/>
      <c r="T797" s="9">
        <f t="shared" si="446"/>
        <v>12.327897314102884</v>
      </c>
      <c r="U797" s="10">
        <f t="shared" si="459"/>
        <v>0</v>
      </c>
      <c r="V797" s="10" t="e">
        <f t="shared" si="460"/>
        <v>#DIV/0!</v>
      </c>
      <c r="W797" s="10" t="e">
        <f t="shared" si="461"/>
        <v>#DIV/0!</v>
      </c>
      <c r="X797" s="10" t="e">
        <f t="shared" si="462"/>
        <v>#DIV/0!</v>
      </c>
      <c r="Y797" s="1"/>
      <c r="Z797" s="22">
        <f t="shared" si="447"/>
        <v>12.326793694835192</v>
      </c>
      <c r="AA797" s="37">
        <f t="shared" si="448"/>
        <v>-1.1036192676918688E-3</v>
      </c>
      <c r="AB797" s="37">
        <f t="shared" si="449"/>
        <v>0.16088140086359978</v>
      </c>
      <c r="AC797" s="37">
        <f t="shared" si="450"/>
        <v>0.27082052986034921</v>
      </c>
      <c r="AD797" s="37">
        <f t="shared" si="471"/>
        <v>0.27078788727433623</v>
      </c>
      <c r="AG797" s="22">
        <f t="shared" si="451"/>
        <v>12.326429136917842</v>
      </c>
      <c r="AH797" s="37">
        <f t="shared" si="472"/>
        <v>-1.4681771850426628E-3</v>
      </c>
      <c r="AI797" s="37">
        <f t="shared" si="473"/>
        <v>46.372139968408511</v>
      </c>
      <c r="AJ797" s="37">
        <f t="shared" si="474"/>
        <v>0.36028051957976676</v>
      </c>
      <c r="AK797" s="37">
        <f t="shared" si="475"/>
        <v>0.36024242111663229</v>
      </c>
      <c r="AM797" s="22">
        <f t="shared" si="452"/>
        <v>12.327897314102884</v>
      </c>
      <c r="AN797" s="37">
        <f t="shared" si="476"/>
        <v>0</v>
      </c>
      <c r="AO797" s="37" t="e">
        <f t="shared" si="477"/>
        <v>#DIV/0!</v>
      </c>
      <c r="AP797" s="37" t="e">
        <f t="shared" si="478"/>
        <v>#DIV/0!</v>
      </c>
      <c r="AQ797" s="37" t="e">
        <f t="shared" si="479"/>
        <v>#DIV/0!</v>
      </c>
      <c r="AS797" s="22">
        <f t="shared" si="453"/>
        <v>12.327897314102884</v>
      </c>
      <c r="AT797" s="37">
        <f t="shared" si="480"/>
        <v>0</v>
      </c>
      <c r="AU797" s="37" t="e">
        <f t="shared" si="481"/>
        <v>#DIV/0!</v>
      </c>
      <c r="AV797" s="37" t="e">
        <f t="shared" si="482"/>
        <v>#DIV/0!</v>
      </c>
      <c r="AW797" s="37" t="e">
        <f t="shared" si="483"/>
        <v>#DIV/0!</v>
      </c>
    </row>
    <row r="798" spans="1:49" s="33" customFormat="1" hidden="1" x14ac:dyDescent="0.25">
      <c r="A798" s="3"/>
      <c r="B798" s="4"/>
      <c r="C798" s="4">
        <f t="shared" si="463"/>
        <v>766</v>
      </c>
      <c r="D798" s="21">
        <f t="shared" si="454"/>
        <v>230.25634896909924</v>
      </c>
      <c r="E798" s="37">
        <f t="shared" si="464"/>
        <v>6.5000000000000002E-2</v>
      </c>
      <c r="F798" s="37">
        <f t="shared" si="465"/>
        <v>100</v>
      </c>
      <c r="G798" s="37">
        <f t="shared" si="455"/>
        <v>6.4957777444660969E-2</v>
      </c>
      <c r="H798" s="23">
        <f t="shared" si="466"/>
        <v>20.745369231532859</v>
      </c>
      <c r="I798" s="22">
        <f t="shared" si="467"/>
        <v>9.5747857991690111E-2</v>
      </c>
      <c r="J798" s="22">
        <f t="shared" si="468"/>
        <v>0.7</v>
      </c>
      <c r="K798" s="21">
        <f t="shared" si="469"/>
        <v>45</v>
      </c>
      <c r="L798" s="110">
        <v>767</v>
      </c>
      <c r="M798" s="9">
        <f t="shared" si="444"/>
        <v>12.325325855202667</v>
      </c>
      <c r="N798" s="9">
        <f t="shared" si="445"/>
        <v>12.325325855202667</v>
      </c>
      <c r="O798" s="10">
        <f t="shared" si="470"/>
        <v>0</v>
      </c>
      <c r="P798" s="10" t="e">
        <f t="shared" si="456"/>
        <v>#DIV/0!</v>
      </c>
      <c r="Q798" s="10" t="e">
        <f t="shared" si="457"/>
        <v>#DIV/0!</v>
      </c>
      <c r="R798" s="10" t="e">
        <f t="shared" si="458"/>
        <v>#DIV/0!</v>
      </c>
      <c r="S798" s="9"/>
      <c r="T798" s="9">
        <f t="shared" si="446"/>
        <v>12.325325855202667</v>
      </c>
      <c r="U798" s="10">
        <f t="shared" si="459"/>
        <v>0</v>
      </c>
      <c r="V798" s="10" t="e">
        <f t="shared" si="460"/>
        <v>#DIV/0!</v>
      </c>
      <c r="W798" s="10" t="e">
        <f t="shared" si="461"/>
        <v>#DIV/0!</v>
      </c>
      <c r="X798" s="10" t="e">
        <f t="shared" si="462"/>
        <v>#DIV/0!</v>
      </c>
      <c r="Y798" s="1"/>
      <c r="Z798" s="22">
        <f t="shared" si="447"/>
        <v>12.324221617238805</v>
      </c>
      <c r="AA798" s="37">
        <f t="shared" si="448"/>
        <v>-1.1042379638617206E-3</v>
      </c>
      <c r="AB798" s="37">
        <f t="shared" si="449"/>
        <v>0.16097159202773456</v>
      </c>
      <c r="AC798" s="37">
        <f t="shared" si="450"/>
        <v>0.27093929618042656</v>
      </c>
      <c r="AD798" s="37">
        <f t="shared" si="471"/>
        <v>0.27090663379867985</v>
      </c>
      <c r="AG798" s="22">
        <f t="shared" si="451"/>
        <v>12.323857423968343</v>
      </c>
      <c r="AH798" s="37">
        <f t="shared" si="472"/>
        <v>-1.4684312343238304E-3</v>
      </c>
      <c r="AI798" s="37">
        <f t="shared" si="473"/>
        <v>46.380164074024201</v>
      </c>
      <c r="AJ798" s="37">
        <f t="shared" si="474"/>
        <v>0.36029890126729924</v>
      </c>
      <c r="AK798" s="37">
        <f t="shared" si="475"/>
        <v>0.3602607893544893</v>
      </c>
      <c r="AM798" s="22">
        <f t="shared" si="452"/>
        <v>12.325325855202667</v>
      </c>
      <c r="AN798" s="37">
        <f t="shared" si="476"/>
        <v>0</v>
      </c>
      <c r="AO798" s="37" t="e">
        <f t="shared" si="477"/>
        <v>#DIV/0!</v>
      </c>
      <c r="AP798" s="37" t="e">
        <f t="shared" si="478"/>
        <v>#DIV/0!</v>
      </c>
      <c r="AQ798" s="37" t="e">
        <f t="shared" si="479"/>
        <v>#DIV/0!</v>
      </c>
      <c r="AS798" s="22">
        <f t="shared" si="453"/>
        <v>12.325325855202667</v>
      </c>
      <c r="AT798" s="37">
        <f t="shared" si="480"/>
        <v>0</v>
      </c>
      <c r="AU798" s="37" t="e">
        <f t="shared" si="481"/>
        <v>#DIV/0!</v>
      </c>
      <c r="AV798" s="37" t="e">
        <f t="shared" si="482"/>
        <v>#DIV/0!</v>
      </c>
      <c r="AW798" s="37" t="e">
        <f t="shared" si="483"/>
        <v>#DIV/0!</v>
      </c>
    </row>
    <row r="799" spans="1:49" s="33" customFormat="1" hidden="1" x14ac:dyDescent="0.25">
      <c r="A799" s="3"/>
      <c r="B799" s="4"/>
      <c r="C799" s="4">
        <f t="shared" si="463"/>
        <v>767</v>
      </c>
      <c r="D799" s="21">
        <f t="shared" si="454"/>
        <v>230.29594901953791</v>
      </c>
      <c r="E799" s="37">
        <f t="shared" si="464"/>
        <v>6.5000000000000002E-2</v>
      </c>
      <c r="F799" s="37">
        <f t="shared" si="465"/>
        <v>100</v>
      </c>
      <c r="G799" s="37">
        <f t="shared" si="455"/>
        <v>6.4957777444660969E-2</v>
      </c>
      <c r="H799" s="23">
        <f t="shared" si="466"/>
        <v>20.738509400242432</v>
      </c>
      <c r="I799" s="22">
        <f t="shared" si="467"/>
        <v>9.5716197231888137E-2</v>
      </c>
      <c r="J799" s="22">
        <f t="shared" si="468"/>
        <v>0.7</v>
      </c>
      <c r="K799" s="21">
        <f t="shared" si="469"/>
        <v>45</v>
      </c>
      <c r="L799" s="110">
        <v>768</v>
      </c>
      <c r="M799" s="9">
        <f t="shared" si="444"/>
        <v>12.322753523939475</v>
      </c>
      <c r="N799" s="9">
        <f t="shared" si="445"/>
        <v>12.322753523939475</v>
      </c>
      <c r="O799" s="10">
        <f t="shared" si="470"/>
        <v>0</v>
      </c>
      <c r="P799" s="10" t="e">
        <f t="shared" si="456"/>
        <v>#DIV/0!</v>
      </c>
      <c r="Q799" s="10" t="e">
        <f t="shared" si="457"/>
        <v>#DIV/0!</v>
      </c>
      <c r="R799" s="10" t="e">
        <f t="shared" si="458"/>
        <v>#DIV/0!</v>
      </c>
      <c r="S799" s="9"/>
      <c r="T799" s="9">
        <f t="shared" si="446"/>
        <v>12.322753523939475</v>
      </c>
      <c r="U799" s="10">
        <f t="shared" si="459"/>
        <v>0</v>
      </c>
      <c r="V799" s="10" t="e">
        <f t="shared" si="460"/>
        <v>#DIV/0!</v>
      </c>
      <c r="W799" s="10" t="e">
        <f t="shared" si="461"/>
        <v>#DIV/0!</v>
      </c>
      <c r="X799" s="10" t="e">
        <f t="shared" si="462"/>
        <v>#DIV/0!</v>
      </c>
      <c r="Y799" s="1"/>
      <c r="Z799" s="22">
        <f t="shared" si="447"/>
        <v>12.321648666950225</v>
      </c>
      <c r="AA799" s="37">
        <f t="shared" si="448"/>
        <v>-1.1048569892508908E-3</v>
      </c>
      <c r="AB799" s="37">
        <f t="shared" si="449"/>
        <v>0.16106183118420392</v>
      </c>
      <c r="AC799" s="37">
        <f t="shared" si="450"/>
        <v>0.27105811160994847</v>
      </c>
      <c r="AD799" s="37">
        <f t="shared" si="471"/>
        <v>0.27102542942266994</v>
      </c>
      <c r="AG799" s="22">
        <f t="shared" si="451"/>
        <v>12.321284838717503</v>
      </c>
      <c r="AH799" s="37">
        <f t="shared" si="472"/>
        <v>-1.468685221972521E-3</v>
      </c>
      <c r="AI799" s="37">
        <f t="shared" si="473"/>
        <v>46.388186233008355</v>
      </c>
      <c r="AJ799" s="37">
        <f t="shared" si="474"/>
        <v>0.36031725978145868</v>
      </c>
      <c r="AK799" s="37">
        <f t="shared" si="475"/>
        <v>0.36027913441348514</v>
      </c>
      <c r="AM799" s="22">
        <f t="shared" si="452"/>
        <v>12.322753523939475</v>
      </c>
      <c r="AN799" s="37">
        <f t="shared" si="476"/>
        <v>0</v>
      </c>
      <c r="AO799" s="37" t="e">
        <f t="shared" si="477"/>
        <v>#DIV/0!</v>
      </c>
      <c r="AP799" s="37" t="e">
        <f t="shared" si="478"/>
        <v>#DIV/0!</v>
      </c>
      <c r="AQ799" s="37" t="e">
        <f t="shared" si="479"/>
        <v>#DIV/0!</v>
      </c>
      <c r="AS799" s="22">
        <f t="shared" si="453"/>
        <v>12.322753523939475</v>
      </c>
      <c r="AT799" s="37">
        <f t="shared" si="480"/>
        <v>0</v>
      </c>
      <c r="AU799" s="37" t="e">
        <f t="shared" si="481"/>
        <v>#DIV/0!</v>
      </c>
      <c r="AV799" s="37" t="e">
        <f t="shared" si="482"/>
        <v>#DIV/0!</v>
      </c>
      <c r="AW799" s="37" t="e">
        <f t="shared" si="483"/>
        <v>#DIV/0!</v>
      </c>
    </row>
    <row r="800" spans="1:49" s="33" customFormat="1" hidden="1" x14ac:dyDescent="0.25">
      <c r="A800" s="3"/>
      <c r="B800" s="4"/>
      <c r="C800" s="4">
        <f t="shared" si="463"/>
        <v>768</v>
      </c>
      <c r="D800" s="21">
        <f t="shared" si="454"/>
        <v>230.33556250378237</v>
      </c>
      <c r="E800" s="37">
        <f t="shared" si="464"/>
        <v>6.5000000000000002E-2</v>
      </c>
      <c r="F800" s="37">
        <f t="shared" si="465"/>
        <v>100</v>
      </c>
      <c r="G800" s="37">
        <f t="shared" si="455"/>
        <v>6.4957777444660969E-2</v>
      </c>
      <c r="H800" s="23">
        <f t="shared" si="466"/>
        <v>20.731649568952005</v>
      </c>
      <c r="I800" s="22">
        <f t="shared" si="467"/>
        <v>9.5684536472086162E-2</v>
      </c>
      <c r="J800" s="22">
        <f t="shared" si="468"/>
        <v>0.7</v>
      </c>
      <c r="K800" s="21">
        <f t="shared" si="469"/>
        <v>45</v>
      </c>
      <c r="L800" s="110">
        <v>769</v>
      </c>
      <c r="M800" s="9">
        <f t="shared" ref="M800:M863" si="484">(-( I800*K800 -I800*$C$2 -H800-H800*I800 /((E800*F800)/(E800+F800)))-SQRT(( I800*K800 -I800*$C$2 -H800-H800*I800 /((E800*F800)/(E800+F800)))*( I800*K800 -I800*$C$2 -H800-H800*I800 /((E800*F800)/(E800+F800)))-4*(J800 +I800 /((E800*F800)/(E800+F800)))*(+H800*I800*$C$2 -H800*I800*K800)))/(2*(J800 +I800 /((E800*F800)/(E800+F800))))</f>
        <v>12.320180320046116</v>
      </c>
      <c r="N800" s="9">
        <f t="shared" ref="N800:N863" si="485">(-( I800*K800 -I800*$C$2 -H800-H800*I800 /((E801*F800)/(E801+F800)))-SQRT(( I800*K800 -I800*$C$2 -H800-H800*I800 /((E801*F800)/(E801+F800)))*( I800*K800 -I800*$C$2 -H800-H800*I800 /((E801*F800)/(E801+F800)))-4*(J800 +I800 /((E801*F800)/(E801+F800)))*(+H800*I800*$C$2 -H800*I800*K800)))/(2*(J800 +I800 /((E801*F800)/(E801+F800))))</f>
        <v>12.320180320046116</v>
      </c>
      <c r="O800" s="10">
        <f t="shared" si="470"/>
        <v>0</v>
      </c>
      <c r="P800" s="10" t="e">
        <f t="shared" si="456"/>
        <v>#DIV/0!</v>
      </c>
      <c r="Q800" s="10" t="e">
        <f t="shared" si="457"/>
        <v>#DIV/0!</v>
      </c>
      <c r="R800" s="10" t="e">
        <f t="shared" si="458"/>
        <v>#DIV/0!</v>
      </c>
      <c r="S800" s="9"/>
      <c r="T800" s="9">
        <f t="shared" ref="T800:T863" si="486">(-( I800*K800 -I800*$C$2 -H800-H800*I800 /((E800*F801)/(E800+F801)))-SQRT(( I800*K800 -I800*$C$2 -H800-H800*I800 /((E800*F801)/(E800+F801)))*( I800*K800 -I800*$C$2 -H800-H800*I800 /((E800*F801)/(E800+F801)))-4*(J800 +I800 /((E800*F801)/(E800+F801)))*(+H800*I800*$C$2 -H800*I800*K800)))/(2*(J800 +I800 /((E800*F801)/(E800+F801))))</f>
        <v>12.320180320046116</v>
      </c>
      <c r="U800" s="10">
        <f t="shared" si="459"/>
        <v>0</v>
      </c>
      <c r="V800" s="10" t="e">
        <f t="shared" si="460"/>
        <v>#DIV/0!</v>
      </c>
      <c r="W800" s="10" t="e">
        <f t="shared" si="461"/>
        <v>#DIV/0!</v>
      </c>
      <c r="X800" s="10" t="e">
        <f t="shared" si="462"/>
        <v>#DIV/0!</v>
      </c>
      <c r="Y800" s="1"/>
      <c r="Z800" s="22">
        <f t="shared" ref="Z800:Z863" si="487">(-( I800*K800 -I800*$C$2 -H801-H801*I800 /((E800*F800)/(E800+F800)))-SQRT(( I800*K800 -I800*$C$2 -H801-H801*I800 /((E800*F800)/(E800+F800)))*( I800*K800 -I800*$C$2 -H801-H801*I800 /((E800*F800)/(E800+F800)))-4*(J800 +I800 /((E800*F800)/(E800+F800)))*(+H801*I800*$C$2 -H801*I800*K800)))/(2*(J800 +I800 /((E800*F800)/(E800+F800))))</f>
        <v>12.319074843702181</v>
      </c>
      <c r="AA800" s="37">
        <f t="shared" ref="AA800:AA863" si="488">Z800-M800</f>
        <v>-1.1054763439357629E-3</v>
      </c>
      <c r="AB800" s="37">
        <f t="shared" ref="AB800:AB863" si="489">AA800/(H801-H800)</f>
        <v>0.16115211834414273</v>
      </c>
      <c r="AC800" s="37">
        <f t="shared" ref="AC800:AC863" si="490">(AA800/M800)/(($H801-$H800)/$H800)</f>
        <v>0.2711769761493672</v>
      </c>
      <c r="AD800" s="37">
        <f t="shared" si="471"/>
        <v>0.27114427414154663</v>
      </c>
      <c r="AG800" s="22">
        <f t="shared" ref="AG800:AG863" si="491">(-( I801*K800 -I801*$C$2 -H800-H800*I801 /((E800*F800)/(E800+F800)))-SQRT(( I801*K800 -I801*$C$2 -H800-H800*I801 /((E800*F800)/(E800+F800)))*( I801*K800 -I801*$C$2 -H800-H800*I801 /((E800*F800)/(E800+F800)))-4*(J800 +I801 /((E800*F800)/(E800+F800)))*(+H800*I801*$C$2 -H800*I801*K800)))/(2*(J800 +I801 /((E800*F800)/(E800+F800))))</f>
        <v>12.318711380898257</v>
      </c>
      <c r="AH800" s="37">
        <f t="shared" si="472"/>
        <v>-1.4689391478590608E-3</v>
      </c>
      <c r="AI800" s="37">
        <f t="shared" si="473"/>
        <v>46.396206441244921</v>
      </c>
      <c r="AJ800" s="37">
        <f t="shared" si="474"/>
        <v>0.36033559510248481</v>
      </c>
      <c r="AK800" s="37">
        <f t="shared" si="475"/>
        <v>0.36029745626871162</v>
      </c>
      <c r="AM800" s="22">
        <f t="shared" ref="AM800:AM863" si="492">(-( I800*K800 -I800*$C$2 -H800-H800*I800 /((E800*F800)/(E800+F800)))-SQRT(( I800*K800 -I800*$C$2 -H800-H800*I800 /((E800*F800)/(E800+F800)))*( I800*K800 -I800*$C$2 -H800-H800*I800 /((E800*F800)/(E800+F800)))-4*(J801 +I800 /((E800*F800)/(E800+F800)))*(+H800*I800*$C$2 -H800*I800*K800)))/(2*(J801 +I800 /((E800*F800)/(E800+F800))))</f>
        <v>12.320180320046116</v>
      </c>
      <c r="AN800" s="37">
        <f t="shared" si="476"/>
        <v>0</v>
      </c>
      <c r="AO800" s="37" t="e">
        <f t="shared" si="477"/>
        <v>#DIV/0!</v>
      </c>
      <c r="AP800" s="37" t="e">
        <f t="shared" si="478"/>
        <v>#DIV/0!</v>
      </c>
      <c r="AQ800" s="37" t="e">
        <f t="shared" si="479"/>
        <v>#DIV/0!</v>
      </c>
      <c r="AS800" s="22">
        <f t="shared" ref="AS800:AS863" si="493">(-( I800*K801 -I800*$C$2 -H800-H800*I800 /((E800*F800)/(E800+F800)))-SQRT(( I800*K801 -I800*$C$2 -H800-H800*I800 /((E800*F800)/(E800+F800)))*( I800*K801 -I800*$C$2 -H800-H800*I800 /((E800*F800)/(E800+F800)))-4*(J800 +I800 /((E800*F800)/(E800+F800)))*(+H800*I800*$C$2 -H800*I800*K801)))/(2*(J800 +I800 /((E800*F800)/(E800+F800))))</f>
        <v>12.320180320046116</v>
      </c>
      <c r="AT800" s="37">
        <f t="shared" si="480"/>
        <v>0</v>
      </c>
      <c r="AU800" s="37" t="e">
        <f t="shared" si="481"/>
        <v>#DIV/0!</v>
      </c>
      <c r="AV800" s="37" t="e">
        <f t="shared" si="482"/>
        <v>#DIV/0!</v>
      </c>
      <c r="AW800" s="37" t="e">
        <f t="shared" si="483"/>
        <v>#DIV/0!</v>
      </c>
    </row>
    <row r="801" spans="1:49" s="33" customFormat="1" hidden="1" x14ac:dyDescent="0.25">
      <c r="A801" s="3"/>
      <c r="B801" s="4"/>
      <c r="C801" s="4">
        <f t="shared" si="463"/>
        <v>769</v>
      </c>
      <c r="D801" s="21">
        <f t="shared" ref="D801:D864" si="494">$C$2-M801/G801</f>
        <v>230.37518942594502</v>
      </c>
      <c r="E801" s="37">
        <f t="shared" si="464"/>
        <v>6.5000000000000002E-2</v>
      </c>
      <c r="F801" s="37">
        <f t="shared" si="465"/>
        <v>100</v>
      </c>
      <c r="G801" s="37">
        <f t="shared" ref="G801:G864" si="495">(E801*F801)/(E801+F801)</f>
        <v>6.4957777444660969E-2</v>
      </c>
      <c r="H801" s="23">
        <f t="shared" si="466"/>
        <v>20.724789737661578</v>
      </c>
      <c r="I801" s="22">
        <f t="shared" si="467"/>
        <v>9.5652875712284188E-2</v>
      </c>
      <c r="J801" s="22">
        <f t="shared" si="468"/>
        <v>0.7</v>
      </c>
      <c r="K801" s="21">
        <f t="shared" si="469"/>
        <v>45</v>
      </c>
      <c r="L801" s="110">
        <v>770</v>
      </c>
      <c r="M801" s="9">
        <f t="shared" si="484"/>
        <v>12.317606243255458</v>
      </c>
      <c r="N801" s="9">
        <f t="shared" si="485"/>
        <v>12.317606243255458</v>
      </c>
      <c r="O801" s="10">
        <f t="shared" si="470"/>
        <v>0</v>
      </c>
      <c r="P801" s="10" t="e">
        <f t="shared" ref="P801:P864" si="496">O801/(E802-E801)</f>
        <v>#DIV/0!</v>
      </c>
      <c r="Q801" s="10" t="e">
        <f t="shared" ref="Q801:Q864" si="497">(O801/M801)/((E802-E801)/E801)</f>
        <v>#DIV/0!</v>
      </c>
      <c r="R801" s="10" t="e">
        <f t="shared" ref="R801:R864" si="498">(LN(N801)-LN(M801))/(LN(E802)-LN(E801))</f>
        <v>#DIV/0!</v>
      </c>
      <c r="S801" s="9"/>
      <c r="T801" s="9">
        <f t="shared" si="486"/>
        <v>12.317606243255458</v>
      </c>
      <c r="U801" s="10">
        <f t="shared" ref="U801:U864" si="499">T801-$M801</f>
        <v>0</v>
      </c>
      <c r="V801" s="10" t="e">
        <f t="shared" ref="V801:V864" si="500">U801/(F802-F801)</f>
        <v>#DIV/0!</v>
      </c>
      <c r="W801" s="10" t="e">
        <f t="shared" ref="W801:W864" si="501">(U801/M801)/((F802-F801)/F801)</f>
        <v>#DIV/0!</v>
      </c>
      <c r="X801" s="10" t="e">
        <f t="shared" ref="X801:X864" si="502">(LN(T801)-LN(M801))/(LN(F802)-LN(F801))</f>
        <v>#DIV/0!</v>
      </c>
      <c r="Y801" s="1"/>
      <c r="Z801" s="22">
        <f t="shared" si="487"/>
        <v>12.316500147227462</v>
      </c>
      <c r="AA801" s="37">
        <f t="shared" si="488"/>
        <v>-1.1060960279962728E-3</v>
      </c>
      <c r="AB801" s="37">
        <f t="shared" si="489"/>
        <v>0.16124245351920377</v>
      </c>
      <c r="AC801" s="37">
        <f t="shared" si="490"/>
        <v>0.27129588980001162</v>
      </c>
      <c r="AD801" s="37">
        <f t="shared" si="471"/>
        <v>0.27126316796184752</v>
      </c>
      <c r="AG801" s="22">
        <f t="shared" si="491"/>
        <v>12.316137050243611</v>
      </c>
      <c r="AH801" s="37">
        <f t="shared" si="472"/>
        <v>-1.4691930118466701E-3</v>
      </c>
      <c r="AI801" s="37">
        <f t="shared" si="473"/>
        <v>46.404224694413742</v>
      </c>
      <c r="AJ801" s="37">
        <f t="shared" si="474"/>
        <v>0.36035390720904786</v>
      </c>
      <c r="AK801" s="37">
        <f t="shared" si="475"/>
        <v>0.36031575490383977</v>
      </c>
      <c r="AM801" s="22">
        <f t="shared" si="492"/>
        <v>12.317606243255458</v>
      </c>
      <c r="AN801" s="37">
        <f t="shared" si="476"/>
        <v>0</v>
      </c>
      <c r="AO801" s="37" t="e">
        <f t="shared" si="477"/>
        <v>#DIV/0!</v>
      </c>
      <c r="AP801" s="37" t="e">
        <f t="shared" si="478"/>
        <v>#DIV/0!</v>
      </c>
      <c r="AQ801" s="37" t="e">
        <f t="shared" si="479"/>
        <v>#DIV/0!</v>
      </c>
      <c r="AS801" s="22">
        <f t="shared" si="493"/>
        <v>12.317606243255458</v>
      </c>
      <c r="AT801" s="37">
        <f t="shared" si="480"/>
        <v>0</v>
      </c>
      <c r="AU801" s="37" t="e">
        <f t="shared" si="481"/>
        <v>#DIV/0!</v>
      </c>
      <c r="AV801" s="37" t="e">
        <f t="shared" si="482"/>
        <v>#DIV/0!</v>
      </c>
      <c r="AW801" s="37" t="e">
        <f t="shared" si="483"/>
        <v>#DIV/0!</v>
      </c>
    </row>
    <row r="802" spans="1:49" s="33" customFormat="1" hidden="1" x14ac:dyDescent="0.25">
      <c r="A802" s="3"/>
      <c r="B802" s="4"/>
      <c r="C802" s="4">
        <f t="shared" ref="C802:C865" si="503">IF(OR(($E$1032-$E$32)&gt;1,($F$1032-$F$32)&gt;1),$C$32 + ($C$1032 - $C$32) * ((ROW() - ROW($C$32)) / (1034 - 34))^$B$31,($C$32 + ($C$1032 - $C$32) * (ROW() - ROW($C$32)) / (ROW($C$1032) - ROW($C$32))))</f>
        <v>770</v>
      </c>
      <c r="D802" s="21">
        <f t="shared" si="494"/>
        <v>230.41482979013753</v>
      </c>
      <c r="E802" s="37">
        <f t="shared" ref="E802:E865" si="504">$E$32+$C802/$C$1032*($E$1032-$E$32)</f>
        <v>6.5000000000000002E-2</v>
      </c>
      <c r="F802" s="37">
        <f t="shared" ref="F802:F865" si="505">$F$32+$C802/$C$1032*($F$1032-$F$32)</f>
        <v>100</v>
      </c>
      <c r="G802" s="37">
        <f t="shared" si="495"/>
        <v>6.4957777444660969E-2</v>
      </c>
      <c r="H802" s="23">
        <f t="shared" si="466"/>
        <v>20.71792990637115</v>
      </c>
      <c r="I802" s="22">
        <f t="shared" si="467"/>
        <v>9.5621214952482214E-2</v>
      </c>
      <c r="J802" s="22">
        <f t="shared" si="468"/>
        <v>0.7</v>
      </c>
      <c r="K802" s="21">
        <f t="shared" si="469"/>
        <v>45</v>
      </c>
      <c r="L802" s="110">
        <v>771</v>
      </c>
      <c r="M802" s="9">
        <f t="shared" si="484"/>
        <v>12.315031293300414</v>
      </c>
      <c r="N802" s="9">
        <f t="shared" si="485"/>
        <v>12.315031293300414</v>
      </c>
      <c r="O802" s="10">
        <f t="shared" si="470"/>
        <v>0</v>
      </c>
      <c r="P802" s="10" t="e">
        <f t="shared" si="496"/>
        <v>#DIV/0!</v>
      </c>
      <c r="Q802" s="10" t="e">
        <f t="shared" si="497"/>
        <v>#DIV/0!</v>
      </c>
      <c r="R802" s="10" t="e">
        <f t="shared" si="498"/>
        <v>#DIV/0!</v>
      </c>
      <c r="S802" s="9"/>
      <c r="T802" s="9">
        <f t="shared" si="486"/>
        <v>12.315031293300414</v>
      </c>
      <c r="U802" s="10">
        <f t="shared" si="499"/>
        <v>0</v>
      </c>
      <c r="V802" s="10" t="e">
        <f t="shared" si="500"/>
        <v>#DIV/0!</v>
      </c>
      <c r="W802" s="10" t="e">
        <f t="shared" si="501"/>
        <v>#DIV/0!</v>
      </c>
      <c r="X802" s="10" t="e">
        <f t="shared" si="502"/>
        <v>#DIV/0!</v>
      </c>
      <c r="Y802" s="1"/>
      <c r="Z802" s="22">
        <f t="shared" si="487"/>
        <v>12.313924577258881</v>
      </c>
      <c r="AA802" s="37">
        <f t="shared" si="488"/>
        <v>-1.106716041533673E-3</v>
      </c>
      <c r="AB802" s="37">
        <f t="shared" si="489"/>
        <v>0.16133283672414722</v>
      </c>
      <c r="AC802" s="37">
        <f t="shared" si="490"/>
        <v>0.27141485256844378</v>
      </c>
      <c r="AD802" s="37">
        <f t="shared" si="471"/>
        <v>0.27138211088481956</v>
      </c>
      <c r="AG802" s="22">
        <f t="shared" si="491"/>
        <v>12.313561846486605</v>
      </c>
      <c r="AH802" s="37">
        <f t="shared" si="472"/>
        <v>-1.4694468138092276E-3</v>
      </c>
      <c r="AI802" s="37">
        <f t="shared" si="473"/>
        <v>46.412240988551623</v>
      </c>
      <c r="AJ802" s="37">
        <f t="shared" si="474"/>
        <v>0.36037219608260718</v>
      </c>
      <c r="AK802" s="37">
        <f t="shared" si="475"/>
        <v>0.36033403029683825</v>
      </c>
      <c r="AM802" s="22">
        <f t="shared" si="492"/>
        <v>12.315031293300414</v>
      </c>
      <c r="AN802" s="37">
        <f t="shared" si="476"/>
        <v>0</v>
      </c>
      <c r="AO802" s="37" t="e">
        <f t="shared" si="477"/>
        <v>#DIV/0!</v>
      </c>
      <c r="AP802" s="37" t="e">
        <f t="shared" si="478"/>
        <v>#DIV/0!</v>
      </c>
      <c r="AQ802" s="37" t="e">
        <f t="shared" si="479"/>
        <v>#DIV/0!</v>
      </c>
      <c r="AS802" s="22">
        <f t="shared" si="493"/>
        <v>12.315031293300414</v>
      </c>
      <c r="AT802" s="37">
        <f t="shared" si="480"/>
        <v>0</v>
      </c>
      <c r="AU802" s="37" t="e">
        <f t="shared" si="481"/>
        <v>#DIV/0!</v>
      </c>
      <c r="AV802" s="37" t="e">
        <f t="shared" si="482"/>
        <v>#DIV/0!</v>
      </c>
      <c r="AW802" s="37" t="e">
        <f t="shared" si="483"/>
        <v>#DIV/0!</v>
      </c>
    </row>
    <row r="803" spans="1:49" s="33" customFormat="1" hidden="1" x14ac:dyDescent="0.25">
      <c r="A803" s="3"/>
      <c r="B803" s="4"/>
      <c r="C803" s="4">
        <f t="shared" si="503"/>
        <v>771</v>
      </c>
      <c r="D803" s="21">
        <f t="shared" si="494"/>
        <v>230.45448360047081</v>
      </c>
      <c r="E803" s="37">
        <f t="shared" si="504"/>
        <v>6.5000000000000002E-2</v>
      </c>
      <c r="F803" s="37">
        <f t="shared" si="505"/>
        <v>100</v>
      </c>
      <c r="G803" s="37">
        <f t="shared" si="495"/>
        <v>6.4957777444660969E-2</v>
      </c>
      <c r="H803" s="23">
        <f t="shared" ref="H803:H866" si="506">$H$32+C803/$C$1032*($H$1032-$H$32)</f>
        <v>20.711070075080723</v>
      </c>
      <c r="I803" s="22">
        <f t="shared" ref="I803:I866" si="507">$I$32+C803/$C$1032*($I$1032-$I$32)</f>
        <v>9.5589554192680254E-2</v>
      </c>
      <c r="J803" s="22">
        <f t="shared" ref="J803:J866" si="508">$J$32+C803/$C$1032*($J$1032-$J$32)</f>
        <v>0.7</v>
      </c>
      <c r="K803" s="21">
        <f t="shared" ref="K803:K866" si="509">$K$32+C803/$C$1032*($K$1032-$K$32)</f>
        <v>45</v>
      </c>
      <c r="L803" s="110">
        <v>772</v>
      </c>
      <c r="M803" s="9">
        <f t="shared" si="484"/>
        <v>12.312455469913953</v>
      </c>
      <c r="N803" s="9">
        <f t="shared" si="485"/>
        <v>12.312455469913953</v>
      </c>
      <c r="O803" s="10">
        <f t="shared" ref="O803:O866" si="510">N803-M803</f>
        <v>0</v>
      </c>
      <c r="P803" s="10" t="e">
        <f t="shared" si="496"/>
        <v>#DIV/0!</v>
      </c>
      <c r="Q803" s="10" t="e">
        <f t="shared" si="497"/>
        <v>#DIV/0!</v>
      </c>
      <c r="R803" s="10" t="e">
        <f t="shared" si="498"/>
        <v>#DIV/0!</v>
      </c>
      <c r="S803" s="9"/>
      <c r="T803" s="9">
        <f t="shared" si="486"/>
        <v>12.312455469913953</v>
      </c>
      <c r="U803" s="10">
        <f t="shared" si="499"/>
        <v>0</v>
      </c>
      <c r="V803" s="10" t="e">
        <f t="shared" si="500"/>
        <v>#DIV/0!</v>
      </c>
      <c r="W803" s="10" t="e">
        <f t="shared" si="501"/>
        <v>#DIV/0!</v>
      </c>
      <c r="X803" s="10" t="e">
        <f t="shared" si="502"/>
        <v>#DIV/0!</v>
      </c>
      <c r="Y803" s="1"/>
      <c r="Z803" s="22">
        <f t="shared" si="487"/>
        <v>12.311348133529352</v>
      </c>
      <c r="AA803" s="37">
        <f t="shared" si="488"/>
        <v>-1.1073363846012541E-3</v>
      </c>
      <c r="AB803" s="37">
        <f t="shared" si="489"/>
        <v>0.16142326796674158</v>
      </c>
      <c r="AC803" s="37">
        <f t="shared" si="490"/>
        <v>0.27153386444946737</v>
      </c>
      <c r="AD803" s="37">
        <f t="shared" ref="AD803:AD866" si="511">(LN(Z803)-LN($M803))/(LN($H804)-LN($H803))</f>
        <v>0.27150110291104163</v>
      </c>
      <c r="AG803" s="22">
        <f t="shared" si="491"/>
        <v>12.310985769360347</v>
      </c>
      <c r="AH803" s="37">
        <f t="shared" ref="AH803:AH866" si="512">AG803-$M803</f>
        <v>-1.4697005536064012E-3</v>
      </c>
      <c r="AI803" s="37">
        <f t="shared" ref="AI803:AI866" si="513">AH803/($I804-$I803)</f>
        <v>46.420255319165186</v>
      </c>
      <c r="AJ803" s="37">
        <f t="shared" ref="AJ803:AJ866" si="514">(AH803/$M803)/(($I804-$I803)/$I803)</f>
        <v>0.36039046170052097</v>
      </c>
      <c r="AK803" s="37">
        <f t="shared" ref="AK803:AK866" si="515">(LN(AG803)-LN($M803))/(LN($I804)-LN($I803))</f>
        <v>0.3603522824264685</v>
      </c>
      <c r="AM803" s="22">
        <f t="shared" si="492"/>
        <v>12.312455469913953</v>
      </c>
      <c r="AN803" s="37">
        <f t="shared" ref="AN803:AN866" si="516">AM803-$M803</f>
        <v>0</v>
      </c>
      <c r="AO803" s="37" t="e">
        <f t="shared" ref="AO803:AO866" si="517">AN803/($J804-$J803)</f>
        <v>#DIV/0!</v>
      </c>
      <c r="AP803" s="37" t="e">
        <f t="shared" ref="AP803:AP866" si="518">(AN803/$M803)/(($J804-$J803)/$J803)</f>
        <v>#DIV/0!</v>
      </c>
      <c r="AQ803" s="37" t="e">
        <f t="shared" ref="AQ803:AQ866" si="519">(LN(AM803)-LN($M803))/(LN($J804)-LN($J803))</f>
        <v>#DIV/0!</v>
      </c>
      <c r="AS803" s="22">
        <f t="shared" si="493"/>
        <v>12.312455469913953</v>
      </c>
      <c r="AT803" s="37">
        <f t="shared" ref="AT803:AT866" si="520">AS803-$M803</f>
        <v>0</v>
      </c>
      <c r="AU803" s="37" t="e">
        <f t="shared" ref="AU803:AU866" si="521">AT803/($K804-$K803)</f>
        <v>#DIV/0!</v>
      </c>
      <c r="AV803" s="37" t="e">
        <f t="shared" ref="AV803:AV866" si="522">(AT803/$M803)/(($K804-$K803)/$K803)</f>
        <v>#DIV/0!</v>
      </c>
      <c r="AW803" s="37" t="e">
        <f t="shared" ref="AW803:AW866" si="523">(LN(AS803)-LN($M803))/(LN($K804)-LN($K803))</f>
        <v>#DIV/0!</v>
      </c>
    </row>
    <row r="804" spans="1:49" s="33" customFormat="1" hidden="1" x14ac:dyDescent="0.25">
      <c r="A804" s="3"/>
      <c r="B804" s="4"/>
      <c r="C804" s="4">
        <f t="shared" si="503"/>
        <v>772</v>
      </c>
      <c r="D804" s="21">
        <f t="shared" si="494"/>
        <v>230.49415086105464</v>
      </c>
      <c r="E804" s="37">
        <f t="shared" si="504"/>
        <v>6.5000000000000002E-2</v>
      </c>
      <c r="F804" s="37">
        <f t="shared" si="505"/>
        <v>100</v>
      </c>
      <c r="G804" s="37">
        <f t="shared" si="495"/>
        <v>6.4957777444660969E-2</v>
      </c>
      <c r="H804" s="23">
        <f t="shared" si="506"/>
        <v>20.704210243790296</v>
      </c>
      <c r="I804" s="22">
        <f t="shared" si="507"/>
        <v>9.555789343287828E-2</v>
      </c>
      <c r="J804" s="22">
        <f t="shared" si="508"/>
        <v>0.7</v>
      </c>
      <c r="K804" s="21">
        <f t="shared" si="509"/>
        <v>45</v>
      </c>
      <c r="L804" s="110">
        <v>773</v>
      </c>
      <c r="M804" s="9">
        <f t="shared" si="484"/>
        <v>12.30987877282911</v>
      </c>
      <c r="N804" s="9">
        <f t="shared" si="485"/>
        <v>12.30987877282911</v>
      </c>
      <c r="O804" s="10">
        <f t="shared" si="510"/>
        <v>0</v>
      </c>
      <c r="P804" s="10" t="e">
        <f t="shared" si="496"/>
        <v>#DIV/0!</v>
      </c>
      <c r="Q804" s="10" t="e">
        <f t="shared" si="497"/>
        <v>#DIV/0!</v>
      </c>
      <c r="R804" s="10" t="e">
        <f t="shared" si="498"/>
        <v>#DIV/0!</v>
      </c>
      <c r="S804" s="9"/>
      <c r="T804" s="9">
        <f t="shared" si="486"/>
        <v>12.30987877282911</v>
      </c>
      <c r="U804" s="10">
        <f t="shared" si="499"/>
        <v>0</v>
      </c>
      <c r="V804" s="10" t="e">
        <f t="shared" si="500"/>
        <v>#DIV/0!</v>
      </c>
      <c r="W804" s="10" t="e">
        <f t="shared" si="501"/>
        <v>#DIV/0!</v>
      </c>
      <c r="X804" s="10" t="e">
        <f t="shared" si="502"/>
        <v>#DIV/0!</v>
      </c>
      <c r="Y804" s="1"/>
      <c r="Z804" s="22">
        <f t="shared" si="487"/>
        <v>12.308770815771807</v>
      </c>
      <c r="AA804" s="37">
        <f t="shared" si="488"/>
        <v>-1.1079570573038211E-3</v>
      </c>
      <c r="AB804" s="37">
        <f t="shared" si="489"/>
        <v>0.16151374726226497</v>
      </c>
      <c r="AC804" s="37">
        <f t="shared" si="490"/>
        <v>0.27165292545052472</v>
      </c>
      <c r="AD804" s="37">
        <f t="shared" si="511"/>
        <v>0.27162014404398699</v>
      </c>
      <c r="AG804" s="22">
        <f t="shared" si="491"/>
        <v>12.308408818598023</v>
      </c>
      <c r="AH804" s="37">
        <f t="shared" si="512"/>
        <v>-1.4699542310872005E-3</v>
      </c>
      <c r="AI804" s="37">
        <f t="shared" si="513"/>
        <v>46.428267681546437</v>
      </c>
      <c r="AJ804" s="37">
        <f t="shared" si="514"/>
        <v>0.36040870403849845</v>
      </c>
      <c r="AK804" s="37">
        <f t="shared" si="515"/>
        <v>0.3603705112688545</v>
      </c>
      <c r="AM804" s="22">
        <f t="shared" si="492"/>
        <v>12.30987877282911</v>
      </c>
      <c r="AN804" s="37">
        <f t="shared" si="516"/>
        <v>0</v>
      </c>
      <c r="AO804" s="37" t="e">
        <f t="shared" si="517"/>
        <v>#DIV/0!</v>
      </c>
      <c r="AP804" s="37" t="e">
        <f t="shared" si="518"/>
        <v>#DIV/0!</v>
      </c>
      <c r="AQ804" s="37" t="e">
        <f t="shared" si="519"/>
        <v>#DIV/0!</v>
      </c>
      <c r="AS804" s="22">
        <f t="shared" si="493"/>
        <v>12.30987877282911</v>
      </c>
      <c r="AT804" s="37">
        <f t="shared" si="520"/>
        <v>0</v>
      </c>
      <c r="AU804" s="37" t="e">
        <f t="shared" si="521"/>
        <v>#DIV/0!</v>
      </c>
      <c r="AV804" s="37" t="e">
        <f t="shared" si="522"/>
        <v>#DIV/0!</v>
      </c>
      <c r="AW804" s="37" t="e">
        <f t="shared" si="523"/>
        <v>#DIV/0!</v>
      </c>
    </row>
    <row r="805" spans="1:49" s="33" customFormat="1" hidden="1" x14ac:dyDescent="0.25">
      <c r="A805" s="3"/>
      <c r="B805" s="4"/>
      <c r="C805" s="4">
        <f t="shared" si="503"/>
        <v>773</v>
      </c>
      <c r="D805" s="21">
        <f t="shared" si="494"/>
        <v>230.53383157599808</v>
      </c>
      <c r="E805" s="37">
        <f t="shared" si="504"/>
        <v>6.5000000000000002E-2</v>
      </c>
      <c r="F805" s="37">
        <f t="shared" si="505"/>
        <v>100</v>
      </c>
      <c r="G805" s="37">
        <f t="shared" si="495"/>
        <v>6.4957777444660969E-2</v>
      </c>
      <c r="H805" s="23">
        <f t="shared" si="506"/>
        <v>20.697350412499869</v>
      </c>
      <c r="I805" s="22">
        <f t="shared" si="507"/>
        <v>9.5526232673076306E-2</v>
      </c>
      <c r="J805" s="22">
        <f t="shared" si="508"/>
        <v>0.7</v>
      </c>
      <c r="K805" s="21">
        <f t="shared" si="509"/>
        <v>45</v>
      </c>
      <c r="L805" s="110">
        <v>774</v>
      </c>
      <c r="M805" s="9">
        <f t="shared" si="484"/>
        <v>12.307301201778968</v>
      </c>
      <c r="N805" s="9">
        <f t="shared" si="485"/>
        <v>12.307301201778968</v>
      </c>
      <c r="O805" s="10">
        <f t="shared" si="510"/>
        <v>0</v>
      </c>
      <c r="P805" s="10" t="e">
        <f t="shared" si="496"/>
        <v>#DIV/0!</v>
      </c>
      <c r="Q805" s="10" t="e">
        <f t="shared" si="497"/>
        <v>#DIV/0!</v>
      </c>
      <c r="R805" s="10" t="e">
        <f t="shared" si="498"/>
        <v>#DIV/0!</v>
      </c>
      <c r="S805" s="9"/>
      <c r="T805" s="9">
        <f t="shared" si="486"/>
        <v>12.307301201778968</v>
      </c>
      <c r="U805" s="10">
        <f t="shared" si="499"/>
        <v>0</v>
      </c>
      <c r="V805" s="10" t="e">
        <f t="shared" si="500"/>
        <v>#DIV/0!</v>
      </c>
      <c r="W805" s="10" t="e">
        <f t="shared" si="501"/>
        <v>#DIV/0!</v>
      </c>
      <c r="X805" s="10" t="e">
        <f t="shared" si="502"/>
        <v>#DIV/0!</v>
      </c>
      <c r="Y805" s="1"/>
      <c r="Z805" s="22">
        <f t="shared" si="487"/>
        <v>12.306192623719268</v>
      </c>
      <c r="AA805" s="37">
        <f t="shared" si="488"/>
        <v>-1.1085780596999939E-3</v>
      </c>
      <c r="AB805" s="37">
        <f t="shared" si="489"/>
        <v>0.16160427461926272</v>
      </c>
      <c r="AC805" s="37">
        <f t="shared" si="490"/>
        <v>0.2717720355677381</v>
      </c>
      <c r="AD805" s="37">
        <f t="shared" si="511"/>
        <v>0.27173923428121532</v>
      </c>
      <c r="AG805" s="22">
        <f t="shared" si="491"/>
        <v>12.305830993932839</v>
      </c>
      <c r="AH805" s="37">
        <f t="shared" si="512"/>
        <v>-1.4702078461290569E-3</v>
      </c>
      <c r="AI805" s="37">
        <f t="shared" si="513"/>
        <v>46.436278071803741</v>
      </c>
      <c r="AJ805" s="37">
        <f t="shared" si="514"/>
        <v>0.36042692307860369</v>
      </c>
      <c r="AK805" s="37">
        <f t="shared" si="515"/>
        <v>0.36038871680611656</v>
      </c>
      <c r="AM805" s="22">
        <f t="shared" si="492"/>
        <v>12.307301201778968</v>
      </c>
      <c r="AN805" s="37">
        <f t="shared" si="516"/>
        <v>0</v>
      </c>
      <c r="AO805" s="37" t="e">
        <f t="shared" si="517"/>
        <v>#DIV/0!</v>
      </c>
      <c r="AP805" s="37" t="e">
        <f t="shared" si="518"/>
        <v>#DIV/0!</v>
      </c>
      <c r="AQ805" s="37" t="e">
        <f t="shared" si="519"/>
        <v>#DIV/0!</v>
      </c>
      <c r="AS805" s="22">
        <f t="shared" si="493"/>
        <v>12.307301201778968</v>
      </c>
      <c r="AT805" s="37">
        <f t="shared" si="520"/>
        <v>0</v>
      </c>
      <c r="AU805" s="37" t="e">
        <f t="shared" si="521"/>
        <v>#DIV/0!</v>
      </c>
      <c r="AV805" s="37" t="e">
        <f t="shared" si="522"/>
        <v>#DIV/0!</v>
      </c>
      <c r="AW805" s="37" t="e">
        <f t="shared" si="523"/>
        <v>#DIV/0!</v>
      </c>
    </row>
    <row r="806" spans="1:49" s="33" customFormat="1" hidden="1" x14ac:dyDescent="0.25">
      <c r="A806" s="3"/>
      <c r="B806" s="4"/>
      <c r="C806" s="4">
        <f t="shared" si="503"/>
        <v>774</v>
      </c>
      <c r="D806" s="21">
        <f t="shared" si="494"/>
        <v>230.57352574940933</v>
      </c>
      <c r="E806" s="37">
        <f t="shared" si="504"/>
        <v>6.5000000000000002E-2</v>
      </c>
      <c r="F806" s="37">
        <f t="shared" si="505"/>
        <v>100</v>
      </c>
      <c r="G806" s="37">
        <f t="shared" si="495"/>
        <v>6.4957777444660969E-2</v>
      </c>
      <c r="H806" s="23">
        <f t="shared" si="506"/>
        <v>20.690490581209442</v>
      </c>
      <c r="I806" s="22">
        <f t="shared" si="507"/>
        <v>9.5494571913274331E-2</v>
      </c>
      <c r="J806" s="22">
        <f t="shared" si="508"/>
        <v>0.7</v>
      </c>
      <c r="K806" s="21">
        <f t="shared" si="509"/>
        <v>45</v>
      </c>
      <c r="L806" s="110">
        <v>775</v>
      </c>
      <c r="M806" s="9">
        <f t="shared" si="484"/>
        <v>12.304722756496671</v>
      </c>
      <c r="N806" s="9">
        <f t="shared" si="485"/>
        <v>12.304722756496671</v>
      </c>
      <c r="O806" s="10">
        <f t="shared" si="510"/>
        <v>0</v>
      </c>
      <c r="P806" s="10" t="e">
        <f t="shared" si="496"/>
        <v>#DIV/0!</v>
      </c>
      <c r="Q806" s="10" t="e">
        <f t="shared" si="497"/>
        <v>#DIV/0!</v>
      </c>
      <c r="R806" s="10" t="e">
        <f t="shared" si="498"/>
        <v>#DIV/0!</v>
      </c>
      <c r="S806" s="9"/>
      <c r="T806" s="9">
        <f t="shared" si="486"/>
        <v>12.304722756496671</v>
      </c>
      <c r="U806" s="10">
        <f t="shared" si="499"/>
        <v>0</v>
      </c>
      <c r="V806" s="10" t="e">
        <f t="shared" si="500"/>
        <v>#DIV/0!</v>
      </c>
      <c r="W806" s="10" t="e">
        <f t="shared" si="501"/>
        <v>#DIV/0!</v>
      </c>
      <c r="X806" s="10" t="e">
        <f t="shared" si="502"/>
        <v>#DIV/0!</v>
      </c>
      <c r="Y806" s="1"/>
      <c r="Z806" s="22">
        <f t="shared" si="487"/>
        <v>12.303613557104784</v>
      </c>
      <c r="AA806" s="37">
        <f t="shared" si="488"/>
        <v>-1.1091993918874721E-3</v>
      </c>
      <c r="AB806" s="37">
        <f t="shared" si="489"/>
        <v>0.16169485005197709</v>
      </c>
      <c r="AC806" s="37">
        <f t="shared" si="490"/>
        <v>0.27189119480681656</v>
      </c>
      <c r="AD806" s="37">
        <f t="shared" si="511"/>
        <v>0.27185837362719706</v>
      </c>
      <c r="AG806" s="22">
        <f t="shared" si="491"/>
        <v>12.303252295098074</v>
      </c>
      <c r="AH806" s="37">
        <f t="shared" si="512"/>
        <v>-1.4704613985969672E-3</v>
      </c>
      <c r="AI806" s="37">
        <f t="shared" si="513"/>
        <v>46.444286485673025</v>
      </c>
      <c r="AJ806" s="37">
        <f t="shared" si="514"/>
        <v>0.36044511880002533</v>
      </c>
      <c r="AK806" s="37">
        <f t="shared" si="515"/>
        <v>0.36040689901714396</v>
      </c>
      <c r="AM806" s="22">
        <f t="shared" si="492"/>
        <v>12.304722756496671</v>
      </c>
      <c r="AN806" s="37">
        <f t="shared" si="516"/>
        <v>0</v>
      </c>
      <c r="AO806" s="37" t="e">
        <f t="shared" si="517"/>
        <v>#DIV/0!</v>
      </c>
      <c r="AP806" s="37" t="e">
        <f t="shared" si="518"/>
        <v>#DIV/0!</v>
      </c>
      <c r="AQ806" s="37" t="e">
        <f t="shared" si="519"/>
        <v>#DIV/0!</v>
      </c>
      <c r="AS806" s="22">
        <f t="shared" si="493"/>
        <v>12.304722756496671</v>
      </c>
      <c r="AT806" s="37">
        <f t="shared" si="520"/>
        <v>0</v>
      </c>
      <c r="AU806" s="37" t="e">
        <f t="shared" si="521"/>
        <v>#DIV/0!</v>
      </c>
      <c r="AV806" s="37" t="e">
        <f t="shared" si="522"/>
        <v>#DIV/0!</v>
      </c>
      <c r="AW806" s="37" t="e">
        <f t="shared" si="523"/>
        <v>#DIV/0!</v>
      </c>
    </row>
    <row r="807" spans="1:49" s="33" customFormat="1" hidden="1" x14ac:dyDescent="0.25">
      <c r="A807" s="3"/>
      <c r="B807" s="4"/>
      <c r="C807" s="4">
        <f t="shared" si="503"/>
        <v>775</v>
      </c>
      <c r="D807" s="21">
        <f t="shared" si="494"/>
        <v>230.6132333853956</v>
      </c>
      <c r="E807" s="37">
        <f t="shared" si="504"/>
        <v>6.5000000000000002E-2</v>
      </c>
      <c r="F807" s="37">
        <f t="shared" si="505"/>
        <v>100</v>
      </c>
      <c r="G807" s="37">
        <f t="shared" si="495"/>
        <v>6.4957777444660969E-2</v>
      </c>
      <c r="H807" s="23">
        <f t="shared" si="506"/>
        <v>20.683630749919015</v>
      </c>
      <c r="I807" s="22">
        <f t="shared" si="507"/>
        <v>9.5462911153472357E-2</v>
      </c>
      <c r="J807" s="22">
        <f t="shared" si="508"/>
        <v>0.7</v>
      </c>
      <c r="K807" s="21">
        <f t="shared" si="509"/>
        <v>45</v>
      </c>
      <c r="L807" s="110">
        <v>776</v>
      </c>
      <c r="M807" s="9">
        <f t="shared" si="484"/>
        <v>12.30214343671542</v>
      </c>
      <c r="N807" s="9">
        <f t="shared" si="485"/>
        <v>12.30214343671542</v>
      </c>
      <c r="O807" s="10">
        <f t="shared" si="510"/>
        <v>0</v>
      </c>
      <c r="P807" s="10" t="e">
        <f t="shared" si="496"/>
        <v>#DIV/0!</v>
      </c>
      <c r="Q807" s="10" t="e">
        <f t="shared" si="497"/>
        <v>#DIV/0!</v>
      </c>
      <c r="R807" s="10" t="e">
        <f t="shared" si="498"/>
        <v>#DIV/0!</v>
      </c>
      <c r="S807" s="9"/>
      <c r="T807" s="9">
        <f t="shared" si="486"/>
        <v>12.30214343671542</v>
      </c>
      <c r="U807" s="10">
        <f t="shared" si="499"/>
        <v>0</v>
      </c>
      <c r="V807" s="10" t="e">
        <f t="shared" si="500"/>
        <v>#DIV/0!</v>
      </c>
      <c r="W807" s="10" t="e">
        <f t="shared" si="501"/>
        <v>#DIV/0!</v>
      </c>
      <c r="X807" s="10" t="e">
        <f t="shared" si="502"/>
        <v>#DIV/0!</v>
      </c>
      <c r="Y807" s="1"/>
      <c r="Z807" s="22">
        <f t="shared" si="487"/>
        <v>12.301033615661478</v>
      </c>
      <c r="AA807" s="37">
        <f t="shared" si="488"/>
        <v>-1.109821053942639E-3</v>
      </c>
      <c r="AB807" s="37">
        <f t="shared" si="489"/>
        <v>0.16178547357154302</v>
      </c>
      <c r="AC807" s="37">
        <f t="shared" si="490"/>
        <v>0.27201040316824798</v>
      </c>
      <c r="AD807" s="37">
        <f t="shared" si="511"/>
        <v>0.27197756208414686</v>
      </c>
      <c r="AG807" s="22">
        <f t="shared" si="491"/>
        <v>12.300672721827052</v>
      </c>
      <c r="AH807" s="37">
        <f t="shared" si="512"/>
        <v>-1.4707148883683629E-3</v>
      </c>
      <c r="AI807" s="37">
        <f t="shared" si="513"/>
        <v>46.45229291930336</v>
      </c>
      <c r="AJ807" s="37">
        <f t="shared" si="514"/>
        <v>0.36046329118517417</v>
      </c>
      <c r="AK807" s="37">
        <f t="shared" si="515"/>
        <v>0.36042505788306367</v>
      </c>
      <c r="AM807" s="22">
        <f t="shared" si="492"/>
        <v>12.30214343671542</v>
      </c>
      <c r="AN807" s="37">
        <f t="shared" si="516"/>
        <v>0</v>
      </c>
      <c r="AO807" s="37" t="e">
        <f t="shared" si="517"/>
        <v>#DIV/0!</v>
      </c>
      <c r="AP807" s="37" t="e">
        <f t="shared" si="518"/>
        <v>#DIV/0!</v>
      </c>
      <c r="AQ807" s="37" t="e">
        <f t="shared" si="519"/>
        <v>#DIV/0!</v>
      </c>
      <c r="AS807" s="22">
        <f t="shared" si="493"/>
        <v>12.30214343671542</v>
      </c>
      <c r="AT807" s="37">
        <f t="shared" si="520"/>
        <v>0</v>
      </c>
      <c r="AU807" s="37" t="e">
        <f t="shared" si="521"/>
        <v>#DIV/0!</v>
      </c>
      <c r="AV807" s="37" t="e">
        <f t="shared" si="522"/>
        <v>#DIV/0!</v>
      </c>
      <c r="AW807" s="37" t="e">
        <f t="shared" si="523"/>
        <v>#DIV/0!</v>
      </c>
    </row>
    <row r="808" spans="1:49" s="33" customFormat="1" hidden="1" x14ac:dyDescent="0.25">
      <c r="A808" s="3"/>
      <c r="B808" s="4"/>
      <c r="C808" s="4">
        <f t="shared" si="503"/>
        <v>776</v>
      </c>
      <c r="D808" s="21">
        <f t="shared" si="494"/>
        <v>230.65295448806361</v>
      </c>
      <c r="E808" s="37">
        <f t="shared" si="504"/>
        <v>6.5000000000000002E-2</v>
      </c>
      <c r="F808" s="37">
        <f t="shared" si="505"/>
        <v>100</v>
      </c>
      <c r="G808" s="37">
        <f t="shared" si="495"/>
        <v>6.4957777444660969E-2</v>
      </c>
      <c r="H808" s="23">
        <f t="shared" si="506"/>
        <v>20.676770918628588</v>
      </c>
      <c r="I808" s="22">
        <f t="shared" si="507"/>
        <v>9.5431250393670397E-2</v>
      </c>
      <c r="J808" s="22">
        <f t="shared" si="508"/>
        <v>0.7</v>
      </c>
      <c r="K808" s="21">
        <f t="shared" si="509"/>
        <v>45</v>
      </c>
      <c r="L808" s="110">
        <v>777</v>
      </c>
      <c r="M808" s="9">
        <f t="shared" si="484"/>
        <v>12.299563242168455</v>
      </c>
      <c r="N808" s="9">
        <f t="shared" si="485"/>
        <v>12.299563242168455</v>
      </c>
      <c r="O808" s="10">
        <f t="shared" si="510"/>
        <v>0</v>
      </c>
      <c r="P808" s="10" t="e">
        <f t="shared" si="496"/>
        <v>#DIV/0!</v>
      </c>
      <c r="Q808" s="10" t="e">
        <f t="shared" si="497"/>
        <v>#DIV/0!</v>
      </c>
      <c r="R808" s="10" t="e">
        <f t="shared" si="498"/>
        <v>#DIV/0!</v>
      </c>
      <c r="S808" s="9"/>
      <c r="T808" s="9">
        <f t="shared" si="486"/>
        <v>12.299563242168455</v>
      </c>
      <c r="U808" s="10">
        <f t="shared" si="499"/>
        <v>0</v>
      </c>
      <c r="V808" s="10" t="e">
        <f t="shared" si="500"/>
        <v>#DIV/0!</v>
      </c>
      <c r="W808" s="10" t="e">
        <f t="shared" si="501"/>
        <v>#DIV/0!</v>
      </c>
      <c r="X808" s="10" t="e">
        <f t="shared" si="502"/>
        <v>#DIV/0!</v>
      </c>
      <c r="Y808" s="1"/>
      <c r="Z808" s="22">
        <f t="shared" si="487"/>
        <v>12.298452799122515</v>
      </c>
      <c r="AA808" s="37">
        <f t="shared" si="488"/>
        <v>-1.1104430459401016E-3</v>
      </c>
      <c r="AB808" s="37">
        <f t="shared" si="489"/>
        <v>0.16187614518883636</v>
      </c>
      <c r="AC808" s="37">
        <f t="shared" si="490"/>
        <v>0.27212966065209077</v>
      </c>
      <c r="AD808" s="37">
        <f t="shared" si="511"/>
        <v>0.27209679965192513</v>
      </c>
      <c r="AG808" s="22">
        <f t="shared" si="491"/>
        <v>12.298092273853184</v>
      </c>
      <c r="AH808" s="37">
        <f t="shared" si="512"/>
        <v>-1.4709683152709374E-3</v>
      </c>
      <c r="AI808" s="37">
        <f t="shared" si="513"/>
        <v>46.460297367191373</v>
      </c>
      <c r="AJ808" s="37">
        <f t="shared" si="514"/>
        <v>0.36048144020365536</v>
      </c>
      <c r="AK808" s="37">
        <f t="shared" si="515"/>
        <v>0.36044319337492697</v>
      </c>
      <c r="AM808" s="22">
        <f t="shared" si="492"/>
        <v>12.299563242168455</v>
      </c>
      <c r="AN808" s="37">
        <f t="shared" si="516"/>
        <v>0</v>
      </c>
      <c r="AO808" s="37" t="e">
        <f t="shared" si="517"/>
        <v>#DIV/0!</v>
      </c>
      <c r="AP808" s="37" t="e">
        <f t="shared" si="518"/>
        <v>#DIV/0!</v>
      </c>
      <c r="AQ808" s="37" t="e">
        <f t="shared" si="519"/>
        <v>#DIV/0!</v>
      </c>
      <c r="AS808" s="22">
        <f t="shared" si="493"/>
        <v>12.299563242168455</v>
      </c>
      <c r="AT808" s="37">
        <f t="shared" si="520"/>
        <v>0</v>
      </c>
      <c r="AU808" s="37" t="e">
        <f t="shared" si="521"/>
        <v>#DIV/0!</v>
      </c>
      <c r="AV808" s="37" t="e">
        <f t="shared" si="522"/>
        <v>#DIV/0!</v>
      </c>
      <c r="AW808" s="37" t="e">
        <f t="shared" si="523"/>
        <v>#DIV/0!</v>
      </c>
    </row>
    <row r="809" spans="1:49" s="33" customFormat="1" hidden="1" x14ac:dyDescent="0.25">
      <c r="A809" s="3"/>
      <c r="B809" s="4"/>
      <c r="C809" s="4">
        <f t="shared" si="503"/>
        <v>777</v>
      </c>
      <c r="D809" s="21">
        <f t="shared" si="494"/>
        <v>230.69268906151879</v>
      </c>
      <c r="E809" s="37">
        <f t="shared" si="504"/>
        <v>6.5000000000000002E-2</v>
      </c>
      <c r="F809" s="37">
        <f t="shared" si="505"/>
        <v>100</v>
      </c>
      <c r="G809" s="37">
        <f t="shared" si="495"/>
        <v>6.4957777444660969E-2</v>
      </c>
      <c r="H809" s="23">
        <f t="shared" si="506"/>
        <v>20.669911087338161</v>
      </c>
      <c r="I809" s="22">
        <f t="shared" si="507"/>
        <v>9.5399589633868423E-2</v>
      </c>
      <c r="J809" s="22">
        <f t="shared" si="508"/>
        <v>0.7</v>
      </c>
      <c r="K809" s="21">
        <f t="shared" si="509"/>
        <v>45</v>
      </c>
      <c r="L809" s="110">
        <v>778</v>
      </c>
      <c r="M809" s="9">
        <f t="shared" si="484"/>
        <v>12.296982172589095</v>
      </c>
      <c r="N809" s="9">
        <f t="shared" si="485"/>
        <v>12.296982172589095</v>
      </c>
      <c r="O809" s="10">
        <f t="shared" si="510"/>
        <v>0</v>
      </c>
      <c r="P809" s="10" t="e">
        <f t="shared" si="496"/>
        <v>#DIV/0!</v>
      </c>
      <c r="Q809" s="10" t="e">
        <f t="shared" si="497"/>
        <v>#DIV/0!</v>
      </c>
      <c r="R809" s="10" t="e">
        <f t="shared" si="498"/>
        <v>#DIV/0!</v>
      </c>
      <c r="S809" s="9"/>
      <c r="T809" s="9">
        <f t="shared" si="486"/>
        <v>12.296982172589095</v>
      </c>
      <c r="U809" s="10">
        <f t="shared" si="499"/>
        <v>0</v>
      </c>
      <c r="V809" s="10" t="e">
        <f t="shared" si="500"/>
        <v>#DIV/0!</v>
      </c>
      <c r="W809" s="10" t="e">
        <f t="shared" si="501"/>
        <v>#DIV/0!</v>
      </c>
      <c r="X809" s="10" t="e">
        <f t="shared" si="502"/>
        <v>#DIV/0!</v>
      </c>
      <c r="Y809" s="1"/>
      <c r="Z809" s="22">
        <f t="shared" si="487"/>
        <v>12.295871107221139</v>
      </c>
      <c r="AA809" s="37">
        <f t="shared" si="488"/>
        <v>-1.1110653679562432E-3</v>
      </c>
      <c r="AB809" s="37">
        <f t="shared" si="489"/>
        <v>0.16196686491499204</v>
      </c>
      <c r="AC809" s="37">
        <f t="shared" si="490"/>
        <v>0.2722489672588439</v>
      </c>
      <c r="AD809" s="37">
        <f t="shared" si="511"/>
        <v>0.27221608632924893</v>
      </c>
      <c r="AG809" s="22">
        <f t="shared" si="491"/>
        <v>12.295510950909904</v>
      </c>
      <c r="AH809" s="37">
        <f t="shared" si="512"/>
        <v>-1.4712216791910038E-3</v>
      </c>
      <c r="AI809" s="37">
        <f t="shared" si="513"/>
        <v>46.468299825807371</v>
      </c>
      <c r="AJ809" s="37">
        <f t="shared" si="514"/>
        <v>0.3604995658404061</v>
      </c>
      <c r="AK809" s="37">
        <f t="shared" si="515"/>
        <v>0.36046130547662658</v>
      </c>
      <c r="AM809" s="22">
        <f t="shared" si="492"/>
        <v>12.296982172589095</v>
      </c>
      <c r="AN809" s="37">
        <f t="shared" si="516"/>
        <v>0</v>
      </c>
      <c r="AO809" s="37" t="e">
        <f t="shared" si="517"/>
        <v>#DIV/0!</v>
      </c>
      <c r="AP809" s="37" t="e">
        <f t="shared" si="518"/>
        <v>#DIV/0!</v>
      </c>
      <c r="AQ809" s="37" t="e">
        <f t="shared" si="519"/>
        <v>#DIV/0!</v>
      </c>
      <c r="AS809" s="22">
        <f t="shared" si="493"/>
        <v>12.296982172589095</v>
      </c>
      <c r="AT809" s="37">
        <f t="shared" si="520"/>
        <v>0</v>
      </c>
      <c r="AU809" s="37" t="e">
        <f t="shared" si="521"/>
        <v>#DIV/0!</v>
      </c>
      <c r="AV809" s="37" t="e">
        <f t="shared" si="522"/>
        <v>#DIV/0!</v>
      </c>
      <c r="AW809" s="37" t="e">
        <f t="shared" si="523"/>
        <v>#DIV/0!</v>
      </c>
    </row>
    <row r="810" spans="1:49" s="33" customFormat="1" hidden="1" x14ac:dyDescent="0.25">
      <c r="A810" s="3"/>
      <c r="B810" s="4"/>
      <c r="C810" s="4">
        <f t="shared" si="503"/>
        <v>778</v>
      </c>
      <c r="D810" s="21">
        <f t="shared" si="494"/>
        <v>230.7324371098658</v>
      </c>
      <c r="E810" s="37">
        <f t="shared" si="504"/>
        <v>6.5000000000000002E-2</v>
      </c>
      <c r="F810" s="37">
        <f t="shared" si="505"/>
        <v>100</v>
      </c>
      <c r="G810" s="37">
        <f t="shared" si="495"/>
        <v>6.4957777444660969E-2</v>
      </c>
      <c r="H810" s="23">
        <f t="shared" si="506"/>
        <v>20.663051256047734</v>
      </c>
      <c r="I810" s="22">
        <f t="shared" si="507"/>
        <v>9.5367928874066449E-2</v>
      </c>
      <c r="J810" s="22">
        <f t="shared" si="508"/>
        <v>0.7</v>
      </c>
      <c r="K810" s="21">
        <f t="shared" si="509"/>
        <v>45</v>
      </c>
      <c r="L810" s="110">
        <v>779</v>
      </c>
      <c r="M810" s="9">
        <f t="shared" si="484"/>
        <v>12.29440022771071</v>
      </c>
      <c r="N810" s="9">
        <f t="shared" si="485"/>
        <v>12.29440022771071</v>
      </c>
      <c r="O810" s="10">
        <f t="shared" si="510"/>
        <v>0</v>
      </c>
      <c r="P810" s="10" t="e">
        <f t="shared" si="496"/>
        <v>#DIV/0!</v>
      </c>
      <c r="Q810" s="10" t="e">
        <f t="shared" si="497"/>
        <v>#DIV/0!</v>
      </c>
      <c r="R810" s="10" t="e">
        <f t="shared" si="498"/>
        <v>#DIV/0!</v>
      </c>
      <c r="S810" s="9"/>
      <c r="T810" s="9">
        <f t="shared" si="486"/>
        <v>12.29440022771071</v>
      </c>
      <c r="U810" s="10">
        <f t="shared" si="499"/>
        <v>0</v>
      </c>
      <c r="V810" s="10" t="e">
        <f t="shared" si="500"/>
        <v>#DIV/0!</v>
      </c>
      <c r="W810" s="10" t="e">
        <f t="shared" si="501"/>
        <v>#DIV/0!</v>
      </c>
      <c r="X810" s="10" t="e">
        <f t="shared" si="502"/>
        <v>#DIV/0!</v>
      </c>
      <c r="Y810" s="1"/>
      <c r="Z810" s="22">
        <f t="shared" si="487"/>
        <v>12.293288539690627</v>
      </c>
      <c r="AA810" s="37">
        <f t="shared" si="488"/>
        <v>-1.1116880200834345E-3</v>
      </c>
      <c r="AB810" s="37">
        <f t="shared" si="489"/>
        <v>0.16205763276347546</v>
      </c>
      <c r="AC810" s="37">
        <f t="shared" si="490"/>
        <v>0.27236832299292923</v>
      </c>
      <c r="AD810" s="37">
        <f t="shared" si="511"/>
        <v>0.2723354221217188</v>
      </c>
      <c r="AG810" s="22">
        <f t="shared" si="491"/>
        <v>12.29292875273071</v>
      </c>
      <c r="AH810" s="37">
        <f t="shared" si="512"/>
        <v>-1.4714749800006643E-3</v>
      </c>
      <c r="AI810" s="37">
        <f t="shared" si="513"/>
        <v>46.476300291091363</v>
      </c>
      <c r="AJ810" s="37">
        <f t="shared" si="514"/>
        <v>0.36051766807626406</v>
      </c>
      <c r="AK810" s="37">
        <f t="shared" si="515"/>
        <v>0.36047939416989866</v>
      </c>
      <c r="AM810" s="22">
        <f t="shared" si="492"/>
        <v>12.29440022771071</v>
      </c>
      <c r="AN810" s="37">
        <f t="shared" si="516"/>
        <v>0</v>
      </c>
      <c r="AO810" s="37" t="e">
        <f t="shared" si="517"/>
        <v>#DIV/0!</v>
      </c>
      <c r="AP810" s="37" t="e">
        <f t="shared" si="518"/>
        <v>#DIV/0!</v>
      </c>
      <c r="AQ810" s="37" t="e">
        <f t="shared" si="519"/>
        <v>#DIV/0!</v>
      </c>
      <c r="AS810" s="22">
        <f t="shared" si="493"/>
        <v>12.29440022771071</v>
      </c>
      <c r="AT810" s="37">
        <f t="shared" si="520"/>
        <v>0</v>
      </c>
      <c r="AU810" s="37" t="e">
        <f t="shared" si="521"/>
        <v>#DIV/0!</v>
      </c>
      <c r="AV810" s="37" t="e">
        <f t="shared" si="522"/>
        <v>#DIV/0!</v>
      </c>
      <c r="AW810" s="37" t="e">
        <f t="shared" si="523"/>
        <v>#DIV/0!</v>
      </c>
    </row>
    <row r="811" spans="1:49" s="33" customFormat="1" hidden="1" x14ac:dyDescent="0.25">
      <c r="A811" s="3"/>
      <c r="B811" s="4"/>
      <c r="C811" s="4">
        <f t="shared" si="503"/>
        <v>779</v>
      </c>
      <c r="D811" s="21">
        <f t="shared" si="494"/>
        <v>230.77219863720862</v>
      </c>
      <c r="E811" s="37">
        <f t="shared" si="504"/>
        <v>6.5000000000000002E-2</v>
      </c>
      <c r="F811" s="37">
        <f t="shared" si="505"/>
        <v>100</v>
      </c>
      <c r="G811" s="37">
        <f t="shared" si="495"/>
        <v>6.4957777444660969E-2</v>
      </c>
      <c r="H811" s="23">
        <f t="shared" si="506"/>
        <v>20.656191424757306</v>
      </c>
      <c r="I811" s="22">
        <f t="shared" si="507"/>
        <v>9.5336268114264475E-2</v>
      </c>
      <c r="J811" s="22">
        <f t="shared" si="508"/>
        <v>0.7</v>
      </c>
      <c r="K811" s="21">
        <f t="shared" si="509"/>
        <v>45</v>
      </c>
      <c r="L811" s="110">
        <v>780</v>
      </c>
      <c r="M811" s="9">
        <f t="shared" si="484"/>
        <v>12.291817407266716</v>
      </c>
      <c r="N811" s="9">
        <f t="shared" si="485"/>
        <v>12.291817407266716</v>
      </c>
      <c r="O811" s="10">
        <f t="shared" si="510"/>
        <v>0</v>
      </c>
      <c r="P811" s="10" t="e">
        <f t="shared" si="496"/>
        <v>#DIV/0!</v>
      </c>
      <c r="Q811" s="10" t="e">
        <f t="shared" si="497"/>
        <v>#DIV/0!</v>
      </c>
      <c r="R811" s="10" t="e">
        <f t="shared" si="498"/>
        <v>#DIV/0!</v>
      </c>
      <c r="S811" s="9"/>
      <c r="T811" s="9">
        <f t="shared" si="486"/>
        <v>12.291817407266716</v>
      </c>
      <c r="U811" s="10">
        <f t="shared" si="499"/>
        <v>0</v>
      </c>
      <c r="V811" s="10" t="e">
        <f t="shared" si="500"/>
        <v>#DIV/0!</v>
      </c>
      <c r="W811" s="10" t="e">
        <f t="shared" si="501"/>
        <v>#DIV/0!</v>
      </c>
      <c r="X811" s="10" t="e">
        <f t="shared" si="502"/>
        <v>#DIV/0!</v>
      </c>
      <c r="Y811" s="1"/>
      <c r="Z811" s="22">
        <f t="shared" si="487"/>
        <v>12.290705096264329</v>
      </c>
      <c r="AA811" s="37">
        <f t="shared" si="488"/>
        <v>-1.1123110023874005E-3</v>
      </c>
      <c r="AB811" s="37">
        <f t="shared" si="489"/>
        <v>0.16214844874386777</v>
      </c>
      <c r="AC811" s="37">
        <f t="shared" si="490"/>
        <v>0.27248772785224501</v>
      </c>
      <c r="AD811" s="37">
        <f t="shared" si="511"/>
        <v>0.27245480702661706</v>
      </c>
      <c r="AG811" s="22">
        <f t="shared" si="491"/>
        <v>12.290345679049175</v>
      </c>
      <c r="AH811" s="37">
        <f t="shared" si="512"/>
        <v>-1.4717282175418234E-3</v>
      </c>
      <c r="AI811" s="37">
        <f t="shared" si="513"/>
        <v>46.484298758049924</v>
      </c>
      <c r="AJ811" s="37">
        <f t="shared" si="514"/>
        <v>0.36053574688484286</v>
      </c>
      <c r="AK811" s="37">
        <f t="shared" si="515"/>
        <v>0.36049745942897854</v>
      </c>
      <c r="AM811" s="22">
        <f t="shared" si="492"/>
        <v>12.291817407266716</v>
      </c>
      <c r="AN811" s="37">
        <f t="shared" si="516"/>
        <v>0</v>
      </c>
      <c r="AO811" s="37" t="e">
        <f t="shared" si="517"/>
        <v>#DIV/0!</v>
      </c>
      <c r="AP811" s="37" t="e">
        <f t="shared" si="518"/>
        <v>#DIV/0!</v>
      </c>
      <c r="AQ811" s="37" t="e">
        <f t="shared" si="519"/>
        <v>#DIV/0!</v>
      </c>
      <c r="AS811" s="22">
        <f t="shared" si="493"/>
        <v>12.291817407266716</v>
      </c>
      <c r="AT811" s="37">
        <f t="shared" si="520"/>
        <v>0</v>
      </c>
      <c r="AU811" s="37" t="e">
        <f t="shared" si="521"/>
        <v>#DIV/0!</v>
      </c>
      <c r="AV811" s="37" t="e">
        <f t="shared" si="522"/>
        <v>#DIV/0!</v>
      </c>
      <c r="AW811" s="37" t="e">
        <f t="shared" si="523"/>
        <v>#DIV/0!</v>
      </c>
    </row>
    <row r="812" spans="1:49" s="33" customFormat="1" hidden="1" x14ac:dyDescent="0.25">
      <c r="A812" s="3"/>
      <c r="B812" s="4"/>
      <c r="C812" s="4">
        <f t="shared" si="503"/>
        <v>780</v>
      </c>
      <c r="D812" s="21">
        <f t="shared" si="494"/>
        <v>230.81197364765003</v>
      </c>
      <c r="E812" s="37">
        <f t="shared" si="504"/>
        <v>6.5000000000000002E-2</v>
      </c>
      <c r="F812" s="37">
        <f t="shared" si="505"/>
        <v>100</v>
      </c>
      <c r="G812" s="37">
        <f t="shared" si="495"/>
        <v>6.4957777444660969E-2</v>
      </c>
      <c r="H812" s="23">
        <f t="shared" si="506"/>
        <v>20.649331593466879</v>
      </c>
      <c r="I812" s="22">
        <f t="shared" si="507"/>
        <v>9.5304607354462501E-2</v>
      </c>
      <c r="J812" s="22">
        <f t="shared" si="508"/>
        <v>0.7</v>
      </c>
      <c r="K812" s="21">
        <f t="shared" si="509"/>
        <v>45</v>
      </c>
      <c r="L812" s="110">
        <v>781</v>
      </c>
      <c r="M812" s="9">
        <f t="shared" si="484"/>
        <v>12.289233710990603</v>
      </c>
      <c r="N812" s="9">
        <f t="shared" si="485"/>
        <v>12.289233710990603</v>
      </c>
      <c r="O812" s="10">
        <f t="shared" si="510"/>
        <v>0</v>
      </c>
      <c r="P812" s="10" t="e">
        <f t="shared" si="496"/>
        <v>#DIV/0!</v>
      </c>
      <c r="Q812" s="10" t="e">
        <f t="shared" si="497"/>
        <v>#DIV/0!</v>
      </c>
      <c r="R812" s="10" t="e">
        <f t="shared" si="498"/>
        <v>#DIV/0!</v>
      </c>
      <c r="S812" s="9"/>
      <c r="T812" s="9">
        <f t="shared" si="486"/>
        <v>12.289233710990603</v>
      </c>
      <c r="U812" s="10">
        <f t="shared" si="499"/>
        <v>0</v>
      </c>
      <c r="V812" s="10" t="e">
        <f t="shared" si="500"/>
        <v>#DIV/0!</v>
      </c>
      <c r="W812" s="10" t="e">
        <f t="shared" si="501"/>
        <v>#DIV/0!</v>
      </c>
      <c r="X812" s="10" t="e">
        <f t="shared" si="502"/>
        <v>#DIV/0!</v>
      </c>
      <c r="Y812" s="1"/>
      <c r="Z812" s="22">
        <f t="shared" si="487"/>
        <v>12.288120776675651</v>
      </c>
      <c r="AA812" s="37">
        <f t="shared" si="488"/>
        <v>-1.1129343149516302E-3</v>
      </c>
      <c r="AB812" s="37">
        <f t="shared" si="489"/>
        <v>0.16223931286833967</v>
      </c>
      <c r="AC812" s="37">
        <f t="shared" si="490"/>
        <v>0.2726071818390472</v>
      </c>
      <c r="AD812" s="37">
        <f t="shared" si="511"/>
        <v>0.27257424104931866</v>
      </c>
      <c r="AG812" s="22">
        <f t="shared" si="491"/>
        <v>12.287761729598916</v>
      </c>
      <c r="AH812" s="37">
        <f t="shared" si="512"/>
        <v>-1.4719813916865832E-3</v>
      </c>
      <c r="AI812" s="37">
        <f t="shared" si="513"/>
        <v>46.492295222663806</v>
      </c>
      <c r="AJ812" s="37">
        <f t="shared" si="514"/>
        <v>0.36055380224732991</v>
      </c>
      <c r="AK812" s="37">
        <f t="shared" si="515"/>
        <v>0.36051550123387022</v>
      </c>
      <c r="AM812" s="22">
        <f t="shared" si="492"/>
        <v>12.289233710990603</v>
      </c>
      <c r="AN812" s="37">
        <f t="shared" si="516"/>
        <v>0</v>
      </c>
      <c r="AO812" s="37" t="e">
        <f t="shared" si="517"/>
        <v>#DIV/0!</v>
      </c>
      <c r="AP812" s="37" t="e">
        <f t="shared" si="518"/>
        <v>#DIV/0!</v>
      </c>
      <c r="AQ812" s="37" t="e">
        <f t="shared" si="519"/>
        <v>#DIV/0!</v>
      </c>
      <c r="AS812" s="22">
        <f t="shared" si="493"/>
        <v>12.289233710990603</v>
      </c>
      <c r="AT812" s="37">
        <f t="shared" si="520"/>
        <v>0</v>
      </c>
      <c r="AU812" s="37" t="e">
        <f t="shared" si="521"/>
        <v>#DIV/0!</v>
      </c>
      <c r="AV812" s="37" t="e">
        <f t="shared" si="522"/>
        <v>#DIV/0!</v>
      </c>
      <c r="AW812" s="37" t="e">
        <f t="shared" si="523"/>
        <v>#DIV/0!</v>
      </c>
    </row>
    <row r="813" spans="1:49" s="33" customFormat="1" hidden="1" x14ac:dyDescent="0.25">
      <c r="A813" s="3"/>
      <c r="B813" s="4"/>
      <c r="C813" s="4">
        <f t="shared" si="503"/>
        <v>781</v>
      </c>
      <c r="D813" s="21">
        <f t="shared" si="494"/>
        <v>230.85176214529213</v>
      </c>
      <c r="E813" s="37">
        <f t="shared" si="504"/>
        <v>6.5000000000000002E-2</v>
      </c>
      <c r="F813" s="37">
        <f t="shared" si="505"/>
        <v>100</v>
      </c>
      <c r="G813" s="37">
        <f t="shared" si="495"/>
        <v>6.4957777444660969E-2</v>
      </c>
      <c r="H813" s="23">
        <f t="shared" si="506"/>
        <v>20.642471762176452</v>
      </c>
      <c r="I813" s="22">
        <f t="shared" si="507"/>
        <v>9.527294659466054E-2</v>
      </c>
      <c r="J813" s="22">
        <f t="shared" si="508"/>
        <v>0.7</v>
      </c>
      <c r="K813" s="21">
        <f t="shared" si="509"/>
        <v>45</v>
      </c>
      <c r="L813" s="110">
        <v>782</v>
      </c>
      <c r="M813" s="9">
        <f t="shared" si="484"/>
        <v>12.28664913861591</v>
      </c>
      <c r="N813" s="9">
        <f t="shared" si="485"/>
        <v>12.28664913861591</v>
      </c>
      <c r="O813" s="10">
        <f t="shared" si="510"/>
        <v>0</v>
      </c>
      <c r="P813" s="10" t="e">
        <f t="shared" si="496"/>
        <v>#DIV/0!</v>
      </c>
      <c r="Q813" s="10" t="e">
        <f t="shared" si="497"/>
        <v>#DIV/0!</v>
      </c>
      <c r="R813" s="10" t="e">
        <f t="shared" si="498"/>
        <v>#DIV/0!</v>
      </c>
      <c r="S813" s="9"/>
      <c r="T813" s="9">
        <f t="shared" si="486"/>
        <v>12.28664913861591</v>
      </c>
      <c r="U813" s="10">
        <f t="shared" si="499"/>
        <v>0</v>
      </c>
      <c r="V813" s="10" t="e">
        <f t="shared" si="500"/>
        <v>#DIV/0!</v>
      </c>
      <c r="W813" s="10" t="e">
        <f t="shared" si="501"/>
        <v>#DIV/0!</v>
      </c>
      <c r="X813" s="10" t="e">
        <f t="shared" si="502"/>
        <v>#DIV/0!</v>
      </c>
      <c r="Y813" s="1"/>
      <c r="Z813" s="22">
        <f t="shared" si="487"/>
        <v>12.285535580658044</v>
      </c>
      <c r="AA813" s="37">
        <f t="shared" si="488"/>
        <v>-1.1135579578667176E-3</v>
      </c>
      <c r="AB813" s="37">
        <f t="shared" si="489"/>
        <v>0.16233022515009765</v>
      </c>
      <c r="AC813" s="37">
        <f t="shared" si="490"/>
        <v>0.27272668495733693</v>
      </c>
      <c r="AD813" s="37">
        <f t="shared" si="511"/>
        <v>0.27269372418834503</v>
      </c>
      <c r="AG813" s="22">
        <f t="shared" si="491"/>
        <v>12.285176904113605</v>
      </c>
      <c r="AH813" s="37">
        <f t="shared" si="512"/>
        <v>-1.4722345023052696E-3</v>
      </c>
      <c r="AI813" s="37">
        <f t="shared" si="513"/>
        <v>46.500289680776127</v>
      </c>
      <c r="AJ813" s="37">
        <f t="shared" si="514"/>
        <v>0.36057183414386101</v>
      </c>
      <c r="AK813" s="37">
        <f t="shared" si="515"/>
        <v>0.36053351956413748</v>
      </c>
      <c r="AM813" s="22">
        <f t="shared" si="492"/>
        <v>12.28664913861591</v>
      </c>
      <c r="AN813" s="37">
        <f t="shared" si="516"/>
        <v>0</v>
      </c>
      <c r="AO813" s="37" t="e">
        <f t="shared" si="517"/>
        <v>#DIV/0!</v>
      </c>
      <c r="AP813" s="37" t="e">
        <f t="shared" si="518"/>
        <v>#DIV/0!</v>
      </c>
      <c r="AQ813" s="37" t="e">
        <f t="shared" si="519"/>
        <v>#DIV/0!</v>
      </c>
      <c r="AS813" s="22">
        <f t="shared" si="493"/>
        <v>12.28664913861591</v>
      </c>
      <c r="AT813" s="37">
        <f t="shared" si="520"/>
        <v>0</v>
      </c>
      <c r="AU813" s="37" t="e">
        <f t="shared" si="521"/>
        <v>#DIV/0!</v>
      </c>
      <c r="AV813" s="37" t="e">
        <f t="shared" si="522"/>
        <v>#DIV/0!</v>
      </c>
      <c r="AW813" s="37" t="e">
        <f t="shared" si="523"/>
        <v>#DIV/0!</v>
      </c>
    </row>
    <row r="814" spans="1:49" s="33" customFormat="1" hidden="1" x14ac:dyDescent="0.25">
      <c r="A814" s="3"/>
      <c r="B814" s="4"/>
      <c r="C814" s="4">
        <f t="shared" si="503"/>
        <v>782</v>
      </c>
      <c r="D814" s="21">
        <f t="shared" si="494"/>
        <v>230.89156413423615</v>
      </c>
      <c r="E814" s="37">
        <f t="shared" si="504"/>
        <v>6.5000000000000002E-2</v>
      </c>
      <c r="F814" s="37">
        <f t="shared" si="505"/>
        <v>100</v>
      </c>
      <c r="G814" s="37">
        <f t="shared" si="495"/>
        <v>6.4957777444660969E-2</v>
      </c>
      <c r="H814" s="23">
        <f t="shared" si="506"/>
        <v>20.635611930886025</v>
      </c>
      <c r="I814" s="22">
        <f t="shared" si="507"/>
        <v>9.5241285834858566E-2</v>
      </c>
      <c r="J814" s="22">
        <f t="shared" si="508"/>
        <v>0.7</v>
      </c>
      <c r="K814" s="21">
        <f t="shared" si="509"/>
        <v>45</v>
      </c>
      <c r="L814" s="110">
        <v>783</v>
      </c>
      <c r="M814" s="9">
        <f t="shared" si="484"/>
        <v>12.284063689876231</v>
      </c>
      <c r="N814" s="9">
        <f t="shared" si="485"/>
        <v>12.284063689876231</v>
      </c>
      <c r="O814" s="10">
        <f t="shared" si="510"/>
        <v>0</v>
      </c>
      <c r="P814" s="10" t="e">
        <f t="shared" si="496"/>
        <v>#DIV/0!</v>
      </c>
      <c r="Q814" s="10" t="e">
        <f t="shared" si="497"/>
        <v>#DIV/0!</v>
      </c>
      <c r="R814" s="10" t="e">
        <f t="shared" si="498"/>
        <v>#DIV/0!</v>
      </c>
      <c r="S814" s="9"/>
      <c r="T814" s="9">
        <f t="shared" si="486"/>
        <v>12.284063689876231</v>
      </c>
      <c r="U814" s="10">
        <f t="shared" si="499"/>
        <v>0</v>
      </c>
      <c r="V814" s="10" t="e">
        <f t="shared" si="500"/>
        <v>#DIV/0!</v>
      </c>
      <c r="W814" s="10" t="e">
        <f t="shared" si="501"/>
        <v>#DIV/0!</v>
      </c>
      <c r="X814" s="10" t="e">
        <f t="shared" si="502"/>
        <v>#DIV/0!</v>
      </c>
      <c r="Y814" s="1"/>
      <c r="Z814" s="22">
        <f t="shared" si="487"/>
        <v>12.282949507945041</v>
      </c>
      <c r="AA814" s="37">
        <f t="shared" si="488"/>
        <v>-1.1141819311895063E-3</v>
      </c>
      <c r="AB814" s="37">
        <f t="shared" si="489"/>
        <v>0.1624211855974281</v>
      </c>
      <c r="AC814" s="37">
        <f t="shared" si="490"/>
        <v>0.27284623720285439</v>
      </c>
      <c r="AD814" s="37">
        <f t="shared" si="511"/>
        <v>0.27281325644398974</v>
      </c>
      <c r="AG814" s="22">
        <f t="shared" si="491"/>
        <v>12.28259120232698</v>
      </c>
      <c r="AH814" s="37">
        <f t="shared" si="512"/>
        <v>-1.4724875492504452E-3</v>
      </c>
      <c r="AI814" s="37">
        <f t="shared" si="513"/>
        <v>46.508282127791247</v>
      </c>
      <c r="AJ814" s="37">
        <f t="shared" si="514"/>
        <v>0.36058984255118598</v>
      </c>
      <c r="AK814" s="37">
        <f t="shared" si="515"/>
        <v>0.36055151439864142</v>
      </c>
      <c r="AM814" s="22">
        <f t="shared" si="492"/>
        <v>12.284063689876231</v>
      </c>
      <c r="AN814" s="37">
        <f t="shared" si="516"/>
        <v>0</v>
      </c>
      <c r="AO814" s="37" t="e">
        <f t="shared" si="517"/>
        <v>#DIV/0!</v>
      </c>
      <c r="AP814" s="37" t="e">
        <f t="shared" si="518"/>
        <v>#DIV/0!</v>
      </c>
      <c r="AQ814" s="37" t="e">
        <f t="shared" si="519"/>
        <v>#DIV/0!</v>
      </c>
      <c r="AS814" s="22">
        <f t="shared" si="493"/>
        <v>12.284063689876231</v>
      </c>
      <c r="AT814" s="37">
        <f t="shared" si="520"/>
        <v>0</v>
      </c>
      <c r="AU814" s="37" t="e">
        <f t="shared" si="521"/>
        <v>#DIV/0!</v>
      </c>
      <c r="AV814" s="37" t="e">
        <f t="shared" si="522"/>
        <v>#DIV/0!</v>
      </c>
      <c r="AW814" s="37" t="e">
        <f t="shared" si="523"/>
        <v>#DIV/0!</v>
      </c>
    </row>
    <row r="815" spans="1:49" s="33" customFormat="1" hidden="1" x14ac:dyDescent="0.25">
      <c r="A815" s="3"/>
      <c r="B815" s="4"/>
      <c r="C815" s="4">
        <f t="shared" si="503"/>
        <v>783</v>
      </c>
      <c r="D815" s="21">
        <f t="shared" si="494"/>
        <v>230.93137961858221</v>
      </c>
      <c r="E815" s="37">
        <f t="shared" si="504"/>
        <v>6.5000000000000002E-2</v>
      </c>
      <c r="F815" s="37">
        <f t="shared" si="505"/>
        <v>100</v>
      </c>
      <c r="G815" s="37">
        <f t="shared" si="495"/>
        <v>6.4957777444660969E-2</v>
      </c>
      <c r="H815" s="23">
        <f t="shared" si="506"/>
        <v>20.628752099595598</v>
      </c>
      <c r="I815" s="22">
        <f t="shared" si="507"/>
        <v>9.5209625075056592E-2</v>
      </c>
      <c r="J815" s="22">
        <f t="shared" si="508"/>
        <v>0.7</v>
      </c>
      <c r="K815" s="21">
        <f t="shared" si="509"/>
        <v>45</v>
      </c>
      <c r="L815" s="110">
        <v>784</v>
      </c>
      <c r="M815" s="9">
        <f t="shared" si="484"/>
        <v>12.281477364505227</v>
      </c>
      <c r="N815" s="9">
        <f t="shared" si="485"/>
        <v>12.281477364505227</v>
      </c>
      <c r="O815" s="10">
        <f t="shared" si="510"/>
        <v>0</v>
      </c>
      <c r="P815" s="10" t="e">
        <f t="shared" si="496"/>
        <v>#DIV/0!</v>
      </c>
      <c r="Q815" s="10" t="e">
        <f t="shared" si="497"/>
        <v>#DIV/0!</v>
      </c>
      <c r="R815" s="10" t="e">
        <f t="shared" si="498"/>
        <v>#DIV/0!</v>
      </c>
      <c r="S815" s="9"/>
      <c r="T815" s="9">
        <f t="shared" si="486"/>
        <v>12.281477364505227</v>
      </c>
      <c r="U815" s="10">
        <f t="shared" si="499"/>
        <v>0</v>
      </c>
      <c r="V815" s="10" t="e">
        <f t="shared" si="500"/>
        <v>#DIV/0!</v>
      </c>
      <c r="W815" s="10" t="e">
        <f t="shared" si="501"/>
        <v>#DIV/0!</v>
      </c>
      <c r="X815" s="10" t="e">
        <f t="shared" si="502"/>
        <v>#DIV/0!</v>
      </c>
      <c r="Y815" s="1"/>
      <c r="Z815" s="22">
        <f t="shared" si="487"/>
        <v>12.280362558270211</v>
      </c>
      <c r="AA815" s="37">
        <f t="shared" si="488"/>
        <v>-1.1148062350159194E-3</v>
      </c>
      <c r="AB815" s="37">
        <f t="shared" si="489"/>
        <v>0.16251219422431434</v>
      </c>
      <c r="AC815" s="37">
        <f t="shared" si="490"/>
        <v>0.27296583858091639</v>
      </c>
      <c r="AD815" s="37">
        <f t="shared" si="511"/>
        <v>0.27293283781953259</v>
      </c>
      <c r="AG815" s="22">
        <f t="shared" si="491"/>
        <v>12.280004623972827</v>
      </c>
      <c r="AH815" s="37">
        <f t="shared" si="512"/>
        <v>-1.4727405323995413E-3</v>
      </c>
      <c r="AI815" s="37">
        <f t="shared" si="513"/>
        <v>46.516272559817459</v>
      </c>
      <c r="AJ815" s="37">
        <f t="shared" si="514"/>
        <v>0.36060782745152931</v>
      </c>
      <c r="AK815" s="37">
        <f t="shared" si="515"/>
        <v>0.36056948571788522</v>
      </c>
      <c r="AM815" s="22">
        <f t="shared" si="492"/>
        <v>12.281477364505227</v>
      </c>
      <c r="AN815" s="37">
        <f t="shared" si="516"/>
        <v>0</v>
      </c>
      <c r="AO815" s="37" t="e">
        <f t="shared" si="517"/>
        <v>#DIV/0!</v>
      </c>
      <c r="AP815" s="37" t="e">
        <f t="shared" si="518"/>
        <v>#DIV/0!</v>
      </c>
      <c r="AQ815" s="37" t="e">
        <f t="shared" si="519"/>
        <v>#DIV/0!</v>
      </c>
      <c r="AS815" s="22">
        <f t="shared" si="493"/>
        <v>12.281477364505227</v>
      </c>
      <c r="AT815" s="37">
        <f t="shared" si="520"/>
        <v>0</v>
      </c>
      <c r="AU815" s="37" t="e">
        <f t="shared" si="521"/>
        <v>#DIV/0!</v>
      </c>
      <c r="AV815" s="37" t="e">
        <f t="shared" si="522"/>
        <v>#DIV/0!</v>
      </c>
      <c r="AW815" s="37" t="e">
        <f t="shared" si="523"/>
        <v>#DIV/0!</v>
      </c>
    </row>
    <row r="816" spans="1:49" s="33" customFormat="1" hidden="1" x14ac:dyDescent="0.25">
      <c r="A816" s="3"/>
      <c r="B816" s="4"/>
      <c r="C816" s="4">
        <f t="shared" si="503"/>
        <v>784</v>
      </c>
      <c r="D816" s="21">
        <f t="shared" si="494"/>
        <v>230.97120860242984</v>
      </c>
      <c r="E816" s="37">
        <f t="shared" si="504"/>
        <v>6.5000000000000002E-2</v>
      </c>
      <c r="F816" s="37">
        <f t="shared" si="505"/>
        <v>100</v>
      </c>
      <c r="G816" s="37">
        <f t="shared" si="495"/>
        <v>6.4957777444660969E-2</v>
      </c>
      <c r="H816" s="23">
        <f t="shared" si="506"/>
        <v>20.621892268305171</v>
      </c>
      <c r="I816" s="22">
        <f t="shared" si="507"/>
        <v>9.5177964315254618E-2</v>
      </c>
      <c r="J816" s="22">
        <f t="shared" si="508"/>
        <v>0.7</v>
      </c>
      <c r="K816" s="21">
        <f t="shared" si="509"/>
        <v>45</v>
      </c>
      <c r="L816" s="110">
        <v>785</v>
      </c>
      <c r="M816" s="9">
        <f t="shared" si="484"/>
        <v>12.278890162236607</v>
      </c>
      <c r="N816" s="9">
        <f t="shared" si="485"/>
        <v>12.278890162236607</v>
      </c>
      <c r="O816" s="10">
        <f t="shared" si="510"/>
        <v>0</v>
      </c>
      <c r="P816" s="10" t="e">
        <f t="shared" si="496"/>
        <v>#DIV/0!</v>
      </c>
      <c r="Q816" s="10" t="e">
        <f t="shared" si="497"/>
        <v>#DIV/0!</v>
      </c>
      <c r="R816" s="10" t="e">
        <f t="shared" si="498"/>
        <v>#DIV/0!</v>
      </c>
      <c r="S816" s="9"/>
      <c r="T816" s="9">
        <f t="shared" si="486"/>
        <v>12.278890162236607</v>
      </c>
      <c r="U816" s="10">
        <f t="shared" si="499"/>
        <v>0</v>
      </c>
      <c r="V816" s="10" t="e">
        <f t="shared" si="500"/>
        <v>#DIV/0!</v>
      </c>
      <c r="W816" s="10" t="e">
        <f t="shared" si="501"/>
        <v>#DIV/0!</v>
      </c>
      <c r="X816" s="10" t="e">
        <f t="shared" si="502"/>
        <v>#DIV/0!</v>
      </c>
      <c r="Y816" s="1"/>
      <c r="Z816" s="22">
        <f t="shared" si="487"/>
        <v>12.277774731367183</v>
      </c>
      <c r="AA816" s="37">
        <f t="shared" si="488"/>
        <v>-1.1154308694241166E-3</v>
      </c>
      <c r="AB816" s="37">
        <f t="shared" si="489"/>
        <v>0.16260325104215023</v>
      </c>
      <c r="AC816" s="37">
        <f t="shared" si="490"/>
        <v>0.27308548909249442</v>
      </c>
      <c r="AD816" s="37">
        <f t="shared" si="511"/>
        <v>0.27305246831613661</v>
      </c>
      <c r="AG816" s="22">
        <f t="shared" si="491"/>
        <v>12.277417168785002</v>
      </c>
      <c r="AH816" s="37">
        <f t="shared" si="512"/>
        <v>-1.4729934516051202E-3</v>
      </c>
      <c r="AI816" s="37">
        <f t="shared" si="513"/>
        <v>46.524260972197986</v>
      </c>
      <c r="AJ816" s="37">
        <f t="shared" si="514"/>
        <v>0.36062578882120033</v>
      </c>
      <c r="AK816" s="37">
        <f t="shared" si="515"/>
        <v>0.36058743349937133</v>
      </c>
      <c r="AM816" s="22">
        <f t="shared" si="492"/>
        <v>12.278890162236607</v>
      </c>
      <c r="AN816" s="37">
        <f t="shared" si="516"/>
        <v>0</v>
      </c>
      <c r="AO816" s="37" t="e">
        <f t="shared" si="517"/>
        <v>#DIV/0!</v>
      </c>
      <c r="AP816" s="37" t="e">
        <f t="shared" si="518"/>
        <v>#DIV/0!</v>
      </c>
      <c r="AQ816" s="37" t="e">
        <f t="shared" si="519"/>
        <v>#DIV/0!</v>
      </c>
      <c r="AS816" s="22">
        <f t="shared" si="493"/>
        <v>12.278890162236607</v>
      </c>
      <c r="AT816" s="37">
        <f t="shared" si="520"/>
        <v>0</v>
      </c>
      <c r="AU816" s="37" t="e">
        <f t="shared" si="521"/>
        <v>#DIV/0!</v>
      </c>
      <c r="AV816" s="37" t="e">
        <f t="shared" si="522"/>
        <v>#DIV/0!</v>
      </c>
      <c r="AW816" s="37" t="e">
        <f t="shared" si="523"/>
        <v>#DIV/0!</v>
      </c>
    </row>
    <row r="817" spans="1:49" s="33" customFormat="1" hidden="1" x14ac:dyDescent="0.25">
      <c r="A817" s="3"/>
      <c r="B817" s="4"/>
      <c r="C817" s="4">
        <f t="shared" si="503"/>
        <v>785</v>
      </c>
      <c r="D817" s="21">
        <f t="shared" si="494"/>
        <v>231.0110510898773</v>
      </c>
      <c r="E817" s="37">
        <f t="shared" si="504"/>
        <v>6.5000000000000002E-2</v>
      </c>
      <c r="F817" s="37">
        <f t="shared" si="505"/>
        <v>100</v>
      </c>
      <c r="G817" s="37">
        <f t="shared" si="495"/>
        <v>6.4957777444660969E-2</v>
      </c>
      <c r="H817" s="23">
        <f t="shared" si="506"/>
        <v>20.615032437014744</v>
      </c>
      <c r="I817" s="22">
        <f t="shared" si="507"/>
        <v>9.5146303555452644E-2</v>
      </c>
      <c r="J817" s="22">
        <f t="shared" si="508"/>
        <v>0.7</v>
      </c>
      <c r="K817" s="21">
        <f t="shared" si="509"/>
        <v>45</v>
      </c>
      <c r="L817" s="110">
        <v>786</v>
      </c>
      <c r="M817" s="9">
        <f t="shared" si="484"/>
        <v>12.276302082804152</v>
      </c>
      <c r="N817" s="9">
        <f t="shared" si="485"/>
        <v>12.276302082804152</v>
      </c>
      <c r="O817" s="10">
        <f t="shared" si="510"/>
        <v>0</v>
      </c>
      <c r="P817" s="10" t="e">
        <f t="shared" si="496"/>
        <v>#DIV/0!</v>
      </c>
      <c r="Q817" s="10" t="e">
        <f t="shared" si="497"/>
        <v>#DIV/0!</v>
      </c>
      <c r="R817" s="10" t="e">
        <f t="shared" si="498"/>
        <v>#DIV/0!</v>
      </c>
      <c r="S817" s="9"/>
      <c r="T817" s="9">
        <f t="shared" si="486"/>
        <v>12.276302082804152</v>
      </c>
      <c r="U817" s="10">
        <f t="shared" si="499"/>
        <v>0</v>
      </c>
      <c r="V817" s="10" t="e">
        <f t="shared" si="500"/>
        <v>#DIV/0!</v>
      </c>
      <c r="W817" s="10" t="e">
        <f t="shared" si="501"/>
        <v>#DIV/0!</v>
      </c>
      <c r="X817" s="10" t="e">
        <f t="shared" si="502"/>
        <v>#DIV/0!</v>
      </c>
      <c r="Y817" s="1"/>
      <c r="Z817" s="22">
        <f t="shared" si="487"/>
        <v>12.275186026969658</v>
      </c>
      <c r="AA817" s="37">
        <f t="shared" si="488"/>
        <v>-1.1160558344940341E-3</v>
      </c>
      <c r="AB817" s="37">
        <f t="shared" si="489"/>
        <v>0.1626943560625885</v>
      </c>
      <c r="AC817" s="37">
        <f t="shared" si="490"/>
        <v>0.27320518873900007</v>
      </c>
      <c r="AD817" s="37">
        <f t="shared" si="511"/>
        <v>0.27317214793649169</v>
      </c>
      <c r="AG817" s="22">
        <f t="shared" si="491"/>
        <v>12.274828836497417</v>
      </c>
      <c r="AH817" s="37">
        <f t="shared" si="512"/>
        <v>-1.4732463067357315E-3</v>
      </c>
      <c r="AI817" s="37">
        <f t="shared" si="513"/>
        <v>46.532247360801378</v>
      </c>
      <c r="AJ817" s="37">
        <f t="shared" si="514"/>
        <v>0.36064372664059746</v>
      </c>
      <c r="AK817" s="37">
        <f t="shared" si="515"/>
        <v>0.36060535772112878</v>
      </c>
      <c r="AM817" s="22">
        <f t="shared" si="492"/>
        <v>12.276302082804152</v>
      </c>
      <c r="AN817" s="37">
        <f t="shared" si="516"/>
        <v>0</v>
      </c>
      <c r="AO817" s="37" t="e">
        <f t="shared" si="517"/>
        <v>#DIV/0!</v>
      </c>
      <c r="AP817" s="37" t="e">
        <f t="shared" si="518"/>
        <v>#DIV/0!</v>
      </c>
      <c r="AQ817" s="37" t="e">
        <f t="shared" si="519"/>
        <v>#DIV/0!</v>
      </c>
      <c r="AS817" s="22">
        <f t="shared" si="493"/>
        <v>12.276302082804152</v>
      </c>
      <c r="AT817" s="37">
        <f t="shared" si="520"/>
        <v>0</v>
      </c>
      <c r="AU817" s="37" t="e">
        <f t="shared" si="521"/>
        <v>#DIV/0!</v>
      </c>
      <c r="AV817" s="37" t="e">
        <f t="shared" si="522"/>
        <v>#DIV/0!</v>
      </c>
      <c r="AW817" s="37" t="e">
        <f t="shared" si="523"/>
        <v>#DIV/0!</v>
      </c>
    </row>
    <row r="818" spans="1:49" s="33" customFormat="1" hidden="1" x14ac:dyDescent="0.25">
      <c r="A818" s="3"/>
      <c r="B818" s="4"/>
      <c r="C818" s="4">
        <f t="shared" si="503"/>
        <v>786</v>
      </c>
      <c r="D818" s="21">
        <f t="shared" si="494"/>
        <v>231.05090708502237</v>
      </c>
      <c r="E818" s="37">
        <f t="shared" si="504"/>
        <v>6.5000000000000002E-2</v>
      </c>
      <c r="F818" s="37">
        <f t="shared" si="505"/>
        <v>100</v>
      </c>
      <c r="G818" s="37">
        <f t="shared" si="495"/>
        <v>6.4957777444660969E-2</v>
      </c>
      <c r="H818" s="23">
        <f t="shared" si="506"/>
        <v>20.608172605724317</v>
      </c>
      <c r="I818" s="22">
        <f t="shared" si="507"/>
        <v>9.5114642795650683E-2</v>
      </c>
      <c r="J818" s="22">
        <f t="shared" si="508"/>
        <v>0.7</v>
      </c>
      <c r="K818" s="21">
        <f t="shared" si="509"/>
        <v>45</v>
      </c>
      <c r="L818" s="110">
        <v>787</v>
      </c>
      <c r="M818" s="9">
        <f t="shared" si="484"/>
        <v>12.273713125941683</v>
      </c>
      <c r="N818" s="9">
        <f t="shared" si="485"/>
        <v>12.273713125941683</v>
      </c>
      <c r="O818" s="10">
        <f t="shared" si="510"/>
        <v>0</v>
      </c>
      <c r="P818" s="10" t="e">
        <f t="shared" si="496"/>
        <v>#DIV/0!</v>
      </c>
      <c r="Q818" s="10" t="e">
        <f t="shared" si="497"/>
        <v>#DIV/0!</v>
      </c>
      <c r="R818" s="10" t="e">
        <f t="shared" si="498"/>
        <v>#DIV/0!</v>
      </c>
      <c r="S818" s="9"/>
      <c r="T818" s="9">
        <f t="shared" si="486"/>
        <v>12.273713125941683</v>
      </c>
      <c r="U818" s="10">
        <f t="shared" si="499"/>
        <v>0</v>
      </c>
      <c r="V818" s="10" t="e">
        <f t="shared" si="500"/>
        <v>#DIV/0!</v>
      </c>
      <c r="W818" s="10" t="e">
        <f t="shared" si="501"/>
        <v>#DIV/0!</v>
      </c>
      <c r="X818" s="10" t="e">
        <f t="shared" si="502"/>
        <v>#DIV/0!</v>
      </c>
      <c r="Y818" s="1"/>
      <c r="Z818" s="22">
        <f t="shared" si="487"/>
        <v>12.2725964448114</v>
      </c>
      <c r="AA818" s="37">
        <f t="shared" si="488"/>
        <v>-1.1166811302825153E-3</v>
      </c>
      <c r="AB818" s="37">
        <f t="shared" si="489"/>
        <v>0.16278550929391558</v>
      </c>
      <c r="AC818" s="37">
        <f t="shared" si="490"/>
        <v>0.27332493751619824</v>
      </c>
      <c r="AD818" s="37">
        <f t="shared" si="511"/>
        <v>0.27329187667498644</v>
      </c>
      <c r="AG818" s="22">
        <f t="shared" si="491"/>
        <v>12.272239626844044</v>
      </c>
      <c r="AH818" s="37">
        <f t="shared" si="512"/>
        <v>-1.4734990976386086E-3</v>
      </c>
      <c r="AI818" s="37">
        <f t="shared" si="513"/>
        <v>46.540231720741332</v>
      </c>
      <c r="AJ818" s="37">
        <f t="shared" si="514"/>
        <v>0.36066164088428565</v>
      </c>
      <c r="AK818" s="37">
        <f t="shared" si="515"/>
        <v>0.36062325836064102</v>
      </c>
      <c r="AM818" s="22">
        <f t="shared" si="492"/>
        <v>12.273713125941683</v>
      </c>
      <c r="AN818" s="37">
        <f t="shared" si="516"/>
        <v>0</v>
      </c>
      <c r="AO818" s="37" t="e">
        <f t="shared" si="517"/>
        <v>#DIV/0!</v>
      </c>
      <c r="AP818" s="37" t="e">
        <f t="shared" si="518"/>
        <v>#DIV/0!</v>
      </c>
      <c r="AQ818" s="37" t="e">
        <f t="shared" si="519"/>
        <v>#DIV/0!</v>
      </c>
      <c r="AS818" s="22">
        <f t="shared" si="493"/>
        <v>12.273713125941683</v>
      </c>
      <c r="AT818" s="37">
        <f t="shared" si="520"/>
        <v>0</v>
      </c>
      <c r="AU818" s="37" t="e">
        <f t="shared" si="521"/>
        <v>#DIV/0!</v>
      </c>
      <c r="AV818" s="37" t="e">
        <f t="shared" si="522"/>
        <v>#DIV/0!</v>
      </c>
      <c r="AW818" s="37" t="e">
        <f t="shared" si="523"/>
        <v>#DIV/0!</v>
      </c>
    </row>
    <row r="819" spans="1:49" s="33" customFormat="1" hidden="1" x14ac:dyDescent="0.25">
      <c r="A819" s="3"/>
      <c r="B819" s="4"/>
      <c r="C819" s="4">
        <f t="shared" si="503"/>
        <v>787</v>
      </c>
      <c r="D819" s="21">
        <f t="shared" si="494"/>
        <v>231.09077659196157</v>
      </c>
      <c r="E819" s="37">
        <f t="shared" si="504"/>
        <v>6.5000000000000002E-2</v>
      </c>
      <c r="F819" s="37">
        <f t="shared" si="505"/>
        <v>100</v>
      </c>
      <c r="G819" s="37">
        <f t="shared" si="495"/>
        <v>6.4957777444660969E-2</v>
      </c>
      <c r="H819" s="23">
        <f t="shared" si="506"/>
        <v>20.60131277443389</v>
      </c>
      <c r="I819" s="22">
        <f t="shared" si="507"/>
        <v>9.5082982035848709E-2</v>
      </c>
      <c r="J819" s="22">
        <f t="shared" si="508"/>
        <v>0.7</v>
      </c>
      <c r="K819" s="21">
        <f t="shared" si="509"/>
        <v>45</v>
      </c>
      <c r="L819" s="110">
        <v>788</v>
      </c>
      <c r="M819" s="9">
        <f t="shared" si="484"/>
        <v>12.271123291383098</v>
      </c>
      <c r="N819" s="9">
        <f t="shared" si="485"/>
        <v>12.271123291383098</v>
      </c>
      <c r="O819" s="10">
        <f t="shared" si="510"/>
        <v>0</v>
      </c>
      <c r="P819" s="10" t="e">
        <f t="shared" si="496"/>
        <v>#DIV/0!</v>
      </c>
      <c r="Q819" s="10" t="e">
        <f t="shared" si="497"/>
        <v>#DIV/0!</v>
      </c>
      <c r="R819" s="10" t="e">
        <f t="shared" si="498"/>
        <v>#DIV/0!</v>
      </c>
      <c r="S819" s="9"/>
      <c r="T819" s="9">
        <f t="shared" si="486"/>
        <v>12.271123291383098</v>
      </c>
      <c r="U819" s="10">
        <f t="shared" si="499"/>
        <v>0</v>
      </c>
      <c r="V819" s="10" t="e">
        <f t="shared" si="500"/>
        <v>#DIV/0!</v>
      </c>
      <c r="W819" s="10" t="e">
        <f t="shared" si="501"/>
        <v>#DIV/0!</v>
      </c>
      <c r="X819" s="10" t="e">
        <f t="shared" si="502"/>
        <v>#DIV/0!</v>
      </c>
      <c r="Y819" s="1"/>
      <c r="Z819" s="22">
        <f t="shared" si="487"/>
        <v>12.270005984626206</v>
      </c>
      <c r="AA819" s="37">
        <f t="shared" si="488"/>
        <v>-1.1173067568925887E-3</v>
      </c>
      <c r="AB819" s="37">
        <f t="shared" si="489"/>
        <v>0.16287671075115062</v>
      </c>
      <c r="AC819" s="37">
        <f t="shared" si="490"/>
        <v>0.27344473543116465</v>
      </c>
      <c r="AD819" s="37">
        <f t="shared" si="511"/>
        <v>0.27341165453833521</v>
      </c>
      <c r="AG819" s="22">
        <f t="shared" si="491"/>
        <v>12.269649539558889</v>
      </c>
      <c r="AH819" s="37">
        <f t="shared" si="512"/>
        <v>-1.4737518242089465E-3</v>
      </c>
      <c r="AI819" s="37">
        <f t="shared" si="513"/>
        <v>46.548214048768784</v>
      </c>
      <c r="AJ819" s="37">
        <f t="shared" si="514"/>
        <v>0.36067953153953419</v>
      </c>
      <c r="AK819" s="37">
        <f t="shared" si="515"/>
        <v>0.36064113540269421</v>
      </c>
      <c r="AM819" s="22">
        <f t="shared" si="492"/>
        <v>12.271123291383098</v>
      </c>
      <c r="AN819" s="37">
        <f t="shared" si="516"/>
        <v>0</v>
      </c>
      <c r="AO819" s="37" t="e">
        <f t="shared" si="517"/>
        <v>#DIV/0!</v>
      </c>
      <c r="AP819" s="37" t="e">
        <f t="shared" si="518"/>
        <v>#DIV/0!</v>
      </c>
      <c r="AQ819" s="37" t="e">
        <f t="shared" si="519"/>
        <v>#DIV/0!</v>
      </c>
      <c r="AS819" s="22">
        <f t="shared" si="493"/>
        <v>12.271123291383098</v>
      </c>
      <c r="AT819" s="37">
        <f t="shared" si="520"/>
        <v>0</v>
      </c>
      <c r="AU819" s="37" t="e">
        <f t="shared" si="521"/>
        <v>#DIV/0!</v>
      </c>
      <c r="AV819" s="37" t="e">
        <f t="shared" si="522"/>
        <v>#DIV/0!</v>
      </c>
      <c r="AW819" s="37" t="e">
        <f t="shared" si="523"/>
        <v>#DIV/0!</v>
      </c>
    </row>
    <row r="820" spans="1:49" s="33" customFormat="1" hidden="1" x14ac:dyDescent="0.25">
      <c r="A820" s="3"/>
      <c r="B820" s="4"/>
      <c r="C820" s="4">
        <f t="shared" si="503"/>
        <v>788</v>
      </c>
      <c r="D820" s="21">
        <f t="shared" si="494"/>
        <v>231.13065961479077</v>
      </c>
      <c r="E820" s="37">
        <f t="shared" si="504"/>
        <v>6.5000000000000002E-2</v>
      </c>
      <c r="F820" s="37">
        <f t="shared" si="505"/>
        <v>100</v>
      </c>
      <c r="G820" s="37">
        <f t="shared" si="495"/>
        <v>6.4957777444660969E-2</v>
      </c>
      <c r="H820" s="23">
        <f t="shared" si="506"/>
        <v>20.594452943143462</v>
      </c>
      <c r="I820" s="22">
        <f t="shared" si="507"/>
        <v>9.5051321276046735E-2</v>
      </c>
      <c r="J820" s="22">
        <f t="shared" si="508"/>
        <v>0.7</v>
      </c>
      <c r="K820" s="21">
        <f t="shared" si="509"/>
        <v>45</v>
      </c>
      <c r="L820" s="110">
        <v>789</v>
      </c>
      <c r="M820" s="9">
        <f t="shared" si="484"/>
        <v>12.26853257886234</v>
      </c>
      <c r="N820" s="9">
        <f t="shared" si="485"/>
        <v>12.26853257886234</v>
      </c>
      <c r="O820" s="10">
        <f t="shared" si="510"/>
        <v>0</v>
      </c>
      <c r="P820" s="10" t="e">
        <f t="shared" si="496"/>
        <v>#DIV/0!</v>
      </c>
      <c r="Q820" s="10" t="e">
        <f t="shared" si="497"/>
        <v>#DIV/0!</v>
      </c>
      <c r="R820" s="10" t="e">
        <f t="shared" si="498"/>
        <v>#DIV/0!</v>
      </c>
      <c r="S820" s="9"/>
      <c r="T820" s="9">
        <f t="shared" si="486"/>
        <v>12.26853257886234</v>
      </c>
      <c r="U820" s="10">
        <f t="shared" si="499"/>
        <v>0</v>
      </c>
      <c r="V820" s="10" t="e">
        <f t="shared" si="500"/>
        <v>#DIV/0!</v>
      </c>
      <c r="W820" s="10" t="e">
        <f t="shared" si="501"/>
        <v>#DIV/0!</v>
      </c>
      <c r="X820" s="10" t="e">
        <f t="shared" si="502"/>
        <v>#DIV/0!</v>
      </c>
      <c r="Y820" s="1"/>
      <c r="Z820" s="22">
        <f t="shared" si="487"/>
        <v>12.267414646147957</v>
      </c>
      <c r="AA820" s="37">
        <f t="shared" si="488"/>
        <v>-1.1179327143828743E-3</v>
      </c>
      <c r="AB820" s="37">
        <f t="shared" si="489"/>
        <v>0.16296796044283898</v>
      </c>
      <c r="AC820" s="37">
        <f t="shared" si="490"/>
        <v>0.27356458248011079</v>
      </c>
      <c r="AD820" s="37">
        <f t="shared" si="511"/>
        <v>0.27353148152119039</v>
      </c>
      <c r="AG820" s="22">
        <f t="shared" si="491"/>
        <v>12.267058574376074</v>
      </c>
      <c r="AH820" s="37">
        <f t="shared" si="512"/>
        <v>-1.4740044862655566E-3</v>
      </c>
      <c r="AI820" s="37">
        <f t="shared" si="513"/>
        <v>46.556194339140539</v>
      </c>
      <c r="AJ820" s="37">
        <f t="shared" si="514"/>
        <v>0.36069739857430178</v>
      </c>
      <c r="AK820" s="37">
        <f t="shared" si="515"/>
        <v>0.36065898881648589</v>
      </c>
      <c r="AM820" s="22">
        <f t="shared" si="492"/>
        <v>12.26853257886234</v>
      </c>
      <c r="AN820" s="37">
        <f t="shared" si="516"/>
        <v>0</v>
      </c>
      <c r="AO820" s="37" t="e">
        <f t="shared" si="517"/>
        <v>#DIV/0!</v>
      </c>
      <c r="AP820" s="37" t="e">
        <f t="shared" si="518"/>
        <v>#DIV/0!</v>
      </c>
      <c r="AQ820" s="37" t="e">
        <f t="shared" si="519"/>
        <v>#DIV/0!</v>
      </c>
      <c r="AS820" s="22">
        <f t="shared" si="493"/>
        <v>12.26853257886234</v>
      </c>
      <c r="AT820" s="37">
        <f t="shared" si="520"/>
        <v>0</v>
      </c>
      <c r="AU820" s="37" t="e">
        <f t="shared" si="521"/>
        <v>#DIV/0!</v>
      </c>
      <c r="AV820" s="37" t="e">
        <f t="shared" si="522"/>
        <v>#DIV/0!</v>
      </c>
      <c r="AW820" s="37" t="e">
        <f t="shared" si="523"/>
        <v>#DIV/0!</v>
      </c>
    </row>
    <row r="821" spans="1:49" s="33" customFormat="1" hidden="1" x14ac:dyDescent="0.25">
      <c r="A821" s="3"/>
      <c r="B821" s="4"/>
      <c r="C821" s="4">
        <f t="shared" si="503"/>
        <v>789</v>
      </c>
      <c r="D821" s="21">
        <f t="shared" si="494"/>
        <v>231.17055615760444</v>
      </c>
      <c r="E821" s="37">
        <f t="shared" si="504"/>
        <v>6.5000000000000002E-2</v>
      </c>
      <c r="F821" s="37">
        <f t="shared" si="505"/>
        <v>100</v>
      </c>
      <c r="G821" s="37">
        <f t="shared" si="495"/>
        <v>6.4957777444660969E-2</v>
      </c>
      <c r="H821" s="23">
        <f t="shared" si="506"/>
        <v>20.587593111853035</v>
      </c>
      <c r="I821" s="22">
        <f t="shared" si="507"/>
        <v>9.5019660516244761E-2</v>
      </c>
      <c r="J821" s="22">
        <f t="shared" si="508"/>
        <v>0.7</v>
      </c>
      <c r="K821" s="21">
        <f t="shared" si="509"/>
        <v>45</v>
      </c>
      <c r="L821" s="110">
        <v>790</v>
      </c>
      <c r="M821" s="9">
        <f t="shared" si="484"/>
        <v>12.265940988113437</v>
      </c>
      <c r="N821" s="9">
        <f t="shared" si="485"/>
        <v>12.265940988113437</v>
      </c>
      <c r="O821" s="10">
        <f t="shared" si="510"/>
        <v>0</v>
      </c>
      <c r="P821" s="10" t="e">
        <f t="shared" si="496"/>
        <v>#DIV/0!</v>
      </c>
      <c r="Q821" s="10" t="e">
        <f t="shared" si="497"/>
        <v>#DIV/0!</v>
      </c>
      <c r="R821" s="10" t="e">
        <f t="shared" si="498"/>
        <v>#DIV/0!</v>
      </c>
      <c r="S821" s="9"/>
      <c r="T821" s="9">
        <f t="shared" si="486"/>
        <v>12.265940988113437</v>
      </c>
      <c r="U821" s="10">
        <f t="shared" si="499"/>
        <v>0</v>
      </c>
      <c r="V821" s="10" t="e">
        <f t="shared" si="500"/>
        <v>#DIV/0!</v>
      </c>
      <c r="W821" s="10" t="e">
        <f t="shared" si="501"/>
        <v>#DIV/0!</v>
      </c>
      <c r="X821" s="10" t="e">
        <f t="shared" si="502"/>
        <v>#DIV/0!</v>
      </c>
      <c r="Y821" s="1"/>
      <c r="Z821" s="22">
        <f t="shared" si="487"/>
        <v>12.264822429110591</v>
      </c>
      <c r="AA821" s="37">
        <f t="shared" si="488"/>
        <v>-1.1185590028457426E-3</v>
      </c>
      <c r="AB821" s="37">
        <f t="shared" si="489"/>
        <v>0.16305925838244609</v>
      </c>
      <c r="AC821" s="37">
        <f t="shared" si="490"/>
        <v>0.2736844786675135</v>
      </c>
      <c r="AD821" s="37">
        <f t="shared" si="511"/>
        <v>0.27365135763331272</v>
      </c>
      <c r="AG821" s="22">
        <f t="shared" si="491"/>
        <v>12.264466731029721</v>
      </c>
      <c r="AH821" s="37">
        <f t="shared" si="512"/>
        <v>-1.4742570837160685E-3</v>
      </c>
      <c r="AI821" s="37">
        <f t="shared" si="513"/>
        <v>46.56417258893908</v>
      </c>
      <c r="AJ821" s="37">
        <f t="shared" si="514"/>
        <v>0.36071524197845778</v>
      </c>
      <c r="AK821" s="37">
        <f t="shared" si="515"/>
        <v>0.36067681859296258</v>
      </c>
      <c r="AM821" s="22">
        <f t="shared" si="492"/>
        <v>12.265940988113437</v>
      </c>
      <c r="AN821" s="37">
        <f t="shared" si="516"/>
        <v>0</v>
      </c>
      <c r="AO821" s="37" t="e">
        <f t="shared" si="517"/>
        <v>#DIV/0!</v>
      </c>
      <c r="AP821" s="37" t="e">
        <f t="shared" si="518"/>
        <v>#DIV/0!</v>
      </c>
      <c r="AQ821" s="37" t="e">
        <f t="shared" si="519"/>
        <v>#DIV/0!</v>
      </c>
      <c r="AS821" s="22">
        <f t="shared" si="493"/>
        <v>12.265940988113437</v>
      </c>
      <c r="AT821" s="37">
        <f t="shared" si="520"/>
        <v>0</v>
      </c>
      <c r="AU821" s="37" t="e">
        <f t="shared" si="521"/>
        <v>#DIV/0!</v>
      </c>
      <c r="AV821" s="37" t="e">
        <f t="shared" si="522"/>
        <v>#DIV/0!</v>
      </c>
      <c r="AW821" s="37" t="e">
        <f t="shared" si="523"/>
        <v>#DIV/0!</v>
      </c>
    </row>
    <row r="822" spans="1:49" s="33" customFormat="1" hidden="1" x14ac:dyDescent="0.25">
      <c r="A822" s="3"/>
      <c r="B822" s="4"/>
      <c r="C822" s="4">
        <f t="shared" si="503"/>
        <v>790</v>
      </c>
      <c r="D822" s="21">
        <f t="shared" si="494"/>
        <v>231.2104662244968</v>
      </c>
      <c r="E822" s="37">
        <f t="shared" si="504"/>
        <v>6.5000000000000002E-2</v>
      </c>
      <c r="F822" s="37">
        <f t="shared" si="505"/>
        <v>100</v>
      </c>
      <c r="G822" s="37">
        <f t="shared" si="495"/>
        <v>6.4957777444660969E-2</v>
      </c>
      <c r="H822" s="23">
        <f t="shared" si="506"/>
        <v>20.580733280562608</v>
      </c>
      <c r="I822" s="22">
        <f t="shared" si="507"/>
        <v>9.4987999756442787E-2</v>
      </c>
      <c r="J822" s="22">
        <f t="shared" si="508"/>
        <v>0.7</v>
      </c>
      <c r="K822" s="21">
        <f t="shared" si="509"/>
        <v>45</v>
      </c>
      <c r="L822" s="110">
        <v>791</v>
      </c>
      <c r="M822" s="9">
        <f t="shared" si="484"/>
        <v>12.263348518870442</v>
      </c>
      <c r="N822" s="9">
        <f t="shared" si="485"/>
        <v>12.263348518870442</v>
      </c>
      <c r="O822" s="10">
        <f t="shared" si="510"/>
        <v>0</v>
      </c>
      <c r="P822" s="10" t="e">
        <f t="shared" si="496"/>
        <v>#DIV/0!</v>
      </c>
      <c r="Q822" s="10" t="e">
        <f t="shared" si="497"/>
        <v>#DIV/0!</v>
      </c>
      <c r="R822" s="10" t="e">
        <f t="shared" si="498"/>
        <v>#DIV/0!</v>
      </c>
      <c r="S822" s="9"/>
      <c r="T822" s="9">
        <f t="shared" si="486"/>
        <v>12.263348518870442</v>
      </c>
      <c r="U822" s="10">
        <f t="shared" si="499"/>
        <v>0</v>
      </c>
      <c r="V822" s="10" t="e">
        <f t="shared" si="500"/>
        <v>#DIV/0!</v>
      </c>
      <c r="W822" s="10" t="e">
        <f t="shared" si="501"/>
        <v>#DIV/0!</v>
      </c>
      <c r="X822" s="10" t="e">
        <f t="shared" si="502"/>
        <v>#DIV/0!</v>
      </c>
      <c r="Y822" s="1"/>
      <c r="Z822" s="22">
        <f t="shared" si="487"/>
        <v>12.262229333248078</v>
      </c>
      <c r="AA822" s="37">
        <f t="shared" si="488"/>
        <v>-1.1191856223646823E-3</v>
      </c>
      <c r="AB822" s="37">
        <f t="shared" si="489"/>
        <v>0.16315060458214259</v>
      </c>
      <c r="AC822" s="37">
        <f t="shared" si="490"/>
        <v>0.27380442399568122</v>
      </c>
      <c r="AD822" s="37">
        <f t="shared" si="511"/>
        <v>0.27377128287360941</v>
      </c>
      <c r="AG822" s="22">
        <f t="shared" si="491"/>
        <v>12.261874009254051</v>
      </c>
      <c r="AH822" s="37">
        <f t="shared" si="512"/>
        <v>-1.4745096163917282E-3</v>
      </c>
      <c r="AI822" s="37">
        <f t="shared" si="513"/>
        <v>46.572148792854769</v>
      </c>
      <c r="AJ822" s="37">
        <f t="shared" si="514"/>
        <v>0.36073306172335501</v>
      </c>
      <c r="AK822" s="37">
        <f t="shared" si="515"/>
        <v>0.36069462470104202</v>
      </c>
      <c r="AM822" s="22">
        <f t="shared" si="492"/>
        <v>12.263348518870442</v>
      </c>
      <c r="AN822" s="37">
        <f t="shared" si="516"/>
        <v>0</v>
      </c>
      <c r="AO822" s="37" t="e">
        <f t="shared" si="517"/>
        <v>#DIV/0!</v>
      </c>
      <c r="AP822" s="37" t="e">
        <f t="shared" si="518"/>
        <v>#DIV/0!</v>
      </c>
      <c r="AQ822" s="37" t="e">
        <f t="shared" si="519"/>
        <v>#DIV/0!</v>
      </c>
      <c r="AS822" s="22">
        <f t="shared" si="493"/>
        <v>12.263348518870442</v>
      </c>
      <c r="AT822" s="37">
        <f t="shared" si="520"/>
        <v>0</v>
      </c>
      <c r="AU822" s="37" t="e">
        <f t="shared" si="521"/>
        <v>#DIV/0!</v>
      </c>
      <c r="AV822" s="37" t="e">
        <f t="shared" si="522"/>
        <v>#DIV/0!</v>
      </c>
      <c r="AW822" s="37" t="e">
        <f t="shared" si="523"/>
        <v>#DIV/0!</v>
      </c>
    </row>
    <row r="823" spans="1:49" s="33" customFormat="1" hidden="1" x14ac:dyDescent="0.25">
      <c r="A823" s="3"/>
      <c r="B823" s="4"/>
      <c r="C823" s="4">
        <f t="shared" si="503"/>
        <v>791</v>
      </c>
      <c r="D823" s="21">
        <f t="shared" si="494"/>
        <v>231.25038981956072</v>
      </c>
      <c r="E823" s="37">
        <f t="shared" si="504"/>
        <v>6.5000000000000002E-2</v>
      </c>
      <c r="F823" s="37">
        <f t="shared" si="505"/>
        <v>100</v>
      </c>
      <c r="G823" s="37">
        <f t="shared" si="495"/>
        <v>6.4957777444660969E-2</v>
      </c>
      <c r="H823" s="23">
        <f t="shared" si="506"/>
        <v>20.573873449272181</v>
      </c>
      <c r="I823" s="22">
        <f t="shared" si="507"/>
        <v>9.4956338996640827E-2</v>
      </c>
      <c r="J823" s="22">
        <f t="shared" si="508"/>
        <v>0.7</v>
      </c>
      <c r="K823" s="21">
        <f t="shared" si="509"/>
        <v>45</v>
      </c>
      <c r="L823" s="110">
        <v>792</v>
      </c>
      <c r="M823" s="9">
        <f t="shared" si="484"/>
        <v>12.260755170867489</v>
      </c>
      <c r="N823" s="9">
        <f t="shared" si="485"/>
        <v>12.260755170867489</v>
      </c>
      <c r="O823" s="10">
        <f t="shared" si="510"/>
        <v>0</v>
      </c>
      <c r="P823" s="10" t="e">
        <f t="shared" si="496"/>
        <v>#DIV/0!</v>
      </c>
      <c r="Q823" s="10" t="e">
        <f t="shared" si="497"/>
        <v>#DIV/0!</v>
      </c>
      <c r="R823" s="10" t="e">
        <f t="shared" si="498"/>
        <v>#DIV/0!</v>
      </c>
      <c r="S823" s="9"/>
      <c r="T823" s="9">
        <f t="shared" si="486"/>
        <v>12.260755170867489</v>
      </c>
      <c r="U823" s="10">
        <f t="shared" si="499"/>
        <v>0</v>
      </c>
      <c r="V823" s="10" t="e">
        <f t="shared" si="500"/>
        <v>#DIV/0!</v>
      </c>
      <c r="W823" s="10" t="e">
        <f t="shared" si="501"/>
        <v>#DIV/0!</v>
      </c>
      <c r="X823" s="10" t="e">
        <f t="shared" si="502"/>
        <v>#DIV/0!</v>
      </c>
      <c r="Y823" s="1"/>
      <c r="Z823" s="22">
        <f t="shared" si="487"/>
        <v>12.259635358294496</v>
      </c>
      <c r="AA823" s="37">
        <f t="shared" si="488"/>
        <v>-1.1198125729929842E-3</v>
      </c>
      <c r="AB823" s="37">
        <f t="shared" si="489"/>
        <v>0.16324199904969702</v>
      </c>
      <c r="AC823" s="37">
        <f t="shared" si="490"/>
        <v>0.27392441845954008</v>
      </c>
      <c r="AD823" s="37">
        <f t="shared" si="511"/>
        <v>0.27389125723743818</v>
      </c>
      <c r="AG823" s="22">
        <f t="shared" si="491"/>
        <v>12.259280408783317</v>
      </c>
      <c r="AH823" s="37">
        <f t="shared" si="512"/>
        <v>-1.4747620841717435E-3</v>
      </c>
      <c r="AI823" s="37">
        <f t="shared" si="513"/>
        <v>46.580122947011141</v>
      </c>
      <c r="AJ823" s="37">
        <f t="shared" si="514"/>
        <v>0.36075085779146598</v>
      </c>
      <c r="AK823" s="37">
        <f t="shared" si="515"/>
        <v>0.36071240712498037</v>
      </c>
      <c r="AM823" s="22">
        <f t="shared" si="492"/>
        <v>12.260755170867489</v>
      </c>
      <c r="AN823" s="37">
        <f t="shared" si="516"/>
        <v>0</v>
      </c>
      <c r="AO823" s="37" t="e">
        <f t="shared" si="517"/>
        <v>#DIV/0!</v>
      </c>
      <c r="AP823" s="37" t="e">
        <f t="shared" si="518"/>
        <v>#DIV/0!</v>
      </c>
      <c r="AQ823" s="37" t="e">
        <f t="shared" si="519"/>
        <v>#DIV/0!</v>
      </c>
      <c r="AS823" s="22">
        <f t="shared" si="493"/>
        <v>12.260755170867489</v>
      </c>
      <c r="AT823" s="37">
        <f t="shared" si="520"/>
        <v>0</v>
      </c>
      <c r="AU823" s="37" t="e">
        <f t="shared" si="521"/>
        <v>#DIV/0!</v>
      </c>
      <c r="AV823" s="37" t="e">
        <f t="shared" si="522"/>
        <v>#DIV/0!</v>
      </c>
      <c r="AW823" s="37" t="e">
        <f t="shared" si="523"/>
        <v>#DIV/0!</v>
      </c>
    </row>
    <row r="824" spans="1:49" s="33" customFormat="1" hidden="1" x14ac:dyDescent="0.25">
      <c r="A824" s="3"/>
      <c r="B824" s="4"/>
      <c r="C824" s="4">
        <f t="shared" si="503"/>
        <v>792</v>
      </c>
      <c r="D824" s="21">
        <f t="shared" si="494"/>
        <v>231.2903269468882</v>
      </c>
      <c r="E824" s="37">
        <f t="shared" si="504"/>
        <v>6.5000000000000002E-2</v>
      </c>
      <c r="F824" s="37">
        <f t="shared" si="505"/>
        <v>100</v>
      </c>
      <c r="G824" s="37">
        <f t="shared" si="495"/>
        <v>6.4957777444660969E-2</v>
      </c>
      <c r="H824" s="23">
        <f t="shared" si="506"/>
        <v>20.567013617981754</v>
      </c>
      <c r="I824" s="22">
        <f t="shared" si="507"/>
        <v>9.4924678236838853E-2</v>
      </c>
      <c r="J824" s="22">
        <f t="shared" si="508"/>
        <v>0.7</v>
      </c>
      <c r="K824" s="21">
        <f t="shared" si="509"/>
        <v>45</v>
      </c>
      <c r="L824" s="110">
        <v>793</v>
      </c>
      <c r="M824" s="9">
        <f t="shared" si="484"/>
        <v>12.258160943838771</v>
      </c>
      <c r="N824" s="9">
        <f t="shared" si="485"/>
        <v>12.258160943838771</v>
      </c>
      <c r="O824" s="10">
        <f t="shared" si="510"/>
        <v>0</v>
      </c>
      <c r="P824" s="10" t="e">
        <f t="shared" si="496"/>
        <v>#DIV/0!</v>
      </c>
      <c r="Q824" s="10" t="e">
        <f t="shared" si="497"/>
        <v>#DIV/0!</v>
      </c>
      <c r="R824" s="10" t="e">
        <f t="shared" si="498"/>
        <v>#DIV/0!</v>
      </c>
      <c r="S824" s="9"/>
      <c r="T824" s="9">
        <f t="shared" si="486"/>
        <v>12.258160943838771</v>
      </c>
      <c r="U824" s="10">
        <f t="shared" si="499"/>
        <v>0</v>
      </c>
      <c r="V824" s="10" t="e">
        <f t="shared" si="500"/>
        <v>#DIV/0!</v>
      </c>
      <c r="W824" s="10" t="e">
        <f t="shared" si="501"/>
        <v>#DIV/0!</v>
      </c>
      <c r="X824" s="10" t="e">
        <f t="shared" si="502"/>
        <v>#DIV/0!</v>
      </c>
      <c r="Y824" s="1"/>
      <c r="Z824" s="22">
        <f t="shared" si="487"/>
        <v>12.257040503983943</v>
      </c>
      <c r="AA824" s="37">
        <f t="shared" si="488"/>
        <v>-1.1204398548283478E-3</v>
      </c>
      <c r="AB824" s="37">
        <f t="shared" si="489"/>
        <v>0.16333344179935169</v>
      </c>
      <c r="AC824" s="37">
        <f t="shared" si="490"/>
        <v>0.27404446206488642</v>
      </c>
      <c r="AD824" s="37">
        <f t="shared" si="511"/>
        <v>0.27401128072845449</v>
      </c>
      <c r="AG824" s="22">
        <f t="shared" si="491"/>
        <v>12.256685929351857</v>
      </c>
      <c r="AH824" s="37">
        <f t="shared" si="512"/>
        <v>-1.4750144869140058E-3</v>
      </c>
      <c r="AI824" s="37">
        <f t="shared" si="513"/>
        <v>46.588095046980982</v>
      </c>
      <c r="AJ824" s="37">
        <f t="shared" si="514"/>
        <v>0.36076863016101229</v>
      </c>
      <c r="AK824" s="37">
        <f t="shared" si="515"/>
        <v>0.36073016584274231</v>
      </c>
      <c r="AM824" s="22">
        <f t="shared" si="492"/>
        <v>12.258160943838771</v>
      </c>
      <c r="AN824" s="37">
        <f t="shared" si="516"/>
        <v>0</v>
      </c>
      <c r="AO824" s="37" t="e">
        <f t="shared" si="517"/>
        <v>#DIV/0!</v>
      </c>
      <c r="AP824" s="37" t="e">
        <f t="shared" si="518"/>
        <v>#DIV/0!</v>
      </c>
      <c r="AQ824" s="37" t="e">
        <f t="shared" si="519"/>
        <v>#DIV/0!</v>
      </c>
      <c r="AS824" s="22">
        <f t="shared" si="493"/>
        <v>12.258160943838771</v>
      </c>
      <c r="AT824" s="37">
        <f t="shared" si="520"/>
        <v>0</v>
      </c>
      <c r="AU824" s="37" t="e">
        <f t="shared" si="521"/>
        <v>#DIV/0!</v>
      </c>
      <c r="AV824" s="37" t="e">
        <f t="shared" si="522"/>
        <v>#DIV/0!</v>
      </c>
      <c r="AW824" s="37" t="e">
        <f t="shared" si="523"/>
        <v>#DIV/0!</v>
      </c>
    </row>
    <row r="825" spans="1:49" s="33" customFormat="1" hidden="1" x14ac:dyDescent="0.25">
      <c r="A825" s="3"/>
      <c r="B825" s="4"/>
      <c r="C825" s="4">
        <f t="shared" si="503"/>
        <v>793</v>
      </c>
      <c r="D825" s="21">
        <f t="shared" si="494"/>
        <v>231.33027761057042</v>
      </c>
      <c r="E825" s="37">
        <f t="shared" si="504"/>
        <v>6.5000000000000002E-2</v>
      </c>
      <c r="F825" s="37">
        <f t="shared" si="505"/>
        <v>100</v>
      </c>
      <c r="G825" s="37">
        <f t="shared" si="495"/>
        <v>6.4957777444660969E-2</v>
      </c>
      <c r="H825" s="23">
        <f t="shared" si="506"/>
        <v>20.560153786691327</v>
      </c>
      <c r="I825" s="22">
        <f t="shared" si="507"/>
        <v>9.4893017477036878E-2</v>
      </c>
      <c r="J825" s="22">
        <f t="shared" si="508"/>
        <v>0.7</v>
      </c>
      <c r="K825" s="21">
        <f t="shared" si="509"/>
        <v>45</v>
      </c>
      <c r="L825" s="110">
        <v>794</v>
      </c>
      <c r="M825" s="9">
        <f t="shared" si="484"/>
        <v>12.255565837518535</v>
      </c>
      <c r="N825" s="9">
        <f t="shared" si="485"/>
        <v>12.255565837518535</v>
      </c>
      <c r="O825" s="10">
        <f t="shared" si="510"/>
        <v>0</v>
      </c>
      <c r="P825" s="10" t="e">
        <f t="shared" si="496"/>
        <v>#DIV/0!</v>
      </c>
      <c r="Q825" s="10" t="e">
        <f t="shared" si="497"/>
        <v>#DIV/0!</v>
      </c>
      <c r="R825" s="10" t="e">
        <f t="shared" si="498"/>
        <v>#DIV/0!</v>
      </c>
      <c r="S825" s="9"/>
      <c r="T825" s="9">
        <f t="shared" si="486"/>
        <v>12.255565837518535</v>
      </c>
      <c r="U825" s="10">
        <f t="shared" si="499"/>
        <v>0</v>
      </c>
      <c r="V825" s="10" t="e">
        <f t="shared" si="500"/>
        <v>#DIV/0!</v>
      </c>
      <c r="W825" s="10" t="e">
        <f t="shared" si="501"/>
        <v>#DIV/0!</v>
      </c>
      <c r="X825" s="10" t="e">
        <f t="shared" si="502"/>
        <v>#DIV/0!</v>
      </c>
      <c r="Y825" s="1"/>
      <c r="Z825" s="22">
        <f t="shared" si="487"/>
        <v>12.254444770050604</v>
      </c>
      <c r="AA825" s="37">
        <f t="shared" si="488"/>
        <v>-1.1210674679311694E-3</v>
      </c>
      <c r="AB825" s="37">
        <f t="shared" si="489"/>
        <v>0.16342493283991086</v>
      </c>
      <c r="AC825" s="37">
        <f t="shared" si="490"/>
        <v>0.27416455480839708</v>
      </c>
      <c r="AD825" s="37">
        <f t="shared" si="511"/>
        <v>0.27413135334723754</v>
      </c>
      <c r="AG825" s="22">
        <f t="shared" si="491"/>
        <v>12.254090570694062</v>
      </c>
      <c r="AH825" s="37">
        <f t="shared" si="512"/>
        <v>-1.475266824472854E-3</v>
      </c>
      <c r="AI825" s="37">
        <f t="shared" si="513"/>
        <v>46.596065088163598</v>
      </c>
      <c r="AJ825" s="37">
        <f t="shared" si="514"/>
        <v>0.36078637880889025</v>
      </c>
      <c r="AK825" s="37">
        <f t="shared" si="515"/>
        <v>0.36074790083163905</v>
      </c>
      <c r="AM825" s="22">
        <f t="shared" si="492"/>
        <v>12.255565837518535</v>
      </c>
      <c r="AN825" s="37">
        <f t="shared" si="516"/>
        <v>0</v>
      </c>
      <c r="AO825" s="37" t="e">
        <f t="shared" si="517"/>
        <v>#DIV/0!</v>
      </c>
      <c r="AP825" s="37" t="e">
        <f t="shared" si="518"/>
        <v>#DIV/0!</v>
      </c>
      <c r="AQ825" s="37" t="e">
        <f t="shared" si="519"/>
        <v>#DIV/0!</v>
      </c>
      <c r="AS825" s="22">
        <f t="shared" si="493"/>
        <v>12.255565837518535</v>
      </c>
      <c r="AT825" s="37">
        <f t="shared" si="520"/>
        <v>0</v>
      </c>
      <c r="AU825" s="37" t="e">
        <f t="shared" si="521"/>
        <v>#DIV/0!</v>
      </c>
      <c r="AV825" s="37" t="e">
        <f t="shared" si="522"/>
        <v>#DIV/0!</v>
      </c>
      <c r="AW825" s="37" t="e">
        <f t="shared" si="523"/>
        <v>#DIV/0!</v>
      </c>
    </row>
    <row r="826" spans="1:49" s="33" customFormat="1" hidden="1" x14ac:dyDescent="0.25">
      <c r="A826" s="3"/>
      <c r="B826" s="4"/>
      <c r="C826" s="4">
        <f t="shared" si="503"/>
        <v>794</v>
      </c>
      <c r="D826" s="21">
        <f t="shared" si="494"/>
        <v>231.37024181469758</v>
      </c>
      <c r="E826" s="37">
        <f t="shared" si="504"/>
        <v>6.5000000000000002E-2</v>
      </c>
      <c r="F826" s="37">
        <f t="shared" si="505"/>
        <v>100</v>
      </c>
      <c r="G826" s="37">
        <f t="shared" si="495"/>
        <v>6.4957777444660969E-2</v>
      </c>
      <c r="H826" s="23">
        <f t="shared" si="506"/>
        <v>20.5532939554009</v>
      </c>
      <c r="I826" s="22">
        <f t="shared" si="507"/>
        <v>9.4861356717234918E-2</v>
      </c>
      <c r="J826" s="22">
        <f t="shared" si="508"/>
        <v>0.7</v>
      </c>
      <c r="K826" s="21">
        <f t="shared" si="509"/>
        <v>45</v>
      </c>
      <c r="L826" s="110">
        <v>795</v>
      </c>
      <c r="M826" s="9">
        <f t="shared" si="484"/>
        <v>12.25296985164109</v>
      </c>
      <c r="N826" s="9">
        <f t="shared" si="485"/>
        <v>12.25296985164109</v>
      </c>
      <c r="O826" s="10">
        <f t="shared" si="510"/>
        <v>0</v>
      </c>
      <c r="P826" s="10" t="e">
        <f t="shared" si="496"/>
        <v>#DIV/0!</v>
      </c>
      <c r="Q826" s="10" t="e">
        <f t="shared" si="497"/>
        <v>#DIV/0!</v>
      </c>
      <c r="R826" s="10" t="e">
        <f t="shared" si="498"/>
        <v>#DIV/0!</v>
      </c>
      <c r="S826" s="9"/>
      <c r="T826" s="9">
        <f t="shared" si="486"/>
        <v>12.25296985164109</v>
      </c>
      <c r="U826" s="10">
        <f t="shared" si="499"/>
        <v>0</v>
      </c>
      <c r="V826" s="10" t="e">
        <f t="shared" si="500"/>
        <v>#DIV/0!</v>
      </c>
      <c r="W826" s="10" t="e">
        <f t="shared" si="501"/>
        <v>#DIV/0!</v>
      </c>
      <c r="X826" s="10" t="e">
        <f t="shared" si="502"/>
        <v>#DIV/0!</v>
      </c>
      <c r="Y826" s="1"/>
      <c r="Z826" s="22">
        <f t="shared" si="487"/>
        <v>12.251848156228696</v>
      </c>
      <c r="AA826" s="37">
        <f t="shared" si="488"/>
        <v>-1.1216954123938194E-3</v>
      </c>
      <c r="AB826" s="37">
        <f t="shared" si="489"/>
        <v>0.16351647218483997</v>
      </c>
      <c r="AC826" s="37">
        <f t="shared" si="490"/>
        <v>0.27428469669457523</v>
      </c>
      <c r="AD826" s="37">
        <f t="shared" si="511"/>
        <v>0.27425147509479481</v>
      </c>
      <c r="AG826" s="22">
        <f t="shared" si="491"/>
        <v>12.251494332544366</v>
      </c>
      <c r="AH826" s="37">
        <f t="shared" si="512"/>
        <v>-1.4755190967239429E-3</v>
      </c>
      <c r="AI826" s="37">
        <f t="shared" si="513"/>
        <v>46.604033066570317</v>
      </c>
      <c r="AJ826" s="37">
        <f t="shared" si="514"/>
        <v>0.3608041037167512</v>
      </c>
      <c r="AK826" s="37">
        <f t="shared" si="515"/>
        <v>0.36076561207072871</v>
      </c>
      <c r="AM826" s="22">
        <f t="shared" si="492"/>
        <v>12.25296985164109</v>
      </c>
      <c r="AN826" s="37">
        <f t="shared" si="516"/>
        <v>0</v>
      </c>
      <c r="AO826" s="37" t="e">
        <f t="shared" si="517"/>
        <v>#DIV/0!</v>
      </c>
      <c r="AP826" s="37" t="e">
        <f t="shared" si="518"/>
        <v>#DIV/0!</v>
      </c>
      <c r="AQ826" s="37" t="e">
        <f t="shared" si="519"/>
        <v>#DIV/0!</v>
      </c>
      <c r="AS826" s="22">
        <f t="shared" si="493"/>
        <v>12.25296985164109</v>
      </c>
      <c r="AT826" s="37">
        <f t="shared" si="520"/>
        <v>0</v>
      </c>
      <c r="AU826" s="37" t="e">
        <f t="shared" si="521"/>
        <v>#DIV/0!</v>
      </c>
      <c r="AV826" s="37" t="e">
        <f t="shared" si="522"/>
        <v>#DIV/0!</v>
      </c>
      <c r="AW826" s="37" t="e">
        <f t="shared" si="523"/>
        <v>#DIV/0!</v>
      </c>
    </row>
    <row r="827" spans="1:49" s="33" customFormat="1" hidden="1" x14ac:dyDescent="0.25">
      <c r="A827" s="3"/>
      <c r="B827" s="4"/>
      <c r="C827" s="4">
        <f t="shared" si="503"/>
        <v>795</v>
      </c>
      <c r="D827" s="21">
        <f t="shared" si="494"/>
        <v>231.41021956335879</v>
      </c>
      <c r="E827" s="37">
        <f t="shared" si="504"/>
        <v>6.5000000000000002E-2</v>
      </c>
      <c r="F827" s="37">
        <f t="shared" si="505"/>
        <v>100</v>
      </c>
      <c r="G827" s="37">
        <f t="shared" si="495"/>
        <v>6.4957777444660969E-2</v>
      </c>
      <c r="H827" s="23">
        <f t="shared" si="506"/>
        <v>20.546434124110473</v>
      </c>
      <c r="I827" s="22">
        <f t="shared" si="507"/>
        <v>9.4829695957432944E-2</v>
      </c>
      <c r="J827" s="22">
        <f t="shared" si="508"/>
        <v>0.7</v>
      </c>
      <c r="K827" s="21">
        <f t="shared" si="509"/>
        <v>45</v>
      </c>
      <c r="L827" s="110">
        <v>796</v>
      </c>
      <c r="M827" s="9">
        <f t="shared" si="484"/>
        <v>12.250372985940816</v>
      </c>
      <c r="N827" s="9">
        <f t="shared" si="485"/>
        <v>12.250372985940816</v>
      </c>
      <c r="O827" s="10">
        <f t="shared" si="510"/>
        <v>0</v>
      </c>
      <c r="P827" s="10" t="e">
        <f t="shared" si="496"/>
        <v>#DIV/0!</v>
      </c>
      <c r="Q827" s="10" t="e">
        <f t="shared" si="497"/>
        <v>#DIV/0!</v>
      </c>
      <c r="R827" s="10" t="e">
        <f t="shared" si="498"/>
        <v>#DIV/0!</v>
      </c>
      <c r="S827" s="9"/>
      <c r="T827" s="9">
        <f t="shared" si="486"/>
        <v>12.250372985940816</v>
      </c>
      <c r="U827" s="10">
        <f t="shared" si="499"/>
        <v>0</v>
      </c>
      <c r="V827" s="10" t="e">
        <f t="shared" si="500"/>
        <v>#DIV/0!</v>
      </c>
      <c r="W827" s="10" t="e">
        <f t="shared" si="501"/>
        <v>#DIV/0!</v>
      </c>
      <c r="X827" s="10" t="e">
        <f t="shared" si="502"/>
        <v>#DIV/0!</v>
      </c>
      <c r="Y827" s="1"/>
      <c r="Z827" s="22">
        <f t="shared" si="487"/>
        <v>12.249250662252528</v>
      </c>
      <c r="AA827" s="37">
        <f t="shared" si="488"/>
        <v>-1.1223236882873522E-3</v>
      </c>
      <c r="AB827" s="37">
        <f t="shared" si="489"/>
        <v>0.16360805984449708</v>
      </c>
      <c r="AC827" s="37">
        <f t="shared" si="490"/>
        <v>0.27440488772271604</v>
      </c>
      <c r="AD827" s="37">
        <f t="shared" si="511"/>
        <v>0.27437164597328934</v>
      </c>
      <c r="AG827" s="22">
        <f t="shared" si="491"/>
        <v>12.248897214637294</v>
      </c>
      <c r="AH827" s="37">
        <f t="shared" si="512"/>
        <v>-1.4757713035216113E-3</v>
      </c>
      <c r="AI827" s="37">
        <f t="shared" si="513"/>
        <v>46.611998977661706</v>
      </c>
      <c r="AJ827" s="37">
        <f t="shared" si="514"/>
        <v>0.3608218048619985</v>
      </c>
      <c r="AK827" s="37">
        <f t="shared" si="515"/>
        <v>0.36078329953992117</v>
      </c>
      <c r="AM827" s="22">
        <f t="shared" si="492"/>
        <v>12.250372985940816</v>
      </c>
      <c r="AN827" s="37">
        <f t="shared" si="516"/>
        <v>0</v>
      </c>
      <c r="AO827" s="37" t="e">
        <f t="shared" si="517"/>
        <v>#DIV/0!</v>
      </c>
      <c r="AP827" s="37" t="e">
        <f t="shared" si="518"/>
        <v>#DIV/0!</v>
      </c>
      <c r="AQ827" s="37" t="e">
        <f t="shared" si="519"/>
        <v>#DIV/0!</v>
      </c>
      <c r="AS827" s="22">
        <f t="shared" si="493"/>
        <v>12.250372985940816</v>
      </c>
      <c r="AT827" s="37">
        <f t="shared" si="520"/>
        <v>0</v>
      </c>
      <c r="AU827" s="37" t="e">
        <f t="shared" si="521"/>
        <v>#DIV/0!</v>
      </c>
      <c r="AV827" s="37" t="e">
        <f t="shared" si="522"/>
        <v>#DIV/0!</v>
      </c>
      <c r="AW827" s="37" t="e">
        <f t="shared" si="523"/>
        <v>#DIV/0!</v>
      </c>
    </row>
    <row r="828" spans="1:49" s="33" customFormat="1" hidden="1" x14ac:dyDescent="0.25">
      <c r="A828" s="3"/>
      <c r="B828" s="4"/>
      <c r="C828" s="4">
        <f t="shared" si="503"/>
        <v>796</v>
      </c>
      <c r="D828" s="21">
        <f t="shared" si="494"/>
        <v>231.45021086064241</v>
      </c>
      <c r="E828" s="37">
        <f t="shared" si="504"/>
        <v>6.5000000000000002E-2</v>
      </c>
      <c r="F828" s="37">
        <f t="shared" si="505"/>
        <v>100</v>
      </c>
      <c r="G828" s="37">
        <f t="shared" si="495"/>
        <v>6.4957777444660969E-2</v>
      </c>
      <c r="H828" s="23">
        <f t="shared" si="506"/>
        <v>20.539574292820046</v>
      </c>
      <c r="I828" s="22">
        <f t="shared" si="507"/>
        <v>9.479803519763097E-2</v>
      </c>
      <c r="J828" s="22">
        <f t="shared" si="508"/>
        <v>0.7</v>
      </c>
      <c r="K828" s="21">
        <f t="shared" si="509"/>
        <v>45</v>
      </c>
      <c r="L828" s="110">
        <v>797</v>
      </c>
      <c r="M828" s="9">
        <f t="shared" si="484"/>
        <v>12.247775240152144</v>
      </c>
      <c r="N828" s="9">
        <f t="shared" si="485"/>
        <v>12.247775240152144</v>
      </c>
      <c r="O828" s="10">
        <f t="shared" si="510"/>
        <v>0</v>
      </c>
      <c r="P828" s="10" t="e">
        <f t="shared" si="496"/>
        <v>#DIV/0!</v>
      </c>
      <c r="Q828" s="10" t="e">
        <f t="shared" si="497"/>
        <v>#DIV/0!</v>
      </c>
      <c r="R828" s="10" t="e">
        <f t="shared" si="498"/>
        <v>#DIV/0!</v>
      </c>
      <c r="S828" s="9"/>
      <c r="T828" s="9">
        <f t="shared" si="486"/>
        <v>12.247775240152144</v>
      </c>
      <c r="U828" s="10">
        <f t="shared" si="499"/>
        <v>0</v>
      </c>
      <c r="V828" s="10" t="e">
        <f t="shared" si="500"/>
        <v>#DIV/0!</v>
      </c>
      <c r="W828" s="10" t="e">
        <f t="shared" si="501"/>
        <v>#DIV/0!</v>
      </c>
      <c r="X828" s="10" t="e">
        <f t="shared" si="502"/>
        <v>#DIV/0!</v>
      </c>
      <c r="Y828" s="1"/>
      <c r="Z828" s="22">
        <f t="shared" si="487"/>
        <v>12.246652287856454</v>
      </c>
      <c r="AA828" s="37">
        <f t="shared" si="488"/>
        <v>-1.1229522956899274E-3</v>
      </c>
      <c r="AB828" s="37">
        <f t="shared" si="489"/>
        <v>0.16369969583027597</v>
      </c>
      <c r="AC828" s="37">
        <f t="shared" si="490"/>
        <v>0.27452512789385819</v>
      </c>
      <c r="AD828" s="37">
        <f t="shared" si="511"/>
        <v>0.27449186598241443</v>
      </c>
      <c r="AG828" s="22">
        <f t="shared" si="491"/>
        <v>12.246299216707405</v>
      </c>
      <c r="AH828" s="37">
        <f t="shared" si="512"/>
        <v>-1.476023444739738E-3</v>
      </c>
      <c r="AI828" s="37">
        <f t="shared" si="513"/>
        <v>46.61996281743383</v>
      </c>
      <c r="AJ828" s="37">
        <f t="shared" si="514"/>
        <v>0.36083948222619733</v>
      </c>
      <c r="AK828" s="37">
        <f t="shared" si="515"/>
        <v>0.36080096322091088</v>
      </c>
      <c r="AM828" s="22">
        <f t="shared" si="492"/>
        <v>12.247775240152144</v>
      </c>
      <c r="AN828" s="37">
        <f t="shared" si="516"/>
        <v>0</v>
      </c>
      <c r="AO828" s="37" t="e">
        <f t="shared" si="517"/>
        <v>#DIV/0!</v>
      </c>
      <c r="AP828" s="37" t="e">
        <f t="shared" si="518"/>
        <v>#DIV/0!</v>
      </c>
      <c r="AQ828" s="37" t="e">
        <f t="shared" si="519"/>
        <v>#DIV/0!</v>
      </c>
      <c r="AS828" s="22">
        <f t="shared" si="493"/>
        <v>12.247775240152144</v>
      </c>
      <c r="AT828" s="37">
        <f t="shared" si="520"/>
        <v>0</v>
      </c>
      <c r="AU828" s="37" t="e">
        <f t="shared" si="521"/>
        <v>#DIV/0!</v>
      </c>
      <c r="AV828" s="37" t="e">
        <f t="shared" si="522"/>
        <v>#DIV/0!</v>
      </c>
      <c r="AW828" s="37" t="e">
        <f t="shared" si="523"/>
        <v>#DIV/0!</v>
      </c>
    </row>
    <row r="829" spans="1:49" s="33" customFormat="1" hidden="1" x14ac:dyDescent="0.25">
      <c r="A829" s="3"/>
      <c r="B829" s="4"/>
      <c r="C829" s="4">
        <f t="shared" si="503"/>
        <v>797</v>
      </c>
      <c r="D829" s="21">
        <f t="shared" si="494"/>
        <v>231.49021571063594</v>
      </c>
      <c r="E829" s="37">
        <f t="shared" si="504"/>
        <v>6.5000000000000002E-2</v>
      </c>
      <c r="F829" s="37">
        <f t="shared" si="505"/>
        <v>100</v>
      </c>
      <c r="G829" s="37">
        <f t="shared" si="495"/>
        <v>6.4957777444660969E-2</v>
      </c>
      <c r="H829" s="23">
        <f t="shared" si="506"/>
        <v>20.532714461529618</v>
      </c>
      <c r="I829" s="22">
        <f t="shared" si="507"/>
        <v>9.4766374437828996E-2</v>
      </c>
      <c r="J829" s="22">
        <f t="shared" si="508"/>
        <v>0.7</v>
      </c>
      <c r="K829" s="21">
        <f t="shared" si="509"/>
        <v>45</v>
      </c>
      <c r="L829" s="110">
        <v>798</v>
      </c>
      <c r="M829" s="9">
        <f t="shared" si="484"/>
        <v>12.245176614009557</v>
      </c>
      <c r="N829" s="9">
        <f t="shared" si="485"/>
        <v>12.245176614009557</v>
      </c>
      <c r="O829" s="10">
        <f t="shared" si="510"/>
        <v>0</v>
      </c>
      <c r="P829" s="10" t="e">
        <f t="shared" si="496"/>
        <v>#DIV/0!</v>
      </c>
      <c r="Q829" s="10" t="e">
        <f t="shared" si="497"/>
        <v>#DIV/0!</v>
      </c>
      <c r="R829" s="10" t="e">
        <f t="shared" si="498"/>
        <v>#DIV/0!</v>
      </c>
      <c r="S829" s="9"/>
      <c r="T829" s="9">
        <f t="shared" si="486"/>
        <v>12.245176614009557</v>
      </c>
      <c r="U829" s="10">
        <f t="shared" si="499"/>
        <v>0</v>
      </c>
      <c r="V829" s="10" t="e">
        <f t="shared" si="500"/>
        <v>#DIV/0!</v>
      </c>
      <c r="W829" s="10" t="e">
        <f t="shared" si="501"/>
        <v>#DIV/0!</v>
      </c>
      <c r="X829" s="10" t="e">
        <f t="shared" si="502"/>
        <v>#DIV/0!</v>
      </c>
      <c r="Y829" s="1"/>
      <c r="Z829" s="22">
        <f t="shared" si="487"/>
        <v>12.244053032774891</v>
      </c>
      <c r="AA829" s="37">
        <f t="shared" si="488"/>
        <v>-1.1235812346654939E-3</v>
      </c>
      <c r="AB829" s="37">
        <f t="shared" si="489"/>
        <v>0.16379138015149888</v>
      </c>
      <c r="AC829" s="37">
        <f t="shared" si="490"/>
        <v>0.27464541720557267</v>
      </c>
      <c r="AD829" s="37">
        <f t="shared" si="511"/>
        <v>0.27461213511999732</v>
      </c>
      <c r="AG829" s="22">
        <f t="shared" si="491"/>
        <v>12.243700338489349</v>
      </c>
      <c r="AH829" s="37">
        <f t="shared" si="512"/>
        <v>-1.4762755202077926E-3</v>
      </c>
      <c r="AI829" s="37">
        <f t="shared" si="513"/>
        <v>46.627924580500519</v>
      </c>
      <c r="AJ829" s="37">
        <f t="shared" si="514"/>
        <v>0.3608571357802316</v>
      </c>
      <c r="AK829" s="37">
        <f t="shared" si="515"/>
        <v>0.36081860308427921</v>
      </c>
      <c r="AM829" s="22">
        <f t="shared" si="492"/>
        <v>12.245176614009557</v>
      </c>
      <c r="AN829" s="37">
        <f t="shared" si="516"/>
        <v>0</v>
      </c>
      <c r="AO829" s="37" t="e">
        <f t="shared" si="517"/>
        <v>#DIV/0!</v>
      </c>
      <c r="AP829" s="37" t="e">
        <f t="shared" si="518"/>
        <v>#DIV/0!</v>
      </c>
      <c r="AQ829" s="37" t="e">
        <f t="shared" si="519"/>
        <v>#DIV/0!</v>
      </c>
      <c r="AS829" s="22">
        <f t="shared" si="493"/>
        <v>12.245176614009557</v>
      </c>
      <c r="AT829" s="37">
        <f t="shared" si="520"/>
        <v>0</v>
      </c>
      <c r="AU829" s="37" t="e">
        <f t="shared" si="521"/>
        <v>#DIV/0!</v>
      </c>
      <c r="AV829" s="37" t="e">
        <f t="shared" si="522"/>
        <v>#DIV/0!</v>
      </c>
      <c r="AW829" s="37" t="e">
        <f t="shared" si="523"/>
        <v>#DIV/0!</v>
      </c>
    </row>
    <row r="830" spans="1:49" s="33" customFormat="1" hidden="1" x14ac:dyDescent="0.25">
      <c r="A830" s="3"/>
      <c r="B830" s="4"/>
      <c r="C830" s="4">
        <f t="shared" si="503"/>
        <v>798</v>
      </c>
      <c r="D830" s="21">
        <f t="shared" si="494"/>
        <v>231.53023411742541</v>
      </c>
      <c r="E830" s="37">
        <f t="shared" si="504"/>
        <v>6.5000000000000002E-2</v>
      </c>
      <c r="F830" s="37">
        <f t="shared" si="505"/>
        <v>100</v>
      </c>
      <c r="G830" s="37">
        <f t="shared" si="495"/>
        <v>6.4957777444660969E-2</v>
      </c>
      <c r="H830" s="23">
        <f t="shared" si="506"/>
        <v>20.525854630239191</v>
      </c>
      <c r="I830" s="22">
        <f t="shared" si="507"/>
        <v>9.4734713678027022E-2</v>
      </c>
      <c r="J830" s="22">
        <f t="shared" si="508"/>
        <v>0.7</v>
      </c>
      <c r="K830" s="21">
        <f t="shared" si="509"/>
        <v>45</v>
      </c>
      <c r="L830" s="110">
        <v>799</v>
      </c>
      <c r="M830" s="9">
        <f t="shared" si="484"/>
        <v>12.242577107247637</v>
      </c>
      <c r="N830" s="9">
        <f t="shared" si="485"/>
        <v>12.242577107247637</v>
      </c>
      <c r="O830" s="10">
        <f t="shared" si="510"/>
        <v>0</v>
      </c>
      <c r="P830" s="10" t="e">
        <f t="shared" si="496"/>
        <v>#DIV/0!</v>
      </c>
      <c r="Q830" s="10" t="e">
        <f t="shared" si="497"/>
        <v>#DIV/0!</v>
      </c>
      <c r="R830" s="10" t="e">
        <f t="shared" si="498"/>
        <v>#DIV/0!</v>
      </c>
      <c r="S830" s="9"/>
      <c r="T830" s="9">
        <f t="shared" si="486"/>
        <v>12.242577107247637</v>
      </c>
      <c r="U830" s="10">
        <f t="shared" si="499"/>
        <v>0</v>
      </c>
      <c r="V830" s="10" t="e">
        <f t="shared" si="500"/>
        <v>#DIV/0!</v>
      </c>
      <c r="W830" s="10" t="e">
        <f t="shared" si="501"/>
        <v>#DIV/0!</v>
      </c>
      <c r="X830" s="10" t="e">
        <f t="shared" si="502"/>
        <v>#DIV/0!</v>
      </c>
      <c r="Y830" s="1"/>
      <c r="Z830" s="22">
        <f t="shared" si="487"/>
        <v>12.241452896742333</v>
      </c>
      <c r="AA830" s="37">
        <f t="shared" si="488"/>
        <v>-1.1242105053046458E-3</v>
      </c>
      <c r="AB830" s="37">
        <f t="shared" si="489"/>
        <v>0.16388311282137227</v>
      </c>
      <c r="AC830" s="37">
        <f t="shared" si="490"/>
        <v>0.27476575566194911</v>
      </c>
      <c r="AD830" s="37">
        <f t="shared" si="511"/>
        <v>0.27473245338827934</v>
      </c>
      <c r="AG830" s="22">
        <f t="shared" si="491"/>
        <v>12.241100579717807</v>
      </c>
      <c r="AH830" s="37">
        <f t="shared" si="512"/>
        <v>-1.4765275298298519E-3</v>
      </c>
      <c r="AI830" s="37">
        <f t="shared" si="513"/>
        <v>46.635884263852489</v>
      </c>
      <c r="AJ830" s="37">
        <f t="shared" si="514"/>
        <v>0.36087476551339681</v>
      </c>
      <c r="AK830" s="37">
        <f t="shared" si="515"/>
        <v>0.36083621911590769</v>
      </c>
      <c r="AM830" s="22">
        <f t="shared" si="492"/>
        <v>12.242577107247637</v>
      </c>
      <c r="AN830" s="37">
        <f t="shared" si="516"/>
        <v>0</v>
      </c>
      <c r="AO830" s="37" t="e">
        <f t="shared" si="517"/>
        <v>#DIV/0!</v>
      </c>
      <c r="AP830" s="37" t="e">
        <f t="shared" si="518"/>
        <v>#DIV/0!</v>
      </c>
      <c r="AQ830" s="37" t="e">
        <f t="shared" si="519"/>
        <v>#DIV/0!</v>
      </c>
      <c r="AS830" s="22">
        <f t="shared" si="493"/>
        <v>12.242577107247637</v>
      </c>
      <c r="AT830" s="37">
        <f t="shared" si="520"/>
        <v>0</v>
      </c>
      <c r="AU830" s="37" t="e">
        <f t="shared" si="521"/>
        <v>#DIV/0!</v>
      </c>
      <c r="AV830" s="37" t="e">
        <f t="shared" si="522"/>
        <v>#DIV/0!</v>
      </c>
      <c r="AW830" s="37" t="e">
        <f t="shared" si="523"/>
        <v>#DIV/0!</v>
      </c>
    </row>
    <row r="831" spans="1:49" s="33" customFormat="1" hidden="1" x14ac:dyDescent="0.25">
      <c r="A831" s="3"/>
      <c r="B831" s="4"/>
      <c r="C831" s="4">
        <f t="shared" si="503"/>
        <v>799</v>
      </c>
      <c r="D831" s="21">
        <f t="shared" si="494"/>
        <v>231.57026608509662</v>
      </c>
      <c r="E831" s="37">
        <f t="shared" si="504"/>
        <v>6.5000000000000002E-2</v>
      </c>
      <c r="F831" s="37">
        <f t="shared" si="505"/>
        <v>100</v>
      </c>
      <c r="G831" s="37">
        <f t="shared" si="495"/>
        <v>6.4957777444660969E-2</v>
      </c>
      <c r="H831" s="23">
        <f t="shared" si="506"/>
        <v>20.518994798948764</v>
      </c>
      <c r="I831" s="22">
        <f t="shared" si="507"/>
        <v>9.4703052918225061E-2</v>
      </c>
      <c r="J831" s="22">
        <f t="shared" si="508"/>
        <v>0.7</v>
      </c>
      <c r="K831" s="21">
        <f t="shared" si="509"/>
        <v>45</v>
      </c>
      <c r="L831" s="110">
        <v>800</v>
      </c>
      <c r="M831" s="9">
        <f t="shared" si="484"/>
        <v>12.239976719600978</v>
      </c>
      <c r="N831" s="9">
        <f t="shared" si="485"/>
        <v>12.239976719600978</v>
      </c>
      <c r="O831" s="10">
        <f t="shared" si="510"/>
        <v>0</v>
      </c>
      <c r="P831" s="10" t="e">
        <f t="shared" si="496"/>
        <v>#DIV/0!</v>
      </c>
      <c r="Q831" s="10" t="e">
        <f t="shared" si="497"/>
        <v>#DIV/0!</v>
      </c>
      <c r="R831" s="10" t="e">
        <f t="shared" si="498"/>
        <v>#DIV/0!</v>
      </c>
      <c r="S831" s="9"/>
      <c r="T831" s="9">
        <f t="shared" si="486"/>
        <v>12.239976719600978</v>
      </c>
      <c r="U831" s="10">
        <f t="shared" si="499"/>
        <v>0</v>
      </c>
      <c r="V831" s="10" t="e">
        <f t="shared" si="500"/>
        <v>#DIV/0!</v>
      </c>
      <c r="W831" s="10" t="e">
        <f t="shared" si="501"/>
        <v>#DIV/0!</v>
      </c>
      <c r="X831" s="10" t="e">
        <f t="shared" si="502"/>
        <v>#DIV/0!</v>
      </c>
      <c r="Y831" s="1"/>
      <c r="Z831" s="22">
        <f t="shared" si="487"/>
        <v>12.238851879493291</v>
      </c>
      <c r="AA831" s="37">
        <f t="shared" si="488"/>
        <v>-1.1248401076873193E-3</v>
      </c>
      <c r="AB831" s="37">
        <f t="shared" si="489"/>
        <v>0.16397489385154895</v>
      </c>
      <c r="AC831" s="37">
        <f t="shared" si="490"/>
        <v>0.27488614326447791</v>
      </c>
      <c r="AD831" s="37">
        <f t="shared" si="511"/>
        <v>0.27485282079211276</v>
      </c>
      <c r="AG831" s="22">
        <f t="shared" si="491"/>
        <v>12.238499940127534</v>
      </c>
      <c r="AH831" s="37">
        <f t="shared" si="512"/>
        <v>-1.4767794734442674E-3</v>
      </c>
      <c r="AI831" s="37">
        <f t="shared" si="513"/>
        <v>46.643841862322773</v>
      </c>
      <c r="AJ831" s="37">
        <f t="shared" si="514"/>
        <v>0.3608923713983076</v>
      </c>
      <c r="AK831" s="37">
        <f t="shared" si="515"/>
        <v>0.36085381129433258</v>
      </c>
      <c r="AM831" s="22">
        <f t="shared" si="492"/>
        <v>12.239976719600978</v>
      </c>
      <c r="AN831" s="37">
        <f t="shared" si="516"/>
        <v>0</v>
      </c>
      <c r="AO831" s="37" t="e">
        <f t="shared" si="517"/>
        <v>#DIV/0!</v>
      </c>
      <c r="AP831" s="37" t="e">
        <f t="shared" si="518"/>
        <v>#DIV/0!</v>
      </c>
      <c r="AQ831" s="37" t="e">
        <f t="shared" si="519"/>
        <v>#DIV/0!</v>
      </c>
      <c r="AS831" s="22">
        <f t="shared" si="493"/>
        <v>12.239976719600978</v>
      </c>
      <c r="AT831" s="37">
        <f t="shared" si="520"/>
        <v>0</v>
      </c>
      <c r="AU831" s="37" t="e">
        <f t="shared" si="521"/>
        <v>#DIV/0!</v>
      </c>
      <c r="AV831" s="37" t="e">
        <f t="shared" si="522"/>
        <v>#DIV/0!</v>
      </c>
      <c r="AW831" s="37" t="e">
        <f t="shared" si="523"/>
        <v>#DIV/0!</v>
      </c>
    </row>
    <row r="832" spans="1:49" s="33" customFormat="1" hidden="1" x14ac:dyDescent="0.25">
      <c r="A832" s="3"/>
      <c r="B832" s="4"/>
      <c r="C832" s="4">
        <f t="shared" si="503"/>
        <v>800</v>
      </c>
      <c r="D832" s="21">
        <f t="shared" si="494"/>
        <v>231.61031161773374</v>
      </c>
      <c r="E832" s="37">
        <f t="shared" si="504"/>
        <v>6.5000000000000002E-2</v>
      </c>
      <c r="F832" s="37">
        <f t="shared" si="505"/>
        <v>100</v>
      </c>
      <c r="G832" s="37">
        <f t="shared" si="495"/>
        <v>6.4957777444660969E-2</v>
      </c>
      <c r="H832" s="23">
        <f t="shared" si="506"/>
        <v>20.512134967658337</v>
      </c>
      <c r="I832" s="22">
        <f t="shared" si="507"/>
        <v>9.4671392158423087E-2</v>
      </c>
      <c r="J832" s="22">
        <f t="shared" si="508"/>
        <v>0.7</v>
      </c>
      <c r="K832" s="21">
        <f t="shared" si="509"/>
        <v>45</v>
      </c>
      <c r="L832" s="110">
        <v>801</v>
      </c>
      <c r="M832" s="9">
        <f t="shared" si="484"/>
        <v>12.237375450804283</v>
      </c>
      <c r="N832" s="9">
        <f t="shared" si="485"/>
        <v>12.237375450804283</v>
      </c>
      <c r="O832" s="10">
        <f t="shared" si="510"/>
        <v>0</v>
      </c>
      <c r="P832" s="10" t="e">
        <f t="shared" si="496"/>
        <v>#DIV/0!</v>
      </c>
      <c r="Q832" s="10" t="e">
        <f t="shared" si="497"/>
        <v>#DIV/0!</v>
      </c>
      <c r="R832" s="10" t="e">
        <f t="shared" si="498"/>
        <v>#DIV/0!</v>
      </c>
      <c r="S832" s="9"/>
      <c r="T832" s="9">
        <f t="shared" si="486"/>
        <v>12.237375450804283</v>
      </c>
      <c r="U832" s="10">
        <f t="shared" si="499"/>
        <v>0</v>
      </c>
      <c r="V832" s="10" t="e">
        <f t="shared" si="500"/>
        <v>#DIV/0!</v>
      </c>
      <c r="W832" s="10" t="e">
        <f t="shared" si="501"/>
        <v>#DIV/0!</v>
      </c>
      <c r="X832" s="10" t="e">
        <f t="shared" si="502"/>
        <v>#DIV/0!</v>
      </c>
      <c r="Y832" s="1"/>
      <c r="Z832" s="22">
        <f t="shared" si="487"/>
        <v>12.236249980762402</v>
      </c>
      <c r="AA832" s="37">
        <f t="shared" si="488"/>
        <v>-1.125470041881016E-3</v>
      </c>
      <c r="AB832" s="37">
        <f t="shared" si="489"/>
        <v>0.164066723251869</v>
      </c>
      <c r="AC832" s="37">
        <f t="shared" si="490"/>
        <v>0.27500658001161532</v>
      </c>
      <c r="AD832" s="37">
        <f t="shared" si="511"/>
        <v>0.27497323732734241</v>
      </c>
      <c r="AG832" s="22">
        <f t="shared" si="491"/>
        <v>12.235898419453351</v>
      </c>
      <c r="AH832" s="37">
        <f t="shared" si="512"/>
        <v>-1.4770313509320232E-3</v>
      </c>
      <c r="AI832" s="37">
        <f t="shared" si="513"/>
        <v>46.651797372213608</v>
      </c>
      <c r="AJ832" s="37">
        <f t="shared" si="514"/>
        <v>0.36090995341896226</v>
      </c>
      <c r="AK832" s="37">
        <f t="shared" si="515"/>
        <v>0.36087137960031151</v>
      </c>
      <c r="AM832" s="22">
        <f t="shared" si="492"/>
        <v>12.237375450804283</v>
      </c>
      <c r="AN832" s="37">
        <f t="shared" si="516"/>
        <v>0</v>
      </c>
      <c r="AO832" s="37" t="e">
        <f t="shared" si="517"/>
        <v>#DIV/0!</v>
      </c>
      <c r="AP832" s="37" t="e">
        <f t="shared" si="518"/>
        <v>#DIV/0!</v>
      </c>
      <c r="AQ832" s="37" t="e">
        <f t="shared" si="519"/>
        <v>#DIV/0!</v>
      </c>
      <c r="AS832" s="22">
        <f t="shared" si="493"/>
        <v>12.237375450804283</v>
      </c>
      <c r="AT832" s="37">
        <f t="shared" si="520"/>
        <v>0</v>
      </c>
      <c r="AU832" s="37" t="e">
        <f t="shared" si="521"/>
        <v>#DIV/0!</v>
      </c>
      <c r="AV832" s="37" t="e">
        <f t="shared" si="522"/>
        <v>#DIV/0!</v>
      </c>
      <c r="AW832" s="37" t="e">
        <f t="shared" si="523"/>
        <v>#DIV/0!</v>
      </c>
    </row>
    <row r="833" spans="1:49" s="33" customFormat="1" hidden="1" x14ac:dyDescent="0.25">
      <c r="A833" s="3"/>
      <c r="B833" s="4"/>
      <c r="C833" s="4">
        <f t="shared" si="503"/>
        <v>801</v>
      </c>
      <c r="D833" s="21">
        <f t="shared" si="494"/>
        <v>231.65037071942072</v>
      </c>
      <c r="E833" s="37">
        <f t="shared" si="504"/>
        <v>6.5000000000000002E-2</v>
      </c>
      <c r="F833" s="37">
        <f t="shared" si="505"/>
        <v>100</v>
      </c>
      <c r="G833" s="37">
        <f t="shared" si="495"/>
        <v>6.4957777444660969E-2</v>
      </c>
      <c r="H833" s="23">
        <f t="shared" si="506"/>
        <v>20.50527513636791</v>
      </c>
      <c r="I833" s="22">
        <f t="shared" si="507"/>
        <v>9.4639731398621113E-2</v>
      </c>
      <c r="J833" s="22">
        <f t="shared" si="508"/>
        <v>0.7</v>
      </c>
      <c r="K833" s="21">
        <f t="shared" si="509"/>
        <v>45</v>
      </c>
      <c r="L833" s="110">
        <v>802</v>
      </c>
      <c r="M833" s="9">
        <f t="shared" si="484"/>
        <v>12.234773300592268</v>
      </c>
      <c r="N833" s="9">
        <f t="shared" si="485"/>
        <v>12.234773300592268</v>
      </c>
      <c r="O833" s="10">
        <f t="shared" si="510"/>
        <v>0</v>
      </c>
      <c r="P833" s="10" t="e">
        <f t="shared" si="496"/>
        <v>#DIV/0!</v>
      </c>
      <c r="Q833" s="10" t="e">
        <f t="shared" si="497"/>
        <v>#DIV/0!</v>
      </c>
      <c r="R833" s="10" t="e">
        <f t="shared" si="498"/>
        <v>#DIV/0!</v>
      </c>
      <c r="S833" s="9"/>
      <c r="T833" s="9">
        <f t="shared" si="486"/>
        <v>12.234773300592268</v>
      </c>
      <c r="U833" s="10">
        <f t="shared" si="499"/>
        <v>0</v>
      </c>
      <c r="V833" s="10" t="e">
        <f t="shared" si="500"/>
        <v>#DIV/0!</v>
      </c>
      <c r="W833" s="10" t="e">
        <f t="shared" si="501"/>
        <v>#DIV/0!</v>
      </c>
      <c r="X833" s="10" t="e">
        <f t="shared" si="502"/>
        <v>#DIV/0!</v>
      </c>
      <c r="Y833" s="1"/>
      <c r="Z833" s="22">
        <f t="shared" si="487"/>
        <v>12.233647200284311</v>
      </c>
      <c r="AA833" s="37">
        <f t="shared" si="488"/>
        <v>-1.1261003079567899E-3</v>
      </c>
      <c r="AB833" s="37">
        <f t="shared" si="489"/>
        <v>0.16415860103269045</v>
      </c>
      <c r="AC833" s="37">
        <f t="shared" si="490"/>
        <v>0.27512706590269376</v>
      </c>
      <c r="AD833" s="37">
        <f t="shared" si="511"/>
        <v>0.27509370299316094</v>
      </c>
      <c r="AG833" s="22">
        <f t="shared" si="491"/>
        <v>12.233296017430151</v>
      </c>
      <c r="AH833" s="37">
        <f t="shared" si="512"/>
        <v>-1.47728316211726E-3</v>
      </c>
      <c r="AI833" s="37">
        <f t="shared" si="513"/>
        <v>46.659750787950053</v>
      </c>
      <c r="AJ833" s="37">
        <f t="shared" si="514"/>
        <v>0.36092751154485442</v>
      </c>
      <c r="AK833" s="37">
        <f t="shared" si="515"/>
        <v>0.3608889240007831</v>
      </c>
      <c r="AM833" s="22">
        <f t="shared" si="492"/>
        <v>12.234773300592268</v>
      </c>
      <c r="AN833" s="37">
        <f t="shared" si="516"/>
        <v>0</v>
      </c>
      <c r="AO833" s="37" t="e">
        <f t="shared" si="517"/>
        <v>#DIV/0!</v>
      </c>
      <c r="AP833" s="37" t="e">
        <f t="shared" si="518"/>
        <v>#DIV/0!</v>
      </c>
      <c r="AQ833" s="37" t="e">
        <f t="shared" si="519"/>
        <v>#DIV/0!</v>
      </c>
      <c r="AS833" s="22">
        <f t="shared" si="493"/>
        <v>12.234773300592268</v>
      </c>
      <c r="AT833" s="37">
        <f t="shared" si="520"/>
        <v>0</v>
      </c>
      <c r="AU833" s="37" t="e">
        <f t="shared" si="521"/>
        <v>#DIV/0!</v>
      </c>
      <c r="AV833" s="37" t="e">
        <f t="shared" si="522"/>
        <v>#DIV/0!</v>
      </c>
      <c r="AW833" s="37" t="e">
        <f t="shared" si="523"/>
        <v>#DIV/0!</v>
      </c>
    </row>
    <row r="834" spans="1:49" s="33" customFormat="1" hidden="1" x14ac:dyDescent="0.25">
      <c r="A834" s="3"/>
      <c r="B834" s="4"/>
      <c r="C834" s="4">
        <f t="shared" si="503"/>
        <v>802</v>
      </c>
      <c r="D834" s="21">
        <f t="shared" si="494"/>
        <v>231.69044339423959</v>
      </c>
      <c r="E834" s="37">
        <f t="shared" si="504"/>
        <v>6.5000000000000002E-2</v>
      </c>
      <c r="F834" s="37">
        <f t="shared" si="505"/>
        <v>100</v>
      </c>
      <c r="G834" s="37">
        <f t="shared" si="495"/>
        <v>6.4957777444660969E-2</v>
      </c>
      <c r="H834" s="23">
        <f t="shared" si="506"/>
        <v>20.498415305077483</v>
      </c>
      <c r="I834" s="22">
        <f t="shared" si="507"/>
        <v>9.4608070638819139E-2</v>
      </c>
      <c r="J834" s="22">
        <f t="shared" si="508"/>
        <v>0.7</v>
      </c>
      <c r="K834" s="21">
        <f t="shared" si="509"/>
        <v>45</v>
      </c>
      <c r="L834" s="110">
        <v>803</v>
      </c>
      <c r="M834" s="9">
        <f t="shared" si="484"/>
        <v>12.232170268699772</v>
      </c>
      <c r="N834" s="9">
        <f t="shared" si="485"/>
        <v>12.232170268699772</v>
      </c>
      <c r="O834" s="10">
        <f t="shared" si="510"/>
        <v>0</v>
      </c>
      <c r="P834" s="10" t="e">
        <f t="shared" si="496"/>
        <v>#DIV/0!</v>
      </c>
      <c r="Q834" s="10" t="e">
        <f t="shared" si="497"/>
        <v>#DIV/0!</v>
      </c>
      <c r="R834" s="10" t="e">
        <f t="shared" si="498"/>
        <v>#DIV/0!</v>
      </c>
      <c r="S834" s="9"/>
      <c r="T834" s="9">
        <f t="shared" si="486"/>
        <v>12.232170268699772</v>
      </c>
      <c r="U834" s="10">
        <f t="shared" si="499"/>
        <v>0</v>
      </c>
      <c r="V834" s="10" t="e">
        <f t="shared" si="500"/>
        <v>#DIV/0!</v>
      </c>
      <c r="W834" s="10" t="e">
        <f t="shared" si="501"/>
        <v>#DIV/0!</v>
      </c>
      <c r="X834" s="10" t="e">
        <f t="shared" si="502"/>
        <v>#DIV/0!</v>
      </c>
      <c r="Y834" s="1"/>
      <c r="Z834" s="22">
        <f t="shared" si="487"/>
        <v>12.231043537793777</v>
      </c>
      <c r="AA834" s="37">
        <f t="shared" si="488"/>
        <v>-1.1267309059945774E-3</v>
      </c>
      <c r="AB834" s="37">
        <f t="shared" si="489"/>
        <v>0.16425052720566607</v>
      </c>
      <c r="AC834" s="37">
        <f t="shared" si="490"/>
        <v>0.2752476009392204</v>
      </c>
      <c r="AD834" s="37">
        <f t="shared" si="511"/>
        <v>0.27521421779376332</v>
      </c>
      <c r="AG834" s="22">
        <f t="shared" si="491"/>
        <v>12.230692733792862</v>
      </c>
      <c r="AH834" s="37">
        <f t="shared" si="512"/>
        <v>-1.4775349069093835E-3</v>
      </c>
      <c r="AI834" s="37">
        <f t="shared" si="513"/>
        <v>46.667702106670703</v>
      </c>
      <c r="AJ834" s="37">
        <f t="shared" si="514"/>
        <v>0.36094504576648451</v>
      </c>
      <c r="AK834" s="37">
        <f t="shared" si="515"/>
        <v>0.36090644449167619</v>
      </c>
      <c r="AM834" s="22">
        <f t="shared" si="492"/>
        <v>12.232170268699772</v>
      </c>
      <c r="AN834" s="37">
        <f t="shared" si="516"/>
        <v>0</v>
      </c>
      <c r="AO834" s="37" t="e">
        <f t="shared" si="517"/>
        <v>#DIV/0!</v>
      </c>
      <c r="AP834" s="37" t="e">
        <f t="shared" si="518"/>
        <v>#DIV/0!</v>
      </c>
      <c r="AQ834" s="37" t="e">
        <f t="shared" si="519"/>
        <v>#DIV/0!</v>
      </c>
      <c r="AS834" s="22">
        <f t="shared" si="493"/>
        <v>12.232170268699772</v>
      </c>
      <c r="AT834" s="37">
        <f t="shared" si="520"/>
        <v>0</v>
      </c>
      <c r="AU834" s="37" t="e">
        <f t="shared" si="521"/>
        <v>#DIV/0!</v>
      </c>
      <c r="AV834" s="37" t="e">
        <f t="shared" si="522"/>
        <v>#DIV/0!</v>
      </c>
      <c r="AW834" s="37" t="e">
        <f t="shared" si="523"/>
        <v>#DIV/0!</v>
      </c>
    </row>
    <row r="835" spans="1:49" s="33" customFormat="1" hidden="1" x14ac:dyDescent="0.25">
      <c r="A835" s="3"/>
      <c r="B835" s="4"/>
      <c r="C835" s="4">
        <f t="shared" si="503"/>
        <v>803</v>
      </c>
      <c r="D835" s="21">
        <f t="shared" si="494"/>
        <v>231.73052964627234</v>
      </c>
      <c r="E835" s="37">
        <f t="shared" si="504"/>
        <v>6.5000000000000002E-2</v>
      </c>
      <c r="F835" s="37">
        <f t="shared" si="505"/>
        <v>100</v>
      </c>
      <c r="G835" s="37">
        <f t="shared" si="495"/>
        <v>6.4957777444660969E-2</v>
      </c>
      <c r="H835" s="23">
        <f t="shared" si="506"/>
        <v>20.491555473787056</v>
      </c>
      <c r="I835" s="22">
        <f t="shared" si="507"/>
        <v>9.4576409879017165E-2</v>
      </c>
      <c r="J835" s="22">
        <f t="shared" si="508"/>
        <v>0.7</v>
      </c>
      <c r="K835" s="21">
        <f t="shared" si="509"/>
        <v>45</v>
      </c>
      <c r="L835" s="110">
        <v>804</v>
      </c>
      <c r="M835" s="9">
        <f t="shared" si="484"/>
        <v>12.229566354861637</v>
      </c>
      <c r="N835" s="9">
        <f t="shared" si="485"/>
        <v>12.229566354861637</v>
      </c>
      <c r="O835" s="10">
        <f t="shared" si="510"/>
        <v>0</v>
      </c>
      <c r="P835" s="10" t="e">
        <f t="shared" si="496"/>
        <v>#DIV/0!</v>
      </c>
      <c r="Q835" s="10" t="e">
        <f t="shared" si="497"/>
        <v>#DIV/0!</v>
      </c>
      <c r="R835" s="10" t="e">
        <f t="shared" si="498"/>
        <v>#DIV/0!</v>
      </c>
      <c r="S835" s="9"/>
      <c r="T835" s="9">
        <f t="shared" si="486"/>
        <v>12.229566354861637</v>
      </c>
      <c r="U835" s="10">
        <f t="shared" si="499"/>
        <v>0</v>
      </c>
      <c r="V835" s="10" t="e">
        <f t="shared" si="500"/>
        <v>#DIV/0!</v>
      </c>
      <c r="W835" s="10" t="e">
        <f t="shared" si="501"/>
        <v>#DIV/0!</v>
      </c>
      <c r="X835" s="10" t="e">
        <f t="shared" si="502"/>
        <v>#DIV/0!</v>
      </c>
      <c r="Y835" s="1"/>
      <c r="Z835" s="22">
        <f t="shared" si="487"/>
        <v>12.228438993025557</v>
      </c>
      <c r="AA835" s="37">
        <f t="shared" si="488"/>
        <v>-1.1273618360796434E-3</v>
      </c>
      <c r="AB835" s="37">
        <f t="shared" si="489"/>
        <v>0.16434250178322549</v>
      </c>
      <c r="AC835" s="37">
        <f t="shared" si="490"/>
        <v>0.27536818512401084</v>
      </c>
      <c r="AD835" s="37">
        <f t="shared" si="511"/>
        <v>0.27533478173014653</v>
      </c>
      <c r="AG835" s="22">
        <f t="shared" si="491"/>
        <v>12.228088568276501</v>
      </c>
      <c r="AH835" s="37">
        <f t="shared" si="512"/>
        <v>-1.4777865851360872E-3</v>
      </c>
      <c r="AI835" s="37">
        <f t="shared" si="513"/>
        <v>46.675651322953748</v>
      </c>
      <c r="AJ835" s="37">
        <f t="shared" si="514"/>
        <v>0.36096255605456479</v>
      </c>
      <c r="AK835" s="37">
        <f t="shared" si="515"/>
        <v>0.36092394104060971</v>
      </c>
      <c r="AM835" s="22">
        <f t="shared" si="492"/>
        <v>12.229566354861637</v>
      </c>
      <c r="AN835" s="37">
        <f t="shared" si="516"/>
        <v>0</v>
      </c>
      <c r="AO835" s="37" t="e">
        <f t="shared" si="517"/>
        <v>#DIV/0!</v>
      </c>
      <c r="AP835" s="37" t="e">
        <f t="shared" si="518"/>
        <v>#DIV/0!</v>
      </c>
      <c r="AQ835" s="37" t="e">
        <f t="shared" si="519"/>
        <v>#DIV/0!</v>
      </c>
      <c r="AS835" s="22">
        <f t="shared" si="493"/>
        <v>12.229566354861637</v>
      </c>
      <c r="AT835" s="37">
        <f t="shared" si="520"/>
        <v>0</v>
      </c>
      <c r="AU835" s="37" t="e">
        <f t="shared" si="521"/>
        <v>#DIV/0!</v>
      </c>
      <c r="AV835" s="37" t="e">
        <f t="shared" si="522"/>
        <v>#DIV/0!</v>
      </c>
      <c r="AW835" s="37" t="e">
        <f t="shared" si="523"/>
        <v>#DIV/0!</v>
      </c>
    </row>
    <row r="836" spans="1:49" s="33" customFormat="1" hidden="1" x14ac:dyDescent="0.25">
      <c r="A836" s="3"/>
      <c r="B836" s="4"/>
      <c r="C836" s="4">
        <f t="shared" si="503"/>
        <v>804</v>
      </c>
      <c r="D836" s="21">
        <f t="shared" si="494"/>
        <v>231.77062947959951</v>
      </c>
      <c r="E836" s="37">
        <f t="shared" si="504"/>
        <v>6.5000000000000002E-2</v>
      </c>
      <c r="F836" s="37">
        <f t="shared" si="505"/>
        <v>100</v>
      </c>
      <c r="G836" s="37">
        <f t="shared" si="495"/>
        <v>6.4957777444660969E-2</v>
      </c>
      <c r="H836" s="23">
        <f t="shared" si="506"/>
        <v>20.484695642496629</v>
      </c>
      <c r="I836" s="22">
        <f t="shared" si="507"/>
        <v>9.4544749119215205E-2</v>
      </c>
      <c r="J836" s="22">
        <f t="shared" si="508"/>
        <v>0.7</v>
      </c>
      <c r="K836" s="21">
        <f t="shared" si="509"/>
        <v>45</v>
      </c>
      <c r="L836" s="110">
        <v>805</v>
      </c>
      <c r="M836" s="9">
        <f t="shared" si="484"/>
        <v>12.226961558812803</v>
      </c>
      <c r="N836" s="9">
        <f t="shared" si="485"/>
        <v>12.226961558812803</v>
      </c>
      <c r="O836" s="10">
        <f t="shared" si="510"/>
        <v>0</v>
      </c>
      <c r="P836" s="10" t="e">
        <f t="shared" si="496"/>
        <v>#DIV/0!</v>
      </c>
      <c r="Q836" s="10" t="e">
        <f t="shared" si="497"/>
        <v>#DIV/0!</v>
      </c>
      <c r="R836" s="10" t="e">
        <f t="shared" si="498"/>
        <v>#DIV/0!</v>
      </c>
      <c r="S836" s="9"/>
      <c r="T836" s="9">
        <f t="shared" si="486"/>
        <v>12.226961558812803</v>
      </c>
      <c r="U836" s="10">
        <f t="shared" si="499"/>
        <v>0</v>
      </c>
      <c r="V836" s="10" t="e">
        <f t="shared" si="500"/>
        <v>#DIV/0!</v>
      </c>
      <c r="W836" s="10" t="e">
        <f t="shared" si="501"/>
        <v>#DIV/0!</v>
      </c>
      <c r="X836" s="10" t="e">
        <f t="shared" si="502"/>
        <v>#DIV/0!</v>
      </c>
      <c r="Y836" s="1"/>
      <c r="Z836" s="22">
        <f t="shared" si="487"/>
        <v>12.22583356571454</v>
      </c>
      <c r="AA836" s="37">
        <f t="shared" si="488"/>
        <v>-1.1279930982635022E-3</v>
      </c>
      <c r="AB836" s="37">
        <f t="shared" si="489"/>
        <v>0.16443452477287829</v>
      </c>
      <c r="AC836" s="37">
        <f t="shared" si="490"/>
        <v>0.2754888184516418</v>
      </c>
      <c r="AD836" s="37">
        <f t="shared" si="511"/>
        <v>0.2754553947962709</v>
      </c>
      <c r="AG836" s="22">
        <f t="shared" si="491"/>
        <v>12.225483520616137</v>
      </c>
      <c r="AH836" s="37">
        <f t="shared" si="512"/>
        <v>-1.4780381966659206E-3</v>
      </c>
      <c r="AI836" s="37">
        <f t="shared" si="513"/>
        <v>46.683598432585967</v>
      </c>
      <c r="AJ836" s="37">
        <f t="shared" si="514"/>
        <v>0.36098004238917253</v>
      </c>
      <c r="AK836" s="37">
        <f t="shared" si="515"/>
        <v>0.36094141362830184</v>
      </c>
      <c r="AM836" s="22">
        <f t="shared" si="492"/>
        <v>12.226961558812803</v>
      </c>
      <c r="AN836" s="37">
        <f t="shared" si="516"/>
        <v>0</v>
      </c>
      <c r="AO836" s="37" t="e">
        <f t="shared" si="517"/>
        <v>#DIV/0!</v>
      </c>
      <c r="AP836" s="37" t="e">
        <f t="shared" si="518"/>
        <v>#DIV/0!</v>
      </c>
      <c r="AQ836" s="37" t="e">
        <f t="shared" si="519"/>
        <v>#DIV/0!</v>
      </c>
      <c r="AS836" s="22">
        <f t="shared" si="493"/>
        <v>12.226961558812803</v>
      </c>
      <c r="AT836" s="37">
        <f t="shared" si="520"/>
        <v>0</v>
      </c>
      <c r="AU836" s="37" t="e">
        <f t="shared" si="521"/>
        <v>#DIV/0!</v>
      </c>
      <c r="AV836" s="37" t="e">
        <f t="shared" si="522"/>
        <v>#DIV/0!</v>
      </c>
      <c r="AW836" s="37" t="e">
        <f t="shared" si="523"/>
        <v>#DIV/0!</v>
      </c>
    </row>
    <row r="837" spans="1:49" s="33" customFormat="1" hidden="1" x14ac:dyDescent="0.25">
      <c r="A837" s="3"/>
      <c r="B837" s="4"/>
      <c r="C837" s="4">
        <f t="shared" si="503"/>
        <v>805</v>
      </c>
      <c r="D837" s="21">
        <f t="shared" si="494"/>
        <v>231.81074289830067</v>
      </c>
      <c r="E837" s="37">
        <f t="shared" si="504"/>
        <v>6.5000000000000002E-2</v>
      </c>
      <c r="F837" s="37">
        <f t="shared" si="505"/>
        <v>100</v>
      </c>
      <c r="G837" s="37">
        <f t="shared" si="495"/>
        <v>6.4957777444660969E-2</v>
      </c>
      <c r="H837" s="23">
        <f t="shared" si="506"/>
        <v>20.477835811206202</v>
      </c>
      <c r="I837" s="22">
        <f t="shared" si="507"/>
        <v>9.451308835941323E-2</v>
      </c>
      <c r="J837" s="22">
        <f t="shared" si="508"/>
        <v>0.7</v>
      </c>
      <c r="K837" s="21">
        <f t="shared" si="509"/>
        <v>45</v>
      </c>
      <c r="L837" s="110">
        <v>806</v>
      </c>
      <c r="M837" s="9">
        <f t="shared" si="484"/>
        <v>12.224355880288268</v>
      </c>
      <c r="N837" s="9">
        <f t="shared" si="485"/>
        <v>12.224355880288268</v>
      </c>
      <c r="O837" s="10">
        <f t="shared" si="510"/>
        <v>0</v>
      </c>
      <c r="P837" s="10" t="e">
        <f t="shared" si="496"/>
        <v>#DIV/0!</v>
      </c>
      <c r="Q837" s="10" t="e">
        <f t="shared" si="497"/>
        <v>#DIV/0!</v>
      </c>
      <c r="R837" s="10" t="e">
        <f t="shared" si="498"/>
        <v>#DIV/0!</v>
      </c>
      <c r="S837" s="9"/>
      <c r="T837" s="9">
        <f t="shared" si="486"/>
        <v>12.224355880288268</v>
      </c>
      <c r="U837" s="10">
        <f t="shared" si="499"/>
        <v>0</v>
      </c>
      <c r="V837" s="10" t="e">
        <f t="shared" si="500"/>
        <v>#DIV/0!</v>
      </c>
      <c r="W837" s="10" t="e">
        <f t="shared" si="501"/>
        <v>#DIV/0!</v>
      </c>
      <c r="X837" s="10" t="e">
        <f t="shared" si="502"/>
        <v>#DIV/0!</v>
      </c>
      <c r="Y837" s="1"/>
      <c r="Z837" s="22">
        <f t="shared" si="487"/>
        <v>12.223227255595626</v>
      </c>
      <c r="AA837" s="37">
        <f t="shared" si="488"/>
        <v>-1.1286246926420773E-3</v>
      </c>
      <c r="AB837" s="37">
        <f t="shared" si="489"/>
        <v>0.16452659618860779</v>
      </c>
      <c r="AC837" s="37">
        <f t="shared" si="490"/>
        <v>0.27560950092754377</v>
      </c>
      <c r="AD837" s="37">
        <f t="shared" si="511"/>
        <v>0.27557605699809046</v>
      </c>
      <c r="AG837" s="22">
        <f t="shared" si="491"/>
        <v>12.222877590546897</v>
      </c>
      <c r="AH837" s="37">
        <f t="shared" si="512"/>
        <v>-1.4782897413709861E-3</v>
      </c>
      <c r="AI837" s="37">
        <f t="shared" si="513"/>
        <v>46.69154343158911</v>
      </c>
      <c r="AJ837" s="37">
        <f t="shared" si="514"/>
        <v>0.36099750475221754</v>
      </c>
      <c r="AK837" s="37">
        <f t="shared" si="515"/>
        <v>0.36095886223621088</v>
      </c>
      <c r="AM837" s="22">
        <f t="shared" si="492"/>
        <v>12.224355880288268</v>
      </c>
      <c r="AN837" s="37">
        <f t="shared" si="516"/>
        <v>0</v>
      </c>
      <c r="AO837" s="37" t="e">
        <f t="shared" si="517"/>
        <v>#DIV/0!</v>
      </c>
      <c r="AP837" s="37" t="e">
        <f t="shared" si="518"/>
        <v>#DIV/0!</v>
      </c>
      <c r="AQ837" s="37" t="e">
        <f t="shared" si="519"/>
        <v>#DIV/0!</v>
      </c>
      <c r="AS837" s="22">
        <f t="shared" si="493"/>
        <v>12.224355880288268</v>
      </c>
      <c r="AT837" s="37">
        <f t="shared" si="520"/>
        <v>0</v>
      </c>
      <c r="AU837" s="37" t="e">
        <f t="shared" si="521"/>
        <v>#DIV/0!</v>
      </c>
      <c r="AV837" s="37" t="e">
        <f t="shared" si="522"/>
        <v>#DIV/0!</v>
      </c>
      <c r="AW837" s="37" t="e">
        <f t="shared" si="523"/>
        <v>#DIV/0!</v>
      </c>
    </row>
    <row r="838" spans="1:49" s="33" customFormat="1" hidden="1" x14ac:dyDescent="0.25">
      <c r="A838" s="3"/>
      <c r="B838" s="4"/>
      <c r="C838" s="4">
        <f t="shared" si="503"/>
        <v>806</v>
      </c>
      <c r="D838" s="21">
        <f t="shared" si="494"/>
        <v>231.85086990645451</v>
      </c>
      <c r="E838" s="37">
        <f t="shared" si="504"/>
        <v>6.5000000000000002E-2</v>
      </c>
      <c r="F838" s="37">
        <f t="shared" si="505"/>
        <v>100</v>
      </c>
      <c r="G838" s="37">
        <f t="shared" si="495"/>
        <v>6.4957777444660969E-2</v>
      </c>
      <c r="H838" s="23">
        <f t="shared" si="506"/>
        <v>20.470975979915774</v>
      </c>
      <c r="I838" s="22">
        <f t="shared" si="507"/>
        <v>9.4481427599611256E-2</v>
      </c>
      <c r="J838" s="22">
        <f t="shared" si="508"/>
        <v>0.7</v>
      </c>
      <c r="K838" s="21">
        <f t="shared" si="509"/>
        <v>45</v>
      </c>
      <c r="L838" s="110">
        <v>807</v>
      </c>
      <c r="M838" s="9">
        <f t="shared" si="484"/>
        <v>12.221749319023091</v>
      </c>
      <c r="N838" s="9">
        <f t="shared" si="485"/>
        <v>12.221749319023091</v>
      </c>
      <c r="O838" s="10">
        <f t="shared" si="510"/>
        <v>0</v>
      </c>
      <c r="P838" s="10" t="e">
        <f t="shared" si="496"/>
        <v>#DIV/0!</v>
      </c>
      <c r="Q838" s="10" t="e">
        <f t="shared" si="497"/>
        <v>#DIV/0!</v>
      </c>
      <c r="R838" s="10" t="e">
        <f t="shared" si="498"/>
        <v>#DIV/0!</v>
      </c>
      <c r="S838" s="9"/>
      <c r="T838" s="9">
        <f t="shared" si="486"/>
        <v>12.221749319023091</v>
      </c>
      <c r="U838" s="10">
        <f t="shared" si="499"/>
        <v>0</v>
      </c>
      <c r="V838" s="10" t="e">
        <f t="shared" si="500"/>
        <v>#DIV/0!</v>
      </c>
      <c r="W838" s="10" t="e">
        <f t="shared" si="501"/>
        <v>#DIV/0!</v>
      </c>
      <c r="X838" s="10" t="e">
        <f t="shared" si="502"/>
        <v>#DIV/0!</v>
      </c>
      <c r="Y838" s="1"/>
      <c r="Z838" s="22">
        <f t="shared" si="487"/>
        <v>12.220620062403794</v>
      </c>
      <c r="AA838" s="37">
        <f t="shared" si="488"/>
        <v>-1.129256619297081E-3</v>
      </c>
      <c r="AB838" s="37">
        <f t="shared" si="489"/>
        <v>0.1646187160423257</v>
      </c>
      <c r="AC838" s="37">
        <f t="shared" si="490"/>
        <v>0.27573023255368062</v>
      </c>
      <c r="AD838" s="37">
        <f t="shared" si="511"/>
        <v>0.27569676833849643</v>
      </c>
      <c r="AG838" s="22">
        <f t="shared" si="491"/>
        <v>12.220270777803989</v>
      </c>
      <c r="AH838" s="37">
        <f t="shared" si="512"/>
        <v>-1.4785412191020697E-3</v>
      </c>
      <c r="AI838" s="37">
        <f t="shared" si="513"/>
        <v>46.699486315229827</v>
      </c>
      <c r="AJ838" s="37">
        <f t="shared" si="514"/>
        <v>0.36101494311978749</v>
      </c>
      <c r="AK838" s="37">
        <f t="shared" si="515"/>
        <v>0.36097628683958</v>
      </c>
      <c r="AM838" s="22">
        <f t="shared" si="492"/>
        <v>12.221749319023091</v>
      </c>
      <c r="AN838" s="37">
        <f t="shared" si="516"/>
        <v>0</v>
      </c>
      <c r="AO838" s="37" t="e">
        <f t="shared" si="517"/>
        <v>#DIV/0!</v>
      </c>
      <c r="AP838" s="37" t="e">
        <f t="shared" si="518"/>
        <v>#DIV/0!</v>
      </c>
      <c r="AQ838" s="37" t="e">
        <f t="shared" si="519"/>
        <v>#DIV/0!</v>
      </c>
      <c r="AS838" s="22">
        <f t="shared" si="493"/>
        <v>12.221749319023091</v>
      </c>
      <c r="AT838" s="37">
        <f t="shared" si="520"/>
        <v>0</v>
      </c>
      <c r="AU838" s="37" t="e">
        <f t="shared" si="521"/>
        <v>#DIV/0!</v>
      </c>
      <c r="AV838" s="37" t="e">
        <f t="shared" si="522"/>
        <v>#DIV/0!</v>
      </c>
      <c r="AW838" s="37" t="e">
        <f t="shared" si="523"/>
        <v>#DIV/0!</v>
      </c>
    </row>
    <row r="839" spans="1:49" s="33" customFormat="1" hidden="1" x14ac:dyDescent="0.25">
      <c r="A839" s="3"/>
      <c r="B839" s="4"/>
      <c r="C839" s="4">
        <f t="shared" si="503"/>
        <v>807</v>
      </c>
      <c r="D839" s="21">
        <f t="shared" si="494"/>
        <v>231.89101050813863</v>
      </c>
      <c r="E839" s="37">
        <f t="shared" si="504"/>
        <v>6.5000000000000002E-2</v>
      </c>
      <c r="F839" s="37">
        <f t="shared" si="505"/>
        <v>100</v>
      </c>
      <c r="G839" s="37">
        <f t="shared" si="495"/>
        <v>6.4957777444660969E-2</v>
      </c>
      <c r="H839" s="23">
        <f t="shared" si="506"/>
        <v>20.464116148625347</v>
      </c>
      <c r="I839" s="22">
        <f t="shared" si="507"/>
        <v>9.4449766839809282E-2</v>
      </c>
      <c r="J839" s="22">
        <f t="shared" si="508"/>
        <v>0.7</v>
      </c>
      <c r="K839" s="21">
        <f t="shared" si="509"/>
        <v>45</v>
      </c>
      <c r="L839" s="110">
        <v>808</v>
      </c>
      <c r="M839" s="9">
        <f t="shared" si="484"/>
        <v>12.219141874752399</v>
      </c>
      <c r="N839" s="9">
        <f t="shared" si="485"/>
        <v>12.219141874752399</v>
      </c>
      <c r="O839" s="10">
        <f t="shared" si="510"/>
        <v>0</v>
      </c>
      <c r="P839" s="10" t="e">
        <f t="shared" si="496"/>
        <v>#DIV/0!</v>
      </c>
      <c r="Q839" s="10" t="e">
        <f t="shared" si="497"/>
        <v>#DIV/0!</v>
      </c>
      <c r="R839" s="10" t="e">
        <f t="shared" si="498"/>
        <v>#DIV/0!</v>
      </c>
      <c r="S839" s="9"/>
      <c r="T839" s="9">
        <f t="shared" si="486"/>
        <v>12.219141874752399</v>
      </c>
      <c r="U839" s="10">
        <f t="shared" si="499"/>
        <v>0</v>
      </c>
      <c r="V839" s="10" t="e">
        <f t="shared" si="500"/>
        <v>#DIV/0!</v>
      </c>
      <c r="W839" s="10" t="e">
        <f t="shared" si="501"/>
        <v>#DIV/0!</v>
      </c>
      <c r="X839" s="10" t="e">
        <f t="shared" si="502"/>
        <v>#DIV/0!</v>
      </c>
      <c r="Y839" s="1"/>
      <c r="Z839" s="22">
        <f t="shared" si="487"/>
        <v>12.218011985874128</v>
      </c>
      <c r="AA839" s="37">
        <f t="shared" si="488"/>
        <v>-1.1298888782711458E-3</v>
      </c>
      <c r="AB839" s="37">
        <f t="shared" si="489"/>
        <v>0.16471088434024683</v>
      </c>
      <c r="AC839" s="37">
        <f t="shared" si="490"/>
        <v>0.27585101332248074</v>
      </c>
      <c r="AD839" s="37">
        <f t="shared" si="511"/>
        <v>0.27581752880873878</v>
      </c>
      <c r="AG839" s="22">
        <f t="shared" si="491"/>
        <v>12.217663082122661</v>
      </c>
      <c r="AH839" s="37">
        <f t="shared" si="512"/>
        <v>-1.4787926297383791E-3</v>
      </c>
      <c r="AI839" s="37">
        <f t="shared" si="513"/>
        <v>46.707427079692899</v>
      </c>
      <c r="AJ839" s="37">
        <f t="shared" si="514"/>
        <v>0.361032357475085</v>
      </c>
      <c r="AK839" s="37">
        <f t="shared" si="515"/>
        <v>0.36099368742455706</v>
      </c>
      <c r="AM839" s="22">
        <f t="shared" si="492"/>
        <v>12.219141874752399</v>
      </c>
      <c r="AN839" s="37">
        <f t="shared" si="516"/>
        <v>0</v>
      </c>
      <c r="AO839" s="37" t="e">
        <f t="shared" si="517"/>
        <v>#DIV/0!</v>
      </c>
      <c r="AP839" s="37" t="e">
        <f t="shared" si="518"/>
        <v>#DIV/0!</v>
      </c>
      <c r="AQ839" s="37" t="e">
        <f t="shared" si="519"/>
        <v>#DIV/0!</v>
      </c>
      <c r="AS839" s="22">
        <f t="shared" si="493"/>
        <v>12.219141874752399</v>
      </c>
      <c r="AT839" s="37">
        <f t="shared" si="520"/>
        <v>0</v>
      </c>
      <c r="AU839" s="37" t="e">
        <f t="shared" si="521"/>
        <v>#DIV/0!</v>
      </c>
      <c r="AV839" s="37" t="e">
        <f t="shared" si="522"/>
        <v>#DIV/0!</v>
      </c>
      <c r="AW839" s="37" t="e">
        <f t="shared" si="523"/>
        <v>#DIV/0!</v>
      </c>
    </row>
    <row r="840" spans="1:49" s="33" customFormat="1" hidden="1" x14ac:dyDescent="0.25">
      <c r="A840" s="3"/>
      <c r="B840" s="4"/>
      <c r="C840" s="4">
        <f t="shared" si="503"/>
        <v>808</v>
      </c>
      <c r="D840" s="21">
        <f t="shared" si="494"/>
        <v>231.93116470742993</v>
      </c>
      <c r="E840" s="37">
        <f t="shared" si="504"/>
        <v>6.5000000000000002E-2</v>
      </c>
      <c r="F840" s="37">
        <f t="shared" si="505"/>
        <v>100</v>
      </c>
      <c r="G840" s="37">
        <f t="shared" si="495"/>
        <v>6.4957777444660969E-2</v>
      </c>
      <c r="H840" s="23">
        <f t="shared" si="506"/>
        <v>20.45725631733492</v>
      </c>
      <c r="I840" s="22">
        <f t="shared" si="507"/>
        <v>9.4418106080007308E-2</v>
      </c>
      <c r="J840" s="22">
        <f t="shared" si="508"/>
        <v>0.7</v>
      </c>
      <c r="K840" s="21">
        <f t="shared" si="509"/>
        <v>45</v>
      </c>
      <c r="L840" s="110">
        <v>809</v>
      </c>
      <c r="M840" s="9">
        <f t="shared" si="484"/>
        <v>12.216533547211368</v>
      </c>
      <c r="N840" s="9">
        <f t="shared" si="485"/>
        <v>12.216533547211368</v>
      </c>
      <c r="O840" s="10">
        <f t="shared" si="510"/>
        <v>0</v>
      </c>
      <c r="P840" s="10" t="e">
        <f t="shared" si="496"/>
        <v>#DIV/0!</v>
      </c>
      <c r="Q840" s="10" t="e">
        <f t="shared" si="497"/>
        <v>#DIV/0!</v>
      </c>
      <c r="R840" s="10" t="e">
        <f t="shared" si="498"/>
        <v>#DIV/0!</v>
      </c>
      <c r="S840" s="9"/>
      <c r="T840" s="9">
        <f t="shared" si="486"/>
        <v>12.216533547211368</v>
      </c>
      <c r="U840" s="10">
        <f t="shared" si="499"/>
        <v>0</v>
      </c>
      <c r="V840" s="10" t="e">
        <f t="shared" si="500"/>
        <v>#DIV/0!</v>
      </c>
      <c r="W840" s="10" t="e">
        <f t="shared" si="501"/>
        <v>#DIV/0!</v>
      </c>
      <c r="X840" s="10" t="e">
        <f t="shared" si="502"/>
        <v>#DIV/0!</v>
      </c>
      <c r="Y840" s="1"/>
      <c r="Z840" s="22">
        <f t="shared" si="487"/>
        <v>12.215403025741699</v>
      </c>
      <c r="AA840" s="37">
        <f t="shared" si="488"/>
        <v>-1.1305214696690769E-3</v>
      </c>
      <c r="AB840" s="37">
        <f t="shared" si="489"/>
        <v>0.16480310109764928</v>
      </c>
      <c r="AC840" s="37">
        <f t="shared" si="490"/>
        <v>0.27597184324155977</v>
      </c>
      <c r="AD840" s="37">
        <f t="shared" si="511"/>
        <v>0.27593833841702464</v>
      </c>
      <c r="AG840" s="22">
        <f t="shared" si="491"/>
        <v>12.215054503238253</v>
      </c>
      <c r="AH840" s="37">
        <f t="shared" si="512"/>
        <v>-1.4790439731147131E-3</v>
      </c>
      <c r="AI840" s="37">
        <f t="shared" si="513"/>
        <v>46.715365719780955</v>
      </c>
      <c r="AJ840" s="37">
        <f t="shared" si="514"/>
        <v>0.36104974779064475</v>
      </c>
      <c r="AK840" s="37">
        <f t="shared" si="515"/>
        <v>0.36101106395948512</v>
      </c>
      <c r="AM840" s="22">
        <f t="shared" si="492"/>
        <v>12.216533547211368</v>
      </c>
      <c r="AN840" s="37">
        <f t="shared" si="516"/>
        <v>0</v>
      </c>
      <c r="AO840" s="37" t="e">
        <f t="shared" si="517"/>
        <v>#DIV/0!</v>
      </c>
      <c r="AP840" s="37" t="e">
        <f t="shared" si="518"/>
        <v>#DIV/0!</v>
      </c>
      <c r="AQ840" s="37" t="e">
        <f t="shared" si="519"/>
        <v>#DIV/0!</v>
      </c>
      <c r="AS840" s="22">
        <f t="shared" si="493"/>
        <v>12.216533547211368</v>
      </c>
      <c r="AT840" s="37">
        <f t="shared" si="520"/>
        <v>0</v>
      </c>
      <c r="AU840" s="37" t="e">
        <f t="shared" si="521"/>
        <v>#DIV/0!</v>
      </c>
      <c r="AV840" s="37" t="e">
        <f t="shared" si="522"/>
        <v>#DIV/0!</v>
      </c>
      <c r="AW840" s="37" t="e">
        <f t="shared" si="523"/>
        <v>#DIV/0!</v>
      </c>
    </row>
    <row r="841" spans="1:49" s="33" customFormat="1" hidden="1" x14ac:dyDescent="0.25">
      <c r="A841" s="3"/>
      <c r="B841" s="4"/>
      <c r="C841" s="4">
        <f t="shared" si="503"/>
        <v>809</v>
      </c>
      <c r="D841" s="21">
        <f t="shared" si="494"/>
        <v>231.97133250840386</v>
      </c>
      <c r="E841" s="37">
        <f t="shared" si="504"/>
        <v>6.5000000000000002E-2</v>
      </c>
      <c r="F841" s="37">
        <f t="shared" si="505"/>
        <v>100</v>
      </c>
      <c r="G841" s="37">
        <f t="shared" si="495"/>
        <v>6.4957777444660969E-2</v>
      </c>
      <c r="H841" s="23">
        <f t="shared" si="506"/>
        <v>20.450396486044493</v>
      </c>
      <c r="I841" s="22">
        <f t="shared" si="507"/>
        <v>9.4386445320205348E-2</v>
      </c>
      <c r="J841" s="22">
        <f t="shared" si="508"/>
        <v>0.7</v>
      </c>
      <c r="K841" s="21">
        <f t="shared" si="509"/>
        <v>45</v>
      </c>
      <c r="L841" s="110">
        <v>810</v>
      </c>
      <c r="M841" s="9">
        <f t="shared" si="484"/>
        <v>12.213924336135261</v>
      </c>
      <c r="N841" s="9">
        <f t="shared" si="485"/>
        <v>12.213924336135261</v>
      </c>
      <c r="O841" s="10">
        <f t="shared" si="510"/>
        <v>0</v>
      </c>
      <c r="P841" s="10" t="e">
        <f t="shared" si="496"/>
        <v>#DIV/0!</v>
      </c>
      <c r="Q841" s="10" t="e">
        <f t="shared" si="497"/>
        <v>#DIV/0!</v>
      </c>
      <c r="R841" s="10" t="e">
        <f t="shared" si="498"/>
        <v>#DIV/0!</v>
      </c>
      <c r="S841" s="9"/>
      <c r="T841" s="9">
        <f t="shared" si="486"/>
        <v>12.213924336135261</v>
      </c>
      <c r="U841" s="10">
        <f t="shared" si="499"/>
        <v>0</v>
      </c>
      <c r="V841" s="10" t="e">
        <f t="shared" si="500"/>
        <v>#DIV/0!</v>
      </c>
      <c r="W841" s="10" t="e">
        <f t="shared" si="501"/>
        <v>#DIV/0!</v>
      </c>
      <c r="X841" s="10" t="e">
        <f t="shared" si="502"/>
        <v>#DIV/0!</v>
      </c>
      <c r="Y841" s="1"/>
      <c r="Z841" s="22">
        <f t="shared" si="487"/>
        <v>12.212793181741711</v>
      </c>
      <c r="AA841" s="37">
        <f t="shared" si="488"/>
        <v>-1.1311543935494939E-3</v>
      </c>
      <c r="AB841" s="37">
        <f t="shared" si="489"/>
        <v>0.16489536632307841</v>
      </c>
      <c r="AC841" s="37">
        <f t="shared" si="490"/>
        <v>0.27609272230726201</v>
      </c>
      <c r="AD841" s="37">
        <f t="shared" si="511"/>
        <v>0.27605919715859528</v>
      </c>
      <c r="AG841" s="22">
        <f t="shared" si="491"/>
        <v>12.212445040886143</v>
      </c>
      <c r="AH841" s="37">
        <f t="shared" si="512"/>
        <v>-1.479295249117385E-3</v>
      </c>
      <c r="AI841" s="37">
        <f t="shared" si="513"/>
        <v>46.723302231841792</v>
      </c>
      <c r="AJ841" s="37">
        <f t="shared" si="514"/>
        <v>0.36106711405096142</v>
      </c>
      <c r="AK841" s="37">
        <f t="shared" si="515"/>
        <v>0.36102841643240186</v>
      </c>
      <c r="AM841" s="22">
        <f t="shared" si="492"/>
        <v>12.213924336135261</v>
      </c>
      <c r="AN841" s="37">
        <f t="shared" si="516"/>
        <v>0</v>
      </c>
      <c r="AO841" s="37" t="e">
        <f t="shared" si="517"/>
        <v>#DIV/0!</v>
      </c>
      <c r="AP841" s="37" t="e">
        <f t="shared" si="518"/>
        <v>#DIV/0!</v>
      </c>
      <c r="AQ841" s="37" t="e">
        <f t="shared" si="519"/>
        <v>#DIV/0!</v>
      </c>
      <c r="AS841" s="22">
        <f t="shared" si="493"/>
        <v>12.213924336135261</v>
      </c>
      <c r="AT841" s="37">
        <f t="shared" si="520"/>
        <v>0</v>
      </c>
      <c r="AU841" s="37" t="e">
        <f t="shared" si="521"/>
        <v>#DIV/0!</v>
      </c>
      <c r="AV841" s="37" t="e">
        <f t="shared" si="522"/>
        <v>#DIV/0!</v>
      </c>
      <c r="AW841" s="37" t="e">
        <f t="shared" si="523"/>
        <v>#DIV/0!</v>
      </c>
    </row>
    <row r="842" spans="1:49" s="33" customFormat="1" hidden="1" x14ac:dyDescent="0.25">
      <c r="A842" s="3"/>
      <c r="B842" s="4"/>
      <c r="C842" s="4">
        <f t="shared" si="503"/>
        <v>810</v>
      </c>
      <c r="D842" s="21">
        <f t="shared" si="494"/>
        <v>232.01151391513534</v>
      </c>
      <c r="E842" s="37">
        <f t="shared" si="504"/>
        <v>6.5000000000000002E-2</v>
      </c>
      <c r="F842" s="37">
        <f t="shared" si="505"/>
        <v>100</v>
      </c>
      <c r="G842" s="37">
        <f t="shared" si="495"/>
        <v>6.4957777444660969E-2</v>
      </c>
      <c r="H842" s="23">
        <f t="shared" si="506"/>
        <v>20.443536654754066</v>
      </c>
      <c r="I842" s="22">
        <f t="shared" si="507"/>
        <v>9.4354784560403374E-2</v>
      </c>
      <c r="J842" s="22">
        <f t="shared" si="508"/>
        <v>0.7</v>
      </c>
      <c r="K842" s="21">
        <f t="shared" si="509"/>
        <v>45</v>
      </c>
      <c r="L842" s="110">
        <v>811</v>
      </c>
      <c r="M842" s="9">
        <f t="shared" si="484"/>
        <v>12.211314241259384</v>
      </c>
      <c r="N842" s="9">
        <f t="shared" si="485"/>
        <v>12.211314241259384</v>
      </c>
      <c r="O842" s="10">
        <f t="shared" si="510"/>
        <v>0</v>
      </c>
      <c r="P842" s="10" t="e">
        <f t="shared" si="496"/>
        <v>#DIV/0!</v>
      </c>
      <c r="Q842" s="10" t="e">
        <f t="shared" si="497"/>
        <v>#DIV/0!</v>
      </c>
      <c r="R842" s="10" t="e">
        <f t="shared" si="498"/>
        <v>#DIV/0!</v>
      </c>
      <c r="S842" s="9"/>
      <c r="T842" s="9">
        <f t="shared" si="486"/>
        <v>12.211314241259384</v>
      </c>
      <c r="U842" s="10">
        <f t="shared" si="499"/>
        <v>0</v>
      </c>
      <c r="V842" s="10" t="e">
        <f t="shared" si="500"/>
        <v>#DIV/0!</v>
      </c>
      <c r="W842" s="10" t="e">
        <f t="shared" si="501"/>
        <v>#DIV/0!</v>
      </c>
      <c r="X842" s="10" t="e">
        <f t="shared" si="502"/>
        <v>#DIV/0!</v>
      </c>
      <c r="Y842" s="1"/>
      <c r="Z842" s="22">
        <f t="shared" si="487"/>
        <v>12.210182453609393</v>
      </c>
      <c r="AA842" s="37">
        <f t="shared" si="488"/>
        <v>-1.1317876499905566E-3</v>
      </c>
      <c r="AB842" s="37">
        <f t="shared" si="489"/>
        <v>0.16498768002792802</v>
      </c>
      <c r="AC842" s="37">
        <f t="shared" si="490"/>
        <v>0.27621365052070945</v>
      </c>
      <c r="AD842" s="37">
        <f t="shared" si="511"/>
        <v>0.27618010503586832</v>
      </c>
      <c r="AG842" s="22">
        <f t="shared" si="491"/>
        <v>12.209834694801799</v>
      </c>
      <c r="AH842" s="37">
        <f t="shared" si="512"/>
        <v>-1.4795464575847461E-3</v>
      </c>
      <c r="AI842" s="37">
        <f t="shared" si="513"/>
        <v>46.731236610831189</v>
      </c>
      <c r="AJ842" s="37">
        <f t="shared" si="514"/>
        <v>0.36108445622978802</v>
      </c>
      <c r="AK842" s="37">
        <f t="shared" si="515"/>
        <v>0.36104574481645418</v>
      </c>
      <c r="AM842" s="22">
        <f t="shared" si="492"/>
        <v>12.211314241259384</v>
      </c>
      <c r="AN842" s="37">
        <f t="shared" si="516"/>
        <v>0</v>
      </c>
      <c r="AO842" s="37" t="e">
        <f t="shared" si="517"/>
        <v>#DIV/0!</v>
      </c>
      <c r="AP842" s="37" t="e">
        <f t="shared" si="518"/>
        <v>#DIV/0!</v>
      </c>
      <c r="AQ842" s="37" t="e">
        <f t="shared" si="519"/>
        <v>#DIV/0!</v>
      </c>
      <c r="AS842" s="22">
        <f t="shared" si="493"/>
        <v>12.211314241259384</v>
      </c>
      <c r="AT842" s="37">
        <f t="shared" si="520"/>
        <v>0</v>
      </c>
      <c r="AU842" s="37" t="e">
        <f t="shared" si="521"/>
        <v>#DIV/0!</v>
      </c>
      <c r="AV842" s="37" t="e">
        <f t="shared" si="522"/>
        <v>#DIV/0!</v>
      </c>
      <c r="AW842" s="37" t="e">
        <f t="shared" si="523"/>
        <v>#DIV/0!</v>
      </c>
    </row>
    <row r="843" spans="1:49" s="33" customFormat="1" hidden="1" x14ac:dyDescent="0.25">
      <c r="A843" s="3"/>
      <c r="B843" s="4"/>
      <c r="C843" s="4">
        <f t="shared" si="503"/>
        <v>811</v>
      </c>
      <c r="D843" s="21">
        <f t="shared" si="494"/>
        <v>232.05170893169804</v>
      </c>
      <c r="E843" s="37">
        <f t="shared" si="504"/>
        <v>6.5000000000000002E-2</v>
      </c>
      <c r="F843" s="37">
        <f t="shared" si="505"/>
        <v>100</v>
      </c>
      <c r="G843" s="37">
        <f t="shared" si="495"/>
        <v>6.4957777444660969E-2</v>
      </c>
      <c r="H843" s="23">
        <f t="shared" si="506"/>
        <v>20.436676823463639</v>
      </c>
      <c r="I843" s="22">
        <f t="shared" si="507"/>
        <v>9.4323123800601399E-2</v>
      </c>
      <c r="J843" s="22">
        <f t="shared" si="508"/>
        <v>0.7</v>
      </c>
      <c r="K843" s="21">
        <f t="shared" si="509"/>
        <v>45</v>
      </c>
      <c r="L843" s="110">
        <v>812</v>
      </c>
      <c r="M843" s="9">
        <f t="shared" si="484"/>
        <v>12.208703262319119</v>
      </c>
      <c r="N843" s="9">
        <f t="shared" si="485"/>
        <v>12.208703262319119</v>
      </c>
      <c r="O843" s="10">
        <f t="shared" si="510"/>
        <v>0</v>
      </c>
      <c r="P843" s="10" t="e">
        <f t="shared" si="496"/>
        <v>#DIV/0!</v>
      </c>
      <c r="Q843" s="10" t="e">
        <f t="shared" si="497"/>
        <v>#DIV/0!</v>
      </c>
      <c r="R843" s="10" t="e">
        <f t="shared" si="498"/>
        <v>#DIV/0!</v>
      </c>
      <c r="S843" s="9"/>
      <c r="T843" s="9">
        <f t="shared" si="486"/>
        <v>12.208703262319119</v>
      </c>
      <c r="U843" s="10">
        <f t="shared" si="499"/>
        <v>0</v>
      </c>
      <c r="V843" s="10" t="e">
        <f t="shared" si="500"/>
        <v>#DIV/0!</v>
      </c>
      <c r="W843" s="10" t="e">
        <f t="shared" si="501"/>
        <v>#DIV/0!</v>
      </c>
      <c r="X843" s="10" t="e">
        <f t="shared" si="502"/>
        <v>#DIV/0!</v>
      </c>
      <c r="Y843" s="1"/>
      <c r="Z843" s="22">
        <f t="shared" si="487"/>
        <v>12.207570841080045</v>
      </c>
      <c r="AA843" s="37">
        <f t="shared" si="488"/>
        <v>-1.1324212390739774E-3</v>
      </c>
      <c r="AB843" s="37">
        <f t="shared" si="489"/>
        <v>0.16508004222410988</v>
      </c>
      <c r="AC843" s="37">
        <f t="shared" si="490"/>
        <v>0.27633462788389634</v>
      </c>
      <c r="AD843" s="37">
        <f t="shared" si="511"/>
        <v>0.27630106205144817</v>
      </c>
      <c r="AG843" s="22">
        <f t="shared" si="491"/>
        <v>12.207223464720725</v>
      </c>
      <c r="AH843" s="37">
        <f t="shared" si="512"/>
        <v>-1.479797598394228E-3</v>
      </c>
      <c r="AI843" s="37">
        <f t="shared" si="513"/>
        <v>46.739168852857361</v>
      </c>
      <c r="AJ843" s="37">
        <f t="shared" si="514"/>
        <v>0.36110177430980006</v>
      </c>
      <c r="AK843" s="37">
        <f t="shared" si="515"/>
        <v>0.36106304909325626</v>
      </c>
      <c r="AM843" s="22">
        <f t="shared" si="492"/>
        <v>12.208703262319119</v>
      </c>
      <c r="AN843" s="37">
        <f t="shared" si="516"/>
        <v>0</v>
      </c>
      <c r="AO843" s="37" t="e">
        <f t="shared" si="517"/>
        <v>#DIV/0!</v>
      </c>
      <c r="AP843" s="37" t="e">
        <f t="shared" si="518"/>
        <v>#DIV/0!</v>
      </c>
      <c r="AQ843" s="37" t="e">
        <f t="shared" si="519"/>
        <v>#DIV/0!</v>
      </c>
      <c r="AS843" s="22">
        <f t="shared" si="493"/>
        <v>12.208703262319119</v>
      </c>
      <c r="AT843" s="37">
        <f t="shared" si="520"/>
        <v>0</v>
      </c>
      <c r="AU843" s="37" t="e">
        <f t="shared" si="521"/>
        <v>#DIV/0!</v>
      </c>
      <c r="AV843" s="37" t="e">
        <f t="shared" si="522"/>
        <v>#DIV/0!</v>
      </c>
      <c r="AW843" s="37" t="e">
        <f t="shared" si="523"/>
        <v>#DIV/0!</v>
      </c>
    </row>
    <row r="844" spans="1:49" s="33" customFormat="1" hidden="1" x14ac:dyDescent="0.25">
      <c r="A844" s="3"/>
      <c r="B844" s="4"/>
      <c r="C844" s="4">
        <f t="shared" si="503"/>
        <v>812</v>
      </c>
      <c r="D844" s="21">
        <f t="shared" si="494"/>
        <v>232.09191756216447</v>
      </c>
      <c r="E844" s="37">
        <f t="shared" si="504"/>
        <v>6.5000000000000002E-2</v>
      </c>
      <c r="F844" s="37">
        <f t="shared" si="505"/>
        <v>100</v>
      </c>
      <c r="G844" s="37">
        <f t="shared" si="495"/>
        <v>6.4957777444660969E-2</v>
      </c>
      <c r="H844" s="23">
        <f t="shared" si="506"/>
        <v>20.429816992173212</v>
      </c>
      <c r="I844" s="22">
        <f t="shared" si="507"/>
        <v>9.4291463040799425E-2</v>
      </c>
      <c r="J844" s="22">
        <f t="shared" si="508"/>
        <v>0.7</v>
      </c>
      <c r="K844" s="21">
        <f t="shared" si="509"/>
        <v>45</v>
      </c>
      <c r="L844" s="110">
        <v>813</v>
      </c>
      <c r="M844" s="9">
        <f t="shared" si="484"/>
        <v>12.206091399049926</v>
      </c>
      <c r="N844" s="9">
        <f t="shared" si="485"/>
        <v>12.206091399049926</v>
      </c>
      <c r="O844" s="10">
        <f t="shared" si="510"/>
        <v>0</v>
      </c>
      <c r="P844" s="10" t="e">
        <f t="shared" si="496"/>
        <v>#DIV/0!</v>
      </c>
      <c r="Q844" s="10" t="e">
        <f t="shared" si="497"/>
        <v>#DIV/0!</v>
      </c>
      <c r="R844" s="10" t="e">
        <f t="shared" si="498"/>
        <v>#DIV/0!</v>
      </c>
      <c r="S844" s="9"/>
      <c r="T844" s="9">
        <f t="shared" si="486"/>
        <v>12.206091399049926</v>
      </c>
      <c r="U844" s="10">
        <f t="shared" si="499"/>
        <v>0</v>
      </c>
      <c r="V844" s="10" t="e">
        <f t="shared" si="500"/>
        <v>#DIV/0!</v>
      </c>
      <c r="W844" s="10" t="e">
        <f t="shared" si="501"/>
        <v>#DIV/0!</v>
      </c>
      <c r="X844" s="10" t="e">
        <f t="shared" si="502"/>
        <v>#DIV/0!</v>
      </c>
      <c r="Y844" s="1"/>
      <c r="Z844" s="22">
        <f t="shared" si="487"/>
        <v>12.204958343889066</v>
      </c>
      <c r="AA844" s="37">
        <f t="shared" si="488"/>
        <v>-1.1330551608601525E-3</v>
      </c>
      <c r="AB844" s="37">
        <f t="shared" si="489"/>
        <v>0.1651724529205138</v>
      </c>
      <c r="AC844" s="37">
        <f t="shared" si="490"/>
        <v>0.27645565439376407</v>
      </c>
      <c r="AD844" s="37">
        <f t="shared" si="511"/>
        <v>0.27642206820041765</v>
      </c>
      <c r="AG844" s="22">
        <f t="shared" si="491"/>
        <v>12.204611350378514</v>
      </c>
      <c r="AH844" s="37">
        <f t="shared" si="512"/>
        <v>-1.4800486714126038E-3</v>
      </c>
      <c r="AI844" s="37">
        <f t="shared" si="513"/>
        <v>46.747098953732859</v>
      </c>
      <c r="AJ844" s="37">
        <f t="shared" si="514"/>
        <v>0.361119068271403</v>
      </c>
      <c r="AK844" s="37">
        <f t="shared" si="515"/>
        <v>0.36108032924218664</v>
      </c>
      <c r="AM844" s="22">
        <f t="shared" si="492"/>
        <v>12.206091399049926</v>
      </c>
      <c r="AN844" s="37">
        <f t="shared" si="516"/>
        <v>0</v>
      </c>
      <c r="AO844" s="37" t="e">
        <f t="shared" si="517"/>
        <v>#DIV/0!</v>
      </c>
      <c r="AP844" s="37" t="e">
        <f t="shared" si="518"/>
        <v>#DIV/0!</v>
      </c>
      <c r="AQ844" s="37" t="e">
        <f t="shared" si="519"/>
        <v>#DIV/0!</v>
      </c>
      <c r="AS844" s="22">
        <f t="shared" si="493"/>
        <v>12.206091399049926</v>
      </c>
      <c r="AT844" s="37">
        <f t="shared" si="520"/>
        <v>0</v>
      </c>
      <c r="AU844" s="37" t="e">
        <f t="shared" si="521"/>
        <v>#DIV/0!</v>
      </c>
      <c r="AV844" s="37" t="e">
        <f t="shared" si="522"/>
        <v>#DIV/0!</v>
      </c>
      <c r="AW844" s="37" t="e">
        <f t="shared" si="523"/>
        <v>#DIV/0!</v>
      </c>
    </row>
    <row r="845" spans="1:49" s="33" customFormat="1" hidden="1" x14ac:dyDescent="0.25">
      <c r="A845" s="3"/>
      <c r="B845" s="4"/>
      <c r="C845" s="4">
        <f t="shared" si="503"/>
        <v>813</v>
      </c>
      <c r="D845" s="21">
        <f t="shared" si="494"/>
        <v>232.13213981060667</v>
      </c>
      <c r="E845" s="37">
        <f t="shared" si="504"/>
        <v>6.5000000000000002E-2</v>
      </c>
      <c r="F845" s="37">
        <f t="shared" si="505"/>
        <v>100</v>
      </c>
      <c r="G845" s="37">
        <f t="shared" si="495"/>
        <v>6.4957777444660969E-2</v>
      </c>
      <c r="H845" s="23">
        <f t="shared" si="506"/>
        <v>20.422957160882788</v>
      </c>
      <c r="I845" s="22">
        <f t="shared" si="507"/>
        <v>9.4259802280997465E-2</v>
      </c>
      <c r="J845" s="22">
        <f t="shared" si="508"/>
        <v>0.7</v>
      </c>
      <c r="K845" s="21">
        <f t="shared" si="509"/>
        <v>45</v>
      </c>
      <c r="L845" s="110">
        <v>814</v>
      </c>
      <c r="M845" s="9">
        <f t="shared" si="484"/>
        <v>12.203478651187295</v>
      </c>
      <c r="N845" s="9">
        <f t="shared" si="485"/>
        <v>12.203478651187295</v>
      </c>
      <c r="O845" s="10">
        <f t="shared" si="510"/>
        <v>0</v>
      </c>
      <c r="P845" s="10" t="e">
        <f t="shared" si="496"/>
        <v>#DIV/0!</v>
      </c>
      <c r="Q845" s="10" t="e">
        <f t="shared" si="497"/>
        <v>#DIV/0!</v>
      </c>
      <c r="R845" s="10" t="e">
        <f t="shared" si="498"/>
        <v>#DIV/0!</v>
      </c>
      <c r="S845" s="9"/>
      <c r="T845" s="9">
        <f t="shared" si="486"/>
        <v>12.203478651187295</v>
      </c>
      <c r="U845" s="10">
        <f t="shared" si="499"/>
        <v>0</v>
      </c>
      <c r="V845" s="10" t="e">
        <f t="shared" si="500"/>
        <v>#DIV/0!</v>
      </c>
      <c r="W845" s="10" t="e">
        <f t="shared" si="501"/>
        <v>#DIV/0!</v>
      </c>
      <c r="X845" s="10" t="e">
        <f t="shared" si="502"/>
        <v>#DIV/0!</v>
      </c>
      <c r="Y845" s="1"/>
      <c r="Z845" s="22">
        <f t="shared" si="487"/>
        <v>12.202344961771869</v>
      </c>
      <c r="AA845" s="37">
        <f t="shared" si="488"/>
        <v>-1.1336894154254651E-3</v>
      </c>
      <c r="AB845" s="37">
        <f t="shared" si="489"/>
        <v>0.16526491212801808</v>
      </c>
      <c r="AC845" s="37">
        <f t="shared" si="490"/>
        <v>0.27657673005059041</v>
      </c>
      <c r="AD845" s="37">
        <f t="shared" si="511"/>
        <v>0.27654312348429938</v>
      </c>
      <c r="AG845" s="22">
        <f t="shared" si="491"/>
        <v>12.201998351510813</v>
      </c>
      <c r="AH845" s="37">
        <f t="shared" si="512"/>
        <v>-1.4802996764817777E-3</v>
      </c>
      <c r="AI845" s="37">
        <f t="shared" si="513"/>
        <v>46.755026908402776</v>
      </c>
      <c r="AJ845" s="37">
        <f t="shared" si="514"/>
        <v>0.3611363380883193</v>
      </c>
      <c r="AK845" s="37">
        <f t="shared" si="515"/>
        <v>0.36109758523954721</v>
      </c>
      <c r="AM845" s="22">
        <f t="shared" si="492"/>
        <v>12.203478651187295</v>
      </c>
      <c r="AN845" s="37">
        <f t="shared" si="516"/>
        <v>0</v>
      </c>
      <c r="AO845" s="37" t="e">
        <f t="shared" si="517"/>
        <v>#DIV/0!</v>
      </c>
      <c r="AP845" s="37" t="e">
        <f t="shared" si="518"/>
        <v>#DIV/0!</v>
      </c>
      <c r="AQ845" s="37" t="e">
        <f t="shared" si="519"/>
        <v>#DIV/0!</v>
      </c>
      <c r="AS845" s="22">
        <f t="shared" si="493"/>
        <v>12.203478651187295</v>
      </c>
      <c r="AT845" s="37">
        <f t="shared" si="520"/>
        <v>0</v>
      </c>
      <c r="AU845" s="37" t="e">
        <f t="shared" si="521"/>
        <v>#DIV/0!</v>
      </c>
      <c r="AV845" s="37" t="e">
        <f t="shared" si="522"/>
        <v>#DIV/0!</v>
      </c>
      <c r="AW845" s="37" t="e">
        <f t="shared" si="523"/>
        <v>#DIV/0!</v>
      </c>
    </row>
    <row r="846" spans="1:49" s="33" customFormat="1" hidden="1" x14ac:dyDescent="0.25">
      <c r="A846" s="3"/>
      <c r="B846" s="4"/>
      <c r="C846" s="4">
        <f t="shared" si="503"/>
        <v>814</v>
      </c>
      <c r="D846" s="21">
        <f t="shared" si="494"/>
        <v>232.17237568109519</v>
      </c>
      <c r="E846" s="37">
        <f t="shared" si="504"/>
        <v>6.5000000000000002E-2</v>
      </c>
      <c r="F846" s="37">
        <f t="shared" si="505"/>
        <v>100</v>
      </c>
      <c r="G846" s="37">
        <f t="shared" si="495"/>
        <v>6.4957777444660969E-2</v>
      </c>
      <c r="H846" s="23">
        <f t="shared" si="506"/>
        <v>20.416097329592361</v>
      </c>
      <c r="I846" s="22">
        <f t="shared" si="507"/>
        <v>9.4228141521195491E-2</v>
      </c>
      <c r="J846" s="22">
        <f t="shared" si="508"/>
        <v>0.7</v>
      </c>
      <c r="K846" s="21">
        <f t="shared" si="509"/>
        <v>45</v>
      </c>
      <c r="L846" s="110">
        <v>815</v>
      </c>
      <c r="M846" s="9">
        <f t="shared" si="484"/>
        <v>12.200865018466809</v>
      </c>
      <c r="N846" s="9">
        <f t="shared" si="485"/>
        <v>12.200865018466809</v>
      </c>
      <c r="O846" s="10">
        <f t="shared" si="510"/>
        <v>0</v>
      </c>
      <c r="P846" s="10" t="e">
        <f t="shared" si="496"/>
        <v>#DIV/0!</v>
      </c>
      <c r="Q846" s="10" t="e">
        <f t="shared" si="497"/>
        <v>#DIV/0!</v>
      </c>
      <c r="R846" s="10" t="e">
        <f t="shared" si="498"/>
        <v>#DIV/0!</v>
      </c>
      <c r="S846" s="9"/>
      <c r="T846" s="9">
        <f t="shared" si="486"/>
        <v>12.200865018466809</v>
      </c>
      <c r="U846" s="10">
        <f t="shared" si="499"/>
        <v>0</v>
      </c>
      <c r="V846" s="10" t="e">
        <f t="shared" si="500"/>
        <v>#DIV/0!</v>
      </c>
      <c r="W846" s="10" t="e">
        <f t="shared" si="501"/>
        <v>#DIV/0!</v>
      </c>
      <c r="X846" s="10" t="e">
        <f t="shared" si="502"/>
        <v>#DIV/0!</v>
      </c>
      <c r="Y846" s="1"/>
      <c r="Z846" s="22">
        <f t="shared" si="487"/>
        <v>12.199730694463955</v>
      </c>
      <c r="AA846" s="37">
        <f t="shared" si="488"/>
        <v>-1.1343240028534041E-3</v>
      </c>
      <c r="AB846" s="37">
        <f t="shared" si="489"/>
        <v>0.16535741985904995</v>
      </c>
      <c r="AC846" s="37">
        <f t="shared" si="490"/>
        <v>0.2766978548572504</v>
      </c>
      <c r="AD846" s="37">
        <f t="shared" si="511"/>
        <v>0.2766642279053933</v>
      </c>
      <c r="AG846" s="22">
        <f t="shared" si="491"/>
        <v>12.199384467853342</v>
      </c>
      <c r="AH846" s="37">
        <f t="shared" si="512"/>
        <v>-1.4805506134667468E-3</v>
      </c>
      <c r="AI846" s="37">
        <f t="shared" si="513"/>
        <v>46.762952712664536</v>
      </c>
      <c r="AJ846" s="37">
        <f t="shared" si="514"/>
        <v>0.36115358374087186</v>
      </c>
      <c r="AK846" s="37">
        <f t="shared" si="515"/>
        <v>0.3611148170644416</v>
      </c>
      <c r="AM846" s="22">
        <f t="shared" si="492"/>
        <v>12.200865018466809</v>
      </c>
      <c r="AN846" s="37">
        <f t="shared" si="516"/>
        <v>0</v>
      </c>
      <c r="AO846" s="37" t="e">
        <f t="shared" si="517"/>
        <v>#DIV/0!</v>
      </c>
      <c r="AP846" s="37" t="e">
        <f t="shared" si="518"/>
        <v>#DIV/0!</v>
      </c>
      <c r="AQ846" s="37" t="e">
        <f t="shared" si="519"/>
        <v>#DIV/0!</v>
      </c>
      <c r="AS846" s="22">
        <f t="shared" si="493"/>
        <v>12.200865018466809</v>
      </c>
      <c r="AT846" s="37">
        <f t="shared" si="520"/>
        <v>0</v>
      </c>
      <c r="AU846" s="37" t="e">
        <f t="shared" si="521"/>
        <v>#DIV/0!</v>
      </c>
      <c r="AV846" s="37" t="e">
        <f t="shared" si="522"/>
        <v>#DIV/0!</v>
      </c>
      <c r="AW846" s="37" t="e">
        <f t="shared" si="523"/>
        <v>#DIV/0!</v>
      </c>
    </row>
    <row r="847" spans="1:49" s="33" customFormat="1" hidden="1" x14ac:dyDescent="0.25">
      <c r="A847" s="3"/>
      <c r="B847" s="4"/>
      <c r="C847" s="4">
        <f t="shared" si="503"/>
        <v>815</v>
      </c>
      <c r="D847" s="21">
        <f t="shared" si="494"/>
        <v>232.21262517769952</v>
      </c>
      <c r="E847" s="37">
        <f t="shared" si="504"/>
        <v>6.5000000000000002E-2</v>
      </c>
      <c r="F847" s="37">
        <f t="shared" si="505"/>
        <v>100</v>
      </c>
      <c r="G847" s="37">
        <f t="shared" si="495"/>
        <v>6.4957777444660969E-2</v>
      </c>
      <c r="H847" s="23">
        <f t="shared" si="506"/>
        <v>20.409237498301934</v>
      </c>
      <c r="I847" s="22">
        <f t="shared" si="507"/>
        <v>9.4196480761393517E-2</v>
      </c>
      <c r="J847" s="22">
        <f t="shared" si="508"/>
        <v>0.7</v>
      </c>
      <c r="K847" s="21">
        <f t="shared" si="509"/>
        <v>45</v>
      </c>
      <c r="L847" s="110">
        <v>816</v>
      </c>
      <c r="M847" s="9">
        <f t="shared" si="484"/>
        <v>12.198250500624125</v>
      </c>
      <c r="N847" s="9">
        <f t="shared" si="485"/>
        <v>12.198250500624125</v>
      </c>
      <c r="O847" s="10">
        <f t="shared" si="510"/>
        <v>0</v>
      </c>
      <c r="P847" s="10" t="e">
        <f t="shared" si="496"/>
        <v>#DIV/0!</v>
      </c>
      <c r="Q847" s="10" t="e">
        <f t="shared" si="497"/>
        <v>#DIV/0!</v>
      </c>
      <c r="R847" s="10" t="e">
        <f t="shared" si="498"/>
        <v>#DIV/0!</v>
      </c>
      <c r="S847" s="9"/>
      <c r="T847" s="9">
        <f t="shared" si="486"/>
        <v>12.198250500624125</v>
      </c>
      <c r="U847" s="10">
        <f t="shared" si="499"/>
        <v>0</v>
      </c>
      <c r="V847" s="10" t="e">
        <f t="shared" si="500"/>
        <v>#DIV/0!</v>
      </c>
      <c r="W847" s="10" t="e">
        <f t="shared" si="501"/>
        <v>#DIV/0!</v>
      </c>
      <c r="X847" s="10" t="e">
        <f t="shared" si="502"/>
        <v>#DIV/0!</v>
      </c>
      <c r="Y847" s="1"/>
      <c r="Z847" s="22">
        <f t="shared" si="487"/>
        <v>12.197115541700921</v>
      </c>
      <c r="AA847" s="37">
        <f t="shared" si="488"/>
        <v>-1.1349589232043655E-3</v>
      </c>
      <c r="AB847" s="37">
        <f t="shared" si="489"/>
        <v>0.16544997612232826</v>
      </c>
      <c r="AC847" s="37">
        <f t="shared" si="490"/>
        <v>0.27681902881041937</v>
      </c>
      <c r="AD847" s="37">
        <f t="shared" si="511"/>
        <v>0.27678538146126619</v>
      </c>
      <c r="AG847" s="22">
        <f t="shared" si="491"/>
        <v>12.196769699141878</v>
      </c>
      <c r="AH847" s="37">
        <f t="shared" si="512"/>
        <v>-1.4808014822467186E-3</v>
      </c>
      <c r="AI847" s="37">
        <f t="shared" si="513"/>
        <v>46.770876362682444</v>
      </c>
      <c r="AJ847" s="37">
        <f t="shared" si="514"/>
        <v>0.36117080521223238</v>
      </c>
      <c r="AK847" s="37">
        <f t="shared" si="515"/>
        <v>0.36113202470119271</v>
      </c>
      <c r="AM847" s="22">
        <f t="shared" si="492"/>
        <v>12.198250500624125</v>
      </c>
      <c r="AN847" s="37">
        <f t="shared" si="516"/>
        <v>0</v>
      </c>
      <c r="AO847" s="37" t="e">
        <f t="shared" si="517"/>
        <v>#DIV/0!</v>
      </c>
      <c r="AP847" s="37" t="e">
        <f t="shared" si="518"/>
        <v>#DIV/0!</v>
      </c>
      <c r="AQ847" s="37" t="e">
        <f t="shared" si="519"/>
        <v>#DIV/0!</v>
      </c>
      <c r="AS847" s="22">
        <f t="shared" si="493"/>
        <v>12.198250500624125</v>
      </c>
      <c r="AT847" s="37">
        <f t="shared" si="520"/>
        <v>0</v>
      </c>
      <c r="AU847" s="37" t="e">
        <f t="shared" si="521"/>
        <v>#DIV/0!</v>
      </c>
      <c r="AV847" s="37" t="e">
        <f t="shared" si="522"/>
        <v>#DIV/0!</v>
      </c>
      <c r="AW847" s="37" t="e">
        <f t="shared" si="523"/>
        <v>#DIV/0!</v>
      </c>
    </row>
    <row r="848" spans="1:49" s="33" customFormat="1" hidden="1" x14ac:dyDescent="0.25">
      <c r="A848" s="3"/>
      <c r="B848" s="4"/>
      <c r="C848" s="4">
        <f t="shared" si="503"/>
        <v>816</v>
      </c>
      <c r="D848" s="21">
        <f t="shared" si="494"/>
        <v>232.25288830448855</v>
      </c>
      <c r="E848" s="37">
        <f t="shared" si="504"/>
        <v>6.5000000000000002E-2</v>
      </c>
      <c r="F848" s="37">
        <f t="shared" si="505"/>
        <v>100</v>
      </c>
      <c r="G848" s="37">
        <f t="shared" si="495"/>
        <v>6.4957777444660969E-2</v>
      </c>
      <c r="H848" s="23">
        <f t="shared" si="506"/>
        <v>20.402377667011507</v>
      </c>
      <c r="I848" s="22">
        <f t="shared" si="507"/>
        <v>9.4164820001591543E-2</v>
      </c>
      <c r="J848" s="22">
        <f t="shared" si="508"/>
        <v>0.7</v>
      </c>
      <c r="K848" s="21">
        <f t="shared" si="509"/>
        <v>45</v>
      </c>
      <c r="L848" s="110">
        <v>817</v>
      </c>
      <c r="M848" s="9">
        <f t="shared" si="484"/>
        <v>12.195635097394938</v>
      </c>
      <c r="N848" s="9">
        <f t="shared" si="485"/>
        <v>12.195635097394938</v>
      </c>
      <c r="O848" s="10">
        <f t="shared" si="510"/>
        <v>0</v>
      </c>
      <c r="P848" s="10" t="e">
        <f t="shared" si="496"/>
        <v>#DIV/0!</v>
      </c>
      <c r="Q848" s="10" t="e">
        <f t="shared" si="497"/>
        <v>#DIV/0!</v>
      </c>
      <c r="R848" s="10" t="e">
        <f t="shared" si="498"/>
        <v>#DIV/0!</v>
      </c>
      <c r="S848" s="9"/>
      <c r="T848" s="9">
        <f t="shared" si="486"/>
        <v>12.195635097394938</v>
      </c>
      <c r="U848" s="10">
        <f t="shared" si="499"/>
        <v>0</v>
      </c>
      <c r="V848" s="10" t="e">
        <f t="shared" si="500"/>
        <v>#DIV/0!</v>
      </c>
      <c r="W848" s="10" t="e">
        <f t="shared" si="501"/>
        <v>#DIV/0!</v>
      </c>
      <c r="X848" s="10" t="e">
        <f t="shared" si="502"/>
        <v>#DIV/0!</v>
      </c>
      <c r="Y848" s="1"/>
      <c r="Z848" s="22">
        <f t="shared" si="487"/>
        <v>12.194499503218367</v>
      </c>
      <c r="AA848" s="37">
        <f t="shared" si="488"/>
        <v>-1.13559417657072E-3</v>
      </c>
      <c r="AB848" s="37">
        <f t="shared" si="489"/>
        <v>0.16554258093131838</v>
      </c>
      <c r="AC848" s="37">
        <f t="shared" si="490"/>
        <v>0.27694025191472166</v>
      </c>
      <c r="AD848" s="37">
        <f t="shared" si="511"/>
        <v>0.27690658415459457</v>
      </c>
      <c r="AG848" s="22">
        <f t="shared" si="491"/>
        <v>12.194154045112272</v>
      </c>
      <c r="AH848" s="37">
        <f t="shared" si="512"/>
        <v>-1.4810522826653738E-3</v>
      </c>
      <c r="AI848" s="37">
        <f t="shared" si="513"/>
        <v>46.778797853539679</v>
      </c>
      <c r="AJ848" s="37">
        <f t="shared" si="514"/>
        <v>0.36118800247724026</v>
      </c>
      <c r="AK848" s="37">
        <f t="shared" si="515"/>
        <v>0.36114920812227636</v>
      </c>
      <c r="AM848" s="22">
        <f t="shared" si="492"/>
        <v>12.195635097394938</v>
      </c>
      <c r="AN848" s="37">
        <f t="shared" si="516"/>
        <v>0</v>
      </c>
      <c r="AO848" s="37" t="e">
        <f t="shared" si="517"/>
        <v>#DIV/0!</v>
      </c>
      <c r="AP848" s="37" t="e">
        <f t="shared" si="518"/>
        <v>#DIV/0!</v>
      </c>
      <c r="AQ848" s="37" t="e">
        <f t="shared" si="519"/>
        <v>#DIV/0!</v>
      </c>
      <c r="AS848" s="22">
        <f t="shared" si="493"/>
        <v>12.195635097394938</v>
      </c>
      <c r="AT848" s="37">
        <f t="shared" si="520"/>
        <v>0</v>
      </c>
      <c r="AU848" s="37" t="e">
        <f t="shared" si="521"/>
        <v>#DIV/0!</v>
      </c>
      <c r="AV848" s="37" t="e">
        <f t="shared" si="522"/>
        <v>#DIV/0!</v>
      </c>
      <c r="AW848" s="37" t="e">
        <f t="shared" si="523"/>
        <v>#DIV/0!</v>
      </c>
    </row>
    <row r="849" spans="1:49" s="33" customFormat="1" hidden="1" x14ac:dyDescent="0.25">
      <c r="A849" s="3"/>
      <c r="B849" s="4"/>
      <c r="C849" s="4">
        <f t="shared" si="503"/>
        <v>817</v>
      </c>
      <c r="D849" s="21">
        <f t="shared" si="494"/>
        <v>232.29316506552993</v>
      </c>
      <c r="E849" s="37">
        <f t="shared" si="504"/>
        <v>6.5000000000000002E-2</v>
      </c>
      <c r="F849" s="37">
        <f t="shared" si="505"/>
        <v>100</v>
      </c>
      <c r="G849" s="37">
        <f t="shared" si="495"/>
        <v>6.4957777444660969E-2</v>
      </c>
      <c r="H849" s="23">
        <f t="shared" si="506"/>
        <v>20.39551783572108</v>
      </c>
      <c r="I849" s="22">
        <f t="shared" si="507"/>
        <v>9.4133159241789582E-2</v>
      </c>
      <c r="J849" s="22">
        <f t="shared" si="508"/>
        <v>0.7</v>
      </c>
      <c r="K849" s="21">
        <f t="shared" si="509"/>
        <v>45</v>
      </c>
      <c r="L849" s="110">
        <v>818</v>
      </c>
      <c r="M849" s="9">
        <f t="shared" si="484"/>
        <v>12.193018808515019</v>
      </c>
      <c r="N849" s="9">
        <f t="shared" si="485"/>
        <v>12.193018808515019</v>
      </c>
      <c r="O849" s="10">
        <f t="shared" si="510"/>
        <v>0</v>
      </c>
      <c r="P849" s="10" t="e">
        <f t="shared" si="496"/>
        <v>#DIV/0!</v>
      </c>
      <c r="Q849" s="10" t="e">
        <f t="shared" si="497"/>
        <v>#DIV/0!</v>
      </c>
      <c r="R849" s="10" t="e">
        <f t="shared" si="498"/>
        <v>#DIV/0!</v>
      </c>
      <c r="S849" s="9"/>
      <c r="T849" s="9">
        <f t="shared" si="486"/>
        <v>12.193018808515019</v>
      </c>
      <c r="U849" s="10">
        <f t="shared" si="499"/>
        <v>0</v>
      </c>
      <c r="V849" s="10" t="e">
        <f t="shared" si="500"/>
        <v>#DIV/0!</v>
      </c>
      <c r="W849" s="10" t="e">
        <f t="shared" si="501"/>
        <v>#DIV/0!</v>
      </c>
      <c r="X849" s="10" t="e">
        <f t="shared" si="502"/>
        <v>#DIV/0!</v>
      </c>
      <c r="Y849" s="1"/>
      <c r="Z849" s="22">
        <f t="shared" si="487"/>
        <v>12.191882578752018</v>
      </c>
      <c r="AA849" s="37">
        <f t="shared" si="488"/>
        <v>-1.1362297630004292E-3</v>
      </c>
      <c r="AB849" s="37">
        <f t="shared" si="489"/>
        <v>0.165635234293012</v>
      </c>
      <c r="AC849" s="37">
        <f t="shared" si="490"/>
        <v>0.27706152416395696</v>
      </c>
      <c r="AD849" s="37">
        <f t="shared" si="511"/>
        <v>0.27702783598113179</v>
      </c>
      <c r="AG849" s="22">
        <f t="shared" si="491"/>
        <v>12.191537505500431</v>
      </c>
      <c r="AH849" s="37">
        <f t="shared" si="512"/>
        <v>-1.4813030145877093E-3</v>
      </c>
      <c r="AI849" s="37">
        <f t="shared" si="513"/>
        <v>46.786717180910671</v>
      </c>
      <c r="AJ849" s="37">
        <f t="shared" si="514"/>
        <v>0.36120517551531767</v>
      </c>
      <c r="AK849" s="37">
        <f t="shared" si="515"/>
        <v>0.36116636730814305</v>
      </c>
      <c r="AM849" s="22">
        <f t="shared" si="492"/>
        <v>12.193018808515019</v>
      </c>
      <c r="AN849" s="37">
        <f t="shared" si="516"/>
        <v>0</v>
      </c>
      <c r="AO849" s="37" t="e">
        <f t="shared" si="517"/>
        <v>#DIV/0!</v>
      </c>
      <c r="AP849" s="37" t="e">
        <f t="shared" si="518"/>
        <v>#DIV/0!</v>
      </c>
      <c r="AQ849" s="37" t="e">
        <f t="shared" si="519"/>
        <v>#DIV/0!</v>
      </c>
      <c r="AS849" s="22">
        <f t="shared" si="493"/>
        <v>12.193018808515019</v>
      </c>
      <c r="AT849" s="37">
        <f t="shared" si="520"/>
        <v>0</v>
      </c>
      <c r="AU849" s="37" t="e">
        <f t="shared" si="521"/>
        <v>#DIV/0!</v>
      </c>
      <c r="AV849" s="37" t="e">
        <f t="shared" si="522"/>
        <v>#DIV/0!</v>
      </c>
      <c r="AW849" s="37" t="e">
        <f t="shared" si="523"/>
        <v>#DIV/0!</v>
      </c>
    </row>
    <row r="850" spans="1:49" s="33" customFormat="1" hidden="1" x14ac:dyDescent="0.25">
      <c r="A850" s="3"/>
      <c r="B850" s="4"/>
      <c r="C850" s="4">
        <f t="shared" si="503"/>
        <v>818</v>
      </c>
      <c r="D850" s="21">
        <f t="shared" si="494"/>
        <v>232.33345546489019</v>
      </c>
      <c r="E850" s="37">
        <f t="shared" si="504"/>
        <v>6.5000000000000002E-2</v>
      </c>
      <c r="F850" s="37">
        <f t="shared" si="505"/>
        <v>100</v>
      </c>
      <c r="G850" s="37">
        <f t="shared" si="495"/>
        <v>6.4957777444660969E-2</v>
      </c>
      <c r="H850" s="23">
        <f t="shared" si="506"/>
        <v>20.388658004430653</v>
      </c>
      <c r="I850" s="22">
        <f t="shared" si="507"/>
        <v>9.4101498481987608E-2</v>
      </c>
      <c r="J850" s="22">
        <f t="shared" si="508"/>
        <v>0.7</v>
      </c>
      <c r="K850" s="21">
        <f t="shared" si="509"/>
        <v>45</v>
      </c>
      <c r="L850" s="110">
        <v>819</v>
      </c>
      <c r="M850" s="9">
        <f t="shared" si="484"/>
        <v>12.190401633720219</v>
      </c>
      <c r="N850" s="9">
        <f t="shared" si="485"/>
        <v>12.190401633720219</v>
      </c>
      <c r="O850" s="10">
        <f t="shared" si="510"/>
        <v>0</v>
      </c>
      <c r="P850" s="10" t="e">
        <f t="shared" si="496"/>
        <v>#DIV/0!</v>
      </c>
      <c r="Q850" s="10" t="e">
        <f t="shared" si="497"/>
        <v>#DIV/0!</v>
      </c>
      <c r="R850" s="10" t="e">
        <f t="shared" si="498"/>
        <v>#DIV/0!</v>
      </c>
      <c r="S850" s="9"/>
      <c r="T850" s="9">
        <f t="shared" si="486"/>
        <v>12.190401633720219</v>
      </c>
      <c r="U850" s="10">
        <f t="shared" si="499"/>
        <v>0</v>
      </c>
      <c r="V850" s="10" t="e">
        <f t="shared" si="500"/>
        <v>#DIV/0!</v>
      </c>
      <c r="W850" s="10" t="e">
        <f t="shared" si="501"/>
        <v>#DIV/0!</v>
      </c>
      <c r="X850" s="10" t="e">
        <f t="shared" si="502"/>
        <v>#DIV/0!</v>
      </c>
      <c r="Y850" s="1"/>
      <c r="Z850" s="22">
        <f t="shared" si="487"/>
        <v>12.189264768037631</v>
      </c>
      <c r="AA850" s="37">
        <f t="shared" si="488"/>
        <v>-1.13686568258764E-3</v>
      </c>
      <c r="AB850" s="37">
        <f t="shared" si="489"/>
        <v>0.16572793622113349</v>
      </c>
      <c r="AC850" s="37">
        <f t="shared" si="490"/>
        <v>0.27718284556319456</v>
      </c>
      <c r="AD850" s="37">
        <f t="shared" si="511"/>
        <v>0.27714913694510818</v>
      </c>
      <c r="AG850" s="22">
        <f t="shared" si="491"/>
        <v>12.18892008004234</v>
      </c>
      <c r="AH850" s="37">
        <f t="shared" si="512"/>
        <v>-1.4815536778787219E-3</v>
      </c>
      <c r="AI850" s="37">
        <f t="shared" si="513"/>
        <v>46.794634340592893</v>
      </c>
      <c r="AJ850" s="37">
        <f t="shared" si="514"/>
        <v>0.3612223243068523</v>
      </c>
      <c r="AK850" s="37">
        <f t="shared" si="515"/>
        <v>0.36118350224024032</v>
      </c>
      <c r="AM850" s="22">
        <f t="shared" si="492"/>
        <v>12.190401633720219</v>
      </c>
      <c r="AN850" s="37">
        <f t="shared" si="516"/>
        <v>0</v>
      </c>
      <c r="AO850" s="37" t="e">
        <f t="shared" si="517"/>
        <v>#DIV/0!</v>
      </c>
      <c r="AP850" s="37" t="e">
        <f t="shared" si="518"/>
        <v>#DIV/0!</v>
      </c>
      <c r="AQ850" s="37" t="e">
        <f t="shared" si="519"/>
        <v>#DIV/0!</v>
      </c>
      <c r="AS850" s="22">
        <f t="shared" si="493"/>
        <v>12.190401633720219</v>
      </c>
      <c r="AT850" s="37">
        <f t="shared" si="520"/>
        <v>0</v>
      </c>
      <c r="AU850" s="37" t="e">
        <f t="shared" si="521"/>
        <v>#DIV/0!</v>
      </c>
      <c r="AV850" s="37" t="e">
        <f t="shared" si="522"/>
        <v>#DIV/0!</v>
      </c>
      <c r="AW850" s="37" t="e">
        <f t="shared" si="523"/>
        <v>#DIV/0!</v>
      </c>
    </row>
    <row r="851" spans="1:49" s="33" customFormat="1" hidden="1" x14ac:dyDescent="0.25">
      <c r="A851" s="3"/>
      <c r="B851" s="4"/>
      <c r="C851" s="4">
        <f t="shared" si="503"/>
        <v>819</v>
      </c>
      <c r="D851" s="21">
        <f t="shared" si="494"/>
        <v>232.37375950663494</v>
      </c>
      <c r="E851" s="37">
        <f t="shared" si="504"/>
        <v>6.5000000000000002E-2</v>
      </c>
      <c r="F851" s="37">
        <f t="shared" si="505"/>
        <v>100</v>
      </c>
      <c r="G851" s="37">
        <f t="shared" si="495"/>
        <v>6.4957777444660969E-2</v>
      </c>
      <c r="H851" s="23">
        <f t="shared" si="506"/>
        <v>20.381798173140226</v>
      </c>
      <c r="I851" s="22">
        <f t="shared" si="507"/>
        <v>9.4069837722185634E-2</v>
      </c>
      <c r="J851" s="22">
        <f t="shared" si="508"/>
        <v>0.7</v>
      </c>
      <c r="K851" s="21">
        <f t="shared" si="509"/>
        <v>45</v>
      </c>
      <c r="L851" s="110">
        <v>820</v>
      </c>
      <c r="M851" s="9">
        <f t="shared" si="484"/>
        <v>12.187783572746444</v>
      </c>
      <c r="N851" s="9">
        <f t="shared" si="485"/>
        <v>12.187783572746444</v>
      </c>
      <c r="O851" s="10">
        <f t="shared" si="510"/>
        <v>0</v>
      </c>
      <c r="P851" s="10" t="e">
        <f t="shared" si="496"/>
        <v>#DIV/0!</v>
      </c>
      <c r="Q851" s="10" t="e">
        <f t="shared" si="497"/>
        <v>#DIV/0!</v>
      </c>
      <c r="R851" s="10" t="e">
        <f t="shared" si="498"/>
        <v>#DIV/0!</v>
      </c>
      <c r="S851" s="9"/>
      <c r="T851" s="9">
        <f t="shared" si="486"/>
        <v>12.187783572746444</v>
      </c>
      <c r="U851" s="10">
        <f t="shared" si="499"/>
        <v>0</v>
      </c>
      <c r="V851" s="10" t="e">
        <f t="shared" si="500"/>
        <v>#DIV/0!</v>
      </c>
      <c r="W851" s="10" t="e">
        <f t="shared" si="501"/>
        <v>#DIV/0!</v>
      </c>
      <c r="X851" s="10" t="e">
        <f t="shared" si="502"/>
        <v>#DIV/0!</v>
      </c>
      <c r="Y851" s="1"/>
      <c r="Z851" s="22">
        <f t="shared" si="487"/>
        <v>12.186646070811051</v>
      </c>
      <c r="AA851" s="37">
        <f t="shared" si="488"/>
        <v>-1.1375019353927485E-3</v>
      </c>
      <c r="AB851" s="37">
        <f t="shared" si="489"/>
        <v>0.16582068672448719</v>
      </c>
      <c r="AC851" s="37">
        <f t="shared" si="490"/>
        <v>0.27730421610927986</v>
      </c>
      <c r="AD851" s="37">
        <f t="shared" si="511"/>
        <v>0.27727048704170176</v>
      </c>
      <c r="AG851" s="22">
        <f t="shared" si="491"/>
        <v>12.186301768474046</v>
      </c>
      <c r="AH851" s="37">
        <f t="shared" si="512"/>
        <v>-1.4818042723980795E-3</v>
      </c>
      <c r="AI851" s="37">
        <f t="shared" si="513"/>
        <v>46.802549328133459</v>
      </c>
      <c r="AJ851" s="37">
        <f t="shared" si="514"/>
        <v>0.36123944883031583</v>
      </c>
      <c r="AK851" s="37">
        <f t="shared" si="515"/>
        <v>0.36120061289419414</v>
      </c>
      <c r="AM851" s="22">
        <f t="shared" si="492"/>
        <v>12.187783572746444</v>
      </c>
      <c r="AN851" s="37">
        <f t="shared" si="516"/>
        <v>0</v>
      </c>
      <c r="AO851" s="37" t="e">
        <f t="shared" si="517"/>
        <v>#DIV/0!</v>
      </c>
      <c r="AP851" s="37" t="e">
        <f t="shared" si="518"/>
        <v>#DIV/0!</v>
      </c>
      <c r="AQ851" s="37" t="e">
        <f t="shared" si="519"/>
        <v>#DIV/0!</v>
      </c>
      <c r="AS851" s="22">
        <f t="shared" si="493"/>
        <v>12.187783572746444</v>
      </c>
      <c r="AT851" s="37">
        <f t="shared" si="520"/>
        <v>0</v>
      </c>
      <c r="AU851" s="37" t="e">
        <f t="shared" si="521"/>
        <v>#DIV/0!</v>
      </c>
      <c r="AV851" s="37" t="e">
        <f t="shared" si="522"/>
        <v>#DIV/0!</v>
      </c>
      <c r="AW851" s="37" t="e">
        <f t="shared" si="523"/>
        <v>#DIV/0!</v>
      </c>
    </row>
    <row r="852" spans="1:49" s="33" customFormat="1" hidden="1" x14ac:dyDescent="0.25">
      <c r="A852" s="3"/>
      <c r="B852" s="4"/>
      <c r="C852" s="4">
        <f t="shared" si="503"/>
        <v>820</v>
      </c>
      <c r="D852" s="21">
        <f t="shared" si="494"/>
        <v>232.41407719482879</v>
      </c>
      <c r="E852" s="37">
        <f t="shared" si="504"/>
        <v>6.5000000000000002E-2</v>
      </c>
      <c r="F852" s="37">
        <f t="shared" si="505"/>
        <v>100</v>
      </c>
      <c r="G852" s="37">
        <f t="shared" si="495"/>
        <v>6.4957777444660969E-2</v>
      </c>
      <c r="H852" s="23">
        <f t="shared" si="506"/>
        <v>20.374938341849798</v>
      </c>
      <c r="I852" s="22">
        <f t="shared" si="507"/>
        <v>9.403817696238366E-2</v>
      </c>
      <c r="J852" s="22">
        <f t="shared" si="508"/>
        <v>0.7</v>
      </c>
      <c r="K852" s="21">
        <f t="shared" si="509"/>
        <v>45</v>
      </c>
      <c r="L852" s="110">
        <v>821</v>
      </c>
      <c r="M852" s="9">
        <f t="shared" si="484"/>
        <v>12.185164625329664</v>
      </c>
      <c r="N852" s="9">
        <f t="shared" si="485"/>
        <v>12.185164625329664</v>
      </c>
      <c r="O852" s="10">
        <f t="shared" si="510"/>
        <v>0</v>
      </c>
      <c r="P852" s="10" t="e">
        <f t="shared" si="496"/>
        <v>#DIV/0!</v>
      </c>
      <c r="Q852" s="10" t="e">
        <f t="shared" si="497"/>
        <v>#DIV/0!</v>
      </c>
      <c r="R852" s="10" t="e">
        <f t="shared" si="498"/>
        <v>#DIV/0!</v>
      </c>
      <c r="S852" s="9"/>
      <c r="T852" s="9">
        <f t="shared" si="486"/>
        <v>12.185164625329664</v>
      </c>
      <c r="U852" s="10">
        <f t="shared" si="499"/>
        <v>0</v>
      </c>
      <c r="V852" s="10" t="e">
        <f t="shared" si="500"/>
        <v>#DIV/0!</v>
      </c>
      <c r="W852" s="10" t="e">
        <f t="shared" si="501"/>
        <v>#DIV/0!</v>
      </c>
      <c r="X852" s="10" t="e">
        <f t="shared" si="502"/>
        <v>#DIV/0!</v>
      </c>
      <c r="Y852" s="1"/>
      <c r="Z852" s="22">
        <f t="shared" si="487"/>
        <v>12.184026486808179</v>
      </c>
      <c r="AA852" s="37">
        <f t="shared" si="488"/>
        <v>-1.1381385214850326E-3</v>
      </c>
      <c r="AB852" s="37">
        <f t="shared" si="489"/>
        <v>0.16591348581317214</v>
      </c>
      <c r="AC852" s="37">
        <f t="shared" si="490"/>
        <v>0.27742563580123125</v>
      </c>
      <c r="AD852" s="37">
        <f t="shared" si="511"/>
        <v>0.2773918862734675</v>
      </c>
      <c r="AG852" s="22">
        <f t="shared" si="491"/>
        <v>12.183682570531671</v>
      </c>
      <c r="AH852" s="37">
        <f t="shared" si="512"/>
        <v>-1.4820547979930154E-3</v>
      </c>
      <c r="AI852" s="37">
        <f t="shared" si="513"/>
        <v>46.810462138707273</v>
      </c>
      <c r="AJ852" s="37">
        <f t="shared" si="514"/>
        <v>0.36125654906132393</v>
      </c>
      <c r="AK852" s="37">
        <f t="shared" si="515"/>
        <v>0.36121769924974717</v>
      </c>
      <c r="AM852" s="22">
        <f t="shared" si="492"/>
        <v>12.185164625329664</v>
      </c>
      <c r="AN852" s="37">
        <f t="shared" si="516"/>
        <v>0</v>
      </c>
      <c r="AO852" s="37" t="e">
        <f t="shared" si="517"/>
        <v>#DIV/0!</v>
      </c>
      <c r="AP852" s="37" t="e">
        <f t="shared" si="518"/>
        <v>#DIV/0!</v>
      </c>
      <c r="AQ852" s="37" t="e">
        <f t="shared" si="519"/>
        <v>#DIV/0!</v>
      </c>
      <c r="AS852" s="22">
        <f t="shared" si="493"/>
        <v>12.185164625329664</v>
      </c>
      <c r="AT852" s="37">
        <f t="shared" si="520"/>
        <v>0</v>
      </c>
      <c r="AU852" s="37" t="e">
        <f t="shared" si="521"/>
        <v>#DIV/0!</v>
      </c>
      <c r="AV852" s="37" t="e">
        <f t="shared" si="522"/>
        <v>#DIV/0!</v>
      </c>
      <c r="AW852" s="37" t="e">
        <f t="shared" si="523"/>
        <v>#DIV/0!</v>
      </c>
    </row>
    <row r="853" spans="1:49" s="33" customFormat="1" hidden="1" x14ac:dyDescent="0.25">
      <c r="A853" s="3"/>
      <c r="B853" s="4"/>
      <c r="C853" s="4">
        <f t="shared" si="503"/>
        <v>821</v>
      </c>
      <c r="D853" s="21">
        <f t="shared" si="494"/>
        <v>232.45440853353529</v>
      </c>
      <c r="E853" s="37">
        <f t="shared" si="504"/>
        <v>6.5000000000000002E-2</v>
      </c>
      <c r="F853" s="37">
        <f t="shared" si="505"/>
        <v>100</v>
      </c>
      <c r="G853" s="37">
        <f t="shared" si="495"/>
        <v>6.4957777444660969E-2</v>
      </c>
      <c r="H853" s="23">
        <f t="shared" si="506"/>
        <v>20.368078510559371</v>
      </c>
      <c r="I853" s="22">
        <f t="shared" si="507"/>
        <v>9.4006516202581686E-2</v>
      </c>
      <c r="J853" s="22">
        <f t="shared" si="508"/>
        <v>0.7</v>
      </c>
      <c r="K853" s="21">
        <f t="shared" si="509"/>
        <v>45</v>
      </c>
      <c r="L853" s="110">
        <v>822</v>
      </c>
      <c r="M853" s="9">
        <f t="shared" si="484"/>
        <v>12.182544791205922</v>
      </c>
      <c r="N853" s="9">
        <f t="shared" si="485"/>
        <v>12.182544791205922</v>
      </c>
      <c r="O853" s="10">
        <f t="shared" si="510"/>
        <v>0</v>
      </c>
      <c r="P853" s="10" t="e">
        <f t="shared" si="496"/>
        <v>#DIV/0!</v>
      </c>
      <c r="Q853" s="10" t="e">
        <f t="shared" si="497"/>
        <v>#DIV/0!</v>
      </c>
      <c r="R853" s="10" t="e">
        <f t="shared" si="498"/>
        <v>#DIV/0!</v>
      </c>
      <c r="S853" s="9"/>
      <c r="T853" s="9">
        <f t="shared" si="486"/>
        <v>12.182544791205922</v>
      </c>
      <c r="U853" s="10">
        <f t="shared" si="499"/>
        <v>0</v>
      </c>
      <c r="V853" s="10" t="e">
        <f t="shared" si="500"/>
        <v>#DIV/0!</v>
      </c>
      <c r="W853" s="10" t="e">
        <f t="shared" si="501"/>
        <v>#DIV/0!</v>
      </c>
      <c r="X853" s="10" t="e">
        <f t="shared" si="502"/>
        <v>#DIV/0!</v>
      </c>
      <c r="Y853" s="1"/>
      <c r="Z853" s="22">
        <f t="shared" si="487"/>
        <v>12.18140601576498</v>
      </c>
      <c r="AA853" s="37">
        <f t="shared" si="488"/>
        <v>-1.138775440942652E-3</v>
      </c>
      <c r="AB853" s="37">
        <f t="shared" si="489"/>
        <v>0.16600633349858215</v>
      </c>
      <c r="AC853" s="37">
        <f t="shared" si="490"/>
        <v>0.27754710464023863</v>
      </c>
      <c r="AD853" s="37">
        <f t="shared" si="511"/>
        <v>0.2775133346394108</v>
      </c>
      <c r="AG853" s="22">
        <f t="shared" si="491"/>
        <v>12.181062485951385</v>
      </c>
      <c r="AH853" s="37">
        <f t="shared" si="512"/>
        <v>-1.4823052545374082E-3</v>
      </c>
      <c r="AI853" s="37">
        <f t="shared" si="513"/>
        <v>46.818372768351317</v>
      </c>
      <c r="AJ853" s="37">
        <f t="shared" si="514"/>
        <v>0.36127362498216264</v>
      </c>
      <c r="AK853" s="37">
        <f t="shared" si="515"/>
        <v>0.36123476128705279</v>
      </c>
      <c r="AM853" s="22">
        <f t="shared" si="492"/>
        <v>12.182544791205922</v>
      </c>
      <c r="AN853" s="37">
        <f t="shared" si="516"/>
        <v>0</v>
      </c>
      <c r="AO853" s="37" t="e">
        <f t="shared" si="517"/>
        <v>#DIV/0!</v>
      </c>
      <c r="AP853" s="37" t="e">
        <f t="shared" si="518"/>
        <v>#DIV/0!</v>
      </c>
      <c r="AQ853" s="37" t="e">
        <f t="shared" si="519"/>
        <v>#DIV/0!</v>
      </c>
      <c r="AS853" s="22">
        <f t="shared" si="493"/>
        <v>12.182544791205922</v>
      </c>
      <c r="AT853" s="37">
        <f t="shared" si="520"/>
        <v>0</v>
      </c>
      <c r="AU853" s="37" t="e">
        <f t="shared" si="521"/>
        <v>#DIV/0!</v>
      </c>
      <c r="AV853" s="37" t="e">
        <f t="shared" si="522"/>
        <v>#DIV/0!</v>
      </c>
      <c r="AW853" s="37" t="e">
        <f t="shared" si="523"/>
        <v>#DIV/0!</v>
      </c>
    </row>
    <row r="854" spans="1:49" s="33" customFormat="1" hidden="1" x14ac:dyDescent="0.25">
      <c r="A854" s="3"/>
      <c r="B854" s="4"/>
      <c r="C854" s="4">
        <f t="shared" si="503"/>
        <v>822</v>
      </c>
      <c r="D854" s="21">
        <f t="shared" si="494"/>
        <v>232.49475352681677</v>
      </c>
      <c r="E854" s="37">
        <f t="shared" si="504"/>
        <v>6.5000000000000002E-2</v>
      </c>
      <c r="F854" s="37">
        <f t="shared" si="505"/>
        <v>100</v>
      </c>
      <c r="G854" s="37">
        <f t="shared" si="495"/>
        <v>6.4957777444660969E-2</v>
      </c>
      <c r="H854" s="23">
        <f t="shared" si="506"/>
        <v>20.361218679268944</v>
      </c>
      <c r="I854" s="22">
        <f t="shared" si="507"/>
        <v>9.3974855442779726E-2</v>
      </c>
      <c r="J854" s="22">
        <f t="shared" si="508"/>
        <v>0.7</v>
      </c>
      <c r="K854" s="21">
        <f t="shared" si="509"/>
        <v>45</v>
      </c>
      <c r="L854" s="110">
        <v>823</v>
      </c>
      <c r="M854" s="9">
        <f t="shared" si="484"/>
        <v>12.179924070111337</v>
      </c>
      <c r="N854" s="9">
        <f t="shared" si="485"/>
        <v>12.179924070111337</v>
      </c>
      <c r="O854" s="10">
        <f t="shared" si="510"/>
        <v>0</v>
      </c>
      <c r="P854" s="10" t="e">
        <f t="shared" si="496"/>
        <v>#DIV/0!</v>
      </c>
      <c r="Q854" s="10" t="e">
        <f t="shared" si="497"/>
        <v>#DIV/0!</v>
      </c>
      <c r="R854" s="10" t="e">
        <f t="shared" si="498"/>
        <v>#DIV/0!</v>
      </c>
      <c r="S854" s="9"/>
      <c r="T854" s="9">
        <f t="shared" si="486"/>
        <v>12.179924070111337</v>
      </c>
      <c r="U854" s="10">
        <f t="shared" si="499"/>
        <v>0</v>
      </c>
      <c r="V854" s="10" t="e">
        <f t="shared" si="500"/>
        <v>#DIV/0!</v>
      </c>
      <c r="W854" s="10" t="e">
        <f t="shared" si="501"/>
        <v>#DIV/0!</v>
      </c>
      <c r="X854" s="10" t="e">
        <f t="shared" si="502"/>
        <v>#DIV/0!</v>
      </c>
      <c r="Y854" s="1"/>
      <c r="Z854" s="22">
        <f t="shared" si="487"/>
        <v>12.178784657417488</v>
      </c>
      <c r="AA854" s="37">
        <f t="shared" si="488"/>
        <v>-1.1394126938490956E-3</v>
      </c>
      <c r="AB854" s="37">
        <f t="shared" si="489"/>
        <v>0.16609922979288796</v>
      </c>
      <c r="AC854" s="37">
        <f t="shared" si="490"/>
        <v>0.2776686226287961</v>
      </c>
      <c r="AD854" s="37">
        <f t="shared" si="511"/>
        <v>0.27763483214341106</v>
      </c>
      <c r="AG854" s="22">
        <f t="shared" si="491"/>
        <v>12.178441514469432</v>
      </c>
      <c r="AH854" s="37">
        <f t="shared" si="512"/>
        <v>-1.4825556419051367E-3</v>
      </c>
      <c r="AI854" s="37">
        <f t="shared" si="513"/>
        <v>46.826281213020515</v>
      </c>
      <c r="AJ854" s="37">
        <f t="shared" si="514"/>
        <v>0.36129067657449937</v>
      </c>
      <c r="AK854" s="37">
        <f t="shared" si="515"/>
        <v>0.36125179898583237</v>
      </c>
      <c r="AM854" s="22">
        <f t="shared" si="492"/>
        <v>12.179924070111337</v>
      </c>
      <c r="AN854" s="37">
        <f t="shared" si="516"/>
        <v>0</v>
      </c>
      <c r="AO854" s="37" t="e">
        <f t="shared" si="517"/>
        <v>#DIV/0!</v>
      </c>
      <c r="AP854" s="37" t="e">
        <f t="shared" si="518"/>
        <v>#DIV/0!</v>
      </c>
      <c r="AQ854" s="37" t="e">
        <f t="shared" si="519"/>
        <v>#DIV/0!</v>
      </c>
      <c r="AS854" s="22">
        <f t="shared" si="493"/>
        <v>12.179924070111337</v>
      </c>
      <c r="AT854" s="37">
        <f t="shared" si="520"/>
        <v>0</v>
      </c>
      <c r="AU854" s="37" t="e">
        <f t="shared" si="521"/>
        <v>#DIV/0!</v>
      </c>
      <c r="AV854" s="37" t="e">
        <f t="shared" si="522"/>
        <v>#DIV/0!</v>
      </c>
      <c r="AW854" s="37" t="e">
        <f t="shared" si="523"/>
        <v>#DIV/0!</v>
      </c>
    </row>
    <row r="855" spans="1:49" s="33" customFormat="1" hidden="1" x14ac:dyDescent="0.25">
      <c r="A855" s="3"/>
      <c r="B855" s="4"/>
      <c r="C855" s="4">
        <f t="shared" si="503"/>
        <v>823</v>
      </c>
      <c r="D855" s="21">
        <f t="shared" si="494"/>
        <v>232.53511217873498</v>
      </c>
      <c r="E855" s="37">
        <f t="shared" si="504"/>
        <v>6.5000000000000002E-2</v>
      </c>
      <c r="F855" s="37">
        <f t="shared" si="505"/>
        <v>100</v>
      </c>
      <c r="G855" s="37">
        <f t="shared" si="495"/>
        <v>6.4957777444660969E-2</v>
      </c>
      <c r="H855" s="23">
        <f t="shared" si="506"/>
        <v>20.354358847978517</v>
      </c>
      <c r="I855" s="22">
        <f t="shared" si="507"/>
        <v>9.3943194682977751E-2</v>
      </c>
      <c r="J855" s="22">
        <f t="shared" si="508"/>
        <v>0.7</v>
      </c>
      <c r="K855" s="21">
        <f t="shared" si="509"/>
        <v>45</v>
      </c>
      <c r="L855" s="110">
        <v>824</v>
      </c>
      <c r="M855" s="9">
        <f t="shared" si="484"/>
        <v>12.177302461782068</v>
      </c>
      <c r="N855" s="9">
        <f t="shared" si="485"/>
        <v>12.177302461782068</v>
      </c>
      <c r="O855" s="10">
        <f t="shared" si="510"/>
        <v>0</v>
      </c>
      <c r="P855" s="10" t="e">
        <f t="shared" si="496"/>
        <v>#DIV/0!</v>
      </c>
      <c r="Q855" s="10" t="e">
        <f t="shared" si="497"/>
        <v>#DIV/0!</v>
      </c>
      <c r="R855" s="10" t="e">
        <f t="shared" si="498"/>
        <v>#DIV/0!</v>
      </c>
      <c r="S855" s="9"/>
      <c r="T855" s="9">
        <f t="shared" si="486"/>
        <v>12.177302461782068</v>
      </c>
      <c r="U855" s="10">
        <f t="shared" si="499"/>
        <v>0</v>
      </c>
      <c r="V855" s="10" t="e">
        <f t="shared" si="500"/>
        <v>#DIV/0!</v>
      </c>
      <c r="W855" s="10" t="e">
        <f t="shared" si="501"/>
        <v>#DIV/0!</v>
      </c>
      <c r="X855" s="10" t="e">
        <f t="shared" si="502"/>
        <v>#DIV/0!</v>
      </c>
      <c r="Y855" s="1"/>
      <c r="Z855" s="22">
        <f t="shared" si="487"/>
        <v>12.17616241150181</v>
      </c>
      <c r="AA855" s="37">
        <f t="shared" si="488"/>
        <v>-1.140050280257654E-3</v>
      </c>
      <c r="AB855" s="37">
        <f t="shared" si="489"/>
        <v>0.16619217470385803</v>
      </c>
      <c r="AC855" s="37">
        <f t="shared" si="490"/>
        <v>0.27779018976204545</v>
      </c>
      <c r="AD855" s="37">
        <f t="shared" si="511"/>
        <v>0.27775637877716208</v>
      </c>
      <c r="AG855" s="22">
        <f t="shared" si="491"/>
        <v>12.175819655822149</v>
      </c>
      <c r="AH855" s="37">
        <f t="shared" si="512"/>
        <v>-1.482805959918565E-3</v>
      </c>
      <c r="AI855" s="37">
        <f t="shared" si="513"/>
        <v>46.834187467165833</v>
      </c>
      <c r="AJ855" s="37">
        <f t="shared" si="514"/>
        <v>0.36130770380841493</v>
      </c>
      <c r="AK855" s="37">
        <f t="shared" si="515"/>
        <v>0.36126881231889901</v>
      </c>
      <c r="AM855" s="22">
        <f t="shared" si="492"/>
        <v>12.177302461782068</v>
      </c>
      <c r="AN855" s="37">
        <f t="shared" si="516"/>
        <v>0</v>
      </c>
      <c r="AO855" s="37" t="e">
        <f t="shared" si="517"/>
        <v>#DIV/0!</v>
      </c>
      <c r="AP855" s="37" t="e">
        <f t="shared" si="518"/>
        <v>#DIV/0!</v>
      </c>
      <c r="AQ855" s="37" t="e">
        <f t="shared" si="519"/>
        <v>#DIV/0!</v>
      </c>
      <c r="AS855" s="22">
        <f t="shared" si="493"/>
        <v>12.177302461782068</v>
      </c>
      <c r="AT855" s="37">
        <f t="shared" si="520"/>
        <v>0</v>
      </c>
      <c r="AU855" s="37" t="e">
        <f t="shared" si="521"/>
        <v>#DIV/0!</v>
      </c>
      <c r="AV855" s="37" t="e">
        <f t="shared" si="522"/>
        <v>#DIV/0!</v>
      </c>
      <c r="AW855" s="37" t="e">
        <f t="shared" si="523"/>
        <v>#DIV/0!</v>
      </c>
    </row>
    <row r="856" spans="1:49" s="33" customFormat="1" hidden="1" x14ac:dyDescent="0.25">
      <c r="A856" s="3"/>
      <c r="B856" s="4"/>
      <c r="C856" s="4">
        <f t="shared" si="503"/>
        <v>824</v>
      </c>
      <c r="D856" s="21">
        <f t="shared" si="494"/>
        <v>232.57548449335005</v>
      </c>
      <c r="E856" s="37">
        <f t="shared" si="504"/>
        <v>6.5000000000000002E-2</v>
      </c>
      <c r="F856" s="37">
        <f t="shared" si="505"/>
        <v>100</v>
      </c>
      <c r="G856" s="37">
        <f t="shared" si="495"/>
        <v>6.4957777444660969E-2</v>
      </c>
      <c r="H856" s="23">
        <f t="shared" si="506"/>
        <v>20.34749901668809</v>
      </c>
      <c r="I856" s="22">
        <f t="shared" si="507"/>
        <v>9.3911533923175777E-2</v>
      </c>
      <c r="J856" s="22">
        <f t="shared" si="508"/>
        <v>0.7</v>
      </c>
      <c r="K856" s="21">
        <f t="shared" si="509"/>
        <v>45</v>
      </c>
      <c r="L856" s="110">
        <v>825</v>
      </c>
      <c r="M856" s="9">
        <f t="shared" si="484"/>
        <v>12.174679965954377</v>
      </c>
      <c r="N856" s="9">
        <f t="shared" si="485"/>
        <v>12.174679965954377</v>
      </c>
      <c r="O856" s="10">
        <f t="shared" si="510"/>
        <v>0</v>
      </c>
      <c r="P856" s="10" t="e">
        <f t="shared" si="496"/>
        <v>#DIV/0!</v>
      </c>
      <c r="Q856" s="10" t="e">
        <f t="shared" si="497"/>
        <v>#DIV/0!</v>
      </c>
      <c r="R856" s="10" t="e">
        <f t="shared" si="498"/>
        <v>#DIV/0!</v>
      </c>
      <c r="S856" s="9"/>
      <c r="T856" s="9">
        <f t="shared" si="486"/>
        <v>12.174679965954377</v>
      </c>
      <c r="U856" s="10">
        <f t="shared" si="499"/>
        <v>0</v>
      </c>
      <c r="V856" s="10" t="e">
        <f t="shared" si="500"/>
        <v>#DIV/0!</v>
      </c>
      <c r="W856" s="10" t="e">
        <f t="shared" si="501"/>
        <v>#DIV/0!</v>
      </c>
      <c r="X856" s="10" t="e">
        <f t="shared" si="502"/>
        <v>#DIV/0!</v>
      </c>
      <c r="Y856" s="1"/>
      <c r="Z856" s="22">
        <f t="shared" si="487"/>
        <v>12.173539277754131</v>
      </c>
      <c r="AA856" s="37">
        <f t="shared" si="488"/>
        <v>-1.1406882002464869E-3</v>
      </c>
      <c r="AB856" s="37">
        <f t="shared" si="489"/>
        <v>0.16628516824288617</v>
      </c>
      <c r="AC856" s="37">
        <f t="shared" si="490"/>
        <v>0.27791180604119536</v>
      </c>
      <c r="AD856" s="37">
        <f t="shared" si="511"/>
        <v>0.27787797454777424</v>
      </c>
      <c r="AG856" s="22">
        <f t="shared" si="491"/>
        <v>12.173196909745906</v>
      </c>
      <c r="AH856" s="37">
        <f t="shared" si="512"/>
        <v>-1.4830562084711119E-3</v>
      </c>
      <c r="AI856" s="37">
        <f t="shared" si="513"/>
        <v>46.842091527400399</v>
      </c>
      <c r="AJ856" s="37">
        <f t="shared" si="514"/>
        <v>0.361324706670688</v>
      </c>
      <c r="AK856" s="37">
        <f t="shared" si="515"/>
        <v>0.36128580127397292</v>
      </c>
      <c r="AM856" s="22">
        <f t="shared" si="492"/>
        <v>12.174679965954377</v>
      </c>
      <c r="AN856" s="37">
        <f t="shared" si="516"/>
        <v>0</v>
      </c>
      <c r="AO856" s="37" t="e">
        <f t="shared" si="517"/>
        <v>#DIV/0!</v>
      </c>
      <c r="AP856" s="37" t="e">
        <f t="shared" si="518"/>
        <v>#DIV/0!</v>
      </c>
      <c r="AQ856" s="37" t="e">
        <f t="shared" si="519"/>
        <v>#DIV/0!</v>
      </c>
      <c r="AS856" s="22">
        <f t="shared" si="493"/>
        <v>12.174679965954377</v>
      </c>
      <c r="AT856" s="37">
        <f t="shared" si="520"/>
        <v>0</v>
      </c>
      <c r="AU856" s="37" t="e">
        <f t="shared" si="521"/>
        <v>#DIV/0!</v>
      </c>
      <c r="AV856" s="37" t="e">
        <f t="shared" si="522"/>
        <v>#DIV/0!</v>
      </c>
      <c r="AW856" s="37" t="e">
        <f t="shared" si="523"/>
        <v>#DIV/0!</v>
      </c>
    </row>
    <row r="857" spans="1:49" s="33" customFormat="1" hidden="1" x14ac:dyDescent="0.25">
      <c r="A857" s="3"/>
      <c r="B857" s="4"/>
      <c r="C857" s="4">
        <f t="shared" si="503"/>
        <v>825</v>
      </c>
      <c r="D857" s="21">
        <f t="shared" si="494"/>
        <v>232.61587047472139</v>
      </c>
      <c r="E857" s="37">
        <f t="shared" si="504"/>
        <v>6.5000000000000002E-2</v>
      </c>
      <c r="F857" s="37">
        <f t="shared" si="505"/>
        <v>100</v>
      </c>
      <c r="G857" s="37">
        <f t="shared" si="495"/>
        <v>6.4957777444660969E-2</v>
      </c>
      <c r="H857" s="23">
        <f t="shared" si="506"/>
        <v>20.340639185397663</v>
      </c>
      <c r="I857" s="22">
        <f t="shared" si="507"/>
        <v>9.3879873163373803E-2</v>
      </c>
      <c r="J857" s="22">
        <f t="shared" si="508"/>
        <v>0.7</v>
      </c>
      <c r="K857" s="21">
        <f t="shared" si="509"/>
        <v>45</v>
      </c>
      <c r="L857" s="110">
        <v>826</v>
      </c>
      <c r="M857" s="9">
        <f t="shared" si="484"/>
        <v>12.172056582364572</v>
      </c>
      <c r="N857" s="9">
        <f t="shared" si="485"/>
        <v>12.172056582364572</v>
      </c>
      <c r="O857" s="10">
        <f t="shared" si="510"/>
        <v>0</v>
      </c>
      <c r="P857" s="10" t="e">
        <f t="shared" si="496"/>
        <v>#DIV/0!</v>
      </c>
      <c r="Q857" s="10" t="e">
        <f t="shared" si="497"/>
        <v>#DIV/0!</v>
      </c>
      <c r="R857" s="10" t="e">
        <f t="shared" si="498"/>
        <v>#DIV/0!</v>
      </c>
      <c r="S857" s="9"/>
      <c r="T857" s="9">
        <f t="shared" si="486"/>
        <v>12.172056582364572</v>
      </c>
      <c r="U857" s="10">
        <f t="shared" si="499"/>
        <v>0</v>
      </c>
      <c r="V857" s="10" t="e">
        <f t="shared" si="500"/>
        <v>#DIV/0!</v>
      </c>
      <c r="W857" s="10" t="e">
        <f t="shared" si="501"/>
        <v>#DIV/0!</v>
      </c>
      <c r="X857" s="10" t="e">
        <f t="shared" si="502"/>
        <v>#DIV/0!</v>
      </c>
      <c r="Y857" s="1"/>
      <c r="Z857" s="22">
        <f t="shared" si="487"/>
        <v>12.170915255910677</v>
      </c>
      <c r="AA857" s="37">
        <f t="shared" si="488"/>
        <v>-1.1413264538955303E-3</v>
      </c>
      <c r="AB857" s="37">
        <f t="shared" si="489"/>
        <v>0.16637821042162521</v>
      </c>
      <c r="AC857" s="37">
        <f t="shared" si="490"/>
        <v>0.27803347146789364</v>
      </c>
      <c r="AD857" s="37">
        <f t="shared" si="511"/>
        <v>0.27799961945054025</v>
      </c>
      <c r="AG857" s="22">
        <f t="shared" si="491"/>
        <v>12.170573275977157</v>
      </c>
      <c r="AH857" s="37">
        <f t="shared" si="512"/>
        <v>-1.4833063874153396E-3</v>
      </c>
      <c r="AI857" s="37">
        <f t="shared" si="513"/>
        <v>46.849993389067414</v>
      </c>
      <c r="AJ857" s="37">
        <f t="shared" si="514"/>
        <v>0.36134168513831633</v>
      </c>
      <c r="AK857" s="37">
        <f t="shared" si="515"/>
        <v>0.36130276582443627</v>
      </c>
      <c r="AM857" s="22">
        <f t="shared" si="492"/>
        <v>12.172056582364572</v>
      </c>
      <c r="AN857" s="37">
        <f t="shared" si="516"/>
        <v>0</v>
      </c>
      <c r="AO857" s="37" t="e">
        <f t="shared" si="517"/>
        <v>#DIV/0!</v>
      </c>
      <c r="AP857" s="37" t="e">
        <f t="shared" si="518"/>
        <v>#DIV/0!</v>
      </c>
      <c r="AQ857" s="37" t="e">
        <f t="shared" si="519"/>
        <v>#DIV/0!</v>
      </c>
      <c r="AS857" s="22">
        <f t="shared" si="493"/>
        <v>12.172056582364572</v>
      </c>
      <c r="AT857" s="37">
        <f t="shared" si="520"/>
        <v>0</v>
      </c>
      <c r="AU857" s="37" t="e">
        <f t="shared" si="521"/>
        <v>#DIV/0!</v>
      </c>
      <c r="AV857" s="37" t="e">
        <f t="shared" si="522"/>
        <v>#DIV/0!</v>
      </c>
      <c r="AW857" s="37" t="e">
        <f t="shared" si="523"/>
        <v>#DIV/0!</v>
      </c>
    </row>
    <row r="858" spans="1:49" s="33" customFormat="1" hidden="1" x14ac:dyDescent="0.25">
      <c r="A858" s="3"/>
      <c r="B858" s="4"/>
      <c r="C858" s="4">
        <f t="shared" si="503"/>
        <v>826</v>
      </c>
      <c r="D858" s="21">
        <f t="shared" si="494"/>
        <v>232.65627012690737</v>
      </c>
      <c r="E858" s="37">
        <f t="shared" si="504"/>
        <v>6.5000000000000002E-2</v>
      </c>
      <c r="F858" s="37">
        <f t="shared" si="505"/>
        <v>100</v>
      </c>
      <c r="G858" s="37">
        <f t="shared" si="495"/>
        <v>6.4957777444660969E-2</v>
      </c>
      <c r="H858" s="23">
        <f t="shared" si="506"/>
        <v>20.333779354107236</v>
      </c>
      <c r="I858" s="22">
        <f t="shared" si="507"/>
        <v>9.3848212403571829E-2</v>
      </c>
      <c r="J858" s="22">
        <f t="shared" si="508"/>
        <v>0.7</v>
      </c>
      <c r="K858" s="21">
        <f t="shared" si="509"/>
        <v>45</v>
      </c>
      <c r="L858" s="110">
        <v>827</v>
      </c>
      <c r="M858" s="9">
        <f t="shared" si="484"/>
        <v>12.169432310749034</v>
      </c>
      <c r="N858" s="9">
        <f t="shared" si="485"/>
        <v>12.169432310749034</v>
      </c>
      <c r="O858" s="10">
        <f t="shared" si="510"/>
        <v>0</v>
      </c>
      <c r="P858" s="10" t="e">
        <f t="shared" si="496"/>
        <v>#DIV/0!</v>
      </c>
      <c r="Q858" s="10" t="e">
        <f t="shared" si="497"/>
        <v>#DIV/0!</v>
      </c>
      <c r="R858" s="10" t="e">
        <f t="shared" si="498"/>
        <v>#DIV/0!</v>
      </c>
      <c r="S858" s="9"/>
      <c r="T858" s="9">
        <f t="shared" si="486"/>
        <v>12.169432310749034</v>
      </c>
      <c r="U858" s="10">
        <f t="shared" si="499"/>
        <v>0</v>
      </c>
      <c r="V858" s="10" t="e">
        <f t="shared" si="500"/>
        <v>#DIV/0!</v>
      </c>
      <c r="W858" s="10" t="e">
        <f t="shared" si="501"/>
        <v>#DIV/0!</v>
      </c>
      <c r="X858" s="10" t="e">
        <f t="shared" si="502"/>
        <v>#DIV/0!</v>
      </c>
      <c r="Y858" s="1"/>
      <c r="Z858" s="22">
        <f t="shared" si="487"/>
        <v>12.168290345707765</v>
      </c>
      <c r="AA858" s="37">
        <f t="shared" si="488"/>
        <v>-1.1419650412687332E-3</v>
      </c>
      <c r="AB858" s="37">
        <f t="shared" si="489"/>
        <v>0.1664713012493973</v>
      </c>
      <c r="AC858" s="37">
        <f t="shared" si="490"/>
        <v>0.27815518603989947</v>
      </c>
      <c r="AD858" s="37">
        <f t="shared" si="511"/>
        <v>0.27812131348730801</v>
      </c>
      <c r="AG858" s="22">
        <f t="shared" si="491"/>
        <v>12.167948754252425</v>
      </c>
      <c r="AH858" s="37">
        <f t="shared" si="512"/>
        <v>-1.4835564966091397E-3</v>
      </c>
      <c r="AI858" s="37">
        <f t="shared" si="513"/>
        <v>46.857893047698937</v>
      </c>
      <c r="AJ858" s="37">
        <f t="shared" si="514"/>
        <v>0.36135863918977101</v>
      </c>
      <c r="AK858" s="37">
        <f t="shared" si="515"/>
        <v>0.36131970594960927</v>
      </c>
      <c r="AM858" s="22">
        <f t="shared" si="492"/>
        <v>12.169432310749034</v>
      </c>
      <c r="AN858" s="37">
        <f t="shared" si="516"/>
        <v>0</v>
      </c>
      <c r="AO858" s="37" t="e">
        <f t="shared" si="517"/>
        <v>#DIV/0!</v>
      </c>
      <c r="AP858" s="37" t="e">
        <f t="shared" si="518"/>
        <v>#DIV/0!</v>
      </c>
      <c r="AQ858" s="37" t="e">
        <f t="shared" si="519"/>
        <v>#DIV/0!</v>
      </c>
      <c r="AS858" s="22">
        <f t="shared" si="493"/>
        <v>12.169432310749034</v>
      </c>
      <c r="AT858" s="37">
        <f t="shared" si="520"/>
        <v>0</v>
      </c>
      <c r="AU858" s="37" t="e">
        <f t="shared" si="521"/>
        <v>#DIV/0!</v>
      </c>
      <c r="AV858" s="37" t="e">
        <f t="shared" si="522"/>
        <v>#DIV/0!</v>
      </c>
      <c r="AW858" s="37" t="e">
        <f t="shared" si="523"/>
        <v>#DIV/0!</v>
      </c>
    </row>
    <row r="859" spans="1:49" s="33" customFormat="1" hidden="1" x14ac:dyDescent="0.25">
      <c r="A859" s="3"/>
      <c r="B859" s="4"/>
      <c r="C859" s="4">
        <f t="shared" si="503"/>
        <v>827</v>
      </c>
      <c r="D859" s="21">
        <f t="shared" si="494"/>
        <v>232.69668345396516</v>
      </c>
      <c r="E859" s="37">
        <f t="shared" si="504"/>
        <v>6.5000000000000002E-2</v>
      </c>
      <c r="F859" s="37">
        <f t="shared" si="505"/>
        <v>100</v>
      </c>
      <c r="G859" s="37">
        <f t="shared" si="495"/>
        <v>6.4957777444660969E-2</v>
      </c>
      <c r="H859" s="23">
        <f t="shared" si="506"/>
        <v>20.326919522816809</v>
      </c>
      <c r="I859" s="22">
        <f t="shared" si="507"/>
        <v>9.3816551643769869E-2</v>
      </c>
      <c r="J859" s="22">
        <f t="shared" si="508"/>
        <v>0.7</v>
      </c>
      <c r="K859" s="21">
        <f t="shared" si="509"/>
        <v>45</v>
      </c>
      <c r="L859" s="110">
        <v>828</v>
      </c>
      <c r="M859" s="9">
        <f t="shared" si="484"/>
        <v>12.166807150844216</v>
      </c>
      <c r="N859" s="9">
        <f t="shared" si="485"/>
        <v>12.166807150844216</v>
      </c>
      <c r="O859" s="10">
        <f t="shared" si="510"/>
        <v>0</v>
      </c>
      <c r="P859" s="10" t="e">
        <f t="shared" si="496"/>
        <v>#DIV/0!</v>
      </c>
      <c r="Q859" s="10" t="e">
        <f t="shared" si="497"/>
        <v>#DIV/0!</v>
      </c>
      <c r="R859" s="10" t="e">
        <f t="shared" si="498"/>
        <v>#DIV/0!</v>
      </c>
      <c r="S859" s="9"/>
      <c r="T859" s="9">
        <f t="shared" si="486"/>
        <v>12.166807150844216</v>
      </c>
      <c r="U859" s="10">
        <f t="shared" si="499"/>
        <v>0</v>
      </c>
      <c r="V859" s="10" t="e">
        <f t="shared" si="500"/>
        <v>#DIV/0!</v>
      </c>
      <c r="W859" s="10" t="e">
        <f t="shared" si="501"/>
        <v>#DIV/0!</v>
      </c>
      <c r="X859" s="10" t="e">
        <f t="shared" si="502"/>
        <v>#DIV/0!</v>
      </c>
      <c r="Y859" s="1"/>
      <c r="Z859" s="22">
        <f t="shared" si="487"/>
        <v>12.165664546881786</v>
      </c>
      <c r="AA859" s="37">
        <f t="shared" si="488"/>
        <v>-1.1426039624300444E-3</v>
      </c>
      <c r="AB859" s="37">
        <f t="shared" si="489"/>
        <v>0.1665644407355247</v>
      </c>
      <c r="AC859" s="37">
        <f t="shared" si="490"/>
        <v>0.27827694975497946</v>
      </c>
      <c r="AD859" s="37">
        <f t="shared" si="511"/>
        <v>0.2782430566545519</v>
      </c>
      <c r="AG859" s="22">
        <f t="shared" si="491"/>
        <v>12.165323344308305</v>
      </c>
      <c r="AH859" s="37">
        <f t="shared" si="512"/>
        <v>-1.4838065359104036E-3</v>
      </c>
      <c r="AI859" s="37">
        <f t="shared" si="513"/>
        <v>46.865790498744886</v>
      </c>
      <c r="AJ859" s="37">
        <f t="shared" si="514"/>
        <v>0.36137556880290655</v>
      </c>
      <c r="AK859" s="37">
        <f t="shared" si="515"/>
        <v>0.361336621631345</v>
      </c>
      <c r="AM859" s="22">
        <f t="shared" si="492"/>
        <v>12.166807150844216</v>
      </c>
      <c r="AN859" s="37">
        <f t="shared" si="516"/>
        <v>0</v>
      </c>
      <c r="AO859" s="37" t="e">
        <f t="shared" si="517"/>
        <v>#DIV/0!</v>
      </c>
      <c r="AP859" s="37" t="e">
        <f t="shared" si="518"/>
        <v>#DIV/0!</v>
      </c>
      <c r="AQ859" s="37" t="e">
        <f t="shared" si="519"/>
        <v>#DIV/0!</v>
      </c>
      <c r="AS859" s="22">
        <f t="shared" si="493"/>
        <v>12.166807150844216</v>
      </c>
      <c r="AT859" s="37">
        <f t="shared" si="520"/>
        <v>0</v>
      </c>
      <c r="AU859" s="37" t="e">
        <f t="shared" si="521"/>
        <v>#DIV/0!</v>
      </c>
      <c r="AV859" s="37" t="e">
        <f t="shared" si="522"/>
        <v>#DIV/0!</v>
      </c>
      <c r="AW859" s="37" t="e">
        <f t="shared" si="523"/>
        <v>#DIV/0!</v>
      </c>
    </row>
    <row r="860" spans="1:49" s="33" customFormat="1" hidden="1" x14ac:dyDescent="0.25">
      <c r="A860" s="3"/>
      <c r="B860" s="4"/>
      <c r="C860" s="4">
        <f t="shared" si="503"/>
        <v>828</v>
      </c>
      <c r="D860" s="21">
        <f t="shared" si="494"/>
        <v>232.73711045995108</v>
      </c>
      <c r="E860" s="37">
        <f t="shared" si="504"/>
        <v>6.5000000000000002E-2</v>
      </c>
      <c r="F860" s="37">
        <f t="shared" si="505"/>
        <v>100</v>
      </c>
      <c r="G860" s="37">
        <f t="shared" si="495"/>
        <v>6.4957777444660969E-2</v>
      </c>
      <c r="H860" s="23">
        <f t="shared" si="506"/>
        <v>20.320059691526382</v>
      </c>
      <c r="I860" s="22">
        <f t="shared" si="507"/>
        <v>9.3784890883967895E-2</v>
      </c>
      <c r="J860" s="22">
        <f t="shared" si="508"/>
        <v>0.7</v>
      </c>
      <c r="K860" s="21">
        <f t="shared" si="509"/>
        <v>45</v>
      </c>
      <c r="L860" s="110">
        <v>829</v>
      </c>
      <c r="M860" s="9">
        <f t="shared" si="484"/>
        <v>12.164181102386628</v>
      </c>
      <c r="N860" s="9">
        <f t="shared" si="485"/>
        <v>12.164181102386628</v>
      </c>
      <c r="O860" s="10">
        <f t="shared" si="510"/>
        <v>0</v>
      </c>
      <c r="P860" s="10" t="e">
        <f t="shared" si="496"/>
        <v>#DIV/0!</v>
      </c>
      <c r="Q860" s="10" t="e">
        <f t="shared" si="497"/>
        <v>#DIV/0!</v>
      </c>
      <c r="R860" s="10" t="e">
        <f t="shared" si="498"/>
        <v>#DIV/0!</v>
      </c>
      <c r="S860" s="9"/>
      <c r="T860" s="9">
        <f t="shared" si="486"/>
        <v>12.164181102386628</v>
      </c>
      <c r="U860" s="10">
        <f t="shared" si="499"/>
        <v>0</v>
      </c>
      <c r="V860" s="10" t="e">
        <f t="shared" si="500"/>
        <v>#DIV/0!</v>
      </c>
      <c r="W860" s="10" t="e">
        <f t="shared" si="501"/>
        <v>#DIV/0!</v>
      </c>
      <c r="X860" s="10" t="e">
        <f t="shared" si="502"/>
        <v>#DIV/0!</v>
      </c>
      <c r="Y860" s="1"/>
      <c r="Z860" s="22">
        <f t="shared" si="487"/>
        <v>12.163037859169167</v>
      </c>
      <c r="AA860" s="37">
        <f t="shared" si="488"/>
        <v>-1.1432432174611762E-3</v>
      </c>
      <c r="AB860" s="37">
        <f t="shared" si="489"/>
        <v>0.16665762889191915</v>
      </c>
      <c r="AC860" s="37">
        <f t="shared" si="490"/>
        <v>0.27839876261523389</v>
      </c>
      <c r="AD860" s="37">
        <f t="shared" si="511"/>
        <v>0.27836484895412872</v>
      </c>
      <c r="AG860" s="22">
        <f t="shared" si="491"/>
        <v>12.162697045881449</v>
      </c>
      <c r="AH860" s="37">
        <f t="shared" si="512"/>
        <v>-1.4840565051787991E-3</v>
      </c>
      <c r="AI860" s="37">
        <f t="shared" si="513"/>
        <v>46.873685737834506</v>
      </c>
      <c r="AJ860" s="37">
        <f t="shared" si="514"/>
        <v>0.36139247395697693</v>
      </c>
      <c r="AK860" s="37">
        <f t="shared" si="515"/>
        <v>0.36135351284379108</v>
      </c>
      <c r="AM860" s="22">
        <f t="shared" si="492"/>
        <v>12.164181102386628</v>
      </c>
      <c r="AN860" s="37">
        <f t="shared" si="516"/>
        <v>0</v>
      </c>
      <c r="AO860" s="37" t="e">
        <f t="shared" si="517"/>
        <v>#DIV/0!</v>
      </c>
      <c r="AP860" s="37" t="e">
        <f t="shared" si="518"/>
        <v>#DIV/0!</v>
      </c>
      <c r="AQ860" s="37" t="e">
        <f t="shared" si="519"/>
        <v>#DIV/0!</v>
      </c>
      <c r="AS860" s="22">
        <f t="shared" si="493"/>
        <v>12.164181102386628</v>
      </c>
      <c r="AT860" s="37">
        <f t="shared" si="520"/>
        <v>0</v>
      </c>
      <c r="AU860" s="37" t="e">
        <f t="shared" si="521"/>
        <v>#DIV/0!</v>
      </c>
      <c r="AV860" s="37" t="e">
        <f t="shared" si="522"/>
        <v>#DIV/0!</v>
      </c>
      <c r="AW860" s="37" t="e">
        <f t="shared" si="523"/>
        <v>#DIV/0!</v>
      </c>
    </row>
    <row r="861" spans="1:49" s="33" customFormat="1" hidden="1" x14ac:dyDescent="0.25">
      <c r="A861" s="3"/>
      <c r="B861" s="4"/>
      <c r="C861" s="4">
        <f t="shared" si="503"/>
        <v>829</v>
      </c>
      <c r="D861" s="21">
        <f t="shared" si="494"/>
        <v>232.77755114892005</v>
      </c>
      <c r="E861" s="37">
        <f t="shared" si="504"/>
        <v>6.5000000000000002E-2</v>
      </c>
      <c r="F861" s="37">
        <f t="shared" si="505"/>
        <v>100</v>
      </c>
      <c r="G861" s="37">
        <f t="shared" si="495"/>
        <v>6.4957777444660969E-2</v>
      </c>
      <c r="H861" s="23">
        <f t="shared" si="506"/>
        <v>20.313199860235954</v>
      </c>
      <c r="I861" s="22">
        <f t="shared" si="507"/>
        <v>9.3753230124165921E-2</v>
      </c>
      <c r="J861" s="22">
        <f t="shared" si="508"/>
        <v>0.7</v>
      </c>
      <c r="K861" s="21">
        <f t="shared" si="509"/>
        <v>45</v>
      </c>
      <c r="L861" s="110">
        <v>830</v>
      </c>
      <c r="M861" s="9">
        <f t="shared" si="484"/>
        <v>12.161554165112873</v>
      </c>
      <c r="N861" s="9">
        <f t="shared" si="485"/>
        <v>12.161554165112873</v>
      </c>
      <c r="O861" s="10">
        <f t="shared" si="510"/>
        <v>0</v>
      </c>
      <c r="P861" s="10" t="e">
        <f t="shared" si="496"/>
        <v>#DIV/0!</v>
      </c>
      <c r="Q861" s="10" t="e">
        <f t="shared" si="497"/>
        <v>#DIV/0!</v>
      </c>
      <c r="R861" s="10" t="e">
        <f t="shared" si="498"/>
        <v>#DIV/0!</v>
      </c>
      <c r="S861" s="9"/>
      <c r="T861" s="9">
        <f t="shared" si="486"/>
        <v>12.161554165112873</v>
      </c>
      <c r="U861" s="10">
        <f t="shared" si="499"/>
        <v>0</v>
      </c>
      <c r="V861" s="10" t="e">
        <f t="shared" si="500"/>
        <v>#DIV/0!</v>
      </c>
      <c r="W861" s="10" t="e">
        <f t="shared" si="501"/>
        <v>#DIV/0!</v>
      </c>
      <c r="X861" s="10" t="e">
        <f t="shared" si="502"/>
        <v>#DIV/0!</v>
      </c>
      <c r="Y861" s="1"/>
      <c r="Z861" s="22">
        <f t="shared" si="487"/>
        <v>12.160410282306445</v>
      </c>
      <c r="AA861" s="37">
        <f t="shared" si="488"/>
        <v>-1.1438828064278539E-3</v>
      </c>
      <c r="AB861" s="37">
        <f t="shared" si="489"/>
        <v>0.16675086572816181</v>
      </c>
      <c r="AC861" s="37">
        <f t="shared" si="490"/>
        <v>0.27852062461887522</v>
      </c>
      <c r="AD861" s="37">
        <f t="shared" si="511"/>
        <v>0.27848669038347212</v>
      </c>
      <c r="AG861" s="22">
        <f t="shared" si="491"/>
        <v>12.160069858708596</v>
      </c>
      <c r="AH861" s="37">
        <f t="shared" si="512"/>
        <v>-1.4843064042775467E-3</v>
      </c>
      <c r="AI861" s="37">
        <f t="shared" si="513"/>
        <v>46.881578760627093</v>
      </c>
      <c r="AJ861" s="37">
        <f t="shared" si="514"/>
        <v>0.36140935463148405</v>
      </c>
      <c r="AK861" s="37">
        <f t="shared" si="515"/>
        <v>0.36137037956889317</v>
      </c>
      <c r="AM861" s="22">
        <f t="shared" si="492"/>
        <v>12.161554165112873</v>
      </c>
      <c r="AN861" s="37">
        <f t="shared" si="516"/>
        <v>0</v>
      </c>
      <c r="AO861" s="37" t="e">
        <f t="shared" si="517"/>
        <v>#DIV/0!</v>
      </c>
      <c r="AP861" s="37" t="e">
        <f t="shared" si="518"/>
        <v>#DIV/0!</v>
      </c>
      <c r="AQ861" s="37" t="e">
        <f t="shared" si="519"/>
        <v>#DIV/0!</v>
      </c>
      <c r="AS861" s="22">
        <f t="shared" si="493"/>
        <v>12.161554165112873</v>
      </c>
      <c r="AT861" s="37">
        <f t="shared" si="520"/>
        <v>0</v>
      </c>
      <c r="AU861" s="37" t="e">
        <f t="shared" si="521"/>
        <v>#DIV/0!</v>
      </c>
      <c r="AV861" s="37" t="e">
        <f t="shared" si="522"/>
        <v>#DIV/0!</v>
      </c>
      <c r="AW861" s="37" t="e">
        <f t="shared" si="523"/>
        <v>#DIV/0!</v>
      </c>
    </row>
    <row r="862" spans="1:49" s="33" customFormat="1" hidden="1" x14ac:dyDescent="0.25">
      <c r="A862" s="3"/>
      <c r="B862" s="4"/>
      <c r="C862" s="4">
        <f t="shared" si="503"/>
        <v>830</v>
      </c>
      <c r="D862" s="21">
        <f t="shared" si="494"/>
        <v>232.81800552492632</v>
      </c>
      <c r="E862" s="37">
        <f t="shared" si="504"/>
        <v>6.5000000000000002E-2</v>
      </c>
      <c r="F862" s="37">
        <f t="shared" si="505"/>
        <v>100</v>
      </c>
      <c r="G862" s="37">
        <f t="shared" si="495"/>
        <v>6.4957777444660969E-2</v>
      </c>
      <c r="H862" s="23">
        <f t="shared" si="506"/>
        <v>20.306340028945527</v>
      </c>
      <c r="I862" s="22">
        <f t="shared" si="507"/>
        <v>9.3721569364363946E-2</v>
      </c>
      <c r="J862" s="22">
        <f t="shared" si="508"/>
        <v>0.7</v>
      </c>
      <c r="K862" s="21">
        <f t="shared" si="509"/>
        <v>45</v>
      </c>
      <c r="L862" s="110">
        <v>831</v>
      </c>
      <c r="M862" s="9">
        <f t="shared" si="484"/>
        <v>12.158926338759596</v>
      </c>
      <c r="N862" s="9">
        <f t="shared" si="485"/>
        <v>12.158926338759596</v>
      </c>
      <c r="O862" s="10">
        <f t="shared" si="510"/>
        <v>0</v>
      </c>
      <c r="P862" s="10" t="e">
        <f t="shared" si="496"/>
        <v>#DIV/0!</v>
      </c>
      <c r="Q862" s="10" t="e">
        <f t="shared" si="497"/>
        <v>#DIV/0!</v>
      </c>
      <c r="R862" s="10" t="e">
        <f t="shared" si="498"/>
        <v>#DIV/0!</v>
      </c>
      <c r="S862" s="9"/>
      <c r="T862" s="9">
        <f t="shared" si="486"/>
        <v>12.158926338759596</v>
      </c>
      <c r="U862" s="10">
        <f t="shared" si="499"/>
        <v>0</v>
      </c>
      <c r="V862" s="10" t="e">
        <f t="shared" si="500"/>
        <v>#DIV/0!</v>
      </c>
      <c r="W862" s="10" t="e">
        <f t="shared" si="501"/>
        <v>#DIV/0!</v>
      </c>
      <c r="X862" s="10" t="e">
        <f t="shared" si="502"/>
        <v>#DIV/0!</v>
      </c>
      <c r="Y862" s="1"/>
      <c r="Z862" s="22">
        <f t="shared" si="487"/>
        <v>12.157781816030193</v>
      </c>
      <c r="AA862" s="37">
        <f t="shared" si="488"/>
        <v>-1.1445227294029081E-3</v>
      </c>
      <c r="AB862" s="37">
        <f t="shared" si="489"/>
        <v>0.16684415125486962</v>
      </c>
      <c r="AC862" s="37">
        <f t="shared" si="490"/>
        <v>0.27864253576585368</v>
      </c>
      <c r="AD862" s="37">
        <f t="shared" si="511"/>
        <v>0.27860858094466329</v>
      </c>
      <c r="AG862" s="22">
        <f t="shared" si="491"/>
        <v>12.157441782526519</v>
      </c>
      <c r="AH862" s="37">
        <f t="shared" si="512"/>
        <v>-1.4845562330769724E-3</v>
      </c>
      <c r="AI862" s="37">
        <f t="shared" si="513"/>
        <v>46.889469563026914</v>
      </c>
      <c r="AJ862" s="37">
        <f t="shared" si="514"/>
        <v>0.36142621080783471</v>
      </c>
      <c r="AK862" s="37">
        <f t="shared" si="515"/>
        <v>0.36138722178699323</v>
      </c>
      <c r="AM862" s="22">
        <f t="shared" si="492"/>
        <v>12.158926338759596</v>
      </c>
      <c r="AN862" s="37">
        <f t="shared" si="516"/>
        <v>0</v>
      </c>
      <c r="AO862" s="37" t="e">
        <f t="shared" si="517"/>
        <v>#DIV/0!</v>
      </c>
      <c r="AP862" s="37" t="e">
        <f t="shared" si="518"/>
        <v>#DIV/0!</v>
      </c>
      <c r="AQ862" s="37" t="e">
        <f t="shared" si="519"/>
        <v>#DIV/0!</v>
      </c>
      <c r="AS862" s="22">
        <f t="shared" si="493"/>
        <v>12.158926338759596</v>
      </c>
      <c r="AT862" s="37">
        <f t="shared" si="520"/>
        <v>0</v>
      </c>
      <c r="AU862" s="37" t="e">
        <f t="shared" si="521"/>
        <v>#DIV/0!</v>
      </c>
      <c r="AV862" s="37" t="e">
        <f t="shared" si="522"/>
        <v>#DIV/0!</v>
      </c>
      <c r="AW862" s="37" t="e">
        <f t="shared" si="523"/>
        <v>#DIV/0!</v>
      </c>
    </row>
    <row r="863" spans="1:49" s="33" customFormat="1" hidden="1" x14ac:dyDescent="0.25">
      <c r="A863" s="3"/>
      <c r="B863" s="4"/>
      <c r="C863" s="4">
        <f t="shared" si="503"/>
        <v>831</v>
      </c>
      <c r="D863" s="21">
        <f t="shared" si="494"/>
        <v>232.8584735920227</v>
      </c>
      <c r="E863" s="37">
        <f t="shared" si="504"/>
        <v>6.5000000000000002E-2</v>
      </c>
      <c r="F863" s="37">
        <f t="shared" si="505"/>
        <v>100</v>
      </c>
      <c r="G863" s="37">
        <f t="shared" si="495"/>
        <v>6.4957777444660969E-2</v>
      </c>
      <c r="H863" s="23">
        <f t="shared" si="506"/>
        <v>20.2994801976551</v>
      </c>
      <c r="I863" s="22">
        <f t="shared" si="507"/>
        <v>9.3689908604561972E-2</v>
      </c>
      <c r="J863" s="22">
        <f t="shared" si="508"/>
        <v>0.7</v>
      </c>
      <c r="K863" s="21">
        <f t="shared" si="509"/>
        <v>45</v>
      </c>
      <c r="L863" s="110">
        <v>832</v>
      </c>
      <c r="M863" s="9">
        <f t="shared" si="484"/>
        <v>12.156297623063534</v>
      </c>
      <c r="N863" s="9">
        <f t="shared" si="485"/>
        <v>12.156297623063534</v>
      </c>
      <c r="O863" s="10">
        <f t="shared" si="510"/>
        <v>0</v>
      </c>
      <c r="P863" s="10" t="e">
        <f t="shared" si="496"/>
        <v>#DIV/0!</v>
      </c>
      <c r="Q863" s="10" t="e">
        <f t="shared" si="497"/>
        <v>#DIV/0!</v>
      </c>
      <c r="R863" s="10" t="e">
        <f t="shared" si="498"/>
        <v>#DIV/0!</v>
      </c>
      <c r="S863" s="9"/>
      <c r="T863" s="9">
        <f t="shared" si="486"/>
        <v>12.156297623063534</v>
      </c>
      <c r="U863" s="10">
        <f t="shared" si="499"/>
        <v>0</v>
      </c>
      <c r="V863" s="10" t="e">
        <f t="shared" si="500"/>
        <v>#DIV/0!</v>
      </c>
      <c r="W863" s="10" t="e">
        <f t="shared" si="501"/>
        <v>#DIV/0!</v>
      </c>
      <c r="X863" s="10" t="e">
        <f t="shared" si="502"/>
        <v>#DIV/0!</v>
      </c>
      <c r="Y863" s="1"/>
      <c r="Z863" s="22">
        <f t="shared" si="487"/>
        <v>12.155152460077067</v>
      </c>
      <c r="AA863" s="37">
        <f t="shared" si="488"/>
        <v>-1.1451629864662749E-3</v>
      </c>
      <c r="AB863" s="37">
        <f t="shared" si="489"/>
        <v>0.16693748548369536</v>
      </c>
      <c r="AC863" s="37">
        <f t="shared" si="490"/>
        <v>0.27876449605785525</v>
      </c>
      <c r="AD863" s="37">
        <f t="shared" si="511"/>
        <v>0.27873052063908538</v>
      </c>
      <c r="AG863" s="22">
        <f t="shared" si="491"/>
        <v>12.154812817072122</v>
      </c>
      <c r="AH863" s="37">
        <f t="shared" si="512"/>
        <v>-1.484805991411875E-3</v>
      </c>
      <c r="AI863" s="37">
        <f t="shared" si="513"/>
        <v>46.897358139836683</v>
      </c>
      <c r="AJ863" s="37">
        <f t="shared" si="514"/>
        <v>0.36144304245896014</v>
      </c>
      <c r="AK863" s="37">
        <f t="shared" si="515"/>
        <v>0.36140403947212912</v>
      </c>
      <c r="AM863" s="22">
        <f t="shared" si="492"/>
        <v>12.156297623063534</v>
      </c>
      <c r="AN863" s="37">
        <f t="shared" si="516"/>
        <v>0</v>
      </c>
      <c r="AO863" s="37" t="e">
        <f t="shared" si="517"/>
        <v>#DIV/0!</v>
      </c>
      <c r="AP863" s="37" t="e">
        <f t="shared" si="518"/>
        <v>#DIV/0!</v>
      </c>
      <c r="AQ863" s="37" t="e">
        <f t="shared" si="519"/>
        <v>#DIV/0!</v>
      </c>
      <c r="AS863" s="22">
        <f t="shared" si="493"/>
        <v>12.156297623063534</v>
      </c>
      <c r="AT863" s="37">
        <f t="shared" si="520"/>
        <v>0</v>
      </c>
      <c r="AU863" s="37" t="e">
        <f t="shared" si="521"/>
        <v>#DIV/0!</v>
      </c>
      <c r="AV863" s="37" t="e">
        <f t="shared" si="522"/>
        <v>#DIV/0!</v>
      </c>
      <c r="AW863" s="37" t="e">
        <f t="shared" si="523"/>
        <v>#DIV/0!</v>
      </c>
    </row>
    <row r="864" spans="1:49" s="33" customFormat="1" hidden="1" x14ac:dyDescent="0.25">
      <c r="A864" s="3"/>
      <c r="B864" s="4"/>
      <c r="C864" s="4">
        <f t="shared" si="503"/>
        <v>832</v>
      </c>
      <c r="D864" s="21">
        <f t="shared" si="494"/>
        <v>232.89895535426109</v>
      </c>
      <c r="E864" s="37">
        <f t="shared" si="504"/>
        <v>6.5000000000000002E-2</v>
      </c>
      <c r="F864" s="37">
        <f t="shared" si="505"/>
        <v>100</v>
      </c>
      <c r="G864" s="37">
        <f t="shared" si="495"/>
        <v>6.4957777444660969E-2</v>
      </c>
      <c r="H864" s="23">
        <f t="shared" si="506"/>
        <v>20.292620366364673</v>
      </c>
      <c r="I864" s="22">
        <f t="shared" si="507"/>
        <v>9.3658247844760012E-2</v>
      </c>
      <c r="J864" s="22">
        <f t="shared" si="508"/>
        <v>0.7</v>
      </c>
      <c r="K864" s="21">
        <f t="shared" si="509"/>
        <v>45</v>
      </c>
      <c r="L864" s="110">
        <v>833</v>
      </c>
      <c r="M864" s="9">
        <f t="shared" ref="M864:M927" si="524">(-( I864*K864 -I864*$C$2 -H864-H864*I864 /((E864*F864)/(E864+F864)))-SQRT(( I864*K864 -I864*$C$2 -H864-H864*I864 /((E864*F864)/(E864+F864)))*( I864*K864 -I864*$C$2 -H864-H864*I864 /((E864*F864)/(E864+F864)))-4*(J864 +I864 /((E864*F864)/(E864+F864)))*(+H864*I864*$C$2 -H864*I864*K864)))/(2*(J864 +I864 /((E864*F864)/(E864+F864))))</f>
        <v>12.153668017761484</v>
      </c>
      <c r="N864" s="9">
        <f t="shared" ref="N864:N927" si="525">(-( I864*K864 -I864*$C$2 -H864-H864*I864 /((E865*F864)/(E865+F864)))-SQRT(( I864*K864 -I864*$C$2 -H864-H864*I864 /((E865*F864)/(E865+F864)))*( I864*K864 -I864*$C$2 -H864-H864*I864 /((E865*F864)/(E865+F864)))-4*(J864 +I864 /((E865*F864)/(E865+F864)))*(+H864*I864*$C$2 -H864*I864*K864)))/(2*(J864 +I864 /((E865*F864)/(E865+F864))))</f>
        <v>12.153668017761484</v>
      </c>
      <c r="O864" s="10">
        <f t="shared" si="510"/>
        <v>0</v>
      </c>
      <c r="P864" s="10" t="e">
        <f t="shared" si="496"/>
        <v>#DIV/0!</v>
      </c>
      <c r="Q864" s="10" t="e">
        <f t="shared" si="497"/>
        <v>#DIV/0!</v>
      </c>
      <c r="R864" s="10" t="e">
        <f t="shared" si="498"/>
        <v>#DIV/0!</v>
      </c>
      <c r="S864" s="9"/>
      <c r="T864" s="9">
        <f t="shared" ref="T864:T927" si="526">(-( I864*K864 -I864*$C$2 -H864-H864*I864 /((E864*F865)/(E864+F865)))-SQRT(( I864*K864 -I864*$C$2 -H864-H864*I864 /((E864*F865)/(E864+F865)))*( I864*K864 -I864*$C$2 -H864-H864*I864 /((E864*F865)/(E864+F865)))-4*(J864 +I864 /((E864*F865)/(E864+F865)))*(+H864*I864*$C$2 -H864*I864*K864)))/(2*(J864 +I864 /((E864*F865)/(E864+F865))))</f>
        <v>12.153668017761484</v>
      </c>
      <c r="U864" s="10">
        <f t="shared" si="499"/>
        <v>0</v>
      </c>
      <c r="V864" s="10" t="e">
        <f t="shared" si="500"/>
        <v>#DIV/0!</v>
      </c>
      <c r="W864" s="10" t="e">
        <f t="shared" si="501"/>
        <v>#DIV/0!</v>
      </c>
      <c r="X864" s="10" t="e">
        <f t="shared" si="502"/>
        <v>#DIV/0!</v>
      </c>
      <c r="Y864" s="1"/>
      <c r="Z864" s="22">
        <f t="shared" ref="Z864:Z927" si="527">(-( I864*K864 -I864*$C$2 -H865-H865*I864 /((E864*F864)/(E864+F864)))-SQRT(( I864*K864 -I864*$C$2 -H865-H865*I864 /((E864*F864)/(E864+F864)))*( I864*K864 -I864*$C$2 -H865-H865*I864 /((E864*F864)/(E864+F864)))-4*(J864 +I864 /((E864*F864)/(E864+F864)))*(+H865*I864*$C$2 -H865*I864*K864)))/(2*(J864 +I864 /((E864*F864)/(E864+F864))))</f>
        <v>12.152522214183813</v>
      </c>
      <c r="AA864" s="37">
        <f t="shared" ref="AA864:AA927" si="528">Z864-M864</f>
        <v>-1.145803577671245E-3</v>
      </c>
      <c r="AB864" s="37">
        <f t="shared" ref="AB864:AB927" si="529">AA864/(H865-H864)</f>
        <v>0.16703086842240758</v>
      </c>
      <c r="AC864" s="37">
        <f t="shared" ref="AC864:AC927" si="530">(AA864/M864)/(($H865-$H864)/$H864)</f>
        <v>0.27888650549008642</v>
      </c>
      <c r="AD864" s="37">
        <f t="shared" si="511"/>
        <v>0.27885250946115631</v>
      </c>
      <c r="AG864" s="22">
        <f t="shared" ref="AG864:AG927" si="531">(-( I865*K864 -I865*$C$2 -H864-H864*I865 /((E864*F864)/(E864+F864)))-SQRT(( I865*K864 -I865*$C$2 -H864-H864*I865 /((E864*F864)/(E864+F864)))*( I865*K864 -I865*$C$2 -H864-H864*I865 /((E864*F864)/(E864+F864)))-4*(J864 +I865 /((E864*F864)/(E864+F864)))*(+H864*I865*$C$2 -H864*I865*K864)))/(2*(J864 +I865 /((E864*F864)/(E864+F864))))</f>
        <v>12.152182962082314</v>
      </c>
      <c r="AH864" s="37">
        <f t="shared" si="512"/>
        <v>-1.485055679170344E-3</v>
      </c>
      <c r="AI864" s="37">
        <f t="shared" si="513"/>
        <v>46.905244487460045</v>
      </c>
      <c r="AJ864" s="37">
        <f t="shared" si="514"/>
        <v>0.36145984957014898</v>
      </c>
      <c r="AK864" s="37">
        <f t="shared" si="515"/>
        <v>0.36142083261057734</v>
      </c>
      <c r="AM864" s="22">
        <f t="shared" ref="AM864:AM927" si="532">(-( I864*K864 -I864*$C$2 -H864-H864*I864 /((E864*F864)/(E864+F864)))-SQRT(( I864*K864 -I864*$C$2 -H864-H864*I864 /((E864*F864)/(E864+F864)))*( I864*K864 -I864*$C$2 -H864-H864*I864 /((E864*F864)/(E864+F864)))-4*(J865 +I864 /((E864*F864)/(E864+F864)))*(+H864*I864*$C$2 -H864*I864*K864)))/(2*(J865 +I864 /((E864*F864)/(E864+F864))))</f>
        <v>12.153668017761484</v>
      </c>
      <c r="AN864" s="37">
        <f t="shared" si="516"/>
        <v>0</v>
      </c>
      <c r="AO864" s="37" t="e">
        <f t="shared" si="517"/>
        <v>#DIV/0!</v>
      </c>
      <c r="AP864" s="37" t="e">
        <f t="shared" si="518"/>
        <v>#DIV/0!</v>
      </c>
      <c r="AQ864" s="37" t="e">
        <f t="shared" si="519"/>
        <v>#DIV/0!</v>
      </c>
      <c r="AS864" s="22">
        <f t="shared" ref="AS864:AS927" si="533">(-( I864*K865 -I864*$C$2 -H864-H864*I864 /((E864*F864)/(E864+F864)))-SQRT(( I864*K865 -I864*$C$2 -H864-H864*I864 /((E864*F864)/(E864+F864)))*( I864*K865 -I864*$C$2 -H864-H864*I864 /((E864*F864)/(E864+F864)))-4*(J864 +I864 /((E864*F864)/(E864+F864)))*(+H864*I864*$C$2 -H864*I864*K865)))/(2*(J864 +I864 /((E864*F864)/(E864+F864))))</f>
        <v>12.153668017761484</v>
      </c>
      <c r="AT864" s="37">
        <f t="shared" si="520"/>
        <v>0</v>
      </c>
      <c r="AU864" s="37" t="e">
        <f t="shared" si="521"/>
        <v>#DIV/0!</v>
      </c>
      <c r="AV864" s="37" t="e">
        <f t="shared" si="522"/>
        <v>#DIV/0!</v>
      </c>
      <c r="AW864" s="37" t="e">
        <f t="shared" si="523"/>
        <v>#DIV/0!</v>
      </c>
    </row>
    <row r="865" spans="1:49" s="33" customFormat="1" hidden="1" x14ac:dyDescent="0.25">
      <c r="A865" s="3"/>
      <c r="B865" s="4"/>
      <c r="C865" s="4">
        <f t="shared" si="503"/>
        <v>833</v>
      </c>
      <c r="D865" s="21">
        <f t="shared" ref="D865:D928" si="534">$C$2-M865/G865</f>
        <v>232.93945081569251</v>
      </c>
      <c r="E865" s="37">
        <f t="shared" si="504"/>
        <v>6.5000000000000002E-2</v>
      </c>
      <c r="F865" s="37">
        <f t="shared" si="505"/>
        <v>100</v>
      </c>
      <c r="G865" s="37">
        <f t="shared" ref="G865:G928" si="535">(E865*F865)/(E865+F865)</f>
        <v>6.4957777444660969E-2</v>
      </c>
      <c r="H865" s="23">
        <f t="shared" si="506"/>
        <v>20.285760535074246</v>
      </c>
      <c r="I865" s="22">
        <f t="shared" si="507"/>
        <v>9.3626587084958038E-2</v>
      </c>
      <c r="J865" s="22">
        <f t="shared" si="508"/>
        <v>0.7</v>
      </c>
      <c r="K865" s="21">
        <f t="shared" si="509"/>
        <v>45</v>
      </c>
      <c r="L865" s="110">
        <v>834</v>
      </c>
      <c r="M865" s="9">
        <f t="shared" si="524"/>
        <v>12.151037522590302</v>
      </c>
      <c r="N865" s="9">
        <f t="shared" si="525"/>
        <v>12.151037522590302</v>
      </c>
      <c r="O865" s="10">
        <f t="shared" si="510"/>
        <v>0</v>
      </c>
      <c r="P865" s="10" t="e">
        <f t="shared" ref="P865:P928" si="536">O865/(E866-E865)</f>
        <v>#DIV/0!</v>
      </c>
      <c r="Q865" s="10" t="e">
        <f t="shared" ref="Q865:Q928" si="537">(O865/M865)/((E866-E865)/E865)</f>
        <v>#DIV/0!</v>
      </c>
      <c r="R865" s="10" t="e">
        <f t="shared" ref="R865:R928" si="538">(LN(N865)-LN(M865))/(LN(E866)-LN(E865))</f>
        <v>#DIV/0!</v>
      </c>
      <c r="S865" s="9"/>
      <c r="T865" s="9">
        <f t="shared" si="526"/>
        <v>12.151037522590302</v>
      </c>
      <c r="U865" s="10">
        <f t="shared" ref="U865:U928" si="539">T865-$M865</f>
        <v>0</v>
      </c>
      <c r="V865" s="10" t="e">
        <f t="shared" ref="V865:V928" si="540">U865/(F866-F865)</f>
        <v>#DIV/0!</v>
      </c>
      <c r="W865" s="10" t="e">
        <f t="shared" ref="W865:W928" si="541">(U865/M865)/((F866-F865)/F865)</f>
        <v>#DIV/0!</v>
      </c>
      <c r="X865" s="10" t="e">
        <f t="shared" ref="X865:X928" si="542">(LN(T865)-LN(M865))/(LN(F866)-LN(F865))</f>
        <v>#DIV/0!</v>
      </c>
      <c r="Y865" s="1"/>
      <c r="Z865" s="22">
        <f t="shared" si="527"/>
        <v>12.149891078087201</v>
      </c>
      <c r="AA865" s="37">
        <f t="shared" si="528"/>
        <v>-1.1464445031013071E-3</v>
      </c>
      <c r="AB865" s="37">
        <f t="shared" si="529"/>
        <v>0.16712430008317691</v>
      </c>
      <c r="AC865" s="37">
        <f t="shared" si="530"/>
        <v>0.27900856406511199</v>
      </c>
      <c r="AD865" s="37">
        <f t="shared" si="511"/>
        <v>0.27897454741095473</v>
      </c>
      <c r="AG865" s="22">
        <f t="shared" si="531"/>
        <v>12.149552217294126</v>
      </c>
      <c r="AH865" s="37">
        <f t="shared" si="512"/>
        <v>-1.4853052961765201E-3</v>
      </c>
      <c r="AI865" s="37">
        <f t="shared" si="513"/>
        <v>46.913128600404185</v>
      </c>
      <c r="AJ865" s="37">
        <f t="shared" si="514"/>
        <v>0.36147663211209019</v>
      </c>
      <c r="AK865" s="37">
        <f t="shared" si="515"/>
        <v>0.36143760116848089</v>
      </c>
      <c r="AM865" s="22">
        <f t="shared" si="532"/>
        <v>12.151037522590302</v>
      </c>
      <c r="AN865" s="37">
        <f t="shared" si="516"/>
        <v>0</v>
      </c>
      <c r="AO865" s="37" t="e">
        <f t="shared" si="517"/>
        <v>#DIV/0!</v>
      </c>
      <c r="AP865" s="37" t="e">
        <f t="shared" si="518"/>
        <v>#DIV/0!</v>
      </c>
      <c r="AQ865" s="37" t="e">
        <f t="shared" si="519"/>
        <v>#DIV/0!</v>
      </c>
      <c r="AS865" s="22">
        <f t="shared" si="533"/>
        <v>12.151037522590302</v>
      </c>
      <c r="AT865" s="37">
        <f t="shared" si="520"/>
        <v>0</v>
      </c>
      <c r="AU865" s="37" t="e">
        <f t="shared" si="521"/>
        <v>#DIV/0!</v>
      </c>
      <c r="AV865" s="37" t="e">
        <f t="shared" si="522"/>
        <v>#DIV/0!</v>
      </c>
      <c r="AW865" s="37" t="e">
        <f t="shared" si="523"/>
        <v>#DIV/0!</v>
      </c>
    </row>
    <row r="866" spans="1:49" s="33" customFormat="1" hidden="1" x14ac:dyDescent="0.25">
      <c r="A866" s="3"/>
      <c r="B866" s="4"/>
      <c r="C866" s="4">
        <f t="shared" ref="C866:C929" si="543">IF(OR(($E$1032-$E$32)&gt;1,($F$1032-$F$32)&gt;1),$C$32 + ($C$1032 - $C$32) * ((ROW() - ROW($C$32)) / (1034 - 34))^$B$31,($C$32 + ($C$1032 - $C$32) * (ROW() - ROW($C$32)) / (ROW($C$1032) - ROW($C$32))))</f>
        <v>834</v>
      </c>
      <c r="D866" s="21">
        <f t="shared" si="534"/>
        <v>232.9799599803664</v>
      </c>
      <c r="E866" s="37">
        <f t="shared" ref="E866:E929" si="544">$E$32+$C866/$C$1032*($E$1032-$E$32)</f>
        <v>6.5000000000000002E-2</v>
      </c>
      <c r="F866" s="37">
        <f t="shared" ref="F866:F929" si="545">$F$32+$C866/$C$1032*($F$1032-$F$32)</f>
        <v>100</v>
      </c>
      <c r="G866" s="37">
        <f t="shared" si="535"/>
        <v>6.4957777444660969E-2</v>
      </c>
      <c r="H866" s="23">
        <f t="shared" si="506"/>
        <v>20.278900703783819</v>
      </c>
      <c r="I866" s="22">
        <f t="shared" si="507"/>
        <v>9.3594926325156064E-2</v>
      </c>
      <c r="J866" s="22">
        <f t="shared" si="508"/>
        <v>0.7</v>
      </c>
      <c r="K866" s="21">
        <f t="shared" si="509"/>
        <v>45</v>
      </c>
      <c r="L866" s="110">
        <v>835</v>
      </c>
      <c r="M866" s="9">
        <f t="shared" si="524"/>
        <v>12.148406137286948</v>
      </c>
      <c r="N866" s="9">
        <f t="shared" si="525"/>
        <v>12.148406137286948</v>
      </c>
      <c r="O866" s="10">
        <f t="shared" si="510"/>
        <v>0</v>
      </c>
      <c r="P866" s="10" t="e">
        <f t="shared" si="536"/>
        <v>#DIV/0!</v>
      </c>
      <c r="Q866" s="10" t="e">
        <f t="shared" si="537"/>
        <v>#DIV/0!</v>
      </c>
      <c r="R866" s="10" t="e">
        <f t="shared" si="538"/>
        <v>#DIV/0!</v>
      </c>
      <c r="S866" s="9"/>
      <c r="T866" s="9">
        <f t="shared" si="526"/>
        <v>12.148406137286948</v>
      </c>
      <c r="U866" s="10">
        <f t="shared" si="539"/>
        <v>0</v>
      </c>
      <c r="V866" s="10" t="e">
        <f t="shared" si="540"/>
        <v>#DIV/0!</v>
      </c>
      <c r="W866" s="10" t="e">
        <f t="shared" si="541"/>
        <v>#DIV/0!</v>
      </c>
      <c r="X866" s="10" t="e">
        <f t="shared" si="542"/>
        <v>#DIV/0!</v>
      </c>
      <c r="Y866" s="1"/>
      <c r="Z866" s="22">
        <f t="shared" si="527"/>
        <v>12.147259051524127</v>
      </c>
      <c r="AA866" s="37">
        <f t="shared" si="528"/>
        <v>-1.1470857628204101E-3</v>
      </c>
      <c r="AB866" s="37">
        <f t="shared" si="529"/>
        <v>0.16721778047532562</v>
      </c>
      <c r="AC866" s="37">
        <f t="shared" si="530"/>
        <v>0.27913067178074646</v>
      </c>
      <c r="AD866" s="37">
        <f t="shared" si="511"/>
        <v>0.2790966344913699</v>
      </c>
      <c r="AG866" s="22">
        <f t="shared" si="531"/>
        <v>12.146920582444602</v>
      </c>
      <c r="AH866" s="37">
        <f t="shared" si="512"/>
        <v>-1.4855548423451381E-3</v>
      </c>
      <c r="AI866" s="37">
        <f t="shared" si="513"/>
        <v>46.921010475976033</v>
      </c>
      <c r="AJ866" s="37">
        <f t="shared" si="514"/>
        <v>0.36149339007706266</v>
      </c>
      <c r="AK866" s="37">
        <f t="shared" si="515"/>
        <v>0.36145434514402314</v>
      </c>
      <c r="AM866" s="22">
        <f t="shared" si="532"/>
        <v>12.148406137286948</v>
      </c>
      <c r="AN866" s="37">
        <f t="shared" si="516"/>
        <v>0</v>
      </c>
      <c r="AO866" s="37" t="e">
        <f t="shared" si="517"/>
        <v>#DIV/0!</v>
      </c>
      <c r="AP866" s="37" t="e">
        <f t="shared" si="518"/>
        <v>#DIV/0!</v>
      </c>
      <c r="AQ866" s="37" t="e">
        <f t="shared" si="519"/>
        <v>#DIV/0!</v>
      </c>
      <c r="AS866" s="22">
        <f t="shared" si="533"/>
        <v>12.148406137286948</v>
      </c>
      <c r="AT866" s="37">
        <f t="shared" si="520"/>
        <v>0</v>
      </c>
      <c r="AU866" s="37" t="e">
        <f t="shared" si="521"/>
        <v>#DIV/0!</v>
      </c>
      <c r="AV866" s="37" t="e">
        <f t="shared" si="522"/>
        <v>#DIV/0!</v>
      </c>
      <c r="AW866" s="37" t="e">
        <f t="shared" si="523"/>
        <v>#DIV/0!</v>
      </c>
    </row>
    <row r="867" spans="1:49" s="33" customFormat="1" hidden="1" x14ac:dyDescent="0.25">
      <c r="A867" s="3"/>
      <c r="B867" s="4"/>
      <c r="C867" s="4">
        <f t="shared" si="543"/>
        <v>835</v>
      </c>
      <c r="D867" s="21">
        <f t="shared" si="534"/>
        <v>233.02048285233175</v>
      </c>
      <c r="E867" s="37">
        <f t="shared" si="544"/>
        <v>6.5000000000000002E-2</v>
      </c>
      <c r="F867" s="37">
        <f t="shared" si="545"/>
        <v>100</v>
      </c>
      <c r="G867" s="37">
        <f t="shared" si="535"/>
        <v>6.4957777444660969E-2</v>
      </c>
      <c r="H867" s="23">
        <f t="shared" ref="H867:H930" si="546">$H$32+C867/$C$1032*($H$1032-$H$32)</f>
        <v>20.272040872493392</v>
      </c>
      <c r="I867" s="22">
        <f t="shared" ref="I867:I930" si="547">$I$32+C867/$C$1032*($I$1032-$I$32)</f>
        <v>9.3563265565354103E-2</v>
      </c>
      <c r="J867" s="22">
        <f t="shared" ref="J867:J930" si="548">$J$32+C867/$C$1032*($J$1032-$J$32)</f>
        <v>0.7</v>
      </c>
      <c r="K867" s="21">
        <f t="shared" ref="K867:K930" si="549">$K$32+C867/$C$1032*($K$1032-$K$32)</f>
        <v>45</v>
      </c>
      <c r="L867" s="110">
        <v>836</v>
      </c>
      <c r="M867" s="9">
        <f t="shared" si="524"/>
        <v>12.145773861588403</v>
      </c>
      <c r="N867" s="9">
        <f t="shared" si="525"/>
        <v>12.145773861588403</v>
      </c>
      <c r="O867" s="10">
        <f t="shared" ref="O867:O930" si="550">N867-M867</f>
        <v>0</v>
      </c>
      <c r="P867" s="10" t="e">
        <f t="shared" si="536"/>
        <v>#DIV/0!</v>
      </c>
      <c r="Q867" s="10" t="e">
        <f t="shared" si="537"/>
        <v>#DIV/0!</v>
      </c>
      <c r="R867" s="10" t="e">
        <f t="shared" si="538"/>
        <v>#DIV/0!</v>
      </c>
      <c r="S867" s="9"/>
      <c r="T867" s="9">
        <f t="shared" si="526"/>
        <v>12.145773861588403</v>
      </c>
      <c r="U867" s="10">
        <f t="shared" si="539"/>
        <v>0</v>
      </c>
      <c r="V867" s="10" t="e">
        <f t="shared" si="540"/>
        <v>#DIV/0!</v>
      </c>
      <c r="W867" s="10" t="e">
        <f t="shared" si="541"/>
        <v>#DIV/0!</v>
      </c>
      <c r="X867" s="10" t="e">
        <f t="shared" si="542"/>
        <v>#DIV/0!</v>
      </c>
      <c r="Y867" s="1"/>
      <c r="Z867" s="22">
        <f t="shared" si="527"/>
        <v>12.144626134231522</v>
      </c>
      <c r="AA867" s="37">
        <f t="shared" si="528"/>
        <v>-1.1477273568800683E-3</v>
      </c>
      <c r="AB867" s="37">
        <f t="shared" si="529"/>
        <v>0.16731130960636323</v>
      </c>
      <c r="AC867" s="37">
        <f t="shared" si="530"/>
        <v>0.27925282863178763</v>
      </c>
      <c r="AD867" s="37">
        <f t="shared" ref="AD867:AD930" si="551">(LN(Z867)-LN($M867))/(LN($H868)-LN($H867))</f>
        <v>0.27921877069387724</v>
      </c>
      <c r="AG867" s="22">
        <f t="shared" si="531"/>
        <v>12.144288057270925</v>
      </c>
      <c r="AH867" s="37">
        <f t="shared" ref="AH867:AH930" si="552">AG867-$M867</f>
        <v>-1.4858043174772462E-3</v>
      </c>
      <c r="AI867" s="37">
        <f t="shared" ref="AI867:AI930" si="553">AH867/($I868-$I867)</f>
        <v>46.928890107830014</v>
      </c>
      <c r="AJ867" s="37">
        <f t="shared" ref="AJ867:AJ930" si="554">(AH867/$M867)/(($I868-$I867)/$I867)</f>
        <v>0.36151012342922012</v>
      </c>
      <c r="AK867" s="37">
        <f t="shared" ref="AK867:AK930" si="555">(LN(AG867)-LN($M867))/(LN($I868)-LN($I867))</f>
        <v>0.36147106449771965</v>
      </c>
      <c r="AM867" s="22">
        <f t="shared" si="532"/>
        <v>12.145773861588403</v>
      </c>
      <c r="AN867" s="37">
        <f t="shared" ref="AN867:AN930" si="556">AM867-$M867</f>
        <v>0</v>
      </c>
      <c r="AO867" s="37" t="e">
        <f t="shared" ref="AO867:AO930" si="557">AN867/($J868-$J867)</f>
        <v>#DIV/0!</v>
      </c>
      <c r="AP867" s="37" t="e">
        <f t="shared" ref="AP867:AP930" si="558">(AN867/$M867)/(($J868-$J867)/$J867)</f>
        <v>#DIV/0!</v>
      </c>
      <c r="AQ867" s="37" t="e">
        <f t="shared" ref="AQ867:AQ930" si="559">(LN(AM867)-LN($M867))/(LN($J868)-LN($J867))</f>
        <v>#DIV/0!</v>
      </c>
      <c r="AS867" s="22">
        <f t="shared" si="533"/>
        <v>12.145773861588403</v>
      </c>
      <c r="AT867" s="37">
        <f t="shared" ref="AT867:AT930" si="560">AS867-$M867</f>
        <v>0</v>
      </c>
      <c r="AU867" s="37" t="e">
        <f t="shared" ref="AU867:AU930" si="561">AT867/($K868-$K867)</f>
        <v>#DIV/0!</v>
      </c>
      <c r="AV867" s="37" t="e">
        <f t="shared" ref="AV867:AV930" si="562">(AT867/$M867)/(($K868-$K867)/$K867)</f>
        <v>#DIV/0!</v>
      </c>
      <c r="AW867" s="37" t="e">
        <f t="shared" ref="AW867:AW930" si="563">(LN(AS867)-LN($M867))/(LN($K868)-LN($K867))</f>
        <v>#DIV/0!</v>
      </c>
    </row>
    <row r="868" spans="1:49" s="33" customFormat="1" hidden="1" x14ac:dyDescent="0.25">
      <c r="A868" s="3"/>
      <c r="B868" s="4"/>
      <c r="C868" s="4">
        <f t="shared" si="543"/>
        <v>836</v>
      </c>
      <c r="D868" s="21">
        <f t="shared" si="534"/>
        <v>233.06101943563593</v>
      </c>
      <c r="E868" s="37">
        <f t="shared" si="544"/>
        <v>6.5000000000000002E-2</v>
      </c>
      <c r="F868" s="37">
        <f t="shared" si="545"/>
        <v>100</v>
      </c>
      <c r="G868" s="37">
        <f t="shared" si="535"/>
        <v>6.4957777444660969E-2</v>
      </c>
      <c r="H868" s="23">
        <f t="shared" si="546"/>
        <v>20.265181041202965</v>
      </c>
      <c r="I868" s="22">
        <f t="shared" si="547"/>
        <v>9.3531604805552129E-2</v>
      </c>
      <c r="J868" s="22">
        <f t="shared" si="548"/>
        <v>0.7</v>
      </c>
      <c r="K868" s="21">
        <f t="shared" si="549"/>
        <v>45</v>
      </c>
      <c r="L868" s="110">
        <v>837</v>
      </c>
      <c r="M868" s="9">
        <f t="shared" si="524"/>
        <v>12.143140695231764</v>
      </c>
      <c r="N868" s="9">
        <f t="shared" si="525"/>
        <v>12.143140695231764</v>
      </c>
      <c r="O868" s="10">
        <f t="shared" si="550"/>
        <v>0</v>
      </c>
      <c r="P868" s="10" t="e">
        <f t="shared" si="536"/>
        <v>#DIV/0!</v>
      </c>
      <c r="Q868" s="10" t="e">
        <f t="shared" si="537"/>
        <v>#DIV/0!</v>
      </c>
      <c r="R868" s="10" t="e">
        <f t="shared" si="538"/>
        <v>#DIV/0!</v>
      </c>
      <c r="S868" s="9"/>
      <c r="T868" s="9">
        <f t="shared" si="526"/>
        <v>12.143140695231764</v>
      </c>
      <c r="U868" s="10">
        <f t="shared" si="539"/>
        <v>0</v>
      </c>
      <c r="V868" s="10" t="e">
        <f t="shared" si="540"/>
        <v>#DIV/0!</v>
      </c>
      <c r="W868" s="10" t="e">
        <f t="shared" si="541"/>
        <v>#DIV/0!</v>
      </c>
      <c r="X868" s="10" t="e">
        <f t="shared" si="542"/>
        <v>#DIV/0!</v>
      </c>
      <c r="Y868" s="1"/>
      <c r="Z868" s="22">
        <f t="shared" si="527"/>
        <v>12.141992325946379</v>
      </c>
      <c r="AA868" s="37">
        <f t="shared" si="528"/>
        <v>-1.1483692853850869E-3</v>
      </c>
      <c r="AB868" s="37">
        <f t="shared" si="529"/>
        <v>0.16740488749156784</v>
      </c>
      <c r="AC868" s="37">
        <f t="shared" si="530"/>
        <v>0.27937503462600594</v>
      </c>
      <c r="AD868" s="37">
        <f t="shared" si="551"/>
        <v>0.27934095602588882</v>
      </c>
      <c r="AG868" s="22">
        <f t="shared" si="531"/>
        <v>12.141654641510303</v>
      </c>
      <c r="AH868" s="37">
        <f t="shared" si="552"/>
        <v>-1.4860537214609337E-3</v>
      </c>
      <c r="AI868" s="37">
        <f t="shared" si="553"/>
        <v>46.936767492493153</v>
      </c>
      <c r="AJ868" s="37">
        <f t="shared" si="554"/>
        <v>0.36152683215486425</v>
      </c>
      <c r="AK868" s="37">
        <f t="shared" si="555"/>
        <v>0.36148775921555393</v>
      </c>
      <c r="AM868" s="22">
        <f t="shared" si="532"/>
        <v>12.143140695231764</v>
      </c>
      <c r="AN868" s="37">
        <f t="shared" si="556"/>
        <v>0</v>
      </c>
      <c r="AO868" s="37" t="e">
        <f t="shared" si="557"/>
        <v>#DIV/0!</v>
      </c>
      <c r="AP868" s="37" t="e">
        <f t="shared" si="558"/>
        <v>#DIV/0!</v>
      </c>
      <c r="AQ868" s="37" t="e">
        <f t="shared" si="559"/>
        <v>#DIV/0!</v>
      </c>
      <c r="AS868" s="22">
        <f t="shared" si="533"/>
        <v>12.143140695231764</v>
      </c>
      <c r="AT868" s="37">
        <f t="shared" si="560"/>
        <v>0</v>
      </c>
      <c r="AU868" s="37" t="e">
        <f t="shared" si="561"/>
        <v>#DIV/0!</v>
      </c>
      <c r="AV868" s="37" t="e">
        <f t="shared" si="562"/>
        <v>#DIV/0!</v>
      </c>
      <c r="AW868" s="37" t="e">
        <f t="shared" si="563"/>
        <v>#DIV/0!</v>
      </c>
    </row>
    <row r="869" spans="1:49" s="33" customFormat="1" hidden="1" x14ac:dyDescent="0.25">
      <c r="A869" s="3"/>
      <c r="B869" s="4"/>
      <c r="C869" s="4">
        <f t="shared" si="543"/>
        <v>837</v>
      </c>
      <c r="D869" s="21">
        <f t="shared" si="534"/>
        <v>233.10156973432521</v>
      </c>
      <c r="E869" s="37">
        <f t="shared" si="544"/>
        <v>6.5000000000000002E-2</v>
      </c>
      <c r="F869" s="37">
        <f t="shared" si="545"/>
        <v>100</v>
      </c>
      <c r="G869" s="37">
        <f t="shared" si="535"/>
        <v>6.4957777444660969E-2</v>
      </c>
      <c r="H869" s="23">
        <f t="shared" si="546"/>
        <v>20.258321209912538</v>
      </c>
      <c r="I869" s="22">
        <f t="shared" si="547"/>
        <v>9.3499944045750155E-2</v>
      </c>
      <c r="J869" s="22">
        <f t="shared" si="548"/>
        <v>0.7</v>
      </c>
      <c r="K869" s="21">
        <f t="shared" si="549"/>
        <v>45</v>
      </c>
      <c r="L869" s="110">
        <v>838</v>
      </c>
      <c r="M869" s="9">
        <f t="shared" si="524"/>
        <v>12.140506637954191</v>
      </c>
      <c r="N869" s="9">
        <f t="shared" si="525"/>
        <v>12.140506637954191</v>
      </c>
      <c r="O869" s="10">
        <f t="shared" si="550"/>
        <v>0</v>
      </c>
      <c r="P869" s="10" t="e">
        <f t="shared" si="536"/>
        <v>#DIV/0!</v>
      </c>
      <c r="Q869" s="10" t="e">
        <f t="shared" si="537"/>
        <v>#DIV/0!</v>
      </c>
      <c r="R869" s="10" t="e">
        <f t="shared" si="538"/>
        <v>#DIV/0!</v>
      </c>
      <c r="S869" s="9"/>
      <c r="T869" s="9">
        <f t="shared" si="526"/>
        <v>12.140506637954191</v>
      </c>
      <c r="U869" s="10">
        <f t="shared" si="539"/>
        <v>0</v>
      </c>
      <c r="V869" s="10" t="e">
        <f t="shared" si="540"/>
        <v>#DIV/0!</v>
      </c>
      <c r="W869" s="10" t="e">
        <f t="shared" si="541"/>
        <v>#DIV/0!</v>
      </c>
      <c r="X869" s="10" t="e">
        <f t="shared" si="542"/>
        <v>#DIV/0!</v>
      </c>
      <c r="Y869" s="1"/>
      <c r="Z869" s="22">
        <f t="shared" si="527"/>
        <v>12.139357626405797</v>
      </c>
      <c r="AA869" s="37">
        <f t="shared" si="528"/>
        <v>-1.1490115483940855E-3</v>
      </c>
      <c r="AB869" s="37">
        <f t="shared" si="529"/>
        <v>0.1674985141394848</v>
      </c>
      <c r="AC869" s="37">
        <f t="shared" si="530"/>
        <v>0.2794972897599402</v>
      </c>
      <c r="AD869" s="37">
        <f t="shared" si="551"/>
        <v>0.27946319048749141</v>
      </c>
      <c r="AG869" s="22">
        <f t="shared" si="531"/>
        <v>12.139020334900025</v>
      </c>
      <c r="AH869" s="37">
        <f t="shared" si="552"/>
        <v>-1.4863030541665267E-3</v>
      </c>
      <c r="AI869" s="37">
        <f t="shared" si="553"/>
        <v>46.944642625849163</v>
      </c>
      <c r="AJ869" s="37">
        <f t="shared" si="554"/>
        <v>0.36154351623535563</v>
      </c>
      <c r="AK869" s="37">
        <f t="shared" si="555"/>
        <v>0.36150442928139825</v>
      </c>
      <c r="AM869" s="22">
        <f t="shared" si="532"/>
        <v>12.140506637954191</v>
      </c>
      <c r="AN869" s="37">
        <f t="shared" si="556"/>
        <v>0</v>
      </c>
      <c r="AO869" s="37" t="e">
        <f t="shared" si="557"/>
        <v>#DIV/0!</v>
      </c>
      <c r="AP869" s="37" t="e">
        <f t="shared" si="558"/>
        <v>#DIV/0!</v>
      </c>
      <c r="AQ869" s="37" t="e">
        <f t="shared" si="559"/>
        <v>#DIV/0!</v>
      </c>
      <c r="AS869" s="22">
        <f t="shared" si="533"/>
        <v>12.140506637954191</v>
      </c>
      <c r="AT869" s="37">
        <f t="shared" si="560"/>
        <v>0</v>
      </c>
      <c r="AU869" s="37" t="e">
        <f t="shared" si="561"/>
        <v>#DIV/0!</v>
      </c>
      <c r="AV869" s="37" t="e">
        <f t="shared" si="562"/>
        <v>#DIV/0!</v>
      </c>
      <c r="AW869" s="37" t="e">
        <f t="shared" si="563"/>
        <v>#DIV/0!</v>
      </c>
    </row>
    <row r="870" spans="1:49" s="33" customFormat="1" hidden="1" x14ac:dyDescent="0.25">
      <c r="A870" s="3"/>
      <c r="B870" s="4"/>
      <c r="C870" s="4">
        <f t="shared" si="543"/>
        <v>838</v>
      </c>
      <c r="D870" s="21">
        <f t="shared" si="534"/>
        <v>233.14213375244535</v>
      </c>
      <c r="E870" s="37">
        <f t="shared" si="544"/>
        <v>6.5000000000000002E-2</v>
      </c>
      <c r="F870" s="37">
        <f t="shared" si="545"/>
        <v>100</v>
      </c>
      <c r="G870" s="37">
        <f t="shared" si="535"/>
        <v>6.4957777444660969E-2</v>
      </c>
      <c r="H870" s="23">
        <f t="shared" si="546"/>
        <v>20.25146137862211</v>
      </c>
      <c r="I870" s="22">
        <f t="shared" si="547"/>
        <v>9.3468283285948181E-2</v>
      </c>
      <c r="J870" s="22">
        <f t="shared" si="548"/>
        <v>0.7</v>
      </c>
      <c r="K870" s="21">
        <f t="shared" si="549"/>
        <v>45</v>
      </c>
      <c r="L870" s="110">
        <v>839</v>
      </c>
      <c r="M870" s="9">
        <f t="shared" si="524"/>
        <v>12.137871689492881</v>
      </c>
      <c r="N870" s="9">
        <f t="shared" si="525"/>
        <v>12.137871689492881</v>
      </c>
      <c r="O870" s="10">
        <f t="shared" si="550"/>
        <v>0</v>
      </c>
      <c r="P870" s="10" t="e">
        <f t="shared" si="536"/>
        <v>#DIV/0!</v>
      </c>
      <c r="Q870" s="10" t="e">
        <f t="shared" si="537"/>
        <v>#DIV/0!</v>
      </c>
      <c r="R870" s="10" t="e">
        <f t="shared" si="538"/>
        <v>#DIV/0!</v>
      </c>
      <c r="S870" s="9"/>
      <c r="T870" s="9">
        <f t="shared" si="526"/>
        <v>12.137871689492881</v>
      </c>
      <c r="U870" s="10">
        <f t="shared" si="539"/>
        <v>0</v>
      </c>
      <c r="V870" s="10" t="e">
        <f t="shared" si="540"/>
        <v>#DIV/0!</v>
      </c>
      <c r="W870" s="10" t="e">
        <f t="shared" si="541"/>
        <v>#DIV/0!</v>
      </c>
      <c r="X870" s="10" t="e">
        <f t="shared" si="542"/>
        <v>#DIV/0!</v>
      </c>
      <c r="Y870" s="1"/>
      <c r="Z870" s="22">
        <f t="shared" si="527"/>
        <v>12.136722035346919</v>
      </c>
      <c r="AA870" s="37">
        <f t="shared" si="528"/>
        <v>-1.1496541459621312E-3</v>
      </c>
      <c r="AB870" s="37">
        <f t="shared" si="529"/>
        <v>0.16759218955814159</v>
      </c>
      <c r="AC870" s="37">
        <f t="shared" si="530"/>
        <v>0.27961959402927422</v>
      </c>
      <c r="AD870" s="37">
        <f t="shared" si="551"/>
        <v>0.27958547406816153</v>
      </c>
      <c r="AG870" s="22">
        <f t="shared" si="531"/>
        <v>12.136385137177459</v>
      </c>
      <c r="AH870" s="37">
        <f t="shared" si="552"/>
        <v>-1.4865523154217186E-3</v>
      </c>
      <c r="AI870" s="37">
        <f t="shared" si="553"/>
        <v>46.952515502455753</v>
      </c>
      <c r="AJ870" s="37">
        <f t="shared" si="554"/>
        <v>0.36156017564186016</v>
      </c>
      <c r="AK870" s="37">
        <f t="shared" si="555"/>
        <v>0.36152107466332478</v>
      </c>
      <c r="AM870" s="22">
        <f t="shared" si="532"/>
        <v>12.137871689492881</v>
      </c>
      <c r="AN870" s="37">
        <f t="shared" si="556"/>
        <v>0</v>
      </c>
      <c r="AO870" s="37" t="e">
        <f t="shared" si="557"/>
        <v>#DIV/0!</v>
      </c>
      <c r="AP870" s="37" t="e">
        <f t="shared" si="558"/>
        <v>#DIV/0!</v>
      </c>
      <c r="AQ870" s="37" t="e">
        <f t="shared" si="559"/>
        <v>#DIV/0!</v>
      </c>
      <c r="AS870" s="22">
        <f t="shared" si="533"/>
        <v>12.137871689492881</v>
      </c>
      <c r="AT870" s="37">
        <f t="shared" si="560"/>
        <v>0</v>
      </c>
      <c r="AU870" s="37" t="e">
        <f t="shared" si="561"/>
        <v>#DIV/0!</v>
      </c>
      <c r="AV870" s="37" t="e">
        <f t="shared" si="562"/>
        <v>#DIV/0!</v>
      </c>
      <c r="AW870" s="37" t="e">
        <f t="shared" si="563"/>
        <v>#DIV/0!</v>
      </c>
    </row>
    <row r="871" spans="1:49" s="33" customFormat="1" hidden="1" x14ac:dyDescent="0.25">
      <c r="A871" s="3"/>
      <c r="B871" s="4"/>
      <c r="C871" s="4">
        <f t="shared" si="543"/>
        <v>839</v>
      </c>
      <c r="D871" s="21">
        <f t="shared" si="534"/>
        <v>233.18271149404023</v>
      </c>
      <c r="E871" s="37">
        <f t="shared" si="544"/>
        <v>6.5000000000000002E-2</v>
      </c>
      <c r="F871" s="37">
        <f t="shared" si="545"/>
        <v>100</v>
      </c>
      <c r="G871" s="37">
        <f t="shared" si="535"/>
        <v>6.4957777444660969E-2</v>
      </c>
      <c r="H871" s="23">
        <f t="shared" si="546"/>
        <v>20.244601547331683</v>
      </c>
      <c r="I871" s="22">
        <f t="shared" si="547"/>
        <v>9.3436622526146207E-2</v>
      </c>
      <c r="J871" s="22">
        <f t="shared" si="548"/>
        <v>0.7</v>
      </c>
      <c r="K871" s="21">
        <f t="shared" si="549"/>
        <v>45</v>
      </c>
      <c r="L871" s="110">
        <v>840</v>
      </c>
      <c r="M871" s="9">
        <f t="shared" si="524"/>
        <v>12.135235849585154</v>
      </c>
      <c r="N871" s="9">
        <f t="shared" si="525"/>
        <v>12.135235849585154</v>
      </c>
      <c r="O871" s="10">
        <f t="shared" si="550"/>
        <v>0</v>
      </c>
      <c r="P871" s="10" t="e">
        <f t="shared" si="536"/>
        <v>#DIV/0!</v>
      </c>
      <c r="Q871" s="10" t="e">
        <f t="shared" si="537"/>
        <v>#DIV/0!</v>
      </c>
      <c r="R871" s="10" t="e">
        <f t="shared" si="538"/>
        <v>#DIV/0!</v>
      </c>
      <c r="S871" s="9"/>
      <c r="T871" s="9">
        <f t="shared" si="526"/>
        <v>12.135235849585154</v>
      </c>
      <c r="U871" s="10">
        <f t="shared" si="539"/>
        <v>0</v>
      </c>
      <c r="V871" s="10" t="e">
        <f t="shared" si="540"/>
        <v>#DIV/0!</v>
      </c>
      <c r="W871" s="10" t="e">
        <f t="shared" si="541"/>
        <v>#DIV/0!</v>
      </c>
      <c r="X871" s="10" t="e">
        <f t="shared" si="542"/>
        <v>#DIV/0!</v>
      </c>
      <c r="Y871" s="1"/>
      <c r="Z871" s="22">
        <f t="shared" si="527"/>
        <v>12.134085552506994</v>
      </c>
      <c r="AA871" s="37">
        <f t="shared" si="528"/>
        <v>-1.1502970781602784E-3</v>
      </c>
      <c r="AB871" s="37">
        <f t="shared" si="529"/>
        <v>0.16768591375789624</v>
      </c>
      <c r="AC871" s="37">
        <f t="shared" si="530"/>
        <v>0.27974194743358727</v>
      </c>
      <c r="AD871" s="37">
        <f t="shared" si="551"/>
        <v>0.27970780677455215</v>
      </c>
      <c r="AG871" s="22">
        <f t="shared" si="531"/>
        <v>12.133749048080027</v>
      </c>
      <c r="AH871" s="37">
        <f t="shared" si="552"/>
        <v>-1.4868015051270334E-3</v>
      </c>
      <c r="AI871" s="37">
        <f t="shared" si="553"/>
        <v>46.960386119191583</v>
      </c>
      <c r="AJ871" s="37">
        <f t="shared" si="554"/>
        <v>0.36157681036343259</v>
      </c>
      <c r="AK871" s="37">
        <f t="shared" si="555"/>
        <v>0.36153769535447489</v>
      </c>
      <c r="AM871" s="22">
        <f t="shared" si="532"/>
        <v>12.135235849585154</v>
      </c>
      <c r="AN871" s="37">
        <f t="shared" si="556"/>
        <v>0</v>
      </c>
      <c r="AO871" s="37" t="e">
        <f t="shared" si="557"/>
        <v>#DIV/0!</v>
      </c>
      <c r="AP871" s="37" t="e">
        <f t="shared" si="558"/>
        <v>#DIV/0!</v>
      </c>
      <c r="AQ871" s="37" t="e">
        <f t="shared" si="559"/>
        <v>#DIV/0!</v>
      </c>
      <c r="AS871" s="22">
        <f t="shared" si="533"/>
        <v>12.135235849585154</v>
      </c>
      <c r="AT871" s="37">
        <f t="shared" si="560"/>
        <v>0</v>
      </c>
      <c r="AU871" s="37" t="e">
        <f t="shared" si="561"/>
        <v>#DIV/0!</v>
      </c>
      <c r="AV871" s="37" t="e">
        <f t="shared" si="562"/>
        <v>#DIV/0!</v>
      </c>
      <c r="AW871" s="37" t="e">
        <f t="shared" si="563"/>
        <v>#DIV/0!</v>
      </c>
    </row>
    <row r="872" spans="1:49" s="33" customFormat="1" hidden="1" x14ac:dyDescent="0.25">
      <c r="A872" s="3"/>
      <c r="B872" s="4"/>
      <c r="C872" s="4">
        <f t="shared" si="543"/>
        <v>840</v>
      </c>
      <c r="D872" s="21">
        <f t="shared" si="534"/>
        <v>233.22330296315337</v>
      </c>
      <c r="E872" s="37">
        <f t="shared" si="544"/>
        <v>6.5000000000000002E-2</v>
      </c>
      <c r="F872" s="37">
        <f t="shared" si="545"/>
        <v>100</v>
      </c>
      <c r="G872" s="37">
        <f t="shared" si="535"/>
        <v>6.4957777444660969E-2</v>
      </c>
      <c r="H872" s="23">
        <f t="shared" si="546"/>
        <v>20.237741716041256</v>
      </c>
      <c r="I872" s="22">
        <f t="shared" si="547"/>
        <v>9.3404961766344247E-2</v>
      </c>
      <c r="J872" s="22">
        <f t="shared" si="548"/>
        <v>0.7</v>
      </c>
      <c r="K872" s="21">
        <f t="shared" si="549"/>
        <v>45</v>
      </c>
      <c r="L872" s="110">
        <v>841</v>
      </c>
      <c r="M872" s="9">
        <f t="shared" si="524"/>
        <v>12.132599117968351</v>
      </c>
      <c r="N872" s="9">
        <f t="shared" si="525"/>
        <v>12.132599117968351</v>
      </c>
      <c r="O872" s="10">
        <f t="shared" si="550"/>
        <v>0</v>
      </c>
      <c r="P872" s="10" t="e">
        <f t="shared" si="536"/>
        <v>#DIV/0!</v>
      </c>
      <c r="Q872" s="10" t="e">
        <f t="shared" si="537"/>
        <v>#DIV/0!</v>
      </c>
      <c r="R872" s="10" t="e">
        <f t="shared" si="538"/>
        <v>#DIV/0!</v>
      </c>
      <c r="S872" s="9"/>
      <c r="T872" s="9">
        <f t="shared" si="526"/>
        <v>12.132599117968351</v>
      </c>
      <c r="U872" s="10">
        <f t="shared" si="539"/>
        <v>0</v>
      </c>
      <c r="V872" s="10" t="e">
        <f t="shared" si="540"/>
        <v>#DIV/0!</v>
      </c>
      <c r="W872" s="10" t="e">
        <f t="shared" si="541"/>
        <v>#DIV/0!</v>
      </c>
      <c r="X872" s="10" t="e">
        <f t="shared" si="542"/>
        <v>#DIV/0!</v>
      </c>
      <c r="Y872" s="1"/>
      <c r="Z872" s="22">
        <f t="shared" si="527"/>
        <v>12.131448177623271</v>
      </c>
      <c r="AA872" s="37">
        <f t="shared" si="528"/>
        <v>-1.1509403450791211E-3</v>
      </c>
      <c r="AB872" s="37">
        <f t="shared" si="529"/>
        <v>0.1677796867519552</v>
      </c>
      <c r="AC872" s="37">
        <f t="shared" si="530"/>
        <v>0.27986434997721782</v>
      </c>
      <c r="AD872" s="37">
        <f t="shared" si="551"/>
        <v>0.27983018860699876</v>
      </c>
      <c r="AG872" s="22">
        <f t="shared" si="531"/>
        <v>12.131112067345249</v>
      </c>
      <c r="AH872" s="37">
        <f t="shared" si="552"/>
        <v>-1.4870506231012826E-3</v>
      </c>
      <c r="AI872" s="37">
        <f t="shared" si="553"/>
        <v>46.968254470272086</v>
      </c>
      <c r="AJ872" s="37">
        <f t="shared" si="554"/>
        <v>0.36159342036863762</v>
      </c>
      <c r="AK872" s="37">
        <f t="shared" si="555"/>
        <v>0.36155429132028782</v>
      </c>
      <c r="AM872" s="22">
        <f t="shared" si="532"/>
        <v>12.132599117968351</v>
      </c>
      <c r="AN872" s="37">
        <f t="shared" si="556"/>
        <v>0</v>
      </c>
      <c r="AO872" s="37" t="e">
        <f t="shared" si="557"/>
        <v>#DIV/0!</v>
      </c>
      <c r="AP872" s="37" t="e">
        <f t="shared" si="558"/>
        <v>#DIV/0!</v>
      </c>
      <c r="AQ872" s="37" t="e">
        <f t="shared" si="559"/>
        <v>#DIV/0!</v>
      </c>
      <c r="AS872" s="22">
        <f t="shared" si="533"/>
        <v>12.132599117968351</v>
      </c>
      <c r="AT872" s="37">
        <f t="shared" si="560"/>
        <v>0</v>
      </c>
      <c r="AU872" s="37" t="e">
        <f t="shared" si="561"/>
        <v>#DIV/0!</v>
      </c>
      <c r="AV872" s="37" t="e">
        <f t="shared" si="562"/>
        <v>#DIV/0!</v>
      </c>
      <c r="AW872" s="37" t="e">
        <f t="shared" si="563"/>
        <v>#DIV/0!</v>
      </c>
    </row>
    <row r="873" spans="1:49" s="33" customFormat="1" hidden="1" x14ac:dyDescent="0.25">
      <c r="A873" s="3"/>
      <c r="B873" s="4"/>
      <c r="C873" s="4">
        <f t="shared" si="543"/>
        <v>841</v>
      </c>
      <c r="D873" s="21">
        <f t="shared" si="534"/>
        <v>233.2639081638265</v>
      </c>
      <c r="E873" s="37">
        <f t="shared" si="544"/>
        <v>6.5000000000000002E-2</v>
      </c>
      <c r="F873" s="37">
        <f t="shared" si="545"/>
        <v>100</v>
      </c>
      <c r="G873" s="37">
        <f t="shared" si="535"/>
        <v>6.4957777444660969E-2</v>
      </c>
      <c r="H873" s="23">
        <f t="shared" si="546"/>
        <v>20.230881884750829</v>
      </c>
      <c r="I873" s="22">
        <f t="shared" si="547"/>
        <v>9.3373301006542272E-2</v>
      </c>
      <c r="J873" s="22">
        <f t="shared" si="548"/>
        <v>0.7</v>
      </c>
      <c r="K873" s="21">
        <f t="shared" si="549"/>
        <v>45</v>
      </c>
      <c r="L873" s="110">
        <v>842</v>
      </c>
      <c r="M873" s="9">
        <f t="shared" si="524"/>
        <v>12.129961494379931</v>
      </c>
      <c r="N873" s="9">
        <f t="shared" si="525"/>
        <v>12.129961494379931</v>
      </c>
      <c r="O873" s="10">
        <f t="shared" si="550"/>
        <v>0</v>
      </c>
      <c r="P873" s="10" t="e">
        <f t="shared" si="536"/>
        <v>#DIV/0!</v>
      </c>
      <c r="Q873" s="10" t="e">
        <f t="shared" si="537"/>
        <v>#DIV/0!</v>
      </c>
      <c r="R873" s="10" t="e">
        <f t="shared" si="538"/>
        <v>#DIV/0!</v>
      </c>
      <c r="S873" s="9"/>
      <c r="T873" s="9">
        <f t="shared" si="526"/>
        <v>12.129961494379931</v>
      </c>
      <c r="U873" s="10">
        <f t="shared" si="539"/>
        <v>0</v>
      </c>
      <c r="V873" s="10" t="e">
        <f t="shared" si="540"/>
        <v>#DIV/0!</v>
      </c>
      <c r="W873" s="10" t="e">
        <f t="shared" si="541"/>
        <v>#DIV/0!</v>
      </c>
      <c r="X873" s="10" t="e">
        <f t="shared" si="542"/>
        <v>#DIV/0!</v>
      </c>
      <c r="Y873" s="1"/>
      <c r="Z873" s="22">
        <f t="shared" si="527"/>
        <v>12.12880991043316</v>
      </c>
      <c r="AA873" s="37">
        <f t="shared" si="528"/>
        <v>-1.1515839467701738E-3</v>
      </c>
      <c r="AB873" s="37">
        <f t="shared" si="529"/>
        <v>0.16787350854782807</v>
      </c>
      <c r="AC873" s="37">
        <f t="shared" si="530"/>
        <v>0.27998680165500639</v>
      </c>
      <c r="AD873" s="37">
        <f t="shared" si="551"/>
        <v>0.27995261955983936</v>
      </c>
      <c r="AG873" s="22">
        <f t="shared" si="531"/>
        <v>12.128474194710689</v>
      </c>
      <c r="AH873" s="37">
        <f t="shared" si="552"/>
        <v>-1.4872996692414375E-3</v>
      </c>
      <c r="AI873" s="37">
        <f t="shared" si="553"/>
        <v>46.976120552504881</v>
      </c>
      <c r="AJ873" s="37">
        <f t="shared" si="554"/>
        <v>0.3616100056460137</v>
      </c>
      <c r="AK873" s="37">
        <f t="shared" si="555"/>
        <v>0.36157086254922427</v>
      </c>
      <c r="AM873" s="22">
        <f t="shared" si="532"/>
        <v>12.129961494379931</v>
      </c>
      <c r="AN873" s="37">
        <f t="shared" si="556"/>
        <v>0</v>
      </c>
      <c r="AO873" s="37" t="e">
        <f t="shared" si="557"/>
        <v>#DIV/0!</v>
      </c>
      <c r="AP873" s="37" t="e">
        <f t="shared" si="558"/>
        <v>#DIV/0!</v>
      </c>
      <c r="AQ873" s="37" t="e">
        <f t="shared" si="559"/>
        <v>#DIV/0!</v>
      </c>
      <c r="AS873" s="22">
        <f t="shared" si="533"/>
        <v>12.129961494379931</v>
      </c>
      <c r="AT873" s="37">
        <f t="shared" si="560"/>
        <v>0</v>
      </c>
      <c r="AU873" s="37" t="e">
        <f t="shared" si="561"/>
        <v>#DIV/0!</v>
      </c>
      <c r="AV873" s="37" t="e">
        <f t="shared" si="562"/>
        <v>#DIV/0!</v>
      </c>
      <c r="AW873" s="37" t="e">
        <f t="shared" si="563"/>
        <v>#DIV/0!</v>
      </c>
    </row>
    <row r="874" spans="1:49" s="33" customFormat="1" hidden="1" x14ac:dyDescent="0.25">
      <c r="A874" s="3"/>
      <c r="B874" s="4"/>
      <c r="C874" s="4">
        <f t="shared" si="543"/>
        <v>842</v>
      </c>
      <c r="D874" s="21">
        <f t="shared" si="534"/>
        <v>233.30452710010087</v>
      </c>
      <c r="E874" s="37">
        <f t="shared" si="544"/>
        <v>6.5000000000000002E-2</v>
      </c>
      <c r="F874" s="37">
        <f t="shared" si="545"/>
        <v>100</v>
      </c>
      <c r="G874" s="37">
        <f t="shared" si="535"/>
        <v>6.4957777444660969E-2</v>
      </c>
      <c r="H874" s="23">
        <f t="shared" si="546"/>
        <v>20.224022053460402</v>
      </c>
      <c r="I874" s="22">
        <f t="shared" si="547"/>
        <v>9.3341640246740298E-2</v>
      </c>
      <c r="J874" s="22">
        <f t="shared" si="548"/>
        <v>0.7</v>
      </c>
      <c r="K874" s="21">
        <f t="shared" si="549"/>
        <v>45</v>
      </c>
      <c r="L874" s="110">
        <v>843</v>
      </c>
      <c r="M874" s="9">
        <f t="shared" si="524"/>
        <v>12.12732297855738</v>
      </c>
      <c r="N874" s="9">
        <f t="shared" si="525"/>
        <v>12.12732297855738</v>
      </c>
      <c r="O874" s="10">
        <f t="shared" si="550"/>
        <v>0</v>
      </c>
      <c r="P874" s="10" t="e">
        <f t="shared" si="536"/>
        <v>#DIV/0!</v>
      </c>
      <c r="Q874" s="10" t="e">
        <f t="shared" si="537"/>
        <v>#DIV/0!</v>
      </c>
      <c r="R874" s="10" t="e">
        <f t="shared" si="538"/>
        <v>#DIV/0!</v>
      </c>
      <c r="S874" s="9"/>
      <c r="T874" s="9">
        <f t="shared" si="526"/>
        <v>12.12732297855738</v>
      </c>
      <c r="U874" s="10">
        <f t="shared" si="539"/>
        <v>0</v>
      </c>
      <c r="V874" s="10" t="e">
        <f t="shared" si="540"/>
        <v>#DIV/0!</v>
      </c>
      <c r="W874" s="10" t="e">
        <f t="shared" si="541"/>
        <v>#DIV/0!</v>
      </c>
      <c r="X874" s="10" t="e">
        <f t="shared" si="542"/>
        <v>#DIV/0!</v>
      </c>
      <c r="Y874" s="1"/>
      <c r="Z874" s="22">
        <f t="shared" si="527"/>
        <v>12.126170750674099</v>
      </c>
      <c r="AA874" s="37">
        <f t="shared" si="528"/>
        <v>-1.1522278832813981E-3</v>
      </c>
      <c r="AB874" s="37">
        <f t="shared" si="529"/>
        <v>0.16796737915250648</v>
      </c>
      <c r="AC874" s="37">
        <f t="shared" si="530"/>
        <v>0.2801093024609399</v>
      </c>
      <c r="AD874" s="37">
        <f t="shared" si="551"/>
        <v>0.28007509962854676</v>
      </c>
      <c r="AG874" s="22">
        <f t="shared" si="531"/>
        <v>12.125835429914025</v>
      </c>
      <c r="AH874" s="37">
        <f t="shared" si="552"/>
        <v>-1.4875486433556517E-3</v>
      </c>
      <c r="AI874" s="37">
        <f t="shared" si="553"/>
        <v>46.983984359809931</v>
      </c>
      <c r="AJ874" s="37">
        <f t="shared" si="554"/>
        <v>0.36162656616188682</v>
      </c>
      <c r="AK874" s="37">
        <f t="shared" si="555"/>
        <v>0.3615874090082507</v>
      </c>
      <c r="AM874" s="22">
        <f t="shared" si="532"/>
        <v>12.12732297855738</v>
      </c>
      <c r="AN874" s="37">
        <f t="shared" si="556"/>
        <v>0</v>
      </c>
      <c r="AO874" s="37" t="e">
        <f t="shared" si="557"/>
        <v>#DIV/0!</v>
      </c>
      <c r="AP874" s="37" t="e">
        <f t="shared" si="558"/>
        <v>#DIV/0!</v>
      </c>
      <c r="AQ874" s="37" t="e">
        <f t="shared" si="559"/>
        <v>#DIV/0!</v>
      </c>
      <c r="AS874" s="22">
        <f t="shared" si="533"/>
        <v>12.12732297855738</v>
      </c>
      <c r="AT874" s="37">
        <f t="shared" si="560"/>
        <v>0</v>
      </c>
      <c r="AU874" s="37" t="e">
        <f t="shared" si="561"/>
        <v>#DIV/0!</v>
      </c>
      <c r="AV874" s="37" t="e">
        <f t="shared" si="562"/>
        <v>#DIV/0!</v>
      </c>
      <c r="AW874" s="37" t="e">
        <f t="shared" si="563"/>
        <v>#DIV/0!</v>
      </c>
    </row>
    <row r="875" spans="1:49" s="33" customFormat="1" hidden="1" x14ac:dyDescent="0.25">
      <c r="A875" s="3"/>
      <c r="B875" s="4"/>
      <c r="C875" s="4">
        <f t="shared" si="543"/>
        <v>843</v>
      </c>
      <c r="D875" s="21">
        <f t="shared" si="534"/>
        <v>233.34515977601592</v>
      </c>
      <c r="E875" s="37">
        <f t="shared" si="544"/>
        <v>6.5000000000000002E-2</v>
      </c>
      <c r="F875" s="37">
        <f t="shared" si="545"/>
        <v>100</v>
      </c>
      <c r="G875" s="37">
        <f t="shared" si="535"/>
        <v>6.4957777444660969E-2</v>
      </c>
      <c r="H875" s="23">
        <f t="shared" si="546"/>
        <v>20.217162222169975</v>
      </c>
      <c r="I875" s="22">
        <f t="shared" si="547"/>
        <v>9.3309979486938324E-2</v>
      </c>
      <c r="J875" s="22">
        <f t="shared" si="548"/>
        <v>0.7</v>
      </c>
      <c r="K875" s="21">
        <f t="shared" si="549"/>
        <v>45</v>
      </c>
      <c r="L875" s="110">
        <v>844</v>
      </c>
      <c r="M875" s="9">
        <f t="shared" si="524"/>
        <v>12.124683570238311</v>
      </c>
      <c r="N875" s="9">
        <f t="shared" si="525"/>
        <v>12.124683570238311</v>
      </c>
      <c r="O875" s="10">
        <f t="shared" si="550"/>
        <v>0</v>
      </c>
      <c r="P875" s="10" t="e">
        <f t="shared" si="536"/>
        <v>#DIV/0!</v>
      </c>
      <c r="Q875" s="10" t="e">
        <f t="shared" si="537"/>
        <v>#DIV/0!</v>
      </c>
      <c r="R875" s="10" t="e">
        <f t="shared" si="538"/>
        <v>#DIV/0!</v>
      </c>
      <c r="S875" s="9"/>
      <c r="T875" s="9">
        <f t="shared" si="526"/>
        <v>12.124683570238311</v>
      </c>
      <c r="U875" s="10">
        <f t="shared" si="539"/>
        <v>0</v>
      </c>
      <c r="V875" s="10" t="e">
        <f t="shared" si="540"/>
        <v>#DIV/0!</v>
      </c>
      <c r="W875" s="10" t="e">
        <f t="shared" si="541"/>
        <v>#DIV/0!</v>
      </c>
      <c r="X875" s="10" t="e">
        <f t="shared" si="542"/>
        <v>#DIV/0!</v>
      </c>
      <c r="Y875" s="1"/>
      <c r="Z875" s="22">
        <f t="shared" si="527"/>
        <v>12.123530698083581</v>
      </c>
      <c r="AA875" s="37">
        <f t="shared" si="528"/>
        <v>-1.1528721547300336E-3</v>
      </c>
      <c r="AB875" s="37">
        <f t="shared" si="529"/>
        <v>0.16806129858308119</v>
      </c>
      <c r="AC875" s="37">
        <f t="shared" si="530"/>
        <v>0.28023185240585335</v>
      </c>
      <c r="AD875" s="37">
        <f t="shared" si="551"/>
        <v>0.28019762882469651</v>
      </c>
      <c r="AG875" s="22">
        <f t="shared" si="531"/>
        <v>12.123195772692952</v>
      </c>
      <c r="AH875" s="37">
        <f t="shared" si="552"/>
        <v>-1.48779754535866E-3</v>
      </c>
      <c r="AI875" s="37">
        <f t="shared" si="553"/>
        <v>46.991845889494151</v>
      </c>
      <c r="AJ875" s="37">
        <f t="shared" si="554"/>
        <v>0.36164310190866966</v>
      </c>
      <c r="AK875" s="37">
        <f t="shared" si="555"/>
        <v>0.36160393069140412</v>
      </c>
      <c r="AM875" s="22">
        <f t="shared" si="532"/>
        <v>12.124683570238311</v>
      </c>
      <c r="AN875" s="37">
        <f t="shared" si="556"/>
        <v>0</v>
      </c>
      <c r="AO875" s="37" t="e">
        <f t="shared" si="557"/>
        <v>#DIV/0!</v>
      </c>
      <c r="AP875" s="37" t="e">
        <f t="shared" si="558"/>
        <v>#DIV/0!</v>
      </c>
      <c r="AQ875" s="37" t="e">
        <f t="shared" si="559"/>
        <v>#DIV/0!</v>
      </c>
      <c r="AS875" s="22">
        <f t="shared" si="533"/>
        <v>12.124683570238311</v>
      </c>
      <c r="AT875" s="37">
        <f t="shared" si="560"/>
        <v>0</v>
      </c>
      <c r="AU875" s="37" t="e">
        <f t="shared" si="561"/>
        <v>#DIV/0!</v>
      </c>
      <c r="AV875" s="37" t="e">
        <f t="shared" si="562"/>
        <v>#DIV/0!</v>
      </c>
      <c r="AW875" s="37" t="e">
        <f t="shared" si="563"/>
        <v>#DIV/0!</v>
      </c>
    </row>
    <row r="876" spans="1:49" s="33" customFormat="1" hidden="1" x14ac:dyDescent="0.25">
      <c r="A876" s="3"/>
      <c r="B876" s="4"/>
      <c r="C876" s="4">
        <f t="shared" si="543"/>
        <v>844</v>
      </c>
      <c r="D876" s="21">
        <f t="shared" si="534"/>
        <v>233.38580619561063</v>
      </c>
      <c r="E876" s="37">
        <f t="shared" si="544"/>
        <v>6.5000000000000002E-2</v>
      </c>
      <c r="F876" s="37">
        <f t="shared" si="545"/>
        <v>100</v>
      </c>
      <c r="G876" s="37">
        <f t="shared" si="535"/>
        <v>6.4957777444660969E-2</v>
      </c>
      <c r="H876" s="23">
        <f t="shared" si="546"/>
        <v>20.210302390879548</v>
      </c>
      <c r="I876" s="22">
        <f t="shared" si="547"/>
        <v>9.327831872713635E-2</v>
      </c>
      <c r="J876" s="22">
        <f t="shared" si="548"/>
        <v>0.7</v>
      </c>
      <c r="K876" s="21">
        <f t="shared" si="549"/>
        <v>45</v>
      </c>
      <c r="L876" s="110">
        <v>845</v>
      </c>
      <c r="M876" s="9">
        <f t="shared" si="524"/>
        <v>12.122043269160354</v>
      </c>
      <c r="N876" s="9">
        <f t="shared" si="525"/>
        <v>12.122043269160354</v>
      </c>
      <c r="O876" s="10">
        <f t="shared" si="550"/>
        <v>0</v>
      </c>
      <c r="P876" s="10" t="e">
        <f t="shared" si="536"/>
        <v>#DIV/0!</v>
      </c>
      <c r="Q876" s="10" t="e">
        <f t="shared" si="537"/>
        <v>#DIV/0!</v>
      </c>
      <c r="R876" s="10" t="e">
        <f t="shared" si="538"/>
        <v>#DIV/0!</v>
      </c>
      <c r="S876" s="9"/>
      <c r="T876" s="9">
        <f t="shared" si="526"/>
        <v>12.122043269160354</v>
      </c>
      <c r="U876" s="10">
        <f t="shared" si="539"/>
        <v>0</v>
      </c>
      <c r="V876" s="10" t="e">
        <f t="shared" si="540"/>
        <v>#DIV/0!</v>
      </c>
      <c r="W876" s="10" t="e">
        <f t="shared" si="541"/>
        <v>#DIV/0!</v>
      </c>
      <c r="X876" s="10" t="e">
        <f t="shared" si="542"/>
        <v>#DIV/0!</v>
      </c>
      <c r="Y876" s="1"/>
      <c r="Z876" s="22">
        <f t="shared" si="527"/>
        <v>12.120889752399208</v>
      </c>
      <c r="AA876" s="37">
        <f t="shared" si="528"/>
        <v>-1.1535167611462782E-3</v>
      </c>
      <c r="AB876" s="37">
        <f t="shared" si="529"/>
        <v>0.16815526684395432</v>
      </c>
      <c r="AC876" s="37">
        <f t="shared" si="530"/>
        <v>0.28035445147942922</v>
      </c>
      <c r="AD876" s="37">
        <f t="shared" si="551"/>
        <v>0.28032020713591049</v>
      </c>
      <c r="AG876" s="22">
        <f t="shared" si="531"/>
        <v>12.120555222785269</v>
      </c>
      <c r="AH876" s="37">
        <f t="shared" si="552"/>
        <v>-1.4880463750852613E-3</v>
      </c>
      <c r="AI876" s="37">
        <f t="shared" si="553"/>
        <v>46.999705136360298</v>
      </c>
      <c r="AJ876" s="37">
        <f t="shared" si="554"/>
        <v>0.3616596128595167</v>
      </c>
      <c r="AK876" s="37">
        <f t="shared" si="555"/>
        <v>0.36162042756883966</v>
      </c>
      <c r="AM876" s="22">
        <f t="shared" si="532"/>
        <v>12.122043269160354</v>
      </c>
      <c r="AN876" s="37">
        <f t="shared" si="556"/>
        <v>0</v>
      </c>
      <c r="AO876" s="37" t="e">
        <f t="shared" si="557"/>
        <v>#DIV/0!</v>
      </c>
      <c r="AP876" s="37" t="e">
        <f t="shared" si="558"/>
        <v>#DIV/0!</v>
      </c>
      <c r="AQ876" s="37" t="e">
        <f t="shared" si="559"/>
        <v>#DIV/0!</v>
      </c>
      <c r="AS876" s="22">
        <f t="shared" si="533"/>
        <v>12.122043269160354</v>
      </c>
      <c r="AT876" s="37">
        <f t="shared" si="560"/>
        <v>0</v>
      </c>
      <c r="AU876" s="37" t="e">
        <f t="shared" si="561"/>
        <v>#DIV/0!</v>
      </c>
      <c r="AV876" s="37" t="e">
        <f t="shared" si="562"/>
        <v>#DIV/0!</v>
      </c>
      <c r="AW876" s="37" t="e">
        <f t="shared" si="563"/>
        <v>#DIV/0!</v>
      </c>
    </row>
    <row r="877" spans="1:49" s="33" customFormat="1" hidden="1" x14ac:dyDescent="0.25">
      <c r="A877" s="3"/>
      <c r="B877" s="4"/>
      <c r="C877" s="4">
        <f t="shared" si="543"/>
        <v>845</v>
      </c>
      <c r="D877" s="21">
        <f t="shared" si="534"/>
        <v>233.42646636292253</v>
      </c>
      <c r="E877" s="37">
        <f t="shared" si="544"/>
        <v>6.5000000000000002E-2</v>
      </c>
      <c r="F877" s="37">
        <f t="shared" si="545"/>
        <v>100</v>
      </c>
      <c r="G877" s="37">
        <f t="shared" si="535"/>
        <v>6.4957777444660969E-2</v>
      </c>
      <c r="H877" s="23">
        <f t="shared" si="546"/>
        <v>20.203442559589121</v>
      </c>
      <c r="I877" s="22">
        <f t="shared" si="547"/>
        <v>9.324665796733439E-2</v>
      </c>
      <c r="J877" s="22">
        <f t="shared" si="548"/>
        <v>0.7</v>
      </c>
      <c r="K877" s="21">
        <f t="shared" si="549"/>
        <v>45</v>
      </c>
      <c r="L877" s="110">
        <v>846</v>
      </c>
      <c r="M877" s="9">
        <f t="shared" si="524"/>
        <v>12.119402075061245</v>
      </c>
      <c r="N877" s="9">
        <f t="shared" si="525"/>
        <v>12.119402075061245</v>
      </c>
      <c r="O877" s="10">
        <f t="shared" si="550"/>
        <v>0</v>
      </c>
      <c r="P877" s="10" t="e">
        <f t="shared" si="536"/>
        <v>#DIV/0!</v>
      </c>
      <c r="Q877" s="10" t="e">
        <f t="shared" si="537"/>
        <v>#DIV/0!</v>
      </c>
      <c r="R877" s="10" t="e">
        <f t="shared" si="538"/>
        <v>#DIV/0!</v>
      </c>
      <c r="S877" s="9"/>
      <c r="T877" s="9">
        <f t="shared" si="526"/>
        <v>12.119402075061245</v>
      </c>
      <c r="U877" s="10">
        <f t="shared" si="539"/>
        <v>0</v>
      </c>
      <c r="V877" s="10" t="e">
        <f t="shared" si="540"/>
        <v>#DIV/0!</v>
      </c>
      <c r="W877" s="10" t="e">
        <f t="shared" si="541"/>
        <v>#DIV/0!</v>
      </c>
      <c r="X877" s="10" t="e">
        <f t="shared" si="542"/>
        <v>#DIV/0!</v>
      </c>
      <c r="Y877" s="1"/>
      <c r="Z877" s="22">
        <f t="shared" si="527"/>
        <v>12.118247913358637</v>
      </c>
      <c r="AA877" s="37">
        <f t="shared" si="528"/>
        <v>-1.1541617026082918E-3</v>
      </c>
      <c r="AB877" s="37">
        <f t="shared" si="529"/>
        <v>0.16824928394651975</v>
      </c>
      <c r="AC877" s="37">
        <f t="shared" si="530"/>
        <v>0.28047709968301665</v>
      </c>
      <c r="AD877" s="37">
        <f t="shared" si="551"/>
        <v>0.28044283456444585</v>
      </c>
      <c r="AG877" s="22">
        <f t="shared" si="531"/>
        <v>12.117913779928859</v>
      </c>
      <c r="AH877" s="37">
        <f t="shared" si="552"/>
        <v>-1.4882951323862414E-3</v>
      </c>
      <c r="AI877" s="37">
        <f t="shared" si="553"/>
        <v>47.007562095633666</v>
      </c>
      <c r="AJ877" s="37">
        <f t="shared" si="554"/>
        <v>0.36167609899085174</v>
      </c>
      <c r="AK877" s="37">
        <f t="shared" si="555"/>
        <v>0.36163689961814499</v>
      </c>
      <c r="AM877" s="22">
        <f t="shared" si="532"/>
        <v>12.119402075061245</v>
      </c>
      <c r="AN877" s="37">
        <f t="shared" si="556"/>
        <v>0</v>
      </c>
      <c r="AO877" s="37" t="e">
        <f t="shared" si="557"/>
        <v>#DIV/0!</v>
      </c>
      <c r="AP877" s="37" t="e">
        <f t="shared" si="558"/>
        <v>#DIV/0!</v>
      </c>
      <c r="AQ877" s="37" t="e">
        <f t="shared" si="559"/>
        <v>#DIV/0!</v>
      </c>
      <c r="AS877" s="22">
        <f t="shared" si="533"/>
        <v>12.119402075061245</v>
      </c>
      <c r="AT877" s="37">
        <f t="shared" si="560"/>
        <v>0</v>
      </c>
      <c r="AU877" s="37" t="e">
        <f t="shared" si="561"/>
        <v>#DIV/0!</v>
      </c>
      <c r="AV877" s="37" t="e">
        <f t="shared" si="562"/>
        <v>#DIV/0!</v>
      </c>
      <c r="AW877" s="37" t="e">
        <f t="shared" si="563"/>
        <v>#DIV/0!</v>
      </c>
    </row>
    <row r="878" spans="1:49" s="33" customFormat="1" hidden="1" x14ac:dyDescent="0.25">
      <c r="A878" s="3"/>
      <c r="B878" s="4"/>
      <c r="C878" s="4">
        <f t="shared" si="543"/>
        <v>846</v>
      </c>
      <c r="D878" s="21">
        <f t="shared" si="534"/>
        <v>233.46714028198798</v>
      </c>
      <c r="E878" s="37">
        <f t="shared" si="544"/>
        <v>6.5000000000000002E-2</v>
      </c>
      <c r="F878" s="37">
        <f t="shared" si="545"/>
        <v>100</v>
      </c>
      <c r="G878" s="37">
        <f t="shared" si="535"/>
        <v>6.4957777444660969E-2</v>
      </c>
      <c r="H878" s="23">
        <f t="shared" si="546"/>
        <v>20.196582728298694</v>
      </c>
      <c r="I878" s="22">
        <f t="shared" si="547"/>
        <v>9.3214997207532416E-2</v>
      </c>
      <c r="J878" s="22">
        <f t="shared" si="548"/>
        <v>0.7</v>
      </c>
      <c r="K878" s="21">
        <f t="shared" si="549"/>
        <v>45</v>
      </c>
      <c r="L878" s="110">
        <v>847</v>
      </c>
      <c r="M878" s="9">
        <f t="shared" si="524"/>
        <v>12.11675998767879</v>
      </c>
      <c r="N878" s="9">
        <f t="shared" si="525"/>
        <v>12.11675998767879</v>
      </c>
      <c r="O878" s="10">
        <f t="shared" si="550"/>
        <v>0</v>
      </c>
      <c r="P878" s="10" t="e">
        <f t="shared" si="536"/>
        <v>#DIV/0!</v>
      </c>
      <c r="Q878" s="10" t="e">
        <f t="shared" si="537"/>
        <v>#DIV/0!</v>
      </c>
      <c r="R878" s="10" t="e">
        <f t="shared" si="538"/>
        <v>#DIV/0!</v>
      </c>
      <c r="S878" s="9"/>
      <c r="T878" s="9">
        <f t="shared" si="526"/>
        <v>12.11675998767879</v>
      </c>
      <c r="U878" s="10">
        <f t="shared" si="539"/>
        <v>0</v>
      </c>
      <c r="V878" s="10" t="e">
        <f t="shared" si="540"/>
        <v>#DIV/0!</v>
      </c>
      <c r="W878" s="10" t="e">
        <f t="shared" si="541"/>
        <v>#DIV/0!</v>
      </c>
      <c r="X878" s="10" t="e">
        <f t="shared" si="542"/>
        <v>#DIV/0!</v>
      </c>
      <c r="Y878" s="1"/>
      <c r="Z878" s="22">
        <f t="shared" si="527"/>
        <v>12.1156051806996</v>
      </c>
      <c r="AA878" s="37">
        <f t="shared" si="528"/>
        <v>-1.1548069791906812E-3</v>
      </c>
      <c r="AB878" s="37">
        <f t="shared" si="529"/>
        <v>0.16834334990165337</v>
      </c>
      <c r="AC878" s="37">
        <f t="shared" si="530"/>
        <v>0.28059979701710724</v>
      </c>
      <c r="AD878" s="37">
        <f t="shared" si="551"/>
        <v>0.28056551111101713</v>
      </c>
      <c r="AG878" s="22">
        <f t="shared" si="531"/>
        <v>12.115271443861657</v>
      </c>
      <c r="AH878" s="37">
        <f t="shared" si="552"/>
        <v>-1.4885438171337029E-3</v>
      </c>
      <c r="AI878" s="37">
        <f t="shared" si="553"/>
        <v>47.015416763336425</v>
      </c>
      <c r="AJ878" s="37">
        <f t="shared" si="554"/>
        <v>0.36169256028524682</v>
      </c>
      <c r="AK878" s="37">
        <f t="shared" si="555"/>
        <v>0.36165334682338246</v>
      </c>
      <c r="AM878" s="22">
        <f t="shared" si="532"/>
        <v>12.11675998767879</v>
      </c>
      <c r="AN878" s="37">
        <f t="shared" si="556"/>
        <v>0</v>
      </c>
      <c r="AO878" s="37" t="e">
        <f t="shared" si="557"/>
        <v>#DIV/0!</v>
      </c>
      <c r="AP878" s="37" t="e">
        <f t="shared" si="558"/>
        <v>#DIV/0!</v>
      </c>
      <c r="AQ878" s="37" t="e">
        <f t="shared" si="559"/>
        <v>#DIV/0!</v>
      </c>
      <c r="AS878" s="22">
        <f t="shared" si="533"/>
        <v>12.11675998767879</v>
      </c>
      <c r="AT878" s="37">
        <f t="shared" si="560"/>
        <v>0</v>
      </c>
      <c r="AU878" s="37" t="e">
        <f t="shared" si="561"/>
        <v>#DIV/0!</v>
      </c>
      <c r="AV878" s="37" t="e">
        <f t="shared" si="562"/>
        <v>#DIV/0!</v>
      </c>
      <c r="AW878" s="37" t="e">
        <f t="shared" si="563"/>
        <v>#DIV/0!</v>
      </c>
    </row>
    <row r="879" spans="1:49" s="33" customFormat="1" hidden="1" x14ac:dyDescent="0.25">
      <c r="A879" s="3"/>
      <c r="B879" s="4"/>
      <c r="C879" s="4">
        <f t="shared" si="543"/>
        <v>847</v>
      </c>
      <c r="D879" s="21">
        <f t="shared" si="534"/>
        <v>233.50782795684225</v>
      </c>
      <c r="E879" s="37">
        <f t="shared" si="544"/>
        <v>6.5000000000000002E-2</v>
      </c>
      <c r="F879" s="37">
        <f t="shared" si="545"/>
        <v>100</v>
      </c>
      <c r="G879" s="37">
        <f t="shared" si="535"/>
        <v>6.4957777444660969E-2</v>
      </c>
      <c r="H879" s="23">
        <f t="shared" si="546"/>
        <v>20.189722897008267</v>
      </c>
      <c r="I879" s="22">
        <f t="shared" si="547"/>
        <v>9.3183336447730442E-2</v>
      </c>
      <c r="J879" s="22">
        <f t="shared" si="548"/>
        <v>0.7</v>
      </c>
      <c r="K879" s="21">
        <f t="shared" si="549"/>
        <v>45</v>
      </c>
      <c r="L879" s="110">
        <v>848</v>
      </c>
      <c r="M879" s="9">
        <f t="shared" si="524"/>
        <v>12.114117006750865</v>
      </c>
      <c r="N879" s="9">
        <f t="shared" si="525"/>
        <v>12.114117006750865</v>
      </c>
      <c r="O879" s="10">
        <f t="shared" si="550"/>
        <v>0</v>
      </c>
      <c r="P879" s="10" t="e">
        <f t="shared" si="536"/>
        <v>#DIV/0!</v>
      </c>
      <c r="Q879" s="10" t="e">
        <f t="shared" si="537"/>
        <v>#DIV/0!</v>
      </c>
      <c r="R879" s="10" t="e">
        <f t="shared" si="538"/>
        <v>#DIV/0!</v>
      </c>
      <c r="S879" s="9"/>
      <c r="T879" s="9">
        <f t="shared" si="526"/>
        <v>12.114117006750865</v>
      </c>
      <c r="U879" s="10">
        <f t="shared" si="539"/>
        <v>0</v>
      </c>
      <c r="V879" s="10" t="e">
        <f t="shared" si="540"/>
        <v>#DIV/0!</v>
      </c>
      <c r="W879" s="10" t="e">
        <f t="shared" si="541"/>
        <v>#DIV/0!</v>
      </c>
      <c r="X879" s="10" t="e">
        <f t="shared" si="542"/>
        <v>#DIV/0!</v>
      </c>
      <c r="Y879" s="1"/>
      <c r="Z879" s="22">
        <f t="shared" si="527"/>
        <v>12.112961554159916</v>
      </c>
      <c r="AA879" s="37">
        <f t="shared" si="528"/>
        <v>-1.1554525909485136E-3</v>
      </c>
      <c r="AB879" s="37">
        <f t="shared" si="529"/>
        <v>0.16843746471738263</v>
      </c>
      <c r="AC879" s="37">
        <f t="shared" si="530"/>
        <v>0.28072254347745212</v>
      </c>
      <c r="AD879" s="37">
        <f t="shared" si="551"/>
        <v>0.28068823677040261</v>
      </c>
      <c r="AG879" s="22">
        <f t="shared" si="531"/>
        <v>12.112628214321687</v>
      </c>
      <c r="AH879" s="37">
        <f t="shared" si="552"/>
        <v>-1.4887924291784316E-3</v>
      </c>
      <c r="AI879" s="37">
        <f t="shared" si="553"/>
        <v>47.023269134735081</v>
      </c>
      <c r="AJ879" s="37">
        <f t="shared" si="554"/>
        <v>0.36170899671947604</v>
      </c>
      <c r="AK879" s="37">
        <f t="shared" si="555"/>
        <v>0.36166976915925653</v>
      </c>
      <c r="AM879" s="22">
        <f t="shared" si="532"/>
        <v>12.114117006750865</v>
      </c>
      <c r="AN879" s="37">
        <f t="shared" si="556"/>
        <v>0</v>
      </c>
      <c r="AO879" s="37" t="e">
        <f t="shared" si="557"/>
        <v>#DIV/0!</v>
      </c>
      <c r="AP879" s="37" t="e">
        <f t="shared" si="558"/>
        <v>#DIV/0!</v>
      </c>
      <c r="AQ879" s="37" t="e">
        <f t="shared" si="559"/>
        <v>#DIV/0!</v>
      </c>
      <c r="AS879" s="22">
        <f t="shared" si="533"/>
        <v>12.114117006750865</v>
      </c>
      <c r="AT879" s="37">
        <f t="shared" si="560"/>
        <v>0</v>
      </c>
      <c r="AU879" s="37" t="e">
        <f t="shared" si="561"/>
        <v>#DIV/0!</v>
      </c>
      <c r="AV879" s="37" t="e">
        <f t="shared" si="562"/>
        <v>#DIV/0!</v>
      </c>
      <c r="AW879" s="37" t="e">
        <f t="shared" si="563"/>
        <v>#DIV/0!</v>
      </c>
    </row>
    <row r="880" spans="1:49" s="33" customFormat="1" hidden="1" x14ac:dyDescent="0.25">
      <c r="A880" s="3"/>
      <c r="B880" s="4"/>
      <c r="C880" s="4">
        <f t="shared" si="543"/>
        <v>848</v>
      </c>
      <c r="D880" s="21">
        <f t="shared" si="534"/>
        <v>233.54852939151974</v>
      </c>
      <c r="E880" s="37">
        <f t="shared" si="544"/>
        <v>6.5000000000000002E-2</v>
      </c>
      <c r="F880" s="37">
        <f t="shared" si="545"/>
        <v>100</v>
      </c>
      <c r="G880" s="37">
        <f t="shared" si="535"/>
        <v>6.4957777444660969E-2</v>
      </c>
      <c r="H880" s="23">
        <f t="shared" si="546"/>
        <v>20.182863065717839</v>
      </c>
      <c r="I880" s="22">
        <f t="shared" si="547"/>
        <v>9.3151675687928467E-2</v>
      </c>
      <c r="J880" s="22">
        <f t="shared" si="548"/>
        <v>0.7</v>
      </c>
      <c r="K880" s="21">
        <f t="shared" si="549"/>
        <v>45</v>
      </c>
      <c r="L880" s="110">
        <v>849</v>
      </c>
      <c r="M880" s="9">
        <f t="shared" si="524"/>
        <v>12.111473132015407</v>
      </c>
      <c r="N880" s="9">
        <f t="shared" si="525"/>
        <v>12.111473132015407</v>
      </c>
      <c r="O880" s="10">
        <f t="shared" si="550"/>
        <v>0</v>
      </c>
      <c r="P880" s="10" t="e">
        <f t="shared" si="536"/>
        <v>#DIV/0!</v>
      </c>
      <c r="Q880" s="10" t="e">
        <f t="shared" si="537"/>
        <v>#DIV/0!</v>
      </c>
      <c r="R880" s="10" t="e">
        <f t="shared" si="538"/>
        <v>#DIV/0!</v>
      </c>
      <c r="S880" s="9"/>
      <c r="T880" s="9">
        <f t="shared" si="526"/>
        <v>12.111473132015407</v>
      </c>
      <c r="U880" s="10">
        <f t="shared" si="539"/>
        <v>0</v>
      </c>
      <c r="V880" s="10" t="e">
        <f t="shared" si="540"/>
        <v>#DIV/0!</v>
      </c>
      <c r="W880" s="10" t="e">
        <f t="shared" si="541"/>
        <v>#DIV/0!</v>
      </c>
      <c r="X880" s="10" t="e">
        <f t="shared" si="542"/>
        <v>#DIV/0!</v>
      </c>
      <c r="Y880" s="1"/>
      <c r="Z880" s="22">
        <f t="shared" si="527"/>
        <v>12.110317033477447</v>
      </c>
      <c r="AA880" s="37">
        <f t="shared" si="528"/>
        <v>-1.1560985379599487E-3</v>
      </c>
      <c r="AB880" s="37">
        <f t="shared" si="529"/>
        <v>0.16853162840510136</v>
      </c>
      <c r="AC880" s="37">
        <f t="shared" si="530"/>
        <v>0.28084533906542108</v>
      </c>
      <c r="AD880" s="37">
        <f t="shared" si="551"/>
        <v>0.28081101154504184</v>
      </c>
      <c r="AG880" s="22">
        <f t="shared" si="531"/>
        <v>12.109984091047032</v>
      </c>
      <c r="AH880" s="37">
        <f t="shared" si="552"/>
        <v>-1.4890409683747663E-3</v>
      </c>
      <c r="AI880" s="37">
        <f t="shared" si="553"/>
        <v>47.03111920522894</v>
      </c>
      <c r="AJ880" s="37">
        <f t="shared" si="554"/>
        <v>0.36172540827135263</v>
      </c>
      <c r="AK880" s="37">
        <f t="shared" si="555"/>
        <v>0.36168616660469455</v>
      </c>
      <c r="AM880" s="22">
        <f t="shared" si="532"/>
        <v>12.111473132015407</v>
      </c>
      <c r="AN880" s="37">
        <f t="shared" si="556"/>
        <v>0</v>
      </c>
      <c r="AO880" s="37" t="e">
        <f t="shared" si="557"/>
        <v>#DIV/0!</v>
      </c>
      <c r="AP880" s="37" t="e">
        <f t="shared" si="558"/>
        <v>#DIV/0!</v>
      </c>
      <c r="AQ880" s="37" t="e">
        <f t="shared" si="559"/>
        <v>#DIV/0!</v>
      </c>
      <c r="AS880" s="22">
        <f t="shared" si="533"/>
        <v>12.111473132015407</v>
      </c>
      <c r="AT880" s="37">
        <f t="shared" si="560"/>
        <v>0</v>
      </c>
      <c r="AU880" s="37" t="e">
        <f t="shared" si="561"/>
        <v>#DIV/0!</v>
      </c>
      <c r="AV880" s="37" t="e">
        <f t="shared" si="562"/>
        <v>#DIV/0!</v>
      </c>
      <c r="AW880" s="37" t="e">
        <f t="shared" si="563"/>
        <v>#DIV/0!</v>
      </c>
    </row>
    <row r="881" spans="1:49" s="33" customFormat="1" hidden="1" x14ac:dyDescent="0.25">
      <c r="A881" s="3"/>
      <c r="B881" s="4"/>
      <c r="C881" s="4">
        <f t="shared" si="543"/>
        <v>849</v>
      </c>
      <c r="D881" s="21">
        <f t="shared" si="534"/>
        <v>233.58924459005306</v>
      </c>
      <c r="E881" s="37">
        <f t="shared" si="544"/>
        <v>6.5000000000000002E-2</v>
      </c>
      <c r="F881" s="37">
        <f t="shared" si="545"/>
        <v>100</v>
      </c>
      <c r="G881" s="37">
        <f t="shared" si="535"/>
        <v>6.4957777444660969E-2</v>
      </c>
      <c r="H881" s="23">
        <f t="shared" si="546"/>
        <v>20.176003234427412</v>
      </c>
      <c r="I881" s="22">
        <f t="shared" si="547"/>
        <v>9.3120014928126493E-2</v>
      </c>
      <c r="J881" s="22">
        <f t="shared" si="548"/>
        <v>0.7</v>
      </c>
      <c r="K881" s="21">
        <f t="shared" si="549"/>
        <v>45</v>
      </c>
      <c r="L881" s="110">
        <v>850</v>
      </c>
      <c r="M881" s="9">
        <f t="shared" si="524"/>
        <v>12.108828363210463</v>
      </c>
      <c r="N881" s="9">
        <f t="shared" si="525"/>
        <v>12.108828363210463</v>
      </c>
      <c r="O881" s="10">
        <f t="shared" si="550"/>
        <v>0</v>
      </c>
      <c r="P881" s="10" t="e">
        <f t="shared" si="536"/>
        <v>#DIV/0!</v>
      </c>
      <c r="Q881" s="10" t="e">
        <f t="shared" si="537"/>
        <v>#DIV/0!</v>
      </c>
      <c r="R881" s="10" t="e">
        <f t="shared" si="538"/>
        <v>#DIV/0!</v>
      </c>
      <c r="S881" s="9"/>
      <c r="T881" s="9">
        <f t="shared" si="526"/>
        <v>12.108828363210463</v>
      </c>
      <c r="U881" s="10">
        <f t="shared" si="539"/>
        <v>0</v>
      </c>
      <c r="V881" s="10" t="e">
        <f t="shared" si="540"/>
        <v>#DIV/0!</v>
      </c>
      <c r="W881" s="10" t="e">
        <f t="shared" si="541"/>
        <v>#DIV/0!</v>
      </c>
      <c r="X881" s="10" t="e">
        <f t="shared" si="542"/>
        <v>#DIV/0!</v>
      </c>
      <c r="Y881" s="1"/>
      <c r="Z881" s="22">
        <f t="shared" si="527"/>
        <v>12.107671618390174</v>
      </c>
      <c r="AA881" s="37">
        <f t="shared" si="528"/>
        <v>-1.1567448202889352E-3</v>
      </c>
      <c r="AB881" s="37">
        <f t="shared" si="529"/>
        <v>0.1686258409741318</v>
      </c>
      <c r="AC881" s="37">
        <f t="shared" si="530"/>
        <v>0.28096818377893734</v>
      </c>
      <c r="AD881" s="37">
        <f t="shared" si="551"/>
        <v>0.28093383543306394</v>
      </c>
      <c r="AG881" s="22">
        <f t="shared" si="531"/>
        <v>12.107339073775853</v>
      </c>
      <c r="AH881" s="37">
        <f t="shared" si="552"/>
        <v>-1.4892894346107965E-3</v>
      </c>
      <c r="AI881" s="37">
        <f t="shared" si="553"/>
        <v>47.038966971303957</v>
      </c>
      <c r="AJ881" s="37">
        <f t="shared" si="554"/>
        <v>0.36174179492706221</v>
      </c>
      <c r="AK881" s="37">
        <f t="shared" si="555"/>
        <v>0.36170253914531225</v>
      </c>
      <c r="AM881" s="22">
        <f t="shared" si="532"/>
        <v>12.108828363210463</v>
      </c>
      <c r="AN881" s="37">
        <f t="shared" si="556"/>
        <v>0</v>
      </c>
      <c r="AO881" s="37" t="e">
        <f t="shared" si="557"/>
        <v>#DIV/0!</v>
      </c>
      <c r="AP881" s="37" t="e">
        <f t="shared" si="558"/>
        <v>#DIV/0!</v>
      </c>
      <c r="AQ881" s="37" t="e">
        <f t="shared" si="559"/>
        <v>#DIV/0!</v>
      </c>
      <c r="AS881" s="22">
        <f t="shared" si="533"/>
        <v>12.108828363210463</v>
      </c>
      <c r="AT881" s="37">
        <f t="shared" si="560"/>
        <v>0</v>
      </c>
      <c r="AU881" s="37" t="e">
        <f t="shared" si="561"/>
        <v>#DIV/0!</v>
      </c>
      <c r="AV881" s="37" t="e">
        <f t="shared" si="562"/>
        <v>#DIV/0!</v>
      </c>
      <c r="AW881" s="37" t="e">
        <f t="shared" si="563"/>
        <v>#DIV/0!</v>
      </c>
    </row>
    <row r="882" spans="1:49" s="33" customFormat="1" hidden="1" x14ac:dyDescent="0.25">
      <c r="A882" s="3"/>
      <c r="B882" s="4"/>
      <c r="C882" s="4">
        <f t="shared" si="543"/>
        <v>850</v>
      </c>
      <c r="D882" s="21">
        <f t="shared" si="534"/>
        <v>233.6299735564746</v>
      </c>
      <c r="E882" s="37">
        <f t="shared" si="544"/>
        <v>6.5000000000000002E-2</v>
      </c>
      <c r="F882" s="37">
        <f t="shared" si="545"/>
        <v>100</v>
      </c>
      <c r="G882" s="37">
        <f t="shared" si="535"/>
        <v>6.4957777444660969E-2</v>
      </c>
      <c r="H882" s="23">
        <f t="shared" si="546"/>
        <v>20.169143403136985</v>
      </c>
      <c r="I882" s="22">
        <f t="shared" si="547"/>
        <v>9.3088354168324533E-2</v>
      </c>
      <c r="J882" s="22">
        <f t="shared" si="548"/>
        <v>0.7</v>
      </c>
      <c r="K882" s="21">
        <f t="shared" si="549"/>
        <v>45</v>
      </c>
      <c r="L882" s="110">
        <v>851</v>
      </c>
      <c r="M882" s="9">
        <f t="shared" si="524"/>
        <v>12.106182700074102</v>
      </c>
      <c r="N882" s="9">
        <f t="shared" si="525"/>
        <v>12.106182700074102</v>
      </c>
      <c r="O882" s="10">
        <f t="shared" si="550"/>
        <v>0</v>
      </c>
      <c r="P882" s="10" t="e">
        <f t="shared" si="536"/>
        <v>#DIV/0!</v>
      </c>
      <c r="Q882" s="10" t="e">
        <f t="shared" si="537"/>
        <v>#DIV/0!</v>
      </c>
      <c r="R882" s="10" t="e">
        <f t="shared" si="538"/>
        <v>#DIV/0!</v>
      </c>
      <c r="S882" s="9"/>
      <c r="T882" s="9">
        <f t="shared" si="526"/>
        <v>12.106182700074102</v>
      </c>
      <c r="U882" s="10">
        <f t="shared" si="539"/>
        <v>0</v>
      </c>
      <c r="V882" s="10" t="e">
        <f t="shared" si="540"/>
        <v>#DIV/0!</v>
      </c>
      <c r="W882" s="10" t="e">
        <f t="shared" si="541"/>
        <v>#DIV/0!</v>
      </c>
      <c r="X882" s="10" t="e">
        <f t="shared" si="542"/>
        <v>#DIV/0!</v>
      </c>
      <c r="Y882" s="1"/>
      <c r="Z882" s="22">
        <f t="shared" si="527"/>
        <v>12.105025308636101</v>
      </c>
      <c r="AA882" s="37">
        <f t="shared" si="528"/>
        <v>-1.1573914380011985E-3</v>
      </c>
      <c r="AB882" s="37">
        <f t="shared" si="529"/>
        <v>0.16872010243405511</v>
      </c>
      <c r="AC882" s="37">
        <f t="shared" si="530"/>
        <v>0.28109107761636454</v>
      </c>
      <c r="AD882" s="37">
        <f t="shared" si="551"/>
        <v>0.28105670843282793</v>
      </c>
      <c r="AG882" s="22">
        <f t="shared" si="531"/>
        <v>12.104693162246397</v>
      </c>
      <c r="AH882" s="37">
        <f t="shared" si="552"/>
        <v>-1.4895378277053339E-3</v>
      </c>
      <c r="AI882" s="37">
        <f t="shared" si="553"/>
        <v>47.046812427175453</v>
      </c>
      <c r="AJ882" s="37">
        <f t="shared" si="554"/>
        <v>0.3617581566553455</v>
      </c>
      <c r="AK882" s="37">
        <f t="shared" si="555"/>
        <v>0.36171888675145925</v>
      </c>
      <c r="AM882" s="22">
        <f t="shared" si="532"/>
        <v>12.106182700074102</v>
      </c>
      <c r="AN882" s="37">
        <f t="shared" si="556"/>
        <v>0</v>
      </c>
      <c r="AO882" s="37" t="e">
        <f t="shared" si="557"/>
        <v>#DIV/0!</v>
      </c>
      <c r="AP882" s="37" t="e">
        <f t="shared" si="558"/>
        <v>#DIV/0!</v>
      </c>
      <c r="AQ882" s="37" t="e">
        <f t="shared" si="559"/>
        <v>#DIV/0!</v>
      </c>
      <c r="AS882" s="22">
        <f t="shared" si="533"/>
        <v>12.106182700074102</v>
      </c>
      <c r="AT882" s="37">
        <f t="shared" si="560"/>
        <v>0</v>
      </c>
      <c r="AU882" s="37" t="e">
        <f t="shared" si="561"/>
        <v>#DIV/0!</v>
      </c>
      <c r="AV882" s="37" t="e">
        <f t="shared" si="562"/>
        <v>#DIV/0!</v>
      </c>
      <c r="AW882" s="37" t="e">
        <f t="shared" si="563"/>
        <v>#DIV/0!</v>
      </c>
    </row>
    <row r="883" spans="1:49" s="33" customFormat="1" hidden="1" x14ac:dyDescent="0.25">
      <c r="A883" s="3"/>
      <c r="B883" s="4"/>
      <c r="C883" s="4">
        <f t="shared" si="543"/>
        <v>851</v>
      </c>
      <c r="D883" s="21">
        <f t="shared" si="534"/>
        <v>233.67071629481472</v>
      </c>
      <c r="E883" s="37">
        <f t="shared" si="544"/>
        <v>6.5000000000000002E-2</v>
      </c>
      <c r="F883" s="37">
        <f t="shared" si="545"/>
        <v>100</v>
      </c>
      <c r="G883" s="37">
        <f t="shared" si="535"/>
        <v>6.4957777444660969E-2</v>
      </c>
      <c r="H883" s="23">
        <f t="shared" si="546"/>
        <v>20.162283571846558</v>
      </c>
      <c r="I883" s="22">
        <f t="shared" si="547"/>
        <v>9.3056693408522559E-2</v>
      </c>
      <c r="J883" s="22">
        <f t="shared" si="548"/>
        <v>0.7</v>
      </c>
      <c r="K883" s="21">
        <f t="shared" si="549"/>
        <v>45</v>
      </c>
      <c r="L883" s="110">
        <v>852</v>
      </c>
      <c r="M883" s="9">
        <f t="shared" si="524"/>
        <v>12.103536142344518</v>
      </c>
      <c r="N883" s="9">
        <f t="shared" si="525"/>
        <v>12.103536142344518</v>
      </c>
      <c r="O883" s="10">
        <f t="shared" si="550"/>
        <v>0</v>
      </c>
      <c r="P883" s="10" t="e">
        <f t="shared" si="536"/>
        <v>#DIV/0!</v>
      </c>
      <c r="Q883" s="10" t="e">
        <f t="shared" si="537"/>
        <v>#DIV/0!</v>
      </c>
      <c r="R883" s="10" t="e">
        <f t="shared" si="538"/>
        <v>#DIV/0!</v>
      </c>
      <c r="S883" s="9"/>
      <c r="T883" s="9">
        <f t="shared" si="526"/>
        <v>12.103536142344518</v>
      </c>
      <c r="U883" s="10">
        <f t="shared" si="539"/>
        <v>0</v>
      </c>
      <c r="V883" s="10" t="e">
        <f t="shared" si="540"/>
        <v>#DIV/0!</v>
      </c>
      <c r="W883" s="10" t="e">
        <f t="shared" si="541"/>
        <v>#DIV/0!</v>
      </c>
      <c r="X883" s="10" t="e">
        <f t="shared" si="542"/>
        <v>#DIV/0!</v>
      </c>
      <c r="Y883" s="1"/>
      <c r="Z883" s="22">
        <f t="shared" si="527"/>
        <v>12.102378103953354</v>
      </c>
      <c r="AA883" s="37">
        <f t="shared" si="528"/>
        <v>-1.15803839116424E-3</v>
      </c>
      <c r="AB883" s="37">
        <f t="shared" si="529"/>
        <v>0.1688144127947114</v>
      </c>
      <c r="AC883" s="37">
        <f t="shared" si="530"/>
        <v>0.28121402057650419</v>
      </c>
      <c r="AD883" s="37">
        <f t="shared" si="551"/>
        <v>0.28117963054079531</v>
      </c>
      <c r="AG883" s="22">
        <f t="shared" si="531"/>
        <v>12.102046356196967</v>
      </c>
      <c r="AH883" s="37">
        <f t="shared" si="552"/>
        <v>-1.4897861475517971E-3</v>
      </c>
      <c r="AI883" s="37">
        <f t="shared" si="553"/>
        <v>47.054655569538944</v>
      </c>
      <c r="AJ883" s="37">
        <f t="shared" si="554"/>
        <v>0.3617744934440314</v>
      </c>
      <c r="AK883" s="37">
        <f t="shared" si="555"/>
        <v>0.3617352094079001</v>
      </c>
      <c r="AM883" s="22">
        <f t="shared" si="532"/>
        <v>12.103536142344518</v>
      </c>
      <c r="AN883" s="37">
        <f t="shared" si="556"/>
        <v>0</v>
      </c>
      <c r="AO883" s="37" t="e">
        <f t="shared" si="557"/>
        <v>#DIV/0!</v>
      </c>
      <c r="AP883" s="37" t="e">
        <f t="shared" si="558"/>
        <v>#DIV/0!</v>
      </c>
      <c r="AQ883" s="37" t="e">
        <f t="shared" si="559"/>
        <v>#DIV/0!</v>
      </c>
      <c r="AS883" s="22">
        <f t="shared" si="533"/>
        <v>12.103536142344518</v>
      </c>
      <c r="AT883" s="37">
        <f t="shared" si="560"/>
        <v>0</v>
      </c>
      <c r="AU883" s="37" t="e">
        <f t="shared" si="561"/>
        <v>#DIV/0!</v>
      </c>
      <c r="AV883" s="37" t="e">
        <f t="shared" si="562"/>
        <v>#DIV/0!</v>
      </c>
      <c r="AW883" s="37" t="e">
        <f t="shared" si="563"/>
        <v>#DIV/0!</v>
      </c>
    </row>
    <row r="884" spans="1:49" s="33" customFormat="1" hidden="1" x14ac:dyDescent="0.25">
      <c r="A884" s="3"/>
      <c r="B884" s="4"/>
      <c r="C884" s="4">
        <f t="shared" si="543"/>
        <v>852</v>
      </c>
      <c r="D884" s="21">
        <f t="shared" si="534"/>
        <v>233.71147280910313</v>
      </c>
      <c r="E884" s="37">
        <f t="shared" si="544"/>
        <v>6.5000000000000002E-2</v>
      </c>
      <c r="F884" s="37">
        <f t="shared" si="545"/>
        <v>100</v>
      </c>
      <c r="G884" s="37">
        <f t="shared" si="535"/>
        <v>6.4957777444660969E-2</v>
      </c>
      <c r="H884" s="23">
        <f t="shared" si="546"/>
        <v>20.155423740556131</v>
      </c>
      <c r="I884" s="22">
        <f t="shared" si="547"/>
        <v>9.3025032648720585E-2</v>
      </c>
      <c r="J884" s="22">
        <f t="shared" si="548"/>
        <v>0.7</v>
      </c>
      <c r="K884" s="21">
        <f t="shared" si="549"/>
        <v>45</v>
      </c>
      <c r="L884" s="110">
        <v>853</v>
      </c>
      <c r="M884" s="9">
        <f t="shared" si="524"/>
        <v>12.100888689759952</v>
      </c>
      <c r="N884" s="9">
        <f t="shared" si="525"/>
        <v>12.100888689759952</v>
      </c>
      <c r="O884" s="10">
        <f t="shared" si="550"/>
        <v>0</v>
      </c>
      <c r="P884" s="10" t="e">
        <f t="shared" si="536"/>
        <v>#DIV/0!</v>
      </c>
      <c r="Q884" s="10" t="e">
        <f t="shared" si="537"/>
        <v>#DIV/0!</v>
      </c>
      <c r="R884" s="10" t="e">
        <f t="shared" si="538"/>
        <v>#DIV/0!</v>
      </c>
      <c r="S884" s="9"/>
      <c r="T884" s="9">
        <f t="shared" si="526"/>
        <v>12.100888689759952</v>
      </c>
      <c r="U884" s="10">
        <f t="shared" si="539"/>
        <v>0</v>
      </c>
      <c r="V884" s="10" t="e">
        <f t="shared" si="540"/>
        <v>#DIV/0!</v>
      </c>
      <c r="W884" s="10" t="e">
        <f t="shared" si="541"/>
        <v>#DIV/0!</v>
      </c>
      <c r="X884" s="10" t="e">
        <f t="shared" si="542"/>
        <v>#DIV/0!</v>
      </c>
      <c r="Y884" s="1"/>
      <c r="Z884" s="22">
        <f t="shared" si="527"/>
        <v>12.099730004080101</v>
      </c>
      <c r="AA884" s="37">
        <f t="shared" si="528"/>
        <v>-1.1586856798508904E-3</v>
      </c>
      <c r="AB884" s="37">
        <f t="shared" si="529"/>
        <v>0.16890877206671767</v>
      </c>
      <c r="AC884" s="37">
        <f t="shared" si="530"/>
        <v>0.28133701265945948</v>
      </c>
      <c r="AD884" s="37">
        <f t="shared" si="551"/>
        <v>0.28130260176091459</v>
      </c>
      <c r="AG884" s="22">
        <f t="shared" si="531"/>
        <v>12.099398655365967</v>
      </c>
      <c r="AH884" s="37">
        <f t="shared" si="552"/>
        <v>-1.4900343939849847E-3</v>
      </c>
      <c r="AI884" s="37">
        <f t="shared" si="553"/>
        <v>47.062496393155953</v>
      </c>
      <c r="AJ884" s="37">
        <f t="shared" si="554"/>
        <v>0.36179080526609436</v>
      </c>
      <c r="AK884" s="37">
        <f t="shared" si="555"/>
        <v>0.36175150709208359</v>
      </c>
      <c r="AM884" s="22">
        <f t="shared" si="532"/>
        <v>12.100888689759952</v>
      </c>
      <c r="AN884" s="37">
        <f t="shared" si="556"/>
        <v>0</v>
      </c>
      <c r="AO884" s="37" t="e">
        <f t="shared" si="557"/>
        <v>#DIV/0!</v>
      </c>
      <c r="AP884" s="37" t="e">
        <f t="shared" si="558"/>
        <v>#DIV/0!</v>
      </c>
      <c r="AQ884" s="37" t="e">
        <f t="shared" si="559"/>
        <v>#DIV/0!</v>
      </c>
      <c r="AS884" s="22">
        <f t="shared" si="533"/>
        <v>12.100888689759952</v>
      </c>
      <c r="AT884" s="37">
        <f t="shared" si="560"/>
        <v>0</v>
      </c>
      <c r="AU884" s="37" t="e">
        <f t="shared" si="561"/>
        <v>#DIV/0!</v>
      </c>
      <c r="AV884" s="37" t="e">
        <f t="shared" si="562"/>
        <v>#DIV/0!</v>
      </c>
      <c r="AW884" s="37" t="e">
        <f t="shared" si="563"/>
        <v>#DIV/0!</v>
      </c>
    </row>
    <row r="885" spans="1:49" s="33" customFormat="1" hidden="1" x14ac:dyDescent="0.25">
      <c r="A885" s="3"/>
      <c r="B885" s="4"/>
      <c r="C885" s="4">
        <f t="shared" si="543"/>
        <v>853</v>
      </c>
      <c r="D885" s="21">
        <f t="shared" si="534"/>
        <v>233.75224310336819</v>
      </c>
      <c r="E885" s="37">
        <f t="shared" si="544"/>
        <v>6.5000000000000002E-2</v>
      </c>
      <c r="F885" s="37">
        <f t="shared" si="545"/>
        <v>100</v>
      </c>
      <c r="G885" s="37">
        <f t="shared" si="535"/>
        <v>6.4957777444660969E-2</v>
      </c>
      <c r="H885" s="23">
        <f t="shared" si="546"/>
        <v>20.148563909265704</v>
      </c>
      <c r="I885" s="22">
        <f t="shared" si="547"/>
        <v>9.2993371888918611E-2</v>
      </c>
      <c r="J885" s="22">
        <f t="shared" si="548"/>
        <v>0.7</v>
      </c>
      <c r="K885" s="21">
        <f t="shared" si="549"/>
        <v>45</v>
      </c>
      <c r="L885" s="110">
        <v>854</v>
      </c>
      <c r="M885" s="9">
        <f t="shared" si="524"/>
        <v>12.098240342058729</v>
      </c>
      <c r="N885" s="9">
        <f t="shared" si="525"/>
        <v>12.098240342058729</v>
      </c>
      <c r="O885" s="10">
        <f t="shared" si="550"/>
        <v>0</v>
      </c>
      <c r="P885" s="10" t="e">
        <f t="shared" si="536"/>
        <v>#DIV/0!</v>
      </c>
      <c r="Q885" s="10" t="e">
        <f t="shared" si="537"/>
        <v>#DIV/0!</v>
      </c>
      <c r="R885" s="10" t="e">
        <f t="shared" si="538"/>
        <v>#DIV/0!</v>
      </c>
      <c r="S885" s="9"/>
      <c r="T885" s="9">
        <f t="shared" si="526"/>
        <v>12.098240342058729</v>
      </c>
      <c r="U885" s="10">
        <f t="shared" si="539"/>
        <v>0</v>
      </c>
      <c r="V885" s="10" t="e">
        <f t="shared" si="540"/>
        <v>#DIV/0!</v>
      </c>
      <c r="W885" s="10" t="e">
        <f t="shared" si="541"/>
        <v>#DIV/0!</v>
      </c>
      <c r="X885" s="10" t="e">
        <f t="shared" si="542"/>
        <v>#DIV/0!</v>
      </c>
      <c r="Y885" s="1"/>
      <c r="Z885" s="22">
        <f t="shared" si="527"/>
        <v>12.097081008754609</v>
      </c>
      <c r="AA885" s="37">
        <f t="shared" si="528"/>
        <v>-1.1593333041197695E-3</v>
      </c>
      <c r="AB885" s="37">
        <f t="shared" si="529"/>
        <v>0.16900318025861924</v>
      </c>
      <c r="AC885" s="37">
        <f t="shared" si="530"/>
        <v>0.28146005386189016</v>
      </c>
      <c r="AD885" s="37">
        <f t="shared" si="551"/>
        <v>0.28142562208557342</v>
      </c>
      <c r="AG885" s="22">
        <f t="shared" si="531"/>
        <v>12.096750059491853</v>
      </c>
      <c r="AH885" s="37">
        <f t="shared" si="552"/>
        <v>-1.4902825668752229E-3</v>
      </c>
      <c r="AI885" s="37">
        <f t="shared" si="553"/>
        <v>47.070334893930742</v>
      </c>
      <c r="AJ885" s="37">
        <f t="shared" si="554"/>
        <v>0.36180709210331169</v>
      </c>
      <c r="AK885" s="37">
        <f t="shared" si="555"/>
        <v>0.36176777977962132</v>
      </c>
      <c r="AM885" s="22">
        <f t="shared" si="532"/>
        <v>12.098240342058729</v>
      </c>
      <c r="AN885" s="37">
        <f t="shared" si="556"/>
        <v>0</v>
      </c>
      <c r="AO885" s="37" t="e">
        <f t="shared" si="557"/>
        <v>#DIV/0!</v>
      </c>
      <c r="AP885" s="37" t="e">
        <f t="shared" si="558"/>
        <v>#DIV/0!</v>
      </c>
      <c r="AQ885" s="37" t="e">
        <f t="shared" si="559"/>
        <v>#DIV/0!</v>
      </c>
      <c r="AS885" s="22">
        <f t="shared" si="533"/>
        <v>12.098240342058729</v>
      </c>
      <c r="AT885" s="37">
        <f t="shared" si="560"/>
        <v>0</v>
      </c>
      <c r="AU885" s="37" t="e">
        <f t="shared" si="561"/>
        <v>#DIV/0!</v>
      </c>
      <c r="AV885" s="37" t="e">
        <f t="shared" si="562"/>
        <v>#DIV/0!</v>
      </c>
      <c r="AW885" s="37" t="e">
        <f t="shared" si="563"/>
        <v>#DIV/0!</v>
      </c>
    </row>
    <row r="886" spans="1:49" s="33" customFormat="1" hidden="1" x14ac:dyDescent="0.25">
      <c r="A886" s="3"/>
      <c r="B886" s="4"/>
      <c r="C886" s="4">
        <f t="shared" si="543"/>
        <v>854</v>
      </c>
      <c r="D886" s="21">
        <f t="shared" si="534"/>
        <v>233.79302718163746</v>
      </c>
      <c r="E886" s="37">
        <f t="shared" si="544"/>
        <v>6.5000000000000002E-2</v>
      </c>
      <c r="F886" s="37">
        <f t="shared" si="545"/>
        <v>100</v>
      </c>
      <c r="G886" s="37">
        <f t="shared" si="535"/>
        <v>6.4957777444660969E-2</v>
      </c>
      <c r="H886" s="23">
        <f t="shared" si="546"/>
        <v>20.141704077975277</v>
      </c>
      <c r="I886" s="22">
        <f t="shared" si="547"/>
        <v>9.2961711129116636E-2</v>
      </c>
      <c r="J886" s="22">
        <f t="shared" si="548"/>
        <v>0.7</v>
      </c>
      <c r="K886" s="21">
        <f t="shared" si="549"/>
        <v>45</v>
      </c>
      <c r="L886" s="110">
        <v>855</v>
      </c>
      <c r="M886" s="9">
        <f t="shared" si="524"/>
        <v>12.095591098979229</v>
      </c>
      <c r="N886" s="9">
        <f t="shared" si="525"/>
        <v>12.095591098979229</v>
      </c>
      <c r="O886" s="10">
        <f t="shared" si="550"/>
        <v>0</v>
      </c>
      <c r="P886" s="10" t="e">
        <f t="shared" si="536"/>
        <v>#DIV/0!</v>
      </c>
      <c r="Q886" s="10" t="e">
        <f t="shared" si="537"/>
        <v>#DIV/0!</v>
      </c>
      <c r="R886" s="10" t="e">
        <f t="shared" si="538"/>
        <v>#DIV/0!</v>
      </c>
      <c r="S886" s="9"/>
      <c r="T886" s="9">
        <f t="shared" si="526"/>
        <v>12.095591098979229</v>
      </c>
      <c r="U886" s="10">
        <f t="shared" si="539"/>
        <v>0</v>
      </c>
      <c r="V886" s="10" t="e">
        <f t="shared" si="540"/>
        <v>#DIV/0!</v>
      </c>
      <c r="W886" s="10" t="e">
        <f t="shared" si="541"/>
        <v>#DIV/0!</v>
      </c>
      <c r="X886" s="10" t="e">
        <f t="shared" si="542"/>
        <v>#DIV/0!</v>
      </c>
      <c r="Y886" s="1"/>
      <c r="Z886" s="22">
        <f t="shared" si="527"/>
        <v>12.094431117715201</v>
      </c>
      <c r="AA886" s="37">
        <f t="shared" si="528"/>
        <v>-1.1599812640277207E-3</v>
      </c>
      <c r="AB886" s="37">
        <f t="shared" si="529"/>
        <v>0.16909763737870256</v>
      </c>
      <c r="AC886" s="37">
        <f t="shared" si="530"/>
        <v>0.28158314418003355</v>
      </c>
      <c r="AD886" s="37">
        <f t="shared" si="551"/>
        <v>0.28154869151480794</v>
      </c>
      <c r="AG886" s="22">
        <f t="shared" si="531"/>
        <v>12.094100568313157</v>
      </c>
      <c r="AH886" s="37">
        <f t="shared" si="552"/>
        <v>-1.4905306660715212E-3</v>
      </c>
      <c r="AI886" s="37">
        <f t="shared" si="553"/>
        <v>47.078171067114937</v>
      </c>
      <c r="AJ886" s="37">
        <f t="shared" si="554"/>
        <v>0.36182335393246007</v>
      </c>
      <c r="AK886" s="37">
        <f t="shared" si="555"/>
        <v>0.36178402745291832</v>
      </c>
      <c r="AM886" s="22">
        <f t="shared" si="532"/>
        <v>12.095591098979229</v>
      </c>
      <c r="AN886" s="37">
        <f t="shared" si="556"/>
        <v>0</v>
      </c>
      <c r="AO886" s="37" t="e">
        <f t="shared" si="557"/>
        <v>#DIV/0!</v>
      </c>
      <c r="AP886" s="37" t="e">
        <f t="shared" si="558"/>
        <v>#DIV/0!</v>
      </c>
      <c r="AQ886" s="37" t="e">
        <f t="shared" si="559"/>
        <v>#DIV/0!</v>
      </c>
      <c r="AS886" s="22">
        <f t="shared" si="533"/>
        <v>12.095591098979229</v>
      </c>
      <c r="AT886" s="37">
        <f t="shared" si="560"/>
        <v>0</v>
      </c>
      <c r="AU886" s="37" t="e">
        <f t="shared" si="561"/>
        <v>#DIV/0!</v>
      </c>
      <c r="AV886" s="37" t="e">
        <f t="shared" si="562"/>
        <v>#DIV/0!</v>
      </c>
      <c r="AW886" s="37" t="e">
        <f t="shared" si="563"/>
        <v>#DIV/0!</v>
      </c>
    </row>
    <row r="887" spans="1:49" s="33" customFormat="1" hidden="1" x14ac:dyDescent="0.25">
      <c r="A887" s="3"/>
      <c r="B887" s="4"/>
      <c r="C887" s="4">
        <f t="shared" si="543"/>
        <v>855</v>
      </c>
      <c r="D887" s="21">
        <f t="shared" si="534"/>
        <v>233.83382504793673</v>
      </c>
      <c r="E887" s="37">
        <f t="shared" si="544"/>
        <v>6.5000000000000002E-2</v>
      </c>
      <c r="F887" s="37">
        <f t="shared" si="545"/>
        <v>100</v>
      </c>
      <c r="G887" s="37">
        <f t="shared" si="535"/>
        <v>6.4957777444660969E-2</v>
      </c>
      <c r="H887" s="23">
        <f t="shared" si="546"/>
        <v>20.13484424668485</v>
      </c>
      <c r="I887" s="22">
        <f t="shared" si="547"/>
        <v>9.2930050369314676E-2</v>
      </c>
      <c r="J887" s="22">
        <f t="shared" si="548"/>
        <v>0.7</v>
      </c>
      <c r="K887" s="21">
        <f t="shared" si="549"/>
        <v>45</v>
      </c>
      <c r="L887" s="110">
        <v>856</v>
      </c>
      <c r="M887" s="9">
        <f t="shared" si="524"/>
        <v>12.092940960259943</v>
      </c>
      <c r="N887" s="9">
        <f t="shared" si="525"/>
        <v>12.092940960259943</v>
      </c>
      <c r="O887" s="10">
        <f t="shared" si="550"/>
        <v>0</v>
      </c>
      <c r="P887" s="10" t="e">
        <f t="shared" si="536"/>
        <v>#DIV/0!</v>
      </c>
      <c r="Q887" s="10" t="e">
        <f t="shared" si="537"/>
        <v>#DIV/0!</v>
      </c>
      <c r="R887" s="10" t="e">
        <f t="shared" si="538"/>
        <v>#DIV/0!</v>
      </c>
      <c r="S887" s="9"/>
      <c r="T887" s="9">
        <f t="shared" si="526"/>
        <v>12.092940960259943</v>
      </c>
      <c r="U887" s="10">
        <f t="shared" si="539"/>
        <v>0</v>
      </c>
      <c r="V887" s="10" t="e">
        <f t="shared" si="540"/>
        <v>#DIV/0!</v>
      </c>
      <c r="W887" s="10" t="e">
        <f t="shared" si="541"/>
        <v>#DIV/0!</v>
      </c>
      <c r="X887" s="10" t="e">
        <f t="shared" si="542"/>
        <v>#DIV/0!</v>
      </c>
      <c r="Y887" s="1"/>
      <c r="Z887" s="22">
        <f t="shared" si="527"/>
        <v>12.091780330700283</v>
      </c>
      <c r="AA887" s="37">
        <f t="shared" si="528"/>
        <v>-1.1606295596600091E-3</v>
      </c>
      <c r="AB887" s="37">
        <f t="shared" si="529"/>
        <v>0.16919214343939726</v>
      </c>
      <c r="AC887" s="37">
        <f t="shared" si="530"/>
        <v>0.2817062836170332</v>
      </c>
      <c r="AD887" s="37">
        <f t="shared" si="551"/>
        <v>0.28167181004997488</v>
      </c>
      <c r="AG887" s="22">
        <f t="shared" si="531"/>
        <v>12.091450181568511</v>
      </c>
      <c r="AH887" s="37">
        <f t="shared" si="552"/>
        <v>-1.4907786914317711E-3</v>
      </c>
      <c r="AI887" s="37">
        <f t="shared" si="553"/>
        <v>47.086004908158174</v>
      </c>
      <c r="AJ887" s="37">
        <f t="shared" si="554"/>
        <v>0.36183959073185445</v>
      </c>
      <c r="AK887" s="37">
        <f t="shared" si="555"/>
        <v>0.36180025008721284</v>
      </c>
      <c r="AM887" s="22">
        <f t="shared" si="532"/>
        <v>12.092940960259943</v>
      </c>
      <c r="AN887" s="37">
        <f t="shared" si="556"/>
        <v>0</v>
      </c>
      <c r="AO887" s="37" t="e">
        <f t="shared" si="557"/>
        <v>#DIV/0!</v>
      </c>
      <c r="AP887" s="37" t="e">
        <f t="shared" si="558"/>
        <v>#DIV/0!</v>
      </c>
      <c r="AQ887" s="37" t="e">
        <f t="shared" si="559"/>
        <v>#DIV/0!</v>
      </c>
      <c r="AS887" s="22">
        <f t="shared" si="533"/>
        <v>12.092940960259943</v>
      </c>
      <c r="AT887" s="37">
        <f t="shared" si="560"/>
        <v>0</v>
      </c>
      <c r="AU887" s="37" t="e">
        <f t="shared" si="561"/>
        <v>#DIV/0!</v>
      </c>
      <c r="AV887" s="37" t="e">
        <f t="shared" si="562"/>
        <v>#DIV/0!</v>
      </c>
      <c r="AW887" s="37" t="e">
        <f t="shared" si="563"/>
        <v>#DIV/0!</v>
      </c>
    </row>
    <row r="888" spans="1:49" s="33" customFormat="1" hidden="1" x14ac:dyDescent="0.25">
      <c r="A888" s="3"/>
      <c r="B888" s="4"/>
      <c r="C888" s="4">
        <f t="shared" si="543"/>
        <v>856</v>
      </c>
      <c r="D888" s="21">
        <f t="shared" si="534"/>
        <v>233.87463670629094</v>
      </c>
      <c r="E888" s="37">
        <f t="shared" si="544"/>
        <v>6.5000000000000002E-2</v>
      </c>
      <c r="F888" s="37">
        <f t="shared" si="545"/>
        <v>100</v>
      </c>
      <c r="G888" s="37">
        <f t="shared" si="535"/>
        <v>6.4957777444660969E-2</v>
      </c>
      <c r="H888" s="23">
        <f t="shared" si="546"/>
        <v>20.127984415394423</v>
      </c>
      <c r="I888" s="22">
        <f t="shared" si="547"/>
        <v>9.2898389609512702E-2</v>
      </c>
      <c r="J888" s="22">
        <f t="shared" si="548"/>
        <v>0.7</v>
      </c>
      <c r="K888" s="21">
        <f t="shared" si="549"/>
        <v>45</v>
      </c>
      <c r="L888" s="110">
        <v>857</v>
      </c>
      <c r="M888" s="9">
        <f t="shared" si="524"/>
        <v>12.090289925639423</v>
      </c>
      <c r="N888" s="9">
        <f t="shared" si="525"/>
        <v>12.090289925639423</v>
      </c>
      <c r="O888" s="10">
        <f t="shared" si="550"/>
        <v>0</v>
      </c>
      <c r="P888" s="10" t="e">
        <f t="shared" si="536"/>
        <v>#DIV/0!</v>
      </c>
      <c r="Q888" s="10" t="e">
        <f t="shared" si="537"/>
        <v>#DIV/0!</v>
      </c>
      <c r="R888" s="10" t="e">
        <f t="shared" si="538"/>
        <v>#DIV/0!</v>
      </c>
      <c r="S888" s="9"/>
      <c r="T888" s="9">
        <f t="shared" si="526"/>
        <v>12.090289925639423</v>
      </c>
      <c r="U888" s="10">
        <f t="shared" si="539"/>
        <v>0</v>
      </c>
      <c r="V888" s="10" t="e">
        <f t="shared" si="540"/>
        <v>#DIV/0!</v>
      </c>
      <c r="W888" s="10" t="e">
        <f t="shared" si="541"/>
        <v>#DIV/0!</v>
      </c>
      <c r="X888" s="10" t="e">
        <f t="shared" si="542"/>
        <v>#DIV/0!</v>
      </c>
      <c r="Y888" s="1"/>
      <c r="Z888" s="22">
        <f t="shared" si="527"/>
        <v>12.089128647448343</v>
      </c>
      <c r="AA888" s="37">
        <f t="shared" si="528"/>
        <v>-1.1612781910805836E-3</v>
      </c>
      <c r="AB888" s="37">
        <f t="shared" si="529"/>
        <v>0.16928669845002553</v>
      </c>
      <c r="AC888" s="37">
        <f t="shared" si="530"/>
        <v>0.28182947217086529</v>
      </c>
      <c r="AD888" s="37">
        <f t="shared" si="551"/>
        <v>0.28179497768886724</v>
      </c>
      <c r="AG888" s="22">
        <f t="shared" si="531"/>
        <v>12.088798898996586</v>
      </c>
      <c r="AH888" s="37">
        <f t="shared" si="552"/>
        <v>-1.4910266428369567E-3</v>
      </c>
      <c r="AI888" s="37">
        <f t="shared" si="553"/>
        <v>47.093836413363242</v>
      </c>
      <c r="AJ888" s="37">
        <f t="shared" si="554"/>
        <v>0.36185580248638211</v>
      </c>
      <c r="AK888" s="37">
        <f t="shared" si="555"/>
        <v>0.36181644766927262</v>
      </c>
      <c r="AM888" s="22">
        <f t="shared" si="532"/>
        <v>12.090289925639423</v>
      </c>
      <c r="AN888" s="37">
        <f t="shared" si="556"/>
        <v>0</v>
      </c>
      <c r="AO888" s="37" t="e">
        <f t="shared" si="557"/>
        <v>#DIV/0!</v>
      </c>
      <c r="AP888" s="37" t="e">
        <f t="shared" si="558"/>
        <v>#DIV/0!</v>
      </c>
      <c r="AQ888" s="37" t="e">
        <f t="shared" si="559"/>
        <v>#DIV/0!</v>
      </c>
      <c r="AS888" s="22">
        <f t="shared" si="533"/>
        <v>12.090289925639423</v>
      </c>
      <c r="AT888" s="37">
        <f t="shared" si="560"/>
        <v>0</v>
      </c>
      <c r="AU888" s="37" t="e">
        <f t="shared" si="561"/>
        <v>#DIV/0!</v>
      </c>
      <c r="AV888" s="37" t="e">
        <f t="shared" si="562"/>
        <v>#DIV/0!</v>
      </c>
      <c r="AW888" s="37" t="e">
        <f t="shared" si="563"/>
        <v>#DIV/0!</v>
      </c>
    </row>
    <row r="889" spans="1:49" s="33" customFormat="1" hidden="1" x14ac:dyDescent="0.25">
      <c r="A889" s="3"/>
      <c r="B889" s="4"/>
      <c r="C889" s="4">
        <f t="shared" si="543"/>
        <v>857</v>
      </c>
      <c r="D889" s="21">
        <f t="shared" si="534"/>
        <v>233.91546216072419</v>
      </c>
      <c r="E889" s="37">
        <f t="shared" si="544"/>
        <v>6.5000000000000002E-2</v>
      </c>
      <c r="F889" s="37">
        <f t="shared" si="545"/>
        <v>100</v>
      </c>
      <c r="G889" s="37">
        <f t="shared" si="535"/>
        <v>6.4957777444660969E-2</v>
      </c>
      <c r="H889" s="23">
        <f t="shared" si="546"/>
        <v>20.121124584103995</v>
      </c>
      <c r="I889" s="22">
        <f t="shared" si="547"/>
        <v>9.2866728849710728E-2</v>
      </c>
      <c r="J889" s="22">
        <f t="shared" si="548"/>
        <v>0.7</v>
      </c>
      <c r="K889" s="21">
        <f t="shared" si="549"/>
        <v>45</v>
      </c>
      <c r="L889" s="110">
        <v>858</v>
      </c>
      <c r="M889" s="9">
        <f t="shared" si="524"/>
        <v>12.087637994856271</v>
      </c>
      <c r="N889" s="9">
        <f t="shared" si="525"/>
        <v>12.087637994856271</v>
      </c>
      <c r="O889" s="10">
        <f t="shared" si="550"/>
        <v>0</v>
      </c>
      <c r="P889" s="10" t="e">
        <f t="shared" si="536"/>
        <v>#DIV/0!</v>
      </c>
      <c r="Q889" s="10" t="e">
        <f t="shared" si="537"/>
        <v>#DIV/0!</v>
      </c>
      <c r="R889" s="10" t="e">
        <f t="shared" si="538"/>
        <v>#DIV/0!</v>
      </c>
      <c r="S889" s="9"/>
      <c r="T889" s="9">
        <f t="shared" si="526"/>
        <v>12.087637994856271</v>
      </c>
      <c r="U889" s="10">
        <f t="shared" si="539"/>
        <v>0</v>
      </c>
      <c r="V889" s="10" t="e">
        <f t="shared" si="540"/>
        <v>#DIV/0!</v>
      </c>
      <c r="W889" s="10" t="e">
        <f t="shared" si="541"/>
        <v>#DIV/0!</v>
      </c>
      <c r="X889" s="10" t="e">
        <f t="shared" si="542"/>
        <v>#DIV/0!</v>
      </c>
      <c r="Y889" s="1"/>
      <c r="Z889" s="22">
        <f t="shared" si="527"/>
        <v>12.086476067697934</v>
      </c>
      <c r="AA889" s="37">
        <f t="shared" si="528"/>
        <v>-1.1619271583374058E-3</v>
      </c>
      <c r="AB889" s="37">
        <f t="shared" si="529"/>
        <v>0.16938130241757904</v>
      </c>
      <c r="AC889" s="37">
        <f t="shared" si="530"/>
        <v>0.28195270983563464</v>
      </c>
      <c r="AD889" s="37">
        <f t="shared" si="551"/>
        <v>0.28191819442689492</v>
      </c>
      <c r="AG889" s="22">
        <f t="shared" si="531"/>
        <v>12.086146720336163</v>
      </c>
      <c r="AH889" s="37">
        <f t="shared" si="552"/>
        <v>-1.491274520107666E-3</v>
      </c>
      <c r="AI889" s="37">
        <f t="shared" si="553"/>
        <v>47.101665577042816</v>
      </c>
      <c r="AJ889" s="37">
        <f t="shared" si="554"/>
        <v>0.36187198916565499</v>
      </c>
      <c r="AK889" s="37">
        <f t="shared" si="555"/>
        <v>0.3618326201667274</v>
      </c>
      <c r="AM889" s="22">
        <f t="shared" si="532"/>
        <v>12.087637994856271</v>
      </c>
      <c r="AN889" s="37">
        <f t="shared" si="556"/>
        <v>0</v>
      </c>
      <c r="AO889" s="37" t="e">
        <f t="shared" si="557"/>
        <v>#DIV/0!</v>
      </c>
      <c r="AP889" s="37" t="e">
        <f t="shared" si="558"/>
        <v>#DIV/0!</v>
      </c>
      <c r="AQ889" s="37" t="e">
        <f t="shared" si="559"/>
        <v>#DIV/0!</v>
      </c>
      <c r="AS889" s="22">
        <f t="shared" si="533"/>
        <v>12.087637994856271</v>
      </c>
      <c r="AT889" s="37">
        <f t="shared" si="560"/>
        <v>0</v>
      </c>
      <c r="AU889" s="37" t="e">
        <f t="shared" si="561"/>
        <v>#DIV/0!</v>
      </c>
      <c r="AV889" s="37" t="e">
        <f t="shared" si="562"/>
        <v>#DIV/0!</v>
      </c>
      <c r="AW889" s="37" t="e">
        <f t="shared" si="563"/>
        <v>#DIV/0!</v>
      </c>
    </row>
    <row r="890" spans="1:49" s="33" customFormat="1" hidden="1" x14ac:dyDescent="0.25">
      <c r="A890" s="3"/>
      <c r="B890" s="4"/>
      <c r="C890" s="4">
        <f t="shared" si="543"/>
        <v>858</v>
      </c>
      <c r="D890" s="21">
        <f t="shared" si="534"/>
        <v>233.95630141525857</v>
      </c>
      <c r="E890" s="37">
        <f t="shared" si="544"/>
        <v>6.5000000000000002E-2</v>
      </c>
      <c r="F890" s="37">
        <f t="shared" si="545"/>
        <v>100</v>
      </c>
      <c r="G890" s="37">
        <f t="shared" si="535"/>
        <v>6.4957777444660969E-2</v>
      </c>
      <c r="H890" s="23">
        <f t="shared" si="546"/>
        <v>20.114264752813568</v>
      </c>
      <c r="I890" s="22">
        <f t="shared" si="547"/>
        <v>9.2835068089908754E-2</v>
      </c>
      <c r="J890" s="22">
        <f t="shared" si="548"/>
        <v>0.7</v>
      </c>
      <c r="K890" s="21">
        <f t="shared" si="549"/>
        <v>45</v>
      </c>
      <c r="L890" s="110">
        <v>859</v>
      </c>
      <c r="M890" s="9">
        <f t="shared" si="524"/>
        <v>12.08498516764922</v>
      </c>
      <c r="N890" s="9">
        <f t="shared" si="525"/>
        <v>12.08498516764922</v>
      </c>
      <c r="O890" s="10">
        <f t="shared" si="550"/>
        <v>0</v>
      </c>
      <c r="P890" s="10" t="e">
        <f t="shared" si="536"/>
        <v>#DIV/0!</v>
      </c>
      <c r="Q890" s="10" t="e">
        <f t="shared" si="537"/>
        <v>#DIV/0!</v>
      </c>
      <c r="R890" s="10" t="e">
        <f t="shared" si="538"/>
        <v>#DIV/0!</v>
      </c>
      <c r="S890" s="9"/>
      <c r="T890" s="9">
        <f t="shared" si="526"/>
        <v>12.08498516764922</v>
      </c>
      <c r="U890" s="10">
        <f t="shared" si="539"/>
        <v>0</v>
      </c>
      <c r="V890" s="10" t="e">
        <f t="shared" si="540"/>
        <v>#DIV/0!</v>
      </c>
      <c r="W890" s="10" t="e">
        <f t="shared" si="541"/>
        <v>#DIV/0!</v>
      </c>
      <c r="X890" s="10" t="e">
        <f t="shared" si="542"/>
        <v>#DIV/0!</v>
      </c>
      <c r="Y890" s="1"/>
      <c r="Z890" s="22">
        <f t="shared" si="527"/>
        <v>12.083822591187699</v>
      </c>
      <c r="AA890" s="37">
        <f t="shared" si="528"/>
        <v>-1.1625764615210699E-3</v>
      </c>
      <c r="AB890" s="37">
        <f t="shared" si="529"/>
        <v>0.1694759553552643</v>
      </c>
      <c r="AC890" s="37">
        <f t="shared" si="530"/>
        <v>0.28207599661579863</v>
      </c>
      <c r="AD890" s="37">
        <f t="shared" si="551"/>
        <v>0.28204146026596338</v>
      </c>
      <c r="AG890" s="22">
        <f t="shared" si="531"/>
        <v>12.083493645326072</v>
      </c>
      <c r="AH890" s="37">
        <f t="shared" si="552"/>
        <v>-1.4915223231479757E-3</v>
      </c>
      <c r="AI890" s="37">
        <f t="shared" si="553"/>
        <v>47.10949239616717</v>
      </c>
      <c r="AJ890" s="37">
        <f t="shared" si="554"/>
        <v>0.36188815075971975</v>
      </c>
      <c r="AK890" s="37">
        <f t="shared" si="555"/>
        <v>0.3618487675710651</v>
      </c>
      <c r="AM890" s="22">
        <f t="shared" si="532"/>
        <v>12.08498516764922</v>
      </c>
      <c r="AN890" s="37">
        <f t="shared" si="556"/>
        <v>0</v>
      </c>
      <c r="AO890" s="37" t="e">
        <f t="shared" si="557"/>
        <v>#DIV/0!</v>
      </c>
      <c r="AP890" s="37" t="e">
        <f t="shared" si="558"/>
        <v>#DIV/0!</v>
      </c>
      <c r="AQ890" s="37" t="e">
        <f t="shared" si="559"/>
        <v>#DIV/0!</v>
      </c>
      <c r="AS890" s="22">
        <f t="shared" si="533"/>
        <v>12.08498516764922</v>
      </c>
      <c r="AT890" s="37">
        <f t="shared" si="560"/>
        <v>0</v>
      </c>
      <c r="AU890" s="37" t="e">
        <f t="shared" si="561"/>
        <v>#DIV/0!</v>
      </c>
      <c r="AV890" s="37" t="e">
        <f t="shared" si="562"/>
        <v>#DIV/0!</v>
      </c>
      <c r="AW890" s="37" t="e">
        <f t="shared" si="563"/>
        <v>#DIV/0!</v>
      </c>
    </row>
    <row r="891" spans="1:49" s="33" customFormat="1" hidden="1" x14ac:dyDescent="0.25">
      <c r="A891" s="3"/>
      <c r="B891" s="4"/>
      <c r="C891" s="4">
        <f t="shared" si="543"/>
        <v>859</v>
      </c>
      <c r="D891" s="21">
        <f t="shared" si="534"/>
        <v>233.99715447391603</v>
      </c>
      <c r="E891" s="37">
        <f t="shared" si="544"/>
        <v>6.5000000000000002E-2</v>
      </c>
      <c r="F891" s="37">
        <f t="shared" si="545"/>
        <v>100</v>
      </c>
      <c r="G891" s="37">
        <f t="shared" si="535"/>
        <v>6.4957777444660969E-2</v>
      </c>
      <c r="H891" s="23">
        <f t="shared" si="546"/>
        <v>20.107404921523141</v>
      </c>
      <c r="I891" s="22">
        <f t="shared" si="547"/>
        <v>9.280340733010678E-2</v>
      </c>
      <c r="J891" s="22">
        <f t="shared" si="548"/>
        <v>0.7</v>
      </c>
      <c r="K891" s="21">
        <f t="shared" si="549"/>
        <v>45</v>
      </c>
      <c r="L891" s="110">
        <v>860</v>
      </c>
      <c r="M891" s="9">
        <f t="shared" si="524"/>
        <v>12.082331443757017</v>
      </c>
      <c r="N891" s="9">
        <f t="shared" si="525"/>
        <v>12.082331443757017</v>
      </c>
      <c r="O891" s="10">
        <f t="shared" si="550"/>
        <v>0</v>
      </c>
      <c r="P891" s="10" t="e">
        <f t="shared" si="536"/>
        <v>#DIV/0!</v>
      </c>
      <c r="Q891" s="10" t="e">
        <f t="shared" si="537"/>
        <v>#DIV/0!</v>
      </c>
      <c r="R891" s="10" t="e">
        <f t="shared" si="538"/>
        <v>#DIV/0!</v>
      </c>
      <c r="S891" s="9"/>
      <c r="T891" s="9">
        <f t="shared" si="526"/>
        <v>12.082331443757017</v>
      </c>
      <c r="U891" s="10">
        <f t="shared" si="539"/>
        <v>0</v>
      </c>
      <c r="V891" s="10" t="e">
        <f t="shared" si="540"/>
        <v>#DIV/0!</v>
      </c>
      <c r="W891" s="10" t="e">
        <f t="shared" si="541"/>
        <v>#DIV/0!</v>
      </c>
      <c r="X891" s="10" t="e">
        <f t="shared" si="542"/>
        <v>#DIV/0!</v>
      </c>
      <c r="Y891" s="1"/>
      <c r="Z891" s="22">
        <f t="shared" si="527"/>
        <v>12.081168217656341</v>
      </c>
      <c r="AA891" s="37">
        <f t="shared" si="528"/>
        <v>-1.1632261006759848E-3</v>
      </c>
      <c r="AB891" s="37">
        <f t="shared" si="529"/>
        <v>0.16957065726955503</v>
      </c>
      <c r="AC891" s="37">
        <f t="shared" si="530"/>
        <v>0.2821993325046161</v>
      </c>
      <c r="AD891" s="37">
        <f t="shared" si="551"/>
        <v>0.28216477520315192</v>
      </c>
      <c r="AG891" s="22">
        <f t="shared" si="531"/>
        <v>12.080839673705237</v>
      </c>
      <c r="AH891" s="37">
        <f t="shared" si="552"/>
        <v>-1.4917700517802501E-3</v>
      </c>
      <c r="AI891" s="37">
        <f t="shared" si="553"/>
        <v>47.117316865146364</v>
      </c>
      <c r="AJ891" s="37">
        <f t="shared" si="554"/>
        <v>0.36190428723897072</v>
      </c>
      <c r="AK891" s="37">
        <f t="shared" si="555"/>
        <v>0.36186488985309234</v>
      </c>
      <c r="AM891" s="22">
        <f t="shared" si="532"/>
        <v>12.082331443757017</v>
      </c>
      <c r="AN891" s="37">
        <f t="shared" si="556"/>
        <v>0</v>
      </c>
      <c r="AO891" s="37" t="e">
        <f t="shared" si="557"/>
        <v>#DIV/0!</v>
      </c>
      <c r="AP891" s="37" t="e">
        <f t="shared" si="558"/>
        <v>#DIV/0!</v>
      </c>
      <c r="AQ891" s="37" t="e">
        <f t="shared" si="559"/>
        <v>#DIV/0!</v>
      </c>
      <c r="AS891" s="22">
        <f t="shared" si="533"/>
        <v>12.082331443757017</v>
      </c>
      <c r="AT891" s="37">
        <f t="shared" si="560"/>
        <v>0</v>
      </c>
      <c r="AU891" s="37" t="e">
        <f t="shared" si="561"/>
        <v>#DIV/0!</v>
      </c>
      <c r="AV891" s="37" t="e">
        <f t="shared" si="562"/>
        <v>#DIV/0!</v>
      </c>
      <c r="AW891" s="37" t="e">
        <f t="shared" si="563"/>
        <v>#DIV/0!</v>
      </c>
    </row>
    <row r="892" spans="1:49" s="33" customFormat="1" hidden="1" x14ac:dyDescent="0.25">
      <c r="A892" s="3"/>
      <c r="B892" s="4"/>
      <c r="C892" s="4">
        <f t="shared" si="543"/>
        <v>860</v>
      </c>
      <c r="D892" s="21">
        <f t="shared" si="534"/>
        <v>234.03802134071645</v>
      </c>
      <c r="E892" s="37">
        <f t="shared" si="544"/>
        <v>6.5000000000000002E-2</v>
      </c>
      <c r="F892" s="37">
        <f t="shared" si="545"/>
        <v>100</v>
      </c>
      <c r="G892" s="37">
        <f t="shared" si="535"/>
        <v>6.4957777444660969E-2</v>
      </c>
      <c r="H892" s="23">
        <f t="shared" si="546"/>
        <v>20.100545090232714</v>
      </c>
      <c r="I892" s="22">
        <f t="shared" si="547"/>
        <v>9.2771746570304819E-2</v>
      </c>
      <c r="J892" s="22">
        <f t="shared" si="548"/>
        <v>0.7</v>
      </c>
      <c r="K892" s="21">
        <f t="shared" si="549"/>
        <v>45</v>
      </c>
      <c r="L892" s="110">
        <v>861</v>
      </c>
      <c r="M892" s="9">
        <f t="shared" si="524"/>
        <v>12.079676822918533</v>
      </c>
      <c r="N892" s="9">
        <f t="shared" si="525"/>
        <v>12.079676822918533</v>
      </c>
      <c r="O892" s="10">
        <f t="shared" si="550"/>
        <v>0</v>
      </c>
      <c r="P892" s="10" t="e">
        <f t="shared" si="536"/>
        <v>#DIV/0!</v>
      </c>
      <c r="Q892" s="10" t="e">
        <f t="shared" si="537"/>
        <v>#DIV/0!</v>
      </c>
      <c r="R892" s="10" t="e">
        <f t="shared" si="538"/>
        <v>#DIV/0!</v>
      </c>
      <c r="S892" s="9"/>
      <c r="T892" s="9">
        <f t="shared" si="526"/>
        <v>12.079676822918533</v>
      </c>
      <c r="U892" s="10">
        <f t="shared" si="539"/>
        <v>0</v>
      </c>
      <c r="V892" s="10" t="e">
        <f t="shared" si="540"/>
        <v>#DIV/0!</v>
      </c>
      <c r="W892" s="10" t="e">
        <f t="shared" si="541"/>
        <v>#DIV/0!</v>
      </c>
      <c r="X892" s="10" t="e">
        <f t="shared" si="542"/>
        <v>#DIV/0!</v>
      </c>
      <c r="Y892" s="1"/>
      <c r="Z892" s="22">
        <f t="shared" si="527"/>
        <v>12.078512946842659</v>
      </c>
      <c r="AA892" s="37">
        <f t="shared" si="528"/>
        <v>-1.1638760758732047E-3</v>
      </c>
      <c r="AB892" s="37">
        <f t="shared" si="529"/>
        <v>0.16966540817080925</v>
      </c>
      <c r="AC892" s="37">
        <f t="shared" si="530"/>
        <v>0.2823227175018182</v>
      </c>
      <c r="AD892" s="37">
        <f t="shared" si="551"/>
        <v>0.28228813923405705</v>
      </c>
      <c r="AG892" s="22">
        <f t="shared" si="531"/>
        <v>12.078184805212667</v>
      </c>
      <c r="AH892" s="37">
        <f t="shared" si="552"/>
        <v>-1.4920177058659334E-3</v>
      </c>
      <c r="AI892" s="37">
        <f t="shared" si="553"/>
        <v>47.125138979542179</v>
      </c>
      <c r="AJ892" s="37">
        <f t="shared" si="554"/>
        <v>0.361920398582667</v>
      </c>
      <c r="AK892" s="37">
        <f t="shared" si="555"/>
        <v>0.36188098698912768</v>
      </c>
      <c r="AM892" s="22">
        <f t="shared" si="532"/>
        <v>12.079676822918533</v>
      </c>
      <c r="AN892" s="37">
        <f t="shared" si="556"/>
        <v>0</v>
      </c>
      <c r="AO892" s="37" t="e">
        <f t="shared" si="557"/>
        <v>#DIV/0!</v>
      </c>
      <c r="AP892" s="37" t="e">
        <f t="shared" si="558"/>
        <v>#DIV/0!</v>
      </c>
      <c r="AQ892" s="37" t="e">
        <f t="shared" si="559"/>
        <v>#DIV/0!</v>
      </c>
      <c r="AS892" s="22">
        <f t="shared" si="533"/>
        <v>12.079676822918533</v>
      </c>
      <c r="AT892" s="37">
        <f t="shared" si="560"/>
        <v>0</v>
      </c>
      <c r="AU892" s="37" t="e">
        <f t="shared" si="561"/>
        <v>#DIV/0!</v>
      </c>
      <c r="AV892" s="37" t="e">
        <f t="shared" si="562"/>
        <v>#DIV/0!</v>
      </c>
      <c r="AW892" s="37" t="e">
        <f t="shared" si="563"/>
        <v>#DIV/0!</v>
      </c>
    </row>
    <row r="893" spans="1:49" s="33" customFormat="1" hidden="1" x14ac:dyDescent="0.25">
      <c r="A893" s="3"/>
      <c r="B893" s="4"/>
      <c r="C893" s="4">
        <f t="shared" si="543"/>
        <v>861</v>
      </c>
      <c r="D893" s="21">
        <f t="shared" si="534"/>
        <v>234.07890201967888</v>
      </c>
      <c r="E893" s="37">
        <f t="shared" si="544"/>
        <v>6.5000000000000002E-2</v>
      </c>
      <c r="F893" s="37">
        <f t="shared" si="545"/>
        <v>100</v>
      </c>
      <c r="G893" s="37">
        <f t="shared" si="535"/>
        <v>6.4957777444660969E-2</v>
      </c>
      <c r="H893" s="23">
        <f t="shared" si="546"/>
        <v>20.093685258942287</v>
      </c>
      <c r="I893" s="22">
        <f t="shared" si="547"/>
        <v>9.2740085810502845E-2</v>
      </c>
      <c r="J893" s="22">
        <f t="shared" si="548"/>
        <v>0.7</v>
      </c>
      <c r="K893" s="21">
        <f t="shared" si="549"/>
        <v>45</v>
      </c>
      <c r="L893" s="110">
        <v>862</v>
      </c>
      <c r="M893" s="9">
        <f t="shared" si="524"/>
        <v>12.077021304872705</v>
      </c>
      <c r="N893" s="9">
        <f t="shared" si="525"/>
        <v>12.077021304872705</v>
      </c>
      <c r="O893" s="10">
        <f t="shared" si="550"/>
        <v>0</v>
      </c>
      <c r="P893" s="10" t="e">
        <f t="shared" si="536"/>
        <v>#DIV/0!</v>
      </c>
      <c r="Q893" s="10" t="e">
        <f t="shared" si="537"/>
        <v>#DIV/0!</v>
      </c>
      <c r="R893" s="10" t="e">
        <f t="shared" si="538"/>
        <v>#DIV/0!</v>
      </c>
      <c r="S893" s="9"/>
      <c r="T893" s="9">
        <f t="shared" si="526"/>
        <v>12.077021304872705</v>
      </c>
      <c r="U893" s="10">
        <f t="shared" si="539"/>
        <v>0</v>
      </c>
      <c r="V893" s="10" t="e">
        <f t="shared" si="540"/>
        <v>#DIV/0!</v>
      </c>
      <c r="W893" s="10" t="e">
        <f t="shared" si="541"/>
        <v>#DIV/0!</v>
      </c>
      <c r="X893" s="10" t="e">
        <f t="shared" si="542"/>
        <v>#DIV/0!</v>
      </c>
      <c r="Y893" s="1"/>
      <c r="Z893" s="22">
        <f t="shared" si="527"/>
        <v>12.075856778485514</v>
      </c>
      <c r="AA893" s="37">
        <f t="shared" si="528"/>
        <v>-1.1645263871908895E-3</v>
      </c>
      <c r="AB893" s="37">
        <f t="shared" si="529"/>
        <v>0.16976020807042083</v>
      </c>
      <c r="AC893" s="37">
        <f t="shared" si="530"/>
        <v>0.28244615160886677</v>
      </c>
      <c r="AD893" s="37">
        <f t="shared" si="551"/>
        <v>0.28241155236319931</v>
      </c>
      <c r="AG893" s="22">
        <f t="shared" si="531"/>
        <v>12.075529039587414</v>
      </c>
      <c r="AH893" s="37">
        <f t="shared" si="552"/>
        <v>-1.4922652852913387E-3</v>
      </c>
      <c r="AI893" s="37">
        <f t="shared" si="553"/>
        <v>47.132958735825788</v>
      </c>
      <c r="AJ893" s="37">
        <f t="shared" si="554"/>
        <v>0.36193648477706691</v>
      </c>
      <c r="AK893" s="37">
        <f t="shared" si="555"/>
        <v>0.3618970589682996</v>
      </c>
      <c r="AM893" s="22">
        <f t="shared" si="532"/>
        <v>12.077021304872705</v>
      </c>
      <c r="AN893" s="37">
        <f t="shared" si="556"/>
        <v>0</v>
      </c>
      <c r="AO893" s="37" t="e">
        <f t="shared" si="557"/>
        <v>#DIV/0!</v>
      </c>
      <c r="AP893" s="37" t="e">
        <f t="shared" si="558"/>
        <v>#DIV/0!</v>
      </c>
      <c r="AQ893" s="37" t="e">
        <f t="shared" si="559"/>
        <v>#DIV/0!</v>
      </c>
      <c r="AS893" s="22">
        <f t="shared" si="533"/>
        <v>12.077021304872705</v>
      </c>
      <c r="AT893" s="37">
        <f t="shared" si="560"/>
        <v>0</v>
      </c>
      <c r="AU893" s="37" t="e">
        <f t="shared" si="561"/>
        <v>#DIV/0!</v>
      </c>
      <c r="AV893" s="37" t="e">
        <f t="shared" si="562"/>
        <v>#DIV/0!</v>
      </c>
      <c r="AW893" s="37" t="e">
        <f t="shared" si="563"/>
        <v>#DIV/0!</v>
      </c>
    </row>
    <row r="894" spans="1:49" s="33" customFormat="1" hidden="1" x14ac:dyDescent="0.25">
      <c r="A894" s="3"/>
      <c r="B894" s="4"/>
      <c r="C894" s="4">
        <f t="shared" si="543"/>
        <v>862</v>
      </c>
      <c r="D894" s="21">
        <f t="shared" si="534"/>
        <v>234.11979651482139</v>
      </c>
      <c r="E894" s="37">
        <f t="shared" si="544"/>
        <v>6.5000000000000002E-2</v>
      </c>
      <c r="F894" s="37">
        <f t="shared" si="545"/>
        <v>100</v>
      </c>
      <c r="G894" s="37">
        <f t="shared" si="535"/>
        <v>6.4957777444660969E-2</v>
      </c>
      <c r="H894" s="23">
        <f t="shared" si="546"/>
        <v>20.08682542765186</v>
      </c>
      <c r="I894" s="22">
        <f t="shared" si="547"/>
        <v>9.2708425050700871E-2</v>
      </c>
      <c r="J894" s="22">
        <f t="shared" si="548"/>
        <v>0.7</v>
      </c>
      <c r="K894" s="21">
        <f t="shared" si="549"/>
        <v>45</v>
      </c>
      <c r="L894" s="110">
        <v>863</v>
      </c>
      <c r="M894" s="9">
        <f t="shared" si="524"/>
        <v>12.074364889358527</v>
      </c>
      <c r="N894" s="9">
        <f t="shared" si="525"/>
        <v>12.074364889358527</v>
      </c>
      <c r="O894" s="10">
        <f t="shared" si="550"/>
        <v>0</v>
      </c>
      <c r="P894" s="10" t="e">
        <f t="shared" si="536"/>
        <v>#DIV/0!</v>
      </c>
      <c r="Q894" s="10" t="e">
        <f t="shared" si="537"/>
        <v>#DIV/0!</v>
      </c>
      <c r="R894" s="10" t="e">
        <f t="shared" si="538"/>
        <v>#DIV/0!</v>
      </c>
      <c r="S894" s="9"/>
      <c r="T894" s="9">
        <f t="shared" si="526"/>
        <v>12.074364889358527</v>
      </c>
      <c r="U894" s="10">
        <f t="shared" si="539"/>
        <v>0</v>
      </c>
      <c r="V894" s="10" t="e">
        <f t="shared" si="540"/>
        <v>#DIV/0!</v>
      </c>
      <c r="W894" s="10" t="e">
        <f t="shared" si="541"/>
        <v>#DIV/0!</v>
      </c>
      <c r="X894" s="10" t="e">
        <f t="shared" si="542"/>
        <v>#DIV/0!</v>
      </c>
      <c r="Y894" s="1"/>
      <c r="Z894" s="22">
        <f t="shared" si="527"/>
        <v>12.07319971232385</v>
      </c>
      <c r="AA894" s="37">
        <f t="shared" si="528"/>
        <v>-1.1651770346770007E-3</v>
      </c>
      <c r="AB894" s="37">
        <f t="shared" si="529"/>
        <v>0.16985505697538139</v>
      </c>
      <c r="AC894" s="37">
        <f t="shared" si="530"/>
        <v>0.28256963481990699</v>
      </c>
      <c r="AD894" s="37">
        <f t="shared" si="551"/>
        <v>0.2825350145824711</v>
      </c>
      <c r="AG894" s="22">
        <f t="shared" si="531"/>
        <v>12.072872376568652</v>
      </c>
      <c r="AH894" s="37">
        <f t="shared" si="552"/>
        <v>-1.4925127898752777E-3</v>
      </c>
      <c r="AI894" s="37">
        <f t="shared" si="553"/>
        <v>47.140776128274396</v>
      </c>
      <c r="AJ894" s="37">
        <f t="shared" si="554"/>
        <v>0.36195254579159719</v>
      </c>
      <c r="AK894" s="37">
        <f t="shared" si="555"/>
        <v>0.36191310575802776</v>
      </c>
      <c r="AM894" s="22">
        <f t="shared" si="532"/>
        <v>12.074364889358527</v>
      </c>
      <c r="AN894" s="37">
        <f t="shared" si="556"/>
        <v>0</v>
      </c>
      <c r="AO894" s="37" t="e">
        <f t="shared" si="557"/>
        <v>#DIV/0!</v>
      </c>
      <c r="AP894" s="37" t="e">
        <f t="shared" si="558"/>
        <v>#DIV/0!</v>
      </c>
      <c r="AQ894" s="37" t="e">
        <f t="shared" si="559"/>
        <v>#DIV/0!</v>
      </c>
      <c r="AS894" s="22">
        <f t="shared" si="533"/>
        <v>12.074364889358527</v>
      </c>
      <c r="AT894" s="37">
        <f t="shared" si="560"/>
        <v>0</v>
      </c>
      <c r="AU894" s="37" t="e">
        <f t="shared" si="561"/>
        <v>#DIV/0!</v>
      </c>
      <c r="AV894" s="37" t="e">
        <f t="shared" si="562"/>
        <v>#DIV/0!</v>
      </c>
      <c r="AW894" s="37" t="e">
        <f t="shared" si="563"/>
        <v>#DIV/0!</v>
      </c>
    </row>
    <row r="895" spans="1:49" s="33" customFormat="1" hidden="1" x14ac:dyDescent="0.25">
      <c r="A895" s="3"/>
      <c r="B895" s="4"/>
      <c r="C895" s="4">
        <f t="shared" si="543"/>
        <v>863</v>
      </c>
      <c r="D895" s="21">
        <f t="shared" si="534"/>
        <v>234.16070483016051</v>
      </c>
      <c r="E895" s="37">
        <f t="shared" si="544"/>
        <v>6.5000000000000002E-2</v>
      </c>
      <c r="F895" s="37">
        <f t="shared" si="545"/>
        <v>100</v>
      </c>
      <c r="G895" s="37">
        <f t="shared" si="535"/>
        <v>6.4957777444660969E-2</v>
      </c>
      <c r="H895" s="23">
        <f t="shared" si="546"/>
        <v>20.079965596361433</v>
      </c>
      <c r="I895" s="22">
        <f t="shared" si="547"/>
        <v>9.2676764290898911E-2</v>
      </c>
      <c r="J895" s="22">
        <f t="shared" si="548"/>
        <v>0.7</v>
      </c>
      <c r="K895" s="21">
        <f t="shared" si="549"/>
        <v>45</v>
      </c>
      <c r="L895" s="110">
        <v>864</v>
      </c>
      <c r="M895" s="9">
        <f t="shared" si="524"/>
        <v>12.071707576115092</v>
      </c>
      <c r="N895" s="9">
        <f t="shared" si="525"/>
        <v>12.071707576115092</v>
      </c>
      <c r="O895" s="10">
        <f t="shared" si="550"/>
        <v>0</v>
      </c>
      <c r="P895" s="10" t="e">
        <f t="shared" si="536"/>
        <v>#DIV/0!</v>
      </c>
      <c r="Q895" s="10" t="e">
        <f t="shared" si="537"/>
        <v>#DIV/0!</v>
      </c>
      <c r="R895" s="10" t="e">
        <f t="shared" si="538"/>
        <v>#DIV/0!</v>
      </c>
      <c r="S895" s="9"/>
      <c r="T895" s="9">
        <f t="shared" si="526"/>
        <v>12.071707576115092</v>
      </c>
      <c r="U895" s="10">
        <f t="shared" si="539"/>
        <v>0</v>
      </c>
      <c r="V895" s="10" t="e">
        <f t="shared" si="540"/>
        <v>#DIV/0!</v>
      </c>
      <c r="W895" s="10" t="e">
        <f t="shared" si="541"/>
        <v>#DIV/0!</v>
      </c>
      <c r="X895" s="10" t="e">
        <f t="shared" si="542"/>
        <v>#DIV/0!</v>
      </c>
      <c r="Y895" s="1"/>
      <c r="Z895" s="22">
        <f t="shared" si="527"/>
        <v>12.070541748096694</v>
      </c>
      <c r="AA895" s="37">
        <f t="shared" si="528"/>
        <v>-1.1658280183972636E-3</v>
      </c>
      <c r="AB895" s="37">
        <f t="shared" si="529"/>
        <v>0.16994995489527212</v>
      </c>
      <c r="AC895" s="37">
        <f t="shared" si="530"/>
        <v>0.28269316713340054</v>
      </c>
      <c r="AD895" s="37">
        <f t="shared" si="551"/>
        <v>0.28265852589248891</v>
      </c>
      <c r="AG895" s="22">
        <f t="shared" si="531"/>
        <v>12.070214815895593</v>
      </c>
      <c r="AH895" s="37">
        <f t="shared" si="552"/>
        <v>-1.4927602194987344E-3</v>
      </c>
      <c r="AI895" s="37">
        <f t="shared" si="553"/>
        <v>47.148591153066917</v>
      </c>
      <c r="AJ895" s="37">
        <f t="shared" si="554"/>
        <v>0.36196858161030432</v>
      </c>
      <c r="AK895" s="37">
        <f t="shared" si="555"/>
        <v>0.36192912734565097</v>
      </c>
      <c r="AM895" s="22">
        <f t="shared" si="532"/>
        <v>12.071707576115092</v>
      </c>
      <c r="AN895" s="37">
        <f t="shared" si="556"/>
        <v>0</v>
      </c>
      <c r="AO895" s="37" t="e">
        <f t="shared" si="557"/>
        <v>#DIV/0!</v>
      </c>
      <c r="AP895" s="37" t="e">
        <f t="shared" si="558"/>
        <v>#DIV/0!</v>
      </c>
      <c r="AQ895" s="37" t="e">
        <f t="shared" si="559"/>
        <v>#DIV/0!</v>
      </c>
      <c r="AS895" s="22">
        <f t="shared" si="533"/>
        <v>12.071707576115092</v>
      </c>
      <c r="AT895" s="37">
        <f t="shared" si="560"/>
        <v>0</v>
      </c>
      <c r="AU895" s="37" t="e">
        <f t="shared" si="561"/>
        <v>#DIV/0!</v>
      </c>
      <c r="AV895" s="37" t="e">
        <f t="shared" si="562"/>
        <v>#DIV/0!</v>
      </c>
      <c r="AW895" s="37" t="e">
        <f t="shared" si="563"/>
        <v>#DIV/0!</v>
      </c>
    </row>
    <row r="896" spans="1:49" s="33" customFormat="1" hidden="1" x14ac:dyDescent="0.25">
      <c r="A896" s="3"/>
      <c r="B896" s="4"/>
      <c r="C896" s="4">
        <f t="shared" si="543"/>
        <v>864</v>
      </c>
      <c r="D896" s="21">
        <f t="shared" si="534"/>
        <v>234.20162696971164</v>
      </c>
      <c r="E896" s="37">
        <f t="shared" si="544"/>
        <v>6.5000000000000002E-2</v>
      </c>
      <c r="F896" s="37">
        <f t="shared" si="545"/>
        <v>100</v>
      </c>
      <c r="G896" s="37">
        <f t="shared" si="535"/>
        <v>6.4957777444660969E-2</v>
      </c>
      <c r="H896" s="23">
        <f t="shared" si="546"/>
        <v>20.073105765071006</v>
      </c>
      <c r="I896" s="22">
        <f t="shared" si="547"/>
        <v>9.2645103531096937E-2</v>
      </c>
      <c r="J896" s="22">
        <f t="shared" si="548"/>
        <v>0.7</v>
      </c>
      <c r="K896" s="21">
        <f t="shared" si="549"/>
        <v>45</v>
      </c>
      <c r="L896" s="110">
        <v>865</v>
      </c>
      <c r="M896" s="9">
        <f t="shared" si="524"/>
        <v>12.06904936488157</v>
      </c>
      <c r="N896" s="9">
        <f t="shared" si="525"/>
        <v>12.06904936488157</v>
      </c>
      <c r="O896" s="10">
        <f t="shared" si="550"/>
        <v>0</v>
      </c>
      <c r="P896" s="10" t="e">
        <f t="shared" si="536"/>
        <v>#DIV/0!</v>
      </c>
      <c r="Q896" s="10" t="e">
        <f t="shared" si="537"/>
        <v>#DIV/0!</v>
      </c>
      <c r="R896" s="10" t="e">
        <f t="shared" si="538"/>
        <v>#DIV/0!</v>
      </c>
      <c r="S896" s="9"/>
      <c r="T896" s="9">
        <f t="shared" si="526"/>
        <v>12.06904936488157</v>
      </c>
      <c r="U896" s="10">
        <f t="shared" si="539"/>
        <v>0</v>
      </c>
      <c r="V896" s="10" t="e">
        <f t="shared" si="540"/>
        <v>#DIV/0!</v>
      </c>
      <c r="W896" s="10" t="e">
        <f t="shared" si="541"/>
        <v>#DIV/0!</v>
      </c>
      <c r="X896" s="10" t="e">
        <f t="shared" si="542"/>
        <v>#DIV/0!</v>
      </c>
      <c r="Y896" s="1"/>
      <c r="Z896" s="22">
        <f t="shared" si="527"/>
        <v>12.067882885543138</v>
      </c>
      <c r="AA896" s="37">
        <f t="shared" si="528"/>
        <v>-1.1664793384316141E-3</v>
      </c>
      <c r="AB896" s="37">
        <f t="shared" si="529"/>
        <v>0.17004490184174578</v>
      </c>
      <c r="AC896" s="37">
        <f t="shared" si="530"/>
        <v>0.28281674855126204</v>
      </c>
      <c r="AD896" s="37">
        <f t="shared" si="551"/>
        <v>0.28278208629221313</v>
      </c>
      <c r="AG896" s="22">
        <f t="shared" si="531"/>
        <v>12.067556357307545</v>
      </c>
      <c r="AH896" s="37">
        <f t="shared" si="552"/>
        <v>-1.4930075740249293E-3</v>
      </c>
      <c r="AI896" s="37">
        <f t="shared" si="553"/>
        <v>47.156403805945182</v>
      </c>
      <c r="AJ896" s="37">
        <f t="shared" si="554"/>
        <v>0.36198459221389345</v>
      </c>
      <c r="AK896" s="37">
        <f t="shared" si="555"/>
        <v>0.3619451237086212</v>
      </c>
      <c r="AM896" s="22">
        <f t="shared" si="532"/>
        <v>12.06904936488157</v>
      </c>
      <c r="AN896" s="37">
        <f t="shared" si="556"/>
        <v>0</v>
      </c>
      <c r="AO896" s="37" t="e">
        <f t="shared" si="557"/>
        <v>#DIV/0!</v>
      </c>
      <c r="AP896" s="37" t="e">
        <f t="shared" si="558"/>
        <v>#DIV/0!</v>
      </c>
      <c r="AQ896" s="37" t="e">
        <f t="shared" si="559"/>
        <v>#DIV/0!</v>
      </c>
      <c r="AS896" s="22">
        <f t="shared" si="533"/>
        <v>12.06904936488157</v>
      </c>
      <c r="AT896" s="37">
        <f t="shared" si="560"/>
        <v>0</v>
      </c>
      <c r="AU896" s="37" t="e">
        <f t="shared" si="561"/>
        <v>#DIV/0!</v>
      </c>
      <c r="AV896" s="37" t="e">
        <f t="shared" si="562"/>
        <v>#DIV/0!</v>
      </c>
      <c r="AW896" s="37" t="e">
        <f t="shared" si="563"/>
        <v>#DIV/0!</v>
      </c>
    </row>
    <row r="897" spans="1:49" s="33" customFormat="1" hidden="1" x14ac:dyDescent="0.25">
      <c r="A897" s="3"/>
      <c r="B897" s="4"/>
      <c r="C897" s="4">
        <f t="shared" si="543"/>
        <v>865</v>
      </c>
      <c r="D897" s="21">
        <f t="shared" si="534"/>
        <v>234.24256293748931</v>
      </c>
      <c r="E897" s="37">
        <f t="shared" si="544"/>
        <v>6.5000000000000002E-2</v>
      </c>
      <c r="F897" s="37">
        <f t="shared" si="545"/>
        <v>100</v>
      </c>
      <c r="G897" s="37">
        <f t="shared" si="535"/>
        <v>6.4957777444660969E-2</v>
      </c>
      <c r="H897" s="23">
        <f t="shared" si="546"/>
        <v>20.066245933780579</v>
      </c>
      <c r="I897" s="22">
        <f t="shared" si="547"/>
        <v>9.2613442771294963E-2</v>
      </c>
      <c r="J897" s="22">
        <f t="shared" si="548"/>
        <v>0.7</v>
      </c>
      <c r="K897" s="21">
        <f t="shared" si="549"/>
        <v>45</v>
      </c>
      <c r="L897" s="110">
        <v>866</v>
      </c>
      <c r="M897" s="9">
        <f t="shared" si="524"/>
        <v>12.066390255397186</v>
      </c>
      <c r="N897" s="9">
        <f t="shared" si="525"/>
        <v>12.066390255397186</v>
      </c>
      <c r="O897" s="10">
        <f t="shared" si="550"/>
        <v>0</v>
      </c>
      <c r="P897" s="10" t="e">
        <f t="shared" si="536"/>
        <v>#DIV/0!</v>
      </c>
      <c r="Q897" s="10" t="e">
        <f t="shared" si="537"/>
        <v>#DIV/0!</v>
      </c>
      <c r="R897" s="10" t="e">
        <f t="shared" si="538"/>
        <v>#DIV/0!</v>
      </c>
      <c r="S897" s="9"/>
      <c r="T897" s="9">
        <f t="shared" si="526"/>
        <v>12.066390255397186</v>
      </c>
      <c r="U897" s="10">
        <f t="shared" si="539"/>
        <v>0</v>
      </c>
      <c r="V897" s="10" t="e">
        <f t="shared" si="540"/>
        <v>#DIV/0!</v>
      </c>
      <c r="W897" s="10" t="e">
        <f t="shared" si="541"/>
        <v>#DIV/0!</v>
      </c>
      <c r="X897" s="10" t="e">
        <f t="shared" si="542"/>
        <v>#DIV/0!</v>
      </c>
      <c r="Y897" s="1"/>
      <c r="Z897" s="22">
        <f t="shared" si="527"/>
        <v>12.065223124402365</v>
      </c>
      <c r="AA897" s="37">
        <f t="shared" si="528"/>
        <v>-1.1671309948209085E-3</v>
      </c>
      <c r="AB897" s="37">
        <f t="shared" si="529"/>
        <v>0.17013989782075822</v>
      </c>
      <c r="AC897" s="37">
        <f t="shared" si="530"/>
        <v>0.28294037906593905</v>
      </c>
      <c r="AD897" s="37">
        <f t="shared" si="551"/>
        <v>0.28290569577872582</v>
      </c>
      <c r="AG897" s="22">
        <f t="shared" si="531"/>
        <v>12.064897000543899</v>
      </c>
      <c r="AH897" s="37">
        <f t="shared" si="552"/>
        <v>-1.493254853286885E-3</v>
      </c>
      <c r="AI897" s="37">
        <f t="shared" si="553"/>
        <v>47.164214081614567</v>
      </c>
      <c r="AJ897" s="37">
        <f t="shared" si="554"/>
        <v>0.36200057757513104</v>
      </c>
      <c r="AK897" s="37">
        <f t="shared" si="555"/>
        <v>0.36196109482184358</v>
      </c>
      <c r="AM897" s="22">
        <f t="shared" si="532"/>
        <v>12.066390255397186</v>
      </c>
      <c r="AN897" s="37">
        <f t="shared" si="556"/>
        <v>0</v>
      </c>
      <c r="AO897" s="37" t="e">
        <f t="shared" si="557"/>
        <v>#DIV/0!</v>
      </c>
      <c r="AP897" s="37" t="e">
        <f t="shared" si="558"/>
        <v>#DIV/0!</v>
      </c>
      <c r="AQ897" s="37" t="e">
        <f t="shared" si="559"/>
        <v>#DIV/0!</v>
      </c>
      <c r="AS897" s="22">
        <f t="shared" si="533"/>
        <v>12.066390255397186</v>
      </c>
      <c r="AT897" s="37">
        <f t="shared" si="560"/>
        <v>0</v>
      </c>
      <c r="AU897" s="37" t="e">
        <f t="shared" si="561"/>
        <v>#DIV/0!</v>
      </c>
      <c r="AV897" s="37" t="e">
        <f t="shared" si="562"/>
        <v>#DIV/0!</v>
      </c>
      <c r="AW897" s="37" t="e">
        <f t="shared" si="563"/>
        <v>#DIV/0!</v>
      </c>
    </row>
    <row r="898" spans="1:49" s="33" customFormat="1" hidden="1" x14ac:dyDescent="0.25">
      <c r="A898" s="3"/>
      <c r="B898" s="4"/>
      <c r="C898" s="4">
        <f t="shared" si="543"/>
        <v>866</v>
      </c>
      <c r="D898" s="21">
        <f t="shared" si="534"/>
        <v>234.28351273750627</v>
      </c>
      <c r="E898" s="37">
        <f t="shared" si="544"/>
        <v>6.5000000000000002E-2</v>
      </c>
      <c r="F898" s="37">
        <f t="shared" si="545"/>
        <v>100</v>
      </c>
      <c r="G898" s="37">
        <f t="shared" si="535"/>
        <v>6.4957777444660969E-2</v>
      </c>
      <c r="H898" s="23">
        <f t="shared" si="546"/>
        <v>20.059386102490151</v>
      </c>
      <c r="I898" s="22">
        <f t="shared" si="547"/>
        <v>9.2581782011492988E-2</v>
      </c>
      <c r="J898" s="22">
        <f t="shared" si="548"/>
        <v>0.7</v>
      </c>
      <c r="K898" s="21">
        <f t="shared" si="549"/>
        <v>45</v>
      </c>
      <c r="L898" s="110">
        <v>867</v>
      </c>
      <c r="M898" s="9">
        <f t="shared" si="524"/>
        <v>12.063730247401281</v>
      </c>
      <c r="N898" s="9">
        <f t="shared" si="525"/>
        <v>12.063730247401281</v>
      </c>
      <c r="O898" s="10">
        <f t="shared" si="550"/>
        <v>0</v>
      </c>
      <c r="P898" s="10" t="e">
        <f t="shared" si="536"/>
        <v>#DIV/0!</v>
      </c>
      <c r="Q898" s="10" t="e">
        <f t="shared" si="537"/>
        <v>#DIV/0!</v>
      </c>
      <c r="R898" s="10" t="e">
        <f t="shared" si="538"/>
        <v>#DIV/0!</v>
      </c>
      <c r="S898" s="9"/>
      <c r="T898" s="9">
        <f t="shared" si="526"/>
        <v>12.063730247401281</v>
      </c>
      <c r="U898" s="10">
        <f t="shared" si="539"/>
        <v>0</v>
      </c>
      <c r="V898" s="10" t="e">
        <f t="shared" si="540"/>
        <v>#DIV/0!</v>
      </c>
      <c r="W898" s="10" t="e">
        <f t="shared" si="541"/>
        <v>#DIV/0!</v>
      </c>
      <c r="X898" s="10" t="e">
        <f t="shared" si="542"/>
        <v>#DIV/0!</v>
      </c>
      <c r="Y898" s="1"/>
      <c r="Z898" s="22">
        <f t="shared" si="527"/>
        <v>12.06256246441364</v>
      </c>
      <c r="AA898" s="37">
        <f t="shared" si="528"/>
        <v>-1.1677829876415302E-3</v>
      </c>
      <c r="AB898" s="37">
        <f t="shared" si="529"/>
        <v>0.17023494284344437</v>
      </c>
      <c r="AC898" s="37">
        <f t="shared" si="530"/>
        <v>0.28306405867850015</v>
      </c>
      <c r="AD898" s="37">
        <f t="shared" si="551"/>
        <v>0.28302935434878157</v>
      </c>
      <c r="AG898" s="22">
        <f t="shared" si="531"/>
        <v>12.06223674534411</v>
      </c>
      <c r="AH898" s="37">
        <f t="shared" si="552"/>
        <v>-1.4935020571709146E-3</v>
      </c>
      <c r="AI898" s="37">
        <f t="shared" si="553"/>
        <v>47.172021976484295</v>
      </c>
      <c r="AJ898" s="37">
        <f t="shared" si="554"/>
        <v>0.36201653767987768</v>
      </c>
      <c r="AK898" s="37">
        <f t="shared" si="555"/>
        <v>0.36197704066936637</v>
      </c>
      <c r="AM898" s="22">
        <f t="shared" si="532"/>
        <v>12.063730247401281</v>
      </c>
      <c r="AN898" s="37">
        <f t="shared" si="556"/>
        <v>0</v>
      </c>
      <c r="AO898" s="37" t="e">
        <f t="shared" si="557"/>
        <v>#DIV/0!</v>
      </c>
      <c r="AP898" s="37" t="e">
        <f t="shared" si="558"/>
        <v>#DIV/0!</v>
      </c>
      <c r="AQ898" s="37" t="e">
        <f t="shared" si="559"/>
        <v>#DIV/0!</v>
      </c>
      <c r="AS898" s="22">
        <f t="shared" si="533"/>
        <v>12.063730247401281</v>
      </c>
      <c r="AT898" s="37">
        <f t="shared" si="560"/>
        <v>0</v>
      </c>
      <c r="AU898" s="37" t="e">
        <f t="shared" si="561"/>
        <v>#DIV/0!</v>
      </c>
      <c r="AV898" s="37" t="e">
        <f t="shared" si="562"/>
        <v>#DIV/0!</v>
      </c>
      <c r="AW898" s="37" t="e">
        <f t="shared" si="563"/>
        <v>#DIV/0!</v>
      </c>
    </row>
    <row r="899" spans="1:49" s="33" customFormat="1" hidden="1" x14ac:dyDescent="0.25">
      <c r="A899" s="3"/>
      <c r="B899" s="4"/>
      <c r="C899" s="4">
        <f t="shared" si="543"/>
        <v>867</v>
      </c>
      <c r="D899" s="21">
        <f t="shared" si="534"/>
        <v>234.32447637377453</v>
      </c>
      <c r="E899" s="37">
        <f t="shared" si="544"/>
        <v>6.5000000000000002E-2</v>
      </c>
      <c r="F899" s="37">
        <f t="shared" si="545"/>
        <v>100</v>
      </c>
      <c r="G899" s="37">
        <f t="shared" si="535"/>
        <v>6.4957777444660969E-2</v>
      </c>
      <c r="H899" s="23">
        <f t="shared" si="546"/>
        <v>20.052526271199724</v>
      </c>
      <c r="I899" s="22">
        <f t="shared" si="547"/>
        <v>9.2550121251691014E-2</v>
      </c>
      <c r="J899" s="22">
        <f t="shared" si="548"/>
        <v>0.7</v>
      </c>
      <c r="K899" s="21">
        <f t="shared" si="549"/>
        <v>45</v>
      </c>
      <c r="L899" s="110">
        <v>868</v>
      </c>
      <c r="M899" s="9">
        <f t="shared" si="524"/>
        <v>12.061069340633244</v>
      </c>
      <c r="N899" s="9">
        <f t="shared" si="525"/>
        <v>12.061069340633244</v>
      </c>
      <c r="O899" s="10">
        <f t="shared" si="550"/>
        <v>0</v>
      </c>
      <c r="P899" s="10" t="e">
        <f t="shared" si="536"/>
        <v>#DIV/0!</v>
      </c>
      <c r="Q899" s="10" t="e">
        <f t="shared" si="537"/>
        <v>#DIV/0!</v>
      </c>
      <c r="R899" s="10" t="e">
        <f t="shared" si="538"/>
        <v>#DIV/0!</v>
      </c>
      <c r="S899" s="9"/>
      <c r="T899" s="9">
        <f t="shared" si="526"/>
        <v>12.061069340633244</v>
      </c>
      <c r="U899" s="10">
        <f t="shared" si="539"/>
        <v>0</v>
      </c>
      <c r="V899" s="10" t="e">
        <f t="shared" si="540"/>
        <v>#DIV/0!</v>
      </c>
      <c r="W899" s="10" t="e">
        <f t="shared" si="541"/>
        <v>#DIV/0!</v>
      </c>
      <c r="X899" s="10" t="e">
        <f t="shared" si="542"/>
        <v>#DIV/0!</v>
      </c>
      <c r="Y899" s="1"/>
      <c r="Z899" s="22">
        <f t="shared" si="527"/>
        <v>12.059900905316276</v>
      </c>
      <c r="AA899" s="37">
        <f t="shared" si="528"/>
        <v>-1.1684353169680861E-3</v>
      </c>
      <c r="AB899" s="37">
        <f t="shared" si="529"/>
        <v>0.17033003692068008</v>
      </c>
      <c r="AC899" s="37">
        <f t="shared" si="530"/>
        <v>0.28318778738959061</v>
      </c>
      <c r="AD899" s="37">
        <f t="shared" si="551"/>
        <v>0.2831530620033581</v>
      </c>
      <c r="AG899" s="22">
        <f t="shared" si="531"/>
        <v>12.059575591447731</v>
      </c>
      <c r="AH899" s="37">
        <f t="shared" si="552"/>
        <v>-1.4937491855135931E-3</v>
      </c>
      <c r="AI899" s="37">
        <f t="shared" si="553"/>
        <v>47.179827485413298</v>
      </c>
      <c r="AJ899" s="37">
        <f t="shared" si="554"/>
        <v>0.36203247250211151</v>
      </c>
      <c r="AK899" s="37">
        <f t="shared" si="555"/>
        <v>0.36199296122395658</v>
      </c>
      <c r="AM899" s="22">
        <f t="shared" si="532"/>
        <v>12.061069340633244</v>
      </c>
      <c r="AN899" s="37">
        <f t="shared" si="556"/>
        <v>0</v>
      </c>
      <c r="AO899" s="37" t="e">
        <f t="shared" si="557"/>
        <v>#DIV/0!</v>
      </c>
      <c r="AP899" s="37" t="e">
        <f t="shared" si="558"/>
        <v>#DIV/0!</v>
      </c>
      <c r="AQ899" s="37" t="e">
        <f t="shared" si="559"/>
        <v>#DIV/0!</v>
      </c>
      <c r="AS899" s="22">
        <f t="shared" si="533"/>
        <v>12.061069340633244</v>
      </c>
      <c r="AT899" s="37">
        <f t="shared" si="560"/>
        <v>0</v>
      </c>
      <c r="AU899" s="37" t="e">
        <f t="shared" si="561"/>
        <v>#DIV/0!</v>
      </c>
      <c r="AV899" s="37" t="e">
        <f t="shared" si="562"/>
        <v>#DIV/0!</v>
      </c>
      <c r="AW899" s="37" t="e">
        <f t="shared" si="563"/>
        <v>#DIV/0!</v>
      </c>
    </row>
    <row r="900" spans="1:49" s="33" customFormat="1" hidden="1" x14ac:dyDescent="0.25">
      <c r="A900" s="3"/>
      <c r="B900" s="4"/>
      <c r="C900" s="4">
        <f t="shared" si="543"/>
        <v>868</v>
      </c>
      <c r="D900" s="21">
        <f t="shared" si="534"/>
        <v>234.36545385030456</v>
      </c>
      <c r="E900" s="37">
        <f t="shared" si="544"/>
        <v>6.5000000000000002E-2</v>
      </c>
      <c r="F900" s="37">
        <f t="shared" si="545"/>
        <v>100</v>
      </c>
      <c r="G900" s="37">
        <f t="shared" si="535"/>
        <v>6.4957777444660969E-2</v>
      </c>
      <c r="H900" s="23">
        <f t="shared" si="546"/>
        <v>20.045666439909297</v>
      </c>
      <c r="I900" s="22">
        <f t="shared" si="547"/>
        <v>9.2518460491889054E-2</v>
      </c>
      <c r="J900" s="22">
        <f t="shared" si="548"/>
        <v>0.7</v>
      </c>
      <c r="K900" s="21">
        <f t="shared" si="549"/>
        <v>45</v>
      </c>
      <c r="L900" s="110">
        <v>869</v>
      </c>
      <c r="M900" s="9">
        <f t="shared" si="524"/>
        <v>12.058407534832561</v>
      </c>
      <c r="N900" s="9">
        <f t="shared" si="525"/>
        <v>12.058407534832561</v>
      </c>
      <c r="O900" s="10">
        <f t="shared" si="550"/>
        <v>0</v>
      </c>
      <c r="P900" s="10" t="e">
        <f t="shared" si="536"/>
        <v>#DIV/0!</v>
      </c>
      <c r="Q900" s="10" t="e">
        <f t="shared" si="537"/>
        <v>#DIV/0!</v>
      </c>
      <c r="R900" s="10" t="e">
        <f t="shared" si="538"/>
        <v>#DIV/0!</v>
      </c>
      <c r="S900" s="9"/>
      <c r="T900" s="9">
        <f t="shared" si="526"/>
        <v>12.058407534832561</v>
      </c>
      <c r="U900" s="10">
        <f t="shared" si="539"/>
        <v>0</v>
      </c>
      <c r="V900" s="10" t="e">
        <f t="shared" si="540"/>
        <v>#DIV/0!</v>
      </c>
      <c r="W900" s="10" t="e">
        <f t="shared" si="541"/>
        <v>#DIV/0!</v>
      </c>
      <c r="X900" s="10" t="e">
        <f t="shared" si="542"/>
        <v>#DIV/0!</v>
      </c>
      <c r="Y900" s="1"/>
      <c r="Z900" s="22">
        <f t="shared" si="527"/>
        <v>12.057238446849711</v>
      </c>
      <c r="AA900" s="37">
        <f t="shared" si="528"/>
        <v>-1.1690879828503142E-3</v>
      </c>
      <c r="AB900" s="37">
        <f t="shared" si="529"/>
        <v>0.17042518005971602</v>
      </c>
      <c r="AC900" s="37">
        <f t="shared" si="530"/>
        <v>0.28331156519383521</v>
      </c>
      <c r="AD900" s="37">
        <f t="shared" si="551"/>
        <v>0.28327681874123761</v>
      </c>
      <c r="AG900" s="22">
        <f t="shared" si="531"/>
        <v>12.056913538594367</v>
      </c>
      <c r="AH900" s="37">
        <f t="shared" si="552"/>
        <v>-1.4939962381941285E-3</v>
      </c>
      <c r="AI900" s="37">
        <f t="shared" si="553"/>
        <v>47.18763060452433</v>
      </c>
      <c r="AJ900" s="37">
        <f t="shared" si="554"/>
        <v>0.36204838202552597</v>
      </c>
      <c r="AK900" s="37">
        <f t="shared" si="555"/>
        <v>0.3620088564731806</v>
      </c>
      <c r="AM900" s="22">
        <f t="shared" si="532"/>
        <v>12.058407534832561</v>
      </c>
      <c r="AN900" s="37">
        <f t="shared" si="556"/>
        <v>0</v>
      </c>
      <c r="AO900" s="37" t="e">
        <f t="shared" si="557"/>
        <v>#DIV/0!</v>
      </c>
      <c r="AP900" s="37" t="e">
        <f t="shared" si="558"/>
        <v>#DIV/0!</v>
      </c>
      <c r="AQ900" s="37" t="e">
        <f t="shared" si="559"/>
        <v>#DIV/0!</v>
      </c>
      <c r="AS900" s="22">
        <f t="shared" si="533"/>
        <v>12.058407534832561</v>
      </c>
      <c r="AT900" s="37">
        <f t="shared" si="560"/>
        <v>0</v>
      </c>
      <c r="AU900" s="37" t="e">
        <f t="shared" si="561"/>
        <v>#DIV/0!</v>
      </c>
      <c r="AV900" s="37" t="e">
        <f t="shared" si="562"/>
        <v>#DIV/0!</v>
      </c>
      <c r="AW900" s="37" t="e">
        <f t="shared" si="563"/>
        <v>#DIV/0!</v>
      </c>
    </row>
    <row r="901" spans="1:49" s="33" customFormat="1" hidden="1" x14ac:dyDescent="0.25">
      <c r="A901" s="3"/>
      <c r="B901" s="4"/>
      <c r="C901" s="4">
        <f t="shared" si="543"/>
        <v>869</v>
      </c>
      <c r="D901" s="21">
        <f t="shared" si="534"/>
        <v>234.4064451711061</v>
      </c>
      <c r="E901" s="37">
        <f t="shared" si="544"/>
        <v>6.5000000000000002E-2</v>
      </c>
      <c r="F901" s="37">
        <f t="shared" si="545"/>
        <v>100</v>
      </c>
      <c r="G901" s="37">
        <f t="shared" si="535"/>
        <v>6.4957777444660969E-2</v>
      </c>
      <c r="H901" s="23">
        <f t="shared" si="546"/>
        <v>20.03880660861887</v>
      </c>
      <c r="I901" s="22">
        <f t="shared" si="547"/>
        <v>9.248679973208708E-2</v>
      </c>
      <c r="J901" s="22">
        <f t="shared" si="548"/>
        <v>0.7</v>
      </c>
      <c r="K901" s="21">
        <f t="shared" si="549"/>
        <v>45</v>
      </c>
      <c r="L901" s="110">
        <v>870</v>
      </c>
      <c r="M901" s="9">
        <f t="shared" si="524"/>
        <v>12.055744829738773</v>
      </c>
      <c r="N901" s="9">
        <f t="shared" si="525"/>
        <v>12.055744829738773</v>
      </c>
      <c r="O901" s="10">
        <f t="shared" si="550"/>
        <v>0</v>
      </c>
      <c r="P901" s="10" t="e">
        <f t="shared" si="536"/>
        <v>#DIV/0!</v>
      </c>
      <c r="Q901" s="10" t="e">
        <f t="shared" si="537"/>
        <v>#DIV/0!</v>
      </c>
      <c r="R901" s="10" t="e">
        <f t="shared" si="538"/>
        <v>#DIV/0!</v>
      </c>
      <c r="S901" s="9"/>
      <c r="T901" s="9">
        <f t="shared" si="526"/>
        <v>12.055744829738773</v>
      </c>
      <c r="U901" s="10">
        <f t="shared" si="539"/>
        <v>0</v>
      </c>
      <c r="V901" s="10" t="e">
        <f t="shared" si="540"/>
        <v>#DIV/0!</v>
      </c>
      <c r="W901" s="10" t="e">
        <f t="shared" si="541"/>
        <v>#DIV/0!</v>
      </c>
      <c r="X901" s="10" t="e">
        <f t="shared" si="542"/>
        <v>#DIV/0!</v>
      </c>
      <c r="Y901" s="1"/>
      <c r="Z901" s="22">
        <f t="shared" si="527"/>
        <v>12.05457508875342</v>
      </c>
      <c r="AA901" s="37">
        <f t="shared" si="528"/>
        <v>-1.1697409853521634E-3</v>
      </c>
      <c r="AB901" s="37">
        <f t="shared" si="529"/>
        <v>0.17052037226987438</v>
      </c>
      <c r="AC901" s="37">
        <f t="shared" si="530"/>
        <v>0.28343539208931229</v>
      </c>
      <c r="AD901" s="37">
        <f t="shared" si="551"/>
        <v>0.2834006245543349</v>
      </c>
      <c r="AG901" s="22">
        <f t="shared" si="531"/>
        <v>12.054250586523725</v>
      </c>
      <c r="AH901" s="37">
        <f t="shared" si="552"/>
        <v>-1.4942432150473195E-3</v>
      </c>
      <c r="AI901" s="37">
        <f t="shared" si="553"/>
        <v>47.195431328661584</v>
      </c>
      <c r="AJ901" s="37">
        <f t="shared" si="554"/>
        <v>0.36206426622402005</v>
      </c>
      <c r="AK901" s="37">
        <f t="shared" si="555"/>
        <v>0.36202472638871969</v>
      </c>
      <c r="AM901" s="22">
        <f t="shared" si="532"/>
        <v>12.055744829738773</v>
      </c>
      <c r="AN901" s="37">
        <f t="shared" si="556"/>
        <v>0</v>
      </c>
      <c r="AO901" s="37" t="e">
        <f t="shared" si="557"/>
        <v>#DIV/0!</v>
      </c>
      <c r="AP901" s="37" t="e">
        <f t="shared" si="558"/>
        <v>#DIV/0!</v>
      </c>
      <c r="AQ901" s="37" t="e">
        <f t="shared" si="559"/>
        <v>#DIV/0!</v>
      </c>
      <c r="AS901" s="22">
        <f t="shared" si="533"/>
        <v>12.055744829738773</v>
      </c>
      <c r="AT901" s="37">
        <f t="shared" si="560"/>
        <v>0</v>
      </c>
      <c r="AU901" s="37" t="e">
        <f t="shared" si="561"/>
        <v>#DIV/0!</v>
      </c>
      <c r="AV901" s="37" t="e">
        <f t="shared" si="562"/>
        <v>#DIV/0!</v>
      </c>
      <c r="AW901" s="37" t="e">
        <f t="shared" si="563"/>
        <v>#DIV/0!</v>
      </c>
    </row>
    <row r="902" spans="1:49" s="33" customFormat="1" hidden="1" x14ac:dyDescent="0.25">
      <c r="A902" s="3"/>
      <c r="B902" s="4"/>
      <c r="C902" s="4">
        <f t="shared" si="543"/>
        <v>870</v>
      </c>
      <c r="D902" s="21">
        <f t="shared" si="534"/>
        <v>234.44745034018715</v>
      </c>
      <c r="E902" s="37">
        <f t="shared" si="544"/>
        <v>6.5000000000000002E-2</v>
      </c>
      <c r="F902" s="37">
        <f t="shared" si="545"/>
        <v>100</v>
      </c>
      <c r="G902" s="37">
        <f t="shared" si="535"/>
        <v>6.4957777444660969E-2</v>
      </c>
      <c r="H902" s="23">
        <f t="shared" si="546"/>
        <v>20.031946777328443</v>
      </c>
      <c r="I902" s="22">
        <f t="shared" si="547"/>
        <v>9.2455138972285106E-2</v>
      </c>
      <c r="J902" s="22">
        <f t="shared" si="548"/>
        <v>0.7</v>
      </c>
      <c r="K902" s="21">
        <f t="shared" si="549"/>
        <v>45</v>
      </c>
      <c r="L902" s="110">
        <v>871</v>
      </c>
      <c r="M902" s="9">
        <f t="shared" si="524"/>
        <v>12.053081225091526</v>
      </c>
      <c r="N902" s="9">
        <f t="shared" si="525"/>
        <v>12.053081225091526</v>
      </c>
      <c r="O902" s="10">
        <f t="shared" si="550"/>
        <v>0</v>
      </c>
      <c r="P902" s="10" t="e">
        <f t="shared" si="536"/>
        <v>#DIV/0!</v>
      </c>
      <c r="Q902" s="10" t="e">
        <f t="shared" si="537"/>
        <v>#DIV/0!</v>
      </c>
      <c r="R902" s="10" t="e">
        <f t="shared" si="538"/>
        <v>#DIV/0!</v>
      </c>
      <c r="S902" s="9"/>
      <c r="T902" s="9">
        <f t="shared" si="526"/>
        <v>12.053081225091526</v>
      </c>
      <c r="U902" s="10">
        <f t="shared" si="539"/>
        <v>0</v>
      </c>
      <c r="V902" s="10" t="e">
        <f t="shared" si="540"/>
        <v>#DIV/0!</v>
      </c>
      <c r="W902" s="10" t="e">
        <f t="shared" si="541"/>
        <v>#DIV/0!</v>
      </c>
      <c r="X902" s="10" t="e">
        <f t="shared" si="542"/>
        <v>#DIV/0!</v>
      </c>
      <c r="Y902" s="1"/>
      <c r="Z902" s="22">
        <f t="shared" si="527"/>
        <v>12.051910830766985</v>
      </c>
      <c r="AA902" s="37">
        <f t="shared" si="528"/>
        <v>-1.1703943245411352E-3</v>
      </c>
      <c r="AB902" s="37">
        <f t="shared" si="529"/>
        <v>0.17061561356099528</v>
      </c>
      <c r="AC902" s="37">
        <f t="shared" si="530"/>
        <v>0.28355926807496817</v>
      </c>
      <c r="AD902" s="37">
        <f t="shared" si="551"/>
        <v>0.28352447944698644</v>
      </c>
      <c r="AG902" s="22">
        <f t="shared" si="531"/>
        <v>12.051586734975595</v>
      </c>
      <c r="AH902" s="37">
        <f t="shared" si="552"/>
        <v>-1.4944901159310575E-3</v>
      </c>
      <c r="AI902" s="37">
        <f t="shared" si="553"/>
        <v>47.203229653315894</v>
      </c>
      <c r="AJ902" s="37">
        <f t="shared" si="554"/>
        <v>0.36208012507647158</v>
      </c>
      <c r="AK902" s="37">
        <f t="shared" si="555"/>
        <v>0.36204057095034003</v>
      </c>
      <c r="AM902" s="22">
        <f t="shared" si="532"/>
        <v>12.053081225091526</v>
      </c>
      <c r="AN902" s="37">
        <f t="shared" si="556"/>
        <v>0</v>
      </c>
      <c r="AO902" s="37" t="e">
        <f t="shared" si="557"/>
        <v>#DIV/0!</v>
      </c>
      <c r="AP902" s="37" t="e">
        <f t="shared" si="558"/>
        <v>#DIV/0!</v>
      </c>
      <c r="AQ902" s="37" t="e">
        <f t="shared" si="559"/>
        <v>#DIV/0!</v>
      </c>
      <c r="AS902" s="22">
        <f t="shared" si="533"/>
        <v>12.053081225091526</v>
      </c>
      <c r="AT902" s="37">
        <f t="shared" si="560"/>
        <v>0</v>
      </c>
      <c r="AU902" s="37" t="e">
        <f t="shared" si="561"/>
        <v>#DIV/0!</v>
      </c>
      <c r="AV902" s="37" t="e">
        <f t="shared" si="562"/>
        <v>#DIV/0!</v>
      </c>
      <c r="AW902" s="37" t="e">
        <f t="shared" si="563"/>
        <v>#DIV/0!</v>
      </c>
    </row>
    <row r="903" spans="1:49" s="33" customFormat="1" hidden="1" x14ac:dyDescent="0.25">
      <c r="A903" s="3"/>
      <c r="B903" s="4"/>
      <c r="C903" s="4">
        <f t="shared" si="543"/>
        <v>871</v>
      </c>
      <c r="D903" s="21">
        <f t="shared" si="534"/>
        <v>234.48846936155451</v>
      </c>
      <c r="E903" s="37">
        <f t="shared" si="544"/>
        <v>6.5000000000000002E-2</v>
      </c>
      <c r="F903" s="37">
        <f t="shared" si="545"/>
        <v>100</v>
      </c>
      <c r="G903" s="37">
        <f t="shared" si="535"/>
        <v>6.4957777444660969E-2</v>
      </c>
      <c r="H903" s="23">
        <f t="shared" si="546"/>
        <v>20.025086946038016</v>
      </c>
      <c r="I903" s="22">
        <f t="shared" si="547"/>
        <v>9.2423478212483132E-2</v>
      </c>
      <c r="J903" s="22">
        <f t="shared" si="548"/>
        <v>0.7</v>
      </c>
      <c r="K903" s="21">
        <f t="shared" si="549"/>
        <v>45</v>
      </c>
      <c r="L903" s="110">
        <v>872</v>
      </c>
      <c r="M903" s="9">
        <f t="shared" si="524"/>
        <v>12.050416720630547</v>
      </c>
      <c r="N903" s="9">
        <f t="shared" si="525"/>
        <v>12.050416720630547</v>
      </c>
      <c r="O903" s="10">
        <f t="shared" si="550"/>
        <v>0</v>
      </c>
      <c r="P903" s="10" t="e">
        <f t="shared" si="536"/>
        <v>#DIV/0!</v>
      </c>
      <c r="Q903" s="10" t="e">
        <f t="shared" si="537"/>
        <v>#DIV/0!</v>
      </c>
      <c r="R903" s="10" t="e">
        <f t="shared" si="538"/>
        <v>#DIV/0!</v>
      </c>
      <c r="S903" s="9"/>
      <c r="T903" s="9">
        <f t="shared" si="526"/>
        <v>12.050416720630547</v>
      </c>
      <c r="U903" s="10">
        <f t="shared" si="539"/>
        <v>0</v>
      </c>
      <c r="V903" s="10" t="e">
        <f t="shared" si="540"/>
        <v>#DIV/0!</v>
      </c>
      <c r="W903" s="10" t="e">
        <f t="shared" si="541"/>
        <v>#DIV/0!</v>
      </c>
      <c r="X903" s="10" t="e">
        <f t="shared" si="542"/>
        <v>#DIV/0!</v>
      </c>
      <c r="Y903" s="1"/>
      <c r="Z903" s="22">
        <f t="shared" si="527"/>
        <v>12.049245672630061</v>
      </c>
      <c r="AA903" s="37">
        <f t="shared" si="528"/>
        <v>-1.1710480004865076E-3</v>
      </c>
      <c r="AB903" s="37">
        <f t="shared" si="529"/>
        <v>0.17071090394317778</v>
      </c>
      <c r="AC903" s="37">
        <f t="shared" si="530"/>
        <v>0.28368319315018703</v>
      </c>
      <c r="AD903" s="37">
        <f t="shared" si="551"/>
        <v>0.28364838341536425</v>
      </c>
      <c r="AG903" s="22">
        <f t="shared" si="531"/>
        <v>12.048921983689812</v>
      </c>
      <c r="AH903" s="37">
        <f t="shared" si="552"/>
        <v>-1.4947369407352085E-3</v>
      </c>
      <c r="AI903" s="37">
        <f t="shared" si="553"/>
        <v>47.211025575008705</v>
      </c>
      <c r="AJ903" s="37">
        <f t="shared" si="554"/>
        <v>0.36209595856967858</v>
      </c>
      <c r="AK903" s="37">
        <f t="shared" si="555"/>
        <v>0.36205639014444813</v>
      </c>
      <c r="AM903" s="22">
        <f t="shared" si="532"/>
        <v>12.050416720630547</v>
      </c>
      <c r="AN903" s="37">
        <f t="shared" si="556"/>
        <v>0</v>
      </c>
      <c r="AO903" s="37" t="e">
        <f t="shared" si="557"/>
        <v>#DIV/0!</v>
      </c>
      <c r="AP903" s="37" t="e">
        <f t="shared" si="558"/>
        <v>#DIV/0!</v>
      </c>
      <c r="AQ903" s="37" t="e">
        <f t="shared" si="559"/>
        <v>#DIV/0!</v>
      </c>
      <c r="AS903" s="22">
        <f t="shared" si="533"/>
        <v>12.050416720630547</v>
      </c>
      <c r="AT903" s="37">
        <f t="shared" si="560"/>
        <v>0</v>
      </c>
      <c r="AU903" s="37" t="e">
        <f t="shared" si="561"/>
        <v>#DIV/0!</v>
      </c>
      <c r="AV903" s="37" t="e">
        <f t="shared" si="562"/>
        <v>#DIV/0!</v>
      </c>
      <c r="AW903" s="37" t="e">
        <f t="shared" si="563"/>
        <v>#DIV/0!</v>
      </c>
    </row>
    <row r="904" spans="1:49" s="33" customFormat="1" hidden="1" x14ac:dyDescent="0.25">
      <c r="A904" s="3"/>
      <c r="B904" s="4"/>
      <c r="C904" s="4">
        <f t="shared" si="543"/>
        <v>872</v>
      </c>
      <c r="D904" s="21">
        <f t="shared" si="534"/>
        <v>234.52950223921428</v>
      </c>
      <c r="E904" s="37">
        <f t="shared" si="544"/>
        <v>6.5000000000000002E-2</v>
      </c>
      <c r="F904" s="37">
        <f t="shared" si="545"/>
        <v>100</v>
      </c>
      <c r="G904" s="37">
        <f t="shared" si="535"/>
        <v>6.4957777444660969E-2</v>
      </c>
      <c r="H904" s="23">
        <f t="shared" si="546"/>
        <v>20.018227114747589</v>
      </c>
      <c r="I904" s="22">
        <f t="shared" si="547"/>
        <v>9.2391817452681158E-2</v>
      </c>
      <c r="J904" s="22">
        <f t="shared" si="548"/>
        <v>0.7</v>
      </c>
      <c r="K904" s="21">
        <f t="shared" si="549"/>
        <v>45</v>
      </c>
      <c r="L904" s="110">
        <v>873</v>
      </c>
      <c r="M904" s="9">
        <f t="shared" si="524"/>
        <v>12.04775131609561</v>
      </c>
      <c r="N904" s="9">
        <f t="shared" si="525"/>
        <v>12.04775131609561</v>
      </c>
      <c r="O904" s="10">
        <f t="shared" si="550"/>
        <v>0</v>
      </c>
      <c r="P904" s="10" t="e">
        <f t="shared" si="536"/>
        <v>#DIV/0!</v>
      </c>
      <c r="Q904" s="10" t="e">
        <f t="shared" si="537"/>
        <v>#DIV/0!</v>
      </c>
      <c r="R904" s="10" t="e">
        <f t="shared" si="538"/>
        <v>#DIV/0!</v>
      </c>
      <c r="S904" s="9"/>
      <c r="T904" s="9">
        <f t="shared" si="526"/>
        <v>12.04775131609561</v>
      </c>
      <c r="U904" s="10">
        <f t="shared" si="539"/>
        <v>0</v>
      </c>
      <c r="V904" s="10" t="e">
        <f t="shared" si="540"/>
        <v>#DIV/0!</v>
      </c>
      <c r="W904" s="10" t="e">
        <f t="shared" si="541"/>
        <v>#DIV/0!</v>
      </c>
      <c r="X904" s="10" t="e">
        <f t="shared" si="542"/>
        <v>#DIV/0!</v>
      </c>
      <c r="Y904" s="1"/>
      <c r="Z904" s="22">
        <f t="shared" si="527"/>
        <v>12.046579614082372</v>
      </c>
      <c r="AA904" s="37">
        <f t="shared" si="528"/>
        <v>-1.1717020132380185E-3</v>
      </c>
      <c r="AB904" s="37">
        <f t="shared" si="529"/>
        <v>0.17080624342367251</v>
      </c>
      <c r="AC904" s="37">
        <f t="shared" si="530"/>
        <v>0.28380716730962802</v>
      </c>
      <c r="AD904" s="37">
        <f t="shared" si="551"/>
        <v>0.28377233645584438</v>
      </c>
      <c r="AG904" s="22">
        <f t="shared" si="531"/>
        <v>12.046256332406331</v>
      </c>
      <c r="AH904" s="37">
        <f t="shared" si="552"/>
        <v>-1.4949836892785839E-3</v>
      </c>
      <c r="AI904" s="37">
        <f t="shared" si="553"/>
        <v>47.218819088037897</v>
      </c>
      <c r="AJ904" s="37">
        <f t="shared" si="554"/>
        <v>0.36211176667340106</v>
      </c>
      <c r="AK904" s="37">
        <f t="shared" si="555"/>
        <v>0.36207218393888063</v>
      </c>
      <c r="AM904" s="22">
        <f t="shared" si="532"/>
        <v>12.04775131609561</v>
      </c>
      <c r="AN904" s="37">
        <f t="shared" si="556"/>
        <v>0</v>
      </c>
      <c r="AO904" s="37" t="e">
        <f t="shared" si="557"/>
        <v>#DIV/0!</v>
      </c>
      <c r="AP904" s="37" t="e">
        <f t="shared" si="558"/>
        <v>#DIV/0!</v>
      </c>
      <c r="AQ904" s="37" t="e">
        <f t="shared" si="559"/>
        <v>#DIV/0!</v>
      </c>
      <c r="AS904" s="22">
        <f t="shared" si="533"/>
        <v>12.04775131609561</v>
      </c>
      <c r="AT904" s="37">
        <f t="shared" si="560"/>
        <v>0</v>
      </c>
      <c r="AU904" s="37" t="e">
        <f t="shared" si="561"/>
        <v>#DIV/0!</v>
      </c>
      <c r="AV904" s="37" t="e">
        <f t="shared" si="562"/>
        <v>#DIV/0!</v>
      </c>
      <c r="AW904" s="37" t="e">
        <f t="shared" si="563"/>
        <v>#DIV/0!</v>
      </c>
    </row>
    <row r="905" spans="1:49" s="33" customFormat="1" hidden="1" x14ac:dyDescent="0.25">
      <c r="A905" s="3"/>
      <c r="B905" s="4"/>
      <c r="C905" s="4">
        <f t="shared" si="543"/>
        <v>873</v>
      </c>
      <c r="D905" s="21">
        <f t="shared" si="534"/>
        <v>234.57054897717069</v>
      </c>
      <c r="E905" s="37">
        <f t="shared" si="544"/>
        <v>6.5000000000000002E-2</v>
      </c>
      <c r="F905" s="37">
        <f t="shared" si="545"/>
        <v>100</v>
      </c>
      <c r="G905" s="37">
        <f t="shared" si="535"/>
        <v>6.4957777444660969E-2</v>
      </c>
      <c r="H905" s="23">
        <f t="shared" si="546"/>
        <v>20.011367283457162</v>
      </c>
      <c r="I905" s="22">
        <f t="shared" si="547"/>
        <v>9.2360156692879197E-2</v>
      </c>
      <c r="J905" s="22">
        <f t="shared" si="548"/>
        <v>0.7</v>
      </c>
      <c r="K905" s="21">
        <f t="shared" si="549"/>
        <v>45</v>
      </c>
      <c r="L905" s="110">
        <v>874</v>
      </c>
      <c r="M905" s="9">
        <f t="shared" si="524"/>
        <v>12.045085011226607</v>
      </c>
      <c r="N905" s="9">
        <f t="shared" si="525"/>
        <v>12.045085011226607</v>
      </c>
      <c r="O905" s="10">
        <f t="shared" si="550"/>
        <v>0</v>
      </c>
      <c r="P905" s="10" t="e">
        <f t="shared" si="536"/>
        <v>#DIV/0!</v>
      </c>
      <c r="Q905" s="10" t="e">
        <f t="shared" si="537"/>
        <v>#DIV/0!</v>
      </c>
      <c r="R905" s="10" t="e">
        <f t="shared" si="538"/>
        <v>#DIV/0!</v>
      </c>
      <c r="S905" s="9"/>
      <c r="T905" s="9">
        <f t="shared" si="526"/>
        <v>12.045085011226607</v>
      </c>
      <c r="U905" s="10">
        <f t="shared" si="539"/>
        <v>0</v>
      </c>
      <c r="V905" s="10" t="e">
        <f t="shared" si="540"/>
        <v>#DIV/0!</v>
      </c>
      <c r="W905" s="10" t="e">
        <f t="shared" si="541"/>
        <v>#DIV/0!</v>
      </c>
      <c r="X905" s="10" t="e">
        <f t="shared" si="542"/>
        <v>#DIV/0!</v>
      </c>
      <c r="Y905" s="1"/>
      <c r="Z905" s="22">
        <f t="shared" si="527"/>
        <v>12.043912654863746</v>
      </c>
      <c r="AA905" s="37">
        <f t="shared" si="528"/>
        <v>-1.1723563628613931E-3</v>
      </c>
      <c r="AB905" s="37">
        <f t="shared" si="529"/>
        <v>0.17090163201206066</v>
      </c>
      <c r="AC905" s="37">
        <f t="shared" si="530"/>
        <v>0.28393119055183103</v>
      </c>
      <c r="AD905" s="37">
        <f t="shared" si="551"/>
        <v>0.2838963385660882</v>
      </c>
      <c r="AG905" s="22">
        <f t="shared" si="531"/>
        <v>12.043589780865172</v>
      </c>
      <c r="AH905" s="37">
        <f t="shared" si="552"/>
        <v>-1.4952303614350626E-3</v>
      </c>
      <c r="AI905" s="37">
        <f t="shared" si="553"/>
        <v>47.226610188357853</v>
      </c>
      <c r="AJ905" s="37">
        <f t="shared" si="554"/>
        <v>0.36212754937012009</v>
      </c>
      <c r="AK905" s="37">
        <f t="shared" si="555"/>
        <v>0.36208795231790802</v>
      </c>
      <c r="AM905" s="22">
        <f t="shared" si="532"/>
        <v>12.045085011226607</v>
      </c>
      <c r="AN905" s="37">
        <f t="shared" si="556"/>
        <v>0</v>
      </c>
      <c r="AO905" s="37" t="e">
        <f t="shared" si="557"/>
        <v>#DIV/0!</v>
      </c>
      <c r="AP905" s="37" t="e">
        <f t="shared" si="558"/>
        <v>#DIV/0!</v>
      </c>
      <c r="AQ905" s="37" t="e">
        <f t="shared" si="559"/>
        <v>#DIV/0!</v>
      </c>
      <c r="AS905" s="22">
        <f t="shared" si="533"/>
        <v>12.045085011226607</v>
      </c>
      <c r="AT905" s="37">
        <f t="shared" si="560"/>
        <v>0</v>
      </c>
      <c r="AU905" s="37" t="e">
        <f t="shared" si="561"/>
        <v>#DIV/0!</v>
      </c>
      <c r="AV905" s="37" t="e">
        <f t="shared" si="562"/>
        <v>#DIV/0!</v>
      </c>
      <c r="AW905" s="37" t="e">
        <f t="shared" si="563"/>
        <v>#DIV/0!</v>
      </c>
    </row>
    <row r="906" spans="1:49" s="33" customFormat="1" hidden="1" x14ac:dyDescent="0.25">
      <c r="A906" s="3"/>
      <c r="B906" s="4"/>
      <c r="C906" s="4">
        <f t="shared" si="543"/>
        <v>874</v>
      </c>
      <c r="D906" s="21">
        <f t="shared" si="534"/>
        <v>234.61160957942724</v>
      </c>
      <c r="E906" s="37">
        <f t="shared" si="544"/>
        <v>6.5000000000000002E-2</v>
      </c>
      <c r="F906" s="37">
        <f t="shared" si="545"/>
        <v>100</v>
      </c>
      <c r="G906" s="37">
        <f t="shared" si="535"/>
        <v>6.4957777444660969E-2</v>
      </c>
      <c r="H906" s="23">
        <f t="shared" si="546"/>
        <v>20.004507452166735</v>
      </c>
      <c r="I906" s="22">
        <f t="shared" si="547"/>
        <v>9.2328495933077223E-2</v>
      </c>
      <c r="J906" s="22">
        <f t="shared" si="548"/>
        <v>0.7</v>
      </c>
      <c r="K906" s="21">
        <f t="shared" si="549"/>
        <v>45</v>
      </c>
      <c r="L906" s="110">
        <v>875</v>
      </c>
      <c r="M906" s="9">
        <f t="shared" si="524"/>
        <v>12.042417805763483</v>
      </c>
      <c r="N906" s="9">
        <f t="shared" si="525"/>
        <v>12.042417805763483</v>
      </c>
      <c r="O906" s="10">
        <f t="shared" si="550"/>
        <v>0</v>
      </c>
      <c r="P906" s="10" t="e">
        <f t="shared" si="536"/>
        <v>#DIV/0!</v>
      </c>
      <c r="Q906" s="10" t="e">
        <f t="shared" si="537"/>
        <v>#DIV/0!</v>
      </c>
      <c r="R906" s="10" t="e">
        <f t="shared" si="538"/>
        <v>#DIV/0!</v>
      </c>
      <c r="S906" s="9"/>
      <c r="T906" s="9">
        <f t="shared" si="526"/>
        <v>12.042417805763483</v>
      </c>
      <c r="U906" s="10">
        <f t="shared" si="539"/>
        <v>0</v>
      </c>
      <c r="V906" s="10" t="e">
        <f t="shared" si="540"/>
        <v>#DIV/0!</v>
      </c>
      <c r="W906" s="10" t="e">
        <f t="shared" si="541"/>
        <v>#DIV/0!</v>
      </c>
      <c r="X906" s="10" t="e">
        <f t="shared" si="542"/>
        <v>#DIV/0!</v>
      </c>
      <c r="Y906" s="1"/>
      <c r="Z906" s="22">
        <f t="shared" si="527"/>
        <v>12.041244794714055</v>
      </c>
      <c r="AA906" s="37">
        <f t="shared" si="528"/>
        <v>-1.1730110494276857E-3</v>
      </c>
      <c r="AB906" s="37">
        <f t="shared" si="529"/>
        <v>0.17099706971870021</v>
      </c>
      <c r="AC906" s="37">
        <f t="shared" si="530"/>
        <v>0.28405526287663474</v>
      </c>
      <c r="AD906" s="37">
        <f t="shared" si="551"/>
        <v>0.28402038974505894</v>
      </c>
      <c r="AG906" s="22">
        <f t="shared" si="531"/>
        <v>12.040922328806424</v>
      </c>
      <c r="AH906" s="37">
        <f t="shared" si="552"/>
        <v>-1.4954769570589832E-3</v>
      </c>
      <c r="AI906" s="37">
        <f t="shared" si="553"/>
        <v>47.234398871429988</v>
      </c>
      <c r="AJ906" s="37">
        <f t="shared" si="554"/>
        <v>0.3621433066385526</v>
      </c>
      <c r="AK906" s="37">
        <f t="shared" si="555"/>
        <v>0.36210369526160147</v>
      </c>
      <c r="AM906" s="22">
        <f t="shared" si="532"/>
        <v>12.042417805763483</v>
      </c>
      <c r="AN906" s="37">
        <f t="shared" si="556"/>
        <v>0</v>
      </c>
      <c r="AO906" s="37" t="e">
        <f t="shared" si="557"/>
        <v>#DIV/0!</v>
      </c>
      <c r="AP906" s="37" t="e">
        <f t="shared" si="558"/>
        <v>#DIV/0!</v>
      </c>
      <c r="AQ906" s="37" t="e">
        <f t="shared" si="559"/>
        <v>#DIV/0!</v>
      </c>
      <c r="AS906" s="22">
        <f t="shared" si="533"/>
        <v>12.042417805763483</v>
      </c>
      <c r="AT906" s="37">
        <f t="shared" si="560"/>
        <v>0</v>
      </c>
      <c r="AU906" s="37" t="e">
        <f t="shared" si="561"/>
        <v>#DIV/0!</v>
      </c>
      <c r="AV906" s="37" t="e">
        <f t="shared" si="562"/>
        <v>#DIV/0!</v>
      </c>
      <c r="AW906" s="37" t="e">
        <f t="shared" si="563"/>
        <v>#DIV/0!</v>
      </c>
    </row>
    <row r="907" spans="1:49" s="33" customFormat="1" hidden="1" x14ac:dyDescent="0.25">
      <c r="A907" s="3"/>
      <c r="B907" s="4"/>
      <c r="C907" s="4">
        <f t="shared" si="543"/>
        <v>875</v>
      </c>
      <c r="D907" s="21">
        <f t="shared" si="534"/>
        <v>234.65268404998582</v>
      </c>
      <c r="E907" s="37">
        <f t="shared" si="544"/>
        <v>6.5000000000000002E-2</v>
      </c>
      <c r="F907" s="37">
        <f t="shared" si="545"/>
        <v>100</v>
      </c>
      <c r="G907" s="37">
        <f t="shared" si="535"/>
        <v>6.4957777444660969E-2</v>
      </c>
      <c r="H907" s="23">
        <f t="shared" si="546"/>
        <v>19.997647620876307</v>
      </c>
      <c r="I907" s="22">
        <f t="shared" si="547"/>
        <v>9.2296835173275249E-2</v>
      </c>
      <c r="J907" s="22">
        <f t="shared" si="548"/>
        <v>0.7</v>
      </c>
      <c r="K907" s="21">
        <f t="shared" si="549"/>
        <v>45</v>
      </c>
      <c r="L907" s="110">
        <v>876</v>
      </c>
      <c r="M907" s="9">
        <f t="shared" si="524"/>
        <v>12.039749699446281</v>
      </c>
      <c r="N907" s="9">
        <f t="shared" si="525"/>
        <v>12.039749699446281</v>
      </c>
      <c r="O907" s="10">
        <f t="shared" si="550"/>
        <v>0</v>
      </c>
      <c r="P907" s="10" t="e">
        <f t="shared" si="536"/>
        <v>#DIV/0!</v>
      </c>
      <c r="Q907" s="10" t="e">
        <f t="shared" si="537"/>
        <v>#DIV/0!</v>
      </c>
      <c r="R907" s="10" t="e">
        <f t="shared" si="538"/>
        <v>#DIV/0!</v>
      </c>
      <c r="S907" s="9"/>
      <c r="T907" s="9">
        <f t="shared" si="526"/>
        <v>12.039749699446281</v>
      </c>
      <c r="U907" s="10">
        <f t="shared" si="539"/>
        <v>0</v>
      </c>
      <c r="V907" s="10" t="e">
        <f t="shared" si="540"/>
        <v>#DIV/0!</v>
      </c>
      <c r="W907" s="10" t="e">
        <f t="shared" si="541"/>
        <v>#DIV/0!</v>
      </c>
      <c r="X907" s="10" t="e">
        <f t="shared" si="542"/>
        <v>#DIV/0!</v>
      </c>
      <c r="Y907" s="1"/>
      <c r="Z907" s="22">
        <f t="shared" si="527"/>
        <v>12.038576033373298</v>
      </c>
      <c r="AA907" s="37">
        <f t="shared" si="528"/>
        <v>-1.1736660729830817E-3</v>
      </c>
      <c r="AB907" s="37">
        <f t="shared" si="529"/>
        <v>0.1710925565503239</v>
      </c>
      <c r="AC907" s="37">
        <f t="shared" si="530"/>
        <v>0.28417938427786299</v>
      </c>
      <c r="AD907" s="37">
        <f t="shared" si="551"/>
        <v>0.28414448998875141</v>
      </c>
      <c r="AG907" s="22">
        <f t="shared" si="531"/>
        <v>12.038253975970274</v>
      </c>
      <c r="AH907" s="37">
        <f t="shared" si="552"/>
        <v>-1.4957234760064608E-3</v>
      </c>
      <c r="AI907" s="37">
        <f t="shared" si="553"/>
        <v>47.242185132689023</v>
      </c>
      <c r="AJ907" s="37">
        <f t="shared" si="554"/>
        <v>0.36215903845722708</v>
      </c>
      <c r="AK907" s="37">
        <f t="shared" si="555"/>
        <v>0.36211941274608517</v>
      </c>
      <c r="AM907" s="22">
        <f t="shared" si="532"/>
        <v>12.039749699446281</v>
      </c>
      <c r="AN907" s="37">
        <f t="shared" si="556"/>
        <v>0</v>
      </c>
      <c r="AO907" s="37" t="e">
        <f t="shared" si="557"/>
        <v>#DIV/0!</v>
      </c>
      <c r="AP907" s="37" t="e">
        <f t="shared" si="558"/>
        <v>#DIV/0!</v>
      </c>
      <c r="AQ907" s="37" t="e">
        <f t="shared" si="559"/>
        <v>#DIV/0!</v>
      </c>
      <c r="AS907" s="22">
        <f t="shared" si="533"/>
        <v>12.039749699446281</v>
      </c>
      <c r="AT907" s="37">
        <f t="shared" si="560"/>
        <v>0</v>
      </c>
      <c r="AU907" s="37" t="e">
        <f t="shared" si="561"/>
        <v>#DIV/0!</v>
      </c>
      <c r="AV907" s="37" t="e">
        <f t="shared" si="562"/>
        <v>#DIV/0!</v>
      </c>
      <c r="AW907" s="37" t="e">
        <f t="shared" si="563"/>
        <v>#DIV/0!</v>
      </c>
    </row>
    <row r="908" spans="1:49" s="33" customFormat="1" hidden="1" x14ac:dyDescent="0.25">
      <c r="A908" s="3"/>
      <c r="B908" s="4"/>
      <c r="C908" s="4">
        <f t="shared" si="543"/>
        <v>876</v>
      </c>
      <c r="D908" s="21">
        <f t="shared" si="534"/>
        <v>234.69377239284714</v>
      </c>
      <c r="E908" s="37">
        <f t="shared" si="544"/>
        <v>6.5000000000000002E-2</v>
      </c>
      <c r="F908" s="37">
        <f t="shared" si="545"/>
        <v>100</v>
      </c>
      <c r="G908" s="37">
        <f t="shared" si="535"/>
        <v>6.4957777444660969E-2</v>
      </c>
      <c r="H908" s="23">
        <f t="shared" si="546"/>
        <v>19.99078778958588</v>
      </c>
      <c r="I908" s="22">
        <f t="shared" si="547"/>
        <v>9.2265174413473275E-2</v>
      </c>
      <c r="J908" s="22">
        <f t="shared" si="548"/>
        <v>0.7</v>
      </c>
      <c r="K908" s="21">
        <f t="shared" si="549"/>
        <v>45</v>
      </c>
      <c r="L908" s="110">
        <v>877</v>
      </c>
      <c r="M908" s="9">
        <f t="shared" si="524"/>
        <v>12.037080692015126</v>
      </c>
      <c r="N908" s="9">
        <f t="shared" si="525"/>
        <v>12.037080692015126</v>
      </c>
      <c r="O908" s="10">
        <f t="shared" si="550"/>
        <v>0</v>
      </c>
      <c r="P908" s="10" t="e">
        <f t="shared" si="536"/>
        <v>#DIV/0!</v>
      </c>
      <c r="Q908" s="10" t="e">
        <f t="shared" si="537"/>
        <v>#DIV/0!</v>
      </c>
      <c r="R908" s="10" t="e">
        <f t="shared" si="538"/>
        <v>#DIV/0!</v>
      </c>
      <c r="S908" s="9"/>
      <c r="T908" s="9">
        <f t="shared" si="526"/>
        <v>12.037080692015126</v>
      </c>
      <c r="U908" s="10">
        <f t="shared" si="539"/>
        <v>0</v>
      </c>
      <c r="V908" s="10" t="e">
        <f t="shared" si="540"/>
        <v>#DIV/0!</v>
      </c>
      <c r="W908" s="10" t="e">
        <f t="shared" si="541"/>
        <v>#DIV/0!</v>
      </c>
      <c r="X908" s="10" t="e">
        <f t="shared" si="542"/>
        <v>#DIV/0!</v>
      </c>
      <c r="Y908" s="1"/>
      <c r="Z908" s="22">
        <f t="shared" si="527"/>
        <v>12.035906370581511</v>
      </c>
      <c r="AA908" s="37">
        <f t="shared" si="528"/>
        <v>-1.1743214336146224E-3</v>
      </c>
      <c r="AB908" s="37">
        <f t="shared" si="529"/>
        <v>0.17118809251962031</v>
      </c>
      <c r="AC908" s="37">
        <f t="shared" si="530"/>
        <v>0.28430355475924091</v>
      </c>
      <c r="AD908" s="37">
        <f t="shared" si="551"/>
        <v>0.28426863929834417</v>
      </c>
      <c r="AG908" s="22">
        <f t="shared" si="531"/>
        <v>12.035584722096971</v>
      </c>
      <c r="AH908" s="37">
        <f t="shared" si="552"/>
        <v>-1.4959699181549269E-3</v>
      </c>
      <c r="AI908" s="37">
        <f t="shared" si="553"/>
        <v>47.249968968263644</v>
      </c>
      <c r="AJ908" s="37">
        <f t="shared" si="554"/>
        <v>0.36217474481000739</v>
      </c>
      <c r="AK908" s="37">
        <f t="shared" si="555"/>
        <v>0.36213510475576893</v>
      </c>
      <c r="AM908" s="22">
        <f t="shared" si="532"/>
        <v>12.037080692015126</v>
      </c>
      <c r="AN908" s="37">
        <f t="shared" si="556"/>
        <v>0</v>
      </c>
      <c r="AO908" s="37" t="e">
        <f t="shared" si="557"/>
        <v>#DIV/0!</v>
      </c>
      <c r="AP908" s="37" t="e">
        <f t="shared" si="558"/>
        <v>#DIV/0!</v>
      </c>
      <c r="AQ908" s="37" t="e">
        <f t="shared" si="559"/>
        <v>#DIV/0!</v>
      </c>
      <c r="AS908" s="22">
        <f t="shared" si="533"/>
        <v>12.037080692015126</v>
      </c>
      <c r="AT908" s="37">
        <f t="shared" si="560"/>
        <v>0</v>
      </c>
      <c r="AU908" s="37" t="e">
        <f t="shared" si="561"/>
        <v>#DIV/0!</v>
      </c>
      <c r="AV908" s="37" t="e">
        <f t="shared" si="562"/>
        <v>#DIV/0!</v>
      </c>
      <c r="AW908" s="37" t="e">
        <f t="shared" si="563"/>
        <v>#DIV/0!</v>
      </c>
    </row>
    <row r="909" spans="1:49" s="33" customFormat="1" hidden="1" x14ac:dyDescent="0.25">
      <c r="A909" s="3"/>
      <c r="B909" s="4"/>
      <c r="C909" s="4">
        <f t="shared" si="543"/>
        <v>877</v>
      </c>
      <c r="D909" s="21">
        <f t="shared" si="534"/>
        <v>234.734874612011</v>
      </c>
      <c r="E909" s="37">
        <f t="shared" si="544"/>
        <v>6.5000000000000002E-2</v>
      </c>
      <c r="F909" s="37">
        <f t="shared" si="545"/>
        <v>100</v>
      </c>
      <c r="G909" s="37">
        <f t="shared" si="535"/>
        <v>6.4957777444660969E-2</v>
      </c>
      <c r="H909" s="23">
        <f t="shared" si="546"/>
        <v>19.983927958295453</v>
      </c>
      <c r="I909" s="22">
        <f t="shared" si="547"/>
        <v>9.2233513653671301E-2</v>
      </c>
      <c r="J909" s="22">
        <f t="shared" si="548"/>
        <v>0.7</v>
      </c>
      <c r="K909" s="21">
        <f t="shared" si="549"/>
        <v>45</v>
      </c>
      <c r="L909" s="110">
        <v>878</v>
      </c>
      <c r="M909" s="9">
        <f t="shared" si="524"/>
        <v>12.034410783210198</v>
      </c>
      <c r="N909" s="9">
        <f t="shared" si="525"/>
        <v>12.034410783210198</v>
      </c>
      <c r="O909" s="10">
        <f t="shared" si="550"/>
        <v>0</v>
      </c>
      <c r="P909" s="10" t="e">
        <f t="shared" si="536"/>
        <v>#DIV/0!</v>
      </c>
      <c r="Q909" s="10" t="e">
        <f t="shared" si="537"/>
        <v>#DIV/0!</v>
      </c>
      <c r="R909" s="10" t="e">
        <f t="shared" si="538"/>
        <v>#DIV/0!</v>
      </c>
      <c r="S909" s="9"/>
      <c r="T909" s="9">
        <f t="shared" si="526"/>
        <v>12.034410783210198</v>
      </c>
      <c r="U909" s="10">
        <f t="shared" si="539"/>
        <v>0</v>
      </c>
      <c r="V909" s="10" t="e">
        <f t="shared" si="540"/>
        <v>#DIV/0!</v>
      </c>
      <c r="W909" s="10" t="e">
        <f t="shared" si="541"/>
        <v>#DIV/0!</v>
      </c>
      <c r="X909" s="10" t="e">
        <f t="shared" si="542"/>
        <v>#DIV/0!</v>
      </c>
      <c r="Y909" s="1"/>
      <c r="Z909" s="22">
        <f t="shared" si="527"/>
        <v>12.033235806078837</v>
      </c>
      <c r="AA909" s="37">
        <f t="shared" si="528"/>
        <v>-1.1749771313613877E-3</v>
      </c>
      <c r="AB909" s="37">
        <f t="shared" si="529"/>
        <v>0.17128367763228633</v>
      </c>
      <c r="AC909" s="37">
        <f t="shared" si="530"/>
        <v>0.28442777431288929</v>
      </c>
      <c r="AD909" s="37">
        <f t="shared" si="551"/>
        <v>0.28439283766872464</v>
      </c>
      <c r="AG909" s="22">
        <f t="shared" si="531"/>
        <v>12.032914566926877</v>
      </c>
      <c r="AH909" s="37">
        <f t="shared" si="552"/>
        <v>-1.4962162833214165E-3</v>
      </c>
      <c r="AI909" s="37">
        <f t="shared" si="553"/>
        <v>47.257750372395648</v>
      </c>
      <c r="AJ909" s="37">
        <f t="shared" si="554"/>
        <v>0.36219042566631088</v>
      </c>
      <c r="AK909" s="37">
        <f t="shared" si="555"/>
        <v>0.36215077126263823</v>
      </c>
      <c r="AM909" s="22">
        <f t="shared" si="532"/>
        <v>12.034410783210198</v>
      </c>
      <c r="AN909" s="37">
        <f t="shared" si="556"/>
        <v>0</v>
      </c>
      <c r="AO909" s="37" t="e">
        <f t="shared" si="557"/>
        <v>#DIV/0!</v>
      </c>
      <c r="AP909" s="37" t="e">
        <f t="shared" si="558"/>
        <v>#DIV/0!</v>
      </c>
      <c r="AQ909" s="37" t="e">
        <f t="shared" si="559"/>
        <v>#DIV/0!</v>
      </c>
      <c r="AS909" s="22">
        <f t="shared" si="533"/>
        <v>12.034410783210198</v>
      </c>
      <c r="AT909" s="37">
        <f t="shared" si="560"/>
        <v>0</v>
      </c>
      <c r="AU909" s="37" t="e">
        <f t="shared" si="561"/>
        <v>#DIV/0!</v>
      </c>
      <c r="AV909" s="37" t="e">
        <f t="shared" si="562"/>
        <v>#DIV/0!</v>
      </c>
      <c r="AW909" s="37" t="e">
        <f t="shared" si="563"/>
        <v>#DIV/0!</v>
      </c>
    </row>
    <row r="910" spans="1:49" s="33" customFormat="1" hidden="1" x14ac:dyDescent="0.25">
      <c r="A910" s="3"/>
      <c r="B910" s="4"/>
      <c r="C910" s="4">
        <f t="shared" si="543"/>
        <v>878</v>
      </c>
      <c r="D910" s="21">
        <f t="shared" si="534"/>
        <v>234.77599071147557</v>
      </c>
      <c r="E910" s="37">
        <f t="shared" si="544"/>
        <v>6.5000000000000002E-2</v>
      </c>
      <c r="F910" s="37">
        <f t="shared" si="545"/>
        <v>100</v>
      </c>
      <c r="G910" s="37">
        <f t="shared" si="535"/>
        <v>6.4957777444660969E-2</v>
      </c>
      <c r="H910" s="23">
        <f t="shared" si="546"/>
        <v>19.977068127005026</v>
      </c>
      <c r="I910" s="22">
        <f t="shared" si="547"/>
        <v>9.220185289386934E-2</v>
      </c>
      <c r="J910" s="22">
        <f t="shared" si="548"/>
        <v>0.7</v>
      </c>
      <c r="K910" s="21">
        <f t="shared" si="549"/>
        <v>45</v>
      </c>
      <c r="L910" s="110">
        <v>879</v>
      </c>
      <c r="M910" s="9">
        <f t="shared" si="524"/>
        <v>12.031739972771787</v>
      </c>
      <c r="N910" s="9">
        <f t="shared" si="525"/>
        <v>12.031739972771787</v>
      </c>
      <c r="O910" s="10">
        <f t="shared" si="550"/>
        <v>0</v>
      </c>
      <c r="P910" s="10" t="e">
        <f t="shared" si="536"/>
        <v>#DIV/0!</v>
      </c>
      <c r="Q910" s="10" t="e">
        <f t="shared" si="537"/>
        <v>#DIV/0!</v>
      </c>
      <c r="R910" s="10" t="e">
        <f t="shared" si="538"/>
        <v>#DIV/0!</v>
      </c>
      <c r="S910" s="9"/>
      <c r="T910" s="9">
        <f t="shared" si="526"/>
        <v>12.031739972771787</v>
      </c>
      <c r="U910" s="10">
        <f t="shared" si="539"/>
        <v>0</v>
      </c>
      <c r="V910" s="10" t="e">
        <f t="shared" si="540"/>
        <v>#DIV/0!</v>
      </c>
      <c r="W910" s="10" t="e">
        <f t="shared" si="541"/>
        <v>#DIV/0!</v>
      </c>
      <c r="X910" s="10" t="e">
        <f t="shared" si="542"/>
        <v>#DIV/0!</v>
      </c>
      <c r="Y910" s="1"/>
      <c r="Z910" s="22">
        <f t="shared" si="527"/>
        <v>12.030564339605494</v>
      </c>
      <c r="AA910" s="37">
        <f t="shared" si="528"/>
        <v>-1.1756331662926556E-3</v>
      </c>
      <c r="AB910" s="37">
        <f t="shared" si="529"/>
        <v>0.17137931189842101</v>
      </c>
      <c r="AC910" s="37">
        <f t="shared" si="530"/>
        <v>0.28455204293824865</v>
      </c>
      <c r="AD910" s="37">
        <f t="shared" si="551"/>
        <v>0.28451708509810891</v>
      </c>
      <c r="AG910" s="22">
        <f t="shared" si="531"/>
        <v>12.030243510200386</v>
      </c>
      <c r="AH910" s="37">
        <f t="shared" si="552"/>
        <v>-1.4964625714011248E-3</v>
      </c>
      <c r="AI910" s="37">
        <f t="shared" si="553"/>
        <v>47.265529341712643</v>
      </c>
      <c r="AJ910" s="37">
        <f t="shared" si="554"/>
        <v>0.36220608101385826</v>
      </c>
      <c r="AK910" s="37">
        <f t="shared" si="555"/>
        <v>0.36216641225061985</v>
      </c>
      <c r="AM910" s="22">
        <f t="shared" si="532"/>
        <v>12.031739972771787</v>
      </c>
      <c r="AN910" s="37">
        <f t="shared" si="556"/>
        <v>0</v>
      </c>
      <c r="AO910" s="37" t="e">
        <f t="shared" si="557"/>
        <v>#DIV/0!</v>
      </c>
      <c r="AP910" s="37" t="e">
        <f t="shared" si="558"/>
        <v>#DIV/0!</v>
      </c>
      <c r="AQ910" s="37" t="e">
        <f t="shared" si="559"/>
        <v>#DIV/0!</v>
      </c>
      <c r="AS910" s="22">
        <f t="shared" si="533"/>
        <v>12.031739972771787</v>
      </c>
      <c r="AT910" s="37">
        <f t="shared" si="560"/>
        <v>0</v>
      </c>
      <c r="AU910" s="37" t="e">
        <f t="shared" si="561"/>
        <v>#DIV/0!</v>
      </c>
      <c r="AV910" s="37" t="e">
        <f t="shared" si="562"/>
        <v>#DIV/0!</v>
      </c>
      <c r="AW910" s="37" t="e">
        <f t="shared" si="563"/>
        <v>#DIV/0!</v>
      </c>
    </row>
    <row r="911" spans="1:49" s="33" customFormat="1" hidden="1" x14ac:dyDescent="0.25">
      <c r="A911" s="3"/>
      <c r="B911" s="4"/>
      <c r="C911" s="4">
        <f t="shared" si="543"/>
        <v>879</v>
      </c>
      <c r="D911" s="21">
        <f t="shared" si="534"/>
        <v>234.81712069523775</v>
      </c>
      <c r="E911" s="37">
        <f t="shared" si="544"/>
        <v>6.5000000000000002E-2</v>
      </c>
      <c r="F911" s="37">
        <f t="shared" si="545"/>
        <v>100</v>
      </c>
      <c r="G911" s="37">
        <f t="shared" si="535"/>
        <v>6.4957777444660969E-2</v>
      </c>
      <c r="H911" s="23">
        <f t="shared" si="546"/>
        <v>19.970208295714599</v>
      </c>
      <c r="I911" s="22">
        <f t="shared" si="547"/>
        <v>9.2170192134067366E-2</v>
      </c>
      <c r="J911" s="22">
        <f t="shared" si="548"/>
        <v>0.7</v>
      </c>
      <c r="K911" s="21">
        <f t="shared" si="549"/>
        <v>45</v>
      </c>
      <c r="L911" s="110">
        <v>880</v>
      </c>
      <c r="M911" s="9">
        <f t="shared" si="524"/>
        <v>12.02906826044026</v>
      </c>
      <c r="N911" s="9">
        <f t="shared" si="525"/>
        <v>12.02906826044026</v>
      </c>
      <c r="O911" s="10">
        <f t="shared" si="550"/>
        <v>0</v>
      </c>
      <c r="P911" s="10" t="e">
        <f t="shared" si="536"/>
        <v>#DIV/0!</v>
      </c>
      <c r="Q911" s="10" t="e">
        <f t="shared" si="537"/>
        <v>#DIV/0!</v>
      </c>
      <c r="R911" s="10" t="e">
        <f t="shared" si="538"/>
        <v>#DIV/0!</v>
      </c>
      <c r="S911" s="9"/>
      <c r="T911" s="9">
        <f t="shared" si="526"/>
        <v>12.02906826044026</v>
      </c>
      <c r="U911" s="10">
        <f t="shared" si="539"/>
        <v>0</v>
      </c>
      <c r="V911" s="10" t="e">
        <f t="shared" si="540"/>
        <v>#DIV/0!</v>
      </c>
      <c r="W911" s="10" t="e">
        <f t="shared" si="541"/>
        <v>#DIV/0!</v>
      </c>
      <c r="X911" s="10" t="e">
        <f t="shared" si="542"/>
        <v>#DIV/0!</v>
      </c>
      <c r="Y911" s="1"/>
      <c r="Z911" s="22">
        <f t="shared" si="527"/>
        <v>12.027891970901784</v>
      </c>
      <c r="AA911" s="37">
        <f t="shared" si="528"/>
        <v>-1.1762895384759275E-3</v>
      </c>
      <c r="AB911" s="37">
        <f t="shared" si="529"/>
        <v>0.17147499532786453</v>
      </c>
      <c r="AC911" s="37">
        <f t="shared" si="530"/>
        <v>0.28467636063433649</v>
      </c>
      <c r="AD911" s="37">
        <f t="shared" si="551"/>
        <v>0.28464138158360092</v>
      </c>
      <c r="AG911" s="22">
        <f t="shared" si="531"/>
        <v>12.027571551658028</v>
      </c>
      <c r="AH911" s="37">
        <f t="shared" si="552"/>
        <v>-1.4967087822324032E-3</v>
      </c>
      <c r="AI911" s="37">
        <f t="shared" si="553"/>
        <v>47.273305871171139</v>
      </c>
      <c r="AJ911" s="37">
        <f t="shared" si="554"/>
        <v>0.3622217108275772</v>
      </c>
      <c r="AK911" s="37">
        <f t="shared" si="555"/>
        <v>0.36218202769532704</v>
      </c>
      <c r="AM911" s="22">
        <f t="shared" si="532"/>
        <v>12.02906826044026</v>
      </c>
      <c r="AN911" s="37">
        <f t="shared" si="556"/>
        <v>0</v>
      </c>
      <c r="AO911" s="37" t="e">
        <f t="shared" si="557"/>
        <v>#DIV/0!</v>
      </c>
      <c r="AP911" s="37" t="e">
        <f t="shared" si="558"/>
        <v>#DIV/0!</v>
      </c>
      <c r="AQ911" s="37" t="e">
        <f t="shared" si="559"/>
        <v>#DIV/0!</v>
      </c>
      <c r="AS911" s="22">
        <f t="shared" si="533"/>
        <v>12.02906826044026</v>
      </c>
      <c r="AT911" s="37">
        <f t="shared" si="560"/>
        <v>0</v>
      </c>
      <c r="AU911" s="37" t="e">
        <f t="shared" si="561"/>
        <v>#DIV/0!</v>
      </c>
      <c r="AV911" s="37" t="e">
        <f t="shared" si="562"/>
        <v>#DIV/0!</v>
      </c>
      <c r="AW911" s="37" t="e">
        <f t="shared" si="563"/>
        <v>#DIV/0!</v>
      </c>
    </row>
    <row r="912" spans="1:49" s="33" customFormat="1" hidden="1" x14ac:dyDescent="0.25">
      <c r="A912" s="3"/>
      <c r="B912" s="4"/>
      <c r="C912" s="4">
        <f t="shared" si="543"/>
        <v>880</v>
      </c>
      <c r="D912" s="21">
        <f t="shared" si="534"/>
        <v>234.85826456729347</v>
      </c>
      <c r="E912" s="37">
        <f t="shared" si="544"/>
        <v>6.5000000000000002E-2</v>
      </c>
      <c r="F912" s="37">
        <f t="shared" si="545"/>
        <v>100</v>
      </c>
      <c r="G912" s="37">
        <f t="shared" si="535"/>
        <v>6.4957777444660969E-2</v>
      </c>
      <c r="H912" s="23">
        <f t="shared" si="546"/>
        <v>19.963348464424172</v>
      </c>
      <c r="I912" s="22">
        <f t="shared" si="547"/>
        <v>9.2138531374265392E-2</v>
      </c>
      <c r="J912" s="22">
        <f t="shared" si="548"/>
        <v>0.7</v>
      </c>
      <c r="K912" s="21">
        <f t="shared" si="549"/>
        <v>45</v>
      </c>
      <c r="L912" s="110">
        <v>881</v>
      </c>
      <c r="M912" s="9">
        <f t="shared" si="524"/>
        <v>12.026395645956052</v>
      </c>
      <c r="N912" s="9">
        <f t="shared" si="525"/>
        <v>12.026395645956052</v>
      </c>
      <c r="O912" s="10">
        <f t="shared" si="550"/>
        <v>0</v>
      </c>
      <c r="P912" s="10" t="e">
        <f t="shared" si="536"/>
        <v>#DIV/0!</v>
      </c>
      <c r="Q912" s="10" t="e">
        <f t="shared" si="537"/>
        <v>#DIV/0!</v>
      </c>
      <c r="R912" s="10" t="e">
        <f t="shared" si="538"/>
        <v>#DIV/0!</v>
      </c>
      <c r="S912" s="9"/>
      <c r="T912" s="9">
        <f t="shared" si="526"/>
        <v>12.026395645956052</v>
      </c>
      <c r="U912" s="10">
        <f t="shared" si="539"/>
        <v>0</v>
      </c>
      <c r="V912" s="10" t="e">
        <f t="shared" si="540"/>
        <v>#DIV/0!</v>
      </c>
      <c r="W912" s="10" t="e">
        <f t="shared" si="541"/>
        <v>#DIV/0!</v>
      </c>
      <c r="X912" s="10" t="e">
        <f t="shared" si="542"/>
        <v>#DIV/0!</v>
      </c>
      <c r="Y912" s="1"/>
      <c r="Z912" s="22">
        <f t="shared" si="527"/>
        <v>12.025218699708097</v>
      </c>
      <c r="AA912" s="37">
        <f t="shared" si="528"/>
        <v>-1.1769462479556125E-3</v>
      </c>
      <c r="AB912" s="37">
        <f t="shared" si="529"/>
        <v>0.1715707279270906</v>
      </c>
      <c r="AC912" s="37">
        <f t="shared" si="530"/>
        <v>0.28480072739459067</v>
      </c>
      <c r="AD912" s="37">
        <f t="shared" si="551"/>
        <v>0.28476572712138309</v>
      </c>
      <c r="AG912" s="22">
        <f t="shared" si="531"/>
        <v>12.024898691040388</v>
      </c>
      <c r="AH912" s="37">
        <f t="shared" si="552"/>
        <v>-1.4969549156642614E-3</v>
      </c>
      <c r="AI912" s="37">
        <f t="shared" si="553"/>
        <v>47.281079955981411</v>
      </c>
      <c r="AJ912" s="37">
        <f t="shared" si="554"/>
        <v>0.36223731508435886</v>
      </c>
      <c r="AK912" s="37">
        <f t="shared" si="555"/>
        <v>0.36219761757432023</v>
      </c>
      <c r="AM912" s="22">
        <f t="shared" si="532"/>
        <v>12.026395645956052</v>
      </c>
      <c r="AN912" s="37">
        <f t="shared" si="556"/>
        <v>0</v>
      </c>
      <c r="AO912" s="37" t="e">
        <f t="shared" si="557"/>
        <v>#DIV/0!</v>
      </c>
      <c r="AP912" s="37" t="e">
        <f t="shared" si="558"/>
        <v>#DIV/0!</v>
      </c>
      <c r="AQ912" s="37" t="e">
        <f t="shared" si="559"/>
        <v>#DIV/0!</v>
      </c>
      <c r="AS912" s="22">
        <f t="shared" si="533"/>
        <v>12.026395645956052</v>
      </c>
      <c r="AT912" s="37">
        <f t="shared" si="560"/>
        <v>0</v>
      </c>
      <c r="AU912" s="37" t="e">
        <f t="shared" si="561"/>
        <v>#DIV/0!</v>
      </c>
      <c r="AV912" s="37" t="e">
        <f t="shared" si="562"/>
        <v>#DIV/0!</v>
      </c>
      <c r="AW912" s="37" t="e">
        <f t="shared" si="563"/>
        <v>#DIV/0!</v>
      </c>
    </row>
    <row r="913" spans="1:49" s="33" customFormat="1" hidden="1" x14ac:dyDescent="0.25">
      <c r="A913" s="3"/>
      <c r="B913" s="4"/>
      <c r="C913" s="4">
        <f t="shared" si="543"/>
        <v>881</v>
      </c>
      <c r="D913" s="21">
        <f t="shared" si="534"/>
        <v>234.89942233163711</v>
      </c>
      <c r="E913" s="37">
        <f t="shared" si="544"/>
        <v>6.5000000000000002E-2</v>
      </c>
      <c r="F913" s="37">
        <f t="shared" si="545"/>
        <v>100</v>
      </c>
      <c r="G913" s="37">
        <f t="shared" si="535"/>
        <v>6.4957777444660969E-2</v>
      </c>
      <c r="H913" s="23">
        <f t="shared" si="546"/>
        <v>19.956488633133745</v>
      </c>
      <c r="I913" s="22">
        <f t="shared" si="547"/>
        <v>9.2106870614463418E-2</v>
      </c>
      <c r="J913" s="22">
        <f t="shared" si="548"/>
        <v>0.7</v>
      </c>
      <c r="K913" s="21">
        <f t="shared" si="549"/>
        <v>45</v>
      </c>
      <c r="L913" s="110">
        <v>882</v>
      </c>
      <c r="M913" s="9">
        <f t="shared" si="524"/>
        <v>12.023722129059699</v>
      </c>
      <c r="N913" s="9">
        <f t="shared" si="525"/>
        <v>12.023722129059699</v>
      </c>
      <c r="O913" s="10">
        <f t="shared" si="550"/>
        <v>0</v>
      </c>
      <c r="P913" s="10" t="e">
        <f t="shared" si="536"/>
        <v>#DIV/0!</v>
      </c>
      <c r="Q913" s="10" t="e">
        <f t="shared" si="537"/>
        <v>#DIV/0!</v>
      </c>
      <c r="R913" s="10" t="e">
        <f t="shared" si="538"/>
        <v>#DIV/0!</v>
      </c>
      <c r="S913" s="9"/>
      <c r="T913" s="9">
        <f t="shared" si="526"/>
        <v>12.023722129059699</v>
      </c>
      <c r="U913" s="10">
        <f t="shared" si="539"/>
        <v>0</v>
      </c>
      <c r="V913" s="10" t="e">
        <f t="shared" si="540"/>
        <v>#DIV/0!</v>
      </c>
      <c r="W913" s="10" t="e">
        <f t="shared" si="541"/>
        <v>#DIV/0!</v>
      </c>
      <c r="X913" s="10" t="e">
        <f t="shared" si="542"/>
        <v>#DIV/0!</v>
      </c>
      <c r="Y913" s="1"/>
      <c r="Z913" s="22">
        <f t="shared" si="527"/>
        <v>12.022544525764877</v>
      </c>
      <c r="AA913" s="37">
        <f t="shared" si="528"/>
        <v>-1.1776032948223047E-3</v>
      </c>
      <c r="AB913" s="37">
        <f t="shared" si="529"/>
        <v>0.17166650970930575</v>
      </c>
      <c r="AC913" s="37">
        <f t="shared" si="530"/>
        <v>0.28492514322363321</v>
      </c>
      <c r="AD913" s="37">
        <f t="shared" si="551"/>
        <v>0.28489012171520256</v>
      </c>
      <c r="AG913" s="22">
        <f t="shared" si="531"/>
        <v>12.022224928088113</v>
      </c>
      <c r="AH913" s="37">
        <f t="shared" si="552"/>
        <v>-1.4972009715865653E-3</v>
      </c>
      <c r="AI913" s="37">
        <f t="shared" si="553"/>
        <v>47.288851592664891</v>
      </c>
      <c r="AJ913" s="37">
        <f t="shared" si="554"/>
        <v>0.36225289377115494</v>
      </c>
      <c r="AK913" s="37">
        <f t="shared" si="555"/>
        <v>0.36221318187576901</v>
      </c>
      <c r="AM913" s="22">
        <f t="shared" si="532"/>
        <v>12.023722129059699</v>
      </c>
      <c r="AN913" s="37">
        <f t="shared" si="556"/>
        <v>0</v>
      </c>
      <c r="AO913" s="37" t="e">
        <f t="shared" si="557"/>
        <v>#DIV/0!</v>
      </c>
      <c r="AP913" s="37" t="e">
        <f t="shared" si="558"/>
        <v>#DIV/0!</v>
      </c>
      <c r="AQ913" s="37" t="e">
        <f t="shared" si="559"/>
        <v>#DIV/0!</v>
      </c>
      <c r="AS913" s="22">
        <f t="shared" si="533"/>
        <v>12.023722129059699</v>
      </c>
      <c r="AT913" s="37">
        <f t="shared" si="560"/>
        <v>0</v>
      </c>
      <c r="AU913" s="37" t="e">
        <f t="shared" si="561"/>
        <v>#DIV/0!</v>
      </c>
      <c r="AV913" s="37" t="e">
        <f t="shared" si="562"/>
        <v>#DIV/0!</v>
      </c>
      <c r="AW913" s="37" t="e">
        <f t="shared" si="563"/>
        <v>#DIV/0!</v>
      </c>
    </row>
    <row r="914" spans="1:49" s="33" customFormat="1" hidden="1" x14ac:dyDescent="0.25">
      <c r="A914" s="3"/>
      <c r="B914" s="4"/>
      <c r="C914" s="4">
        <f t="shared" si="543"/>
        <v>882</v>
      </c>
      <c r="D914" s="21">
        <f t="shared" si="534"/>
        <v>234.94059399226214</v>
      </c>
      <c r="E914" s="37">
        <f t="shared" si="544"/>
        <v>6.5000000000000002E-2</v>
      </c>
      <c r="F914" s="37">
        <f t="shared" si="545"/>
        <v>100</v>
      </c>
      <c r="G914" s="37">
        <f t="shared" si="535"/>
        <v>6.4957777444660969E-2</v>
      </c>
      <c r="H914" s="23">
        <f t="shared" si="546"/>
        <v>19.949628801843318</v>
      </c>
      <c r="I914" s="22">
        <f t="shared" si="547"/>
        <v>9.2075209854661444E-2</v>
      </c>
      <c r="J914" s="22">
        <f t="shared" si="548"/>
        <v>0.7</v>
      </c>
      <c r="K914" s="21">
        <f t="shared" si="549"/>
        <v>45</v>
      </c>
      <c r="L914" s="110">
        <v>883</v>
      </c>
      <c r="M914" s="9">
        <f t="shared" si="524"/>
        <v>12.021047709491791</v>
      </c>
      <c r="N914" s="9">
        <f t="shared" si="525"/>
        <v>12.021047709491791</v>
      </c>
      <c r="O914" s="10">
        <f t="shared" si="550"/>
        <v>0</v>
      </c>
      <c r="P914" s="10" t="e">
        <f t="shared" si="536"/>
        <v>#DIV/0!</v>
      </c>
      <c r="Q914" s="10" t="e">
        <f t="shared" si="537"/>
        <v>#DIV/0!</v>
      </c>
      <c r="R914" s="10" t="e">
        <f t="shared" si="538"/>
        <v>#DIV/0!</v>
      </c>
      <c r="S914" s="9"/>
      <c r="T914" s="9">
        <f t="shared" si="526"/>
        <v>12.021047709491791</v>
      </c>
      <c r="U914" s="10">
        <f t="shared" si="539"/>
        <v>0</v>
      </c>
      <c r="V914" s="10" t="e">
        <f t="shared" si="540"/>
        <v>#DIV/0!</v>
      </c>
      <c r="W914" s="10" t="e">
        <f t="shared" si="541"/>
        <v>#DIV/0!</v>
      </c>
      <c r="X914" s="10" t="e">
        <f t="shared" si="542"/>
        <v>#DIV/0!</v>
      </c>
      <c r="Y914" s="1"/>
      <c r="Z914" s="22">
        <f t="shared" si="527"/>
        <v>12.019869448812679</v>
      </c>
      <c r="AA914" s="37">
        <f t="shared" si="528"/>
        <v>-1.1782606791115313E-3</v>
      </c>
      <c r="AB914" s="37">
        <f t="shared" si="529"/>
        <v>0.17176234067968893</v>
      </c>
      <c r="AC914" s="37">
        <f t="shared" si="530"/>
        <v>0.28504960811276997</v>
      </c>
      <c r="AD914" s="37">
        <f t="shared" si="551"/>
        <v>0.28501456535809311</v>
      </c>
      <c r="AG914" s="22">
        <f t="shared" si="531"/>
        <v>12.019550262541971</v>
      </c>
      <c r="AH914" s="37">
        <f t="shared" si="552"/>
        <v>-1.4974469498199028E-3</v>
      </c>
      <c r="AI914" s="37">
        <f t="shared" si="553"/>
        <v>47.296620775575612</v>
      </c>
      <c r="AJ914" s="37">
        <f t="shared" si="554"/>
        <v>0.3622684468583291</v>
      </c>
      <c r="AK914" s="37">
        <f t="shared" si="555"/>
        <v>0.36222872057040251</v>
      </c>
      <c r="AM914" s="22">
        <f t="shared" si="532"/>
        <v>12.021047709491791</v>
      </c>
      <c r="AN914" s="37">
        <f t="shared" si="556"/>
        <v>0</v>
      </c>
      <c r="AO914" s="37" t="e">
        <f t="shared" si="557"/>
        <v>#DIV/0!</v>
      </c>
      <c r="AP914" s="37" t="e">
        <f t="shared" si="558"/>
        <v>#DIV/0!</v>
      </c>
      <c r="AQ914" s="37" t="e">
        <f t="shared" si="559"/>
        <v>#DIV/0!</v>
      </c>
      <c r="AS914" s="22">
        <f t="shared" si="533"/>
        <v>12.021047709491791</v>
      </c>
      <c r="AT914" s="37">
        <f t="shared" si="560"/>
        <v>0</v>
      </c>
      <c r="AU914" s="37" t="e">
        <f t="shared" si="561"/>
        <v>#DIV/0!</v>
      </c>
      <c r="AV914" s="37" t="e">
        <f t="shared" si="562"/>
        <v>#DIV/0!</v>
      </c>
      <c r="AW914" s="37" t="e">
        <f t="shared" si="563"/>
        <v>#DIV/0!</v>
      </c>
    </row>
    <row r="915" spans="1:49" s="33" customFormat="1" hidden="1" x14ac:dyDescent="0.25">
      <c r="A915" s="3"/>
      <c r="B915" s="4"/>
      <c r="C915" s="4">
        <f t="shared" si="543"/>
        <v>883</v>
      </c>
      <c r="D915" s="21">
        <f t="shared" si="534"/>
        <v>234.98177955316041</v>
      </c>
      <c r="E915" s="37">
        <f t="shared" si="544"/>
        <v>6.5000000000000002E-2</v>
      </c>
      <c r="F915" s="37">
        <f t="shared" si="545"/>
        <v>100</v>
      </c>
      <c r="G915" s="37">
        <f t="shared" si="535"/>
        <v>6.4957777444660969E-2</v>
      </c>
      <c r="H915" s="23">
        <f t="shared" si="546"/>
        <v>19.942768970552891</v>
      </c>
      <c r="I915" s="22">
        <f t="shared" si="547"/>
        <v>9.2043549094859484E-2</v>
      </c>
      <c r="J915" s="22">
        <f t="shared" si="548"/>
        <v>0.7</v>
      </c>
      <c r="K915" s="21">
        <f t="shared" si="549"/>
        <v>45</v>
      </c>
      <c r="L915" s="110">
        <v>884</v>
      </c>
      <c r="M915" s="9">
        <f t="shared" si="524"/>
        <v>12.018372386993027</v>
      </c>
      <c r="N915" s="9">
        <f t="shared" si="525"/>
        <v>12.018372386993027</v>
      </c>
      <c r="O915" s="10">
        <f t="shared" si="550"/>
        <v>0</v>
      </c>
      <c r="P915" s="10" t="e">
        <f t="shared" si="536"/>
        <v>#DIV/0!</v>
      </c>
      <c r="Q915" s="10" t="e">
        <f t="shared" si="537"/>
        <v>#DIV/0!</v>
      </c>
      <c r="R915" s="10" t="e">
        <f t="shared" si="538"/>
        <v>#DIV/0!</v>
      </c>
      <c r="S915" s="9"/>
      <c r="T915" s="9">
        <f t="shared" si="526"/>
        <v>12.018372386993027</v>
      </c>
      <c r="U915" s="10">
        <f t="shared" si="539"/>
        <v>0</v>
      </c>
      <c r="V915" s="10" t="e">
        <f t="shared" si="540"/>
        <v>#DIV/0!</v>
      </c>
      <c r="W915" s="10" t="e">
        <f t="shared" si="541"/>
        <v>#DIV/0!</v>
      </c>
      <c r="X915" s="10" t="e">
        <f t="shared" si="542"/>
        <v>#DIV/0!</v>
      </c>
      <c r="Y915" s="1"/>
      <c r="Z915" s="22">
        <f t="shared" si="527"/>
        <v>12.017193468592144</v>
      </c>
      <c r="AA915" s="37">
        <f t="shared" si="528"/>
        <v>-1.1789184008836884E-3</v>
      </c>
      <c r="AB915" s="37">
        <f t="shared" si="529"/>
        <v>0.1718582208470445</v>
      </c>
      <c r="AC915" s="37">
        <f t="shared" si="530"/>
        <v>0.28517412205933285</v>
      </c>
      <c r="AD915" s="37">
        <f t="shared" si="551"/>
        <v>0.28513905804328227</v>
      </c>
      <c r="AG915" s="22">
        <f t="shared" si="531"/>
        <v>12.016874694142789</v>
      </c>
      <c r="AH915" s="37">
        <f t="shared" si="552"/>
        <v>-1.4976928502381526E-3</v>
      </c>
      <c r="AI915" s="37">
        <f t="shared" si="553"/>
        <v>47.30438750066785</v>
      </c>
      <c r="AJ915" s="37">
        <f t="shared" si="554"/>
        <v>0.36228397432852033</v>
      </c>
      <c r="AK915" s="37">
        <f t="shared" si="555"/>
        <v>0.36224423363733543</v>
      </c>
      <c r="AM915" s="22">
        <f t="shared" si="532"/>
        <v>12.018372386993027</v>
      </c>
      <c r="AN915" s="37">
        <f t="shared" si="556"/>
        <v>0</v>
      </c>
      <c r="AO915" s="37" t="e">
        <f t="shared" si="557"/>
        <v>#DIV/0!</v>
      </c>
      <c r="AP915" s="37" t="e">
        <f t="shared" si="558"/>
        <v>#DIV/0!</v>
      </c>
      <c r="AQ915" s="37" t="e">
        <f t="shared" si="559"/>
        <v>#DIV/0!</v>
      </c>
      <c r="AS915" s="22">
        <f t="shared" si="533"/>
        <v>12.018372386993027</v>
      </c>
      <c r="AT915" s="37">
        <f t="shared" si="560"/>
        <v>0</v>
      </c>
      <c r="AU915" s="37" t="e">
        <f t="shared" si="561"/>
        <v>#DIV/0!</v>
      </c>
      <c r="AV915" s="37" t="e">
        <f t="shared" si="562"/>
        <v>#DIV/0!</v>
      </c>
      <c r="AW915" s="37" t="e">
        <f t="shared" si="563"/>
        <v>#DIV/0!</v>
      </c>
    </row>
    <row r="916" spans="1:49" s="33" customFormat="1" hidden="1" x14ac:dyDescent="0.25">
      <c r="A916" s="3"/>
      <c r="B916" s="4"/>
      <c r="C916" s="4">
        <f t="shared" si="543"/>
        <v>884</v>
      </c>
      <c r="D916" s="21">
        <f t="shared" si="534"/>
        <v>235.02297901832264</v>
      </c>
      <c r="E916" s="37">
        <f t="shared" si="544"/>
        <v>6.5000000000000002E-2</v>
      </c>
      <c r="F916" s="37">
        <f t="shared" si="545"/>
        <v>100</v>
      </c>
      <c r="G916" s="37">
        <f t="shared" si="535"/>
        <v>6.4957777444660969E-2</v>
      </c>
      <c r="H916" s="23">
        <f t="shared" si="546"/>
        <v>19.935909139262463</v>
      </c>
      <c r="I916" s="22">
        <f t="shared" si="547"/>
        <v>9.201188833505751E-2</v>
      </c>
      <c r="J916" s="22">
        <f t="shared" si="548"/>
        <v>0.7</v>
      </c>
      <c r="K916" s="21">
        <f t="shared" si="549"/>
        <v>45</v>
      </c>
      <c r="L916" s="110">
        <v>885</v>
      </c>
      <c r="M916" s="9">
        <f t="shared" si="524"/>
        <v>12.015696161304181</v>
      </c>
      <c r="N916" s="9">
        <f t="shared" si="525"/>
        <v>12.015696161304181</v>
      </c>
      <c r="O916" s="10">
        <f t="shared" si="550"/>
        <v>0</v>
      </c>
      <c r="P916" s="10" t="e">
        <f t="shared" si="536"/>
        <v>#DIV/0!</v>
      </c>
      <c r="Q916" s="10" t="e">
        <f t="shared" si="537"/>
        <v>#DIV/0!</v>
      </c>
      <c r="R916" s="10" t="e">
        <f t="shared" si="538"/>
        <v>#DIV/0!</v>
      </c>
      <c r="S916" s="9"/>
      <c r="T916" s="9">
        <f t="shared" si="526"/>
        <v>12.015696161304181</v>
      </c>
      <c r="U916" s="10">
        <f t="shared" si="539"/>
        <v>0</v>
      </c>
      <c r="V916" s="10" t="e">
        <f t="shared" si="540"/>
        <v>#DIV/0!</v>
      </c>
      <c r="W916" s="10" t="e">
        <f t="shared" si="541"/>
        <v>#DIV/0!</v>
      </c>
      <c r="X916" s="10" t="e">
        <f t="shared" si="542"/>
        <v>#DIV/0!</v>
      </c>
      <c r="Y916" s="1"/>
      <c r="Z916" s="22">
        <f t="shared" si="527"/>
        <v>12.014516584843962</v>
      </c>
      <c r="AA916" s="37">
        <f t="shared" si="528"/>
        <v>-1.179576460218712E-3</v>
      </c>
      <c r="AB916" s="37">
        <f t="shared" si="529"/>
        <v>0.17195415022302518</v>
      </c>
      <c r="AC916" s="37">
        <f t="shared" si="530"/>
        <v>0.28529868506538841</v>
      </c>
      <c r="AD916" s="37">
        <f t="shared" si="551"/>
        <v>0.28526359977468718</v>
      </c>
      <c r="AG916" s="22">
        <f t="shared" si="531"/>
        <v>12.014198222631489</v>
      </c>
      <c r="AH916" s="37">
        <f t="shared" si="552"/>
        <v>-1.4979386726921007E-3</v>
      </c>
      <c r="AI916" s="37">
        <f t="shared" si="553"/>
        <v>47.312151763290913</v>
      </c>
      <c r="AJ916" s="37">
        <f t="shared" si="554"/>
        <v>0.36229947615974956</v>
      </c>
      <c r="AK916" s="37">
        <f t="shared" si="555"/>
        <v>0.36225972105702281</v>
      </c>
      <c r="AM916" s="22">
        <f t="shared" si="532"/>
        <v>12.015696161304181</v>
      </c>
      <c r="AN916" s="37">
        <f t="shared" si="556"/>
        <v>0</v>
      </c>
      <c r="AO916" s="37" t="e">
        <f t="shared" si="557"/>
        <v>#DIV/0!</v>
      </c>
      <c r="AP916" s="37" t="e">
        <f t="shared" si="558"/>
        <v>#DIV/0!</v>
      </c>
      <c r="AQ916" s="37" t="e">
        <f t="shared" si="559"/>
        <v>#DIV/0!</v>
      </c>
      <c r="AS916" s="22">
        <f t="shared" si="533"/>
        <v>12.015696161304181</v>
      </c>
      <c r="AT916" s="37">
        <f t="shared" si="560"/>
        <v>0</v>
      </c>
      <c r="AU916" s="37" t="e">
        <f t="shared" si="561"/>
        <v>#DIV/0!</v>
      </c>
      <c r="AV916" s="37" t="e">
        <f t="shared" si="562"/>
        <v>#DIV/0!</v>
      </c>
      <c r="AW916" s="37" t="e">
        <f t="shared" si="563"/>
        <v>#DIV/0!</v>
      </c>
    </row>
    <row r="917" spans="1:49" s="33" customFormat="1" hidden="1" x14ac:dyDescent="0.25">
      <c r="A917" s="3"/>
      <c r="B917" s="4"/>
      <c r="C917" s="4">
        <f t="shared" si="543"/>
        <v>885</v>
      </c>
      <c r="D917" s="21">
        <f t="shared" si="534"/>
        <v>235.06419239173798</v>
      </c>
      <c r="E917" s="37">
        <f t="shared" si="544"/>
        <v>6.5000000000000002E-2</v>
      </c>
      <c r="F917" s="37">
        <f t="shared" si="545"/>
        <v>100</v>
      </c>
      <c r="G917" s="37">
        <f t="shared" si="535"/>
        <v>6.4957777444660969E-2</v>
      </c>
      <c r="H917" s="23">
        <f t="shared" si="546"/>
        <v>19.929049307972036</v>
      </c>
      <c r="I917" s="22">
        <f t="shared" si="547"/>
        <v>9.1980227575255535E-2</v>
      </c>
      <c r="J917" s="22">
        <f t="shared" si="548"/>
        <v>0.7</v>
      </c>
      <c r="K917" s="21">
        <f t="shared" si="549"/>
        <v>45</v>
      </c>
      <c r="L917" s="110">
        <v>886</v>
      </c>
      <c r="M917" s="9">
        <f t="shared" si="524"/>
        <v>12.013019032166124</v>
      </c>
      <c r="N917" s="9">
        <f t="shared" si="525"/>
        <v>12.013019032166124</v>
      </c>
      <c r="O917" s="10">
        <f t="shared" si="550"/>
        <v>0</v>
      </c>
      <c r="P917" s="10" t="e">
        <f t="shared" si="536"/>
        <v>#DIV/0!</v>
      </c>
      <c r="Q917" s="10" t="e">
        <f t="shared" si="537"/>
        <v>#DIV/0!</v>
      </c>
      <c r="R917" s="10" t="e">
        <f t="shared" si="538"/>
        <v>#DIV/0!</v>
      </c>
      <c r="S917" s="9"/>
      <c r="T917" s="9">
        <f t="shared" si="526"/>
        <v>12.013019032166124</v>
      </c>
      <c r="U917" s="10">
        <f t="shared" si="539"/>
        <v>0</v>
      </c>
      <c r="V917" s="10" t="e">
        <f t="shared" si="540"/>
        <v>#DIV/0!</v>
      </c>
      <c r="W917" s="10" t="e">
        <f t="shared" si="541"/>
        <v>#DIV/0!</v>
      </c>
      <c r="X917" s="10" t="e">
        <f t="shared" si="542"/>
        <v>#DIV/0!</v>
      </c>
      <c r="Y917" s="1"/>
      <c r="Z917" s="22">
        <f t="shared" si="527"/>
        <v>12.011838797308952</v>
      </c>
      <c r="AA917" s="37">
        <f t="shared" si="528"/>
        <v>-1.1802348571716692E-3</v>
      </c>
      <c r="AB917" s="37">
        <f t="shared" si="529"/>
        <v>0.17205012881565851</v>
      </c>
      <c r="AC917" s="37">
        <f t="shared" si="530"/>
        <v>0.28542329712699516</v>
      </c>
      <c r="AD917" s="37">
        <f t="shared" si="551"/>
        <v>0.28538819054976572</v>
      </c>
      <c r="AG917" s="22">
        <f t="shared" si="531"/>
        <v>12.01152084774907</v>
      </c>
      <c r="AH917" s="37">
        <f t="shared" si="552"/>
        <v>-1.4981844170538494E-3</v>
      </c>
      <c r="AI917" s="37">
        <f t="shared" si="553"/>
        <v>47.319913559384432</v>
      </c>
      <c r="AJ917" s="37">
        <f t="shared" si="554"/>
        <v>0.36231495233457406</v>
      </c>
      <c r="AK917" s="37">
        <f t="shared" si="555"/>
        <v>0.36227518281290322</v>
      </c>
      <c r="AM917" s="22">
        <f t="shared" si="532"/>
        <v>12.013019032166124</v>
      </c>
      <c r="AN917" s="37">
        <f t="shared" si="556"/>
        <v>0</v>
      </c>
      <c r="AO917" s="37" t="e">
        <f t="shared" si="557"/>
        <v>#DIV/0!</v>
      </c>
      <c r="AP917" s="37" t="e">
        <f t="shared" si="558"/>
        <v>#DIV/0!</v>
      </c>
      <c r="AQ917" s="37" t="e">
        <f t="shared" si="559"/>
        <v>#DIV/0!</v>
      </c>
      <c r="AS917" s="22">
        <f t="shared" si="533"/>
        <v>12.013019032166124</v>
      </c>
      <c r="AT917" s="37">
        <f t="shared" si="560"/>
        <v>0</v>
      </c>
      <c r="AU917" s="37" t="e">
        <f t="shared" si="561"/>
        <v>#DIV/0!</v>
      </c>
      <c r="AV917" s="37" t="e">
        <f t="shared" si="562"/>
        <v>#DIV/0!</v>
      </c>
      <c r="AW917" s="37" t="e">
        <f t="shared" si="563"/>
        <v>#DIV/0!</v>
      </c>
    </row>
    <row r="918" spans="1:49" s="33" customFormat="1" hidden="1" x14ac:dyDescent="0.25">
      <c r="A918" s="3"/>
      <c r="B918" s="4"/>
      <c r="C918" s="4">
        <f t="shared" si="543"/>
        <v>886</v>
      </c>
      <c r="D918" s="21">
        <f t="shared" si="534"/>
        <v>235.10541967739505</v>
      </c>
      <c r="E918" s="37">
        <f t="shared" si="544"/>
        <v>6.5000000000000002E-2</v>
      </c>
      <c r="F918" s="37">
        <f t="shared" si="545"/>
        <v>100</v>
      </c>
      <c r="G918" s="37">
        <f t="shared" si="535"/>
        <v>6.4957777444660969E-2</v>
      </c>
      <c r="H918" s="23">
        <f t="shared" si="546"/>
        <v>19.922189476681609</v>
      </c>
      <c r="I918" s="22">
        <f t="shared" si="547"/>
        <v>9.1948566815453561E-2</v>
      </c>
      <c r="J918" s="22">
        <f t="shared" si="548"/>
        <v>0.7</v>
      </c>
      <c r="K918" s="21">
        <f t="shared" si="549"/>
        <v>45</v>
      </c>
      <c r="L918" s="110">
        <v>887</v>
      </c>
      <c r="M918" s="9">
        <f t="shared" si="524"/>
        <v>12.010340999319764</v>
      </c>
      <c r="N918" s="9">
        <f t="shared" si="525"/>
        <v>12.010340999319764</v>
      </c>
      <c r="O918" s="10">
        <f t="shared" si="550"/>
        <v>0</v>
      </c>
      <c r="P918" s="10" t="e">
        <f t="shared" si="536"/>
        <v>#DIV/0!</v>
      </c>
      <c r="Q918" s="10" t="e">
        <f t="shared" si="537"/>
        <v>#DIV/0!</v>
      </c>
      <c r="R918" s="10" t="e">
        <f t="shared" si="538"/>
        <v>#DIV/0!</v>
      </c>
      <c r="S918" s="9"/>
      <c r="T918" s="9">
        <f t="shared" si="526"/>
        <v>12.010340999319764</v>
      </c>
      <c r="U918" s="10">
        <f t="shared" si="539"/>
        <v>0</v>
      </c>
      <c r="V918" s="10" t="e">
        <f t="shared" si="540"/>
        <v>#DIV/0!</v>
      </c>
      <c r="W918" s="10" t="e">
        <f t="shared" si="541"/>
        <v>#DIV/0!</v>
      </c>
      <c r="X918" s="10" t="e">
        <f t="shared" si="542"/>
        <v>#DIV/0!</v>
      </c>
      <c r="Y918" s="1"/>
      <c r="Z918" s="22">
        <f t="shared" si="527"/>
        <v>12.00916010572799</v>
      </c>
      <c r="AA918" s="37">
        <f t="shared" si="528"/>
        <v>-1.1808935917745345E-3</v>
      </c>
      <c r="AB918" s="37">
        <f t="shared" si="529"/>
        <v>0.17214615662960556</v>
      </c>
      <c r="AC918" s="37">
        <f t="shared" si="530"/>
        <v>0.2855479582346373</v>
      </c>
      <c r="AD918" s="37">
        <f t="shared" si="551"/>
        <v>0.28551283035805053</v>
      </c>
      <c r="AG918" s="22">
        <f t="shared" si="531"/>
        <v>12.008842569236611</v>
      </c>
      <c r="AH918" s="37">
        <f t="shared" si="552"/>
        <v>-1.4984300831528685E-3</v>
      </c>
      <c r="AI918" s="37">
        <f t="shared" si="553"/>
        <v>47.327672883562236</v>
      </c>
      <c r="AJ918" s="37">
        <f t="shared" si="554"/>
        <v>0.36233040282541706</v>
      </c>
      <c r="AK918" s="37">
        <f t="shared" si="555"/>
        <v>0.36229061887427472</v>
      </c>
      <c r="AM918" s="22">
        <f t="shared" si="532"/>
        <v>12.010340999319764</v>
      </c>
      <c r="AN918" s="37">
        <f t="shared" si="556"/>
        <v>0</v>
      </c>
      <c r="AO918" s="37" t="e">
        <f t="shared" si="557"/>
        <v>#DIV/0!</v>
      </c>
      <c r="AP918" s="37" t="e">
        <f t="shared" si="558"/>
        <v>#DIV/0!</v>
      </c>
      <c r="AQ918" s="37" t="e">
        <f t="shared" si="559"/>
        <v>#DIV/0!</v>
      </c>
      <c r="AS918" s="22">
        <f t="shared" si="533"/>
        <v>12.010340999319764</v>
      </c>
      <c r="AT918" s="37">
        <f t="shared" si="560"/>
        <v>0</v>
      </c>
      <c r="AU918" s="37" t="e">
        <f t="shared" si="561"/>
        <v>#DIV/0!</v>
      </c>
      <c r="AV918" s="37" t="e">
        <f t="shared" si="562"/>
        <v>#DIV/0!</v>
      </c>
      <c r="AW918" s="37" t="e">
        <f t="shared" si="563"/>
        <v>#DIV/0!</v>
      </c>
    </row>
    <row r="919" spans="1:49" s="33" customFormat="1" hidden="1" x14ac:dyDescent="0.25">
      <c r="A919" s="3"/>
      <c r="B919" s="4"/>
      <c r="C919" s="4">
        <f t="shared" si="543"/>
        <v>887</v>
      </c>
      <c r="D919" s="21">
        <f t="shared" si="534"/>
        <v>235.1466608792804</v>
      </c>
      <c r="E919" s="37">
        <f t="shared" si="544"/>
        <v>6.5000000000000002E-2</v>
      </c>
      <c r="F919" s="37">
        <f t="shared" si="545"/>
        <v>100</v>
      </c>
      <c r="G919" s="37">
        <f t="shared" si="535"/>
        <v>6.4957777444660969E-2</v>
      </c>
      <c r="H919" s="23">
        <f t="shared" si="546"/>
        <v>19.915329645391182</v>
      </c>
      <c r="I919" s="22">
        <f t="shared" si="547"/>
        <v>9.1916906055651587E-2</v>
      </c>
      <c r="J919" s="22">
        <f t="shared" si="548"/>
        <v>0.7</v>
      </c>
      <c r="K919" s="21">
        <f t="shared" si="549"/>
        <v>45</v>
      </c>
      <c r="L919" s="110">
        <v>888</v>
      </c>
      <c r="M919" s="9">
        <f t="shared" si="524"/>
        <v>12.007662062506144</v>
      </c>
      <c r="N919" s="9">
        <f t="shared" si="525"/>
        <v>12.007662062506144</v>
      </c>
      <c r="O919" s="10">
        <f t="shared" si="550"/>
        <v>0</v>
      </c>
      <c r="P919" s="10" t="e">
        <f t="shared" si="536"/>
        <v>#DIV/0!</v>
      </c>
      <c r="Q919" s="10" t="e">
        <f t="shared" si="537"/>
        <v>#DIV/0!</v>
      </c>
      <c r="R919" s="10" t="e">
        <f t="shared" si="538"/>
        <v>#DIV/0!</v>
      </c>
      <c r="S919" s="9"/>
      <c r="T919" s="9">
        <f t="shared" si="526"/>
        <v>12.007662062506144</v>
      </c>
      <c r="U919" s="10">
        <f t="shared" si="539"/>
        <v>0</v>
      </c>
      <c r="V919" s="10" t="e">
        <f t="shared" si="540"/>
        <v>#DIV/0!</v>
      </c>
      <c r="W919" s="10" t="e">
        <f t="shared" si="541"/>
        <v>#DIV/0!</v>
      </c>
      <c r="X919" s="10" t="e">
        <f t="shared" si="542"/>
        <v>#DIV/0!</v>
      </c>
      <c r="Y919" s="1"/>
      <c r="Z919" s="22">
        <f t="shared" si="527"/>
        <v>12.006480509842024</v>
      </c>
      <c r="AA919" s="37">
        <f t="shared" si="528"/>
        <v>-1.1815526641196783E-3</v>
      </c>
      <c r="AB919" s="37">
        <f t="shared" si="529"/>
        <v>0.17224223367833175</v>
      </c>
      <c r="AC919" s="37">
        <f t="shared" si="530"/>
        <v>0.28567266839341238</v>
      </c>
      <c r="AD919" s="37">
        <f t="shared" si="551"/>
        <v>0.2856375192030764</v>
      </c>
      <c r="AG919" s="22">
        <f t="shared" si="531"/>
        <v>12.006163386835288</v>
      </c>
      <c r="AH919" s="37">
        <f t="shared" si="552"/>
        <v>-1.4986756708559312E-3</v>
      </c>
      <c r="AI919" s="37">
        <f t="shared" si="553"/>
        <v>47.335429731637127</v>
      </c>
      <c r="AJ919" s="37">
        <f t="shared" si="554"/>
        <v>0.36234582761389739</v>
      </c>
      <c r="AK919" s="37">
        <f t="shared" si="555"/>
        <v>0.36230602922596772</v>
      </c>
      <c r="AM919" s="22">
        <f t="shared" si="532"/>
        <v>12.007662062506144</v>
      </c>
      <c r="AN919" s="37">
        <f t="shared" si="556"/>
        <v>0</v>
      </c>
      <c r="AO919" s="37" t="e">
        <f t="shared" si="557"/>
        <v>#DIV/0!</v>
      </c>
      <c r="AP919" s="37" t="e">
        <f t="shared" si="558"/>
        <v>#DIV/0!</v>
      </c>
      <c r="AQ919" s="37" t="e">
        <f t="shared" si="559"/>
        <v>#DIV/0!</v>
      </c>
      <c r="AS919" s="22">
        <f t="shared" si="533"/>
        <v>12.007662062506144</v>
      </c>
      <c r="AT919" s="37">
        <f t="shared" si="560"/>
        <v>0</v>
      </c>
      <c r="AU919" s="37" t="e">
        <f t="shared" si="561"/>
        <v>#DIV/0!</v>
      </c>
      <c r="AV919" s="37" t="e">
        <f t="shared" si="562"/>
        <v>#DIV/0!</v>
      </c>
      <c r="AW919" s="37" t="e">
        <f t="shared" si="563"/>
        <v>#DIV/0!</v>
      </c>
    </row>
    <row r="920" spans="1:49" s="33" customFormat="1" hidden="1" x14ac:dyDescent="0.25">
      <c r="A920" s="3"/>
      <c r="B920" s="4"/>
      <c r="C920" s="4">
        <f t="shared" si="543"/>
        <v>888</v>
      </c>
      <c r="D920" s="21">
        <f t="shared" si="534"/>
        <v>235.18791600137953</v>
      </c>
      <c r="E920" s="37">
        <f t="shared" si="544"/>
        <v>6.5000000000000002E-2</v>
      </c>
      <c r="F920" s="37">
        <f t="shared" si="545"/>
        <v>100</v>
      </c>
      <c r="G920" s="37">
        <f t="shared" si="535"/>
        <v>6.4957777444660969E-2</v>
      </c>
      <c r="H920" s="23">
        <f t="shared" si="546"/>
        <v>19.908469814100755</v>
      </c>
      <c r="I920" s="22">
        <f t="shared" si="547"/>
        <v>9.1885245295849627E-2</v>
      </c>
      <c r="J920" s="22">
        <f t="shared" si="548"/>
        <v>0.7</v>
      </c>
      <c r="K920" s="21">
        <f t="shared" si="549"/>
        <v>45</v>
      </c>
      <c r="L920" s="110">
        <v>889</v>
      </c>
      <c r="M920" s="9">
        <f t="shared" si="524"/>
        <v>12.004982221466378</v>
      </c>
      <c r="N920" s="9">
        <f t="shared" si="525"/>
        <v>12.004982221466378</v>
      </c>
      <c r="O920" s="10">
        <f t="shared" si="550"/>
        <v>0</v>
      </c>
      <c r="P920" s="10" t="e">
        <f t="shared" si="536"/>
        <v>#DIV/0!</v>
      </c>
      <c r="Q920" s="10" t="e">
        <f t="shared" si="537"/>
        <v>#DIV/0!</v>
      </c>
      <c r="R920" s="10" t="e">
        <f t="shared" si="538"/>
        <v>#DIV/0!</v>
      </c>
      <c r="S920" s="9"/>
      <c r="T920" s="9">
        <f t="shared" si="526"/>
        <v>12.004982221466378</v>
      </c>
      <c r="U920" s="10">
        <f t="shared" si="539"/>
        <v>0</v>
      </c>
      <c r="V920" s="10" t="e">
        <f t="shared" si="540"/>
        <v>#DIV/0!</v>
      </c>
      <c r="W920" s="10" t="e">
        <f t="shared" si="541"/>
        <v>#DIV/0!</v>
      </c>
      <c r="X920" s="10" t="e">
        <f t="shared" si="542"/>
        <v>#DIV/0!</v>
      </c>
      <c r="Y920" s="1"/>
      <c r="Z920" s="22">
        <f t="shared" si="527"/>
        <v>12.003800009392108</v>
      </c>
      <c r="AA920" s="37">
        <f t="shared" si="528"/>
        <v>-1.1822120742692732E-3</v>
      </c>
      <c r="AB920" s="37">
        <f t="shared" si="529"/>
        <v>0.17233835997090036</v>
      </c>
      <c r="AC920" s="37">
        <f t="shared" si="530"/>
        <v>0.28579742760112253</v>
      </c>
      <c r="AD920" s="37">
        <f t="shared" si="551"/>
        <v>0.28576225708468389</v>
      </c>
      <c r="AG920" s="22">
        <f t="shared" si="531"/>
        <v>12.00348330028633</v>
      </c>
      <c r="AH920" s="37">
        <f t="shared" si="552"/>
        <v>-1.4989211800475744E-3</v>
      </c>
      <c r="AI920" s="37">
        <f t="shared" si="553"/>
        <v>47.343184099899979</v>
      </c>
      <c r="AJ920" s="37">
        <f t="shared" si="554"/>
        <v>0.36236122668530857</v>
      </c>
      <c r="AK920" s="37">
        <f t="shared" si="555"/>
        <v>0.36232141385027772</v>
      </c>
      <c r="AM920" s="22">
        <f t="shared" si="532"/>
        <v>12.004982221466378</v>
      </c>
      <c r="AN920" s="37">
        <f t="shared" si="556"/>
        <v>0</v>
      </c>
      <c r="AO920" s="37" t="e">
        <f t="shared" si="557"/>
        <v>#DIV/0!</v>
      </c>
      <c r="AP920" s="37" t="e">
        <f t="shared" si="558"/>
        <v>#DIV/0!</v>
      </c>
      <c r="AQ920" s="37" t="e">
        <f t="shared" si="559"/>
        <v>#DIV/0!</v>
      </c>
      <c r="AS920" s="22">
        <f t="shared" si="533"/>
        <v>12.004982221466378</v>
      </c>
      <c r="AT920" s="37">
        <f t="shared" si="560"/>
        <v>0</v>
      </c>
      <c r="AU920" s="37" t="e">
        <f t="shared" si="561"/>
        <v>#DIV/0!</v>
      </c>
      <c r="AV920" s="37" t="e">
        <f t="shared" si="562"/>
        <v>#DIV/0!</v>
      </c>
      <c r="AW920" s="37" t="e">
        <f t="shared" si="563"/>
        <v>#DIV/0!</v>
      </c>
    </row>
    <row r="921" spans="1:49" s="33" customFormat="1" hidden="1" x14ac:dyDescent="0.25">
      <c r="A921" s="3"/>
      <c r="B921" s="4"/>
      <c r="C921" s="4">
        <f t="shared" si="543"/>
        <v>889</v>
      </c>
      <c r="D921" s="21">
        <f t="shared" si="534"/>
        <v>235.22918504767699</v>
      </c>
      <c r="E921" s="37">
        <f t="shared" si="544"/>
        <v>6.5000000000000002E-2</v>
      </c>
      <c r="F921" s="37">
        <f t="shared" si="545"/>
        <v>100</v>
      </c>
      <c r="G921" s="37">
        <f t="shared" si="535"/>
        <v>6.4957777444660969E-2</v>
      </c>
      <c r="H921" s="23">
        <f t="shared" si="546"/>
        <v>19.901609982810328</v>
      </c>
      <c r="I921" s="22">
        <f t="shared" si="547"/>
        <v>9.1853584536047653E-2</v>
      </c>
      <c r="J921" s="22">
        <f t="shared" si="548"/>
        <v>0.7</v>
      </c>
      <c r="K921" s="21">
        <f t="shared" si="549"/>
        <v>45</v>
      </c>
      <c r="L921" s="110">
        <v>890</v>
      </c>
      <c r="M921" s="9">
        <f t="shared" si="524"/>
        <v>12.002301475941634</v>
      </c>
      <c r="N921" s="9">
        <f t="shared" si="525"/>
        <v>12.002301475941634</v>
      </c>
      <c r="O921" s="10">
        <f t="shared" si="550"/>
        <v>0</v>
      </c>
      <c r="P921" s="10" t="e">
        <f t="shared" si="536"/>
        <v>#DIV/0!</v>
      </c>
      <c r="Q921" s="10" t="e">
        <f t="shared" si="537"/>
        <v>#DIV/0!</v>
      </c>
      <c r="R921" s="10" t="e">
        <f t="shared" si="538"/>
        <v>#DIV/0!</v>
      </c>
      <c r="S921" s="9"/>
      <c r="T921" s="9">
        <f t="shared" si="526"/>
        <v>12.002301475941634</v>
      </c>
      <c r="U921" s="10">
        <f t="shared" si="539"/>
        <v>0</v>
      </c>
      <c r="V921" s="10" t="e">
        <f t="shared" si="540"/>
        <v>#DIV/0!</v>
      </c>
      <c r="W921" s="10" t="e">
        <f t="shared" si="541"/>
        <v>#DIV/0!</v>
      </c>
      <c r="X921" s="10" t="e">
        <f t="shared" si="542"/>
        <v>#DIV/0!</v>
      </c>
      <c r="Y921" s="1"/>
      <c r="Z921" s="22">
        <f t="shared" si="527"/>
        <v>12.001118604119368</v>
      </c>
      <c r="AA921" s="37">
        <f t="shared" si="528"/>
        <v>-1.1828718222659518E-3</v>
      </c>
      <c r="AB921" s="37">
        <f t="shared" si="529"/>
        <v>0.17243453551352622</v>
      </c>
      <c r="AC921" s="37">
        <f t="shared" si="530"/>
        <v>0.28592223585085552</v>
      </c>
      <c r="AD921" s="37">
        <f t="shared" si="551"/>
        <v>0.28588704399589676</v>
      </c>
      <c r="AG921" s="22">
        <f t="shared" si="531"/>
        <v>12.000802309331094</v>
      </c>
      <c r="AH921" s="37">
        <f t="shared" si="552"/>
        <v>-1.4991666105395041E-3</v>
      </c>
      <c r="AI921" s="37">
        <f t="shared" si="553"/>
        <v>47.350935982465806</v>
      </c>
      <c r="AJ921" s="37">
        <f t="shared" si="554"/>
        <v>0.36237660000830607</v>
      </c>
      <c r="AK921" s="37">
        <f t="shared" si="555"/>
        <v>0.36233677272099585</v>
      </c>
      <c r="AM921" s="22">
        <f t="shared" si="532"/>
        <v>12.002301475941634</v>
      </c>
      <c r="AN921" s="37">
        <f t="shared" si="556"/>
        <v>0</v>
      </c>
      <c r="AO921" s="37" t="e">
        <f t="shared" si="557"/>
        <v>#DIV/0!</v>
      </c>
      <c r="AP921" s="37" t="e">
        <f t="shared" si="558"/>
        <v>#DIV/0!</v>
      </c>
      <c r="AQ921" s="37" t="e">
        <f t="shared" si="559"/>
        <v>#DIV/0!</v>
      </c>
      <c r="AS921" s="22">
        <f t="shared" si="533"/>
        <v>12.002301475941634</v>
      </c>
      <c r="AT921" s="37">
        <f t="shared" si="560"/>
        <v>0</v>
      </c>
      <c r="AU921" s="37" t="e">
        <f t="shared" si="561"/>
        <v>#DIV/0!</v>
      </c>
      <c r="AV921" s="37" t="e">
        <f t="shared" si="562"/>
        <v>#DIV/0!</v>
      </c>
      <c r="AW921" s="37" t="e">
        <f t="shared" si="563"/>
        <v>#DIV/0!</v>
      </c>
    </row>
    <row r="922" spans="1:49" s="33" customFormat="1" hidden="1" x14ac:dyDescent="0.25">
      <c r="A922" s="3"/>
      <c r="B922" s="4"/>
      <c r="C922" s="4">
        <f t="shared" si="543"/>
        <v>890</v>
      </c>
      <c r="D922" s="21">
        <f t="shared" si="534"/>
        <v>235.27046802215537</v>
      </c>
      <c r="E922" s="37">
        <f t="shared" si="544"/>
        <v>6.5000000000000002E-2</v>
      </c>
      <c r="F922" s="37">
        <f t="shared" si="545"/>
        <v>100</v>
      </c>
      <c r="G922" s="37">
        <f t="shared" si="535"/>
        <v>6.4957777444660969E-2</v>
      </c>
      <c r="H922" s="23">
        <f t="shared" si="546"/>
        <v>19.894750151519901</v>
      </c>
      <c r="I922" s="22">
        <f t="shared" si="547"/>
        <v>9.1821923776245679E-2</v>
      </c>
      <c r="J922" s="22">
        <f t="shared" si="548"/>
        <v>0.7</v>
      </c>
      <c r="K922" s="21">
        <f t="shared" si="549"/>
        <v>45</v>
      </c>
      <c r="L922" s="110">
        <v>891</v>
      </c>
      <c r="M922" s="9">
        <f t="shared" si="524"/>
        <v>11.999619825673213</v>
      </c>
      <c r="N922" s="9">
        <f t="shared" si="525"/>
        <v>11.999619825673213</v>
      </c>
      <c r="O922" s="10">
        <f t="shared" si="550"/>
        <v>0</v>
      </c>
      <c r="P922" s="10" t="e">
        <f t="shared" si="536"/>
        <v>#DIV/0!</v>
      </c>
      <c r="Q922" s="10" t="e">
        <f t="shared" si="537"/>
        <v>#DIV/0!</v>
      </c>
      <c r="R922" s="10" t="e">
        <f t="shared" si="538"/>
        <v>#DIV/0!</v>
      </c>
      <c r="S922" s="9"/>
      <c r="T922" s="9">
        <f t="shared" si="526"/>
        <v>11.999619825673213</v>
      </c>
      <c r="U922" s="10">
        <f t="shared" si="539"/>
        <v>0</v>
      </c>
      <c r="V922" s="10" t="e">
        <f t="shared" si="540"/>
        <v>#DIV/0!</v>
      </c>
      <c r="W922" s="10" t="e">
        <f t="shared" si="541"/>
        <v>#DIV/0!</v>
      </c>
      <c r="X922" s="10" t="e">
        <f t="shared" si="542"/>
        <v>#DIV/0!</v>
      </c>
      <c r="Y922" s="1"/>
      <c r="Z922" s="22">
        <f t="shared" si="527"/>
        <v>11.998436293765046</v>
      </c>
      <c r="AA922" s="37">
        <f t="shared" si="528"/>
        <v>-1.1835319081665574E-3</v>
      </c>
      <c r="AB922" s="37">
        <f t="shared" si="529"/>
        <v>0.17253076031449571</v>
      </c>
      <c r="AC922" s="37">
        <f t="shared" si="530"/>
        <v>0.28604709313914339</v>
      </c>
      <c r="AD922" s="37">
        <f t="shared" si="551"/>
        <v>0.28601187993139621</v>
      </c>
      <c r="AG922" s="22">
        <f t="shared" si="531"/>
        <v>11.998120413710989</v>
      </c>
      <c r="AH922" s="37">
        <f t="shared" si="552"/>
        <v>-1.4994119622233626E-3</v>
      </c>
      <c r="AI922" s="37">
        <f t="shared" si="553"/>
        <v>47.358685375912152</v>
      </c>
      <c r="AJ922" s="37">
        <f t="shared" si="554"/>
        <v>0.36239194757040899</v>
      </c>
      <c r="AK922" s="37">
        <f t="shared" si="555"/>
        <v>0.3623521058173641</v>
      </c>
      <c r="AM922" s="22">
        <f t="shared" si="532"/>
        <v>11.999619825673213</v>
      </c>
      <c r="AN922" s="37">
        <f t="shared" si="556"/>
        <v>0</v>
      </c>
      <c r="AO922" s="37" t="e">
        <f t="shared" si="557"/>
        <v>#DIV/0!</v>
      </c>
      <c r="AP922" s="37" t="e">
        <f t="shared" si="558"/>
        <v>#DIV/0!</v>
      </c>
      <c r="AQ922" s="37" t="e">
        <f t="shared" si="559"/>
        <v>#DIV/0!</v>
      </c>
      <c r="AS922" s="22">
        <f t="shared" si="533"/>
        <v>11.999619825673213</v>
      </c>
      <c r="AT922" s="37">
        <f t="shared" si="560"/>
        <v>0</v>
      </c>
      <c r="AU922" s="37" t="e">
        <f t="shared" si="561"/>
        <v>#DIV/0!</v>
      </c>
      <c r="AV922" s="37" t="e">
        <f t="shared" si="562"/>
        <v>#DIV/0!</v>
      </c>
      <c r="AW922" s="37" t="e">
        <f t="shared" si="563"/>
        <v>#DIV/0!</v>
      </c>
    </row>
    <row r="923" spans="1:49" s="33" customFormat="1" hidden="1" x14ac:dyDescent="0.25">
      <c r="A923" s="3"/>
      <c r="B923" s="4"/>
      <c r="C923" s="4">
        <f t="shared" si="543"/>
        <v>891</v>
      </c>
      <c r="D923" s="21">
        <f t="shared" si="534"/>
        <v>235.31176492879661</v>
      </c>
      <c r="E923" s="37">
        <f t="shared" si="544"/>
        <v>6.5000000000000002E-2</v>
      </c>
      <c r="F923" s="37">
        <f t="shared" si="545"/>
        <v>100</v>
      </c>
      <c r="G923" s="37">
        <f t="shared" si="535"/>
        <v>6.4957777444660969E-2</v>
      </c>
      <c r="H923" s="23">
        <f t="shared" si="546"/>
        <v>19.887890320229474</v>
      </c>
      <c r="I923" s="22">
        <f t="shared" si="547"/>
        <v>9.1790263016443718E-2</v>
      </c>
      <c r="J923" s="22">
        <f t="shared" si="548"/>
        <v>0.7</v>
      </c>
      <c r="K923" s="21">
        <f t="shared" si="549"/>
        <v>45</v>
      </c>
      <c r="L923" s="110">
        <v>892</v>
      </c>
      <c r="M923" s="9">
        <f t="shared" si="524"/>
        <v>11.996937270402459</v>
      </c>
      <c r="N923" s="9">
        <f t="shared" si="525"/>
        <v>11.996937270402459</v>
      </c>
      <c r="O923" s="10">
        <f t="shared" si="550"/>
        <v>0</v>
      </c>
      <c r="P923" s="10" t="e">
        <f t="shared" si="536"/>
        <v>#DIV/0!</v>
      </c>
      <c r="Q923" s="10" t="e">
        <f t="shared" si="537"/>
        <v>#DIV/0!</v>
      </c>
      <c r="R923" s="10" t="e">
        <f t="shared" si="538"/>
        <v>#DIV/0!</v>
      </c>
      <c r="S923" s="9"/>
      <c r="T923" s="9">
        <f t="shared" si="526"/>
        <v>11.996937270402459</v>
      </c>
      <c r="U923" s="10">
        <f t="shared" si="539"/>
        <v>0</v>
      </c>
      <c r="V923" s="10" t="e">
        <f t="shared" si="540"/>
        <v>#DIV/0!</v>
      </c>
      <c r="W923" s="10" t="e">
        <f t="shared" si="541"/>
        <v>#DIV/0!</v>
      </c>
      <c r="X923" s="10" t="e">
        <f t="shared" si="542"/>
        <v>#DIV/0!</v>
      </c>
      <c r="Y923" s="1"/>
      <c r="Z923" s="22">
        <f t="shared" si="527"/>
        <v>11.995753078070416</v>
      </c>
      <c r="AA923" s="37">
        <f t="shared" si="528"/>
        <v>-1.1841923320421444E-3</v>
      </c>
      <c r="AB923" s="37">
        <f t="shared" si="529"/>
        <v>0.17262703438416685</v>
      </c>
      <c r="AC923" s="37">
        <f t="shared" si="530"/>
        <v>0.28617199946596206</v>
      </c>
      <c r="AD923" s="37">
        <f t="shared" si="551"/>
        <v>0.28613676489450462</v>
      </c>
      <c r="AG923" s="22">
        <f t="shared" si="531"/>
        <v>11.995437613167523</v>
      </c>
      <c r="AH923" s="37">
        <f t="shared" si="552"/>
        <v>-1.4996572349357251E-3</v>
      </c>
      <c r="AI923" s="37">
        <f t="shared" si="553"/>
        <v>47.366432275014994</v>
      </c>
      <c r="AJ923" s="37">
        <f t="shared" si="554"/>
        <v>0.36240726934536527</v>
      </c>
      <c r="AK923" s="37">
        <f t="shared" si="555"/>
        <v>0.36236741312147353</v>
      </c>
      <c r="AM923" s="22">
        <f t="shared" si="532"/>
        <v>11.996937270402459</v>
      </c>
      <c r="AN923" s="37">
        <f t="shared" si="556"/>
        <v>0</v>
      </c>
      <c r="AO923" s="37" t="e">
        <f t="shared" si="557"/>
        <v>#DIV/0!</v>
      </c>
      <c r="AP923" s="37" t="e">
        <f t="shared" si="558"/>
        <v>#DIV/0!</v>
      </c>
      <c r="AQ923" s="37" t="e">
        <f t="shared" si="559"/>
        <v>#DIV/0!</v>
      </c>
      <c r="AS923" s="22">
        <f t="shared" si="533"/>
        <v>11.996937270402459</v>
      </c>
      <c r="AT923" s="37">
        <f t="shared" si="560"/>
        <v>0</v>
      </c>
      <c r="AU923" s="37" t="e">
        <f t="shared" si="561"/>
        <v>#DIV/0!</v>
      </c>
      <c r="AV923" s="37" t="e">
        <f t="shared" si="562"/>
        <v>#DIV/0!</v>
      </c>
      <c r="AW923" s="37" t="e">
        <f t="shared" si="563"/>
        <v>#DIV/0!</v>
      </c>
    </row>
    <row r="924" spans="1:49" s="33" customFormat="1" hidden="1" x14ac:dyDescent="0.25">
      <c r="A924" s="3"/>
      <c r="B924" s="4"/>
      <c r="C924" s="4">
        <f t="shared" si="543"/>
        <v>892</v>
      </c>
      <c r="D924" s="21">
        <f t="shared" si="534"/>
        <v>235.35307577158105</v>
      </c>
      <c r="E924" s="37">
        <f t="shared" si="544"/>
        <v>6.5000000000000002E-2</v>
      </c>
      <c r="F924" s="37">
        <f t="shared" si="545"/>
        <v>100</v>
      </c>
      <c r="G924" s="37">
        <f t="shared" si="535"/>
        <v>6.4957777444660969E-2</v>
      </c>
      <c r="H924" s="23">
        <f t="shared" si="546"/>
        <v>19.881030488939047</v>
      </c>
      <c r="I924" s="22">
        <f t="shared" si="547"/>
        <v>9.1758602256641744E-2</v>
      </c>
      <c r="J924" s="22">
        <f t="shared" si="548"/>
        <v>0.7</v>
      </c>
      <c r="K924" s="21">
        <f t="shared" si="549"/>
        <v>45</v>
      </c>
      <c r="L924" s="110">
        <v>893</v>
      </c>
      <c r="M924" s="9">
        <f t="shared" si="524"/>
        <v>11.994253809870816</v>
      </c>
      <c r="N924" s="9">
        <f t="shared" si="525"/>
        <v>11.994253809870816</v>
      </c>
      <c r="O924" s="10">
        <f t="shared" si="550"/>
        <v>0</v>
      </c>
      <c r="P924" s="10" t="e">
        <f t="shared" si="536"/>
        <v>#DIV/0!</v>
      </c>
      <c r="Q924" s="10" t="e">
        <f t="shared" si="537"/>
        <v>#DIV/0!</v>
      </c>
      <c r="R924" s="10" t="e">
        <f t="shared" si="538"/>
        <v>#DIV/0!</v>
      </c>
      <c r="S924" s="9"/>
      <c r="T924" s="9">
        <f t="shared" si="526"/>
        <v>11.994253809870816</v>
      </c>
      <c r="U924" s="10">
        <f t="shared" si="539"/>
        <v>0</v>
      </c>
      <c r="V924" s="10" t="e">
        <f t="shared" si="540"/>
        <v>#DIV/0!</v>
      </c>
      <c r="W924" s="10" t="e">
        <f t="shared" si="541"/>
        <v>#DIV/0!</v>
      </c>
      <c r="X924" s="10" t="e">
        <f t="shared" si="542"/>
        <v>#DIV/0!</v>
      </c>
      <c r="Y924" s="1"/>
      <c r="Z924" s="22">
        <f t="shared" si="527"/>
        <v>11.993068956776872</v>
      </c>
      <c r="AA924" s="37">
        <f t="shared" si="528"/>
        <v>-1.184853093944227E-3</v>
      </c>
      <c r="AB924" s="37">
        <f t="shared" si="529"/>
        <v>0.17272335773004924</v>
      </c>
      <c r="AC924" s="37">
        <f t="shared" si="530"/>
        <v>0.28629695482657291</v>
      </c>
      <c r="AD924" s="37">
        <f t="shared" si="551"/>
        <v>0.28626169887842046</v>
      </c>
      <c r="AG924" s="22">
        <f t="shared" si="531"/>
        <v>11.992753907442276</v>
      </c>
      <c r="AH924" s="37">
        <f t="shared" si="552"/>
        <v>-1.4999024285398121E-3</v>
      </c>
      <c r="AI924" s="37">
        <f t="shared" si="553"/>
        <v>47.374176675516459</v>
      </c>
      <c r="AJ924" s="37">
        <f t="shared" si="554"/>
        <v>0.36242256531433259</v>
      </c>
      <c r="AK924" s="37">
        <f t="shared" si="555"/>
        <v>0.36238269461055644</v>
      </c>
      <c r="AM924" s="22">
        <f t="shared" si="532"/>
        <v>11.994253809870816</v>
      </c>
      <c r="AN924" s="37">
        <f t="shared" si="556"/>
        <v>0</v>
      </c>
      <c r="AO924" s="37" t="e">
        <f t="shared" si="557"/>
        <v>#DIV/0!</v>
      </c>
      <c r="AP924" s="37" t="e">
        <f t="shared" si="558"/>
        <v>#DIV/0!</v>
      </c>
      <c r="AQ924" s="37" t="e">
        <f t="shared" si="559"/>
        <v>#DIV/0!</v>
      </c>
      <c r="AS924" s="22">
        <f t="shared" si="533"/>
        <v>11.994253809870816</v>
      </c>
      <c r="AT924" s="37">
        <f t="shared" si="560"/>
        <v>0</v>
      </c>
      <c r="AU924" s="37" t="e">
        <f t="shared" si="561"/>
        <v>#DIV/0!</v>
      </c>
      <c r="AV924" s="37" t="e">
        <f t="shared" si="562"/>
        <v>#DIV/0!</v>
      </c>
      <c r="AW924" s="37" t="e">
        <f t="shared" si="563"/>
        <v>#DIV/0!</v>
      </c>
    </row>
    <row r="925" spans="1:49" s="33" customFormat="1" hidden="1" x14ac:dyDescent="0.25">
      <c r="A925" s="3"/>
      <c r="B925" s="4"/>
      <c r="C925" s="4">
        <f t="shared" si="543"/>
        <v>893</v>
      </c>
      <c r="D925" s="21">
        <f t="shared" si="534"/>
        <v>235.39440055448767</v>
      </c>
      <c r="E925" s="37">
        <f t="shared" si="544"/>
        <v>6.5000000000000002E-2</v>
      </c>
      <c r="F925" s="37">
        <f t="shared" si="545"/>
        <v>100</v>
      </c>
      <c r="G925" s="37">
        <f t="shared" si="535"/>
        <v>6.4957777444660969E-2</v>
      </c>
      <c r="H925" s="23">
        <f t="shared" si="546"/>
        <v>19.874170657648619</v>
      </c>
      <c r="I925" s="22">
        <f t="shared" si="547"/>
        <v>9.172694149683977E-2</v>
      </c>
      <c r="J925" s="22">
        <f t="shared" si="548"/>
        <v>0.7</v>
      </c>
      <c r="K925" s="21">
        <f t="shared" si="549"/>
        <v>45</v>
      </c>
      <c r="L925" s="110">
        <v>894</v>
      </c>
      <c r="M925" s="9">
        <f t="shared" si="524"/>
        <v>11.991569443819818</v>
      </c>
      <c r="N925" s="9">
        <f t="shared" si="525"/>
        <v>11.991569443819818</v>
      </c>
      <c r="O925" s="10">
        <f t="shared" si="550"/>
        <v>0</v>
      </c>
      <c r="P925" s="10" t="e">
        <f t="shared" si="536"/>
        <v>#DIV/0!</v>
      </c>
      <c r="Q925" s="10" t="e">
        <f t="shared" si="537"/>
        <v>#DIV/0!</v>
      </c>
      <c r="R925" s="10" t="e">
        <f t="shared" si="538"/>
        <v>#DIV/0!</v>
      </c>
      <c r="S925" s="9"/>
      <c r="T925" s="9">
        <f t="shared" si="526"/>
        <v>11.991569443819818</v>
      </c>
      <c r="U925" s="10">
        <f t="shared" si="539"/>
        <v>0</v>
      </c>
      <c r="V925" s="10" t="e">
        <f t="shared" si="540"/>
        <v>#DIV/0!</v>
      </c>
      <c r="W925" s="10" t="e">
        <f t="shared" si="541"/>
        <v>#DIV/0!</v>
      </c>
      <c r="X925" s="10" t="e">
        <f t="shared" si="542"/>
        <v>#DIV/0!</v>
      </c>
      <c r="Y925" s="1"/>
      <c r="Z925" s="22">
        <f t="shared" si="527"/>
        <v>11.990383929625889</v>
      </c>
      <c r="AA925" s="37">
        <f t="shared" si="528"/>
        <v>-1.1855141939296487E-3</v>
      </c>
      <c r="AB925" s="37">
        <f t="shared" si="529"/>
        <v>0.17281973036042927</v>
      </c>
      <c r="AC925" s="37">
        <f t="shared" si="530"/>
        <v>0.28642195921753422</v>
      </c>
      <c r="AD925" s="37">
        <f t="shared" si="551"/>
        <v>0.28638668187670829</v>
      </c>
      <c r="AG925" s="22">
        <f t="shared" si="531"/>
        <v>11.990069296276934</v>
      </c>
      <c r="AH925" s="37">
        <f t="shared" si="552"/>
        <v>-1.5001475428846334E-3</v>
      </c>
      <c r="AI925" s="37">
        <f t="shared" si="553"/>
        <v>47.381918572626766</v>
      </c>
      <c r="AJ925" s="37">
        <f t="shared" si="554"/>
        <v>0.36243783545441527</v>
      </c>
      <c r="AK925" s="37">
        <f t="shared" si="555"/>
        <v>0.36239795026119009</v>
      </c>
      <c r="AM925" s="22">
        <f t="shared" si="532"/>
        <v>11.991569443819818</v>
      </c>
      <c r="AN925" s="37">
        <f t="shared" si="556"/>
        <v>0</v>
      </c>
      <c r="AO925" s="37" t="e">
        <f t="shared" si="557"/>
        <v>#DIV/0!</v>
      </c>
      <c r="AP925" s="37" t="e">
        <f t="shared" si="558"/>
        <v>#DIV/0!</v>
      </c>
      <c r="AQ925" s="37" t="e">
        <f t="shared" si="559"/>
        <v>#DIV/0!</v>
      </c>
      <c r="AS925" s="22">
        <f t="shared" si="533"/>
        <v>11.991569443819818</v>
      </c>
      <c r="AT925" s="37">
        <f t="shared" si="560"/>
        <v>0</v>
      </c>
      <c r="AU925" s="37" t="e">
        <f t="shared" si="561"/>
        <v>#DIV/0!</v>
      </c>
      <c r="AV925" s="37" t="e">
        <f t="shared" si="562"/>
        <v>#DIV/0!</v>
      </c>
      <c r="AW925" s="37" t="e">
        <f t="shared" si="563"/>
        <v>#DIV/0!</v>
      </c>
    </row>
    <row r="926" spans="1:49" s="33" customFormat="1" hidden="1" x14ac:dyDescent="0.25">
      <c r="A926" s="3"/>
      <c r="B926" s="4"/>
      <c r="C926" s="4">
        <f t="shared" si="543"/>
        <v>894</v>
      </c>
      <c r="D926" s="21">
        <f t="shared" si="534"/>
        <v>235.43573928149411</v>
      </c>
      <c r="E926" s="37">
        <f t="shared" si="544"/>
        <v>6.5000000000000002E-2</v>
      </c>
      <c r="F926" s="37">
        <f t="shared" si="545"/>
        <v>100</v>
      </c>
      <c r="G926" s="37">
        <f t="shared" si="535"/>
        <v>6.4957777444660969E-2</v>
      </c>
      <c r="H926" s="23">
        <f t="shared" si="546"/>
        <v>19.867310826358192</v>
      </c>
      <c r="I926" s="22">
        <f t="shared" si="547"/>
        <v>9.1695280737037796E-2</v>
      </c>
      <c r="J926" s="22">
        <f t="shared" si="548"/>
        <v>0.7</v>
      </c>
      <c r="K926" s="21">
        <f t="shared" si="549"/>
        <v>45</v>
      </c>
      <c r="L926" s="110">
        <v>895</v>
      </c>
      <c r="M926" s="9">
        <f t="shared" si="524"/>
        <v>11.988884171991089</v>
      </c>
      <c r="N926" s="9">
        <f t="shared" si="525"/>
        <v>11.988884171991089</v>
      </c>
      <c r="O926" s="10">
        <f t="shared" si="550"/>
        <v>0</v>
      </c>
      <c r="P926" s="10" t="e">
        <f t="shared" si="536"/>
        <v>#DIV/0!</v>
      </c>
      <c r="Q926" s="10" t="e">
        <f t="shared" si="537"/>
        <v>#DIV/0!</v>
      </c>
      <c r="R926" s="10" t="e">
        <f t="shared" si="538"/>
        <v>#DIV/0!</v>
      </c>
      <c r="S926" s="9"/>
      <c r="T926" s="9">
        <f t="shared" si="526"/>
        <v>11.988884171991089</v>
      </c>
      <c r="U926" s="10">
        <f t="shared" si="539"/>
        <v>0</v>
      </c>
      <c r="V926" s="10" t="e">
        <f t="shared" si="540"/>
        <v>#DIV/0!</v>
      </c>
      <c r="W926" s="10" t="e">
        <f t="shared" si="541"/>
        <v>#DIV/0!</v>
      </c>
      <c r="X926" s="10" t="e">
        <f t="shared" si="542"/>
        <v>#DIV/0!</v>
      </c>
      <c r="Y926" s="1"/>
      <c r="Z926" s="22">
        <f t="shared" si="527"/>
        <v>11.987697996359019</v>
      </c>
      <c r="AA926" s="37">
        <f t="shared" si="528"/>
        <v>-1.1861756320694639E-3</v>
      </c>
      <c r="AB926" s="37">
        <f t="shared" si="529"/>
        <v>0.17291615228566498</v>
      </c>
      <c r="AC926" s="37">
        <f t="shared" si="530"/>
        <v>0.28654701263884624</v>
      </c>
      <c r="AD926" s="37">
        <f t="shared" si="551"/>
        <v>0.28651171389579483</v>
      </c>
      <c r="AG926" s="22">
        <f t="shared" si="531"/>
        <v>11.987383779413245</v>
      </c>
      <c r="AH926" s="37">
        <f t="shared" si="552"/>
        <v>-1.5003925778440674E-3</v>
      </c>
      <c r="AI926" s="37">
        <f t="shared" si="553"/>
        <v>47.389657962362413</v>
      </c>
      <c r="AJ926" s="37">
        <f t="shared" si="554"/>
        <v>0.36245307974890073</v>
      </c>
      <c r="AK926" s="37">
        <f t="shared" si="555"/>
        <v>0.36241318005703144</v>
      </c>
      <c r="AM926" s="22">
        <f t="shared" si="532"/>
        <v>11.988884171991089</v>
      </c>
      <c r="AN926" s="37">
        <f t="shared" si="556"/>
        <v>0</v>
      </c>
      <c r="AO926" s="37" t="e">
        <f t="shared" si="557"/>
        <v>#DIV/0!</v>
      </c>
      <c r="AP926" s="37" t="e">
        <f t="shared" si="558"/>
        <v>#DIV/0!</v>
      </c>
      <c r="AQ926" s="37" t="e">
        <f t="shared" si="559"/>
        <v>#DIV/0!</v>
      </c>
      <c r="AS926" s="22">
        <f t="shared" si="533"/>
        <v>11.988884171991089</v>
      </c>
      <c r="AT926" s="37">
        <f t="shared" si="560"/>
        <v>0</v>
      </c>
      <c r="AU926" s="37" t="e">
        <f t="shared" si="561"/>
        <v>#DIV/0!</v>
      </c>
      <c r="AV926" s="37" t="e">
        <f t="shared" si="562"/>
        <v>#DIV/0!</v>
      </c>
      <c r="AW926" s="37" t="e">
        <f t="shared" si="563"/>
        <v>#DIV/0!</v>
      </c>
    </row>
    <row r="927" spans="1:49" s="33" customFormat="1" hidden="1" x14ac:dyDescent="0.25">
      <c r="A927" s="3"/>
      <c r="B927" s="4"/>
      <c r="C927" s="4">
        <f t="shared" si="543"/>
        <v>895</v>
      </c>
      <c r="D927" s="21">
        <f t="shared" si="534"/>
        <v>235.4770919565768</v>
      </c>
      <c r="E927" s="37">
        <f t="shared" si="544"/>
        <v>6.5000000000000002E-2</v>
      </c>
      <c r="F927" s="37">
        <f t="shared" si="545"/>
        <v>100</v>
      </c>
      <c r="G927" s="37">
        <f t="shared" si="535"/>
        <v>6.4957777444660969E-2</v>
      </c>
      <c r="H927" s="23">
        <f t="shared" si="546"/>
        <v>19.860450995067765</v>
      </c>
      <c r="I927" s="22">
        <f t="shared" si="547"/>
        <v>9.1663619977235822E-2</v>
      </c>
      <c r="J927" s="22">
        <f t="shared" si="548"/>
        <v>0.7</v>
      </c>
      <c r="K927" s="21">
        <f t="shared" si="549"/>
        <v>45</v>
      </c>
      <c r="L927" s="110">
        <v>896</v>
      </c>
      <c r="M927" s="9">
        <f t="shared" si="524"/>
        <v>11.986197994126325</v>
      </c>
      <c r="N927" s="9">
        <f t="shared" si="525"/>
        <v>11.986197994126325</v>
      </c>
      <c r="O927" s="10">
        <f t="shared" si="550"/>
        <v>0</v>
      </c>
      <c r="P927" s="10" t="e">
        <f t="shared" si="536"/>
        <v>#DIV/0!</v>
      </c>
      <c r="Q927" s="10" t="e">
        <f t="shared" si="537"/>
        <v>#DIV/0!</v>
      </c>
      <c r="R927" s="10" t="e">
        <f t="shared" si="538"/>
        <v>#DIV/0!</v>
      </c>
      <c r="S927" s="9"/>
      <c r="T927" s="9">
        <f t="shared" si="526"/>
        <v>11.986197994126325</v>
      </c>
      <c r="U927" s="10">
        <f t="shared" si="539"/>
        <v>0</v>
      </c>
      <c r="V927" s="10" t="e">
        <f t="shared" si="540"/>
        <v>#DIV/0!</v>
      </c>
      <c r="W927" s="10" t="e">
        <f t="shared" si="541"/>
        <v>#DIV/0!</v>
      </c>
      <c r="X927" s="10" t="e">
        <f t="shared" si="542"/>
        <v>#DIV/0!</v>
      </c>
      <c r="Y927" s="1"/>
      <c r="Z927" s="22">
        <f t="shared" si="527"/>
        <v>11.985011156717903</v>
      </c>
      <c r="AA927" s="37">
        <f t="shared" si="528"/>
        <v>-1.1868374084222921E-3</v>
      </c>
      <c r="AB927" s="37">
        <f t="shared" si="529"/>
        <v>0.17301262351430172</v>
      </c>
      <c r="AC927" s="37">
        <f t="shared" si="530"/>
        <v>0.28667211508751289</v>
      </c>
      <c r="AD927" s="37">
        <f t="shared" si="551"/>
        <v>0.28663679492812599</v>
      </c>
      <c r="AG927" s="22">
        <f t="shared" si="531"/>
        <v>11.984697356593067</v>
      </c>
      <c r="AH927" s="37">
        <f t="shared" si="552"/>
        <v>-1.5006375332582422E-3</v>
      </c>
      <c r="AI927" s="37">
        <f t="shared" si="553"/>
        <v>47.397394839694627</v>
      </c>
      <c r="AJ927" s="37">
        <f t="shared" si="554"/>
        <v>0.36246829817309772</v>
      </c>
      <c r="AK927" s="37">
        <f t="shared" si="555"/>
        <v>0.36242838397697624</v>
      </c>
      <c r="AM927" s="22">
        <f t="shared" si="532"/>
        <v>11.986197994126325</v>
      </c>
      <c r="AN927" s="37">
        <f t="shared" si="556"/>
        <v>0</v>
      </c>
      <c r="AO927" s="37" t="e">
        <f t="shared" si="557"/>
        <v>#DIV/0!</v>
      </c>
      <c r="AP927" s="37" t="e">
        <f t="shared" si="558"/>
        <v>#DIV/0!</v>
      </c>
      <c r="AQ927" s="37" t="e">
        <f t="shared" si="559"/>
        <v>#DIV/0!</v>
      </c>
      <c r="AS927" s="22">
        <f t="shared" si="533"/>
        <v>11.986197994126325</v>
      </c>
      <c r="AT927" s="37">
        <f t="shared" si="560"/>
        <v>0</v>
      </c>
      <c r="AU927" s="37" t="e">
        <f t="shared" si="561"/>
        <v>#DIV/0!</v>
      </c>
      <c r="AV927" s="37" t="e">
        <f t="shared" si="562"/>
        <v>#DIV/0!</v>
      </c>
      <c r="AW927" s="37" t="e">
        <f t="shared" si="563"/>
        <v>#DIV/0!</v>
      </c>
    </row>
    <row r="928" spans="1:49" s="33" customFormat="1" hidden="1" x14ac:dyDescent="0.25">
      <c r="A928" s="3"/>
      <c r="B928" s="4"/>
      <c r="C928" s="4">
        <f t="shared" si="543"/>
        <v>896</v>
      </c>
      <c r="D928" s="21">
        <f t="shared" si="534"/>
        <v>235.51845858371115</v>
      </c>
      <c r="E928" s="37">
        <f t="shared" si="544"/>
        <v>6.5000000000000002E-2</v>
      </c>
      <c r="F928" s="37">
        <f t="shared" si="545"/>
        <v>100</v>
      </c>
      <c r="G928" s="37">
        <f t="shared" si="535"/>
        <v>6.4957777444660969E-2</v>
      </c>
      <c r="H928" s="23">
        <f t="shared" si="546"/>
        <v>19.853591163777338</v>
      </c>
      <c r="I928" s="22">
        <f t="shared" si="547"/>
        <v>9.1631959217433862E-2</v>
      </c>
      <c r="J928" s="22">
        <f t="shared" si="548"/>
        <v>0.7</v>
      </c>
      <c r="K928" s="21">
        <f t="shared" si="549"/>
        <v>45</v>
      </c>
      <c r="L928" s="110">
        <v>897</v>
      </c>
      <c r="M928" s="9">
        <f t="shared" ref="M928:M991" si="564">(-( I928*K928 -I928*$C$2 -H928-H928*I928 /((E928*F928)/(E928+F928)))-SQRT(( I928*K928 -I928*$C$2 -H928-H928*I928 /((E928*F928)/(E928+F928)))*( I928*K928 -I928*$C$2 -H928-H928*I928 /((E928*F928)/(E928+F928)))-4*(J928 +I928 /((E928*F928)/(E928+F928)))*(+H928*I928*$C$2 -H928*I928*K928)))/(2*(J928 +I928 /((E928*F928)/(E928+F928))))</f>
        <v>11.983510909967297</v>
      </c>
      <c r="N928" s="9">
        <f t="shared" ref="N928:N991" si="565">(-( I928*K928 -I928*$C$2 -H928-H928*I928 /((E929*F928)/(E929+F928)))-SQRT(( I928*K928 -I928*$C$2 -H928-H928*I928 /((E929*F928)/(E929+F928)))*( I928*K928 -I928*$C$2 -H928-H928*I928 /((E929*F928)/(E929+F928)))-4*(J928 +I928 /((E929*F928)/(E929+F928)))*(+H928*I928*$C$2 -H928*I928*K928)))/(2*(J928 +I928 /((E929*F928)/(E929+F928))))</f>
        <v>11.983510909967297</v>
      </c>
      <c r="O928" s="10">
        <f t="shared" si="550"/>
        <v>0</v>
      </c>
      <c r="P928" s="10" t="e">
        <f t="shared" si="536"/>
        <v>#DIV/0!</v>
      </c>
      <c r="Q928" s="10" t="e">
        <f t="shared" si="537"/>
        <v>#DIV/0!</v>
      </c>
      <c r="R928" s="10" t="e">
        <f t="shared" si="538"/>
        <v>#DIV/0!</v>
      </c>
      <c r="S928" s="9"/>
      <c r="T928" s="9">
        <f t="shared" ref="T928:T991" si="566">(-( I928*K928 -I928*$C$2 -H928-H928*I928 /((E928*F929)/(E928+F929)))-SQRT(( I928*K928 -I928*$C$2 -H928-H928*I928 /((E928*F929)/(E928+F929)))*( I928*K928 -I928*$C$2 -H928-H928*I928 /((E928*F929)/(E928+F929)))-4*(J928 +I928 /((E928*F929)/(E928+F929)))*(+H928*I928*$C$2 -H928*I928*K928)))/(2*(J928 +I928 /((E928*F929)/(E928+F929))))</f>
        <v>11.983510909967297</v>
      </c>
      <c r="U928" s="10">
        <f t="shared" si="539"/>
        <v>0</v>
      </c>
      <c r="V928" s="10" t="e">
        <f t="shared" si="540"/>
        <v>#DIV/0!</v>
      </c>
      <c r="W928" s="10" t="e">
        <f t="shared" si="541"/>
        <v>#DIV/0!</v>
      </c>
      <c r="X928" s="10" t="e">
        <f t="shared" si="542"/>
        <v>#DIV/0!</v>
      </c>
      <c r="Y928" s="1"/>
      <c r="Z928" s="22">
        <f t="shared" ref="Z928:Z991" si="567">(-( I928*K928 -I928*$C$2 -H929-H929*I928 /((E928*F928)/(E928+F928)))-SQRT(( I928*K928 -I928*$C$2 -H929-H929*I928 /((E928*F928)/(E928+F928)))*( I928*K928 -I928*$C$2 -H929-H929*I928 /((E928*F928)/(E928+F928)))-4*(J928 +I928 /((E928*F928)/(E928+F928)))*(+H929*I928*$C$2 -H929*I928*K928)))/(2*(J928 +I928 /((E928*F928)/(E928+F928))))</f>
        <v>11.982323410444275</v>
      </c>
      <c r="AA928" s="37">
        <f t="shared" ref="AA928:AA991" si="568">Z928-M928</f>
        <v>-1.1874995230218843E-3</v>
      </c>
      <c r="AB928" s="37">
        <f t="shared" ref="AB928:AB991" si="569">AA928/(H929-H928)</f>
        <v>0.17310914405125957</v>
      </c>
      <c r="AC928" s="37">
        <f t="shared" ref="AC928:AC991" si="570">(AA928/M928)/(($H929-$H928)/$H928)</f>
        <v>0.28679726655454135</v>
      </c>
      <c r="AD928" s="37">
        <f t="shared" si="551"/>
        <v>0.28676192496523506</v>
      </c>
      <c r="AG928" s="22">
        <f t="shared" ref="AG928:AG991" si="571">(-( I929*K928 -I929*$C$2 -H928-H928*I929 /((E928*F928)/(E928+F928)))-SQRT(( I929*K928 -I929*$C$2 -H928-H928*I929 /((E928*F928)/(E928+F928)))*( I929*K928 -I929*$C$2 -H928-H928*I929 /((E928*F928)/(E928+F928)))-4*(J928 +I929 /((E928*F928)/(E928+F928)))*(+H928*I929*$C$2 -H928*I929*K928)))/(2*(J928 +I929 /((E928*F928)/(E928+F928))))</f>
        <v>11.982010027558319</v>
      </c>
      <c r="AH928" s="37">
        <f t="shared" si="552"/>
        <v>-1.5008824089779438E-3</v>
      </c>
      <c r="AI928" s="37">
        <f t="shared" si="553"/>
        <v>47.405129199848183</v>
      </c>
      <c r="AJ928" s="37">
        <f t="shared" si="554"/>
        <v>0.36248349070427194</v>
      </c>
      <c r="AK928" s="37">
        <f t="shared" si="555"/>
        <v>0.36244356199099309</v>
      </c>
      <c r="AM928" s="22">
        <f t="shared" ref="AM928:AM991" si="572">(-( I928*K928 -I928*$C$2 -H928-H928*I928 /((E928*F928)/(E928+F928)))-SQRT(( I928*K928 -I928*$C$2 -H928-H928*I928 /((E928*F928)/(E928+F928)))*( I928*K928 -I928*$C$2 -H928-H928*I928 /((E928*F928)/(E928+F928)))-4*(J929 +I928 /((E928*F928)/(E928+F928)))*(+H928*I928*$C$2 -H928*I928*K928)))/(2*(J929 +I928 /((E928*F928)/(E928+F928))))</f>
        <v>11.983510909967297</v>
      </c>
      <c r="AN928" s="37">
        <f t="shared" si="556"/>
        <v>0</v>
      </c>
      <c r="AO928" s="37" t="e">
        <f t="shared" si="557"/>
        <v>#DIV/0!</v>
      </c>
      <c r="AP928" s="37" t="e">
        <f t="shared" si="558"/>
        <v>#DIV/0!</v>
      </c>
      <c r="AQ928" s="37" t="e">
        <f t="shared" si="559"/>
        <v>#DIV/0!</v>
      </c>
      <c r="AS928" s="22">
        <f t="shared" ref="AS928:AS991" si="573">(-( I928*K929 -I928*$C$2 -H928-H928*I928 /((E928*F928)/(E928+F928)))-SQRT(( I928*K929 -I928*$C$2 -H928-H928*I928 /((E928*F928)/(E928+F928)))*( I928*K929 -I928*$C$2 -H928-H928*I928 /((E928*F928)/(E928+F928)))-4*(J928 +I928 /((E928*F928)/(E928+F928)))*(+H928*I928*$C$2 -H928*I928*K929)))/(2*(J928 +I928 /((E928*F928)/(E928+F928))))</f>
        <v>11.983510909967297</v>
      </c>
      <c r="AT928" s="37">
        <f t="shared" si="560"/>
        <v>0</v>
      </c>
      <c r="AU928" s="37" t="e">
        <f t="shared" si="561"/>
        <v>#DIV/0!</v>
      </c>
      <c r="AV928" s="37" t="e">
        <f t="shared" si="562"/>
        <v>#DIV/0!</v>
      </c>
      <c r="AW928" s="37" t="e">
        <f t="shared" si="563"/>
        <v>#DIV/0!</v>
      </c>
    </row>
    <row r="929" spans="1:49" s="33" customFormat="1" hidden="1" x14ac:dyDescent="0.25">
      <c r="A929" s="3"/>
      <c r="B929" s="4"/>
      <c r="C929" s="4">
        <f t="shared" si="543"/>
        <v>897</v>
      </c>
      <c r="D929" s="21">
        <f t="shared" ref="D929:D992" si="574">$C$2-M929/G929</f>
        <v>235.55983916687043</v>
      </c>
      <c r="E929" s="37">
        <f t="shared" si="544"/>
        <v>6.5000000000000002E-2</v>
      </c>
      <c r="F929" s="37">
        <f t="shared" si="545"/>
        <v>100</v>
      </c>
      <c r="G929" s="37">
        <f t="shared" ref="G929:G992" si="575">(E929*F929)/(E929+F929)</f>
        <v>6.4957777444660969E-2</v>
      </c>
      <c r="H929" s="23">
        <f t="shared" si="546"/>
        <v>19.846731332486911</v>
      </c>
      <c r="I929" s="22">
        <f t="shared" si="547"/>
        <v>9.1600298457631887E-2</v>
      </c>
      <c r="J929" s="22">
        <f t="shared" si="548"/>
        <v>0.7</v>
      </c>
      <c r="K929" s="21">
        <f t="shared" si="549"/>
        <v>45</v>
      </c>
      <c r="L929" s="110">
        <v>898</v>
      </c>
      <c r="M929" s="9">
        <f t="shared" si="564"/>
        <v>11.980822919255905</v>
      </c>
      <c r="N929" s="9">
        <f t="shared" si="565"/>
        <v>11.980822919255905</v>
      </c>
      <c r="O929" s="10">
        <f t="shared" si="550"/>
        <v>0</v>
      </c>
      <c r="P929" s="10" t="e">
        <f t="shared" ref="P929:P992" si="576">O929/(E930-E929)</f>
        <v>#DIV/0!</v>
      </c>
      <c r="Q929" s="10" t="e">
        <f t="shared" ref="Q929:Q992" si="577">(O929/M929)/((E930-E929)/E929)</f>
        <v>#DIV/0!</v>
      </c>
      <c r="R929" s="10" t="e">
        <f t="shared" ref="R929:R992" si="578">(LN(N929)-LN(M929))/(LN(E930)-LN(E929))</f>
        <v>#DIV/0!</v>
      </c>
      <c r="S929" s="9"/>
      <c r="T929" s="9">
        <f t="shared" si="566"/>
        <v>11.980822919255905</v>
      </c>
      <c r="U929" s="10">
        <f t="shared" ref="U929:U992" si="579">T929-$M929</f>
        <v>0</v>
      </c>
      <c r="V929" s="10" t="e">
        <f t="shared" ref="V929:V992" si="580">U929/(F930-F929)</f>
        <v>#DIV/0!</v>
      </c>
      <c r="W929" s="10" t="e">
        <f t="shared" ref="W929:W992" si="581">(U929/M929)/((F930-F929)/F929)</f>
        <v>#DIV/0!</v>
      </c>
      <c r="X929" s="10" t="e">
        <f t="shared" ref="X929:X992" si="582">(LN(T929)-LN(M929))/(LN(F930)-LN(F929))</f>
        <v>#DIV/0!</v>
      </c>
      <c r="Y929" s="1"/>
      <c r="Z929" s="22">
        <f t="shared" si="567"/>
        <v>11.979634757279955</v>
      </c>
      <c r="AA929" s="37">
        <f t="shared" si="568"/>
        <v>-1.1881619759499529E-3</v>
      </c>
      <c r="AB929" s="37">
        <f t="shared" si="569"/>
        <v>0.17320571390845022</v>
      </c>
      <c r="AC929" s="37">
        <f t="shared" si="570"/>
        <v>0.28692246704253105</v>
      </c>
      <c r="AD929" s="37">
        <f t="shared" si="551"/>
        <v>0.28688710401113143</v>
      </c>
      <c r="AG929" s="22">
        <f t="shared" si="571"/>
        <v>11.97932179205103</v>
      </c>
      <c r="AH929" s="37">
        <f t="shared" si="552"/>
        <v>-1.5011272048752744E-3</v>
      </c>
      <c r="AI929" s="37">
        <f t="shared" si="553"/>
        <v>47.41286103884579</v>
      </c>
      <c r="AJ929" s="37">
        <f t="shared" si="554"/>
        <v>0.36249865732580533</v>
      </c>
      <c r="AK929" s="37">
        <f t="shared" si="555"/>
        <v>0.36245871408965091</v>
      </c>
      <c r="AM929" s="22">
        <f t="shared" si="572"/>
        <v>11.980822919255905</v>
      </c>
      <c r="AN929" s="37">
        <f t="shared" si="556"/>
        <v>0</v>
      </c>
      <c r="AO929" s="37" t="e">
        <f t="shared" si="557"/>
        <v>#DIV/0!</v>
      </c>
      <c r="AP929" s="37" t="e">
        <f t="shared" si="558"/>
        <v>#DIV/0!</v>
      </c>
      <c r="AQ929" s="37" t="e">
        <f t="shared" si="559"/>
        <v>#DIV/0!</v>
      </c>
      <c r="AS929" s="22">
        <f t="shared" si="573"/>
        <v>11.980822919255905</v>
      </c>
      <c r="AT929" s="37">
        <f t="shared" si="560"/>
        <v>0</v>
      </c>
      <c r="AU929" s="37" t="e">
        <f t="shared" si="561"/>
        <v>#DIV/0!</v>
      </c>
      <c r="AV929" s="37" t="e">
        <f t="shared" si="562"/>
        <v>#DIV/0!</v>
      </c>
      <c r="AW929" s="37" t="e">
        <f t="shared" si="563"/>
        <v>#DIV/0!</v>
      </c>
    </row>
    <row r="930" spans="1:49" s="33" customFormat="1" hidden="1" x14ac:dyDescent="0.25">
      <c r="A930" s="3"/>
      <c r="B930" s="4"/>
      <c r="C930" s="4">
        <f t="shared" ref="C930:C993" si="583">IF(OR(($E$1032-$E$32)&gt;1,($F$1032-$F$32)&gt;1),$C$32 + ($C$1032 - $C$32) * ((ROW() - ROW($C$32)) / (1034 - 34))^$B$31,($C$32 + ($C$1032 - $C$32) * (ROW() - ROW($C$32)) / (ROW($C$1032) - ROW($C$32))))</f>
        <v>898</v>
      </c>
      <c r="D930" s="21">
        <f t="shared" si="574"/>
        <v>235.60123371002737</v>
      </c>
      <c r="E930" s="37">
        <f t="shared" ref="E930:E993" si="584">$E$32+$C930/$C$1032*($E$1032-$E$32)</f>
        <v>6.5000000000000002E-2</v>
      </c>
      <c r="F930" s="37">
        <f t="shared" ref="F930:F993" si="585">$F$32+$C930/$C$1032*($F$1032-$F$32)</f>
        <v>100</v>
      </c>
      <c r="G930" s="37">
        <f t="shared" si="575"/>
        <v>6.4957777444660969E-2</v>
      </c>
      <c r="H930" s="23">
        <f t="shared" si="546"/>
        <v>19.839871501196484</v>
      </c>
      <c r="I930" s="22">
        <f t="shared" si="547"/>
        <v>9.1568637697829913E-2</v>
      </c>
      <c r="J930" s="22">
        <f t="shared" si="548"/>
        <v>0.7</v>
      </c>
      <c r="K930" s="21">
        <f t="shared" si="549"/>
        <v>45</v>
      </c>
      <c r="L930" s="110">
        <v>899</v>
      </c>
      <c r="M930" s="9">
        <f t="shared" si="564"/>
        <v>11.978134021734093</v>
      </c>
      <c r="N930" s="9">
        <f t="shared" si="565"/>
        <v>11.978134021734093</v>
      </c>
      <c r="O930" s="10">
        <f t="shared" si="550"/>
        <v>0</v>
      </c>
      <c r="P930" s="10" t="e">
        <f t="shared" si="576"/>
        <v>#DIV/0!</v>
      </c>
      <c r="Q930" s="10" t="e">
        <f t="shared" si="577"/>
        <v>#DIV/0!</v>
      </c>
      <c r="R930" s="10" t="e">
        <f t="shared" si="578"/>
        <v>#DIV/0!</v>
      </c>
      <c r="S930" s="9"/>
      <c r="T930" s="9">
        <f t="shared" si="566"/>
        <v>11.978134021734093</v>
      </c>
      <c r="U930" s="10">
        <f t="shared" si="579"/>
        <v>0</v>
      </c>
      <c r="V930" s="10" t="e">
        <f t="shared" si="580"/>
        <v>#DIV/0!</v>
      </c>
      <c r="W930" s="10" t="e">
        <f t="shared" si="581"/>
        <v>#DIV/0!</v>
      </c>
      <c r="X930" s="10" t="e">
        <f t="shared" si="582"/>
        <v>#DIV/0!</v>
      </c>
      <c r="Y930" s="1"/>
      <c r="Z930" s="22">
        <f t="shared" si="567"/>
        <v>11.976945196966833</v>
      </c>
      <c r="AA930" s="37">
        <f t="shared" si="568"/>
        <v>-1.1888247672597885E-3</v>
      </c>
      <c r="AB930" s="37">
        <f t="shared" si="569"/>
        <v>0.17330233309364221</v>
      </c>
      <c r="AC930" s="37">
        <f t="shared" si="570"/>
        <v>0.287047716547226</v>
      </c>
      <c r="AD930" s="37">
        <f t="shared" si="551"/>
        <v>0.28701233205880361</v>
      </c>
      <c r="AG930" s="22">
        <f t="shared" si="571"/>
        <v>11.976632649813288</v>
      </c>
      <c r="AH930" s="37">
        <f t="shared" si="552"/>
        <v>-1.5013719208045728E-3</v>
      </c>
      <c r="AI930" s="37">
        <f t="shared" si="553"/>
        <v>47.420590352065972</v>
      </c>
      <c r="AJ930" s="37">
        <f t="shared" si="554"/>
        <v>0.3625137980161709</v>
      </c>
      <c r="AK930" s="37">
        <f t="shared" si="555"/>
        <v>0.36247384024652324</v>
      </c>
      <c r="AM930" s="22">
        <f t="shared" si="572"/>
        <v>11.978134021734093</v>
      </c>
      <c r="AN930" s="37">
        <f t="shared" si="556"/>
        <v>0</v>
      </c>
      <c r="AO930" s="37" t="e">
        <f t="shared" si="557"/>
        <v>#DIV/0!</v>
      </c>
      <c r="AP930" s="37" t="e">
        <f t="shared" si="558"/>
        <v>#DIV/0!</v>
      </c>
      <c r="AQ930" s="37" t="e">
        <f t="shared" si="559"/>
        <v>#DIV/0!</v>
      </c>
      <c r="AS930" s="22">
        <f t="shared" si="573"/>
        <v>11.978134021734093</v>
      </c>
      <c r="AT930" s="37">
        <f t="shared" si="560"/>
        <v>0</v>
      </c>
      <c r="AU930" s="37" t="e">
        <f t="shared" si="561"/>
        <v>#DIV/0!</v>
      </c>
      <c r="AV930" s="37" t="e">
        <f t="shared" si="562"/>
        <v>#DIV/0!</v>
      </c>
      <c r="AW930" s="37" t="e">
        <f t="shared" si="563"/>
        <v>#DIV/0!</v>
      </c>
    </row>
    <row r="931" spans="1:49" s="33" customFormat="1" hidden="1" x14ac:dyDescent="0.25">
      <c r="A931" s="3"/>
      <c r="B931" s="4"/>
      <c r="C931" s="4">
        <f t="shared" si="583"/>
        <v>899</v>
      </c>
      <c r="D931" s="21">
        <f t="shared" si="574"/>
        <v>235.642642217153</v>
      </c>
      <c r="E931" s="37">
        <f t="shared" si="584"/>
        <v>6.5000000000000002E-2</v>
      </c>
      <c r="F931" s="37">
        <f t="shared" si="585"/>
        <v>100</v>
      </c>
      <c r="G931" s="37">
        <f t="shared" si="575"/>
        <v>6.4957777444660969E-2</v>
      </c>
      <c r="H931" s="23">
        <f t="shared" ref="H931:H994" si="586">$H$32+C931/$C$1032*($H$1032-$H$32)</f>
        <v>19.833011669906057</v>
      </c>
      <c r="I931" s="22">
        <f t="shared" ref="I931:I994" si="587">$I$32+C931/$C$1032*($I$1032-$I$32)</f>
        <v>9.1536976938027939E-2</v>
      </c>
      <c r="J931" s="22">
        <f t="shared" ref="J931:J994" si="588">$J$32+C931/$C$1032*($J$1032-$J$32)</f>
        <v>0.7</v>
      </c>
      <c r="K931" s="21">
        <f t="shared" ref="K931:K994" si="589">$K$32+C931/$C$1032*($K$1032-$K$32)</f>
        <v>45</v>
      </c>
      <c r="L931" s="110">
        <v>900</v>
      </c>
      <c r="M931" s="9">
        <f t="shared" si="564"/>
        <v>11.975444217143911</v>
      </c>
      <c r="N931" s="9">
        <f t="shared" si="565"/>
        <v>11.975444217143911</v>
      </c>
      <c r="O931" s="10">
        <f t="shared" ref="O931:O994" si="590">N931-M931</f>
        <v>0</v>
      </c>
      <c r="P931" s="10" t="e">
        <f t="shared" si="576"/>
        <v>#DIV/0!</v>
      </c>
      <c r="Q931" s="10" t="e">
        <f t="shared" si="577"/>
        <v>#DIV/0!</v>
      </c>
      <c r="R931" s="10" t="e">
        <f t="shared" si="578"/>
        <v>#DIV/0!</v>
      </c>
      <c r="S931" s="9"/>
      <c r="T931" s="9">
        <f t="shared" si="566"/>
        <v>11.975444217143911</v>
      </c>
      <c r="U931" s="10">
        <f t="shared" si="579"/>
        <v>0</v>
      </c>
      <c r="V931" s="10" t="e">
        <f t="shared" si="580"/>
        <v>#DIV/0!</v>
      </c>
      <c r="W931" s="10" t="e">
        <f t="shared" si="581"/>
        <v>#DIV/0!</v>
      </c>
      <c r="X931" s="10" t="e">
        <f t="shared" si="582"/>
        <v>#DIV/0!</v>
      </c>
      <c r="Y931" s="1"/>
      <c r="Z931" s="22">
        <f t="shared" si="567"/>
        <v>11.974254729246903</v>
      </c>
      <c r="AA931" s="37">
        <f t="shared" si="568"/>
        <v>-1.1894878970082345E-3</v>
      </c>
      <c r="AB931" s="37">
        <f t="shared" si="569"/>
        <v>0.17339900161512195</v>
      </c>
      <c r="AC931" s="37">
        <f t="shared" si="570"/>
        <v>0.2871730150652369</v>
      </c>
      <c r="AD931" s="37">
        <f t="shared" ref="AD931:AD994" si="591">(LN(Z931)-LN($M931))/(LN($H932)-LN($H931))</f>
        <v>0.28713760910930497</v>
      </c>
      <c r="AG931" s="22">
        <f t="shared" si="571"/>
        <v>11.973942600587298</v>
      </c>
      <c r="AH931" s="37">
        <f t="shared" ref="AH931:AH994" si="592">AG931-$M931</f>
        <v>-1.5016165566130724E-3</v>
      </c>
      <c r="AI931" s="37">
        <f t="shared" ref="AI931:AI994" si="593">AH931/($I932-$I931)</f>
        <v>47.428317134683624</v>
      </c>
      <c r="AJ931" s="37">
        <f t="shared" ref="AJ931:AJ994" si="594">(AH931/$M931)/(($I932-$I931)/$I931)</f>
        <v>0.36252891275230081</v>
      </c>
      <c r="AK931" s="37">
        <f t="shared" ref="AK931:AK994" si="595">(LN(AG931)-LN($M931))/(LN($I932)-LN($I931))</f>
        <v>0.36248894044223828</v>
      </c>
      <c r="AM931" s="22">
        <f t="shared" si="572"/>
        <v>11.975444217143911</v>
      </c>
      <c r="AN931" s="37">
        <f t="shared" ref="AN931:AN994" si="596">AM931-$M931</f>
        <v>0</v>
      </c>
      <c r="AO931" s="37" t="e">
        <f t="shared" ref="AO931:AO994" si="597">AN931/($J932-$J931)</f>
        <v>#DIV/0!</v>
      </c>
      <c r="AP931" s="37" t="e">
        <f t="shared" ref="AP931:AP994" si="598">(AN931/$M931)/(($J932-$J931)/$J931)</f>
        <v>#DIV/0!</v>
      </c>
      <c r="AQ931" s="37" t="e">
        <f t="shared" ref="AQ931:AQ994" si="599">(LN(AM931)-LN($M931))/(LN($J932)-LN($J931))</f>
        <v>#DIV/0!</v>
      </c>
      <c r="AS931" s="22">
        <f t="shared" si="573"/>
        <v>11.975444217143911</v>
      </c>
      <c r="AT931" s="37">
        <f t="shared" ref="AT931:AT994" si="600">AS931-$M931</f>
        <v>0</v>
      </c>
      <c r="AU931" s="37" t="e">
        <f t="shared" ref="AU931:AU994" si="601">AT931/($K932-$K931)</f>
        <v>#DIV/0!</v>
      </c>
      <c r="AV931" s="37" t="e">
        <f t="shared" ref="AV931:AV994" si="602">(AT931/$M931)/(($K932-$K931)/$K931)</f>
        <v>#DIV/0!</v>
      </c>
      <c r="AW931" s="37" t="e">
        <f t="shared" ref="AW931:AW994" si="603">(LN(AS931)-LN($M931))/(LN($K932)-LN($K931))</f>
        <v>#DIV/0!</v>
      </c>
    </row>
    <row r="932" spans="1:49" s="33" customFormat="1" hidden="1" x14ac:dyDescent="0.25">
      <c r="A932" s="3"/>
      <c r="B932" s="4"/>
      <c r="C932" s="4">
        <f t="shared" si="583"/>
        <v>900</v>
      </c>
      <c r="D932" s="21">
        <f t="shared" si="574"/>
        <v>235.68406469221711</v>
      </c>
      <c r="E932" s="37">
        <f t="shared" si="584"/>
        <v>6.5000000000000002E-2</v>
      </c>
      <c r="F932" s="37">
        <f t="shared" si="585"/>
        <v>100</v>
      </c>
      <c r="G932" s="37">
        <f t="shared" si="575"/>
        <v>6.4957777444660969E-2</v>
      </c>
      <c r="H932" s="23">
        <f t="shared" si="586"/>
        <v>19.82615183861563</v>
      </c>
      <c r="I932" s="22">
        <f t="shared" si="587"/>
        <v>9.1505316178225965E-2</v>
      </c>
      <c r="J932" s="22">
        <f t="shared" si="588"/>
        <v>0.7</v>
      </c>
      <c r="K932" s="21">
        <f t="shared" si="589"/>
        <v>45</v>
      </c>
      <c r="L932" s="110">
        <v>901</v>
      </c>
      <c r="M932" s="9">
        <f t="shared" si="564"/>
        <v>11.972753505227489</v>
      </c>
      <c r="N932" s="9">
        <f t="shared" si="565"/>
        <v>11.972753505227489</v>
      </c>
      <c r="O932" s="10">
        <f t="shared" si="590"/>
        <v>0</v>
      </c>
      <c r="P932" s="10" t="e">
        <f t="shared" si="576"/>
        <v>#DIV/0!</v>
      </c>
      <c r="Q932" s="10" t="e">
        <f t="shared" si="577"/>
        <v>#DIV/0!</v>
      </c>
      <c r="R932" s="10" t="e">
        <f t="shared" si="578"/>
        <v>#DIV/0!</v>
      </c>
      <c r="S932" s="9"/>
      <c r="T932" s="9">
        <f t="shared" si="566"/>
        <v>11.972753505227489</v>
      </c>
      <c r="U932" s="10">
        <f t="shared" si="579"/>
        <v>0</v>
      </c>
      <c r="V932" s="10" t="e">
        <f t="shared" si="580"/>
        <v>#DIV/0!</v>
      </c>
      <c r="W932" s="10" t="e">
        <f t="shared" si="581"/>
        <v>#DIV/0!</v>
      </c>
      <c r="X932" s="10" t="e">
        <f t="shared" si="582"/>
        <v>#DIV/0!</v>
      </c>
      <c r="Y932" s="1"/>
      <c r="Z932" s="22">
        <f t="shared" si="567"/>
        <v>11.971563353862241</v>
      </c>
      <c r="AA932" s="37">
        <f t="shared" si="568"/>
        <v>-1.1901513652485818E-3</v>
      </c>
      <c r="AB932" s="37">
        <f t="shared" si="569"/>
        <v>0.17349571948065798</v>
      </c>
      <c r="AC932" s="37">
        <f t="shared" si="570"/>
        <v>0.28729836259232594</v>
      </c>
      <c r="AD932" s="37">
        <f t="shared" si="591"/>
        <v>0.2872629351543321</v>
      </c>
      <c r="AG932" s="22">
        <f t="shared" si="571"/>
        <v>11.97125164411533</v>
      </c>
      <c r="AH932" s="37">
        <f t="shared" si="592"/>
        <v>-1.5018611121586645E-3</v>
      </c>
      <c r="AI932" s="37">
        <f t="shared" si="593"/>
        <v>47.43604138223106</v>
      </c>
      <c r="AJ932" s="37">
        <f t="shared" si="594"/>
        <v>0.36254400151387639</v>
      </c>
      <c r="AK932" s="37">
        <f t="shared" si="595"/>
        <v>0.36250401465269316</v>
      </c>
      <c r="AM932" s="22">
        <f t="shared" si="572"/>
        <v>11.972753505227489</v>
      </c>
      <c r="AN932" s="37">
        <f t="shared" si="596"/>
        <v>0</v>
      </c>
      <c r="AO932" s="37" t="e">
        <f t="shared" si="597"/>
        <v>#DIV/0!</v>
      </c>
      <c r="AP932" s="37" t="e">
        <f t="shared" si="598"/>
        <v>#DIV/0!</v>
      </c>
      <c r="AQ932" s="37" t="e">
        <f t="shared" si="599"/>
        <v>#DIV/0!</v>
      </c>
      <c r="AS932" s="22">
        <f t="shared" si="573"/>
        <v>11.972753505227489</v>
      </c>
      <c r="AT932" s="37">
        <f t="shared" si="600"/>
        <v>0</v>
      </c>
      <c r="AU932" s="37" t="e">
        <f t="shared" si="601"/>
        <v>#DIV/0!</v>
      </c>
      <c r="AV932" s="37" t="e">
        <f t="shared" si="602"/>
        <v>#DIV/0!</v>
      </c>
      <c r="AW932" s="37" t="e">
        <f t="shared" si="603"/>
        <v>#DIV/0!</v>
      </c>
    </row>
    <row r="933" spans="1:49" s="33" customFormat="1" hidden="1" x14ac:dyDescent="0.25">
      <c r="A933" s="3"/>
      <c r="B933" s="4"/>
      <c r="C933" s="4">
        <f t="shared" si="583"/>
        <v>901</v>
      </c>
      <c r="D933" s="21">
        <f t="shared" si="574"/>
        <v>235.72550113918811</v>
      </c>
      <c r="E933" s="37">
        <f t="shared" si="584"/>
        <v>6.5000000000000002E-2</v>
      </c>
      <c r="F933" s="37">
        <f t="shared" si="585"/>
        <v>100</v>
      </c>
      <c r="G933" s="37">
        <f t="shared" si="575"/>
        <v>6.4957777444660969E-2</v>
      </c>
      <c r="H933" s="23">
        <f t="shared" si="586"/>
        <v>19.819292007325203</v>
      </c>
      <c r="I933" s="22">
        <f t="shared" si="587"/>
        <v>9.1473655418424005E-2</v>
      </c>
      <c r="J933" s="22">
        <f t="shared" si="588"/>
        <v>0.7</v>
      </c>
      <c r="K933" s="21">
        <f t="shared" si="589"/>
        <v>45</v>
      </c>
      <c r="L933" s="110">
        <v>902</v>
      </c>
      <c r="M933" s="9">
        <f t="shared" si="564"/>
        <v>11.97006188572705</v>
      </c>
      <c r="N933" s="9">
        <f t="shared" si="565"/>
        <v>11.97006188572705</v>
      </c>
      <c r="O933" s="10">
        <f t="shared" si="590"/>
        <v>0</v>
      </c>
      <c r="P933" s="10" t="e">
        <f t="shared" si="576"/>
        <v>#DIV/0!</v>
      </c>
      <c r="Q933" s="10" t="e">
        <f t="shared" si="577"/>
        <v>#DIV/0!</v>
      </c>
      <c r="R933" s="10" t="e">
        <f t="shared" si="578"/>
        <v>#DIV/0!</v>
      </c>
      <c r="S933" s="9"/>
      <c r="T933" s="9">
        <f t="shared" si="566"/>
        <v>11.97006188572705</v>
      </c>
      <c r="U933" s="10">
        <f t="shared" si="579"/>
        <v>0</v>
      </c>
      <c r="V933" s="10" t="e">
        <f t="shared" si="580"/>
        <v>#DIV/0!</v>
      </c>
      <c r="W933" s="10" t="e">
        <f t="shared" si="581"/>
        <v>#DIV/0!</v>
      </c>
      <c r="X933" s="10" t="e">
        <f t="shared" si="582"/>
        <v>#DIV/0!</v>
      </c>
      <c r="Y933" s="1"/>
      <c r="Z933" s="22">
        <f t="shared" si="567"/>
        <v>11.968871070555014</v>
      </c>
      <c r="AA933" s="37">
        <f t="shared" si="568"/>
        <v>-1.1908151720358973E-3</v>
      </c>
      <c r="AB933" s="37">
        <f t="shared" si="569"/>
        <v>0.1735924866982777</v>
      </c>
      <c r="AC933" s="37">
        <f t="shared" si="570"/>
        <v>0.28742375912469315</v>
      </c>
      <c r="AD933" s="37">
        <f t="shared" si="591"/>
        <v>0.28738831019216782</v>
      </c>
      <c r="AG933" s="22">
        <f t="shared" si="571"/>
        <v>11.968559780139751</v>
      </c>
      <c r="AH933" s="37">
        <f t="shared" si="592"/>
        <v>-1.5021055872992406E-3</v>
      </c>
      <c r="AI933" s="37">
        <f t="shared" si="593"/>
        <v>47.443763090157432</v>
      </c>
      <c r="AJ933" s="37">
        <f t="shared" si="594"/>
        <v>0.36255906427995926</v>
      </c>
      <c r="AK933" s="37">
        <f t="shared" si="595"/>
        <v>0.36251906285978969</v>
      </c>
      <c r="AM933" s="22">
        <f t="shared" si="572"/>
        <v>11.97006188572705</v>
      </c>
      <c r="AN933" s="37">
        <f t="shared" si="596"/>
        <v>0</v>
      </c>
      <c r="AO933" s="37" t="e">
        <f t="shared" si="597"/>
        <v>#DIV/0!</v>
      </c>
      <c r="AP933" s="37" t="e">
        <f t="shared" si="598"/>
        <v>#DIV/0!</v>
      </c>
      <c r="AQ933" s="37" t="e">
        <f t="shared" si="599"/>
        <v>#DIV/0!</v>
      </c>
      <c r="AS933" s="22">
        <f t="shared" si="573"/>
        <v>11.97006188572705</v>
      </c>
      <c r="AT933" s="37">
        <f t="shared" si="600"/>
        <v>0</v>
      </c>
      <c r="AU933" s="37" t="e">
        <f t="shared" si="601"/>
        <v>#DIV/0!</v>
      </c>
      <c r="AV933" s="37" t="e">
        <f t="shared" si="602"/>
        <v>#DIV/0!</v>
      </c>
      <c r="AW933" s="37" t="e">
        <f t="shared" si="603"/>
        <v>#DIV/0!</v>
      </c>
    </row>
    <row r="934" spans="1:49" s="33" customFormat="1" hidden="1" x14ac:dyDescent="0.25">
      <c r="A934" s="3"/>
      <c r="B934" s="4"/>
      <c r="C934" s="4">
        <f t="shared" si="583"/>
        <v>902</v>
      </c>
      <c r="D934" s="21">
        <f t="shared" si="574"/>
        <v>235.76695156203311</v>
      </c>
      <c r="E934" s="37">
        <f t="shared" si="584"/>
        <v>6.5000000000000002E-2</v>
      </c>
      <c r="F934" s="37">
        <f t="shared" si="585"/>
        <v>100</v>
      </c>
      <c r="G934" s="37">
        <f t="shared" si="575"/>
        <v>6.4957777444660969E-2</v>
      </c>
      <c r="H934" s="23">
        <f t="shared" si="586"/>
        <v>19.812432176034775</v>
      </c>
      <c r="I934" s="22">
        <f t="shared" si="587"/>
        <v>9.1441994658622031E-2</v>
      </c>
      <c r="J934" s="22">
        <f t="shared" si="588"/>
        <v>0.7</v>
      </c>
      <c r="K934" s="21">
        <f t="shared" si="589"/>
        <v>45</v>
      </c>
      <c r="L934" s="110">
        <v>903</v>
      </c>
      <c r="M934" s="9">
        <f t="shared" si="564"/>
        <v>11.967369358384897</v>
      </c>
      <c r="N934" s="9">
        <f t="shared" si="565"/>
        <v>11.967369358384897</v>
      </c>
      <c r="O934" s="10">
        <f t="shared" si="590"/>
        <v>0</v>
      </c>
      <c r="P934" s="10" t="e">
        <f t="shared" si="576"/>
        <v>#DIV/0!</v>
      </c>
      <c r="Q934" s="10" t="e">
        <f t="shared" si="577"/>
        <v>#DIV/0!</v>
      </c>
      <c r="R934" s="10" t="e">
        <f t="shared" si="578"/>
        <v>#DIV/0!</v>
      </c>
      <c r="S934" s="9"/>
      <c r="T934" s="9">
        <f t="shared" si="566"/>
        <v>11.967369358384897</v>
      </c>
      <c r="U934" s="10">
        <f t="shared" si="579"/>
        <v>0</v>
      </c>
      <c r="V934" s="10" t="e">
        <f t="shared" si="580"/>
        <v>#DIV/0!</v>
      </c>
      <c r="W934" s="10" t="e">
        <f t="shared" si="581"/>
        <v>#DIV/0!</v>
      </c>
      <c r="X934" s="10" t="e">
        <f t="shared" si="582"/>
        <v>#DIV/0!</v>
      </c>
      <c r="Y934" s="1"/>
      <c r="Z934" s="22">
        <f t="shared" si="567"/>
        <v>11.966177879067468</v>
      </c>
      <c r="AA934" s="37">
        <f t="shared" si="568"/>
        <v>-1.1914793174288008E-3</v>
      </c>
      <c r="AB934" s="37">
        <f t="shared" si="569"/>
        <v>0.17368930327652654</v>
      </c>
      <c r="AC934" s="37">
        <f t="shared" si="570"/>
        <v>0.28754920465940553</v>
      </c>
      <c r="AD934" s="37">
        <f t="shared" si="591"/>
        <v>0.28751373421889664</v>
      </c>
      <c r="AG934" s="22">
        <f t="shared" si="571"/>
        <v>11.965867008403015</v>
      </c>
      <c r="AH934" s="37">
        <f t="shared" si="592"/>
        <v>-1.5023499818820341E-3</v>
      </c>
      <c r="AI934" s="37">
        <f t="shared" si="593"/>
        <v>47.4514822537</v>
      </c>
      <c r="AJ934" s="37">
        <f t="shared" si="594"/>
        <v>0.36257410102800808</v>
      </c>
      <c r="AK934" s="37">
        <f t="shared" si="595"/>
        <v>0.36253408504010715</v>
      </c>
      <c r="AM934" s="22">
        <f t="shared" si="572"/>
        <v>11.967369358384897</v>
      </c>
      <c r="AN934" s="37">
        <f t="shared" si="596"/>
        <v>0</v>
      </c>
      <c r="AO934" s="37" t="e">
        <f t="shared" si="597"/>
        <v>#DIV/0!</v>
      </c>
      <c r="AP934" s="37" t="e">
        <f t="shared" si="598"/>
        <v>#DIV/0!</v>
      </c>
      <c r="AQ934" s="37" t="e">
        <f t="shared" si="599"/>
        <v>#DIV/0!</v>
      </c>
      <c r="AS934" s="22">
        <f t="shared" si="573"/>
        <v>11.967369358384897</v>
      </c>
      <c r="AT934" s="37">
        <f t="shared" si="600"/>
        <v>0</v>
      </c>
      <c r="AU934" s="37" t="e">
        <f t="shared" si="601"/>
        <v>#DIV/0!</v>
      </c>
      <c r="AV934" s="37" t="e">
        <f t="shared" si="602"/>
        <v>#DIV/0!</v>
      </c>
      <c r="AW934" s="37" t="e">
        <f t="shared" si="603"/>
        <v>#DIV/0!</v>
      </c>
    </row>
    <row r="935" spans="1:49" s="33" customFormat="1" hidden="1" x14ac:dyDescent="0.25">
      <c r="A935" s="3"/>
      <c r="B935" s="4"/>
      <c r="C935" s="4">
        <f t="shared" si="583"/>
        <v>903</v>
      </c>
      <c r="D935" s="21">
        <f t="shared" si="574"/>
        <v>235.80841596471765</v>
      </c>
      <c r="E935" s="37">
        <f t="shared" si="584"/>
        <v>6.5000000000000002E-2</v>
      </c>
      <c r="F935" s="37">
        <f t="shared" si="585"/>
        <v>100</v>
      </c>
      <c r="G935" s="37">
        <f t="shared" si="575"/>
        <v>6.4957777444660969E-2</v>
      </c>
      <c r="H935" s="23">
        <f t="shared" si="586"/>
        <v>19.805572344744348</v>
      </c>
      <c r="I935" s="22">
        <f t="shared" si="587"/>
        <v>9.1410333898820056E-2</v>
      </c>
      <c r="J935" s="22">
        <f t="shared" si="588"/>
        <v>0.7</v>
      </c>
      <c r="K935" s="21">
        <f t="shared" si="589"/>
        <v>45</v>
      </c>
      <c r="L935" s="110">
        <v>904</v>
      </c>
      <c r="M935" s="9">
        <f t="shared" si="564"/>
        <v>11.964675922943439</v>
      </c>
      <c r="N935" s="9">
        <f t="shared" si="565"/>
        <v>11.964675922943439</v>
      </c>
      <c r="O935" s="10">
        <f t="shared" si="590"/>
        <v>0</v>
      </c>
      <c r="P935" s="10" t="e">
        <f t="shared" si="576"/>
        <v>#DIV/0!</v>
      </c>
      <c r="Q935" s="10" t="e">
        <f t="shared" si="577"/>
        <v>#DIV/0!</v>
      </c>
      <c r="R935" s="10" t="e">
        <f t="shared" si="578"/>
        <v>#DIV/0!</v>
      </c>
      <c r="S935" s="9"/>
      <c r="T935" s="9">
        <f t="shared" si="566"/>
        <v>11.964675922943439</v>
      </c>
      <c r="U935" s="10">
        <f t="shared" si="579"/>
        <v>0</v>
      </c>
      <c r="V935" s="10" t="e">
        <f t="shared" si="580"/>
        <v>#DIV/0!</v>
      </c>
      <c r="W935" s="10" t="e">
        <f t="shared" si="581"/>
        <v>#DIV/0!</v>
      </c>
      <c r="X935" s="10" t="e">
        <f t="shared" si="582"/>
        <v>#DIV/0!</v>
      </c>
      <c r="Y935" s="1"/>
      <c r="Z935" s="22">
        <f t="shared" si="567"/>
        <v>11.963483779141946</v>
      </c>
      <c r="AA935" s="37">
        <f t="shared" si="568"/>
        <v>-1.1921438014930175E-3</v>
      </c>
      <c r="AB935" s="37">
        <f t="shared" si="569"/>
        <v>0.17378616922498566</v>
      </c>
      <c r="AC935" s="37">
        <f t="shared" si="570"/>
        <v>0.28767469919525285</v>
      </c>
      <c r="AD935" s="37">
        <f t="shared" si="591"/>
        <v>0.28763920723315423</v>
      </c>
      <c r="AG935" s="22">
        <f t="shared" si="571"/>
        <v>11.963173328647652</v>
      </c>
      <c r="AH935" s="37">
        <f t="shared" si="592"/>
        <v>-1.5025942957862526E-3</v>
      </c>
      <c r="AI935" s="37">
        <f t="shared" si="593"/>
        <v>47.459198869022771</v>
      </c>
      <c r="AJ935" s="37">
        <f t="shared" si="594"/>
        <v>0.3625891117425783</v>
      </c>
      <c r="AK935" s="37">
        <f t="shared" si="595"/>
        <v>0.36254908117728235</v>
      </c>
      <c r="AM935" s="22">
        <f t="shared" si="572"/>
        <v>11.964675922943439</v>
      </c>
      <c r="AN935" s="37">
        <f t="shared" si="596"/>
        <v>0</v>
      </c>
      <c r="AO935" s="37" t="e">
        <f t="shared" si="597"/>
        <v>#DIV/0!</v>
      </c>
      <c r="AP935" s="37" t="e">
        <f t="shared" si="598"/>
        <v>#DIV/0!</v>
      </c>
      <c r="AQ935" s="37" t="e">
        <f t="shared" si="599"/>
        <v>#DIV/0!</v>
      </c>
      <c r="AS935" s="22">
        <f t="shared" si="573"/>
        <v>11.964675922943439</v>
      </c>
      <c r="AT935" s="37">
        <f t="shared" si="600"/>
        <v>0</v>
      </c>
      <c r="AU935" s="37" t="e">
        <f t="shared" si="601"/>
        <v>#DIV/0!</v>
      </c>
      <c r="AV935" s="37" t="e">
        <f t="shared" si="602"/>
        <v>#DIV/0!</v>
      </c>
      <c r="AW935" s="37" t="e">
        <f t="shared" si="603"/>
        <v>#DIV/0!</v>
      </c>
    </row>
    <row r="936" spans="1:49" s="33" customFormat="1" hidden="1" x14ac:dyDescent="0.25">
      <c r="A936" s="3"/>
      <c r="B936" s="4"/>
      <c r="C936" s="4">
        <f t="shared" si="583"/>
        <v>904</v>
      </c>
      <c r="D936" s="21">
        <f t="shared" si="574"/>
        <v>235.84989435120633</v>
      </c>
      <c r="E936" s="37">
        <f t="shared" si="584"/>
        <v>6.5000000000000002E-2</v>
      </c>
      <c r="F936" s="37">
        <f t="shared" si="585"/>
        <v>100</v>
      </c>
      <c r="G936" s="37">
        <f t="shared" si="575"/>
        <v>6.4957777444660969E-2</v>
      </c>
      <c r="H936" s="23">
        <f t="shared" si="586"/>
        <v>19.798712513453921</v>
      </c>
      <c r="I936" s="22">
        <f t="shared" si="587"/>
        <v>9.1378673139018082E-2</v>
      </c>
      <c r="J936" s="22">
        <f t="shared" si="588"/>
        <v>0.7</v>
      </c>
      <c r="K936" s="21">
        <f t="shared" si="589"/>
        <v>45</v>
      </c>
      <c r="L936" s="110">
        <v>905</v>
      </c>
      <c r="M936" s="9">
        <f t="shared" si="564"/>
        <v>11.961981579145144</v>
      </c>
      <c r="N936" s="9">
        <f t="shared" si="565"/>
        <v>11.961981579145144</v>
      </c>
      <c r="O936" s="10">
        <f t="shared" si="590"/>
        <v>0</v>
      </c>
      <c r="P936" s="10" t="e">
        <f t="shared" si="576"/>
        <v>#DIV/0!</v>
      </c>
      <c r="Q936" s="10" t="e">
        <f t="shared" si="577"/>
        <v>#DIV/0!</v>
      </c>
      <c r="R936" s="10" t="e">
        <f t="shared" si="578"/>
        <v>#DIV/0!</v>
      </c>
      <c r="S936" s="9"/>
      <c r="T936" s="9">
        <f t="shared" si="566"/>
        <v>11.961981579145144</v>
      </c>
      <c r="U936" s="10">
        <f t="shared" si="579"/>
        <v>0</v>
      </c>
      <c r="V936" s="10" t="e">
        <f t="shared" si="580"/>
        <v>#DIV/0!</v>
      </c>
      <c r="W936" s="10" t="e">
        <f t="shared" si="581"/>
        <v>#DIV/0!</v>
      </c>
      <c r="X936" s="10" t="e">
        <f t="shared" si="582"/>
        <v>#DIV/0!</v>
      </c>
      <c r="Y936" s="1"/>
      <c r="Z936" s="22">
        <f t="shared" si="567"/>
        <v>11.960788770520857</v>
      </c>
      <c r="AA936" s="37">
        <f t="shared" si="568"/>
        <v>-1.1928086242871672E-3</v>
      </c>
      <c r="AB936" s="37">
        <f t="shared" si="569"/>
        <v>0.17388308455220042</v>
      </c>
      <c r="AC936" s="37">
        <f t="shared" si="570"/>
        <v>0.28780024272931909</v>
      </c>
      <c r="AD936" s="37">
        <f t="shared" si="591"/>
        <v>0.28776472923448854</v>
      </c>
      <c r="AG936" s="22">
        <f t="shared" si="571"/>
        <v>11.960478740616296</v>
      </c>
      <c r="AH936" s="37">
        <f t="shared" si="592"/>
        <v>-1.5028385288484714E-3</v>
      </c>
      <c r="AI936" s="37">
        <f t="shared" si="593"/>
        <v>47.466912930964</v>
      </c>
      <c r="AJ936" s="37">
        <f t="shared" si="594"/>
        <v>0.36260409639811231</v>
      </c>
      <c r="AK936" s="37">
        <f t="shared" si="595"/>
        <v>0.36256405124823704</v>
      </c>
      <c r="AM936" s="22">
        <f t="shared" si="572"/>
        <v>11.961981579145144</v>
      </c>
      <c r="AN936" s="37">
        <f t="shared" si="596"/>
        <v>0</v>
      </c>
      <c r="AO936" s="37" t="e">
        <f t="shared" si="597"/>
        <v>#DIV/0!</v>
      </c>
      <c r="AP936" s="37" t="e">
        <f t="shared" si="598"/>
        <v>#DIV/0!</v>
      </c>
      <c r="AQ936" s="37" t="e">
        <f t="shared" si="599"/>
        <v>#DIV/0!</v>
      </c>
      <c r="AS936" s="22">
        <f t="shared" si="573"/>
        <v>11.961981579145144</v>
      </c>
      <c r="AT936" s="37">
        <f t="shared" si="600"/>
        <v>0</v>
      </c>
      <c r="AU936" s="37" t="e">
        <f t="shared" si="601"/>
        <v>#DIV/0!</v>
      </c>
      <c r="AV936" s="37" t="e">
        <f t="shared" si="602"/>
        <v>#DIV/0!</v>
      </c>
      <c r="AW936" s="37" t="e">
        <f t="shared" si="603"/>
        <v>#DIV/0!</v>
      </c>
    </row>
    <row r="937" spans="1:49" s="33" customFormat="1" hidden="1" x14ac:dyDescent="0.25">
      <c r="A937" s="3"/>
      <c r="B937" s="4"/>
      <c r="C937" s="4">
        <f t="shared" si="583"/>
        <v>905</v>
      </c>
      <c r="D937" s="21">
        <f t="shared" si="574"/>
        <v>235.89138672546201</v>
      </c>
      <c r="E937" s="37">
        <f t="shared" si="584"/>
        <v>6.5000000000000002E-2</v>
      </c>
      <c r="F937" s="37">
        <f t="shared" si="585"/>
        <v>100</v>
      </c>
      <c r="G937" s="37">
        <f t="shared" si="575"/>
        <v>6.4957777444660969E-2</v>
      </c>
      <c r="H937" s="23">
        <f t="shared" si="586"/>
        <v>19.791852682163494</v>
      </c>
      <c r="I937" s="22">
        <f t="shared" si="587"/>
        <v>9.1347012379216108E-2</v>
      </c>
      <c r="J937" s="22">
        <f t="shared" si="588"/>
        <v>0.7</v>
      </c>
      <c r="K937" s="21">
        <f t="shared" si="589"/>
        <v>45</v>
      </c>
      <c r="L937" s="110">
        <v>906</v>
      </c>
      <c r="M937" s="9">
        <f t="shared" si="564"/>
        <v>11.959286326732594</v>
      </c>
      <c r="N937" s="9">
        <f t="shared" si="565"/>
        <v>11.959286326732594</v>
      </c>
      <c r="O937" s="10">
        <f t="shared" si="590"/>
        <v>0</v>
      </c>
      <c r="P937" s="10" t="e">
        <f t="shared" si="576"/>
        <v>#DIV/0!</v>
      </c>
      <c r="Q937" s="10" t="e">
        <f t="shared" si="577"/>
        <v>#DIV/0!</v>
      </c>
      <c r="R937" s="10" t="e">
        <f t="shared" si="578"/>
        <v>#DIV/0!</v>
      </c>
      <c r="S937" s="9"/>
      <c r="T937" s="9">
        <f t="shared" si="566"/>
        <v>11.959286326732594</v>
      </c>
      <c r="U937" s="10">
        <f t="shared" si="579"/>
        <v>0</v>
      </c>
      <c r="V937" s="10" t="e">
        <f t="shared" si="580"/>
        <v>#DIV/0!</v>
      </c>
      <c r="W937" s="10" t="e">
        <f t="shared" si="581"/>
        <v>#DIV/0!</v>
      </c>
      <c r="X937" s="10" t="e">
        <f t="shared" si="582"/>
        <v>#DIV/0!</v>
      </c>
      <c r="Y937" s="1"/>
      <c r="Z937" s="22">
        <f t="shared" si="567"/>
        <v>11.958092852946741</v>
      </c>
      <c r="AA937" s="37">
        <f t="shared" si="568"/>
        <v>-1.1934737858521061E-3</v>
      </c>
      <c r="AB937" s="37">
        <f t="shared" si="569"/>
        <v>0.17398004926412666</v>
      </c>
      <c r="AC937" s="37">
        <f t="shared" si="570"/>
        <v>0.28792583525441123</v>
      </c>
      <c r="AD937" s="37">
        <f t="shared" si="591"/>
        <v>0.28789030021198642</v>
      </c>
      <c r="AG937" s="22">
        <f t="shared" si="571"/>
        <v>11.957783244051663</v>
      </c>
      <c r="AH937" s="37">
        <f t="shared" si="592"/>
        <v>-1.5030826809301345E-3</v>
      </c>
      <c r="AI937" s="37">
        <f t="shared" si="593"/>
        <v>47.474624435168231</v>
      </c>
      <c r="AJ937" s="37">
        <f t="shared" si="594"/>
        <v>0.36261905497522873</v>
      </c>
      <c r="AK937" s="37">
        <f t="shared" si="595"/>
        <v>0.36257899523134118</v>
      </c>
      <c r="AM937" s="22">
        <f t="shared" si="572"/>
        <v>11.959286326732594</v>
      </c>
      <c r="AN937" s="37">
        <f t="shared" si="596"/>
        <v>0</v>
      </c>
      <c r="AO937" s="37" t="e">
        <f t="shared" si="597"/>
        <v>#DIV/0!</v>
      </c>
      <c r="AP937" s="37" t="e">
        <f t="shared" si="598"/>
        <v>#DIV/0!</v>
      </c>
      <c r="AQ937" s="37" t="e">
        <f t="shared" si="599"/>
        <v>#DIV/0!</v>
      </c>
      <c r="AS937" s="22">
        <f t="shared" si="573"/>
        <v>11.959286326732594</v>
      </c>
      <c r="AT937" s="37">
        <f t="shared" si="600"/>
        <v>0</v>
      </c>
      <c r="AU937" s="37" t="e">
        <f t="shared" si="601"/>
        <v>#DIV/0!</v>
      </c>
      <c r="AV937" s="37" t="e">
        <f t="shared" si="602"/>
        <v>#DIV/0!</v>
      </c>
      <c r="AW937" s="37" t="e">
        <f t="shared" si="603"/>
        <v>#DIV/0!</v>
      </c>
    </row>
    <row r="938" spans="1:49" s="33" customFormat="1" hidden="1" x14ac:dyDescent="0.25">
      <c r="A938" s="3"/>
      <c r="B938" s="4"/>
      <c r="C938" s="4">
        <f t="shared" si="583"/>
        <v>906</v>
      </c>
      <c r="D938" s="21">
        <f t="shared" si="574"/>
        <v>235.93289309144649</v>
      </c>
      <c r="E938" s="37">
        <f t="shared" si="584"/>
        <v>6.5000000000000002E-2</v>
      </c>
      <c r="F938" s="37">
        <f t="shared" si="585"/>
        <v>100</v>
      </c>
      <c r="G938" s="37">
        <f t="shared" si="575"/>
        <v>6.4957777444660969E-2</v>
      </c>
      <c r="H938" s="23">
        <f t="shared" si="586"/>
        <v>19.784992850873067</v>
      </c>
      <c r="I938" s="22">
        <f t="shared" si="587"/>
        <v>9.1315351619414148E-2</v>
      </c>
      <c r="J938" s="22">
        <f t="shared" si="588"/>
        <v>0.7</v>
      </c>
      <c r="K938" s="21">
        <f t="shared" si="589"/>
        <v>45</v>
      </c>
      <c r="L938" s="110">
        <v>907</v>
      </c>
      <c r="M938" s="9">
        <f t="shared" si="564"/>
        <v>11.956590165448437</v>
      </c>
      <c r="N938" s="9">
        <f t="shared" si="565"/>
        <v>11.956590165448437</v>
      </c>
      <c r="O938" s="10">
        <f t="shared" si="590"/>
        <v>0</v>
      </c>
      <c r="P938" s="10" t="e">
        <f t="shared" si="576"/>
        <v>#DIV/0!</v>
      </c>
      <c r="Q938" s="10" t="e">
        <f t="shared" si="577"/>
        <v>#DIV/0!</v>
      </c>
      <c r="R938" s="10" t="e">
        <f t="shared" si="578"/>
        <v>#DIV/0!</v>
      </c>
      <c r="S938" s="9"/>
      <c r="T938" s="9">
        <f t="shared" si="566"/>
        <v>11.956590165448437</v>
      </c>
      <c r="U938" s="10">
        <f t="shared" si="579"/>
        <v>0</v>
      </c>
      <c r="V938" s="10" t="e">
        <f t="shared" si="580"/>
        <v>#DIV/0!</v>
      </c>
      <c r="W938" s="10" t="e">
        <f t="shared" si="581"/>
        <v>#DIV/0!</v>
      </c>
      <c r="X938" s="10" t="e">
        <f t="shared" si="582"/>
        <v>#DIV/0!</v>
      </c>
      <c r="Y938" s="1"/>
      <c r="Z938" s="22">
        <f t="shared" si="567"/>
        <v>11.955396026162191</v>
      </c>
      <c r="AA938" s="37">
        <f t="shared" si="568"/>
        <v>-1.1941392862464539E-3</v>
      </c>
      <c r="AB938" s="37">
        <f t="shared" si="569"/>
        <v>0.17407706336930975</v>
      </c>
      <c r="AC938" s="37">
        <f t="shared" si="570"/>
        <v>0.28805147676763232</v>
      </c>
      <c r="AD938" s="37">
        <f t="shared" si="591"/>
        <v>0.28801592016518551</v>
      </c>
      <c r="AG938" s="22">
        <f t="shared" si="571"/>
        <v>11.955086838696571</v>
      </c>
      <c r="AH938" s="37">
        <f t="shared" si="592"/>
        <v>-1.5033267518660409E-3</v>
      </c>
      <c r="AI938" s="37">
        <f t="shared" si="593"/>
        <v>47.482333376355179</v>
      </c>
      <c r="AJ938" s="37">
        <f t="shared" si="594"/>
        <v>0.36263398744749892</v>
      </c>
      <c r="AK938" s="37">
        <f t="shared" si="595"/>
        <v>0.36259391310095074</v>
      </c>
      <c r="AM938" s="22">
        <f t="shared" si="572"/>
        <v>11.956590165448437</v>
      </c>
      <c r="AN938" s="37">
        <f t="shared" si="596"/>
        <v>0</v>
      </c>
      <c r="AO938" s="37" t="e">
        <f t="shared" si="597"/>
        <v>#DIV/0!</v>
      </c>
      <c r="AP938" s="37" t="e">
        <f t="shared" si="598"/>
        <v>#DIV/0!</v>
      </c>
      <c r="AQ938" s="37" t="e">
        <f t="shared" si="599"/>
        <v>#DIV/0!</v>
      </c>
      <c r="AS938" s="22">
        <f t="shared" si="573"/>
        <v>11.956590165448437</v>
      </c>
      <c r="AT938" s="37">
        <f t="shared" si="600"/>
        <v>0</v>
      </c>
      <c r="AU938" s="37" t="e">
        <f t="shared" si="601"/>
        <v>#DIV/0!</v>
      </c>
      <c r="AV938" s="37" t="e">
        <f t="shared" si="602"/>
        <v>#DIV/0!</v>
      </c>
      <c r="AW938" s="37" t="e">
        <f t="shared" si="603"/>
        <v>#DIV/0!</v>
      </c>
    </row>
    <row r="939" spans="1:49" s="33" customFormat="1" hidden="1" x14ac:dyDescent="0.25">
      <c r="A939" s="3"/>
      <c r="B939" s="4"/>
      <c r="C939" s="4">
        <f t="shared" si="583"/>
        <v>907</v>
      </c>
      <c r="D939" s="21">
        <f t="shared" si="574"/>
        <v>235.97441345311978</v>
      </c>
      <c r="E939" s="37">
        <f t="shared" si="584"/>
        <v>6.5000000000000002E-2</v>
      </c>
      <c r="F939" s="37">
        <f t="shared" si="585"/>
        <v>100</v>
      </c>
      <c r="G939" s="37">
        <f t="shared" si="575"/>
        <v>6.4957777444660969E-2</v>
      </c>
      <c r="H939" s="23">
        <f t="shared" si="586"/>
        <v>19.77813301958264</v>
      </c>
      <c r="I939" s="22">
        <f t="shared" si="587"/>
        <v>9.1283690859612174E-2</v>
      </c>
      <c r="J939" s="22">
        <f t="shared" si="588"/>
        <v>0.7</v>
      </c>
      <c r="K939" s="21">
        <f t="shared" si="589"/>
        <v>45</v>
      </c>
      <c r="L939" s="110">
        <v>908</v>
      </c>
      <c r="M939" s="9">
        <f t="shared" si="564"/>
        <v>11.953893095035442</v>
      </c>
      <c r="N939" s="9">
        <f t="shared" si="565"/>
        <v>11.953893095035442</v>
      </c>
      <c r="O939" s="10">
        <f t="shared" si="590"/>
        <v>0</v>
      </c>
      <c r="P939" s="10" t="e">
        <f t="shared" si="576"/>
        <v>#DIV/0!</v>
      </c>
      <c r="Q939" s="10" t="e">
        <f t="shared" si="577"/>
        <v>#DIV/0!</v>
      </c>
      <c r="R939" s="10" t="e">
        <f t="shared" si="578"/>
        <v>#DIV/0!</v>
      </c>
      <c r="S939" s="9"/>
      <c r="T939" s="9">
        <f t="shared" si="566"/>
        <v>11.953893095035442</v>
      </c>
      <c r="U939" s="10">
        <f t="shared" si="579"/>
        <v>0</v>
      </c>
      <c r="V939" s="10" t="e">
        <f t="shared" si="580"/>
        <v>#DIV/0!</v>
      </c>
      <c r="W939" s="10" t="e">
        <f t="shared" si="581"/>
        <v>#DIV/0!</v>
      </c>
      <c r="X939" s="10" t="e">
        <f t="shared" si="582"/>
        <v>#DIV/0!</v>
      </c>
      <c r="Y939" s="1"/>
      <c r="Z939" s="22">
        <f t="shared" si="567"/>
        <v>11.9526982899099</v>
      </c>
      <c r="AA939" s="37">
        <f t="shared" si="568"/>
        <v>-1.1948051255412651E-3</v>
      </c>
      <c r="AB939" s="37">
        <f t="shared" si="569"/>
        <v>0.17417412687810777</v>
      </c>
      <c r="AC939" s="37">
        <f t="shared" si="570"/>
        <v>0.28817716726909259</v>
      </c>
      <c r="AD939" s="37">
        <f t="shared" si="591"/>
        <v>0.28814158909249765</v>
      </c>
      <c r="AG939" s="22">
        <f t="shared" si="571"/>
        <v>11.952389524293892</v>
      </c>
      <c r="AH939" s="37">
        <f t="shared" si="592"/>
        <v>-1.5035707415496091E-3</v>
      </c>
      <c r="AI939" s="37">
        <f t="shared" si="593"/>
        <v>47.49003975122092</v>
      </c>
      <c r="AJ939" s="37">
        <f t="shared" si="594"/>
        <v>0.36264889380360404</v>
      </c>
      <c r="AK939" s="37">
        <f t="shared" si="595"/>
        <v>0.36260880484532221</v>
      </c>
      <c r="AM939" s="22">
        <f t="shared" si="572"/>
        <v>11.953893095035442</v>
      </c>
      <c r="AN939" s="37">
        <f t="shared" si="596"/>
        <v>0</v>
      </c>
      <c r="AO939" s="37" t="e">
        <f t="shared" si="597"/>
        <v>#DIV/0!</v>
      </c>
      <c r="AP939" s="37" t="e">
        <f t="shared" si="598"/>
        <v>#DIV/0!</v>
      </c>
      <c r="AQ939" s="37" t="e">
        <f t="shared" si="599"/>
        <v>#DIV/0!</v>
      </c>
      <c r="AS939" s="22">
        <f t="shared" si="573"/>
        <v>11.953893095035442</v>
      </c>
      <c r="AT939" s="37">
        <f t="shared" si="600"/>
        <v>0</v>
      </c>
      <c r="AU939" s="37" t="e">
        <f t="shared" si="601"/>
        <v>#DIV/0!</v>
      </c>
      <c r="AV939" s="37" t="e">
        <f t="shared" si="602"/>
        <v>#DIV/0!</v>
      </c>
      <c r="AW939" s="37" t="e">
        <f t="shared" si="603"/>
        <v>#DIV/0!</v>
      </c>
    </row>
    <row r="940" spans="1:49" s="33" customFormat="1" hidden="1" x14ac:dyDescent="0.25">
      <c r="A940" s="3"/>
      <c r="B940" s="4"/>
      <c r="C940" s="4">
        <f t="shared" si="583"/>
        <v>908</v>
      </c>
      <c r="D940" s="21">
        <f t="shared" si="574"/>
        <v>236.01594781444106</v>
      </c>
      <c r="E940" s="37">
        <f t="shared" si="584"/>
        <v>6.5000000000000002E-2</v>
      </c>
      <c r="F940" s="37">
        <f t="shared" si="585"/>
        <v>100</v>
      </c>
      <c r="G940" s="37">
        <f t="shared" si="575"/>
        <v>6.4957777444660969E-2</v>
      </c>
      <c r="H940" s="23">
        <f t="shared" si="586"/>
        <v>19.771273188292213</v>
      </c>
      <c r="I940" s="22">
        <f t="shared" si="587"/>
        <v>9.12520300998102E-2</v>
      </c>
      <c r="J940" s="22">
        <f t="shared" si="588"/>
        <v>0.7</v>
      </c>
      <c r="K940" s="21">
        <f t="shared" si="589"/>
        <v>45</v>
      </c>
      <c r="L940" s="110">
        <v>909</v>
      </c>
      <c r="M940" s="9">
        <f t="shared" si="564"/>
        <v>11.951195115236427</v>
      </c>
      <c r="N940" s="9">
        <f t="shared" si="565"/>
        <v>11.951195115236427</v>
      </c>
      <c r="O940" s="10">
        <f t="shared" si="590"/>
        <v>0</v>
      </c>
      <c r="P940" s="10" t="e">
        <f t="shared" si="576"/>
        <v>#DIV/0!</v>
      </c>
      <c r="Q940" s="10" t="e">
        <f t="shared" si="577"/>
        <v>#DIV/0!</v>
      </c>
      <c r="R940" s="10" t="e">
        <f t="shared" si="578"/>
        <v>#DIV/0!</v>
      </c>
      <c r="S940" s="9"/>
      <c r="T940" s="9">
        <f t="shared" si="566"/>
        <v>11.951195115236427</v>
      </c>
      <c r="U940" s="10">
        <f t="shared" si="579"/>
        <v>0</v>
      </c>
      <c r="V940" s="10" t="e">
        <f t="shared" si="580"/>
        <v>#DIV/0!</v>
      </c>
      <c r="W940" s="10" t="e">
        <f t="shared" si="581"/>
        <v>#DIV/0!</v>
      </c>
      <c r="X940" s="10" t="e">
        <f t="shared" si="582"/>
        <v>#DIV/0!</v>
      </c>
      <c r="Y940" s="1"/>
      <c r="Z940" s="22">
        <f t="shared" si="567"/>
        <v>11.949999643932653</v>
      </c>
      <c r="AA940" s="37">
        <f t="shared" si="568"/>
        <v>-1.1954713037738429E-3</v>
      </c>
      <c r="AB940" s="37">
        <f t="shared" si="569"/>
        <v>0.1742712397959586</v>
      </c>
      <c r="AC940" s="37">
        <f t="shared" si="570"/>
        <v>0.28830290675077114</v>
      </c>
      <c r="AD940" s="37">
        <f t="shared" si="591"/>
        <v>0.28826730698866943</v>
      </c>
      <c r="AG940" s="22">
        <f t="shared" si="571"/>
        <v>11.949691300586622</v>
      </c>
      <c r="AH940" s="37">
        <f t="shared" si="592"/>
        <v>-1.5038146498049798E-3</v>
      </c>
      <c r="AI940" s="37">
        <f t="shared" si="593"/>
        <v>47.497743554190151</v>
      </c>
      <c r="AJ940" s="37">
        <f t="shared" si="594"/>
        <v>0.36266377401489547</v>
      </c>
      <c r="AK940" s="37">
        <f t="shared" si="595"/>
        <v>0.36262367043553845</v>
      </c>
      <c r="AM940" s="22">
        <f t="shared" si="572"/>
        <v>11.951195115236427</v>
      </c>
      <c r="AN940" s="37">
        <f t="shared" si="596"/>
        <v>0</v>
      </c>
      <c r="AO940" s="37" t="e">
        <f t="shared" si="597"/>
        <v>#DIV/0!</v>
      </c>
      <c r="AP940" s="37" t="e">
        <f t="shared" si="598"/>
        <v>#DIV/0!</v>
      </c>
      <c r="AQ940" s="37" t="e">
        <f t="shared" si="599"/>
        <v>#DIV/0!</v>
      </c>
      <c r="AS940" s="22">
        <f t="shared" si="573"/>
        <v>11.951195115236427</v>
      </c>
      <c r="AT940" s="37">
        <f t="shared" si="600"/>
        <v>0</v>
      </c>
      <c r="AU940" s="37" t="e">
        <f t="shared" si="601"/>
        <v>#DIV/0!</v>
      </c>
      <c r="AV940" s="37" t="e">
        <f t="shared" si="602"/>
        <v>#DIV/0!</v>
      </c>
      <c r="AW940" s="37" t="e">
        <f t="shared" si="603"/>
        <v>#DIV/0!</v>
      </c>
    </row>
    <row r="941" spans="1:49" s="33" customFormat="1" hidden="1" x14ac:dyDescent="0.25">
      <c r="A941" s="3"/>
      <c r="B941" s="4"/>
      <c r="C941" s="4">
        <f t="shared" si="583"/>
        <v>909</v>
      </c>
      <c r="D941" s="21">
        <f t="shared" si="574"/>
        <v>236.05749617936775</v>
      </c>
      <c r="E941" s="37">
        <f t="shared" si="584"/>
        <v>6.5000000000000002E-2</v>
      </c>
      <c r="F941" s="37">
        <f t="shared" si="585"/>
        <v>100</v>
      </c>
      <c r="G941" s="37">
        <f t="shared" si="575"/>
        <v>6.4957777444660969E-2</v>
      </c>
      <c r="H941" s="23">
        <f t="shared" si="586"/>
        <v>19.764413357001786</v>
      </c>
      <c r="I941" s="22">
        <f t="shared" si="587"/>
        <v>9.1220369340008226E-2</v>
      </c>
      <c r="J941" s="22">
        <f t="shared" si="588"/>
        <v>0.7</v>
      </c>
      <c r="K941" s="21">
        <f t="shared" si="589"/>
        <v>45</v>
      </c>
      <c r="L941" s="110">
        <v>910</v>
      </c>
      <c r="M941" s="9">
        <f t="shared" si="564"/>
        <v>11.948496225794329</v>
      </c>
      <c r="N941" s="9">
        <f t="shared" si="565"/>
        <v>11.948496225794329</v>
      </c>
      <c r="O941" s="10">
        <f t="shared" si="590"/>
        <v>0</v>
      </c>
      <c r="P941" s="10" t="e">
        <f t="shared" si="576"/>
        <v>#DIV/0!</v>
      </c>
      <c r="Q941" s="10" t="e">
        <f t="shared" si="577"/>
        <v>#DIV/0!</v>
      </c>
      <c r="R941" s="10" t="e">
        <f t="shared" si="578"/>
        <v>#DIV/0!</v>
      </c>
      <c r="S941" s="9"/>
      <c r="T941" s="9">
        <f t="shared" si="566"/>
        <v>11.948496225794329</v>
      </c>
      <c r="U941" s="10">
        <f t="shared" si="579"/>
        <v>0</v>
      </c>
      <c r="V941" s="10" t="e">
        <f t="shared" si="580"/>
        <v>#DIV/0!</v>
      </c>
      <c r="W941" s="10" t="e">
        <f t="shared" si="581"/>
        <v>#DIV/0!</v>
      </c>
      <c r="X941" s="10" t="e">
        <f t="shared" si="582"/>
        <v>#DIV/0!</v>
      </c>
      <c r="Y941" s="1"/>
      <c r="Z941" s="22">
        <f t="shared" si="567"/>
        <v>11.947300087973321</v>
      </c>
      <c r="AA941" s="37">
        <f t="shared" si="568"/>
        <v>-1.1961378210081364E-3</v>
      </c>
      <c r="AB941" s="37">
        <f t="shared" si="569"/>
        <v>0.17436840213218449</v>
      </c>
      <c r="AC941" s="37">
        <f t="shared" si="570"/>
        <v>0.28842869521108278</v>
      </c>
      <c r="AD941" s="37">
        <f t="shared" si="591"/>
        <v>0.28839307384990598</v>
      </c>
      <c r="AG941" s="22">
        <f t="shared" si="571"/>
        <v>11.946992167317827</v>
      </c>
      <c r="AH941" s="37">
        <f t="shared" si="592"/>
        <v>-1.5040584765024789E-3</v>
      </c>
      <c r="AI941" s="37">
        <f t="shared" si="593"/>
        <v>47.505444781167149</v>
      </c>
      <c r="AJ941" s="37">
        <f t="shared" si="594"/>
        <v>0.36267862806403883</v>
      </c>
      <c r="AK941" s="37">
        <f t="shared" si="595"/>
        <v>0.36263850985518647</v>
      </c>
      <c r="AM941" s="22">
        <f t="shared" si="572"/>
        <v>11.948496225794329</v>
      </c>
      <c r="AN941" s="37">
        <f t="shared" si="596"/>
        <v>0</v>
      </c>
      <c r="AO941" s="37" t="e">
        <f t="shared" si="597"/>
        <v>#DIV/0!</v>
      </c>
      <c r="AP941" s="37" t="e">
        <f t="shared" si="598"/>
        <v>#DIV/0!</v>
      </c>
      <c r="AQ941" s="37" t="e">
        <f t="shared" si="599"/>
        <v>#DIV/0!</v>
      </c>
      <c r="AS941" s="22">
        <f t="shared" si="573"/>
        <v>11.948496225794329</v>
      </c>
      <c r="AT941" s="37">
        <f t="shared" si="600"/>
        <v>0</v>
      </c>
      <c r="AU941" s="37" t="e">
        <f t="shared" si="601"/>
        <v>#DIV/0!</v>
      </c>
      <c r="AV941" s="37" t="e">
        <f t="shared" si="602"/>
        <v>#DIV/0!</v>
      </c>
      <c r="AW941" s="37" t="e">
        <f t="shared" si="603"/>
        <v>#DIV/0!</v>
      </c>
    </row>
    <row r="942" spans="1:49" s="33" customFormat="1" hidden="1" x14ac:dyDescent="0.25">
      <c r="A942" s="3"/>
      <c r="B942" s="4"/>
      <c r="C942" s="4">
        <f t="shared" si="583"/>
        <v>910</v>
      </c>
      <c r="D942" s="21">
        <f t="shared" si="574"/>
        <v>236.09905855185607</v>
      </c>
      <c r="E942" s="37">
        <f t="shared" si="584"/>
        <v>6.5000000000000002E-2</v>
      </c>
      <c r="F942" s="37">
        <f t="shared" si="585"/>
        <v>100</v>
      </c>
      <c r="G942" s="37">
        <f t="shared" si="575"/>
        <v>6.4957777444660969E-2</v>
      </c>
      <c r="H942" s="23">
        <f t="shared" si="586"/>
        <v>19.757553525711359</v>
      </c>
      <c r="I942" s="22">
        <f t="shared" si="587"/>
        <v>9.1188708580206251E-2</v>
      </c>
      <c r="J942" s="22">
        <f t="shared" si="588"/>
        <v>0.7</v>
      </c>
      <c r="K942" s="21">
        <f t="shared" si="589"/>
        <v>45</v>
      </c>
      <c r="L942" s="110">
        <v>911</v>
      </c>
      <c r="M942" s="9">
        <f t="shared" si="564"/>
        <v>11.94579642645216</v>
      </c>
      <c r="N942" s="9">
        <f t="shared" si="565"/>
        <v>11.94579642645216</v>
      </c>
      <c r="O942" s="10">
        <f t="shared" si="590"/>
        <v>0</v>
      </c>
      <c r="P942" s="10" t="e">
        <f t="shared" si="576"/>
        <v>#DIV/0!</v>
      </c>
      <c r="Q942" s="10" t="e">
        <f t="shared" si="577"/>
        <v>#DIV/0!</v>
      </c>
      <c r="R942" s="10" t="e">
        <f t="shared" si="578"/>
        <v>#DIV/0!</v>
      </c>
      <c r="S942" s="9"/>
      <c r="T942" s="9">
        <f t="shared" si="566"/>
        <v>11.94579642645216</v>
      </c>
      <c r="U942" s="10">
        <f t="shared" si="579"/>
        <v>0</v>
      </c>
      <c r="V942" s="10" t="e">
        <f t="shared" si="580"/>
        <v>#DIV/0!</v>
      </c>
      <c r="W942" s="10" t="e">
        <f t="shared" si="581"/>
        <v>#DIV/0!</v>
      </c>
      <c r="X942" s="10" t="e">
        <f t="shared" si="582"/>
        <v>#DIV/0!</v>
      </c>
      <c r="Y942" s="1"/>
      <c r="Z942" s="22">
        <f t="shared" si="567"/>
        <v>11.944599621774863</v>
      </c>
      <c r="AA942" s="37">
        <f t="shared" si="568"/>
        <v>-1.1968046772974361E-3</v>
      </c>
      <c r="AB942" s="37">
        <f t="shared" si="569"/>
        <v>0.17446561389455398</v>
      </c>
      <c r="AC942" s="37">
        <f t="shared" si="570"/>
        <v>0.28855453264588127</v>
      </c>
      <c r="AD942" s="37">
        <f t="shared" si="591"/>
        <v>0.28851888967185274</v>
      </c>
      <c r="AG942" s="22">
        <f t="shared" si="571"/>
        <v>11.944292124230676</v>
      </c>
      <c r="AH942" s="37">
        <f t="shared" si="592"/>
        <v>-1.5043022214840107E-3</v>
      </c>
      <c r="AI942" s="37">
        <f t="shared" si="593"/>
        <v>47.513143427179301</v>
      </c>
      <c r="AJ942" s="37">
        <f t="shared" si="594"/>
        <v>0.36269345592702135</v>
      </c>
      <c r="AK942" s="37">
        <f t="shared" si="595"/>
        <v>0.36265332307976228</v>
      </c>
      <c r="AM942" s="22">
        <f t="shared" si="572"/>
        <v>11.94579642645216</v>
      </c>
      <c r="AN942" s="37">
        <f t="shared" si="596"/>
        <v>0</v>
      </c>
      <c r="AO942" s="37" t="e">
        <f t="shared" si="597"/>
        <v>#DIV/0!</v>
      </c>
      <c r="AP942" s="37" t="e">
        <f t="shared" si="598"/>
        <v>#DIV/0!</v>
      </c>
      <c r="AQ942" s="37" t="e">
        <f t="shared" si="599"/>
        <v>#DIV/0!</v>
      </c>
      <c r="AS942" s="22">
        <f t="shared" si="573"/>
        <v>11.94579642645216</v>
      </c>
      <c r="AT942" s="37">
        <f t="shared" si="600"/>
        <v>0</v>
      </c>
      <c r="AU942" s="37" t="e">
        <f t="shared" si="601"/>
        <v>#DIV/0!</v>
      </c>
      <c r="AV942" s="37" t="e">
        <f t="shared" si="602"/>
        <v>#DIV/0!</v>
      </c>
      <c r="AW942" s="37" t="e">
        <f t="shared" si="603"/>
        <v>#DIV/0!</v>
      </c>
    </row>
    <row r="943" spans="1:49" s="33" customFormat="1" hidden="1" x14ac:dyDescent="0.25">
      <c r="A943" s="3"/>
      <c r="B943" s="4"/>
      <c r="C943" s="4">
        <f t="shared" si="583"/>
        <v>911</v>
      </c>
      <c r="D943" s="21">
        <f t="shared" si="574"/>
        <v>236.1406349358607</v>
      </c>
      <c r="E943" s="37">
        <f t="shared" si="584"/>
        <v>6.5000000000000002E-2</v>
      </c>
      <c r="F943" s="37">
        <f t="shared" si="585"/>
        <v>100</v>
      </c>
      <c r="G943" s="37">
        <f t="shared" si="575"/>
        <v>6.4957777444660969E-2</v>
      </c>
      <c r="H943" s="23">
        <f t="shared" si="586"/>
        <v>19.750693694420931</v>
      </c>
      <c r="I943" s="22">
        <f t="shared" si="587"/>
        <v>9.1157047820404291E-2</v>
      </c>
      <c r="J943" s="22">
        <f t="shared" si="588"/>
        <v>0.7</v>
      </c>
      <c r="K943" s="21">
        <f t="shared" si="589"/>
        <v>45</v>
      </c>
      <c r="L943" s="110">
        <v>912</v>
      </c>
      <c r="M943" s="9">
        <f t="shared" si="564"/>
        <v>11.943095716953035</v>
      </c>
      <c r="N943" s="9">
        <f t="shared" si="565"/>
        <v>11.943095716953035</v>
      </c>
      <c r="O943" s="10">
        <f t="shared" si="590"/>
        <v>0</v>
      </c>
      <c r="P943" s="10" t="e">
        <f t="shared" si="576"/>
        <v>#DIV/0!</v>
      </c>
      <c r="Q943" s="10" t="e">
        <f t="shared" si="577"/>
        <v>#DIV/0!</v>
      </c>
      <c r="R943" s="10" t="e">
        <f t="shared" si="578"/>
        <v>#DIV/0!</v>
      </c>
      <c r="S943" s="9"/>
      <c r="T943" s="9">
        <f t="shared" si="566"/>
        <v>11.943095716953035</v>
      </c>
      <c r="U943" s="10">
        <f t="shared" si="579"/>
        <v>0</v>
      </c>
      <c r="V943" s="10" t="e">
        <f t="shared" si="580"/>
        <v>#DIV/0!</v>
      </c>
      <c r="W943" s="10" t="e">
        <f t="shared" si="581"/>
        <v>#DIV/0!</v>
      </c>
      <c r="X943" s="10" t="e">
        <f t="shared" si="582"/>
        <v>#DIV/0!</v>
      </c>
      <c r="Y943" s="1"/>
      <c r="Z943" s="22">
        <f t="shared" si="567"/>
        <v>11.941898245080324</v>
      </c>
      <c r="AA943" s="37">
        <f t="shared" si="568"/>
        <v>-1.1974718727110201E-3</v>
      </c>
      <c r="AB943" s="37">
        <f t="shared" si="569"/>
        <v>0.17456287509316612</v>
      </c>
      <c r="AC943" s="37">
        <f t="shared" si="570"/>
        <v>0.28868041905488334</v>
      </c>
      <c r="AD943" s="37">
        <f t="shared" si="591"/>
        <v>0.2886447544563564</v>
      </c>
      <c r="AG943" s="22">
        <f t="shared" si="571"/>
        <v>11.94159117106841</v>
      </c>
      <c r="AH943" s="37">
        <f t="shared" si="592"/>
        <v>-1.5045458846252302E-3</v>
      </c>
      <c r="AI943" s="37">
        <f t="shared" si="593"/>
        <v>47.520839488236717</v>
      </c>
      <c r="AJ943" s="37">
        <f t="shared" si="594"/>
        <v>0.36270825758734776</v>
      </c>
      <c r="AK943" s="37">
        <f t="shared" si="595"/>
        <v>0.36266811009376759</v>
      </c>
      <c r="AM943" s="22">
        <f t="shared" si="572"/>
        <v>11.943095716953035</v>
      </c>
      <c r="AN943" s="37">
        <f t="shared" si="596"/>
        <v>0</v>
      </c>
      <c r="AO943" s="37" t="e">
        <f t="shared" si="597"/>
        <v>#DIV/0!</v>
      </c>
      <c r="AP943" s="37" t="e">
        <f t="shared" si="598"/>
        <v>#DIV/0!</v>
      </c>
      <c r="AQ943" s="37" t="e">
        <f t="shared" si="599"/>
        <v>#DIV/0!</v>
      </c>
      <c r="AS943" s="22">
        <f t="shared" si="573"/>
        <v>11.943095716953035</v>
      </c>
      <c r="AT943" s="37">
        <f t="shared" si="600"/>
        <v>0</v>
      </c>
      <c r="AU943" s="37" t="e">
        <f t="shared" si="601"/>
        <v>#DIV/0!</v>
      </c>
      <c r="AV943" s="37" t="e">
        <f t="shared" si="602"/>
        <v>#DIV/0!</v>
      </c>
      <c r="AW943" s="37" t="e">
        <f t="shared" si="603"/>
        <v>#DIV/0!</v>
      </c>
    </row>
    <row r="944" spans="1:49" s="33" customFormat="1" hidden="1" x14ac:dyDescent="0.25">
      <c r="A944" s="3"/>
      <c r="B944" s="4"/>
      <c r="C944" s="4">
        <f t="shared" si="583"/>
        <v>912</v>
      </c>
      <c r="D944" s="21">
        <f t="shared" si="574"/>
        <v>236.18222533533515</v>
      </c>
      <c r="E944" s="37">
        <f t="shared" si="584"/>
        <v>6.5000000000000002E-2</v>
      </c>
      <c r="F944" s="37">
        <f t="shared" si="585"/>
        <v>100</v>
      </c>
      <c r="G944" s="37">
        <f t="shared" si="575"/>
        <v>6.4957777444660969E-2</v>
      </c>
      <c r="H944" s="23">
        <f t="shared" si="586"/>
        <v>19.743833863130504</v>
      </c>
      <c r="I944" s="22">
        <f t="shared" si="587"/>
        <v>9.1125387060602317E-2</v>
      </c>
      <c r="J944" s="22">
        <f t="shared" si="588"/>
        <v>0.7</v>
      </c>
      <c r="K944" s="21">
        <f t="shared" si="589"/>
        <v>45</v>
      </c>
      <c r="L944" s="110">
        <v>913</v>
      </c>
      <c r="M944" s="9">
        <f t="shared" si="564"/>
        <v>11.940394097040139</v>
      </c>
      <c r="N944" s="9">
        <f t="shared" si="565"/>
        <v>11.940394097040139</v>
      </c>
      <c r="O944" s="10">
        <f t="shared" si="590"/>
        <v>0</v>
      </c>
      <c r="P944" s="10" t="e">
        <f t="shared" si="576"/>
        <v>#DIV/0!</v>
      </c>
      <c r="Q944" s="10" t="e">
        <f t="shared" si="577"/>
        <v>#DIV/0!</v>
      </c>
      <c r="R944" s="10" t="e">
        <f t="shared" si="578"/>
        <v>#DIV/0!</v>
      </c>
      <c r="S944" s="9"/>
      <c r="T944" s="9">
        <f t="shared" si="566"/>
        <v>11.940394097040139</v>
      </c>
      <c r="U944" s="10">
        <f t="shared" si="579"/>
        <v>0</v>
      </c>
      <c r="V944" s="10" t="e">
        <f t="shared" si="580"/>
        <v>#DIV/0!</v>
      </c>
      <c r="W944" s="10" t="e">
        <f t="shared" si="581"/>
        <v>#DIV/0!</v>
      </c>
      <c r="X944" s="10" t="e">
        <f t="shared" si="582"/>
        <v>#DIV/0!</v>
      </c>
      <c r="Y944" s="1"/>
      <c r="Z944" s="22">
        <f t="shared" si="567"/>
        <v>11.939195957632856</v>
      </c>
      <c r="AA944" s="37">
        <f t="shared" si="568"/>
        <v>-1.198139407282639E-3</v>
      </c>
      <c r="AB944" s="37">
        <f t="shared" si="569"/>
        <v>0.17466018573294095</v>
      </c>
      <c r="AC944" s="37">
        <f t="shared" si="570"/>
        <v>0.28880635442925034</v>
      </c>
      <c r="AD944" s="37">
        <f t="shared" si="591"/>
        <v>0.28877066819026848</v>
      </c>
      <c r="AG944" s="22">
        <f t="shared" si="571"/>
        <v>11.938889307574366</v>
      </c>
      <c r="AH944" s="37">
        <f t="shared" si="592"/>
        <v>-1.5047894657733707E-3</v>
      </c>
      <c r="AI944" s="37">
        <f t="shared" si="593"/>
        <v>47.528532959576758</v>
      </c>
      <c r="AJ944" s="37">
        <f t="shared" si="594"/>
        <v>0.36272303302264008</v>
      </c>
      <c r="AK944" s="37">
        <f t="shared" si="595"/>
        <v>0.3626828708714126</v>
      </c>
      <c r="AM944" s="22">
        <f t="shared" si="572"/>
        <v>11.940394097040139</v>
      </c>
      <c r="AN944" s="37">
        <f t="shared" si="596"/>
        <v>0</v>
      </c>
      <c r="AO944" s="37" t="e">
        <f t="shared" si="597"/>
        <v>#DIV/0!</v>
      </c>
      <c r="AP944" s="37" t="e">
        <f t="shared" si="598"/>
        <v>#DIV/0!</v>
      </c>
      <c r="AQ944" s="37" t="e">
        <f t="shared" si="599"/>
        <v>#DIV/0!</v>
      </c>
      <c r="AS944" s="22">
        <f t="shared" si="573"/>
        <v>11.940394097040139</v>
      </c>
      <c r="AT944" s="37">
        <f t="shared" si="600"/>
        <v>0</v>
      </c>
      <c r="AU944" s="37" t="e">
        <f t="shared" si="601"/>
        <v>#DIV/0!</v>
      </c>
      <c r="AV944" s="37" t="e">
        <f t="shared" si="602"/>
        <v>#DIV/0!</v>
      </c>
      <c r="AW944" s="37" t="e">
        <f t="shared" si="603"/>
        <v>#DIV/0!</v>
      </c>
    </row>
    <row r="945" spans="1:49" s="33" customFormat="1" hidden="1" x14ac:dyDescent="0.25">
      <c r="A945" s="3"/>
      <c r="B945" s="4"/>
      <c r="C945" s="4">
        <f t="shared" si="583"/>
        <v>913</v>
      </c>
      <c r="D945" s="21">
        <f t="shared" si="574"/>
        <v>236.22382975423128</v>
      </c>
      <c r="E945" s="37">
        <f t="shared" si="584"/>
        <v>6.5000000000000002E-2</v>
      </c>
      <c r="F945" s="37">
        <f t="shared" si="585"/>
        <v>100</v>
      </c>
      <c r="G945" s="37">
        <f t="shared" si="575"/>
        <v>6.4957777444660969E-2</v>
      </c>
      <c r="H945" s="23">
        <f t="shared" si="586"/>
        <v>19.736974031840077</v>
      </c>
      <c r="I945" s="22">
        <f t="shared" si="587"/>
        <v>9.1093726300800343E-2</v>
      </c>
      <c r="J945" s="22">
        <f t="shared" si="588"/>
        <v>0.7</v>
      </c>
      <c r="K945" s="21">
        <f t="shared" si="589"/>
        <v>45</v>
      </c>
      <c r="L945" s="110">
        <v>914</v>
      </c>
      <c r="M945" s="9">
        <f t="shared" si="564"/>
        <v>11.93769156645677</v>
      </c>
      <c r="N945" s="9">
        <f t="shared" si="565"/>
        <v>11.93769156645677</v>
      </c>
      <c r="O945" s="10">
        <f t="shared" si="590"/>
        <v>0</v>
      </c>
      <c r="P945" s="10" t="e">
        <f t="shared" si="576"/>
        <v>#DIV/0!</v>
      </c>
      <c r="Q945" s="10" t="e">
        <f t="shared" si="577"/>
        <v>#DIV/0!</v>
      </c>
      <c r="R945" s="10" t="e">
        <f t="shared" si="578"/>
        <v>#DIV/0!</v>
      </c>
      <c r="S945" s="9"/>
      <c r="T945" s="9">
        <f t="shared" si="566"/>
        <v>11.93769156645677</v>
      </c>
      <c r="U945" s="10">
        <f t="shared" si="579"/>
        <v>0</v>
      </c>
      <c r="V945" s="10" t="e">
        <f t="shared" si="580"/>
        <v>#DIV/0!</v>
      </c>
      <c r="W945" s="10" t="e">
        <f t="shared" si="581"/>
        <v>#DIV/0!</v>
      </c>
      <c r="X945" s="10" t="e">
        <f t="shared" si="582"/>
        <v>#DIV/0!</v>
      </c>
      <c r="Y945" s="1"/>
      <c r="Z945" s="22">
        <f t="shared" si="567"/>
        <v>11.936492759175692</v>
      </c>
      <c r="AA945" s="37">
        <f t="shared" si="568"/>
        <v>-1.1988072810780181E-3</v>
      </c>
      <c r="AB945" s="37">
        <f t="shared" si="569"/>
        <v>0.17475754582345968</v>
      </c>
      <c r="AC945" s="37">
        <f t="shared" si="570"/>
        <v>0.28893233876786106</v>
      </c>
      <c r="AD945" s="37">
        <f t="shared" si="591"/>
        <v>0.28889663087760642</v>
      </c>
      <c r="AG945" s="22">
        <f t="shared" si="571"/>
        <v>11.936186533491991</v>
      </c>
      <c r="AH945" s="37">
        <f t="shared" si="592"/>
        <v>-1.5050329647792182E-3</v>
      </c>
      <c r="AI945" s="37">
        <f t="shared" si="593"/>
        <v>47.536223836465709</v>
      </c>
      <c r="AJ945" s="37">
        <f t="shared" si="594"/>
        <v>0.36273778221075714</v>
      </c>
      <c r="AK945" s="37">
        <f t="shared" si="595"/>
        <v>0.36269760539613394</v>
      </c>
      <c r="AM945" s="22">
        <f t="shared" si="572"/>
        <v>11.93769156645677</v>
      </c>
      <c r="AN945" s="37">
        <f t="shared" si="596"/>
        <v>0</v>
      </c>
      <c r="AO945" s="37" t="e">
        <f t="shared" si="597"/>
        <v>#DIV/0!</v>
      </c>
      <c r="AP945" s="37" t="e">
        <f t="shared" si="598"/>
        <v>#DIV/0!</v>
      </c>
      <c r="AQ945" s="37" t="e">
        <f t="shared" si="599"/>
        <v>#DIV/0!</v>
      </c>
      <c r="AS945" s="22">
        <f t="shared" si="573"/>
        <v>11.93769156645677</v>
      </c>
      <c r="AT945" s="37">
        <f t="shared" si="600"/>
        <v>0</v>
      </c>
      <c r="AU945" s="37" t="e">
        <f t="shared" si="601"/>
        <v>#DIV/0!</v>
      </c>
      <c r="AV945" s="37" t="e">
        <f t="shared" si="602"/>
        <v>#DIV/0!</v>
      </c>
      <c r="AW945" s="37" t="e">
        <f t="shared" si="603"/>
        <v>#DIV/0!</v>
      </c>
    </row>
    <row r="946" spans="1:49" s="33" customFormat="1" hidden="1" x14ac:dyDescent="0.25">
      <c r="A946" s="3"/>
      <c r="B946" s="4"/>
      <c r="C946" s="4">
        <f t="shared" si="583"/>
        <v>914</v>
      </c>
      <c r="D946" s="21">
        <f t="shared" si="574"/>
        <v>236.26544819649988</v>
      </c>
      <c r="E946" s="37">
        <f t="shared" si="584"/>
        <v>6.5000000000000002E-2</v>
      </c>
      <c r="F946" s="37">
        <f t="shared" si="585"/>
        <v>100</v>
      </c>
      <c r="G946" s="37">
        <f t="shared" si="575"/>
        <v>6.4957777444660969E-2</v>
      </c>
      <c r="H946" s="23">
        <f t="shared" si="586"/>
        <v>19.73011420054965</v>
      </c>
      <c r="I946" s="22">
        <f t="shared" si="587"/>
        <v>9.1062065540998369E-2</v>
      </c>
      <c r="J946" s="22">
        <f t="shared" si="588"/>
        <v>0.7</v>
      </c>
      <c r="K946" s="21">
        <f t="shared" si="589"/>
        <v>45</v>
      </c>
      <c r="L946" s="110">
        <v>915</v>
      </c>
      <c r="M946" s="9">
        <f t="shared" si="564"/>
        <v>11.934988124946292</v>
      </c>
      <c r="N946" s="9">
        <f t="shared" si="565"/>
        <v>11.934988124946292</v>
      </c>
      <c r="O946" s="10">
        <f t="shared" si="590"/>
        <v>0</v>
      </c>
      <c r="P946" s="10" t="e">
        <f t="shared" si="576"/>
        <v>#DIV/0!</v>
      </c>
      <c r="Q946" s="10" t="e">
        <f t="shared" si="577"/>
        <v>#DIV/0!</v>
      </c>
      <c r="R946" s="10" t="e">
        <f t="shared" si="578"/>
        <v>#DIV/0!</v>
      </c>
      <c r="S946" s="9"/>
      <c r="T946" s="9">
        <f t="shared" si="566"/>
        <v>11.934988124946292</v>
      </c>
      <c r="U946" s="10">
        <f t="shared" si="579"/>
        <v>0</v>
      </c>
      <c r="V946" s="10" t="e">
        <f t="shared" si="580"/>
        <v>#DIV/0!</v>
      </c>
      <c r="W946" s="10" t="e">
        <f t="shared" si="581"/>
        <v>#DIV/0!</v>
      </c>
      <c r="X946" s="10" t="e">
        <f t="shared" si="582"/>
        <v>#DIV/0!</v>
      </c>
      <c r="Y946" s="1"/>
      <c r="Z946" s="22">
        <f t="shared" si="567"/>
        <v>11.933788649452136</v>
      </c>
      <c r="AA946" s="37">
        <f t="shared" si="568"/>
        <v>-1.1994754941557773E-3</v>
      </c>
      <c r="AB946" s="37">
        <f t="shared" si="569"/>
        <v>0.17485495537326765</v>
      </c>
      <c r="AC946" s="37">
        <f t="shared" si="570"/>
        <v>0.28905837206789076</v>
      </c>
      <c r="AD946" s="37">
        <f t="shared" si="591"/>
        <v>0.28902264251287652</v>
      </c>
      <c r="AG946" s="22">
        <f t="shared" si="571"/>
        <v>11.933482848564807</v>
      </c>
      <c r="AH946" s="37">
        <f t="shared" si="592"/>
        <v>-1.505276381484677E-3</v>
      </c>
      <c r="AI946" s="37">
        <f t="shared" si="593"/>
        <v>47.543912113910132</v>
      </c>
      <c r="AJ946" s="37">
        <f t="shared" si="594"/>
        <v>0.36275250512759377</v>
      </c>
      <c r="AK946" s="37">
        <f t="shared" si="595"/>
        <v>0.36271231363923273</v>
      </c>
      <c r="AM946" s="22">
        <f t="shared" si="572"/>
        <v>11.934988124946292</v>
      </c>
      <c r="AN946" s="37">
        <f t="shared" si="596"/>
        <v>0</v>
      </c>
      <c r="AO946" s="37" t="e">
        <f t="shared" si="597"/>
        <v>#DIV/0!</v>
      </c>
      <c r="AP946" s="37" t="e">
        <f t="shared" si="598"/>
        <v>#DIV/0!</v>
      </c>
      <c r="AQ946" s="37" t="e">
        <f t="shared" si="599"/>
        <v>#DIV/0!</v>
      </c>
      <c r="AS946" s="22">
        <f t="shared" si="573"/>
        <v>11.934988124946292</v>
      </c>
      <c r="AT946" s="37">
        <f t="shared" si="600"/>
        <v>0</v>
      </c>
      <c r="AU946" s="37" t="e">
        <f t="shared" si="601"/>
        <v>#DIV/0!</v>
      </c>
      <c r="AV946" s="37" t="e">
        <f t="shared" si="602"/>
        <v>#DIV/0!</v>
      </c>
      <c r="AW946" s="37" t="e">
        <f t="shared" si="603"/>
        <v>#DIV/0!</v>
      </c>
    </row>
    <row r="947" spans="1:49" s="33" customFormat="1" hidden="1" x14ac:dyDescent="0.25">
      <c r="A947" s="3"/>
      <c r="B947" s="4"/>
      <c r="C947" s="4">
        <f t="shared" si="583"/>
        <v>915</v>
      </c>
      <c r="D947" s="21">
        <f t="shared" si="574"/>
        <v>236.30708066608997</v>
      </c>
      <c r="E947" s="37">
        <f t="shared" si="584"/>
        <v>6.5000000000000002E-2</v>
      </c>
      <c r="F947" s="37">
        <f t="shared" si="585"/>
        <v>100</v>
      </c>
      <c r="G947" s="37">
        <f t="shared" si="575"/>
        <v>6.4957777444660969E-2</v>
      </c>
      <c r="H947" s="23">
        <f t="shared" si="586"/>
        <v>19.723254369259223</v>
      </c>
      <c r="I947" s="22">
        <f t="shared" si="587"/>
        <v>9.1030404781196395E-2</v>
      </c>
      <c r="J947" s="22">
        <f t="shared" si="588"/>
        <v>0.7</v>
      </c>
      <c r="K947" s="21">
        <f t="shared" si="589"/>
        <v>45</v>
      </c>
      <c r="L947" s="110">
        <v>916</v>
      </c>
      <c r="M947" s="9">
        <f t="shared" si="564"/>
        <v>11.932283772252188</v>
      </c>
      <c r="N947" s="9">
        <f t="shared" si="565"/>
        <v>11.932283772252188</v>
      </c>
      <c r="O947" s="10">
        <f t="shared" si="590"/>
        <v>0</v>
      </c>
      <c r="P947" s="10" t="e">
        <f t="shared" si="576"/>
        <v>#DIV/0!</v>
      </c>
      <c r="Q947" s="10" t="e">
        <f t="shared" si="577"/>
        <v>#DIV/0!</v>
      </c>
      <c r="R947" s="10" t="e">
        <f t="shared" si="578"/>
        <v>#DIV/0!</v>
      </c>
      <c r="S947" s="9"/>
      <c r="T947" s="9">
        <f t="shared" si="566"/>
        <v>11.932283772252188</v>
      </c>
      <c r="U947" s="10">
        <f t="shared" si="579"/>
        <v>0</v>
      </c>
      <c r="V947" s="10" t="e">
        <f t="shared" si="580"/>
        <v>#DIV/0!</v>
      </c>
      <c r="W947" s="10" t="e">
        <f t="shared" si="581"/>
        <v>#DIV/0!</v>
      </c>
      <c r="X947" s="10" t="e">
        <f t="shared" si="582"/>
        <v>#DIV/0!</v>
      </c>
      <c r="Y947" s="1"/>
      <c r="Z947" s="22">
        <f t="shared" si="567"/>
        <v>11.931083628205629</v>
      </c>
      <c r="AA947" s="37">
        <f t="shared" si="568"/>
        <v>-1.2001440465585489E-3</v>
      </c>
      <c r="AB947" s="37">
        <f t="shared" si="569"/>
        <v>0.17495241438857967</v>
      </c>
      <c r="AC947" s="37">
        <f t="shared" si="570"/>
        <v>0.28918445432267043</v>
      </c>
      <c r="AD947" s="37">
        <f t="shared" si="591"/>
        <v>0.28914870309002588</v>
      </c>
      <c r="AG947" s="22">
        <f t="shared" si="571"/>
        <v>11.930778252536408</v>
      </c>
      <c r="AH947" s="37">
        <f t="shared" si="592"/>
        <v>-1.505519715779613E-3</v>
      </c>
      <c r="AI947" s="37">
        <f t="shared" si="593"/>
        <v>47.551597788452298</v>
      </c>
      <c r="AJ947" s="37">
        <f t="shared" si="594"/>
        <v>0.36276720176077715</v>
      </c>
      <c r="AK947" s="37">
        <f t="shared" si="595"/>
        <v>0.36272699559052141</v>
      </c>
      <c r="AM947" s="22">
        <f t="shared" si="572"/>
        <v>11.932283772252188</v>
      </c>
      <c r="AN947" s="37">
        <f t="shared" si="596"/>
        <v>0</v>
      </c>
      <c r="AO947" s="37" t="e">
        <f t="shared" si="597"/>
        <v>#DIV/0!</v>
      </c>
      <c r="AP947" s="37" t="e">
        <f t="shared" si="598"/>
        <v>#DIV/0!</v>
      </c>
      <c r="AQ947" s="37" t="e">
        <f t="shared" si="599"/>
        <v>#DIV/0!</v>
      </c>
      <c r="AS947" s="22">
        <f t="shared" si="573"/>
        <v>11.932283772252188</v>
      </c>
      <c r="AT947" s="37">
        <f t="shared" si="600"/>
        <v>0</v>
      </c>
      <c r="AU947" s="37" t="e">
        <f t="shared" si="601"/>
        <v>#DIV/0!</v>
      </c>
      <c r="AV947" s="37" t="e">
        <f t="shared" si="602"/>
        <v>#DIV/0!</v>
      </c>
      <c r="AW947" s="37" t="e">
        <f t="shared" si="603"/>
        <v>#DIV/0!</v>
      </c>
    </row>
    <row r="948" spans="1:49" s="33" customFormat="1" hidden="1" x14ac:dyDescent="0.25">
      <c r="A948" s="3"/>
      <c r="B948" s="4"/>
      <c r="C948" s="4">
        <f t="shared" si="583"/>
        <v>916</v>
      </c>
      <c r="D948" s="21">
        <f t="shared" si="574"/>
        <v>236.34872716694957</v>
      </c>
      <c r="E948" s="37">
        <f t="shared" si="584"/>
        <v>6.5000000000000002E-2</v>
      </c>
      <c r="F948" s="37">
        <f t="shared" si="585"/>
        <v>100</v>
      </c>
      <c r="G948" s="37">
        <f t="shared" si="575"/>
        <v>6.4957777444660969E-2</v>
      </c>
      <c r="H948" s="23">
        <f t="shared" si="586"/>
        <v>19.716394537968796</v>
      </c>
      <c r="I948" s="22">
        <f t="shared" si="587"/>
        <v>9.0998744021394434E-2</v>
      </c>
      <c r="J948" s="22">
        <f t="shared" si="588"/>
        <v>0.7</v>
      </c>
      <c r="K948" s="21">
        <f t="shared" si="589"/>
        <v>45</v>
      </c>
      <c r="L948" s="110">
        <v>917</v>
      </c>
      <c r="M948" s="9">
        <f t="shared" si="564"/>
        <v>11.929578508118</v>
      </c>
      <c r="N948" s="9">
        <f t="shared" si="565"/>
        <v>11.929578508118</v>
      </c>
      <c r="O948" s="10">
        <f t="shared" si="590"/>
        <v>0</v>
      </c>
      <c r="P948" s="10" t="e">
        <f t="shared" si="576"/>
        <v>#DIV/0!</v>
      </c>
      <c r="Q948" s="10" t="e">
        <f t="shared" si="577"/>
        <v>#DIV/0!</v>
      </c>
      <c r="R948" s="10" t="e">
        <f t="shared" si="578"/>
        <v>#DIV/0!</v>
      </c>
      <c r="S948" s="9"/>
      <c r="T948" s="9">
        <f t="shared" si="566"/>
        <v>11.929578508118</v>
      </c>
      <c r="U948" s="10">
        <f t="shared" si="579"/>
        <v>0</v>
      </c>
      <c r="V948" s="10" t="e">
        <f t="shared" si="580"/>
        <v>#DIV/0!</v>
      </c>
      <c r="W948" s="10" t="e">
        <f t="shared" si="581"/>
        <v>#DIV/0!</v>
      </c>
      <c r="X948" s="10" t="e">
        <f t="shared" si="582"/>
        <v>#DIV/0!</v>
      </c>
      <c r="Y948" s="1"/>
      <c r="Z948" s="22">
        <f t="shared" si="567"/>
        <v>11.928377695179655</v>
      </c>
      <c r="AA948" s="37">
        <f t="shared" si="568"/>
        <v>-1.2008129383449528E-3</v>
      </c>
      <c r="AB948" s="37">
        <f t="shared" si="569"/>
        <v>0.17504992287794111</v>
      </c>
      <c r="AC948" s="37">
        <f t="shared" si="570"/>
        <v>0.28931058552939432</v>
      </c>
      <c r="AD948" s="37">
        <f t="shared" si="591"/>
        <v>0.28927481260573318</v>
      </c>
      <c r="AG948" s="22">
        <f t="shared" si="571"/>
        <v>11.928072745150516</v>
      </c>
      <c r="AH948" s="37">
        <f t="shared" si="592"/>
        <v>-1.505762967484614E-3</v>
      </c>
      <c r="AI948" s="37">
        <f t="shared" si="593"/>
        <v>47.559280854362996</v>
      </c>
      <c r="AJ948" s="37">
        <f t="shared" si="594"/>
        <v>0.36278187208062046</v>
      </c>
      <c r="AK948" s="37">
        <f t="shared" si="595"/>
        <v>0.3627416512188556</v>
      </c>
      <c r="AM948" s="22">
        <f t="shared" si="572"/>
        <v>11.929578508118</v>
      </c>
      <c r="AN948" s="37">
        <f t="shared" si="596"/>
        <v>0</v>
      </c>
      <c r="AO948" s="37" t="e">
        <f t="shared" si="597"/>
        <v>#DIV/0!</v>
      </c>
      <c r="AP948" s="37" t="e">
        <f t="shared" si="598"/>
        <v>#DIV/0!</v>
      </c>
      <c r="AQ948" s="37" t="e">
        <f t="shared" si="599"/>
        <v>#DIV/0!</v>
      </c>
      <c r="AS948" s="22">
        <f t="shared" si="573"/>
        <v>11.929578508118</v>
      </c>
      <c r="AT948" s="37">
        <f t="shared" si="600"/>
        <v>0</v>
      </c>
      <c r="AU948" s="37" t="e">
        <f t="shared" si="601"/>
        <v>#DIV/0!</v>
      </c>
      <c r="AV948" s="37" t="e">
        <f t="shared" si="602"/>
        <v>#DIV/0!</v>
      </c>
      <c r="AW948" s="37" t="e">
        <f t="shared" si="603"/>
        <v>#DIV/0!</v>
      </c>
    </row>
    <row r="949" spans="1:49" s="33" customFormat="1" hidden="1" x14ac:dyDescent="0.25">
      <c r="A949" s="3"/>
      <c r="B949" s="4"/>
      <c r="C949" s="4">
        <f t="shared" si="583"/>
        <v>917</v>
      </c>
      <c r="D949" s="21">
        <f t="shared" si="574"/>
        <v>236.39038770302483</v>
      </c>
      <c r="E949" s="37">
        <f t="shared" si="584"/>
        <v>6.5000000000000002E-2</v>
      </c>
      <c r="F949" s="37">
        <f t="shared" si="585"/>
        <v>100</v>
      </c>
      <c r="G949" s="37">
        <f t="shared" si="575"/>
        <v>6.4957777444660969E-2</v>
      </c>
      <c r="H949" s="23">
        <f t="shared" si="586"/>
        <v>19.709534706678369</v>
      </c>
      <c r="I949" s="22">
        <f t="shared" si="587"/>
        <v>9.096708326159246E-2</v>
      </c>
      <c r="J949" s="22">
        <f t="shared" si="588"/>
        <v>0.7</v>
      </c>
      <c r="K949" s="21">
        <f t="shared" si="589"/>
        <v>45</v>
      </c>
      <c r="L949" s="110">
        <v>918</v>
      </c>
      <c r="M949" s="9">
        <f t="shared" si="564"/>
        <v>11.926872332287399</v>
      </c>
      <c r="N949" s="9">
        <f t="shared" si="565"/>
        <v>11.926872332287399</v>
      </c>
      <c r="O949" s="10">
        <f t="shared" si="590"/>
        <v>0</v>
      </c>
      <c r="P949" s="10" t="e">
        <f t="shared" si="576"/>
        <v>#DIV/0!</v>
      </c>
      <c r="Q949" s="10" t="e">
        <f t="shared" si="577"/>
        <v>#DIV/0!</v>
      </c>
      <c r="R949" s="10" t="e">
        <f t="shared" si="578"/>
        <v>#DIV/0!</v>
      </c>
      <c r="S949" s="9"/>
      <c r="T949" s="9">
        <f t="shared" si="566"/>
        <v>11.926872332287399</v>
      </c>
      <c r="U949" s="10">
        <f t="shared" si="579"/>
        <v>0</v>
      </c>
      <c r="V949" s="10" t="e">
        <f t="shared" si="580"/>
        <v>#DIV/0!</v>
      </c>
      <c r="W949" s="10" t="e">
        <f t="shared" si="581"/>
        <v>#DIV/0!</v>
      </c>
      <c r="X949" s="10" t="e">
        <f t="shared" si="582"/>
        <v>#DIV/0!</v>
      </c>
      <c r="Y949" s="1"/>
      <c r="Z949" s="22">
        <f t="shared" si="567"/>
        <v>11.925670850117823</v>
      </c>
      <c r="AA949" s="37">
        <f t="shared" si="568"/>
        <v>-1.2014821695753852E-3</v>
      </c>
      <c r="AB949" s="37">
        <f t="shared" si="569"/>
        <v>0.1751474808501563</v>
      </c>
      <c r="AC949" s="37">
        <f t="shared" si="570"/>
        <v>0.28943676568569282</v>
      </c>
      <c r="AD949" s="37">
        <f t="shared" si="591"/>
        <v>0.2894009710573906</v>
      </c>
      <c r="AG949" s="22">
        <f t="shared" si="571"/>
        <v>11.92536632615092</v>
      </c>
      <c r="AH949" s="37">
        <f t="shared" si="592"/>
        <v>-1.5060061364788879E-3</v>
      </c>
      <c r="AI949" s="37">
        <f t="shared" si="593"/>
        <v>47.566961307889528</v>
      </c>
      <c r="AJ949" s="37">
        <f t="shared" si="594"/>
        <v>0.36279651607253122</v>
      </c>
      <c r="AK949" s="37">
        <f t="shared" si="595"/>
        <v>0.36275628050950454</v>
      </c>
      <c r="AM949" s="22">
        <f t="shared" si="572"/>
        <v>11.926872332287399</v>
      </c>
      <c r="AN949" s="37">
        <f t="shared" si="596"/>
        <v>0</v>
      </c>
      <c r="AO949" s="37" t="e">
        <f t="shared" si="597"/>
        <v>#DIV/0!</v>
      </c>
      <c r="AP949" s="37" t="e">
        <f t="shared" si="598"/>
        <v>#DIV/0!</v>
      </c>
      <c r="AQ949" s="37" t="e">
        <f t="shared" si="599"/>
        <v>#DIV/0!</v>
      </c>
      <c r="AS949" s="22">
        <f t="shared" si="573"/>
        <v>11.926872332287399</v>
      </c>
      <c r="AT949" s="37">
        <f t="shared" si="600"/>
        <v>0</v>
      </c>
      <c r="AU949" s="37" t="e">
        <f t="shared" si="601"/>
        <v>#DIV/0!</v>
      </c>
      <c r="AV949" s="37" t="e">
        <f t="shared" si="602"/>
        <v>#DIV/0!</v>
      </c>
      <c r="AW949" s="37" t="e">
        <f t="shared" si="603"/>
        <v>#DIV/0!</v>
      </c>
    </row>
    <row r="950" spans="1:49" s="33" customFormat="1" hidden="1" x14ac:dyDescent="0.25">
      <c r="A950" s="3"/>
      <c r="B950" s="4"/>
      <c r="C950" s="4">
        <f t="shared" si="583"/>
        <v>918</v>
      </c>
      <c r="D950" s="21">
        <f t="shared" si="574"/>
        <v>236.43206227826099</v>
      </c>
      <c r="E950" s="37">
        <f t="shared" si="584"/>
        <v>6.5000000000000002E-2</v>
      </c>
      <c r="F950" s="37">
        <f t="shared" si="585"/>
        <v>100</v>
      </c>
      <c r="G950" s="37">
        <f t="shared" si="575"/>
        <v>6.4957777444660969E-2</v>
      </c>
      <c r="H950" s="23">
        <f t="shared" si="586"/>
        <v>19.702674875387942</v>
      </c>
      <c r="I950" s="22">
        <f t="shared" si="587"/>
        <v>9.0935422501790486E-2</v>
      </c>
      <c r="J950" s="22">
        <f t="shared" si="588"/>
        <v>0.7</v>
      </c>
      <c r="K950" s="21">
        <f t="shared" si="589"/>
        <v>45</v>
      </c>
      <c r="L950" s="110">
        <v>919</v>
      </c>
      <c r="M950" s="9">
        <f t="shared" si="564"/>
        <v>11.924165244504108</v>
      </c>
      <c r="N950" s="9">
        <f t="shared" si="565"/>
        <v>11.924165244504108</v>
      </c>
      <c r="O950" s="10">
        <f t="shared" si="590"/>
        <v>0</v>
      </c>
      <c r="P950" s="10" t="e">
        <f t="shared" si="576"/>
        <v>#DIV/0!</v>
      </c>
      <c r="Q950" s="10" t="e">
        <f t="shared" si="577"/>
        <v>#DIV/0!</v>
      </c>
      <c r="R950" s="10" t="e">
        <f t="shared" si="578"/>
        <v>#DIV/0!</v>
      </c>
      <c r="S950" s="9"/>
      <c r="T950" s="9">
        <f t="shared" si="566"/>
        <v>11.924165244504108</v>
      </c>
      <c r="U950" s="10">
        <f t="shared" si="579"/>
        <v>0</v>
      </c>
      <c r="V950" s="10" t="e">
        <f t="shared" si="580"/>
        <v>#DIV/0!</v>
      </c>
      <c r="W950" s="10" t="e">
        <f t="shared" si="581"/>
        <v>#DIV/0!</v>
      </c>
      <c r="X950" s="10" t="e">
        <f t="shared" si="582"/>
        <v>#DIV/0!</v>
      </c>
      <c r="Y950" s="1"/>
      <c r="Z950" s="22">
        <f t="shared" si="567"/>
        <v>11.922963092763815</v>
      </c>
      <c r="AA950" s="37">
        <f t="shared" si="568"/>
        <v>-1.2021517402924786E-3</v>
      </c>
      <c r="AB950" s="37">
        <f t="shared" si="569"/>
        <v>0.17524508831144006</v>
      </c>
      <c r="AC950" s="37">
        <f t="shared" si="570"/>
        <v>0.28956299478492697</v>
      </c>
      <c r="AD950" s="37">
        <f t="shared" si="591"/>
        <v>0.28952717843800019</v>
      </c>
      <c r="AG950" s="22">
        <f t="shared" si="571"/>
        <v>11.922658995281507</v>
      </c>
      <c r="AH950" s="37">
        <f t="shared" si="592"/>
        <v>-1.5062492226007862E-3</v>
      </c>
      <c r="AI950" s="37">
        <f t="shared" si="593"/>
        <v>47.574639143926284</v>
      </c>
      <c r="AJ950" s="37">
        <f t="shared" si="594"/>
        <v>0.36281113371161366</v>
      </c>
      <c r="AK950" s="37">
        <f t="shared" si="595"/>
        <v>0.36277088343909186</v>
      </c>
      <c r="AM950" s="22">
        <f t="shared" si="572"/>
        <v>11.924165244504108</v>
      </c>
      <c r="AN950" s="37">
        <f t="shared" si="596"/>
        <v>0</v>
      </c>
      <c r="AO950" s="37" t="e">
        <f t="shared" si="597"/>
        <v>#DIV/0!</v>
      </c>
      <c r="AP950" s="37" t="e">
        <f t="shared" si="598"/>
        <v>#DIV/0!</v>
      </c>
      <c r="AQ950" s="37" t="e">
        <f t="shared" si="599"/>
        <v>#DIV/0!</v>
      </c>
      <c r="AS950" s="22">
        <f t="shared" si="573"/>
        <v>11.924165244504108</v>
      </c>
      <c r="AT950" s="37">
        <f t="shared" si="600"/>
        <v>0</v>
      </c>
      <c r="AU950" s="37" t="e">
        <f t="shared" si="601"/>
        <v>#DIV/0!</v>
      </c>
      <c r="AV950" s="37" t="e">
        <f t="shared" si="602"/>
        <v>#DIV/0!</v>
      </c>
      <c r="AW950" s="37" t="e">
        <f t="shared" si="603"/>
        <v>#DIV/0!</v>
      </c>
    </row>
    <row r="951" spans="1:49" s="33" customFormat="1" hidden="1" x14ac:dyDescent="0.25">
      <c r="A951" s="3"/>
      <c r="B951" s="4"/>
      <c r="C951" s="4">
        <f t="shared" si="583"/>
        <v>919</v>
      </c>
      <c r="D951" s="21">
        <f t="shared" si="574"/>
        <v>236.4737508966015</v>
      </c>
      <c r="E951" s="37">
        <f t="shared" si="584"/>
        <v>6.5000000000000002E-2</v>
      </c>
      <c r="F951" s="37">
        <f t="shared" si="585"/>
        <v>100</v>
      </c>
      <c r="G951" s="37">
        <f t="shared" si="575"/>
        <v>6.4957777444660969E-2</v>
      </c>
      <c r="H951" s="23">
        <f t="shared" si="586"/>
        <v>19.695815044097515</v>
      </c>
      <c r="I951" s="22">
        <f t="shared" si="587"/>
        <v>9.0903761741988526E-2</v>
      </c>
      <c r="J951" s="22">
        <f t="shared" si="588"/>
        <v>0.7</v>
      </c>
      <c r="K951" s="21">
        <f t="shared" si="589"/>
        <v>45</v>
      </c>
      <c r="L951" s="110">
        <v>920</v>
      </c>
      <c r="M951" s="9">
        <f t="shared" si="564"/>
        <v>11.92145724451197</v>
      </c>
      <c r="N951" s="9">
        <f t="shared" si="565"/>
        <v>11.92145724451197</v>
      </c>
      <c r="O951" s="10">
        <f t="shared" si="590"/>
        <v>0</v>
      </c>
      <c r="P951" s="10" t="e">
        <f t="shared" si="576"/>
        <v>#DIV/0!</v>
      </c>
      <c r="Q951" s="10" t="e">
        <f t="shared" si="577"/>
        <v>#DIV/0!</v>
      </c>
      <c r="R951" s="10" t="e">
        <f t="shared" si="578"/>
        <v>#DIV/0!</v>
      </c>
      <c r="S951" s="9"/>
      <c r="T951" s="9">
        <f t="shared" si="566"/>
        <v>11.92145724451197</v>
      </c>
      <c r="U951" s="10">
        <f t="shared" si="579"/>
        <v>0</v>
      </c>
      <c r="V951" s="10" t="e">
        <f t="shared" si="580"/>
        <v>#DIV/0!</v>
      </c>
      <c r="W951" s="10" t="e">
        <f t="shared" si="581"/>
        <v>#DIV/0!</v>
      </c>
      <c r="X951" s="10" t="e">
        <f t="shared" si="582"/>
        <v>#DIV/0!</v>
      </c>
      <c r="Y951" s="1"/>
      <c r="Z951" s="22">
        <f t="shared" si="567"/>
        <v>11.920254422861401</v>
      </c>
      <c r="AA951" s="37">
        <f t="shared" si="568"/>
        <v>-1.2028216505690636E-3</v>
      </c>
      <c r="AB951" s="37">
        <f t="shared" si="569"/>
        <v>0.17534274527240931</v>
      </c>
      <c r="AC951" s="37">
        <f t="shared" si="570"/>
        <v>0.2896892728277411</v>
      </c>
      <c r="AD951" s="37">
        <f t="shared" si="591"/>
        <v>0.28965343475094274</v>
      </c>
      <c r="AG951" s="22">
        <f t="shared" si="571"/>
        <v>11.919950752286253</v>
      </c>
      <c r="AH951" s="37">
        <f t="shared" si="592"/>
        <v>-1.5064922257170821E-3</v>
      </c>
      <c r="AI951" s="37">
        <f t="shared" si="593"/>
        <v>47.582314358202737</v>
      </c>
      <c r="AJ951" s="37">
        <f t="shared" si="594"/>
        <v>0.36282572497935689</v>
      </c>
      <c r="AK951" s="37">
        <f t="shared" si="595"/>
        <v>0.36278545999032152</v>
      </c>
      <c r="AM951" s="22">
        <f t="shared" si="572"/>
        <v>11.92145724451197</v>
      </c>
      <c r="AN951" s="37">
        <f t="shared" si="596"/>
        <v>0</v>
      </c>
      <c r="AO951" s="37" t="e">
        <f t="shared" si="597"/>
        <v>#DIV/0!</v>
      </c>
      <c r="AP951" s="37" t="e">
        <f t="shared" si="598"/>
        <v>#DIV/0!</v>
      </c>
      <c r="AQ951" s="37" t="e">
        <f t="shared" si="599"/>
        <v>#DIV/0!</v>
      </c>
      <c r="AS951" s="22">
        <f t="shared" si="573"/>
        <v>11.92145724451197</v>
      </c>
      <c r="AT951" s="37">
        <f t="shared" si="600"/>
        <v>0</v>
      </c>
      <c r="AU951" s="37" t="e">
        <f t="shared" si="601"/>
        <v>#DIV/0!</v>
      </c>
      <c r="AV951" s="37" t="e">
        <f t="shared" si="602"/>
        <v>#DIV/0!</v>
      </c>
      <c r="AW951" s="37" t="e">
        <f t="shared" si="603"/>
        <v>#DIV/0!</v>
      </c>
    </row>
    <row r="952" spans="1:49" s="33" customFormat="1" hidden="1" x14ac:dyDescent="0.25">
      <c r="A952" s="3"/>
      <c r="B952" s="4"/>
      <c r="C952" s="4">
        <f t="shared" si="583"/>
        <v>920</v>
      </c>
      <c r="D952" s="21">
        <f t="shared" si="574"/>
        <v>236.51545356198849</v>
      </c>
      <c r="E952" s="37">
        <f t="shared" si="584"/>
        <v>6.5000000000000002E-2</v>
      </c>
      <c r="F952" s="37">
        <f t="shared" si="585"/>
        <v>100</v>
      </c>
      <c r="G952" s="37">
        <f t="shared" si="575"/>
        <v>6.4957777444660969E-2</v>
      </c>
      <c r="H952" s="23">
        <f t="shared" si="586"/>
        <v>19.688955212807087</v>
      </c>
      <c r="I952" s="22">
        <f t="shared" si="587"/>
        <v>9.0872100982186552E-2</v>
      </c>
      <c r="J952" s="22">
        <f t="shared" si="588"/>
        <v>0.7</v>
      </c>
      <c r="K952" s="21">
        <f t="shared" si="589"/>
        <v>45</v>
      </c>
      <c r="L952" s="110">
        <v>921</v>
      </c>
      <c r="M952" s="9">
        <f t="shared" si="564"/>
        <v>11.918748332054912</v>
      </c>
      <c r="N952" s="9">
        <f t="shared" si="565"/>
        <v>11.918748332054912</v>
      </c>
      <c r="O952" s="10">
        <f t="shared" si="590"/>
        <v>0</v>
      </c>
      <c r="P952" s="10" t="e">
        <f t="shared" si="576"/>
        <v>#DIV/0!</v>
      </c>
      <c r="Q952" s="10" t="e">
        <f t="shared" si="577"/>
        <v>#DIV/0!</v>
      </c>
      <c r="R952" s="10" t="e">
        <f t="shared" si="578"/>
        <v>#DIV/0!</v>
      </c>
      <c r="S952" s="9"/>
      <c r="T952" s="9">
        <f t="shared" si="566"/>
        <v>11.918748332054912</v>
      </c>
      <c r="U952" s="10">
        <f t="shared" si="579"/>
        <v>0</v>
      </c>
      <c r="V952" s="10" t="e">
        <f t="shared" si="580"/>
        <v>#DIV/0!</v>
      </c>
      <c r="W952" s="10" t="e">
        <f t="shared" si="581"/>
        <v>#DIV/0!</v>
      </c>
      <c r="X952" s="10" t="e">
        <f t="shared" si="582"/>
        <v>#DIV/0!</v>
      </c>
      <c r="Y952" s="1"/>
      <c r="Z952" s="22">
        <f t="shared" si="567"/>
        <v>11.917544840154481</v>
      </c>
      <c r="AA952" s="37">
        <f t="shared" si="568"/>
        <v>-1.2034919004317857E-3</v>
      </c>
      <c r="AB952" s="37">
        <f t="shared" si="569"/>
        <v>0.17544045173694839</v>
      </c>
      <c r="AC952" s="37">
        <f t="shared" si="570"/>
        <v>0.28981559980366445</v>
      </c>
      <c r="AD952" s="37">
        <f t="shared" si="591"/>
        <v>0.28977973998373369</v>
      </c>
      <c r="AG952" s="22">
        <f t="shared" si="571"/>
        <v>11.91724159690923</v>
      </c>
      <c r="AH952" s="37">
        <f t="shared" si="592"/>
        <v>-1.5067351456821143E-3</v>
      </c>
      <c r="AI952" s="37">
        <f t="shared" si="593"/>
        <v>47.58998694618078</v>
      </c>
      <c r="AJ952" s="37">
        <f t="shared" si="594"/>
        <v>0.3628402898552246</v>
      </c>
      <c r="AK952" s="37">
        <f t="shared" si="595"/>
        <v>0.36280001013911095</v>
      </c>
      <c r="AM952" s="22">
        <f t="shared" si="572"/>
        <v>11.918748332054912</v>
      </c>
      <c r="AN952" s="37">
        <f t="shared" si="596"/>
        <v>0</v>
      </c>
      <c r="AO952" s="37" t="e">
        <f t="shared" si="597"/>
        <v>#DIV/0!</v>
      </c>
      <c r="AP952" s="37" t="e">
        <f t="shared" si="598"/>
        <v>#DIV/0!</v>
      </c>
      <c r="AQ952" s="37" t="e">
        <f t="shared" si="599"/>
        <v>#DIV/0!</v>
      </c>
      <c r="AS952" s="22">
        <f t="shared" si="573"/>
        <v>11.918748332054912</v>
      </c>
      <c r="AT952" s="37">
        <f t="shared" si="600"/>
        <v>0</v>
      </c>
      <c r="AU952" s="37" t="e">
        <f t="shared" si="601"/>
        <v>#DIV/0!</v>
      </c>
      <c r="AV952" s="37" t="e">
        <f t="shared" si="602"/>
        <v>#DIV/0!</v>
      </c>
      <c r="AW952" s="37" t="e">
        <f t="shared" si="603"/>
        <v>#DIV/0!</v>
      </c>
    </row>
    <row r="953" spans="1:49" s="33" customFormat="1" hidden="1" x14ac:dyDescent="0.25">
      <c r="A953" s="3"/>
      <c r="B953" s="4"/>
      <c r="C953" s="4">
        <f t="shared" si="583"/>
        <v>921</v>
      </c>
      <c r="D953" s="21">
        <f t="shared" si="574"/>
        <v>236.557170278363</v>
      </c>
      <c r="E953" s="37">
        <f t="shared" si="584"/>
        <v>6.5000000000000002E-2</v>
      </c>
      <c r="F953" s="37">
        <f t="shared" si="585"/>
        <v>100</v>
      </c>
      <c r="G953" s="37">
        <f t="shared" si="575"/>
        <v>6.4957777444660969E-2</v>
      </c>
      <c r="H953" s="23">
        <f t="shared" si="586"/>
        <v>19.68209538151666</v>
      </c>
      <c r="I953" s="22">
        <f t="shared" si="587"/>
        <v>9.0840440222384577E-2</v>
      </c>
      <c r="J953" s="22">
        <f t="shared" si="588"/>
        <v>0.7</v>
      </c>
      <c r="K953" s="21">
        <f t="shared" si="589"/>
        <v>45</v>
      </c>
      <c r="L953" s="110">
        <v>922</v>
      </c>
      <c r="M953" s="9">
        <f t="shared" si="564"/>
        <v>11.916038506876935</v>
      </c>
      <c r="N953" s="9">
        <f t="shared" si="565"/>
        <v>11.916038506876935</v>
      </c>
      <c r="O953" s="10">
        <f t="shared" si="590"/>
        <v>0</v>
      </c>
      <c r="P953" s="10" t="e">
        <f t="shared" si="576"/>
        <v>#DIV/0!</v>
      </c>
      <c r="Q953" s="10" t="e">
        <f t="shared" si="577"/>
        <v>#DIV/0!</v>
      </c>
      <c r="R953" s="10" t="e">
        <f t="shared" si="578"/>
        <v>#DIV/0!</v>
      </c>
      <c r="S953" s="9"/>
      <c r="T953" s="9">
        <f t="shared" si="566"/>
        <v>11.916038506876935</v>
      </c>
      <c r="U953" s="10">
        <f t="shared" si="579"/>
        <v>0</v>
      </c>
      <c r="V953" s="10" t="e">
        <f t="shared" si="580"/>
        <v>#DIV/0!</v>
      </c>
      <c r="W953" s="10" t="e">
        <f t="shared" si="581"/>
        <v>#DIV/0!</v>
      </c>
      <c r="X953" s="10" t="e">
        <f t="shared" si="582"/>
        <v>#DIV/0!</v>
      </c>
      <c r="Y953" s="1"/>
      <c r="Z953" s="22">
        <f t="shared" si="567"/>
        <v>11.914834344386986</v>
      </c>
      <c r="AA953" s="37">
        <f t="shared" si="568"/>
        <v>-1.2041624899499226E-3</v>
      </c>
      <c r="AB953" s="37">
        <f t="shared" si="569"/>
        <v>0.1755382077151563</v>
      </c>
      <c r="AC953" s="37">
        <f t="shared" si="570"/>
        <v>0.2899419757125053</v>
      </c>
      <c r="AD953" s="37">
        <f t="shared" si="591"/>
        <v>0.28990609413389817</v>
      </c>
      <c r="AG953" s="22">
        <f t="shared" si="571"/>
        <v>11.914531528894612</v>
      </c>
      <c r="AH953" s="37">
        <f t="shared" si="592"/>
        <v>-1.5069779823235763E-3</v>
      </c>
      <c r="AI953" s="37">
        <f t="shared" si="593"/>
        <v>47.597656902397269</v>
      </c>
      <c r="AJ953" s="37">
        <f t="shared" si="594"/>
        <v>0.36285482831164573</v>
      </c>
      <c r="AK953" s="37">
        <f t="shared" si="595"/>
        <v>0.36281453385842449</v>
      </c>
      <c r="AM953" s="22">
        <f t="shared" si="572"/>
        <v>11.916038506876935</v>
      </c>
      <c r="AN953" s="37">
        <f t="shared" si="596"/>
        <v>0</v>
      </c>
      <c r="AO953" s="37" t="e">
        <f t="shared" si="597"/>
        <v>#DIV/0!</v>
      </c>
      <c r="AP953" s="37" t="e">
        <f t="shared" si="598"/>
        <v>#DIV/0!</v>
      </c>
      <c r="AQ953" s="37" t="e">
        <f t="shared" si="599"/>
        <v>#DIV/0!</v>
      </c>
      <c r="AS953" s="22">
        <f t="shared" si="573"/>
        <v>11.916038506876935</v>
      </c>
      <c r="AT953" s="37">
        <f t="shared" si="600"/>
        <v>0</v>
      </c>
      <c r="AU953" s="37" t="e">
        <f t="shared" si="601"/>
        <v>#DIV/0!</v>
      </c>
      <c r="AV953" s="37" t="e">
        <f t="shared" si="602"/>
        <v>#DIV/0!</v>
      </c>
      <c r="AW953" s="37" t="e">
        <f t="shared" si="603"/>
        <v>#DIV/0!</v>
      </c>
    </row>
    <row r="954" spans="1:49" s="33" customFormat="1" hidden="1" x14ac:dyDescent="0.25">
      <c r="A954" s="3"/>
      <c r="B954" s="4"/>
      <c r="C954" s="4">
        <f t="shared" si="583"/>
        <v>922</v>
      </c>
      <c r="D954" s="21">
        <f t="shared" si="574"/>
        <v>236.59890104966391</v>
      </c>
      <c r="E954" s="37">
        <f t="shared" si="584"/>
        <v>6.5000000000000002E-2</v>
      </c>
      <c r="F954" s="37">
        <f t="shared" si="585"/>
        <v>100</v>
      </c>
      <c r="G954" s="37">
        <f t="shared" si="575"/>
        <v>6.4957777444660969E-2</v>
      </c>
      <c r="H954" s="23">
        <f t="shared" si="586"/>
        <v>19.675235550226233</v>
      </c>
      <c r="I954" s="22">
        <f t="shared" si="587"/>
        <v>9.0808779462582603E-2</v>
      </c>
      <c r="J954" s="22">
        <f t="shared" si="588"/>
        <v>0.7</v>
      </c>
      <c r="K954" s="21">
        <f t="shared" si="589"/>
        <v>45</v>
      </c>
      <c r="L954" s="110">
        <v>923</v>
      </c>
      <c r="M954" s="9">
        <f t="shared" si="564"/>
        <v>11.913327768722176</v>
      </c>
      <c r="N954" s="9">
        <f t="shared" si="565"/>
        <v>11.913327768722176</v>
      </c>
      <c r="O954" s="10">
        <f t="shared" si="590"/>
        <v>0</v>
      </c>
      <c r="P954" s="10" t="e">
        <f t="shared" si="576"/>
        <v>#DIV/0!</v>
      </c>
      <c r="Q954" s="10" t="e">
        <f t="shared" si="577"/>
        <v>#DIV/0!</v>
      </c>
      <c r="R954" s="10" t="e">
        <f t="shared" si="578"/>
        <v>#DIV/0!</v>
      </c>
      <c r="S954" s="9"/>
      <c r="T954" s="9">
        <f t="shared" si="566"/>
        <v>11.913327768722176</v>
      </c>
      <c r="U954" s="10">
        <f t="shared" si="579"/>
        <v>0</v>
      </c>
      <c r="V954" s="10" t="e">
        <f t="shared" si="580"/>
        <v>#DIV/0!</v>
      </c>
      <c r="W954" s="10" t="e">
        <f t="shared" si="581"/>
        <v>#DIV/0!</v>
      </c>
      <c r="X954" s="10" t="e">
        <f t="shared" si="582"/>
        <v>#DIV/0!</v>
      </c>
      <c r="Y954" s="1"/>
      <c r="Z954" s="22">
        <f t="shared" si="567"/>
        <v>11.912122935302998</v>
      </c>
      <c r="AA954" s="37">
        <f t="shared" si="568"/>
        <v>-1.2048334191785415E-3</v>
      </c>
      <c r="AB954" s="37">
        <f t="shared" si="569"/>
        <v>0.1756360132150605</v>
      </c>
      <c r="AC954" s="37">
        <f t="shared" si="570"/>
        <v>0.29006840055065652</v>
      </c>
      <c r="AD954" s="37">
        <f t="shared" si="591"/>
        <v>0.29003249720221669</v>
      </c>
      <c r="AG954" s="22">
        <f t="shared" si="571"/>
        <v>11.911820547986645</v>
      </c>
      <c r="AH954" s="37">
        <f t="shared" si="592"/>
        <v>-1.5072207355313338E-3</v>
      </c>
      <c r="AI954" s="37">
        <f t="shared" si="593"/>
        <v>47.605324223373643</v>
      </c>
      <c r="AJ954" s="37">
        <f t="shared" si="594"/>
        <v>0.362869340336194</v>
      </c>
      <c r="AK954" s="37">
        <f t="shared" si="595"/>
        <v>0.36282903113969189</v>
      </c>
      <c r="AM954" s="22">
        <f t="shared" si="572"/>
        <v>11.913327768722176</v>
      </c>
      <c r="AN954" s="37">
        <f t="shared" si="596"/>
        <v>0</v>
      </c>
      <c r="AO954" s="37" t="e">
        <f t="shared" si="597"/>
        <v>#DIV/0!</v>
      </c>
      <c r="AP954" s="37" t="e">
        <f t="shared" si="598"/>
        <v>#DIV/0!</v>
      </c>
      <c r="AQ954" s="37" t="e">
        <f t="shared" si="599"/>
        <v>#DIV/0!</v>
      </c>
      <c r="AS954" s="22">
        <f t="shared" si="573"/>
        <v>11.913327768722176</v>
      </c>
      <c r="AT954" s="37">
        <f t="shared" si="600"/>
        <v>0</v>
      </c>
      <c r="AU954" s="37" t="e">
        <f t="shared" si="601"/>
        <v>#DIV/0!</v>
      </c>
      <c r="AV954" s="37" t="e">
        <f t="shared" si="602"/>
        <v>#DIV/0!</v>
      </c>
      <c r="AW954" s="37" t="e">
        <f t="shared" si="603"/>
        <v>#DIV/0!</v>
      </c>
    </row>
    <row r="955" spans="1:49" s="33" customFormat="1" hidden="1" x14ac:dyDescent="0.25">
      <c r="A955" s="3"/>
      <c r="B955" s="4"/>
      <c r="C955" s="4">
        <f t="shared" si="583"/>
        <v>923</v>
      </c>
      <c r="D955" s="21">
        <f t="shared" si="574"/>
        <v>236.64064587982941</v>
      </c>
      <c r="E955" s="37">
        <f t="shared" si="584"/>
        <v>6.5000000000000002E-2</v>
      </c>
      <c r="F955" s="37">
        <f t="shared" si="585"/>
        <v>100</v>
      </c>
      <c r="G955" s="37">
        <f t="shared" si="575"/>
        <v>6.4957777444660969E-2</v>
      </c>
      <c r="H955" s="23">
        <f t="shared" si="586"/>
        <v>19.668375718935806</v>
      </c>
      <c r="I955" s="22">
        <f t="shared" si="587"/>
        <v>9.0777118702780629E-2</v>
      </c>
      <c r="J955" s="22">
        <f t="shared" si="588"/>
        <v>0.7</v>
      </c>
      <c r="K955" s="21">
        <f t="shared" si="589"/>
        <v>45</v>
      </c>
      <c r="L955" s="110">
        <v>924</v>
      </c>
      <c r="M955" s="9">
        <f t="shared" si="564"/>
        <v>11.91061611733482</v>
      </c>
      <c r="N955" s="9">
        <f t="shared" si="565"/>
        <v>11.91061611733482</v>
      </c>
      <c r="O955" s="10">
        <f t="shared" si="590"/>
        <v>0</v>
      </c>
      <c r="P955" s="10" t="e">
        <f t="shared" si="576"/>
        <v>#DIV/0!</v>
      </c>
      <c r="Q955" s="10" t="e">
        <f t="shared" si="577"/>
        <v>#DIV/0!</v>
      </c>
      <c r="R955" s="10" t="e">
        <f t="shared" si="578"/>
        <v>#DIV/0!</v>
      </c>
      <c r="S955" s="9"/>
      <c r="T955" s="9">
        <f t="shared" si="566"/>
        <v>11.91061611733482</v>
      </c>
      <c r="U955" s="10">
        <f t="shared" si="579"/>
        <v>0</v>
      </c>
      <c r="V955" s="10" t="e">
        <f t="shared" si="580"/>
        <v>#DIV/0!</v>
      </c>
      <c r="W955" s="10" t="e">
        <f t="shared" si="581"/>
        <v>#DIV/0!</v>
      </c>
      <c r="X955" s="10" t="e">
        <f t="shared" si="582"/>
        <v>#DIV/0!</v>
      </c>
      <c r="Y955" s="1"/>
      <c r="Z955" s="22">
        <f t="shared" si="567"/>
        <v>11.909410612646662</v>
      </c>
      <c r="AA955" s="37">
        <f t="shared" si="568"/>
        <v>-1.2055046881584985E-3</v>
      </c>
      <c r="AB955" s="37">
        <f t="shared" si="569"/>
        <v>0.17573386824261691</v>
      </c>
      <c r="AC955" s="37">
        <f t="shared" si="570"/>
        <v>0.29019487431110091</v>
      </c>
      <c r="AD955" s="37">
        <f t="shared" si="591"/>
        <v>0.29015894917982299</v>
      </c>
      <c r="AG955" s="22">
        <f t="shared" si="571"/>
        <v>11.909108653929676</v>
      </c>
      <c r="AH955" s="37">
        <f t="shared" si="592"/>
        <v>-1.5074634051437386E-3</v>
      </c>
      <c r="AI955" s="37">
        <f t="shared" si="593"/>
        <v>47.612988904025123</v>
      </c>
      <c r="AJ955" s="37">
        <f t="shared" si="594"/>
        <v>0.36288382590421492</v>
      </c>
      <c r="AK955" s="37">
        <f t="shared" si="595"/>
        <v>0.36284350195286036</v>
      </c>
      <c r="AM955" s="22">
        <f t="shared" si="572"/>
        <v>11.91061611733482</v>
      </c>
      <c r="AN955" s="37">
        <f t="shared" si="596"/>
        <v>0</v>
      </c>
      <c r="AO955" s="37" t="e">
        <f t="shared" si="597"/>
        <v>#DIV/0!</v>
      </c>
      <c r="AP955" s="37" t="e">
        <f t="shared" si="598"/>
        <v>#DIV/0!</v>
      </c>
      <c r="AQ955" s="37" t="e">
        <f t="shared" si="599"/>
        <v>#DIV/0!</v>
      </c>
      <c r="AS955" s="22">
        <f t="shared" si="573"/>
        <v>11.91061611733482</v>
      </c>
      <c r="AT955" s="37">
        <f t="shared" si="600"/>
        <v>0</v>
      </c>
      <c r="AU955" s="37" t="e">
        <f t="shared" si="601"/>
        <v>#DIV/0!</v>
      </c>
      <c r="AV955" s="37" t="e">
        <f t="shared" si="602"/>
        <v>#DIV/0!</v>
      </c>
      <c r="AW955" s="37" t="e">
        <f t="shared" si="603"/>
        <v>#DIV/0!</v>
      </c>
    </row>
    <row r="956" spans="1:49" s="33" customFormat="1" hidden="1" x14ac:dyDescent="0.25">
      <c r="A956" s="3"/>
      <c r="B956" s="4"/>
      <c r="C956" s="4">
        <f t="shared" si="583"/>
        <v>924</v>
      </c>
      <c r="D956" s="21">
        <f t="shared" si="574"/>
        <v>236.68240477279576</v>
      </c>
      <c r="E956" s="37">
        <f t="shared" si="584"/>
        <v>6.5000000000000002E-2</v>
      </c>
      <c r="F956" s="37">
        <f t="shared" si="585"/>
        <v>100</v>
      </c>
      <c r="G956" s="37">
        <f t="shared" si="575"/>
        <v>6.4957777444660969E-2</v>
      </c>
      <c r="H956" s="23">
        <f t="shared" si="586"/>
        <v>19.661515887645379</v>
      </c>
      <c r="I956" s="22">
        <f t="shared" si="587"/>
        <v>9.0745457942978669E-2</v>
      </c>
      <c r="J956" s="22">
        <f t="shared" si="588"/>
        <v>0.7</v>
      </c>
      <c r="K956" s="21">
        <f t="shared" si="589"/>
        <v>45</v>
      </c>
      <c r="L956" s="110">
        <v>925</v>
      </c>
      <c r="M956" s="9">
        <f t="shared" si="564"/>
        <v>11.907903552459176</v>
      </c>
      <c r="N956" s="9">
        <f t="shared" si="565"/>
        <v>11.907903552459176</v>
      </c>
      <c r="O956" s="10">
        <f t="shared" si="590"/>
        <v>0</v>
      </c>
      <c r="P956" s="10" t="e">
        <f t="shared" si="576"/>
        <v>#DIV/0!</v>
      </c>
      <c r="Q956" s="10" t="e">
        <f t="shared" si="577"/>
        <v>#DIV/0!</v>
      </c>
      <c r="R956" s="10" t="e">
        <f t="shared" si="578"/>
        <v>#DIV/0!</v>
      </c>
      <c r="S956" s="9"/>
      <c r="T956" s="9">
        <f t="shared" si="566"/>
        <v>11.907903552459176</v>
      </c>
      <c r="U956" s="10">
        <f t="shared" si="579"/>
        <v>0</v>
      </c>
      <c r="V956" s="10" t="e">
        <f t="shared" si="580"/>
        <v>#DIV/0!</v>
      </c>
      <c r="W956" s="10" t="e">
        <f t="shared" si="581"/>
        <v>#DIV/0!</v>
      </c>
      <c r="X956" s="10" t="e">
        <f t="shared" si="582"/>
        <v>#DIV/0!</v>
      </c>
      <c r="Y956" s="1"/>
      <c r="Z956" s="22">
        <f t="shared" si="567"/>
        <v>11.906697376162217</v>
      </c>
      <c r="AA956" s="37">
        <f t="shared" si="568"/>
        <v>-1.2061762969590717E-3</v>
      </c>
      <c r="AB956" s="37">
        <f t="shared" si="569"/>
        <v>0.17583177280792459</v>
      </c>
      <c r="AC956" s="37">
        <f t="shared" si="570"/>
        <v>0.29032139699367238</v>
      </c>
      <c r="AD956" s="37">
        <f t="shared" si="591"/>
        <v>0.29028545006546441</v>
      </c>
      <c r="AG956" s="22">
        <f t="shared" si="571"/>
        <v>11.906395846468152</v>
      </c>
      <c r="AH956" s="37">
        <f t="shared" si="592"/>
        <v>-1.5077059910240109E-3</v>
      </c>
      <c r="AI956" s="37">
        <f t="shared" si="593"/>
        <v>47.620650939968954</v>
      </c>
      <c r="AJ956" s="37">
        <f t="shared" si="594"/>
        <v>0.36289828499642068</v>
      </c>
      <c r="AK956" s="37">
        <f t="shared" si="595"/>
        <v>0.3628579462826288</v>
      </c>
      <c r="AM956" s="22">
        <f t="shared" si="572"/>
        <v>11.907903552459176</v>
      </c>
      <c r="AN956" s="37">
        <f t="shared" si="596"/>
        <v>0</v>
      </c>
      <c r="AO956" s="37" t="e">
        <f t="shared" si="597"/>
        <v>#DIV/0!</v>
      </c>
      <c r="AP956" s="37" t="e">
        <f t="shared" si="598"/>
        <v>#DIV/0!</v>
      </c>
      <c r="AQ956" s="37" t="e">
        <f t="shared" si="599"/>
        <v>#DIV/0!</v>
      </c>
      <c r="AS956" s="22">
        <f t="shared" si="573"/>
        <v>11.907903552459176</v>
      </c>
      <c r="AT956" s="37">
        <f t="shared" si="600"/>
        <v>0</v>
      </c>
      <c r="AU956" s="37" t="e">
        <f t="shared" si="601"/>
        <v>#DIV/0!</v>
      </c>
      <c r="AV956" s="37" t="e">
        <f t="shared" si="602"/>
        <v>#DIV/0!</v>
      </c>
      <c r="AW956" s="37" t="e">
        <f t="shared" si="603"/>
        <v>#DIV/0!</v>
      </c>
    </row>
    <row r="957" spans="1:49" s="33" customFormat="1" hidden="1" x14ac:dyDescent="0.25">
      <c r="A957" s="3"/>
      <c r="B957" s="4"/>
      <c r="C957" s="4">
        <f t="shared" si="583"/>
        <v>925</v>
      </c>
      <c r="D957" s="21">
        <f t="shared" si="574"/>
        <v>236.72417773249825</v>
      </c>
      <c r="E957" s="37">
        <f t="shared" si="584"/>
        <v>6.5000000000000002E-2</v>
      </c>
      <c r="F957" s="37">
        <f t="shared" si="585"/>
        <v>100</v>
      </c>
      <c r="G957" s="37">
        <f t="shared" si="575"/>
        <v>6.4957777444660969E-2</v>
      </c>
      <c r="H957" s="23">
        <f t="shared" si="586"/>
        <v>19.654656056354952</v>
      </c>
      <c r="I957" s="22">
        <f t="shared" si="587"/>
        <v>9.0713797183176695E-2</v>
      </c>
      <c r="J957" s="22">
        <f t="shared" si="588"/>
        <v>0.7</v>
      </c>
      <c r="K957" s="21">
        <f t="shared" si="589"/>
        <v>45</v>
      </c>
      <c r="L957" s="110">
        <v>926</v>
      </c>
      <c r="M957" s="9">
        <f t="shared" si="564"/>
        <v>11.905190073839618</v>
      </c>
      <c r="N957" s="9">
        <f t="shared" si="565"/>
        <v>11.905190073839618</v>
      </c>
      <c r="O957" s="10">
        <f t="shared" si="590"/>
        <v>0</v>
      </c>
      <c r="P957" s="10" t="e">
        <f t="shared" si="576"/>
        <v>#DIV/0!</v>
      </c>
      <c r="Q957" s="10" t="e">
        <f t="shared" si="577"/>
        <v>#DIV/0!</v>
      </c>
      <c r="R957" s="10" t="e">
        <f t="shared" si="578"/>
        <v>#DIV/0!</v>
      </c>
      <c r="S957" s="9"/>
      <c r="T957" s="9">
        <f t="shared" si="566"/>
        <v>11.905190073839618</v>
      </c>
      <c r="U957" s="10">
        <f t="shared" si="579"/>
        <v>0</v>
      </c>
      <c r="V957" s="10" t="e">
        <f t="shared" si="580"/>
        <v>#DIV/0!</v>
      </c>
      <c r="W957" s="10" t="e">
        <f t="shared" si="581"/>
        <v>#DIV/0!</v>
      </c>
      <c r="X957" s="10" t="e">
        <f t="shared" si="582"/>
        <v>#DIV/0!</v>
      </c>
      <c r="Y957" s="1"/>
      <c r="Z957" s="22">
        <f t="shared" si="567"/>
        <v>11.903983225594006</v>
      </c>
      <c r="AA957" s="37">
        <f t="shared" si="568"/>
        <v>-1.2068482456122354E-3</v>
      </c>
      <c r="AB957" s="37">
        <f t="shared" si="569"/>
        <v>0.1759297269156446</v>
      </c>
      <c r="AC957" s="37">
        <f t="shared" si="570"/>
        <v>0.29044796858923544</v>
      </c>
      <c r="AD957" s="37">
        <f t="shared" si="591"/>
        <v>0.29041199985005628</v>
      </c>
      <c r="AG957" s="22">
        <f t="shared" si="571"/>
        <v>11.903682125346604</v>
      </c>
      <c r="AH957" s="37">
        <f t="shared" si="592"/>
        <v>-1.5079484930140552E-3</v>
      </c>
      <c r="AI957" s="37">
        <f t="shared" si="593"/>
        <v>47.628310326274303</v>
      </c>
      <c r="AJ957" s="37">
        <f t="shared" si="594"/>
        <v>0.36291271758936322</v>
      </c>
      <c r="AK957" s="37">
        <f t="shared" si="595"/>
        <v>0.36287236410252804</v>
      </c>
      <c r="AM957" s="22">
        <f t="shared" si="572"/>
        <v>11.905190073839618</v>
      </c>
      <c r="AN957" s="37">
        <f t="shared" si="596"/>
        <v>0</v>
      </c>
      <c r="AO957" s="37" t="e">
        <f t="shared" si="597"/>
        <v>#DIV/0!</v>
      </c>
      <c r="AP957" s="37" t="e">
        <f t="shared" si="598"/>
        <v>#DIV/0!</v>
      </c>
      <c r="AQ957" s="37" t="e">
        <f t="shared" si="599"/>
        <v>#DIV/0!</v>
      </c>
      <c r="AS957" s="22">
        <f t="shared" si="573"/>
        <v>11.905190073839618</v>
      </c>
      <c r="AT957" s="37">
        <f t="shared" si="600"/>
        <v>0</v>
      </c>
      <c r="AU957" s="37" t="e">
        <f t="shared" si="601"/>
        <v>#DIV/0!</v>
      </c>
      <c r="AV957" s="37" t="e">
        <f t="shared" si="602"/>
        <v>#DIV/0!</v>
      </c>
      <c r="AW957" s="37" t="e">
        <f t="shared" si="603"/>
        <v>#DIV/0!</v>
      </c>
    </row>
    <row r="958" spans="1:49" s="33" customFormat="1" hidden="1" x14ac:dyDescent="0.25">
      <c r="A958" s="3"/>
      <c r="B958" s="4"/>
      <c r="C958" s="4">
        <f t="shared" si="583"/>
        <v>926</v>
      </c>
      <c r="D958" s="21">
        <f t="shared" si="574"/>
        <v>236.76596476287008</v>
      </c>
      <c r="E958" s="37">
        <f t="shared" si="584"/>
        <v>6.5000000000000002E-2</v>
      </c>
      <c r="F958" s="37">
        <f t="shared" si="585"/>
        <v>100</v>
      </c>
      <c r="G958" s="37">
        <f t="shared" si="575"/>
        <v>6.4957777444660969E-2</v>
      </c>
      <c r="H958" s="23">
        <f t="shared" si="586"/>
        <v>19.647796225064525</v>
      </c>
      <c r="I958" s="22">
        <f t="shared" si="587"/>
        <v>9.0682136423374721E-2</v>
      </c>
      <c r="J958" s="22">
        <f t="shared" si="588"/>
        <v>0.7</v>
      </c>
      <c r="K958" s="21">
        <f t="shared" si="589"/>
        <v>45</v>
      </c>
      <c r="L958" s="110">
        <v>927</v>
      </c>
      <c r="M958" s="9">
        <f t="shared" si="564"/>
        <v>11.90247568122065</v>
      </c>
      <c r="N958" s="9">
        <f t="shared" si="565"/>
        <v>11.90247568122065</v>
      </c>
      <c r="O958" s="10">
        <f t="shared" si="590"/>
        <v>0</v>
      </c>
      <c r="P958" s="10" t="e">
        <f t="shared" si="576"/>
        <v>#DIV/0!</v>
      </c>
      <c r="Q958" s="10" t="e">
        <f t="shared" si="577"/>
        <v>#DIV/0!</v>
      </c>
      <c r="R958" s="10" t="e">
        <f t="shared" si="578"/>
        <v>#DIV/0!</v>
      </c>
      <c r="S958" s="9"/>
      <c r="T958" s="9">
        <f t="shared" si="566"/>
        <v>11.90247568122065</v>
      </c>
      <c r="U958" s="10">
        <f t="shared" si="579"/>
        <v>0</v>
      </c>
      <c r="V958" s="10" t="e">
        <f t="shared" si="580"/>
        <v>#DIV/0!</v>
      </c>
      <c r="W958" s="10" t="e">
        <f t="shared" si="581"/>
        <v>#DIV/0!</v>
      </c>
      <c r="X958" s="10" t="e">
        <f t="shared" si="582"/>
        <v>#DIV/0!</v>
      </c>
      <c r="Y958" s="1"/>
      <c r="Z958" s="22">
        <f t="shared" si="567"/>
        <v>11.901268160686465</v>
      </c>
      <c r="AA958" s="37">
        <f t="shared" si="568"/>
        <v>-1.2075205341854911E-3</v>
      </c>
      <c r="AB958" s="37">
        <f t="shared" si="569"/>
        <v>0.1760277305756171</v>
      </c>
      <c r="AC958" s="37">
        <f t="shared" si="570"/>
        <v>0.29057458909721501</v>
      </c>
      <c r="AD958" s="37">
        <f t="shared" si="591"/>
        <v>0.29053859853651032</v>
      </c>
      <c r="AG958" s="22">
        <f t="shared" si="571"/>
        <v>11.900967490309675</v>
      </c>
      <c r="AH958" s="37">
        <f t="shared" si="592"/>
        <v>-1.5081909109753155E-3</v>
      </c>
      <c r="AI958" s="37">
        <f t="shared" si="593"/>
        <v>47.635967058544047</v>
      </c>
      <c r="AJ958" s="37">
        <f t="shared" si="594"/>
        <v>0.36292712366367708</v>
      </c>
      <c r="AK958" s="37">
        <f t="shared" si="595"/>
        <v>0.36288675539770815</v>
      </c>
      <c r="AM958" s="22">
        <f t="shared" si="572"/>
        <v>11.90247568122065</v>
      </c>
      <c r="AN958" s="37">
        <f t="shared" si="596"/>
        <v>0</v>
      </c>
      <c r="AO958" s="37" t="e">
        <f t="shared" si="597"/>
        <v>#DIV/0!</v>
      </c>
      <c r="AP958" s="37" t="e">
        <f t="shared" si="598"/>
        <v>#DIV/0!</v>
      </c>
      <c r="AQ958" s="37" t="e">
        <f t="shared" si="599"/>
        <v>#DIV/0!</v>
      </c>
      <c r="AS958" s="22">
        <f t="shared" si="573"/>
        <v>11.90247568122065</v>
      </c>
      <c r="AT958" s="37">
        <f t="shared" si="600"/>
        <v>0</v>
      </c>
      <c r="AU958" s="37" t="e">
        <f t="shared" si="601"/>
        <v>#DIV/0!</v>
      </c>
      <c r="AV958" s="37" t="e">
        <f t="shared" si="602"/>
        <v>#DIV/0!</v>
      </c>
      <c r="AW958" s="37" t="e">
        <f t="shared" si="603"/>
        <v>#DIV/0!</v>
      </c>
    </row>
    <row r="959" spans="1:49" s="33" customFormat="1" hidden="1" x14ac:dyDescent="0.25">
      <c r="A959" s="3"/>
      <c r="B959" s="4"/>
      <c r="C959" s="4">
        <f t="shared" si="583"/>
        <v>927</v>
      </c>
      <c r="D959" s="21">
        <f t="shared" si="574"/>
        <v>236.80776586784361</v>
      </c>
      <c r="E959" s="37">
        <f t="shared" si="584"/>
        <v>6.5000000000000002E-2</v>
      </c>
      <c r="F959" s="37">
        <f t="shared" si="585"/>
        <v>100</v>
      </c>
      <c r="G959" s="37">
        <f t="shared" si="575"/>
        <v>6.4957777444660969E-2</v>
      </c>
      <c r="H959" s="23">
        <f t="shared" si="586"/>
        <v>19.640936393774098</v>
      </c>
      <c r="I959" s="22">
        <f t="shared" si="587"/>
        <v>9.0650475663572747E-2</v>
      </c>
      <c r="J959" s="22">
        <f t="shared" si="588"/>
        <v>0.7</v>
      </c>
      <c r="K959" s="21">
        <f t="shared" si="589"/>
        <v>45</v>
      </c>
      <c r="L959" s="110">
        <v>928</v>
      </c>
      <c r="M959" s="9">
        <f t="shared" si="564"/>
        <v>11.89976037434684</v>
      </c>
      <c r="N959" s="9">
        <f t="shared" si="565"/>
        <v>11.89976037434684</v>
      </c>
      <c r="O959" s="10">
        <f t="shared" si="590"/>
        <v>0</v>
      </c>
      <c r="P959" s="10" t="e">
        <f t="shared" si="576"/>
        <v>#DIV/0!</v>
      </c>
      <c r="Q959" s="10" t="e">
        <f t="shared" si="577"/>
        <v>#DIV/0!</v>
      </c>
      <c r="R959" s="10" t="e">
        <f t="shared" si="578"/>
        <v>#DIV/0!</v>
      </c>
      <c r="S959" s="9"/>
      <c r="T959" s="9">
        <f t="shared" si="566"/>
        <v>11.89976037434684</v>
      </c>
      <c r="U959" s="10">
        <f t="shared" si="579"/>
        <v>0</v>
      </c>
      <c r="V959" s="10" t="e">
        <f t="shared" si="580"/>
        <v>#DIV/0!</v>
      </c>
      <c r="W959" s="10" t="e">
        <f t="shared" si="581"/>
        <v>#DIV/0!</v>
      </c>
      <c r="X959" s="10" t="e">
        <f t="shared" si="582"/>
        <v>#DIV/0!</v>
      </c>
      <c r="Y959" s="1"/>
      <c r="Z959" s="22">
        <f t="shared" si="567"/>
        <v>11.89855218118411</v>
      </c>
      <c r="AA959" s="37">
        <f t="shared" si="568"/>
        <v>-1.2081931627303533E-3</v>
      </c>
      <c r="AB959" s="37">
        <f t="shared" si="569"/>
        <v>0.17612578379535165</v>
      </c>
      <c r="AC959" s="37">
        <f t="shared" si="570"/>
        <v>0.29070125851319795</v>
      </c>
      <c r="AD959" s="37">
        <f t="shared" si="591"/>
        <v>0.29066524611498468</v>
      </c>
      <c r="AG959" s="22">
        <f t="shared" si="571"/>
        <v>11.898251941102071</v>
      </c>
      <c r="AH959" s="37">
        <f t="shared" si="592"/>
        <v>-1.5084332447692361E-3</v>
      </c>
      <c r="AI959" s="37">
        <f t="shared" si="593"/>
        <v>47.643621132401918</v>
      </c>
      <c r="AJ959" s="37">
        <f t="shared" si="594"/>
        <v>0.36294150320017171</v>
      </c>
      <c r="AK959" s="37">
        <f t="shared" si="595"/>
        <v>0.36290112014308096</v>
      </c>
      <c r="AM959" s="22">
        <f t="shared" si="572"/>
        <v>11.89976037434684</v>
      </c>
      <c r="AN959" s="37">
        <f t="shared" si="596"/>
        <v>0</v>
      </c>
      <c r="AO959" s="37" t="e">
        <f t="shared" si="597"/>
        <v>#DIV/0!</v>
      </c>
      <c r="AP959" s="37" t="e">
        <f t="shared" si="598"/>
        <v>#DIV/0!</v>
      </c>
      <c r="AQ959" s="37" t="e">
        <f t="shared" si="599"/>
        <v>#DIV/0!</v>
      </c>
      <c r="AS959" s="22">
        <f t="shared" si="573"/>
        <v>11.89976037434684</v>
      </c>
      <c r="AT959" s="37">
        <f t="shared" si="600"/>
        <v>0</v>
      </c>
      <c r="AU959" s="37" t="e">
        <f t="shared" si="601"/>
        <v>#DIV/0!</v>
      </c>
      <c r="AV959" s="37" t="e">
        <f t="shared" si="602"/>
        <v>#DIV/0!</v>
      </c>
      <c r="AW959" s="37" t="e">
        <f t="shared" si="603"/>
        <v>#DIV/0!</v>
      </c>
    </row>
    <row r="960" spans="1:49" s="33" customFormat="1" hidden="1" x14ac:dyDescent="0.25">
      <c r="A960" s="3"/>
      <c r="B960" s="4"/>
      <c r="C960" s="4">
        <f t="shared" si="583"/>
        <v>928</v>
      </c>
      <c r="D960" s="21">
        <f t="shared" si="574"/>
        <v>236.8495810513495</v>
      </c>
      <c r="E960" s="37">
        <f t="shared" si="584"/>
        <v>6.5000000000000002E-2</v>
      </c>
      <c r="F960" s="37">
        <f t="shared" si="585"/>
        <v>100</v>
      </c>
      <c r="G960" s="37">
        <f t="shared" si="575"/>
        <v>6.4957777444660969E-2</v>
      </c>
      <c r="H960" s="23">
        <f t="shared" si="586"/>
        <v>19.634076562483671</v>
      </c>
      <c r="I960" s="22">
        <f t="shared" si="587"/>
        <v>9.0618814903770772E-2</v>
      </c>
      <c r="J960" s="22">
        <f t="shared" si="588"/>
        <v>0.7</v>
      </c>
      <c r="K960" s="21">
        <f t="shared" si="589"/>
        <v>45</v>
      </c>
      <c r="L960" s="110">
        <v>929</v>
      </c>
      <c r="M960" s="9">
        <f t="shared" si="564"/>
        <v>11.897044152962856</v>
      </c>
      <c r="N960" s="9">
        <f t="shared" si="565"/>
        <v>11.897044152962856</v>
      </c>
      <c r="O960" s="10">
        <f t="shared" si="590"/>
        <v>0</v>
      </c>
      <c r="P960" s="10" t="e">
        <f t="shared" si="576"/>
        <v>#DIV/0!</v>
      </c>
      <c r="Q960" s="10" t="e">
        <f t="shared" si="577"/>
        <v>#DIV/0!</v>
      </c>
      <c r="R960" s="10" t="e">
        <f t="shared" si="578"/>
        <v>#DIV/0!</v>
      </c>
      <c r="S960" s="9"/>
      <c r="T960" s="9">
        <f t="shared" si="566"/>
        <v>11.897044152962856</v>
      </c>
      <c r="U960" s="10">
        <f t="shared" si="579"/>
        <v>0</v>
      </c>
      <c r="V960" s="10" t="e">
        <f t="shared" si="580"/>
        <v>#DIV/0!</v>
      </c>
      <c r="W960" s="10" t="e">
        <f t="shared" si="581"/>
        <v>#DIV/0!</v>
      </c>
      <c r="X960" s="10" t="e">
        <f t="shared" si="582"/>
        <v>#DIV/0!</v>
      </c>
      <c r="Y960" s="1"/>
      <c r="Z960" s="22">
        <f t="shared" si="567"/>
        <v>11.895835286831568</v>
      </c>
      <c r="AA960" s="37">
        <f t="shared" si="568"/>
        <v>-1.2088661312876781E-3</v>
      </c>
      <c r="AB960" s="37">
        <f t="shared" si="569"/>
        <v>0.1762238865808041</v>
      </c>
      <c r="AC960" s="37">
        <f t="shared" si="570"/>
        <v>0.29082797683021672</v>
      </c>
      <c r="AD960" s="37">
        <f t="shared" si="591"/>
        <v>0.29079194258418323</v>
      </c>
      <c r="AG960" s="22">
        <f t="shared" si="571"/>
        <v>11.895535477468613</v>
      </c>
      <c r="AH960" s="37">
        <f t="shared" si="592"/>
        <v>-1.5086754942430503E-3</v>
      </c>
      <c r="AI960" s="37">
        <f t="shared" si="593"/>
        <v>47.651272543043689</v>
      </c>
      <c r="AJ960" s="37">
        <f t="shared" si="594"/>
        <v>0.36295585617641207</v>
      </c>
      <c r="AK960" s="37">
        <f t="shared" si="595"/>
        <v>0.36291545832262612</v>
      </c>
      <c r="AM960" s="22">
        <f t="shared" si="572"/>
        <v>11.897044152962856</v>
      </c>
      <c r="AN960" s="37">
        <f t="shared" si="596"/>
        <v>0</v>
      </c>
      <c r="AO960" s="37" t="e">
        <f t="shared" si="597"/>
        <v>#DIV/0!</v>
      </c>
      <c r="AP960" s="37" t="e">
        <f t="shared" si="598"/>
        <v>#DIV/0!</v>
      </c>
      <c r="AQ960" s="37" t="e">
        <f t="shared" si="599"/>
        <v>#DIV/0!</v>
      </c>
      <c r="AS960" s="22">
        <f t="shared" si="573"/>
        <v>11.897044152962856</v>
      </c>
      <c r="AT960" s="37">
        <f t="shared" si="600"/>
        <v>0</v>
      </c>
      <c r="AU960" s="37" t="e">
        <f t="shared" si="601"/>
        <v>#DIV/0!</v>
      </c>
      <c r="AV960" s="37" t="e">
        <f t="shared" si="602"/>
        <v>#DIV/0!</v>
      </c>
      <c r="AW960" s="37" t="e">
        <f t="shared" si="603"/>
        <v>#DIV/0!</v>
      </c>
    </row>
    <row r="961" spans="1:49" s="33" customFormat="1" hidden="1" x14ac:dyDescent="0.25">
      <c r="A961" s="3"/>
      <c r="B961" s="4"/>
      <c r="C961" s="4">
        <f t="shared" si="583"/>
        <v>929</v>
      </c>
      <c r="D961" s="21">
        <f t="shared" si="574"/>
        <v>236.89141031731705</v>
      </c>
      <c r="E961" s="37">
        <f t="shared" si="584"/>
        <v>6.5000000000000002E-2</v>
      </c>
      <c r="F961" s="37">
        <f t="shared" si="585"/>
        <v>100</v>
      </c>
      <c r="G961" s="37">
        <f t="shared" si="575"/>
        <v>6.4957777444660969E-2</v>
      </c>
      <c r="H961" s="23">
        <f t="shared" si="586"/>
        <v>19.627216731193244</v>
      </c>
      <c r="I961" s="22">
        <f t="shared" si="587"/>
        <v>9.0587154143968812E-2</v>
      </c>
      <c r="J961" s="22">
        <f t="shared" si="588"/>
        <v>0.7</v>
      </c>
      <c r="K961" s="21">
        <f t="shared" si="589"/>
        <v>45</v>
      </c>
      <c r="L961" s="110">
        <v>930</v>
      </c>
      <c r="M961" s="9">
        <f t="shared" si="564"/>
        <v>11.894327016813463</v>
      </c>
      <c r="N961" s="9">
        <f t="shared" si="565"/>
        <v>11.894327016813463</v>
      </c>
      <c r="O961" s="10">
        <f t="shared" si="590"/>
        <v>0</v>
      </c>
      <c r="P961" s="10" t="e">
        <f t="shared" si="576"/>
        <v>#DIV/0!</v>
      </c>
      <c r="Q961" s="10" t="e">
        <f t="shared" si="577"/>
        <v>#DIV/0!</v>
      </c>
      <c r="R961" s="10" t="e">
        <f t="shared" si="578"/>
        <v>#DIV/0!</v>
      </c>
      <c r="S961" s="9"/>
      <c r="T961" s="9">
        <f t="shared" si="566"/>
        <v>11.894327016813463</v>
      </c>
      <c r="U961" s="10">
        <f t="shared" si="579"/>
        <v>0</v>
      </c>
      <c r="V961" s="10" t="e">
        <f t="shared" si="580"/>
        <v>#DIV/0!</v>
      </c>
      <c r="W961" s="10" t="e">
        <f t="shared" si="581"/>
        <v>#DIV/0!</v>
      </c>
      <c r="X961" s="10" t="e">
        <f t="shared" si="582"/>
        <v>#DIV/0!</v>
      </c>
      <c r="Y961" s="1"/>
      <c r="Z961" s="22">
        <f t="shared" si="567"/>
        <v>11.893117477373542</v>
      </c>
      <c r="AA961" s="37">
        <f t="shared" si="568"/>
        <v>-1.2095394399214143E-3</v>
      </c>
      <c r="AB961" s="37">
        <f t="shared" si="569"/>
        <v>0.17632203894129669</v>
      </c>
      <c r="AC961" s="37">
        <f t="shared" si="570"/>
        <v>0.29095474404686938</v>
      </c>
      <c r="AD961" s="37">
        <f t="shared" si="591"/>
        <v>0.29091868793695308</v>
      </c>
      <c r="AG961" s="22">
        <f t="shared" si="571"/>
        <v>11.892818099154226</v>
      </c>
      <c r="AH961" s="37">
        <f t="shared" si="592"/>
        <v>-1.5089176592368858E-3</v>
      </c>
      <c r="AI961" s="37">
        <f t="shared" si="593"/>
        <v>47.658921285357167</v>
      </c>
      <c r="AJ961" s="37">
        <f t="shared" si="594"/>
        <v>0.36297018256763419</v>
      </c>
      <c r="AK961" s="37">
        <f t="shared" si="595"/>
        <v>0.36292976990409026</v>
      </c>
      <c r="AM961" s="22">
        <f t="shared" si="572"/>
        <v>11.894327016813463</v>
      </c>
      <c r="AN961" s="37">
        <f t="shared" si="596"/>
        <v>0</v>
      </c>
      <c r="AO961" s="37" t="e">
        <f t="shared" si="597"/>
        <v>#DIV/0!</v>
      </c>
      <c r="AP961" s="37" t="e">
        <f t="shared" si="598"/>
        <v>#DIV/0!</v>
      </c>
      <c r="AQ961" s="37" t="e">
        <f t="shared" si="599"/>
        <v>#DIV/0!</v>
      </c>
      <c r="AS961" s="22">
        <f t="shared" si="573"/>
        <v>11.894327016813463</v>
      </c>
      <c r="AT961" s="37">
        <f t="shared" si="600"/>
        <v>0</v>
      </c>
      <c r="AU961" s="37" t="e">
        <f t="shared" si="601"/>
        <v>#DIV/0!</v>
      </c>
      <c r="AV961" s="37" t="e">
        <f t="shared" si="602"/>
        <v>#DIV/0!</v>
      </c>
      <c r="AW961" s="37" t="e">
        <f t="shared" si="603"/>
        <v>#DIV/0!</v>
      </c>
    </row>
    <row r="962" spans="1:49" s="33" customFormat="1" hidden="1" x14ac:dyDescent="0.25">
      <c r="A962" s="3"/>
      <c r="B962" s="4"/>
      <c r="C962" s="4">
        <f t="shared" si="583"/>
        <v>930</v>
      </c>
      <c r="D962" s="21">
        <f t="shared" si="574"/>
        <v>236.93325366967395</v>
      </c>
      <c r="E962" s="37">
        <f t="shared" si="584"/>
        <v>6.5000000000000002E-2</v>
      </c>
      <c r="F962" s="37">
        <f t="shared" si="585"/>
        <v>100</v>
      </c>
      <c r="G962" s="37">
        <f t="shared" si="575"/>
        <v>6.4957777444660969E-2</v>
      </c>
      <c r="H962" s="23">
        <f t="shared" si="586"/>
        <v>19.620356899902816</v>
      </c>
      <c r="I962" s="22">
        <f t="shared" si="587"/>
        <v>9.0555493384166838E-2</v>
      </c>
      <c r="J962" s="22">
        <f t="shared" si="588"/>
        <v>0.7</v>
      </c>
      <c r="K962" s="21">
        <f t="shared" si="589"/>
        <v>45</v>
      </c>
      <c r="L962" s="110">
        <v>931</v>
      </c>
      <c r="M962" s="9">
        <f t="shared" si="564"/>
        <v>11.891608965643526</v>
      </c>
      <c r="N962" s="9">
        <f t="shared" si="565"/>
        <v>11.891608965643526</v>
      </c>
      <c r="O962" s="10">
        <f t="shared" si="590"/>
        <v>0</v>
      </c>
      <c r="P962" s="10" t="e">
        <f t="shared" si="576"/>
        <v>#DIV/0!</v>
      </c>
      <c r="Q962" s="10" t="e">
        <f t="shared" si="577"/>
        <v>#DIV/0!</v>
      </c>
      <c r="R962" s="10" t="e">
        <f t="shared" si="578"/>
        <v>#DIV/0!</v>
      </c>
      <c r="S962" s="9"/>
      <c r="T962" s="9">
        <f t="shared" si="566"/>
        <v>11.891608965643526</v>
      </c>
      <c r="U962" s="10">
        <f t="shared" si="579"/>
        <v>0</v>
      </c>
      <c r="V962" s="10" t="e">
        <f t="shared" si="580"/>
        <v>#DIV/0!</v>
      </c>
      <c r="W962" s="10" t="e">
        <f t="shared" si="581"/>
        <v>#DIV/0!</v>
      </c>
      <c r="X962" s="10" t="e">
        <f t="shared" si="582"/>
        <v>#DIV/0!</v>
      </c>
      <c r="Y962" s="1"/>
      <c r="Z962" s="22">
        <f t="shared" si="567"/>
        <v>11.890398752554862</v>
      </c>
      <c r="AA962" s="37">
        <f t="shared" si="568"/>
        <v>-1.2102130886635365E-3</v>
      </c>
      <c r="AB962" s="37">
        <f t="shared" si="569"/>
        <v>0.1764202408814905</v>
      </c>
      <c r="AC962" s="37">
        <f t="shared" si="570"/>
        <v>0.29108156015407211</v>
      </c>
      <c r="AD962" s="37">
        <f t="shared" si="591"/>
        <v>0.2910454821683271</v>
      </c>
      <c r="AG962" s="22">
        <f t="shared" si="571"/>
        <v>11.890099805903905</v>
      </c>
      <c r="AH962" s="37">
        <f t="shared" si="592"/>
        <v>-1.5091597396210688E-3</v>
      </c>
      <c r="AI962" s="37">
        <f t="shared" si="593"/>
        <v>47.666567355309283</v>
      </c>
      <c r="AJ962" s="37">
        <f t="shared" si="594"/>
        <v>0.36298448235730923</v>
      </c>
      <c r="AK962" s="37">
        <f t="shared" si="595"/>
        <v>0.3629440548782612</v>
      </c>
      <c r="AM962" s="22">
        <f t="shared" si="572"/>
        <v>11.891608965643526</v>
      </c>
      <c r="AN962" s="37">
        <f t="shared" si="596"/>
        <v>0</v>
      </c>
      <c r="AO962" s="37" t="e">
        <f t="shared" si="597"/>
        <v>#DIV/0!</v>
      </c>
      <c r="AP962" s="37" t="e">
        <f t="shared" si="598"/>
        <v>#DIV/0!</v>
      </c>
      <c r="AQ962" s="37" t="e">
        <f t="shared" si="599"/>
        <v>#DIV/0!</v>
      </c>
      <c r="AS962" s="22">
        <f t="shared" si="573"/>
        <v>11.891608965643526</v>
      </c>
      <c r="AT962" s="37">
        <f t="shared" si="600"/>
        <v>0</v>
      </c>
      <c r="AU962" s="37" t="e">
        <f t="shared" si="601"/>
        <v>#DIV/0!</v>
      </c>
      <c r="AV962" s="37" t="e">
        <f t="shared" si="602"/>
        <v>#DIV/0!</v>
      </c>
      <c r="AW962" s="37" t="e">
        <f t="shared" si="603"/>
        <v>#DIV/0!</v>
      </c>
    </row>
    <row r="963" spans="1:49" s="33" customFormat="1" hidden="1" x14ac:dyDescent="0.25">
      <c r="A963" s="3"/>
      <c r="B963" s="4"/>
      <c r="C963" s="4">
        <f t="shared" si="583"/>
        <v>931</v>
      </c>
      <c r="D963" s="21">
        <f t="shared" si="574"/>
        <v>236.97511111234638</v>
      </c>
      <c r="E963" s="37">
        <f t="shared" si="584"/>
        <v>6.5000000000000002E-2</v>
      </c>
      <c r="F963" s="37">
        <f t="shared" si="585"/>
        <v>100</v>
      </c>
      <c r="G963" s="37">
        <f t="shared" si="575"/>
        <v>6.4957777444660969E-2</v>
      </c>
      <c r="H963" s="23">
        <f t="shared" si="586"/>
        <v>19.613497068612389</v>
      </c>
      <c r="I963" s="22">
        <f t="shared" si="587"/>
        <v>9.0523832624364864E-2</v>
      </c>
      <c r="J963" s="22">
        <f t="shared" si="588"/>
        <v>0.7</v>
      </c>
      <c r="K963" s="21">
        <f t="shared" si="589"/>
        <v>45</v>
      </c>
      <c r="L963" s="110">
        <v>932</v>
      </c>
      <c r="M963" s="9">
        <f t="shared" si="564"/>
        <v>11.888889999198007</v>
      </c>
      <c r="N963" s="9">
        <f t="shared" si="565"/>
        <v>11.888889999198007</v>
      </c>
      <c r="O963" s="10">
        <f t="shared" si="590"/>
        <v>0</v>
      </c>
      <c r="P963" s="10" t="e">
        <f t="shared" si="576"/>
        <v>#DIV/0!</v>
      </c>
      <c r="Q963" s="10" t="e">
        <f t="shared" si="577"/>
        <v>#DIV/0!</v>
      </c>
      <c r="R963" s="10" t="e">
        <f t="shared" si="578"/>
        <v>#DIV/0!</v>
      </c>
      <c r="S963" s="9"/>
      <c r="T963" s="9">
        <f t="shared" si="566"/>
        <v>11.888889999198007</v>
      </c>
      <c r="U963" s="10">
        <f t="shared" si="579"/>
        <v>0</v>
      </c>
      <c r="V963" s="10" t="e">
        <f t="shared" si="580"/>
        <v>#DIV/0!</v>
      </c>
      <c r="W963" s="10" t="e">
        <f t="shared" si="581"/>
        <v>#DIV/0!</v>
      </c>
      <c r="X963" s="10" t="e">
        <f t="shared" si="582"/>
        <v>#DIV/0!</v>
      </c>
      <c r="Y963" s="1"/>
      <c r="Z963" s="22">
        <f t="shared" si="567"/>
        <v>11.887679112120416</v>
      </c>
      <c r="AA963" s="37">
        <f t="shared" si="568"/>
        <v>-1.2108870775904279E-3</v>
      </c>
      <c r="AB963" s="37">
        <f t="shared" si="569"/>
        <v>0.17651849241252041</v>
      </c>
      <c r="AC963" s="37">
        <f t="shared" si="570"/>
        <v>0.29120842515343276</v>
      </c>
      <c r="AD963" s="37">
        <f t="shared" si="591"/>
        <v>0.29117232527896153</v>
      </c>
      <c r="AG963" s="22">
        <f t="shared" si="571"/>
        <v>11.88738059746275</v>
      </c>
      <c r="AH963" s="37">
        <f t="shared" si="592"/>
        <v>-1.5094017352570432E-3</v>
      </c>
      <c r="AI963" s="37">
        <f t="shared" si="593"/>
        <v>47.67421074850288</v>
      </c>
      <c r="AJ963" s="37">
        <f t="shared" si="594"/>
        <v>0.36299875552615035</v>
      </c>
      <c r="AK963" s="37">
        <f t="shared" si="595"/>
        <v>0.36295831322119065</v>
      </c>
      <c r="AM963" s="22">
        <f t="shared" si="572"/>
        <v>11.888889999198007</v>
      </c>
      <c r="AN963" s="37">
        <f t="shared" si="596"/>
        <v>0</v>
      </c>
      <c r="AO963" s="37" t="e">
        <f t="shared" si="597"/>
        <v>#DIV/0!</v>
      </c>
      <c r="AP963" s="37" t="e">
        <f t="shared" si="598"/>
        <v>#DIV/0!</v>
      </c>
      <c r="AQ963" s="37" t="e">
        <f t="shared" si="599"/>
        <v>#DIV/0!</v>
      </c>
      <c r="AS963" s="22">
        <f t="shared" si="573"/>
        <v>11.888889999198007</v>
      </c>
      <c r="AT963" s="37">
        <f t="shared" si="600"/>
        <v>0</v>
      </c>
      <c r="AU963" s="37" t="e">
        <f t="shared" si="601"/>
        <v>#DIV/0!</v>
      </c>
      <c r="AV963" s="37" t="e">
        <f t="shared" si="602"/>
        <v>#DIV/0!</v>
      </c>
      <c r="AW963" s="37" t="e">
        <f t="shared" si="603"/>
        <v>#DIV/0!</v>
      </c>
    </row>
    <row r="964" spans="1:49" s="33" customFormat="1" hidden="1" x14ac:dyDescent="0.25">
      <c r="A964" s="3"/>
      <c r="B964" s="4"/>
      <c r="C964" s="4">
        <f t="shared" si="583"/>
        <v>932</v>
      </c>
      <c r="D964" s="21">
        <f t="shared" si="574"/>
        <v>237.01698264925932</v>
      </c>
      <c r="E964" s="37">
        <f t="shared" si="584"/>
        <v>6.5000000000000002E-2</v>
      </c>
      <c r="F964" s="37">
        <f t="shared" si="585"/>
        <v>100</v>
      </c>
      <c r="G964" s="37">
        <f t="shared" si="575"/>
        <v>6.4957777444660969E-2</v>
      </c>
      <c r="H964" s="23">
        <f t="shared" si="586"/>
        <v>19.606637237321962</v>
      </c>
      <c r="I964" s="22">
        <f t="shared" si="587"/>
        <v>9.049217186456289E-2</v>
      </c>
      <c r="J964" s="22">
        <f t="shared" si="588"/>
        <v>0.7</v>
      </c>
      <c r="K964" s="21">
        <f t="shared" si="589"/>
        <v>45</v>
      </c>
      <c r="L964" s="110">
        <v>933</v>
      </c>
      <c r="M964" s="9">
        <f t="shared" si="564"/>
        <v>11.886170117221949</v>
      </c>
      <c r="N964" s="9">
        <f t="shared" si="565"/>
        <v>11.886170117221949</v>
      </c>
      <c r="O964" s="10">
        <f t="shared" si="590"/>
        <v>0</v>
      </c>
      <c r="P964" s="10" t="e">
        <f t="shared" si="576"/>
        <v>#DIV/0!</v>
      </c>
      <c r="Q964" s="10" t="e">
        <f t="shared" si="577"/>
        <v>#DIV/0!</v>
      </c>
      <c r="R964" s="10" t="e">
        <f t="shared" si="578"/>
        <v>#DIV/0!</v>
      </c>
      <c r="S964" s="9"/>
      <c r="T964" s="9">
        <f t="shared" si="566"/>
        <v>11.886170117221949</v>
      </c>
      <c r="U964" s="10">
        <f t="shared" si="579"/>
        <v>0</v>
      </c>
      <c r="V964" s="10" t="e">
        <f t="shared" si="580"/>
        <v>#DIV/0!</v>
      </c>
      <c r="W964" s="10" t="e">
        <f t="shared" si="581"/>
        <v>#DIV/0!</v>
      </c>
      <c r="X964" s="10" t="e">
        <f t="shared" si="582"/>
        <v>#DIV/0!</v>
      </c>
      <c r="Y964" s="1"/>
      <c r="Z964" s="22">
        <f t="shared" si="567"/>
        <v>11.884958555815208</v>
      </c>
      <c r="AA964" s="37">
        <f t="shared" si="568"/>
        <v>-1.2115614067411684E-3</v>
      </c>
      <c r="AB964" s="37">
        <f t="shared" si="569"/>
        <v>0.17661679354008336</v>
      </c>
      <c r="AC964" s="37">
        <f t="shared" si="570"/>
        <v>0.29133533903759634</v>
      </c>
      <c r="AD964" s="37">
        <f t="shared" si="591"/>
        <v>0.29129921726000901</v>
      </c>
      <c r="AG964" s="22">
        <f t="shared" si="571"/>
        <v>11.884660473575959</v>
      </c>
      <c r="AH964" s="37">
        <f t="shared" si="592"/>
        <v>-1.5096436459902662E-3</v>
      </c>
      <c r="AI964" s="37">
        <f t="shared" si="593"/>
        <v>47.681851460056741</v>
      </c>
      <c r="AJ964" s="37">
        <f t="shared" si="594"/>
        <v>0.36301300205120079</v>
      </c>
      <c r="AK964" s="37">
        <f t="shared" si="595"/>
        <v>0.36297254491141362</v>
      </c>
      <c r="AM964" s="22">
        <f t="shared" si="572"/>
        <v>11.886170117221949</v>
      </c>
      <c r="AN964" s="37">
        <f t="shared" si="596"/>
        <v>0</v>
      </c>
      <c r="AO964" s="37" t="e">
        <f t="shared" si="597"/>
        <v>#DIV/0!</v>
      </c>
      <c r="AP964" s="37" t="e">
        <f t="shared" si="598"/>
        <v>#DIV/0!</v>
      </c>
      <c r="AQ964" s="37" t="e">
        <f t="shared" si="599"/>
        <v>#DIV/0!</v>
      </c>
      <c r="AS964" s="22">
        <f t="shared" si="573"/>
        <v>11.886170117221949</v>
      </c>
      <c r="AT964" s="37">
        <f t="shared" si="600"/>
        <v>0</v>
      </c>
      <c r="AU964" s="37" t="e">
        <f t="shared" si="601"/>
        <v>#DIV/0!</v>
      </c>
      <c r="AV964" s="37" t="e">
        <f t="shared" si="602"/>
        <v>#DIV/0!</v>
      </c>
      <c r="AW964" s="37" t="e">
        <f t="shared" si="603"/>
        <v>#DIV/0!</v>
      </c>
    </row>
    <row r="965" spans="1:49" s="33" customFormat="1" hidden="1" x14ac:dyDescent="0.25">
      <c r="A965" s="3"/>
      <c r="B965" s="4"/>
      <c r="C965" s="4">
        <f t="shared" si="583"/>
        <v>933</v>
      </c>
      <c r="D965" s="21">
        <f t="shared" si="574"/>
        <v>237.05886828433614</v>
      </c>
      <c r="E965" s="37">
        <f t="shared" si="584"/>
        <v>6.5000000000000002E-2</v>
      </c>
      <c r="F965" s="37">
        <f t="shared" si="585"/>
        <v>100</v>
      </c>
      <c r="G965" s="37">
        <f t="shared" si="575"/>
        <v>6.4957777444660969E-2</v>
      </c>
      <c r="H965" s="23">
        <f t="shared" si="586"/>
        <v>19.599777406031535</v>
      </c>
      <c r="I965" s="22">
        <f t="shared" si="587"/>
        <v>9.0460511104760916E-2</v>
      </c>
      <c r="J965" s="22">
        <f t="shared" si="588"/>
        <v>0.7</v>
      </c>
      <c r="K965" s="21">
        <f t="shared" si="589"/>
        <v>45</v>
      </c>
      <c r="L965" s="110">
        <v>934</v>
      </c>
      <c r="M965" s="9">
        <f t="shared" si="564"/>
        <v>11.883449319460501</v>
      </c>
      <c r="N965" s="9">
        <f t="shared" si="565"/>
        <v>11.883449319460501</v>
      </c>
      <c r="O965" s="10">
        <f t="shared" si="590"/>
        <v>0</v>
      </c>
      <c r="P965" s="10" t="e">
        <f t="shared" si="576"/>
        <v>#DIV/0!</v>
      </c>
      <c r="Q965" s="10" t="e">
        <f t="shared" si="577"/>
        <v>#DIV/0!</v>
      </c>
      <c r="R965" s="10" t="e">
        <f t="shared" si="578"/>
        <v>#DIV/0!</v>
      </c>
      <c r="S965" s="9"/>
      <c r="T965" s="9">
        <f t="shared" si="566"/>
        <v>11.883449319460501</v>
      </c>
      <c r="U965" s="10">
        <f t="shared" si="579"/>
        <v>0</v>
      </c>
      <c r="V965" s="10" t="e">
        <f t="shared" si="580"/>
        <v>#DIV/0!</v>
      </c>
      <c r="W965" s="10" t="e">
        <f t="shared" si="581"/>
        <v>#DIV/0!</v>
      </c>
      <c r="X965" s="10" t="e">
        <f t="shared" si="582"/>
        <v>#DIV/0!</v>
      </c>
      <c r="Y965" s="1"/>
      <c r="Z965" s="22">
        <f t="shared" si="567"/>
        <v>11.882237083384341</v>
      </c>
      <c r="AA965" s="37">
        <f t="shared" si="568"/>
        <v>-1.2122360761601669E-3</v>
      </c>
      <c r="AB965" s="37">
        <f t="shared" si="569"/>
        <v>0.17671514427065307</v>
      </c>
      <c r="AC965" s="37">
        <f t="shared" si="570"/>
        <v>0.29146230180050053</v>
      </c>
      <c r="AD965" s="37">
        <f t="shared" si="591"/>
        <v>0.29142615810702577</v>
      </c>
      <c r="AG965" s="22">
        <f t="shared" si="571"/>
        <v>11.881939433988837</v>
      </c>
      <c r="AH965" s="37">
        <f t="shared" si="592"/>
        <v>-1.5098854716644183E-3</v>
      </c>
      <c r="AI965" s="37">
        <f t="shared" si="593"/>
        <v>47.689489485054452</v>
      </c>
      <c r="AJ965" s="37">
        <f t="shared" si="594"/>
        <v>0.36302722190925285</v>
      </c>
      <c r="AK965" s="37">
        <f t="shared" si="595"/>
        <v>0.3629867499257905</v>
      </c>
      <c r="AM965" s="22">
        <f t="shared" si="572"/>
        <v>11.883449319460501</v>
      </c>
      <c r="AN965" s="37">
        <f t="shared" si="596"/>
        <v>0</v>
      </c>
      <c r="AO965" s="37" t="e">
        <f t="shared" si="597"/>
        <v>#DIV/0!</v>
      </c>
      <c r="AP965" s="37" t="e">
        <f t="shared" si="598"/>
        <v>#DIV/0!</v>
      </c>
      <c r="AQ965" s="37" t="e">
        <f t="shared" si="599"/>
        <v>#DIV/0!</v>
      </c>
      <c r="AS965" s="22">
        <f t="shared" si="573"/>
        <v>11.883449319460501</v>
      </c>
      <c r="AT965" s="37">
        <f t="shared" si="600"/>
        <v>0</v>
      </c>
      <c r="AU965" s="37" t="e">
        <f t="shared" si="601"/>
        <v>#DIV/0!</v>
      </c>
      <c r="AV965" s="37" t="e">
        <f t="shared" si="602"/>
        <v>#DIV/0!</v>
      </c>
      <c r="AW965" s="37" t="e">
        <f t="shared" si="603"/>
        <v>#DIV/0!</v>
      </c>
    </row>
    <row r="966" spans="1:49" s="33" customFormat="1" hidden="1" x14ac:dyDescent="0.25">
      <c r="A966" s="3"/>
      <c r="B966" s="4"/>
      <c r="C966" s="4">
        <f t="shared" si="583"/>
        <v>934</v>
      </c>
      <c r="D966" s="21">
        <f t="shared" si="574"/>
        <v>237.10076802149877</v>
      </c>
      <c r="E966" s="37">
        <f t="shared" si="584"/>
        <v>6.5000000000000002E-2</v>
      </c>
      <c r="F966" s="37">
        <f t="shared" si="585"/>
        <v>100</v>
      </c>
      <c r="G966" s="37">
        <f t="shared" si="575"/>
        <v>6.4957777444660969E-2</v>
      </c>
      <c r="H966" s="23">
        <f t="shared" si="586"/>
        <v>19.592917574741108</v>
      </c>
      <c r="I966" s="22">
        <f t="shared" si="587"/>
        <v>9.0428850344958955E-2</v>
      </c>
      <c r="J966" s="22">
        <f t="shared" si="588"/>
        <v>0.7</v>
      </c>
      <c r="K966" s="21">
        <f t="shared" si="589"/>
        <v>45</v>
      </c>
      <c r="L966" s="110">
        <v>935</v>
      </c>
      <c r="M966" s="9">
        <f t="shared" si="564"/>
        <v>11.880727605658901</v>
      </c>
      <c r="N966" s="9">
        <f t="shared" si="565"/>
        <v>11.880727605658901</v>
      </c>
      <c r="O966" s="10">
        <f t="shared" si="590"/>
        <v>0</v>
      </c>
      <c r="P966" s="10" t="e">
        <f t="shared" si="576"/>
        <v>#DIV/0!</v>
      </c>
      <c r="Q966" s="10" t="e">
        <f t="shared" si="577"/>
        <v>#DIV/0!</v>
      </c>
      <c r="R966" s="10" t="e">
        <f t="shared" si="578"/>
        <v>#DIV/0!</v>
      </c>
      <c r="S966" s="9"/>
      <c r="T966" s="9">
        <f t="shared" si="566"/>
        <v>11.880727605658901</v>
      </c>
      <c r="U966" s="10">
        <f t="shared" si="579"/>
        <v>0</v>
      </c>
      <c r="V966" s="10" t="e">
        <f t="shared" si="580"/>
        <v>#DIV/0!</v>
      </c>
      <c r="W966" s="10" t="e">
        <f t="shared" si="581"/>
        <v>#DIV/0!</v>
      </c>
      <c r="X966" s="10" t="e">
        <f t="shared" si="582"/>
        <v>#DIV/0!</v>
      </c>
      <c r="Y966" s="1"/>
      <c r="Z966" s="22">
        <f t="shared" si="567"/>
        <v>11.879514694573</v>
      </c>
      <c r="AA966" s="37">
        <f t="shared" si="568"/>
        <v>-1.2129110859007142E-3</v>
      </c>
      <c r="AB966" s="37">
        <f t="shared" si="569"/>
        <v>0.17681354461199808</v>
      </c>
      <c r="AC966" s="37">
        <f t="shared" si="570"/>
        <v>0.29158931343822858</v>
      </c>
      <c r="AD966" s="37">
        <f t="shared" si="591"/>
        <v>0.2915531478165912</v>
      </c>
      <c r="AG966" s="22">
        <f t="shared" si="571"/>
        <v>11.879217478446755</v>
      </c>
      <c r="AH966" s="37">
        <f t="shared" si="592"/>
        <v>-1.5101272121462728E-3</v>
      </c>
      <c r="AI966" s="37">
        <f t="shared" si="593"/>
        <v>47.697124819225344</v>
      </c>
      <c r="AJ966" s="37">
        <f t="shared" si="594"/>
        <v>0.36304141508203092</v>
      </c>
      <c r="AK966" s="37">
        <f t="shared" si="595"/>
        <v>0.36300092824642405</v>
      </c>
      <c r="AM966" s="22">
        <f t="shared" si="572"/>
        <v>11.880727605658901</v>
      </c>
      <c r="AN966" s="37">
        <f t="shared" si="596"/>
        <v>0</v>
      </c>
      <c r="AO966" s="37" t="e">
        <f t="shared" si="597"/>
        <v>#DIV/0!</v>
      </c>
      <c r="AP966" s="37" t="e">
        <f t="shared" si="598"/>
        <v>#DIV/0!</v>
      </c>
      <c r="AQ966" s="37" t="e">
        <f t="shared" si="599"/>
        <v>#DIV/0!</v>
      </c>
      <c r="AS966" s="22">
        <f t="shared" si="573"/>
        <v>11.880727605658901</v>
      </c>
      <c r="AT966" s="37">
        <f t="shared" si="600"/>
        <v>0</v>
      </c>
      <c r="AU966" s="37" t="e">
        <f t="shared" si="601"/>
        <v>#DIV/0!</v>
      </c>
      <c r="AV966" s="37" t="e">
        <f t="shared" si="602"/>
        <v>#DIV/0!</v>
      </c>
      <c r="AW966" s="37" t="e">
        <f t="shared" si="603"/>
        <v>#DIV/0!</v>
      </c>
    </row>
    <row r="967" spans="1:49" s="33" customFormat="1" hidden="1" x14ac:dyDescent="0.25">
      <c r="A967" s="3"/>
      <c r="B967" s="4"/>
      <c r="C967" s="4">
        <f t="shared" si="583"/>
        <v>935</v>
      </c>
      <c r="D967" s="21">
        <f t="shared" si="574"/>
        <v>237.14268186466754</v>
      </c>
      <c r="E967" s="37">
        <f t="shared" si="584"/>
        <v>6.5000000000000002E-2</v>
      </c>
      <c r="F967" s="37">
        <f t="shared" si="585"/>
        <v>100</v>
      </c>
      <c r="G967" s="37">
        <f t="shared" si="575"/>
        <v>6.4957777444660969E-2</v>
      </c>
      <c r="H967" s="23">
        <f t="shared" si="586"/>
        <v>19.586057743450681</v>
      </c>
      <c r="I967" s="22">
        <f t="shared" si="587"/>
        <v>9.0397189585156981E-2</v>
      </c>
      <c r="J967" s="22">
        <f t="shared" si="588"/>
        <v>0.7</v>
      </c>
      <c r="K967" s="21">
        <f t="shared" si="589"/>
        <v>45</v>
      </c>
      <c r="L967" s="110">
        <v>936</v>
      </c>
      <c r="M967" s="9">
        <f t="shared" si="564"/>
        <v>11.878004975562494</v>
      </c>
      <c r="N967" s="9">
        <f t="shared" si="565"/>
        <v>11.878004975562494</v>
      </c>
      <c r="O967" s="10">
        <f t="shared" si="590"/>
        <v>0</v>
      </c>
      <c r="P967" s="10" t="e">
        <f t="shared" si="576"/>
        <v>#DIV/0!</v>
      </c>
      <c r="Q967" s="10" t="e">
        <f t="shared" si="577"/>
        <v>#DIV/0!</v>
      </c>
      <c r="R967" s="10" t="e">
        <f t="shared" si="578"/>
        <v>#DIV/0!</v>
      </c>
      <c r="S967" s="9"/>
      <c r="T967" s="9">
        <f t="shared" si="566"/>
        <v>11.878004975562494</v>
      </c>
      <c r="U967" s="10">
        <f t="shared" si="579"/>
        <v>0</v>
      </c>
      <c r="V967" s="10" t="e">
        <f t="shared" si="580"/>
        <v>#DIV/0!</v>
      </c>
      <c r="W967" s="10" t="e">
        <f t="shared" si="581"/>
        <v>#DIV/0!</v>
      </c>
      <c r="X967" s="10" t="e">
        <f t="shared" si="582"/>
        <v>#DIV/0!</v>
      </c>
      <c r="Y967" s="1"/>
      <c r="Z967" s="22">
        <f t="shared" si="567"/>
        <v>11.87679138912647</v>
      </c>
      <c r="AA967" s="37">
        <f t="shared" si="568"/>
        <v>-1.2135864360232063E-3</v>
      </c>
      <c r="AB967" s="37">
        <f t="shared" si="569"/>
        <v>0.17691199457292273</v>
      </c>
      <c r="AC967" s="37">
        <f t="shared" si="570"/>
        <v>0.29171637394858135</v>
      </c>
      <c r="AD967" s="37">
        <f t="shared" si="591"/>
        <v>0.29168018638418775</v>
      </c>
      <c r="AG967" s="22">
        <f t="shared" si="571"/>
        <v>11.876494606695204</v>
      </c>
      <c r="AH967" s="37">
        <f t="shared" si="592"/>
        <v>-1.5103688672901683E-3</v>
      </c>
      <c r="AI967" s="37">
        <f t="shared" si="593"/>
        <v>47.704757458031459</v>
      </c>
      <c r="AJ967" s="37">
        <f t="shared" si="594"/>
        <v>0.36305558154923945</v>
      </c>
      <c r="AK967" s="37">
        <f t="shared" si="595"/>
        <v>0.36301507985109061</v>
      </c>
      <c r="AM967" s="22">
        <f t="shared" si="572"/>
        <v>11.878004975562494</v>
      </c>
      <c r="AN967" s="37">
        <f t="shared" si="596"/>
        <v>0</v>
      </c>
      <c r="AO967" s="37" t="e">
        <f t="shared" si="597"/>
        <v>#DIV/0!</v>
      </c>
      <c r="AP967" s="37" t="e">
        <f t="shared" si="598"/>
        <v>#DIV/0!</v>
      </c>
      <c r="AQ967" s="37" t="e">
        <f t="shared" si="599"/>
        <v>#DIV/0!</v>
      </c>
      <c r="AS967" s="22">
        <f t="shared" si="573"/>
        <v>11.878004975562494</v>
      </c>
      <c r="AT967" s="37">
        <f t="shared" si="600"/>
        <v>0</v>
      </c>
      <c r="AU967" s="37" t="e">
        <f t="shared" si="601"/>
        <v>#DIV/0!</v>
      </c>
      <c r="AV967" s="37" t="e">
        <f t="shared" si="602"/>
        <v>#DIV/0!</v>
      </c>
      <c r="AW967" s="37" t="e">
        <f t="shared" si="603"/>
        <v>#DIV/0!</v>
      </c>
    </row>
    <row r="968" spans="1:49" s="33" customFormat="1" hidden="1" x14ac:dyDescent="0.25">
      <c r="A968" s="3"/>
      <c r="B968" s="4"/>
      <c r="C968" s="4">
        <f t="shared" si="583"/>
        <v>936</v>
      </c>
      <c r="D968" s="21">
        <f t="shared" si="574"/>
        <v>237.18460981776138</v>
      </c>
      <c r="E968" s="37">
        <f t="shared" si="584"/>
        <v>6.5000000000000002E-2</v>
      </c>
      <c r="F968" s="37">
        <f t="shared" si="585"/>
        <v>100</v>
      </c>
      <c r="G968" s="37">
        <f t="shared" si="575"/>
        <v>6.4957777444660969E-2</v>
      </c>
      <c r="H968" s="23">
        <f t="shared" si="586"/>
        <v>19.579197912160254</v>
      </c>
      <c r="I968" s="22">
        <f t="shared" si="587"/>
        <v>9.0365528825355007E-2</v>
      </c>
      <c r="J968" s="22">
        <f t="shared" si="588"/>
        <v>0.7</v>
      </c>
      <c r="K968" s="21">
        <f t="shared" si="589"/>
        <v>45</v>
      </c>
      <c r="L968" s="110">
        <v>937</v>
      </c>
      <c r="M968" s="9">
        <f t="shared" si="564"/>
        <v>11.875281428916713</v>
      </c>
      <c r="N968" s="9">
        <f t="shared" si="565"/>
        <v>11.875281428916713</v>
      </c>
      <c r="O968" s="10">
        <f t="shared" si="590"/>
        <v>0</v>
      </c>
      <c r="P968" s="10" t="e">
        <f t="shared" si="576"/>
        <v>#DIV/0!</v>
      </c>
      <c r="Q968" s="10" t="e">
        <f t="shared" si="577"/>
        <v>#DIV/0!</v>
      </c>
      <c r="R968" s="10" t="e">
        <f t="shared" si="578"/>
        <v>#DIV/0!</v>
      </c>
      <c r="S968" s="9"/>
      <c r="T968" s="9">
        <f t="shared" si="566"/>
        <v>11.875281428916713</v>
      </c>
      <c r="U968" s="10">
        <f t="shared" si="579"/>
        <v>0</v>
      </c>
      <c r="V968" s="10" t="e">
        <f t="shared" si="580"/>
        <v>#DIV/0!</v>
      </c>
      <c r="W968" s="10" t="e">
        <f t="shared" si="581"/>
        <v>#DIV/0!</v>
      </c>
      <c r="X968" s="10" t="e">
        <f t="shared" si="582"/>
        <v>#DIV/0!</v>
      </c>
      <c r="Y968" s="1"/>
      <c r="Z968" s="22">
        <f t="shared" si="567"/>
        <v>11.874067166790145</v>
      </c>
      <c r="AA968" s="37">
        <f t="shared" si="568"/>
        <v>-1.2142621265684994E-3</v>
      </c>
      <c r="AB968" s="37">
        <f t="shared" si="569"/>
        <v>0.17701049415938283</v>
      </c>
      <c r="AC968" s="37">
        <f t="shared" si="570"/>
        <v>0.29184348332467208</v>
      </c>
      <c r="AD968" s="37">
        <f t="shared" si="591"/>
        <v>0.29180727380404581</v>
      </c>
      <c r="AG968" s="22">
        <f t="shared" si="571"/>
        <v>11.873770818479766</v>
      </c>
      <c r="AH968" s="37">
        <f t="shared" si="592"/>
        <v>-1.5106104369468909E-3</v>
      </c>
      <c r="AI968" s="37">
        <f t="shared" si="593"/>
        <v>47.712387396738983</v>
      </c>
      <c r="AJ968" s="37">
        <f t="shared" si="594"/>
        <v>0.36306972128910886</v>
      </c>
      <c r="AK968" s="37">
        <f t="shared" si="595"/>
        <v>0.36302920471992245</v>
      </c>
      <c r="AM968" s="22">
        <f t="shared" si="572"/>
        <v>11.875281428916713</v>
      </c>
      <c r="AN968" s="37">
        <f t="shared" si="596"/>
        <v>0</v>
      </c>
      <c r="AO968" s="37" t="e">
        <f t="shared" si="597"/>
        <v>#DIV/0!</v>
      </c>
      <c r="AP968" s="37" t="e">
        <f t="shared" si="598"/>
        <v>#DIV/0!</v>
      </c>
      <c r="AQ968" s="37" t="e">
        <f t="shared" si="599"/>
        <v>#DIV/0!</v>
      </c>
      <c r="AS968" s="22">
        <f t="shared" si="573"/>
        <v>11.875281428916713</v>
      </c>
      <c r="AT968" s="37">
        <f t="shared" si="600"/>
        <v>0</v>
      </c>
      <c r="AU968" s="37" t="e">
        <f t="shared" si="601"/>
        <v>#DIV/0!</v>
      </c>
      <c r="AV968" s="37" t="e">
        <f t="shared" si="602"/>
        <v>#DIV/0!</v>
      </c>
      <c r="AW968" s="37" t="e">
        <f t="shared" si="603"/>
        <v>#DIV/0!</v>
      </c>
    </row>
    <row r="969" spans="1:49" s="33" customFormat="1" hidden="1" x14ac:dyDescent="0.25">
      <c r="A969" s="3"/>
      <c r="B969" s="4"/>
      <c r="C969" s="4">
        <f t="shared" si="583"/>
        <v>937</v>
      </c>
      <c r="D969" s="21">
        <f t="shared" si="574"/>
        <v>237.22655188469784</v>
      </c>
      <c r="E969" s="37">
        <f t="shared" si="584"/>
        <v>6.5000000000000002E-2</v>
      </c>
      <c r="F969" s="37">
        <f t="shared" si="585"/>
        <v>100</v>
      </c>
      <c r="G969" s="37">
        <f t="shared" si="575"/>
        <v>6.4957777444660969E-2</v>
      </c>
      <c r="H969" s="23">
        <f t="shared" si="586"/>
        <v>19.572338080869827</v>
      </c>
      <c r="I969" s="22">
        <f t="shared" si="587"/>
        <v>9.0333868065553033E-2</v>
      </c>
      <c r="J969" s="22">
        <f t="shared" si="588"/>
        <v>0.7</v>
      </c>
      <c r="K969" s="21">
        <f t="shared" si="589"/>
        <v>45</v>
      </c>
      <c r="L969" s="110">
        <v>938</v>
      </c>
      <c r="M969" s="9">
        <f t="shared" si="564"/>
        <v>11.872556965467087</v>
      </c>
      <c r="N969" s="9">
        <f t="shared" si="565"/>
        <v>11.872556965467087</v>
      </c>
      <c r="O969" s="10">
        <f t="shared" si="590"/>
        <v>0</v>
      </c>
      <c r="P969" s="10" t="e">
        <f t="shared" si="576"/>
        <v>#DIV/0!</v>
      </c>
      <c r="Q969" s="10" t="e">
        <f t="shared" si="577"/>
        <v>#DIV/0!</v>
      </c>
      <c r="R969" s="10" t="e">
        <f t="shared" si="578"/>
        <v>#DIV/0!</v>
      </c>
      <c r="S969" s="9"/>
      <c r="T969" s="9">
        <f t="shared" si="566"/>
        <v>11.872556965467087</v>
      </c>
      <c r="U969" s="10">
        <f t="shared" si="579"/>
        <v>0</v>
      </c>
      <c r="V969" s="10" t="e">
        <f t="shared" si="580"/>
        <v>#DIV/0!</v>
      </c>
      <c r="W969" s="10" t="e">
        <f t="shared" si="581"/>
        <v>#DIV/0!</v>
      </c>
      <c r="X969" s="10" t="e">
        <f t="shared" si="582"/>
        <v>#DIV/0!</v>
      </c>
      <c r="Y969" s="1"/>
      <c r="Z969" s="22">
        <f t="shared" si="567"/>
        <v>11.871342027309504</v>
      </c>
      <c r="AA969" s="37">
        <f t="shared" si="568"/>
        <v>-1.2149381575827789E-3</v>
      </c>
      <c r="AB969" s="37">
        <f t="shared" si="569"/>
        <v>0.17710904337811112</v>
      </c>
      <c r="AC969" s="37">
        <f t="shared" si="570"/>
        <v>0.29197064156090613</v>
      </c>
      <c r="AD969" s="37">
        <f t="shared" si="591"/>
        <v>0.2919344100717845</v>
      </c>
      <c r="AG969" s="22">
        <f t="shared" si="571"/>
        <v>11.871046113546129</v>
      </c>
      <c r="AH969" s="37">
        <f t="shared" si="592"/>
        <v>-1.5108519209583449E-3</v>
      </c>
      <c r="AI969" s="37">
        <f t="shared" si="593"/>
        <v>47.720014630375395</v>
      </c>
      <c r="AJ969" s="37">
        <f t="shared" si="594"/>
        <v>0.36308383427806956</v>
      </c>
      <c r="AK969" s="37">
        <f t="shared" si="595"/>
        <v>0.36304330282907826</v>
      </c>
      <c r="AM969" s="22">
        <f t="shared" si="572"/>
        <v>11.872556965467087</v>
      </c>
      <c r="AN969" s="37">
        <f t="shared" si="596"/>
        <v>0</v>
      </c>
      <c r="AO969" s="37" t="e">
        <f t="shared" si="597"/>
        <v>#DIV/0!</v>
      </c>
      <c r="AP969" s="37" t="e">
        <f t="shared" si="598"/>
        <v>#DIV/0!</v>
      </c>
      <c r="AQ969" s="37" t="e">
        <f t="shared" si="599"/>
        <v>#DIV/0!</v>
      </c>
      <c r="AS969" s="22">
        <f t="shared" si="573"/>
        <v>11.872556965467087</v>
      </c>
      <c r="AT969" s="37">
        <f t="shared" si="600"/>
        <v>0</v>
      </c>
      <c r="AU969" s="37" t="e">
        <f t="shared" si="601"/>
        <v>#DIV/0!</v>
      </c>
      <c r="AV969" s="37" t="e">
        <f t="shared" si="602"/>
        <v>#DIV/0!</v>
      </c>
      <c r="AW969" s="37" t="e">
        <f t="shared" si="603"/>
        <v>#DIV/0!</v>
      </c>
    </row>
    <row r="970" spans="1:49" s="33" customFormat="1" hidden="1" x14ac:dyDescent="0.25">
      <c r="A970" s="3"/>
      <c r="B970" s="4"/>
      <c r="C970" s="4">
        <f t="shared" si="583"/>
        <v>938</v>
      </c>
      <c r="D970" s="21">
        <f t="shared" si="574"/>
        <v>237.26850806939268</v>
      </c>
      <c r="E970" s="37">
        <f t="shared" si="584"/>
        <v>6.5000000000000002E-2</v>
      </c>
      <c r="F970" s="37">
        <f t="shared" si="585"/>
        <v>100</v>
      </c>
      <c r="G970" s="37">
        <f t="shared" si="575"/>
        <v>6.4957777444660969E-2</v>
      </c>
      <c r="H970" s="23">
        <f t="shared" si="586"/>
        <v>19.5654782495794</v>
      </c>
      <c r="I970" s="22">
        <f t="shared" si="587"/>
        <v>9.0302207305751073E-2</v>
      </c>
      <c r="J970" s="22">
        <f t="shared" si="588"/>
        <v>0.7</v>
      </c>
      <c r="K970" s="21">
        <f t="shared" si="589"/>
        <v>45</v>
      </c>
      <c r="L970" s="110">
        <v>939</v>
      </c>
      <c r="M970" s="9">
        <f t="shared" si="564"/>
        <v>11.869831584959252</v>
      </c>
      <c r="N970" s="9">
        <f t="shared" si="565"/>
        <v>11.869831584959252</v>
      </c>
      <c r="O970" s="10">
        <f t="shared" si="590"/>
        <v>0</v>
      </c>
      <c r="P970" s="10" t="e">
        <f t="shared" si="576"/>
        <v>#DIV/0!</v>
      </c>
      <c r="Q970" s="10" t="e">
        <f t="shared" si="577"/>
        <v>#DIV/0!</v>
      </c>
      <c r="R970" s="10" t="e">
        <f t="shared" si="578"/>
        <v>#DIV/0!</v>
      </c>
      <c r="S970" s="9"/>
      <c r="T970" s="9">
        <f t="shared" si="566"/>
        <v>11.869831584959252</v>
      </c>
      <c r="U970" s="10">
        <f t="shared" si="579"/>
        <v>0</v>
      </c>
      <c r="V970" s="10" t="e">
        <f t="shared" si="580"/>
        <v>#DIV/0!</v>
      </c>
      <c r="W970" s="10" t="e">
        <f t="shared" si="581"/>
        <v>#DIV/0!</v>
      </c>
      <c r="X970" s="10" t="e">
        <f t="shared" si="582"/>
        <v>#DIV/0!</v>
      </c>
      <c r="Y970" s="1"/>
      <c r="Z970" s="22">
        <f t="shared" si="567"/>
        <v>11.868615970430117</v>
      </c>
      <c r="AA970" s="37">
        <f t="shared" si="568"/>
        <v>-1.2156145291353226E-3</v>
      </c>
      <c r="AB970" s="37">
        <f t="shared" si="569"/>
        <v>0.17720764223920665</v>
      </c>
      <c r="AC970" s="37">
        <f t="shared" si="570"/>
        <v>0.29209784865724764</v>
      </c>
      <c r="AD970" s="37">
        <f t="shared" si="591"/>
        <v>0.2920615951860972</v>
      </c>
      <c r="AG970" s="22">
        <f t="shared" si="571"/>
        <v>11.868320491640045</v>
      </c>
      <c r="AH970" s="37">
        <f t="shared" si="592"/>
        <v>-1.5110933192072906E-3</v>
      </c>
      <c r="AI970" s="37">
        <f t="shared" si="593"/>
        <v>47.72763915517497</v>
      </c>
      <c r="AJ970" s="37">
        <f t="shared" si="594"/>
        <v>0.36309792050174972</v>
      </c>
      <c r="AK970" s="37">
        <f t="shared" si="595"/>
        <v>0.36305737416329292</v>
      </c>
      <c r="AM970" s="22">
        <f t="shared" si="572"/>
        <v>11.869831584959252</v>
      </c>
      <c r="AN970" s="37">
        <f t="shared" si="596"/>
        <v>0</v>
      </c>
      <c r="AO970" s="37" t="e">
        <f t="shared" si="597"/>
        <v>#DIV/0!</v>
      </c>
      <c r="AP970" s="37" t="e">
        <f t="shared" si="598"/>
        <v>#DIV/0!</v>
      </c>
      <c r="AQ970" s="37" t="e">
        <f t="shared" si="599"/>
        <v>#DIV/0!</v>
      </c>
      <c r="AS970" s="22">
        <f t="shared" si="573"/>
        <v>11.869831584959252</v>
      </c>
      <c r="AT970" s="37">
        <f t="shared" si="600"/>
        <v>0</v>
      </c>
      <c r="AU970" s="37" t="e">
        <f t="shared" si="601"/>
        <v>#DIV/0!</v>
      </c>
      <c r="AV970" s="37" t="e">
        <f t="shared" si="602"/>
        <v>#DIV/0!</v>
      </c>
      <c r="AW970" s="37" t="e">
        <f t="shared" si="603"/>
        <v>#DIV/0!</v>
      </c>
    </row>
    <row r="971" spans="1:49" s="33" customFormat="1" hidden="1" x14ac:dyDescent="0.25">
      <c r="A971" s="3"/>
      <c r="B971" s="4"/>
      <c r="C971" s="4">
        <f t="shared" si="583"/>
        <v>939</v>
      </c>
      <c r="D971" s="21">
        <f t="shared" si="574"/>
        <v>237.31047837576068</v>
      </c>
      <c r="E971" s="37">
        <f t="shared" si="584"/>
        <v>6.5000000000000002E-2</v>
      </c>
      <c r="F971" s="37">
        <f t="shared" si="585"/>
        <v>100</v>
      </c>
      <c r="G971" s="37">
        <f t="shared" si="575"/>
        <v>6.4957777444660969E-2</v>
      </c>
      <c r="H971" s="23">
        <f t="shared" si="586"/>
        <v>19.558618418288972</v>
      </c>
      <c r="I971" s="22">
        <f t="shared" si="587"/>
        <v>9.0270546545949099E-2</v>
      </c>
      <c r="J971" s="22">
        <f t="shared" si="588"/>
        <v>0.7</v>
      </c>
      <c r="K971" s="21">
        <f t="shared" si="589"/>
        <v>45</v>
      </c>
      <c r="L971" s="110">
        <v>940</v>
      </c>
      <c r="M971" s="9">
        <f t="shared" si="564"/>
        <v>11.867105287138916</v>
      </c>
      <c r="N971" s="9">
        <f t="shared" si="565"/>
        <v>11.867105287138916</v>
      </c>
      <c r="O971" s="10">
        <f t="shared" si="590"/>
        <v>0</v>
      </c>
      <c r="P971" s="10" t="e">
        <f t="shared" si="576"/>
        <v>#DIV/0!</v>
      </c>
      <c r="Q971" s="10" t="e">
        <f t="shared" si="577"/>
        <v>#DIV/0!</v>
      </c>
      <c r="R971" s="10" t="e">
        <f t="shared" si="578"/>
        <v>#DIV/0!</v>
      </c>
      <c r="S971" s="9"/>
      <c r="T971" s="9">
        <f t="shared" si="566"/>
        <v>11.867105287138916</v>
      </c>
      <c r="U971" s="10">
        <f t="shared" si="579"/>
        <v>0</v>
      </c>
      <c r="V971" s="10" t="e">
        <f t="shared" si="580"/>
        <v>#DIV/0!</v>
      </c>
      <c r="W971" s="10" t="e">
        <f t="shared" si="581"/>
        <v>#DIV/0!</v>
      </c>
      <c r="X971" s="10" t="e">
        <f t="shared" si="582"/>
        <v>#DIV/0!</v>
      </c>
      <c r="Y971" s="1"/>
      <c r="Z971" s="22">
        <f t="shared" si="567"/>
        <v>11.865888995897677</v>
      </c>
      <c r="AA971" s="37">
        <f t="shared" si="568"/>
        <v>-1.2162912412385651E-3</v>
      </c>
      <c r="AB971" s="37">
        <f t="shared" si="569"/>
        <v>0.17730629074448212</v>
      </c>
      <c r="AC971" s="37">
        <f t="shared" si="570"/>
        <v>0.29222510460001222</v>
      </c>
      <c r="AD971" s="37">
        <f t="shared" si="591"/>
        <v>0.29218882913318595</v>
      </c>
      <c r="AG971" s="22">
        <f t="shared" si="571"/>
        <v>11.865593952507401</v>
      </c>
      <c r="AH971" s="37">
        <f t="shared" si="592"/>
        <v>-1.5113346315143161E-3</v>
      </c>
      <c r="AI971" s="37">
        <f t="shared" si="593"/>
        <v>47.735260965533755</v>
      </c>
      <c r="AJ971" s="37">
        <f t="shared" si="594"/>
        <v>0.36311197993180822</v>
      </c>
      <c r="AK971" s="37">
        <f t="shared" si="595"/>
        <v>0.36307141869514747</v>
      </c>
      <c r="AM971" s="22">
        <f t="shared" si="572"/>
        <v>11.867105287138916</v>
      </c>
      <c r="AN971" s="37">
        <f t="shared" si="596"/>
        <v>0</v>
      </c>
      <c r="AO971" s="37" t="e">
        <f t="shared" si="597"/>
        <v>#DIV/0!</v>
      </c>
      <c r="AP971" s="37" t="e">
        <f t="shared" si="598"/>
        <v>#DIV/0!</v>
      </c>
      <c r="AQ971" s="37" t="e">
        <f t="shared" si="599"/>
        <v>#DIV/0!</v>
      </c>
      <c r="AS971" s="22">
        <f t="shared" si="573"/>
        <v>11.867105287138916</v>
      </c>
      <c r="AT971" s="37">
        <f t="shared" si="600"/>
        <v>0</v>
      </c>
      <c r="AU971" s="37" t="e">
        <f t="shared" si="601"/>
        <v>#DIV/0!</v>
      </c>
      <c r="AV971" s="37" t="e">
        <f t="shared" si="602"/>
        <v>#DIV/0!</v>
      </c>
      <c r="AW971" s="37" t="e">
        <f t="shared" si="603"/>
        <v>#DIV/0!</v>
      </c>
    </row>
    <row r="972" spans="1:49" s="33" customFormat="1" hidden="1" x14ac:dyDescent="0.25">
      <c r="A972" s="3"/>
      <c r="B972" s="4"/>
      <c r="C972" s="4">
        <f t="shared" si="583"/>
        <v>940</v>
      </c>
      <c r="D972" s="21">
        <f t="shared" si="574"/>
        <v>237.35246280771449</v>
      </c>
      <c r="E972" s="37">
        <f t="shared" si="584"/>
        <v>6.5000000000000002E-2</v>
      </c>
      <c r="F972" s="37">
        <f t="shared" si="585"/>
        <v>100</v>
      </c>
      <c r="G972" s="37">
        <f t="shared" si="575"/>
        <v>6.4957777444660969E-2</v>
      </c>
      <c r="H972" s="23">
        <f t="shared" si="586"/>
        <v>19.551758586998545</v>
      </c>
      <c r="I972" s="22">
        <f t="shared" si="587"/>
        <v>9.0238885786147124E-2</v>
      </c>
      <c r="J972" s="22">
        <f t="shared" si="588"/>
        <v>0.7</v>
      </c>
      <c r="K972" s="21">
        <f t="shared" si="589"/>
        <v>45</v>
      </c>
      <c r="L972" s="110">
        <v>941</v>
      </c>
      <c r="M972" s="9">
        <f t="shared" si="564"/>
        <v>11.864378071751918</v>
      </c>
      <c r="N972" s="9">
        <f t="shared" si="565"/>
        <v>11.864378071751918</v>
      </c>
      <c r="O972" s="10">
        <f t="shared" si="590"/>
        <v>0</v>
      </c>
      <c r="P972" s="10" t="e">
        <f t="shared" si="576"/>
        <v>#DIV/0!</v>
      </c>
      <c r="Q972" s="10" t="e">
        <f t="shared" si="577"/>
        <v>#DIV/0!</v>
      </c>
      <c r="R972" s="10" t="e">
        <f t="shared" si="578"/>
        <v>#DIV/0!</v>
      </c>
      <c r="S972" s="9"/>
      <c r="T972" s="9">
        <f t="shared" si="566"/>
        <v>11.864378071751918</v>
      </c>
      <c r="U972" s="10">
        <f t="shared" si="579"/>
        <v>0</v>
      </c>
      <c r="V972" s="10" t="e">
        <f t="shared" si="580"/>
        <v>#DIV/0!</v>
      </c>
      <c r="W972" s="10" t="e">
        <f t="shared" si="581"/>
        <v>#DIV/0!</v>
      </c>
      <c r="X972" s="10" t="e">
        <f t="shared" si="582"/>
        <v>#DIV/0!</v>
      </c>
      <c r="Y972" s="1"/>
      <c r="Z972" s="22">
        <f t="shared" si="567"/>
        <v>11.863161103457941</v>
      </c>
      <c r="AA972" s="37">
        <f t="shared" si="568"/>
        <v>-1.2169682939777715E-3</v>
      </c>
      <c r="AB972" s="37">
        <f t="shared" si="569"/>
        <v>0.17740498890636713</v>
      </c>
      <c r="AC972" s="37">
        <f t="shared" si="570"/>
        <v>0.29235240939302498</v>
      </c>
      <c r="AD972" s="37">
        <f t="shared" si="591"/>
        <v>0.2923161119169424</v>
      </c>
      <c r="AG972" s="22">
        <f t="shared" si="571"/>
        <v>11.862866495894156</v>
      </c>
      <c r="AH972" s="37">
        <f t="shared" si="592"/>
        <v>-1.5115758577621818E-3</v>
      </c>
      <c r="AI972" s="37">
        <f t="shared" si="593"/>
        <v>47.742880057727831</v>
      </c>
      <c r="AJ972" s="37">
        <f t="shared" si="594"/>
        <v>0.36312601255422189</v>
      </c>
      <c r="AK972" s="37">
        <f t="shared" si="595"/>
        <v>0.36308543640982882</v>
      </c>
      <c r="AM972" s="22">
        <f t="shared" si="572"/>
        <v>11.864378071751918</v>
      </c>
      <c r="AN972" s="37">
        <f t="shared" si="596"/>
        <v>0</v>
      </c>
      <c r="AO972" s="37" t="e">
        <f t="shared" si="597"/>
        <v>#DIV/0!</v>
      </c>
      <c r="AP972" s="37" t="e">
        <f t="shared" si="598"/>
        <v>#DIV/0!</v>
      </c>
      <c r="AQ972" s="37" t="e">
        <f t="shared" si="599"/>
        <v>#DIV/0!</v>
      </c>
      <c r="AS972" s="22">
        <f t="shared" si="573"/>
        <v>11.864378071751918</v>
      </c>
      <c r="AT972" s="37">
        <f t="shared" si="600"/>
        <v>0</v>
      </c>
      <c r="AU972" s="37" t="e">
        <f t="shared" si="601"/>
        <v>#DIV/0!</v>
      </c>
      <c r="AV972" s="37" t="e">
        <f t="shared" si="602"/>
        <v>#DIV/0!</v>
      </c>
      <c r="AW972" s="37" t="e">
        <f t="shared" si="603"/>
        <v>#DIV/0!</v>
      </c>
    </row>
    <row r="973" spans="1:49" s="33" customFormat="1" hidden="1" x14ac:dyDescent="0.25">
      <c r="A973" s="3"/>
      <c r="B973" s="4"/>
      <c r="C973" s="4">
        <f t="shared" si="583"/>
        <v>941</v>
      </c>
      <c r="D973" s="21">
        <f t="shared" si="574"/>
        <v>237.39446136916584</v>
      </c>
      <c r="E973" s="37">
        <f t="shared" si="584"/>
        <v>6.5000000000000002E-2</v>
      </c>
      <c r="F973" s="37">
        <f t="shared" si="585"/>
        <v>100</v>
      </c>
      <c r="G973" s="37">
        <f t="shared" si="575"/>
        <v>6.4957777444660969E-2</v>
      </c>
      <c r="H973" s="23">
        <f t="shared" si="586"/>
        <v>19.544898755708118</v>
      </c>
      <c r="I973" s="22">
        <f t="shared" si="587"/>
        <v>9.020722502634515E-2</v>
      </c>
      <c r="J973" s="22">
        <f t="shared" si="588"/>
        <v>0.7</v>
      </c>
      <c r="K973" s="21">
        <f t="shared" si="589"/>
        <v>45</v>
      </c>
      <c r="L973" s="110">
        <v>942</v>
      </c>
      <c r="M973" s="9">
        <f t="shared" si="564"/>
        <v>11.861649938544167</v>
      </c>
      <c r="N973" s="9">
        <f t="shared" si="565"/>
        <v>11.861649938544167</v>
      </c>
      <c r="O973" s="10">
        <f t="shared" si="590"/>
        <v>0</v>
      </c>
      <c r="P973" s="10" t="e">
        <f t="shared" si="576"/>
        <v>#DIV/0!</v>
      </c>
      <c r="Q973" s="10" t="e">
        <f t="shared" si="577"/>
        <v>#DIV/0!</v>
      </c>
      <c r="R973" s="10" t="e">
        <f t="shared" si="578"/>
        <v>#DIV/0!</v>
      </c>
      <c r="S973" s="9"/>
      <c r="T973" s="9">
        <f t="shared" si="566"/>
        <v>11.861649938544167</v>
      </c>
      <c r="U973" s="10">
        <f t="shared" si="579"/>
        <v>0</v>
      </c>
      <c r="V973" s="10" t="e">
        <f t="shared" si="580"/>
        <v>#DIV/0!</v>
      </c>
      <c r="W973" s="10" t="e">
        <f t="shared" si="581"/>
        <v>#DIV/0!</v>
      </c>
      <c r="X973" s="10" t="e">
        <f t="shared" si="582"/>
        <v>#DIV/0!</v>
      </c>
      <c r="Y973" s="1"/>
      <c r="Z973" s="22">
        <f t="shared" si="567"/>
        <v>11.860432292856784</v>
      </c>
      <c r="AA973" s="37">
        <f t="shared" si="568"/>
        <v>-1.2176456873831398E-3</v>
      </c>
      <c r="AB973" s="37">
        <f t="shared" si="569"/>
        <v>0.17750373672926384</v>
      </c>
      <c r="AC973" s="37">
        <f t="shared" si="570"/>
        <v>0.29247976302689066</v>
      </c>
      <c r="AD973" s="37">
        <f t="shared" si="591"/>
        <v>0.29244344352987722</v>
      </c>
      <c r="AG973" s="22">
        <f t="shared" si="571"/>
        <v>11.860138121546383</v>
      </c>
      <c r="AH973" s="37">
        <f t="shared" si="592"/>
        <v>-1.5118169977839102E-3</v>
      </c>
      <c r="AI973" s="37">
        <f t="shared" si="593"/>
        <v>47.750496426504171</v>
      </c>
      <c r="AJ973" s="37">
        <f t="shared" si="594"/>
        <v>0.36314001834335224</v>
      </c>
      <c r="AK973" s="37">
        <f t="shared" si="595"/>
        <v>0.36309942728302125</v>
      </c>
      <c r="AM973" s="22">
        <f t="shared" si="572"/>
        <v>11.861649938544167</v>
      </c>
      <c r="AN973" s="37">
        <f t="shared" si="596"/>
        <v>0</v>
      </c>
      <c r="AO973" s="37" t="e">
        <f t="shared" si="597"/>
        <v>#DIV/0!</v>
      </c>
      <c r="AP973" s="37" t="e">
        <f t="shared" si="598"/>
        <v>#DIV/0!</v>
      </c>
      <c r="AQ973" s="37" t="e">
        <f t="shared" si="599"/>
        <v>#DIV/0!</v>
      </c>
      <c r="AS973" s="22">
        <f t="shared" si="573"/>
        <v>11.861649938544167</v>
      </c>
      <c r="AT973" s="37">
        <f t="shared" si="600"/>
        <v>0</v>
      </c>
      <c r="AU973" s="37" t="e">
        <f t="shared" si="601"/>
        <v>#DIV/0!</v>
      </c>
      <c r="AV973" s="37" t="e">
        <f t="shared" si="602"/>
        <v>#DIV/0!</v>
      </c>
      <c r="AW973" s="37" t="e">
        <f t="shared" si="603"/>
        <v>#DIV/0!</v>
      </c>
    </row>
    <row r="974" spans="1:49" s="33" customFormat="1" hidden="1" x14ac:dyDescent="0.25">
      <c r="A974" s="3"/>
      <c r="B974" s="4"/>
      <c r="C974" s="4">
        <f t="shared" si="583"/>
        <v>942</v>
      </c>
      <c r="D974" s="21">
        <f t="shared" si="574"/>
        <v>237.43647406402454</v>
      </c>
      <c r="E974" s="37">
        <f t="shared" si="584"/>
        <v>6.5000000000000002E-2</v>
      </c>
      <c r="F974" s="37">
        <f t="shared" si="585"/>
        <v>100</v>
      </c>
      <c r="G974" s="37">
        <f t="shared" si="575"/>
        <v>6.4957777444660969E-2</v>
      </c>
      <c r="H974" s="23">
        <f t="shared" si="586"/>
        <v>19.538038924417691</v>
      </c>
      <c r="I974" s="22">
        <f t="shared" si="587"/>
        <v>9.017556426654319E-2</v>
      </c>
      <c r="J974" s="22">
        <f t="shared" si="588"/>
        <v>0.7</v>
      </c>
      <c r="K974" s="21">
        <f t="shared" si="589"/>
        <v>45</v>
      </c>
      <c r="L974" s="110">
        <v>943</v>
      </c>
      <c r="M974" s="9">
        <f t="shared" si="564"/>
        <v>11.858920887261684</v>
      </c>
      <c r="N974" s="9">
        <f t="shared" si="565"/>
        <v>11.858920887261684</v>
      </c>
      <c r="O974" s="10">
        <f t="shared" si="590"/>
        <v>0</v>
      </c>
      <c r="P974" s="10" t="e">
        <f t="shared" si="576"/>
        <v>#DIV/0!</v>
      </c>
      <c r="Q974" s="10" t="e">
        <f t="shared" si="577"/>
        <v>#DIV/0!</v>
      </c>
      <c r="R974" s="10" t="e">
        <f t="shared" si="578"/>
        <v>#DIV/0!</v>
      </c>
      <c r="S974" s="9"/>
      <c r="T974" s="9">
        <f t="shared" si="566"/>
        <v>11.858920887261684</v>
      </c>
      <c r="U974" s="10">
        <f t="shared" si="579"/>
        <v>0</v>
      </c>
      <c r="V974" s="10" t="e">
        <f t="shared" si="580"/>
        <v>#DIV/0!</v>
      </c>
      <c r="W974" s="10" t="e">
        <f t="shared" si="581"/>
        <v>#DIV/0!</v>
      </c>
      <c r="X974" s="10" t="e">
        <f t="shared" si="582"/>
        <v>#DIV/0!</v>
      </c>
      <c r="Y974" s="1"/>
      <c r="Z974" s="22">
        <f t="shared" si="567"/>
        <v>11.857702563840173</v>
      </c>
      <c r="AA974" s="37">
        <f t="shared" si="568"/>
        <v>-1.2183234215115135E-3</v>
      </c>
      <c r="AB974" s="37">
        <f t="shared" si="569"/>
        <v>0.17760253422145864</v>
      </c>
      <c r="AC974" s="37">
        <f t="shared" si="570"/>
        <v>0.29260716549862525</v>
      </c>
      <c r="AD974" s="37">
        <f t="shared" si="591"/>
        <v>0.29257082396424866</v>
      </c>
      <c r="AG974" s="22">
        <f t="shared" si="571"/>
        <v>11.857408829210236</v>
      </c>
      <c r="AH974" s="37">
        <f t="shared" si="592"/>
        <v>-1.5120580514480508E-3</v>
      </c>
      <c r="AI974" s="37">
        <f t="shared" si="593"/>
        <v>47.758110067648147</v>
      </c>
      <c r="AJ974" s="37">
        <f t="shared" si="594"/>
        <v>0.36315399728147429</v>
      </c>
      <c r="AK974" s="37">
        <f t="shared" si="595"/>
        <v>0.36311339129484177</v>
      </c>
      <c r="AM974" s="22">
        <f t="shared" si="572"/>
        <v>11.858920887261684</v>
      </c>
      <c r="AN974" s="37">
        <f t="shared" si="596"/>
        <v>0</v>
      </c>
      <c r="AO974" s="37" t="e">
        <f t="shared" si="597"/>
        <v>#DIV/0!</v>
      </c>
      <c r="AP974" s="37" t="e">
        <f t="shared" si="598"/>
        <v>#DIV/0!</v>
      </c>
      <c r="AQ974" s="37" t="e">
        <f t="shared" si="599"/>
        <v>#DIV/0!</v>
      </c>
      <c r="AS974" s="22">
        <f t="shared" si="573"/>
        <v>11.858920887261684</v>
      </c>
      <c r="AT974" s="37">
        <f t="shared" si="600"/>
        <v>0</v>
      </c>
      <c r="AU974" s="37" t="e">
        <f t="shared" si="601"/>
        <v>#DIV/0!</v>
      </c>
      <c r="AV974" s="37" t="e">
        <f t="shared" si="602"/>
        <v>#DIV/0!</v>
      </c>
      <c r="AW974" s="37" t="e">
        <f t="shared" si="603"/>
        <v>#DIV/0!</v>
      </c>
    </row>
    <row r="975" spans="1:49" s="33" customFormat="1" hidden="1" x14ac:dyDescent="0.25">
      <c r="A975" s="3"/>
      <c r="B975" s="4"/>
      <c r="C975" s="4">
        <f t="shared" si="583"/>
        <v>943</v>
      </c>
      <c r="D975" s="21">
        <f t="shared" si="574"/>
        <v>237.47850089619908</v>
      </c>
      <c r="E975" s="37">
        <f t="shared" si="584"/>
        <v>6.5000000000000002E-2</v>
      </c>
      <c r="F975" s="37">
        <f t="shared" si="585"/>
        <v>100</v>
      </c>
      <c r="G975" s="37">
        <f t="shared" si="575"/>
        <v>6.4957777444660969E-2</v>
      </c>
      <c r="H975" s="23">
        <f t="shared" si="586"/>
        <v>19.531179093127264</v>
      </c>
      <c r="I975" s="22">
        <f t="shared" si="587"/>
        <v>9.0143903506741216E-2</v>
      </c>
      <c r="J975" s="22">
        <f t="shared" si="588"/>
        <v>0.7</v>
      </c>
      <c r="K975" s="21">
        <f t="shared" si="589"/>
        <v>45</v>
      </c>
      <c r="L975" s="110">
        <v>944</v>
      </c>
      <c r="M975" s="9">
        <f t="shared" si="564"/>
        <v>11.856190917650586</v>
      </c>
      <c r="N975" s="9">
        <f t="shared" si="565"/>
        <v>11.856190917650586</v>
      </c>
      <c r="O975" s="10">
        <f t="shared" si="590"/>
        <v>0</v>
      </c>
      <c r="P975" s="10" t="e">
        <f t="shared" si="576"/>
        <v>#DIV/0!</v>
      </c>
      <c r="Q975" s="10" t="e">
        <f t="shared" si="577"/>
        <v>#DIV/0!</v>
      </c>
      <c r="R975" s="10" t="e">
        <f t="shared" si="578"/>
        <v>#DIV/0!</v>
      </c>
      <c r="S975" s="9"/>
      <c r="T975" s="9">
        <f t="shared" si="566"/>
        <v>11.856190917650586</v>
      </c>
      <c r="U975" s="10">
        <f t="shared" si="579"/>
        <v>0</v>
      </c>
      <c r="V975" s="10" t="e">
        <f t="shared" si="580"/>
        <v>#DIV/0!</v>
      </c>
      <c r="W975" s="10" t="e">
        <f t="shared" si="581"/>
        <v>#DIV/0!</v>
      </c>
      <c r="X975" s="10" t="e">
        <f t="shared" si="582"/>
        <v>#DIV/0!</v>
      </c>
      <c r="Y975" s="1"/>
      <c r="Z975" s="22">
        <f t="shared" si="567"/>
        <v>11.854971916154184</v>
      </c>
      <c r="AA975" s="37">
        <f t="shared" si="568"/>
        <v>-1.2190014964019724E-3</v>
      </c>
      <c r="AB975" s="37">
        <f t="shared" si="569"/>
        <v>0.17770138138864847</v>
      </c>
      <c r="AC975" s="37">
        <f t="shared" si="570"/>
        <v>0.29273461680098856</v>
      </c>
      <c r="AD975" s="37">
        <f t="shared" si="591"/>
        <v>0.29269825321887177</v>
      </c>
      <c r="AG975" s="22">
        <f t="shared" si="571"/>
        <v>11.854678618631999</v>
      </c>
      <c r="AH975" s="37">
        <f t="shared" si="592"/>
        <v>-1.5122990185876262E-3</v>
      </c>
      <c r="AI975" s="37">
        <f t="shared" si="593"/>
        <v>47.765720975948597</v>
      </c>
      <c r="AJ975" s="37">
        <f t="shared" si="594"/>
        <v>0.36316794934330116</v>
      </c>
      <c r="AK975" s="37">
        <f t="shared" si="595"/>
        <v>0.36312732842281192</v>
      </c>
      <c r="AM975" s="22">
        <f t="shared" si="572"/>
        <v>11.856190917650586</v>
      </c>
      <c r="AN975" s="37">
        <f t="shared" si="596"/>
        <v>0</v>
      </c>
      <c r="AO975" s="37" t="e">
        <f t="shared" si="597"/>
        <v>#DIV/0!</v>
      </c>
      <c r="AP975" s="37" t="e">
        <f t="shared" si="598"/>
        <v>#DIV/0!</v>
      </c>
      <c r="AQ975" s="37" t="e">
        <f t="shared" si="599"/>
        <v>#DIV/0!</v>
      </c>
      <c r="AS975" s="22">
        <f t="shared" si="573"/>
        <v>11.856190917650586</v>
      </c>
      <c r="AT975" s="37">
        <f t="shared" si="600"/>
        <v>0</v>
      </c>
      <c r="AU975" s="37" t="e">
        <f t="shared" si="601"/>
        <v>#DIV/0!</v>
      </c>
      <c r="AV975" s="37" t="e">
        <f t="shared" si="602"/>
        <v>#DIV/0!</v>
      </c>
      <c r="AW975" s="37" t="e">
        <f t="shared" si="603"/>
        <v>#DIV/0!</v>
      </c>
    </row>
    <row r="976" spans="1:49" s="33" customFormat="1" hidden="1" x14ac:dyDescent="0.25">
      <c r="A976" s="3"/>
      <c r="B976" s="4"/>
      <c r="C976" s="4">
        <f t="shared" si="583"/>
        <v>944</v>
      </c>
      <c r="D976" s="21">
        <f t="shared" si="574"/>
        <v>237.52054186959646</v>
      </c>
      <c r="E976" s="37">
        <f t="shared" si="584"/>
        <v>6.5000000000000002E-2</v>
      </c>
      <c r="F976" s="37">
        <f t="shared" si="585"/>
        <v>100</v>
      </c>
      <c r="G976" s="37">
        <f t="shared" si="575"/>
        <v>6.4957777444660969E-2</v>
      </c>
      <c r="H976" s="23">
        <f t="shared" si="586"/>
        <v>19.524319261836837</v>
      </c>
      <c r="I976" s="22">
        <f t="shared" si="587"/>
        <v>9.0112242746939242E-2</v>
      </c>
      <c r="J976" s="22">
        <f t="shared" si="588"/>
        <v>0.7</v>
      </c>
      <c r="K976" s="21">
        <f t="shared" si="589"/>
        <v>45</v>
      </c>
      <c r="L976" s="110">
        <v>945</v>
      </c>
      <c r="M976" s="9">
        <f t="shared" si="564"/>
        <v>11.853460029457082</v>
      </c>
      <c r="N976" s="9">
        <f t="shared" si="565"/>
        <v>11.853460029457082</v>
      </c>
      <c r="O976" s="10">
        <f t="shared" si="590"/>
        <v>0</v>
      </c>
      <c r="P976" s="10" t="e">
        <f t="shared" si="576"/>
        <v>#DIV/0!</v>
      </c>
      <c r="Q976" s="10" t="e">
        <f t="shared" si="577"/>
        <v>#DIV/0!</v>
      </c>
      <c r="R976" s="10" t="e">
        <f t="shared" si="578"/>
        <v>#DIV/0!</v>
      </c>
      <c r="S976" s="9"/>
      <c r="T976" s="9">
        <f t="shared" si="566"/>
        <v>11.853460029457082</v>
      </c>
      <c r="U976" s="10">
        <f t="shared" si="579"/>
        <v>0</v>
      </c>
      <c r="V976" s="10" t="e">
        <f t="shared" si="580"/>
        <v>#DIV/0!</v>
      </c>
      <c r="W976" s="10" t="e">
        <f t="shared" si="581"/>
        <v>#DIV/0!</v>
      </c>
      <c r="X976" s="10" t="e">
        <f t="shared" si="582"/>
        <v>#DIV/0!</v>
      </c>
      <c r="Y976" s="1"/>
      <c r="Z976" s="22">
        <f t="shared" si="567"/>
        <v>11.852240349544973</v>
      </c>
      <c r="AA976" s="37">
        <f t="shared" si="568"/>
        <v>-1.2196799121095836E-3</v>
      </c>
      <c r="AB976" s="37">
        <f t="shared" si="569"/>
        <v>0.1778002782388608</v>
      </c>
      <c r="AC976" s="37">
        <f t="shared" si="570"/>
        <v>0.29286211693059033</v>
      </c>
      <c r="AD976" s="37">
        <f t="shared" si="591"/>
        <v>0.29282573128687378</v>
      </c>
      <c r="AG976" s="22">
        <f t="shared" si="571"/>
        <v>11.851947489558013</v>
      </c>
      <c r="AH976" s="37">
        <f t="shared" si="592"/>
        <v>-1.5125398990694094E-3</v>
      </c>
      <c r="AI976" s="37">
        <f t="shared" si="593"/>
        <v>47.773329147176639</v>
      </c>
      <c r="AJ976" s="37">
        <f t="shared" si="594"/>
        <v>0.36318187451103146</v>
      </c>
      <c r="AK976" s="37">
        <f t="shared" si="595"/>
        <v>0.36314123864715758</v>
      </c>
      <c r="AM976" s="22">
        <f t="shared" si="572"/>
        <v>11.853460029457082</v>
      </c>
      <c r="AN976" s="37">
        <f t="shared" si="596"/>
        <v>0</v>
      </c>
      <c r="AO976" s="37" t="e">
        <f t="shared" si="597"/>
        <v>#DIV/0!</v>
      </c>
      <c r="AP976" s="37" t="e">
        <f t="shared" si="598"/>
        <v>#DIV/0!</v>
      </c>
      <c r="AQ976" s="37" t="e">
        <f t="shared" si="599"/>
        <v>#DIV/0!</v>
      </c>
      <c r="AS976" s="22">
        <f t="shared" si="573"/>
        <v>11.853460029457082</v>
      </c>
      <c r="AT976" s="37">
        <f t="shared" si="600"/>
        <v>0</v>
      </c>
      <c r="AU976" s="37" t="e">
        <f t="shared" si="601"/>
        <v>#DIV/0!</v>
      </c>
      <c r="AV976" s="37" t="e">
        <f t="shared" si="602"/>
        <v>#DIV/0!</v>
      </c>
      <c r="AW976" s="37" t="e">
        <f t="shared" si="603"/>
        <v>#DIV/0!</v>
      </c>
    </row>
    <row r="977" spans="1:49" s="33" customFormat="1" hidden="1" x14ac:dyDescent="0.25">
      <c r="A977" s="3"/>
      <c r="B977" s="4"/>
      <c r="C977" s="4">
        <f t="shared" si="583"/>
        <v>945</v>
      </c>
      <c r="D977" s="21">
        <f t="shared" si="574"/>
        <v>237.56259698812187</v>
      </c>
      <c r="E977" s="37">
        <f t="shared" si="584"/>
        <v>6.5000000000000002E-2</v>
      </c>
      <c r="F977" s="37">
        <f t="shared" si="585"/>
        <v>100</v>
      </c>
      <c r="G977" s="37">
        <f t="shared" si="575"/>
        <v>6.4957777444660969E-2</v>
      </c>
      <c r="H977" s="23">
        <f t="shared" si="586"/>
        <v>19.51745943054641</v>
      </c>
      <c r="I977" s="22">
        <f t="shared" si="587"/>
        <v>9.0080581987137268E-2</v>
      </c>
      <c r="J977" s="22">
        <f t="shared" si="588"/>
        <v>0.7</v>
      </c>
      <c r="K977" s="21">
        <f t="shared" si="589"/>
        <v>45</v>
      </c>
      <c r="L977" s="110">
        <v>946</v>
      </c>
      <c r="M977" s="9">
        <f t="shared" si="564"/>
        <v>11.850728222427501</v>
      </c>
      <c r="N977" s="9">
        <f t="shared" si="565"/>
        <v>11.850728222427501</v>
      </c>
      <c r="O977" s="10">
        <f t="shared" si="590"/>
        <v>0</v>
      </c>
      <c r="P977" s="10" t="e">
        <f t="shared" si="576"/>
        <v>#DIV/0!</v>
      </c>
      <c r="Q977" s="10" t="e">
        <f t="shared" si="577"/>
        <v>#DIV/0!</v>
      </c>
      <c r="R977" s="10" t="e">
        <f t="shared" si="578"/>
        <v>#DIV/0!</v>
      </c>
      <c r="S977" s="9"/>
      <c r="T977" s="9">
        <f t="shared" si="566"/>
        <v>11.850728222427501</v>
      </c>
      <c r="U977" s="10">
        <f t="shared" si="579"/>
        <v>0</v>
      </c>
      <c r="V977" s="10" t="e">
        <f t="shared" si="580"/>
        <v>#DIV/0!</v>
      </c>
      <c r="W977" s="10" t="e">
        <f t="shared" si="581"/>
        <v>#DIV/0!</v>
      </c>
      <c r="X977" s="10" t="e">
        <f t="shared" si="582"/>
        <v>#DIV/0!</v>
      </c>
      <c r="Y977" s="1"/>
      <c r="Z977" s="22">
        <f t="shared" si="567"/>
        <v>11.849507863758804</v>
      </c>
      <c r="AA977" s="37">
        <f t="shared" si="568"/>
        <v>-1.2203586686965195E-3</v>
      </c>
      <c r="AB977" s="37">
        <f t="shared" si="569"/>
        <v>0.17789922478115888</v>
      </c>
      <c r="AC977" s="37">
        <f t="shared" si="570"/>
        <v>0.29298966588575537</v>
      </c>
      <c r="AD977" s="37">
        <f t="shared" si="591"/>
        <v>0.29295325816719509</v>
      </c>
      <c r="AG977" s="22">
        <f t="shared" si="571"/>
        <v>11.849215441734742</v>
      </c>
      <c r="AH977" s="37">
        <f t="shared" si="592"/>
        <v>-1.5127806927583975E-3</v>
      </c>
      <c r="AI977" s="37">
        <f t="shared" si="593"/>
        <v>47.780934577068216</v>
      </c>
      <c r="AJ977" s="37">
        <f t="shared" si="594"/>
        <v>0.36319577276661047</v>
      </c>
      <c r="AK977" s="37">
        <f t="shared" si="595"/>
        <v>0.36315512194918825</v>
      </c>
      <c r="AM977" s="22">
        <f t="shared" si="572"/>
        <v>11.850728222427501</v>
      </c>
      <c r="AN977" s="37">
        <f t="shared" si="596"/>
        <v>0</v>
      </c>
      <c r="AO977" s="37" t="e">
        <f t="shared" si="597"/>
        <v>#DIV/0!</v>
      </c>
      <c r="AP977" s="37" t="e">
        <f t="shared" si="598"/>
        <v>#DIV/0!</v>
      </c>
      <c r="AQ977" s="37" t="e">
        <f t="shared" si="599"/>
        <v>#DIV/0!</v>
      </c>
      <c r="AS977" s="22">
        <f t="shared" si="573"/>
        <v>11.850728222427501</v>
      </c>
      <c r="AT977" s="37">
        <f t="shared" si="600"/>
        <v>0</v>
      </c>
      <c r="AU977" s="37" t="e">
        <f t="shared" si="601"/>
        <v>#DIV/0!</v>
      </c>
      <c r="AV977" s="37" t="e">
        <f t="shared" si="602"/>
        <v>#DIV/0!</v>
      </c>
      <c r="AW977" s="37" t="e">
        <f t="shared" si="603"/>
        <v>#DIV/0!</v>
      </c>
    </row>
    <row r="978" spans="1:49" s="33" customFormat="1" hidden="1" x14ac:dyDescent="0.25">
      <c r="A978" s="3"/>
      <c r="B978" s="4"/>
      <c r="C978" s="4">
        <f t="shared" si="583"/>
        <v>946</v>
      </c>
      <c r="D978" s="21">
        <f t="shared" si="574"/>
        <v>237.60466625567946</v>
      </c>
      <c r="E978" s="37">
        <f t="shared" si="584"/>
        <v>6.5000000000000002E-2</v>
      </c>
      <c r="F978" s="37">
        <f t="shared" si="585"/>
        <v>100</v>
      </c>
      <c r="G978" s="37">
        <f t="shared" si="575"/>
        <v>6.4957777444660969E-2</v>
      </c>
      <c r="H978" s="23">
        <f t="shared" si="586"/>
        <v>19.510599599255983</v>
      </c>
      <c r="I978" s="22">
        <f t="shared" si="587"/>
        <v>9.0048921227335293E-2</v>
      </c>
      <c r="J978" s="22">
        <f t="shared" si="588"/>
        <v>0.7</v>
      </c>
      <c r="K978" s="21">
        <f t="shared" si="589"/>
        <v>45</v>
      </c>
      <c r="L978" s="110">
        <v>947</v>
      </c>
      <c r="M978" s="9">
        <f t="shared" si="564"/>
        <v>11.847995496308235</v>
      </c>
      <c r="N978" s="9">
        <f t="shared" si="565"/>
        <v>11.847995496308235</v>
      </c>
      <c r="O978" s="10">
        <f t="shared" si="590"/>
        <v>0</v>
      </c>
      <c r="P978" s="10" t="e">
        <f t="shared" si="576"/>
        <v>#DIV/0!</v>
      </c>
      <c r="Q978" s="10" t="e">
        <f t="shared" si="577"/>
        <v>#DIV/0!</v>
      </c>
      <c r="R978" s="10" t="e">
        <f t="shared" si="578"/>
        <v>#DIV/0!</v>
      </c>
      <c r="S978" s="9"/>
      <c r="T978" s="9">
        <f t="shared" si="566"/>
        <v>11.847995496308235</v>
      </c>
      <c r="U978" s="10">
        <f t="shared" si="579"/>
        <v>0</v>
      </c>
      <c r="V978" s="10" t="e">
        <f t="shared" si="580"/>
        <v>#DIV/0!</v>
      </c>
      <c r="W978" s="10" t="e">
        <f t="shared" si="581"/>
        <v>#DIV/0!</v>
      </c>
      <c r="X978" s="10" t="e">
        <f t="shared" si="582"/>
        <v>#DIV/0!</v>
      </c>
      <c r="Y978" s="1"/>
      <c r="Z978" s="22">
        <f t="shared" si="567"/>
        <v>11.846774458542052</v>
      </c>
      <c r="AA978" s="37">
        <f t="shared" si="568"/>
        <v>-1.2210377661823202E-3</v>
      </c>
      <c r="AB978" s="37">
        <f t="shared" si="569"/>
        <v>0.17799822101839116</v>
      </c>
      <c r="AC978" s="37">
        <f t="shared" si="570"/>
        <v>0.29311726365458368</v>
      </c>
      <c r="AD978" s="37">
        <f t="shared" si="591"/>
        <v>0.29308083384588091</v>
      </c>
      <c r="AG978" s="22">
        <f t="shared" si="571"/>
        <v>11.846482474908749</v>
      </c>
      <c r="AH978" s="37">
        <f t="shared" si="592"/>
        <v>-1.5130213994858366E-3</v>
      </c>
      <c r="AI978" s="37">
        <f t="shared" si="593"/>
        <v>47.788537260314222</v>
      </c>
      <c r="AJ978" s="37">
        <f t="shared" si="594"/>
        <v>0.36320964408405609</v>
      </c>
      <c r="AK978" s="37">
        <f t="shared" si="595"/>
        <v>0.36316897830555916</v>
      </c>
      <c r="AM978" s="22">
        <f t="shared" si="572"/>
        <v>11.847995496308235</v>
      </c>
      <c r="AN978" s="37">
        <f t="shared" si="596"/>
        <v>0</v>
      </c>
      <c r="AO978" s="37" t="e">
        <f t="shared" si="597"/>
        <v>#DIV/0!</v>
      </c>
      <c r="AP978" s="37" t="e">
        <f t="shared" si="598"/>
        <v>#DIV/0!</v>
      </c>
      <c r="AQ978" s="37" t="e">
        <f t="shared" si="599"/>
        <v>#DIV/0!</v>
      </c>
      <c r="AS978" s="22">
        <f t="shared" si="573"/>
        <v>11.847995496308235</v>
      </c>
      <c r="AT978" s="37">
        <f t="shared" si="600"/>
        <v>0</v>
      </c>
      <c r="AU978" s="37" t="e">
        <f t="shared" si="601"/>
        <v>#DIV/0!</v>
      </c>
      <c r="AV978" s="37" t="e">
        <f t="shared" si="602"/>
        <v>#DIV/0!</v>
      </c>
      <c r="AW978" s="37" t="e">
        <f t="shared" si="603"/>
        <v>#DIV/0!</v>
      </c>
    </row>
    <row r="979" spans="1:49" s="33" customFormat="1" hidden="1" x14ac:dyDescent="0.25">
      <c r="A979" s="3"/>
      <c r="B979" s="4"/>
      <c r="C979" s="4">
        <f t="shared" si="583"/>
        <v>947</v>
      </c>
      <c r="D979" s="21">
        <f t="shared" si="574"/>
        <v>237.64674967617151</v>
      </c>
      <c r="E979" s="37">
        <f t="shared" si="584"/>
        <v>6.5000000000000002E-2</v>
      </c>
      <c r="F979" s="37">
        <f t="shared" si="585"/>
        <v>100</v>
      </c>
      <c r="G979" s="37">
        <f t="shared" si="575"/>
        <v>6.4957777444660969E-2</v>
      </c>
      <c r="H979" s="23">
        <f t="shared" si="586"/>
        <v>19.503739767965556</v>
      </c>
      <c r="I979" s="22">
        <f t="shared" si="587"/>
        <v>9.0017260467533333E-2</v>
      </c>
      <c r="J979" s="22">
        <f t="shared" si="588"/>
        <v>0.7</v>
      </c>
      <c r="K979" s="21">
        <f t="shared" si="589"/>
        <v>45</v>
      </c>
      <c r="L979" s="110">
        <v>948</v>
      </c>
      <c r="M979" s="9">
        <f t="shared" si="564"/>
        <v>11.845261850845802</v>
      </c>
      <c r="N979" s="9">
        <f t="shared" si="565"/>
        <v>11.845261850845802</v>
      </c>
      <c r="O979" s="10">
        <f t="shared" si="590"/>
        <v>0</v>
      </c>
      <c r="P979" s="10" t="e">
        <f t="shared" si="576"/>
        <v>#DIV/0!</v>
      </c>
      <c r="Q979" s="10" t="e">
        <f t="shared" si="577"/>
        <v>#DIV/0!</v>
      </c>
      <c r="R979" s="10" t="e">
        <f t="shared" si="578"/>
        <v>#DIV/0!</v>
      </c>
      <c r="S979" s="9"/>
      <c r="T979" s="9">
        <f t="shared" si="566"/>
        <v>11.845261850845802</v>
      </c>
      <c r="U979" s="10">
        <f t="shared" si="579"/>
        <v>0</v>
      </c>
      <c r="V979" s="10" t="e">
        <f t="shared" si="580"/>
        <v>#DIV/0!</v>
      </c>
      <c r="W979" s="10" t="e">
        <f t="shared" si="581"/>
        <v>#DIV/0!</v>
      </c>
      <c r="X979" s="10" t="e">
        <f t="shared" si="582"/>
        <v>#DIV/0!</v>
      </c>
      <c r="Y979" s="1"/>
      <c r="Z979" s="22">
        <f t="shared" si="567"/>
        <v>11.844040133641181</v>
      </c>
      <c r="AA979" s="37">
        <f t="shared" si="568"/>
        <v>-1.2217172046202762E-3</v>
      </c>
      <c r="AB979" s="37">
        <f t="shared" si="569"/>
        <v>0.1780972669583262</v>
      </c>
      <c r="AC979" s="37">
        <f t="shared" si="570"/>
        <v>0.29324491023328941</v>
      </c>
      <c r="AD979" s="37">
        <f t="shared" si="591"/>
        <v>0.29320845832274128</v>
      </c>
      <c r="AG979" s="22">
        <f t="shared" si="571"/>
        <v>11.84374858882668</v>
      </c>
      <c r="AH979" s="37">
        <f t="shared" si="592"/>
        <v>-1.5132620191220525E-3</v>
      </c>
      <c r="AI979" s="37">
        <f t="shared" si="593"/>
        <v>47.796137192756078</v>
      </c>
      <c r="AJ979" s="37">
        <f t="shared" si="594"/>
        <v>0.36322348844614738</v>
      </c>
      <c r="AK979" s="37">
        <f t="shared" si="595"/>
        <v>0.3631828076953959</v>
      </c>
      <c r="AM979" s="22">
        <f t="shared" si="572"/>
        <v>11.845261850845802</v>
      </c>
      <c r="AN979" s="37">
        <f t="shared" si="596"/>
        <v>0</v>
      </c>
      <c r="AO979" s="37" t="e">
        <f t="shared" si="597"/>
        <v>#DIV/0!</v>
      </c>
      <c r="AP979" s="37" t="e">
        <f t="shared" si="598"/>
        <v>#DIV/0!</v>
      </c>
      <c r="AQ979" s="37" t="e">
        <f t="shared" si="599"/>
        <v>#DIV/0!</v>
      </c>
      <c r="AS979" s="22">
        <f t="shared" si="573"/>
        <v>11.845261850845802</v>
      </c>
      <c r="AT979" s="37">
        <f t="shared" si="600"/>
        <v>0</v>
      </c>
      <c r="AU979" s="37" t="e">
        <f t="shared" si="601"/>
        <v>#DIV/0!</v>
      </c>
      <c r="AV979" s="37" t="e">
        <f t="shared" si="602"/>
        <v>#DIV/0!</v>
      </c>
      <c r="AW979" s="37" t="e">
        <f t="shared" si="603"/>
        <v>#DIV/0!</v>
      </c>
    </row>
    <row r="980" spans="1:49" s="33" customFormat="1" hidden="1" x14ac:dyDescent="0.25">
      <c r="A980" s="3"/>
      <c r="B980" s="4"/>
      <c r="C980" s="4">
        <f t="shared" si="583"/>
        <v>948</v>
      </c>
      <c r="D980" s="21">
        <f t="shared" si="574"/>
        <v>237.68884725349881</v>
      </c>
      <c r="E980" s="37">
        <f t="shared" si="584"/>
        <v>6.5000000000000002E-2</v>
      </c>
      <c r="F980" s="37">
        <f t="shared" si="585"/>
        <v>100</v>
      </c>
      <c r="G980" s="37">
        <f t="shared" si="575"/>
        <v>6.4957777444660969E-2</v>
      </c>
      <c r="H980" s="23">
        <f t="shared" si="586"/>
        <v>19.496879936675128</v>
      </c>
      <c r="I980" s="22">
        <f t="shared" si="587"/>
        <v>8.9985599707731359E-2</v>
      </c>
      <c r="J980" s="22">
        <f t="shared" si="588"/>
        <v>0.7</v>
      </c>
      <c r="K980" s="21">
        <f t="shared" si="589"/>
        <v>45</v>
      </c>
      <c r="L980" s="110">
        <v>949</v>
      </c>
      <c r="M980" s="9">
        <f t="shared" si="564"/>
        <v>11.842527285786815</v>
      </c>
      <c r="N980" s="9">
        <f t="shared" si="565"/>
        <v>11.842527285786815</v>
      </c>
      <c r="O980" s="10">
        <f t="shared" si="590"/>
        <v>0</v>
      </c>
      <c r="P980" s="10" t="e">
        <f t="shared" si="576"/>
        <v>#DIV/0!</v>
      </c>
      <c r="Q980" s="10" t="e">
        <f t="shared" si="577"/>
        <v>#DIV/0!</v>
      </c>
      <c r="R980" s="10" t="e">
        <f t="shared" si="578"/>
        <v>#DIV/0!</v>
      </c>
      <c r="S980" s="9"/>
      <c r="T980" s="9">
        <f t="shared" si="566"/>
        <v>11.842527285786815</v>
      </c>
      <c r="U980" s="10">
        <f t="shared" si="579"/>
        <v>0</v>
      </c>
      <c r="V980" s="10" t="e">
        <f t="shared" si="580"/>
        <v>#DIV/0!</v>
      </c>
      <c r="W980" s="10" t="e">
        <f t="shared" si="581"/>
        <v>#DIV/0!</v>
      </c>
      <c r="X980" s="10" t="e">
        <f t="shared" si="582"/>
        <v>#DIV/0!</v>
      </c>
      <c r="Y980" s="1"/>
      <c r="Z980" s="22">
        <f t="shared" si="567"/>
        <v>11.841304888802734</v>
      </c>
      <c r="AA980" s="37">
        <f t="shared" si="568"/>
        <v>-1.2223969840814419E-3</v>
      </c>
      <c r="AB980" s="37">
        <f t="shared" si="569"/>
        <v>0.17819636261141425</v>
      </c>
      <c r="AC980" s="37">
        <f t="shared" si="570"/>
        <v>0.29337260562251161</v>
      </c>
      <c r="AD980" s="37">
        <f t="shared" si="591"/>
        <v>0.29333613159590266</v>
      </c>
      <c r="AG980" s="22">
        <f t="shared" si="571"/>
        <v>11.841013783235304</v>
      </c>
      <c r="AH980" s="37">
        <f t="shared" si="592"/>
        <v>-1.5135025515107259E-3</v>
      </c>
      <c r="AI980" s="37">
        <f t="shared" si="593"/>
        <v>47.80373436951929</v>
      </c>
      <c r="AJ980" s="37">
        <f t="shared" si="594"/>
        <v>0.36323730583023789</v>
      </c>
      <c r="AK980" s="37">
        <f t="shared" si="595"/>
        <v>0.36319661009936671</v>
      </c>
      <c r="AM980" s="22">
        <f t="shared" si="572"/>
        <v>11.842527285786815</v>
      </c>
      <c r="AN980" s="37">
        <f t="shared" si="596"/>
        <v>0</v>
      </c>
      <c r="AO980" s="37" t="e">
        <f t="shared" si="597"/>
        <v>#DIV/0!</v>
      </c>
      <c r="AP980" s="37" t="e">
        <f t="shared" si="598"/>
        <v>#DIV/0!</v>
      </c>
      <c r="AQ980" s="37" t="e">
        <f t="shared" si="599"/>
        <v>#DIV/0!</v>
      </c>
      <c r="AS980" s="22">
        <f t="shared" si="573"/>
        <v>11.842527285786815</v>
      </c>
      <c r="AT980" s="37">
        <f t="shared" si="600"/>
        <v>0</v>
      </c>
      <c r="AU980" s="37" t="e">
        <f t="shared" si="601"/>
        <v>#DIV/0!</v>
      </c>
      <c r="AV980" s="37" t="e">
        <f t="shared" si="602"/>
        <v>#DIV/0!</v>
      </c>
      <c r="AW980" s="37" t="e">
        <f t="shared" si="603"/>
        <v>#DIV/0!</v>
      </c>
    </row>
    <row r="981" spans="1:49" s="33" customFormat="1" hidden="1" x14ac:dyDescent="0.25">
      <c r="A981" s="3"/>
      <c r="B981" s="4"/>
      <c r="C981" s="4">
        <f t="shared" si="583"/>
        <v>949</v>
      </c>
      <c r="D981" s="21">
        <f t="shared" si="574"/>
        <v>237.73095899156067</v>
      </c>
      <c r="E981" s="37">
        <f t="shared" si="584"/>
        <v>6.5000000000000002E-2</v>
      </c>
      <c r="F981" s="37">
        <f t="shared" si="585"/>
        <v>100</v>
      </c>
      <c r="G981" s="37">
        <f t="shared" si="575"/>
        <v>6.4957777444660969E-2</v>
      </c>
      <c r="H981" s="23">
        <f t="shared" si="586"/>
        <v>19.490020105384705</v>
      </c>
      <c r="I981" s="22">
        <f t="shared" si="587"/>
        <v>8.9953938947929385E-2</v>
      </c>
      <c r="J981" s="22">
        <f t="shared" si="588"/>
        <v>0.7</v>
      </c>
      <c r="K981" s="21">
        <f t="shared" si="589"/>
        <v>45</v>
      </c>
      <c r="L981" s="110">
        <v>950</v>
      </c>
      <c r="M981" s="9">
        <f t="shared" si="564"/>
        <v>11.839791800877986</v>
      </c>
      <c r="N981" s="9">
        <f t="shared" si="565"/>
        <v>11.839791800877986</v>
      </c>
      <c r="O981" s="10">
        <f t="shared" si="590"/>
        <v>0</v>
      </c>
      <c r="P981" s="10" t="e">
        <f t="shared" si="576"/>
        <v>#DIV/0!</v>
      </c>
      <c r="Q981" s="10" t="e">
        <f t="shared" si="577"/>
        <v>#DIV/0!</v>
      </c>
      <c r="R981" s="10" t="e">
        <f t="shared" si="578"/>
        <v>#DIV/0!</v>
      </c>
      <c r="S981" s="9"/>
      <c r="T981" s="9">
        <f t="shared" si="566"/>
        <v>11.839791800877986</v>
      </c>
      <c r="U981" s="10">
        <f t="shared" si="579"/>
        <v>0</v>
      </c>
      <c r="V981" s="10" t="e">
        <f t="shared" si="580"/>
        <v>#DIV/0!</v>
      </c>
      <c r="W981" s="10" t="e">
        <f t="shared" si="581"/>
        <v>#DIV/0!</v>
      </c>
      <c r="X981" s="10" t="e">
        <f t="shared" si="582"/>
        <v>#DIV/0!</v>
      </c>
      <c r="Y981" s="1"/>
      <c r="Z981" s="22">
        <f t="shared" si="567"/>
        <v>11.838568723773397</v>
      </c>
      <c r="AA981" s="37">
        <f t="shared" si="568"/>
        <v>-1.2230771045889099E-3</v>
      </c>
      <c r="AB981" s="37">
        <f t="shared" si="569"/>
        <v>0.17829550798074484</v>
      </c>
      <c r="AC981" s="37">
        <f t="shared" si="570"/>
        <v>0.29350034981078021</v>
      </c>
      <c r="AD981" s="37">
        <f t="shared" si="591"/>
        <v>0.29346385365624023</v>
      </c>
      <c r="AG981" s="22">
        <f t="shared" si="571"/>
        <v>11.838278057881478</v>
      </c>
      <c r="AH981" s="37">
        <f t="shared" si="592"/>
        <v>-1.5137429965079718E-3</v>
      </c>
      <c r="AI981" s="37">
        <f t="shared" si="593"/>
        <v>47.811328786038345</v>
      </c>
      <c r="AJ981" s="37">
        <f t="shared" si="594"/>
        <v>0.36325109621604512</v>
      </c>
      <c r="AK981" s="37">
        <f t="shared" si="595"/>
        <v>0.36321038549578882</v>
      </c>
      <c r="AM981" s="22">
        <f t="shared" si="572"/>
        <v>11.839791800877986</v>
      </c>
      <c r="AN981" s="37">
        <f t="shared" si="596"/>
        <v>0</v>
      </c>
      <c r="AO981" s="37" t="e">
        <f t="shared" si="597"/>
        <v>#DIV/0!</v>
      </c>
      <c r="AP981" s="37" t="e">
        <f t="shared" si="598"/>
        <v>#DIV/0!</v>
      </c>
      <c r="AQ981" s="37" t="e">
        <f t="shared" si="599"/>
        <v>#DIV/0!</v>
      </c>
      <c r="AS981" s="22">
        <f t="shared" si="573"/>
        <v>11.839791800877986</v>
      </c>
      <c r="AT981" s="37">
        <f t="shared" si="600"/>
        <v>0</v>
      </c>
      <c r="AU981" s="37" t="e">
        <f t="shared" si="601"/>
        <v>#DIV/0!</v>
      </c>
      <c r="AV981" s="37" t="e">
        <f t="shared" si="602"/>
        <v>#DIV/0!</v>
      </c>
      <c r="AW981" s="37" t="e">
        <f t="shared" si="603"/>
        <v>#DIV/0!</v>
      </c>
    </row>
    <row r="982" spans="1:49" s="33" customFormat="1" hidden="1" x14ac:dyDescent="0.25">
      <c r="A982" s="3"/>
      <c r="B982" s="4"/>
      <c r="C982" s="4">
        <f t="shared" si="583"/>
        <v>950</v>
      </c>
      <c r="D982" s="21">
        <f t="shared" si="574"/>
        <v>237.77308489425494</v>
      </c>
      <c r="E982" s="37">
        <f t="shared" si="584"/>
        <v>6.5000000000000002E-2</v>
      </c>
      <c r="F982" s="37">
        <f t="shared" si="585"/>
        <v>100</v>
      </c>
      <c r="G982" s="37">
        <f t="shared" si="575"/>
        <v>6.4957777444660969E-2</v>
      </c>
      <c r="H982" s="23">
        <f t="shared" si="586"/>
        <v>19.483160274094278</v>
      </c>
      <c r="I982" s="22">
        <f t="shared" si="587"/>
        <v>8.9922278188127411E-2</v>
      </c>
      <c r="J982" s="22">
        <f t="shared" si="588"/>
        <v>0.7</v>
      </c>
      <c r="K982" s="21">
        <f t="shared" si="589"/>
        <v>45</v>
      </c>
      <c r="L982" s="110">
        <v>951</v>
      </c>
      <c r="M982" s="9">
        <f t="shared" si="564"/>
        <v>11.837055395866116</v>
      </c>
      <c r="N982" s="9">
        <f t="shared" si="565"/>
        <v>11.837055395866116</v>
      </c>
      <c r="O982" s="10">
        <f t="shared" si="590"/>
        <v>0</v>
      </c>
      <c r="P982" s="10" t="e">
        <f t="shared" si="576"/>
        <v>#DIV/0!</v>
      </c>
      <c r="Q982" s="10" t="e">
        <f t="shared" si="577"/>
        <v>#DIV/0!</v>
      </c>
      <c r="R982" s="10" t="e">
        <f t="shared" si="578"/>
        <v>#DIV/0!</v>
      </c>
      <c r="S982" s="9"/>
      <c r="T982" s="9">
        <f t="shared" si="566"/>
        <v>11.837055395866116</v>
      </c>
      <c r="U982" s="10">
        <f t="shared" si="579"/>
        <v>0</v>
      </c>
      <c r="V982" s="10" t="e">
        <f t="shared" si="580"/>
        <v>#DIV/0!</v>
      </c>
      <c r="W982" s="10" t="e">
        <f t="shared" si="581"/>
        <v>#DIV/0!</v>
      </c>
      <c r="X982" s="10" t="e">
        <f t="shared" si="582"/>
        <v>#DIV/0!</v>
      </c>
      <c r="Y982" s="1"/>
      <c r="Z982" s="22">
        <f t="shared" si="567"/>
        <v>11.835831638299911</v>
      </c>
      <c r="AA982" s="37">
        <f t="shared" si="568"/>
        <v>-1.2237575662048528E-3</v>
      </c>
      <c r="AB982" s="37">
        <f t="shared" si="569"/>
        <v>0.17839470307565811</v>
      </c>
      <c r="AC982" s="37">
        <f t="shared" si="570"/>
        <v>0.29362814279692662</v>
      </c>
      <c r="AD982" s="37">
        <f t="shared" si="591"/>
        <v>0.29359162449895876</v>
      </c>
      <c r="AG982" s="22">
        <f t="shared" si="571"/>
        <v>11.835541412512139</v>
      </c>
      <c r="AH982" s="37">
        <f t="shared" si="592"/>
        <v>-1.5139833539770109E-3</v>
      </c>
      <c r="AI982" s="37">
        <f t="shared" si="593"/>
        <v>47.818920437993086</v>
      </c>
      <c r="AJ982" s="37">
        <f t="shared" si="594"/>
        <v>0.36326485958516674</v>
      </c>
      <c r="AK982" s="37">
        <f t="shared" si="595"/>
        <v>0.36322413386624186</v>
      </c>
      <c r="AM982" s="22">
        <f t="shared" si="572"/>
        <v>11.837055395866116</v>
      </c>
      <c r="AN982" s="37">
        <f t="shared" si="596"/>
        <v>0</v>
      </c>
      <c r="AO982" s="37" t="e">
        <f t="shared" si="597"/>
        <v>#DIV/0!</v>
      </c>
      <c r="AP982" s="37" t="e">
        <f t="shared" si="598"/>
        <v>#DIV/0!</v>
      </c>
      <c r="AQ982" s="37" t="e">
        <f t="shared" si="599"/>
        <v>#DIV/0!</v>
      </c>
      <c r="AS982" s="22">
        <f t="shared" si="573"/>
        <v>11.837055395866116</v>
      </c>
      <c r="AT982" s="37">
        <f t="shared" si="600"/>
        <v>0</v>
      </c>
      <c r="AU982" s="37" t="e">
        <f t="shared" si="601"/>
        <v>#DIV/0!</v>
      </c>
      <c r="AV982" s="37" t="e">
        <f t="shared" si="602"/>
        <v>#DIV/0!</v>
      </c>
      <c r="AW982" s="37" t="e">
        <f t="shared" si="603"/>
        <v>#DIV/0!</v>
      </c>
    </row>
    <row r="983" spans="1:49" s="33" customFormat="1" hidden="1" x14ac:dyDescent="0.25">
      <c r="A983" s="3"/>
      <c r="B983" s="4"/>
      <c r="C983" s="4">
        <f t="shared" si="583"/>
        <v>951</v>
      </c>
      <c r="D983" s="21">
        <f t="shared" si="574"/>
        <v>237.81522496547777</v>
      </c>
      <c r="E983" s="37">
        <f t="shared" si="584"/>
        <v>6.5000000000000002E-2</v>
      </c>
      <c r="F983" s="37">
        <f t="shared" si="585"/>
        <v>100</v>
      </c>
      <c r="G983" s="37">
        <f t="shared" si="575"/>
        <v>6.4957777444660969E-2</v>
      </c>
      <c r="H983" s="23">
        <f t="shared" si="586"/>
        <v>19.476300442803851</v>
      </c>
      <c r="I983" s="22">
        <f t="shared" si="587"/>
        <v>8.9890617428325437E-2</v>
      </c>
      <c r="J983" s="22">
        <f t="shared" si="588"/>
        <v>0.7</v>
      </c>
      <c r="K983" s="21">
        <f t="shared" si="589"/>
        <v>45</v>
      </c>
      <c r="L983" s="110">
        <v>952</v>
      </c>
      <c r="M983" s="9">
        <f t="shared" si="564"/>
        <v>11.834318070498121</v>
      </c>
      <c r="N983" s="9">
        <f t="shared" si="565"/>
        <v>11.834318070498121</v>
      </c>
      <c r="O983" s="10">
        <f t="shared" si="590"/>
        <v>0</v>
      </c>
      <c r="P983" s="10" t="e">
        <f t="shared" si="576"/>
        <v>#DIV/0!</v>
      </c>
      <c r="Q983" s="10" t="e">
        <f t="shared" si="577"/>
        <v>#DIV/0!</v>
      </c>
      <c r="R983" s="10" t="e">
        <f t="shared" si="578"/>
        <v>#DIV/0!</v>
      </c>
      <c r="S983" s="9"/>
      <c r="T983" s="9">
        <f t="shared" si="566"/>
        <v>11.834318070498121</v>
      </c>
      <c r="U983" s="10">
        <f t="shared" si="579"/>
        <v>0</v>
      </c>
      <c r="V983" s="10" t="e">
        <f t="shared" si="580"/>
        <v>#DIV/0!</v>
      </c>
      <c r="W983" s="10" t="e">
        <f t="shared" si="581"/>
        <v>#DIV/0!</v>
      </c>
      <c r="X983" s="10" t="e">
        <f t="shared" si="582"/>
        <v>#DIV/0!</v>
      </c>
      <c r="Y983" s="1"/>
      <c r="Z983" s="22">
        <f t="shared" si="567"/>
        <v>11.833093632129158</v>
      </c>
      <c r="AA983" s="37">
        <f t="shared" si="568"/>
        <v>-1.2244383689630212E-3</v>
      </c>
      <c r="AB983" s="37">
        <f t="shared" si="569"/>
        <v>0.17849394790098178</v>
      </c>
      <c r="AC983" s="37">
        <f t="shared" si="570"/>
        <v>0.29375598457236435</v>
      </c>
      <c r="AD983" s="37">
        <f t="shared" si="591"/>
        <v>0.29371944411817363</v>
      </c>
      <c r="AG983" s="22">
        <f t="shared" si="571"/>
        <v>11.832803846874375</v>
      </c>
      <c r="AH983" s="37">
        <f t="shared" si="592"/>
        <v>-1.5142236237455364E-3</v>
      </c>
      <c r="AI983" s="37">
        <f t="shared" si="593"/>
        <v>47.826509319962184</v>
      </c>
      <c r="AJ983" s="37">
        <f t="shared" si="594"/>
        <v>0.36327859591085043</v>
      </c>
      <c r="AK983" s="37">
        <f t="shared" si="595"/>
        <v>0.36323785518296192</v>
      </c>
      <c r="AM983" s="22">
        <f t="shared" si="572"/>
        <v>11.834318070498121</v>
      </c>
      <c r="AN983" s="37">
        <f t="shared" si="596"/>
        <v>0</v>
      </c>
      <c r="AO983" s="37" t="e">
        <f t="shared" si="597"/>
        <v>#DIV/0!</v>
      </c>
      <c r="AP983" s="37" t="e">
        <f t="shared" si="598"/>
        <v>#DIV/0!</v>
      </c>
      <c r="AQ983" s="37" t="e">
        <f t="shared" si="599"/>
        <v>#DIV/0!</v>
      </c>
      <c r="AS983" s="22">
        <f t="shared" si="573"/>
        <v>11.834318070498121</v>
      </c>
      <c r="AT983" s="37">
        <f t="shared" si="600"/>
        <v>0</v>
      </c>
      <c r="AU983" s="37" t="e">
        <f t="shared" si="601"/>
        <v>#DIV/0!</v>
      </c>
      <c r="AV983" s="37" t="e">
        <f t="shared" si="602"/>
        <v>#DIV/0!</v>
      </c>
      <c r="AW983" s="37" t="e">
        <f t="shared" si="603"/>
        <v>#DIV/0!</v>
      </c>
    </row>
    <row r="984" spans="1:49" s="33" customFormat="1" hidden="1" x14ac:dyDescent="0.25">
      <c r="A984" s="3"/>
      <c r="B984" s="4"/>
      <c r="C984" s="4">
        <f t="shared" si="583"/>
        <v>952</v>
      </c>
      <c r="D984" s="21">
        <f t="shared" si="574"/>
        <v>237.85737920912391</v>
      </c>
      <c r="E984" s="37">
        <f t="shared" si="584"/>
        <v>6.5000000000000002E-2</v>
      </c>
      <c r="F984" s="37">
        <f t="shared" si="585"/>
        <v>100</v>
      </c>
      <c r="G984" s="37">
        <f t="shared" si="575"/>
        <v>6.4957777444660969E-2</v>
      </c>
      <c r="H984" s="23">
        <f t="shared" si="586"/>
        <v>19.469440611513424</v>
      </c>
      <c r="I984" s="22">
        <f t="shared" si="587"/>
        <v>8.9858956668523476E-2</v>
      </c>
      <c r="J984" s="22">
        <f t="shared" si="588"/>
        <v>0.7</v>
      </c>
      <c r="K984" s="21">
        <f t="shared" si="589"/>
        <v>45</v>
      </c>
      <c r="L984" s="110">
        <v>953</v>
      </c>
      <c r="M984" s="9">
        <f t="shared" si="564"/>
        <v>11.831579824521008</v>
      </c>
      <c r="N984" s="9">
        <f t="shared" si="565"/>
        <v>11.831579824521008</v>
      </c>
      <c r="O984" s="10">
        <f t="shared" si="590"/>
        <v>0</v>
      </c>
      <c r="P984" s="10" t="e">
        <f t="shared" si="576"/>
        <v>#DIV/0!</v>
      </c>
      <c r="Q984" s="10" t="e">
        <f t="shared" si="577"/>
        <v>#DIV/0!</v>
      </c>
      <c r="R984" s="10" t="e">
        <f t="shared" si="578"/>
        <v>#DIV/0!</v>
      </c>
      <c r="S984" s="9"/>
      <c r="T984" s="9">
        <f t="shared" si="566"/>
        <v>11.831579824521008</v>
      </c>
      <c r="U984" s="10">
        <f t="shared" si="579"/>
        <v>0</v>
      </c>
      <c r="V984" s="10" t="e">
        <f t="shared" si="580"/>
        <v>#DIV/0!</v>
      </c>
      <c r="W984" s="10" t="e">
        <f t="shared" si="581"/>
        <v>#DIV/0!</v>
      </c>
      <c r="X984" s="10" t="e">
        <f t="shared" si="582"/>
        <v>#DIV/0!</v>
      </c>
      <c r="Y984" s="1"/>
      <c r="Z984" s="22">
        <f t="shared" si="567"/>
        <v>11.830354705008105</v>
      </c>
      <c r="AA984" s="37">
        <f t="shared" si="568"/>
        <v>-1.225119512902495E-3</v>
      </c>
      <c r="AB984" s="37">
        <f t="shared" si="569"/>
        <v>0.17859324246241282</v>
      </c>
      <c r="AC984" s="37">
        <f t="shared" si="570"/>
        <v>0.29388387512994968</v>
      </c>
      <c r="AD984" s="37">
        <f t="shared" si="591"/>
        <v>0.29384731250795249</v>
      </c>
      <c r="AG984" s="22">
        <f t="shared" si="571"/>
        <v>11.830065360715317</v>
      </c>
      <c r="AH984" s="37">
        <f t="shared" si="592"/>
        <v>-1.5144638056909798E-3</v>
      </c>
      <c r="AI984" s="37">
        <f t="shared" si="593"/>
        <v>47.834095428011452</v>
      </c>
      <c r="AJ984" s="37">
        <f t="shared" si="594"/>
        <v>0.36329230517765726</v>
      </c>
      <c r="AK984" s="37">
        <f t="shared" si="595"/>
        <v>0.36325154943280136</v>
      </c>
      <c r="AM984" s="22">
        <f t="shared" si="572"/>
        <v>11.831579824521008</v>
      </c>
      <c r="AN984" s="37">
        <f t="shared" si="596"/>
        <v>0</v>
      </c>
      <c r="AO984" s="37" t="e">
        <f t="shared" si="597"/>
        <v>#DIV/0!</v>
      </c>
      <c r="AP984" s="37" t="e">
        <f t="shared" si="598"/>
        <v>#DIV/0!</v>
      </c>
      <c r="AQ984" s="37" t="e">
        <f t="shared" si="599"/>
        <v>#DIV/0!</v>
      </c>
      <c r="AS984" s="22">
        <f t="shared" si="573"/>
        <v>11.831579824521008</v>
      </c>
      <c r="AT984" s="37">
        <f t="shared" si="600"/>
        <v>0</v>
      </c>
      <c r="AU984" s="37" t="e">
        <f t="shared" si="601"/>
        <v>#DIV/0!</v>
      </c>
      <c r="AV984" s="37" t="e">
        <f t="shared" si="602"/>
        <v>#DIV/0!</v>
      </c>
      <c r="AW984" s="37" t="e">
        <f t="shared" si="603"/>
        <v>#DIV/0!</v>
      </c>
    </row>
    <row r="985" spans="1:49" s="33" customFormat="1" hidden="1" x14ac:dyDescent="0.25">
      <c r="A985" s="3"/>
      <c r="B985" s="4"/>
      <c r="C985" s="4">
        <f t="shared" si="583"/>
        <v>953</v>
      </c>
      <c r="D985" s="21">
        <f t="shared" si="574"/>
        <v>237.89954762908638</v>
      </c>
      <c r="E985" s="37">
        <f t="shared" si="584"/>
        <v>6.5000000000000002E-2</v>
      </c>
      <c r="F985" s="37">
        <f t="shared" si="585"/>
        <v>100</v>
      </c>
      <c r="G985" s="37">
        <f t="shared" si="575"/>
        <v>6.4957777444660969E-2</v>
      </c>
      <c r="H985" s="23">
        <f t="shared" si="586"/>
        <v>19.462580780222996</v>
      </c>
      <c r="I985" s="22">
        <f t="shared" si="587"/>
        <v>8.9827295908721502E-2</v>
      </c>
      <c r="J985" s="22">
        <f t="shared" si="588"/>
        <v>0.7</v>
      </c>
      <c r="K985" s="21">
        <f t="shared" si="589"/>
        <v>45</v>
      </c>
      <c r="L985" s="110">
        <v>954</v>
      </c>
      <c r="M985" s="9">
        <f t="shared" si="564"/>
        <v>11.828840657681891</v>
      </c>
      <c r="N985" s="9">
        <f t="shared" si="565"/>
        <v>11.828840657681891</v>
      </c>
      <c r="O985" s="10">
        <f t="shared" si="590"/>
        <v>0</v>
      </c>
      <c r="P985" s="10" t="e">
        <f t="shared" si="576"/>
        <v>#DIV/0!</v>
      </c>
      <c r="Q985" s="10" t="e">
        <f t="shared" si="577"/>
        <v>#DIV/0!</v>
      </c>
      <c r="R985" s="10" t="e">
        <f t="shared" si="578"/>
        <v>#DIV/0!</v>
      </c>
      <c r="S985" s="9"/>
      <c r="T985" s="9">
        <f t="shared" si="566"/>
        <v>11.828840657681891</v>
      </c>
      <c r="U985" s="10">
        <f t="shared" si="579"/>
        <v>0</v>
      </c>
      <c r="V985" s="10" t="e">
        <f t="shared" si="580"/>
        <v>#DIV/0!</v>
      </c>
      <c r="W985" s="10" t="e">
        <f t="shared" si="581"/>
        <v>#DIV/0!</v>
      </c>
      <c r="X985" s="10" t="e">
        <f t="shared" si="582"/>
        <v>#DIV/0!</v>
      </c>
      <c r="Y985" s="1"/>
      <c r="Z985" s="22">
        <f t="shared" si="567"/>
        <v>11.827614856683788</v>
      </c>
      <c r="AA985" s="37">
        <f t="shared" si="568"/>
        <v>-1.2258009981032103E-3</v>
      </c>
      <c r="AB985" s="37">
        <f t="shared" si="569"/>
        <v>0.17869258677160396</v>
      </c>
      <c r="AC985" s="37">
        <f t="shared" si="570"/>
        <v>0.2940118144723492</v>
      </c>
      <c r="AD985" s="37">
        <f t="shared" si="591"/>
        <v>0.29397522966720296</v>
      </c>
      <c r="AG985" s="22">
        <f t="shared" si="571"/>
        <v>11.827325953782241</v>
      </c>
      <c r="AH985" s="37">
        <f t="shared" si="592"/>
        <v>-1.5147038996499163E-3</v>
      </c>
      <c r="AI985" s="37">
        <f t="shared" si="593"/>
        <v>47.841678757042033</v>
      </c>
      <c r="AJ985" s="37">
        <f t="shared" si="594"/>
        <v>0.36330598736131703</v>
      </c>
      <c r="AK985" s="37">
        <f t="shared" si="595"/>
        <v>0.36326521659039862</v>
      </c>
      <c r="AM985" s="22">
        <f t="shared" si="572"/>
        <v>11.828840657681891</v>
      </c>
      <c r="AN985" s="37">
        <f t="shared" si="596"/>
        <v>0</v>
      </c>
      <c r="AO985" s="37" t="e">
        <f t="shared" si="597"/>
        <v>#DIV/0!</v>
      </c>
      <c r="AP985" s="37" t="e">
        <f t="shared" si="598"/>
        <v>#DIV/0!</v>
      </c>
      <c r="AQ985" s="37" t="e">
        <f t="shared" si="599"/>
        <v>#DIV/0!</v>
      </c>
      <c r="AS985" s="22">
        <f t="shared" si="573"/>
        <v>11.828840657681891</v>
      </c>
      <c r="AT985" s="37">
        <f t="shared" si="600"/>
        <v>0</v>
      </c>
      <c r="AU985" s="37" t="e">
        <f t="shared" si="601"/>
        <v>#DIV/0!</v>
      </c>
      <c r="AV985" s="37" t="e">
        <f t="shared" si="602"/>
        <v>#DIV/0!</v>
      </c>
      <c r="AW985" s="37" t="e">
        <f t="shared" si="603"/>
        <v>#DIV/0!</v>
      </c>
    </row>
    <row r="986" spans="1:49" s="33" customFormat="1" hidden="1" x14ac:dyDescent="0.25">
      <c r="A986" s="3"/>
      <c r="B986" s="4"/>
      <c r="C986" s="4">
        <f t="shared" si="583"/>
        <v>954</v>
      </c>
      <c r="D986" s="21">
        <f t="shared" si="574"/>
        <v>237.94173022925679</v>
      </c>
      <c r="E986" s="37">
        <f t="shared" si="584"/>
        <v>6.5000000000000002E-2</v>
      </c>
      <c r="F986" s="37">
        <f t="shared" si="585"/>
        <v>100</v>
      </c>
      <c r="G986" s="37">
        <f t="shared" si="575"/>
        <v>6.4957777444660969E-2</v>
      </c>
      <c r="H986" s="23">
        <f t="shared" si="586"/>
        <v>19.455720948932569</v>
      </c>
      <c r="I986" s="22">
        <f t="shared" si="587"/>
        <v>8.9795635148919528E-2</v>
      </c>
      <c r="J986" s="22">
        <f t="shared" si="588"/>
        <v>0.7</v>
      </c>
      <c r="K986" s="21">
        <f t="shared" si="589"/>
        <v>45</v>
      </c>
      <c r="L986" s="110">
        <v>955</v>
      </c>
      <c r="M986" s="9">
        <f t="shared" si="564"/>
        <v>11.826100569727986</v>
      </c>
      <c r="N986" s="9">
        <f t="shared" si="565"/>
        <v>11.826100569727986</v>
      </c>
      <c r="O986" s="10">
        <f t="shared" si="590"/>
        <v>0</v>
      </c>
      <c r="P986" s="10" t="e">
        <f t="shared" si="576"/>
        <v>#DIV/0!</v>
      </c>
      <c r="Q986" s="10" t="e">
        <f t="shared" si="577"/>
        <v>#DIV/0!</v>
      </c>
      <c r="R986" s="10" t="e">
        <f t="shared" si="578"/>
        <v>#DIV/0!</v>
      </c>
      <c r="S986" s="9"/>
      <c r="T986" s="9">
        <f t="shared" si="566"/>
        <v>11.826100569727986</v>
      </c>
      <c r="U986" s="10">
        <f t="shared" si="579"/>
        <v>0</v>
      </c>
      <c r="V986" s="10" t="e">
        <f t="shared" si="580"/>
        <v>#DIV/0!</v>
      </c>
      <c r="W986" s="10" t="e">
        <f t="shared" si="581"/>
        <v>#DIV/0!</v>
      </c>
      <c r="X986" s="10" t="e">
        <f t="shared" si="582"/>
        <v>#DIV/0!</v>
      </c>
      <c r="Y986" s="1"/>
      <c r="Z986" s="22">
        <f t="shared" si="567"/>
        <v>11.824874086903408</v>
      </c>
      <c r="AA986" s="37">
        <f t="shared" si="568"/>
        <v>-1.2264828245776016E-3</v>
      </c>
      <c r="AB986" s="37">
        <f t="shared" si="569"/>
        <v>0.17879198083036787</v>
      </c>
      <c r="AC986" s="37">
        <f t="shared" si="570"/>
        <v>0.29413980258604794</v>
      </c>
      <c r="AD986" s="37">
        <f t="shared" si="591"/>
        <v>0.29410319558403425</v>
      </c>
      <c r="AG986" s="22">
        <f t="shared" si="571"/>
        <v>11.824585625822492</v>
      </c>
      <c r="AH986" s="37">
        <f t="shared" si="592"/>
        <v>-1.514943905494448E-3</v>
      </c>
      <c r="AI986" s="37">
        <f t="shared" si="593"/>
        <v>47.849259302993325</v>
      </c>
      <c r="AJ986" s="37">
        <f t="shared" si="594"/>
        <v>0.36331964244546078</v>
      </c>
      <c r="AK986" s="37">
        <f t="shared" si="595"/>
        <v>0.36327885663858561</v>
      </c>
      <c r="AM986" s="22">
        <f t="shared" si="572"/>
        <v>11.826100569727986</v>
      </c>
      <c r="AN986" s="37">
        <f t="shared" si="596"/>
        <v>0</v>
      </c>
      <c r="AO986" s="37" t="e">
        <f t="shared" si="597"/>
        <v>#DIV/0!</v>
      </c>
      <c r="AP986" s="37" t="e">
        <f t="shared" si="598"/>
        <v>#DIV/0!</v>
      </c>
      <c r="AQ986" s="37" t="e">
        <f t="shared" si="599"/>
        <v>#DIV/0!</v>
      </c>
      <c r="AS986" s="22">
        <f t="shared" si="573"/>
        <v>11.826100569727986</v>
      </c>
      <c r="AT986" s="37">
        <f t="shared" si="600"/>
        <v>0</v>
      </c>
      <c r="AU986" s="37" t="e">
        <f t="shared" si="601"/>
        <v>#DIV/0!</v>
      </c>
      <c r="AV986" s="37" t="e">
        <f t="shared" si="602"/>
        <v>#DIV/0!</v>
      </c>
      <c r="AW986" s="37" t="e">
        <f t="shared" si="603"/>
        <v>#DIV/0!</v>
      </c>
    </row>
    <row r="987" spans="1:49" s="33" customFormat="1" hidden="1" x14ac:dyDescent="0.25">
      <c r="A987" s="3"/>
      <c r="B987" s="4"/>
      <c r="C987" s="4">
        <f t="shared" si="583"/>
        <v>955</v>
      </c>
      <c r="D987" s="21">
        <f t="shared" si="574"/>
        <v>237.9839270135252</v>
      </c>
      <c r="E987" s="37">
        <f t="shared" si="584"/>
        <v>6.5000000000000002E-2</v>
      </c>
      <c r="F987" s="37">
        <f t="shared" si="585"/>
        <v>100</v>
      </c>
      <c r="G987" s="37">
        <f t="shared" si="575"/>
        <v>6.4957777444660969E-2</v>
      </c>
      <c r="H987" s="23">
        <f t="shared" si="586"/>
        <v>19.448861117642142</v>
      </c>
      <c r="I987" s="22">
        <f t="shared" si="587"/>
        <v>8.9763974389117554E-2</v>
      </c>
      <c r="J987" s="22">
        <f t="shared" si="588"/>
        <v>0.7</v>
      </c>
      <c r="K987" s="21">
        <f t="shared" si="589"/>
        <v>45</v>
      </c>
      <c r="L987" s="110">
        <v>956</v>
      </c>
      <c r="M987" s="9">
        <f t="shared" si="564"/>
        <v>11.823359560406598</v>
      </c>
      <c r="N987" s="9">
        <f t="shared" si="565"/>
        <v>11.823359560406598</v>
      </c>
      <c r="O987" s="10">
        <f t="shared" si="590"/>
        <v>0</v>
      </c>
      <c r="P987" s="10" t="e">
        <f t="shared" si="576"/>
        <v>#DIV/0!</v>
      </c>
      <c r="Q987" s="10" t="e">
        <f t="shared" si="577"/>
        <v>#DIV/0!</v>
      </c>
      <c r="R987" s="10" t="e">
        <f t="shared" si="578"/>
        <v>#DIV/0!</v>
      </c>
      <c r="S987" s="9"/>
      <c r="T987" s="9">
        <f t="shared" si="566"/>
        <v>11.823359560406598</v>
      </c>
      <c r="U987" s="10">
        <f t="shared" si="579"/>
        <v>0</v>
      </c>
      <c r="V987" s="10" t="e">
        <f t="shared" si="580"/>
        <v>#DIV/0!</v>
      </c>
      <c r="W987" s="10" t="e">
        <f t="shared" si="581"/>
        <v>#DIV/0!</v>
      </c>
      <c r="X987" s="10" t="e">
        <f t="shared" si="582"/>
        <v>#DIV/0!</v>
      </c>
      <c r="Y987" s="1"/>
      <c r="Z987" s="22">
        <f t="shared" si="567"/>
        <v>11.822132395414204</v>
      </c>
      <c r="AA987" s="37">
        <f t="shared" si="568"/>
        <v>-1.2271649923931705E-3</v>
      </c>
      <c r="AB987" s="37">
        <f t="shared" si="569"/>
        <v>0.17889142464854471</v>
      </c>
      <c r="AC987" s="37">
        <f t="shared" si="570"/>
        <v>0.29426783947075036</v>
      </c>
      <c r="AD987" s="37">
        <f t="shared" si="591"/>
        <v>0.29423121026073151</v>
      </c>
      <c r="AG987" s="22">
        <f t="shared" si="571"/>
        <v>11.821844376583529</v>
      </c>
      <c r="AH987" s="37">
        <f t="shared" si="592"/>
        <v>-1.5151838230682557E-3</v>
      </c>
      <c r="AI987" s="37">
        <f t="shared" si="593"/>
        <v>47.856837060928015</v>
      </c>
      <c r="AJ987" s="37">
        <f t="shared" si="594"/>
        <v>0.36333327040707736</v>
      </c>
      <c r="AK987" s="37">
        <f t="shared" si="595"/>
        <v>0.36329246955555305</v>
      </c>
      <c r="AM987" s="22">
        <f t="shared" si="572"/>
        <v>11.823359560406598</v>
      </c>
      <c r="AN987" s="37">
        <f t="shared" si="596"/>
        <v>0</v>
      </c>
      <c r="AO987" s="37" t="e">
        <f t="shared" si="597"/>
        <v>#DIV/0!</v>
      </c>
      <c r="AP987" s="37" t="e">
        <f t="shared" si="598"/>
        <v>#DIV/0!</v>
      </c>
      <c r="AQ987" s="37" t="e">
        <f t="shared" si="599"/>
        <v>#DIV/0!</v>
      </c>
      <c r="AS987" s="22">
        <f t="shared" si="573"/>
        <v>11.823359560406598</v>
      </c>
      <c r="AT987" s="37">
        <f t="shared" si="600"/>
        <v>0</v>
      </c>
      <c r="AU987" s="37" t="e">
        <f t="shared" si="601"/>
        <v>#DIV/0!</v>
      </c>
      <c r="AV987" s="37" t="e">
        <f t="shared" si="602"/>
        <v>#DIV/0!</v>
      </c>
      <c r="AW987" s="37" t="e">
        <f t="shared" si="603"/>
        <v>#DIV/0!</v>
      </c>
    </row>
    <row r="988" spans="1:49" s="33" customFormat="1" hidden="1" x14ac:dyDescent="0.25">
      <c r="A988" s="3"/>
      <c r="B988" s="4"/>
      <c r="C988" s="4">
        <f t="shared" si="583"/>
        <v>956</v>
      </c>
      <c r="D988" s="21">
        <f t="shared" si="574"/>
        <v>238.02613798578003</v>
      </c>
      <c r="E988" s="37">
        <f t="shared" si="584"/>
        <v>6.5000000000000002E-2</v>
      </c>
      <c r="F988" s="37">
        <f t="shared" si="585"/>
        <v>100</v>
      </c>
      <c r="G988" s="37">
        <f t="shared" si="575"/>
        <v>6.4957777444660969E-2</v>
      </c>
      <c r="H988" s="23">
        <f t="shared" si="586"/>
        <v>19.442001286351715</v>
      </c>
      <c r="I988" s="22">
        <f t="shared" si="587"/>
        <v>8.973231362931558E-2</v>
      </c>
      <c r="J988" s="22">
        <f t="shared" si="588"/>
        <v>0.7</v>
      </c>
      <c r="K988" s="21">
        <f t="shared" si="589"/>
        <v>45</v>
      </c>
      <c r="L988" s="110">
        <v>957</v>
      </c>
      <c r="M988" s="9">
        <f t="shared" si="564"/>
        <v>11.820617629465145</v>
      </c>
      <c r="N988" s="9">
        <f t="shared" si="565"/>
        <v>11.820617629465145</v>
      </c>
      <c r="O988" s="10">
        <f t="shared" si="590"/>
        <v>0</v>
      </c>
      <c r="P988" s="10" t="e">
        <f t="shared" si="576"/>
        <v>#DIV/0!</v>
      </c>
      <c r="Q988" s="10" t="e">
        <f t="shared" si="577"/>
        <v>#DIV/0!</v>
      </c>
      <c r="R988" s="10" t="e">
        <f t="shared" si="578"/>
        <v>#DIV/0!</v>
      </c>
      <c r="S988" s="9"/>
      <c r="T988" s="9">
        <f t="shared" si="566"/>
        <v>11.820617629465145</v>
      </c>
      <c r="U988" s="10">
        <f t="shared" si="579"/>
        <v>0</v>
      </c>
      <c r="V988" s="10" t="e">
        <f t="shared" si="580"/>
        <v>#DIV/0!</v>
      </c>
      <c r="W988" s="10" t="e">
        <f t="shared" si="581"/>
        <v>#DIV/0!</v>
      </c>
      <c r="X988" s="10" t="e">
        <f t="shared" si="582"/>
        <v>#DIV/0!</v>
      </c>
      <c r="Y988" s="1"/>
      <c r="Z988" s="22">
        <f t="shared" si="567"/>
        <v>11.819389781963558</v>
      </c>
      <c r="AA988" s="37">
        <f t="shared" si="568"/>
        <v>-1.2278475015872203E-3</v>
      </c>
      <c r="AB988" s="37">
        <f t="shared" si="569"/>
        <v>0.17899091823157237</v>
      </c>
      <c r="AC988" s="37">
        <f t="shared" si="570"/>
        <v>0.29439592511892826</v>
      </c>
      <c r="AD988" s="37">
        <f t="shared" si="591"/>
        <v>0.29435927368515657</v>
      </c>
      <c r="AG988" s="22">
        <f t="shared" si="571"/>
        <v>11.819102205812932</v>
      </c>
      <c r="AH988" s="37">
        <f t="shared" si="592"/>
        <v>-1.5154236522132436E-3</v>
      </c>
      <c r="AI988" s="37">
        <f t="shared" si="593"/>
        <v>47.864412025873648</v>
      </c>
      <c r="AJ988" s="37">
        <f t="shared" si="594"/>
        <v>0.36334687122290554</v>
      </c>
      <c r="AK988" s="37">
        <f t="shared" si="595"/>
        <v>0.36330605531691401</v>
      </c>
      <c r="AM988" s="22">
        <f t="shared" si="572"/>
        <v>11.820617629465145</v>
      </c>
      <c r="AN988" s="37">
        <f t="shared" si="596"/>
        <v>0</v>
      </c>
      <c r="AO988" s="37" t="e">
        <f t="shared" si="597"/>
        <v>#DIV/0!</v>
      </c>
      <c r="AP988" s="37" t="e">
        <f t="shared" si="598"/>
        <v>#DIV/0!</v>
      </c>
      <c r="AQ988" s="37" t="e">
        <f t="shared" si="599"/>
        <v>#DIV/0!</v>
      </c>
      <c r="AS988" s="22">
        <f t="shared" si="573"/>
        <v>11.820617629465145</v>
      </c>
      <c r="AT988" s="37">
        <f t="shared" si="600"/>
        <v>0</v>
      </c>
      <c r="AU988" s="37" t="e">
        <f t="shared" si="601"/>
        <v>#DIV/0!</v>
      </c>
      <c r="AV988" s="37" t="e">
        <f t="shared" si="602"/>
        <v>#DIV/0!</v>
      </c>
      <c r="AW988" s="37" t="e">
        <f t="shared" si="603"/>
        <v>#DIV/0!</v>
      </c>
    </row>
    <row r="989" spans="1:49" s="33" customFormat="1" hidden="1" x14ac:dyDescent="0.25">
      <c r="A989" s="3"/>
      <c r="B989" s="4"/>
      <c r="C989" s="4">
        <f t="shared" si="583"/>
        <v>957</v>
      </c>
      <c r="D989" s="21">
        <f t="shared" si="574"/>
        <v>238.06836314990812</v>
      </c>
      <c r="E989" s="37">
        <f t="shared" si="584"/>
        <v>6.5000000000000002E-2</v>
      </c>
      <c r="F989" s="37">
        <f t="shared" si="585"/>
        <v>100</v>
      </c>
      <c r="G989" s="37">
        <f t="shared" si="575"/>
        <v>6.4957777444660969E-2</v>
      </c>
      <c r="H989" s="23">
        <f t="shared" si="586"/>
        <v>19.435141455061288</v>
      </c>
      <c r="I989" s="22">
        <f t="shared" si="587"/>
        <v>8.970065286951362E-2</v>
      </c>
      <c r="J989" s="22">
        <f t="shared" si="588"/>
        <v>0.7</v>
      </c>
      <c r="K989" s="21">
        <f t="shared" si="589"/>
        <v>45</v>
      </c>
      <c r="L989" s="110">
        <v>958</v>
      </c>
      <c r="M989" s="9">
        <f t="shared" si="564"/>
        <v>11.817874776651148</v>
      </c>
      <c r="N989" s="9">
        <f t="shared" si="565"/>
        <v>11.817874776651148</v>
      </c>
      <c r="O989" s="10">
        <f t="shared" si="590"/>
        <v>0</v>
      </c>
      <c r="P989" s="10" t="e">
        <f t="shared" si="576"/>
        <v>#DIV/0!</v>
      </c>
      <c r="Q989" s="10" t="e">
        <f t="shared" si="577"/>
        <v>#DIV/0!</v>
      </c>
      <c r="R989" s="10" t="e">
        <f t="shared" si="578"/>
        <v>#DIV/0!</v>
      </c>
      <c r="S989" s="9"/>
      <c r="T989" s="9">
        <f t="shared" si="566"/>
        <v>11.817874776651148</v>
      </c>
      <c r="U989" s="10">
        <f t="shared" si="579"/>
        <v>0</v>
      </c>
      <c r="V989" s="10" t="e">
        <f t="shared" si="580"/>
        <v>#DIV/0!</v>
      </c>
      <c r="W989" s="10" t="e">
        <f t="shared" si="581"/>
        <v>#DIV/0!</v>
      </c>
      <c r="X989" s="10" t="e">
        <f t="shared" si="582"/>
        <v>#DIV/0!</v>
      </c>
      <c r="Y989" s="1"/>
      <c r="Z989" s="22">
        <f t="shared" si="567"/>
        <v>11.816646246298948</v>
      </c>
      <c r="AA989" s="37">
        <f t="shared" si="568"/>
        <v>-1.2285303522006075E-3</v>
      </c>
      <c r="AB989" s="37">
        <f t="shared" si="569"/>
        <v>0.17909046158540676</v>
      </c>
      <c r="AC989" s="37">
        <f t="shared" si="570"/>
        <v>0.29452405952391697</v>
      </c>
      <c r="AD989" s="37">
        <f t="shared" si="591"/>
        <v>0.29448738585415635</v>
      </c>
      <c r="AG989" s="22">
        <f t="shared" si="571"/>
        <v>11.816359113258352</v>
      </c>
      <c r="AH989" s="37">
        <f t="shared" si="592"/>
        <v>-1.5156633927961849E-3</v>
      </c>
      <c r="AI989" s="37">
        <f t="shared" si="593"/>
        <v>47.871984193559342</v>
      </c>
      <c r="AJ989" s="37">
        <f t="shared" si="594"/>
        <v>0.36336044487502595</v>
      </c>
      <c r="AK989" s="37">
        <f t="shared" si="595"/>
        <v>0.36331961390555056</v>
      </c>
      <c r="AM989" s="22">
        <f t="shared" si="572"/>
        <v>11.817874776651148</v>
      </c>
      <c r="AN989" s="37">
        <f t="shared" si="596"/>
        <v>0</v>
      </c>
      <c r="AO989" s="37" t="e">
        <f t="shared" si="597"/>
        <v>#DIV/0!</v>
      </c>
      <c r="AP989" s="37" t="e">
        <f t="shared" si="598"/>
        <v>#DIV/0!</v>
      </c>
      <c r="AQ989" s="37" t="e">
        <f t="shared" si="599"/>
        <v>#DIV/0!</v>
      </c>
      <c r="AS989" s="22">
        <f t="shared" si="573"/>
        <v>11.817874776651148</v>
      </c>
      <c r="AT989" s="37">
        <f t="shared" si="600"/>
        <v>0</v>
      </c>
      <c r="AU989" s="37" t="e">
        <f t="shared" si="601"/>
        <v>#DIV/0!</v>
      </c>
      <c r="AV989" s="37" t="e">
        <f t="shared" si="602"/>
        <v>#DIV/0!</v>
      </c>
      <c r="AW989" s="37" t="e">
        <f t="shared" si="603"/>
        <v>#DIV/0!</v>
      </c>
    </row>
    <row r="990" spans="1:49" s="33" customFormat="1" hidden="1" x14ac:dyDescent="0.25">
      <c r="A990" s="3"/>
      <c r="B990" s="4"/>
      <c r="C990" s="4">
        <f t="shared" si="583"/>
        <v>958</v>
      </c>
      <c r="D990" s="21">
        <f t="shared" si="574"/>
        <v>238.11060250979475</v>
      </c>
      <c r="E990" s="37">
        <f t="shared" si="584"/>
        <v>6.5000000000000002E-2</v>
      </c>
      <c r="F990" s="37">
        <f t="shared" si="585"/>
        <v>100</v>
      </c>
      <c r="G990" s="37">
        <f t="shared" si="575"/>
        <v>6.4957777444660969E-2</v>
      </c>
      <c r="H990" s="23">
        <f t="shared" si="586"/>
        <v>19.428281623770861</v>
      </c>
      <c r="I990" s="22">
        <f t="shared" si="587"/>
        <v>8.9668992109711645E-2</v>
      </c>
      <c r="J990" s="22">
        <f t="shared" si="588"/>
        <v>0.7</v>
      </c>
      <c r="K990" s="21">
        <f t="shared" si="589"/>
        <v>45</v>
      </c>
      <c r="L990" s="110">
        <v>959</v>
      </c>
      <c r="M990" s="9">
        <f t="shared" si="564"/>
        <v>11.815131001712228</v>
      </c>
      <c r="N990" s="9">
        <f t="shared" si="565"/>
        <v>11.815131001712228</v>
      </c>
      <c r="O990" s="10">
        <f t="shared" si="590"/>
        <v>0</v>
      </c>
      <c r="P990" s="10" t="e">
        <f t="shared" si="576"/>
        <v>#DIV/0!</v>
      </c>
      <c r="Q990" s="10" t="e">
        <f t="shared" si="577"/>
        <v>#DIV/0!</v>
      </c>
      <c r="R990" s="10" t="e">
        <f t="shared" si="578"/>
        <v>#DIV/0!</v>
      </c>
      <c r="S990" s="9"/>
      <c r="T990" s="9">
        <f t="shared" si="566"/>
        <v>11.815131001712228</v>
      </c>
      <c r="U990" s="10">
        <f t="shared" si="579"/>
        <v>0</v>
      </c>
      <c r="V990" s="10" t="e">
        <f t="shared" si="580"/>
        <v>#DIV/0!</v>
      </c>
      <c r="W990" s="10" t="e">
        <f t="shared" si="581"/>
        <v>#DIV/0!</v>
      </c>
      <c r="X990" s="10" t="e">
        <f t="shared" si="582"/>
        <v>#DIV/0!</v>
      </c>
      <c r="Y990" s="1"/>
      <c r="Z990" s="22">
        <f t="shared" si="567"/>
        <v>11.813901788167943</v>
      </c>
      <c r="AA990" s="37">
        <f t="shared" si="568"/>
        <v>-1.2292135442848462E-3</v>
      </c>
      <c r="AB990" s="37">
        <f t="shared" si="569"/>
        <v>0.17919005471755739</v>
      </c>
      <c r="AC990" s="37">
        <f t="shared" si="570"/>
        <v>0.29465224268161766</v>
      </c>
      <c r="AD990" s="37">
        <f t="shared" si="591"/>
        <v>0.29461554676274693</v>
      </c>
      <c r="AG990" s="22">
        <f t="shared" si="571"/>
        <v>11.81361509866756</v>
      </c>
      <c r="AH990" s="37">
        <f t="shared" si="592"/>
        <v>-1.5159030446678656E-3</v>
      </c>
      <c r="AI990" s="37">
        <f t="shared" si="593"/>
        <v>47.879553559335136</v>
      </c>
      <c r="AJ990" s="37">
        <f t="shared" si="594"/>
        <v>0.36337399134265708</v>
      </c>
      <c r="AK990" s="37">
        <f t="shared" si="595"/>
        <v>0.36333314530119265</v>
      </c>
      <c r="AM990" s="22">
        <f t="shared" si="572"/>
        <v>11.815131001712228</v>
      </c>
      <c r="AN990" s="37">
        <f t="shared" si="596"/>
        <v>0</v>
      </c>
      <c r="AO990" s="37" t="e">
        <f t="shared" si="597"/>
        <v>#DIV/0!</v>
      </c>
      <c r="AP990" s="37" t="e">
        <f t="shared" si="598"/>
        <v>#DIV/0!</v>
      </c>
      <c r="AQ990" s="37" t="e">
        <f t="shared" si="599"/>
        <v>#DIV/0!</v>
      </c>
      <c r="AS990" s="22">
        <f t="shared" si="573"/>
        <v>11.815131001712228</v>
      </c>
      <c r="AT990" s="37">
        <f t="shared" si="600"/>
        <v>0</v>
      </c>
      <c r="AU990" s="37" t="e">
        <f t="shared" si="601"/>
        <v>#DIV/0!</v>
      </c>
      <c r="AV990" s="37" t="e">
        <f t="shared" si="602"/>
        <v>#DIV/0!</v>
      </c>
      <c r="AW990" s="37" t="e">
        <f t="shared" si="603"/>
        <v>#DIV/0!</v>
      </c>
    </row>
    <row r="991" spans="1:49" s="33" customFormat="1" hidden="1" x14ac:dyDescent="0.25">
      <c r="A991" s="3"/>
      <c r="B991" s="4"/>
      <c r="C991" s="4">
        <f t="shared" si="583"/>
        <v>959</v>
      </c>
      <c r="D991" s="21">
        <f t="shared" si="574"/>
        <v>238.15285606932372</v>
      </c>
      <c r="E991" s="37">
        <f t="shared" si="584"/>
        <v>6.5000000000000002E-2</v>
      </c>
      <c r="F991" s="37">
        <f t="shared" si="585"/>
        <v>100</v>
      </c>
      <c r="G991" s="37">
        <f t="shared" si="575"/>
        <v>6.4957777444660969E-2</v>
      </c>
      <c r="H991" s="23">
        <f t="shared" si="586"/>
        <v>19.421421792480434</v>
      </c>
      <c r="I991" s="22">
        <f t="shared" si="587"/>
        <v>8.9637331349909671E-2</v>
      </c>
      <c r="J991" s="22">
        <f t="shared" si="588"/>
        <v>0.7</v>
      </c>
      <c r="K991" s="21">
        <f t="shared" si="589"/>
        <v>45</v>
      </c>
      <c r="L991" s="110">
        <v>960</v>
      </c>
      <c r="M991" s="9">
        <f t="shared" si="564"/>
        <v>11.812386304396101</v>
      </c>
      <c r="N991" s="9">
        <f t="shared" si="565"/>
        <v>11.812386304396101</v>
      </c>
      <c r="O991" s="10">
        <f t="shared" si="590"/>
        <v>0</v>
      </c>
      <c r="P991" s="10" t="e">
        <f t="shared" si="576"/>
        <v>#DIV/0!</v>
      </c>
      <c r="Q991" s="10" t="e">
        <f t="shared" si="577"/>
        <v>#DIV/0!</v>
      </c>
      <c r="R991" s="10" t="e">
        <f t="shared" si="578"/>
        <v>#DIV/0!</v>
      </c>
      <c r="S991" s="9"/>
      <c r="T991" s="9">
        <f t="shared" si="566"/>
        <v>11.812386304396101</v>
      </c>
      <c r="U991" s="10">
        <f t="shared" si="579"/>
        <v>0</v>
      </c>
      <c r="V991" s="10" t="e">
        <f t="shared" si="580"/>
        <v>#DIV/0!</v>
      </c>
      <c r="W991" s="10" t="e">
        <f t="shared" si="581"/>
        <v>#DIV/0!</v>
      </c>
      <c r="X991" s="10" t="e">
        <f t="shared" si="582"/>
        <v>#DIV/0!</v>
      </c>
      <c r="Y991" s="1"/>
      <c r="Z991" s="22">
        <f t="shared" si="567"/>
        <v>11.811156407318215</v>
      </c>
      <c r="AA991" s="37">
        <f t="shared" si="568"/>
        <v>-1.2298970778861218E-3</v>
      </c>
      <c r="AB991" s="37">
        <f t="shared" si="569"/>
        <v>0.17928969763475705</v>
      </c>
      <c r="AC991" s="37">
        <f t="shared" si="570"/>
        <v>0.29478047458666451</v>
      </c>
      <c r="AD991" s="37">
        <f t="shared" si="591"/>
        <v>0.29474375640359951</v>
      </c>
      <c r="AG991" s="22">
        <f t="shared" si="571"/>
        <v>11.810870161788428</v>
      </c>
      <c r="AH991" s="37">
        <f t="shared" si="592"/>
        <v>-1.5161426076737428E-3</v>
      </c>
      <c r="AI991" s="37">
        <f t="shared" si="593"/>
        <v>47.887120118319828</v>
      </c>
      <c r="AJ991" s="37">
        <f t="shared" si="594"/>
        <v>0.36338751060327851</v>
      </c>
      <c r="AK991" s="37">
        <f t="shared" si="595"/>
        <v>0.36334664947859679</v>
      </c>
      <c r="AM991" s="22">
        <f t="shared" si="572"/>
        <v>11.812386304396101</v>
      </c>
      <c r="AN991" s="37">
        <f t="shared" si="596"/>
        <v>0</v>
      </c>
      <c r="AO991" s="37" t="e">
        <f t="shared" si="597"/>
        <v>#DIV/0!</v>
      </c>
      <c r="AP991" s="37" t="e">
        <f t="shared" si="598"/>
        <v>#DIV/0!</v>
      </c>
      <c r="AQ991" s="37" t="e">
        <f t="shared" si="599"/>
        <v>#DIV/0!</v>
      </c>
      <c r="AS991" s="22">
        <f t="shared" si="573"/>
        <v>11.812386304396101</v>
      </c>
      <c r="AT991" s="37">
        <f t="shared" si="600"/>
        <v>0</v>
      </c>
      <c r="AU991" s="37" t="e">
        <f t="shared" si="601"/>
        <v>#DIV/0!</v>
      </c>
      <c r="AV991" s="37" t="e">
        <f t="shared" si="602"/>
        <v>#DIV/0!</v>
      </c>
      <c r="AW991" s="37" t="e">
        <f t="shared" si="603"/>
        <v>#DIV/0!</v>
      </c>
    </row>
    <row r="992" spans="1:49" s="33" customFormat="1" hidden="1" x14ac:dyDescent="0.25">
      <c r="A992" s="3"/>
      <c r="B992" s="4"/>
      <c r="C992" s="4">
        <f t="shared" si="583"/>
        <v>960</v>
      </c>
      <c r="D992" s="21">
        <f t="shared" si="574"/>
        <v>238.19512383237722</v>
      </c>
      <c r="E992" s="37">
        <f t="shared" si="584"/>
        <v>6.5000000000000002E-2</v>
      </c>
      <c r="F992" s="37">
        <f t="shared" si="585"/>
        <v>100</v>
      </c>
      <c r="G992" s="37">
        <f t="shared" si="575"/>
        <v>6.4957777444660969E-2</v>
      </c>
      <c r="H992" s="23">
        <f t="shared" si="586"/>
        <v>19.414561961190007</v>
      </c>
      <c r="I992" s="22">
        <f t="shared" si="587"/>
        <v>8.9605670590107711E-2</v>
      </c>
      <c r="J992" s="22">
        <f t="shared" si="588"/>
        <v>0.7</v>
      </c>
      <c r="K992" s="21">
        <f t="shared" si="589"/>
        <v>45</v>
      </c>
      <c r="L992" s="110">
        <v>961</v>
      </c>
      <c r="M992" s="9">
        <f t="shared" ref="M992:M1032" si="604">(-( I992*K992 -I992*$C$2 -H992-H992*I992 /((E992*F992)/(E992+F992)))-SQRT(( I992*K992 -I992*$C$2 -H992-H992*I992 /((E992*F992)/(E992+F992)))*( I992*K992 -I992*$C$2 -H992-H992*I992 /((E992*F992)/(E992+F992)))-4*(J992 +I992 /((E992*F992)/(E992+F992)))*(+H992*I992*$C$2 -H992*I992*K992)))/(2*(J992 +I992 /((E992*F992)/(E992+F992))))</f>
        <v>11.809640684450587</v>
      </c>
      <c r="N992" s="9">
        <f t="shared" ref="N992:N1031" si="605">(-( I992*K992 -I992*$C$2 -H992-H992*I992 /((E993*F992)/(E993+F992)))-SQRT(( I992*K992 -I992*$C$2 -H992-H992*I992 /((E993*F992)/(E993+F992)))*( I992*K992 -I992*$C$2 -H992-H992*I992 /((E993*F992)/(E993+F992)))-4*(J992 +I992 /((E993*F992)/(E993+F992)))*(+H992*I992*$C$2 -H992*I992*K992)))/(2*(J992 +I992 /((E993*F992)/(E993+F992))))</f>
        <v>11.809640684450587</v>
      </c>
      <c r="O992" s="10">
        <f t="shared" si="590"/>
        <v>0</v>
      </c>
      <c r="P992" s="10" t="e">
        <f t="shared" si="576"/>
        <v>#DIV/0!</v>
      </c>
      <c r="Q992" s="10" t="e">
        <f t="shared" si="577"/>
        <v>#DIV/0!</v>
      </c>
      <c r="R992" s="10" t="e">
        <f t="shared" si="578"/>
        <v>#DIV/0!</v>
      </c>
      <c r="S992" s="9"/>
      <c r="T992" s="9">
        <f t="shared" ref="T992:T1031" si="606">(-( I992*K992 -I992*$C$2 -H992-H992*I992 /((E992*F993)/(E992+F993)))-SQRT(( I992*K992 -I992*$C$2 -H992-H992*I992 /((E992*F993)/(E992+F993)))*( I992*K992 -I992*$C$2 -H992-H992*I992 /((E992*F993)/(E992+F993)))-4*(J992 +I992 /((E992*F993)/(E992+F993)))*(+H992*I992*$C$2 -H992*I992*K992)))/(2*(J992 +I992 /((E992*F993)/(E992+F993))))</f>
        <v>11.809640684450587</v>
      </c>
      <c r="U992" s="10">
        <f t="shared" si="579"/>
        <v>0</v>
      </c>
      <c r="V992" s="10" t="e">
        <f t="shared" si="580"/>
        <v>#DIV/0!</v>
      </c>
      <c r="W992" s="10" t="e">
        <f t="shared" si="581"/>
        <v>#DIV/0!</v>
      </c>
      <c r="X992" s="10" t="e">
        <f t="shared" si="582"/>
        <v>#DIV/0!</v>
      </c>
      <c r="Y992" s="1"/>
      <c r="Z992" s="22">
        <f t="shared" ref="Z992:Z1031" si="607">(-( I992*K992 -I992*$C$2 -H993-H993*I992 /((E992*F992)/(E992+F992)))-SQRT(( I992*K992 -I992*$C$2 -H993-H993*I992 /((E992*F992)/(E992+F992)))*( I992*K992 -I992*$C$2 -H993-H993*I992 /((E992*F992)/(E992+F992)))-4*(J992 +I992 /((E992*F992)/(E992+F992)))*(+H993*I992*$C$2 -H993*I992*K992)))/(2*(J992 +I992 /((E992*F992)/(E992+F992))))</f>
        <v>11.808410103497552</v>
      </c>
      <c r="AA992" s="37">
        <f t="shared" ref="AA992:AA1031" si="608">Z992-M992</f>
        <v>-1.2305809530346323E-3</v>
      </c>
      <c r="AB992" s="37">
        <f t="shared" ref="AB992:AB1031" si="609">AA992/(H993-H992)</f>
        <v>0.17938939034140786</v>
      </c>
      <c r="AC992" s="37">
        <f t="shared" ref="AC992:AC1031" si="610">(AA992/M992)/(($H993-$H992)/$H992)</f>
        <v>0.29490875522987092</v>
      </c>
      <c r="AD992" s="37">
        <f t="shared" si="591"/>
        <v>0.29487201476970382</v>
      </c>
      <c r="AG992" s="22">
        <f t="shared" ref="AG992:AG1031" si="611">(-( I993*K992 -I993*$C$2 -H992-H992*I993 /((E992*F992)/(E992+F992)))-SQRT(( I993*K992 -I993*$C$2 -H992-H992*I993 /((E992*F992)/(E992+F992)))*( I993*K992 -I993*$C$2 -H992-H992*I993 /((E992*F992)/(E992+F992)))-4*(J992 +I993 /((E992*F992)/(E992+F992)))*(+H992*I993*$C$2 -H992*I993*K992)))/(2*(J992 +I993 /((E992*F992)/(E992+F992))))</f>
        <v>11.808124302368913</v>
      </c>
      <c r="AH992" s="37">
        <f t="shared" si="592"/>
        <v>-1.5163820816734841E-3</v>
      </c>
      <c r="AI992" s="37">
        <f t="shared" si="593"/>
        <v>47.89468386601807</v>
      </c>
      <c r="AJ992" s="37">
        <f t="shared" si="594"/>
        <v>0.36340100263731429</v>
      </c>
      <c r="AK992" s="37">
        <f t="shared" si="595"/>
        <v>0.36336012642172155</v>
      </c>
      <c r="AM992" s="22">
        <f t="shared" ref="AM992:AM1031" si="612">(-( I992*K992 -I992*$C$2 -H992-H992*I992 /((E992*F992)/(E992+F992)))-SQRT(( I992*K992 -I992*$C$2 -H992-H992*I992 /((E992*F992)/(E992+F992)))*( I992*K992 -I992*$C$2 -H992-H992*I992 /((E992*F992)/(E992+F992)))-4*(J993 +I992 /((E992*F992)/(E992+F992)))*(+H992*I992*$C$2 -H992*I992*K992)))/(2*(J993 +I992 /((E992*F992)/(E992+F992))))</f>
        <v>11.809640684450587</v>
      </c>
      <c r="AN992" s="37">
        <f t="shared" si="596"/>
        <v>0</v>
      </c>
      <c r="AO992" s="37" t="e">
        <f t="shared" si="597"/>
        <v>#DIV/0!</v>
      </c>
      <c r="AP992" s="37" t="e">
        <f t="shared" si="598"/>
        <v>#DIV/0!</v>
      </c>
      <c r="AQ992" s="37" t="e">
        <f t="shared" si="599"/>
        <v>#DIV/0!</v>
      </c>
      <c r="AS992" s="22">
        <f t="shared" ref="AS992:AS1031" si="613">(-( I992*K993 -I992*$C$2 -H992-H992*I992 /((E992*F992)/(E992+F992)))-SQRT(( I992*K993 -I992*$C$2 -H992-H992*I992 /((E992*F992)/(E992+F992)))*( I992*K993 -I992*$C$2 -H992-H992*I992 /((E992*F992)/(E992+F992)))-4*(J992 +I992 /((E992*F992)/(E992+F992)))*(+H992*I992*$C$2 -H992*I992*K993)))/(2*(J992 +I992 /((E992*F992)/(E992+F992))))</f>
        <v>11.809640684450587</v>
      </c>
      <c r="AT992" s="37">
        <f t="shared" si="600"/>
        <v>0</v>
      </c>
      <c r="AU992" s="37" t="e">
        <f t="shared" si="601"/>
        <v>#DIV/0!</v>
      </c>
      <c r="AV992" s="37" t="e">
        <f t="shared" si="602"/>
        <v>#DIV/0!</v>
      </c>
      <c r="AW992" s="37" t="e">
        <f t="shared" si="603"/>
        <v>#DIV/0!</v>
      </c>
    </row>
    <row r="993" spans="1:49" s="33" customFormat="1" hidden="1" x14ac:dyDescent="0.25">
      <c r="A993" s="3"/>
      <c r="B993" s="4"/>
      <c r="C993" s="4">
        <f t="shared" si="583"/>
        <v>961</v>
      </c>
      <c r="D993" s="21">
        <f t="shared" ref="D993:D1032" si="614">$C$2-M993/G993</f>
        <v>238.23740580283564</v>
      </c>
      <c r="E993" s="37">
        <f t="shared" si="584"/>
        <v>6.5000000000000002E-2</v>
      </c>
      <c r="F993" s="37">
        <f t="shared" si="585"/>
        <v>100</v>
      </c>
      <c r="G993" s="37">
        <f t="shared" ref="G993:G1031" si="615">(E993*F993)/(E993+F993)</f>
        <v>6.4957777444660969E-2</v>
      </c>
      <c r="H993" s="23">
        <f t="shared" si="586"/>
        <v>19.40770212989958</v>
      </c>
      <c r="I993" s="22">
        <f t="shared" si="587"/>
        <v>8.9574009830305737E-2</v>
      </c>
      <c r="J993" s="22">
        <f t="shared" si="588"/>
        <v>0.7</v>
      </c>
      <c r="K993" s="21">
        <f t="shared" si="589"/>
        <v>45</v>
      </c>
      <c r="L993" s="110">
        <v>962</v>
      </c>
      <c r="M993" s="9">
        <f t="shared" si="604"/>
        <v>11.806894141623628</v>
      </c>
      <c r="N993" s="9">
        <f t="shared" si="605"/>
        <v>11.806894141623628</v>
      </c>
      <c r="O993" s="10">
        <f t="shared" si="590"/>
        <v>0</v>
      </c>
      <c r="P993" s="10" t="e">
        <f t="shared" ref="P993:P1031" si="616">O993/(E994-E993)</f>
        <v>#DIV/0!</v>
      </c>
      <c r="Q993" s="10" t="e">
        <f t="shared" ref="Q993:Q1031" si="617">(O993/M993)/((E994-E993)/E993)</f>
        <v>#DIV/0!</v>
      </c>
      <c r="R993" s="10" t="e">
        <f t="shared" ref="R993:R1031" si="618">(LN(N993)-LN(M993))/(LN(E994)-LN(E993))</f>
        <v>#DIV/0!</v>
      </c>
      <c r="S993" s="9"/>
      <c r="T993" s="9">
        <f t="shared" si="606"/>
        <v>11.806894141623628</v>
      </c>
      <c r="U993" s="10">
        <f t="shared" ref="U993:U1031" si="619">T993-$M993</f>
        <v>0</v>
      </c>
      <c r="V993" s="10" t="e">
        <f t="shared" ref="V993:V1031" si="620">U993/(F994-F993)</f>
        <v>#DIV/0!</v>
      </c>
      <c r="W993" s="10" t="e">
        <f t="shared" ref="W993:W1031" si="621">(U993/M993)/((F994-F993)/F993)</f>
        <v>#DIV/0!</v>
      </c>
      <c r="X993" s="10" t="e">
        <f t="shared" ref="X993:X1031" si="622">(LN(T993)-LN(M993))/(LN(F994)-LN(F993))</f>
        <v>#DIV/0!</v>
      </c>
      <c r="Y993" s="1"/>
      <c r="Z993" s="22">
        <f t="shared" si="607"/>
        <v>11.805662876453823</v>
      </c>
      <c r="AA993" s="37">
        <f t="shared" si="608"/>
        <v>-1.2312651698049848E-3</v>
      </c>
      <c r="AB993" s="37">
        <f t="shared" si="609"/>
        <v>0.17948913284838572</v>
      </c>
      <c r="AC993" s="37">
        <f t="shared" si="610"/>
        <v>0.29503708461270356</v>
      </c>
      <c r="AD993" s="37">
        <f t="shared" si="591"/>
        <v>0.29500032186264363</v>
      </c>
      <c r="AG993" s="22">
        <f t="shared" si="611"/>
        <v>11.8053775201571</v>
      </c>
      <c r="AH993" s="37">
        <f t="shared" si="592"/>
        <v>-1.5166214665285338E-3</v>
      </c>
      <c r="AI993" s="37">
        <f t="shared" si="593"/>
        <v>47.90224479811657</v>
      </c>
      <c r="AJ993" s="37">
        <f t="shared" si="594"/>
        <v>0.36341446742658406</v>
      </c>
      <c r="AK993" s="37">
        <f t="shared" si="595"/>
        <v>0.36337357611080601</v>
      </c>
      <c r="AM993" s="22">
        <f t="shared" si="612"/>
        <v>11.806894141623628</v>
      </c>
      <c r="AN993" s="37">
        <f t="shared" si="596"/>
        <v>0</v>
      </c>
      <c r="AO993" s="37" t="e">
        <f t="shared" si="597"/>
        <v>#DIV/0!</v>
      </c>
      <c r="AP993" s="37" t="e">
        <f t="shared" si="598"/>
        <v>#DIV/0!</v>
      </c>
      <c r="AQ993" s="37" t="e">
        <f t="shared" si="599"/>
        <v>#DIV/0!</v>
      </c>
      <c r="AS993" s="22">
        <f t="shared" si="613"/>
        <v>11.806894141623628</v>
      </c>
      <c r="AT993" s="37">
        <f t="shared" si="600"/>
        <v>0</v>
      </c>
      <c r="AU993" s="37" t="e">
        <f t="shared" si="601"/>
        <v>#DIV/0!</v>
      </c>
      <c r="AV993" s="37" t="e">
        <f t="shared" si="602"/>
        <v>#DIV/0!</v>
      </c>
      <c r="AW993" s="37" t="e">
        <f t="shared" si="603"/>
        <v>#DIV/0!</v>
      </c>
    </row>
    <row r="994" spans="1:49" s="33" customFormat="1" hidden="1" x14ac:dyDescent="0.25">
      <c r="A994" s="3"/>
      <c r="B994" s="4"/>
      <c r="C994" s="4">
        <f t="shared" ref="C994:C1031" si="623">IF(OR(($E$1032-$E$32)&gt;1,($F$1032-$F$32)&gt;1),$C$32 + ($C$1032 - $C$32) * ((ROW() - ROW($C$32)) / (1034 - 34))^$B$31,($C$32 + ($C$1032 - $C$32) * (ROW() - ROW($C$32)) / (ROW($C$1032) - ROW($C$32))))</f>
        <v>962</v>
      </c>
      <c r="D994" s="21">
        <f t="shared" si="614"/>
        <v>238.27970198457825</v>
      </c>
      <c r="E994" s="37">
        <f t="shared" ref="E994:E1031" si="624">$E$32+$C994/$C$1032*($E$1032-$E$32)</f>
        <v>6.5000000000000002E-2</v>
      </c>
      <c r="F994" s="37">
        <f t="shared" ref="F994:F1031" si="625">$F$32+$C994/$C$1032*($F$1032-$F$32)</f>
        <v>100</v>
      </c>
      <c r="G994" s="37">
        <f t="shared" si="615"/>
        <v>6.4957777444660969E-2</v>
      </c>
      <c r="H994" s="23">
        <f t="shared" si="586"/>
        <v>19.400842298609152</v>
      </c>
      <c r="I994" s="22">
        <f t="shared" si="587"/>
        <v>8.9542349070503763E-2</v>
      </c>
      <c r="J994" s="22">
        <f t="shared" si="588"/>
        <v>0.7</v>
      </c>
      <c r="K994" s="21">
        <f t="shared" si="589"/>
        <v>45</v>
      </c>
      <c r="L994" s="110">
        <v>963</v>
      </c>
      <c r="M994" s="9">
        <f t="shared" si="604"/>
        <v>11.804146675663231</v>
      </c>
      <c r="N994" s="9">
        <f t="shared" si="605"/>
        <v>11.804146675663231</v>
      </c>
      <c r="O994" s="10">
        <f t="shared" si="590"/>
        <v>0</v>
      </c>
      <c r="P994" s="10" t="e">
        <f t="shared" si="616"/>
        <v>#DIV/0!</v>
      </c>
      <c r="Q994" s="10" t="e">
        <f t="shared" si="617"/>
        <v>#DIV/0!</v>
      </c>
      <c r="R994" s="10" t="e">
        <f t="shared" si="618"/>
        <v>#DIV/0!</v>
      </c>
      <c r="S994" s="9"/>
      <c r="T994" s="9">
        <f t="shared" si="606"/>
        <v>11.804146675663231</v>
      </c>
      <c r="U994" s="10">
        <f t="shared" si="619"/>
        <v>0</v>
      </c>
      <c r="V994" s="10" t="e">
        <f t="shared" si="620"/>
        <v>#DIV/0!</v>
      </c>
      <c r="W994" s="10" t="e">
        <f t="shared" si="621"/>
        <v>#DIV/0!</v>
      </c>
      <c r="X994" s="10" t="e">
        <f t="shared" si="622"/>
        <v>#DIV/0!</v>
      </c>
      <c r="Y994" s="1"/>
      <c r="Z994" s="22">
        <f t="shared" si="607"/>
        <v>11.802914725935024</v>
      </c>
      <c r="AA994" s="37">
        <f t="shared" si="608"/>
        <v>-1.2319497282078373E-3</v>
      </c>
      <c r="AB994" s="37">
        <f t="shared" si="609"/>
        <v>0.17958892515724437</v>
      </c>
      <c r="AC994" s="37">
        <f t="shared" si="610"/>
        <v>0.29516546272131589</v>
      </c>
      <c r="AD994" s="37">
        <f t="shared" si="591"/>
        <v>0.29512867766909356</v>
      </c>
      <c r="AG994" s="22">
        <f t="shared" si="611"/>
        <v>11.802629814901168</v>
      </c>
      <c r="AH994" s="37">
        <f t="shared" si="592"/>
        <v>-1.5168607620630326E-3</v>
      </c>
      <c r="AI994" s="37">
        <f t="shared" si="593"/>
        <v>47.909802909039854</v>
      </c>
      <c r="AJ994" s="37">
        <f t="shared" si="594"/>
        <v>0.36342790494334881</v>
      </c>
      <c r="AK994" s="37">
        <f t="shared" si="595"/>
        <v>0.36338699851906558</v>
      </c>
      <c r="AM994" s="22">
        <f t="shared" si="612"/>
        <v>11.804146675663231</v>
      </c>
      <c r="AN994" s="37">
        <f t="shared" si="596"/>
        <v>0</v>
      </c>
      <c r="AO994" s="37" t="e">
        <f t="shared" si="597"/>
        <v>#DIV/0!</v>
      </c>
      <c r="AP994" s="37" t="e">
        <f t="shared" si="598"/>
        <v>#DIV/0!</v>
      </c>
      <c r="AQ994" s="37" t="e">
        <f t="shared" si="599"/>
        <v>#DIV/0!</v>
      </c>
      <c r="AS994" s="22">
        <f t="shared" si="613"/>
        <v>11.804146675663231</v>
      </c>
      <c r="AT994" s="37">
        <f t="shared" si="600"/>
        <v>0</v>
      </c>
      <c r="AU994" s="37" t="e">
        <f t="shared" si="601"/>
        <v>#DIV/0!</v>
      </c>
      <c r="AV994" s="37" t="e">
        <f t="shared" si="602"/>
        <v>#DIV/0!</v>
      </c>
      <c r="AW994" s="37" t="e">
        <f t="shared" si="603"/>
        <v>#DIV/0!</v>
      </c>
    </row>
    <row r="995" spans="1:49" s="33" customFormat="1" hidden="1" x14ac:dyDescent="0.25">
      <c r="A995" s="3"/>
      <c r="B995" s="4"/>
      <c r="C995" s="4">
        <f t="shared" si="623"/>
        <v>963</v>
      </c>
      <c r="D995" s="21">
        <f t="shared" si="614"/>
        <v>238.32201238148232</v>
      </c>
      <c r="E995" s="37">
        <f t="shared" si="624"/>
        <v>6.5000000000000002E-2</v>
      </c>
      <c r="F995" s="37">
        <f t="shared" si="625"/>
        <v>100</v>
      </c>
      <c r="G995" s="37">
        <f t="shared" si="615"/>
        <v>6.4957777444660969E-2</v>
      </c>
      <c r="H995" s="23">
        <f t="shared" ref="H995:H1031" si="626">$H$32+C995/$C$1032*($H$1032-$H$32)</f>
        <v>19.393982467318725</v>
      </c>
      <c r="I995" s="22">
        <f t="shared" ref="I995:I1031" si="627">$I$32+C995/$C$1032*($I$1032-$I$32)</f>
        <v>8.9510688310701789E-2</v>
      </c>
      <c r="J995" s="22">
        <f t="shared" ref="J995:J1031" si="628">$J$32+C995/$C$1032*($J$1032-$J$32)</f>
        <v>0.7</v>
      </c>
      <c r="K995" s="21">
        <f t="shared" ref="K995:K1031" si="629">$K$32+C995/$C$1032*($K$1032-$K$32)</f>
        <v>45</v>
      </c>
      <c r="L995" s="110">
        <v>964</v>
      </c>
      <c r="M995" s="9">
        <f t="shared" si="604"/>
        <v>11.801398286317543</v>
      </c>
      <c r="N995" s="9">
        <f t="shared" si="605"/>
        <v>11.801398286317543</v>
      </c>
      <c r="O995" s="10">
        <f t="shared" ref="O995:O1031" si="630">N995-M995</f>
        <v>0</v>
      </c>
      <c r="P995" s="10" t="e">
        <f t="shared" si="616"/>
        <v>#DIV/0!</v>
      </c>
      <c r="Q995" s="10" t="e">
        <f t="shared" si="617"/>
        <v>#DIV/0!</v>
      </c>
      <c r="R995" s="10" t="e">
        <f t="shared" si="618"/>
        <v>#DIV/0!</v>
      </c>
      <c r="S995" s="9"/>
      <c r="T995" s="9">
        <f t="shared" si="606"/>
        <v>11.801398286317543</v>
      </c>
      <c r="U995" s="10">
        <f t="shared" si="619"/>
        <v>0</v>
      </c>
      <c r="V995" s="10" t="e">
        <f t="shared" si="620"/>
        <v>#DIV/0!</v>
      </c>
      <c r="W995" s="10" t="e">
        <f t="shared" si="621"/>
        <v>#DIV/0!</v>
      </c>
      <c r="X995" s="10" t="e">
        <f t="shared" si="622"/>
        <v>#DIV/0!</v>
      </c>
      <c r="Y995" s="1"/>
      <c r="Z995" s="22">
        <f t="shared" si="607"/>
        <v>11.800165651689243</v>
      </c>
      <c r="AA995" s="37">
        <f t="shared" si="608"/>
        <v>-1.2326346283000333E-3</v>
      </c>
      <c r="AB995" s="37">
        <f t="shared" si="609"/>
        <v>0.17968876727627023</v>
      </c>
      <c r="AC995" s="37">
        <f t="shared" si="610"/>
        <v>0.29529388955293934</v>
      </c>
      <c r="AD995" s="37">
        <f t="shared" ref="AD995:AD1031" si="631">(LN(Z995)-LN($M995))/(LN($H996)-LN($H995))</f>
        <v>0.29525708218358426</v>
      </c>
      <c r="AG995" s="22">
        <f t="shared" si="611"/>
        <v>11.79988118634939</v>
      </c>
      <c r="AH995" s="37">
        <f t="shared" ref="AH995:AH1031" si="632">AG995-$M995</f>
        <v>-1.5170999681526354E-3</v>
      </c>
      <c r="AI995" s="37">
        <f t="shared" ref="AI995:AI1031" si="633">AH995/($I996-$I995)</f>
        <v>47.917358194860505</v>
      </c>
      <c r="AJ995" s="37">
        <f t="shared" ref="AJ995:AJ1031" si="634">(AH995/$M995)/(($I996-$I995)/$I995)</f>
        <v>0.36344131517238776</v>
      </c>
      <c r="AK995" s="37">
        <f t="shared" ref="AK995:AK1031" si="635">(LN(AG995)-LN($M995))/(LN($I996)-LN($I995))</f>
        <v>0.36340039362936644</v>
      </c>
      <c r="AM995" s="22">
        <f t="shared" si="612"/>
        <v>11.801398286317543</v>
      </c>
      <c r="AN995" s="37">
        <f t="shared" ref="AN995:AN1031" si="636">AM995-$M995</f>
        <v>0</v>
      </c>
      <c r="AO995" s="37" t="e">
        <f t="shared" ref="AO995:AO1031" si="637">AN995/($J996-$J995)</f>
        <v>#DIV/0!</v>
      </c>
      <c r="AP995" s="37" t="e">
        <f t="shared" ref="AP995:AP1031" si="638">(AN995/$M995)/(($J996-$J995)/$J995)</f>
        <v>#DIV/0!</v>
      </c>
      <c r="AQ995" s="37" t="e">
        <f t="shared" ref="AQ995:AQ1031" si="639">(LN(AM995)-LN($M995))/(LN($J996)-LN($J995))</f>
        <v>#DIV/0!</v>
      </c>
      <c r="AS995" s="22">
        <f t="shared" si="613"/>
        <v>11.801398286317543</v>
      </c>
      <c r="AT995" s="37">
        <f t="shared" ref="AT995:AT1031" si="640">AS995-$M995</f>
        <v>0</v>
      </c>
      <c r="AU995" s="37" t="e">
        <f t="shared" ref="AU995:AU1031" si="641">AT995/($K996-$K995)</f>
        <v>#DIV/0!</v>
      </c>
      <c r="AV995" s="37" t="e">
        <f t="shared" ref="AV995:AV1031" si="642">(AT995/$M995)/(($K996-$K995)/$K995)</f>
        <v>#DIV/0!</v>
      </c>
      <c r="AW995" s="37" t="e">
        <f t="shared" ref="AW995:AW1031" si="643">(LN(AS995)-LN($M995))/(LN($K996)-LN($K995))</f>
        <v>#DIV/0!</v>
      </c>
    </row>
    <row r="996" spans="1:49" s="33" customFormat="1" hidden="1" x14ac:dyDescent="0.25">
      <c r="A996" s="3"/>
      <c r="B996" s="4"/>
      <c r="C996" s="4">
        <f t="shared" si="623"/>
        <v>964</v>
      </c>
      <c r="D996" s="21">
        <f t="shared" si="614"/>
        <v>238.36433699742341</v>
      </c>
      <c r="E996" s="37">
        <f t="shared" si="624"/>
        <v>6.5000000000000002E-2</v>
      </c>
      <c r="F996" s="37">
        <f t="shared" si="625"/>
        <v>100</v>
      </c>
      <c r="G996" s="37">
        <f t="shared" si="615"/>
        <v>6.4957777444660969E-2</v>
      </c>
      <c r="H996" s="23">
        <f t="shared" si="626"/>
        <v>19.387122636028298</v>
      </c>
      <c r="I996" s="22">
        <f t="shared" si="627"/>
        <v>8.9479027550899815E-2</v>
      </c>
      <c r="J996" s="22">
        <f t="shared" si="628"/>
        <v>0.7</v>
      </c>
      <c r="K996" s="21">
        <f t="shared" si="629"/>
        <v>45</v>
      </c>
      <c r="L996" s="110">
        <v>965</v>
      </c>
      <c r="M996" s="9">
        <f t="shared" si="604"/>
        <v>11.79864897333481</v>
      </c>
      <c r="N996" s="9">
        <f t="shared" si="605"/>
        <v>11.79864897333481</v>
      </c>
      <c r="O996" s="10">
        <f t="shared" si="630"/>
        <v>0</v>
      </c>
      <c r="P996" s="10" t="e">
        <f t="shared" si="616"/>
        <v>#DIV/0!</v>
      </c>
      <c r="Q996" s="10" t="e">
        <f t="shared" si="617"/>
        <v>#DIV/0!</v>
      </c>
      <c r="R996" s="10" t="e">
        <f t="shared" si="618"/>
        <v>#DIV/0!</v>
      </c>
      <c r="S996" s="9"/>
      <c r="T996" s="9">
        <f t="shared" si="606"/>
        <v>11.79864897333481</v>
      </c>
      <c r="U996" s="10">
        <f t="shared" si="619"/>
        <v>0</v>
      </c>
      <c r="V996" s="10" t="e">
        <f t="shared" si="620"/>
        <v>#DIV/0!</v>
      </c>
      <c r="W996" s="10" t="e">
        <f t="shared" si="621"/>
        <v>#DIV/0!</v>
      </c>
      <c r="X996" s="10" t="e">
        <f t="shared" si="622"/>
        <v>#DIV/0!</v>
      </c>
      <c r="Y996" s="1"/>
      <c r="Z996" s="22">
        <f t="shared" si="607"/>
        <v>11.797415653464675</v>
      </c>
      <c r="AA996" s="37">
        <f t="shared" si="608"/>
        <v>-1.2333198701348635E-3</v>
      </c>
      <c r="AB996" s="37">
        <f t="shared" si="609"/>
        <v>0.17978865921323176</v>
      </c>
      <c r="AC996" s="37">
        <f t="shared" si="610"/>
        <v>0.29542236510396375</v>
      </c>
      <c r="AD996" s="37">
        <f t="shared" si="631"/>
        <v>0.29538553540369572</v>
      </c>
      <c r="AG996" s="22">
        <f t="shared" si="611"/>
        <v>11.797131634250167</v>
      </c>
      <c r="AH996" s="37">
        <f t="shared" si="632"/>
        <v>-1.5173390846427992E-3</v>
      </c>
      <c r="AI996" s="37">
        <f t="shared" si="633"/>
        <v>47.924910650718303</v>
      </c>
      <c r="AJ996" s="37">
        <f t="shared" si="634"/>
        <v>0.36345469809141911</v>
      </c>
      <c r="AK996" s="37">
        <f t="shared" si="635"/>
        <v>0.36341376141869436</v>
      </c>
      <c r="AM996" s="22">
        <f t="shared" si="612"/>
        <v>11.79864897333481</v>
      </c>
      <c r="AN996" s="37">
        <f t="shared" si="636"/>
        <v>0</v>
      </c>
      <c r="AO996" s="37" t="e">
        <f t="shared" si="637"/>
        <v>#DIV/0!</v>
      </c>
      <c r="AP996" s="37" t="e">
        <f t="shared" si="638"/>
        <v>#DIV/0!</v>
      </c>
      <c r="AQ996" s="37" t="e">
        <f t="shared" si="639"/>
        <v>#DIV/0!</v>
      </c>
      <c r="AS996" s="22">
        <f t="shared" si="613"/>
        <v>11.79864897333481</v>
      </c>
      <c r="AT996" s="37">
        <f t="shared" si="640"/>
        <v>0</v>
      </c>
      <c r="AU996" s="37" t="e">
        <f t="shared" si="641"/>
        <v>#DIV/0!</v>
      </c>
      <c r="AV996" s="37" t="e">
        <f t="shared" si="642"/>
        <v>#DIV/0!</v>
      </c>
      <c r="AW996" s="37" t="e">
        <f t="shared" si="643"/>
        <v>#DIV/0!</v>
      </c>
    </row>
    <row r="997" spans="1:49" s="33" customFormat="1" hidden="1" x14ac:dyDescent="0.25">
      <c r="A997" s="3"/>
      <c r="B997" s="4"/>
      <c r="C997" s="4">
        <f t="shared" si="623"/>
        <v>965</v>
      </c>
      <c r="D997" s="21">
        <f t="shared" si="614"/>
        <v>238.40667583627604</v>
      </c>
      <c r="E997" s="37">
        <f t="shared" si="624"/>
        <v>6.5000000000000002E-2</v>
      </c>
      <c r="F997" s="37">
        <f t="shared" si="625"/>
        <v>100</v>
      </c>
      <c r="G997" s="37">
        <f t="shared" si="615"/>
        <v>6.4957777444660969E-2</v>
      </c>
      <c r="H997" s="23">
        <f t="shared" si="626"/>
        <v>19.380262804737871</v>
      </c>
      <c r="I997" s="22">
        <f t="shared" si="627"/>
        <v>8.9447366791097854E-2</v>
      </c>
      <c r="J997" s="22">
        <f t="shared" si="628"/>
        <v>0.7</v>
      </c>
      <c r="K997" s="21">
        <f t="shared" si="629"/>
        <v>45</v>
      </c>
      <c r="L997" s="110">
        <v>966</v>
      </c>
      <c r="M997" s="9">
        <f t="shared" si="604"/>
        <v>11.795898736463355</v>
      </c>
      <c r="N997" s="9">
        <f t="shared" si="605"/>
        <v>11.795898736463355</v>
      </c>
      <c r="O997" s="10">
        <f t="shared" si="630"/>
        <v>0</v>
      </c>
      <c r="P997" s="10" t="e">
        <f t="shared" si="616"/>
        <v>#DIV/0!</v>
      </c>
      <c r="Q997" s="10" t="e">
        <f t="shared" si="617"/>
        <v>#DIV/0!</v>
      </c>
      <c r="R997" s="10" t="e">
        <f t="shared" si="618"/>
        <v>#DIV/0!</v>
      </c>
      <c r="S997" s="9"/>
      <c r="T997" s="9">
        <f t="shared" si="606"/>
        <v>11.795898736463355</v>
      </c>
      <c r="U997" s="10">
        <f t="shared" si="619"/>
        <v>0</v>
      </c>
      <c r="V997" s="10" t="e">
        <f t="shared" si="620"/>
        <v>#DIV/0!</v>
      </c>
      <c r="W997" s="10" t="e">
        <f t="shared" si="621"/>
        <v>#DIV/0!</v>
      </c>
      <c r="X997" s="10" t="e">
        <f t="shared" si="622"/>
        <v>#DIV/0!</v>
      </c>
      <c r="Y997" s="1"/>
      <c r="Z997" s="22">
        <f t="shared" si="607"/>
        <v>11.794664731009609</v>
      </c>
      <c r="AA997" s="37">
        <f t="shared" si="608"/>
        <v>-1.2340054537460787E-3</v>
      </c>
      <c r="AB997" s="37">
        <f t="shared" si="609"/>
        <v>0.1798886009730491</v>
      </c>
      <c r="AC997" s="37">
        <f t="shared" si="610"/>
        <v>0.29555088936610979</v>
      </c>
      <c r="AD997" s="37">
        <f t="shared" si="631"/>
        <v>0.29551403732155679</v>
      </c>
      <c r="AG997" s="22">
        <f t="shared" si="611"/>
        <v>11.794381158351957</v>
      </c>
      <c r="AH997" s="37">
        <f t="shared" si="632"/>
        <v>-1.5175781113985209E-3</v>
      </c>
      <c r="AI997" s="37">
        <f t="shared" si="633"/>
        <v>47.932460272286193</v>
      </c>
      <c r="AJ997" s="37">
        <f t="shared" si="634"/>
        <v>0.36346805368222129</v>
      </c>
      <c r="AK997" s="37">
        <f t="shared" si="635"/>
        <v>0.36342710187253235</v>
      </c>
      <c r="AM997" s="22">
        <f t="shared" si="612"/>
        <v>11.795898736463355</v>
      </c>
      <c r="AN997" s="37">
        <f t="shared" si="636"/>
        <v>0</v>
      </c>
      <c r="AO997" s="37" t="e">
        <f t="shared" si="637"/>
        <v>#DIV/0!</v>
      </c>
      <c r="AP997" s="37" t="e">
        <f t="shared" si="638"/>
        <v>#DIV/0!</v>
      </c>
      <c r="AQ997" s="37" t="e">
        <f t="shared" si="639"/>
        <v>#DIV/0!</v>
      </c>
      <c r="AS997" s="22">
        <f t="shared" si="613"/>
        <v>11.795898736463355</v>
      </c>
      <c r="AT997" s="37">
        <f t="shared" si="640"/>
        <v>0</v>
      </c>
      <c r="AU997" s="37" t="e">
        <f t="shared" si="641"/>
        <v>#DIV/0!</v>
      </c>
      <c r="AV997" s="37" t="e">
        <f t="shared" si="642"/>
        <v>#DIV/0!</v>
      </c>
      <c r="AW997" s="37" t="e">
        <f t="shared" si="643"/>
        <v>#DIV/0!</v>
      </c>
    </row>
    <row r="998" spans="1:49" s="33" customFormat="1" hidden="1" x14ac:dyDescent="0.25">
      <c r="A998" s="3"/>
      <c r="B998" s="4"/>
      <c r="C998" s="4">
        <f t="shared" si="623"/>
        <v>966</v>
      </c>
      <c r="D998" s="21">
        <f t="shared" si="614"/>
        <v>238.44902890191258</v>
      </c>
      <c r="E998" s="37">
        <f t="shared" si="624"/>
        <v>6.5000000000000002E-2</v>
      </c>
      <c r="F998" s="37">
        <f t="shared" si="625"/>
        <v>100</v>
      </c>
      <c r="G998" s="37">
        <f t="shared" si="615"/>
        <v>6.4957777444660969E-2</v>
      </c>
      <c r="H998" s="23">
        <f t="shared" si="626"/>
        <v>19.373402973447444</v>
      </c>
      <c r="I998" s="22">
        <f t="shared" si="627"/>
        <v>8.941570603129588E-2</v>
      </c>
      <c r="J998" s="22">
        <f t="shared" si="628"/>
        <v>0.7</v>
      </c>
      <c r="K998" s="21">
        <f t="shared" si="629"/>
        <v>45</v>
      </c>
      <c r="L998" s="110">
        <v>967</v>
      </c>
      <c r="M998" s="9">
        <f t="shared" si="604"/>
        <v>11.793147575451638</v>
      </c>
      <c r="N998" s="9">
        <f t="shared" si="605"/>
        <v>11.793147575451638</v>
      </c>
      <c r="O998" s="10">
        <f t="shared" si="630"/>
        <v>0</v>
      </c>
      <c r="P998" s="10" t="e">
        <f t="shared" si="616"/>
        <v>#DIV/0!</v>
      </c>
      <c r="Q998" s="10" t="e">
        <f t="shared" si="617"/>
        <v>#DIV/0!</v>
      </c>
      <c r="R998" s="10" t="e">
        <f t="shared" si="618"/>
        <v>#DIV/0!</v>
      </c>
      <c r="S998" s="9"/>
      <c r="T998" s="9">
        <f t="shared" si="606"/>
        <v>11.793147575451638</v>
      </c>
      <c r="U998" s="10">
        <f t="shared" si="619"/>
        <v>0</v>
      </c>
      <c r="V998" s="10" t="e">
        <f t="shared" si="620"/>
        <v>#DIV/0!</v>
      </c>
      <c r="W998" s="10" t="e">
        <f t="shared" si="621"/>
        <v>#DIV/0!</v>
      </c>
      <c r="X998" s="10" t="e">
        <f t="shared" si="622"/>
        <v>#DIV/0!</v>
      </c>
      <c r="Y998" s="1"/>
      <c r="Z998" s="22">
        <f t="shared" si="607"/>
        <v>11.791912884072449</v>
      </c>
      <c r="AA998" s="37">
        <f t="shared" si="608"/>
        <v>-1.2346913791887459E-3</v>
      </c>
      <c r="AB998" s="37">
        <f t="shared" si="609"/>
        <v>0.17998859256374963</v>
      </c>
      <c r="AC998" s="37">
        <f t="shared" si="610"/>
        <v>0.29567946233621412</v>
      </c>
      <c r="AD998" s="37">
        <f t="shared" si="631"/>
        <v>0.29564258793434123</v>
      </c>
      <c r="AG998" s="22">
        <f t="shared" si="611"/>
        <v>11.79162975840338</v>
      </c>
      <c r="AH998" s="37">
        <f t="shared" si="632"/>
        <v>-1.5178170482581521E-3</v>
      </c>
      <c r="AI998" s="37">
        <f t="shared" si="633"/>
        <v>47.940007054521537</v>
      </c>
      <c r="AJ998" s="37">
        <f t="shared" si="634"/>
        <v>0.36348138192116086</v>
      </c>
      <c r="AK998" s="37">
        <f t="shared" si="635"/>
        <v>0.36344041496387147</v>
      </c>
      <c r="AM998" s="22">
        <f t="shared" si="612"/>
        <v>11.793147575451638</v>
      </c>
      <c r="AN998" s="37">
        <f t="shared" si="636"/>
        <v>0</v>
      </c>
      <c r="AO998" s="37" t="e">
        <f t="shared" si="637"/>
        <v>#DIV/0!</v>
      </c>
      <c r="AP998" s="37" t="e">
        <f t="shared" si="638"/>
        <v>#DIV/0!</v>
      </c>
      <c r="AQ998" s="37" t="e">
        <f t="shared" si="639"/>
        <v>#DIV/0!</v>
      </c>
      <c r="AS998" s="22">
        <f t="shared" si="613"/>
        <v>11.793147575451638</v>
      </c>
      <c r="AT998" s="37">
        <f t="shared" si="640"/>
        <v>0</v>
      </c>
      <c r="AU998" s="37" t="e">
        <f t="shared" si="641"/>
        <v>#DIV/0!</v>
      </c>
      <c r="AV998" s="37" t="e">
        <f t="shared" si="642"/>
        <v>#DIV/0!</v>
      </c>
      <c r="AW998" s="37" t="e">
        <f t="shared" si="643"/>
        <v>#DIV/0!</v>
      </c>
    </row>
    <row r="999" spans="1:49" s="33" customFormat="1" hidden="1" x14ac:dyDescent="0.25">
      <c r="A999" s="3"/>
      <c r="B999" s="4"/>
      <c r="C999" s="4">
        <f t="shared" si="623"/>
        <v>967</v>
      </c>
      <c r="D999" s="21">
        <f t="shared" si="614"/>
        <v>238.49139619820434</v>
      </c>
      <c r="E999" s="37">
        <f t="shared" si="624"/>
        <v>6.5000000000000002E-2</v>
      </c>
      <c r="F999" s="37">
        <f t="shared" si="625"/>
        <v>100</v>
      </c>
      <c r="G999" s="37">
        <f t="shared" si="615"/>
        <v>6.4957777444660969E-2</v>
      </c>
      <c r="H999" s="23">
        <f t="shared" si="626"/>
        <v>19.366543142157017</v>
      </c>
      <c r="I999" s="22">
        <f t="shared" si="627"/>
        <v>8.9384045271493906E-2</v>
      </c>
      <c r="J999" s="22">
        <f t="shared" si="628"/>
        <v>0.7</v>
      </c>
      <c r="K999" s="21">
        <f t="shared" si="629"/>
        <v>45</v>
      </c>
      <c r="L999" s="110">
        <v>968</v>
      </c>
      <c r="M999" s="9">
        <f t="shared" si="604"/>
        <v>11.790395490048187</v>
      </c>
      <c r="N999" s="9">
        <f t="shared" si="605"/>
        <v>11.790395490048187</v>
      </c>
      <c r="O999" s="10">
        <f t="shared" si="630"/>
        <v>0</v>
      </c>
      <c r="P999" s="10" t="e">
        <f t="shared" si="616"/>
        <v>#DIV/0!</v>
      </c>
      <c r="Q999" s="10" t="e">
        <f t="shared" si="617"/>
        <v>#DIV/0!</v>
      </c>
      <c r="R999" s="10" t="e">
        <f t="shared" si="618"/>
        <v>#DIV/0!</v>
      </c>
      <c r="S999" s="9"/>
      <c r="T999" s="9">
        <f t="shared" si="606"/>
        <v>11.790395490048187</v>
      </c>
      <c r="U999" s="10">
        <f t="shared" si="619"/>
        <v>0</v>
      </c>
      <c r="V999" s="10" t="e">
        <f t="shared" si="620"/>
        <v>#DIV/0!</v>
      </c>
      <c r="W999" s="10" t="e">
        <f t="shared" si="621"/>
        <v>#DIV/0!</v>
      </c>
      <c r="X999" s="10" t="e">
        <f t="shared" si="622"/>
        <v>#DIV/0!</v>
      </c>
      <c r="Y999" s="1"/>
      <c r="Z999" s="22">
        <f t="shared" si="607"/>
        <v>11.789160112401703</v>
      </c>
      <c r="AA999" s="37">
        <f t="shared" si="608"/>
        <v>-1.2353776464841815E-3</v>
      </c>
      <c r="AB999" s="37">
        <f t="shared" si="609"/>
        <v>0.18008863398844083</v>
      </c>
      <c r="AC999" s="37">
        <f t="shared" si="610"/>
        <v>0.2958080840030422</v>
      </c>
      <c r="AD999" s="37">
        <f t="shared" si="631"/>
        <v>0.29577118723038487</v>
      </c>
      <c r="AG999" s="22">
        <f t="shared" si="611"/>
        <v>11.788877434153116</v>
      </c>
      <c r="AH999" s="37">
        <f t="shared" si="632"/>
        <v>-1.5180558950707024E-3</v>
      </c>
      <c r="AI999" s="37">
        <f t="shared" si="633"/>
        <v>47.947550992634341</v>
      </c>
      <c r="AJ999" s="37">
        <f t="shared" si="634"/>
        <v>0.36349468278653768</v>
      </c>
      <c r="AK999" s="37">
        <f t="shared" si="635"/>
        <v>0.36345370067317573</v>
      </c>
      <c r="AM999" s="22">
        <f t="shared" si="612"/>
        <v>11.790395490048187</v>
      </c>
      <c r="AN999" s="37">
        <f t="shared" si="636"/>
        <v>0</v>
      </c>
      <c r="AO999" s="37" t="e">
        <f t="shared" si="637"/>
        <v>#DIV/0!</v>
      </c>
      <c r="AP999" s="37" t="e">
        <f t="shared" si="638"/>
        <v>#DIV/0!</v>
      </c>
      <c r="AQ999" s="37" t="e">
        <f t="shared" si="639"/>
        <v>#DIV/0!</v>
      </c>
      <c r="AS999" s="22">
        <f t="shared" si="613"/>
        <v>11.790395490048187</v>
      </c>
      <c r="AT999" s="37">
        <f t="shared" si="640"/>
        <v>0</v>
      </c>
      <c r="AU999" s="37" t="e">
        <f t="shared" si="641"/>
        <v>#DIV/0!</v>
      </c>
      <c r="AV999" s="37" t="e">
        <f t="shared" si="642"/>
        <v>#DIV/0!</v>
      </c>
      <c r="AW999" s="37" t="e">
        <f t="shared" si="643"/>
        <v>#DIV/0!</v>
      </c>
    </row>
    <row r="1000" spans="1:49" s="33" customFormat="1" hidden="1" x14ac:dyDescent="0.25">
      <c r="A1000" s="3"/>
      <c r="B1000" s="4"/>
      <c r="C1000" s="4">
        <f t="shared" si="623"/>
        <v>968</v>
      </c>
      <c r="D1000" s="21">
        <f t="shared" si="614"/>
        <v>238.53377772902022</v>
      </c>
      <c r="E1000" s="37">
        <f t="shared" si="624"/>
        <v>6.5000000000000002E-2</v>
      </c>
      <c r="F1000" s="37">
        <f t="shared" si="625"/>
        <v>100</v>
      </c>
      <c r="G1000" s="37">
        <f t="shared" si="615"/>
        <v>6.4957777444660969E-2</v>
      </c>
      <c r="H1000" s="23">
        <f t="shared" si="626"/>
        <v>19.35968331086659</v>
      </c>
      <c r="I1000" s="22">
        <f t="shared" si="627"/>
        <v>8.9352384511691932E-2</v>
      </c>
      <c r="J1000" s="22">
        <f t="shared" si="628"/>
        <v>0.7</v>
      </c>
      <c r="K1000" s="21">
        <f t="shared" si="629"/>
        <v>45</v>
      </c>
      <c r="L1000" s="110">
        <v>969</v>
      </c>
      <c r="M1000" s="9">
        <f t="shared" si="604"/>
        <v>11.787642480001685</v>
      </c>
      <c r="N1000" s="9">
        <f t="shared" si="605"/>
        <v>11.787642480001685</v>
      </c>
      <c r="O1000" s="10">
        <f t="shared" si="630"/>
        <v>0</v>
      </c>
      <c r="P1000" s="10" t="e">
        <f t="shared" si="616"/>
        <v>#DIV/0!</v>
      </c>
      <c r="Q1000" s="10" t="e">
        <f t="shared" si="617"/>
        <v>#DIV/0!</v>
      </c>
      <c r="R1000" s="10" t="e">
        <f t="shared" si="618"/>
        <v>#DIV/0!</v>
      </c>
      <c r="S1000" s="9"/>
      <c r="T1000" s="9">
        <f t="shared" si="606"/>
        <v>11.787642480001685</v>
      </c>
      <c r="U1000" s="10">
        <f t="shared" si="619"/>
        <v>0</v>
      </c>
      <c r="V1000" s="10" t="e">
        <f t="shared" si="620"/>
        <v>#DIV/0!</v>
      </c>
      <c r="W1000" s="10" t="e">
        <f t="shared" si="621"/>
        <v>#DIV/0!</v>
      </c>
      <c r="X1000" s="10" t="e">
        <f t="shared" si="622"/>
        <v>#DIV/0!</v>
      </c>
      <c r="Y1000" s="1"/>
      <c r="Z1000" s="22">
        <f t="shared" si="607"/>
        <v>11.786406415745988</v>
      </c>
      <c r="AA1000" s="37">
        <f t="shared" si="608"/>
        <v>-1.2360642556963342E-3</v>
      </c>
      <c r="AB1000" s="37">
        <f t="shared" si="609"/>
        <v>0.18018872525644486</v>
      </c>
      <c r="AC1000" s="37">
        <f t="shared" si="610"/>
        <v>0.29593675436557881</v>
      </c>
      <c r="AD1000" s="37">
        <f t="shared" si="631"/>
        <v>0.29589983520836577</v>
      </c>
      <c r="AG1000" s="22">
        <f t="shared" si="611"/>
        <v>11.786124185349975</v>
      </c>
      <c r="AH1000" s="37">
        <f t="shared" si="632"/>
        <v>-1.5182946517100504E-3</v>
      </c>
      <c r="AI1000" s="37">
        <f t="shared" si="633"/>
        <v>47.955092082641066</v>
      </c>
      <c r="AJ1000" s="37">
        <f t="shared" si="634"/>
        <v>0.36350795626277987</v>
      </c>
      <c r="AK1000" s="37">
        <f t="shared" si="635"/>
        <v>0.36346695898358322</v>
      </c>
      <c r="AM1000" s="22">
        <f t="shared" si="612"/>
        <v>11.787642480001685</v>
      </c>
      <c r="AN1000" s="37">
        <f t="shared" si="636"/>
        <v>0</v>
      </c>
      <c r="AO1000" s="37" t="e">
        <f t="shared" si="637"/>
        <v>#DIV/0!</v>
      </c>
      <c r="AP1000" s="37" t="e">
        <f t="shared" si="638"/>
        <v>#DIV/0!</v>
      </c>
      <c r="AQ1000" s="37" t="e">
        <f t="shared" si="639"/>
        <v>#DIV/0!</v>
      </c>
      <c r="AS1000" s="22">
        <f t="shared" si="613"/>
        <v>11.787642480001685</v>
      </c>
      <c r="AT1000" s="37">
        <f t="shared" si="640"/>
        <v>0</v>
      </c>
      <c r="AU1000" s="37" t="e">
        <f t="shared" si="641"/>
        <v>#DIV/0!</v>
      </c>
      <c r="AV1000" s="37" t="e">
        <f t="shared" si="642"/>
        <v>#DIV/0!</v>
      </c>
      <c r="AW1000" s="37" t="e">
        <f t="shared" si="643"/>
        <v>#DIV/0!</v>
      </c>
    </row>
    <row r="1001" spans="1:49" s="33" customFormat="1" hidden="1" x14ac:dyDescent="0.25">
      <c r="A1001" s="3"/>
      <c r="B1001" s="4"/>
      <c r="C1001" s="4">
        <f t="shared" si="623"/>
        <v>969</v>
      </c>
      <c r="D1001" s="21">
        <f t="shared" si="614"/>
        <v>238.5761734982282</v>
      </c>
      <c r="E1001" s="37">
        <f t="shared" si="624"/>
        <v>6.5000000000000002E-2</v>
      </c>
      <c r="F1001" s="37">
        <f t="shared" si="625"/>
        <v>100</v>
      </c>
      <c r="G1001" s="37">
        <f t="shared" si="615"/>
        <v>6.4957777444660969E-2</v>
      </c>
      <c r="H1001" s="23">
        <f t="shared" si="626"/>
        <v>19.352823479576163</v>
      </c>
      <c r="I1001" s="22">
        <f t="shared" si="627"/>
        <v>8.9320723751889958E-2</v>
      </c>
      <c r="J1001" s="22">
        <f t="shared" si="628"/>
        <v>0.7</v>
      </c>
      <c r="K1001" s="21">
        <f t="shared" si="629"/>
        <v>45</v>
      </c>
      <c r="L1001" s="110">
        <v>970</v>
      </c>
      <c r="M1001" s="9">
        <f t="shared" si="604"/>
        <v>11.784888545060877</v>
      </c>
      <c r="N1001" s="9">
        <f t="shared" si="605"/>
        <v>11.784888545060877</v>
      </c>
      <c r="O1001" s="10">
        <f t="shared" si="630"/>
        <v>0</v>
      </c>
      <c r="P1001" s="10" t="e">
        <f t="shared" si="616"/>
        <v>#DIV/0!</v>
      </c>
      <c r="Q1001" s="10" t="e">
        <f t="shared" si="617"/>
        <v>#DIV/0!</v>
      </c>
      <c r="R1001" s="10" t="e">
        <f t="shared" si="618"/>
        <v>#DIV/0!</v>
      </c>
      <c r="S1001" s="9"/>
      <c r="T1001" s="9">
        <f t="shared" si="606"/>
        <v>11.784888545060877</v>
      </c>
      <c r="U1001" s="10">
        <f t="shared" si="619"/>
        <v>0</v>
      </c>
      <c r="V1001" s="10" t="e">
        <f t="shared" si="620"/>
        <v>#DIV/0!</v>
      </c>
      <c r="W1001" s="10" t="e">
        <f t="shared" si="621"/>
        <v>#DIV/0!</v>
      </c>
      <c r="X1001" s="10" t="e">
        <f t="shared" si="622"/>
        <v>#DIV/0!</v>
      </c>
      <c r="Y1001" s="1"/>
      <c r="Z1001" s="22">
        <f t="shared" si="607"/>
        <v>11.78365179385402</v>
      </c>
      <c r="AA1001" s="37">
        <f t="shared" si="608"/>
        <v>-1.2367512068571784E-3</v>
      </c>
      <c r="AB1001" s="37">
        <f t="shared" si="609"/>
        <v>0.18028886637242289</v>
      </c>
      <c r="AC1001" s="37">
        <f t="shared" si="610"/>
        <v>0.29606547341516426</v>
      </c>
      <c r="AD1001" s="37">
        <f t="shared" si="631"/>
        <v>0.29602853185932659</v>
      </c>
      <c r="AG1001" s="22">
        <f t="shared" si="611"/>
        <v>11.783370011742868</v>
      </c>
      <c r="AH1001" s="37">
        <f t="shared" si="632"/>
        <v>-1.5185333180092186E-3</v>
      </c>
      <c r="AI1001" s="37">
        <f t="shared" si="633"/>
        <v>47.962630319288785</v>
      </c>
      <c r="AJ1001" s="37">
        <f t="shared" si="634"/>
        <v>0.36352120232470853</v>
      </c>
      <c r="AK1001" s="37">
        <f t="shared" si="635"/>
        <v>0.36348018987019864</v>
      </c>
      <c r="AM1001" s="22">
        <f t="shared" si="612"/>
        <v>11.784888545060877</v>
      </c>
      <c r="AN1001" s="37">
        <f t="shared" si="636"/>
        <v>0</v>
      </c>
      <c r="AO1001" s="37" t="e">
        <f t="shared" si="637"/>
        <v>#DIV/0!</v>
      </c>
      <c r="AP1001" s="37" t="e">
        <f t="shared" si="638"/>
        <v>#DIV/0!</v>
      </c>
      <c r="AQ1001" s="37" t="e">
        <f t="shared" si="639"/>
        <v>#DIV/0!</v>
      </c>
      <c r="AS1001" s="22">
        <f t="shared" si="613"/>
        <v>11.784888545060877</v>
      </c>
      <c r="AT1001" s="37">
        <f t="shared" si="640"/>
        <v>0</v>
      </c>
      <c r="AU1001" s="37" t="e">
        <f t="shared" si="641"/>
        <v>#DIV/0!</v>
      </c>
      <c r="AV1001" s="37" t="e">
        <f t="shared" si="642"/>
        <v>#DIV/0!</v>
      </c>
      <c r="AW1001" s="37" t="e">
        <f t="shared" si="643"/>
        <v>#DIV/0!</v>
      </c>
    </row>
    <row r="1002" spans="1:49" s="33" customFormat="1" hidden="1" x14ac:dyDescent="0.25">
      <c r="A1002" s="3"/>
      <c r="B1002" s="4"/>
      <c r="C1002" s="4">
        <f t="shared" si="623"/>
        <v>970</v>
      </c>
      <c r="D1002" s="21">
        <f t="shared" si="614"/>
        <v>238.61858350969453</v>
      </c>
      <c r="E1002" s="37">
        <f t="shared" si="624"/>
        <v>6.5000000000000002E-2</v>
      </c>
      <c r="F1002" s="37">
        <f t="shared" si="625"/>
        <v>100</v>
      </c>
      <c r="G1002" s="37">
        <f t="shared" si="615"/>
        <v>6.4957777444660969E-2</v>
      </c>
      <c r="H1002" s="23">
        <f t="shared" si="626"/>
        <v>19.345963648285736</v>
      </c>
      <c r="I1002" s="22">
        <f t="shared" si="627"/>
        <v>8.9289062992087997E-2</v>
      </c>
      <c r="J1002" s="22">
        <f t="shared" si="628"/>
        <v>0.7</v>
      </c>
      <c r="K1002" s="21">
        <f t="shared" si="629"/>
        <v>45</v>
      </c>
      <c r="L1002" s="110">
        <v>971</v>
      </c>
      <c r="M1002" s="9">
        <f t="shared" si="604"/>
        <v>11.782133684974621</v>
      </c>
      <c r="N1002" s="9">
        <f t="shared" si="605"/>
        <v>11.782133684974621</v>
      </c>
      <c r="O1002" s="10">
        <f t="shared" si="630"/>
        <v>0</v>
      </c>
      <c r="P1002" s="10" t="e">
        <f t="shared" si="616"/>
        <v>#DIV/0!</v>
      </c>
      <c r="Q1002" s="10" t="e">
        <f t="shared" si="617"/>
        <v>#DIV/0!</v>
      </c>
      <c r="R1002" s="10" t="e">
        <f t="shared" si="618"/>
        <v>#DIV/0!</v>
      </c>
      <c r="S1002" s="9"/>
      <c r="T1002" s="9">
        <f t="shared" si="606"/>
        <v>11.782133684974621</v>
      </c>
      <c r="U1002" s="10">
        <f t="shared" si="619"/>
        <v>0</v>
      </c>
      <c r="V1002" s="10" t="e">
        <f t="shared" si="620"/>
        <v>#DIV/0!</v>
      </c>
      <c r="W1002" s="10" t="e">
        <f t="shared" si="621"/>
        <v>#DIV/0!</v>
      </c>
      <c r="X1002" s="10" t="e">
        <f t="shared" si="622"/>
        <v>#DIV/0!</v>
      </c>
      <c r="Y1002" s="1"/>
      <c r="Z1002" s="22">
        <f t="shared" si="607"/>
        <v>11.780896246474606</v>
      </c>
      <c r="AA1002" s="37">
        <f t="shared" si="608"/>
        <v>-1.2374385000146759E-3</v>
      </c>
      <c r="AB1002" s="37">
        <f t="shared" si="609"/>
        <v>0.18038905734336652</v>
      </c>
      <c r="AC1002" s="37">
        <f t="shared" si="610"/>
        <v>0.29619424114697757</v>
      </c>
      <c r="AD1002" s="37">
        <f t="shared" si="631"/>
        <v>0.29615727717880141</v>
      </c>
      <c r="AG1002" s="22">
        <f t="shared" si="611"/>
        <v>11.780614913080804</v>
      </c>
      <c r="AH1002" s="37">
        <f t="shared" si="632"/>
        <v>-1.5187718938172168E-3</v>
      </c>
      <c r="AI1002" s="37">
        <f t="shared" si="633"/>
        <v>47.970165697745422</v>
      </c>
      <c r="AJ1002" s="37">
        <f t="shared" si="634"/>
        <v>0.36353442095035238</v>
      </c>
      <c r="AK1002" s="37">
        <f t="shared" si="635"/>
        <v>0.3634933933112619</v>
      </c>
      <c r="AM1002" s="22">
        <f t="shared" si="612"/>
        <v>11.782133684974621</v>
      </c>
      <c r="AN1002" s="37">
        <f t="shared" si="636"/>
        <v>0</v>
      </c>
      <c r="AO1002" s="37" t="e">
        <f t="shared" si="637"/>
        <v>#DIV/0!</v>
      </c>
      <c r="AP1002" s="37" t="e">
        <f t="shared" si="638"/>
        <v>#DIV/0!</v>
      </c>
      <c r="AQ1002" s="37" t="e">
        <f t="shared" si="639"/>
        <v>#DIV/0!</v>
      </c>
      <c r="AS1002" s="22">
        <f t="shared" si="613"/>
        <v>11.782133684974621</v>
      </c>
      <c r="AT1002" s="37">
        <f t="shared" si="640"/>
        <v>0</v>
      </c>
      <c r="AU1002" s="37" t="e">
        <f t="shared" si="641"/>
        <v>#DIV/0!</v>
      </c>
      <c r="AV1002" s="37" t="e">
        <f t="shared" si="642"/>
        <v>#DIV/0!</v>
      </c>
      <c r="AW1002" s="37" t="e">
        <f t="shared" si="643"/>
        <v>#DIV/0!</v>
      </c>
    </row>
    <row r="1003" spans="1:49" s="33" customFormat="1" hidden="1" x14ac:dyDescent="0.25">
      <c r="A1003" s="3"/>
      <c r="B1003" s="4"/>
      <c r="C1003" s="4">
        <f t="shared" si="623"/>
        <v>971</v>
      </c>
      <c r="D1003" s="21">
        <f t="shared" si="614"/>
        <v>238.66100776728354</v>
      </c>
      <c r="E1003" s="37">
        <f t="shared" si="624"/>
        <v>6.5000000000000002E-2</v>
      </c>
      <c r="F1003" s="37">
        <f t="shared" si="625"/>
        <v>100</v>
      </c>
      <c r="G1003" s="37">
        <f t="shared" si="615"/>
        <v>6.4957777444660969E-2</v>
      </c>
      <c r="H1003" s="23">
        <f t="shared" si="626"/>
        <v>19.339103816995308</v>
      </c>
      <c r="I1003" s="22">
        <f t="shared" si="627"/>
        <v>8.9257402232286023E-2</v>
      </c>
      <c r="J1003" s="22">
        <f t="shared" si="628"/>
        <v>0.7</v>
      </c>
      <c r="K1003" s="21">
        <f t="shared" si="629"/>
        <v>45</v>
      </c>
      <c r="L1003" s="110">
        <v>972</v>
      </c>
      <c r="M1003" s="9">
        <f t="shared" si="604"/>
        <v>11.7793778994919</v>
      </c>
      <c r="N1003" s="9">
        <f t="shared" si="605"/>
        <v>11.7793778994919</v>
      </c>
      <c r="O1003" s="10">
        <f t="shared" si="630"/>
        <v>0</v>
      </c>
      <c r="P1003" s="10" t="e">
        <f t="shared" si="616"/>
        <v>#DIV/0!</v>
      </c>
      <c r="Q1003" s="10" t="e">
        <f t="shared" si="617"/>
        <v>#DIV/0!</v>
      </c>
      <c r="R1003" s="10" t="e">
        <f t="shared" si="618"/>
        <v>#DIV/0!</v>
      </c>
      <c r="S1003" s="9"/>
      <c r="T1003" s="9">
        <f t="shared" si="606"/>
        <v>11.7793778994919</v>
      </c>
      <c r="U1003" s="10">
        <f t="shared" si="619"/>
        <v>0</v>
      </c>
      <c r="V1003" s="10" t="e">
        <f t="shared" si="620"/>
        <v>#DIV/0!</v>
      </c>
      <c r="W1003" s="10" t="e">
        <f t="shared" si="621"/>
        <v>#DIV/0!</v>
      </c>
      <c r="X1003" s="10" t="e">
        <f t="shared" si="622"/>
        <v>#DIV/0!</v>
      </c>
      <c r="Y1003" s="1"/>
      <c r="Z1003" s="22">
        <f t="shared" si="607"/>
        <v>11.778139773356694</v>
      </c>
      <c r="AA1003" s="37">
        <f t="shared" si="608"/>
        <v>-1.2381261352061301E-3</v>
      </c>
      <c r="AB1003" s="37">
        <f t="shared" si="609"/>
        <v>0.18048929817471376</v>
      </c>
      <c r="AC1003" s="37">
        <f t="shared" si="610"/>
        <v>0.29632305755365679</v>
      </c>
      <c r="AD1003" s="37">
        <f t="shared" si="631"/>
        <v>0.29628607116206956</v>
      </c>
      <c r="AG1003" s="22">
        <f t="shared" si="611"/>
        <v>11.777858889112903</v>
      </c>
      <c r="AH1003" s="37">
        <f t="shared" si="632"/>
        <v>-1.5190103789972653E-3</v>
      </c>
      <c r="AI1003" s="37">
        <f t="shared" si="633"/>
        <v>47.977698213753882</v>
      </c>
      <c r="AJ1003" s="37">
        <f t="shared" si="634"/>
        <v>0.36354761212211217</v>
      </c>
      <c r="AK1003" s="37">
        <f t="shared" si="635"/>
        <v>0.36350656928985148</v>
      </c>
      <c r="AM1003" s="22">
        <f t="shared" si="612"/>
        <v>11.7793778994919</v>
      </c>
      <c r="AN1003" s="37">
        <f t="shared" si="636"/>
        <v>0</v>
      </c>
      <c r="AO1003" s="37" t="e">
        <f t="shared" si="637"/>
        <v>#DIV/0!</v>
      </c>
      <c r="AP1003" s="37" t="e">
        <f t="shared" si="638"/>
        <v>#DIV/0!</v>
      </c>
      <c r="AQ1003" s="37" t="e">
        <f t="shared" si="639"/>
        <v>#DIV/0!</v>
      </c>
      <c r="AS1003" s="22">
        <f t="shared" si="613"/>
        <v>11.7793778994919</v>
      </c>
      <c r="AT1003" s="37">
        <f t="shared" si="640"/>
        <v>0</v>
      </c>
      <c r="AU1003" s="37" t="e">
        <f t="shared" si="641"/>
        <v>#DIV/0!</v>
      </c>
      <c r="AV1003" s="37" t="e">
        <f t="shared" si="642"/>
        <v>#DIV/0!</v>
      </c>
      <c r="AW1003" s="37" t="e">
        <f t="shared" si="643"/>
        <v>#DIV/0!</v>
      </c>
    </row>
    <row r="1004" spans="1:49" s="33" customFormat="1" hidden="1" x14ac:dyDescent="0.25">
      <c r="A1004" s="3"/>
      <c r="B1004" s="4"/>
      <c r="C1004" s="4">
        <f t="shared" si="623"/>
        <v>972</v>
      </c>
      <c r="D1004" s="21">
        <f t="shared" si="614"/>
        <v>238.70344627485812</v>
      </c>
      <c r="E1004" s="37">
        <f t="shared" si="624"/>
        <v>6.5000000000000002E-2</v>
      </c>
      <c r="F1004" s="37">
        <f t="shared" si="625"/>
        <v>100</v>
      </c>
      <c r="G1004" s="37">
        <f t="shared" si="615"/>
        <v>6.4957777444660969E-2</v>
      </c>
      <c r="H1004" s="23">
        <f t="shared" si="626"/>
        <v>19.332243985704881</v>
      </c>
      <c r="I1004" s="22">
        <f t="shared" si="627"/>
        <v>8.9225741472484049E-2</v>
      </c>
      <c r="J1004" s="22">
        <f t="shared" si="628"/>
        <v>0.7</v>
      </c>
      <c r="K1004" s="21">
        <f t="shared" si="629"/>
        <v>45</v>
      </c>
      <c r="L1004" s="110">
        <v>973</v>
      </c>
      <c r="M1004" s="9">
        <f t="shared" si="604"/>
        <v>11.776621188361787</v>
      </c>
      <c r="N1004" s="9">
        <f t="shared" si="605"/>
        <v>11.776621188361787</v>
      </c>
      <c r="O1004" s="10">
        <f t="shared" si="630"/>
        <v>0</v>
      </c>
      <c r="P1004" s="10" t="e">
        <f t="shared" si="616"/>
        <v>#DIV/0!</v>
      </c>
      <c r="Q1004" s="10" t="e">
        <f t="shared" si="617"/>
        <v>#DIV/0!</v>
      </c>
      <c r="R1004" s="10" t="e">
        <f t="shared" si="618"/>
        <v>#DIV/0!</v>
      </c>
      <c r="S1004" s="9"/>
      <c r="T1004" s="9">
        <f t="shared" si="606"/>
        <v>11.776621188361787</v>
      </c>
      <c r="U1004" s="10">
        <f t="shared" si="619"/>
        <v>0</v>
      </c>
      <c r="V1004" s="10" t="e">
        <f t="shared" si="620"/>
        <v>#DIV/0!</v>
      </c>
      <c r="W1004" s="10" t="e">
        <f t="shared" si="621"/>
        <v>#DIV/0!</v>
      </c>
      <c r="X1004" s="10" t="e">
        <f t="shared" si="622"/>
        <v>#DIV/0!</v>
      </c>
      <c r="Y1004" s="1"/>
      <c r="Z1004" s="22">
        <f t="shared" si="607"/>
        <v>11.775382374249311</v>
      </c>
      <c r="AA1004" s="37">
        <f t="shared" si="608"/>
        <v>-1.23881411247595E-3</v>
      </c>
      <c r="AB1004" s="37">
        <f t="shared" si="609"/>
        <v>0.18058958887293836</v>
      </c>
      <c r="AC1004" s="37">
        <f t="shared" si="610"/>
        <v>0.29645192262955272</v>
      </c>
      <c r="AD1004" s="37">
        <f t="shared" si="631"/>
        <v>0.29641491379748791</v>
      </c>
      <c r="AG1004" s="22">
        <f t="shared" si="611"/>
        <v>11.775101939588385</v>
      </c>
      <c r="AH1004" s="37">
        <f t="shared" si="632"/>
        <v>-1.5192487734019267E-3</v>
      </c>
      <c r="AI1004" s="37">
        <f t="shared" si="633"/>
        <v>47.985227862636364</v>
      </c>
      <c r="AJ1004" s="37">
        <f t="shared" si="634"/>
        <v>0.36356077581921609</v>
      </c>
      <c r="AK1004" s="37">
        <f t="shared" si="635"/>
        <v>0.36351971778272557</v>
      </c>
      <c r="AM1004" s="22">
        <f t="shared" si="612"/>
        <v>11.776621188361787</v>
      </c>
      <c r="AN1004" s="37">
        <f t="shared" si="636"/>
        <v>0</v>
      </c>
      <c r="AO1004" s="37" t="e">
        <f t="shared" si="637"/>
        <v>#DIV/0!</v>
      </c>
      <c r="AP1004" s="37" t="e">
        <f t="shared" si="638"/>
        <v>#DIV/0!</v>
      </c>
      <c r="AQ1004" s="37" t="e">
        <f t="shared" si="639"/>
        <v>#DIV/0!</v>
      </c>
      <c r="AS1004" s="22">
        <f t="shared" si="613"/>
        <v>11.776621188361787</v>
      </c>
      <c r="AT1004" s="37">
        <f t="shared" si="640"/>
        <v>0</v>
      </c>
      <c r="AU1004" s="37" t="e">
        <f t="shared" si="641"/>
        <v>#DIV/0!</v>
      </c>
      <c r="AV1004" s="37" t="e">
        <f t="shared" si="642"/>
        <v>#DIV/0!</v>
      </c>
      <c r="AW1004" s="37" t="e">
        <f t="shared" si="643"/>
        <v>#DIV/0!</v>
      </c>
    </row>
    <row r="1005" spans="1:49" s="33" customFormat="1" hidden="1" x14ac:dyDescent="0.25">
      <c r="A1005" s="3"/>
      <c r="B1005" s="4"/>
      <c r="C1005" s="4">
        <f t="shared" si="623"/>
        <v>973</v>
      </c>
      <c r="D1005" s="21">
        <f t="shared" si="614"/>
        <v>238.74589903627958</v>
      </c>
      <c r="E1005" s="37">
        <f t="shared" si="624"/>
        <v>6.5000000000000002E-2</v>
      </c>
      <c r="F1005" s="37">
        <f t="shared" si="625"/>
        <v>100</v>
      </c>
      <c r="G1005" s="37">
        <f t="shared" si="615"/>
        <v>6.4957777444660969E-2</v>
      </c>
      <c r="H1005" s="23">
        <f t="shared" si="626"/>
        <v>19.325384154414454</v>
      </c>
      <c r="I1005" s="22">
        <f t="shared" si="627"/>
        <v>8.9194080712682075E-2</v>
      </c>
      <c r="J1005" s="22">
        <f t="shared" si="628"/>
        <v>0.7</v>
      </c>
      <c r="K1005" s="21">
        <f t="shared" si="629"/>
        <v>45</v>
      </c>
      <c r="L1005" s="110">
        <v>974</v>
      </c>
      <c r="M1005" s="9">
        <f t="shared" si="604"/>
        <v>11.773863551333459</v>
      </c>
      <c r="N1005" s="9">
        <f t="shared" si="605"/>
        <v>11.773863551333459</v>
      </c>
      <c r="O1005" s="10">
        <f t="shared" si="630"/>
        <v>0</v>
      </c>
      <c r="P1005" s="10" t="e">
        <f t="shared" si="616"/>
        <v>#DIV/0!</v>
      </c>
      <c r="Q1005" s="10" t="e">
        <f t="shared" si="617"/>
        <v>#DIV/0!</v>
      </c>
      <c r="R1005" s="10" t="e">
        <f t="shared" si="618"/>
        <v>#DIV/0!</v>
      </c>
      <c r="S1005" s="9"/>
      <c r="T1005" s="9">
        <f t="shared" si="606"/>
        <v>11.773863551333459</v>
      </c>
      <c r="U1005" s="10">
        <f t="shared" si="619"/>
        <v>0</v>
      </c>
      <c r="V1005" s="10" t="e">
        <f t="shared" si="620"/>
        <v>#DIV/0!</v>
      </c>
      <c r="W1005" s="10" t="e">
        <f t="shared" si="621"/>
        <v>#DIV/0!</v>
      </c>
      <c r="X1005" s="10" t="e">
        <f t="shared" si="622"/>
        <v>#DIV/0!</v>
      </c>
      <c r="Y1005" s="1"/>
      <c r="Z1005" s="22">
        <f t="shared" si="607"/>
        <v>11.772624048901584</v>
      </c>
      <c r="AA1005" s="37">
        <f t="shared" si="608"/>
        <v>-1.2395024318756498E-3</v>
      </c>
      <c r="AB1005" s="37">
        <f t="shared" si="609"/>
        <v>0.18068992944554987</v>
      </c>
      <c r="AC1005" s="37">
        <f t="shared" si="610"/>
        <v>0.29658083637072702</v>
      </c>
      <c r="AD1005" s="37">
        <f t="shared" si="631"/>
        <v>0.29654380508757977</v>
      </c>
      <c r="AG1005" s="22">
        <f t="shared" si="611"/>
        <v>11.772344064256565</v>
      </c>
      <c r="AH1005" s="37">
        <f t="shared" si="632"/>
        <v>-1.5194870768944213E-3</v>
      </c>
      <c r="AI1005" s="37">
        <f t="shared" si="633"/>
        <v>47.992754640072697</v>
      </c>
      <c r="AJ1005" s="37">
        <f t="shared" si="634"/>
        <v>0.36357391202361772</v>
      </c>
      <c r="AK1005" s="37">
        <f t="shared" si="635"/>
        <v>0.3635328387746643</v>
      </c>
      <c r="AM1005" s="22">
        <f t="shared" si="612"/>
        <v>11.773863551333459</v>
      </c>
      <c r="AN1005" s="37">
        <f t="shared" si="636"/>
        <v>0</v>
      </c>
      <c r="AO1005" s="37" t="e">
        <f t="shared" si="637"/>
        <v>#DIV/0!</v>
      </c>
      <c r="AP1005" s="37" t="e">
        <f t="shared" si="638"/>
        <v>#DIV/0!</v>
      </c>
      <c r="AQ1005" s="37" t="e">
        <f t="shared" si="639"/>
        <v>#DIV/0!</v>
      </c>
      <c r="AS1005" s="22">
        <f t="shared" si="613"/>
        <v>11.773863551333459</v>
      </c>
      <c r="AT1005" s="37">
        <f t="shared" si="640"/>
        <v>0</v>
      </c>
      <c r="AU1005" s="37" t="e">
        <f t="shared" si="641"/>
        <v>#DIV/0!</v>
      </c>
      <c r="AV1005" s="37" t="e">
        <f t="shared" si="642"/>
        <v>#DIV/0!</v>
      </c>
      <c r="AW1005" s="37" t="e">
        <f t="shared" si="643"/>
        <v>#DIV/0!</v>
      </c>
    </row>
    <row r="1006" spans="1:49" s="33" customFormat="1" hidden="1" x14ac:dyDescent="0.25">
      <c r="A1006" s="3"/>
      <c r="B1006" s="4"/>
      <c r="C1006" s="4">
        <f t="shared" si="623"/>
        <v>974</v>
      </c>
      <c r="D1006" s="21">
        <f t="shared" si="614"/>
        <v>238.78836605540761</v>
      </c>
      <c r="E1006" s="37">
        <f t="shared" si="624"/>
        <v>6.5000000000000002E-2</v>
      </c>
      <c r="F1006" s="37">
        <f t="shared" si="625"/>
        <v>100</v>
      </c>
      <c r="G1006" s="37">
        <f t="shared" si="615"/>
        <v>6.4957777444660969E-2</v>
      </c>
      <c r="H1006" s="23">
        <f t="shared" si="626"/>
        <v>19.318524323124027</v>
      </c>
      <c r="I1006" s="22">
        <f t="shared" si="627"/>
        <v>8.9162419952880101E-2</v>
      </c>
      <c r="J1006" s="22">
        <f t="shared" si="628"/>
        <v>0.7</v>
      </c>
      <c r="K1006" s="21">
        <f t="shared" si="629"/>
        <v>45</v>
      </c>
      <c r="L1006" s="110">
        <v>975</v>
      </c>
      <c r="M1006" s="9">
        <f t="shared" si="604"/>
        <v>11.771104988156203</v>
      </c>
      <c r="N1006" s="9">
        <f t="shared" si="605"/>
        <v>11.771104988156203</v>
      </c>
      <c r="O1006" s="10">
        <f t="shared" si="630"/>
        <v>0</v>
      </c>
      <c r="P1006" s="10" t="e">
        <f t="shared" si="616"/>
        <v>#DIV/0!</v>
      </c>
      <c r="Q1006" s="10" t="e">
        <f t="shared" si="617"/>
        <v>#DIV/0!</v>
      </c>
      <c r="R1006" s="10" t="e">
        <f t="shared" si="618"/>
        <v>#DIV/0!</v>
      </c>
      <c r="S1006" s="9"/>
      <c r="T1006" s="9">
        <f t="shared" si="606"/>
        <v>11.771104988156203</v>
      </c>
      <c r="U1006" s="10">
        <f t="shared" si="619"/>
        <v>0</v>
      </c>
      <c r="V1006" s="10" t="e">
        <f t="shared" si="620"/>
        <v>#DIV/0!</v>
      </c>
      <c r="W1006" s="10" t="e">
        <f t="shared" si="621"/>
        <v>#DIV/0!</v>
      </c>
      <c r="X1006" s="10" t="e">
        <f t="shared" si="622"/>
        <v>#DIV/0!</v>
      </c>
      <c r="Y1006" s="1"/>
      <c r="Z1006" s="22">
        <f t="shared" si="607"/>
        <v>11.769864797062782</v>
      </c>
      <c r="AA1006" s="37">
        <f t="shared" si="608"/>
        <v>-1.2401910934212168E-3</v>
      </c>
      <c r="AB1006" s="37">
        <f t="shared" si="609"/>
        <v>0.18079031989487887</v>
      </c>
      <c r="AC1006" s="37">
        <f t="shared" si="610"/>
        <v>0.29670979876475162</v>
      </c>
      <c r="AD1006" s="37">
        <f t="shared" si="631"/>
        <v>0.29667274501603602</v>
      </c>
      <c r="AG1006" s="22">
        <f t="shared" si="611"/>
        <v>11.769585262866904</v>
      </c>
      <c r="AH1006" s="37">
        <f t="shared" si="632"/>
        <v>-1.5197252892988899E-3</v>
      </c>
      <c r="AI1006" s="37">
        <f t="shared" si="633"/>
        <v>48.000278540529436</v>
      </c>
      <c r="AJ1006" s="37">
        <f t="shared" si="634"/>
        <v>0.36358702070809451</v>
      </c>
      <c r="AK1006" s="37">
        <f t="shared" si="635"/>
        <v>0.36354593223787779</v>
      </c>
      <c r="AM1006" s="22">
        <f t="shared" si="612"/>
        <v>11.771104988156203</v>
      </c>
      <c r="AN1006" s="37">
        <f t="shared" si="636"/>
        <v>0</v>
      </c>
      <c r="AO1006" s="37" t="e">
        <f t="shared" si="637"/>
        <v>#DIV/0!</v>
      </c>
      <c r="AP1006" s="37" t="e">
        <f t="shared" si="638"/>
        <v>#DIV/0!</v>
      </c>
      <c r="AQ1006" s="37" t="e">
        <f t="shared" si="639"/>
        <v>#DIV/0!</v>
      </c>
      <c r="AS1006" s="22">
        <f t="shared" si="613"/>
        <v>11.771104988156203</v>
      </c>
      <c r="AT1006" s="37">
        <f t="shared" si="640"/>
        <v>0</v>
      </c>
      <c r="AU1006" s="37" t="e">
        <f t="shared" si="641"/>
        <v>#DIV/0!</v>
      </c>
      <c r="AV1006" s="37" t="e">
        <f t="shared" si="642"/>
        <v>#DIV/0!</v>
      </c>
      <c r="AW1006" s="37" t="e">
        <f t="shared" si="643"/>
        <v>#DIV/0!</v>
      </c>
    </row>
    <row r="1007" spans="1:49" s="33" customFormat="1" hidden="1" x14ac:dyDescent="0.25">
      <c r="A1007" s="3"/>
      <c r="B1007" s="4"/>
      <c r="C1007" s="4">
        <f t="shared" si="623"/>
        <v>975</v>
      </c>
      <c r="D1007" s="21">
        <f t="shared" si="614"/>
        <v>238.83084733610011</v>
      </c>
      <c r="E1007" s="37">
        <f t="shared" si="624"/>
        <v>6.5000000000000002E-2</v>
      </c>
      <c r="F1007" s="37">
        <f t="shared" si="625"/>
        <v>100</v>
      </c>
      <c r="G1007" s="37">
        <f t="shared" si="615"/>
        <v>6.4957777444660969E-2</v>
      </c>
      <c r="H1007" s="23">
        <f t="shared" si="626"/>
        <v>19.3116644918336</v>
      </c>
      <c r="I1007" s="22">
        <f t="shared" si="627"/>
        <v>8.9130759193078141E-2</v>
      </c>
      <c r="J1007" s="22">
        <f t="shared" si="628"/>
        <v>0.7</v>
      </c>
      <c r="K1007" s="21">
        <f t="shared" si="629"/>
        <v>45</v>
      </c>
      <c r="L1007" s="110">
        <v>976</v>
      </c>
      <c r="M1007" s="9">
        <f t="shared" si="604"/>
        <v>11.768345498579416</v>
      </c>
      <c r="N1007" s="9">
        <f t="shared" si="605"/>
        <v>11.768345498579416</v>
      </c>
      <c r="O1007" s="10">
        <f t="shared" si="630"/>
        <v>0</v>
      </c>
      <c r="P1007" s="10" t="e">
        <f t="shared" si="616"/>
        <v>#DIV/0!</v>
      </c>
      <c r="Q1007" s="10" t="e">
        <f t="shared" si="617"/>
        <v>#DIV/0!</v>
      </c>
      <c r="R1007" s="10" t="e">
        <f t="shared" si="618"/>
        <v>#DIV/0!</v>
      </c>
      <c r="S1007" s="9"/>
      <c r="T1007" s="9">
        <f t="shared" si="606"/>
        <v>11.768345498579416</v>
      </c>
      <c r="U1007" s="10">
        <f t="shared" si="619"/>
        <v>0</v>
      </c>
      <c r="V1007" s="10" t="e">
        <f t="shared" si="620"/>
        <v>#DIV/0!</v>
      </c>
      <c r="W1007" s="10" t="e">
        <f t="shared" si="621"/>
        <v>#DIV/0!</v>
      </c>
      <c r="X1007" s="10" t="e">
        <f t="shared" si="622"/>
        <v>#DIV/0!</v>
      </c>
      <c r="Y1007" s="1"/>
      <c r="Z1007" s="22">
        <f t="shared" si="607"/>
        <v>11.767104618482239</v>
      </c>
      <c r="AA1007" s="37">
        <f t="shared" si="608"/>
        <v>-1.2408800971765999E-3</v>
      </c>
      <c r="AB1007" s="37">
        <f t="shared" si="609"/>
        <v>0.18089076023024753</v>
      </c>
      <c r="AC1007" s="37">
        <f t="shared" si="610"/>
        <v>0.29683880981068594</v>
      </c>
      <c r="AD1007" s="37">
        <f t="shared" si="631"/>
        <v>0.29680173358223727</v>
      </c>
      <c r="AG1007" s="22">
        <f t="shared" si="611"/>
        <v>11.766825535168939</v>
      </c>
      <c r="AH1007" s="37">
        <f t="shared" si="632"/>
        <v>-1.5199634104767767E-3</v>
      </c>
      <c r="AI1007" s="37">
        <f t="shared" si="633"/>
        <v>48.007799559567196</v>
      </c>
      <c r="AJ1007" s="37">
        <f t="shared" si="634"/>
        <v>0.36360010185372882</v>
      </c>
      <c r="AK1007" s="37">
        <f t="shared" si="635"/>
        <v>0.36355899815146209</v>
      </c>
      <c r="AM1007" s="22">
        <f t="shared" si="612"/>
        <v>11.768345498579416</v>
      </c>
      <c r="AN1007" s="37">
        <f t="shared" si="636"/>
        <v>0</v>
      </c>
      <c r="AO1007" s="37" t="e">
        <f t="shared" si="637"/>
        <v>#DIV/0!</v>
      </c>
      <c r="AP1007" s="37" t="e">
        <f t="shared" si="638"/>
        <v>#DIV/0!</v>
      </c>
      <c r="AQ1007" s="37" t="e">
        <f t="shared" si="639"/>
        <v>#DIV/0!</v>
      </c>
      <c r="AS1007" s="22">
        <f t="shared" si="613"/>
        <v>11.768345498579416</v>
      </c>
      <c r="AT1007" s="37">
        <f t="shared" si="640"/>
        <v>0</v>
      </c>
      <c r="AU1007" s="37" t="e">
        <f t="shared" si="641"/>
        <v>#DIV/0!</v>
      </c>
      <c r="AV1007" s="37" t="e">
        <f t="shared" si="642"/>
        <v>#DIV/0!</v>
      </c>
      <c r="AW1007" s="37" t="e">
        <f t="shared" si="643"/>
        <v>#DIV/0!</v>
      </c>
    </row>
    <row r="1008" spans="1:49" s="33" customFormat="1" hidden="1" x14ac:dyDescent="0.25">
      <c r="A1008" s="3"/>
      <c r="B1008" s="4"/>
      <c r="C1008" s="4">
        <f t="shared" si="623"/>
        <v>976</v>
      </c>
      <c r="D1008" s="21">
        <f t="shared" si="614"/>
        <v>238.87334288221325</v>
      </c>
      <c r="E1008" s="37">
        <f t="shared" si="624"/>
        <v>6.5000000000000002E-2</v>
      </c>
      <c r="F1008" s="37">
        <f t="shared" si="625"/>
        <v>100</v>
      </c>
      <c r="G1008" s="37">
        <f t="shared" si="615"/>
        <v>6.4957777444660969E-2</v>
      </c>
      <c r="H1008" s="23">
        <f t="shared" si="626"/>
        <v>19.304804660543173</v>
      </c>
      <c r="I1008" s="22">
        <f t="shared" si="627"/>
        <v>8.9099098433276167E-2</v>
      </c>
      <c r="J1008" s="22">
        <f t="shared" si="628"/>
        <v>0.7</v>
      </c>
      <c r="K1008" s="21">
        <f t="shared" si="629"/>
        <v>45</v>
      </c>
      <c r="L1008" s="110">
        <v>977</v>
      </c>
      <c r="M1008" s="9">
        <f t="shared" si="604"/>
        <v>11.76558508235261</v>
      </c>
      <c r="N1008" s="9">
        <f t="shared" si="605"/>
        <v>11.76558508235261</v>
      </c>
      <c r="O1008" s="10">
        <f t="shared" si="630"/>
        <v>0</v>
      </c>
      <c r="P1008" s="10" t="e">
        <f t="shared" si="616"/>
        <v>#DIV/0!</v>
      </c>
      <c r="Q1008" s="10" t="e">
        <f t="shared" si="617"/>
        <v>#DIV/0!</v>
      </c>
      <c r="R1008" s="10" t="e">
        <f t="shared" si="618"/>
        <v>#DIV/0!</v>
      </c>
      <c r="S1008" s="9"/>
      <c r="T1008" s="9">
        <f t="shared" si="606"/>
        <v>11.76558508235261</v>
      </c>
      <c r="U1008" s="10">
        <f t="shared" si="619"/>
        <v>0</v>
      </c>
      <c r="V1008" s="10" t="e">
        <f t="shared" si="620"/>
        <v>#DIV/0!</v>
      </c>
      <c r="W1008" s="10" t="e">
        <f t="shared" si="621"/>
        <v>#DIV/0!</v>
      </c>
      <c r="X1008" s="10" t="e">
        <f t="shared" si="622"/>
        <v>#DIV/0!</v>
      </c>
      <c r="Y1008" s="1"/>
      <c r="Z1008" s="22">
        <f t="shared" si="607"/>
        <v>11.764343512909434</v>
      </c>
      <c r="AA1008" s="37">
        <f t="shared" si="608"/>
        <v>-1.2415694431755497E-3</v>
      </c>
      <c r="AB1008" s="37">
        <f t="shared" si="609"/>
        <v>0.18099125045657596</v>
      </c>
      <c r="AC1008" s="37">
        <f t="shared" si="610"/>
        <v>0.29696786950037468</v>
      </c>
      <c r="AD1008" s="37">
        <f t="shared" si="631"/>
        <v>0.29693077077947549</v>
      </c>
      <c r="AG1008" s="22">
        <f t="shared" si="611"/>
        <v>11.76406488091232</v>
      </c>
      <c r="AH1008" s="37">
        <f t="shared" si="632"/>
        <v>-1.5202014402895259E-3</v>
      </c>
      <c r="AI1008" s="37">
        <f t="shared" si="633"/>
        <v>48.015317692872834</v>
      </c>
      <c r="AJ1008" s="37">
        <f t="shared" si="634"/>
        <v>0.3636131554425735</v>
      </c>
      <c r="AK1008" s="37">
        <f t="shared" si="635"/>
        <v>0.3635720365002495</v>
      </c>
      <c r="AM1008" s="22">
        <f t="shared" si="612"/>
        <v>11.76558508235261</v>
      </c>
      <c r="AN1008" s="37">
        <f t="shared" si="636"/>
        <v>0</v>
      </c>
      <c r="AO1008" s="37" t="e">
        <f t="shared" si="637"/>
        <v>#DIV/0!</v>
      </c>
      <c r="AP1008" s="37" t="e">
        <f t="shared" si="638"/>
        <v>#DIV/0!</v>
      </c>
      <c r="AQ1008" s="37" t="e">
        <f t="shared" si="639"/>
        <v>#DIV/0!</v>
      </c>
      <c r="AS1008" s="22">
        <f t="shared" si="613"/>
        <v>11.76558508235261</v>
      </c>
      <c r="AT1008" s="37">
        <f t="shared" si="640"/>
        <v>0</v>
      </c>
      <c r="AU1008" s="37" t="e">
        <f t="shared" si="641"/>
        <v>#DIV/0!</v>
      </c>
      <c r="AV1008" s="37" t="e">
        <f t="shared" si="642"/>
        <v>#DIV/0!</v>
      </c>
      <c r="AW1008" s="37" t="e">
        <f t="shared" si="643"/>
        <v>#DIV/0!</v>
      </c>
    </row>
    <row r="1009" spans="1:49" s="33" customFormat="1" hidden="1" x14ac:dyDescent="0.25">
      <c r="A1009" s="3"/>
      <c r="B1009" s="4"/>
      <c r="C1009" s="4">
        <f t="shared" si="623"/>
        <v>977</v>
      </c>
      <c r="D1009" s="21">
        <f t="shared" si="614"/>
        <v>238.91585269760182</v>
      </c>
      <c r="E1009" s="37">
        <f t="shared" si="624"/>
        <v>6.5000000000000002E-2</v>
      </c>
      <c r="F1009" s="37">
        <f t="shared" si="625"/>
        <v>100</v>
      </c>
      <c r="G1009" s="37">
        <f t="shared" si="615"/>
        <v>6.4957777444660969E-2</v>
      </c>
      <c r="H1009" s="23">
        <f t="shared" si="626"/>
        <v>19.297944829252746</v>
      </c>
      <c r="I1009" s="22">
        <f t="shared" si="627"/>
        <v>8.9067437673474192E-2</v>
      </c>
      <c r="J1009" s="22">
        <f t="shared" si="628"/>
        <v>0.7</v>
      </c>
      <c r="K1009" s="21">
        <f t="shared" si="629"/>
        <v>45</v>
      </c>
      <c r="L1009" s="110">
        <v>978</v>
      </c>
      <c r="M1009" s="9">
        <f t="shared" si="604"/>
        <v>11.762823739225384</v>
      </c>
      <c r="N1009" s="9">
        <f t="shared" si="605"/>
        <v>11.762823739225384</v>
      </c>
      <c r="O1009" s="10">
        <f t="shared" si="630"/>
        <v>0</v>
      </c>
      <c r="P1009" s="10" t="e">
        <f t="shared" si="616"/>
        <v>#DIV/0!</v>
      </c>
      <c r="Q1009" s="10" t="e">
        <f t="shared" si="617"/>
        <v>#DIV/0!</v>
      </c>
      <c r="R1009" s="10" t="e">
        <f t="shared" si="618"/>
        <v>#DIV/0!</v>
      </c>
      <c r="S1009" s="9"/>
      <c r="T1009" s="9">
        <f t="shared" si="606"/>
        <v>11.762823739225384</v>
      </c>
      <c r="U1009" s="10">
        <f t="shared" si="619"/>
        <v>0</v>
      </c>
      <c r="V1009" s="10" t="e">
        <f t="shared" si="620"/>
        <v>#DIV/0!</v>
      </c>
      <c r="W1009" s="10" t="e">
        <f t="shared" si="621"/>
        <v>#DIV/0!</v>
      </c>
      <c r="X1009" s="10" t="e">
        <f t="shared" si="622"/>
        <v>#DIV/0!</v>
      </c>
      <c r="Y1009" s="1"/>
      <c r="Z1009" s="22">
        <f t="shared" si="607"/>
        <v>11.76158148009392</v>
      </c>
      <c r="AA1009" s="37">
        <f t="shared" si="608"/>
        <v>-1.2422591314642517E-3</v>
      </c>
      <c r="AB1009" s="37">
        <f t="shared" si="609"/>
        <v>0.18109179058059688</v>
      </c>
      <c r="AC1009" s="37">
        <f t="shared" si="610"/>
        <v>0.29709697782864902</v>
      </c>
      <c r="AD1009" s="37">
        <f t="shared" si="631"/>
        <v>0.29705985660033318</v>
      </c>
      <c r="AG1009" s="22">
        <f t="shared" si="611"/>
        <v>11.761303299846787</v>
      </c>
      <c r="AH1009" s="37">
        <f t="shared" si="632"/>
        <v>-1.5204393785968051E-3</v>
      </c>
      <c r="AI1009" s="37">
        <f t="shared" si="633"/>
        <v>48.022832935992945</v>
      </c>
      <c r="AJ1009" s="37">
        <f t="shared" si="634"/>
        <v>0.36362618145563458</v>
      </c>
      <c r="AK1009" s="37">
        <f t="shared" si="635"/>
        <v>0.36358504726174135</v>
      </c>
      <c r="AM1009" s="22">
        <f t="shared" si="612"/>
        <v>11.762823739225384</v>
      </c>
      <c r="AN1009" s="37">
        <f t="shared" si="636"/>
        <v>0</v>
      </c>
      <c r="AO1009" s="37" t="e">
        <f t="shared" si="637"/>
        <v>#DIV/0!</v>
      </c>
      <c r="AP1009" s="37" t="e">
        <f t="shared" si="638"/>
        <v>#DIV/0!</v>
      </c>
      <c r="AQ1009" s="37" t="e">
        <f t="shared" si="639"/>
        <v>#DIV/0!</v>
      </c>
      <c r="AS1009" s="22">
        <f t="shared" si="613"/>
        <v>11.762823739225384</v>
      </c>
      <c r="AT1009" s="37">
        <f t="shared" si="640"/>
        <v>0</v>
      </c>
      <c r="AU1009" s="37" t="e">
        <f t="shared" si="641"/>
        <v>#DIV/0!</v>
      </c>
      <c r="AV1009" s="37" t="e">
        <f t="shared" si="642"/>
        <v>#DIV/0!</v>
      </c>
      <c r="AW1009" s="37" t="e">
        <f t="shared" si="643"/>
        <v>#DIV/0!</v>
      </c>
    </row>
    <row r="1010" spans="1:49" s="33" customFormat="1" hidden="1" x14ac:dyDescent="0.25">
      <c r="A1010" s="3"/>
      <c r="B1010" s="4"/>
      <c r="C1010" s="4">
        <f t="shared" si="623"/>
        <v>978</v>
      </c>
      <c r="D1010" s="21">
        <f t="shared" si="614"/>
        <v>238.958376786119</v>
      </c>
      <c r="E1010" s="37">
        <f t="shared" si="624"/>
        <v>6.5000000000000002E-2</v>
      </c>
      <c r="F1010" s="37">
        <f t="shared" si="625"/>
        <v>100</v>
      </c>
      <c r="G1010" s="37">
        <f t="shared" si="615"/>
        <v>6.4957777444660969E-2</v>
      </c>
      <c r="H1010" s="23">
        <f t="shared" si="626"/>
        <v>19.291084997962319</v>
      </c>
      <c r="I1010" s="22">
        <f t="shared" si="627"/>
        <v>8.9035776913672218E-2</v>
      </c>
      <c r="J1010" s="22">
        <f t="shared" si="628"/>
        <v>0.7</v>
      </c>
      <c r="K1010" s="21">
        <f t="shared" si="629"/>
        <v>45</v>
      </c>
      <c r="L1010" s="110">
        <v>979</v>
      </c>
      <c r="M1010" s="9">
        <f t="shared" si="604"/>
        <v>11.760061468947448</v>
      </c>
      <c r="N1010" s="9">
        <f t="shared" si="605"/>
        <v>11.760061468947448</v>
      </c>
      <c r="O1010" s="10">
        <f t="shared" si="630"/>
        <v>0</v>
      </c>
      <c r="P1010" s="10" t="e">
        <f t="shared" si="616"/>
        <v>#DIV/0!</v>
      </c>
      <c r="Q1010" s="10" t="e">
        <f t="shared" si="617"/>
        <v>#DIV/0!</v>
      </c>
      <c r="R1010" s="10" t="e">
        <f t="shared" si="618"/>
        <v>#DIV/0!</v>
      </c>
      <c r="S1010" s="9"/>
      <c r="T1010" s="9">
        <f t="shared" si="606"/>
        <v>11.760061468947448</v>
      </c>
      <c r="U1010" s="10">
        <f t="shared" si="619"/>
        <v>0</v>
      </c>
      <c r="V1010" s="10" t="e">
        <f t="shared" si="620"/>
        <v>#DIV/0!</v>
      </c>
      <c r="W1010" s="10" t="e">
        <f t="shared" si="621"/>
        <v>#DIV/0!</v>
      </c>
      <c r="X1010" s="10" t="e">
        <f t="shared" si="622"/>
        <v>#DIV/0!</v>
      </c>
      <c r="Y1010" s="1"/>
      <c r="Z1010" s="22">
        <f t="shared" si="607"/>
        <v>11.758818519785379</v>
      </c>
      <c r="AA1010" s="37">
        <f t="shared" si="608"/>
        <v>-1.2429491620693511E-3</v>
      </c>
      <c r="AB1010" s="37">
        <f t="shared" si="609"/>
        <v>0.1811923806061945</v>
      </c>
      <c r="AC1010" s="37">
        <f t="shared" si="610"/>
        <v>0.29722613478567839</v>
      </c>
      <c r="AD1010" s="37">
        <f t="shared" si="631"/>
        <v>0.29718899103783414</v>
      </c>
      <c r="AG1010" s="22">
        <f t="shared" si="611"/>
        <v>11.758540791722231</v>
      </c>
      <c r="AH1010" s="37">
        <f t="shared" si="632"/>
        <v>-1.5206772252174261E-3</v>
      </c>
      <c r="AI1010" s="37">
        <f t="shared" si="633"/>
        <v>48.030345283204724</v>
      </c>
      <c r="AJ1010" s="37">
        <f t="shared" si="634"/>
        <v>0.36363917986432204</v>
      </c>
      <c r="AK1010" s="37">
        <f t="shared" si="635"/>
        <v>0.36359803041202254</v>
      </c>
      <c r="AM1010" s="22">
        <f t="shared" si="612"/>
        <v>11.760061468947448</v>
      </c>
      <c r="AN1010" s="37">
        <f t="shared" si="636"/>
        <v>0</v>
      </c>
      <c r="AO1010" s="37" t="e">
        <f t="shared" si="637"/>
        <v>#DIV/0!</v>
      </c>
      <c r="AP1010" s="37" t="e">
        <f t="shared" si="638"/>
        <v>#DIV/0!</v>
      </c>
      <c r="AQ1010" s="37" t="e">
        <f t="shared" si="639"/>
        <v>#DIV/0!</v>
      </c>
      <c r="AS1010" s="22">
        <f t="shared" si="613"/>
        <v>11.760061468947448</v>
      </c>
      <c r="AT1010" s="37">
        <f t="shared" si="640"/>
        <v>0</v>
      </c>
      <c r="AU1010" s="37" t="e">
        <f t="shared" si="641"/>
        <v>#DIV/0!</v>
      </c>
      <c r="AV1010" s="37" t="e">
        <f t="shared" si="642"/>
        <v>#DIV/0!</v>
      </c>
      <c r="AW1010" s="37" t="e">
        <f t="shared" si="643"/>
        <v>#DIV/0!</v>
      </c>
    </row>
    <row r="1011" spans="1:49" s="33" customFormat="1" hidden="1" x14ac:dyDescent="0.25">
      <c r="A1011" s="3"/>
      <c r="B1011" s="4"/>
      <c r="C1011" s="4">
        <f t="shared" si="623"/>
        <v>979</v>
      </c>
      <c r="D1011" s="21">
        <f t="shared" si="614"/>
        <v>239.00091515161574</v>
      </c>
      <c r="E1011" s="37">
        <f t="shared" si="624"/>
        <v>6.5000000000000002E-2</v>
      </c>
      <c r="F1011" s="37">
        <f t="shared" si="625"/>
        <v>100</v>
      </c>
      <c r="G1011" s="37">
        <f t="shared" si="615"/>
        <v>6.4957777444660969E-2</v>
      </c>
      <c r="H1011" s="23">
        <f t="shared" si="626"/>
        <v>19.284225166671892</v>
      </c>
      <c r="I1011" s="22">
        <f t="shared" si="627"/>
        <v>8.9004116153870244E-2</v>
      </c>
      <c r="J1011" s="22">
        <f t="shared" si="628"/>
        <v>0.7</v>
      </c>
      <c r="K1011" s="21">
        <f t="shared" si="629"/>
        <v>45</v>
      </c>
      <c r="L1011" s="110">
        <v>980</v>
      </c>
      <c r="M1011" s="9">
        <f t="shared" si="604"/>
        <v>11.757298271268652</v>
      </c>
      <c r="N1011" s="9">
        <f t="shared" si="605"/>
        <v>11.757298271268652</v>
      </c>
      <c r="O1011" s="10">
        <f t="shared" si="630"/>
        <v>0</v>
      </c>
      <c r="P1011" s="10" t="e">
        <f t="shared" si="616"/>
        <v>#DIV/0!</v>
      </c>
      <c r="Q1011" s="10" t="e">
        <f t="shared" si="617"/>
        <v>#DIV/0!</v>
      </c>
      <c r="R1011" s="10" t="e">
        <f t="shared" si="618"/>
        <v>#DIV/0!</v>
      </c>
      <c r="S1011" s="9"/>
      <c r="T1011" s="9">
        <f t="shared" si="606"/>
        <v>11.757298271268652</v>
      </c>
      <c r="U1011" s="10">
        <f t="shared" si="619"/>
        <v>0</v>
      </c>
      <c r="V1011" s="10" t="e">
        <f t="shared" si="620"/>
        <v>#DIV/0!</v>
      </c>
      <c r="W1011" s="10" t="e">
        <f t="shared" si="621"/>
        <v>#DIV/0!</v>
      </c>
      <c r="X1011" s="10" t="e">
        <f t="shared" si="622"/>
        <v>#DIV/0!</v>
      </c>
      <c r="Y1011" s="1"/>
      <c r="Z1011" s="22">
        <f t="shared" si="607"/>
        <v>11.756054631733591</v>
      </c>
      <c r="AA1011" s="37">
        <f t="shared" si="608"/>
        <v>-1.2436395350619023E-3</v>
      </c>
      <c r="AB1011" s="37">
        <f t="shared" si="609"/>
        <v>0.18129302054372684</v>
      </c>
      <c r="AC1011" s="37">
        <f t="shared" si="610"/>
        <v>0.2973553403722623</v>
      </c>
      <c r="AD1011" s="37">
        <f t="shared" si="631"/>
        <v>0.29731817408928468</v>
      </c>
      <c r="AG1011" s="22">
        <f t="shared" si="611"/>
        <v>11.755777356288599</v>
      </c>
      <c r="AH1011" s="37">
        <f t="shared" si="632"/>
        <v>-1.5209149800536892E-3</v>
      </c>
      <c r="AI1011" s="37">
        <f t="shared" si="633"/>
        <v>48.037854731443389</v>
      </c>
      <c r="AJ1011" s="37">
        <f t="shared" si="634"/>
        <v>0.36365215066018602</v>
      </c>
      <c r="AK1011" s="37">
        <f t="shared" si="635"/>
        <v>0.36361098593711216</v>
      </c>
      <c r="AM1011" s="22">
        <f t="shared" si="612"/>
        <v>11.757298271268652</v>
      </c>
      <c r="AN1011" s="37">
        <f t="shared" si="636"/>
        <v>0</v>
      </c>
      <c r="AO1011" s="37" t="e">
        <f t="shared" si="637"/>
        <v>#DIV/0!</v>
      </c>
      <c r="AP1011" s="37" t="e">
        <f t="shared" si="638"/>
        <v>#DIV/0!</v>
      </c>
      <c r="AQ1011" s="37" t="e">
        <f t="shared" si="639"/>
        <v>#DIV/0!</v>
      </c>
      <c r="AS1011" s="22">
        <f t="shared" si="613"/>
        <v>11.757298271268652</v>
      </c>
      <c r="AT1011" s="37">
        <f t="shared" si="640"/>
        <v>0</v>
      </c>
      <c r="AU1011" s="37" t="e">
        <f t="shared" si="641"/>
        <v>#DIV/0!</v>
      </c>
      <c r="AV1011" s="37" t="e">
        <f t="shared" si="642"/>
        <v>#DIV/0!</v>
      </c>
      <c r="AW1011" s="37" t="e">
        <f t="shared" si="643"/>
        <v>#DIV/0!</v>
      </c>
    </row>
    <row r="1012" spans="1:49" s="33" customFormat="1" hidden="1" x14ac:dyDescent="0.25">
      <c r="A1012" s="3"/>
      <c r="B1012" s="4"/>
      <c r="C1012" s="4">
        <f t="shared" si="623"/>
        <v>980</v>
      </c>
      <c r="D1012" s="21">
        <f t="shared" si="614"/>
        <v>239.04346779794236</v>
      </c>
      <c r="E1012" s="37">
        <f t="shared" si="624"/>
        <v>6.5000000000000002E-2</v>
      </c>
      <c r="F1012" s="37">
        <f t="shared" si="625"/>
        <v>100</v>
      </c>
      <c r="G1012" s="37">
        <f t="shared" si="615"/>
        <v>6.4957777444660969E-2</v>
      </c>
      <c r="H1012" s="23">
        <f t="shared" si="626"/>
        <v>19.277365335381464</v>
      </c>
      <c r="I1012" s="22">
        <f t="shared" si="627"/>
        <v>8.8972455394068284E-2</v>
      </c>
      <c r="J1012" s="22">
        <f t="shared" si="628"/>
        <v>0.7</v>
      </c>
      <c r="K1012" s="21">
        <f t="shared" si="629"/>
        <v>45</v>
      </c>
      <c r="L1012" s="110">
        <v>981</v>
      </c>
      <c r="M1012" s="9">
        <f t="shared" si="604"/>
        <v>11.754534145938885</v>
      </c>
      <c r="N1012" s="9">
        <f t="shared" si="605"/>
        <v>11.754534145938885</v>
      </c>
      <c r="O1012" s="10">
        <f t="shared" si="630"/>
        <v>0</v>
      </c>
      <c r="P1012" s="10" t="e">
        <f t="shared" si="616"/>
        <v>#DIV/0!</v>
      </c>
      <c r="Q1012" s="10" t="e">
        <f t="shared" si="617"/>
        <v>#DIV/0!</v>
      </c>
      <c r="R1012" s="10" t="e">
        <f t="shared" si="618"/>
        <v>#DIV/0!</v>
      </c>
      <c r="S1012" s="9"/>
      <c r="T1012" s="9">
        <f t="shared" si="606"/>
        <v>11.754534145938885</v>
      </c>
      <c r="U1012" s="10">
        <f t="shared" si="619"/>
        <v>0</v>
      </c>
      <c r="V1012" s="10" t="e">
        <f t="shared" si="620"/>
        <v>#DIV/0!</v>
      </c>
      <c r="W1012" s="10" t="e">
        <f t="shared" si="621"/>
        <v>#DIV/0!</v>
      </c>
      <c r="X1012" s="10" t="e">
        <f t="shared" si="622"/>
        <v>#DIV/0!</v>
      </c>
      <c r="Y1012" s="1"/>
      <c r="Z1012" s="22">
        <f t="shared" si="607"/>
        <v>11.753289815688451</v>
      </c>
      <c r="AA1012" s="37">
        <f t="shared" si="608"/>
        <v>-1.2443302504347997E-3</v>
      </c>
      <c r="AB1012" s="37">
        <f t="shared" si="609"/>
        <v>0.18139371039215815</v>
      </c>
      <c r="AC1012" s="37">
        <f t="shared" si="610"/>
        <v>0.29748459457052434</v>
      </c>
      <c r="AD1012" s="37">
        <f t="shared" si="631"/>
        <v>0.29744740574092349</v>
      </c>
      <c r="AG1012" s="22">
        <f t="shared" si="611"/>
        <v>11.753012993295981</v>
      </c>
      <c r="AH1012" s="37">
        <f t="shared" si="632"/>
        <v>-1.5211526429048661E-3</v>
      </c>
      <c r="AI1012" s="37">
        <f t="shared" si="633"/>
        <v>48.045361274305804</v>
      </c>
      <c r="AJ1012" s="37">
        <f t="shared" si="634"/>
        <v>0.36366509380951983</v>
      </c>
      <c r="AK1012" s="37">
        <f t="shared" si="635"/>
        <v>0.36362391380776371</v>
      </c>
      <c r="AM1012" s="22">
        <f t="shared" si="612"/>
        <v>11.754534145938885</v>
      </c>
      <c r="AN1012" s="37">
        <f t="shared" si="636"/>
        <v>0</v>
      </c>
      <c r="AO1012" s="37" t="e">
        <f t="shared" si="637"/>
        <v>#DIV/0!</v>
      </c>
      <c r="AP1012" s="37" t="e">
        <f t="shared" si="638"/>
        <v>#DIV/0!</v>
      </c>
      <c r="AQ1012" s="37" t="e">
        <f t="shared" si="639"/>
        <v>#DIV/0!</v>
      </c>
      <c r="AS1012" s="22">
        <f t="shared" si="613"/>
        <v>11.754534145938885</v>
      </c>
      <c r="AT1012" s="37">
        <f t="shared" si="640"/>
        <v>0</v>
      </c>
      <c r="AU1012" s="37" t="e">
        <f t="shared" si="641"/>
        <v>#DIV/0!</v>
      </c>
      <c r="AV1012" s="37" t="e">
        <f t="shared" si="642"/>
        <v>#DIV/0!</v>
      </c>
      <c r="AW1012" s="37" t="e">
        <f t="shared" si="643"/>
        <v>#DIV/0!</v>
      </c>
    </row>
    <row r="1013" spans="1:49" s="33" customFormat="1" hidden="1" x14ac:dyDescent="0.25">
      <c r="A1013" s="3"/>
      <c r="B1013" s="4"/>
      <c r="C1013" s="4">
        <f t="shared" si="623"/>
        <v>981</v>
      </c>
      <c r="D1013" s="21">
        <f t="shared" si="614"/>
        <v>239.08603472894626</v>
      </c>
      <c r="E1013" s="37">
        <f t="shared" si="624"/>
        <v>6.5000000000000002E-2</v>
      </c>
      <c r="F1013" s="37">
        <f t="shared" si="625"/>
        <v>100</v>
      </c>
      <c r="G1013" s="37">
        <f t="shared" si="615"/>
        <v>6.4957777444660969E-2</v>
      </c>
      <c r="H1013" s="23">
        <f t="shared" si="626"/>
        <v>19.270505504091037</v>
      </c>
      <c r="I1013" s="22">
        <f t="shared" si="627"/>
        <v>8.894079463426631E-2</v>
      </c>
      <c r="J1013" s="22">
        <f t="shared" si="628"/>
        <v>0.7</v>
      </c>
      <c r="K1013" s="21">
        <f t="shared" si="629"/>
        <v>45</v>
      </c>
      <c r="L1013" s="110">
        <v>982</v>
      </c>
      <c r="M1013" s="9">
        <f t="shared" si="604"/>
        <v>11.751769092708232</v>
      </c>
      <c r="N1013" s="9">
        <f t="shared" si="605"/>
        <v>11.751769092708232</v>
      </c>
      <c r="O1013" s="10">
        <f t="shared" si="630"/>
        <v>0</v>
      </c>
      <c r="P1013" s="10" t="e">
        <f t="shared" si="616"/>
        <v>#DIV/0!</v>
      </c>
      <c r="Q1013" s="10" t="e">
        <f t="shared" si="617"/>
        <v>#DIV/0!</v>
      </c>
      <c r="R1013" s="10" t="e">
        <f t="shared" si="618"/>
        <v>#DIV/0!</v>
      </c>
      <c r="S1013" s="9"/>
      <c r="T1013" s="9">
        <f t="shared" si="606"/>
        <v>11.751769092708232</v>
      </c>
      <c r="U1013" s="10">
        <f t="shared" si="619"/>
        <v>0</v>
      </c>
      <c r="V1013" s="10" t="e">
        <f t="shared" si="620"/>
        <v>#DIV/0!</v>
      </c>
      <c r="W1013" s="10" t="e">
        <f t="shared" si="621"/>
        <v>#DIV/0!</v>
      </c>
      <c r="X1013" s="10" t="e">
        <f t="shared" si="622"/>
        <v>#DIV/0!</v>
      </c>
      <c r="Y1013" s="1"/>
      <c r="Z1013" s="22">
        <f t="shared" si="607"/>
        <v>11.750524071399953</v>
      </c>
      <c r="AA1013" s="37">
        <f t="shared" si="608"/>
        <v>-1.2450213082786377E-3</v>
      </c>
      <c r="AB1013" s="37">
        <f t="shared" si="609"/>
        <v>0.18149445016469487</v>
      </c>
      <c r="AC1013" s="37">
        <f t="shared" si="610"/>
        <v>0.29761389738595706</v>
      </c>
      <c r="AD1013" s="37">
        <f t="shared" si="631"/>
        <v>0.29757668599602116</v>
      </c>
      <c r="AG1013" s="22">
        <f t="shared" si="611"/>
        <v>11.750247702494576</v>
      </c>
      <c r="AH1013" s="37">
        <f t="shared" si="632"/>
        <v>-1.5213902136554935E-3</v>
      </c>
      <c r="AI1013" s="37">
        <f t="shared" si="633"/>
        <v>48.052864908208257</v>
      </c>
      <c r="AJ1013" s="37">
        <f t="shared" si="634"/>
        <v>0.36367800929997413</v>
      </c>
      <c r="AK1013" s="37">
        <f t="shared" si="635"/>
        <v>0.36363681401044828</v>
      </c>
      <c r="AM1013" s="22">
        <f t="shared" si="612"/>
        <v>11.751769092708232</v>
      </c>
      <c r="AN1013" s="37">
        <f t="shared" si="636"/>
        <v>0</v>
      </c>
      <c r="AO1013" s="37" t="e">
        <f t="shared" si="637"/>
        <v>#DIV/0!</v>
      </c>
      <c r="AP1013" s="37" t="e">
        <f t="shared" si="638"/>
        <v>#DIV/0!</v>
      </c>
      <c r="AQ1013" s="37" t="e">
        <f t="shared" si="639"/>
        <v>#DIV/0!</v>
      </c>
      <c r="AS1013" s="22">
        <f t="shared" si="613"/>
        <v>11.751769092708232</v>
      </c>
      <c r="AT1013" s="37">
        <f t="shared" si="640"/>
        <v>0</v>
      </c>
      <c r="AU1013" s="37" t="e">
        <f t="shared" si="641"/>
        <v>#DIV/0!</v>
      </c>
      <c r="AV1013" s="37" t="e">
        <f t="shared" si="642"/>
        <v>#DIV/0!</v>
      </c>
      <c r="AW1013" s="37" t="e">
        <f t="shared" si="643"/>
        <v>#DIV/0!</v>
      </c>
    </row>
    <row r="1014" spans="1:49" s="33" customFormat="1" hidden="1" x14ac:dyDescent="0.25">
      <c r="A1014" s="3"/>
      <c r="B1014" s="4"/>
      <c r="C1014" s="4">
        <f t="shared" si="623"/>
        <v>982</v>
      </c>
      <c r="D1014" s="21">
        <f t="shared" si="614"/>
        <v>239.12861594847419</v>
      </c>
      <c r="E1014" s="37">
        <f t="shared" si="624"/>
        <v>6.5000000000000002E-2</v>
      </c>
      <c r="F1014" s="37">
        <f t="shared" si="625"/>
        <v>100</v>
      </c>
      <c r="G1014" s="37">
        <f t="shared" si="615"/>
        <v>6.4957777444660969E-2</v>
      </c>
      <c r="H1014" s="23">
        <f t="shared" si="626"/>
        <v>19.26364567280061</v>
      </c>
      <c r="I1014" s="22">
        <f t="shared" si="627"/>
        <v>8.8909133874464336E-2</v>
      </c>
      <c r="J1014" s="22">
        <f t="shared" si="628"/>
        <v>0.7</v>
      </c>
      <c r="K1014" s="21">
        <f t="shared" si="629"/>
        <v>45</v>
      </c>
      <c r="L1014" s="110">
        <v>983</v>
      </c>
      <c r="M1014" s="9">
        <f t="shared" si="604"/>
        <v>11.749003111326815</v>
      </c>
      <c r="N1014" s="9">
        <f t="shared" si="605"/>
        <v>11.749003111326815</v>
      </c>
      <c r="O1014" s="10">
        <f t="shared" si="630"/>
        <v>0</v>
      </c>
      <c r="P1014" s="10" t="e">
        <f t="shared" si="616"/>
        <v>#DIV/0!</v>
      </c>
      <c r="Q1014" s="10" t="e">
        <f t="shared" si="617"/>
        <v>#DIV/0!</v>
      </c>
      <c r="R1014" s="10" t="e">
        <f t="shared" si="618"/>
        <v>#DIV/0!</v>
      </c>
      <c r="S1014" s="9"/>
      <c r="T1014" s="9">
        <f t="shared" si="606"/>
        <v>11.749003111326815</v>
      </c>
      <c r="U1014" s="10">
        <f t="shared" si="619"/>
        <v>0</v>
      </c>
      <c r="V1014" s="10" t="e">
        <f t="shared" si="620"/>
        <v>#DIV/0!</v>
      </c>
      <c r="W1014" s="10" t="e">
        <f t="shared" si="621"/>
        <v>#DIV/0!</v>
      </c>
      <c r="X1014" s="10" t="e">
        <f t="shared" si="622"/>
        <v>#DIV/0!</v>
      </c>
      <c r="Y1014" s="1"/>
      <c r="Z1014" s="22">
        <f t="shared" si="607"/>
        <v>11.747757398618218</v>
      </c>
      <c r="AA1014" s="37">
        <f t="shared" si="608"/>
        <v>-1.2457127085969688E-3</v>
      </c>
      <c r="AB1014" s="37">
        <f t="shared" si="609"/>
        <v>0.18159523986185494</v>
      </c>
      <c r="AC1014" s="37">
        <f t="shared" si="610"/>
        <v>0.2977432488032562</v>
      </c>
      <c r="AD1014" s="37">
        <f t="shared" si="631"/>
        <v>0.29770601483865938</v>
      </c>
      <c r="AG1014" s="22">
        <f t="shared" si="611"/>
        <v>11.747481483634672</v>
      </c>
      <c r="AH1014" s="37">
        <f t="shared" si="632"/>
        <v>-1.5216276921421468E-3</v>
      </c>
      <c r="AI1014" s="37">
        <f t="shared" si="633"/>
        <v>48.06036562796794</v>
      </c>
      <c r="AJ1014" s="37">
        <f t="shared" si="634"/>
        <v>0.3636908971071125</v>
      </c>
      <c r="AK1014" s="37">
        <f t="shared" si="635"/>
        <v>0.36364968652023588</v>
      </c>
      <c r="AM1014" s="22">
        <f t="shared" si="612"/>
        <v>11.749003111326815</v>
      </c>
      <c r="AN1014" s="37">
        <f t="shared" si="636"/>
        <v>0</v>
      </c>
      <c r="AO1014" s="37" t="e">
        <f t="shared" si="637"/>
        <v>#DIV/0!</v>
      </c>
      <c r="AP1014" s="37" t="e">
        <f t="shared" si="638"/>
        <v>#DIV/0!</v>
      </c>
      <c r="AQ1014" s="37" t="e">
        <f t="shared" si="639"/>
        <v>#DIV/0!</v>
      </c>
      <c r="AS1014" s="22">
        <f t="shared" si="613"/>
        <v>11.749003111326815</v>
      </c>
      <c r="AT1014" s="37">
        <f t="shared" si="640"/>
        <v>0</v>
      </c>
      <c r="AU1014" s="37" t="e">
        <f t="shared" si="641"/>
        <v>#DIV/0!</v>
      </c>
      <c r="AV1014" s="37" t="e">
        <f t="shared" si="642"/>
        <v>#DIV/0!</v>
      </c>
      <c r="AW1014" s="37" t="e">
        <f t="shared" si="643"/>
        <v>#DIV/0!</v>
      </c>
    </row>
    <row r="1015" spans="1:49" s="33" customFormat="1" hidden="1" x14ac:dyDescent="0.25">
      <c r="A1015" s="3"/>
      <c r="B1015" s="4"/>
      <c r="C1015" s="4">
        <f t="shared" si="623"/>
        <v>983</v>
      </c>
      <c r="D1015" s="21">
        <f t="shared" si="614"/>
        <v>239.17121146037061</v>
      </c>
      <c r="E1015" s="37">
        <f t="shared" si="624"/>
        <v>6.5000000000000002E-2</v>
      </c>
      <c r="F1015" s="37">
        <f t="shared" si="625"/>
        <v>100</v>
      </c>
      <c r="G1015" s="37">
        <f t="shared" si="615"/>
        <v>6.4957777444660969E-2</v>
      </c>
      <c r="H1015" s="23">
        <f t="shared" si="626"/>
        <v>19.256785841510183</v>
      </c>
      <c r="I1015" s="22">
        <f t="shared" si="627"/>
        <v>8.8877473114662361E-2</v>
      </c>
      <c r="J1015" s="22">
        <f t="shared" si="628"/>
        <v>0.7</v>
      </c>
      <c r="K1015" s="21">
        <f t="shared" si="629"/>
        <v>45</v>
      </c>
      <c r="L1015" s="110">
        <v>984</v>
      </c>
      <c r="M1015" s="9">
        <f t="shared" si="604"/>
        <v>11.746236201544905</v>
      </c>
      <c r="N1015" s="9">
        <f t="shared" si="605"/>
        <v>11.746236201544905</v>
      </c>
      <c r="O1015" s="10">
        <f t="shared" si="630"/>
        <v>0</v>
      </c>
      <c r="P1015" s="10" t="e">
        <f t="shared" si="616"/>
        <v>#DIV/0!</v>
      </c>
      <c r="Q1015" s="10" t="e">
        <f t="shared" si="617"/>
        <v>#DIV/0!</v>
      </c>
      <c r="R1015" s="10" t="e">
        <f t="shared" si="618"/>
        <v>#DIV/0!</v>
      </c>
      <c r="S1015" s="9"/>
      <c r="T1015" s="9">
        <f t="shared" si="606"/>
        <v>11.746236201544905</v>
      </c>
      <c r="U1015" s="10">
        <f t="shared" si="619"/>
        <v>0</v>
      </c>
      <c r="V1015" s="10" t="e">
        <f t="shared" si="620"/>
        <v>#DIV/0!</v>
      </c>
      <c r="W1015" s="10" t="e">
        <f t="shared" si="621"/>
        <v>#DIV/0!</v>
      </c>
      <c r="X1015" s="10" t="e">
        <f t="shared" si="622"/>
        <v>#DIV/0!</v>
      </c>
      <c r="Y1015" s="1"/>
      <c r="Z1015" s="22">
        <f t="shared" si="607"/>
        <v>11.744989797093462</v>
      </c>
      <c r="AA1015" s="37">
        <f t="shared" si="608"/>
        <v>-1.2464044514430839E-3</v>
      </c>
      <c r="AB1015" s="37">
        <f t="shared" si="609"/>
        <v>0.18169607949140681</v>
      </c>
      <c r="AC1015" s="37">
        <f t="shared" si="610"/>
        <v>0.29787264881901887</v>
      </c>
      <c r="AD1015" s="37">
        <f t="shared" si="631"/>
        <v>0.29783539226559358</v>
      </c>
      <c r="AG1015" s="22">
        <f t="shared" si="611"/>
        <v>11.74471433646667</v>
      </c>
      <c r="AH1015" s="37">
        <f t="shared" si="632"/>
        <v>-1.5218650782351517E-3</v>
      </c>
      <c r="AI1015" s="37">
        <f t="shared" si="633"/>
        <v>48.067863429489115</v>
      </c>
      <c r="AJ1015" s="37">
        <f t="shared" si="634"/>
        <v>0.3637037572147403</v>
      </c>
      <c r="AK1015" s="37">
        <f t="shared" si="635"/>
        <v>0.36366253132041854</v>
      </c>
      <c r="AM1015" s="22">
        <f t="shared" si="612"/>
        <v>11.746236201544905</v>
      </c>
      <c r="AN1015" s="37">
        <f t="shared" si="636"/>
        <v>0</v>
      </c>
      <c r="AO1015" s="37" t="e">
        <f t="shared" si="637"/>
        <v>#DIV/0!</v>
      </c>
      <c r="AP1015" s="37" t="e">
        <f t="shared" si="638"/>
        <v>#DIV/0!</v>
      </c>
      <c r="AQ1015" s="37" t="e">
        <f t="shared" si="639"/>
        <v>#DIV/0!</v>
      </c>
      <c r="AS1015" s="22">
        <f t="shared" si="613"/>
        <v>11.746236201544905</v>
      </c>
      <c r="AT1015" s="37">
        <f t="shared" si="640"/>
        <v>0</v>
      </c>
      <c r="AU1015" s="37" t="e">
        <f t="shared" si="641"/>
        <v>#DIV/0!</v>
      </c>
      <c r="AV1015" s="37" t="e">
        <f t="shared" si="642"/>
        <v>#DIV/0!</v>
      </c>
      <c r="AW1015" s="37" t="e">
        <f t="shared" si="643"/>
        <v>#DIV/0!</v>
      </c>
    </row>
    <row r="1016" spans="1:49" s="33" customFormat="1" hidden="1" x14ac:dyDescent="0.25">
      <c r="A1016" s="3"/>
      <c r="B1016" s="4"/>
      <c r="C1016" s="4">
        <f t="shared" si="623"/>
        <v>984</v>
      </c>
      <c r="D1016" s="21">
        <f t="shared" si="614"/>
        <v>239.21382126847882</v>
      </c>
      <c r="E1016" s="37">
        <f t="shared" si="624"/>
        <v>6.5000000000000002E-2</v>
      </c>
      <c r="F1016" s="37">
        <f t="shared" si="625"/>
        <v>100</v>
      </c>
      <c r="G1016" s="37">
        <f t="shared" si="615"/>
        <v>6.4957777444660969E-2</v>
      </c>
      <c r="H1016" s="23">
        <f t="shared" si="626"/>
        <v>19.249926010219756</v>
      </c>
      <c r="I1016" s="22">
        <f t="shared" si="627"/>
        <v>8.8845812354860387E-2</v>
      </c>
      <c r="J1016" s="22">
        <f t="shared" si="628"/>
        <v>0.7</v>
      </c>
      <c r="K1016" s="21">
        <f t="shared" si="629"/>
        <v>45</v>
      </c>
      <c r="L1016" s="110">
        <v>985</v>
      </c>
      <c r="M1016" s="9">
        <f t="shared" si="604"/>
        <v>11.743468363112854</v>
      </c>
      <c r="N1016" s="9">
        <f t="shared" si="605"/>
        <v>11.743468363112854</v>
      </c>
      <c r="O1016" s="10">
        <f t="shared" si="630"/>
        <v>0</v>
      </c>
      <c r="P1016" s="10" t="e">
        <f t="shared" si="616"/>
        <v>#DIV/0!</v>
      </c>
      <c r="Q1016" s="10" t="e">
        <f t="shared" si="617"/>
        <v>#DIV/0!</v>
      </c>
      <c r="R1016" s="10" t="e">
        <f t="shared" si="618"/>
        <v>#DIV/0!</v>
      </c>
      <c r="S1016" s="9"/>
      <c r="T1016" s="9">
        <f t="shared" si="606"/>
        <v>11.743468363112854</v>
      </c>
      <c r="U1016" s="10">
        <f t="shared" si="619"/>
        <v>0</v>
      </c>
      <c r="V1016" s="10" t="e">
        <f t="shared" si="620"/>
        <v>#DIV/0!</v>
      </c>
      <c r="W1016" s="10" t="e">
        <f t="shared" si="621"/>
        <v>#DIV/0!</v>
      </c>
      <c r="X1016" s="10" t="e">
        <f t="shared" si="622"/>
        <v>#DIV/0!</v>
      </c>
      <c r="Y1016" s="1"/>
      <c r="Z1016" s="22">
        <f t="shared" si="607"/>
        <v>11.742221266575999</v>
      </c>
      <c r="AA1016" s="37">
        <f t="shared" si="608"/>
        <v>-1.2470965368542863E-3</v>
      </c>
      <c r="AB1016" s="37">
        <f t="shared" si="609"/>
        <v>0.18179696905878848</v>
      </c>
      <c r="AC1016" s="37">
        <f t="shared" si="610"/>
        <v>0.29800209742603267</v>
      </c>
      <c r="AD1016" s="37">
        <f t="shared" si="631"/>
        <v>0.2979648182713529</v>
      </c>
      <c r="AG1016" s="22">
        <f t="shared" si="611"/>
        <v>11.741946260741098</v>
      </c>
      <c r="AH1016" s="37">
        <f t="shared" si="632"/>
        <v>-1.5221023717550963E-3</v>
      </c>
      <c r="AI1016" s="37">
        <f t="shared" si="633"/>
        <v>48.075358307126166</v>
      </c>
      <c r="AJ1016" s="37">
        <f t="shared" si="634"/>
        <v>0.36371658959495112</v>
      </c>
      <c r="AK1016" s="37">
        <f t="shared" si="635"/>
        <v>0.36367534838346627</v>
      </c>
      <c r="AM1016" s="22">
        <f t="shared" si="612"/>
        <v>11.743468363112854</v>
      </c>
      <c r="AN1016" s="37">
        <f t="shared" si="636"/>
        <v>0</v>
      </c>
      <c r="AO1016" s="37" t="e">
        <f t="shared" si="637"/>
        <v>#DIV/0!</v>
      </c>
      <c r="AP1016" s="37" t="e">
        <f t="shared" si="638"/>
        <v>#DIV/0!</v>
      </c>
      <c r="AQ1016" s="37" t="e">
        <f t="shared" si="639"/>
        <v>#DIV/0!</v>
      </c>
      <c r="AS1016" s="22">
        <f t="shared" si="613"/>
        <v>11.743468363112854</v>
      </c>
      <c r="AT1016" s="37">
        <f t="shared" si="640"/>
        <v>0</v>
      </c>
      <c r="AU1016" s="37" t="e">
        <f t="shared" si="641"/>
        <v>#DIV/0!</v>
      </c>
      <c r="AV1016" s="37" t="e">
        <f t="shared" si="642"/>
        <v>#DIV/0!</v>
      </c>
      <c r="AW1016" s="37" t="e">
        <f t="shared" si="643"/>
        <v>#DIV/0!</v>
      </c>
    </row>
    <row r="1017" spans="1:49" s="33" customFormat="1" hidden="1" x14ac:dyDescent="0.25">
      <c r="A1017" s="3"/>
      <c r="B1017" s="4"/>
      <c r="C1017" s="4">
        <f t="shared" si="623"/>
        <v>985</v>
      </c>
      <c r="D1017" s="21">
        <f t="shared" si="614"/>
        <v>239.25644537663985</v>
      </c>
      <c r="E1017" s="37">
        <f t="shared" si="624"/>
        <v>6.5000000000000002E-2</v>
      </c>
      <c r="F1017" s="37">
        <f t="shared" si="625"/>
        <v>100</v>
      </c>
      <c r="G1017" s="37">
        <f t="shared" si="615"/>
        <v>6.4957777444660969E-2</v>
      </c>
      <c r="H1017" s="23">
        <f t="shared" si="626"/>
        <v>19.243066178929329</v>
      </c>
      <c r="I1017" s="22">
        <f t="shared" si="627"/>
        <v>8.8814151595058427E-2</v>
      </c>
      <c r="J1017" s="22">
        <f t="shared" si="628"/>
        <v>0.7</v>
      </c>
      <c r="K1017" s="21">
        <f t="shared" si="629"/>
        <v>45</v>
      </c>
      <c r="L1017" s="110">
        <v>986</v>
      </c>
      <c r="M1017" s="9">
        <f t="shared" si="604"/>
        <v>11.740699595781152</v>
      </c>
      <c r="N1017" s="9">
        <f t="shared" si="605"/>
        <v>11.740699595781152</v>
      </c>
      <c r="O1017" s="10">
        <f t="shared" si="630"/>
        <v>0</v>
      </c>
      <c r="P1017" s="10" t="e">
        <f t="shared" si="616"/>
        <v>#DIV/0!</v>
      </c>
      <c r="Q1017" s="10" t="e">
        <f t="shared" si="617"/>
        <v>#DIV/0!</v>
      </c>
      <c r="R1017" s="10" t="e">
        <f t="shared" si="618"/>
        <v>#DIV/0!</v>
      </c>
      <c r="S1017" s="9"/>
      <c r="T1017" s="9">
        <f t="shared" si="606"/>
        <v>11.740699595781152</v>
      </c>
      <c r="U1017" s="10">
        <f t="shared" si="619"/>
        <v>0</v>
      </c>
      <c r="V1017" s="10" t="e">
        <f t="shared" si="620"/>
        <v>#DIV/0!</v>
      </c>
      <c r="W1017" s="10" t="e">
        <f t="shared" si="621"/>
        <v>#DIV/0!</v>
      </c>
      <c r="X1017" s="10" t="e">
        <f t="shared" si="622"/>
        <v>#DIV/0!</v>
      </c>
      <c r="Y1017" s="1"/>
      <c r="Z1017" s="22">
        <f t="shared" si="607"/>
        <v>11.73945180681628</v>
      </c>
      <c r="AA1017" s="37">
        <f t="shared" si="608"/>
        <v>-1.2477889648714324E-3</v>
      </c>
      <c r="AB1017" s="37">
        <f t="shared" si="609"/>
        <v>0.18189790856995583</v>
      </c>
      <c r="AC1017" s="37">
        <f t="shared" si="610"/>
        <v>0.29813159461794492</v>
      </c>
      <c r="AD1017" s="37">
        <f t="shared" si="631"/>
        <v>0.29809429284840605</v>
      </c>
      <c r="AG1017" s="22">
        <f t="shared" si="611"/>
        <v>11.739177256208569</v>
      </c>
      <c r="AH1017" s="37">
        <f t="shared" si="632"/>
        <v>-1.5223395725829647E-3</v>
      </c>
      <c r="AI1017" s="37">
        <f t="shared" si="633"/>
        <v>48.082850257056769</v>
      </c>
      <c r="AJ1017" s="37">
        <f t="shared" si="634"/>
        <v>0.36372939423364964</v>
      </c>
      <c r="AK1017" s="37">
        <f t="shared" si="635"/>
        <v>0.36368813769663644</v>
      </c>
      <c r="AM1017" s="22">
        <f t="shared" si="612"/>
        <v>11.740699595781152</v>
      </c>
      <c r="AN1017" s="37">
        <f t="shared" si="636"/>
        <v>0</v>
      </c>
      <c r="AO1017" s="37" t="e">
        <f t="shared" si="637"/>
        <v>#DIV/0!</v>
      </c>
      <c r="AP1017" s="37" t="e">
        <f t="shared" si="638"/>
        <v>#DIV/0!</v>
      </c>
      <c r="AQ1017" s="37" t="e">
        <f t="shared" si="639"/>
        <v>#DIV/0!</v>
      </c>
      <c r="AS1017" s="22">
        <f t="shared" si="613"/>
        <v>11.740699595781152</v>
      </c>
      <c r="AT1017" s="37">
        <f t="shared" si="640"/>
        <v>0</v>
      </c>
      <c r="AU1017" s="37" t="e">
        <f t="shared" si="641"/>
        <v>#DIV/0!</v>
      </c>
      <c r="AV1017" s="37" t="e">
        <f t="shared" si="642"/>
        <v>#DIV/0!</v>
      </c>
      <c r="AW1017" s="37" t="e">
        <f t="shared" si="643"/>
        <v>#DIV/0!</v>
      </c>
    </row>
    <row r="1018" spans="1:49" s="33" customFormat="1" hidden="1" x14ac:dyDescent="0.25">
      <c r="A1018" s="3"/>
      <c r="B1018" s="4"/>
      <c r="C1018" s="4">
        <f t="shared" si="623"/>
        <v>986</v>
      </c>
      <c r="D1018" s="21">
        <f t="shared" si="614"/>
        <v>239.29908378869342</v>
      </c>
      <c r="E1018" s="37">
        <f t="shared" si="624"/>
        <v>6.5000000000000002E-2</v>
      </c>
      <c r="F1018" s="37">
        <f t="shared" si="625"/>
        <v>100</v>
      </c>
      <c r="G1018" s="37">
        <f t="shared" si="615"/>
        <v>6.4957777444660969E-2</v>
      </c>
      <c r="H1018" s="23">
        <f t="shared" si="626"/>
        <v>19.236206347638902</v>
      </c>
      <c r="I1018" s="22">
        <f t="shared" si="627"/>
        <v>8.8782490835256453E-2</v>
      </c>
      <c r="J1018" s="22">
        <f t="shared" si="628"/>
        <v>0.7</v>
      </c>
      <c r="K1018" s="21">
        <f t="shared" si="629"/>
        <v>45</v>
      </c>
      <c r="L1018" s="110">
        <v>987</v>
      </c>
      <c r="M1018" s="9">
        <f t="shared" si="604"/>
        <v>11.737929899300381</v>
      </c>
      <c r="N1018" s="9">
        <f t="shared" si="605"/>
        <v>11.737929899300381</v>
      </c>
      <c r="O1018" s="10">
        <f t="shared" si="630"/>
        <v>0</v>
      </c>
      <c r="P1018" s="10" t="e">
        <f t="shared" si="616"/>
        <v>#DIV/0!</v>
      </c>
      <c r="Q1018" s="10" t="e">
        <f t="shared" si="617"/>
        <v>#DIV/0!</v>
      </c>
      <c r="R1018" s="10" t="e">
        <f t="shared" si="618"/>
        <v>#DIV/0!</v>
      </c>
      <c r="S1018" s="9"/>
      <c r="T1018" s="9">
        <f t="shared" si="606"/>
        <v>11.737929899300381</v>
      </c>
      <c r="U1018" s="10">
        <f t="shared" si="619"/>
        <v>0</v>
      </c>
      <c r="V1018" s="10" t="e">
        <f t="shared" si="620"/>
        <v>#DIV/0!</v>
      </c>
      <c r="W1018" s="10" t="e">
        <f t="shared" si="621"/>
        <v>#DIV/0!</v>
      </c>
      <c r="X1018" s="10" t="e">
        <f t="shared" si="622"/>
        <v>#DIV/0!</v>
      </c>
      <c r="Y1018" s="1"/>
      <c r="Z1018" s="22">
        <f t="shared" si="607"/>
        <v>11.736681417564853</v>
      </c>
      <c r="AA1018" s="37">
        <f t="shared" si="608"/>
        <v>-1.2484817355282729E-3</v>
      </c>
      <c r="AB1018" s="37">
        <f t="shared" si="609"/>
        <v>0.18199889802982885</v>
      </c>
      <c r="AC1018" s="37">
        <f t="shared" si="610"/>
        <v>0.29826114038671742</v>
      </c>
      <c r="AD1018" s="37">
        <f t="shared" si="631"/>
        <v>0.29822381598652703</v>
      </c>
      <c r="AG1018" s="22">
        <f t="shared" si="611"/>
        <v>11.736407322619824</v>
      </c>
      <c r="AH1018" s="37">
        <f t="shared" si="632"/>
        <v>-1.5225766805571084E-3</v>
      </c>
      <c r="AI1018" s="37">
        <f t="shared" si="633"/>
        <v>48.090339274238502</v>
      </c>
      <c r="AJ1018" s="37">
        <f t="shared" si="634"/>
        <v>0.36374217110752505</v>
      </c>
      <c r="AK1018" s="37">
        <f t="shared" si="635"/>
        <v>0.36370089923376353</v>
      </c>
      <c r="AM1018" s="22">
        <f t="shared" si="612"/>
        <v>11.737929899300381</v>
      </c>
      <c r="AN1018" s="37">
        <f t="shared" si="636"/>
        <v>0</v>
      </c>
      <c r="AO1018" s="37" t="e">
        <f t="shared" si="637"/>
        <v>#DIV/0!</v>
      </c>
      <c r="AP1018" s="37" t="e">
        <f t="shared" si="638"/>
        <v>#DIV/0!</v>
      </c>
      <c r="AQ1018" s="37" t="e">
        <f t="shared" si="639"/>
        <v>#DIV/0!</v>
      </c>
      <c r="AS1018" s="22">
        <f t="shared" si="613"/>
        <v>11.737929899300381</v>
      </c>
      <c r="AT1018" s="37">
        <f t="shared" si="640"/>
        <v>0</v>
      </c>
      <c r="AU1018" s="37" t="e">
        <f t="shared" si="641"/>
        <v>#DIV/0!</v>
      </c>
      <c r="AV1018" s="37" t="e">
        <f t="shared" si="642"/>
        <v>#DIV/0!</v>
      </c>
      <c r="AW1018" s="37" t="e">
        <f t="shared" si="643"/>
        <v>#DIV/0!</v>
      </c>
    </row>
    <row r="1019" spans="1:49" s="33" customFormat="1" hidden="1" x14ac:dyDescent="0.25">
      <c r="A1019" s="3"/>
      <c r="B1019" s="4"/>
      <c r="C1019" s="4">
        <f t="shared" si="623"/>
        <v>987</v>
      </c>
      <c r="D1019" s="21">
        <f t="shared" si="614"/>
        <v>239.34173650847754</v>
      </c>
      <c r="E1019" s="37">
        <f t="shared" si="624"/>
        <v>6.5000000000000002E-2</v>
      </c>
      <c r="F1019" s="37">
        <f t="shared" si="625"/>
        <v>100</v>
      </c>
      <c r="G1019" s="37">
        <f t="shared" si="615"/>
        <v>6.4957777444660969E-2</v>
      </c>
      <c r="H1019" s="23">
        <f t="shared" si="626"/>
        <v>19.229346516348475</v>
      </c>
      <c r="I1019" s="22">
        <f t="shared" si="627"/>
        <v>8.8750830075454479E-2</v>
      </c>
      <c r="J1019" s="22">
        <f t="shared" si="628"/>
        <v>0.7</v>
      </c>
      <c r="K1019" s="21">
        <f t="shared" si="629"/>
        <v>45</v>
      </c>
      <c r="L1019" s="110">
        <v>988</v>
      </c>
      <c r="M1019" s="9">
        <f t="shared" si="604"/>
        <v>11.735159273421235</v>
      </c>
      <c r="N1019" s="9">
        <f t="shared" si="605"/>
        <v>11.735159273421235</v>
      </c>
      <c r="O1019" s="10">
        <f t="shared" si="630"/>
        <v>0</v>
      </c>
      <c r="P1019" s="10" t="e">
        <f t="shared" si="616"/>
        <v>#DIV/0!</v>
      </c>
      <c r="Q1019" s="10" t="e">
        <f t="shared" si="617"/>
        <v>#DIV/0!</v>
      </c>
      <c r="R1019" s="10" t="e">
        <f t="shared" si="618"/>
        <v>#DIV/0!</v>
      </c>
      <c r="S1019" s="9"/>
      <c r="T1019" s="9">
        <f t="shared" si="606"/>
        <v>11.735159273421235</v>
      </c>
      <c r="U1019" s="10">
        <f t="shared" si="619"/>
        <v>0</v>
      </c>
      <c r="V1019" s="10" t="e">
        <f t="shared" si="620"/>
        <v>#DIV/0!</v>
      </c>
      <c r="W1019" s="10" t="e">
        <f t="shared" si="621"/>
        <v>#DIV/0!</v>
      </c>
      <c r="X1019" s="10" t="e">
        <f t="shared" si="622"/>
        <v>#DIV/0!</v>
      </c>
      <c r="Y1019" s="1"/>
      <c r="Z1019" s="22">
        <f t="shared" si="607"/>
        <v>11.733910098572366</v>
      </c>
      <c r="AA1019" s="37">
        <f t="shared" si="608"/>
        <v>-1.2491748488692167E-3</v>
      </c>
      <c r="AB1019" s="37">
        <f t="shared" si="609"/>
        <v>0.1820999374448814</v>
      </c>
      <c r="AC1019" s="37">
        <f t="shared" si="610"/>
        <v>0.29839073472687011</v>
      </c>
      <c r="AD1019" s="37">
        <f t="shared" si="631"/>
        <v>0.29835338768598907</v>
      </c>
      <c r="AG1019" s="22">
        <f t="shared" si="611"/>
        <v>11.733636459725686</v>
      </c>
      <c r="AH1019" s="37">
        <f t="shared" si="632"/>
        <v>-1.5228136955496296E-3</v>
      </c>
      <c r="AI1019" s="37">
        <f t="shared" si="633"/>
        <v>48.097825354631745</v>
      </c>
      <c r="AJ1019" s="37">
        <f t="shared" si="634"/>
        <v>0.36375492020086714</v>
      </c>
      <c r="AK1019" s="37">
        <f t="shared" si="635"/>
        <v>0.36371363298255183</v>
      </c>
      <c r="AM1019" s="22">
        <f t="shared" si="612"/>
        <v>11.735159273421235</v>
      </c>
      <c r="AN1019" s="37">
        <f t="shared" si="636"/>
        <v>0</v>
      </c>
      <c r="AO1019" s="37" t="e">
        <f t="shared" si="637"/>
        <v>#DIV/0!</v>
      </c>
      <c r="AP1019" s="37" t="e">
        <f t="shared" si="638"/>
        <v>#DIV/0!</v>
      </c>
      <c r="AQ1019" s="37" t="e">
        <f t="shared" si="639"/>
        <v>#DIV/0!</v>
      </c>
      <c r="AS1019" s="22">
        <f t="shared" si="613"/>
        <v>11.735159273421235</v>
      </c>
      <c r="AT1019" s="37">
        <f t="shared" si="640"/>
        <v>0</v>
      </c>
      <c r="AU1019" s="37" t="e">
        <f t="shared" si="641"/>
        <v>#DIV/0!</v>
      </c>
      <c r="AV1019" s="37" t="e">
        <f t="shared" si="642"/>
        <v>#DIV/0!</v>
      </c>
      <c r="AW1019" s="37" t="e">
        <f t="shared" si="643"/>
        <v>#DIV/0!</v>
      </c>
    </row>
    <row r="1020" spans="1:49" s="33" customFormat="1" hidden="1" x14ac:dyDescent="0.25">
      <c r="A1020" s="3"/>
      <c r="B1020" s="4"/>
      <c r="C1020" s="4">
        <f t="shared" si="623"/>
        <v>988</v>
      </c>
      <c r="D1020" s="21">
        <f t="shared" si="614"/>
        <v>239.38440353982855</v>
      </c>
      <c r="E1020" s="37">
        <f t="shared" si="624"/>
        <v>6.5000000000000002E-2</v>
      </c>
      <c r="F1020" s="37">
        <f t="shared" si="625"/>
        <v>100</v>
      </c>
      <c r="G1020" s="37">
        <f t="shared" si="615"/>
        <v>6.4957777444660969E-2</v>
      </c>
      <c r="H1020" s="23">
        <f t="shared" si="626"/>
        <v>19.222486685058048</v>
      </c>
      <c r="I1020" s="22">
        <f t="shared" si="627"/>
        <v>8.8719169315652519E-2</v>
      </c>
      <c r="J1020" s="22">
        <f t="shared" si="628"/>
        <v>0.7</v>
      </c>
      <c r="K1020" s="21">
        <f t="shared" si="629"/>
        <v>45</v>
      </c>
      <c r="L1020" s="110">
        <v>989</v>
      </c>
      <c r="M1020" s="9">
        <f t="shared" si="604"/>
        <v>11.732387717894513</v>
      </c>
      <c r="N1020" s="9">
        <f t="shared" si="605"/>
        <v>11.732387717894513</v>
      </c>
      <c r="O1020" s="10">
        <f t="shared" si="630"/>
        <v>0</v>
      </c>
      <c r="P1020" s="10" t="e">
        <f t="shared" si="616"/>
        <v>#DIV/0!</v>
      </c>
      <c r="Q1020" s="10" t="e">
        <f t="shared" si="617"/>
        <v>#DIV/0!</v>
      </c>
      <c r="R1020" s="10" t="e">
        <f t="shared" si="618"/>
        <v>#DIV/0!</v>
      </c>
      <c r="S1020" s="9"/>
      <c r="T1020" s="9">
        <f t="shared" si="606"/>
        <v>11.732387717894513</v>
      </c>
      <c r="U1020" s="10">
        <f t="shared" si="619"/>
        <v>0</v>
      </c>
      <c r="V1020" s="10" t="e">
        <f t="shared" si="620"/>
        <v>#DIV/0!</v>
      </c>
      <c r="W1020" s="10" t="e">
        <f t="shared" si="621"/>
        <v>#DIV/0!</v>
      </c>
      <c r="X1020" s="10" t="e">
        <f t="shared" si="622"/>
        <v>#DIV/0!</v>
      </c>
      <c r="Y1020" s="1"/>
      <c r="Z1020" s="22">
        <f t="shared" si="607"/>
        <v>11.731137849589571</v>
      </c>
      <c r="AA1020" s="37">
        <f t="shared" si="608"/>
        <v>-1.2498683049422254E-3</v>
      </c>
      <c r="AB1020" s="37">
        <f t="shared" si="609"/>
        <v>0.18220102682210507</v>
      </c>
      <c r="AC1020" s="37">
        <f t="shared" si="610"/>
        <v>0.29852037763378225</v>
      </c>
      <c r="AD1020" s="37">
        <f t="shared" si="631"/>
        <v>0.29848300793578325</v>
      </c>
      <c r="AG1020" s="22">
        <f t="shared" si="611"/>
        <v>11.730864667277146</v>
      </c>
      <c r="AH1020" s="37">
        <f t="shared" si="632"/>
        <v>-1.5230506173669056E-3</v>
      </c>
      <c r="AI1020" s="37">
        <f t="shared" si="633"/>
        <v>48.10530849203662</v>
      </c>
      <c r="AJ1020" s="37">
        <f t="shared" si="634"/>
        <v>0.36376764148164392</v>
      </c>
      <c r="AK1020" s="37">
        <f t="shared" si="635"/>
        <v>0.36372633890779038</v>
      </c>
      <c r="AM1020" s="22">
        <f t="shared" si="612"/>
        <v>11.732387717894513</v>
      </c>
      <c r="AN1020" s="37">
        <f t="shared" si="636"/>
        <v>0</v>
      </c>
      <c r="AO1020" s="37" t="e">
        <f t="shared" si="637"/>
        <v>#DIV/0!</v>
      </c>
      <c r="AP1020" s="37" t="e">
        <f t="shared" si="638"/>
        <v>#DIV/0!</v>
      </c>
      <c r="AQ1020" s="37" t="e">
        <f t="shared" si="639"/>
        <v>#DIV/0!</v>
      </c>
      <c r="AS1020" s="22">
        <f t="shared" si="613"/>
        <v>11.732387717894513</v>
      </c>
      <c r="AT1020" s="37">
        <f t="shared" si="640"/>
        <v>0</v>
      </c>
      <c r="AU1020" s="37" t="e">
        <f t="shared" si="641"/>
        <v>#DIV/0!</v>
      </c>
      <c r="AV1020" s="37" t="e">
        <f t="shared" si="642"/>
        <v>#DIV/0!</v>
      </c>
      <c r="AW1020" s="37" t="e">
        <f t="shared" si="643"/>
        <v>#DIV/0!</v>
      </c>
    </row>
    <row r="1021" spans="1:49" s="33" customFormat="1" hidden="1" x14ac:dyDescent="0.25">
      <c r="A1021" s="3"/>
      <c r="B1021" s="4"/>
      <c r="C1021" s="4">
        <f t="shared" si="623"/>
        <v>989</v>
      </c>
      <c r="D1021" s="21">
        <f t="shared" si="614"/>
        <v>239.42708488658076</v>
      </c>
      <c r="E1021" s="37">
        <f t="shared" si="624"/>
        <v>6.5000000000000002E-2</v>
      </c>
      <c r="F1021" s="37">
        <f t="shared" si="625"/>
        <v>100</v>
      </c>
      <c r="G1021" s="37">
        <f t="shared" si="615"/>
        <v>6.4957777444660969E-2</v>
      </c>
      <c r="H1021" s="23">
        <f t="shared" si="626"/>
        <v>19.21562685376762</v>
      </c>
      <c r="I1021" s="22">
        <f t="shared" si="627"/>
        <v>8.8687508555850531E-2</v>
      </c>
      <c r="J1021" s="22">
        <f t="shared" si="628"/>
        <v>0.7</v>
      </c>
      <c r="K1021" s="21">
        <f t="shared" si="629"/>
        <v>45</v>
      </c>
      <c r="L1021" s="110">
        <v>990</v>
      </c>
      <c r="M1021" s="9">
        <f t="shared" si="604"/>
        <v>11.729615232471144</v>
      </c>
      <c r="N1021" s="9">
        <f t="shared" si="605"/>
        <v>11.729615232471144</v>
      </c>
      <c r="O1021" s="10">
        <f t="shared" si="630"/>
        <v>0</v>
      </c>
      <c r="P1021" s="10" t="e">
        <f t="shared" si="616"/>
        <v>#DIV/0!</v>
      </c>
      <c r="Q1021" s="10" t="e">
        <f t="shared" si="617"/>
        <v>#DIV/0!</v>
      </c>
      <c r="R1021" s="10" t="e">
        <f t="shared" si="618"/>
        <v>#DIV/0!</v>
      </c>
      <c r="S1021" s="9"/>
      <c r="T1021" s="9">
        <f t="shared" si="606"/>
        <v>11.729615232471144</v>
      </c>
      <c r="U1021" s="10">
        <f t="shared" si="619"/>
        <v>0</v>
      </c>
      <c r="V1021" s="10" t="e">
        <f t="shared" si="620"/>
        <v>#DIV/0!</v>
      </c>
      <c r="W1021" s="10" t="e">
        <f t="shared" si="621"/>
        <v>#DIV/0!</v>
      </c>
      <c r="X1021" s="10" t="e">
        <f t="shared" si="622"/>
        <v>#DIV/0!</v>
      </c>
      <c r="Y1021" s="1"/>
      <c r="Z1021" s="22">
        <f t="shared" si="607"/>
        <v>11.728364670367382</v>
      </c>
      <c r="AA1021" s="37">
        <f t="shared" si="608"/>
        <v>-1.25056210376151E-3</v>
      </c>
      <c r="AB1021" s="37">
        <f t="shared" si="609"/>
        <v>0.18230216616357151</v>
      </c>
      <c r="AC1021" s="37">
        <f t="shared" si="610"/>
        <v>0.29865006909478337</v>
      </c>
      <c r="AD1021" s="37">
        <f t="shared" si="631"/>
        <v>0.29861267672507191</v>
      </c>
      <c r="AG1021" s="22">
        <f t="shared" si="611"/>
        <v>11.728091945025239</v>
      </c>
      <c r="AH1021" s="37">
        <f t="shared" si="632"/>
        <v>-1.5232874459041312E-3</v>
      </c>
      <c r="AI1021" s="37">
        <f t="shared" si="633"/>
        <v>48.112788683290468</v>
      </c>
      <c r="AJ1021" s="37">
        <f t="shared" si="634"/>
        <v>0.36378033494080764</v>
      </c>
      <c r="AK1021" s="37">
        <f t="shared" si="635"/>
        <v>0.36373901700318018</v>
      </c>
      <c r="AM1021" s="22">
        <f t="shared" si="612"/>
        <v>11.729615232471144</v>
      </c>
      <c r="AN1021" s="37">
        <f t="shared" si="636"/>
        <v>0</v>
      </c>
      <c r="AO1021" s="37" t="e">
        <f t="shared" si="637"/>
        <v>#DIV/0!</v>
      </c>
      <c r="AP1021" s="37" t="e">
        <f t="shared" si="638"/>
        <v>#DIV/0!</v>
      </c>
      <c r="AQ1021" s="37" t="e">
        <f t="shared" si="639"/>
        <v>#DIV/0!</v>
      </c>
      <c r="AS1021" s="22">
        <f t="shared" si="613"/>
        <v>11.729615232471144</v>
      </c>
      <c r="AT1021" s="37">
        <f t="shared" si="640"/>
        <v>0</v>
      </c>
      <c r="AU1021" s="37" t="e">
        <f t="shared" si="641"/>
        <v>#DIV/0!</v>
      </c>
      <c r="AV1021" s="37" t="e">
        <f t="shared" si="642"/>
        <v>#DIV/0!</v>
      </c>
      <c r="AW1021" s="37" t="e">
        <f t="shared" si="643"/>
        <v>#DIV/0!</v>
      </c>
    </row>
    <row r="1022" spans="1:49" s="33" customFormat="1" hidden="1" x14ac:dyDescent="0.25">
      <c r="A1022" s="3"/>
      <c r="B1022" s="4"/>
      <c r="C1022" s="4">
        <f t="shared" si="623"/>
        <v>990</v>
      </c>
      <c r="D1022" s="21">
        <f t="shared" si="614"/>
        <v>239.46978055256736</v>
      </c>
      <c r="E1022" s="37">
        <f t="shared" si="624"/>
        <v>6.5000000000000002E-2</v>
      </c>
      <c r="F1022" s="37">
        <f t="shared" si="625"/>
        <v>100</v>
      </c>
      <c r="G1022" s="37">
        <f t="shared" si="615"/>
        <v>6.4957777444660969E-2</v>
      </c>
      <c r="H1022" s="23">
        <f t="shared" si="626"/>
        <v>19.208767022477193</v>
      </c>
      <c r="I1022" s="22">
        <f t="shared" si="627"/>
        <v>8.865584779604857E-2</v>
      </c>
      <c r="J1022" s="22">
        <f t="shared" si="628"/>
        <v>0.7</v>
      </c>
      <c r="K1022" s="21">
        <f t="shared" si="629"/>
        <v>45</v>
      </c>
      <c r="L1022" s="110">
        <v>991</v>
      </c>
      <c r="M1022" s="9">
        <f t="shared" si="604"/>
        <v>11.726841816902136</v>
      </c>
      <c r="N1022" s="9">
        <f t="shared" si="605"/>
        <v>11.726841816902136</v>
      </c>
      <c r="O1022" s="10">
        <f t="shared" si="630"/>
        <v>0</v>
      </c>
      <c r="P1022" s="10" t="e">
        <f t="shared" si="616"/>
        <v>#DIV/0!</v>
      </c>
      <c r="Q1022" s="10" t="e">
        <f t="shared" si="617"/>
        <v>#DIV/0!</v>
      </c>
      <c r="R1022" s="10" t="e">
        <f t="shared" si="618"/>
        <v>#DIV/0!</v>
      </c>
      <c r="S1022" s="9"/>
      <c r="T1022" s="9">
        <f t="shared" si="606"/>
        <v>11.726841816902136</v>
      </c>
      <c r="U1022" s="10">
        <f t="shared" si="619"/>
        <v>0</v>
      </c>
      <c r="V1022" s="10" t="e">
        <f t="shared" si="620"/>
        <v>#DIV/0!</v>
      </c>
      <c r="W1022" s="10" t="e">
        <f t="shared" si="621"/>
        <v>#DIV/0!</v>
      </c>
      <c r="X1022" s="10" t="e">
        <f t="shared" si="622"/>
        <v>#DIV/0!</v>
      </c>
      <c r="Y1022" s="1"/>
      <c r="Z1022" s="22">
        <f t="shared" si="607"/>
        <v>11.725590560656755</v>
      </c>
      <c r="AA1022" s="37">
        <f t="shared" si="608"/>
        <v>-1.2512562453803611E-3</v>
      </c>
      <c r="AB1022" s="37">
        <f t="shared" si="609"/>
        <v>0.18240335547704917</v>
      </c>
      <c r="AC1022" s="37">
        <f t="shared" si="610"/>
        <v>0.29877980910654994</v>
      </c>
      <c r="AD1022" s="37">
        <f t="shared" si="631"/>
        <v>0.29874239405400715</v>
      </c>
      <c r="AG1022" s="22">
        <f t="shared" si="611"/>
        <v>11.725318292721143</v>
      </c>
      <c r="AH1022" s="37">
        <f t="shared" si="632"/>
        <v>-1.5235241809925526E-3</v>
      </c>
      <c r="AI1022" s="37">
        <f t="shared" si="633"/>
        <v>48.120265922915614</v>
      </c>
      <c r="AJ1022" s="37">
        <f t="shared" si="634"/>
        <v>0.3637930005518204</v>
      </c>
      <c r="AK1022" s="37">
        <f t="shared" si="635"/>
        <v>0.36375166724053126</v>
      </c>
      <c r="AM1022" s="22">
        <f t="shared" si="612"/>
        <v>11.726841816902136</v>
      </c>
      <c r="AN1022" s="37">
        <f t="shared" si="636"/>
        <v>0</v>
      </c>
      <c r="AO1022" s="37" t="e">
        <f t="shared" si="637"/>
        <v>#DIV/0!</v>
      </c>
      <c r="AP1022" s="37" t="e">
        <f t="shared" si="638"/>
        <v>#DIV/0!</v>
      </c>
      <c r="AQ1022" s="37" t="e">
        <f t="shared" si="639"/>
        <v>#DIV/0!</v>
      </c>
      <c r="AS1022" s="22">
        <f t="shared" si="613"/>
        <v>11.726841816902136</v>
      </c>
      <c r="AT1022" s="37">
        <f t="shared" si="640"/>
        <v>0</v>
      </c>
      <c r="AU1022" s="37" t="e">
        <f t="shared" si="641"/>
        <v>#DIV/0!</v>
      </c>
      <c r="AV1022" s="37" t="e">
        <f t="shared" si="642"/>
        <v>#DIV/0!</v>
      </c>
      <c r="AW1022" s="37" t="e">
        <f t="shared" si="643"/>
        <v>#DIV/0!</v>
      </c>
    </row>
    <row r="1023" spans="1:49" s="33" customFormat="1" hidden="1" x14ac:dyDescent="0.25">
      <c r="A1023" s="3"/>
      <c r="B1023" s="4"/>
      <c r="C1023" s="4">
        <f t="shared" si="623"/>
        <v>991</v>
      </c>
      <c r="D1023" s="21">
        <f t="shared" si="614"/>
        <v>239.51249054161906</v>
      </c>
      <c r="E1023" s="37">
        <f t="shared" si="624"/>
        <v>6.5000000000000002E-2</v>
      </c>
      <c r="F1023" s="37">
        <f t="shared" si="625"/>
        <v>100</v>
      </c>
      <c r="G1023" s="37">
        <f t="shared" si="615"/>
        <v>6.4957777444660969E-2</v>
      </c>
      <c r="H1023" s="23">
        <f t="shared" si="626"/>
        <v>19.201907191186766</v>
      </c>
      <c r="I1023" s="22">
        <f t="shared" si="627"/>
        <v>8.8624187036246596E-2</v>
      </c>
      <c r="J1023" s="22">
        <f t="shared" si="628"/>
        <v>0.7</v>
      </c>
      <c r="K1023" s="21">
        <f t="shared" si="629"/>
        <v>45</v>
      </c>
      <c r="L1023" s="110">
        <v>992</v>
      </c>
      <c r="M1023" s="9">
        <f t="shared" si="604"/>
        <v>11.724067470938651</v>
      </c>
      <c r="N1023" s="9">
        <f t="shared" si="605"/>
        <v>11.724067470938651</v>
      </c>
      <c r="O1023" s="10">
        <f t="shared" si="630"/>
        <v>0</v>
      </c>
      <c r="P1023" s="10" t="e">
        <f t="shared" si="616"/>
        <v>#DIV/0!</v>
      </c>
      <c r="Q1023" s="10" t="e">
        <f t="shared" si="617"/>
        <v>#DIV/0!</v>
      </c>
      <c r="R1023" s="10" t="e">
        <f t="shared" si="618"/>
        <v>#DIV/0!</v>
      </c>
      <c r="S1023" s="9"/>
      <c r="T1023" s="9">
        <f t="shared" si="606"/>
        <v>11.724067470938651</v>
      </c>
      <c r="U1023" s="10">
        <f t="shared" si="619"/>
        <v>0</v>
      </c>
      <c r="V1023" s="10" t="e">
        <f t="shared" si="620"/>
        <v>#DIV/0!</v>
      </c>
      <c r="W1023" s="10" t="e">
        <f t="shared" si="621"/>
        <v>#DIV/0!</v>
      </c>
      <c r="X1023" s="10" t="e">
        <f t="shared" si="622"/>
        <v>#DIV/0!</v>
      </c>
      <c r="Y1023" s="1"/>
      <c r="Z1023" s="22">
        <f t="shared" si="607"/>
        <v>11.722815520208805</v>
      </c>
      <c r="AA1023" s="37">
        <f t="shared" si="608"/>
        <v>-1.2519507298467403E-3</v>
      </c>
      <c r="AB1023" s="37">
        <f t="shared" si="609"/>
        <v>0.18250459476952979</v>
      </c>
      <c r="AC1023" s="37">
        <f t="shared" si="610"/>
        <v>0.29890959766449454</v>
      </c>
      <c r="AD1023" s="37">
        <f t="shared" si="631"/>
        <v>0.2988721599146969</v>
      </c>
      <c r="AG1023" s="22">
        <f t="shared" si="611"/>
        <v>11.722543710116152</v>
      </c>
      <c r="AH1023" s="37">
        <f t="shared" si="632"/>
        <v>-1.523760822498943E-3</v>
      </c>
      <c r="AI1023" s="37">
        <f t="shared" si="633"/>
        <v>48.127740206788474</v>
      </c>
      <c r="AJ1023" s="37">
        <f t="shared" si="634"/>
        <v>0.36380563829839679</v>
      </c>
      <c r="AK1023" s="37">
        <f t="shared" si="635"/>
        <v>0.36376428960324841</v>
      </c>
      <c r="AM1023" s="22">
        <f t="shared" si="612"/>
        <v>11.724067470938651</v>
      </c>
      <c r="AN1023" s="37">
        <f t="shared" si="636"/>
        <v>0</v>
      </c>
      <c r="AO1023" s="37" t="e">
        <f t="shared" si="637"/>
        <v>#DIV/0!</v>
      </c>
      <c r="AP1023" s="37" t="e">
        <f t="shared" si="638"/>
        <v>#DIV/0!</v>
      </c>
      <c r="AQ1023" s="37" t="e">
        <f t="shared" si="639"/>
        <v>#DIV/0!</v>
      </c>
      <c r="AS1023" s="22">
        <f t="shared" si="613"/>
        <v>11.724067470938651</v>
      </c>
      <c r="AT1023" s="37">
        <f t="shared" si="640"/>
        <v>0</v>
      </c>
      <c r="AU1023" s="37" t="e">
        <f t="shared" si="641"/>
        <v>#DIV/0!</v>
      </c>
      <c r="AV1023" s="37" t="e">
        <f t="shared" si="642"/>
        <v>#DIV/0!</v>
      </c>
      <c r="AW1023" s="37" t="e">
        <f t="shared" si="643"/>
        <v>#DIV/0!</v>
      </c>
    </row>
    <row r="1024" spans="1:49" s="33" customFormat="1" hidden="1" x14ac:dyDescent="0.25">
      <c r="A1024" s="3"/>
      <c r="B1024" s="4"/>
      <c r="C1024" s="4">
        <f t="shared" si="623"/>
        <v>992</v>
      </c>
      <c r="D1024" s="21">
        <f t="shared" si="614"/>
        <v>239.55521485756563</v>
      </c>
      <c r="E1024" s="37">
        <f t="shared" si="624"/>
        <v>6.5000000000000002E-2</v>
      </c>
      <c r="F1024" s="37">
        <f t="shared" si="625"/>
        <v>100</v>
      </c>
      <c r="G1024" s="37">
        <f t="shared" si="615"/>
        <v>6.4957777444660969E-2</v>
      </c>
      <c r="H1024" s="23">
        <f t="shared" si="626"/>
        <v>19.195047359896339</v>
      </c>
      <c r="I1024" s="22">
        <f t="shared" si="627"/>
        <v>8.8592526276444622E-2</v>
      </c>
      <c r="J1024" s="22">
        <f t="shared" si="628"/>
        <v>0.7</v>
      </c>
      <c r="K1024" s="21">
        <f t="shared" si="629"/>
        <v>45</v>
      </c>
      <c r="L1024" s="110">
        <v>993</v>
      </c>
      <c r="M1024" s="9">
        <f t="shared" si="604"/>
        <v>11.721292194331918</v>
      </c>
      <c r="N1024" s="9">
        <f t="shared" si="605"/>
        <v>11.721292194331918</v>
      </c>
      <c r="O1024" s="10">
        <f t="shared" si="630"/>
        <v>0</v>
      </c>
      <c r="P1024" s="10" t="e">
        <f t="shared" si="616"/>
        <v>#DIV/0!</v>
      </c>
      <c r="Q1024" s="10" t="e">
        <f t="shared" si="617"/>
        <v>#DIV/0!</v>
      </c>
      <c r="R1024" s="10" t="e">
        <f t="shared" si="618"/>
        <v>#DIV/0!</v>
      </c>
      <c r="S1024" s="9"/>
      <c r="T1024" s="9">
        <f t="shared" si="606"/>
        <v>11.721292194331918</v>
      </c>
      <c r="U1024" s="10">
        <f t="shared" si="619"/>
        <v>0</v>
      </c>
      <c r="V1024" s="10" t="e">
        <f t="shared" si="620"/>
        <v>#DIV/0!</v>
      </c>
      <c r="W1024" s="10" t="e">
        <f t="shared" si="621"/>
        <v>#DIV/0!</v>
      </c>
      <c r="X1024" s="10" t="e">
        <f t="shared" si="622"/>
        <v>#DIV/0!</v>
      </c>
      <c r="Y1024" s="1"/>
      <c r="Z1024" s="22">
        <f t="shared" si="607"/>
        <v>11.720039548774754</v>
      </c>
      <c r="AA1024" s="37">
        <f t="shared" si="608"/>
        <v>-1.2526455571642003E-3</v>
      </c>
      <c r="AB1024" s="37">
        <f t="shared" si="609"/>
        <v>0.18260588404153122</v>
      </c>
      <c r="AC1024" s="37">
        <f t="shared" si="610"/>
        <v>0.29903943475344053</v>
      </c>
      <c r="AD1024" s="37">
        <f t="shared" si="631"/>
        <v>0.29900197429320358</v>
      </c>
      <c r="AG1024" s="22">
        <f t="shared" si="611"/>
        <v>11.71976819696167</v>
      </c>
      <c r="AH1024" s="37">
        <f t="shared" si="632"/>
        <v>-1.523997370247443E-3</v>
      </c>
      <c r="AI1024" s="37">
        <f t="shared" si="633"/>
        <v>48.135211529354564</v>
      </c>
      <c r="AJ1024" s="37">
        <f t="shared" si="634"/>
        <v>0.36381824815345154</v>
      </c>
      <c r="AK1024" s="37">
        <f t="shared" si="635"/>
        <v>0.36377688406552694</v>
      </c>
      <c r="AM1024" s="22">
        <f t="shared" si="612"/>
        <v>11.721292194331918</v>
      </c>
      <c r="AN1024" s="37">
        <f t="shared" si="636"/>
        <v>0</v>
      </c>
      <c r="AO1024" s="37" t="e">
        <f t="shared" si="637"/>
        <v>#DIV/0!</v>
      </c>
      <c r="AP1024" s="37" t="e">
        <f t="shared" si="638"/>
        <v>#DIV/0!</v>
      </c>
      <c r="AQ1024" s="37" t="e">
        <f t="shared" si="639"/>
        <v>#DIV/0!</v>
      </c>
      <c r="AS1024" s="22">
        <f t="shared" si="613"/>
        <v>11.721292194331918</v>
      </c>
      <c r="AT1024" s="37">
        <f t="shared" si="640"/>
        <v>0</v>
      </c>
      <c r="AU1024" s="37" t="e">
        <f t="shared" si="641"/>
        <v>#DIV/0!</v>
      </c>
      <c r="AV1024" s="37" t="e">
        <f t="shared" si="642"/>
        <v>#DIV/0!</v>
      </c>
      <c r="AW1024" s="37" t="e">
        <f t="shared" si="643"/>
        <v>#DIV/0!</v>
      </c>
    </row>
    <row r="1025" spans="1:52" s="33" customFormat="1" hidden="1" x14ac:dyDescent="0.25">
      <c r="A1025" s="3"/>
      <c r="B1025" s="4"/>
      <c r="C1025" s="4">
        <f t="shared" si="623"/>
        <v>993</v>
      </c>
      <c r="D1025" s="21">
        <f t="shared" si="614"/>
        <v>239.59795350423477</v>
      </c>
      <c r="E1025" s="37">
        <f t="shared" si="624"/>
        <v>6.5000000000000002E-2</v>
      </c>
      <c r="F1025" s="37">
        <f t="shared" si="625"/>
        <v>100</v>
      </c>
      <c r="G1025" s="37">
        <f t="shared" si="615"/>
        <v>6.4957777444660969E-2</v>
      </c>
      <c r="H1025" s="23">
        <f t="shared" si="626"/>
        <v>19.188187528605912</v>
      </c>
      <c r="I1025" s="22">
        <f t="shared" si="627"/>
        <v>8.8560865516642662E-2</v>
      </c>
      <c r="J1025" s="22">
        <f t="shared" si="628"/>
        <v>0.7</v>
      </c>
      <c r="K1025" s="21">
        <f t="shared" si="629"/>
        <v>45</v>
      </c>
      <c r="L1025" s="110">
        <v>994</v>
      </c>
      <c r="M1025" s="9">
        <f t="shared" si="604"/>
        <v>11.718515986833298</v>
      </c>
      <c r="N1025" s="9">
        <f t="shared" si="605"/>
        <v>11.718515986833298</v>
      </c>
      <c r="O1025" s="10">
        <f t="shared" si="630"/>
        <v>0</v>
      </c>
      <c r="P1025" s="10" t="e">
        <f t="shared" si="616"/>
        <v>#DIV/0!</v>
      </c>
      <c r="Q1025" s="10" t="e">
        <f t="shared" si="617"/>
        <v>#DIV/0!</v>
      </c>
      <c r="R1025" s="10" t="e">
        <f t="shared" si="618"/>
        <v>#DIV/0!</v>
      </c>
      <c r="S1025" s="9"/>
      <c r="T1025" s="9">
        <f t="shared" si="606"/>
        <v>11.718515986833298</v>
      </c>
      <c r="U1025" s="10">
        <f t="shared" si="619"/>
        <v>0</v>
      </c>
      <c r="V1025" s="10" t="e">
        <f t="shared" si="620"/>
        <v>#DIV/0!</v>
      </c>
      <c r="W1025" s="10" t="e">
        <f t="shared" si="621"/>
        <v>#DIV/0!</v>
      </c>
      <c r="X1025" s="10" t="e">
        <f t="shared" si="622"/>
        <v>#DIV/0!</v>
      </c>
      <c r="Y1025" s="1"/>
      <c r="Z1025" s="22">
        <f t="shared" si="607"/>
        <v>11.717262646105894</v>
      </c>
      <c r="AA1025" s="37">
        <f t="shared" si="608"/>
        <v>-1.2533407274037955E-3</v>
      </c>
      <c r="AB1025" s="37">
        <f t="shared" si="609"/>
        <v>0.18270722330341152</v>
      </c>
      <c r="AC1025" s="37">
        <f t="shared" si="610"/>
        <v>0.29916932037433835</v>
      </c>
      <c r="AD1025" s="37">
        <f t="shared" si="631"/>
        <v>0.2991318371888117</v>
      </c>
      <c r="AG1025" s="22">
        <f t="shared" si="611"/>
        <v>11.716991753009189</v>
      </c>
      <c r="AH1025" s="37">
        <f t="shared" si="632"/>
        <v>-1.5242338241083786E-3</v>
      </c>
      <c r="AI1025" s="37">
        <f t="shared" si="633"/>
        <v>48.142679886433754</v>
      </c>
      <c r="AJ1025" s="37">
        <f t="shared" si="634"/>
        <v>0.36383083010030354</v>
      </c>
      <c r="AK1025" s="37">
        <f t="shared" si="635"/>
        <v>0.36378945060851436</v>
      </c>
      <c r="AM1025" s="22">
        <f t="shared" si="612"/>
        <v>11.718515986833298</v>
      </c>
      <c r="AN1025" s="37">
        <f t="shared" si="636"/>
        <v>0</v>
      </c>
      <c r="AO1025" s="37" t="e">
        <f t="shared" si="637"/>
        <v>#DIV/0!</v>
      </c>
      <c r="AP1025" s="37" t="e">
        <f t="shared" si="638"/>
        <v>#DIV/0!</v>
      </c>
      <c r="AQ1025" s="37" t="e">
        <f t="shared" si="639"/>
        <v>#DIV/0!</v>
      </c>
      <c r="AS1025" s="22">
        <f t="shared" si="613"/>
        <v>11.718515986833298</v>
      </c>
      <c r="AT1025" s="37">
        <f t="shared" si="640"/>
        <v>0</v>
      </c>
      <c r="AU1025" s="37" t="e">
        <f t="shared" si="641"/>
        <v>#DIV/0!</v>
      </c>
      <c r="AV1025" s="37" t="e">
        <f t="shared" si="642"/>
        <v>#DIV/0!</v>
      </c>
      <c r="AW1025" s="37" t="e">
        <f t="shared" si="643"/>
        <v>#DIV/0!</v>
      </c>
    </row>
    <row r="1026" spans="1:52" s="33" customFormat="1" hidden="1" x14ac:dyDescent="0.25">
      <c r="A1026" s="3"/>
      <c r="B1026" s="4"/>
      <c r="C1026" s="4">
        <f t="shared" si="623"/>
        <v>994</v>
      </c>
      <c r="D1026" s="21">
        <f t="shared" si="614"/>
        <v>239.64070648545231</v>
      </c>
      <c r="E1026" s="37">
        <f t="shared" si="624"/>
        <v>6.5000000000000002E-2</v>
      </c>
      <c r="F1026" s="37">
        <f t="shared" si="625"/>
        <v>100</v>
      </c>
      <c r="G1026" s="37">
        <f t="shared" si="615"/>
        <v>6.4957777444660969E-2</v>
      </c>
      <c r="H1026" s="23">
        <f t="shared" si="626"/>
        <v>19.181327697315485</v>
      </c>
      <c r="I1026" s="22">
        <f t="shared" si="627"/>
        <v>8.8529204756840674E-2</v>
      </c>
      <c r="J1026" s="22">
        <f t="shared" si="628"/>
        <v>0.7</v>
      </c>
      <c r="K1026" s="21">
        <f t="shared" si="629"/>
        <v>45</v>
      </c>
      <c r="L1026" s="110">
        <v>995</v>
      </c>
      <c r="M1026" s="9">
        <f t="shared" si="604"/>
        <v>11.715738848194274</v>
      </c>
      <c r="N1026" s="9">
        <f t="shared" si="605"/>
        <v>11.715738848194274</v>
      </c>
      <c r="O1026" s="10">
        <f t="shared" si="630"/>
        <v>0</v>
      </c>
      <c r="P1026" s="10" t="e">
        <f t="shared" si="616"/>
        <v>#DIV/0!</v>
      </c>
      <c r="Q1026" s="10" t="e">
        <f t="shared" si="617"/>
        <v>#DIV/0!</v>
      </c>
      <c r="R1026" s="10" t="e">
        <f t="shared" si="618"/>
        <v>#DIV/0!</v>
      </c>
      <c r="S1026" s="9"/>
      <c r="T1026" s="9">
        <f t="shared" si="606"/>
        <v>11.715738848194274</v>
      </c>
      <c r="U1026" s="10">
        <f t="shared" si="619"/>
        <v>0</v>
      </c>
      <c r="V1026" s="10" t="e">
        <f t="shared" si="620"/>
        <v>#DIV/0!</v>
      </c>
      <c r="W1026" s="10" t="e">
        <f t="shared" si="621"/>
        <v>#DIV/0!</v>
      </c>
      <c r="X1026" s="10" t="e">
        <f t="shared" si="622"/>
        <v>#DIV/0!</v>
      </c>
      <c r="Y1026" s="1"/>
      <c r="Z1026" s="22">
        <f t="shared" si="607"/>
        <v>11.714484811953685</v>
      </c>
      <c r="AA1026" s="37">
        <f t="shared" si="608"/>
        <v>-1.2540362405886185E-3</v>
      </c>
      <c r="AB1026" s="37">
        <f t="shared" si="609"/>
        <v>0.182808612558537</v>
      </c>
      <c r="AC1026" s="37">
        <f t="shared" si="610"/>
        <v>0.29929925451669948</v>
      </c>
      <c r="AD1026" s="37">
        <f t="shared" si="631"/>
        <v>0.29926174859251414</v>
      </c>
      <c r="AG1026" s="22">
        <f t="shared" si="611"/>
        <v>11.714214378010329</v>
      </c>
      <c r="AH1026" s="37">
        <f t="shared" si="632"/>
        <v>-1.5244701839449704E-3</v>
      </c>
      <c r="AI1026" s="37">
        <f t="shared" si="633"/>
        <v>48.150145273853589</v>
      </c>
      <c r="AJ1026" s="37">
        <f t="shared" si="634"/>
        <v>0.36384338412234324</v>
      </c>
      <c r="AK1026" s="37">
        <f t="shared" si="635"/>
        <v>0.36380198921917228</v>
      </c>
      <c r="AM1026" s="22">
        <f t="shared" si="612"/>
        <v>11.715738848194274</v>
      </c>
      <c r="AN1026" s="37">
        <f t="shared" si="636"/>
        <v>0</v>
      </c>
      <c r="AO1026" s="37" t="e">
        <f t="shared" si="637"/>
        <v>#DIV/0!</v>
      </c>
      <c r="AP1026" s="37" t="e">
        <f t="shared" si="638"/>
        <v>#DIV/0!</v>
      </c>
      <c r="AQ1026" s="37" t="e">
        <f t="shared" si="639"/>
        <v>#DIV/0!</v>
      </c>
      <c r="AS1026" s="22">
        <f t="shared" si="613"/>
        <v>11.715738848194274</v>
      </c>
      <c r="AT1026" s="37">
        <f t="shared" si="640"/>
        <v>0</v>
      </c>
      <c r="AU1026" s="37" t="e">
        <f t="shared" si="641"/>
        <v>#DIV/0!</v>
      </c>
      <c r="AV1026" s="37" t="e">
        <f t="shared" si="642"/>
        <v>#DIV/0!</v>
      </c>
      <c r="AW1026" s="37" t="e">
        <f t="shared" si="643"/>
        <v>#DIV/0!</v>
      </c>
    </row>
    <row r="1027" spans="1:52" s="33" customFormat="1" hidden="1" x14ac:dyDescent="0.25">
      <c r="A1027" s="3"/>
      <c r="B1027" s="4"/>
      <c r="C1027" s="4">
        <f t="shared" si="623"/>
        <v>995</v>
      </c>
      <c r="D1027" s="21">
        <f t="shared" si="614"/>
        <v>239.68347380504267</v>
      </c>
      <c r="E1027" s="37">
        <f t="shared" si="624"/>
        <v>6.5000000000000002E-2</v>
      </c>
      <c r="F1027" s="37">
        <f t="shared" si="625"/>
        <v>100</v>
      </c>
      <c r="G1027" s="37">
        <f t="shared" si="615"/>
        <v>6.4957777444660969E-2</v>
      </c>
      <c r="H1027" s="23">
        <f t="shared" si="626"/>
        <v>19.174467866025058</v>
      </c>
      <c r="I1027" s="22">
        <f t="shared" si="627"/>
        <v>8.8497543997038713E-2</v>
      </c>
      <c r="J1027" s="22">
        <f t="shared" si="628"/>
        <v>0.7</v>
      </c>
      <c r="K1027" s="21">
        <f t="shared" si="629"/>
        <v>45</v>
      </c>
      <c r="L1027" s="110">
        <v>996</v>
      </c>
      <c r="M1027" s="9">
        <f t="shared" si="604"/>
        <v>11.712960778166417</v>
      </c>
      <c r="N1027" s="9">
        <f t="shared" si="605"/>
        <v>11.712960778166417</v>
      </c>
      <c r="O1027" s="10">
        <f t="shared" si="630"/>
        <v>0</v>
      </c>
      <c r="P1027" s="10" t="e">
        <f t="shared" si="616"/>
        <v>#DIV/0!</v>
      </c>
      <c r="Q1027" s="10" t="e">
        <f t="shared" si="617"/>
        <v>#DIV/0!</v>
      </c>
      <c r="R1027" s="10" t="e">
        <f t="shared" si="618"/>
        <v>#DIV/0!</v>
      </c>
      <c r="S1027" s="9"/>
      <c r="T1027" s="9">
        <f t="shared" si="606"/>
        <v>11.712960778166417</v>
      </c>
      <c r="U1027" s="10">
        <f t="shared" si="619"/>
        <v>0</v>
      </c>
      <c r="V1027" s="10" t="e">
        <f t="shared" si="620"/>
        <v>#DIV/0!</v>
      </c>
      <c r="W1027" s="10" t="e">
        <f t="shared" si="621"/>
        <v>#DIV/0!</v>
      </c>
      <c r="X1027" s="10" t="e">
        <f t="shared" si="622"/>
        <v>#DIV/0!</v>
      </c>
      <c r="Y1027" s="1"/>
      <c r="Z1027" s="22">
        <f t="shared" si="607"/>
        <v>11.711706046069661</v>
      </c>
      <c r="AA1027" s="37">
        <f t="shared" si="608"/>
        <v>-1.2547320967559727E-3</v>
      </c>
      <c r="AB1027" s="37">
        <f t="shared" si="609"/>
        <v>0.18291005181234568</v>
      </c>
      <c r="AC1027" s="37">
        <f t="shared" si="610"/>
        <v>0.29942923717344072</v>
      </c>
      <c r="AD1027" s="37">
        <f t="shared" si="631"/>
        <v>0.29939170849696717</v>
      </c>
      <c r="AG1027" s="22">
        <f t="shared" si="611"/>
        <v>11.71143607171685</v>
      </c>
      <c r="AH1027" s="37">
        <f t="shared" si="632"/>
        <v>-1.5247064495671481E-3</v>
      </c>
      <c r="AI1027" s="37">
        <f t="shared" si="633"/>
        <v>48.157607685463013</v>
      </c>
      <c r="AJ1027" s="37">
        <f t="shared" si="634"/>
        <v>0.3638559101880261</v>
      </c>
      <c r="AK1027" s="37">
        <f t="shared" si="635"/>
        <v>0.36381449986284442</v>
      </c>
      <c r="AM1027" s="22">
        <f t="shared" si="612"/>
        <v>11.712960778166417</v>
      </c>
      <c r="AN1027" s="37">
        <f t="shared" si="636"/>
        <v>0</v>
      </c>
      <c r="AO1027" s="37" t="e">
        <f t="shared" si="637"/>
        <v>#DIV/0!</v>
      </c>
      <c r="AP1027" s="37" t="e">
        <f t="shared" si="638"/>
        <v>#DIV/0!</v>
      </c>
      <c r="AQ1027" s="37" t="e">
        <f t="shared" si="639"/>
        <v>#DIV/0!</v>
      </c>
      <c r="AS1027" s="22">
        <f t="shared" si="613"/>
        <v>11.712960778166417</v>
      </c>
      <c r="AT1027" s="37">
        <f t="shared" si="640"/>
        <v>0</v>
      </c>
      <c r="AU1027" s="37" t="e">
        <f t="shared" si="641"/>
        <v>#DIV/0!</v>
      </c>
      <c r="AV1027" s="37" t="e">
        <f t="shared" si="642"/>
        <v>#DIV/0!</v>
      </c>
      <c r="AW1027" s="37" t="e">
        <f t="shared" si="643"/>
        <v>#DIV/0!</v>
      </c>
    </row>
    <row r="1028" spans="1:52" s="33" customFormat="1" hidden="1" x14ac:dyDescent="0.25">
      <c r="A1028" s="3"/>
      <c r="B1028" s="4"/>
      <c r="C1028" s="4">
        <f t="shared" si="623"/>
        <v>996</v>
      </c>
      <c r="D1028" s="21">
        <f t="shared" si="614"/>
        <v>239.72625546682818</v>
      </c>
      <c r="E1028" s="37">
        <f t="shared" si="624"/>
        <v>6.5000000000000002E-2</v>
      </c>
      <c r="F1028" s="37">
        <f t="shared" si="625"/>
        <v>100</v>
      </c>
      <c r="G1028" s="37">
        <f t="shared" si="615"/>
        <v>6.4957777444660969E-2</v>
      </c>
      <c r="H1028" s="23">
        <f t="shared" si="626"/>
        <v>19.167608034734631</v>
      </c>
      <c r="I1028" s="22">
        <f t="shared" si="627"/>
        <v>8.8465883237236739E-2</v>
      </c>
      <c r="J1028" s="22">
        <f t="shared" si="628"/>
        <v>0.7</v>
      </c>
      <c r="K1028" s="21">
        <f t="shared" si="629"/>
        <v>45</v>
      </c>
      <c r="L1028" s="110">
        <v>997</v>
      </c>
      <c r="M1028" s="9">
        <f t="shared" si="604"/>
        <v>11.710181776501443</v>
      </c>
      <c r="N1028" s="9">
        <f t="shared" si="605"/>
        <v>11.710181776501443</v>
      </c>
      <c r="O1028" s="10">
        <f t="shared" si="630"/>
        <v>0</v>
      </c>
      <c r="P1028" s="10" t="e">
        <f t="shared" si="616"/>
        <v>#DIV/0!</v>
      </c>
      <c r="Q1028" s="10" t="e">
        <f t="shared" si="617"/>
        <v>#DIV/0!</v>
      </c>
      <c r="R1028" s="10" t="e">
        <f t="shared" si="618"/>
        <v>#DIV/0!</v>
      </c>
      <c r="S1028" s="9"/>
      <c r="T1028" s="9">
        <f t="shared" si="606"/>
        <v>11.710181776501443</v>
      </c>
      <c r="U1028" s="10">
        <f t="shared" si="619"/>
        <v>0</v>
      </c>
      <c r="V1028" s="10" t="e">
        <f t="shared" si="620"/>
        <v>#DIV/0!</v>
      </c>
      <c r="W1028" s="10" t="e">
        <f t="shared" si="621"/>
        <v>#DIV/0!</v>
      </c>
      <c r="X1028" s="10" t="e">
        <f t="shared" si="622"/>
        <v>#DIV/0!</v>
      </c>
      <c r="Y1028" s="1"/>
      <c r="Z1028" s="22">
        <f t="shared" si="607"/>
        <v>11.708926348205491</v>
      </c>
      <c r="AA1028" s="37">
        <f t="shared" si="608"/>
        <v>-1.2554282959520435E-3</v>
      </c>
      <c r="AB1028" s="37">
        <f t="shared" si="609"/>
        <v>0.18301154107157022</v>
      </c>
      <c r="AC1028" s="37">
        <f t="shared" si="610"/>
        <v>0.29955926833960911</v>
      </c>
      <c r="AD1028" s="37">
        <f t="shared" si="631"/>
        <v>0.29952171689734625</v>
      </c>
      <c r="AG1028" s="22">
        <f t="shared" si="611"/>
        <v>11.708656833880561</v>
      </c>
      <c r="AH1028" s="37">
        <f t="shared" si="632"/>
        <v>-1.5249426208825412E-3</v>
      </c>
      <c r="AI1028" s="37">
        <f t="shared" si="633"/>
        <v>48.165067118428937</v>
      </c>
      <c r="AJ1028" s="37">
        <f t="shared" si="634"/>
        <v>0.36386840829089334</v>
      </c>
      <c r="AK1028" s="37">
        <f t="shared" si="635"/>
        <v>0.36382698253439288</v>
      </c>
      <c r="AM1028" s="22">
        <f t="shared" si="612"/>
        <v>11.710181776501443</v>
      </c>
      <c r="AN1028" s="37">
        <f t="shared" si="636"/>
        <v>0</v>
      </c>
      <c r="AO1028" s="37" t="e">
        <f t="shared" si="637"/>
        <v>#DIV/0!</v>
      </c>
      <c r="AP1028" s="37" t="e">
        <f t="shared" si="638"/>
        <v>#DIV/0!</v>
      </c>
      <c r="AQ1028" s="37" t="e">
        <f t="shared" si="639"/>
        <v>#DIV/0!</v>
      </c>
      <c r="AS1028" s="22">
        <f t="shared" si="613"/>
        <v>11.710181776501443</v>
      </c>
      <c r="AT1028" s="37">
        <f t="shared" si="640"/>
        <v>0</v>
      </c>
      <c r="AU1028" s="37" t="e">
        <f t="shared" si="641"/>
        <v>#DIV/0!</v>
      </c>
      <c r="AV1028" s="37" t="e">
        <f t="shared" si="642"/>
        <v>#DIV/0!</v>
      </c>
      <c r="AW1028" s="37" t="e">
        <f t="shared" si="643"/>
        <v>#DIV/0!</v>
      </c>
    </row>
    <row r="1029" spans="1:52" s="33" customFormat="1" hidden="1" x14ac:dyDescent="0.25">
      <c r="A1029" s="3"/>
      <c r="B1029" s="4"/>
      <c r="C1029" s="4">
        <f t="shared" si="623"/>
        <v>997</v>
      </c>
      <c r="D1029" s="21">
        <f t="shared" si="614"/>
        <v>239.76905147462992</v>
      </c>
      <c r="E1029" s="37">
        <f t="shared" si="624"/>
        <v>6.5000000000000002E-2</v>
      </c>
      <c r="F1029" s="37">
        <f t="shared" si="625"/>
        <v>100</v>
      </c>
      <c r="G1029" s="37">
        <f t="shared" si="615"/>
        <v>6.4957777444660969E-2</v>
      </c>
      <c r="H1029" s="23">
        <f t="shared" si="626"/>
        <v>19.160748203444204</v>
      </c>
      <c r="I1029" s="22">
        <f t="shared" si="627"/>
        <v>8.8434222477434765E-2</v>
      </c>
      <c r="J1029" s="22">
        <f t="shared" si="628"/>
        <v>0.7</v>
      </c>
      <c r="K1029" s="21">
        <f t="shared" si="629"/>
        <v>45</v>
      </c>
      <c r="L1029" s="110">
        <v>998</v>
      </c>
      <c r="M1029" s="9">
        <f t="shared" si="604"/>
        <v>11.707401842951137</v>
      </c>
      <c r="N1029" s="9">
        <f t="shared" si="605"/>
        <v>11.707401842951137</v>
      </c>
      <c r="O1029" s="10">
        <f t="shared" si="630"/>
        <v>0</v>
      </c>
      <c r="P1029" s="10" t="e">
        <f t="shared" si="616"/>
        <v>#DIV/0!</v>
      </c>
      <c r="Q1029" s="10" t="e">
        <f t="shared" si="617"/>
        <v>#DIV/0!</v>
      </c>
      <c r="R1029" s="10" t="e">
        <f t="shared" si="618"/>
        <v>#DIV/0!</v>
      </c>
      <c r="S1029" s="9"/>
      <c r="T1029" s="9">
        <f t="shared" si="606"/>
        <v>11.707401842951137</v>
      </c>
      <c r="U1029" s="10">
        <f t="shared" si="619"/>
        <v>0</v>
      </c>
      <c r="V1029" s="10" t="e">
        <f t="shared" si="620"/>
        <v>#DIV/0!</v>
      </c>
      <c r="W1029" s="10" t="e">
        <f t="shared" si="621"/>
        <v>#DIV/0!</v>
      </c>
      <c r="X1029" s="10" t="e">
        <f t="shared" si="622"/>
        <v>#DIV/0!</v>
      </c>
      <c r="Y1029" s="1"/>
      <c r="Z1029" s="22">
        <f t="shared" si="607"/>
        <v>11.706145718112944</v>
      </c>
      <c r="AA1029" s="37">
        <f t="shared" si="608"/>
        <v>-1.2561248381928181E-3</v>
      </c>
      <c r="AB1029" s="37">
        <f t="shared" si="609"/>
        <v>0.18311308033854121</v>
      </c>
      <c r="AC1029" s="37">
        <f t="shared" si="610"/>
        <v>0.29968934800305896</v>
      </c>
      <c r="AD1029" s="37">
        <f t="shared" si="631"/>
        <v>0.29965177378142765</v>
      </c>
      <c r="AG1029" s="22">
        <f t="shared" si="611"/>
        <v>11.705876664253445</v>
      </c>
      <c r="AH1029" s="37">
        <f t="shared" si="632"/>
        <v>-1.5251786976921977E-3</v>
      </c>
      <c r="AI1029" s="37">
        <f t="shared" si="633"/>
        <v>48.172523566467511</v>
      </c>
      <c r="AJ1029" s="37">
        <f t="shared" si="634"/>
        <v>0.36388087839842992</v>
      </c>
      <c r="AK1029" s="37">
        <f t="shared" si="635"/>
        <v>0.36383943720120537</v>
      </c>
      <c r="AM1029" s="22">
        <f t="shared" si="612"/>
        <v>11.707401842951137</v>
      </c>
      <c r="AN1029" s="37">
        <f t="shared" si="636"/>
        <v>0</v>
      </c>
      <c r="AO1029" s="37" t="e">
        <f t="shared" si="637"/>
        <v>#DIV/0!</v>
      </c>
      <c r="AP1029" s="37" t="e">
        <f t="shared" si="638"/>
        <v>#DIV/0!</v>
      </c>
      <c r="AQ1029" s="37" t="e">
        <f t="shared" si="639"/>
        <v>#DIV/0!</v>
      </c>
      <c r="AS1029" s="22">
        <f t="shared" si="613"/>
        <v>11.707401842951137</v>
      </c>
      <c r="AT1029" s="37">
        <f t="shared" si="640"/>
        <v>0</v>
      </c>
      <c r="AU1029" s="37" t="e">
        <f t="shared" si="641"/>
        <v>#DIV/0!</v>
      </c>
      <c r="AV1029" s="37" t="e">
        <f t="shared" si="642"/>
        <v>#DIV/0!</v>
      </c>
      <c r="AW1029" s="37" t="e">
        <f t="shared" si="643"/>
        <v>#DIV/0!</v>
      </c>
    </row>
    <row r="1030" spans="1:52" s="33" customFormat="1" x14ac:dyDescent="0.25">
      <c r="A1030" s="3"/>
      <c r="B1030" s="4"/>
      <c r="C1030" s="4">
        <f t="shared" si="623"/>
        <v>998</v>
      </c>
      <c r="D1030" s="21">
        <f t="shared" si="614"/>
        <v>239.81186183226683</v>
      </c>
      <c r="E1030" s="37">
        <f t="shared" si="624"/>
        <v>6.5000000000000002E-2</v>
      </c>
      <c r="F1030" s="37">
        <f t="shared" si="625"/>
        <v>100</v>
      </c>
      <c r="G1030" s="37">
        <f t="shared" si="615"/>
        <v>6.4957777444660969E-2</v>
      </c>
      <c r="H1030" s="23">
        <f t="shared" si="626"/>
        <v>19.153888372153776</v>
      </c>
      <c r="I1030" s="22">
        <f t="shared" si="627"/>
        <v>8.8402561717632805E-2</v>
      </c>
      <c r="J1030" s="22">
        <f t="shared" si="628"/>
        <v>0.7</v>
      </c>
      <c r="K1030" s="21">
        <f t="shared" si="629"/>
        <v>45</v>
      </c>
      <c r="L1030" s="110">
        <v>999</v>
      </c>
      <c r="M1030" s="9">
        <f t="shared" si="604"/>
        <v>11.704620977267432</v>
      </c>
      <c r="N1030" s="9">
        <f t="shared" si="605"/>
        <v>11.704620977267432</v>
      </c>
      <c r="O1030" s="10">
        <f t="shared" si="630"/>
        <v>0</v>
      </c>
      <c r="P1030" s="10" t="e">
        <f t="shared" si="616"/>
        <v>#DIV/0!</v>
      </c>
      <c r="Q1030" s="10" t="e">
        <f t="shared" si="617"/>
        <v>#DIV/0!</v>
      </c>
      <c r="R1030" s="10" t="e">
        <f t="shared" si="618"/>
        <v>#DIV/0!</v>
      </c>
      <c r="S1030" s="9"/>
      <c r="T1030" s="9">
        <f t="shared" si="606"/>
        <v>11.704620977267432</v>
      </c>
      <c r="U1030" s="10">
        <f t="shared" si="619"/>
        <v>0</v>
      </c>
      <c r="V1030" s="10" t="e">
        <f t="shared" si="620"/>
        <v>#DIV/0!</v>
      </c>
      <c r="W1030" s="10" t="e">
        <f t="shared" si="621"/>
        <v>#DIV/0!</v>
      </c>
      <c r="X1030" s="10" t="e">
        <f t="shared" si="622"/>
        <v>#DIV/0!</v>
      </c>
      <c r="Y1030" s="1"/>
      <c r="Z1030" s="22">
        <f t="shared" si="607"/>
        <v>11.703364155543904</v>
      </c>
      <c r="AA1030" s="37">
        <f t="shared" si="608"/>
        <v>-1.2568217235280343E-3</v>
      </c>
      <c r="AB1030" s="37">
        <f t="shared" si="609"/>
        <v>0.18321466962050922</v>
      </c>
      <c r="AC1030" s="37">
        <f t="shared" si="610"/>
        <v>0.29981947615970939</v>
      </c>
      <c r="AD1030" s="37">
        <f t="shared" si="631"/>
        <v>0.29978187914434612</v>
      </c>
      <c r="AG1030" s="22">
        <f t="shared" si="611"/>
        <v>11.703095562587556</v>
      </c>
      <c r="AH1030" s="37">
        <f t="shared" si="632"/>
        <v>-1.5254146798753254E-3</v>
      </c>
      <c r="AI1030" s="37">
        <f t="shared" si="633"/>
        <v>48.179977025700168</v>
      </c>
      <c r="AJ1030" s="37">
        <f t="shared" si="634"/>
        <v>0.36389332049630824</v>
      </c>
      <c r="AK1030" s="37">
        <f t="shared" si="635"/>
        <v>0.36385186384843959</v>
      </c>
      <c r="AM1030" s="22">
        <f t="shared" si="612"/>
        <v>11.704620977267432</v>
      </c>
      <c r="AN1030" s="37">
        <f t="shared" si="636"/>
        <v>0</v>
      </c>
      <c r="AO1030" s="37" t="e">
        <f t="shared" si="637"/>
        <v>#DIV/0!</v>
      </c>
      <c r="AP1030" s="37" t="e">
        <f t="shared" si="638"/>
        <v>#DIV/0!</v>
      </c>
      <c r="AQ1030" s="37" t="e">
        <f t="shared" si="639"/>
        <v>#DIV/0!</v>
      </c>
      <c r="AS1030" s="22">
        <f t="shared" si="613"/>
        <v>11.704620977267432</v>
      </c>
      <c r="AT1030" s="37">
        <f t="shared" si="640"/>
        <v>0</v>
      </c>
      <c r="AU1030" s="37" t="e">
        <f t="shared" si="641"/>
        <v>#DIV/0!</v>
      </c>
      <c r="AV1030" s="37" t="e">
        <f t="shared" si="642"/>
        <v>#DIV/0!</v>
      </c>
      <c r="AW1030" s="37" t="e">
        <f t="shared" si="643"/>
        <v>#DIV/0!</v>
      </c>
    </row>
    <row r="1031" spans="1:52" s="33" customFormat="1" x14ac:dyDescent="0.25">
      <c r="A1031" s="3"/>
      <c r="B1031" s="4"/>
      <c r="C1031" s="4">
        <f t="shared" si="623"/>
        <v>999</v>
      </c>
      <c r="D1031" s="21">
        <f t="shared" si="614"/>
        <v>239.85468654355614</v>
      </c>
      <c r="E1031" s="37">
        <f t="shared" si="624"/>
        <v>6.5000000000000002E-2</v>
      </c>
      <c r="F1031" s="37">
        <f t="shared" si="625"/>
        <v>100</v>
      </c>
      <c r="G1031" s="37">
        <f t="shared" si="615"/>
        <v>6.4957777444660969E-2</v>
      </c>
      <c r="H1031" s="23">
        <f t="shared" si="626"/>
        <v>19.147028540863349</v>
      </c>
      <c r="I1031" s="22">
        <f t="shared" si="627"/>
        <v>8.8370900957830831E-2</v>
      </c>
      <c r="J1031" s="22">
        <f t="shared" si="628"/>
        <v>0.7</v>
      </c>
      <c r="K1031" s="21">
        <f t="shared" si="629"/>
        <v>45</v>
      </c>
      <c r="L1031" s="110">
        <v>1000</v>
      </c>
      <c r="M1031" s="9">
        <f t="shared" si="604"/>
        <v>11.701839179202368</v>
      </c>
      <c r="N1031" s="9">
        <f t="shared" si="605"/>
        <v>11.701839179202368</v>
      </c>
      <c r="O1031" s="10">
        <f t="shared" si="630"/>
        <v>0</v>
      </c>
      <c r="P1031" s="10" t="e">
        <f t="shared" si="616"/>
        <v>#DIV/0!</v>
      </c>
      <c r="Q1031" s="10" t="e">
        <f t="shared" si="617"/>
        <v>#DIV/0!</v>
      </c>
      <c r="R1031" s="10" t="e">
        <f t="shared" si="618"/>
        <v>#DIV/0!</v>
      </c>
      <c r="S1031" s="9"/>
      <c r="T1031" s="9">
        <f t="shared" si="606"/>
        <v>11.701839179202368</v>
      </c>
      <c r="U1031" s="10">
        <f t="shared" si="619"/>
        <v>0</v>
      </c>
      <c r="V1031" s="10" t="e">
        <f t="shared" si="620"/>
        <v>#DIV/0!</v>
      </c>
      <c r="W1031" s="10" t="e">
        <f t="shared" si="621"/>
        <v>#DIV/0!</v>
      </c>
      <c r="X1031" s="10" t="e">
        <f t="shared" si="622"/>
        <v>#DIV/0!</v>
      </c>
      <c r="Y1031" s="1"/>
      <c r="Z1031" s="22">
        <f t="shared" si="607"/>
        <v>11.700581660250373</v>
      </c>
      <c r="AA1031" s="37">
        <f t="shared" si="608"/>
        <v>-1.2575189519949959E-3</v>
      </c>
      <c r="AB1031" s="37">
        <f t="shared" si="609"/>
        <v>0.18331630892291226</v>
      </c>
      <c r="AC1031" s="37">
        <f t="shared" si="610"/>
        <v>0.29994965280252406</v>
      </c>
      <c r="AD1031" s="37">
        <f t="shared" si="631"/>
        <v>0.29991203297929409</v>
      </c>
      <c r="AG1031" s="22">
        <f t="shared" si="611"/>
        <v>11.700313528635087</v>
      </c>
      <c r="AH1031" s="37">
        <f t="shared" si="632"/>
        <v>-1.525650567280934E-3</v>
      </c>
      <c r="AI1031" s="37">
        <f t="shared" si="633"/>
        <v>48.187427491421268</v>
      </c>
      <c r="AJ1031" s="37">
        <f t="shared" si="634"/>
        <v>0.36390573456396674</v>
      </c>
      <c r="AK1031" s="37">
        <f t="shared" si="635"/>
        <v>0.36386426245476988</v>
      </c>
      <c r="AM1031" s="22">
        <f t="shared" si="612"/>
        <v>11.701839179202368</v>
      </c>
      <c r="AN1031" s="37">
        <f t="shared" si="636"/>
        <v>0</v>
      </c>
      <c r="AO1031" s="37" t="e">
        <f t="shared" si="637"/>
        <v>#DIV/0!</v>
      </c>
      <c r="AP1031" s="37" t="e">
        <f t="shared" si="638"/>
        <v>#DIV/0!</v>
      </c>
      <c r="AQ1031" s="37" t="e">
        <f t="shared" si="639"/>
        <v>#DIV/0!</v>
      </c>
      <c r="AS1031" s="22">
        <f t="shared" si="613"/>
        <v>11.701839179202368</v>
      </c>
      <c r="AT1031" s="37">
        <f t="shared" si="640"/>
        <v>0</v>
      </c>
      <c r="AU1031" s="37" t="e">
        <f t="shared" si="641"/>
        <v>#DIV/0!</v>
      </c>
      <c r="AV1031" s="37" t="e">
        <f t="shared" si="642"/>
        <v>#DIV/0!</v>
      </c>
      <c r="AW1031" s="37" t="e">
        <f t="shared" si="643"/>
        <v>#DIV/0!</v>
      </c>
    </row>
    <row r="1032" spans="1:52" s="33" customFormat="1" ht="14.4" x14ac:dyDescent="0.3">
      <c r="A1032" s="12" t="s">
        <v>6</v>
      </c>
      <c r="B1032" s="13" t="s">
        <v>7</v>
      </c>
      <c r="C1032" s="13">
        <v>1000</v>
      </c>
      <c r="D1032" s="51">
        <f t="shared" si="614"/>
        <v>239.89752561231376</v>
      </c>
      <c r="E1032" s="60">
        <f>IF(ISNUMBER(F5), (E32*(1+$F$5)),F7)</f>
        <v>6.5000000000000002E-2</v>
      </c>
      <c r="F1032" s="60">
        <f>IF(ISNUMBER(F5),F32*(1+$F$5),F6)</f>
        <v>100</v>
      </c>
      <c r="G1032" s="37">
        <f>(E1032*F1032)/(E1032+F1032)</f>
        <v>6.4957777444660969E-2</v>
      </c>
      <c r="H1032" s="51">
        <f>IF(ISNUMBER(F10),H32*(1+F10),F12)</f>
        <v>19.140168709572922</v>
      </c>
      <c r="I1032" s="50">
        <f>IF(ISNUMBER(F10),I32*(1+F10),F11)</f>
        <v>8.8339240198028857E-2</v>
      </c>
      <c r="J1032" s="50">
        <f>IF(ISNUMBER(F10),J32*(1),F13)</f>
        <v>0.7</v>
      </c>
      <c r="K1032" s="51">
        <f>IF(ISNUMBER(F10),K32*(1),F14)</f>
        <v>45</v>
      </c>
      <c r="L1032" s="110">
        <v>1001</v>
      </c>
      <c r="M1032" s="9">
        <f t="shared" si="604"/>
        <v>11.699056448508076</v>
      </c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1"/>
      <c r="Z1032" s="22"/>
      <c r="AA1032" s="22"/>
      <c r="AB1032" s="22"/>
      <c r="AC1032" s="22"/>
      <c r="AD1032" s="22"/>
      <c r="AE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S1032" s="22"/>
      <c r="AT1032" s="22"/>
      <c r="AU1032" s="22"/>
      <c r="AV1032" s="22"/>
      <c r="AW1032" s="22"/>
    </row>
    <row r="1033" spans="1:52" s="33" customFormat="1" x14ac:dyDescent="0.25">
      <c r="A1033" s="133" t="str">
        <f>IF(ISNUMBER(F5), "Increment applied to gS, gM, Asat and CE","")</f>
        <v/>
      </c>
      <c r="B1033" s="133"/>
      <c r="C1033" s="133"/>
      <c r="D1033" s="133"/>
      <c r="E1033" s="1"/>
      <c r="F1033" s="57"/>
      <c r="G1033" s="1"/>
      <c r="H1033" s="1"/>
      <c r="I1033" s="1"/>
      <c r="J1033" s="1"/>
      <c r="K1033" s="1"/>
      <c r="L1033" s="106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4"/>
      <c r="Z1033" s="36"/>
      <c r="AG1033" s="36"/>
      <c r="AM1033" s="36"/>
      <c r="AS1033" s="36"/>
    </row>
    <row r="1034" spans="1:52" x14ac:dyDescent="0.25">
      <c r="F1034" s="57"/>
    </row>
    <row r="1035" spans="1:52" x14ac:dyDescent="0.25">
      <c r="F1035" s="57"/>
    </row>
    <row r="1036" spans="1:52" x14ac:dyDescent="0.25">
      <c r="F1036" s="57"/>
    </row>
    <row r="1037" spans="1:52" ht="14.4" x14ac:dyDescent="0.3">
      <c r="B1037" s="3"/>
      <c r="C1037" s="6" t="s">
        <v>4</v>
      </c>
      <c r="D1037" s="2"/>
      <c r="E1037" s="2"/>
      <c r="F1037" s="62"/>
      <c r="G1037" s="2"/>
      <c r="H1037" s="132"/>
      <c r="I1037" s="132"/>
      <c r="J1037" s="132"/>
      <c r="K1037" s="132"/>
      <c r="L1037" s="6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29"/>
      <c r="Z1037" s="39" t="s">
        <v>36</v>
      </c>
      <c r="AA1037" s="36"/>
      <c r="AB1037" s="36"/>
      <c r="AC1037" s="36"/>
      <c r="AD1037" s="36"/>
      <c r="AE1037" s="36"/>
      <c r="AG1037" s="39" t="s">
        <v>37</v>
      </c>
      <c r="AH1037" s="36"/>
      <c r="AI1037" s="36"/>
      <c r="AJ1037" s="36"/>
      <c r="AK1037" s="36"/>
      <c r="AL1037" s="36"/>
      <c r="AM1037" s="39" t="s">
        <v>38</v>
      </c>
      <c r="AN1037" s="36"/>
      <c r="AO1037" s="36"/>
      <c r="AP1037" s="36"/>
      <c r="AQ1037" s="36"/>
      <c r="AS1037" s="39" t="s">
        <v>39</v>
      </c>
      <c r="AT1037" s="36"/>
      <c r="AU1037" s="36"/>
      <c r="AV1037" s="36"/>
      <c r="AW1037" s="36"/>
    </row>
    <row r="1038" spans="1:52" ht="17.2" x14ac:dyDescent="0.4">
      <c r="A1038" s="108" t="s">
        <v>169</v>
      </c>
      <c r="B1038" s="109">
        <f>LN(SQRT(MAX(I6:I7))+EXP(1))</f>
        <v>2.5430404724093343</v>
      </c>
      <c r="D1038" s="5" t="s">
        <v>14</v>
      </c>
      <c r="E1038" s="35" t="s">
        <v>116</v>
      </c>
      <c r="F1038" s="63" t="s">
        <v>117</v>
      </c>
      <c r="G1038" s="5" t="s">
        <v>112</v>
      </c>
      <c r="H1038" s="6" t="s">
        <v>8</v>
      </c>
      <c r="I1038" s="6" t="s">
        <v>0</v>
      </c>
      <c r="J1038" s="6" t="s">
        <v>9</v>
      </c>
      <c r="K1038" s="4" t="s">
        <v>1</v>
      </c>
      <c r="L1038" s="4"/>
      <c r="M1038" s="6" t="s">
        <v>105</v>
      </c>
      <c r="N1038" s="6" t="s">
        <v>113</v>
      </c>
      <c r="O1038" s="5" t="s">
        <v>55</v>
      </c>
      <c r="P1038" s="4" t="s">
        <v>114</v>
      </c>
      <c r="Q1038" s="4" t="s">
        <v>115</v>
      </c>
      <c r="R1038" s="4" t="s">
        <v>115</v>
      </c>
      <c r="S1038" s="6"/>
      <c r="T1038" s="6" t="s">
        <v>118</v>
      </c>
      <c r="U1038" s="5" t="s">
        <v>119</v>
      </c>
      <c r="V1038" s="4" t="s">
        <v>120</v>
      </c>
      <c r="W1038" s="4" t="s">
        <v>121</v>
      </c>
      <c r="X1038" s="4" t="s">
        <v>121</v>
      </c>
      <c r="Z1038" s="34" t="s">
        <v>19</v>
      </c>
      <c r="AA1038" s="35" t="s">
        <v>71</v>
      </c>
      <c r="AB1038" s="36" t="s">
        <v>20</v>
      </c>
      <c r="AC1038" s="36" t="s">
        <v>21</v>
      </c>
      <c r="AD1038" s="36" t="s">
        <v>21</v>
      </c>
      <c r="AG1038" s="34" t="s">
        <v>22</v>
      </c>
      <c r="AH1038" s="35" t="s">
        <v>72</v>
      </c>
      <c r="AI1038" s="36" t="s">
        <v>23</v>
      </c>
      <c r="AJ1038" s="36" t="s">
        <v>24</v>
      </c>
      <c r="AK1038" s="36" t="s">
        <v>24</v>
      </c>
      <c r="AM1038" s="34" t="s">
        <v>25</v>
      </c>
      <c r="AN1038" s="35" t="s">
        <v>73</v>
      </c>
      <c r="AO1038" s="36" t="s">
        <v>26</v>
      </c>
      <c r="AP1038" s="36" t="s">
        <v>27</v>
      </c>
      <c r="AQ1038" s="36" t="s">
        <v>27</v>
      </c>
      <c r="AS1038" s="34" t="s">
        <v>28</v>
      </c>
      <c r="AT1038" s="35" t="s">
        <v>74</v>
      </c>
      <c r="AU1038" s="36" t="s">
        <v>29</v>
      </c>
      <c r="AV1038" s="36" t="s">
        <v>30</v>
      </c>
      <c r="AW1038" s="36" t="s">
        <v>30</v>
      </c>
      <c r="AY1038" s="1" t="s">
        <v>167</v>
      </c>
      <c r="AZ1038" s="1" t="s">
        <v>168</v>
      </c>
    </row>
    <row r="1039" spans="1:52" ht="14.4" x14ac:dyDescent="0.3">
      <c r="A1039" s="12" t="s">
        <v>6</v>
      </c>
      <c r="B1039" s="13" t="s">
        <v>11</v>
      </c>
      <c r="C1039" s="24">
        <v>0</v>
      </c>
      <c r="D1039" s="51">
        <f>$C$2-M1039/G1039</f>
        <v>239.89752561231376</v>
      </c>
      <c r="E1039" s="61">
        <f>E1032</f>
        <v>6.5000000000000002E-2</v>
      </c>
      <c r="F1039" s="60">
        <f>F1032</f>
        <v>100</v>
      </c>
      <c r="G1039" s="37">
        <f>((E1039*F1039)/(E1039+F1039))</f>
        <v>6.4957777444660969E-2</v>
      </c>
      <c r="H1039" s="49">
        <f>H1032</f>
        <v>19.140168709572922</v>
      </c>
      <c r="I1039" s="50">
        <f>I1032</f>
        <v>8.8339240198028857E-2</v>
      </c>
      <c r="J1039" s="50">
        <f>J1032</f>
        <v>0.7</v>
      </c>
      <c r="K1039" s="51">
        <f>K1032</f>
        <v>45</v>
      </c>
      <c r="L1039" s="8"/>
      <c r="M1039" s="10">
        <f t="shared" ref="M1039:M1102" si="644">(-( I1039*K1039 -I1039*$C$2 -H1039-H1039*I1039 /((E1039*F1039)/(E1039+F1039)))-SQRT(( I1039*K1039 -I1039*$C$2 -H1039-H1039*I1039 /((E1039*F1039)/(E1039+F1039)))*( I1039*K1039 -I1039*$C$2 -H1039-H1039*I1039 /((E1039*F1039)/(E1039+F1039)))-4*(J1039 +I1039 /((E1039*F1039)/(E1039+F1039)))*(+H1039*I1039*$C$2 -H1039*I1039*K1039)))/(2*(J1039 +I1039 /((E1039*F1039)/(E1039+F1039))))</f>
        <v>11.699056448508076</v>
      </c>
      <c r="N1039" s="10">
        <f t="shared" ref="N1039:N1102" si="645">(-( I1039*K1039 -I1039*$C$2 -H1039-H1039*I1039 /((E1040*F1039)/(E1040+F1039)))-SQRT(( I1039*K1039 -I1039*$C$2 -H1039-H1039*I1039 /((E1040*F1039)/(E1040+F1039)))*( I1039*K1039 -I1039*$C$2 -H1039-H1039*I1039 /((E1040*F1039)/(E1040+F1039)))-4*(J1039 +I1039 /((E1040*F1039)/(E1040+F1039)))*(+H1039*I1039*$C$2 -H1039*I1039*K1039)))/(2*(J1039 +I1039 /((E1040*F1039)/(E1040+F1039))))</f>
        <v>11.698451612042875</v>
      </c>
      <c r="O1039" s="10">
        <f>N1039-M1039</f>
        <v>-6.0483646520026468E-4</v>
      </c>
      <c r="P1039" s="10">
        <f>O1039/(E1040-E1039)</f>
        <v>60.483646520049916</v>
      </c>
      <c r="Q1039" s="10">
        <f>(O1039/M1039)/((E1040-E1039)/E1039)</f>
        <v>0.33604735912737665</v>
      </c>
      <c r="R1039" s="10">
        <f>(LN(N1039)-LN(M1039))/(LN(E1040)-LN(E1039))</f>
        <v>0.33603019505446563</v>
      </c>
      <c r="S1039" s="9"/>
      <c r="T1039" s="9">
        <f t="shared" ref="T1039:T1102" si="646">(-( I1039*K1039 -I1039*$C$2 -H1039-H1039*I1039 /((E1039*F1040)/(E1039+F1040)))-SQRT(( I1039*K1039 -I1039*$C$2 -H1039-H1039*I1039 /((E1039*F1040)/(E1039+F1040)))*( I1039*K1039 -I1039*$C$2 -H1039-H1039*I1039 /((E1039*F1040)/(E1039+F1040)))-4*(J1039 +I1039 /((E1039*F1040)/(E1039+F1040)))*(+H1039*I1039*$C$2 -H1039*I1039*K1039)))/(2*(J1039 +I1039 /((E1039*F1040)/(E1039+F1040))))</f>
        <v>11.699056448508076</v>
      </c>
      <c r="U1039" s="10">
        <f>T1039-$M1039</f>
        <v>0</v>
      </c>
      <c r="V1039" s="10" t="e">
        <f>U1039/(F1040-F1039)</f>
        <v>#DIV/0!</v>
      </c>
      <c r="W1039" s="10" t="e">
        <f>(U1039/M1039)/((F1040-F1039)/F1039)</f>
        <v>#DIV/0!</v>
      </c>
      <c r="X1039" s="10" t="e">
        <f>(LN(T1039)-LN(M1039))/(LN(F1040)-LN(F1039))</f>
        <v>#DIV/0!</v>
      </c>
      <c r="Z1039" s="22">
        <f t="shared" ref="Z1039:Z1102" si="647">(-( I1039*K1039 -I1039*$C$2 -H1040-H1040*I1039 /((E1039*F1039)/(E1039+F1039)))-SQRT(( I1039*K1039 -I1039*$C$2 -H1040-H1040*I1039 /((E1039*F1039)/(E1039+F1039)))*( I1039*K1039 -I1039*$C$2 -H1040-H1040*I1039 /((E1039*F1039)/(E1039+F1039)))-4*(J1039 +I1039 /((E1039*F1039)/(E1039+F1039)))*(+H1040*I1039*$C$2 -H1040*I1039*K1039)))/(2*(J1039 +I1039 /((E1039*F1039)/(E1039+F1039))))</f>
        <v>11.699056448508076</v>
      </c>
      <c r="AA1039" s="37">
        <f t="shared" ref="AA1039:AA1102" si="648">Z1039-M1039</f>
        <v>0</v>
      </c>
      <c r="AB1039" s="37" t="e">
        <f t="shared" ref="AB1039:AB1102" si="649">AA1039/(H1040-H1039)</f>
        <v>#DIV/0!</v>
      </c>
      <c r="AC1039" s="37" t="e">
        <f t="shared" ref="AC1039:AC1102" si="650">(AA1039/M1039)/(($H1040-$H1039)/$H1039)</f>
        <v>#DIV/0!</v>
      </c>
      <c r="AD1039" s="37" t="e">
        <f>(LN(Z1039)-LN($M1039))/(LN($H1040)-LN($H1039))</f>
        <v>#DIV/0!</v>
      </c>
      <c r="AG1039" s="22">
        <f t="shared" ref="AG1039:AG1102" si="651">(-( I1040*K1039 -I1040*$C$2 -H1039-H1039*I1040 /((E1039*F1039)/(E1039+F1039)))-SQRT(( I1040*K1039 -I1040*$C$2 -H1039-H1039*I1040 /((E1039*F1039)/(E1039+F1039)))*( I1040*K1039 -I1040*$C$2 -H1039-H1039*I1040 /((E1039*F1039)/(E1039+F1039)))-4*(J1039 +I1040 /((E1039*F1039)/(E1039+F1039)))*(+H1039*I1040*$C$2 -H1039*I1040*K1039)))/(2*(J1039 +I1040 /((E1039*F1039)/(E1039+F1039))))</f>
        <v>11.699056448508076</v>
      </c>
      <c r="AH1039" s="37">
        <f>AG1039-$M1039</f>
        <v>0</v>
      </c>
      <c r="AI1039" s="37" t="e">
        <f>AH1039/($I1040-$I1039)</f>
        <v>#DIV/0!</v>
      </c>
      <c r="AJ1039" s="37" t="e">
        <f>(AH1039/$M1039)/(($I1040-$I1039)/$I1039)</f>
        <v>#DIV/0!</v>
      </c>
      <c r="AK1039" s="37" t="e">
        <f>(LN(AG1039)-LN($M1039))/(LN($I1040)-LN($I1039))</f>
        <v>#DIV/0!</v>
      </c>
      <c r="AM1039" s="22">
        <f t="shared" ref="AM1039:AM1102" si="652">(-( I1039*K1039 -I1039*$C$2 -H1039-H1039*I1039 /((E1039*F1039)/(E1039+F1039)))-SQRT(( I1039*K1039 -I1039*$C$2 -H1039-H1039*I1039 /((E1039*F1039)/(E1039+F1039)))*( I1039*K1039 -I1039*$C$2 -H1039-H1039*I1039 /((E1039*F1039)/(E1039+F1039)))-4*(J1040 +I1039 /((E1039*F1039)/(E1039+F1039)))*(+H1039*I1039*$C$2 -H1039*I1039*K1039)))/(2*(J1040 +I1039 /((E1039*F1039)/(E1039+F1039))))</f>
        <v>11.699056448508076</v>
      </c>
      <c r="AN1039" s="37">
        <f>AM1039-$M1039</f>
        <v>0</v>
      </c>
      <c r="AO1039" s="37" t="e">
        <f>AN1039/($J1040-$J1039)</f>
        <v>#DIV/0!</v>
      </c>
      <c r="AP1039" s="37" t="e">
        <f>(AN1039/$M1039)/(($J1040-$J1039)/$J1039)</f>
        <v>#DIV/0!</v>
      </c>
      <c r="AQ1039" s="37" t="e">
        <f>(LN(AM1039)-LN($M1039))/(LN($J1040)-LN($J1039))</f>
        <v>#DIV/0!</v>
      </c>
      <c r="AS1039" s="22">
        <f t="shared" ref="AS1039:AS1102" si="653">(-( I1039*K1040 -I1039*$C$2 -H1039-H1039*I1039 /((E1039*F1039)/(E1039+F1039)))-SQRT(( I1039*K1040 -I1039*$C$2 -H1039-H1039*I1039 /((E1039*F1039)/(E1039+F1039)))*( I1039*K1040 -I1039*$C$2 -H1039-H1039*I1039 /((E1039*F1039)/(E1039+F1039)))-4*(J1039 +I1039 /((E1039*F1039)/(E1039+F1039)))*(+H1039*I1039*$C$2 -H1039*I1039*K1040)))/(2*(J1039 +I1039 /((E1039*F1039)/(E1039+F1039))))</f>
        <v>11.699056448508076</v>
      </c>
      <c r="AT1039" s="37">
        <f>AS1039-$M1039</f>
        <v>0</v>
      </c>
      <c r="AU1039" s="37" t="e">
        <f>AT1039/($K1040-$K1039)</f>
        <v>#DIV/0!</v>
      </c>
      <c r="AV1039" s="37" t="e">
        <f>(AT1039/$M1039)/(($K1040-$K1039)/$K1039)</f>
        <v>#DIV/0!</v>
      </c>
      <c r="AW1039" s="37" t="e">
        <f>(LN(AS1039)-LN($M1039))/(LN($K1040)-LN($K1039))</f>
        <v>#DIV/0!</v>
      </c>
      <c r="AY1039" s="1">
        <f>IF($C$1=2,D1039,NA())</f>
        <v>239.89752561231376</v>
      </c>
      <c r="AZ1039" s="1">
        <f>IF($C$1=2,M1039,NA())</f>
        <v>11.699056448508076</v>
      </c>
    </row>
    <row r="1040" spans="1:52" x14ac:dyDescent="0.25">
      <c r="A1040" s="42" t="s">
        <v>148</v>
      </c>
      <c r="B1040" s="4"/>
      <c r="C1040" s="4">
        <f>IF(OR(($E$2039-$E$1039)&gt;1,($F$2039-$F$1039)&gt;1),$C$1039 + ($C$2039 - $C$1039) * ((ROW() - ROW($C$1039)) / (ROW($C$2039) - ROW($C$1039)))^$B$1038,($C$1039 + ($C$2039 - $C$1039) * (ROW() - ROW($C$1039)) / (ROW($C$2039) - ROW($C$1039))))</f>
        <v>1</v>
      </c>
      <c r="D1040" s="21">
        <f t="shared" ref="D1040:D1103" si="654">$C$2-M1040/G1040</f>
        <v>239.87914393375073</v>
      </c>
      <c r="E1040" s="37">
        <f>$E$1039+$C1040/$C$2039*($E$2039-$E$1039)</f>
        <v>6.4990000000000006E-2</v>
      </c>
      <c r="F1040" s="37">
        <f>$F$1039+$C1040/$C$2039*($F$2039-$F$1039)</f>
        <v>100</v>
      </c>
      <c r="G1040" s="37">
        <f t="shared" ref="G1040:G1103" si="655">(E1040*F1040)/(E1040+F1040)</f>
        <v>6.4947790430998908E-2</v>
      </c>
      <c r="H1040" s="23">
        <f>$H$1039+C1040/$C$2039*($H$2039-$H$1039)</f>
        <v>19.140168709572922</v>
      </c>
      <c r="I1040" s="22">
        <f>$I$1039+C1040/$C$2039*($I$2039-$I$1039)</f>
        <v>8.8339240198028857E-2</v>
      </c>
      <c r="J1040" s="22">
        <f>$J$1039+C1040/$C$2039*($J$2039-$J$1039)</f>
        <v>0.7</v>
      </c>
      <c r="K1040" s="21">
        <f>$K$1039+C1040/$C$2039*($K$2039-$K$1039)</f>
        <v>45</v>
      </c>
      <c r="L1040" s="8"/>
      <c r="M1040" s="11">
        <f t="shared" si="644"/>
        <v>11.698451612042875</v>
      </c>
      <c r="N1040" s="9">
        <f t="shared" si="645"/>
        <v>11.697846603725674</v>
      </c>
      <c r="O1040" s="10">
        <f>N1040-M1040</f>
        <v>-6.0500831720133874E-4</v>
      </c>
      <c r="P1040" s="10">
        <f t="shared" ref="P1040:P1103" si="656">O1040/(E1041-E1040)</f>
        <v>60.500831720073371</v>
      </c>
      <c r="Q1040" s="10">
        <f t="shared" ref="Q1040:Q1103" si="657">(O1040/M1040)/((E1041-E1040)/E1040)</f>
        <v>0.33610850255087227</v>
      </c>
      <c r="R1040" s="10">
        <f t="shared" ref="R1040:R1103" si="658">(LN(N1040)-LN(M1040))/(LN(E1041)-LN(E1040))</f>
        <v>0.33609133429500349</v>
      </c>
      <c r="S1040" s="9"/>
      <c r="T1040" s="9">
        <f t="shared" si="646"/>
        <v>11.698451612042875</v>
      </c>
      <c r="U1040" s="10">
        <f t="shared" ref="U1040:U1103" si="659">T1040-$M1040</f>
        <v>0</v>
      </c>
      <c r="V1040" s="10" t="e">
        <f t="shared" ref="V1040:V1103" si="660">U1040/(F1041-F1040)</f>
        <v>#DIV/0!</v>
      </c>
      <c r="W1040" s="10" t="e">
        <f t="shared" ref="W1040:W1103" si="661">(U1040/M1040)/((F1041-F1040)/F1040)</f>
        <v>#DIV/0!</v>
      </c>
      <c r="X1040" s="10" t="e">
        <f t="shared" ref="X1040:X1103" si="662">(LN(T1040)-LN(M1040))/(LN(F1041)-LN(F1040))</f>
        <v>#DIV/0!</v>
      </c>
      <c r="Z1040" s="22">
        <f t="shared" si="647"/>
        <v>11.698451612042875</v>
      </c>
      <c r="AA1040" s="37">
        <f t="shared" si="648"/>
        <v>0</v>
      </c>
      <c r="AB1040" s="37" t="e">
        <f t="shared" si="649"/>
        <v>#DIV/0!</v>
      </c>
      <c r="AC1040" s="37" t="e">
        <f t="shared" si="650"/>
        <v>#DIV/0!</v>
      </c>
      <c r="AD1040" s="37" t="e">
        <f>(LN(Z1040)-LN($M1040))/(LN($H1041)-LN($H1040))</f>
        <v>#DIV/0!</v>
      </c>
      <c r="AG1040" s="22">
        <f t="shared" si="651"/>
        <v>11.698451612042875</v>
      </c>
      <c r="AH1040" s="37">
        <f>AG1040-$M1040</f>
        <v>0</v>
      </c>
      <c r="AI1040" s="37" t="e">
        <f>AH1040/($I1041-$I1040)</f>
        <v>#DIV/0!</v>
      </c>
      <c r="AJ1040" s="37" t="e">
        <f>(AH1040/$M1040)/(($I1041-$I1040)/$I1040)</f>
        <v>#DIV/0!</v>
      </c>
      <c r="AK1040" s="37" t="e">
        <f>(LN(AG1040)-LN($M1040))/(LN($I1041)-LN($I1040))</f>
        <v>#DIV/0!</v>
      </c>
      <c r="AM1040" s="22">
        <f t="shared" si="652"/>
        <v>11.698451612042875</v>
      </c>
      <c r="AN1040" s="37">
        <f>AM1040-$M1040</f>
        <v>0</v>
      </c>
      <c r="AO1040" s="37" t="e">
        <f>AN1040/($J1041-$J1040)</f>
        <v>#DIV/0!</v>
      </c>
      <c r="AP1040" s="37" t="e">
        <f>(AN1040/$M1040)/(($J1041-$J1040)/$J1040)</f>
        <v>#DIV/0!</v>
      </c>
      <c r="AQ1040" s="37" t="e">
        <f>(LN(AM1040)-LN($M1040))/(LN($J1041)-LN($J1040))</f>
        <v>#DIV/0!</v>
      </c>
      <c r="AS1040" s="22">
        <f t="shared" si="653"/>
        <v>11.698451612042875</v>
      </c>
      <c r="AT1040" s="37">
        <f>AS1040-$M1040</f>
        <v>0</v>
      </c>
      <c r="AU1040" s="37" t="e">
        <f>AT1040/($K1041-$K1040)</f>
        <v>#DIV/0!</v>
      </c>
      <c r="AV1040" s="37" t="e">
        <f>(AT1040/$M1040)/(($K1041-$K1040)/$K1040)</f>
        <v>#DIV/0!</v>
      </c>
      <c r="AW1040" s="37" t="e">
        <f>(LN(AS1040)-LN($M1040))/(LN($K1041)-LN($K1040))</f>
        <v>#DIV/0!</v>
      </c>
      <c r="AY1040" s="1">
        <f t="shared" ref="AY1040:AY1103" si="663">IF($C$1=2,D1040,NA())</f>
        <v>239.87914393375073</v>
      </c>
      <c r="AZ1040" s="1">
        <f t="shared" ref="AZ1040:AZ1103" si="664">IF($C$1=2,M1040,NA())</f>
        <v>11.698451612042875</v>
      </c>
    </row>
    <row r="1041" spans="1:52" x14ac:dyDescent="0.25">
      <c r="A1041" s="41" t="s">
        <v>158</v>
      </c>
      <c r="B1041" s="4"/>
      <c r="C1041" s="4">
        <f t="shared" ref="C1041:C1104" si="665">IF(OR(($E$2039-$E$1039)&gt;1,($F$2039-$F$1039)&gt;1),$C$1039 + ($C$2039 - $C$1039) * ((ROW() - ROW($C$1039)) / (ROW($C$2039) - ROW($C$1039)))^$B$1038,($C$1039 + ($C$2039 - $C$1039) * (ROW() - ROW($C$1039)) / (ROW($C$2039) - ROW($C$1039))))</f>
        <v>2</v>
      </c>
      <c r="D1041" s="21">
        <f t="shared" si="654"/>
        <v>239.86075924209328</v>
      </c>
      <c r="E1041" s="37">
        <f t="shared" ref="E1041:E1104" si="666">$E$1039+$C1041/$C$2039*($E$2039-$E$1039)</f>
        <v>6.4979999999999996E-2</v>
      </c>
      <c r="F1041" s="37">
        <f t="shared" ref="F1041:F1104" si="667">$F$1039+$C1041/$C$2039*($F$2039-$F$1039)</f>
        <v>100</v>
      </c>
      <c r="G1041" s="37">
        <f t="shared" si="655"/>
        <v>6.4937803415340695E-2</v>
      </c>
      <c r="H1041" s="23">
        <f t="shared" ref="H1041:H1104" si="668">$H$1039+C1041/$C$2039*($H$2039-$H$1039)</f>
        <v>19.140168709572922</v>
      </c>
      <c r="I1041" s="22">
        <f t="shared" ref="I1041:I1104" si="669">$I$1039+C1041/$C$2039*($I$2039-$I$1039)</f>
        <v>8.8339240198028857E-2</v>
      </c>
      <c r="J1041" s="22">
        <f t="shared" ref="J1041:J1104" si="670">$J$1039+C1041/$C$2039*($J$2039-$J$1039)</f>
        <v>0.7</v>
      </c>
      <c r="K1041" s="21">
        <f t="shared" ref="K1041:K1104" si="671">$K$1039+C1041/$C$2039*($K$2039-$K$1039)</f>
        <v>45</v>
      </c>
      <c r="L1041" s="8"/>
      <c r="M1041" s="11">
        <f t="shared" si="644"/>
        <v>11.697846603725674</v>
      </c>
      <c r="N1041" s="9">
        <f t="shared" si="645"/>
        <v>11.697241423496704</v>
      </c>
      <c r="O1041" s="10">
        <f>N1041-M1041</f>
        <v>-6.0518022896971502E-4</v>
      </c>
      <c r="P1041" s="10">
        <f t="shared" si="656"/>
        <v>60.518022896994964</v>
      </c>
      <c r="Q1041" s="10">
        <f t="shared" si="657"/>
        <v>0.33616966105490514</v>
      </c>
      <c r="R1041" s="10">
        <f t="shared" si="658"/>
        <v>0.33615248861206004</v>
      </c>
      <c r="S1041" s="9"/>
      <c r="T1041" s="9">
        <f t="shared" si="646"/>
        <v>11.697846603725674</v>
      </c>
      <c r="U1041" s="10">
        <f t="shared" si="659"/>
        <v>0</v>
      </c>
      <c r="V1041" s="10" t="e">
        <f t="shared" si="660"/>
        <v>#DIV/0!</v>
      </c>
      <c r="W1041" s="10" t="e">
        <f t="shared" si="661"/>
        <v>#DIV/0!</v>
      </c>
      <c r="X1041" s="10" t="e">
        <f t="shared" si="662"/>
        <v>#DIV/0!</v>
      </c>
      <c r="Z1041" s="22">
        <f t="shared" si="647"/>
        <v>11.697846603725674</v>
      </c>
      <c r="AA1041" s="37">
        <f t="shared" si="648"/>
        <v>0</v>
      </c>
      <c r="AB1041" s="37" t="e">
        <f t="shared" si="649"/>
        <v>#DIV/0!</v>
      </c>
      <c r="AC1041" s="37" t="e">
        <f t="shared" si="650"/>
        <v>#DIV/0!</v>
      </c>
      <c r="AD1041" s="37" t="e">
        <f>(LN(Z1041)-LN($M1041))/(LN($H1042)-LN($H1041))</f>
        <v>#DIV/0!</v>
      </c>
      <c r="AG1041" s="22">
        <f t="shared" si="651"/>
        <v>11.697846603725674</v>
      </c>
      <c r="AH1041" s="37">
        <f>AG1041-$M1041</f>
        <v>0</v>
      </c>
      <c r="AI1041" s="37" t="e">
        <f>AH1041/($I1042-$I1041)</f>
        <v>#DIV/0!</v>
      </c>
      <c r="AJ1041" s="37" t="e">
        <f>(AH1041/$M1041)/(($I1042-$I1041)/$I1041)</f>
        <v>#DIV/0!</v>
      </c>
      <c r="AK1041" s="37" t="e">
        <f>(LN(AG1041)-LN($M1041))/(LN($I1042)-LN($I1041))</f>
        <v>#DIV/0!</v>
      </c>
      <c r="AM1041" s="22">
        <f t="shared" si="652"/>
        <v>11.697846603725674</v>
      </c>
      <c r="AN1041" s="37">
        <f>AM1041-$M1041</f>
        <v>0</v>
      </c>
      <c r="AO1041" s="37" t="e">
        <f>AN1041/($J1042-$J1041)</f>
        <v>#DIV/0!</v>
      </c>
      <c r="AP1041" s="37" t="e">
        <f>(AN1041/$M1041)/(($J1042-$J1041)/$J1041)</f>
        <v>#DIV/0!</v>
      </c>
      <c r="AQ1041" s="37" t="e">
        <f>(LN(AM1041)-LN($M1041))/(LN($J1042)-LN($J1041))</f>
        <v>#DIV/0!</v>
      </c>
      <c r="AS1041" s="22">
        <f t="shared" si="653"/>
        <v>11.697846603725674</v>
      </c>
      <c r="AT1041" s="37">
        <f>AS1041-$M1041</f>
        <v>0</v>
      </c>
      <c r="AU1041" s="37" t="e">
        <f>AT1041/($K1042-$K1041)</f>
        <v>#DIV/0!</v>
      </c>
      <c r="AV1041" s="37" t="e">
        <f>(AT1041/$M1041)/(($K1042-$K1041)/$K1041)</f>
        <v>#DIV/0!</v>
      </c>
      <c r="AW1041" s="37" t="e">
        <f>(LN(AS1041)-LN($M1041))/(LN($K1042)-LN($K1041))</f>
        <v>#DIV/0!</v>
      </c>
      <c r="AY1041" s="1">
        <f t="shared" si="663"/>
        <v>239.86075924209328</v>
      </c>
      <c r="AZ1041" s="1">
        <f t="shared" si="664"/>
        <v>11.697846603725674</v>
      </c>
    </row>
    <row r="1042" spans="1:52" hidden="1" x14ac:dyDescent="0.25">
      <c r="A1042" s="3"/>
      <c r="B1042" s="4"/>
      <c r="C1042" s="4">
        <f t="shared" si="665"/>
        <v>3</v>
      </c>
      <c r="D1042" s="21">
        <f t="shared" si="654"/>
        <v>239.8423715368701</v>
      </c>
      <c r="E1042" s="37">
        <f t="shared" si="666"/>
        <v>6.497E-2</v>
      </c>
      <c r="F1042" s="37">
        <f t="shared" si="667"/>
        <v>100</v>
      </c>
      <c r="G1042" s="37">
        <f t="shared" si="655"/>
        <v>6.4927816397686425E-2</v>
      </c>
      <c r="H1042" s="23">
        <f t="shared" si="668"/>
        <v>19.140168709572922</v>
      </c>
      <c r="I1042" s="22">
        <f t="shared" si="669"/>
        <v>8.8339240198028857E-2</v>
      </c>
      <c r="J1042" s="22">
        <f t="shared" si="670"/>
        <v>0.7</v>
      </c>
      <c r="K1042" s="21">
        <f t="shared" si="671"/>
        <v>45</v>
      </c>
      <c r="L1042" s="8"/>
      <c r="M1042" s="11">
        <f t="shared" si="644"/>
        <v>11.697241423496704</v>
      </c>
      <c r="N1042" s="9">
        <f t="shared" si="645"/>
        <v>11.696636071296197</v>
      </c>
      <c r="O1042" s="10">
        <f t="shared" ref="O1042:O1105" si="672">N1042-M1042</f>
        <v>-6.0535220050716987E-4</v>
      </c>
      <c r="P1042" s="10">
        <f t="shared" si="656"/>
        <v>60.535220050740456</v>
      </c>
      <c r="Q1042" s="10">
        <f t="shared" si="657"/>
        <v>0.33623083463048736</v>
      </c>
      <c r="R1042" s="10">
        <f t="shared" si="658"/>
        <v>0.33621365800630471</v>
      </c>
      <c r="S1042" s="9"/>
      <c r="T1042" s="9">
        <f t="shared" si="646"/>
        <v>11.697241423496704</v>
      </c>
      <c r="U1042" s="10">
        <f t="shared" si="659"/>
        <v>0</v>
      </c>
      <c r="V1042" s="10" t="e">
        <f t="shared" si="660"/>
        <v>#DIV/0!</v>
      </c>
      <c r="W1042" s="10" t="e">
        <f t="shared" si="661"/>
        <v>#DIV/0!</v>
      </c>
      <c r="X1042" s="10" t="e">
        <f t="shared" si="662"/>
        <v>#DIV/0!</v>
      </c>
      <c r="Z1042" s="22">
        <f t="shared" si="647"/>
        <v>11.697241423496704</v>
      </c>
      <c r="AA1042" s="37">
        <f t="shared" si="648"/>
        <v>0</v>
      </c>
      <c r="AB1042" s="37" t="e">
        <f t="shared" si="649"/>
        <v>#DIV/0!</v>
      </c>
      <c r="AC1042" s="37" t="e">
        <f t="shared" si="650"/>
        <v>#DIV/0!</v>
      </c>
      <c r="AD1042" s="37" t="e">
        <f t="shared" ref="AD1042:AD1105" si="673">(LN(Z1042)-LN($M1042))/(LN($H1043)-LN($H1042))</f>
        <v>#DIV/0!</v>
      </c>
      <c r="AG1042" s="22">
        <f t="shared" si="651"/>
        <v>11.697241423496704</v>
      </c>
      <c r="AH1042" s="37">
        <f t="shared" ref="AH1042:AH1105" si="674">AG1042-$M1042</f>
        <v>0</v>
      </c>
      <c r="AI1042" s="37" t="e">
        <f t="shared" ref="AI1042:AI1105" si="675">AH1042/($I1043-$I1042)</f>
        <v>#DIV/0!</v>
      </c>
      <c r="AJ1042" s="37" t="e">
        <f t="shared" ref="AJ1042:AJ1105" si="676">(AH1042/$M1042)/(($I1043-$I1042)/$I1042)</f>
        <v>#DIV/0!</v>
      </c>
      <c r="AK1042" s="37" t="e">
        <f t="shared" ref="AK1042:AK1105" si="677">(LN(AG1042)-LN($M1042))/(LN($I1043)-LN($I1042))</f>
        <v>#DIV/0!</v>
      </c>
      <c r="AM1042" s="22">
        <f t="shared" si="652"/>
        <v>11.697241423496704</v>
      </c>
      <c r="AN1042" s="37">
        <f t="shared" ref="AN1042:AN1105" si="678">AM1042-$M1042</f>
        <v>0</v>
      </c>
      <c r="AO1042" s="37" t="e">
        <f t="shared" ref="AO1042:AO1105" si="679">AN1042/($J1043-$J1042)</f>
        <v>#DIV/0!</v>
      </c>
      <c r="AP1042" s="37" t="e">
        <f t="shared" ref="AP1042:AP1105" si="680">(AN1042/$M1042)/(($J1043-$J1042)/$J1042)</f>
        <v>#DIV/0!</v>
      </c>
      <c r="AQ1042" s="37" t="e">
        <f t="shared" ref="AQ1042:AQ1105" si="681">(LN(AM1042)-LN($M1042))/(LN($J1043)-LN($J1042))</f>
        <v>#DIV/0!</v>
      </c>
      <c r="AS1042" s="22">
        <f t="shared" si="653"/>
        <v>11.697241423496704</v>
      </c>
      <c r="AT1042" s="37">
        <f t="shared" ref="AT1042:AT1105" si="682">AS1042-$M1042</f>
        <v>0</v>
      </c>
      <c r="AU1042" s="37" t="e">
        <f t="shared" ref="AU1042:AU1105" si="683">AT1042/($K1043-$K1042)</f>
        <v>#DIV/0!</v>
      </c>
      <c r="AV1042" s="37" t="e">
        <f t="shared" ref="AV1042:AV1105" si="684">(AT1042/$M1042)/(($K1043-$K1042)/$K1042)</f>
        <v>#DIV/0!</v>
      </c>
      <c r="AW1042" s="37" t="e">
        <f t="shared" ref="AW1042:AW1105" si="685">(LN(AS1042)-LN($M1042))/(LN($K1043)-LN($K1042))</f>
        <v>#DIV/0!</v>
      </c>
      <c r="AY1042" s="1">
        <f t="shared" si="663"/>
        <v>239.8423715368701</v>
      </c>
      <c r="AZ1042" s="1">
        <f t="shared" si="664"/>
        <v>11.697241423496704</v>
      </c>
    </row>
    <row r="1043" spans="1:52" hidden="1" x14ac:dyDescent="0.25">
      <c r="A1043" s="3"/>
      <c r="B1043" s="4"/>
      <c r="C1043" s="4">
        <f t="shared" si="665"/>
        <v>4</v>
      </c>
      <c r="D1043" s="21">
        <f t="shared" si="654"/>
        <v>239.82398081760914</v>
      </c>
      <c r="E1043" s="37">
        <f t="shared" si="666"/>
        <v>6.4960000000000004E-2</v>
      </c>
      <c r="F1043" s="37">
        <f t="shared" si="667"/>
        <v>100</v>
      </c>
      <c r="G1043" s="37">
        <f t="shared" si="655"/>
        <v>6.4917829378036029E-2</v>
      </c>
      <c r="H1043" s="23">
        <f t="shared" si="668"/>
        <v>19.140168709572922</v>
      </c>
      <c r="I1043" s="22">
        <f t="shared" si="669"/>
        <v>8.8339240198028857E-2</v>
      </c>
      <c r="J1043" s="22">
        <f t="shared" si="670"/>
        <v>0.7</v>
      </c>
      <c r="K1043" s="21">
        <f t="shared" si="671"/>
        <v>45</v>
      </c>
      <c r="L1043" s="8"/>
      <c r="M1043" s="11">
        <f t="shared" si="644"/>
        <v>11.696636071296197</v>
      </c>
      <c r="N1043" s="9">
        <f t="shared" si="645"/>
        <v>11.696030547064334</v>
      </c>
      <c r="O1043" s="10">
        <f t="shared" si="672"/>
        <v>-6.0552423186344129E-4</v>
      </c>
      <c r="P1043" s="10">
        <f t="shared" si="656"/>
        <v>60.552423186367605</v>
      </c>
      <c r="Q1043" s="10">
        <f t="shared" si="657"/>
        <v>0.33629202329713409</v>
      </c>
      <c r="R1043" s="10">
        <f t="shared" si="658"/>
        <v>0.33627484248314782</v>
      </c>
      <c r="S1043" s="9"/>
      <c r="T1043" s="9">
        <f t="shared" si="646"/>
        <v>11.696636071296197</v>
      </c>
      <c r="U1043" s="10">
        <f t="shared" si="659"/>
        <v>0</v>
      </c>
      <c r="V1043" s="10" t="e">
        <f t="shared" si="660"/>
        <v>#DIV/0!</v>
      </c>
      <c r="W1043" s="10" t="e">
        <f t="shared" si="661"/>
        <v>#DIV/0!</v>
      </c>
      <c r="X1043" s="10" t="e">
        <f t="shared" si="662"/>
        <v>#DIV/0!</v>
      </c>
      <c r="Z1043" s="22">
        <f t="shared" si="647"/>
        <v>11.696636071296197</v>
      </c>
      <c r="AA1043" s="37">
        <f t="shared" si="648"/>
        <v>0</v>
      </c>
      <c r="AB1043" s="37" t="e">
        <f t="shared" si="649"/>
        <v>#DIV/0!</v>
      </c>
      <c r="AC1043" s="37" t="e">
        <f t="shared" si="650"/>
        <v>#DIV/0!</v>
      </c>
      <c r="AD1043" s="37" t="e">
        <f t="shared" si="673"/>
        <v>#DIV/0!</v>
      </c>
      <c r="AG1043" s="22">
        <f t="shared" si="651"/>
        <v>11.696636071296197</v>
      </c>
      <c r="AH1043" s="37">
        <f t="shared" si="674"/>
        <v>0</v>
      </c>
      <c r="AI1043" s="37" t="e">
        <f t="shared" si="675"/>
        <v>#DIV/0!</v>
      </c>
      <c r="AJ1043" s="37" t="e">
        <f t="shared" si="676"/>
        <v>#DIV/0!</v>
      </c>
      <c r="AK1043" s="37" t="e">
        <f t="shared" si="677"/>
        <v>#DIV/0!</v>
      </c>
      <c r="AM1043" s="22">
        <f t="shared" si="652"/>
        <v>11.696636071296197</v>
      </c>
      <c r="AN1043" s="37">
        <f t="shared" si="678"/>
        <v>0</v>
      </c>
      <c r="AO1043" s="37" t="e">
        <f t="shared" si="679"/>
        <v>#DIV/0!</v>
      </c>
      <c r="AP1043" s="37" t="e">
        <f t="shared" si="680"/>
        <v>#DIV/0!</v>
      </c>
      <c r="AQ1043" s="37" t="e">
        <f t="shared" si="681"/>
        <v>#DIV/0!</v>
      </c>
      <c r="AS1043" s="22">
        <f t="shared" si="653"/>
        <v>11.696636071296197</v>
      </c>
      <c r="AT1043" s="37">
        <f t="shared" si="682"/>
        <v>0</v>
      </c>
      <c r="AU1043" s="37" t="e">
        <f t="shared" si="683"/>
        <v>#DIV/0!</v>
      </c>
      <c r="AV1043" s="37" t="e">
        <f t="shared" si="684"/>
        <v>#DIV/0!</v>
      </c>
      <c r="AW1043" s="37" t="e">
        <f t="shared" si="685"/>
        <v>#DIV/0!</v>
      </c>
      <c r="AY1043" s="1">
        <f t="shared" si="663"/>
        <v>239.82398081760914</v>
      </c>
      <c r="AZ1043" s="1">
        <f t="shared" si="664"/>
        <v>11.696636071296197</v>
      </c>
    </row>
    <row r="1044" spans="1:52" hidden="1" x14ac:dyDescent="0.25">
      <c r="A1044" s="3"/>
      <c r="B1044" s="4"/>
      <c r="C1044" s="4">
        <f t="shared" si="665"/>
        <v>5</v>
      </c>
      <c r="D1044" s="21">
        <f t="shared" si="654"/>
        <v>239.8055870838391</v>
      </c>
      <c r="E1044" s="37">
        <f t="shared" si="666"/>
        <v>6.4950000000000008E-2</v>
      </c>
      <c r="F1044" s="37">
        <f t="shared" si="667"/>
        <v>100</v>
      </c>
      <c r="G1044" s="37">
        <f t="shared" si="655"/>
        <v>6.4907842356389536E-2</v>
      </c>
      <c r="H1044" s="23">
        <f t="shared" si="668"/>
        <v>19.140168709572922</v>
      </c>
      <c r="I1044" s="22">
        <f t="shared" si="669"/>
        <v>8.8339240198028857E-2</v>
      </c>
      <c r="J1044" s="22">
        <f t="shared" si="670"/>
        <v>0.7</v>
      </c>
      <c r="K1044" s="21">
        <f t="shared" si="671"/>
        <v>45</v>
      </c>
      <c r="L1044" s="8"/>
      <c r="M1044" s="11">
        <f t="shared" si="644"/>
        <v>11.696030547064334</v>
      </c>
      <c r="N1044" s="9">
        <f t="shared" si="645"/>
        <v>11.695424850741283</v>
      </c>
      <c r="O1044" s="10">
        <f t="shared" si="672"/>
        <v>-6.0569632305096377E-4</v>
      </c>
      <c r="P1044" s="10">
        <f t="shared" si="656"/>
        <v>60.569632305035803</v>
      </c>
      <c r="Q1044" s="10">
        <f t="shared" si="657"/>
        <v>0.33635322705270265</v>
      </c>
      <c r="R1044" s="10">
        <f t="shared" si="658"/>
        <v>0.33633604204995027</v>
      </c>
      <c r="S1044" s="9"/>
      <c r="T1044" s="9">
        <f t="shared" si="646"/>
        <v>11.696030547064334</v>
      </c>
      <c r="U1044" s="10">
        <f t="shared" si="659"/>
        <v>0</v>
      </c>
      <c r="V1044" s="10" t="e">
        <f t="shared" si="660"/>
        <v>#DIV/0!</v>
      </c>
      <c r="W1044" s="10" t="e">
        <f t="shared" si="661"/>
        <v>#DIV/0!</v>
      </c>
      <c r="X1044" s="10" t="e">
        <f t="shared" si="662"/>
        <v>#DIV/0!</v>
      </c>
      <c r="Z1044" s="22">
        <f t="shared" si="647"/>
        <v>11.696030547064334</v>
      </c>
      <c r="AA1044" s="37">
        <f t="shared" si="648"/>
        <v>0</v>
      </c>
      <c r="AB1044" s="37" t="e">
        <f t="shared" si="649"/>
        <v>#DIV/0!</v>
      </c>
      <c r="AC1044" s="37" t="e">
        <f t="shared" si="650"/>
        <v>#DIV/0!</v>
      </c>
      <c r="AD1044" s="37" t="e">
        <f t="shared" si="673"/>
        <v>#DIV/0!</v>
      </c>
      <c r="AG1044" s="22">
        <f t="shared" si="651"/>
        <v>11.696030547064334</v>
      </c>
      <c r="AH1044" s="37">
        <f t="shared" si="674"/>
        <v>0</v>
      </c>
      <c r="AI1044" s="37" t="e">
        <f t="shared" si="675"/>
        <v>#DIV/0!</v>
      </c>
      <c r="AJ1044" s="37" t="e">
        <f t="shared" si="676"/>
        <v>#DIV/0!</v>
      </c>
      <c r="AK1044" s="37" t="e">
        <f t="shared" si="677"/>
        <v>#DIV/0!</v>
      </c>
      <c r="AM1044" s="22">
        <f t="shared" si="652"/>
        <v>11.696030547064334</v>
      </c>
      <c r="AN1044" s="37">
        <f t="shared" si="678"/>
        <v>0</v>
      </c>
      <c r="AO1044" s="37" t="e">
        <f t="shared" si="679"/>
        <v>#DIV/0!</v>
      </c>
      <c r="AP1044" s="37" t="e">
        <f t="shared" si="680"/>
        <v>#DIV/0!</v>
      </c>
      <c r="AQ1044" s="37" t="e">
        <f t="shared" si="681"/>
        <v>#DIV/0!</v>
      </c>
      <c r="AS1044" s="22">
        <f t="shared" si="653"/>
        <v>11.696030547064334</v>
      </c>
      <c r="AT1044" s="37">
        <f t="shared" si="682"/>
        <v>0</v>
      </c>
      <c r="AU1044" s="37" t="e">
        <f t="shared" si="683"/>
        <v>#DIV/0!</v>
      </c>
      <c r="AV1044" s="37" t="e">
        <f t="shared" si="684"/>
        <v>#DIV/0!</v>
      </c>
      <c r="AW1044" s="37" t="e">
        <f t="shared" si="685"/>
        <v>#DIV/0!</v>
      </c>
      <c r="AY1044" s="1">
        <f t="shared" si="663"/>
        <v>239.8055870838391</v>
      </c>
      <c r="AZ1044" s="1">
        <f t="shared" si="664"/>
        <v>11.696030547064334</v>
      </c>
    </row>
    <row r="1045" spans="1:52" hidden="1" x14ac:dyDescent="0.25">
      <c r="A1045" s="3"/>
      <c r="B1045" s="4"/>
      <c r="C1045" s="4">
        <f t="shared" si="665"/>
        <v>6</v>
      </c>
      <c r="D1045" s="21">
        <f t="shared" si="654"/>
        <v>239.78719033508844</v>
      </c>
      <c r="E1045" s="37">
        <f t="shared" si="666"/>
        <v>6.4939999999999998E-2</v>
      </c>
      <c r="F1045" s="37">
        <f t="shared" si="667"/>
        <v>100</v>
      </c>
      <c r="G1045" s="37">
        <f t="shared" si="655"/>
        <v>6.4897855332746904E-2</v>
      </c>
      <c r="H1045" s="23">
        <f t="shared" si="668"/>
        <v>19.140168709572922</v>
      </c>
      <c r="I1045" s="22">
        <f t="shared" si="669"/>
        <v>8.8339240198028857E-2</v>
      </c>
      <c r="J1045" s="22">
        <f t="shared" si="670"/>
        <v>0.7</v>
      </c>
      <c r="K1045" s="21">
        <f t="shared" si="671"/>
        <v>45</v>
      </c>
      <c r="L1045" s="8"/>
      <c r="M1045" s="11">
        <f t="shared" si="644"/>
        <v>11.695424850741283</v>
      </c>
      <c r="N1045" s="9">
        <f t="shared" si="645"/>
        <v>11.69481898226722</v>
      </c>
      <c r="O1045" s="10">
        <f t="shared" si="672"/>
        <v>-6.0586847406263189E-4</v>
      </c>
      <c r="P1045" s="10">
        <f t="shared" si="656"/>
        <v>60.58684740628668</v>
      </c>
      <c r="Q1045" s="10">
        <f t="shared" si="657"/>
        <v>0.33641444588606617</v>
      </c>
      <c r="R1045" s="10">
        <f t="shared" si="658"/>
        <v>0.33639725669578763</v>
      </c>
      <c r="S1045" s="9"/>
      <c r="T1045" s="9">
        <f t="shared" si="646"/>
        <v>11.695424850741283</v>
      </c>
      <c r="U1045" s="10">
        <f t="shared" si="659"/>
        <v>0</v>
      </c>
      <c r="V1045" s="10" t="e">
        <f t="shared" si="660"/>
        <v>#DIV/0!</v>
      </c>
      <c r="W1045" s="10" t="e">
        <f t="shared" si="661"/>
        <v>#DIV/0!</v>
      </c>
      <c r="X1045" s="10" t="e">
        <f t="shared" si="662"/>
        <v>#DIV/0!</v>
      </c>
      <c r="Z1045" s="22">
        <f t="shared" si="647"/>
        <v>11.695424850741283</v>
      </c>
      <c r="AA1045" s="37">
        <f t="shared" si="648"/>
        <v>0</v>
      </c>
      <c r="AB1045" s="37" t="e">
        <f t="shared" si="649"/>
        <v>#DIV/0!</v>
      </c>
      <c r="AC1045" s="37" t="e">
        <f t="shared" si="650"/>
        <v>#DIV/0!</v>
      </c>
      <c r="AD1045" s="37" t="e">
        <f t="shared" si="673"/>
        <v>#DIV/0!</v>
      </c>
      <c r="AG1045" s="22">
        <f t="shared" si="651"/>
        <v>11.695424850741283</v>
      </c>
      <c r="AH1045" s="37">
        <f t="shared" si="674"/>
        <v>0</v>
      </c>
      <c r="AI1045" s="37" t="e">
        <f t="shared" si="675"/>
        <v>#DIV/0!</v>
      </c>
      <c r="AJ1045" s="37" t="e">
        <f t="shared" si="676"/>
        <v>#DIV/0!</v>
      </c>
      <c r="AK1045" s="37" t="e">
        <f t="shared" si="677"/>
        <v>#DIV/0!</v>
      </c>
      <c r="AM1045" s="22">
        <f t="shared" si="652"/>
        <v>11.695424850741283</v>
      </c>
      <c r="AN1045" s="37">
        <f t="shared" si="678"/>
        <v>0</v>
      </c>
      <c r="AO1045" s="37" t="e">
        <f t="shared" si="679"/>
        <v>#DIV/0!</v>
      </c>
      <c r="AP1045" s="37" t="e">
        <f t="shared" si="680"/>
        <v>#DIV/0!</v>
      </c>
      <c r="AQ1045" s="37" t="e">
        <f t="shared" si="681"/>
        <v>#DIV/0!</v>
      </c>
      <c r="AS1045" s="22">
        <f t="shared" si="653"/>
        <v>11.695424850741283</v>
      </c>
      <c r="AT1045" s="37">
        <f t="shared" si="682"/>
        <v>0</v>
      </c>
      <c r="AU1045" s="37" t="e">
        <f t="shared" si="683"/>
        <v>#DIV/0!</v>
      </c>
      <c r="AV1045" s="37" t="e">
        <f t="shared" si="684"/>
        <v>#DIV/0!</v>
      </c>
      <c r="AW1045" s="37" t="e">
        <f t="shared" si="685"/>
        <v>#DIV/0!</v>
      </c>
      <c r="AY1045" s="1">
        <f t="shared" si="663"/>
        <v>239.78719033508844</v>
      </c>
      <c r="AZ1045" s="1">
        <f t="shared" si="664"/>
        <v>11.695424850741283</v>
      </c>
    </row>
    <row r="1046" spans="1:52" hidden="1" x14ac:dyDescent="0.25">
      <c r="A1046" s="3"/>
      <c r="B1046" s="4"/>
      <c r="C1046" s="4">
        <f t="shared" si="665"/>
        <v>7</v>
      </c>
      <c r="D1046" s="21">
        <f t="shared" si="654"/>
        <v>239.7687905708855</v>
      </c>
      <c r="E1046" s="37">
        <f t="shared" si="666"/>
        <v>6.4930000000000002E-2</v>
      </c>
      <c r="F1046" s="37">
        <f t="shared" si="667"/>
        <v>100</v>
      </c>
      <c r="G1046" s="37">
        <f t="shared" si="655"/>
        <v>6.4887868307108201E-2</v>
      </c>
      <c r="H1046" s="23">
        <f t="shared" si="668"/>
        <v>19.140168709572922</v>
      </c>
      <c r="I1046" s="22">
        <f t="shared" si="669"/>
        <v>8.8339240198028857E-2</v>
      </c>
      <c r="J1046" s="22">
        <f t="shared" si="670"/>
        <v>0.7</v>
      </c>
      <c r="K1046" s="21">
        <f t="shared" si="671"/>
        <v>45</v>
      </c>
      <c r="L1046" s="8"/>
      <c r="M1046" s="11">
        <f t="shared" si="644"/>
        <v>11.69481898226722</v>
      </c>
      <c r="N1046" s="9">
        <f t="shared" si="645"/>
        <v>11.69421294158226</v>
      </c>
      <c r="O1046" s="10">
        <f t="shared" si="672"/>
        <v>-6.0604068496061814E-4</v>
      </c>
      <c r="P1046" s="10">
        <f t="shared" si="656"/>
        <v>60.604068496085311</v>
      </c>
      <c r="Q1046" s="10">
        <f t="shared" si="657"/>
        <v>0.3364756798217628</v>
      </c>
      <c r="R1046" s="10">
        <f t="shared" si="658"/>
        <v>0.33645848644142179</v>
      </c>
      <c r="S1046" s="9"/>
      <c r="T1046" s="9">
        <f t="shared" si="646"/>
        <v>11.69481898226722</v>
      </c>
      <c r="U1046" s="10">
        <f t="shared" si="659"/>
        <v>0</v>
      </c>
      <c r="V1046" s="10" t="e">
        <f t="shared" si="660"/>
        <v>#DIV/0!</v>
      </c>
      <c r="W1046" s="10" t="e">
        <f t="shared" si="661"/>
        <v>#DIV/0!</v>
      </c>
      <c r="X1046" s="10" t="e">
        <f t="shared" si="662"/>
        <v>#DIV/0!</v>
      </c>
      <c r="Z1046" s="22">
        <f t="shared" si="647"/>
        <v>11.69481898226722</v>
      </c>
      <c r="AA1046" s="37">
        <f t="shared" si="648"/>
        <v>0</v>
      </c>
      <c r="AB1046" s="37" t="e">
        <f t="shared" si="649"/>
        <v>#DIV/0!</v>
      </c>
      <c r="AC1046" s="37" t="e">
        <f t="shared" si="650"/>
        <v>#DIV/0!</v>
      </c>
      <c r="AD1046" s="37" t="e">
        <f t="shared" si="673"/>
        <v>#DIV/0!</v>
      </c>
      <c r="AG1046" s="22">
        <f t="shared" si="651"/>
        <v>11.69481898226722</v>
      </c>
      <c r="AH1046" s="37">
        <f t="shared" si="674"/>
        <v>0</v>
      </c>
      <c r="AI1046" s="37" t="e">
        <f t="shared" si="675"/>
        <v>#DIV/0!</v>
      </c>
      <c r="AJ1046" s="37" t="e">
        <f t="shared" si="676"/>
        <v>#DIV/0!</v>
      </c>
      <c r="AK1046" s="37" t="e">
        <f t="shared" si="677"/>
        <v>#DIV/0!</v>
      </c>
      <c r="AM1046" s="22">
        <f t="shared" si="652"/>
        <v>11.69481898226722</v>
      </c>
      <c r="AN1046" s="37">
        <f t="shared" si="678"/>
        <v>0</v>
      </c>
      <c r="AO1046" s="37" t="e">
        <f t="shared" si="679"/>
        <v>#DIV/0!</v>
      </c>
      <c r="AP1046" s="37" t="e">
        <f t="shared" si="680"/>
        <v>#DIV/0!</v>
      </c>
      <c r="AQ1046" s="37" t="e">
        <f t="shared" si="681"/>
        <v>#DIV/0!</v>
      </c>
      <c r="AS1046" s="22">
        <f t="shared" si="653"/>
        <v>11.69481898226722</v>
      </c>
      <c r="AT1046" s="37">
        <f t="shared" si="682"/>
        <v>0</v>
      </c>
      <c r="AU1046" s="37" t="e">
        <f t="shared" si="683"/>
        <v>#DIV/0!</v>
      </c>
      <c r="AV1046" s="37" t="e">
        <f t="shared" si="684"/>
        <v>#DIV/0!</v>
      </c>
      <c r="AW1046" s="37" t="e">
        <f t="shared" si="685"/>
        <v>#DIV/0!</v>
      </c>
      <c r="AY1046" s="1">
        <f t="shared" si="663"/>
        <v>239.7687905708855</v>
      </c>
      <c r="AZ1046" s="1">
        <f t="shared" si="664"/>
        <v>11.69481898226722</v>
      </c>
    </row>
    <row r="1047" spans="1:52" hidden="1" x14ac:dyDescent="0.25">
      <c r="A1047" s="3"/>
      <c r="B1047" s="4"/>
      <c r="C1047" s="4">
        <f t="shared" si="665"/>
        <v>8</v>
      </c>
      <c r="D1047" s="21">
        <f t="shared" si="654"/>
        <v>239.75038779075888</v>
      </c>
      <c r="E1047" s="37">
        <f t="shared" si="666"/>
        <v>6.4920000000000005E-2</v>
      </c>
      <c r="F1047" s="37">
        <f t="shared" si="667"/>
        <v>100</v>
      </c>
      <c r="G1047" s="37">
        <f t="shared" si="655"/>
        <v>6.4877881279473373E-2</v>
      </c>
      <c r="H1047" s="23">
        <f t="shared" si="668"/>
        <v>19.140168709572922</v>
      </c>
      <c r="I1047" s="22">
        <f t="shared" si="669"/>
        <v>8.8339240198028857E-2</v>
      </c>
      <c r="J1047" s="22">
        <f t="shared" si="670"/>
        <v>0.7</v>
      </c>
      <c r="K1047" s="21">
        <f t="shared" si="671"/>
        <v>45</v>
      </c>
      <c r="L1047" s="8"/>
      <c r="M1047" s="11">
        <f t="shared" si="644"/>
        <v>11.69421294158226</v>
      </c>
      <c r="N1047" s="9">
        <f t="shared" si="645"/>
        <v>11.693606728626516</v>
      </c>
      <c r="O1047" s="10">
        <f t="shared" si="672"/>
        <v>-6.0621295574314615E-4</v>
      </c>
      <c r="P1047" s="10">
        <f t="shared" si="656"/>
        <v>60.621295574253992</v>
      </c>
      <c r="Q1047" s="10">
        <f t="shared" si="657"/>
        <v>0.33653692885021813</v>
      </c>
      <c r="R1047" s="10">
        <f t="shared" si="658"/>
        <v>0.33651973127881751</v>
      </c>
      <c r="S1047" s="9"/>
      <c r="T1047" s="9">
        <f t="shared" si="646"/>
        <v>11.69421294158226</v>
      </c>
      <c r="U1047" s="10">
        <f t="shared" si="659"/>
        <v>0</v>
      </c>
      <c r="V1047" s="10" t="e">
        <f t="shared" si="660"/>
        <v>#DIV/0!</v>
      </c>
      <c r="W1047" s="10" t="e">
        <f t="shared" si="661"/>
        <v>#DIV/0!</v>
      </c>
      <c r="X1047" s="10" t="e">
        <f t="shared" si="662"/>
        <v>#DIV/0!</v>
      </c>
      <c r="Z1047" s="22">
        <f t="shared" si="647"/>
        <v>11.69421294158226</v>
      </c>
      <c r="AA1047" s="37">
        <f t="shared" si="648"/>
        <v>0</v>
      </c>
      <c r="AB1047" s="37" t="e">
        <f t="shared" si="649"/>
        <v>#DIV/0!</v>
      </c>
      <c r="AC1047" s="37" t="e">
        <f t="shared" si="650"/>
        <v>#DIV/0!</v>
      </c>
      <c r="AD1047" s="37" t="e">
        <f t="shared" si="673"/>
        <v>#DIV/0!</v>
      </c>
      <c r="AG1047" s="22">
        <f t="shared" si="651"/>
        <v>11.69421294158226</v>
      </c>
      <c r="AH1047" s="37">
        <f t="shared" si="674"/>
        <v>0</v>
      </c>
      <c r="AI1047" s="37" t="e">
        <f t="shared" si="675"/>
        <v>#DIV/0!</v>
      </c>
      <c r="AJ1047" s="37" t="e">
        <f t="shared" si="676"/>
        <v>#DIV/0!</v>
      </c>
      <c r="AK1047" s="37" t="e">
        <f t="shared" si="677"/>
        <v>#DIV/0!</v>
      </c>
      <c r="AM1047" s="22">
        <f t="shared" si="652"/>
        <v>11.69421294158226</v>
      </c>
      <c r="AN1047" s="37">
        <f t="shared" si="678"/>
        <v>0</v>
      </c>
      <c r="AO1047" s="37" t="e">
        <f t="shared" si="679"/>
        <v>#DIV/0!</v>
      </c>
      <c r="AP1047" s="37" t="e">
        <f t="shared" si="680"/>
        <v>#DIV/0!</v>
      </c>
      <c r="AQ1047" s="37" t="e">
        <f t="shared" si="681"/>
        <v>#DIV/0!</v>
      </c>
      <c r="AS1047" s="22">
        <f t="shared" si="653"/>
        <v>11.69421294158226</v>
      </c>
      <c r="AT1047" s="37">
        <f t="shared" si="682"/>
        <v>0</v>
      </c>
      <c r="AU1047" s="37" t="e">
        <f t="shared" si="683"/>
        <v>#DIV/0!</v>
      </c>
      <c r="AV1047" s="37" t="e">
        <f t="shared" si="684"/>
        <v>#DIV/0!</v>
      </c>
      <c r="AW1047" s="37" t="e">
        <f t="shared" si="685"/>
        <v>#DIV/0!</v>
      </c>
      <c r="AY1047" s="1">
        <f t="shared" si="663"/>
        <v>239.75038779075888</v>
      </c>
      <c r="AZ1047" s="1">
        <f t="shared" si="664"/>
        <v>11.69421294158226</v>
      </c>
    </row>
    <row r="1048" spans="1:52" hidden="1" x14ac:dyDescent="0.25">
      <c r="A1048" s="3"/>
      <c r="B1048" s="4"/>
      <c r="C1048" s="4">
        <f t="shared" si="665"/>
        <v>9</v>
      </c>
      <c r="D1048" s="21">
        <f t="shared" si="654"/>
        <v>239.73198199423712</v>
      </c>
      <c r="E1048" s="37">
        <f t="shared" si="666"/>
        <v>6.4909999999999995E-2</v>
      </c>
      <c r="F1048" s="37">
        <f t="shared" si="667"/>
        <v>100</v>
      </c>
      <c r="G1048" s="37">
        <f t="shared" si="655"/>
        <v>6.486789424984242E-2</v>
      </c>
      <c r="H1048" s="23">
        <f t="shared" si="668"/>
        <v>19.140168709572922</v>
      </c>
      <c r="I1048" s="22">
        <f t="shared" si="669"/>
        <v>8.8339240198028857E-2</v>
      </c>
      <c r="J1048" s="22">
        <f t="shared" si="670"/>
        <v>0.7</v>
      </c>
      <c r="K1048" s="21">
        <f t="shared" si="671"/>
        <v>45</v>
      </c>
      <c r="L1048" s="8"/>
      <c r="M1048" s="11">
        <f t="shared" si="644"/>
        <v>11.693606728626516</v>
      </c>
      <c r="N1048" s="9">
        <f t="shared" si="645"/>
        <v>11.693000343340083</v>
      </c>
      <c r="O1048" s="10">
        <f t="shared" si="672"/>
        <v>-6.0638528643330858E-4</v>
      </c>
      <c r="P1048" s="10">
        <f t="shared" si="656"/>
        <v>60.63852864335437</v>
      </c>
      <c r="Q1048" s="10">
        <f t="shared" si="657"/>
        <v>0.33659819297706484</v>
      </c>
      <c r="R1048" s="10">
        <f t="shared" si="658"/>
        <v>0.33658099121332291</v>
      </c>
      <c r="S1048" s="9"/>
      <c r="T1048" s="9">
        <f t="shared" si="646"/>
        <v>11.693606728626516</v>
      </c>
      <c r="U1048" s="10">
        <f t="shared" si="659"/>
        <v>0</v>
      </c>
      <c r="V1048" s="10" t="e">
        <f t="shared" si="660"/>
        <v>#DIV/0!</v>
      </c>
      <c r="W1048" s="10" t="e">
        <f t="shared" si="661"/>
        <v>#DIV/0!</v>
      </c>
      <c r="X1048" s="10" t="e">
        <f t="shared" si="662"/>
        <v>#DIV/0!</v>
      </c>
      <c r="Z1048" s="22">
        <f t="shared" si="647"/>
        <v>11.693606728626516</v>
      </c>
      <c r="AA1048" s="37">
        <f t="shared" si="648"/>
        <v>0</v>
      </c>
      <c r="AB1048" s="37" t="e">
        <f t="shared" si="649"/>
        <v>#DIV/0!</v>
      </c>
      <c r="AC1048" s="37" t="e">
        <f t="shared" si="650"/>
        <v>#DIV/0!</v>
      </c>
      <c r="AD1048" s="37" t="e">
        <f t="shared" si="673"/>
        <v>#DIV/0!</v>
      </c>
      <c r="AG1048" s="22">
        <f t="shared" si="651"/>
        <v>11.693606728626516</v>
      </c>
      <c r="AH1048" s="37">
        <f t="shared" si="674"/>
        <v>0</v>
      </c>
      <c r="AI1048" s="37" t="e">
        <f t="shared" si="675"/>
        <v>#DIV/0!</v>
      </c>
      <c r="AJ1048" s="37" t="e">
        <f t="shared" si="676"/>
        <v>#DIV/0!</v>
      </c>
      <c r="AK1048" s="37" t="e">
        <f t="shared" si="677"/>
        <v>#DIV/0!</v>
      </c>
      <c r="AM1048" s="22">
        <f t="shared" si="652"/>
        <v>11.693606728626516</v>
      </c>
      <c r="AN1048" s="37">
        <f t="shared" si="678"/>
        <v>0</v>
      </c>
      <c r="AO1048" s="37" t="e">
        <f t="shared" si="679"/>
        <v>#DIV/0!</v>
      </c>
      <c r="AP1048" s="37" t="e">
        <f t="shared" si="680"/>
        <v>#DIV/0!</v>
      </c>
      <c r="AQ1048" s="37" t="e">
        <f t="shared" si="681"/>
        <v>#DIV/0!</v>
      </c>
      <c r="AS1048" s="22">
        <f t="shared" si="653"/>
        <v>11.693606728626516</v>
      </c>
      <c r="AT1048" s="37">
        <f t="shared" si="682"/>
        <v>0</v>
      </c>
      <c r="AU1048" s="37" t="e">
        <f t="shared" si="683"/>
        <v>#DIV/0!</v>
      </c>
      <c r="AV1048" s="37" t="e">
        <f t="shared" si="684"/>
        <v>#DIV/0!</v>
      </c>
      <c r="AW1048" s="37" t="e">
        <f t="shared" si="685"/>
        <v>#DIV/0!</v>
      </c>
      <c r="AY1048" s="1">
        <f t="shared" si="663"/>
        <v>239.73198199423712</v>
      </c>
      <c r="AZ1048" s="1">
        <f t="shared" si="664"/>
        <v>11.693606728626516</v>
      </c>
    </row>
    <row r="1049" spans="1:52" hidden="1" x14ac:dyDescent="0.25">
      <c r="A1049" s="3"/>
      <c r="B1049" s="4"/>
      <c r="C1049" s="4">
        <f t="shared" si="665"/>
        <v>10</v>
      </c>
      <c r="D1049" s="21">
        <f t="shared" si="654"/>
        <v>239.71357318084884</v>
      </c>
      <c r="E1049" s="37">
        <f t="shared" si="666"/>
        <v>6.4899999999999999E-2</v>
      </c>
      <c r="F1049" s="37">
        <f t="shared" si="667"/>
        <v>100</v>
      </c>
      <c r="G1049" s="37">
        <f t="shared" si="655"/>
        <v>6.4857907218215383E-2</v>
      </c>
      <c r="H1049" s="23">
        <f t="shared" si="668"/>
        <v>19.140168709572922</v>
      </c>
      <c r="I1049" s="22">
        <f t="shared" si="669"/>
        <v>8.8339240198028857E-2</v>
      </c>
      <c r="J1049" s="22">
        <f t="shared" si="670"/>
        <v>0.7</v>
      </c>
      <c r="K1049" s="21">
        <f t="shared" si="671"/>
        <v>45</v>
      </c>
      <c r="L1049" s="8"/>
      <c r="M1049" s="11">
        <f t="shared" si="644"/>
        <v>11.693000343340083</v>
      </c>
      <c r="N1049" s="9">
        <f t="shared" si="645"/>
        <v>11.692393785663029</v>
      </c>
      <c r="O1049" s="10">
        <f t="shared" si="672"/>
        <v>-6.0655767705419805E-4</v>
      </c>
      <c r="P1049" s="10">
        <f t="shared" si="656"/>
        <v>60.655767705443324</v>
      </c>
      <c r="Q1049" s="10">
        <f t="shared" si="657"/>
        <v>0.3366594722051296</v>
      </c>
      <c r="R1049" s="10">
        <f t="shared" si="658"/>
        <v>0.33664226624744592</v>
      </c>
      <c r="S1049" s="9"/>
      <c r="T1049" s="9">
        <f t="shared" si="646"/>
        <v>11.693000343340083</v>
      </c>
      <c r="U1049" s="10">
        <f t="shared" si="659"/>
        <v>0</v>
      </c>
      <c r="V1049" s="10" t="e">
        <f t="shared" si="660"/>
        <v>#DIV/0!</v>
      </c>
      <c r="W1049" s="10" t="e">
        <f t="shared" si="661"/>
        <v>#DIV/0!</v>
      </c>
      <c r="X1049" s="10" t="e">
        <f t="shared" si="662"/>
        <v>#DIV/0!</v>
      </c>
      <c r="Z1049" s="22">
        <f t="shared" si="647"/>
        <v>11.693000343340083</v>
      </c>
      <c r="AA1049" s="37">
        <f t="shared" si="648"/>
        <v>0</v>
      </c>
      <c r="AB1049" s="37" t="e">
        <f t="shared" si="649"/>
        <v>#DIV/0!</v>
      </c>
      <c r="AC1049" s="37" t="e">
        <f t="shared" si="650"/>
        <v>#DIV/0!</v>
      </c>
      <c r="AD1049" s="37" t="e">
        <f t="shared" si="673"/>
        <v>#DIV/0!</v>
      </c>
      <c r="AG1049" s="22">
        <f t="shared" si="651"/>
        <v>11.693000343340083</v>
      </c>
      <c r="AH1049" s="37">
        <f t="shared" si="674"/>
        <v>0</v>
      </c>
      <c r="AI1049" s="37" t="e">
        <f t="shared" si="675"/>
        <v>#DIV/0!</v>
      </c>
      <c r="AJ1049" s="37" t="e">
        <f t="shared" si="676"/>
        <v>#DIV/0!</v>
      </c>
      <c r="AK1049" s="37" t="e">
        <f t="shared" si="677"/>
        <v>#DIV/0!</v>
      </c>
      <c r="AM1049" s="22">
        <f t="shared" si="652"/>
        <v>11.693000343340083</v>
      </c>
      <c r="AN1049" s="37">
        <f t="shared" si="678"/>
        <v>0</v>
      </c>
      <c r="AO1049" s="37" t="e">
        <f t="shared" si="679"/>
        <v>#DIV/0!</v>
      </c>
      <c r="AP1049" s="37" t="e">
        <f t="shared" si="680"/>
        <v>#DIV/0!</v>
      </c>
      <c r="AQ1049" s="37" t="e">
        <f t="shared" si="681"/>
        <v>#DIV/0!</v>
      </c>
      <c r="AS1049" s="22">
        <f t="shared" si="653"/>
        <v>11.693000343340083</v>
      </c>
      <c r="AT1049" s="37">
        <f t="shared" si="682"/>
        <v>0</v>
      </c>
      <c r="AU1049" s="37" t="e">
        <f t="shared" si="683"/>
        <v>#DIV/0!</v>
      </c>
      <c r="AV1049" s="37" t="e">
        <f t="shared" si="684"/>
        <v>#DIV/0!</v>
      </c>
      <c r="AW1049" s="37" t="e">
        <f t="shared" si="685"/>
        <v>#DIV/0!</v>
      </c>
      <c r="AY1049" s="1">
        <f t="shared" si="663"/>
        <v>239.71357318084884</v>
      </c>
      <c r="AZ1049" s="1">
        <f t="shared" si="664"/>
        <v>11.693000343340083</v>
      </c>
    </row>
    <row r="1050" spans="1:52" hidden="1" x14ac:dyDescent="0.25">
      <c r="A1050" s="3"/>
      <c r="B1050" s="4"/>
      <c r="C1050" s="4">
        <f t="shared" si="665"/>
        <v>11</v>
      </c>
      <c r="D1050" s="21">
        <f t="shared" si="654"/>
        <v>239.69516135012259</v>
      </c>
      <c r="E1050" s="37">
        <f t="shared" si="666"/>
        <v>6.4890000000000003E-2</v>
      </c>
      <c r="F1050" s="37">
        <f t="shared" si="667"/>
        <v>100</v>
      </c>
      <c r="G1050" s="37">
        <f t="shared" si="655"/>
        <v>6.484792018459222E-2</v>
      </c>
      <c r="H1050" s="23">
        <f t="shared" si="668"/>
        <v>19.140168709572922</v>
      </c>
      <c r="I1050" s="22">
        <f t="shared" si="669"/>
        <v>8.8339240198028857E-2</v>
      </c>
      <c r="J1050" s="22">
        <f t="shared" si="670"/>
        <v>0.7</v>
      </c>
      <c r="K1050" s="21">
        <f t="shared" si="671"/>
        <v>45</v>
      </c>
      <c r="L1050" s="8"/>
      <c r="M1050" s="11">
        <f t="shared" si="644"/>
        <v>11.692393785663029</v>
      </c>
      <c r="N1050" s="9">
        <f t="shared" si="645"/>
        <v>11.691787055535407</v>
      </c>
      <c r="O1050" s="10">
        <f t="shared" si="672"/>
        <v>-6.0673012762180178E-4</v>
      </c>
      <c r="P1050" s="10">
        <f t="shared" si="656"/>
        <v>60.673012762203697</v>
      </c>
      <c r="Q1050" s="10">
        <f t="shared" si="657"/>
        <v>0.33672076653516014</v>
      </c>
      <c r="R1050" s="10">
        <f t="shared" si="658"/>
        <v>0.33670355638171573</v>
      </c>
      <c r="S1050" s="9"/>
      <c r="T1050" s="9">
        <f t="shared" si="646"/>
        <v>11.692393785663029</v>
      </c>
      <c r="U1050" s="10">
        <f t="shared" si="659"/>
        <v>0</v>
      </c>
      <c r="V1050" s="10" t="e">
        <f t="shared" si="660"/>
        <v>#DIV/0!</v>
      </c>
      <c r="W1050" s="10" t="e">
        <f t="shared" si="661"/>
        <v>#DIV/0!</v>
      </c>
      <c r="X1050" s="10" t="e">
        <f t="shared" si="662"/>
        <v>#DIV/0!</v>
      </c>
      <c r="Z1050" s="22">
        <f t="shared" si="647"/>
        <v>11.692393785663029</v>
      </c>
      <c r="AA1050" s="37">
        <f t="shared" si="648"/>
        <v>0</v>
      </c>
      <c r="AB1050" s="37" t="e">
        <f t="shared" si="649"/>
        <v>#DIV/0!</v>
      </c>
      <c r="AC1050" s="37" t="e">
        <f t="shared" si="650"/>
        <v>#DIV/0!</v>
      </c>
      <c r="AD1050" s="37" t="e">
        <f t="shared" si="673"/>
        <v>#DIV/0!</v>
      </c>
      <c r="AG1050" s="22">
        <f t="shared" si="651"/>
        <v>11.692393785663029</v>
      </c>
      <c r="AH1050" s="37">
        <f t="shared" si="674"/>
        <v>0</v>
      </c>
      <c r="AI1050" s="37" t="e">
        <f t="shared" si="675"/>
        <v>#DIV/0!</v>
      </c>
      <c r="AJ1050" s="37" t="e">
        <f t="shared" si="676"/>
        <v>#DIV/0!</v>
      </c>
      <c r="AK1050" s="37" t="e">
        <f t="shared" si="677"/>
        <v>#DIV/0!</v>
      </c>
      <c r="AM1050" s="22">
        <f t="shared" si="652"/>
        <v>11.692393785663029</v>
      </c>
      <c r="AN1050" s="37">
        <f t="shared" si="678"/>
        <v>0</v>
      </c>
      <c r="AO1050" s="37" t="e">
        <f t="shared" si="679"/>
        <v>#DIV/0!</v>
      </c>
      <c r="AP1050" s="37" t="e">
        <f t="shared" si="680"/>
        <v>#DIV/0!</v>
      </c>
      <c r="AQ1050" s="37" t="e">
        <f t="shared" si="681"/>
        <v>#DIV/0!</v>
      </c>
      <c r="AS1050" s="22">
        <f t="shared" si="653"/>
        <v>11.692393785663029</v>
      </c>
      <c r="AT1050" s="37">
        <f t="shared" si="682"/>
        <v>0</v>
      </c>
      <c r="AU1050" s="37" t="e">
        <f t="shared" si="683"/>
        <v>#DIV/0!</v>
      </c>
      <c r="AV1050" s="37" t="e">
        <f t="shared" si="684"/>
        <v>#DIV/0!</v>
      </c>
      <c r="AW1050" s="37" t="e">
        <f t="shared" si="685"/>
        <v>#DIV/0!</v>
      </c>
      <c r="AY1050" s="1">
        <f t="shared" si="663"/>
        <v>239.69516135012259</v>
      </c>
      <c r="AZ1050" s="1">
        <f t="shared" si="664"/>
        <v>11.692393785663029</v>
      </c>
    </row>
    <row r="1051" spans="1:52" hidden="1" x14ac:dyDescent="0.25">
      <c r="A1051" s="3"/>
      <c r="B1051" s="4"/>
      <c r="C1051" s="4">
        <f t="shared" si="665"/>
        <v>12</v>
      </c>
      <c r="D1051" s="21">
        <f t="shared" si="654"/>
        <v>239.67674650158696</v>
      </c>
      <c r="E1051" s="37">
        <f t="shared" si="666"/>
        <v>6.4880000000000007E-2</v>
      </c>
      <c r="F1051" s="37">
        <f t="shared" si="667"/>
        <v>100</v>
      </c>
      <c r="G1051" s="37">
        <f t="shared" si="655"/>
        <v>6.4837933148972945E-2</v>
      </c>
      <c r="H1051" s="23">
        <f t="shared" si="668"/>
        <v>19.140168709572922</v>
      </c>
      <c r="I1051" s="22">
        <f t="shared" si="669"/>
        <v>8.8339240198028857E-2</v>
      </c>
      <c r="J1051" s="22">
        <f t="shared" si="670"/>
        <v>0.7</v>
      </c>
      <c r="K1051" s="21">
        <f t="shared" si="671"/>
        <v>45</v>
      </c>
      <c r="L1051" s="8"/>
      <c r="M1051" s="11">
        <f t="shared" si="644"/>
        <v>11.691787055535407</v>
      </c>
      <c r="N1051" s="9">
        <f t="shared" si="645"/>
        <v>11.691180152897241</v>
      </c>
      <c r="O1051" s="10">
        <f t="shared" si="672"/>
        <v>-6.0690263816631784E-4</v>
      </c>
      <c r="P1051" s="10">
        <f t="shared" si="656"/>
        <v>60.69026381657109</v>
      </c>
      <c r="Q1051" s="10">
        <f t="shared" si="657"/>
        <v>0.33678207597485338</v>
      </c>
      <c r="R1051" s="10">
        <f t="shared" si="658"/>
        <v>0.33676486162820352</v>
      </c>
      <c r="S1051" s="9"/>
      <c r="T1051" s="9">
        <f t="shared" si="646"/>
        <v>11.691787055535407</v>
      </c>
      <c r="U1051" s="10">
        <f t="shared" si="659"/>
        <v>0</v>
      </c>
      <c r="V1051" s="10" t="e">
        <f t="shared" si="660"/>
        <v>#DIV/0!</v>
      </c>
      <c r="W1051" s="10" t="e">
        <f t="shared" si="661"/>
        <v>#DIV/0!</v>
      </c>
      <c r="X1051" s="10" t="e">
        <f t="shared" si="662"/>
        <v>#DIV/0!</v>
      </c>
      <c r="Z1051" s="22">
        <f t="shared" si="647"/>
        <v>11.691787055535407</v>
      </c>
      <c r="AA1051" s="37">
        <f t="shared" si="648"/>
        <v>0</v>
      </c>
      <c r="AB1051" s="37" t="e">
        <f t="shared" si="649"/>
        <v>#DIV/0!</v>
      </c>
      <c r="AC1051" s="37" t="e">
        <f t="shared" si="650"/>
        <v>#DIV/0!</v>
      </c>
      <c r="AD1051" s="37" t="e">
        <f t="shared" si="673"/>
        <v>#DIV/0!</v>
      </c>
      <c r="AG1051" s="22">
        <f t="shared" si="651"/>
        <v>11.691787055535407</v>
      </c>
      <c r="AH1051" s="37">
        <f t="shared" si="674"/>
        <v>0</v>
      </c>
      <c r="AI1051" s="37" t="e">
        <f t="shared" si="675"/>
        <v>#DIV/0!</v>
      </c>
      <c r="AJ1051" s="37" t="e">
        <f t="shared" si="676"/>
        <v>#DIV/0!</v>
      </c>
      <c r="AK1051" s="37" t="e">
        <f t="shared" si="677"/>
        <v>#DIV/0!</v>
      </c>
      <c r="AM1051" s="22">
        <f t="shared" si="652"/>
        <v>11.691787055535407</v>
      </c>
      <c r="AN1051" s="37">
        <f t="shared" si="678"/>
        <v>0</v>
      </c>
      <c r="AO1051" s="37" t="e">
        <f t="shared" si="679"/>
        <v>#DIV/0!</v>
      </c>
      <c r="AP1051" s="37" t="e">
        <f t="shared" si="680"/>
        <v>#DIV/0!</v>
      </c>
      <c r="AQ1051" s="37" t="e">
        <f t="shared" si="681"/>
        <v>#DIV/0!</v>
      </c>
      <c r="AS1051" s="22">
        <f t="shared" si="653"/>
        <v>11.691787055535407</v>
      </c>
      <c r="AT1051" s="37">
        <f t="shared" si="682"/>
        <v>0</v>
      </c>
      <c r="AU1051" s="37" t="e">
        <f t="shared" si="683"/>
        <v>#DIV/0!</v>
      </c>
      <c r="AV1051" s="37" t="e">
        <f t="shared" si="684"/>
        <v>#DIV/0!</v>
      </c>
      <c r="AW1051" s="37" t="e">
        <f t="shared" si="685"/>
        <v>#DIV/0!</v>
      </c>
      <c r="AY1051" s="1">
        <f t="shared" si="663"/>
        <v>239.67674650158696</v>
      </c>
      <c r="AZ1051" s="1">
        <f t="shared" si="664"/>
        <v>11.691787055535407</v>
      </c>
    </row>
    <row r="1052" spans="1:52" hidden="1" x14ac:dyDescent="0.25">
      <c r="A1052" s="3"/>
      <c r="B1052" s="4"/>
      <c r="C1052" s="4">
        <f t="shared" si="665"/>
        <v>13</v>
      </c>
      <c r="D1052" s="21">
        <f t="shared" si="654"/>
        <v>239.6583286347707</v>
      </c>
      <c r="E1052" s="37">
        <f t="shared" si="666"/>
        <v>6.4869999999999997E-2</v>
      </c>
      <c r="F1052" s="37">
        <f t="shared" si="667"/>
        <v>100</v>
      </c>
      <c r="G1052" s="37">
        <f t="shared" si="655"/>
        <v>6.4827946111357559E-2</v>
      </c>
      <c r="H1052" s="23">
        <f t="shared" si="668"/>
        <v>19.140168709572922</v>
      </c>
      <c r="I1052" s="22">
        <f t="shared" si="669"/>
        <v>8.8339240198028857E-2</v>
      </c>
      <c r="J1052" s="22">
        <f t="shared" si="670"/>
        <v>0.7</v>
      </c>
      <c r="K1052" s="21">
        <f t="shared" si="671"/>
        <v>45</v>
      </c>
      <c r="L1052" s="8"/>
      <c r="M1052" s="11">
        <f t="shared" si="644"/>
        <v>11.691180152897241</v>
      </c>
      <c r="N1052" s="9">
        <f t="shared" si="645"/>
        <v>11.690573077688532</v>
      </c>
      <c r="O1052" s="10">
        <f t="shared" si="672"/>
        <v>-6.0707520870906251E-4</v>
      </c>
      <c r="P1052" s="10">
        <f t="shared" si="656"/>
        <v>60.707520870929784</v>
      </c>
      <c r="Q1052" s="10">
        <f t="shared" si="657"/>
        <v>0.33684340052884215</v>
      </c>
      <c r="R1052" s="10">
        <f t="shared" si="658"/>
        <v>0.3368261819836208</v>
      </c>
      <c r="S1052" s="9"/>
      <c r="T1052" s="9">
        <f t="shared" si="646"/>
        <v>11.691180152897241</v>
      </c>
      <c r="U1052" s="10">
        <f t="shared" si="659"/>
        <v>0</v>
      </c>
      <c r="V1052" s="10" t="e">
        <f t="shared" si="660"/>
        <v>#DIV/0!</v>
      </c>
      <c r="W1052" s="10" t="e">
        <f t="shared" si="661"/>
        <v>#DIV/0!</v>
      </c>
      <c r="X1052" s="10" t="e">
        <f t="shared" si="662"/>
        <v>#DIV/0!</v>
      </c>
      <c r="Z1052" s="22">
        <f t="shared" si="647"/>
        <v>11.691180152897241</v>
      </c>
      <c r="AA1052" s="37">
        <f t="shared" si="648"/>
        <v>0</v>
      </c>
      <c r="AB1052" s="37" t="e">
        <f t="shared" si="649"/>
        <v>#DIV/0!</v>
      </c>
      <c r="AC1052" s="37" t="e">
        <f t="shared" si="650"/>
        <v>#DIV/0!</v>
      </c>
      <c r="AD1052" s="37" t="e">
        <f t="shared" si="673"/>
        <v>#DIV/0!</v>
      </c>
      <c r="AG1052" s="22">
        <f t="shared" si="651"/>
        <v>11.691180152897241</v>
      </c>
      <c r="AH1052" s="37">
        <f t="shared" si="674"/>
        <v>0</v>
      </c>
      <c r="AI1052" s="37" t="e">
        <f t="shared" si="675"/>
        <v>#DIV/0!</v>
      </c>
      <c r="AJ1052" s="37" t="e">
        <f t="shared" si="676"/>
        <v>#DIV/0!</v>
      </c>
      <c r="AK1052" s="37" t="e">
        <f t="shared" si="677"/>
        <v>#DIV/0!</v>
      </c>
      <c r="AM1052" s="22">
        <f t="shared" si="652"/>
        <v>11.691180152897241</v>
      </c>
      <c r="AN1052" s="37">
        <f t="shared" si="678"/>
        <v>0</v>
      </c>
      <c r="AO1052" s="37" t="e">
        <f t="shared" si="679"/>
        <v>#DIV/0!</v>
      </c>
      <c r="AP1052" s="37" t="e">
        <f t="shared" si="680"/>
        <v>#DIV/0!</v>
      </c>
      <c r="AQ1052" s="37" t="e">
        <f t="shared" si="681"/>
        <v>#DIV/0!</v>
      </c>
      <c r="AS1052" s="22">
        <f t="shared" si="653"/>
        <v>11.691180152897241</v>
      </c>
      <c r="AT1052" s="37">
        <f t="shared" si="682"/>
        <v>0</v>
      </c>
      <c r="AU1052" s="37" t="e">
        <f t="shared" si="683"/>
        <v>#DIV/0!</v>
      </c>
      <c r="AV1052" s="37" t="e">
        <f t="shared" si="684"/>
        <v>#DIV/0!</v>
      </c>
      <c r="AW1052" s="37" t="e">
        <f t="shared" si="685"/>
        <v>#DIV/0!</v>
      </c>
      <c r="AY1052" s="1">
        <f t="shared" si="663"/>
        <v>239.6583286347707</v>
      </c>
      <c r="AZ1052" s="1">
        <f t="shared" si="664"/>
        <v>11.691180152897241</v>
      </c>
    </row>
    <row r="1053" spans="1:52" hidden="1" x14ac:dyDescent="0.25">
      <c r="A1053" s="3"/>
      <c r="B1053" s="4"/>
      <c r="C1053" s="4">
        <f t="shared" si="665"/>
        <v>14</v>
      </c>
      <c r="D1053" s="21">
        <f t="shared" si="654"/>
        <v>239.63990774920256</v>
      </c>
      <c r="E1053" s="37">
        <f t="shared" si="666"/>
        <v>6.4860000000000001E-2</v>
      </c>
      <c r="F1053" s="37">
        <f t="shared" si="667"/>
        <v>100</v>
      </c>
      <c r="G1053" s="37">
        <f t="shared" si="655"/>
        <v>6.4817959071746062E-2</v>
      </c>
      <c r="H1053" s="23">
        <f t="shared" si="668"/>
        <v>19.140168709572922</v>
      </c>
      <c r="I1053" s="22">
        <f t="shared" si="669"/>
        <v>8.8339240198028857E-2</v>
      </c>
      <c r="J1053" s="22">
        <f t="shared" si="670"/>
        <v>0.7</v>
      </c>
      <c r="K1053" s="21">
        <f t="shared" si="671"/>
        <v>45</v>
      </c>
      <c r="L1053" s="8"/>
      <c r="M1053" s="11">
        <f t="shared" si="644"/>
        <v>11.690573077688532</v>
      </c>
      <c r="N1053" s="9">
        <f t="shared" si="645"/>
        <v>11.689965829849275</v>
      </c>
      <c r="O1053" s="10">
        <f t="shared" si="672"/>
        <v>-6.0724783925714121E-4</v>
      </c>
      <c r="P1053" s="10">
        <f t="shared" si="656"/>
        <v>60.724783925737661</v>
      </c>
      <c r="Q1053" s="10">
        <f t="shared" si="657"/>
        <v>0.33690474019106764</v>
      </c>
      <c r="R1053" s="10">
        <f t="shared" si="658"/>
        <v>0.3368875174474919</v>
      </c>
      <c r="S1053" s="9"/>
      <c r="T1053" s="9">
        <f t="shared" si="646"/>
        <v>11.690573077688532</v>
      </c>
      <c r="U1053" s="10">
        <f t="shared" si="659"/>
        <v>0</v>
      </c>
      <c r="V1053" s="10" t="e">
        <f t="shared" si="660"/>
        <v>#DIV/0!</v>
      </c>
      <c r="W1053" s="10" t="e">
        <f t="shared" si="661"/>
        <v>#DIV/0!</v>
      </c>
      <c r="X1053" s="10" t="e">
        <f t="shared" si="662"/>
        <v>#DIV/0!</v>
      </c>
      <c r="Z1053" s="22">
        <f t="shared" si="647"/>
        <v>11.690573077688532</v>
      </c>
      <c r="AA1053" s="37">
        <f t="shared" si="648"/>
        <v>0</v>
      </c>
      <c r="AB1053" s="37" t="e">
        <f t="shared" si="649"/>
        <v>#DIV/0!</v>
      </c>
      <c r="AC1053" s="37" t="e">
        <f t="shared" si="650"/>
        <v>#DIV/0!</v>
      </c>
      <c r="AD1053" s="37" t="e">
        <f t="shared" si="673"/>
        <v>#DIV/0!</v>
      </c>
      <c r="AG1053" s="22">
        <f t="shared" si="651"/>
        <v>11.690573077688532</v>
      </c>
      <c r="AH1053" s="37">
        <f t="shared" si="674"/>
        <v>0</v>
      </c>
      <c r="AI1053" s="37" t="e">
        <f t="shared" si="675"/>
        <v>#DIV/0!</v>
      </c>
      <c r="AJ1053" s="37" t="e">
        <f t="shared" si="676"/>
        <v>#DIV/0!</v>
      </c>
      <c r="AK1053" s="37" t="e">
        <f t="shared" si="677"/>
        <v>#DIV/0!</v>
      </c>
      <c r="AM1053" s="22">
        <f t="shared" si="652"/>
        <v>11.690573077688532</v>
      </c>
      <c r="AN1053" s="37">
        <f t="shared" si="678"/>
        <v>0</v>
      </c>
      <c r="AO1053" s="37" t="e">
        <f t="shared" si="679"/>
        <v>#DIV/0!</v>
      </c>
      <c r="AP1053" s="37" t="e">
        <f t="shared" si="680"/>
        <v>#DIV/0!</v>
      </c>
      <c r="AQ1053" s="37" t="e">
        <f t="shared" si="681"/>
        <v>#DIV/0!</v>
      </c>
      <c r="AS1053" s="22">
        <f t="shared" si="653"/>
        <v>11.690573077688532</v>
      </c>
      <c r="AT1053" s="37">
        <f t="shared" si="682"/>
        <v>0</v>
      </c>
      <c r="AU1053" s="37" t="e">
        <f t="shared" si="683"/>
        <v>#DIV/0!</v>
      </c>
      <c r="AV1053" s="37" t="e">
        <f t="shared" si="684"/>
        <v>#DIV/0!</v>
      </c>
      <c r="AW1053" s="37" t="e">
        <f t="shared" si="685"/>
        <v>#DIV/0!</v>
      </c>
      <c r="AY1053" s="1">
        <f t="shared" si="663"/>
        <v>239.63990774920256</v>
      </c>
      <c r="AZ1053" s="1">
        <f t="shared" si="664"/>
        <v>11.690573077688532</v>
      </c>
    </row>
    <row r="1054" spans="1:52" hidden="1" x14ac:dyDescent="0.25">
      <c r="A1054" s="3"/>
      <c r="B1054" s="4"/>
      <c r="C1054" s="4">
        <f t="shared" si="665"/>
        <v>15</v>
      </c>
      <c r="D1054" s="21">
        <f t="shared" si="654"/>
        <v>239.62148384441122</v>
      </c>
      <c r="E1054" s="37">
        <f t="shared" si="666"/>
        <v>6.4850000000000005E-2</v>
      </c>
      <c r="F1054" s="37">
        <f t="shared" si="667"/>
        <v>100</v>
      </c>
      <c r="G1054" s="37">
        <f t="shared" si="655"/>
        <v>6.4807972030138453E-2</v>
      </c>
      <c r="H1054" s="23">
        <f t="shared" si="668"/>
        <v>19.140168709572922</v>
      </c>
      <c r="I1054" s="22">
        <f t="shared" si="669"/>
        <v>8.8339240198028857E-2</v>
      </c>
      <c r="J1054" s="22">
        <f t="shared" si="670"/>
        <v>0.7</v>
      </c>
      <c r="K1054" s="21">
        <f t="shared" si="671"/>
        <v>45</v>
      </c>
      <c r="L1054" s="8"/>
      <c r="M1054" s="11">
        <f t="shared" si="644"/>
        <v>11.689965829849275</v>
      </c>
      <c r="N1054" s="9">
        <f t="shared" si="645"/>
        <v>11.689358409319436</v>
      </c>
      <c r="O1054" s="10">
        <f t="shared" si="672"/>
        <v>-6.0742052983897565E-4</v>
      </c>
      <c r="P1054" s="10">
        <f t="shared" si="656"/>
        <v>60.742052983921113</v>
      </c>
      <c r="Q1054" s="10">
        <f t="shared" si="657"/>
        <v>0.33696609496916502</v>
      </c>
      <c r="R1054" s="10">
        <f t="shared" si="658"/>
        <v>0.33694886802994056</v>
      </c>
      <c r="S1054" s="9"/>
      <c r="T1054" s="9">
        <f t="shared" si="646"/>
        <v>11.689965829849275</v>
      </c>
      <c r="U1054" s="10">
        <f t="shared" si="659"/>
        <v>0</v>
      </c>
      <c r="V1054" s="10" t="e">
        <f t="shared" si="660"/>
        <v>#DIV/0!</v>
      </c>
      <c r="W1054" s="10" t="e">
        <f t="shared" si="661"/>
        <v>#DIV/0!</v>
      </c>
      <c r="X1054" s="10" t="e">
        <f t="shared" si="662"/>
        <v>#DIV/0!</v>
      </c>
      <c r="Z1054" s="22">
        <f t="shared" si="647"/>
        <v>11.689965829849275</v>
      </c>
      <c r="AA1054" s="37">
        <f t="shared" si="648"/>
        <v>0</v>
      </c>
      <c r="AB1054" s="37" t="e">
        <f t="shared" si="649"/>
        <v>#DIV/0!</v>
      </c>
      <c r="AC1054" s="37" t="e">
        <f t="shared" si="650"/>
        <v>#DIV/0!</v>
      </c>
      <c r="AD1054" s="37" t="e">
        <f t="shared" si="673"/>
        <v>#DIV/0!</v>
      </c>
      <c r="AG1054" s="22">
        <f t="shared" si="651"/>
        <v>11.689965829849275</v>
      </c>
      <c r="AH1054" s="37">
        <f t="shared" si="674"/>
        <v>0</v>
      </c>
      <c r="AI1054" s="37" t="e">
        <f t="shared" si="675"/>
        <v>#DIV/0!</v>
      </c>
      <c r="AJ1054" s="37" t="e">
        <f t="shared" si="676"/>
        <v>#DIV/0!</v>
      </c>
      <c r="AK1054" s="37" t="e">
        <f t="shared" si="677"/>
        <v>#DIV/0!</v>
      </c>
      <c r="AM1054" s="22">
        <f t="shared" si="652"/>
        <v>11.689965829849275</v>
      </c>
      <c r="AN1054" s="37">
        <f t="shared" si="678"/>
        <v>0</v>
      </c>
      <c r="AO1054" s="37" t="e">
        <f t="shared" si="679"/>
        <v>#DIV/0!</v>
      </c>
      <c r="AP1054" s="37" t="e">
        <f t="shared" si="680"/>
        <v>#DIV/0!</v>
      </c>
      <c r="AQ1054" s="37" t="e">
        <f t="shared" si="681"/>
        <v>#DIV/0!</v>
      </c>
      <c r="AS1054" s="22">
        <f t="shared" si="653"/>
        <v>11.689965829849275</v>
      </c>
      <c r="AT1054" s="37">
        <f t="shared" si="682"/>
        <v>0</v>
      </c>
      <c r="AU1054" s="37" t="e">
        <f t="shared" si="683"/>
        <v>#DIV/0!</v>
      </c>
      <c r="AV1054" s="37" t="e">
        <f t="shared" si="684"/>
        <v>#DIV/0!</v>
      </c>
      <c r="AW1054" s="37" t="e">
        <f t="shared" si="685"/>
        <v>#DIV/0!</v>
      </c>
      <c r="AY1054" s="1">
        <f t="shared" si="663"/>
        <v>239.62148384441122</v>
      </c>
      <c r="AZ1054" s="1">
        <f t="shared" si="664"/>
        <v>11.689965829849275</v>
      </c>
    </row>
    <row r="1055" spans="1:52" hidden="1" x14ac:dyDescent="0.25">
      <c r="A1055" s="3"/>
      <c r="B1055" s="4"/>
      <c r="C1055" s="4">
        <f t="shared" si="665"/>
        <v>16</v>
      </c>
      <c r="D1055" s="21">
        <f t="shared" si="654"/>
        <v>239.60305691992539</v>
      </c>
      <c r="E1055" s="37">
        <f t="shared" si="666"/>
        <v>6.4840000000000009E-2</v>
      </c>
      <c r="F1055" s="37">
        <f t="shared" si="667"/>
        <v>100</v>
      </c>
      <c r="G1055" s="37">
        <f t="shared" si="655"/>
        <v>6.4797984986534732E-2</v>
      </c>
      <c r="H1055" s="23">
        <f t="shared" si="668"/>
        <v>19.140168709572922</v>
      </c>
      <c r="I1055" s="22">
        <f t="shared" si="669"/>
        <v>8.8339240198028857E-2</v>
      </c>
      <c r="J1055" s="22">
        <f t="shared" si="670"/>
        <v>0.7</v>
      </c>
      <c r="K1055" s="21">
        <f t="shared" si="671"/>
        <v>45</v>
      </c>
      <c r="L1055" s="8"/>
      <c r="M1055" s="11">
        <f t="shared" si="644"/>
        <v>11.689358409319436</v>
      </c>
      <c r="N1055" s="9">
        <f t="shared" si="645"/>
        <v>11.688750816038947</v>
      </c>
      <c r="O1055" s="10">
        <f t="shared" si="672"/>
        <v>-6.0759328048831662E-4</v>
      </c>
      <c r="P1055" s="10">
        <f t="shared" si="656"/>
        <v>60.759328048770897</v>
      </c>
      <c r="Q1055" s="10">
        <f t="shared" si="657"/>
        <v>0.33702746487278545</v>
      </c>
      <c r="R1055" s="10">
        <f t="shared" si="658"/>
        <v>0.33701023373049699</v>
      </c>
      <c r="S1055" s="9"/>
      <c r="T1055" s="9">
        <f t="shared" si="646"/>
        <v>11.689358409319436</v>
      </c>
      <c r="U1055" s="10">
        <f t="shared" si="659"/>
        <v>0</v>
      </c>
      <c r="V1055" s="10" t="e">
        <f t="shared" si="660"/>
        <v>#DIV/0!</v>
      </c>
      <c r="W1055" s="10" t="e">
        <f t="shared" si="661"/>
        <v>#DIV/0!</v>
      </c>
      <c r="X1055" s="10" t="e">
        <f t="shared" si="662"/>
        <v>#DIV/0!</v>
      </c>
      <c r="Z1055" s="22">
        <f t="shared" si="647"/>
        <v>11.689358409319436</v>
      </c>
      <c r="AA1055" s="37">
        <f t="shared" si="648"/>
        <v>0</v>
      </c>
      <c r="AB1055" s="37" t="e">
        <f t="shared" si="649"/>
        <v>#DIV/0!</v>
      </c>
      <c r="AC1055" s="37" t="e">
        <f t="shared" si="650"/>
        <v>#DIV/0!</v>
      </c>
      <c r="AD1055" s="37" t="e">
        <f t="shared" si="673"/>
        <v>#DIV/0!</v>
      </c>
      <c r="AG1055" s="22">
        <f t="shared" si="651"/>
        <v>11.689358409319436</v>
      </c>
      <c r="AH1055" s="37">
        <f t="shared" si="674"/>
        <v>0</v>
      </c>
      <c r="AI1055" s="37" t="e">
        <f t="shared" si="675"/>
        <v>#DIV/0!</v>
      </c>
      <c r="AJ1055" s="37" t="e">
        <f t="shared" si="676"/>
        <v>#DIV/0!</v>
      </c>
      <c r="AK1055" s="37" t="e">
        <f t="shared" si="677"/>
        <v>#DIV/0!</v>
      </c>
      <c r="AM1055" s="22">
        <f t="shared" si="652"/>
        <v>11.689358409319436</v>
      </c>
      <c r="AN1055" s="37">
        <f t="shared" si="678"/>
        <v>0</v>
      </c>
      <c r="AO1055" s="37" t="e">
        <f t="shared" si="679"/>
        <v>#DIV/0!</v>
      </c>
      <c r="AP1055" s="37" t="e">
        <f t="shared" si="680"/>
        <v>#DIV/0!</v>
      </c>
      <c r="AQ1055" s="37" t="e">
        <f t="shared" si="681"/>
        <v>#DIV/0!</v>
      </c>
      <c r="AS1055" s="22">
        <f t="shared" si="653"/>
        <v>11.689358409319436</v>
      </c>
      <c r="AT1055" s="37">
        <f t="shared" si="682"/>
        <v>0</v>
      </c>
      <c r="AU1055" s="37" t="e">
        <f t="shared" si="683"/>
        <v>#DIV/0!</v>
      </c>
      <c r="AV1055" s="37" t="e">
        <f t="shared" si="684"/>
        <v>#DIV/0!</v>
      </c>
      <c r="AW1055" s="37" t="e">
        <f t="shared" si="685"/>
        <v>#DIV/0!</v>
      </c>
      <c r="AY1055" s="1">
        <f t="shared" si="663"/>
        <v>239.60305691992539</v>
      </c>
      <c r="AZ1055" s="1">
        <f t="shared" si="664"/>
        <v>11.689358409319436</v>
      </c>
    </row>
    <row r="1056" spans="1:52" hidden="1" x14ac:dyDescent="0.25">
      <c r="A1056" s="3"/>
      <c r="B1056" s="4"/>
      <c r="C1056" s="4">
        <f t="shared" si="665"/>
        <v>17</v>
      </c>
      <c r="D1056" s="21">
        <f t="shared" si="654"/>
        <v>239.58462697527401</v>
      </c>
      <c r="E1056" s="37">
        <f t="shared" si="666"/>
        <v>6.4829999999999999E-2</v>
      </c>
      <c r="F1056" s="37">
        <f t="shared" si="667"/>
        <v>100</v>
      </c>
      <c r="G1056" s="37">
        <f t="shared" si="655"/>
        <v>6.4787997940934886E-2</v>
      </c>
      <c r="H1056" s="23">
        <f t="shared" si="668"/>
        <v>19.140168709572922</v>
      </c>
      <c r="I1056" s="22">
        <f t="shared" si="669"/>
        <v>8.8339240198028857E-2</v>
      </c>
      <c r="J1056" s="22">
        <f t="shared" si="670"/>
        <v>0.7</v>
      </c>
      <c r="K1056" s="21">
        <f t="shared" si="671"/>
        <v>45</v>
      </c>
      <c r="L1056" s="8"/>
      <c r="M1056" s="11">
        <f t="shared" si="644"/>
        <v>11.688750816038947</v>
      </c>
      <c r="N1056" s="9">
        <f t="shared" si="645"/>
        <v>11.688143049947749</v>
      </c>
      <c r="O1056" s="10">
        <f t="shared" si="672"/>
        <v>-6.0776609119805869E-4</v>
      </c>
      <c r="P1056" s="10">
        <f t="shared" si="656"/>
        <v>60.77660911982943</v>
      </c>
      <c r="Q1056" s="10">
        <f t="shared" si="657"/>
        <v>0.33708884989078486</v>
      </c>
      <c r="R1056" s="10">
        <f t="shared" si="658"/>
        <v>0.3370716145486819</v>
      </c>
      <c r="S1056" s="9"/>
      <c r="T1056" s="9">
        <f t="shared" si="646"/>
        <v>11.688750816038947</v>
      </c>
      <c r="U1056" s="10">
        <f t="shared" si="659"/>
        <v>0</v>
      </c>
      <c r="V1056" s="10" t="e">
        <f t="shared" si="660"/>
        <v>#DIV/0!</v>
      </c>
      <c r="W1056" s="10" t="e">
        <f t="shared" si="661"/>
        <v>#DIV/0!</v>
      </c>
      <c r="X1056" s="10" t="e">
        <f t="shared" si="662"/>
        <v>#DIV/0!</v>
      </c>
      <c r="Z1056" s="22">
        <f t="shared" si="647"/>
        <v>11.688750816038947</v>
      </c>
      <c r="AA1056" s="37">
        <f t="shared" si="648"/>
        <v>0</v>
      </c>
      <c r="AB1056" s="37" t="e">
        <f t="shared" si="649"/>
        <v>#DIV/0!</v>
      </c>
      <c r="AC1056" s="37" t="e">
        <f t="shared" si="650"/>
        <v>#DIV/0!</v>
      </c>
      <c r="AD1056" s="37" t="e">
        <f t="shared" si="673"/>
        <v>#DIV/0!</v>
      </c>
      <c r="AG1056" s="22">
        <f t="shared" si="651"/>
        <v>11.688750816038947</v>
      </c>
      <c r="AH1056" s="37">
        <f t="shared" si="674"/>
        <v>0</v>
      </c>
      <c r="AI1056" s="37" t="e">
        <f t="shared" si="675"/>
        <v>#DIV/0!</v>
      </c>
      <c r="AJ1056" s="37" t="e">
        <f t="shared" si="676"/>
        <v>#DIV/0!</v>
      </c>
      <c r="AK1056" s="37" t="e">
        <f t="shared" si="677"/>
        <v>#DIV/0!</v>
      </c>
      <c r="AM1056" s="22">
        <f t="shared" si="652"/>
        <v>11.688750816038947</v>
      </c>
      <c r="AN1056" s="37">
        <f t="shared" si="678"/>
        <v>0</v>
      </c>
      <c r="AO1056" s="37" t="e">
        <f t="shared" si="679"/>
        <v>#DIV/0!</v>
      </c>
      <c r="AP1056" s="37" t="e">
        <f t="shared" si="680"/>
        <v>#DIV/0!</v>
      </c>
      <c r="AQ1056" s="37" t="e">
        <f t="shared" si="681"/>
        <v>#DIV/0!</v>
      </c>
      <c r="AS1056" s="22">
        <f t="shared" si="653"/>
        <v>11.688750816038947</v>
      </c>
      <c r="AT1056" s="37">
        <f t="shared" si="682"/>
        <v>0</v>
      </c>
      <c r="AU1056" s="37" t="e">
        <f t="shared" si="683"/>
        <v>#DIV/0!</v>
      </c>
      <c r="AV1056" s="37" t="e">
        <f t="shared" si="684"/>
        <v>#DIV/0!</v>
      </c>
      <c r="AW1056" s="37" t="e">
        <f t="shared" si="685"/>
        <v>#DIV/0!</v>
      </c>
      <c r="AY1056" s="1">
        <f t="shared" si="663"/>
        <v>239.58462697527401</v>
      </c>
      <c r="AZ1056" s="1">
        <f t="shared" si="664"/>
        <v>11.688750816038947</v>
      </c>
    </row>
    <row r="1057" spans="1:52" hidden="1" x14ac:dyDescent="0.25">
      <c r="A1057" s="3"/>
      <c r="B1057" s="4"/>
      <c r="C1057" s="4">
        <f t="shared" si="665"/>
        <v>18</v>
      </c>
      <c r="D1057" s="21">
        <f t="shared" si="654"/>
        <v>239.56619400998574</v>
      </c>
      <c r="E1057" s="37">
        <f t="shared" si="666"/>
        <v>6.4820000000000003E-2</v>
      </c>
      <c r="F1057" s="37">
        <f t="shared" si="667"/>
        <v>100</v>
      </c>
      <c r="G1057" s="37">
        <f t="shared" si="655"/>
        <v>6.4778010893338941E-2</v>
      </c>
      <c r="H1057" s="23">
        <f t="shared" si="668"/>
        <v>19.140168709572922</v>
      </c>
      <c r="I1057" s="22">
        <f t="shared" si="669"/>
        <v>8.8339240198028857E-2</v>
      </c>
      <c r="J1057" s="22">
        <f t="shared" si="670"/>
        <v>0.7</v>
      </c>
      <c r="K1057" s="21">
        <f t="shared" si="671"/>
        <v>45</v>
      </c>
      <c r="L1057" s="8"/>
      <c r="M1057" s="11">
        <f t="shared" si="644"/>
        <v>11.688143049947749</v>
      </c>
      <c r="N1057" s="9">
        <f t="shared" si="645"/>
        <v>11.687535110985731</v>
      </c>
      <c r="O1057" s="10">
        <f t="shared" si="672"/>
        <v>-6.0793896201793984E-4</v>
      </c>
      <c r="P1057" s="10">
        <f t="shared" si="656"/>
        <v>60.793896201817553</v>
      </c>
      <c r="Q1057" s="10">
        <f t="shared" si="657"/>
        <v>0.3371502500407394</v>
      </c>
      <c r="R1057" s="10">
        <f t="shared" si="658"/>
        <v>0.33713301049649019</v>
      </c>
      <c r="S1057" s="9"/>
      <c r="T1057" s="9">
        <f t="shared" si="646"/>
        <v>11.688143049947749</v>
      </c>
      <c r="U1057" s="10">
        <f t="shared" si="659"/>
        <v>0</v>
      </c>
      <c r="V1057" s="10" t="e">
        <f t="shared" si="660"/>
        <v>#DIV/0!</v>
      </c>
      <c r="W1057" s="10" t="e">
        <f t="shared" si="661"/>
        <v>#DIV/0!</v>
      </c>
      <c r="X1057" s="10" t="e">
        <f t="shared" si="662"/>
        <v>#DIV/0!</v>
      </c>
      <c r="Z1057" s="22">
        <f t="shared" si="647"/>
        <v>11.688143049947749</v>
      </c>
      <c r="AA1057" s="37">
        <f t="shared" si="648"/>
        <v>0</v>
      </c>
      <c r="AB1057" s="37" t="e">
        <f t="shared" si="649"/>
        <v>#DIV/0!</v>
      </c>
      <c r="AC1057" s="37" t="e">
        <f t="shared" si="650"/>
        <v>#DIV/0!</v>
      </c>
      <c r="AD1057" s="37" t="e">
        <f t="shared" si="673"/>
        <v>#DIV/0!</v>
      </c>
      <c r="AG1057" s="22">
        <f t="shared" si="651"/>
        <v>11.688143049947749</v>
      </c>
      <c r="AH1057" s="37">
        <f t="shared" si="674"/>
        <v>0</v>
      </c>
      <c r="AI1057" s="37" t="e">
        <f t="shared" si="675"/>
        <v>#DIV/0!</v>
      </c>
      <c r="AJ1057" s="37" t="e">
        <f t="shared" si="676"/>
        <v>#DIV/0!</v>
      </c>
      <c r="AK1057" s="37" t="e">
        <f t="shared" si="677"/>
        <v>#DIV/0!</v>
      </c>
      <c r="AM1057" s="22">
        <f t="shared" si="652"/>
        <v>11.688143049947749</v>
      </c>
      <c r="AN1057" s="37">
        <f t="shared" si="678"/>
        <v>0</v>
      </c>
      <c r="AO1057" s="37" t="e">
        <f t="shared" si="679"/>
        <v>#DIV/0!</v>
      </c>
      <c r="AP1057" s="37" t="e">
        <f t="shared" si="680"/>
        <v>#DIV/0!</v>
      </c>
      <c r="AQ1057" s="37" t="e">
        <f t="shared" si="681"/>
        <v>#DIV/0!</v>
      </c>
      <c r="AS1057" s="22">
        <f t="shared" si="653"/>
        <v>11.688143049947749</v>
      </c>
      <c r="AT1057" s="37">
        <f t="shared" si="682"/>
        <v>0</v>
      </c>
      <c r="AU1057" s="37" t="e">
        <f t="shared" si="683"/>
        <v>#DIV/0!</v>
      </c>
      <c r="AV1057" s="37" t="e">
        <f t="shared" si="684"/>
        <v>#DIV/0!</v>
      </c>
      <c r="AW1057" s="37" t="e">
        <f t="shared" si="685"/>
        <v>#DIV/0!</v>
      </c>
      <c r="AY1057" s="1">
        <f t="shared" si="663"/>
        <v>239.56619400998574</v>
      </c>
      <c r="AZ1057" s="1">
        <f t="shared" si="664"/>
        <v>11.688143049947749</v>
      </c>
    </row>
    <row r="1058" spans="1:52" hidden="1" x14ac:dyDescent="0.25">
      <c r="A1058" s="3"/>
      <c r="B1058" s="4"/>
      <c r="C1058" s="4">
        <f t="shared" si="665"/>
        <v>19</v>
      </c>
      <c r="D1058" s="21">
        <f t="shared" si="654"/>
        <v>239.54775802358961</v>
      </c>
      <c r="E1058" s="37">
        <f t="shared" si="666"/>
        <v>6.4810000000000006E-2</v>
      </c>
      <c r="F1058" s="37">
        <f t="shared" si="667"/>
        <v>100</v>
      </c>
      <c r="G1058" s="37">
        <f t="shared" si="655"/>
        <v>6.4768023843746886E-2</v>
      </c>
      <c r="H1058" s="23">
        <f t="shared" si="668"/>
        <v>19.140168709572922</v>
      </c>
      <c r="I1058" s="22">
        <f t="shared" si="669"/>
        <v>8.8339240198028857E-2</v>
      </c>
      <c r="J1058" s="22">
        <f t="shared" si="670"/>
        <v>0.7</v>
      </c>
      <c r="K1058" s="21">
        <f t="shared" si="671"/>
        <v>45</v>
      </c>
      <c r="L1058" s="8"/>
      <c r="M1058" s="11">
        <f t="shared" si="644"/>
        <v>11.687535110985731</v>
      </c>
      <c r="N1058" s="9">
        <f t="shared" si="645"/>
        <v>11.686926999092776</v>
      </c>
      <c r="O1058" s="10">
        <f t="shared" si="672"/>
        <v>-6.0811189295506551E-4</v>
      </c>
      <c r="P1058" s="10">
        <f t="shared" si="656"/>
        <v>60.811189295445736</v>
      </c>
      <c r="Q1058" s="10">
        <f t="shared" si="657"/>
        <v>0.33721166531797808</v>
      </c>
      <c r="R1058" s="10">
        <f t="shared" si="658"/>
        <v>0.33719442157054003</v>
      </c>
      <c r="S1058" s="9"/>
      <c r="T1058" s="9">
        <f t="shared" si="646"/>
        <v>11.687535110985731</v>
      </c>
      <c r="U1058" s="10">
        <f t="shared" si="659"/>
        <v>0</v>
      </c>
      <c r="V1058" s="10" t="e">
        <f t="shared" si="660"/>
        <v>#DIV/0!</v>
      </c>
      <c r="W1058" s="10" t="e">
        <f t="shared" si="661"/>
        <v>#DIV/0!</v>
      </c>
      <c r="X1058" s="10" t="e">
        <f t="shared" si="662"/>
        <v>#DIV/0!</v>
      </c>
      <c r="Z1058" s="22">
        <f t="shared" si="647"/>
        <v>11.687535110985731</v>
      </c>
      <c r="AA1058" s="37">
        <f t="shared" si="648"/>
        <v>0</v>
      </c>
      <c r="AB1058" s="37" t="e">
        <f t="shared" si="649"/>
        <v>#DIV/0!</v>
      </c>
      <c r="AC1058" s="37" t="e">
        <f t="shared" si="650"/>
        <v>#DIV/0!</v>
      </c>
      <c r="AD1058" s="37" t="e">
        <f t="shared" si="673"/>
        <v>#DIV/0!</v>
      </c>
      <c r="AG1058" s="22">
        <f t="shared" si="651"/>
        <v>11.687535110985731</v>
      </c>
      <c r="AH1058" s="37">
        <f t="shared" si="674"/>
        <v>0</v>
      </c>
      <c r="AI1058" s="37" t="e">
        <f t="shared" si="675"/>
        <v>#DIV/0!</v>
      </c>
      <c r="AJ1058" s="37" t="e">
        <f t="shared" si="676"/>
        <v>#DIV/0!</v>
      </c>
      <c r="AK1058" s="37" t="e">
        <f t="shared" si="677"/>
        <v>#DIV/0!</v>
      </c>
      <c r="AM1058" s="22">
        <f t="shared" si="652"/>
        <v>11.687535110985731</v>
      </c>
      <c r="AN1058" s="37">
        <f t="shared" si="678"/>
        <v>0</v>
      </c>
      <c r="AO1058" s="37" t="e">
        <f t="shared" si="679"/>
        <v>#DIV/0!</v>
      </c>
      <c r="AP1058" s="37" t="e">
        <f t="shared" si="680"/>
        <v>#DIV/0!</v>
      </c>
      <c r="AQ1058" s="37" t="e">
        <f t="shared" si="681"/>
        <v>#DIV/0!</v>
      </c>
      <c r="AS1058" s="22">
        <f t="shared" si="653"/>
        <v>11.687535110985731</v>
      </c>
      <c r="AT1058" s="37">
        <f t="shared" si="682"/>
        <v>0</v>
      </c>
      <c r="AU1058" s="37" t="e">
        <f t="shared" si="683"/>
        <v>#DIV/0!</v>
      </c>
      <c r="AV1058" s="37" t="e">
        <f t="shared" si="684"/>
        <v>#DIV/0!</v>
      </c>
      <c r="AW1058" s="37" t="e">
        <f t="shared" si="685"/>
        <v>#DIV/0!</v>
      </c>
      <c r="AY1058" s="1">
        <f t="shared" si="663"/>
        <v>239.54775802358961</v>
      </c>
      <c r="AZ1058" s="1">
        <f t="shared" si="664"/>
        <v>11.687535110985731</v>
      </c>
    </row>
    <row r="1059" spans="1:52" hidden="1" x14ac:dyDescent="0.25">
      <c r="A1059" s="3"/>
      <c r="B1059" s="4"/>
      <c r="C1059" s="4">
        <f t="shared" si="665"/>
        <v>20</v>
      </c>
      <c r="D1059" s="21">
        <f t="shared" si="654"/>
        <v>239.52931901561436</v>
      </c>
      <c r="E1059" s="37">
        <f t="shared" si="666"/>
        <v>6.4799999999999996E-2</v>
      </c>
      <c r="F1059" s="37">
        <f t="shared" si="667"/>
        <v>100</v>
      </c>
      <c r="G1059" s="37">
        <f t="shared" si="655"/>
        <v>6.4758036792158677E-2</v>
      </c>
      <c r="H1059" s="23">
        <f t="shared" si="668"/>
        <v>19.140168709572922</v>
      </c>
      <c r="I1059" s="22">
        <f t="shared" si="669"/>
        <v>8.8339240198028857E-2</v>
      </c>
      <c r="J1059" s="22">
        <f t="shared" si="670"/>
        <v>0.7</v>
      </c>
      <c r="K1059" s="21">
        <f t="shared" si="671"/>
        <v>45</v>
      </c>
      <c r="L1059" s="8"/>
      <c r="M1059" s="11">
        <f t="shared" si="644"/>
        <v>11.686926999092776</v>
      </c>
      <c r="N1059" s="9">
        <f t="shared" si="645"/>
        <v>11.686318714208754</v>
      </c>
      <c r="O1059" s="10">
        <f t="shared" si="672"/>
        <v>-6.082848840218702E-4</v>
      </c>
      <c r="P1059" s="10">
        <f t="shared" si="656"/>
        <v>60.828488402210603</v>
      </c>
      <c r="Q1059" s="10">
        <f t="shared" si="657"/>
        <v>0.3372730957221885</v>
      </c>
      <c r="R1059" s="10">
        <f t="shared" si="658"/>
        <v>0.33725584776938256</v>
      </c>
      <c r="S1059" s="9"/>
      <c r="T1059" s="9">
        <f t="shared" si="646"/>
        <v>11.686926999092776</v>
      </c>
      <c r="U1059" s="10">
        <f t="shared" si="659"/>
        <v>0</v>
      </c>
      <c r="V1059" s="10" t="e">
        <f t="shared" si="660"/>
        <v>#DIV/0!</v>
      </c>
      <c r="W1059" s="10" t="e">
        <f t="shared" si="661"/>
        <v>#DIV/0!</v>
      </c>
      <c r="X1059" s="10" t="e">
        <f t="shared" si="662"/>
        <v>#DIV/0!</v>
      </c>
      <c r="Z1059" s="22">
        <f t="shared" si="647"/>
        <v>11.686926999092776</v>
      </c>
      <c r="AA1059" s="37">
        <f t="shared" si="648"/>
        <v>0</v>
      </c>
      <c r="AB1059" s="37" t="e">
        <f t="shared" si="649"/>
        <v>#DIV/0!</v>
      </c>
      <c r="AC1059" s="37" t="e">
        <f t="shared" si="650"/>
        <v>#DIV/0!</v>
      </c>
      <c r="AD1059" s="37" t="e">
        <f t="shared" si="673"/>
        <v>#DIV/0!</v>
      </c>
      <c r="AG1059" s="22">
        <f t="shared" si="651"/>
        <v>11.686926999092776</v>
      </c>
      <c r="AH1059" s="37">
        <f t="shared" si="674"/>
        <v>0</v>
      </c>
      <c r="AI1059" s="37" t="e">
        <f t="shared" si="675"/>
        <v>#DIV/0!</v>
      </c>
      <c r="AJ1059" s="37" t="e">
        <f t="shared" si="676"/>
        <v>#DIV/0!</v>
      </c>
      <c r="AK1059" s="37" t="e">
        <f t="shared" si="677"/>
        <v>#DIV/0!</v>
      </c>
      <c r="AM1059" s="22">
        <f t="shared" si="652"/>
        <v>11.686926999092776</v>
      </c>
      <c r="AN1059" s="37">
        <f t="shared" si="678"/>
        <v>0</v>
      </c>
      <c r="AO1059" s="37" t="e">
        <f t="shared" si="679"/>
        <v>#DIV/0!</v>
      </c>
      <c r="AP1059" s="37" t="e">
        <f t="shared" si="680"/>
        <v>#DIV/0!</v>
      </c>
      <c r="AQ1059" s="37" t="e">
        <f t="shared" si="681"/>
        <v>#DIV/0!</v>
      </c>
      <c r="AS1059" s="22">
        <f t="shared" si="653"/>
        <v>11.686926999092776</v>
      </c>
      <c r="AT1059" s="37">
        <f t="shared" si="682"/>
        <v>0</v>
      </c>
      <c r="AU1059" s="37" t="e">
        <f t="shared" si="683"/>
        <v>#DIV/0!</v>
      </c>
      <c r="AV1059" s="37" t="e">
        <f t="shared" si="684"/>
        <v>#DIV/0!</v>
      </c>
      <c r="AW1059" s="37" t="e">
        <f t="shared" si="685"/>
        <v>#DIV/0!</v>
      </c>
      <c r="AY1059" s="1">
        <f t="shared" si="663"/>
        <v>239.52931901561436</v>
      </c>
      <c r="AZ1059" s="1">
        <f t="shared" si="664"/>
        <v>11.686926999092776</v>
      </c>
    </row>
    <row r="1060" spans="1:52" hidden="1" x14ac:dyDescent="0.25">
      <c r="A1060" s="3"/>
      <c r="B1060" s="4"/>
      <c r="C1060" s="4">
        <f t="shared" si="665"/>
        <v>21</v>
      </c>
      <c r="D1060" s="21">
        <f t="shared" si="654"/>
        <v>239.51087698558896</v>
      </c>
      <c r="E1060" s="37">
        <f t="shared" si="666"/>
        <v>6.479E-2</v>
      </c>
      <c r="F1060" s="37">
        <f t="shared" si="667"/>
        <v>100</v>
      </c>
      <c r="G1060" s="37">
        <f t="shared" si="655"/>
        <v>6.474804973857437E-2</v>
      </c>
      <c r="H1060" s="23">
        <f t="shared" si="668"/>
        <v>19.140168709572922</v>
      </c>
      <c r="I1060" s="22">
        <f t="shared" si="669"/>
        <v>8.8339240198028857E-2</v>
      </c>
      <c r="J1060" s="22">
        <f t="shared" si="670"/>
        <v>0.7</v>
      </c>
      <c r="K1060" s="21">
        <f t="shared" si="671"/>
        <v>45</v>
      </c>
      <c r="L1060" s="8"/>
      <c r="M1060" s="11">
        <f t="shared" si="644"/>
        <v>11.686318714208754</v>
      </c>
      <c r="N1060" s="9">
        <f t="shared" si="645"/>
        <v>11.685710256273495</v>
      </c>
      <c r="O1060" s="10">
        <f t="shared" si="672"/>
        <v>-6.084579352592101E-4</v>
      </c>
      <c r="P1060" s="10">
        <f t="shared" si="656"/>
        <v>60.8457935259446</v>
      </c>
      <c r="Q1060" s="10">
        <f t="shared" si="657"/>
        <v>0.33733454126600598</v>
      </c>
      <c r="R1060" s="10">
        <f t="shared" si="658"/>
        <v>0.33731728910875475</v>
      </c>
      <c r="S1060" s="9"/>
      <c r="T1060" s="9">
        <f t="shared" si="646"/>
        <v>11.686318714208754</v>
      </c>
      <c r="U1060" s="10">
        <f t="shared" si="659"/>
        <v>0</v>
      </c>
      <c r="V1060" s="10" t="e">
        <f t="shared" si="660"/>
        <v>#DIV/0!</v>
      </c>
      <c r="W1060" s="10" t="e">
        <f t="shared" si="661"/>
        <v>#DIV/0!</v>
      </c>
      <c r="X1060" s="10" t="e">
        <f t="shared" si="662"/>
        <v>#DIV/0!</v>
      </c>
      <c r="Z1060" s="22">
        <f t="shared" si="647"/>
        <v>11.686318714208754</v>
      </c>
      <c r="AA1060" s="37">
        <f t="shared" si="648"/>
        <v>0</v>
      </c>
      <c r="AB1060" s="37" t="e">
        <f t="shared" si="649"/>
        <v>#DIV/0!</v>
      </c>
      <c r="AC1060" s="37" t="e">
        <f t="shared" si="650"/>
        <v>#DIV/0!</v>
      </c>
      <c r="AD1060" s="37" t="e">
        <f t="shared" si="673"/>
        <v>#DIV/0!</v>
      </c>
      <c r="AG1060" s="22">
        <f t="shared" si="651"/>
        <v>11.686318714208754</v>
      </c>
      <c r="AH1060" s="37">
        <f t="shared" si="674"/>
        <v>0</v>
      </c>
      <c r="AI1060" s="37" t="e">
        <f t="shared" si="675"/>
        <v>#DIV/0!</v>
      </c>
      <c r="AJ1060" s="37" t="e">
        <f t="shared" si="676"/>
        <v>#DIV/0!</v>
      </c>
      <c r="AK1060" s="37" t="e">
        <f t="shared" si="677"/>
        <v>#DIV/0!</v>
      </c>
      <c r="AM1060" s="22">
        <f t="shared" si="652"/>
        <v>11.686318714208754</v>
      </c>
      <c r="AN1060" s="37">
        <f t="shared" si="678"/>
        <v>0</v>
      </c>
      <c r="AO1060" s="37" t="e">
        <f t="shared" si="679"/>
        <v>#DIV/0!</v>
      </c>
      <c r="AP1060" s="37" t="e">
        <f t="shared" si="680"/>
        <v>#DIV/0!</v>
      </c>
      <c r="AQ1060" s="37" t="e">
        <f t="shared" si="681"/>
        <v>#DIV/0!</v>
      </c>
      <c r="AS1060" s="22">
        <f t="shared" si="653"/>
        <v>11.686318714208754</v>
      </c>
      <c r="AT1060" s="37">
        <f t="shared" si="682"/>
        <v>0</v>
      </c>
      <c r="AU1060" s="37" t="e">
        <f t="shared" si="683"/>
        <v>#DIV/0!</v>
      </c>
      <c r="AV1060" s="37" t="e">
        <f t="shared" si="684"/>
        <v>#DIV/0!</v>
      </c>
      <c r="AW1060" s="37" t="e">
        <f t="shared" si="685"/>
        <v>#DIV/0!</v>
      </c>
      <c r="AY1060" s="1">
        <f t="shared" si="663"/>
        <v>239.51087698558896</v>
      </c>
      <c r="AZ1060" s="1">
        <f t="shared" si="664"/>
        <v>11.686318714208754</v>
      </c>
    </row>
    <row r="1061" spans="1:52" hidden="1" x14ac:dyDescent="0.25">
      <c r="A1061" s="3"/>
      <c r="B1061" s="4"/>
      <c r="C1061" s="4">
        <f t="shared" si="665"/>
        <v>22</v>
      </c>
      <c r="D1061" s="21">
        <f t="shared" si="654"/>
        <v>239.4924319330425</v>
      </c>
      <c r="E1061" s="37">
        <f t="shared" si="666"/>
        <v>6.4780000000000004E-2</v>
      </c>
      <c r="F1061" s="37">
        <f t="shared" si="667"/>
        <v>100</v>
      </c>
      <c r="G1061" s="37">
        <f t="shared" si="655"/>
        <v>6.4738062682993966E-2</v>
      </c>
      <c r="H1061" s="23">
        <f t="shared" si="668"/>
        <v>19.140168709572922</v>
      </c>
      <c r="I1061" s="22">
        <f t="shared" si="669"/>
        <v>8.8339240198028857E-2</v>
      </c>
      <c r="J1061" s="22">
        <f t="shared" si="670"/>
        <v>0.7</v>
      </c>
      <c r="K1061" s="21">
        <f t="shared" si="671"/>
        <v>45</v>
      </c>
      <c r="L1061" s="8"/>
      <c r="M1061" s="11">
        <f t="shared" si="644"/>
        <v>11.685710256273495</v>
      </c>
      <c r="N1061" s="9">
        <f t="shared" si="645"/>
        <v>11.685101625226817</v>
      </c>
      <c r="O1061" s="10">
        <f t="shared" si="672"/>
        <v>-6.0863104667774337E-4</v>
      </c>
      <c r="P1061" s="10">
        <f t="shared" si="656"/>
        <v>60.863104667797934</v>
      </c>
      <c r="Q1061" s="10">
        <f t="shared" si="657"/>
        <v>0.33739600194718999</v>
      </c>
      <c r="R1061" s="10">
        <f t="shared" si="658"/>
        <v>0.33737874558146297</v>
      </c>
      <c r="S1061" s="9"/>
      <c r="T1061" s="9">
        <f t="shared" si="646"/>
        <v>11.685710256273495</v>
      </c>
      <c r="U1061" s="10">
        <f t="shared" si="659"/>
        <v>0</v>
      </c>
      <c r="V1061" s="10" t="e">
        <f t="shared" si="660"/>
        <v>#DIV/0!</v>
      </c>
      <c r="W1061" s="10" t="e">
        <f t="shared" si="661"/>
        <v>#DIV/0!</v>
      </c>
      <c r="X1061" s="10" t="e">
        <f t="shared" si="662"/>
        <v>#DIV/0!</v>
      </c>
      <c r="Z1061" s="22">
        <f t="shared" si="647"/>
        <v>11.685710256273495</v>
      </c>
      <c r="AA1061" s="37">
        <f t="shared" si="648"/>
        <v>0</v>
      </c>
      <c r="AB1061" s="37" t="e">
        <f t="shared" si="649"/>
        <v>#DIV/0!</v>
      </c>
      <c r="AC1061" s="37" t="e">
        <f t="shared" si="650"/>
        <v>#DIV/0!</v>
      </c>
      <c r="AD1061" s="37" t="e">
        <f t="shared" si="673"/>
        <v>#DIV/0!</v>
      </c>
      <c r="AG1061" s="22">
        <f t="shared" si="651"/>
        <v>11.685710256273495</v>
      </c>
      <c r="AH1061" s="37">
        <f t="shared" si="674"/>
        <v>0</v>
      </c>
      <c r="AI1061" s="37" t="e">
        <f t="shared" si="675"/>
        <v>#DIV/0!</v>
      </c>
      <c r="AJ1061" s="37" t="e">
        <f t="shared" si="676"/>
        <v>#DIV/0!</v>
      </c>
      <c r="AK1061" s="37" t="e">
        <f t="shared" si="677"/>
        <v>#DIV/0!</v>
      </c>
      <c r="AM1061" s="22">
        <f t="shared" si="652"/>
        <v>11.685710256273495</v>
      </c>
      <c r="AN1061" s="37">
        <f t="shared" si="678"/>
        <v>0</v>
      </c>
      <c r="AO1061" s="37" t="e">
        <f t="shared" si="679"/>
        <v>#DIV/0!</v>
      </c>
      <c r="AP1061" s="37" t="e">
        <f t="shared" si="680"/>
        <v>#DIV/0!</v>
      </c>
      <c r="AQ1061" s="37" t="e">
        <f t="shared" si="681"/>
        <v>#DIV/0!</v>
      </c>
      <c r="AS1061" s="22">
        <f t="shared" si="653"/>
        <v>11.685710256273495</v>
      </c>
      <c r="AT1061" s="37">
        <f t="shared" si="682"/>
        <v>0</v>
      </c>
      <c r="AU1061" s="37" t="e">
        <f t="shared" si="683"/>
        <v>#DIV/0!</v>
      </c>
      <c r="AV1061" s="37" t="e">
        <f t="shared" si="684"/>
        <v>#DIV/0!</v>
      </c>
      <c r="AW1061" s="37" t="e">
        <f t="shared" si="685"/>
        <v>#DIV/0!</v>
      </c>
      <c r="AY1061" s="1">
        <f t="shared" si="663"/>
        <v>239.4924319330425</v>
      </c>
      <c r="AZ1061" s="1">
        <f t="shared" si="664"/>
        <v>11.685710256273495</v>
      </c>
    </row>
    <row r="1062" spans="1:52" hidden="1" x14ac:dyDescent="0.25">
      <c r="A1062" s="3"/>
      <c r="B1062" s="4"/>
      <c r="C1062" s="4">
        <f t="shared" si="665"/>
        <v>23</v>
      </c>
      <c r="D1062" s="21">
        <f t="shared" si="654"/>
        <v>239.4739838575039</v>
      </c>
      <c r="E1062" s="37">
        <f t="shared" si="666"/>
        <v>6.4770000000000008E-2</v>
      </c>
      <c r="F1062" s="37">
        <f t="shared" si="667"/>
        <v>100</v>
      </c>
      <c r="G1062" s="37">
        <f t="shared" si="655"/>
        <v>6.4728075625417436E-2</v>
      </c>
      <c r="H1062" s="23">
        <f t="shared" si="668"/>
        <v>19.140168709572922</v>
      </c>
      <c r="I1062" s="22">
        <f t="shared" si="669"/>
        <v>8.8339240198028857E-2</v>
      </c>
      <c r="J1062" s="22">
        <f t="shared" si="670"/>
        <v>0.7</v>
      </c>
      <c r="K1062" s="21">
        <f t="shared" si="671"/>
        <v>45</v>
      </c>
      <c r="L1062" s="8"/>
      <c r="M1062" s="11">
        <f t="shared" si="644"/>
        <v>11.685101625226817</v>
      </c>
      <c r="N1062" s="9">
        <f t="shared" si="645"/>
        <v>11.684492821008522</v>
      </c>
      <c r="O1062" s="10">
        <f t="shared" si="672"/>
        <v>-6.0880421829523357E-4</v>
      </c>
      <c r="P1062" s="10">
        <f t="shared" si="656"/>
        <v>60.88042182946247</v>
      </c>
      <c r="Q1062" s="10">
        <f t="shared" si="657"/>
        <v>0.33745747776650109</v>
      </c>
      <c r="R1062" s="10">
        <f t="shared" si="658"/>
        <v>0.33744021719555661</v>
      </c>
      <c r="S1062" s="9"/>
      <c r="T1062" s="9">
        <f t="shared" si="646"/>
        <v>11.685101625226817</v>
      </c>
      <c r="U1062" s="10">
        <f t="shared" si="659"/>
        <v>0</v>
      </c>
      <c r="V1062" s="10" t="e">
        <f t="shared" si="660"/>
        <v>#DIV/0!</v>
      </c>
      <c r="W1062" s="10" t="e">
        <f t="shared" si="661"/>
        <v>#DIV/0!</v>
      </c>
      <c r="X1062" s="10" t="e">
        <f t="shared" si="662"/>
        <v>#DIV/0!</v>
      </c>
      <c r="Z1062" s="22">
        <f t="shared" si="647"/>
        <v>11.685101625226817</v>
      </c>
      <c r="AA1062" s="37">
        <f t="shared" si="648"/>
        <v>0</v>
      </c>
      <c r="AB1062" s="37" t="e">
        <f t="shared" si="649"/>
        <v>#DIV/0!</v>
      </c>
      <c r="AC1062" s="37" t="e">
        <f t="shared" si="650"/>
        <v>#DIV/0!</v>
      </c>
      <c r="AD1062" s="37" t="e">
        <f t="shared" si="673"/>
        <v>#DIV/0!</v>
      </c>
      <c r="AG1062" s="22">
        <f t="shared" si="651"/>
        <v>11.685101625226817</v>
      </c>
      <c r="AH1062" s="37">
        <f t="shared" si="674"/>
        <v>0</v>
      </c>
      <c r="AI1062" s="37" t="e">
        <f t="shared" si="675"/>
        <v>#DIV/0!</v>
      </c>
      <c r="AJ1062" s="37" t="e">
        <f t="shared" si="676"/>
        <v>#DIV/0!</v>
      </c>
      <c r="AK1062" s="37" t="e">
        <f t="shared" si="677"/>
        <v>#DIV/0!</v>
      </c>
      <c r="AM1062" s="22">
        <f t="shared" si="652"/>
        <v>11.685101625226817</v>
      </c>
      <c r="AN1062" s="37">
        <f t="shared" si="678"/>
        <v>0</v>
      </c>
      <c r="AO1062" s="37" t="e">
        <f t="shared" si="679"/>
        <v>#DIV/0!</v>
      </c>
      <c r="AP1062" s="37" t="e">
        <f t="shared" si="680"/>
        <v>#DIV/0!</v>
      </c>
      <c r="AQ1062" s="37" t="e">
        <f t="shared" si="681"/>
        <v>#DIV/0!</v>
      </c>
      <c r="AS1062" s="22">
        <f t="shared" si="653"/>
        <v>11.685101625226817</v>
      </c>
      <c r="AT1062" s="37">
        <f t="shared" si="682"/>
        <v>0</v>
      </c>
      <c r="AU1062" s="37" t="e">
        <f t="shared" si="683"/>
        <v>#DIV/0!</v>
      </c>
      <c r="AV1062" s="37" t="e">
        <f t="shared" si="684"/>
        <v>#DIV/0!</v>
      </c>
      <c r="AW1062" s="37" t="e">
        <f t="shared" si="685"/>
        <v>#DIV/0!</v>
      </c>
      <c r="AY1062" s="1">
        <f t="shared" si="663"/>
        <v>239.4739838575039</v>
      </c>
      <c r="AZ1062" s="1">
        <f t="shared" si="664"/>
        <v>11.685101625226817</v>
      </c>
    </row>
    <row r="1063" spans="1:52" hidden="1" x14ac:dyDescent="0.25">
      <c r="A1063" s="3"/>
      <c r="B1063" s="4"/>
      <c r="C1063" s="4">
        <f t="shared" si="665"/>
        <v>24</v>
      </c>
      <c r="D1063" s="21">
        <f t="shared" si="654"/>
        <v>239.45553275850204</v>
      </c>
      <c r="E1063" s="37">
        <f t="shared" si="666"/>
        <v>6.4759999999999998E-2</v>
      </c>
      <c r="F1063" s="37">
        <f t="shared" si="667"/>
        <v>100</v>
      </c>
      <c r="G1063" s="37">
        <f t="shared" si="655"/>
        <v>6.4718088565844753E-2</v>
      </c>
      <c r="H1063" s="23">
        <f t="shared" si="668"/>
        <v>19.140168709572922</v>
      </c>
      <c r="I1063" s="22">
        <f t="shared" si="669"/>
        <v>8.8339240198028857E-2</v>
      </c>
      <c r="J1063" s="22">
        <f t="shared" si="670"/>
        <v>0.7</v>
      </c>
      <c r="K1063" s="21">
        <f t="shared" si="671"/>
        <v>45</v>
      </c>
      <c r="L1063" s="8"/>
      <c r="M1063" s="11">
        <f t="shared" si="644"/>
        <v>11.684492821008522</v>
      </c>
      <c r="N1063" s="9">
        <f t="shared" si="645"/>
        <v>11.683883843558386</v>
      </c>
      <c r="O1063" s="10">
        <f t="shared" si="672"/>
        <v>-6.0897745013654969E-4</v>
      </c>
      <c r="P1063" s="10">
        <f t="shared" si="656"/>
        <v>60.897745013678581</v>
      </c>
      <c r="Q1063" s="10">
        <f t="shared" si="657"/>
        <v>0.33751896873050835</v>
      </c>
      <c r="R1063" s="10">
        <f t="shared" si="658"/>
        <v>0.33750170394860768</v>
      </c>
      <c r="S1063" s="9"/>
      <c r="T1063" s="9">
        <f t="shared" si="646"/>
        <v>11.684492821008522</v>
      </c>
      <c r="U1063" s="10">
        <f t="shared" si="659"/>
        <v>0</v>
      </c>
      <c r="V1063" s="10" t="e">
        <f t="shared" si="660"/>
        <v>#DIV/0!</v>
      </c>
      <c r="W1063" s="10" t="e">
        <f t="shared" si="661"/>
        <v>#DIV/0!</v>
      </c>
      <c r="X1063" s="10" t="e">
        <f t="shared" si="662"/>
        <v>#DIV/0!</v>
      </c>
      <c r="Z1063" s="22">
        <f t="shared" si="647"/>
        <v>11.684492821008522</v>
      </c>
      <c r="AA1063" s="37">
        <f t="shared" si="648"/>
        <v>0</v>
      </c>
      <c r="AB1063" s="37" t="e">
        <f t="shared" si="649"/>
        <v>#DIV/0!</v>
      </c>
      <c r="AC1063" s="37" t="e">
        <f t="shared" si="650"/>
        <v>#DIV/0!</v>
      </c>
      <c r="AD1063" s="37" t="e">
        <f t="shared" si="673"/>
        <v>#DIV/0!</v>
      </c>
      <c r="AG1063" s="22">
        <f t="shared" si="651"/>
        <v>11.684492821008522</v>
      </c>
      <c r="AH1063" s="37">
        <f t="shared" si="674"/>
        <v>0</v>
      </c>
      <c r="AI1063" s="37" t="e">
        <f t="shared" si="675"/>
        <v>#DIV/0!</v>
      </c>
      <c r="AJ1063" s="37" t="e">
        <f t="shared" si="676"/>
        <v>#DIV/0!</v>
      </c>
      <c r="AK1063" s="37" t="e">
        <f t="shared" si="677"/>
        <v>#DIV/0!</v>
      </c>
      <c r="AM1063" s="22">
        <f t="shared" si="652"/>
        <v>11.684492821008522</v>
      </c>
      <c r="AN1063" s="37">
        <f t="shared" si="678"/>
        <v>0</v>
      </c>
      <c r="AO1063" s="37" t="e">
        <f t="shared" si="679"/>
        <v>#DIV/0!</v>
      </c>
      <c r="AP1063" s="37" t="e">
        <f t="shared" si="680"/>
        <v>#DIV/0!</v>
      </c>
      <c r="AQ1063" s="37" t="e">
        <f t="shared" si="681"/>
        <v>#DIV/0!</v>
      </c>
      <c r="AS1063" s="22">
        <f t="shared" si="653"/>
        <v>11.684492821008522</v>
      </c>
      <c r="AT1063" s="37">
        <f t="shared" si="682"/>
        <v>0</v>
      </c>
      <c r="AU1063" s="37" t="e">
        <f t="shared" si="683"/>
        <v>#DIV/0!</v>
      </c>
      <c r="AV1063" s="37" t="e">
        <f t="shared" si="684"/>
        <v>#DIV/0!</v>
      </c>
      <c r="AW1063" s="37" t="e">
        <f t="shared" si="685"/>
        <v>#DIV/0!</v>
      </c>
      <c r="AY1063" s="1">
        <f t="shared" si="663"/>
        <v>239.45553275850204</v>
      </c>
      <c r="AZ1063" s="1">
        <f t="shared" si="664"/>
        <v>11.684492821008522</v>
      </c>
    </row>
    <row r="1064" spans="1:52" hidden="1" x14ac:dyDescent="0.25">
      <c r="A1064" s="3"/>
      <c r="B1064" s="4"/>
      <c r="C1064" s="4">
        <f t="shared" si="665"/>
        <v>25</v>
      </c>
      <c r="D1064" s="21">
        <f t="shared" si="654"/>
        <v>239.43707863556619</v>
      </c>
      <c r="E1064" s="37">
        <f t="shared" si="666"/>
        <v>6.4750000000000002E-2</v>
      </c>
      <c r="F1064" s="37">
        <f t="shared" si="667"/>
        <v>100</v>
      </c>
      <c r="G1064" s="37">
        <f t="shared" si="655"/>
        <v>6.4708101504275986E-2</v>
      </c>
      <c r="H1064" s="23">
        <f t="shared" si="668"/>
        <v>19.140168709572922</v>
      </c>
      <c r="I1064" s="22">
        <f t="shared" si="669"/>
        <v>8.8339240198028857E-2</v>
      </c>
      <c r="J1064" s="22">
        <f t="shared" si="670"/>
        <v>0.7</v>
      </c>
      <c r="K1064" s="21">
        <f t="shared" si="671"/>
        <v>45</v>
      </c>
      <c r="L1064" s="8"/>
      <c r="M1064" s="11">
        <f t="shared" si="644"/>
        <v>11.683883843558386</v>
      </c>
      <c r="N1064" s="9">
        <f t="shared" si="645"/>
        <v>11.683274692816163</v>
      </c>
      <c r="O1064" s="10">
        <f t="shared" si="672"/>
        <v>-6.0915074222300802E-4</v>
      </c>
      <c r="P1064" s="10">
        <f t="shared" si="656"/>
        <v>60.915074222324421</v>
      </c>
      <c r="Q1064" s="10">
        <f t="shared" si="657"/>
        <v>0.33758047484099818</v>
      </c>
      <c r="R1064" s="10">
        <f t="shared" si="658"/>
        <v>0.33756320585054461</v>
      </c>
      <c r="S1064" s="9"/>
      <c r="T1064" s="9">
        <f t="shared" si="646"/>
        <v>11.683883843558386</v>
      </c>
      <c r="U1064" s="10">
        <f t="shared" si="659"/>
        <v>0</v>
      </c>
      <c r="V1064" s="10" t="e">
        <f t="shared" si="660"/>
        <v>#DIV/0!</v>
      </c>
      <c r="W1064" s="10" t="e">
        <f t="shared" si="661"/>
        <v>#DIV/0!</v>
      </c>
      <c r="X1064" s="10" t="e">
        <f t="shared" si="662"/>
        <v>#DIV/0!</v>
      </c>
      <c r="Z1064" s="22">
        <f t="shared" si="647"/>
        <v>11.683883843558386</v>
      </c>
      <c r="AA1064" s="37">
        <f t="shared" si="648"/>
        <v>0</v>
      </c>
      <c r="AB1064" s="37" t="e">
        <f t="shared" si="649"/>
        <v>#DIV/0!</v>
      </c>
      <c r="AC1064" s="37" t="e">
        <f t="shared" si="650"/>
        <v>#DIV/0!</v>
      </c>
      <c r="AD1064" s="37" t="e">
        <f t="shared" si="673"/>
        <v>#DIV/0!</v>
      </c>
      <c r="AG1064" s="22">
        <f t="shared" si="651"/>
        <v>11.683883843558386</v>
      </c>
      <c r="AH1064" s="37">
        <f t="shared" si="674"/>
        <v>0</v>
      </c>
      <c r="AI1064" s="37" t="e">
        <f t="shared" si="675"/>
        <v>#DIV/0!</v>
      </c>
      <c r="AJ1064" s="37" t="e">
        <f t="shared" si="676"/>
        <v>#DIV/0!</v>
      </c>
      <c r="AK1064" s="37" t="e">
        <f t="shared" si="677"/>
        <v>#DIV/0!</v>
      </c>
      <c r="AM1064" s="22">
        <f t="shared" si="652"/>
        <v>11.683883843558386</v>
      </c>
      <c r="AN1064" s="37">
        <f t="shared" si="678"/>
        <v>0</v>
      </c>
      <c r="AO1064" s="37" t="e">
        <f t="shared" si="679"/>
        <v>#DIV/0!</v>
      </c>
      <c r="AP1064" s="37" t="e">
        <f t="shared" si="680"/>
        <v>#DIV/0!</v>
      </c>
      <c r="AQ1064" s="37" t="e">
        <f t="shared" si="681"/>
        <v>#DIV/0!</v>
      </c>
      <c r="AS1064" s="22">
        <f t="shared" si="653"/>
        <v>11.683883843558386</v>
      </c>
      <c r="AT1064" s="37">
        <f t="shared" si="682"/>
        <v>0</v>
      </c>
      <c r="AU1064" s="37" t="e">
        <f t="shared" si="683"/>
        <v>#DIV/0!</v>
      </c>
      <c r="AV1064" s="37" t="e">
        <f t="shared" si="684"/>
        <v>#DIV/0!</v>
      </c>
      <c r="AW1064" s="37" t="e">
        <f t="shared" si="685"/>
        <v>#DIV/0!</v>
      </c>
      <c r="AY1064" s="1">
        <f t="shared" si="663"/>
        <v>239.43707863556619</v>
      </c>
      <c r="AZ1064" s="1">
        <f t="shared" si="664"/>
        <v>11.683883843558386</v>
      </c>
    </row>
    <row r="1065" spans="1:52" hidden="1" x14ac:dyDescent="0.25">
      <c r="A1065" s="3"/>
      <c r="B1065" s="4"/>
      <c r="C1065" s="4">
        <f t="shared" si="665"/>
        <v>26</v>
      </c>
      <c r="D1065" s="21">
        <f t="shared" si="654"/>
        <v>239.41862148822531</v>
      </c>
      <c r="E1065" s="37">
        <f t="shared" si="666"/>
        <v>6.4740000000000006E-2</v>
      </c>
      <c r="F1065" s="37">
        <f t="shared" si="667"/>
        <v>100</v>
      </c>
      <c r="G1065" s="37">
        <f t="shared" si="655"/>
        <v>6.469811444071108E-2</v>
      </c>
      <c r="H1065" s="23">
        <f t="shared" si="668"/>
        <v>19.140168709572922</v>
      </c>
      <c r="I1065" s="22">
        <f t="shared" si="669"/>
        <v>8.8339240198028857E-2</v>
      </c>
      <c r="J1065" s="22">
        <f t="shared" si="670"/>
        <v>0.7</v>
      </c>
      <c r="K1065" s="21">
        <f t="shared" si="671"/>
        <v>45</v>
      </c>
      <c r="L1065" s="8"/>
      <c r="M1065" s="11">
        <f t="shared" si="644"/>
        <v>11.683274692816163</v>
      </c>
      <c r="N1065" s="9">
        <f t="shared" si="645"/>
        <v>11.68266536872159</v>
      </c>
      <c r="O1065" s="10">
        <f t="shared" si="672"/>
        <v>-6.0932409457237213E-4</v>
      </c>
      <c r="P1065" s="10">
        <f t="shared" si="656"/>
        <v>60.932409457176277</v>
      </c>
      <c r="Q1065" s="10">
        <f t="shared" si="657"/>
        <v>0.33764199609918932</v>
      </c>
      <c r="R1065" s="10">
        <f t="shared" si="658"/>
        <v>0.33762472289794748</v>
      </c>
      <c r="S1065" s="9"/>
      <c r="T1065" s="9">
        <f t="shared" si="646"/>
        <v>11.683274692816163</v>
      </c>
      <c r="U1065" s="10">
        <f t="shared" si="659"/>
        <v>0</v>
      </c>
      <c r="V1065" s="10" t="e">
        <f t="shared" si="660"/>
        <v>#DIV/0!</v>
      </c>
      <c r="W1065" s="10" t="e">
        <f t="shared" si="661"/>
        <v>#DIV/0!</v>
      </c>
      <c r="X1065" s="10" t="e">
        <f t="shared" si="662"/>
        <v>#DIV/0!</v>
      </c>
      <c r="Z1065" s="22">
        <f t="shared" si="647"/>
        <v>11.683274692816163</v>
      </c>
      <c r="AA1065" s="37">
        <f t="shared" si="648"/>
        <v>0</v>
      </c>
      <c r="AB1065" s="37" t="e">
        <f t="shared" si="649"/>
        <v>#DIV/0!</v>
      </c>
      <c r="AC1065" s="37" t="e">
        <f t="shared" si="650"/>
        <v>#DIV/0!</v>
      </c>
      <c r="AD1065" s="37" t="e">
        <f t="shared" si="673"/>
        <v>#DIV/0!</v>
      </c>
      <c r="AG1065" s="22">
        <f t="shared" si="651"/>
        <v>11.683274692816163</v>
      </c>
      <c r="AH1065" s="37">
        <f t="shared" si="674"/>
        <v>0</v>
      </c>
      <c r="AI1065" s="37" t="e">
        <f t="shared" si="675"/>
        <v>#DIV/0!</v>
      </c>
      <c r="AJ1065" s="37" t="e">
        <f t="shared" si="676"/>
        <v>#DIV/0!</v>
      </c>
      <c r="AK1065" s="37" t="e">
        <f t="shared" si="677"/>
        <v>#DIV/0!</v>
      </c>
      <c r="AM1065" s="22">
        <f t="shared" si="652"/>
        <v>11.683274692816163</v>
      </c>
      <c r="AN1065" s="37">
        <f t="shared" si="678"/>
        <v>0</v>
      </c>
      <c r="AO1065" s="37" t="e">
        <f t="shared" si="679"/>
        <v>#DIV/0!</v>
      </c>
      <c r="AP1065" s="37" t="e">
        <f t="shared" si="680"/>
        <v>#DIV/0!</v>
      </c>
      <c r="AQ1065" s="37" t="e">
        <f t="shared" si="681"/>
        <v>#DIV/0!</v>
      </c>
      <c r="AS1065" s="22">
        <f t="shared" si="653"/>
        <v>11.683274692816163</v>
      </c>
      <c r="AT1065" s="37">
        <f t="shared" si="682"/>
        <v>0</v>
      </c>
      <c r="AU1065" s="37" t="e">
        <f t="shared" si="683"/>
        <v>#DIV/0!</v>
      </c>
      <c r="AV1065" s="37" t="e">
        <f t="shared" si="684"/>
        <v>#DIV/0!</v>
      </c>
      <c r="AW1065" s="37" t="e">
        <f t="shared" si="685"/>
        <v>#DIV/0!</v>
      </c>
      <c r="AY1065" s="1">
        <f t="shared" si="663"/>
        <v>239.41862148822531</v>
      </c>
      <c r="AZ1065" s="1">
        <f t="shared" si="664"/>
        <v>11.683274692816163</v>
      </c>
    </row>
    <row r="1066" spans="1:52" hidden="1" x14ac:dyDescent="0.25">
      <c r="A1066" s="3"/>
      <c r="B1066" s="4"/>
      <c r="C1066" s="4">
        <f t="shared" si="665"/>
        <v>27</v>
      </c>
      <c r="D1066" s="21">
        <f t="shared" si="654"/>
        <v>239.40016131600859</v>
      </c>
      <c r="E1066" s="37">
        <f t="shared" si="666"/>
        <v>6.4729999999999996E-2</v>
      </c>
      <c r="F1066" s="37">
        <f t="shared" si="667"/>
        <v>100</v>
      </c>
      <c r="G1066" s="37">
        <f t="shared" si="655"/>
        <v>6.4688127375150062E-2</v>
      </c>
      <c r="H1066" s="23">
        <f t="shared" si="668"/>
        <v>19.140168709572922</v>
      </c>
      <c r="I1066" s="22">
        <f t="shared" si="669"/>
        <v>8.8339240198028857E-2</v>
      </c>
      <c r="J1066" s="22">
        <f t="shared" si="670"/>
        <v>0.7</v>
      </c>
      <c r="K1066" s="21">
        <f t="shared" si="671"/>
        <v>45</v>
      </c>
      <c r="L1066" s="8"/>
      <c r="M1066" s="11">
        <f t="shared" si="644"/>
        <v>11.68266536872159</v>
      </c>
      <c r="N1066" s="9">
        <f t="shared" si="645"/>
        <v>11.682055871214374</v>
      </c>
      <c r="O1066" s="10">
        <f t="shared" si="672"/>
        <v>-6.0949750721661644E-4</v>
      </c>
      <c r="P1066" s="10">
        <f t="shared" si="656"/>
        <v>60.949750721685277</v>
      </c>
      <c r="Q1066" s="10">
        <f t="shared" si="657"/>
        <v>0.33770353251557789</v>
      </c>
      <c r="R1066" s="10">
        <f t="shared" si="658"/>
        <v>0.33768625510172484</v>
      </c>
      <c r="S1066" s="9"/>
      <c r="T1066" s="9">
        <f t="shared" si="646"/>
        <v>11.68266536872159</v>
      </c>
      <c r="U1066" s="10">
        <f t="shared" si="659"/>
        <v>0</v>
      </c>
      <c r="V1066" s="10" t="e">
        <f t="shared" si="660"/>
        <v>#DIV/0!</v>
      </c>
      <c r="W1066" s="10" t="e">
        <f t="shared" si="661"/>
        <v>#DIV/0!</v>
      </c>
      <c r="X1066" s="10" t="e">
        <f t="shared" si="662"/>
        <v>#DIV/0!</v>
      </c>
      <c r="Z1066" s="22">
        <f t="shared" si="647"/>
        <v>11.68266536872159</v>
      </c>
      <c r="AA1066" s="37">
        <f t="shared" si="648"/>
        <v>0</v>
      </c>
      <c r="AB1066" s="37" t="e">
        <f t="shared" si="649"/>
        <v>#DIV/0!</v>
      </c>
      <c r="AC1066" s="37" t="e">
        <f t="shared" si="650"/>
        <v>#DIV/0!</v>
      </c>
      <c r="AD1066" s="37" t="e">
        <f t="shared" si="673"/>
        <v>#DIV/0!</v>
      </c>
      <c r="AG1066" s="22">
        <f t="shared" si="651"/>
        <v>11.68266536872159</v>
      </c>
      <c r="AH1066" s="37">
        <f t="shared" si="674"/>
        <v>0</v>
      </c>
      <c r="AI1066" s="37" t="e">
        <f t="shared" si="675"/>
        <v>#DIV/0!</v>
      </c>
      <c r="AJ1066" s="37" t="e">
        <f t="shared" si="676"/>
        <v>#DIV/0!</v>
      </c>
      <c r="AK1066" s="37" t="e">
        <f t="shared" si="677"/>
        <v>#DIV/0!</v>
      </c>
      <c r="AM1066" s="22">
        <f t="shared" si="652"/>
        <v>11.68266536872159</v>
      </c>
      <c r="AN1066" s="37">
        <f t="shared" si="678"/>
        <v>0</v>
      </c>
      <c r="AO1066" s="37" t="e">
        <f t="shared" si="679"/>
        <v>#DIV/0!</v>
      </c>
      <c r="AP1066" s="37" t="e">
        <f t="shared" si="680"/>
        <v>#DIV/0!</v>
      </c>
      <c r="AQ1066" s="37" t="e">
        <f t="shared" si="681"/>
        <v>#DIV/0!</v>
      </c>
      <c r="AS1066" s="22">
        <f t="shared" si="653"/>
        <v>11.68266536872159</v>
      </c>
      <c r="AT1066" s="37">
        <f t="shared" si="682"/>
        <v>0</v>
      </c>
      <c r="AU1066" s="37" t="e">
        <f t="shared" si="683"/>
        <v>#DIV/0!</v>
      </c>
      <c r="AV1066" s="37" t="e">
        <f t="shared" si="684"/>
        <v>#DIV/0!</v>
      </c>
      <c r="AW1066" s="37" t="e">
        <f t="shared" si="685"/>
        <v>#DIV/0!</v>
      </c>
      <c r="AY1066" s="1">
        <f t="shared" si="663"/>
        <v>239.40016131600859</v>
      </c>
      <c r="AZ1066" s="1">
        <f t="shared" si="664"/>
        <v>11.68266536872159</v>
      </c>
    </row>
    <row r="1067" spans="1:52" hidden="1" x14ac:dyDescent="0.25">
      <c r="A1067" s="3"/>
      <c r="B1067" s="4"/>
      <c r="C1067" s="4">
        <f t="shared" si="665"/>
        <v>28</v>
      </c>
      <c r="D1067" s="21">
        <f t="shared" si="654"/>
        <v>239.38169811844523</v>
      </c>
      <c r="E1067" s="37">
        <f t="shared" si="666"/>
        <v>6.472E-2</v>
      </c>
      <c r="F1067" s="37">
        <f t="shared" si="667"/>
        <v>100</v>
      </c>
      <c r="G1067" s="37">
        <f t="shared" si="655"/>
        <v>6.4678140307592918E-2</v>
      </c>
      <c r="H1067" s="23">
        <f t="shared" si="668"/>
        <v>19.140168709572922</v>
      </c>
      <c r="I1067" s="22">
        <f t="shared" si="669"/>
        <v>8.8339240198028857E-2</v>
      </c>
      <c r="J1067" s="22">
        <f t="shared" si="670"/>
        <v>0.7</v>
      </c>
      <c r="K1067" s="21">
        <f t="shared" si="671"/>
        <v>45</v>
      </c>
      <c r="L1067" s="8"/>
      <c r="M1067" s="11">
        <f t="shared" si="644"/>
        <v>11.682055871214374</v>
      </c>
      <c r="N1067" s="9">
        <f t="shared" si="645"/>
        <v>11.681446200234223</v>
      </c>
      <c r="O1067" s="10">
        <f t="shared" si="672"/>
        <v>-6.0967098015041188E-4</v>
      </c>
      <c r="P1067" s="10">
        <f t="shared" si="656"/>
        <v>60.967098015064828</v>
      </c>
      <c r="Q1067" s="10">
        <f t="shared" si="657"/>
        <v>0.33776508407717643</v>
      </c>
      <c r="R1067" s="10">
        <f t="shared" si="658"/>
        <v>0.33774780245265124</v>
      </c>
      <c r="S1067" s="9"/>
      <c r="T1067" s="9">
        <f t="shared" si="646"/>
        <v>11.682055871214374</v>
      </c>
      <c r="U1067" s="10">
        <f t="shared" si="659"/>
        <v>0</v>
      </c>
      <c r="V1067" s="10" t="e">
        <f t="shared" si="660"/>
        <v>#DIV/0!</v>
      </c>
      <c r="W1067" s="10" t="e">
        <f t="shared" si="661"/>
        <v>#DIV/0!</v>
      </c>
      <c r="X1067" s="10" t="e">
        <f t="shared" si="662"/>
        <v>#DIV/0!</v>
      </c>
      <c r="Z1067" s="22">
        <f t="shared" si="647"/>
        <v>11.682055871214374</v>
      </c>
      <c r="AA1067" s="37">
        <f t="shared" si="648"/>
        <v>0</v>
      </c>
      <c r="AB1067" s="37" t="e">
        <f t="shared" si="649"/>
        <v>#DIV/0!</v>
      </c>
      <c r="AC1067" s="37" t="e">
        <f t="shared" si="650"/>
        <v>#DIV/0!</v>
      </c>
      <c r="AD1067" s="37" t="e">
        <f t="shared" si="673"/>
        <v>#DIV/0!</v>
      </c>
      <c r="AG1067" s="22">
        <f t="shared" si="651"/>
        <v>11.682055871214374</v>
      </c>
      <c r="AH1067" s="37">
        <f t="shared" si="674"/>
        <v>0</v>
      </c>
      <c r="AI1067" s="37" t="e">
        <f t="shared" si="675"/>
        <v>#DIV/0!</v>
      </c>
      <c r="AJ1067" s="37" t="e">
        <f t="shared" si="676"/>
        <v>#DIV/0!</v>
      </c>
      <c r="AK1067" s="37" t="e">
        <f t="shared" si="677"/>
        <v>#DIV/0!</v>
      </c>
      <c r="AM1067" s="22">
        <f t="shared" si="652"/>
        <v>11.682055871214374</v>
      </c>
      <c r="AN1067" s="37">
        <f t="shared" si="678"/>
        <v>0</v>
      </c>
      <c r="AO1067" s="37" t="e">
        <f t="shared" si="679"/>
        <v>#DIV/0!</v>
      </c>
      <c r="AP1067" s="37" t="e">
        <f t="shared" si="680"/>
        <v>#DIV/0!</v>
      </c>
      <c r="AQ1067" s="37" t="e">
        <f t="shared" si="681"/>
        <v>#DIV/0!</v>
      </c>
      <c r="AS1067" s="22">
        <f t="shared" si="653"/>
        <v>11.682055871214374</v>
      </c>
      <c r="AT1067" s="37">
        <f t="shared" si="682"/>
        <v>0</v>
      </c>
      <c r="AU1067" s="37" t="e">
        <f t="shared" si="683"/>
        <v>#DIV/0!</v>
      </c>
      <c r="AV1067" s="37" t="e">
        <f t="shared" si="684"/>
        <v>#DIV/0!</v>
      </c>
      <c r="AW1067" s="37" t="e">
        <f t="shared" si="685"/>
        <v>#DIV/0!</v>
      </c>
      <c r="AY1067" s="1">
        <f t="shared" si="663"/>
        <v>239.38169811844523</v>
      </c>
      <c r="AZ1067" s="1">
        <f t="shared" si="664"/>
        <v>11.682055871214374</v>
      </c>
    </row>
    <row r="1068" spans="1:52" hidden="1" x14ac:dyDescent="0.25">
      <c r="A1068" s="3"/>
      <c r="B1068" s="4"/>
      <c r="C1068" s="4">
        <f t="shared" si="665"/>
        <v>29</v>
      </c>
      <c r="D1068" s="21">
        <f t="shared" si="654"/>
        <v>239.36323189506422</v>
      </c>
      <c r="E1068" s="37">
        <f t="shared" si="666"/>
        <v>6.4710000000000004E-2</v>
      </c>
      <c r="F1068" s="37">
        <f t="shared" si="667"/>
        <v>100</v>
      </c>
      <c r="G1068" s="37">
        <f t="shared" si="655"/>
        <v>6.4668153238039663E-2</v>
      </c>
      <c r="H1068" s="23">
        <f t="shared" si="668"/>
        <v>19.140168709572922</v>
      </c>
      <c r="I1068" s="22">
        <f t="shared" si="669"/>
        <v>8.8339240198028857E-2</v>
      </c>
      <c r="J1068" s="22">
        <f t="shared" si="670"/>
        <v>0.7</v>
      </c>
      <c r="K1068" s="21">
        <f t="shared" si="671"/>
        <v>45</v>
      </c>
      <c r="L1068" s="8"/>
      <c r="M1068" s="11">
        <f t="shared" si="644"/>
        <v>11.681446200234223</v>
      </c>
      <c r="N1068" s="9">
        <f t="shared" si="645"/>
        <v>11.680836355720794</v>
      </c>
      <c r="O1068" s="10">
        <f t="shared" si="672"/>
        <v>-6.0984451342882551E-4</v>
      </c>
      <c r="P1068" s="10">
        <f t="shared" si="656"/>
        <v>60.984451342906191</v>
      </c>
      <c r="Q1068" s="10">
        <f t="shared" si="657"/>
        <v>0.33782665080633023</v>
      </c>
      <c r="R1068" s="10">
        <f t="shared" si="658"/>
        <v>0.33780936496351388</v>
      </c>
      <c r="S1068" s="9"/>
      <c r="T1068" s="9">
        <f t="shared" si="646"/>
        <v>11.681446200234223</v>
      </c>
      <c r="U1068" s="10">
        <f t="shared" si="659"/>
        <v>0</v>
      </c>
      <c r="V1068" s="10" t="e">
        <f t="shared" si="660"/>
        <v>#DIV/0!</v>
      </c>
      <c r="W1068" s="10" t="e">
        <f t="shared" si="661"/>
        <v>#DIV/0!</v>
      </c>
      <c r="X1068" s="10" t="e">
        <f t="shared" si="662"/>
        <v>#DIV/0!</v>
      </c>
      <c r="Z1068" s="22">
        <f t="shared" si="647"/>
        <v>11.681446200234223</v>
      </c>
      <c r="AA1068" s="37">
        <f t="shared" si="648"/>
        <v>0</v>
      </c>
      <c r="AB1068" s="37" t="e">
        <f t="shared" si="649"/>
        <v>#DIV/0!</v>
      </c>
      <c r="AC1068" s="37" t="e">
        <f t="shared" si="650"/>
        <v>#DIV/0!</v>
      </c>
      <c r="AD1068" s="37" t="e">
        <f t="shared" si="673"/>
        <v>#DIV/0!</v>
      </c>
      <c r="AG1068" s="22">
        <f t="shared" si="651"/>
        <v>11.681446200234223</v>
      </c>
      <c r="AH1068" s="37">
        <f t="shared" si="674"/>
        <v>0</v>
      </c>
      <c r="AI1068" s="37" t="e">
        <f t="shared" si="675"/>
        <v>#DIV/0!</v>
      </c>
      <c r="AJ1068" s="37" t="e">
        <f t="shared" si="676"/>
        <v>#DIV/0!</v>
      </c>
      <c r="AK1068" s="37" t="e">
        <f t="shared" si="677"/>
        <v>#DIV/0!</v>
      </c>
      <c r="AM1068" s="22">
        <f t="shared" si="652"/>
        <v>11.681446200234223</v>
      </c>
      <c r="AN1068" s="37">
        <f t="shared" si="678"/>
        <v>0</v>
      </c>
      <c r="AO1068" s="37" t="e">
        <f t="shared" si="679"/>
        <v>#DIV/0!</v>
      </c>
      <c r="AP1068" s="37" t="e">
        <f t="shared" si="680"/>
        <v>#DIV/0!</v>
      </c>
      <c r="AQ1068" s="37" t="e">
        <f t="shared" si="681"/>
        <v>#DIV/0!</v>
      </c>
      <c r="AS1068" s="22">
        <f t="shared" si="653"/>
        <v>11.681446200234223</v>
      </c>
      <c r="AT1068" s="37">
        <f t="shared" si="682"/>
        <v>0</v>
      </c>
      <c r="AU1068" s="37" t="e">
        <f t="shared" si="683"/>
        <v>#DIV/0!</v>
      </c>
      <c r="AV1068" s="37" t="e">
        <f t="shared" si="684"/>
        <v>#DIV/0!</v>
      </c>
      <c r="AW1068" s="37" t="e">
        <f t="shared" si="685"/>
        <v>#DIV/0!</v>
      </c>
      <c r="AY1068" s="1">
        <f t="shared" si="663"/>
        <v>239.36323189506422</v>
      </c>
      <c r="AZ1068" s="1">
        <f t="shared" si="664"/>
        <v>11.681446200234223</v>
      </c>
    </row>
    <row r="1069" spans="1:52" hidden="1" x14ac:dyDescent="0.25">
      <c r="A1069" s="3"/>
      <c r="B1069" s="4"/>
      <c r="C1069" s="4">
        <f t="shared" si="665"/>
        <v>30</v>
      </c>
      <c r="D1069" s="21">
        <f t="shared" si="654"/>
        <v>239.34476264539498</v>
      </c>
      <c r="E1069" s="37">
        <f t="shared" si="666"/>
        <v>6.4700000000000008E-2</v>
      </c>
      <c r="F1069" s="37">
        <f t="shared" si="667"/>
        <v>100</v>
      </c>
      <c r="G1069" s="37">
        <f t="shared" si="655"/>
        <v>6.4658166166490283E-2</v>
      </c>
      <c r="H1069" s="23">
        <f t="shared" si="668"/>
        <v>19.140168709572922</v>
      </c>
      <c r="I1069" s="22">
        <f t="shared" si="669"/>
        <v>8.8339240198028857E-2</v>
      </c>
      <c r="J1069" s="22">
        <f t="shared" si="670"/>
        <v>0.7</v>
      </c>
      <c r="K1069" s="21">
        <f t="shared" si="671"/>
        <v>45</v>
      </c>
      <c r="L1069" s="8"/>
      <c r="M1069" s="11">
        <f t="shared" si="644"/>
        <v>11.680836355720794</v>
      </c>
      <c r="N1069" s="9">
        <f t="shared" si="645"/>
        <v>11.680226337613734</v>
      </c>
      <c r="O1069" s="10">
        <f t="shared" si="672"/>
        <v>-6.1001810706073911E-4</v>
      </c>
      <c r="P1069" s="10">
        <f t="shared" si="656"/>
        <v>61.001810706012904</v>
      </c>
      <c r="Q1069" s="10">
        <f t="shared" si="657"/>
        <v>0.33788823269885515</v>
      </c>
      <c r="R1069" s="10">
        <f t="shared" si="658"/>
        <v>0.33787094264234518</v>
      </c>
      <c r="S1069" s="9"/>
      <c r="T1069" s="9">
        <f t="shared" si="646"/>
        <v>11.680836355720794</v>
      </c>
      <c r="U1069" s="10">
        <f t="shared" si="659"/>
        <v>0</v>
      </c>
      <c r="V1069" s="10" t="e">
        <f t="shared" si="660"/>
        <v>#DIV/0!</v>
      </c>
      <c r="W1069" s="10" t="e">
        <f t="shared" si="661"/>
        <v>#DIV/0!</v>
      </c>
      <c r="X1069" s="10" t="e">
        <f t="shared" si="662"/>
        <v>#DIV/0!</v>
      </c>
      <c r="Z1069" s="22">
        <f t="shared" si="647"/>
        <v>11.680836355720794</v>
      </c>
      <c r="AA1069" s="37">
        <f t="shared" si="648"/>
        <v>0</v>
      </c>
      <c r="AB1069" s="37" t="e">
        <f t="shared" si="649"/>
        <v>#DIV/0!</v>
      </c>
      <c r="AC1069" s="37" t="e">
        <f t="shared" si="650"/>
        <v>#DIV/0!</v>
      </c>
      <c r="AD1069" s="37" t="e">
        <f t="shared" si="673"/>
        <v>#DIV/0!</v>
      </c>
      <c r="AG1069" s="22">
        <f t="shared" si="651"/>
        <v>11.680836355720794</v>
      </c>
      <c r="AH1069" s="37">
        <f t="shared" si="674"/>
        <v>0</v>
      </c>
      <c r="AI1069" s="37" t="e">
        <f t="shared" si="675"/>
        <v>#DIV/0!</v>
      </c>
      <c r="AJ1069" s="37" t="e">
        <f t="shared" si="676"/>
        <v>#DIV/0!</v>
      </c>
      <c r="AK1069" s="37" t="e">
        <f t="shared" si="677"/>
        <v>#DIV/0!</v>
      </c>
      <c r="AM1069" s="22">
        <f t="shared" si="652"/>
        <v>11.680836355720794</v>
      </c>
      <c r="AN1069" s="37">
        <f t="shared" si="678"/>
        <v>0</v>
      </c>
      <c r="AO1069" s="37" t="e">
        <f t="shared" si="679"/>
        <v>#DIV/0!</v>
      </c>
      <c r="AP1069" s="37" t="e">
        <f t="shared" si="680"/>
        <v>#DIV/0!</v>
      </c>
      <c r="AQ1069" s="37" t="e">
        <f t="shared" si="681"/>
        <v>#DIV/0!</v>
      </c>
      <c r="AS1069" s="22">
        <f t="shared" si="653"/>
        <v>11.680836355720794</v>
      </c>
      <c r="AT1069" s="37">
        <f t="shared" si="682"/>
        <v>0</v>
      </c>
      <c r="AU1069" s="37" t="e">
        <f t="shared" si="683"/>
        <v>#DIV/0!</v>
      </c>
      <c r="AV1069" s="37" t="e">
        <f t="shared" si="684"/>
        <v>#DIV/0!</v>
      </c>
      <c r="AW1069" s="37" t="e">
        <f t="shared" si="685"/>
        <v>#DIV/0!</v>
      </c>
      <c r="AY1069" s="1">
        <f t="shared" si="663"/>
        <v>239.34476264539498</v>
      </c>
      <c r="AZ1069" s="1">
        <f t="shared" si="664"/>
        <v>11.680836355720794</v>
      </c>
    </row>
    <row r="1070" spans="1:52" hidden="1" x14ac:dyDescent="0.25">
      <c r="A1070" s="3"/>
      <c r="B1070" s="4"/>
      <c r="C1070" s="4">
        <f t="shared" si="665"/>
        <v>31</v>
      </c>
      <c r="D1070" s="21">
        <f t="shared" si="654"/>
        <v>239.3262903689668</v>
      </c>
      <c r="E1070" s="37">
        <f t="shared" si="666"/>
        <v>6.4689999999999998E-2</v>
      </c>
      <c r="F1070" s="37">
        <f t="shared" si="667"/>
        <v>100</v>
      </c>
      <c r="G1070" s="37">
        <f t="shared" si="655"/>
        <v>6.4648179092944763E-2</v>
      </c>
      <c r="H1070" s="23">
        <f t="shared" si="668"/>
        <v>19.140168709572922</v>
      </c>
      <c r="I1070" s="22">
        <f t="shared" si="669"/>
        <v>8.8339240198028857E-2</v>
      </c>
      <c r="J1070" s="22">
        <f t="shared" si="670"/>
        <v>0.7</v>
      </c>
      <c r="K1070" s="21">
        <f t="shared" si="671"/>
        <v>45</v>
      </c>
      <c r="L1070" s="8"/>
      <c r="M1070" s="11">
        <f t="shared" si="644"/>
        <v>11.680226337613734</v>
      </c>
      <c r="N1070" s="9">
        <f t="shared" si="645"/>
        <v>11.679616145852693</v>
      </c>
      <c r="O1070" s="10">
        <f t="shared" si="672"/>
        <v>-6.1019176104082362E-4</v>
      </c>
      <c r="P1070" s="10">
        <f t="shared" si="656"/>
        <v>61.019176104106016</v>
      </c>
      <c r="Q1070" s="10">
        <f t="shared" si="657"/>
        <v>0.33794982974457127</v>
      </c>
      <c r="R1070" s="10">
        <f t="shared" si="658"/>
        <v>0.33793253547317359</v>
      </c>
      <c r="S1070" s="9"/>
      <c r="T1070" s="9">
        <f t="shared" si="646"/>
        <v>11.680226337613734</v>
      </c>
      <c r="U1070" s="10">
        <f t="shared" si="659"/>
        <v>0</v>
      </c>
      <c r="V1070" s="10" t="e">
        <f t="shared" si="660"/>
        <v>#DIV/0!</v>
      </c>
      <c r="W1070" s="10" t="e">
        <f t="shared" si="661"/>
        <v>#DIV/0!</v>
      </c>
      <c r="X1070" s="10" t="e">
        <f t="shared" si="662"/>
        <v>#DIV/0!</v>
      </c>
      <c r="Z1070" s="22">
        <f t="shared" si="647"/>
        <v>11.680226337613734</v>
      </c>
      <c r="AA1070" s="37">
        <f t="shared" si="648"/>
        <v>0</v>
      </c>
      <c r="AB1070" s="37" t="e">
        <f t="shared" si="649"/>
        <v>#DIV/0!</v>
      </c>
      <c r="AC1070" s="37" t="e">
        <f t="shared" si="650"/>
        <v>#DIV/0!</v>
      </c>
      <c r="AD1070" s="37" t="e">
        <f t="shared" si="673"/>
        <v>#DIV/0!</v>
      </c>
      <c r="AG1070" s="22">
        <f t="shared" si="651"/>
        <v>11.680226337613734</v>
      </c>
      <c r="AH1070" s="37">
        <f t="shared" si="674"/>
        <v>0</v>
      </c>
      <c r="AI1070" s="37" t="e">
        <f t="shared" si="675"/>
        <v>#DIV/0!</v>
      </c>
      <c r="AJ1070" s="37" t="e">
        <f t="shared" si="676"/>
        <v>#DIV/0!</v>
      </c>
      <c r="AK1070" s="37" t="e">
        <f t="shared" si="677"/>
        <v>#DIV/0!</v>
      </c>
      <c r="AM1070" s="22">
        <f t="shared" si="652"/>
        <v>11.680226337613734</v>
      </c>
      <c r="AN1070" s="37">
        <f t="shared" si="678"/>
        <v>0</v>
      </c>
      <c r="AO1070" s="37" t="e">
        <f t="shared" si="679"/>
        <v>#DIV/0!</v>
      </c>
      <c r="AP1070" s="37" t="e">
        <f t="shared" si="680"/>
        <v>#DIV/0!</v>
      </c>
      <c r="AQ1070" s="37" t="e">
        <f t="shared" si="681"/>
        <v>#DIV/0!</v>
      </c>
      <c r="AS1070" s="22">
        <f t="shared" si="653"/>
        <v>11.680226337613734</v>
      </c>
      <c r="AT1070" s="37">
        <f t="shared" si="682"/>
        <v>0</v>
      </c>
      <c r="AU1070" s="37" t="e">
        <f t="shared" si="683"/>
        <v>#DIV/0!</v>
      </c>
      <c r="AV1070" s="37" t="e">
        <f t="shared" si="684"/>
        <v>#DIV/0!</v>
      </c>
      <c r="AW1070" s="37" t="e">
        <f t="shared" si="685"/>
        <v>#DIV/0!</v>
      </c>
      <c r="AY1070" s="1">
        <f t="shared" si="663"/>
        <v>239.3262903689668</v>
      </c>
      <c r="AZ1070" s="1">
        <f t="shared" si="664"/>
        <v>11.680226337613734</v>
      </c>
    </row>
    <row r="1071" spans="1:52" hidden="1" x14ac:dyDescent="0.25">
      <c r="A1071" s="3"/>
      <c r="B1071" s="4"/>
      <c r="C1071" s="4">
        <f t="shared" si="665"/>
        <v>32</v>
      </c>
      <c r="D1071" s="21">
        <f t="shared" si="654"/>
        <v>239.30781506530874</v>
      </c>
      <c r="E1071" s="37">
        <f t="shared" si="666"/>
        <v>6.4680000000000001E-2</v>
      </c>
      <c r="F1071" s="37">
        <f t="shared" si="667"/>
        <v>100</v>
      </c>
      <c r="G1071" s="37">
        <f t="shared" si="655"/>
        <v>6.4638192017403145E-2</v>
      </c>
      <c r="H1071" s="23">
        <f t="shared" si="668"/>
        <v>19.140168709572922</v>
      </c>
      <c r="I1071" s="22">
        <f t="shared" si="669"/>
        <v>8.8339240198028857E-2</v>
      </c>
      <c r="J1071" s="22">
        <f t="shared" si="670"/>
        <v>0.7</v>
      </c>
      <c r="K1071" s="21">
        <f t="shared" si="671"/>
        <v>45</v>
      </c>
      <c r="L1071" s="8"/>
      <c r="M1071" s="11">
        <f t="shared" si="644"/>
        <v>11.679616145852693</v>
      </c>
      <c r="N1071" s="9">
        <f t="shared" si="645"/>
        <v>11.679005780377258</v>
      </c>
      <c r="O1071" s="10">
        <f t="shared" si="672"/>
        <v>-6.1036547543480424E-4</v>
      </c>
      <c r="P1071" s="10">
        <f t="shared" si="656"/>
        <v>61.036547543504085</v>
      </c>
      <c r="Q1071" s="10">
        <f t="shared" si="657"/>
        <v>0.33801144196983579</v>
      </c>
      <c r="R1071" s="10">
        <f t="shared" si="658"/>
        <v>0.33799414347833545</v>
      </c>
      <c r="S1071" s="9"/>
      <c r="T1071" s="9">
        <f t="shared" si="646"/>
        <v>11.679616145852693</v>
      </c>
      <c r="U1071" s="10">
        <f t="shared" si="659"/>
        <v>0</v>
      </c>
      <c r="V1071" s="10" t="e">
        <f t="shared" si="660"/>
        <v>#DIV/0!</v>
      </c>
      <c r="W1071" s="10" t="e">
        <f t="shared" si="661"/>
        <v>#DIV/0!</v>
      </c>
      <c r="X1071" s="10" t="e">
        <f t="shared" si="662"/>
        <v>#DIV/0!</v>
      </c>
      <c r="Z1071" s="22">
        <f t="shared" si="647"/>
        <v>11.679616145852693</v>
      </c>
      <c r="AA1071" s="37">
        <f t="shared" si="648"/>
        <v>0</v>
      </c>
      <c r="AB1071" s="37" t="e">
        <f t="shared" si="649"/>
        <v>#DIV/0!</v>
      </c>
      <c r="AC1071" s="37" t="e">
        <f t="shared" si="650"/>
        <v>#DIV/0!</v>
      </c>
      <c r="AD1071" s="37" t="e">
        <f t="shared" si="673"/>
        <v>#DIV/0!</v>
      </c>
      <c r="AG1071" s="22">
        <f t="shared" si="651"/>
        <v>11.679616145852693</v>
      </c>
      <c r="AH1071" s="37">
        <f t="shared" si="674"/>
        <v>0</v>
      </c>
      <c r="AI1071" s="37" t="e">
        <f t="shared" si="675"/>
        <v>#DIV/0!</v>
      </c>
      <c r="AJ1071" s="37" t="e">
        <f t="shared" si="676"/>
        <v>#DIV/0!</v>
      </c>
      <c r="AK1071" s="37" t="e">
        <f t="shared" si="677"/>
        <v>#DIV/0!</v>
      </c>
      <c r="AM1071" s="22">
        <f t="shared" si="652"/>
        <v>11.679616145852693</v>
      </c>
      <c r="AN1071" s="37">
        <f t="shared" si="678"/>
        <v>0</v>
      </c>
      <c r="AO1071" s="37" t="e">
        <f t="shared" si="679"/>
        <v>#DIV/0!</v>
      </c>
      <c r="AP1071" s="37" t="e">
        <f t="shared" si="680"/>
        <v>#DIV/0!</v>
      </c>
      <c r="AQ1071" s="37" t="e">
        <f t="shared" si="681"/>
        <v>#DIV/0!</v>
      </c>
      <c r="AS1071" s="22">
        <f t="shared" si="653"/>
        <v>11.679616145852693</v>
      </c>
      <c r="AT1071" s="37">
        <f t="shared" si="682"/>
        <v>0</v>
      </c>
      <c r="AU1071" s="37" t="e">
        <f t="shared" si="683"/>
        <v>#DIV/0!</v>
      </c>
      <c r="AV1071" s="37" t="e">
        <f t="shared" si="684"/>
        <v>#DIV/0!</v>
      </c>
      <c r="AW1071" s="37" t="e">
        <f t="shared" si="685"/>
        <v>#DIV/0!</v>
      </c>
      <c r="AY1071" s="1">
        <f t="shared" si="663"/>
        <v>239.30781506530874</v>
      </c>
      <c r="AZ1071" s="1">
        <f t="shared" si="664"/>
        <v>11.679616145852693</v>
      </c>
    </row>
    <row r="1072" spans="1:52" hidden="1" x14ac:dyDescent="0.25">
      <c r="A1072" s="3"/>
      <c r="B1072" s="4"/>
      <c r="C1072" s="4">
        <f t="shared" si="665"/>
        <v>33</v>
      </c>
      <c r="D1072" s="21">
        <f t="shared" si="654"/>
        <v>239.28933673395039</v>
      </c>
      <c r="E1072" s="37">
        <f t="shared" si="666"/>
        <v>6.4670000000000005E-2</v>
      </c>
      <c r="F1072" s="37">
        <f t="shared" si="667"/>
        <v>100</v>
      </c>
      <c r="G1072" s="37">
        <f t="shared" si="655"/>
        <v>6.4628204939865389E-2</v>
      </c>
      <c r="H1072" s="23">
        <f t="shared" si="668"/>
        <v>19.140168709572922</v>
      </c>
      <c r="I1072" s="22">
        <f t="shared" si="669"/>
        <v>8.8339240198028857E-2</v>
      </c>
      <c r="J1072" s="22">
        <f t="shared" si="670"/>
        <v>0.7</v>
      </c>
      <c r="K1072" s="21">
        <f t="shared" si="671"/>
        <v>45</v>
      </c>
      <c r="L1072" s="8"/>
      <c r="M1072" s="11">
        <f t="shared" si="644"/>
        <v>11.679005780377258</v>
      </c>
      <c r="N1072" s="9">
        <f t="shared" si="645"/>
        <v>11.67839524112703</v>
      </c>
      <c r="O1072" s="10">
        <f t="shared" si="672"/>
        <v>-6.1053925022847011E-4</v>
      </c>
      <c r="P1072" s="10">
        <f t="shared" si="656"/>
        <v>61.053925022785954</v>
      </c>
      <c r="Q1072" s="10">
        <f t="shared" si="657"/>
        <v>0.33807306935813736</v>
      </c>
      <c r="R1072" s="10">
        <f t="shared" si="658"/>
        <v>0.33805576665142623</v>
      </c>
      <c r="S1072" s="9"/>
      <c r="T1072" s="9">
        <f t="shared" si="646"/>
        <v>11.679005780377258</v>
      </c>
      <c r="U1072" s="10">
        <f t="shared" si="659"/>
        <v>0</v>
      </c>
      <c r="V1072" s="10" t="e">
        <f t="shared" si="660"/>
        <v>#DIV/0!</v>
      </c>
      <c r="W1072" s="10" t="e">
        <f t="shared" si="661"/>
        <v>#DIV/0!</v>
      </c>
      <c r="X1072" s="10" t="e">
        <f t="shared" si="662"/>
        <v>#DIV/0!</v>
      </c>
      <c r="Z1072" s="22">
        <f t="shared" si="647"/>
        <v>11.679005780377258</v>
      </c>
      <c r="AA1072" s="37">
        <f t="shared" si="648"/>
        <v>0</v>
      </c>
      <c r="AB1072" s="37" t="e">
        <f t="shared" si="649"/>
        <v>#DIV/0!</v>
      </c>
      <c r="AC1072" s="37" t="e">
        <f t="shared" si="650"/>
        <v>#DIV/0!</v>
      </c>
      <c r="AD1072" s="37" t="e">
        <f t="shared" si="673"/>
        <v>#DIV/0!</v>
      </c>
      <c r="AG1072" s="22">
        <f t="shared" si="651"/>
        <v>11.679005780377258</v>
      </c>
      <c r="AH1072" s="37">
        <f t="shared" si="674"/>
        <v>0</v>
      </c>
      <c r="AI1072" s="37" t="e">
        <f t="shared" si="675"/>
        <v>#DIV/0!</v>
      </c>
      <c r="AJ1072" s="37" t="e">
        <f t="shared" si="676"/>
        <v>#DIV/0!</v>
      </c>
      <c r="AK1072" s="37" t="e">
        <f t="shared" si="677"/>
        <v>#DIV/0!</v>
      </c>
      <c r="AM1072" s="22">
        <f t="shared" si="652"/>
        <v>11.679005780377258</v>
      </c>
      <c r="AN1072" s="37">
        <f t="shared" si="678"/>
        <v>0</v>
      </c>
      <c r="AO1072" s="37" t="e">
        <f t="shared" si="679"/>
        <v>#DIV/0!</v>
      </c>
      <c r="AP1072" s="37" t="e">
        <f t="shared" si="680"/>
        <v>#DIV/0!</v>
      </c>
      <c r="AQ1072" s="37" t="e">
        <f t="shared" si="681"/>
        <v>#DIV/0!</v>
      </c>
      <c r="AS1072" s="22">
        <f t="shared" si="653"/>
        <v>11.679005780377258</v>
      </c>
      <c r="AT1072" s="37">
        <f t="shared" si="682"/>
        <v>0</v>
      </c>
      <c r="AU1072" s="37" t="e">
        <f t="shared" si="683"/>
        <v>#DIV/0!</v>
      </c>
      <c r="AV1072" s="37" t="e">
        <f t="shared" si="684"/>
        <v>#DIV/0!</v>
      </c>
      <c r="AW1072" s="37" t="e">
        <f t="shared" si="685"/>
        <v>#DIV/0!</v>
      </c>
      <c r="AY1072" s="1">
        <f t="shared" si="663"/>
        <v>239.28933673395039</v>
      </c>
      <c r="AZ1072" s="1">
        <f t="shared" si="664"/>
        <v>11.679005780377258</v>
      </c>
    </row>
    <row r="1073" spans="1:52" hidden="1" x14ac:dyDescent="0.25">
      <c r="A1073" s="3"/>
      <c r="B1073" s="4"/>
      <c r="C1073" s="4">
        <f t="shared" si="665"/>
        <v>34</v>
      </c>
      <c r="D1073" s="21">
        <f t="shared" si="654"/>
        <v>239.27085537442093</v>
      </c>
      <c r="E1073" s="37">
        <f t="shared" si="666"/>
        <v>6.4659999999999995E-2</v>
      </c>
      <c r="F1073" s="37">
        <f t="shared" si="667"/>
        <v>100</v>
      </c>
      <c r="G1073" s="37">
        <f t="shared" si="655"/>
        <v>6.4618217860331506E-2</v>
      </c>
      <c r="H1073" s="23">
        <f t="shared" si="668"/>
        <v>19.140168709572922</v>
      </c>
      <c r="I1073" s="22">
        <f t="shared" si="669"/>
        <v>8.8339240198028857E-2</v>
      </c>
      <c r="J1073" s="22">
        <f t="shared" si="670"/>
        <v>0.7</v>
      </c>
      <c r="K1073" s="21">
        <f t="shared" si="671"/>
        <v>45</v>
      </c>
      <c r="L1073" s="8"/>
      <c r="M1073" s="11">
        <f t="shared" si="644"/>
        <v>11.67839524112703</v>
      </c>
      <c r="N1073" s="9">
        <f t="shared" si="645"/>
        <v>11.677784528041567</v>
      </c>
      <c r="O1073" s="10">
        <f t="shared" si="672"/>
        <v>-6.1071308546267744E-4</v>
      </c>
      <c r="P1073" s="10">
        <f t="shared" si="656"/>
        <v>61.071308546291419</v>
      </c>
      <c r="Q1073" s="10">
        <f t="shared" si="657"/>
        <v>0.33813471192486505</v>
      </c>
      <c r="R1073" s="10">
        <f t="shared" si="658"/>
        <v>0.33811740499464898</v>
      </c>
      <c r="S1073" s="9"/>
      <c r="T1073" s="9">
        <f t="shared" si="646"/>
        <v>11.67839524112703</v>
      </c>
      <c r="U1073" s="10">
        <f t="shared" si="659"/>
        <v>0</v>
      </c>
      <c r="V1073" s="10" t="e">
        <f t="shared" si="660"/>
        <v>#DIV/0!</v>
      </c>
      <c r="W1073" s="10" t="e">
        <f t="shared" si="661"/>
        <v>#DIV/0!</v>
      </c>
      <c r="X1073" s="10" t="e">
        <f t="shared" si="662"/>
        <v>#DIV/0!</v>
      </c>
      <c r="Z1073" s="22">
        <f t="shared" si="647"/>
        <v>11.67839524112703</v>
      </c>
      <c r="AA1073" s="37">
        <f t="shared" si="648"/>
        <v>0</v>
      </c>
      <c r="AB1073" s="37" t="e">
        <f t="shared" si="649"/>
        <v>#DIV/0!</v>
      </c>
      <c r="AC1073" s="37" t="e">
        <f t="shared" si="650"/>
        <v>#DIV/0!</v>
      </c>
      <c r="AD1073" s="37" t="e">
        <f t="shared" si="673"/>
        <v>#DIV/0!</v>
      </c>
      <c r="AG1073" s="22">
        <f t="shared" si="651"/>
        <v>11.67839524112703</v>
      </c>
      <c r="AH1073" s="37">
        <f t="shared" si="674"/>
        <v>0</v>
      </c>
      <c r="AI1073" s="37" t="e">
        <f t="shared" si="675"/>
        <v>#DIV/0!</v>
      </c>
      <c r="AJ1073" s="37" t="e">
        <f t="shared" si="676"/>
        <v>#DIV/0!</v>
      </c>
      <c r="AK1073" s="37" t="e">
        <f t="shared" si="677"/>
        <v>#DIV/0!</v>
      </c>
      <c r="AM1073" s="22">
        <f t="shared" si="652"/>
        <v>11.67839524112703</v>
      </c>
      <c r="AN1073" s="37">
        <f t="shared" si="678"/>
        <v>0</v>
      </c>
      <c r="AO1073" s="37" t="e">
        <f t="shared" si="679"/>
        <v>#DIV/0!</v>
      </c>
      <c r="AP1073" s="37" t="e">
        <f t="shared" si="680"/>
        <v>#DIV/0!</v>
      </c>
      <c r="AQ1073" s="37" t="e">
        <f t="shared" si="681"/>
        <v>#DIV/0!</v>
      </c>
      <c r="AS1073" s="22">
        <f t="shared" si="653"/>
        <v>11.67839524112703</v>
      </c>
      <c r="AT1073" s="37">
        <f t="shared" si="682"/>
        <v>0</v>
      </c>
      <c r="AU1073" s="37" t="e">
        <f t="shared" si="683"/>
        <v>#DIV/0!</v>
      </c>
      <c r="AV1073" s="37" t="e">
        <f t="shared" si="684"/>
        <v>#DIV/0!</v>
      </c>
      <c r="AW1073" s="37" t="e">
        <f t="shared" si="685"/>
        <v>#DIV/0!</v>
      </c>
      <c r="AY1073" s="1">
        <f t="shared" si="663"/>
        <v>239.27085537442093</v>
      </c>
      <c r="AZ1073" s="1">
        <f t="shared" si="664"/>
        <v>11.67839524112703</v>
      </c>
    </row>
    <row r="1074" spans="1:52" hidden="1" x14ac:dyDescent="0.25">
      <c r="A1074" s="3"/>
      <c r="B1074" s="4"/>
      <c r="C1074" s="4">
        <f t="shared" si="665"/>
        <v>35</v>
      </c>
      <c r="D1074" s="21">
        <f t="shared" si="654"/>
        <v>239.25237098624984</v>
      </c>
      <c r="E1074" s="37">
        <f t="shared" si="666"/>
        <v>6.4649999999999999E-2</v>
      </c>
      <c r="F1074" s="37">
        <f t="shared" si="667"/>
        <v>100</v>
      </c>
      <c r="G1074" s="37">
        <f t="shared" si="655"/>
        <v>6.4608230778801498E-2</v>
      </c>
      <c r="H1074" s="23">
        <f t="shared" si="668"/>
        <v>19.140168709572922</v>
      </c>
      <c r="I1074" s="22">
        <f t="shared" si="669"/>
        <v>8.8339240198028857E-2</v>
      </c>
      <c r="J1074" s="22">
        <f t="shared" si="670"/>
        <v>0.7</v>
      </c>
      <c r="K1074" s="21">
        <f t="shared" si="671"/>
        <v>45</v>
      </c>
      <c r="L1074" s="8"/>
      <c r="M1074" s="11">
        <f t="shared" si="644"/>
        <v>11.677784528041567</v>
      </c>
      <c r="N1074" s="9">
        <f t="shared" si="645"/>
        <v>11.677173641060419</v>
      </c>
      <c r="O1074" s="10">
        <f t="shared" si="672"/>
        <v>-6.1088698114808437E-4</v>
      </c>
      <c r="P1074" s="10">
        <f t="shared" si="656"/>
        <v>61.08869811483212</v>
      </c>
      <c r="Q1074" s="10">
        <f t="shared" si="657"/>
        <v>0.33819636966586775</v>
      </c>
      <c r="R1074" s="10">
        <f t="shared" si="658"/>
        <v>0.33817905851597901</v>
      </c>
      <c r="S1074" s="9"/>
      <c r="T1074" s="9">
        <f t="shared" si="646"/>
        <v>11.677784528041567</v>
      </c>
      <c r="U1074" s="10">
        <f t="shared" si="659"/>
        <v>0</v>
      </c>
      <c r="V1074" s="10" t="e">
        <f t="shared" si="660"/>
        <v>#DIV/0!</v>
      </c>
      <c r="W1074" s="10" t="e">
        <f t="shared" si="661"/>
        <v>#DIV/0!</v>
      </c>
      <c r="X1074" s="10" t="e">
        <f t="shared" si="662"/>
        <v>#DIV/0!</v>
      </c>
      <c r="Z1074" s="22">
        <f t="shared" si="647"/>
        <v>11.677784528041567</v>
      </c>
      <c r="AA1074" s="37">
        <f t="shared" si="648"/>
        <v>0</v>
      </c>
      <c r="AB1074" s="37" t="e">
        <f t="shared" si="649"/>
        <v>#DIV/0!</v>
      </c>
      <c r="AC1074" s="37" t="e">
        <f t="shared" si="650"/>
        <v>#DIV/0!</v>
      </c>
      <c r="AD1074" s="37" t="e">
        <f t="shared" si="673"/>
        <v>#DIV/0!</v>
      </c>
      <c r="AG1074" s="22">
        <f t="shared" si="651"/>
        <v>11.677784528041567</v>
      </c>
      <c r="AH1074" s="37">
        <f t="shared" si="674"/>
        <v>0</v>
      </c>
      <c r="AI1074" s="37" t="e">
        <f t="shared" si="675"/>
        <v>#DIV/0!</v>
      </c>
      <c r="AJ1074" s="37" t="e">
        <f t="shared" si="676"/>
        <v>#DIV/0!</v>
      </c>
      <c r="AK1074" s="37" t="e">
        <f t="shared" si="677"/>
        <v>#DIV/0!</v>
      </c>
      <c r="AM1074" s="22">
        <f t="shared" si="652"/>
        <v>11.677784528041567</v>
      </c>
      <c r="AN1074" s="37">
        <f t="shared" si="678"/>
        <v>0</v>
      </c>
      <c r="AO1074" s="37" t="e">
        <f t="shared" si="679"/>
        <v>#DIV/0!</v>
      </c>
      <c r="AP1074" s="37" t="e">
        <f t="shared" si="680"/>
        <v>#DIV/0!</v>
      </c>
      <c r="AQ1074" s="37" t="e">
        <f t="shared" si="681"/>
        <v>#DIV/0!</v>
      </c>
      <c r="AS1074" s="22">
        <f t="shared" si="653"/>
        <v>11.677784528041567</v>
      </c>
      <c r="AT1074" s="37">
        <f t="shared" si="682"/>
        <v>0</v>
      </c>
      <c r="AU1074" s="37" t="e">
        <f t="shared" si="683"/>
        <v>#DIV/0!</v>
      </c>
      <c r="AV1074" s="37" t="e">
        <f t="shared" si="684"/>
        <v>#DIV/0!</v>
      </c>
      <c r="AW1074" s="37" t="e">
        <f t="shared" si="685"/>
        <v>#DIV/0!</v>
      </c>
      <c r="AY1074" s="1">
        <f t="shared" si="663"/>
        <v>239.25237098624984</v>
      </c>
      <c r="AZ1074" s="1">
        <f t="shared" si="664"/>
        <v>11.677784528041567</v>
      </c>
    </row>
    <row r="1075" spans="1:52" hidden="1" x14ac:dyDescent="0.25">
      <c r="A1075" s="3"/>
      <c r="B1075" s="4"/>
      <c r="C1075" s="4">
        <f t="shared" si="665"/>
        <v>36</v>
      </c>
      <c r="D1075" s="21">
        <f t="shared" si="654"/>
        <v>239.2338835689666</v>
      </c>
      <c r="E1075" s="37">
        <f t="shared" si="666"/>
        <v>6.4640000000000003E-2</v>
      </c>
      <c r="F1075" s="37">
        <f t="shared" si="667"/>
        <v>100</v>
      </c>
      <c r="G1075" s="37">
        <f t="shared" si="655"/>
        <v>6.4598243695275379E-2</v>
      </c>
      <c r="H1075" s="23">
        <f t="shared" si="668"/>
        <v>19.140168709572922</v>
      </c>
      <c r="I1075" s="22">
        <f t="shared" si="669"/>
        <v>8.8339240198028857E-2</v>
      </c>
      <c r="J1075" s="22">
        <f t="shared" si="670"/>
        <v>0.7</v>
      </c>
      <c r="K1075" s="21">
        <f t="shared" si="671"/>
        <v>45</v>
      </c>
      <c r="L1075" s="8"/>
      <c r="M1075" s="11">
        <f t="shared" si="644"/>
        <v>11.677173641060419</v>
      </c>
      <c r="N1075" s="9">
        <f t="shared" si="645"/>
        <v>11.676562580123118</v>
      </c>
      <c r="O1075" s="10">
        <f t="shared" si="672"/>
        <v>-6.1106093730067812E-4</v>
      </c>
      <c r="P1075" s="10">
        <f t="shared" si="656"/>
        <v>61.106093730091501</v>
      </c>
      <c r="Q1075" s="10">
        <f t="shared" si="657"/>
        <v>0.33825804258181946</v>
      </c>
      <c r="R1075" s="10">
        <f t="shared" si="658"/>
        <v>0.33824072721181264</v>
      </c>
      <c r="S1075" s="9"/>
      <c r="T1075" s="9">
        <f t="shared" si="646"/>
        <v>11.677173641060419</v>
      </c>
      <c r="U1075" s="10">
        <f t="shared" si="659"/>
        <v>0</v>
      </c>
      <c r="V1075" s="10" t="e">
        <f t="shared" si="660"/>
        <v>#DIV/0!</v>
      </c>
      <c r="W1075" s="10" t="e">
        <f t="shared" si="661"/>
        <v>#DIV/0!</v>
      </c>
      <c r="X1075" s="10" t="e">
        <f t="shared" si="662"/>
        <v>#DIV/0!</v>
      </c>
      <c r="Z1075" s="22">
        <f t="shared" si="647"/>
        <v>11.677173641060419</v>
      </c>
      <c r="AA1075" s="37">
        <f t="shared" si="648"/>
        <v>0</v>
      </c>
      <c r="AB1075" s="37" t="e">
        <f t="shared" si="649"/>
        <v>#DIV/0!</v>
      </c>
      <c r="AC1075" s="37" t="e">
        <f t="shared" si="650"/>
        <v>#DIV/0!</v>
      </c>
      <c r="AD1075" s="37" t="e">
        <f t="shared" si="673"/>
        <v>#DIV/0!</v>
      </c>
      <c r="AG1075" s="22">
        <f t="shared" si="651"/>
        <v>11.677173641060419</v>
      </c>
      <c r="AH1075" s="37">
        <f t="shared" si="674"/>
        <v>0</v>
      </c>
      <c r="AI1075" s="37" t="e">
        <f t="shared" si="675"/>
        <v>#DIV/0!</v>
      </c>
      <c r="AJ1075" s="37" t="e">
        <f t="shared" si="676"/>
        <v>#DIV/0!</v>
      </c>
      <c r="AK1075" s="37" t="e">
        <f t="shared" si="677"/>
        <v>#DIV/0!</v>
      </c>
      <c r="AM1075" s="22">
        <f t="shared" si="652"/>
        <v>11.677173641060419</v>
      </c>
      <c r="AN1075" s="37">
        <f t="shared" si="678"/>
        <v>0</v>
      </c>
      <c r="AO1075" s="37" t="e">
        <f t="shared" si="679"/>
        <v>#DIV/0!</v>
      </c>
      <c r="AP1075" s="37" t="e">
        <f t="shared" si="680"/>
        <v>#DIV/0!</v>
      </c>
      <c r="AQ1075" s="37" t="e">
        <f t="shared" si="681"/>
        <v>#DIV/0!</v>
      </c>
      <c r="AS1075" s="22">
        <f t="shared" si="653"/>
        <v>11.677173641060419</v>
      </c>
      <c r="AT1075" s="37">
        <f t="shared" si="682"/>
        <v>0</v>
      </c>
      <c r="AU1075" s="37" t="e">
        <f t="shared" si="683"/>
        <v>#DIV/0!</v>
      </c>
      <c r="AV1075" s="37" t="e">
        <f t="shared" si="684"/>
        <v>#DIV/0!</v>
      </c>
      <c r="AW1075" s="37" t="e">
        <f t="shared" si="685"/>
        <v>#DIV/0!</v>
      </c>
      <c r="AY1075" s="1">
        <f t="shared" si="663"/>
        <v>239.2338835689666</v>
      </c>
      <c r="AZ1075" s="1">
        <f t="shared" si="664"/>
        <v>11.677173641060419</v>
      </c>
    </row>
    <row r="1076" spans="1:52" hidden="1" x14ac:dyDescent="0.25">
      <c r="A1076" s="3"/>
      <c r="B1076" s="4"/>
      <c r="C1076" s="4">
        <f t="shared" si="665"/>
        <v>37</v>
      </c>
      <c r="D1076" s="21">
        <f t="shared" si="654"/>
        <v>239.21539312210044</v>
      </c>
      <c r="E1076" s="37">
        <f t="shared" si="666"/>
        <v>6.4630000000000007E-2</v>
      </c>
      <c r="F1076" s="37">
        <f t="shared" si="667"/>
        <v>100</v>
      </c>
      <c r="G1076" s="37">
        <f t="shared" si="655"/>
        <v>6.4588256609753134E-2</v>
      </c>
      <c r="H1076" s="23">
        <f t="shared" si="668"/>
        <v>19.140168709572922</v>
      </c>
      <c r="I1076" s="22">
        <f t="shared" si="669"/>
        <v>8.8339240198028857E-2</v>
      </c>
      <c r="J1076" s="22">
        <f t="shared" si="670"/>
        <v>0.7</v>
      </c>
      <c r="K1076" s="21">
        <f t="shared" si="671"/>
        <v>45</v>
      </c>
      <c r="L1076" s="8"/>
      <c r="M1076" s="11">
        <f t="shared" si="644"/>
        <v>11.676562580123118</v>
      </c>
      <c r="N1076" s="9">
        <f t="shared" si="645"/>
        <v>11.675951345169155</v>
      </c>
      <c r="O1076" s="10">
        <f t="shared" si="672"/>
        <v>-6.1123495396309124E-4</v>
      </c>
      <c r="P1076" s="10">
        <f t="shared" si="656"/>
        <v>61.123495396247996</v>
      </c>
      <c r="Q1076" s="10">
        <f t="shared" si="657"/>
        <v>0.3383197306872015</v>
      </c>
      <c r="R1076" s="10">
        <f t="shared" si="658"/>
        <v>0.33830241109292863</v>
      </c>
      <c r="S1076" s="9"/>
      <c r="T1076" s="9">
        <f t="shared" si="646"/>
        <v>11.676562580123118</v>
      </c>
      <c r="U1076" s="10">
        <f t="shared" si="659"/>
        <v>0</v>
      </c>
      <c r="V1076" s="10" t="e">
        <f t="shared" si="660"/>
        <v>#DIV/0!</v>
      </c>
      <c r="W1076" s="10" t="e">
        <f t="shared" si="661"/>
        <v>#DIV/0!</v>
      </c>
      <c r="X1076" s="10" t="e">
        <f t="shared" si="662"/>
        <v>#DIV/0!</v>
      </c>
      <c r="Z1076" s="22">
        <f t="shared" si="647"/>
        <v>11.676562580123118</v>
      </c>
      <c r="AA1076" s="37">
        <f t="shared" si="648"/>
        <v>0</v>
      </c>
      <c r="AB1076" s="37" t="e">
        <f t="shared" si="649"/>
        <v>#DIV/0!</v>
      </c>
      <c r="AC1076" s="37" t="e">
        <f t="shared" si="650"/>
        <v>#DIV/0!</v>
      </c>
      <c r="AD1076" s="37" t="e">
        <f t="shared" si="673"/>
        <v>#DIV/0!</v>
      </c>
      <c r="AG1076" s="22">
        <f t="shared" si="651"/>
        <v>11.676562580123118</v>
      </c>
      <c r="AH1076" s="37">
        <f t="shared" si="674"/>
        <v>0</v>
      </c>
      <c r="AI1076" s="37" t="e">
        <f t="shared" si="675"/>
        <v>#DIV/0!</v>
      </c>
      <c r="AJ1076" s="37" t="e">
        <f t="shared" si="676"/>
        <v>#DIV/0!</v>
      </c>
      <c r="AK1076" s="37" t="e">
        <f t="shared" si="677"/>
        <v>#DIV/0!</v>
      </c>
      <c r="AM1076" s="22">
        <f t="shared" si="652"/>
        <v>11.676562580123118</v>
      </c>
      <c r="AN1076" s="37">
        <f t="shared" si="678"/>
        <v>0</v>
      </c>
      <c r="AO1076" s="37" t="e">
        <f t="shared" si="679"/>
        <v>#DIV/0!</v>
      </c>
      <c r="AP1076" s="37" t="e">
        <f t="shared" si="680"/>
        <v>#DIV/0!</v>
      </c>
      <c r="AQ1076" s="37" t="e">
        <f t="shared" si="681"/>
        <v>#DIV/0!</v>
      </c>
      <c r="AS1076" s="22">
        <f t="shared" si="653"/>
        <v>11.676562580123118</v>
      </c>
      <c r="AT1076" s="37">
        <f t="shared" si="682"/>
        <v>0</v>
      </c>
      <c r="AU1076" s="37" t="e">
        <f t="shared" si="683"/>
        <v>#DIV/0!</v>
      </c>
      <c r="AV1076" s="37" t="e">
        <f t="shared" si="684"/>
        <v>#DIV/0!</v>
      </c>
      <c r="AW1076" s="37" t="e">
        <f t="shared" si="685"/>
        <v>#DIV/0!</v>
      </c>
      <c r="AY1076" s="1">
        <f t="shared" si="663"/>
        <v>239.21539312210044</v>
      </c>
      <c r="AZ1076" s="1">
        <f t="shared" si="664"/>
        <v>11.676562580123118</v>
      </c>
    </row>
    <row r="1077" spans="1:52" hidden="1" x14ac:dyDescent="0.25">
      <c r="A1077" s="3"/>
      <c r="B1077" s="4"/>
      <c r="C1077" s="4">
        <f t="shared" si="665"/>
        <v>38</v>
      </c>
      <c r="D1077" s="21">
        <f t="shared" si="654"/>
        <v>239.19689964518099</v>
      </c>
      <c r="E1077" s="37">
        <f t="shared" si="666"/>
        <v>6.4619999999999997E-2</v>
      </c>
      <c r="F1077" s="37">
        <f t="shared" si="667"/>
        <v>100</v>
      </c>
      <c r="G1077" s="37">
        <f t="shared" si="655"/>
        <v>6.4578269522234721E-2</v>
      </c>
      <c r="H1077" s="23">
        <f t="shared" si="668"/>
        <v>19.140168709572922</v>
      </c>
      <c r="I1077" s="22">
        <f t="shared" si="669"/>
        <v>8.8339240198028857E-2</v>
      </c>
      <c r="J1077" s="22">
        <f t="shared" si="670"/>
        <v>0.7</v>
      </c>
      <c r="K1077" s="21">
        <f t="shared" si="671"/>
        <v>45</v>
      </c>
      <c r="L1077" s="8"/>
      <c r="M1077" s="11">
        <f t="shared" si="644"/>
        <v>11.675951345169155</v>
      </c>
      <c r="N1077" s="9">
        <f t="shared" si="645"/>
        <v>11.675339936138021</v>
      </c>
      <c r="O1077" s="10">
        <f t="shared" si="672"/>
        <v>-6.1140903113354739E-4</v>
      </c>
      <c r="P1077" s="10">
        <f t="shared" si="656"/>
        <v>61.140903113378442</v>
      </c>
      <c r="Q1077" s="10">
        <f t="shared" si="657"/>
        <v>0.33838143397378773</v>
      </c>
      <c r="R1077" s="10">
        <f t="shared" si="658"/>
        <v>0.33836411015485746</v>
      </c>
      <c r="S1077" s="9"/>
      <c r="T1077" s="9">
        <f t="shared" si="646"/>
        <v>11.675951345169155</v>
      </c>
      <c r="U1077" s="10">
        <f t="shared" si="659"/>
        <v>0</v>
      </c>
      <c r="V1077" s="10" t="e">
        <f t="shared" si="660"/>
        <v>#DIV/0!</v>
      </c>
      <c r="W1077" s="10" t="e">
        <f t="shared" si="661"/>
        <v>#DIV/0!</v>
      </c>
      <c r="X1077" s="10" t="e">
        <f t="shared" si="662"/>
        <v>#DIV/0!</v>
      </c>
      <c r="Z1077" s="22">
        <f t="shared" si="647"/>
        <v>11.675951345169155</v>
      </c>
      <c r="AA1077" s="37">
        <f t="shared" si="648"/>
        <v>0</v>
      </c>
      <c r="AB1077" s="37" t="e">
        <f t="shared" si="649"/>
        <v>#DIV/0!</v>
      </c>
      <c r="AC1077" s="37" t="e">
        <f t="shared" si="650"/>
        <v>#DIV/0!</v>
      </c>
      <c r="AD1077" s="37" t="e">
        <f t="shared" si="673"/>
        <v>#DIV/0!</v>
      </c>
      <c r="AG1077" s="22">
        <f t="shared" si="651"/>
        <v>11.675951345169155</v>
      </c>
      <c r="AH1077" s="37">
        <f t="shared" si="674"/>
        <v>0</v>
      </c>
      <c r="AI1077" s="37" t="e">
        <f t="shared" si="675"/>
        <v>#DIV/0!</v>
      </c>
      <c r="AJ1077" s="37" t="e">
        <f t="shared" si="676"/>
        <v>#DIV/0!</v>
      </c>
      <c r="AK1077" s="37" t="e">
        <f t="shared" si="677"/>
        <v>#DIV/0!</v>
      </c>
      <c r="AM1077" s="22">
        <f t="shared" si="652"/>
        <v>11.675951345169155</v>
      </c>
      <c r="AN1077" s="37">
        <f t="shared" si="678"/>
        <v>0</v>
      </c>
      <c r="AO1077" s="37" t="e">
        <f t="shared" si="679"/>
        <v>#DIV/0!</v>
      </c>
      <c r="AP1077" s="37" t="e">
        <f t="shared" si="680"/>
        <v>#DIV/0!</v>
      </c>
      <c r="AQ1077" s="37" t="e">
        <f t="shared" si="681"/>
        <v>#DIV/0!</v>
      </c>
      <c r="AS1077" s="22">
        <f t="shared" si="653"/>
        <v>11.675951345169155</v>
      </c>
      <c r="AT1077" s="37">
        <f t="shared" si="682"/>
        <v>0</v>
      </c>
      <c r="AU1077" s="37" t="e">
        <f t="shared" si="683"/>
        <v>#DIV/0!</v>
      </c>
      <c r="AV1077" s="37" t="e">
        <f t="shared" si="684"/>
        <v>#DIV/0!</v>
      </c>
      <c r="AW1077" s="37" t="e">
        <f t="shared" si="685"/>
        <v>#DIV/0!</v>
      </c>
      <c r="AY1077" s="1">
        <f t="shared" si="663"/>
        <v>239.19689964518099</v>
      </c>
      <c r="AZ1077" s="1">
        <f t="shared" si="664"/>
        <v>11.675951345169155</v>
      </c>
    </row>
    <row r="1078" spans="1:52" hidden="1" x14ac:dyDescent="0.25">
      <c r="A1078" s="3"/>
      <c r="B1078" s="4"/>
      <c r="C1078" s="4">
        <f t="shared" si="665"/>
        <v>39</v>
      </c>
      <c r="D1078" s="21">
        <f t="shared" si="654"/>
        <v>239.17840313773783</v>
      </c>
      <c r="E1078" s="37">
        <f t="shared" si="666"/>
        <v>6.4610000000000001E-2</v>
      </c>
      <c r="F1078" s="37">
        <f t="shared" si="667"/>
        <v>100</v>
      </c>
      <c r="G1078" s="37">
        <f t="shared" si="655"/>
        <v>6.4568282432720225E-2</v>
      </c>
      <c r="H1078" s="23">
        <f t="shared" si="668"/>
        <v>19.140168709572922</v>
      </c>
      <c r="I1078" s="22">
        <f t="shared" si="669"/>
        <v>8.8339240198028857E-2</v>
      </c>
      <c r="J1078" s="22">
        <f t="shared" si="670"/>
        <v>0.7</v>
      </c>
      <c r="K1078" s="21">
        <f t="shared" si="671"/>
        <v>45</v>
      </c>
      <c r="L1078" s="8"/>
      <c r="M1078" s="11">
        <f t="shared" si="644"/>
        <v>11.675339936138021</v>
      </c>
      <c r="N1078" s="9">
        <f t="shared" si="645"/>
        <v>11.674728352969174</v>
      </c>
      <c r="O1078" s="10">
        <f t="shared" si="672"/>
        <v>-6.1158316884757369E-4</v>
      </c>
      <c r="P1078" s="10">
        <f t="shared" si="656"/>
        <v>61.15831688478108</v>
      </c>
      <c r="Q1078" s="10">
        <f t="shared" si="657"/>
        <v>0.33844315245117956</v>
      </c>
      <c r="R1078" s="10">
        <f t="shared" si="658"/>
        <v>0.33842582440636859</v>
      </c>
      <c r="S1078" s="9"/>
      <c r="T1078" s="9">
        <f t="shared" si="646"/>
        <v>11.675339936138021</v>
      </c>
      <c r="U1078" s="10">
        <f t="shared" si="659"/>
        <v>0</v>
      </c>
      <c r="V1078" s="10" t="e">
        <f t="shared" si="660"/>
        <v>#DIV/0!</v>
      </c>
      <c r="W1078" s="10" t="e">
        <f t="shared" si="661"/>
        <v>#DIV/0!</v>
      </c>
      <c r="X1078" s="10" t="e">
        <f t="shared" si="662"/>
        <v>#DIV/0!</v>
      </c>
      <c r="Z1078" s="22">
        <f t="shared" si="647"/>
        <v>11.675339936138021</v>
      </c>
      <c r="AA1078" s="37">
        <f t="shared" si="648"/>
        <v>0</v>
      </c>
      <c r="AB1078" s="37" t="e">
        <f t="shared" si="649"/>
        <v>#DIV/0!</v>
      </c>
      <c r="AC1078" s="37" t="e">
        <f t="shared" si="650"/>
        <v>#DIV/0!</v>
      </c>
      <c r="AD1078" s="37" t="e">
        <f t="shared" si="673"/>
        <v>#DIV/0!</v>
      </c>
      <c r="AG1078" s="22">
        <f t="shared" si="651"/>
        <v>11.675339936138021</v>
      </c>
      <c r="AH1078" s="37">
        <f t="shared" si="674"/>
        <v>0</v>
      </c>
      <c r="AI1078" s="37" t="e">
        <f t="shared" si="675"/>
        <v>#DIV/0!</v>
      </c>
      <c r="AJ1078" s="37" t="e">
        <f t="shared" si="676"/>
        <v>#DIV/0!</v>
      </c>
      <c r="AK1078" s="37" t="e">
        <f t="shared" si="677"/>
        <v>#DIV/0!</v>
      </c>
      <c r="AM1078" s="22">
        <f t="shared" si="652"/>
        <v>11.675339936138021</v>
      </c>
      <c r="AN1078" s="37">
        <f t="shared" si="678"/>
        <v>0</v>
      </c>
      <c r="AO1078" s="37" t="e">
        <f t="shared" si="679"/>
        <v>#DIV/0!</v>
      </c>
      <c r="AP1078" s="37" t="e">
        <f t="shared" si="680"/>
        <v>#DIV/0!</v>
      </c>
      <c r="AQ1078" s="37" t="e">
        <f t="shared" si="681"/>
        <v>#DIV/0!</v>
      </c>
      <c r="AS1078" s="22">
        <f t="shared" si="653"/>
        <v>11.675339936138021</v>
      </c>
      <c r="AT1078" s="37">
        <f t="shared" si="682"/>
        <v>0</v>
      </c>
      <c r="AU1078" s="37" t="e">
        <f t="shared" si="683"/>
        <v>#DIV/0!</v>
      </c>
      <c r="AV1078" s="37" t="e">
        <f t="shared" si="684"/>
        <v>#DIV/0!</v>
      </c>
      <c r="AW1078" s="37" t="e">
        <f t="shared" si="685"/>
        <v>#DIV/0!</v>
      </c>
      <c r="AY1078" s="1">
        <f t="shared" si="663"/>
        <v>239.17840313773783</v>
      </c>
      <c r="AZ1078" s="1">
        <f t="shared" si="664"/>
        <v>11.675339936138021</v>
      </c>
    </row>
    <row r="1079" spans="1:52" hidden="1" x14ac:dyDescent="0.25">
      <c r="A1079" s="3"/>
      <c r="B1079" s="4"/>
      <c r="C1079" s="4">
        <f t="shared" si="665"/>
        <v>40</v>
      </c>
      <c r="D1079" s="21">
        <f t="shared" si="654"/>
        <v>239.15990359930046</v>
      </c>
      <c r="E1079" s="37">
        <f t="shared" si="666"/>
        <v>6.4600000000000005E-2</v>
      </c>
      <c r="F1079" s="37">
        <f t="shared" si="667"/>
        <v>100</v>
      </c>
      <c r="G1079" s="37">
        <f t="shared" si="655"/>
        <v>6.455829534120959E-2</v>
      </c>
      <c r="H1079" s="23">
        <f t="shared" si="668"/>
        <v>19.140168709572922</v>
      </c>
      <c r="I1079" s="22">
        <f t="shared" si="669"/>
        <v>8.8339240198028857E-2</v>
      </c>
      <c r="J1079" s="22">
        <f t="shared" si="670"/>
        <v>0.7</v>
      </c>
      <c r="K1079" s="21">
        <f t="shared" si="671"/>
        <v>45</v>
      </c>
      <c r="L1079" s="8"/>
      <c r="M1079" s="11">
        <f t="shared" si="644"/>
        <v>11.674728352969174</v>
      </c>
      <c r="N1079" s="9">
        <f t="shared" si="645"/>
        <v>11.674116595602053</v>
      </c>
      <c r="O1079" s="10">
        <f t="shared" si="672"/>
        <v>-6.1175736712115736E-4</v>
      </c>
      <c r="P1079" s="10">
        <f t="shared" si="656"/>
        <v>61.175736712139454</v>
      </c>
      <c r="Q1079" s="10">
        <f t="shared" si="657"/>
        <v>0.33850488612003798</v>
      </c>
      <c r="R1079" s="10">
        <f t="shared" si="658"/>
        <v>0.3384875538525059</v>
      </c>
      <c r="S1079" s="9"/>
      <c r="T1079" s="9">
        <f t="shared" si="646"/>
        <v>11.674728352969174</v>
      </c>
      <c r="U1079" s="10">
        <f t="shared" si="659"/>
        <v>0</v>
      </c>
      <c r="V1079" s="10" t="e">
        <f t="shared" si="660"/>
        <v>#DIV/0!</v>
      </c>
      <c r="W1079" s="10" t="e">
        <f t="shared" si="661"/>
        <v>#DIV/0!</v>
      </c>
      <c r="X1079" s="10" t="e">
        <f t="shared" si="662"/>
        <v>#DIV/0!</v>
      </c>
      <c r="Z1079" s="22">
        <f t="shared" si="647"/>
        <v>11.674728352969174</v>
      </c>
      <c r="AA1079" s="37">
        <f t="shared" si="648"/>
        <v>0</v>
      </c>
      <c r="AB1079" s="37" t="e">
        <f t="shared" si="649"/>
        <v>#DIV/0!</v>
      </c>
      <c r="AC1079" s="37" t="e">
        <f t="shared" si="650"/>
        <v>#DIV/0!</v>
      </c>
      <c r="AD1079" s="37" t="e">
        <f t="shared" si="673"/>
        <v>#DIV/0!</v>
      </c>
      <c r="AG1079" s="22">
        <f t="shared" si="651"/>
        <v>11.674728352969174</v>
      </c>
      <c r="AH1079" s="37">
        <f t="shared" si="674"/>
        <v>0</v>
      </c>
      <c r="AI1079" s="37" t="e">
        <f t="shared" si="675"/>
        <v>#DIV/0!</v>
      </c>
      <c r="AJ1079" s="37" t="e">
        <f t="shared" si="676"/>
        <v>#DIV/0!</v>
      </c>
      <c r="AK1079" s="37" t="e">
        <f t="shared" si="677"/>
        <v>#DIV/0!</v>
      </c>
      <c r="AM1079" s="22">
        <f t="shared" si="652"/>
        <v>11.674728352969174</v>
      </c>
      <c r="AN1079" s="37">
        <f t="shared" si="678"/>
        <v>0</v>
      </c>
      <c r="AO1079" s="37" t="e">
        <f t="shared" si="679"/>
        <v>#DIV/0!</v>
      </c>
      <c r="AP1079" s="37" t="e">
        <f t="shared" si="680"/>
        <v>#DIV/0!</v>
      </c>
      <c r="AQ1079" s="37" t="e">
        <f t="shared" si="681"/>
        <v>#DIV/0!</v>
      </c>
      <c r="AS1079" s="22">
        <f t="shared" si="653"/>
        <v>11.674728352969174</v>
      </c>
      <c r="AT1079" s="37">
        <f t="shared" si="682"/>
        <v>0</v>
      </c>
      <c r="AU1079" s="37" t="e">
        <f t="shared" si="683"/>
        <v>#DIV/0!</v>
      </c>
      <c r="AV1079" s="37" t="e">
        <f t="shared" si="684"/>
        <v>#DIV/0!</v>
      </c>
      <c r="AW1079" s="37" t="e">
        <f t="shared" si="685"/>
        <v>#DIV/0!</v>
      </c>
      <c r="AY1079" s="1">
        <f t="shared" si="663"/>
        <v>239.15990359930046</v>
      </c>
      <c r="AZ1079" s="1">
        <f t="shared" si="664"/>
        <v>11.674728352969174</v>
      </c>
    </row>
    <row r="1080" spans="1:52" hidden="1" x14ac:dyDescent="0.25">
      <c r="A1080" s="3"/>
      <c r="B1080" s="4"/>
      <c r="C1080" s="4">
        <f t="shared" si="665"/>
        <v>41</v>
      </c>
      <c r="D1080" s="21">
        <f t="shared" si="654"/>
        <v>239.14140102939851</v>
      </c>
      <c r="E1080" s="37">
        <f t="shared" si="666"/>
        <v>6.4590000000000009E-2</v>
      </c>
      <c r="F1080" s="37">
        <f t="shared" si="667"/>
        <v>100</v>
      </c>
      <c r="G1080" s="37">
        <f t="shared" si="655"/>
        <v>6.4548308247702815E-2</v>
      </c>
      <c r="H1080" s="23">
        <f t="shared" si="668"/>
        <v>19.140168709572922</v>
      </c>
      <c r="I1080" s="22">
        <f t="shared" si="669"/>
        <v>8.8339240198028857E-2</v>
      </c>
      <c r="J1080" s="22">
        <f t="shared" si="670"/>
        <v>0.7</v>
      </c>
      <c r="K1080" s="21">
        <f t="shared" si="671"/>
        <v>45</v>
      </c>
      <c r="L1080" s="8"/>
      <c r="M1080" s="11">
        <f t="shared" si="644"/>
        <v>11.674116595602053</v>
      </c>
      <c r="N1080" s="9">
        <f t="shared" si="645"/>
        <v>11.673504663976081</v>
      </c>
      <c r="O1080" s="10">
        <f t="shared" si="672"/>
        <v>-6.1193162597206197E-4</v>
      </c>
      <c r="P1080" s="10">
        <f t="shared" si="656"/>
        <v>61.193162597144998</v>
      </c>
      <c r="Q1080" s="10">
        <f t="shared" si="657"/>
        <v>0.33856663498106521</v>
      </c>
      <c r="R1080" s="10">
        <f t="shared" si="658"/>
        <v>0.33854929848294574</v>
      </c>
      <c r="S1080" s="9"/>
      <c r="T1080" s="9">
        <f t="shared" si="646"/>
        <v>11.674116595602053</v>
      </c>
      <c r="U1080" s="10">
        <f t="shared" si="659"/>
        <v>0</v>
      </c>
      <c r="V1080" s="10" t="e">
        <f t="shared" si="660"/>
        <v>#DIV/0!</v>
      </c>
      <c r="W1080" s="10" t="e">
        <f t="shared" si="661"/>
        <v>#DIV/0!</v>
      </c>
      <c r="X1080" s="10" t="e">
        <f t="shared" si="662"/>
        <v>#DIV/0!</v>
      </c>
      <c r="Z1080" s="22">
        <f t="shared" si="647"/>
        <v>11.674116595602053</v>
      </c>
      <c r="AA1080" s="37">
        <f t="shared" si="648"/>
        <v>0</v>
      </c>
      <c r="AB1080" s="37" t="e">
        <f t="shared" si="649"/>
        <v>#DIV/0!</v>
      </c>
      <c r="AC1080" s="37" t="e">
        <f t="shared" si="650"/>
        <v>#DIV/0!</v>
      </c>
      <c r="AD1080" s="37" t="e">
        <f t="shared" si="673"/>
        <v>#DIV/0!</v>
      </c>
      <c r="AG1080" s="22">
        <f t="shared" si="651"/>
        <v>11.674116595602053</v>
      </c>
      <c r="AH1080" s="37">
        <f t="shared" si="674"/>
        <v>0</v>
      </c>
      <c r="AI1080" s="37" t="e">
        <f t="shared" si="675"/>
        <v>#DIV/0!</v>
      </c>
      <c r="AJ1080" s="37" t="e">
        <f t="shared" si="676"/>
        <v>#DIV/0!</v>
      </c>
      <c r="AK1080" s="37" t="e">
        <f t="shared" si="677"/>
        <v>#DIV/0!</v>
      </c>
      <c r="AM1080" s="22">
        <f t="shared" si="652"/>
        <v>11.674116595602053</v>
      </c>
      <c r="AN1080" s="37">
        <f t="shared" si="678"/>
        <v>0</v>
      </c>
      <c r="AO1080" s="37" t="e">
        <f t="shared" si="679"/>
        <v>#DIV/0!</v>
      </c>
      <c r="AP1080" s="37" t="e">
        <f t="shared" si="680"/>
        <v>#DIV/0!</v>
      </c>
      <c r="AQ1080" s="37" t="e">
        <f t="shared" si="681"/>
        <v>#DIV/0!</v>
      </c>
      <c r="AS1080" s="22">
        <f t="shared" si="653"/>
        <v>11.674116595602053</v>
      </c>
      <c r="AT1080" s="37">
        <f t="shared" si="682"/>
        <v>0</v>
      </c>
      <c r="AU1080" s="37" t="e">
        <f t="shared" si="683"/>
        <v>#DIV/0!</v>
      </c>
      <c r="AV1080" s="37" t="e">
        <f t="shared" si="684"/>
        <v>#DIV/0!</v>
      </c>
      <c r="AW1080" s="37" t="e">
        <f t="shared" si="685"/>
        <v>#DIV/0!</v>
      </c>
      <c r="AY1080" s="1">
        <f t="shared" si="663"/>
        <v>239.14140102939851</v>
      </c>
      <c r="AZ1080" s="1">
        <f t="shared" si="664"/>
        <v>11.674116595602053</v>
      </c>
    </row>
    <row r="1081" spans="1:52" hidden="1" x14ac:dyDescent="0.25">
      <c r="A1081" s="3"/>
      <c r="B1081" s="4"/>
      <c r="C1081" s="4">
        <f t="shared" si="665"/>
        <v>42</v>
      </c>
      <c r="D1081" s="21">
        <f t="shared" si="654"/>
        <v>239.1228954275615</v>
      </c>
      <c r="E1081" s="37">
        <f t="shared" si="666"/>
        <v>6.4579999999999999E-2</v>
      </c>
      <c r="F1081" s="37">
        <f t="shared" si="667"/>
        <v>100</v>
      </c>
      <c r="G1081" s="37">
        <f t="shared" si="655"/>
        <v>6.4538321152199901E-2</v>
      </c>
      <c r="H1081" s="23">
        <f t="shared" si="668"/>
        <v>19.140168709572922</v>
      </c>
      <c r="I1081" s="22">
        <f t="shared" si="669"/>
        <v>8.8339240198028857E-2</v>
      </c>
      <c r="J1081" s="22">
        <f t="shared" si="670"/>
        <v>0.7</v>
      </c>
      <c r="K1081" s="21">
        <f t="shared" si="671"/>
        <v>45</v>
      </c>
      <c r="L1081" s="8"/>
      <c r="M1081" s="11">
        <f t="shared" si="644"/>
        <v>11.673504663976081</v>
      </c>
      <c r="N1081" s="9">
        <f t="shared" si="645"/>
        <v>11.672892558030652</v>
      </c>
      <c r="O1081" s="10">
        <f t="shared" si="672"/>
        <v>-6.1210594542870922E-4</v>
      </c>
      <c r="P1081" s="10">
        <f t="shared" si="656"/>
        <v>61.210594542894654</v>
      </c>
      <c r="Q1081" s="10">
        <f t="shared" si="657"/>
        <v>0.33862839904273639</v>
      </c>
      <c r="R1081" s="10">
        <f t="shared" si="658"/>
        <v>0.33861105831797911</v>
      </c>
      <c r="S1081" s="9"/>
      <c r="T1081" s="9">
        <f t="shared" si="646"/>
        <v>11.673504663976081</v>
      </c>
      <c r="U1081" s="10">
        <f t="shared" si="659"/>
        <v>0</v>
      </c>
      <c r="V1081" s="10" t="e">
        <f t="shared" si="660"/>
        <v>#DIV/0!</v>
      </c>
      <c r="W1081" s="10" t="e">
        <f t="shared" si="661"/>
        <v>#DIV/0!</v>
      </c>
      <c r="X1081" s="10" t="e">
        <f t="shared" si="662"/>
        <v>#DIV/0!</v>
      </c>
      <c r="Z1081" s="22">
        <f t="shared" si="647"/>
        <v>11.673504663976081</v>
      </c>
      <c r="AA1081" s="37">
        <f t="shared" si="648"/>
        <v>0</v>
      </c>
      <c r="AB1081" s="37" t="e">
        <f t="shared" si="649"/>
        <v>#DIV/0!</v>
      </c>
      <c r="AC1081" s="37" t="e">
        <f t="shared" si="650"/>
        <v>#DIV/0!</v>
      </c>
      <c r="AD1081" s="37" t="e">
        <f t="shared" si="673"/>
        <v>#DIV/0!</v>
      </c>
      <c r="AG1081" s="22">
        <f t="shared" si="651"/>
        <v>11.673504663976081</v>
      </c>
      <c r="AH1081" s="37">
        <f t="shared" si="674"/>
        <v>0</v>
      </c>
      <c r="AI1081" s="37" t="e">
        <f t="shared" si="675"/>
        <v>#DIV/0!</v>
      </c>
      <c r="AJ1081" s="37" t="e">
        <f t="shared" si="676"/>
        <v>#DIV/0!</v>
      </c>
      <c r="AK1081" s="37" t="e">
        <f t="shared" si="677"/>
        <v>#DIV/0!</v>
      </c>
      <c r="AM1081" s="22">
        <f t="shared" si="652"/>
        <v>11.673504663976081</v>
      </c>
      <c r="AN1081" s="37">
        <f t="shared" si="678"/>
        <v>0</v>
      </c>
      <c r="AO1081" s="37" t="e">
        <f t="shared" si="679"/>
        <v>#DIV/0!</v>
      </c>
      <c r="AP1081" s="37" t="e">
        <f t="shared" si="680"/>
        <v>#DIV/0!</v>
      </c>
      <c r="AQ1081" s="37" t="e">
        <f t="shared" si="681"/>
        <v>#DIV/0!</v>
      </c>
      <c r="AS1081" s="22">
        <f t="shared" si="653"/>
        <v>11.673504663976081</v>
      </c>
      <c r="AT1081" s="37">
        <f t="shared" si="682"/>
        <v>0</v>
      </c>
      <c r="AU1081" s="37" t="e">
        <f t="shared" si="683"/>
        <v>#DIV/0!</v>
      </c>
      <c r="AV1081" s="37" t="e">
        <f t="shared" si="684"/>
        <v>#DIV/0!</v>
      </c>
      <c r="AW1081" s="37" t="e">
        <f t="shared" si="685"/>
        <v>#DIV/0!</v>
      </c>
      <c r="AY1081" s="1">
        <f t="shared" si="663"/>
        <v>239.1228954275615</v>
      </c>
      <c r="AZ1081" s="1">
        <f t="shared" si="664"/>
        <v>11.673504663976081</v>
      </c>
    </row>
    <row r="1082" spans="1:52" hidden="1" x14ac:dyDescent="0.25">
      <c r="A1082" s="3"/>
      <c r="B1082" s="4"/>
      <c r="C1082" s="4">
        <f t="shared" si="665"/>
        <v>43</v>
      </c>
      <c r="D1082" s="21">
        <f t="shared" si="654"/>
        <v>239.10438679331929</v>
      </c>
      <c r="E1082" s="37">
        <f t="shared" si="666"/>
        <v>6.4570000000000002E-2</v>
      </c>
      <c r="F1082" s="37">
        <f t="shared" si="667"/>
        <v>100</v>
      </c>
      <c r="G1082" s="37">
        <f t="shared" si="655"/>
        <v>6.4528334054700875E-2</v>
      </c>
      <c r="H1082" s="23">
        <f t="shared" si="668"/>
        <v>19.140168709572922</v>
      </c>
      <c r="I1082" s="22">
        <f t="shared" si="669"/>
        <v>8.8339240198028857E-2</v>
      </c>
      <c r="J1082" s="22">
        <f t="shared" si="670"/>
        <v>0.7</v>
      </c>
      <c r="K1082" s="21">
        <f t="shared" si="671"/>
        <v>45</v>
      </c>
      <c r="L1082" s="8"/>
      <c r="M1082" s="11">
        <f t="shared" si="644"/>
        <v>11.672892558030652</v>
      </c>
      <c r="N1082" s="9">
        <f t="shared" si="645"/>
        <v>11.672280277705154</v>
      </c>
      <c r="O1082" s="10">
        <f t="shared" si="672"/>
        <v>-6.1228032549820455E-4</v>
      </c>
      <c r="P1082" s="10">
        <f t="shared" si="656"/>
        <v>61.228032549844194</v>
      </c>
      <c r="Q1082" s="10">
        <f t="shared" si="657"/>
        <v>0.33869017829891157</v>
      </c>
      <c r="R1082" s="10">
        <f t="shared" si="658"/>
        <v>0.33867283334152587</v>
      </c>
      <c r="S1082" s="9"/>
      <c r="T1082" s="9">
        <f t="shared" si="646"/>
        <v>11.672892558030652</v>
      </c>
      <c r="U1082" s="10">
        <f t="shared" si="659"/>
        <v>0</v>
      </c>
      <c r="V1082" s="10" t="e">
        <f t="shared" si="660"/>
        <v>#DIV/0!</v>
      </c>
      <c r="W1082" s="10" t="e">
        <f t="shared" si="661"/>
        <v>#DIV/0!</v>
      </c>
      <c r="X1082" s="10" t="e">
        <f t="shared" si="662"/>
        <v>#DIV/0!</v>
      </c>
      <c r="Z1082" s="22">
        <f t="shared" si="647"/>
        <v>11.672892558030652</v>
      </c>
      <c r="AA1082" s="37">
        <f t="shared" si="648"/>
        <v>0</v>
      </c>
      <c r="AB1082" s="37" t="e">
        <f t="shared" si="649"/>
        <v>#DIV/0!</v>
      </c>
      <c r="AC1082" s="37" t="e">
        <f t="shared" si="650"/>
        <v>#DIV/0!</v>
      </c>
      <c r="AD1082" s="37" t="e">
        <f t="shared" si="673"/>
        <v>#DIV/0!</v>
      </c>
      <c r="AG1082" s="22">
        <f t="shared" si="651"/>
        <v>11.672892558030652</v>
      </c>
      <c r="AH1082" s="37">
        <f t="shared" si="674"/>
        <v>0</v>
      </c>
      <c r="AI1082" s="37" t="e">
        <f t="shared" si="675"/>
        <v>#DIV/0!</v>
      </c>
      <c r="AJ1082" s="37" t="e">
        <f t="shared" si="676"/>
        <v>#DIV/0!</v>
      </c>
      <c r="AK1082" s="37" t="e">
        <f t="shared" si="677"/>
        <v>#DIV/0!</v>
      </c>
      <c r="AM1082" s="22">
        <f t="shared" si="652"/>
        <v>11.672892558030652</v>
      </c>
      <c r="AN1082" s="37">
        <f t="shared" si="678"/>
        <v>0</v>
      </c>
      <c r="AO1082" s="37" t="e">
        <f t="shared" si="679"/>
        <v>#DIV/0!</v>
      </c>
      <c r="AP1082" s="37" t="e">
        <f t="shared" si="680"/>
        <v>#DIV/0!</v>
      </c>
      <c r="AQ1082" s="37" t="e">
        <f t="shared" si="681"/>
        <v>#DIV/0!</v>
      </c>
      <c r="AS1082" s="22">
        <f t="shared" si="653"/>
        <v>11.672892558030652</v>
      </c>
      <c r="AT1082" s="37">
        <f t="shared" si="682"/>
        <v>0</v>
      </c>
      <c r="AU1082" s="37" t="e">
        <f t="shared" si="683"/>
        <v>#DIV/0!</v>
      </c>
      <c r="AV1082" s="37" t="e">
        <f t="shared" si="684"/>
        <v>#DIV/0!</v>
      </c>
      <c r="AW1082" s="37" t="e">
        <f t="shared" si="685"/>
        <v>#DIV/0!</v>
      </c>
      <c r="AY1082" s="1">
        <f t="shared" si="663"/>
        <v>239.10438679331929</v>
      </c>
      <c r="AZ1082" s="1">
        <f t="shared" si="664"/>
        <v>11.672892558030652</v>
      </c>
    </row>
    <row r="1083" spans="1:52" hidden="1" x14ac:dyDescent="0.25">
      <c r="A1083" s="3"/>
      <c r="B1083" s="4"/>
      <c r="C1083" s="4">
        <f t="shared" si="665"/>
        <v>44</v>
      </c>
      <c r="D1083" s="21">
        <f t="shared" si="654"/>
        <v>239.08587512620139</v>
      </c>
      <c r="E1083" s="37">
        <f t="shared" si="666"/>
        <v>6.4560000000000006E-2</v>
      </c>
      <c r="F1083" s="37">
        <f t="shared" si="667"/>
        <v>100</v>
      </c>
      <c r="G1083" s="37">
        <f t="shared" si="655"/>
        <v>6.4518346955205724E-2</v>
      </c>
      <c r="H1083" s="23">
        <f t="shared" si="668"/>
        <v>19.140168709572922</v>
      </c>
      <c r="I1083" s="22">
        <f t="shared" si="669"/>
        <v>8.8339240198028857E-2</v>
      </c>
      <c r="J1083" s="22">
        <f t="shared" si="670"/>
        <v>0.7</v>
      </c>
      <c r="K1083" s="21">
        <f t="shared" si="671"/>
        <v>45</v>
      </c>
      <c r="L1083" s="8"/>
      <c r="M1083" s="11">
        <f t="shared" si="644"/>
        <v>11.672280277705154</v>
      </c>
      <c r="N1083" s="9">
        <f t="shared" si="645"/>
        <v>11.67166782293892</v>
      </c>
      <c r="O1083" s="10">
        <f t="shared" si="672"/>
        <v>-6.1245476623383865E-4</v>
      </c>
      <c r="P1083" s="10">
        <f t="shared" si="656"/>
        <v>61.245476623322617</v>
      </c>
      <c r="Q1083" s="10">
        <f t="shared" si="657"/>
        <v>0.33875197277040475</v>
      </c>
      <c r="R1083" s="10">
        <f t="shared" si="658"/>
        <v>0.33873462358439183</v>
      </c>
      <c r="S1083" s="9"/>
      <c r="T1083" s="9">
        <f t="shared" si="646"/>
        <v>11.672280277705154</v>
      </c>
      <c r="U1083" s="10">
        <f t="shared" si="659"/>
        <v>0</v>
      </c>
      <c r="V1083" s="10" t="e">
        <f t="shared" si="660"/>
        <v>#DIV/0!</v>
      </c>
      <c r="W1083" s="10" t="e">
        <f t="shared" si="661"/>
        <v>#DIV/0!</v>
      </c>
      <c r="X1083" s="10" t="e">
        <f t="shared" si="662"/>
        <v>#DIV/0!</v>
      </c>
      <c r="Z1083" s="22">
        <f t="shared" si="647"/>
        <v>11.672280277705154</v>
      </c>
      <c r="AA1083" s="37">
        <f t="shared" si="648"/>
        <v>0</v>
      </c>
      <c r="AB1083" s="37" t="e">
        <f t="shared" si="649"/>
        <v>#DIV/0!</v>
      </c>
      <c r="AC1083" s="37" t="e">
        <f t="shared" si="650"/>
        <v>#DIV/0!</v>
      </c>
      <c r="AD1083" s="37" t="e">
        <f t="shared" si="673"/>
        <v>#DIV/0!</v>
      </c>
      <c r="AG1083" s="22">
        <f t="shared" si="651"/>
        <v>11.672280277705154</v>
      </c>
      <c r="AH1083" s="37">
        <f t="shared" si="674"/>
        <v>0</v>
      </c>
      <c r="AI1083" s="37" t="e">
        <f t="shared" si="675"/>
        <v>#DIV/0!</v>
      </c>
      <c r="AJ1083" s="37" t="e">
        <f t="shared" si="676"/>
        <v>#DIV/0!</v>
      </c>
      <c r="AK1083" s="37" t="e">
        <f t="shared" si="677"/>
        <v>#DIV/0!</v>
      </c>
      <c r="AM1083" s="22">
        <f t="shared" si="652"/>
        <v>11.672280277705154</v>
      </c>
      <c r="AN1083" s="37">
        <f t="shared" si="678"/>
        <v>0</v>
      </c>
      <c r="AO1083" s="37" t="e">
        <f t="shared" si="679"/>
        <v>#DIV/0!</v>
      </c>
      <c r="AP1083" s="37" t="e">
        <f t="shared" si="680"/>
        <v>#DIV/0!</v>
      </c>
      <c r="AQ1083" s="37" t="e">
        <f t="shared" si="681"/>
        <v>#DIV/0!</v>
      </c>
      <c r="AS1083" s="22">
        <f t="shared" si="653"/>
        <v>11.672280277705154</v>
      </c>
      <c r="AT1083" s="37">
        <f t="shared" si="682"/>
        <v>0</v>
      </c>
      <c r="AU1083" s="37" t="e">
        <f t="shared" si="683"/>
        <v>#DIV/0!</v>
      </c>
      <c r="AV1083" s="37" t="e">
        <f t="shared" si="684"/>
        <v>#DIV/0!</v>
      </c>
      <c r="AW1083" s="37" t="e">
        <f t="shared" si="685"/>
        <v>#DIV/0!</v>
      </c>
      <c r="AY1083" s="1">
        <f t="shared" si="663"/>
        <v>239.08587512620139</v>
      </c>
      <c r="AZ1083" s="1">
        <f t="shared" si="664"/>
        <v>11.672280277705154</v>
      </c>
    </row>
    <row r="1084" spans="1:52" hidden="1" x14ac:dyDescent="0.25">
      <c r="A1084" s="3"/>
      <c r="B1084" s="4"/>
      <c r="C1084" s="4">
        <f t="shared" si="665"/>
        <v>45</v>
      </c>
      <c r="D1084" s="21">
        <f t="shared" si="654"/>
        <v>239.06736042573777</v>
      </c>
      <c r="E1084" s="37">
        <f t="shared" si="666"/>
        <v>6.4549999999999996E-2</v>
      </c>
      <c r="F1084" s="37">
        <f t="shared" si="667"/>
        <v>100</v>
      </c>
      <c r="G1084" s="37">
        <f t="shared" si="655"/>
        <v>6.4508359853714434E-2</v>
      </c>
      <c r="H1084" s="23">
        <f t="shared" si="668"/>
        <v>19.140168709572922</v>
      </c>
      <c r="I1084" s="22">
        <f t="shared" si="669"/>
        <v>8.8339240198028857E-2</v>
      </c>
      <c r="J1084" s="22">
        <f t="shared" si="670"/>
        <v>0.7</v>
      </c>
      <c r="K1084" s="21">
        <f t="shared" si="671"/>
        <v>45</v>
      </c>
      <c r="L1084" s="8"/>
      <c r="M1084" s="11">
        <f t="shared" si="644"/>
        <v>11.67166782293892</v>
      </c>
      <c r="N1084" s="9">
        <f t="shared" si="645"/>
        <v>11.671055193671306</v>
      </c>
      <c r="O1084" s="10">
        <f t="shared" si="672"/>
        <v>-6.1262926761429526E-4</v>
      </c>
      <c r="P1084" s="10">
        <f t="shared" si="656"/>
        <v>61.262926761453279</v>
      </c>
      <c r="Q1084" s="10">
        <f t="shared" si="657"/>
        <v>0.33881378243816934</v>
      </c>
      <c r="R1084" s="10">
        <f t="shared" si="658"/>
        <v>0.33879642902090534</v>
      </c>
      <c r="S1084" s="9"/>
      <c r="T1084" s="9">
        <f t="shared" si="646"/>
        <v>11.67166782293892</v>
      </c>
      <c r="U1084" s="10">
        <f t="shared" si="659"/>
        <v>0</v>
      </c>
      <c r="V1084" s="10" t="e">
        <f t="shared" si="660"/>
        <v>#DIV/0!</v>
      </c>
      <c r="W1084" s="10" t="e">
        <f t="shared" si="661"/>
        <v>#DIV/0!</v>
      </c>
      <c r="X1084" s="10" t="e">
        <f t="shared" si="662"/>
        <v>#DIV/0!</v>
      </c>
      <c r="Z1084" s="22">
        <f t="shared" si="647"/>
        <v>11.67166782293892</v>
      </c>
      <c r="AA1084" s="37">
        <f t="shared" si="648"/>
        <v>0</v>
      </c>
      <c r="AB1084" s="37" t="e">
        <f t="shared" si="649"/>
        <v>#DIV/0!</v>
      </c>
      <c r="AC1084" s="37" t="e">
        <f t="shared" si="650"/>
        <v>#DIV/0!</v>
      </c>
      <c r="AD1084" s="37" t="e">
        <f t="shared" si="673"/>
        <v>#DIV/0!</v>
      </c>
      <c r="AG1084" s="22">
        <f t="shared" si="651"/>
        <v>11.67166782293892</v>
      </c>
      <c r="AH1084" s="37">
        <f t="shared" si="674"/>
        <v>0</v>
      </c>
      <c r="AI1084" s="37" t="e">
        <f t="shared" si="675"/>
        <v>#DIV/0!</v>
      </c>
      <c r="AJ1084" s="37" t="e">
        <f t="shared" si="676"/>
        <v>#DIV/0!</v>
      </c>
      <c r="AK1084" s="37" t="e">
        <f t="shared" si="677"/>
        <v>#DIV/0!</v>
      </c>
      <c r="AM1084" s="22">
        <f t="shared" si="652"/>
        <v>11.67166782293892</v>
      </c>
      <c r="AN1084" s="37">
        <f t="shared" si="678"/>
        <v>0</v>
      </c>
      <c r="AO1084" s="37" t="e">
        <f t="shared" si="679"/>
        <v>#DIV/0!</v>
      </c>
      <c r="AP1084" s="37" t="e">
        <f t="shared" si="680"/>
        <v>#DIV/0!</v>
      </c>
      <c r="AQ1084" s="37" t="e">
        <f t="shared" si="681"/>
        <v>#DIV/0!</v>
      </c>
      <c r="AS1084" s="22">
        <f t="shared" si="653"/>
        <v>11.67166782293892</v>
      </c>
      <c r="AT1084" s="37">
        <f t="shared" si="682"/>
        <v>0</v>
      </c>
      <c r="AU1084" s="37" t="e">
        <f t="shared" si="683"/>
        <v>#DIV/0!</v>
      </c>
      <c r="AV1084" s="37" t="e">
        <f t="shared" si="684"/>
        <v>#DIV/0!</v>
      </c>
      <c r="AW1084" s="37" t="e">
        <f t="shared" si="685"/>
        <v>#DIV/0!</v>
      </c>
      <c r="AY1084" s="1">
        <f t="shared" si="663"/>
        <v>239.06736042573777</v>
      </c>
      <c r="AZ1084" s="1">
        <f t="shared" si="664"/>
        <v>11.67166782293892</v>
      </c>
    </row>
    <row r="1085" spans="1:52" hidden="1" x14ac:dyDescent="0.25">
      <c r="A1085" s="3"/>
      <c r="B1085" s="4"/>
      <c r="C1085" s="4">
        <f t="shared" si="665"/>
        <v>46</v>
      </c>
      <c r="D1085" s="21">
        <f t="shared" si="654"/>
        <v>239.04884269145799</v>
      </c>
      <c r="E1085" s="37">
        <f t="shared" si="666"/>
        <v>6.454E-2</v>
      </c>
      <c r="F1085" s="37">
        <f t="shared" si="667"/>
        <v>100</v>
      </c>
      <c r="G1085" s="37">
        <f t="shared" si="655"/>
        <v>6.4498372750227004E-2</v>
      </c>
      <c r="H1085" s="23">
        <f t="shared" si="668"/>
        <v>19.140168709572922</v>
      </c>
      <c r="I1085" s="22">
        <f t="shared" si="669"/>
        <v>8.8339240198028857E-2</v>
      </c>
      <c r="J1085" s="22">
        <f t="shared" si="670"/>
        <v>0.7</v>
      </c>
      <c r="K1085" s="21">
        <f t="shared" si="671"/>
        <v>45</v>
      </c>
      <c r="L1085" s="8"/>
      <c r="M1085" s="11">
        <f t="shared" si="644"/>
        <v>11.671055193671306</v>
      </c>
      <c r="N1085" s="9">
        <f t="shared" si="645"/>
        <v>11.670442389841623</v>
      </c>
      <c r="O1085" s="10">
        <f t="shared" si="672"/>
        <v>-6.1280382968220692E-4</v>
      </c>
      <c r="P1085" s="10">
        <f t="shared" si="656"/>
        <v>61.280382968244453</v>
      </c>
      <c r="Q1085" s="10">
        <f t="shared" si="657"/>
        <v>0.33887560731570676</v>
      </c>
      <c r="R1085" s="10">
        <f t="shared" si="658"/>
        <v>0.33885824966459865</v>
      </c>
      <c r="S1085" s="9"/>
      <c r="T1085" s="9">
        <f t="shared" si="646"/>
        <v>11.671055193671306</v>
      </c>
      <c r="U1085" s="10">
        <f t="shared" si="659"/>
        <v>0</v>
      </c>
      <c r="V1085" s="10" t="e">
        <f t="shared" si="660"/>
        <v>#DIV/0!</v>
      </c>
      <c r="W1085" s="10" t="e">
        <f t="shared" si="661"/>
        <v>#DIV/0!</v>
      </c>
      <c r="X1085" s="10" t="e">
        <f t="shared" si="662"/>
        <v>#DIV/0!</v>
      </c>
      <c r="Z1085" s="22">
        <f t="shared" si="647"/>
        <v>11.671055193671306</v>
      </c>
      <c r="AA1085" s="37">
        <f t="shared" si="648"/>
        <v>0</v>
      </c>
      <c r="AB1085" s="37" t="e">
        <f t="shared" si="649"/>
        <v>#DIV/0!</v>
      </c>
      <c r="AC1085" s="37" t="e">
        <f t="shared" si="650"/>
        <v>#DIV/0!</v>
      </c>
      <c r="AD1085" s="37" t="e">
        <f t="shared" si="673"/>
        <v>#DIV/0!</v>
      </c>
      <c r="AG1085" s="22">
        <f t="shared" si="651"/>
        <v>11.671055193671306</v>
      </c>
      <c r="AH1085" s="37">
        <f t="shared" si="674"/>
        <v>0</v>
      </c>
      <c r="AI1085" s="37" t="e">
        <f t="shared" si="675"/>
        <v>#DIV/0!</v>
      </c>
      <c r="AJ1085" s="37" t="e">
        <f t="shared" si="676"/>
        <v>#DIV/0!</v>
      </c>
      <c r="AK1085" s="37" t="e">
        <f t="shared" si="677"/>
        <v>#DIV/0!</v>
      </c>
      <c r="AM1085" s="22">
        <f t="shared" si="652"/>
        <v>11.671055193671306</v>
      </c>
      <c r="AN1085" s="37">
        <f t="shared" si="678"/>
        <v>0</v>
      </c>
      <c r="AO1085" s="37" t="e">
        <f t="shared" si="679"/>
        <v>#DIV/0!</v>
      </c>
      <c r="AP1085" s="37" t="e">
        <f t="shared" si="680"/>
        <v>#DIV/0!</v>
      </c>
      <c r="AQ1085" s="37" t="e">
        <f t="shared" si="681"/>
        <v>#DIV/0!</v>
      </c>
      <c r="AS1085" s="22">
        <f t="shared" si="653"/>
        <v>11.671055193671306</v>
      </c>
      <c r="AT1085" s="37">
        <f t="shared" si="682"/>
        <v>0</v>
      </c>
      <c r="AU1085" s="37" t="e">
        <f t="shared" si="683"/>
        <v>#DIV/0!</v>
      </c>
      <c r="AV1085" s="37" t="e">
        <f t="shared" si="684"/>
        <v>#DIV/0!</v>
      </c>
      <c r="AW1085" s="37" t="e">
        <f t="shared" si="685"/>
        <v>#DIV/0!</v>
      </c>
      <c r="AY1085" s="1">
        <f t="shared" si="663"/>
        <v>239.04884269145799</v>
      </c>
      <c r="AZ1085" s="1">
        <f t="shared" si="664"/>
        <v>11.671055193671306</v>
      </c>
    </row>
    <row r="1086" spans="1:52" hidden="1" x14ac:dyDescent="0.25">
      <c r="A1086" s="3"/>
      <c r="B1086" s="4"/>
      <c r="C1086" s="4">
        <f t="shared" si="665"/>
        <v>47</v>
      </c>
      <c r="D1086" s="21">
        <f t="shared" si="654"/>
        <v>239.03032192289186</v>
      </c>
      <c r="E1086" s="37">
        <f t="shared" si="666"/>
        <v>6.4530000000000004E-2</v>
      </c>
      <c r="F1086" s="37">
        <f t="shared" si="667"/>
        <v>100</v>
      </c>
      <c r="G1086" s="37">
        <f t="shared" si="655"/>
        <v>6.4488385644743448E-2</v>
      </c>
      <c r="H1086" s="23">
        <f t="shared" si="668"/>
        <v>19.140168709572922</v>
      </c>
      <c r="I1086" s="22">
        <f t="shared" si="669"/>
        <v>8.8339240198028857E-2</v>
      </c>
      <c r="J1086" s="22">
        <f t="shared" si="670"/>
        <v>0.7</v>
      </c>
      <c r="K1086" s="21">
        <f t="shared" si="671"/>
        <v>45</v>
      </c>
      <c r="L1086" s="8"/>
      <c r="M1086" s="11">
        <f t="shared" si="644"/>
        <v>11.670442389841623</v>
      </c>
      <c r="N1086" s="9">
        <f t="shared" si="645"/>
        <v>11.669829411389161</v>
      </c>
      <c r="O1086" s="10">
        <f t="shared" si="672"/>
        <v>-6.1297845246244265E-4</v>
      </c>
      <c r="P1086" s="10">
        <f t="shared" si="656"/>
        <v>61.297845246268032</v>
      </c>
      <c r="Q1086" s="10">
        <f t="shared" si="657"/>
        <v>0.33893744740856868</v>
      </c>
      <c r="R1086" s="10">
        <f t="shared" si="658"/>
        <v>0.33892008552422576</v>
      </c>
      <c r="S1086" s="9"/>
      <c r="T1086" s="9">
        <f t="shared" si="646"/>
        <v>11.670442389841623</v>
      </c>
      <c r="U1086" s="10">
        <f t="shared" si="659"/>
        <v>0</v>
      </c>
      <c r="V1086" s="10" t="e">
        <f t="shared" si="660"/>
        <v>#DIV/0!</v>
      </c>
      <c r="W1086" s="10" t="e">
        <f t="shared" si="661"/>
        <v>#DIV/0!</v>
      </c>
      <c r="X1086" s="10" t="e">
        <f t="shared" si="662"/>
        <v>#DIV/0!</v>
      </c>
      <c r="Z1086" s="22">
        <f t="shared" si="647"/>
        <v>11.670442389841623</v>
      </c>
      <c r="AA1086" s="37">
        <f t="shared" si="648"/>
        <v>0</v>
      </c>
      <c r="AB1086" s="37" t="e">
        <f t="shared" si="649"/>
        <v>#DIV/0!</v>
      </c>
      <c r="AC1086" s="37" t="e">
        <f t="shared" si="650"/>
        <v>#DIV/0!</v>
      </c>
      <c r="AD1086" s="37" t="e">
        <f t="shared" si="673"/>
        <v>#DIV/0!</v>
      </c>
      <c r="AG1086" s="22">
        <f t="shared" si="651"/>
        <v>11.670442389841623</v>
      </c>
      <c r="AH1086" s="37">
        <f t="shared" si="674"/>
        <v>0</v>
      </c>
      <c r="AI1086" s="37" t="e">
        <f t="shared" si="675"/>
        <v>#DIV/0!</v>
      </c>
      <c r="AJ1086" s="37" t="e">
        <f t="shared" si="676"/>
        <v>#DIV/0!</v>
      </c>
      <c r="AK1086" s="37" t="e">
        <f t="shared" si="677"/>
        <v>#DIV/0!</v>
      </c>
      <c r="AM1086" s="22">
        <f t="shared" si="652"/>
        <v>11.670442389841623</v>
      </c>
      <c r="AN1086" s="37">
        <f t="shared" si="678"/>
        <v>0</v>
      </c>
      <c r="AO1086" s="37" t="e">
        <f t="shared" si="679"/>
        <v>#DIV/0!</v>
      </c>
      <c r="AP1086" s="37" t="e">
        <f t="shared" si="680"/>
        <v>#DIV/0!</v>
      </c>
      <c r="AQ1086" s="37" t="e">
        <f t="shared" si="681"/>
        <v>#DIV/0!</v>
      </c>
      <c r="AS1086" s="22">
        <f t="shared" si="653"/>
        <v>11.670442389841623</v>
      </c>
      <c r="AT1086" s="37">
        <f t="shared" si="682"/>
        <v>0</v>
      </c>
      <c r="AU1086" s="37" t="e">
        <f t="shared" si="683"/>
        <v>#DIV/0!</v>
      </c>
      <c r="AV1086" s="37" t="e">
        <f t="shared" si="684"/>
        <v>#DIV/0!</v>
      </c>
      <c r="AW1086" s="37" t="e">
        <f t="shared" si="685"/>
        <v>#DIV/0!</v>
      </c>
      <c r="AY1086" s="1">
        <f t="shared" si="663"/>
        <v>239.03032192289186</v>
      </c>
      <c r="AZ1086" s="1">
        <f t="shared" si="664"/>
        <v>11.670442389841623</v>
      </c>
    </row>
    <row r="1087" spans="1:52" hidden="1" x14ac:dyDescent="0.25">
      <c r="A1087" s="3"/>
      <c r="B1087" s="4"/>
      <c r="C1087" s="4">
        <f t="shared" si="665"/>
        <v>48</v>
      </c>
      <c r="D1087" s="21">
        <f t="shared" si="654"/>
        <v>239.01179811956933</v>
      </c>
      <c r="E1087" s="37">
        <f t="shared" si="666"/>
        <v>6.4520000000000008E-2</v>
      </c>
      <c r="F1087" s="37">
        <f t="shared" si="667"/>
        <v>100</v>
      </c>
      <c r="G1087" s="37">
        <f t="shared" si="655"/>
        <v>6.4478398537263767E-2</v>
      </c>
      <c r="H1087" s="23">
        <f t="shared" si="668"/>
        <v>19.140168709572922</v>
      </c>
      <c r="I1087" s="22">
        <f t="shared" si="669"/>
        <v>8.8339240198028857E-2</v>
      </c>
      <c r="J1087" s="22">
        <f t="shared" si="670"/>
        <v>0.7</v>
      </c>
      <c r="K1087" s="21">
        <f t="shared" si="671"/>
        <v>45</v>
      </c>
      <c r="L1087" s="8"/>
      <c r="M1087" s="11">
        <f t="shared" si="644"/>
        <v>11.669829411389161</v>
      </c>
      <c r="N1087" s="9">
        <f t="shared" si="645"/>
        <v>11.669216258253188</v>
      </c>
      <c r="O1087" s="10">
        <f t="shared" si="672"/>
        <v>-6.1315313597276599E-4</v>
      </c>
      <c r="P1087" s="10">
        <f t="shared" si="656"/>
        <v>61.31531359721528</v>
      </c>
      <c r="Q1087" s="10">
        <f t="shared" si="657"/>
        <v>0.33899930271743417</v>
      </c>
      <c r="R1087" s="10">
        <f t="shared" si="658"/>
        <v>0.33898193659512343</v>
      </c>
      <c r="S1087" s="9"/>
      <c r="T1087" s="9">
        <f t="shared" si="646"/>
        <v>11.669829411389161</v>
      </c>
      <c r="U1087" s="10">
        <f t="shared" si="659"/>
        <v>0</v>
      </c>
      <c r="V1087" s="10" t="e">
        <f t="shared" si="660"/>
        <v>#DIV/0!</v>
      </c>
      <c r="W1087" s="10" t="e">
        <f t="shared" si="661"/>
        <v>#DIV/0!</v>
      </c>
      <c r="X1087" s="10" t="e">
        <f t="shared" si="662"/>
        <v>#DIV/0!</v>
      </c>
      <c r="Z1087" s="22">
        <f t="shared" si="647"/>
        <v>11.669829411389161</v>
      </c>
      <c r="AA1087" s="37">
        <f t="shared" si="648"/>
        <v>0</v>
      </c>
      <c r="AB1087" s="37" t="e">
        <f t="shared" si="649"/>
        <v>#DIV/0!</v>
      </c>
      <c r="AC1087" s="37" t="e">
        <f t="shared" si="650"/>
        <v>#DIV/0!</v>
      </c>
      <c r="AD1087" s="37" t="e">
        <f t="shared" si="673"/>
        <v>#DIV/0!</v>
      </c>
      <c r="AG1087" s="22">
        <f t="shared" si="651"/>
        <v>11.669829411389161</v>
      </c>
      <c r="AH1087" s="37">
        <f t="shared" si="674"/>
        <v>0</v>
      </c>
      <c r="AI1087" s="37" t="e">
        <f t="shared" si="675"/>
        <v>#DIV/0!</v>
      </c>
      <c r="AJ1087" s="37" t="e">
        <f t="shared" si="676"/>
        <v>#DIV/0!</v>
      </c>
      <c r="AK1087" s="37" t="e">
        <f t="shared" si="677"/>
        <v>#DIV/0!</v>
      </c>
      <c r="AM1087" s="22">
        <f t="shared" si="652"/>
        <v>11.669829411389161</v>
      </c>
      <c r="AN1087" s="37">
        <f t="shared" si="678"/>
        <v>0</v>
      </c>
      <c r="AO1087" s="37" t="e">
        <f t="shared" si="679"/>
        <v>#DIV/0!</v>
      </c>
      <c r="AP1087" s="37" t="e">
        <f t="shared" si="680"/>
        <v>#DIV/0!</v>
      </c>
      <c r="AQ1087" s="37" t="e">
        <f t="shared" si="681"/>
        <v>#DIV/0!</v>
      </c>
      <c r="AS1087" s="22">
        <f t="shared" si="653"/>
        <v>11.669829411389161</v>
      </c>
      <c r="AT1087" s="37">
        <f t="shared" si="682"/>
        <v>0</v>
      </c>
      <c r="AU1087" s="37" t="e">
        <f t="shared" si="683"/>
        <v>#DIV/0!</v>
      </c>
      <c r="AV1087" s="37" t="e">
        <f t="shared" si="684"/>
        <v>#DIV/0!</v>
      </c>
      <c r="AW1087" s="37" t="e">
        <f t="shared" si="685"/>
        <v>#DIV/0!</v>
      </c>
      <c r="AY1087" s="1">
        <f t="shared" si="663"/>
        <v>239.01179811956933</v>
      </c>
      <c r="AZ1087" s="1">
        <f t="shared" si="664"/>
        <v>11.669829411389161</v>
      </c>
    </row>
    <row r="1088" spans="1:52" hidden="1" x14ac:dyDescent="0.25">
      <c r="A1088" s="3"/>
      <c r="B1088" s="4"/>
      <c r="C1088" s="4">
        <f t="shared" si="665"/>
        <v>49</v>
      </c>
      <c r="D1088" s="21">
        <f t="shared" si="654"/>
        <v>238.99327128102018</v>
      </c>
      <c r="E1088" s="37">
        <f t="shared" si="666"/>
        <v>6.4509999999999998E-2</v>
      </c>
      <c r="F1088" s="37">
        <f t="shared" si="667"/>
        <v>100</v>
      </c>
      <c r="G1088" s="37">
        <f t="shared" si="655"/>
        <v>6.4468411427787933E-2</v>
      </c>
      <c r="H1088" s="23">
        <f t="shared" si="668"/>
        <v>19.140168709572922</v>
      </c>
      <c r="I1088" s="22">
        <f t="shared" si="669"/>
        <v>8.8339240198028857E-2</v>
      </c>
      <c r="J1088" s="22">
        <f t="shared" si="670"/>
        <v>0.7</v>
      </c>
      <c r="K1088" s="21">
        <f t="shared" si="671"/>
        <v>45</v>
      </c>
      <c r="L1088" s="8"/>
      <c r="M1088" s="11">
        <f t="shared" si="644"/>
        <v>11.669216258253188</v>
      </c>
      <c r="N1088" s="9">
        <f t="shared" si="645"/>
        <v>11.668602930372955</v>
      </c>
      <c r="O1088" s="10">
        <f t="shared" si="672"/>
        <v>-6.1332788023271689E-4</v>
      </c>
      <c r="P1088" s="10">
        <f t="shared" si="656"/>
        <v>61.332788023295464</v>
      </c>
      <c r="Q1088" s="10">
        <f t="shared" si="657"/>
        <v>0.3390611732458429</v>
      </c>
      <c r="R1088" s="10">
        <f t="shared" si="658"/>
        <v>0.33904380288893482</v>
      </c>
      <c r="S1088" s="9"/>
      <c r="T1088" s="9">
        <f t="shared" si="646"/>
        <v>11.669216258253188</v>
      </c>
      <c r="U1088" s="10">
        <f t="shared" si="659"/>
        <v>0</v>
      </c>
      <c r="V1088" s="10" t="e">
        <f t="shared" si="660"/>
        <v>#DIV/0!</v>
      </c>
      <c r="W1088" s="10" t="e">
        <f t="shared" si="661"/>
        <v>#DIV/0!</v>
      </c>
      <c r="X1088" s="10" t="e">
        <f t="shared" si="662"/>
        <v>#DIV/0!</v>
      </c>
      <c r="Z1088" s="22">
        <f t="shared" si="647"/>
        <v>11.669216258253188</v>
      </c>
      <c r="AA1088" s="37">
        <f t="shared" si="648"/>
        <v>0</v>
      </c>
      <c r="AB1088" s="37" t="e">
        <f t="shared" si="649"/>
        <v>#DIV/0!</v>
      </c>
      <c r="AC1088" s="37" t="e">
        <f t="shared" si="650"/>
        <v>#DIV/0!</v>
      </c>
      <c r="AD1088" s="37" t="e">
        <f t="shared" si="673"/>
        <v>#DIV/0!</v>
      </c>
      <c r="AG1088" s="22">
        <f t="shared" si="651"/>
        <v>11.669216258253188</v>
      </c>
      <c r="AH1088" s="37">
        <f t="shared" si="674"/>
        <v>0</v>
      </c>
      <c r="AI1088" s="37" t="e">
        <f t="shared" si="675"/>
        <v>#DIV/0!</v>
      </c>
      <c r="AJ1088" s="37" t="e">
        <f t="shared" si="676"/>
        <v>#DIV/0!</v>
      </c>
      <c r="AK1088" s="37" t="e">
        <f t="shared" si="677"/>
        <v>#DIV/0!</v>
      </c>
      <c r="AM1088" s="22">
        <f t="shared" si="652"/>
        <v>11.669216258253188</v>
      </c>
      <c r="AN1088" s="37">
        <f t="shared" si="678"/>
        <v>0</v>
      </c>
      <c r="AO1088" s="37" t="e">
        <f t="shared" si="679"/>
        <v>#DIV/0!</v>
      </c>
      <c r="AP1088" s="37" t="e">
        <f t="shared" si="680"/>
        <v>#DIV/0!</v>
      </c>
      <c r="AQ1088" s="37" t="e">
        <f t="shared" si="681"/>
        <v>#DIV/0!</v>
      </c>
      <c r="AS1088" s="22">
        <f t="shared" si="653"/>
        <v>11.669216258253188</v>
      </c>
      <c r="AT1088" s="37">
        <f t="shared" si="682"/>
        <v>0</v>
      </c>
      <c r="AU1088" s="37" t="e">
        <f t="shared" si="683"/>
        <v>#DIV/0!</v>
      </c>
      <c r="AV1088" s="37" t="e">
        <f t="shared" si="684"/>
        <v>#DIV/0!</v>
      </c>
      <c r="AW1088" s="37" t="e">
        <f t="shared" si="685"/>
        <v>#DIV/0!</v>
      </c>
      <c r="AY1088" s="1">
        <f t="shared" si="663"/>
        <v>238.99327128102018</v>
      </c>
      <c r="AZ1088" s="1">
        <f t="shared" si="664"/>
        <v>11.669216258253188</v>
      </c>
    </row>
    <row r="1089" spans="1:52" hidden="1" x14ac:dyDescent="0.25">
      <c r="A1089" s="3"/>
      <c r="B1089" s="4"/>
      <c r="C1089" s="4">
        <f t="shared" si="665"/>
        <v>50</v>
      </c>
      <c r="D1089" s="21">
        <f t="shared" si="654"/>
        <v>238.97474140677451</v>
      </c>
      <c r="E1089" s="37">
        <f t="shared" si="666"/>
        <v>6.4500000000000002E-2</v>
      </c>
      <c r="F1089" s="37">
        <f t="shared" si="667"/>
        <v>100</v>
      </c>
      <c r="G1089" s="37">
        <f t="shared" si="655"/>
        <v>6.4458424316315988E-2</v>
      </c>
      <c r="H1089" s="23">
        <f t="shared" si="668"/>
        <v>19.140168709572922</v>
      </c>
      <c r="I1089" s="22">
        <f t="shared" si="669"/>
        <v>8.8339240198028857E-2</v>
      </c>
      <c r="J1089" s="22">
        <f t="shared" si="670"/>
        <v>0.7</v>
      </c>
      <c r="K1089" s="21">
        <f t="shared" si="671"/>
        <v>45</v>
      </c>
      <c r="L1089" s="8"/>
      <c r="M1089" s="11">
        <f t="shared" si="644"/>
        <v>11.668602930372955</v>
      </c>
      <c r="N1089" s="9">
        <f t="shared" si="645"/>
        <v>11.667989427687708</v>
      </c>
      <c r="O1089" s="10">
        <f t="shared" si="672"/>
        <v>-6.1350268524762441E-4</v>
      </c>
      <c r="P1089" s="10">
        <f t="shared" si="656"/>
        <v>61.350268524786223</v>
      </c>
      <c r="Q1089" s="10">
        <f t="shared" si="657"/>
        <v>0.33912305898665401</v>
      </c>
      <c r="R1089" s="10">
        <f t="shared" si="658"/>
        <v>0.33910568439519817</v>
      </c>
      <c r="S1089" s="9"/>
      <c r="T1089" s="9">
        <f t="shared" si="646"/>
        <v>11.668602930372955</v>
      </c>
      <c r="U1089" s="10">
        <f t="shared" si="659"/>
        <v>0</v>
      </c>
      <c r="V1089" s="10" t="e">
        <f t="shared" si="660"/>
        <v>#DIV/0!</v>
      </c>
      <c r="W1089" s="10" t="e">
        <f t="shared" si="661"/>
        <v>#DIV/0!</v>
      </c>
      <c r="X1089" s="10" t="e">
        <f t="shared" si="662"/>
        <v>#DIV/0!</v>
      </c>
      <c r="Z1089" s="22">
        <f t="shared" si="647"/>
        <v>11.668602930372955</v>
      </c>
      <c r="AA1089" s="37">
        <f t="shared" si="648"/>
        <v>0</v>
      </c>
      <c r="AB1089" s="37" t="e">
        <f t="shared" si="649"/>
        <v>#DIV/0!</v>
      </c>
      <c r="AC1089" s="37" t="e">
        <f t="shared" si="650"/>
        <v>#DIV/0!</v>
      </c>
      <c r="AD1089" s="37" t="e">
        <f t="shared" si="673"/>
        <v>#DIV/0!</v>
      </c>
      <c r="AG1089" s="22">
        <f t="shared" si="651"/>
        <v>11.668602930372955</v>
      </c>
      <c r="AH1089" s="37">
        <f t="shared" si="674"/>
        <v>0</v>
      </c>
      <c r="AI1089" s="37" t="e">
        <f t="shared" si="675"/>
        <v>#DIV/0!</v>
      </c>
      <c r="AJ1089" s="37" t="e">
        <f t="shared" si="676"/>
        <v>#DIV/0!</v>
      </c>
      <c r="AK1089" s="37" t="e">
        <f t="shared" si="677"/>
        <v>#DIV/0!</v>
      </c>
      <c r="AM1089" s="22">
        <f t="shared" si="652"/>
        <v>11.668602930372955</v>
      </c>
      <c r="AN1089" s="37">
        <f t="shared" si="678"/>
        <v>0</v>
      </c>
      <c r="AO1089" s="37" t="e">
        <f t="shared" si="679"/>
        <v>#DIV/0!</v>
      </c>
      <c r="AP1089" s="37" t="e">
        <f t="shared" si="680"/>
        <v>#DIV/0!</v>
      </c>
      <c r="AQ1089" s="37" t="e">
        <f t="shared" si="681"/>
        <v>#DIV/0!</v>
      </c>
      <c r="AS1089" s="22">
        <f t="shared" si="653"/>
        <v>11.668602930372955</v>
      </c>
      <c r="AT1089" s="37">
        <f t="shared" si="682"/>
        <v>0</v>
      </c>
      <c r="AU1089" s="37" t="e">
        <f t="shared" si="683"/>
        <v>#DIV/0!</v>
      </c>
      <c r="AV1089" s="37" t="e">
        <f t="shared" si="684"/>
        <v>#DIV/0!</v>
      </c>
      <c r="AW1089" s="37" t="e">
        <f t="shared" si="685"/>
        <v>#DIV/0!</v>
      </c>
      <c r="AY1089" s="1">
        <f t="shared" si="663"/>
        <v>238.97474140677451</v>
      </c>
      <c r="AZ1089" s="1">
        <f t="shared" si="664"/>
        <v>11.668602930372955</v>
      </c>
    </row>
    <row r="1090" spans="1:52" hidden="1" x14ac:dyDescent="0.25">
      <c r="A1090" s="3"/>
      <c r="B1090" s="4"/>
      <c r="C1090" s="4">
        <f t="shared" si="665"/>
        <v>51</v>
      </c>
      <c r="D1090" s="21">
        <f t="shared" si="654"/>
        <v>238.95620849636188</v>
      </c>
      <c r="E1090" s="37">
        <f t="shared" si="666"/>
        <v>6.4490000000000006E-2</v>
      </c>
      <c r="F1090" s="37">
        <f t="shared" si="667"/>
        <v>100</v>
      </c>
      <c r="G1090" s="37">
        <f t="shared" si="655"/>
        <v>6.4448437202847889E-2</v>
      </c>
      <c r="H1090" s="23">
        <f t="shared" si="668"/>
        <v>19.140168709572922</v>
      </c>
      <c r="I1090" s="22">
        <f t="shared" si="669"/>
        <v>8.8339240198028857E-2</v>
      </c>
      <c r="J1090" s="22">
        <f t="shared" si="670"/>
        <v>0.7</v>
      </c>
      <c r="K1090" s="21">
        <f t="shared" si="671"/>
        <v>45</v>
      </c>
      <c r="L1090" s="8"/>
      <c r="M1090" s="11">
        <f t="shared" si="644"/>
        <v>11.667989427687708</v>
      </c>
      <c r="N1090" s="9">
        <f t="shared" si="645"/>
        <v>11.667375750136634</v>
      </c>
      <c r="O1090" s="10">
        <f t="shared" si="672"/>
        <v>-6.1367755107433197E-4</v>
      </c>
      <c r="P1090" s="10">
        <f t="shared" si="656"/>
        <v>61.367755107371821</v>
      </c>
      <c r="Q1090" s="10">
        <f t="shared" si="657"/>
        <v>0.33918495996260978</v>
      </c>
      <c r="R1090" s="10">
        <f t="shared" si="658"/>
        <v>0.33916758113023993</v>
      </c>
      <c r="S1090" s="9"/>
      <c r="T1090" s="9">
        <f t="shared" si="646"/>
        <v>11.667989427687708</v>
      </c>
      <c r="U1090" s="10">
        <f t="shared" si="659"/>
        <v>0</v>
      </c>
      <c r="V1090" s="10" t="e">
        <f t="shared" si="660"/>
        <v>#DIV/0!</v>
      </c>
      <c r="W1090" s="10" t="e">
        <f t="shared" si="661"/>
        <v>#DIV/0!</v>
      </c>
      <c r="X1090" s="10" t="e">
        <f t="shared" si="662"/>
        <v>#DIV/0!</v>
      </c>
      <c r="Z1090" s="22">
        <f t="shared" si="647"/>
        <v>11.667989427687708</v>
      </c>
      <c r="AA1090" s="37">
        <f t="shared" si="648"/>
        <v>0</v>
      </c>
      <c r="AB1090" s="37" t="e">
        <f t="shared" si="649"/>
        <v>#DIV/0!</v>
      </c>
      <c r="AC1090" s="37" t="e">
        <f t="shared" si="650"/>
        <v>#DIV/0!</v>
      </c>
      <c r="AD1090" s="37" t="e">
        <f t="shared" si="673"/>
        <v>#DIV/0!</v>
      </c>
      <c r="AG1090" s="22">
        <f t="shared" si="651"/>
        <v>11.667989427687708</v>
      </c>
      <c r="AH1090" s="37">
        <f t="shared" si="674"/>
        <v>0</v>
      </c>
      <c r="AI1090" s="37" t="e">
        <f t="shared" si="675"/>
        <v>#DIV/0!</v>
      </c>
      <c r="AJ1090" s="37" t="e">
        <f t="shared" si="676"/>
        <v>#DIV/0!</v>
      </c>
      <c r="AK1090" s="37" t="e">
        <f t="shared" si="677"/>
        <v>#DIV/0!</v>
      </c>
      <c r="AM1090" s="22">
        <f t="shared" si="652"/>
        <v>11.667989427687708</v>
      </c>
      <c r="AN1090" s="37">
        <f t="shared" si="678"/>
        <v>0</v>
      </c>
      <c r="AO1090" s="37" t="e">
        <f t="shared" si="679"/>
        <v>#DIV/0!</v>
      </c>
      <c r="AP1090" s="37" t="e">
        <f t="shared" si="680"/>
        <v>#DIV/0!</v>
      </c>
      <c r="AQ1090" s="37" t="e">
        <f t="shared" si="681"/>
        <v>#DIV/0!</v>
      </c>
      <c r="AS1090" s="22">
        <f t="shared" si="653"/>
        <v>11.667989427687708</v>
      </c>
      <c r="AT1090" s="37">
        <f t="shared" si="682"/>
        <v>0</v>
      </c>
      <c r="AU1090" s="37" t="e">
        <f t="shared" si="683"/>
        <v>#DIV/0!</v>
      </c>
      <c r="AV1090" s="37" t="e">
        <f t="shared" si="684"/>
        <v>#DIV/0!</v>
      </c>
      <c r="AW1090" s="37" t="e">
        <f t="shared" si="685"/>
        <v>#DIV/0!</v>
      </c>
      <c r="AY1090" s="1">
        <f t="shared" si="663"/>
        <v>238.95620849636188</v>
      </c>
      <c r="AZ1090" s="1">
        <f t="shared" si="664"/>
        <v>11.667989427687708</v>
      </c>
    </row>
    <row r="1091" spans="1:52" hidden="1" x14ac:dyDescent="0.25">
      <c r="A1091" s="3"/>
      <c r="B1091" s="4"/>
      <c r="C1091" s="4">
        <f t="shared" si="665"/>
        <v>52</v>
      </c>
      <c r="D1091" s="21">
        <f t="shared" si="654"/>
        <v>238.93767254931262</v>
      </c>
      <c r="E1091" s="37">
        <f t="shared" si="666"/>
        <v>6.4479999999999996E-2</v>
      </c>
      <c r="F1091" s="37">
        <f t="shared" si="667"/>
        <v>100</v>
      </c>
      <c r="G1091" s="37">
        <f t="shared" si="655"/>
        <v>6.443845008738365E-2</v>
      </c>
      <c r="H1091" s="23">
        <f t="shared" si="668"/>
        <v>19.140168709572922</v>
      </c>
      <c r="I1091" s="22">
        <f t="shared" si="669"/>
        <v>8.8339240198028857E-2</v>
      </c>
      <c r="J1091" s="22">
        <f t="shared" si="670"/>
        <v>0.7</v>
      </c>
      <c r="K1091" s="21">
        <f t="shared" si="671"/>
        <v>45</v>
      </c>
      <c r="L1091" s="8"/>
      <c r="M1091" s="11">
        <f t="shared" si="644"/>
        <v>11.667375750136634</v>
      </c>
      <c r="N1091" s="9">
        <f t="shared" si="645"/>
        <v>11.666761897658935</v>
      </c>
      <c r="O1091" s="10">
        <f t="shared" si="672"/>
        <v>-6.1385247769862872E-4</v>
      </c>
      <c r="P1091" s="10">
        <f t="shared" si="656"/>
        <v>61.385247769886668</v>
      </c>
      <c r="Q1091" s="10">
        <f t="shared" si="657"/>
        <v>0.33924687615858606</v>
      </c>
      <c r="R1091" s="10">
        <f t="shared" si="658"/>
        <v>0.33922949308659017</v>
      </c>
      <c r="S1091" s="9"/>
      <c r="T1091" s="9">
        <f t="shared" si="646"/>
        <v>11.667375750136634</v>
      </c>
      <c r="U1091" s="10">
        <f t="shared" si="659"/>
        <v>0</v>
      </c>
      <c r="V1091" s="10" t="e">
        <f t="shared" si="660"/>
        <v>#DIV/0!</v>
      </c>
      <c r="W1091" s="10" t="e">
        <f t="shared" si="661"/>
        <v>#DIV/0!</v>
      </c>
      <c r="X1091" s="10" t="e">
        <f t="shared" si="662"/>
        <v>#DIV/0!</v>
      </c>
      <c r="Z1091" s="22">
        <f t="shared" si="647"/>
        <v>11.667375750136634</v>
      </c>
      <c r="AA1091" s="37">
        <f t="shared" si="648"/>
        <v>0</v>
      </c>
      <c r="AB1091" s="37" t="e">
        <f t="shared" si="649"/>
        <v>#DIV/0!</v>
      </c>
      <c r="AC1091" s="37" t="e">
        <f t="shared" si="650"/>
        <v>#DIV/0!</v>
      </c>
      <c r="AD1091" s="37" t="e">
        <f t="shared" si="673"/>
        <v>#DIV/0!</v>
      </c>
      <c r="AG1091" s="22">
        <f t="shared" si="651"/>
        <v>11.667375750136634</v>
      </c>
      <c r="AH1091" s="37">
        <f t="shared" si="674"/>
        <v>0</v>
      </c>
      <c r="AI1091" s="37" t="e">
        <f t="shared" si="675"/>
        <v>#DIV/0!</v>
      </c>
      <c r="AJ1091" s="37" t="e">
        <f t="shared" si="676"/>
        <v>#DIV/0!</v>
      </c>
      <c r="AK1091" s="37" t="e">
        <f t="shared" si="677"/>
        <v>#DIV/0!</v>
      </c>
      <c r="AM1091" s="22">
        <f t="shared" si="652"/>
        <v>11.667375750136634</v>
      </c>
      <c r="AN1091" s="37">
        <f t="shared" si="678"/>
        <v>0</v>
      </c>
      <c r="AO1091" s="37" t="e">
        <f t="shared" si="679"/>
        <v>#DIV/0!</v>
      </c>
      <c r="AP1091" s="37" t="e">
        <f t="shared" si="680"/>
        <v>#DIV/0!</v>
      </c>
      <c r="AQ1091" s="37" t="e">
        <f t="shared" si="681"/>
        <v>#DIV/0!</v>
      </c>
      <c r="AS1091" s="22">
        <f t="shared" si="653"/>
        <v>11.667375750136634</v>
      </c>
      <c r="AT1091" s="37">
        <f t="shared" si="682"/>
        <v>0</v>
      </c>
      <c r="AU1091" s="37" t="e">
        <f t="shared" si="683"/>
        <v>#DIV/0!</v>
      </c>
      <c r="AV1091" s="37" t="e">
        <f t="shared" si="684"/>
        <v>#DIV/0!</v>
      </c>
      <c r="AW1091" s="37" t="e">
        <f t="shared" si="685"/>
        <v>#DIV/0!</v>
      </c>
      <c r="AY1091" s="1">
        <f t="shared" si="663"/>
        <v>238.93767254931262</v>
      </c>
      <c r="AZ1091" s="1">
        <f t="shared" si="664"/>
        <v>11.667375750136634</v>
      </c>
    </row>
    <row r="1092" spans="1:52" hidden="1" x14ac:dyDescent="0.25">
      <c r="A1092" s="3"/>
      <c r="B1092" s="4"/>
      <c r="C1092" s="4">
        <f t="shared" si="665"/>
        <v>53</v>
      </c>
      <c r="D1092" s="21">
        <f t="shared" si="654"/>
        <v>238.91913356515656</v>
      </c>
      <c r="E1092" s="37">
        <f t="shared" si="666"/>
        <v>6.447E-2</v>
      </c>
      <c r="F1092" s="37">
        <f t="shared" si="667"/>
        <v>100</v>
      </c>
      <c r="G1092" s="37">
        <f t="shared" si="655"/>
        <v>6.4428462969923286E-2</v>
      </c>
      <c r="H1092" s="23">
        <f t="shared" si="668"/>
        <v>19.140168709572922</v>
      </c>
      <c r="I1092" s="22">
        <f t="shared" si="669"/>
        <v>8.8339240198028857E-2</v>
      </c>
      <c r="J1092" s="22">
        <f t="shared" si="670"/>
        <v>0.7</v>
      </c>
      <c r="K1092" s="21">
        <f t="shared" si="671"/>
        <v>45</v>
      </c>
      <c r="L1092" s="8"/>
      <c r="M1092" s="11">
        <f t="shared" si="644"/>
        <v>11.666761897658935</v>
      </c>
      <c r="N1092" s="9">
        <f t="shared" si="645"/>
        <v>11.666147870193766</v>
      </c>
      <c r="O1092" s="10">
        <f t="shared" si="672"/>
        <v>-6.1402746516847628E-4</v>
      </c>
      <c r="P1092" s="10">
        <f t="shared" si="656"/>
        <v>61.402746516871431</v>
      </c>
      <c r="Q1092" s="10">
        <f t="shared" si="657"/>
        <v>0.33930880759099452</v>
      </c>
      <c r="R1092" s="10">
        <f t="shared" si="658"/>
        <v>0.33929142027855502</v>
      </c>
      <c r="S1092" s="9"/>
      <c r="T1092" s="9">
        <f t="shared" si="646"/>
        <v>11.666761897658935</v>
      </c>
      <c r="U1092" s="10">
        <f t="shared" si="659"/>
        <v>0</v>
      </c>
      <c r="V1092" s="10" t="e">
        <f t="shared" si="660"/>
        <v>#DIV/0!</v>
      </c>
      <c r="W1092" s="10" t="e">
        <f t="shared" si="661"/>
        <v>#DIV/0!</v>
      </c>
      <c r="X1092" s="10" t="e">
        <f t="shared" si="662"/>
        <v>#DIV/0!</v>
      </c>
      <c r="Z1092" s="22">
        <f t="shared" si="647"/>
        <v>11.666761897658935</v>
      </c>
      <c r="AA1092" s="37">
        <f t="shared" si="648"/>
        <v>0</v>
      </c>
      <c r="AB1092" s="37" t="e">
        <f t="shared" si="649"/>
        <v>#DIV/0!</v>
      </c>
      <c r="AC1092" s="37" t="e">
        <f t="shared" si="650"/>
        <v>#DIV/0!</v>
      </c>
      <c r="AD1092" s="37" t="e">
        <f t="shared" si="673"/>
        <v>#DIV/0!</v>
      </c>
      <c r="AG1092" s="22">
        <f t="shared" si="651"/>
        <v>11.666761897658935</v>
      </c>
      <c r="AH1092" s="37">
        <f t="shared" si="674"/>
        <v>0</v>
      </c>
      <c r="AI1092" s="37" t="e">
        <f t="shared" si="675"/>
        <v>#DIV/0!</v>
      </c>
      <c r="AJ1092" s="37" t="e">
        <f t="shared" si="676"/>
        <v>#DIV/0!</v>
      </c>
      <c r="AK1092" s="37" t="e">
        <f t="shared" si="677"/>
        <v>#DIV/0!</v>
      </c>
      <c r="AM1092" s="22">
        <f t="shared" si="652"/>
        <v>11.666761897658935</v>
      </c>
      <c r="AN1092" s="37">
        <f t="shared" si="678"/>
        <v>0</v>
      </c>
      <c r="AO1092" s="37" t="e">
        <f t="shared" si="679"/>
        <v>#DIV/0!</v>
      </c>
      <c r="AP1092" s="37" t="e">
        <f t="shared" si="680"/>
        <v>#DIV/0!</v>
      </c>
      <c r="AQ1092" s="37" t="e">
        <f t="shared" si="681"/>
        <v>#DIV/0!</v>
      </c>
      <c r="AS1092" s="22">
        <f t="shared" si="653"/>
        <v>11.666761897658935</v>
      </c>
      <c r="AT1092" s="37">
        <f t="shared" si="682"/>
        <v>0</v>
      </c>
      <c r="AU1092" s="37" t="e">
        <f t="shared" si="683"/>
        <v>#DIV/0!</v>
      </c>
      <c r="AV1092" s="37" t="e">
        <f t="shared" si="684"/>
        <v>#DIV/0!</v>
      </c>
      <c r="AW1092" s="37" t="e">
        <f t="shared" si="685"/>
        <v>#DIV/0!</v>
      </c>
      <c r="AY1092" s="1">
        <f t="shared" si="663"/>
        <v>238.91913356515656</v>
      </c>
      <c r="AZ1092" s="1">
        <f t="shared" si="664"/>
        <v>11.666761897658935</v>
      </c>
    </row>
    <row r="1093" spans="1:52" hidden="1" x14ac:dyDescent="0.25">
      <c r="A1093" s="3"/>
      <c r="B1093" s="4"/>
      <c r="C1093" s="4">
        <f t="shared" si="665"/>
        <v>54</v>
      </c>
      <c r="D1093" s="21">
        <f t="shared" si="654"/>
        <v>238.90059154342396</v>
      </c>
      <c r="E1093" s="37">
        <f t="shared" si="666"/>
        <v>6.4460000000000003E-2</v>
      </c>
      <c r="F1093" s="37">
        <f t="shared" si="667"/>
        <v>100</v>
      </c>
      <c r="G1093" s="37">
        <f t="shared" si="655"/>
        <v>6.4418475850466797E-2</v>
      </c>
      <c r="H1093" s="23">
        <f t="shared" si="668"/>
        <v>19.140168709572922</v>
      </c>
      <c r="I1093" s="22">
        <f t="shared" si="669"/>
        <v>8.8339240198028857E-2</v>
      </c>
      <c r="J1093" s="22">
        <f t="shared" si="670"/>
        <v>0.7</v>
      </c>
      <c r="K1093" s="21">
        <f t="shared" si="671"/>
        <v>45</v>
      </c>
      <c r="L1093" s="8"/>
      <c r="M1093" s="11">
        <f t="shared" si="644"/>
        <v>11.666147870193766</v>
      </c>
      <c r="N1093" s="9">
        <f t="shared" si="645"/>
        <v>11.665533667680281</v>
      </c>
      <c r="O1093" s="10">
        <f t="shared" si="672"/>
        <v>-6.1420251348565102E-4</v>
      </c>
      <c r="P1093" s="10">
        <f t="shared" si="656"/>
        <v>61.420251348588913</v>
      </c>
      <c r="Q1093" s="10">
        <f t="shared" si="657"/>
        <v>0.33937075425260171</v>
      </c>
      <c r="R1093" s="10">
        <f t="shared" si="658"/>
        <v>0.33935336269956506</v>
      </c>
      <c r="S1093" s="9"/>
      <c r="T1093" s="9">
        <f t="shared" si="646"/>
        <v>11.666147870193766</v>
      </c>
      <c r="U1093" s="10">
        <f t="shared" si="659"/>
        <v>0</v>
      </c>
      <c r="V1093" s="10" t="e">
        <f t="shared" si="660"/>
        <v>#DIV/0!</v>
      </c>
      <c r="W1093" s="10" t="e">
        <f t="shared" si="661"/>
        <v>#DIV/0!</v>
      </c>
      <c r="X1093" s="10" t="e">
        <f t="shared" si="662"/>
        <v>#DIV/0!</v>
      </c>
      <c r="Z1093" s="22">
        <f t="shared" si="647"/>
        <v>11.666147870193766</v>
      </c>
      <c r="AA1093" s="37">
        <f t="shared" si="648"/>
        <v>0</v>
      </c>
      <c r="AB1093" s="37" t="e">
        <f t="shared" si="649"/>
        <v>#DIV/0!</v>
      </c>
      <c r="AC1093" s="37" t="e">
        <f t="shared" si="650"/>
        <v>#DIV/0!</v>
      </c>
      <c r="AD1093" s="37" t="e">
        <f t="shared" si="673"/>
        <v>#DIV/0!</v>
      </c>
      <c r="AG1093" s="22">
        <f t="shared" si="651"/>
        <v>11.666147870193766</v>
      </c>
      <c r="AH1093" s="37">
        <f t="shared" si="674"/>
        <v>0</v>
      </c>
      <c r="AI1093" s="37" t="e">
        <f t="shared" si="675"/>
        <v>#DIV/0!</v>
      </c>
      <c r="AJ1093" s="37" t="e">
        <f t="shared" si="676"/>
        <v>#DIV/0!</v>
      </c>
      <c r="AK1093" s="37" t="e">
        <f t="shared" si="677"/>
        <v>#DIV/0!</v>
      </c>
      <c r="AM1093" s="22">
        <f t="shared" si="652"/>
        <v>11.666147870193766</v>
      </c>
      <c r="AN1093" s="37">
        <f t="shared" si="678"/>
        <v>0</v>
      </c>
      <c r="AO1093" s="37" t="e">
        <f t="shared" si="679"/>
        <v>#DIV/0!</v>
      </c>
      <c r="AP1093" s="37" t="e">
        <f t="shared" si="680"/>
        <v>#DIV/0!</v>
      </c>
      <c r="AQ1093" s="37" t="e">
        <f t="shared" si="681"/>
        <v>#DIV/0!</v>
      </c>
      <c r="AS1093" s="22">
        <f t="shared" si="653"/>
        <v>11.666147870193766</v>
      </c>
      <c r="AT1093" s="37">
        <f t="shared" si="682"/>
        <v>0</v>
      </c>
      <c r="AU1093" s="37" t="e">
        <f t="shared" si="683"/>
        <v>#DIV/0!</v>
      </c>
      <c r="AV1093" s="37" t="e">
        <f t="shared" si="684"/>
        <v>#DIV/0!</v>
      </c>
      <c r="AW1093" s="37" t="e">
        <f t="shared" si="685"/>
        <v>#DIV/0!</v>
      </c>
      <c r="AY1093" s="1">
        <f t="shared" si="663"/>
        <v>238.90059154342396</v>
      </c>
      <c r="AZ1093" s="1">
        <f t="shared" si="664"/>
        <v>11.666147870193766</v>
      </c>
    </row>
    <row r="1094" spans="1:52" hidden="1" x14ac:dyDescent="0.25">
      <c r="A1094" s="3"/>
      <c r="B1094" s="4"/>
      <c r="C1094" s="4">
        <f t="shared" si="665"/>
        <v>55</v>
      </c>
      <c r="D1094" s="21">
        <f t="shared" si="654"/>
        <v>238.8820464836447</v>
      </c>
      <c r="E1094" s="37">
        <f t="shared" si="666"/>
        <v>6.4450000000000007E-2</v>
      </c>
      <c r="F1094" s="37">
        <f t="shared" si="667"/>
        <v>100</v>
      </c>
      <c r="G1094" s="37">
        <f t="shared" si="655"/>
        <v>6.4408488729014154E-2</v>
      </c>
      <c r="H1094" s="23">
        <f t="shared" si="668"/>
        <v>19.140168709572922</v>
      </c>
      <c r="I1094" s="22">
        <f t="shared" si="669"/>
        <v>8.8339240198028857E-2</v>
      </c>
      <c r="J1094" s="22">
        <f t="shared" si="670"/>
        <v>0.7</v>
      </c>
      <c r="K1094" s="21">
        <f t="shared" si="671"/>
        <v>45</v>
      </c>
      <c r="L1094" s="8"/>
      <c r="M1094" s="11">
        <f t="shared" si="644"/>
        <v>11.665533667680281</v>
      </c>
      <c r="N1094" s="9">
        <f t="shared" si="645"/>
        <v>11.664919290057599</v>
      </c>
      <c r="O1094" s="10">
        <f t="shared" si="672"/>
        <v>-6.1437762268212737E-4</v>
      </c>
      <c r="P1094" s="10">
        <f t="shared" si="656"/>
        <v>61.437762268151296</v>
      </c>
      <c r="Q1094" s="10">
        <f t="shared" si="657"/>
        <v>0.33943271615191695</v>
      </c>
      <c r="R1094" s="10">
        <f t="shared" si="658"/>
        <v>0.33941532035347111</v>
      </c>
      <c r="S1094" s="9"/>
      <c r="T1094" s="9">
        <f t="shared" si="646"/>
        <v>11.665533667680281</v>
      </c>
      <c r="U1094" s="10">
        <f t="shared" si="659"/>
        <v>0</v>
      </c>
      <c r="V1094" s="10" t="e">
        <f t="shared" si="660"/>
        <v>#DIV/0!</v>
      </c>
      <c r="W1094" s="10" t="e">
        <f t="shared" si="661"/>
        <v>#DIV/0!</v>
      </c>
      <c r="X1094" s="10" t="e">
        <f t="shared" si="662"/>
        <v>#DIV/0!</v>
      </c>
      <c r="Z1094" s="22">
        <f t="shared" si="647"/>
        <v>11.665533667680281</v>
      </c>
      <c r="AA1094" s="37">
        <f t="shared" si="648"/>
        <v>0</v>
      </c>
      <c r="AB1094" s="37" t="e">
        <f t="shared" si="649"/>
        <v>#DIV/0!</v>
      </c>
      <c r="AC1094" s="37" t="e">
        <f t="shared" si="650"/>
        <v>#DIV/0!</v>
      </c>
      <c r="AD1094" s="37" t="e">
        <f t="shared" si="673"/>
        <v>#DIV/0!</v>
      </c>
      <c r="AG1094" s="22">
        <f t="shared" si="651"/>
        <v>11.665533667680281</v>
      </c>
      <c r="AH1094" s="37">
        <f t="shared" si="674"/>
        <v>0</v>
      </c>
      <c r="AI1094" s="37" t="e">
        <f t="shared" si="675"/>
        <v>#DIV/0!</v>
      </c>
      <c r="AJ1094" s="37" t="e">
        <f t="shared" si="676"/>
        <v>#DIV/0!</v>
      </c>
      <c r="AK1094" s="37" t="e">
        <f t="shared" si="677"/>
        <v>#DIV/0!</v>
      </c>
      <c r="AM1094" s="22">
        <f t="shared" si="652"/>
        <v>11.665533667680281</v>
      </c>
      <c r="AN1094" s="37">
        <f t="shared" si="678"/>
        <v>0</v>
      </c>
      <c r="AO1094" s="37" t="e">
        <f t="shared" si="679"/>
        <v>#DIV/0!</v>
      </c>
      <c r="AP1094" s="37" t="e">
        <f t="shared" si="680"/>
        <v>#DIV/0!</v>
      </c>
      <c r="AQ1094" s="37" t="e">
        <f t="shared" si="681"/>
        <v>#DIV/0!</v>
      </c>
      <c r="AS1094" s="22">
        <f t="shared" si="653"/>
        <v>11.665533667680281</v>
      </c>
      <c r="AT1094" s="37">
        <f t="shared" si="682"/>
        <v>0</v>
      </c>
      <c r="AU1094" s="37" t="e">
        <f t="shared" si="683"/>
        <v>#DIV/0!</v>
      </c>
      <c r="AV1094" s="37" t="e">
        <f t="shared" si="684"/>
        <v>#DIV/0!</v>
      </c>
      <c r="AW1094" s="37" t="e">
        <f t="shared" si="685"/>
        <v>#DIV/0!</v>
      </c>
      <c r="AY1094" s="1">
        <f t="shared" si="663"/>
        <v>238.8820464836447</v>
      </c>
      <c r="AZ1094" s="1">
        <f t="shared" si="664"/>
        <v>11.665533667680281</v>
      </c>
    </row>
    <row r="1095" spans="1:52" hidden="1" x14ac:dyDescent="0.25">
      <c r="A1095" s="3"/>
      <c r="B1095" s="4"/>
      <c r="C1095" s="4">
        <f t="shared" si="665"/>
        <v>56</v>
      </c>
      <c r="D1095" s="21">
        <f t="shared" si="654"/>
        <v>238.86349838534898</v>
      </c>
      <c r="E1095" s="37">
        <f t="shared" si="666"/>
        <v>6.4439999999999997E-2</v>
      </c>
      <c r="F1095" s="37">
        <f t="shared" si="667"/>
        <v>100</v>
      </c>
      <c r="G1095" s="37">
        <f t="shared" si="655"/>
        <v>6.4398501605565373E-2</v>
      </c>
      <c r="H1095" s="23">
        <f t="shared" si="668"/>
        <v>19.140168709572922</v>
      </c>
      <c r="I1095" s="22">
        <f t="shared" si="669"/>
        <v>8.8339240198028857E-2</v>
      </c>
      <c r="J1095" s="22">
        <f t="shared" si="670"/>
        <v>0.7</v>
      </c>
      <c r="K1095" s="21">
        <f t="shared" si="671"/>
        <v>45</v>
      </c>
      <c r="L1095" s="8"/>
      <c r="M1095" s="11">
        <f t="shared" si="644"/>
        <v>11.664919290057599</v>
      </c>
      <c r="N1095" s="9">
        <f t="shared" si="645"/>
        <v>11.664304737264828</v>
      </c>
      <c r="O1095" s="10">
        <f t="shared" si="672"/>
        <v>-6.1455279277033981E-4</v>
      </c>
      <c r="P1095" s="10">
        <f t="shared" si="656"/>
        <v>61.455279277057805</v>
      </c>
      <c r="Q1095" s="10">
        <f t="shared" si="657"/>
        <v>0.33949469328853371</v>
      </c>
      <c r="R1095" s="10">
        <f t="shared" si="658"/>
        <v>0.33947729324794379</v>
      </c>
      <c r="S1095" s="9"/>
      <c r="T1095" s="9">
        <f t="shared" si="646"/>
        <v>11.664919290057599</v>
      </c>
      <c r="U1095" s="10">
        <f t="shared" si="659"/>
        <v>0</v>
      </c>
      <c r="V1095" s="10" t="e">
        <f t="shared" si="660"/>
        <v>#DIV/0!</v>
      </c>
      <c r="W1095" s="10" t="e">
        <f t="shared" si="661"/>
        <v>#DIV/0!</v>
      </c>
      <c r="X1095" s="10" t="e">
        <f t="shared" si="662"/>
        <v>#DIV/0!</v>
      </c>
      <c r="Z1095" s="22">
        <f t="shared" si="647"/>
        <v>11.664919290057599</v>
      </c>
      <c r="AA1095" s="37">
        <f t="shared" si="648"/>
        <v>0</v>
      </c>
      <c r="AB1095" s="37" t="e">
        <f t="shared" si="649"/>
        <v>#DIV/0!</v>
      </c>
      <c r="AC1095" s="37" t="e">
        <f t="shared" si="650"/>
        <v>#DIV/0!</v>
      </c>
      <c r="AD1095" s="37" t="e">
        <f t="shared" si="673"/>
        <v>#DIV/0!</v>
      </c>
      <c r="AG1095" s="22">
        <f t="shared" si="651"/>
        <v>11.664919290057599</v>
      </c>
      <c r="AH1095" s="37">
        <f t="shared" si="674"/>
        <v>0</v>
      </c>
      <c r="AI1095" s="37" t="e">
        <f t="shared" si="675"/>
        <v>#DIV/0!</v>
      </c>
      <c r="AJ1095" s="37" t="e">
        <f t="shared" si="676"/>
        <v>#DIV/0!</v>
      </c>
      <c r="AK1095" s="37" t="e">
        <f t="shared" si="677"/>
        <v>#DIV/0!</v>
      </c>
      <c r="AM1095" s="22">
        <f t="shared" si="652"/>
        <v>11.664919290057599</v>
      </c>
      <c r="AN1095" s="37">
        <f t="shared" si="678"/>
        <v>0</v>
      </c>
      <c r="AO1095" s="37" t="e">
        <f t="shared" si="679"/>
        <v>#DIV/0!</v>
      </c>
      <c r="AP1095" s="37" t="e">
        <f t="shared" si="680"/>
        <v>#DIV/0!</v>
      </c>
      <c r="AQ1095" s="37" t="e">
        <f t="shared" si="681"/>
        <v>#DIV/0!</v>
      </c>
      <c r="AS1095" s="22">
        <f t="shared" si="653"/>
        <v>11.664919290057599</v>
      </c>
      <c r="AT1095" s="37">
        <f t="shared" si="682"/>
        <v>0</v>
      </c>
      <c r="AU1095" s="37" t="e">
        <f t="shared" si="683"/>
        <v>#DIV/0!</v>
      </c>
      <c r="AV1095" s="37" t="e">
        <f t="shared" si="684"/>
        <v>#DIV/0!</v>
      </c>
      <c r="AW1095" s="37" t="e">
        <f t="shared" si="685"/>
        <v>#DIV/0!</v>
      </c>
      <c r="AY1095" s="1">
        <f t="shared" si="663"/>
        <v>238.86349838534898</v>
      </c>
      <c r="AZ1095" s="1">
        <f t="shared" si="664"/>
        <v>11.664919290057599</v>
      </c>
    </row>
    <row r="1096" spans="1:52" hidden="1" x14ac:dyDescent="0.25">
      <c r="A1096" s="3"/>
      <c r="B1096" s="4"/>
      <c r="C1096" s="4">
        <f t="shared" si="665"/>
        <v>57</v>
      </c>
      <c r="D1096" s="21">
        <f t="shared" si="654"/>
        <v>238.84494724806694</v>
      </c>
      <c r="E1096" s="37">
        <f t="shared" si="666"/>
        <v>6.4430000000000001E-2</v>
      </c>
      <c r="F1096" s="37">
        <f t="shared" si="667"/>
        <v>100</v>
      </c>
      <c r="G1096" s="37">
        <f t="shared" si="655"/>
        <v>6.4388514480120465E-2</v>
      </c>
      <c r="H1096" s="23">
        <f t="shared" si="668"/>
        <v>19.140168709572922</v>
      </c>
      <c r="I1096" s="22">
        <f t="shared" si="669"/>
        <v>8.8339240198028857E-2</v>
      </c>
      <c r="J1096" s="22">
        <f t="shared" si="670"/>
        <v>0.7</v>
      </c>
      <c r="K1096" s="21">
        <f t="shared" si="671"/>
        <v>45</v>
      </c>
      <c r="L1096" s="8"/>
      <c r="M1096" s="11">
        <f t="shared" si="644"/>
        <v>11.664304737264828</v>
      </c>
      <c r="N1096" s="9">
        <f t="shared" si="645"/>
        <v>11.663690009241048</v>
      </c>
      <c r="O1096" s="10">
        <f t="shared" si="672"/>
        <v>-6.1472802378048641E-4</v>
      </c>
      <c r="P1096" s="10">
        <f t="shared" si="656"/>
        <v>61.472802378072473</v>
      </c>
      <c r="Q1096" s="10">
        <f t="shared" si="657"/>
        <v>0.33955668566902986</v>
      </c>
      <c r="R1096" s="10">
        <f t="shared" si="658"/>
        <v>0.33953928138497003</v>
      </c>
      <c r="S1096" s="9"/>
      <c r="T1096" s="9">
        <f t="shared" si="646"/>
        <v>11.664304737264828</v>
      </c>
      <c r="U1096" s="10">
        <f t="shared" si="659"/>
        <v>0</v>
      </c>
      <c r="V1096" s="10" t="e">
        <f t="shared" si="660"/>
        <v>#DIV/0!</v>
      </c>
      <c r="W1096" s="10" t="e">
        <f t="shared" si="661"/>
        <v>#DIV/0!</v>
      </c>
      <c r="X1096" s="10" t="e">
        <f t="shared" si="662"/>
        <v>#DIV/0!</v>
      </c>
      <c r="Z1096" s="22">
        <f t="shared" si="647"/>
        <v>11.664304737264828</v>
      </c>
      <c r="AA1096" s="37">
        <f t="shared" si="648"/>
        <v>0</v>
      </c>
      <c r="AB1096" s="37" t="e">
        <f t="shared" si="649"/>
        <v>#DIV/0!</v>
      </c>
      <c r="AC1096" s="37" t="e">
        <f t="shared" si="650"/>
        <v>#DIV/0!</v>
      </c>
      <c r="AD1096" s="37" t="e">
        <f t="shared" si="673"/>
        <v>#DIV/0!</v>
      </c>
      <c r="AG1096" s="22">
        <f t="shared" si="651"/>
        <v>11.664304737264828</v>
      </c>
      <c r="AH1096" s="37">
        <f t="shared" si="674"/>
        <v>0</v>
      </c>
      <c r="AI1096" s="37" t="e">
        <f t="shared" si="675"/>
        <v>#DIV/0!</v>
      </c>
      <c r="AJ1096" s="37" t="e">
        <f t="shared" si="676"/>
        <v>#DIV/0!</v>
      </c>
      <c r="AK1096" s="37" t="e">
        <f t="shared" si="677"/>
        <v>#DIV/0!</v>
      </c>
      <c r="AM1096" s="22">
        <f t="shared" si="652"/>
        <v>11.664304737264828</v>
      </c>
      <c r="AN1096" s="37">
        <f t="shared" si="678"/>
        <v>0</v>
      </c>
      <c r="AO1096" s="37" t="e">
        <f t="shared" si="679"/>
        <v>#DIV/0!</v>
      </c>
      <c r="AP1096" s="37" t="e">
        <f t="shared" si="680"/>
        <v>#DIV/0!</v>
      </c>
      <c r="AQ1096" s="37" t="e">
        <f t="shared" si="681"/>
        <v>#DIV/0!</v>
      </c>
      <c r="AS1096" s="22">
        <f t="shared" si="653"/>
        <v>11.664304737264828</v>
      </c>
      <c r="AT1096" s="37">
        <f t="shared" si="682"/>
        <v>0</v>
      </c>
      <c r="AU1096" s="37" t="e">
        <f t="shared" si="683"/>
        <v>#DIV/0!</v>
      </c>
      <c r="AV1096" s="37" t="e">
        <f t="shared" si="684"/>
        <v>#DIV/0!</v>
      </c>
      <c r="AW1096" s="37" t="e">
        <f t="shared" si="685"/>
        <v>#DIV/0!</v>
      </c>
      <c r="AY1096" s="1">
        <f t="shared" si="663"/>
        <v>238.84494724806694</v>
      </c>
      <c r="AZ1096" s="1">
        <f t="shared" si="664"/>
        <v>11.664304737264828</v>
      </c>
    </row>
    <row r="1097" spans="1:52" hidden="1" x14ac:dyDescent="0.25">
      <c r="A1097" s="3"/>
      <c r="B1097" s="4"/>
      <c r="C1097" s="4">
        <f t="shared" si="665"/>
        <v>58</v>
      </c>
      <c r="D1097" s="21">
        <f t="shared" si="654"/>
        <v>238.82639307132877</v>
      </c>
      <c r="E1097" s="37">
        <f t="shared" si="666"/>
        <v>6.4420000000000005E-2</v>
      </c>
      <c r="F1097" s="37">
        <f t="shared" si="667"/>
        <v>100</v>
      </c>
      <c r="G1097" s="37">
        <f t="shared" si="655"/>
        <v>6.4378527352679404E-2</v>
      </c>
      <c r="H1097" s="23">
        <f t="shared" si="668"/>
        <v>19.140168709572922</v>
      </c>
      <c r="I1097" s="22">
        <f t="shared" si="669"/>
        <v>8.8339240198028857E-2</v>
      </c>
      <c r="J1097" s="22">
        <f t="shared" si="670"/>
        <v>0.7</v>
      </c>
      <c r="K1097" s="21">
        <f t="shared" si="671"/>
        <v>45</v>
      </c>
      <c r="L1097" s="8"/>
      <c r="M1097" s="11">
        <f t="shared" si="644"/>
        <v>11.663690009241048</v>
      </c>
      <c r="N1097" s="9">
        <f t="shared" si="645"/>
        <v>11.663075105925314</v>
      </c>
      <c r="O1097" s="10">
        <f t="shared" si="672"/>
        <v>-6.1490331573388346E-4</v>
      </c>
      <c r="P1097" s="10">
        <f t="shared" si="656"/>
        <v>61.490331573412185</v>
      </c>
      <c r="Q1097" s="10">
        <f t="shared" si="657"/>
        <v>0.33961869329695671</v>
      </c>
      <c r="R1097" s="10">
        <f t="shared" si="658"/>
        <v>0.33960128476447715</v>
      </c>
      <c r="S1097" s="9"/>
      <c r="T1097" s="9">
        <f t="shared" si="646"/>
        <v>11.663690009241048</v>
      </c>
      <c r="U1097" s="10">
        <f t="shared" si="659"/>
        <v>0</v>
      </c>
      <c r="V1097" s="10" t="e">
        <f t="shared" si="660"/>
        <v>#DIV/0!</v>
      </c>
      <c r="W1097" s="10" t="e">
        <f t="shared" si="661"/>
        <v>#DIV/0!</v>
      </c>
      <c r="X1097" s="10" t="e">
        <f t="shared" si="662"/>
        <v>#DIV/0!</v>
      </c>
      <c r="Z1097" s="22">
        <f t="shared" si="647"/>
        <v>11.663690009241048</v>
      </c>
      <c r="AA1097" s="37">
        <f t="shared" si="648"/>
        <v>0</v>
      </c>
      <c r="AB1097" s="37" t="e">
        <f t="shared" si="649"/>
        <v>#DIV/0!</v>
      </c>
      <c r="AC1097" s="37" t="e">
        <f t="shared" si="650"/>
        <v>#DIV/0!</v>
      </c>
      <c r="AD1097" s="37" t="e">
        <f t="shared" si="673"/>
        <v>#DIV/0!</v>
      </c>
      <c r="AG1097" s="22">
        <f t="shared" si="651"/>
        <v>11.663690009241048</v>
      </c>
      <c r="AH1097" s="37">
        <f t="shared" si="674"/>
        <v>0</v>
      </c>
      <c r="AI1097" s="37" t="e">
        <f t="shared" si="675"/>
        <v>#DIV/0!</v>
      </c>
      <c r="AJ1097" s="37" t="e">
        <f t="shared" si="676"/>
        <v>#DIV/0!</v>
      </c>
      <c r="AK1097" s="37" t="e">
        <f t="shared" si="677"/>
        <v>#DIV/0!</v>
      </c>
      <c r="AM1097" s="22">
        <f t="shared" si="652"/>
        <v>11.663690009241048</v>
      </c>
      <c r="AN1097" s="37">
        <f t="shared" si="678"/>
        <v>0</v>
      </c>
      <c r="AO1097" s="37" t="e">
        <f t="shared" si="679"/>
        <v>#DIV/0!</v>
      </c>
      <c r="AP1097" s="37" t="e">
        <f t="shared" si="680"/>
        <v>#DIV/0!</v>
      </c>
      <c r="AQ1097" s="37" t="e">
        <f t="shared" si="681"/>
        <v>#DIV/0!</v>
      </c>
      <c r="AS1097" s="22">
        <f t="shared" si="653"/>
        <v>11.663690009241048</v>
      </c>
      <c r="AT1097" s="37">
        <f t="shared" si="682"/>
        <v>0</v>
      </c>
      <c r="AU1097" s="37" t="e">
        <f t="shared" si="683"/>
        <v>#DIV/0!</v>
      </c>
      <c r="AV1097" s="37" t="e">
        <f t="shared" si="684"/>
        <v>#DIV/0!</v>
      </c>
      <c r="AW1097" s="37" t="e">
        <f t="shared" si="685"/>
        <v>#DIV/0!</v>
      </c>
      <c r="AY1097" s="1">
        <f t="shared" si="663"/>
        <v>238.82639307132877</v>
      </c>
      <c r="AZ1097" s="1">
        <f t="shared" si="664"/>
        <v>11.663690009241048</v>
      </c>
    </row>
    <row r="1098" spans="1:52" hidden="1" x14ac:dyDescent="0.25">
      <c r="A1098" s="3"/>
      <c r="B1098" s="4"/>
      <c r="C1098" s="4">
        <f t="shared" si="665"/>
        <v>59</v>
      </c>
      <c r="D1098" s="21">
        <f t="shared" si="654"/>
        <v>238.80783585466483</v>
      </c>
      <c r="E1098" s="37">
        <f t="shared" si="666"/>
        <v>6.4410000000000009E-2</v>
      </c>
      <c r="F1098" s="37">
        <f t="shared" si="667"/>
        <v>100</v>
      </c>
      <c r="G1098" s="37">
        <f t="shared" si="655"/>
        <v>6.4368540223242218E-2</v>
      </c>
      <c r="H1098" s="23">
        <f t="shared" si="668"/>
        <v>19.140168709572922</v>
      </c>
      <c r="I1098" s="22">
        <f t="shared" si="669"/>
        <v>8.8339240198028857E-2</v>
      </c>
      <c r="J1098" s="22">
        <f t="shared" si="670"/>
        <v>0.7</v>
      </c>
      <c r="K1098" s="21">
        <f t="shared" si="671"/>
        <v>45</v>
      </c>
      <c r="L1098" s="8"/>
      <c r="M1098" s="11">
        <f t="shared" si="644"/>
        <v>11.663075105925314</v>
      </c>
      <c r="N1098" s="9">
        <f t="shared" si="645"/>
        <v>11.662460027256678</v>
      </c>
      <c r="O1098" s="10">
        <f t="shared" si="672"/>
        <v>-6.1507866863586003E-4</v>
      </c>
      <c r="P1098" s="10">
        <f t="shared" si="656"/>
        <v>61.507866863524491</v>
      </c>
      <c r="Q1098" s="10">
        <f t="shared" si="657"/>
        <v>0.33968071616609052</v>
      </c>
      <c r="R1098" s="10">
        <f t="shared" si="658"/>
        <v>0.33966330338654166</v>
      </c>
      <c r="S1098" s="9"/>
      <c r="T1098" s="9">
        <f t="shared" si="646"/>
        <v>11.663075105925314</v>
      </c>
      <c r="U1098" s="10">
        <f t="shared" si="659"/>
        <v>0</v>
      </c>
      <c r="V1098" s="10" t="e">
        <f t="shared" si="660"/>
        <v>#DIV/0!</v>
      </c>
      <c r="W1098" s="10" t="e">
        <f t="shared" si="661"/>
        <v>#DIV/0!</v>
      </c>
      <c r="X1098" s="10" t="e">
        <f t="shared" si="662"/>
        <v>#DIV/0!</v>
      </c>
      <c r="Z1098" s="22">
        <f t="shared" si="647"/>
        <v>11.663075105925314</v>
      </c>
      <c r="AA1098" s="37">
        <f t="shared" si="648"/>
        <v>0</v>
      </c>
      <c r="AB1098" s="37" t="e">
        <f t="shared" si="649"/>
        <v>#DIV/0!</v>
      </c>
      <c r="AC1098" s="37" t="e">
        <f t="shared" si="650"/>
        <v>#DIV/0!</v>
      </c>
      <c r="AD1098" s="37" t="e">
        <f t="shared" si="673"/>
        <v>#DIV/0!</v>
      </c>
      <c r="AG1098" s="22">
        <f t="shared" si="651"/>
        <v>11.663075105925314</v>
      </c>
      <c r="AH1098" s="37">
        <f t="shared" si="674"/>
        <v>0</v>
      </c>
      <c r="AI1098" s="37" t="e">
        <f t="shared" si="675"/>
        <v>#DIV/0!</v>
      </c>
      <c r="AJ1098" s="37" t="e">
        <f t="shared" si="676"/>
        <v>#DIV/0!</v>
      </c>
      <c r="AK1098" s="37" t="e">
        <f t="shared" si="677"/>
        <v>#DIV/0!</v>
      </c>
      <c r="AM1098" s="22">
        <f t="shared" si="652"/>
        <v>11.663075105925314</v>
      </c>
      <c r="AN1098" s="37">
        <f t="shared" si="678"/>
        <v>0</v>
      </c>
      <c r="AO1098" s="37" t="e">
        <f t="shared" si="679"/>
        <v>#DIV/0!</v>
      </c>
      <c r="AP1098" s="37" t="e">
        <f t="shared" si="680"/>
        <v>#DIV/0!</v>
      </c>
      <c r="AQ1098" s="37" t="e">
        <f t="shared" si="681"/>
        <v>#DIV/0!</v>
      </c>
      <c r="AS1098" s="22">
        <f t="shared" si="653"/>
        <v>11.663075105925314</v>
      </c>
      <c r="AT1098" s="37">
        <f t="shared" si="682"/>
        <v>0</v>
      </c>
      <c r="AU1098" s="37" t="e">
        <f t="shared" si="683"/>
        <v>#DIV/0!</v>
      </c>
      <c r="AV1098" s="37" t="e">
        <f t="shared" si="684"/>
        <v>#DIV/0!</v>
      </c>
      <c r="AW1098" s="37" t="e">
        <f t="shared" si="685"/>
        <v>#DIV/0!</v>
      </c>
      <c r="AY1098" s="1">
        <f t="shared" si="663"/>
        <v>238.80783585466483</v>
      </c>
      <c r="AZ1098" s="1">
        <f t="shared" si="664"/>
        <v>11.663075105925314</v>
      </c>
    </row>
    <row r="1099" spans="1:52" hidden="1" x14ac:dyDescent="0.25">
      <c r="A1099" s="3"/>
      <c r="B1099" s="4"/>
      <c r="C1099" s="4">
        <f t="shared" si="665"/>
        <v>60</v>
      </c>
      <c r="D1099" s="21">
        <f t="shared" si="654"/>
        <v>238.78927559760507</v>
      </c>
      <c r="E1099" s="37">
        <f t="shared" si="666"/>
        <v>6.4399999999999999E-2</v>
      </c>
      <c r="F1099" s="37">
        <f t="shared" si="667"/>
        <v>100</v>
      </c>
      <c r="G1099" s="37">
        <f t="shared" si="655"/>
        <v>6.4358553091808865E-2</v>
      </c>
      <c r="H1099" s="23">
        <f t="shared" si="668"/>
        <v>19.140168709572922</v>
      </c>
      <c r="I1099" s="22">
        <f t="shared" si="669"/>
        <v>8.8339240198028857E-2</v>
      </c>
      <c r="J1099" s="22">
        <f t="shared" si="670"/>
        <v>0.7</v>
      </c>
      <c r="K1099" s="21">
        <f t="shared" si="671"/>
        <v>45</v>
      </c>
      <c r="L1099" s="8"/>
      <c r="M1099" s="11">
        <f t="shared" si="644"/>
        <v>11.662460027256678</v>
      </c>
      <c r="N1099" s="9">
        <f t="shared" si="645"/>
        <v>11.661844773174142</v>
      </c>
      <c r="O1099" s="10">
        <f t="shared" si="672"/>
        <v>-6.152540825361541E-4</v>
      </c>
      <c r="P1099" s="10">
        <f t="shared" si="656"/>
        <v>61.525408253639263</v>
      </c>
      <c r="Q1099" s="10">
        <f t="shared" si="657"/>
        <v>0.33974275429661577</v>
      </c>
      <c r="R1099" s="10">
        <f t="shared" si="658"/>
        <v>0.33972533727119614</v>
      </c>
      <c r="S1099" s="9"/>
      <c r="T1099" s="9">
        <f t="shared" si="646"/>
        <v>11.662460027256678</v>
      </c>
      <c r="U1099" s="10">
        <f t="shared" si="659"/>
        <v>0</v>
      </c>
      <c r="V1099" s="10" t="e">
        <f t="shared" si="660"/>
        <v>#DIV/0!</v>
      </c>
      <c r="W1099" s="10" t="e">
        <f t="shared" si="661"/>
        <v>#DIV/0!</v>
      </c>
      <c r="X1099" s="10" t="e">
        <f t="shared" si="662"/>
        <v>#DIV/0!</v>
      </c>
      <c r="Z1099" s="22">
        <f t="shared" si="647"/>
        <v>11.662460027256678</v>
      </c>
      <c r="AA1099" s="37">
        <f t="shared" si="648"/>
        <v>0</v>
      </c>
      <c r="AB1099" s="37" t="e">
        <f t="shared" si="649"/>
        <v>#DIV/0!</v>
      </c>
      <c r="AC1099" s="37" t="e">
        <f t="shared" si="650"/>
        <v>#DIV/0!</v>
      </c>
      <c r="AD1099" s="37" t="e">
        <f t="shared" si="673"/>
        <v>#DIV/0!</v>
      </c>
      <c r="AG1099" s="22">
        <f t="shared" si="651"/>
        <v>11.662460027256678</v>
      </c>
      <c r="AH1099" s="37">
        <f t="shared" si="674"/>
        <v>0</v>
      </c>
      <c r="AI1099" s="37" t="e">
        <f t="shared" si="675"/>
        <v>#DIV/0!</v>
      </c>
      <c r="AJ1099" s="37" t="e">
        <f t="shared" si="676"/>
        <v>#DIV/0!</v>
      </c>
      <c r="AK1099" s="37" t="e">
        <f t="shared" si="677"/>
        <v>#DIV/0!</v>
      </c>
      <c r="AM1099" s="22">
        <f t="shared" si="652"/>
        <v>11.662460027256678</v>
      </c>
      <c r="AN1099" s="37">
        <f t="shared" si="678"/>
        <v>0</v>
      </c>
      <c r="AO1099" s="37" t="e">
        <f t="shared" si="679"/>
        <v>#DIV/0!</v>
      </c>
      <c r="AP1099" s="37" t="e">
        <f t="shared" si="680"/>
        <v>#DIV/0!</v>
      </c>
      <c r="AQ1099" s="37" t="e">
        <f t="shared" si="681"/>
        <v>#DIV/0!</v>
      </c>
      <c r="AS1099" s="22">
        <f t="shared" si="653"/>
        <v>11.662460027256678</v>
      </c>
      <c r="AT1099" s="37">
        <f t="shared" si="682"/>
        <v>0</v>
      </c>
      <c r="AU1099" s="37" t="e">
        <f t="shared" si="683"/>
        <v>#DIV/0!</v>
      </c>
      <c r="AV1099" s="37" t="e">
        <f t="shared" si="684"/>
        <v>#DIV/0!</v>
      </c>
      <c r="AW1099" s="37" t="e">
        <f t="shared" si="685"/>
        <v>#DIV/0!</v>
      </c>
      <c r="AY1099" s="1">
        <f t="shared" si="663"/>
        <v>238.78927559760507</v>
      </c>
      <c r="AZ1099" s="1">
        <f t="shared" si="664"/>
        <v>11.662460027256678</v>
      </c>
    </row>
    <row r="1100" spans="1:52" hidden="1" x14ac:dyDescent="0.25">
      <c r="A1100" s="3"/>
      <c r="B1100" s="4"/>
      <c r="C1100" s="4">
        <f t="shared" si="665"/>
        <v>61</v>
      </c>
      <c r="D1100" s="21">
        <f t="shared" si="654"/>
        <v>238.77071229968024</v>
      </c>
      <c r="E1100" s="37">
        <f t="shared" si="666"/>
        <v>6.4390000000000003E-2</v>
      </c>
      <c r="F1100" s="37">
        <f t="shared" si="667"/>
        <v>100</v>
      </c>
      <c r="G1100" s="37">
        <f t="shared" si="655"/>
        <v>6.43485659583794E-2</v>
      </c>
      <c r="H1100" s="23">
        <f t="shared" si="668"/>
        <v>19.140168709572922</v>
      </c>
      <c r="I1100" s="22">
        <f t="shared" si="669"/>
        <v>8.8339240198028857E-2</v>
      </c>
      <c r="J1100" s="22">
        <f t="shared" si="670"/>
        <v>0.7</v>
      </c>
      <c r="K1100" s="21">
        <f t="shared" si="671"/>
        <v>45</v>
      </c>
      <c r="L1100" s="8"/>
      <c r="M1100" s="11">
        <f t="shared" si="644"/>
        <v>11.661844773174142</v>
      </c>
      <c r="N1100" s="9">
        <f t="shared" si="645"/>
        <v>11.66122934361672</v>
      </c>
      <c r="O1100" s="10">
        <f t="shared" si="672"/>
        <v>-6.1542955742233119E-4</v>
      </c>
      <c r="P1100" s="10">
        <f t="shared" si="656"/>
        <v>61.542955742256979</v>
      </c>
      <c r="Q1100" s="10">
        <f t="shared" si="657"/>
        <v>0.33980480767155147</v>
      </c>
      <c r="R1100" s="10">
        <f t="shared" si="658"/>
        <v>0.33978738639356371</v>
      </c>
      <c r="S1100" s="9"/>
      <c r="T1100" s="9">
        <f t="shared" si="646"/>
        <v>11.661844773174142</v>
      </c>
      <c r="U1100" s="10">
        <f t="shared" si="659"/>
        <v>0</v>
      </c>
      <c r="V1100" s="10" t="e">
        <f t="shared" si="660"/>
        <v>#DIV/0!</v>
      </c>
      <c r="W1100" s="10" t="e">
        <f t="shared" si="661"/>
        <v>#DIV/0!</v>
      </c>
      <c r="X1100" s="10" t="e">
        <f t="shared" si="662"/>
        <v>#DIV/0!</v>
      </c>
      <c r="Z1100" s="22">
        <f t="shared" si="647"/>
        <v>11.661844773174142</v>
      </c>
      <c r="AA1100" s="37">
        <f t="shared" si="648"/>
        <v>0</v>
      </c>
      <c r="AB1100" s="37" t="e">
        <f t="shared" si="649"/>
        <v>#DIV/0!</v>
      </c>
      <c r="AC1100" s="37" t="e">
        <f t="shared" si="650"/>
        <v>#DIV/0!</v>
      </c>
      <c r="AD1100" s="37" t="e">
        <f t="shared" si="673"/>
        <v>#DIV/0!</v>
      </c>
      <c r="AG1100" s="22">
        <f t="shared" si="651"/>
        <v>11.661844773174142</v>
      </c>
      <c r="AH1100" s="37">
        <f t="shared" si="674"/>
        <v>0</v>
      </c>
      <c r="AI1100" s="37" t="e">
        <f t="shared" si="675"/>
        <v>#DIV/0!</v>
      </c>
      <c r="AJ1100" s="37" t="e">
        <f t="shared" si="676"/>
        <v>#DIV/0!</v>
      </c>
      <c r="AK1100" s="37" t="e">
        <f t="shared" si="677"/>
        <v>#DIV/0!</v>
      </c>
      <c r="AM1100" s="22">
        <f t="shared" si="652"/>
        <v>11.661844773174142</v>
      </c>
      <c r="AN1100" s="37">
        <f t="shared" si="678"/>
        <v>0</v>
      </c>
      <c r="AO1100" s="37" t="e">
        <f t="shared" si="679"/>
        <v>#DIV/0!</v>
      </c>
      <c r="AP1100" s="37" t="e">
        <f t="shared" si="680"/>
        <v>#DIV/0!</v>
      </c>
      <c r="AQ1100" s="37" t="e">
        <f t="shared" si="681"/>
        <v>#DIV/0!</v>
      </c>
      <c r="AS1100" s="22">
        <f t="shared" si="653"/>
        <v>11.661844773174142</v>
      </c>
      <c r="AT1100" s="37">
        <f t="shared" si="682"/>
        <v>0</v>
      </c>
      <c r="AU1100" s="37" t="e">
        <f t="shared" si="683"/>
        <v>#DIV/0!</v>
      </c>
      <c r="AV1100" s="37" t="e">
        <f t="shared" si="684"/>
        <v>#DIV/0!</v>
      </c>
      <c r="AW1100" s="37" t="e">
        <f t="shared" si="685"/>
        <v>#DIV/0!</v>
      </c>
      <c r="AY1100" s="1">
        <f t="shared" si="663"/>
        <v>238.77071229968024</v>
      </c>
      <c r="AZ1100" s="1">
        <f t="shared" si="664"/>
        <v>11.661844773174142</v>
      </c>
    </row>
    <row r="1101" spans="1:52" hidden="1" x14ac:dyDescent="0.25">
      <c r="A1101" s="3"/>
      <c r="B1101" s="4"/>
      <c r="C1101" s="4">
        <f t="shared" si="665"/>
        <v>62</v>
      </c>
      <c r="D1101" s="21">
        <f t="shared" si="654"/>
        <v>238.75214596042031</v>
      </c>
      <c r="E1101" s="37">
        <f t="shared" si="666"/>
        <v>6.4380000000000007E-2</v>
      </c>
      <c r="F1101" s="37">
        <f t="shared" si="667"/>
        <v>100</v>
      </c>
      <c r="G1101" s="37">
        <f t="shared" si="655"/>
        <v>6.4338578822953782E-2</v>
      </c>
      <c r="H1101" s="23">
        <f t="shared" si="668"/>
        <v>19.140168709572922</v>
      </c>
      <c r="I1101" s="22">
        <f t="shared" si="669"/>
        <v>8.8339240198028857E-2</v>
      </c>
      <c r="J1101" s="22">
        <f t="shared" si="670"/>
        <v>0.7</v>
      </c>
      <c r="K1101" s="21">
        <f t="shared" si="671"/>
        <v>45</v>
      </c>
      <c r="L1101" s="8"/>
      <c r="M1101" s="11">
        <f t="shared" si="644"/>
        <v>11.66122934361672</v>
      </c>
      <c r="N1101" s="9">
        <f t="shared" si="645"/>
        <v>11.660613738523374</v>
      </c>
      <c r="O1101" s="10">
        <f t="shared" si="672"/>
        <v>-6.1560509334590563E-4</v>
      </c>
      <c r="P1101" s="10">
        <f t="shared" si="656"/>
        <v>61.560509334528994</v>
      </c>
      <c r="Q1101" s="10">
        <f t="shared" si="657"/>
        <v>0.33986687631063894</v>
      </c>
      <c r="R1101" s="10">
        <f t="shared" si="658"/>
        <v>0.339849450784171</v>
      </c>
      <c r="S1101" s="9"/>
      <c r="T1101" s="9">
        <f t="shared" si="646"/>
        <v>11.66122934361672</v>
      </c>
      <c r="U1101" s="10">
        <f t="shared" si="659"/>
        <v>0</v>
      </c>
      <c r="V1101" s="10" t="e">
        <f t="shared" si="660"/>
        <v>#DIV/0!</v>
      </c>
      <c r="W1101" s="10" t="e">
        <f t="shared" si="661"/>
        <v>#DIV/0!</v>
      </c>
      <c r="X1101" s="10" t="e">
        <f t="shared" si="662"/>
        <v>#DIV/0!</v>
      </c>
      <c r="Z1101" s="22">
        <f t="shared" si="647"/>
        <v>11.66122934361672</v>
      </c>
      <c r="AA1101" s="37">
        <f t="shared" si="648"/>
        <v>0</v>
      </c>
      <c r="AB1101" s="37" t="e">
        <f t="shared" si="649"/>
        <v>#DIV/0!</v>
      </c>
      <c r="AC1101" s="37" t="e">
        <f t="shared" si="650"/>
        <v>#DIV/0!</v>
      </c>
      <c r="AD1101" s="37" t="e">
        <f t="shared" si="673"/>
        <v>#DIV/0!</v>
      </c>
      <c r="AG1101" s="22">
        <f t="shared" si="651"/>
        <v>11.66122934361672</v>
      </c>
      <c r="AH1101" s="37">
        <f t="shared" si="674"/>
        <v>0</v>
      </c>
      <c r="AI1101" s="37" t="e">
        <f t="shared" si="675"/>
        <v>#DIV/0!</v>
      </c>
      <c r="AJ1101" s="37" t="e">
        <f t="shared" si="676"/>
        <v>#DIV/0!</v>
      </c>
      <c r="AK1101" s="37" t="e">
        <f t="shared" si="677"/>
        <v>#DIV/0!</v>
      </c>
      <c r="AM1101" s="22">
        <f t="shared" si="652"/>
        <v>11.66122934361672</v>
      </c>
      <c r="AN1101" s="37">
        <f t="shared" si="678"/>
        <v>0</v>
      </c>
      <c r="AO1101" s="37" t="e">
        <f t="shared" si="679"/>
        <v>#DIV/0!</v>
      </c>
      <c r="AP1101" s="37" t="e">
        <f t="shared" si="680"/>
        <v>#DIV/0!</v>
      </c>
      <c r="AQ1101" s="37" t="e">
        <f t="shared" si="681"/>
        <v>#DIV/0!</v>
      </c>
      <c r="AS1101" s="22">
        <f t="shared" si="653"/>
        <v>11.66122934361672</v>
      </c>
      <c r="AT1101" s="37">
        <f t="shared" si="682"/>
        <v>0</v>
      </c>
      <c r="AU1101" s="37" t="e">
        <f t="shared" si="683"/>
        <v>#DIV/0!</v>
      </c>
      <c r="AV1101" s="37" t="e">
        <f t="shared" si="684"/>
        <v>#DIV/0!</v>
      </c>
      <c r="AW1101" s="37" t="e">
        <f t="shared" si="685"/>
        <v>#DIV/0!</v>
      </c>
      <c r="AY1101" s="1">
        <f t="shared" si="663"/>
        <v>238.75214596042031</v>
      </c>
      <c r="AZ1101" s="1">
        <f t="shared" si="664"/>
        <v>11.66122934361672</v>
      </c>
    </row>
    <row r="1102" spans="1:52" hidden="1" x14ac:dyDescent="0.25">
      <c r="A1102" s="3"/>
      <c r="B1102" s="4"/>
      <c r="C1102" s="4">
        <f t="shared" si="665"/>
        <v>63</v>
      </c>
      <c r="D1102" s="21">
        <f t="shared" si="654"/>
        <v>238.73357657935588</v>
      </c>
      <c r="E1102" s="37">
        <f t="shared" si="666"/>
        <v>6.4369999999999997E-2</v>
      </c>
      <c r="F1102" s="37">
        <f t="shared" si="667"/>
        <v>100</v>
      </c>
      <c r="G1102" s="37">
        <f t="shared" si="655"/>
        <v>6.4328591685532024E-2</v>
      </c>
      <c r="H1102" s="23">
        <f t="shared" si="668"/>
        <v>19.140168709572922</v>
      </c>
      <c r="I1102" s="22">
        <f t="shared" si="669"/>
        <v>8.8339240198028857E-2</v>
      </c>
      <c r="J1102" s="22">
        <f t="shared" si="670"/>
        <v>0.7</v>
      </c>
      <c r="K1102" s="21">
        <f t="shared" si="671"/>
        <v>45</v>
      </c>
      <c r="L1102" s="8"/>
      <c r="M1102" s="11">
        <f t="shared" si="644"/>
        <v>11.660613738523374</v>
      </c>
      <c r="N1102" s="9">
        <f t="shared" si="645"/>
        <v>11.659997957833072</v>
      </c>
      <c r="O1102" s="10">
        <f t="shared" si="672"/>
        <v>-6.1578069030154836E-4</v>
      </c>
      <c r="P1102" s="10">
        <f t="shared" si="656"/>
        <v>61.57806903017871</v>
      </c>
      <c r="Q1102" s="10">
        <f t="shared" si="657"/>
        <v>0.33992896020364627</v>
      </c>
      <c r="R1102" s="10">
        <f t="shared" si="658"/>
        <v>0.3399115304248691</v>
      </c>
      <c r="S1102" s="9"/>
      <c r="T1102" s="9">
        <f t="shared" si="646"/>
        <v>11.660613738523374</v>
      </c>
      <c r="U1102" s="10">
        <f t="shared" si="659"/>
        <v>0</v>
      </c>
      <c r="V1102" s="10" t="e">
        <f t="shared" si="660"/>
        <v>#DIV/0!</v>
      </c>
      <c r="W1102" s="10" t="e">
        <f t="shared" si="661"/>
        <v>#DIV/0!</v>
      </c>
      <c r="X1102" s="10" t="e">
        <f t="shared" si="662"/>
        <v>#DIV/0!</v>
      </c>
      <c r="Z1102" s="22">
        <f t="shared" si="647"/>
        <v>11.660613738523374</v>
      </c>
      <c r="AA1102" s="37">
        <f t="shared" si="648"/>
        <v>0</v>
      </c>
      <c r="AB1102" s="37" t="e">
        <f t="shared" si="649"/>
        <v>#DIV/0!</v>
      </c>
      <c r="AC1102" s="37" t="e">
        <f t="shared" si="650"/>
        <v>#DIV/0!</v>
      </c>
      <c r="AD1102" s="37" t="e">
        <f t="shared" si="673"/>
        <v>#DIV/0!</v>
      </c>
      <c r="AG1102" s="22">
        <f t="shared" si="651"/>
        <v>11.660613738523374</v>
      </c>
      <c r="AH1102" s="37">
        <f t="shared" si="674"/>
        <v>0</v>
      </c>
      <c r="AI1102" s="37" t="e">
        <f t="shared" si="675"/>
        <v>#DIV/0!</v>
      </c>
      <c r="AJ1102" s="37" t="e">
        <f t="shared" si="676"/>
        <v>#DIV/0!</v>
      </c>
      <c r="AK1102" s="37" t="e">
        <f t="shared" si="677"/>
        <v>#DIV/0!</v>
      </c>
      <c r="AM1102" s="22">
        <f t="shared" si="652"/>
        <v>11.660613738523374</v>
      </c>
      <c r="AN1102" s="37">
        <f t="shared" si="678"/>
        <v>0</v>
      </c>
      <c r="AO1102" s="37" t="e">
        <f t="shared" si="679"/>
        <v>#DIV/0!</v>
      </c>
      <c r="AP1102" s="37" t="e">
        <f t="shared" si="680"/>
        <v>#DIV/0!</v>
      </c>
      <c r="AQ1102" s="37" t="e">
        <f t="shared" si="681"/>
        <v>#DIV/0!</v>
      </c>
      <c r="AS1102" s="22">
        <f t="shared" si="653"/>
        <v>11.660613738523374</v>
      </c>
      <c r="AT1102" s="37">
        <f t="shared" si="682"/>
        <v>0</v>
      </c>
      <c r="AU1102" s="37" t="e">
        <f t="shared" si="683"/>
        <v>#DIV/0!</v>
      </c>
      <c r="AV1102" s="37" t="e">
        <f t="shared" si="684"/>
        <v>#DIV/0!</v>
      </c>
      <c r="AW1102" s="37" t="e">
        <f t="shared" si="685"/>
        <v>#DIV/0!</v>
      </c>
      <c r="AY1102" s="1">
        <f t="shared" si="663"/>
        <v>238.73357657935588</v>
      </c>
      <c r="AZ1102" s="1">
        <f t="shared" si="664"/>
        <v>11.660613738523374</v>
      </c>
    </row>
    <row r="1103" spans="1:52" hidden="1" x14ac:dyDescent="0.25">
      <c r="A1103" s="3"/>
      <c r="B1103" s="4"/>
      <c r="C1103" s="4">
        <f t="shared" si="665"/>
        <v>64</v>
      </c>
      <c r="D1103" s="21">
        <f t="shared" si="654"/>
        <v>238.71500415601722</v>
      </c>
      <c r="E1103" s="37">
        <f t="shared" si="666"/>
        <v>6.4360000000000001E-2</v>
      </c>
      <c r="F1103" s="37">
        <f t="shared" si="667"/>
        <v>100</v>
      </c>
      <c r="G1103" s="37">
        <f t="shared" si="655"/>
        <v>6.4318604546114128E-2</v>
      </c>
      <c r="H1103" s="23">
        <f t="shared" si="668"/>
        <v>19.140168709572922</v>
      </c>
      <c r="I1103" s="22">
        <f t="shared" si="669"/>
        <v>8.8339240198028857E-2</v>
      </c>
      <c r="J1103" s="22">
        <f t="shared" si="670"/>
        <v>0.7</v>
      </c>
      <c r="K1103" s="21">
        <f t="shared" si="671"/>
        <v>45</v>
      </c>
      <c r="L1103" s="8"/>
      <c r="M1103" s="11">
        <f t="shared" ref="M1103:M1166" si="686">(-( I1103*K1103 -I1103*$C$2 -H1103-H1103*I1103 /((E1103*F1103)/(E1103+F1103)))-SQRT(( I1103*K1103 -I1103*$C$2 -H1103-H1103*I1103 /((E1103*F1103)/(E1103+F1103)))*( I1103*K1103 -I1103*$C$2 -H1103-H1103*I1103 /((E1103*F1103)/(E1103+F1103)))-4*(J1103 +I1103 /((E1103*F1103)/(E1103+F1103)))*(+H1103*I1103*$C$2 -H1103*I1103*K1103)))/(2*(J1103 +I1103 /((E1103*F1103)/(E1103+F1103))))</f>
        <v>11.659997957833072</v>
      </c>
      <c r="N1103" s="9">
        <f t="shared" ref="N1103:N1166" si="687">(-( I1103*K1103 -I1103*$C$2 -H1103-H1103*I1103 /((E1104*F1103)/(E1104+F1103)))-SQRT(( I1103*K1103 -I1103*$C$2 -H1103-H1103*I1103 /((E1104*F1103)/(E1104+F1103)))*( I1103*K1103 -I1103*$C$2 -H1103-H1103*I1103 /((E1104*F1103)/(E1104+F1103)))-4*(J1103 +I1103 /((E1104*F1103)/(E1104+F1103)))*(+H1103*I1103*$C$2 -H1103*I1103*K1103)))/(2*(J1103 +I1103 /((E1104*F1103)/(E1104+F1103))))</f>
        <v>11.659382001484738</v>
      </c>
      <c r="O1103" s="10">
        <f t="shared" si="672"/>
        <v>-6.159563483336683E-4</v>
      </c>
      <c r="P1103" s="10">
        <f t="shared" si="656"/>
        <v>61.595634833390712</v>
      </c>
      <c r="Q1103" s="10">
        <f t="shared" si="657"/>
        <v>0.33999105936496771</v>
      </c>
      <c r="R1103" s="10">
        <f t="shared" si="658"/>
        <v>0.33997362533277681</v>
      </c>
      <c r="S1103" s="9"/>
      <c r="T1103" s="9">
        <f t="shared" ref="T1103:T1166" si="688">(-( I1103*K1103 -I1103*$C$2 -H1103-H1103*I1103 /((E1103*F1104)/(E1103+F1104)))-SQRT(( I1103*K1103 -I1103*$C$2 -H1103-H1103*I1103 /((E1103*F1104)/(E1103+F1104)))*( I1103*K1103 -I1103*$C$2 -H1103-H1103*I1103 /((E1103*F1104)/(E1103+F1104)))-4*(J1103 +I1103 /((E1103*F1104)/(E1103+F1104)))*(+H1103*I1103*$C$2 -H1103*I1103*K1103)))/(2*(J1103 +I1103 /((E1103*F1104)/(E1103+F1104))))</f>
        <v>11.659997957833072</v>
      </c>
      <c r="U1103" s="10">
        <f t="shared" si="659"/>
        <v>0</v>
      </c>
      <c r="V1103" s="10" t="e">
        <f t="shared" si="660"/>
        <v>#DIV/0!</v>
      </c>
      <c r="W1103" s="10" t="e">
        <f t="shared" si="661"/>
        <v>#DIV/0!</v>
      </c>
      <c r="X1103" s="10" t="e">
        <f t="shared" si="662"/>
        <v>#DIV/0!</v>
      </c>
      <c r="Z1103" s="22">
        <f t="shared" ref="Z1103:Z1166" si="689">(-( I1103*K1103 -I1103*$C$2 -H1104-H1104*I1103 /((E1103*F1103)/(E1103+F1103)))-SQRT(( I1103*K1103 -I1103*$C$2 -H1104-H1104*I1103 /((E1103*F1103)/(E1103+F1103)))*( I1103*K1103 -I1103*$C$2 -H1104-H1104*I1103 /((E1103*F1103)/(E1103+F1103)))-4*(J1103 +I1103 /((E1103*F1103)/(E1103+F1103)))*(+H1104*I1103*$C$2 -H1104*I1103*K1103)))/(2*(J1103 +I1103 /((E1103*F1103)/(E1103+F1103))))</f>
        <v>11.659997957833072</v>
      </c>
      <c r="AA1103" s="37">
        <f t="shared" ref="AA1103:AA1166" si="690">Z1103-M1103</f>
        <v>0</v>
      </c>
      <c r="AB1103" s="37" t="e">
        <f t="shared" ref="AB1103:AB1166" si="691">AA1103/(H1104-H1103)</f>
        <v>#DIV/0!</v>
      </c>
      <c r="AC1103" s="37" t="e">
        <f t="shared" ref="AC1103:AC1166" si="692">(AA1103/M1103)/(($H1104-$H1103)/$H1103)</f>
        <v>#DIV/0!</v>
      </c>
      <c r="AD1103" s="37" t="e">
        <f t="shared" si="673"/>
        <v>#DIV/0!</v>
      </c>
      <c r="AG1103" s="22">
        <f t="shared" ref="AG1103:AG1166" si="693">(-( I1104*K1103 -I1104*$C$2 -H1103-H1103*I1104 /((E1103*F1103)/(E1103+F1103)))-SQRT(( I1104*K1103 -I1104*$C$2 -H1103-H1103*I1104 /((E1103*F1103)/(E1103+F1103)))*( I1104*K1103 -I1104*$C$2 -H1103-H1103*I1104 /((E1103*F1103)/(E1103+F1103)))-4*(J1103 +I1104 /((E1103*F1103)/(E1103+F1103)))*(+H1103*I1104*$C$2 -H1103*I1104*K1103)))/(2*(J1103 +I1104 /((E1103*F1103)/(E1103+F1103))))</f>
        <v>11.659997957833072</v>
      </c>
      <c r="AH1103" s="37">
        <f t="shared" si="674"/>
        <v>0</v>
      </c>
      <c r="AI1103" s="37" t="e">
        <f t="shared" si="675"/>
        <v>#DIV/0!</v>
      </c>
      <c r="AJ1103" s="37" t="e">
        <f t="shared" si="676"/>
        <v>#DIV/0!</v>
      </c>
      <c r="AK1103" s="37" t="e">
        <f t="shared" si="677"/>
        <v>#DIV/0!</v>
      </c>
      <c r="AM1103" s="22">
        <f t="shared" ref="AM1103:AM1166" si="694">(-( I1103*K1103 -I1103*$C$2 -H1103-H1103*I1103 /((E1103*F1103)/(E1103+F1103)))-SQRT(( I1103*K1103 -I1103*$C$2 -H1103-H1103*I1103 /((E1103*F1103)/(E1103+F1103)))*( I1103*K1103 -I1103*$C$2 -H1103-H1103*I1103 /((E1103*F1103)/(E1103+F1103)))-4*(J1104 +I1103 /((E1103*F1103)/(E1103+F1103)))*(+H1103*I1103*$C$2 -H1103*I1103*K1103)))/(2*(J1104 +I1103 /((E1103*F1103)/(E1103+F1103))))</f>
        <v>11.659997957833072</v>
      </c>
      <c r="AN1103" s="37">
        <f t="shared" si="678"/>
        <v>0</v>
      </c>
      <c r="AO1103" s="37" t="e">
        <f t="shared" si="679"/>
        <v>#DIV/0!</v>
      </c>
      <c r="AP1103" s="37" t="e">
        <f t="shared" si="680"/>
        <v>#DIV/0!</v>
      </c>
      <c r="AQ1103" s="37" t="e">
        <f t="shared" si="681"/>
        <v>#DIV/0!</v>
      </c>
      <c r="AS1103" s="22">
        <f t="shared" ref="AS1103:AS1166" si="695">(-( I1103*K1104 -I1103*$C$2 -H1103-H1103*I1103 /((E1103*F1103)/(E1103+F1103)))-SQRT(( I1103*K1104 -I1103*$C$2 -H1103-H1103*I1103 /((E1103*F1103)/(E1103+F1103)))*( I1103*K1104 -I1103*$C$2 -H1103-H1103*I1103 /((E1103*F1103)/(E1103+F1103)))-4*(J1103 +I1103 /((E1103*F1103)/(E1103+F1103)))*(+H1103*I1103*$C$2 -H1103*I1103*K1104)))/(2*(J1103 +I1103 /((E1103*F1103)/(E1103+F1103))))</f>
        <v>11.659997957833072</v>
      </c>
      <c r="AT1103" s="37">
        <f t="shared" si="682"/>
        <v>0</v>
      </c>
      <c r="AU1103" s="37" t="e">
        <f t="shared" si="683"/>
        <v>#DIV/0!</v>
      </c>
      <c r="AV1103" s="37" t="e">
        <f t="shared" si="684"/>
        <v>#DIV/0!</v>
      </c>
      <c r="AW1103" s="37" t="e">
        <f t="shared" si="685"/>
        <v>#DIV/0!</v>
      </c>
      <c r="AY1103" s="1">
        <f t="shared" si="663"/>
        <v>238.71500415601722</v>
      </c>
      <c r="AZ1103" s="1">
        <f t="shared" si="664"/>
        <v>11.659997957833072</v>
      </c>
    </row>
    <row r="1104" spans="1:52" hidden="1" x14ac:dyDescent="0.25">
      <c r="A1104" s="3"/>
      <c r="B1104" s="4"/>
      <c r="C1104" s="4">
        <f t="shared" si="665"/>
        <v>65</v>
      </c>
      <c r="D1104" s="21">
        <f t="shared" ref="D1104:D1167" si="696">$C$2-M1104/G1104</f>
        <v>238.69642868993483</v>
      </c>
      <c r="E1104" s="37">
        <f t="shared" si="666"/>
        <v>6.4350000000000004E-2</v>
      </c>
      <c r="F1104" s="37">
        <f t="shared" si="667"/>
        <v>100</v>
      </c>
      <c r="G1104" s="37">
        <f t="shared" ref="G1104:G1167" si="697">(E1104*F1104)/(E1104+F1104)</f>
        <v>6.4308617404700077E-2</v>
      </c>
      <c r="H1104" s="23">
        <f t="shared" si="668"/>
        <v>19.140168709572922</v>
      </c>
      <c r="I1104" s="22">
        <f t="shared" si="669"/>
        <v>8.8339240198028857E-2</v>
      </c>
      <c r="J1104" s="22">
        <f t="shared" si="670"/>
        <v>0.7</v>
      </c>
      <c r="K1104" s="21">
        <f t="shared" si="671"/>
        <v>45</v>
      </c>
      <c r="L1104" s="8"/>
      <c r="M1104" s="11">
        <f t="shared" si="686"/>
        <v>11.659382001484738</v>
      </c>
      <c r="N1104" s="9">
        <f t="shared" si="687"/>
        <v>11.658765869417291</v>
      </c>
      <c r="O1104" s="10">
        <f t="shared" si="672"/>
        <v>-6.1613206744759452E-4</v>
      </c>
      <c r="P1104" s="10">
        <f t="shared" ref="P1104:P1167" si="698">O1104/(E1105-E1104)</f>
        <v>61.613206744783341</v>
      </c>
      <c r="Q1104" s="10">
        <f t="shared" ref="Q1104:Q1167" si="699">(O1104/M1104)/((E1105-E1104)/E1104)</f>
        <v>0.34005317378930705</v>
      </c>
      <c r="R1104" s="10">
        <f t="shared" ref="R1104:R1167" si="700">(LN(N1104)-LN(M1104))/(LN(E1105)-LN(E1104))</f>
        <v>0.34003573550298988</v>
      </c>
      <c r="S1104" s="9"/>
      <c r="T1104" s="9">
        <f t="shared" si="688"/>
        <v>11.659382001484738</v>
      </c>
      <c r="U1104" s="10">
        <f t="shared" ref="U1104:U1167" si="701">T1104-$M1104</f>
        <v>0</v>
      </c>
      <c r="V1104" s="10" t="e">
        <f t="shared" ref="V1104:V1167" si="702">U1104/(F1105-F1104)</f>
        <v>#DIV/0!</v>
      </c>
      <c r="W1104" s="10" t="e">
        <f t="shared" ref="W1104:W1167" si="703">(U1104/M1104)/((F1105-F1104)/F1104)</f>
        <v>#DIV/0!</v>
      </c>
      <c r="X1104" s="10" t="e">
        <f t="shared" ref="X1104:X1167" si="704">(LN(T1104)-LN(M1104))/(LN(F1105)-LN(F1104))</f>
        <v>#DIV/0!</v>
      </c>
      <c r="Z1104" s="22">
        <f t="shared" si="689"/>
        <v>11.659382001484738</v>
      </c>
      <c r="AA1104" s="37">
        <f t="shared" si="690"/>
        <v>0</v>
      </c>
      <c r="AB1104" s="37" t="e">
        <f t="shared" si="691"/>
        <v>#DIV/0!</v>
      </c>
      <c r="AC1104" s="37" t="e">
        <f t="shared" si="692"/>
        <v>#DIV/0!</v>
      </c>
      <c r="AD1104" s="37" t="e">
        <f t="shared" si="673"/>
        <v>#DIV/0!</v>
      </c>
      <c r="AG1104" s="22">
        <f t="shared" si="693"/>
        <v>11.659382001484738</v>
      </c>
      <c r="AH1104" s="37">
        <f t="shared" si="674"/>
        <v>0</v>
      </c>
      <c r="AI1104" s="37" t="e">
        <f t="shared" si="675"/>
        <v>#DIV/0!</v>
      </c>
      <c r="AJ1104" s="37" t="e">
        <f t="shared" si="676"/>
        <v>#DIV/0!</v>
      </c>
      <c r="AK1104" s="37" t="e">
        <f t="shared" si="677"/>
        <v>#DIV/0!</v>
      </c>
      <c r="AM1104" s="22">
        <f t="shared" si="694"/>
        <v>11.659382001484738</v>
      </c>
      <c r="AN1104" s="37">
        <f t="shared" si="678"/>
        <v>0</v>
      </c>
      <c r="AO1104" s="37" t="e">
        <f t="shared" si="679"/>
        <v>#DIV/0!</v>
      </c>
      <c r="AP1104" s="37" t="e">
        <f t="shared" si="680"/>
        <v>#DIV/0!</v>
      </c>
      <c r="AQ1104" s="37" t="e">
        <f t="shared" si="681"/>
        <v>#DIV/0!</v>
      </c>
      <c r="AS1104" s="22">
        <f t="shared" si="695"/>
        <v>11.659382001484738</v>
      </c>
      <c r="AT1104" s="37">
        <f t="shared" si="682"/>
        <v>0</v>
      </c>
      <c r="AU1104" s="37" t="e">
        <f t="shared" si="683"/>
        <v>#DIV/0!</v>
      </c>
      <c r="AV1104" s="37" t="e">
        <f t="shared" si="684"/>
        <v>#DIV/0!</v>
      </c>
      <c r="AW1104" s="37" t="e">
        <f t="shared" si="685"/>
        <v>#DIV/0!</v>
      </c>
      <c r="AY1104" s="1">
        <f t="shared" ref="AY1104:AY1167" si="705">IF($C$1=2,D1104,NA())</f>
        <v>238.69642868993483</v>
      </c>
      <c r="AZ1104" s="1">
        <f t="shared" ref="AZ1104:AZ1167" si="706">IF($C$1=2,M1104,NA())</f>
        <v>11.659382001484738</v>
      </c>
    </row>
    <row r="1105" spans="1:52" hidden="1" x14ac:dyDescent="0.25">
      <c r="A1105" s="3"/>
      <c r="B1105" s="4"/>
      <c r="C1105" s="4">
        <f t="shared" ref="C1105:C1168" si="707">IF(OR(($E$2039-$E$1039)&gt;1,($F$2039-$F$1039)&gt;1),$C$1039 + ($C$2039 - $C$1039) * ((ROW() - ROW($C$1039)) / (ROW($C$2039) - ROW($C$1039)))^$B$1038,($C$1039 + ($C$2039 - $C$1039) * (ROW() - ROW($C$1039)) / (ROW($C$2039) - ROW($C$1039))))</f>
        <v>66</v>
      </c>
      <c r="D1105" s="21">
        <f t="shared" si="696"/>
        <v>238.67785018063924</v>
      </c>
      <c r="E1105" s="37">
        <f t="shared" ref="E1105:E1168" si="708">$E$1039+$C1105/$C$2039*($E$2039-$E$1039)</f>
        <v>6.4340000000000008E-2</v>
      </c>
      <c r="F1105" s="37">
        <f t="shared" ref="F1105:F1168" si="709">$F$1039+$C1105/$C$2039*($F$2039-$F$1039)</f>
        <v>100</v>
      </c>
      <c r="G1105" s="37">
        <f t="shared" si="697"/>
        <v>6.4298630261289902E-2</v>
      </c>
      <c r="H1105" s="23">
        <f t="shared" ref="H1105:H1168" si="710">$H$1039+C1105/$C$2039*($H$2039-$H$1039)</f>
        <v>19.140168709572922</v>
      </c>
      <c r="I1105" s="22">
        <f t="shared" ref="I1105:I1168" si="711">$I$1039+C1105/$C$2039*($I$2039-$I$1039)</f>
        <v>8.8339240198028857E-2</v>
      </c>
      <c r="J1105" s="22">
        <f t="shared" ref="J1105:J1168" si="712">$J$1039+C1105/$C$2039*($J$2039-$J$1039)</f>
        <v>0.7</v>
      </c>
      <c r="K1105" s="21">
        <f t="shared" ref="K1105:K1168" si="713">$K$1039+C1105/$C$2039*($K$2039-$K$1039)</f>
        <v>45</v>
      </c>
      <c r="L1105" s="8"/>
      <c r="M1105" s="11">
        <f t="shared" si="686"/>
        <v>11.658765869417291</v>
      </c>
      <c r="N1105" s="9">
        <f t="shared" si="687"/>
        <v>11.658149561569621</v>
      </c>
      <c r="O1105" s="10">
        <f t="shared" si="672"/>
        <v>-6.1630784766997238E-4</v>
      </c>
      <c r="P1105" s="10">
        <f t="shared" si="698"/>
        <v>61.630784766935598</v>
      </c>
      <c r="Q1105" s="10">
        <f t="shared" si="699"/>
        <v>0.34011530348218799</v>
      </c>
      <c r="R1105" s="10">
        <f t="shared" si="700"/>
        <v>0.34009786094219635</v>
      </c>
      <c r="S1105" s="9"/>
      <c r="T1105" s="9">
        <f t="shared" si="688"/>
        <v>11.658765869417291</v>
      </c>
      <c r="U1105" s="10">
        <f t="shared" si="701"/>
        <v>0</v>
      </c>
      <c r="V1105" s="10" t="e">
        <f t="shared" si="702"/>
        <v>#DIV/0!</v>
      </c>
      <c r="W1105" s="10" t="e">
        <f t="shared" si="703"/>
        <v>#DIV/0!</v>
      </c>
      <c r="X1105" s="10" t="e">
        <f t="shared" si="704"/>
        <v>#DIV/0!</v>
      </c>
      <c r="Z1105" s="22">
        <f t="shared" si="689"/>
        <v>11.658765869417291</v>
      </c>
      <c r="AA1105" s="37">
        <f t="shared" si="690"/>
        <v>0</v>
      </c>
      <c r="AB1105" s="37" t="e">
        <f t="shared" si="691"/>
        <v>#DIV/0!</v>
      </c>
      <c r="AC1105" s="37" t="e">
        <f t="shared" si="692"/>
        <v>#DIV/0!</v>
      </c>
      <c r="AD1105" s="37" t="e">
        <f t="shared" si="673"/>
        <v>#DIV/0!</v>
      </c>
      <c r="AG1105" s="22">
        <f t="shared" si="693"/>
        <v>11.658765869417291</v>
      </c>
      <c r="AH1105" s="37">
        <f t="shared" si="674"/>
        <v>0</v>
      </c>
      <c r="AI1105" s="37" t="e">
        <f t="shared" si="675"/>
        <v>#DIV/0!</v>
      </c>
      <c r="AJ1105" s="37" t="e">
        <f t="shared" si="676"/>
        <v>#DIV/0!</v>
      </c>
      <c r="AK1105" s="37" t="e">
        <f t="shared" si="677"/>
        <v>#DIV/0!</v>
      </c>
      <c r="AM1105" s="22">
        <f t="shared" si="694"/>
        <v>11.658765869417291</v>
      </c>
      <c r="AN1105" s="37">
        <f t="shared" si="678"/>
        <v>0</v>
      </c>
      <c r="AO1105" s="37" t="e">
        <f t="shared" si="679"/>
        <v>#DIV/0!</v>
      </c>
      <c r="AP1105" s="37" t="e">
        <f t="shared" si="680"/>
        <v>#DIV/0!</v>
      </c>
      <c r="AQ1105" s="37" t="e">
        <f t="shared" si="681"/>
        <v>#DIV/0!</v>
      </c>
      <c r="AS1105" s="22">
        <f t="shared" si="695"/>
        <v>11.658765869417291</v>
      </c>
      <c r="AT1105" s="37">
        <f t="shared" si="682"/>
        <v>0</v>
      </c>
      <c r="AU1105" s="37" t="e">
        <f t="shared" si="683"/>
        <v>#DIV/0!</v>
      </c>
      <c r="AV1105" s="37" t="e">
        <f t="shared" si="684"/>
        <v>#DIV/0!</v>
      </c>
      <c r="AW1105" s="37" t="e">
        <f t="shared" si="685"/>
        <v>#DIV/0!</v>
      </c>
      <c r="AY1105" s="1">
        <f t="shared" si="705"/>
        <v>238.67785018063924</v>
      </c>
      <c r="AZ1105" s="1">
        <f t="shared" si="706"/>
        <v>11.658765869417291</v>
      </c>
    </row>
    <row r="1106" spans="1:52" hidden="1" x14ac:dyDescent="0.25">
      <c r="A1106" s="3"/>
      <c r="B1106" s="4"/>
      <c r="C1106" s="4">
        <f t="shared" si="707"/>
        <v>67</v>
      </c>
      <c r="D1106" s="21">
        <f t="shared" si="696"/>
        <v>238.65926862766082</v>
      </c>
      <c r="E1106" s="37">
        <f t="shared" si="708"/>
        <v>6.4329999999999998E-2</v>
      </c>
      <c r="F1106" s="37">
        <f t="shared" si="709"/>
        <v>100</v>
      </c>
      <c r="G1106" s="37">
        <f t="shared" si="697"/>
        <v>6.4288643115883545E-2</v>
      </c>
      <c r="H1106" s="23">
        <f t="shared" si="710"/>
        <v>19.140168709572922</v>
      </c>
      <c r="I1106" s="22">
        <f t="shared" si="711"/>
        <v>8.8339240198028857E-2</v>
      </c>
      <c r="J1106" s="22">
        <f t="shared" si="712"/>
        <v>0.7</v>
      </c>
      <c r="K1106" s="21">
        <f t="shared" si="713"/>
        <v>45</v>
      </c>
      <c r="L1106" s="8"/>
      <c r="M1106" s="11">
        <f t="shared" si="686"/>
        <v>11.658149561569621</v>
      </c>
      <c r="N1106" s="9">
        <f t="shared" si="687"/>
        <v>11.657533077880593</v>
      </c>
      <c r="O1106" s="10">
        <f t="shared" ref="O1106:O1169" si="714">N1106-M1106</f>
        <v>-6.1648368902744721E-4</v>
      </c>
      <c r="P1106" s="10">
        <f t="shared" si="698"/>
        <v>61.648368902768624</v>
      </c>
      <c r="Q1106" s="10">
        <f t="shared" si="699"/>
        <v>0.34017744845101777</v>
      </c>
      <c r="R1106" s="10">
        <f t="shared" si="700"/>
        <v>0.34016000165695637</v>
      </c>
      <c r="S1106" s="9"/>
      <c r="T1106" s="9">
        <f t="shared" si="688"/>
        <v>11.658149561569621</v>
      </c>
      <c r="U1106" s="10">
        <f t="shared" si="701"/>
        <v>0</v>
      </c>
      <c r="V1106" s="10" t="e">
        <f t="shared" si="702"/>
        <v>#DIV/0!</v>
      </c>
      <c r="W1106" s="10" t="e">
        <f t="shared" si="703"/>
        <v>#DIV/0!</v>
      </c>
      <c r="X1106" s="10" t="e">
        <f t="shared" si="704"/>
        <v>#DIV/0!</v>
      </c>
      <c r="Z1106" s="22">
        <f t="shared" si="689"/>
        <v>11.658149561569621</v>
      </c>
      <c r="AA1106" s="37">
        <f t="shared" si="690"/>
        <v>0</v>
      </c>
      <c r="AB1106" s="37" t="e">
        <f t="shared" si="691"/>
        <v>#DIV/0!</v>
      </c>
      <c r="AC1106" s="37" t="e">
        <f t="shared" si="692"/>
        <v>#DIV/0!</v>
      </c>
      <c r="AD1106" s="37" t="e">
        <f t="shared" ref="AD1106:AD1169" si="715">(LN(Z1106)-LN($M1106))/(LN($H1107)-LN($H1106))</f>
        <v>#DIV/0!</v>
      </c>
      <c r="AG1106" s="22">
        <f t="shared" si="693"/>
        <v>11.658149561569621</v>
      </c>
      <c r="AH1106" s="37">
        <f t="shared" ref="AH1106:AH1169" si="716">AG1106-$M1106</f>
        <v>0</v>
      </c>
      <c r="AI1106" s="37" t="e">
        <f t="shared" ref="AI1106:AI1169" si="717">AH1106/($I1107-$I1106)</f>
        <v>#DIV/0!</v>
      </c>
      <c r="AJ1106" s="37" t="e">
        <f t="shared" ref="AJ1106:AJ1169" si="718">(AH1106/$M1106)/(($I1107-$I1106)/$I1106)</f>
        <v>#DIV/0!</v>
      </c>
      <c r="AK1106" s="37" t="e">
        <f t="shared" ref="AK1106:AK1169" si="719">(LN(AG1106)-LN($M1106))/(LN($I1107)-LN($I1106))</f>
        <v>#DIV/0!</v>
      </c>
      <c r="AM1106" s="22">
        <f t="shared" si="694"/>
        <v>11.658149561569621</v>
      </c>
      <c r="AN1106" s="37">
        <f t="shared" ref="AN1106:AN1169" si="720">AM1106-$M1106</f>
        <v>0</v>
      </c>
      <c r="AO1106" s="37" t="e">
        <f t="shared" ref="AO1106:AO1169" si="721">AN1106/($J1107-$J1106)</f>
        <v>#DIV/0!</v>
      </c>
      <c r="AP1106" s="37" t="e">
        <f t="shared" ref="AP1106:AP1169" si="722">(AN1106/$M1106)/(($J1107-$J1106)/$J1106)</f>
        <v>#DIV/0!</v>
      </c>
      <c r="AQ1106" s="37" t="e">
        <f t="shared" ref="AQ1106:AQ1169" si="723">(LN(AM1106)-LN($M1106))/(LN($J1107)-LN($J1106))</f>
        <v>#DIV/0!</v>
      </c>
      <c r="AS1106" s="22">
        <f t="shared" si="695"/>
        <v>11.658149561569621</v>
      </c>
      <c r="AT1106" s="37">
        <f t="shared" ref="AT1106:AT1169" si="724">AS1106-$M1106</f>
        <v>0</v>
      </c>
      <c r="AU1106" s="37" t="e">
        <f t="shared" ref="AU1106:AU1169" si="725">AT1106/($K1107-$K1106)</f>
        <v>#DIV/0!</v>
      </c>
      <c r="AV1106" s="37" t="e">
        <f t="shared" ref="AV1106:AV1169" si="726">(AT1106/$M1106)/(($K1107-$K1106)/$K1106)</f>
        <v>#DIV/0!</v>
      </c>
      <c r="AW1106" s="37" t="e">
        <f t="shared" ref="AW1106:AW1169" si="727">(LN(AS1106)-LN($M1106))/(LN($K1107)-LN($K1106))</f>
        <v>#DIV/0!</v>
      </c>
      <c r="AY1106" s="1">
        <f t="shared" si="705"/>
        <v>238.65926862766082</v>
      </c>
      <c r="AZ1106" s="1">
        <f t="shared" si="706"/>
        <v>11.658149561569621</v>
      </c>
    </row>
    <row r="1107" spans="1:52" hidden="1" x14ac:dyDescent="0.25">
      <c r="A1107" s="3"/>
      <c r="B1107" s="4"/>
      <c r="C1107" s="4">
        <f t="shared" si="707"/>
        <v>68</v>
      </c>
      <c r="D1107" s="21">
        <f t="shared" si="696"/>
        <v>238.64068403053039</v>
      </c>
      <c r="E1107" s="37">
        <f t="shared" si="708"/>
        <v>6.4320000000000002E-2</v>
      </c>
      <c r="F1107" s="37">
        <f t="shared" si="709"/>
        <v>100</v>
      </c>
      <c r="G1107" s="37">
        <f t="shared" si="697"/>
        <v>6.4278655968481077E-2</v>
      </c>
      <c r="H1107" s="23">
        <f t="shared" si="710"/>
        <v>19.140168709572922</v>
      </c>
      <c r="I1107" s="22">
        <f t="shared" si="711"/>
        <v>8.8339240198028857E-2</v>
      </c>
      <c r="J1107" s="22">
        <f t="shared" si="712"/>
        <v>0.7</v>
      </c>
      <c r="K1107" s="21">
        <f t="shared" si="713"/>
        <v>45</v>
      </c>
      <c r="L1107" s="8"/>
      <c r="M1107" s="11">
        <f t="shared" si="686"/>
        <v>11.657533077880593</v>
      </c>
      <c r="N1107" s="9">
        <f t="shared" si="687"/>
        <v>11.656916418289063</v>
      </c>
      <c r="O1107" s="10">
        <f t="shared" si="714"/>
        <v>-6.1665959153067718E-4</v>
      </c>
      <c r="P1107" s="10">
        <f t="shared" si="698"/>
        <v>61.665959153091627</v>
      </c>
      <c r="Q1107" s="10">
        <f t="shared" si="699"/>
        <v>0.34023960869154657</v>
      </c>
      <c r="R1107" s="10">
        <f t="shared" si="700"/>
        <v>0.34022215763759112</v>
      </c>
      <c r="S1107" s="9"/>
      <c r="T1107" s="9">
        <f t="shared" si="688"/>
        <v>11.657533077880593</v>
      </c>
      <c r="U1107" s="10">
        <f t="shared" si="701"/>
        <v>0</v>
      </c>
      <c r="V1107" s="10" t="e">
        <f t="shared" si="702"/>
        <v>#DIV/0!</v>
      </c>
      <c r="W1107" s="10" t="e">
        <f t="shared" si="703"/>
        <v>#DIV/0!</v>
      </c>
      <c r="X1107" s="10" t="e">
        <f t="shared" si="704"/>
        <v>#DIV/0!</v>
      </c>
      <c r="Z1107" s="22">
        <f t="shared" si="689"/>
        <v>11.657533077880593</v>
      </c>
      <c r="AA1107" s="37">
        <f t="shared" si="690"/>
        <v>0</v>
      </c>
      <c r="AB1107" s="37" t="e">
        <f t="shared" si="691"/>
        <v>#DIV/0!</v>
      </c>
      <c r="AC1107" s="37" t="e">
        <f t="shared" si="692"/>
        <v>#DIV/0!</v>
      </c>
      <c r="AD1107" s="37" t="e">
        <f t="shared" si="715"/>
        <v>#DIV/0!</v>
      </c>
      <c r="AG1107" s="22">
        <f t="shared" si="693"/>
        <v>11.657533077880593</v>
      </c>
      <c r="AH1107" s="37">
        <f t="shared" si="716"/>
        <v>0</v>
      </c>
      <c r="AI1107" s="37" t="e">
        <f t="shared" si="717"/>
        <v>#DIV/0!</v>
      </c>
      <c r="AJ1107" s="37" t="e">
        <f t="shared" si="718"/>
        <v>#DIV/0!</v>
      </c>
      <c r="AK1107" s="37" t="e">
        <f t="shared" si="719"/>
        <v>#DIV/0!</v>
      </c>
      <c r="AM1107" s="22">
        <f t="shared" si="694"/>
        <v>11.657533077880593</v>
      </c>
      <c r="AN1107" s="37">
        <f t="shared" si="720"/>
        <v>0</v>
      </c>
      <c r="AO1107" s="37" t="e">
        <f t="shared" si="721"/>
        <v>#DIV/0!</v>
      </c>
      <c r="AP1107" s="37" t="e">
        <f t="shared" si="722"/>
        <v>#DIV/0!</v>
      </c>
      <c r="AQ1107" s="37" t="e">
        <f t="shared" si="723"/>
        <v>#DIV/0!</v>
      </c>
      <c r="AS1107" s="22">
        <f t="shared" si="695"/>
        <v>11.657533077880593</v>
      </c>
      <c r="AT1107" s="37">
        <f t="shared" si="724"/>
        <v>0</v>
      </c>
      <c r="AU1107" s="37" t="e">
        <f t="shared" si="725"/>
        <v>#DIV/0!</v>
      </c>
      <c r="AV1107" s="37" t="e">
        <f t="shared" si="726"/>
        <v>#DIV/0!</v>
      </c>
      <c r="AW1107" s="37" t="e">
        <f t="shared" si="727"/>
        <v>#DIV/0!</v>
      </c>
      <c r="AY1107" s="1">
        <f t="shared" si="705"/>
        <v>238.64068403053039</v>
      </c>
      <c r="AZ1107" s="1">
        <f t="shared" si="706"/>
        <v>11.657533077880593</v>
      </c>
    </row>
    <row r="1108" spans="1:52" hidden="1" x14ac:dyDescent="0.25">
      <c r="A1108" s="3"/>
      <c r="B1108" s="4"/>
      <c r="C1108" s="4">
        <f t="shared" si="707"/>
        <v>69</v>
      </c>
      <c r="D1108" s="21">
        <f t="shared" si="696"/>
        <v>238.62209638877837</v>
      </c>
      <c r="E1108" s="37">
        <f t="shared" si="708"/>
        <v>6.4310000000000006E-2</v>
      </c>
      <c r="F1108" s="37">
        <f t="shared" si="709"/>
        <v>100</v>
      </c>
      <c r="G1108" s="37">
        <f t="shared" si="697"/>
        <v>6.4268668819082456E-2</v>
      </c>
      <c r="H1108" s="23">
        <f t="shared" si="710"/>
        <v>19.140168709572922</v>
      </c>
      <c r="I1108" s="22">
        <f t="shared" si="711"/>
        <v>8.8339240198028857E-2</v>
      </c>
      <c r="J1108" s="22">
        <f t="shared" si="712"/>
        <v>0.7</v>
      </c>
      <c r="K1108" s="21">
        <f t="shared" si="713"/>
        <v>45</v>
      </c>
      <c r="L1108" s="8"/>
      <c r="M1108" s="11">
        <f t="shared" si="686"/>
        <v>11.656916418289063</v>
      </c>
      <c r="N1108" s="9">
        <f t="shared" si="687"/>
        <v>11.656299582733856</v>
      </c>
      <c r="O1108" s="10">
        <f t="shared" si="714"/>
        <v>-6.1683555520630762E-4</v>
      </c>
      <c r="P1108" s="10">
        <f t="shared" si="698"/>
        <v>61.683555520569072</v>
      </c>
      <c r="Q1108" s="10">
        <f t="shared" si="699"/>
        <v>0.34030178420975865</v>
      </c>
      <c r="R1108" s="10">
        <f t="shared" si="700"/>
        <v>0.34028432889640847</v>
      </c>
      <c r="S1108" s="9"/>
      <c r="T1108" s="9">
        <f t="shared" si="688"/>
        <v>11.656916418289063</v>
      </c>
      <c r="U1108" s="10">
        <f t="shared" si="701"/>
        <v>0</v>
      </c>
      <c r="V1108" s="10" t="e">
        <f t="shared" si="702"/>
        <v>#DIV/0!</v>
      </c>
      <c r="W1108" s="10" t="e">
        <f t="shared" si="703"/>
        <v>#DIV/0!</v>
      </c>
      <c r="X1108" s="10" t="e">
        <f t="shared" si="704"/>
        <v>#DIV/0!</v>
      </c>
      <c r="Z1108" s="22">
        <f t="shared" si="689"/>
        <v>11.656916418289063</v>
      </c>
      <c r="AA1108" s="37">
        <f t="shared" si="690"/>
        <v>0</v>
      </c>
      <c r="AB1108" s="37" t="e">
        <f t="shared" si="691"/>
        <v>#DIV/0!</v>
      </c>
      <c r="AC1108" s="37" t="e">
        <f t="shared" si="692"/>
        <v>#DIV/0!</v>
      </c>
      <c r="AD1108" s="37" t="e">
        <f t="shared" si="715"/>
        <v>#DIV/0!</v>
      </c>
      <c r="AG1108" s="22">
        <f t="shared" si="693"/>
        <v>11.656916418289063</v>
      </c>
      <c r="AH1108" s="37">
        <f t="shared" si="716"/>
        <v>0</v>
      </c>
      <c r="AI1108" s="37" t="e">
        <f t="shared" si="717"/>
        <v>#DIV/0!</v>
      </c>
      <c r="AJ1108" s="37" t="e">
        <f t="shared" si="718"/>
        <v>#DIV/0!</v>
      </c>
      <c r="AK1108" s="37" t="e">
        <f t="shared" si="719"/>
        <v>#DIV/0!</v>
      </c>
      <c r="AM1108" s="22">
        <f t="shared" si="694"/>
        <v>11.656916418289063</v>
      </c>
      <c r="AN1108" s="37">
        <f t="shared" si="720"/>
        <v>0</v>
      </c>
      <c r="AO1108" s="37" t="e">
        <f t="shared" si="721"/>
        <v>#DIV/0!</v>
      </c>
      <c r="AP1108" s="37" t="e">
        <f t="shared" si="722"/>
        <v>#DIV/0!</v>
      </c>
      <c r="AQ1108" s="37" t="e">
        <f t="shared" si="723"/>
        <v>#DIV/0!</v>
      </c>
      <c r="AS1108" s="22">
        <f t="shared" si="695"/>
        <v>11.656916418289063</v>
      </c>
      <c r="AT1108" s="37">
        <f t="shared" si="724"/>
        <v>0</v>
      </c>
      <c r="AU1108" s="37" t="e">
        <f t="shared" si="725"/>
        <v>#DIV/0!</v>
      </c>
      <c r="AV1108" s="37" t="e">
        <f t="shared" si="726"/>
        <v>#DIV/0!</v>
      </c>
      <c r="AW1108" s="37" t="e">
        <f t="shared" si="727"/>
        <v>#DIV/0!</v>
      </c>
      <c r="AY1108" s="1">
        <f t="shared" si="705"/>
        <v>238.62209638877837</v>
      </c>
      <c r="AZ1108" s="1">
        <f t="shared" si="706"/>
        <v>11.656916418289063</v>
      </c>
    </row>
    <row r="1109" spans="1:52" hidden="1" x14ac:dyDescent="0.25">
      <c r="A1109" s="3"/>
      <c r="B1109" s="4"/>
      <c r="C1109" s="4">
        <f t="shared" si="707"/>
        <v>70</v>
      </c>
      <c r="D1109" s="21">
        <f t="shared" si="696"/>
        <v>238.60350570193538</v>
      </c>
      <c r="E1109" s="37">
        <f t="shared" si="708"/>
        <v>6.4299999999999996E-2</v>
      </c>
      <c r="F1109" s="37">
        <f t="shared" si="709"/>
        <v>100</v>
      </c>
      <c r="G1109" s="37">
        <f t="shared" si="697"/>
        <v>6.4258681667687667E-2</v>
      </c>
      <c r="H1109" s="23">
        <f t="shared" si="710"/>
        <v>19.140168709572922</v>
      </c>
      <c r="I1109" s="22">
        <f t="shared" si="711"/>
        <v>8.8339240198028857E-2</v>
      </c>
      <c r="J1109" s="22">
        <f t="shared" si="712"/>
        <v>0.7</v>
      </c>
      <c r="K1109" s="21">
        <f t="shared" si="713"/>
        <v>45</v>
      </c>
      <c r="L1109" s="8"/>
      <c r="M1109" s="11">
        <f t="shared" si="686"/>
        <v>11.656299582733856</v>
      </c>
      <c r="N1109" s="9">
        <f t="shared" si="687"/>
        <v>11.655682571153786</v>
      </c>
      <c r="O1109" s="10">
        <f t="shared" si="714"/>
        <v>-6.1701158007032575E-4</v>
      </c>
      <c r="P1109" s="10">
        <f t="shared" si="698"/>
        <v>61.701158007056499</v>
      </c>
      <c r="Q1109" s="10">
        <f t="shared" si="699"/>
        <v>0.34036397500717175</v>
      </c>
      <c r="R1109" s="10">
        <f t="shared" si="700"/>
        <v>0.34034651543810607</v>
      </c>
      <c r="S1109" s="9"/>
      <c r="T1109" s="9">
        <f t="shared" si="688"/>
        <v>11.656299582733856</v>
      </c>
      <c r="U1109" s="10">
        <f t="shared" si="701"/>
        <v>0</v>
      </c>
      <c r="V1109" s="10" t="e">
        <f t="shared" si="702"/>
        <v>#DIV/0!</v>
      </c>
      <c r="W1109" s="10" t="e">
        <f t="shared" si="703"/>
        <v>#DIV/0!</v>
      </c>
      <c r="X1109" s="10" t="e">
        <f t="shared" si="704"/>
        <v>#DIV/0!</v>
      </c>
      <c r="Z1109" s="22">
        <f t="shared" si="689"/>
        <v>11.656299582733856</v>
      </c>
      <c r="AA1109" s="37">
        <f t="shared" si="690"/>
        <v>0</v>
      </c>
      <c r="AB1109" s="37" t="e">
        <f t="shared" si="691"/>
        <v>#DIV/0!</v>
      </c>
      <c r="AC1109" s="37" t="e">
        <f t="shared" si="692"/>
        <v>#DIV/0!</v>
      </c>
      <c r="AD1109" s="37" t="e">
        <f t="shared" si="715"/>
        <v>#DIV/0!</v>
      </c>
      <c r="AG1109" s="22">
        <f t="shared" si="693"/>
        <v>11.656299582733856</v>
      </c>
      <c r="AH1109" s="37">
        <f t="shared" si="716"/>
        <v>0</v>
      </c>
      <c r="AI1109" s="37" t="e">
        <f t="shared" si="717"/>
        <v>#DIV/0!</v>
      </c>
      <c r="AJ1109" s="37" t="e">
        <f t="shared" si="718"/>
        <v>#DIV/0!</v>
      </c>
      <c r="AK1109" s="37" t="e">
        <f t="shared" si="719"/>
        <v>#DIV/0!</v>
      </c>
      <c r="AM1109" s="22">
        <f t="shared" si="694"/>
        <v>11.656299582733856</v>
      </c>
      <c r="AN1109" s="37">
        <f t="shared" si="720"/>
        <v>0</v>
      </c>
      <c r="AO1109" s="37" t="e">
        <f t="shared" si="721"/>
        <v>#DIV/0!</v>
      </c>
      <c r="AP1109" s="37" t="e">
        <f t="shared" si="722"/>
        <v>#DIV/0!</v>
      </c>
      <c r="AQ1109" s="37" t="e">
        <f t="shared" si="723"/>
        <v>#DIV/0!</v>
      </c>
      <c r="AS1109" s="22">
        <f t="shared" si="695"/>
        <v>11.656299582733856</v>
      </c>
      <c r="AT1109" s="37">
        <f t="shared" si="724"/>
        <v>0</v>
      </c>
      <c r="AU1109" s="37" t="e">
        <f t="shared" si="725"/>
        <v>#DIV/0!</v>
      </c>
      <c r="AV1109" s="37" t="e">
        <f t="shared" si="726"/>
        <v>#DIV/0!</v>
      </c>
      <c r="AW1109" s="37" t="e">
        <f t="shared" si="727"/>
        <v>#DIV/0!</v>
      </c>
      <c r="AY1109" s="1">
        <f t="shared" si="705"/>
        <v>238.60350570193538</v>
      </c>
      <c r="AZ1109" s="1">
        <f t="shared" si="706"/>
        <v>11.656299582733856</v>
      </c>
    </row>
    <row r="1110" spans="1:52" hidden="1" x14ac:dyDescent="0.25">
      <c r="A1110" s="3"/>
      <c r="B1110" s="4"/>
      <c r="C1110" s="4">
        <f t="shared" si="707"/>
        <v>71</v>
      </c>
      <c r="D1110" s="21">
        <f t="shared" si="696"/>
        <v>238.58491196953213</v>
      </c>
      <c r="E1110" s="37">
        <f t="shared" si="708"/>
        <v>6.429E-2</v>
      </c>
      <c r="F1110" s="37">
        <f t="shared" si="709"/>
        <v>100</v>
      </c>
      <c r="G1110" s="37">
        <f t="shared" si="697"/>
        <v>6.4248694514296767E-2</v>
      </c>
      <c r="H1110" s="23">
        <f t="shared" si="710"/>
        <v>19.140168709572922</v>
      </c>
      <c r="I1110" s="22">
        <f t="shared" si="711"/>
        <v>8.8339240198028857E-2</v>
      </c>
      <c r="J1110" s="22">
        <f t="shared" si="712"/>
        <v>0.7</v>
      </c>
      <c r="K1110" s="21">
        <f t="shared" si="713"/>
        <v>45</v>
      </c>
      <c r="L1110" s="8"/>
      <c r="M1110" s="11">
        <f t="shared" si="686"/>
        <v>11.655682571153786</v>
      </c>
      <c r="N1110" s="9">
        <f t="shared" si="687"/>
        <v>11.655065383487623</v>
      </c>
      <c r="O1110" s="10">
        <f t="shared" si="714"/>
        <v>-6.1718766616358778E-4</v>
      </c>
      <c r="P1110" s="10">
        <f t="shared" si="698"/>
        <v>61.718766616382709</v>
      </c>
      <c r="Q1110" s="10">
        <f t="shared" si="699"/>
        <v>0.34042618109618489</v>
      </c>
      <c r="R1110" s="10">
        <f t="shared" si="700"/>
        <v>0.34040871726439459</v>
      </c>
      <c r="S1110" s="9"/>
      <c r="T1110" s="9">
        <f t="shared" si="688"/>
        <v>11.655682571153786</v>
      </c>
      <c r="U1110" s="10">
        <f t="shared" si="701"/>
        <v>0</v>
      </c>
      <c r="V1110" s="10" t="e">
        <f t="shared" si="702"/>
        <v>#DIV/0!</v>
      </c>
      <c r="W1110" s="10" t="e">
        <f t="shared" si="703"/>
        <v>#DIV/0!</v>
      </c>
      <c r="X1110" s="10" t="e">
        <f t="shared" si="704"/>
        <v>#DIV/0!</v>
      </c>
      <c r="Z1110" s="22">
        <f t="shared" si="689"/>
        <v>11.655682571153786</v>
      </c>
      <c r="AA1110" s="37">
        <f t="shared" si="690"/>
        <v>0</v>
      </c>
      <c r="AB1110" s="37" t="e">
        <f t="shared" si="691"/>
        <v>#DIV/0!</v>
      </c>
      <c r="AC1110" s="37" t="e">
        <f t="shared" si="692"/>
        <v>#DIV/0!</v>
      </c>
      <c r="AD1110" s="37" t="e">
        <f t="shared" si="715"/>
        <v>#DIV/0!</v>
      </c>
      <c r="AG1110" s="22">
        <f t="shared" si="693"/>
        <v>11.655682571153786</v>
      </c>
      <c r="AH1110" s="37">
        <f t="shared" si="716"/>
        <v>0</v>
      </c>
      <c r="AI1110" s="37" t="e">
        <f t="shared" si="717"/>
        <v>#DIV/0!</v>
      </c>
      <c r="AJ1110" s="37" t="e">
        <f t="shared" si="718"/>
        <v>#DIV/0!</v>
      </c>
      <c r="AK1110" s="37" t="e">
        <f t="shared" si="719"/>
        <v>#DIV/0!</v>
      </c>
      <c r="AM1110" s="22">
        <f t="shared" si="694"/>
        <v>11.655682571153786</v>
      </c>
      <c r="AN1110" s="37">
        <f t="shared" si="720"/>
        <v>0</v>
      </c>
      <c r="AO1110" s="37" t="e">
        <f t="shared" si="721"/>
        <v>#DIV/0!</v>
      </c>
      <c r="AP1110" s="37" t="e">
        <f t="shared" si="722"/>
        <v>#DIV/0!</v>
      </c>
      <c r="AQ1110" s="37" t="e">
        <f t="shared" si="723"/>
        <v>#DIV/0!</v>
      </c>
      <c r="AS1110" s="22">
        <f t="shared" si="695"/>
        <v>11.655682571153786</v>
      </c>
      <c r="AT1110" s="37">
        <f t="shared" si="724"/>
        <v>0</v>
      </c>
      <c r="AU1110" s="37" t="e">
        <f t="shared" si="725"/>
        <v>#DIV/0!</v>
      </c>
      <c r="AV1110" s="37" t="e">
        <f t="shared" si="726"/>
        <v>#DIV/0!</v>
      </c>
      <c r="AW1110" s="37" t="e">
        <f t="shared" si="727"/>
        <v>#DIV/0!</v>
      </c>
      <c r="AY1110" s="1">
        <f t="shared" si="705"/>
        <v>238.58491196953213</v>
      </c>
      <c r="AZ1110" s="1">
        <f t="shared" si="706"/>
        <v>11.655682571153786</v>
      </c>
    </row>
    <row r="1111" spans="1:52" hidden="1" x14ac:dyDescent="0.25">
      <c r="A1111" s="3"/>
      <c r="B1111" s="4"/>
      <c r="C1111" s="4">
        <f t="shared" si="707"/>
        <v>72</v>
      </c>
      <c r="D1111" s="21">
        <f t="shared" si="696"/>
        <v>238.56631519109945</v>
      </c>
      <c r="E1111" s="37">
        <f t="shared" si="708"/>
        <v>6.4280000000000004E-2</v>
      </c>
      <c r="F1111" s="37">
        <f t="shared" si="709"/>
        <v>100</v>
      </c>
      <c r="G1111" s="37">
        <f t="shared" si="697"/>
        <v>6.42387073589097E-2</v>
      </c>
      <c r="H1111" s="23">
        <f t="shared" si="710"/>
        <v>19.140168709572922</v>
      </c>
      <c r="I1111" s="22">
        <f t="shared" si="711"/>
        <v>8.8339240198028857E-2</v>
      </c>
      <c r="J1111" s="22">
        <f t="shared" si="712"/>
        <v>0.7</v>
      </c>
      <c r="K1111" s="21">
        <f t="shared" si="713"/>
        <v>45</v>
      </c>
      <c r="L1111" s="8"/>
      <c r="M1111" s="11">
        <f t="shared" si="686"/>
        <v>11.655065383487623</v>
      </c>
      <c r="N1111" s="9">
        <f t="shared" si="687"/>
        <v>11.654448019674142</v>
      </c>
      <c r="O1111" s="10">
        <f t="shared" si="714"/>
        <v>-6.1736381348076463E-4</v>
      </c>
      <c r="P1111" s="10">
        <f t="shared" si="698"/>
        <v>61.736381348100394</v>
      </c>
      <c r="Q1111" s="10">
        <f t="shared" si="699"/>
        <v>0.34048840246560663</v>
      </c>
      <c r="R1111" s="10">
        <f t="shared" si="700"/>
        <v>0.34047093437320614</v>
      </c>
      <c r="S1111" s="9"/>
      <c r="T1111" s="9">
        <f t="shared" si="688"/>
        <v>11.655065383487623</v>
      </c>
      <c r="U1111" s="10">
        <f t="shared" si="701"/>
        <v>0</v>
      </c>
      <c r="V1111" s="10" t="e">
        <f t="shared" si="702"/>
        <v>#DIV/0!</v>
      </c>
      <c r="W1111" s="10" t="e">
        <f t="shared" si="703"/>
        <v>#DIV/0!</v>
      </c>
      <c r="X1111" s="10" t="e">
        <f t="shared" si="704"/>
        <v>#DIV/0!</v>
      </c>
      <c r="Z1111" s="22">
        <f t="shared" si="689"/>
        <v>11.655065383487623</v>
      </c>
      <c r="AA1111" s="37">
        <f t="shared" si="690"/>
        <v>0</v>
      </c>
      <c r="AB1111" s="37" t="e">
        <f t="shared" si="691"/>
        <v>#DIV/0!</v>
      </c>
      <c r="AC1111" s="37" t="e">
        <f t="shared" si="692"/>
        <v>#DIV/0!</v>
      </c>
      <c r="AD1111" s="37" t="e">
        <f t="shared" si="715"/>
        <v>#DIV/0!</v>
      </c>
      <c r="AG1111" s="22">
        <f t="shared" si="693"/>
        <v>11.655065383487623</v>
      </c>
      <c r="AH1111" s="37">
        <f t="shared" si="716"/>
        <v>0</v>
      </c>
      <c r="AI1111" s="37" t="e">
        <f t="shared" si="717"/>
        <v>#DIV/0!</v>
      </c>
      <c r="AJ1111" s="37" t="e">
        <f t="shared" si="718"/>
        <v>#DIV/0!</v>
      </c>
      <c r="AK1111" s="37" t="e">
        <f t="shared" si="719"/>
        <v>#DIV/0!</v>
      </c>
      <c r="AM1111" s="22">
        <f t="shared" si="694"/>
        <v>11.655065383487623</v>
      </c>
      <c r="AN1111" s="37">
        <f t="shared" si="720"/>
        <v>0</v>
      </c>
      <c r="AO1111" s="37" t="e">
        <f t="shared" si="721"/>
        <v>#DIV/0!</v>
      </c>
      <c r="AP1111" s="37" t="e">
        <f t="shared" si="722"/>
        <v>#DIV/0!</v>
      </c>
      <c r="AQ1111" s="37" t="e">
        <f t="shared" si="723"/>
        <v>#DIV/0!</v>
      </c>
      <c r="AS1111" s="22">
        <f t="shared" si="695"/>
        <v>11.655065383487623</v>
      </c>
      <c r="AT1111" s="37">
        <f t="shared" si="724"/>
        <v>0</v>
      </c>
      <c r="AU1111" s="37" t="e">
        <f t="shared" si="725"/>
        <v>#DIV/0!</v>
      </c>
      <c r="AV1111" s="37" t="e">
        <f t="shared" si="726"/>
        <v>#DIV/0!</v>
      </c>
      <c r="AW1111" s="37" t="e">
        <f t="shared" si="727"/>
        <v>#DIV/0!</v>
      </c>
      <c r="AY1111" s="1">
        <f t="shared" si="705"/>
        <v>238.56631519109945</v>
      </c>
      <c r="AZ1111" s="1">
        <f t="shared" si="706"/>
        <v>11.655065383487623</v>
      </c>
    </row>
    <row r="1112" spans="1:52" hidden="1" x14ac:dyDescent="0.25">
      <c r="A1112" s="3"/>
      <c r="B1112" s="4"/>
      <c r="C1112" s="4">
        <f t="shared" si="707"/>
        <v>73</v>
      </c>
      <c r="D1112" s="21">
        <f t="shared" si="696"/>
        <v>238.54771536616798</v>
      </c>
      <c r="E1112" s="37">
        <f t="shared" si="708"/>
        <v>6.4270000000000008E-2</v>
      </c>
      <c r="F1112" s="37">
        <f t="shared" si="709"/>
        <v>100</v>
      </c>
      <c r="G1112" s="37">
        <f t="shared" si="697"/>
        <v>6.4228720201526493E-2</v>
      </c>
      <c r="H1112" s="23">
        <f t="shared" si="710"/>
        <v>19.140168709572922</v>
      </c>
      <c r="I1112" s="22">
        <f t="shared" si="711"/>
        <v>8.8339240198028857E-2</v>
      </c>
      <c r="J1112" s="22">
        <f t="shared" si="712"/>
        <v>0.7</v>
      </c>
      <c r="K1112" s="21">
        <f t="shared" si="713"/>
        <v>45</v>
      </c>
      <c r="L1112" s="8"/>
      <c r="M1112" s="11">
        <f t="shared" si="686"/>
        <v>11.654448019674142</v>
      </c>
      <c r="N1112" s="9">
        <f t="shared" si="687"/>
        <v>11.65383047965209</v>
      </c>
      <c r="O1112" s="10">
        <f t="shared" si="714"/>
        <v>-6.1754002205205438E-4</v>
      </c>
      <c r="P1112" s="10">
        <f t="shared" si="698"/>
        <v>61.754002205143678</v>
      </c>
      <c r="Q1112" s="10">
        <f t="shared" si="699"/>
        <v>0.34055063912289479</v>
      </c>
      <c r="R1112" s="10">
        <f t="shared" si="700"/>
        <v>0.34053316676537915</v>
      </c>
      <c r="S1112" s="9"/>
      <c r="T1112" s="9">
        <f t="shared" si="688"/>
        <v>11.654448019674142</v>
      </c>
      <c r="U1112" s="10">
        <f t="shared" si="701"/>
        <v>0</v>
      </c>
      <c r="V1112" s="10" t="e">
        <f t="shared" si="702"/>
        <v>#DIV/0!</v>
      </c>
      <c r="W1112" s="10" t="e">
        <f t="shared" si="703"/>
        <v>#DIV/0!</v>
      </c>
      <c r="X1112" s="10" t="e">
        <f t="shared" si="704"/>
        <v>#DIV/0!</v>
      </c>
      <c r="Z1112" s="22">
        <f t="shared" si="689"/>
        <v>11.654448019674142</v>
      </c>
      <c r="AA1112" s="37">
        <f t="shared" si="690"/>
        <v>0</v>
      </c>
      <c r="AB1112" s="37" t="e">
        <f t="shared" si="691"/>
        <v>#DIV/0!</v>
      </c>
      <c r="AC1112" s="37" t="e">
        <f t="shared" si="692"/>
        <v>#DIV/0!</v>
      </c>
      <c r="AD1112" s="37" t="e">
        <f t="shared" si="715"/>
        <v>#DIV/0!</v>
      </c>
      <c r="AG1112" s="22">
        <f t="shared" si="693"/>
        <v>11.654448019674142</v>
      </c>
      <c r="AH1112" s="37">
        <f t="shared" si="716"/>
        <v>0</v>
      </c>
      <c r="AI1112" s="37" t="e">
        <f t="shared" si="717"/>
        <v>#DIV/0!</v>
      </c>
      <c r="AJ1112" s="37" t="e">
        <f t="shared" si="718"/>
        <v>#DIV/0!</v>
      </c>
      <c r="AK1112" s="37" t="e">
        <f t="shared" si="719"/>
        <v>#DIV/0!</v>
      </c>
      <c r="AM1112" s="22">
        <f t="shared" si="694"/>
        <v>11.654448019674142</v>
      </c>
      <c r="AN1112" s="37">
        <f t="shared" si="720"/>
        <v>0</v>
      </c>
      <c r="AO1112" s="37" t="e">
        <f t="shared" si="721"/>
        <v>#DIV/0!</v>
      </c>
      <c r="AP1112" s="37" t="e">
        <f t="shared" si="722"/>
        <v>#DIV/0!</v>
      </c>
      <c r="AQ1112" s="37" t="e">
        <f t="shared" si="723"/>
        <v>#DIV/0!</v>
      </c>
      <c r="AS1112" s="22">
        <f t="shared" si="695"/>
        <v>11.654448019674142</v>
      </c>
      <c r="AT1112" s="37">
        <f t="shared" si="724"/>
        <v>0</v>
      </c>
      <c r="AU1112" s="37" t="e">
        <f t="shared" si="725"/>
        <v>#DIV/0!</v>
      </c>
      <c r="AV1112" s="37" t="e">
        <f t="shared" si="726"/>
        <v>#DIV/0!</v>
      </c>
      <c r="AW1112" s="37" t="e">
        <f t="shared" si="727"/>
        <v>#DIV/0!</v>
      </c>
      <c r="AY1112" s="1">
        <f t="shared" si="705"/>
        <v>238.54771536616798</v>
      </c>
      <c r="AZ1112" s="1">
        <f t="shared" si="706"/>
        <v>11.654448019674142</v>
      </c>
    </row>
    <row r="1113" spans="1:52" hidden="1" x14ac:dyDescent="0.25">
      <c r="A1113" s="3"/>
      <c r="B1113" s="4"/>
      <c r="C1113" s="4">
        <f t="shared" si="707"/>
        <v>74</v>
      </c>
      <c r="D1113" s="21">
        <f t="shared" si="696"/>
        <v>238.52911249426839</v>
      </c>
      <c r="E1113" s="37">
        <f t="shared" si="708"/>
        <v>6.4259999999999998E-2</v>
      </c>
      <c r="F1113" s="37">
        <f t="shared" si="709"/>
        <v>100</v>
      </c>
      <c r="G1113" s="37">
        <f t="shared" si="697"/>
        <v>6.4218733042147119E-2</v>
      </c>
      <c r="H1113" s="23">
        <f t="shared" si="710"/>
        <v>19.140168709572922</v>
      </c>
      <c r="I1113" s="22">
        <f t="shared" si="711"/>
        <v>8.8339240198028857E-2</v>
      </c>
      <c r="J1113" s="22">
        <f t="shared" si="712"/>
        <v>0.7</v>
      </c>
      <c r="K1113" s="21">
        <f t="shared" si="713"/>
        <v>45</v>
      </c>
      <c r="L1113" s="8"/>
      <c r="M1113" s="11">
        <f t="shared" si="686"/>
        <v>11.65383047965209</v>
      </c>
      <c r="N1113" s="9">
        <f t="shared" si="687"/>
        <v>11.65321276336018</v>
      </c>
      <c r="O1113" s="10">
        <f t="shared" si="714"/>
        <v>-6.1771629190943145E-4</v>
      </c>
      <c r="P1113" s="10">
        <f t="shared" si="698"/>
        <v>61.77162919096709</v>
      </c>
      <c r="Q1113" s="10">
        <f t="shared" si="699"/>
        <v>0.34061289107837167</v>
      </c>
      <c r="R1113" s="10">
        <f t="shared" si="700"/>
        <v>0.34059541445977326</v>
      </c>
      <c r="S1113" s="9"/>
      <c r="T1113" s="9">
        <f t="shared" si="688"/>
        <v>11.65383047965209</v>
      </c>
      <c r="U1113" s="10">
        <f t="shared" si="701"/>
        <v>0</v>
      </c>
      <c r="V1113" s="10" t="e">
        <f t="shared" si="702"/>
        <v>#DIV/0!</v>
      </c>
      <c r="W1113" s="10" t="e">
        <f t="shared" si="703"/>
        <v>#DIV/0!</v>
      </c>
      <c r="X1113" s="10" t="e">
        <f t="shared" si="704"/>
        <v>#DIV/0!</v>
      </c>
      <c r="Z1113" s="22">
        <f t="shared" si="689"/>
        <v>11.65383047965209</v>
      </c>
      <c r="AA1113" s="37">
        <f t="shared" si="690"/>
        <v>0</v>
      </c>
      <c r="AB1113" s="37" t="e">
        <f t="shared" si="691"/>
        <v>#DIV/0!</v>
      </c>
      <c r="AC1113" s="37" t="e">
        <f t="shared" si="692"/>
        <v>#DIV/0!</v>
      </c>
      <c r="AD1113" s="37" t="e">
        <f t="shared" si="715"/>
        <v>#DIV/0!</v>
      </c>
      <c r="AG1113" s="22">
        <f t="shared" si="693"/>
        <v>11.65383047965209</v>
      </c>
      <c r="AH1113" s="37">
        <f t="shared" si="716"/>
        <v>0</v>
      </c>
      <c r="AI1113" s="37" t="e">
        <f t="shared" si="717"/>
        <v>#DIV/0!</v>
      </c>
      <c r="AJ1113" s="37" t="e">
        <f t="shared" si="718"/>
        <v>#DIV/0!</v>
      </c>
      <c r="AK1113" s="37" t="e">
        <f t="shared" si="719"/>
        <v>#DIV/0!</v>
      </c>
      <c r="AM1113" s="22">
        <f t="shared" si="694"/>
        <v>11.65383047965209</v>
      </c>
      <c r="AN1113" s="37">
        <f t="shared" si="720"/>
        <v>0</v>
      </c>
      <c r="AO1113" s="37" t="e">
        <f t="shared" si="721"/>
        <v>#DIV/0!</v>
      </c>
      <c r="AP1113" s="37" t="e">
        <f t="shared" si="722"/>
        <v>#DIV/0!</v>
      </c>
      <c r="AQ1113" s="37" t="e">
        <f t="shared" si="723"/>
        <v>#DIV/0!</v>
      </c>
      <c r="AS1113" s="22">
        <f t="shared" si="695"/>
        <v>11.65383047965209</v>
      </c>
      <c r="AT1113" s="37">
        <f t="shared" si="724"/>
        <v>0</v>
      </c>
      <c r="AU1113" s="37" t="e">
        <f t="shared" si="725"/>
        <v>#DIV/0!</v>
      </c>
      <c r="AV1113" s="37" t="e">
        <f t="shared" si="726"/>
        <v>#DIV/0!</v>
      </c>
      <c r="AW1113" s="37" t="e">
        <f t="shared" si="727"/>
        <v>#DIV/0!</v>
      </c>
      <c r="AY1113" s="1">
        <f t="shared" si="705"/>
        <v>238.52911249426839</v>
      </c>
      <c r="AZ1113" s="1">
        <f t="shared" si="706"/>
        <v>11.65383047965209</v>
      </c>
    </row>
    <row r="1114" spans="1:52" hidden="1" x14ac:dyDescent="0.25">
      <c r="A1114" s="3"/>
      <c r="B1114" s="4"/>
      <c r="C1114" s="4">
        <f t="shared" si="707"/>
        <v>75</v>
      </c>
      <c r="D1114" s="21">
        <f t="shared" si="696"/>
        <v>238.5105065749317</v>
      </c>
      <c r="E1114" s="37">
        <f t="shared" si="708"/>
        <v>6.4250000000000002E-2</v>
      </c>
      <c r="F1114" s="37">
        <f t="shared" si="709"/>
        <v>100</v>
      </c>
      <c r="G1114" s="37">
        <f t="shared" si="697"/>
        <v>6.4208745880771606E-2</v>
      </c>
      <c r="H1114" s="23">
        <f t="shared" si="710"/>
        <v>19.140168709572922</v>
      </c>
      <c r="I1114" s="22">
        <f t="shared" si="711"/>
        <v>8.8339240198028857E-2</v>
      </c>
      <c r="J1114" s="22">
        <f t="shared" si="712"/>
        <v>0.7</v>
      </c>
      <c r="K1114" s="21">
        <f t="shared" si="713"/>
        <v>45</v>
      </c>
      <c r="L1114" s="8"/>
      <c r="M1114" s="11">
        <f t="shared" si="686"/>
        <v>11.65321276336018</v>
      </c>
      <c r="N1114" s="9">
        <f t="shared" si="687"/>
        <v>11.652594870737115</v>
      </c>
      <c r="O1114" s="10">
        <f t="shared" si="714"/>
        <v>-6.1789262306533033E-4</v>
      </c>
      <c r="P1114" s="10">
        <f t="shared" si="698"/>
        <v>61.789262306556985</v>
      </c>
      <c r="Q1114" s="10">
        <f t="shared" si="699"/>
        <v>0.34067515832874545</v>
      </c>
      <c r="R1114" s="10">
        <f t="shared" si="700"/>
        <v>0.34065767744481479</v>
      </c>
      <c r="S1114" s="9"/>
      <c r="T1114" s="9">
        <f t="shared" si="688"/>
        <v>11.65321276336018</v>
      </c>
      <c r="U1114" s="10">
        <f t="shared" si="701"/>
        <v>0</v>
      </c>
      <c r="V1114" s="10" t="e">
        <f t="shared" si="702"/>
        <v>#DIV/0!</v>
      </c>
      <c r="W1114" s="10" t="e">
        <f t="shared" si="703"/>
        <v>#DIV/0!</v>
      </c>
      <c r="X1114" s="10" t="e">
        <f t="shared" si="704"/>
        <v>#DIV/0!</v>
      </c>
      <c r="Z1114" s="22">
        <f t="shared" si="689"/>
        <v>11.65321276336018</v>
      </c>
      <c r="AA1114" s="37">
        <f t="shared" si="690"/>
        <v>0</v>
      </c>
      <c r="AB1114" s="37" t="e">
        <f t="shared" si="691"/>
        <v>#DIV/0!</v>
      </c>
      <c r="AC1114" s="37" t="e">
        <f t="shared" si="692"/>
        <v>#DIV/0!</v>
      </c>
      <c r="AD1114" s="37" t="e">
        <f t="shared" si="715"/>
        <v>#DIV/0!</v>
      </c>
      <c r="AG1114" s="22">
        <f t="shared" si="693"/>
        <v>11.65321276336018</v>
      </c>
      <c r="AH1114" s="37">
        <f t="shared" si="716"/>
        <v>0</v>
      </c>
      <c r="AI1114" s="37" t="e">
        <f t="shared" si="717"/>
        <v>#DIV/0!</v>
      </c>
      <c r="AJ1114" s="37" t="e">
        <f t="shared" si="718"/>
        <v>#DIV/0!</v>
      </c>
      <c r="AK1114" s="37" t="e">
        <f t="shared" si="719"/>
        <v>#DIV/0!</v>
      </c>
      <c r="AM1114" s="22">
        <f t="shared" si="694"/>
        <v>11.65321276336018</v>
      </c>
      <c r="AN1114" s="37">
        <f t="shared" si="720"/>
        <v>0</v>
      </c>
      <c r="AO1114" s="37" t="e">
        <f t="shared" si="721"/>
        <v>#DIV/0!</v>
      </c>
      <c r="AP1114" s="37" t="e">
        <f t="shared" si="722"/>
        <v>#DIV/0!</v>
      </c>
      <c r="AQ1114" s="37" t="e">
        <f t="shared" si="723"/>
        <v>#DIV/0!</v>
      </c>
      <c r="AS1114" s="22">
        <f t="shared" si="695"/>
        <v>11.65321276336018</v>
      </c>
      <c r="AT1114" s="37">
        <f t="shared" si="724"/>
        <v>0</v>
      </c>
      <c r="AU1114" s="37" t="e">
        <f t="shared" si="725"/>
        <v>#DIV/0!</v>
      </c>
      <c r="AV1114" s="37" t="e">
        <f t="shared" si="726"/>
        <v>#DIV/0!</v>
      </c>
      <c r="AW1114" s="37" t="e">
        <f t="shared" si="727"/>
        <v>#DIV/0!</v>
      </c>
      <c r="AY1114" s="1">
        <f t="shared" si="705"/>
        <v>238.5105065749317</v>
      </c>
      <c r="AZ1114" s="1">
        <f t="shared" si="706"/>
        <v>11.65321276336018</v>
      </c>
    </row>
    <row r="1115" spans="1:52" hidden="1" x14ac:dyDescent="0.25">
      <c r="A1115" s="3"/>
      <c r="B1115" s="4"/>
      <c r="C1115" s="4">
        <f t="shared" si="707"/>
        <v>76</v>
      </c>
      <c r="D1115" s="21">
        <f t="shared" si="696"/>
        <v>238.49189760768874</v>
      </c>
      <c r="E1115" s="37">
        <f t="shared" si="708"/>
        <v>6.4240000000000005E-2</v>
      </c>
      <c r="F1115" s="37">
        <f t="shared" si="709"/>
        <v>100</v>
      </c>
      <c r="G1115" s="37">
        <f t="shared" si="697"/>
        <v>6.4198758717399954E-2</v>
      </c>
      <c r="H1115" s="23">
        <f t="shared" si="710"/>
        <v>19.140168709572922</v>
      </c>
      <c r="I1115" s="22">
        <f t="shared" si="711"/>
        <v>8.8339240198028857E-2</v>
      </c>
      <c r="J1115" s="22">
        <f t="shared" si="712"/>
        <v>0.7</v>
      </c>
      <c r="K1115" s="21">
        <f t="shared" si="713"/>
        <v>45</v>
      </c>
      <c r="L1115" s="8"/>
      <c r="M1115" s="11">
        <f t="shared" si="686"/>
        <v>11.652594870737115</v>
      </c>
      <c r="N1115" s="9">
        <f t="shared" si="687"/>
        <v>11.651976801721583</v>
      </c>
      <c r="O1115" s="10">
        <f t="shared" si="714"/>
        <v>-6.1806901553218552E-4</v>
      </c>
      <c r="P1115" s="10">
        <f t="shared" si="698"/>
        <v>61.806901553156742</v>
      </c>
      <c r="Q1115" s="10">
        <f t="shared" si="699"/>
        <v>0.34073744087213997</v>
      </c>
      <c r="R1115" s="10">
        <f t="shared" si="700"/>
        <v>0.34071995572312758</v>
      </c>
      <c r="S1115" s="9"/>
      <c r="T1115" s="9">
        <f t="shared" si="688"/>
        <v>11.652594870737115</v>
      </c>
      <c r="U1115" s="10">
        <f t="shared" si="701"/>
        <v>0</v>
      </c>
      <c r="V1115" s="10" t="e">
        <f t="shared" si="702"/>
        <v>#DIV/0!</v>
      </c>
      <c r="W1115" s="10" t="e">
        <f t="shared" si="703"/>
        <v>#DIV/0!</v>
      </c>
      <c r="X1115" s="10" t="e">
        <f t="shared" si="704"/>
        <v>#DIV/0!</v>
      </c>
      <c r="Z1115" s="22">
        <f t="shared" si="689"/>
        <v>11.652594870737115</v>
      </c>
      <c r="AA1115" s="37">
        <f t="shared" si="690"/>
        <v>0</v>
      </c>
      <c r="AB1115" s="37" t="e">
        <f t="shared" si="691"/>
        <v>#DIV/0!</v>
      </c>
      <c r="AC1115" s="37" t="e">
        <f t="shared" si="692"/>
        <v>#DIV/0!</v>
      </c>
      <c r="AD1115" s="37" t="e">
        <f t="shared" si="715"/>
        <v>#DIV/0!</v>
      </c>
      <c r="AG1115" s="22">
        <f t="shared" si="693"/>
        <v>11.652594870737115</v>
      </c>
      <c r="AH1115" s="37">
        <f t="shared" si="716"/>
        <v>0</v>
      </c>
      <c r="AI1115" s="37" t="e">
        <f t="shared" si="717"/>
        <v>#DIV/0!</v>
      </c>
      <c r="AJ1115" s="37" t="e">
        <f t="shared" si="718"/>
        <v>#DIV/0!</v>
      </c>
      <c r="AK1115" s="37" t="e">
        <f t="shared" si="719"/>
        <v>#DIV/0!</v>
      </c>
      <c r="AM1115" s="22">
        <f t="shared" si="694"/>
        <v>11.652594870737115</v>
      </c>
      <c r="AN1115" s="37">
        <f t="shared" si="720"/>
        <v>0</v>
      </c>
      <c r="AO1115" s="37" t="e">
        <f t="shared" si="721"/>
        <v>#DIV/0!</v>
      </c>
      <c r="AP1115" s="37" t="e">
        <f t="shared" si="722"/>
        <v>#DIV/0!</v>
      </c>
      <c r="AQ1115" s="37" t="e">
        <f t="shared" si="723"/>
        <v>#DIV/0!</v>
      </c>
      <c r="AS1115" s="22">
        <f t="shared" si="695"/>
        <v>11.652594870737115</v>
      </c>
      <c r="AT1115" s="37">
        <f t="shared" si="724"/>
        <v>0</v>
      </c>
      <c r="AU1115" s="37" t="e">
        <f t="shared" si="725"/>
        <v>#DIV/0!</v>
      </c>
      <c r="AV1115" s="37" t="e">
        <f t="shared" si="726"/>
        <v>#DIV/0!</v>
      </c>
      <c r="AW1115" s="37" t="e">
        <f t="shared" si="727"/>
        <v>#DIV/0!</v>
      </c>
      <c r="AY1115" s="1">
        <f t="shared" si="705"/>
        <v>238.49189760768874</v>
      </c>
      <c r="AZ1115" s="1">
        <f t="shared" si="706"/>
        <v>11.652594870737115</v>
      </c>
    </row>
    <row r="1116" spans="1:52" hidden="1" x14ac:dyDescent="0.25">
      <c r="A1116" s="3"/>
      <c r="B1116" s="4"/>
      <c r="C1116" s="4">
        <f t="shared" si="707"/>
        <v>77</v>
      </c>
      <c r="D1116" s="21">
        <f t="shared" si="696"/>
        <v>238.4732855920702</v>
      </c>
      <c r="E1116" s="37">
        <f t="shared" si="708"/>
        <v>6.4229999999999995E-2</v>
      </c>
      <c r="F1116" s="37">
        <f t="shared" si="709"/>
        <v>100</v>
      </c>
      <c r="G1116" s="37">
        <f t="shared" si="697"/>
        <v>6.418877155203212E-2</v>
      </c>
      <c r="H1116" s="23">
        <f t="shared" si="710"/>
        <v>19.140168709572922</v>
      </c>
      <c r="I1116" s="22">
        <f t="shared" si="711"/>
        <v>8.8339240198028857E-2</v>
      </c>
      <c r="J1116" s="22">
        <f t="shared" si="712"/>
        <v>0.7</v>
      </c>
      <c r="K1116" s="21">
        <f t="shared" si="713"/>
        <v>45</v>
      </c>
      <c r="L1116" s="8"/>
      <c r="M1116" s="11">
        <f t="shared" si="686"/>
        <v>11.651976801721583</v>
      </c>
      <c r="N1116" s="9">
        <f t="shared" si="687"/>
        <v>11.651358556252232</v>
      </c>
      <c r="O1116" s="10">
        <f t="shared" si="714"/>
        <v>-6.1824546935085323E-4</v>
      </c>
      <c r="P1116" s="10">
        <f t="shared" si="698"/>
        <v>61.824546935109289</v>
      </c>
      <c r="Q1116" s="10">
        <f t="shared" si="699"/>
        <v>0.34079973872376357</v>
      </c>
      <c r="R1116" s="10">
        <f t="shared" si="700"/>
        <v>0.34078224930594248</v>
      </c>
      <c r="S1116" s="9"/>
      <c r="T1116" s="9">
        <f t="shared" si="688"/>
        <v>11.651976801721583</v>
      </c>
      <c r="U1116" s="10">
        <f t="shared" si="701"/>
        <v>0</v>
      </c>
      <c r="V1116" s="10" t="e">
        <f t="shared" si="702"/>
        <v>#DIV/0!</v>
      </c>
      <c r="W1116" s="10" t="e">
        <f t="shared" si="703"/>
        <v>#DIV/0!</v>
      </c>
      <c r="X1116" s="10" t="e">
        <f t="shared" si="704"/>
        <v>#DIV/0!</v>
      </c>
      <c r="Z1116" s="22">
        <f t="shared" si="689"/>
        <v>11.651976801721583</v>
      </c>
      <c r="AA1116" s="37">
        <f t="shared" si="690"/>
        <v>0</v>
      </c>
      <c r="AB1116" s="37" t="e">
        <f t="shared" si="691"/>
        <v>#DIV/0!</v>
      </c>
      <c r="AC1116" s="37" t="e">
        <f t="shared" si="692"/>
        <v>#DIV/0!</v>
      </c>
      <c r="AD1116" s="37" t="e">
        <f t="shared" si="715"/>
        <v>#DIV/0!</v>
      </c>
      <c r="AG1116" s="22">
        <f t="shared" si="693"/>
        <v>11.651976801721583</v>
      </c>
      <c r="AH1116" s="37">
        <f t="shared" si="716"/>
        <v>0</v>
      </c>
      <c r="AI1116" s="37" t="e">
        <f t="shared" si="717"/>
        <v>#DIV/0!</v>
      </c>
      <c r="AJ1116" s="37" t="e">
        <f t="shared" si="718"/>
        <v>#DIV/0!</v>
      </c>
      <c r="AK1116" s="37" t="e">
        <f t="shared" si="719"/>
        <v>#DIV/0!</v>
      </c>
      <c r="AM1116" s="22">
        <f t="shared" si="694"/>
        <v>11.651976801721583</v>
      </c>
      <c r="AN1116" s="37">
        <f t="shared" si="720"/>
        <v>0</v>
      </c>
      <c r="AO1116" s="37" t="e">
        <f t="shared" si="721"/>
        <v>#DIV/0!</v>
      </c>
      <c r="AP1116" s="37" t="e">
        <f t="shared" si="722"/>
        <v>#DIV/0!</v>
      </c>
      <c r="AQ1116" s="37" t="e">
        <f t="shared" si="723"/>
        <v>#DIV/0!</v>
      </c>
      <c r="AS1116" s="22">
        <f t="shared" si="695"/>
        <v>11.651976801721583</v>
      </c>
      <c r="AT1116" s="37">
        <f t="shared" si="724"/>
        <v>0</v>
      </c>
      <c r="AU1116" s="37" t="e">
        <f t="shared" si="725"/>
        <v>#DIV/0!</v>
      </c>
      <c r="AV1116" s="37" t="e">
        <f t="shared" si="726"/>
        <v>#DIV/0!</v>
      </c>
      <c r="AW1116" s="37" t="e">
        <f t="shared" si="727"/>
        <v>#DIV/0!</v>
      </c>
      <c r="AY1116" s="1">
        <f t="shared" si="705"/>
        <v>238.4732855920702</v>
      </c>
      <c r="AZ1116" s="1">
        <f t="shared" si="706"/>
        <v>11.651976801721583</v>
      </c>
    </row>
    <row r="1117" spans="1:52" hidden="1" x14ac:dyDescent="0.25">
      <c r="A1117" s="3"/>
      <c r="B1117" s="4"/>
      <c r="C1117" s="4">
        <f t="shared" si="707"/>
        <v>78</v>
      </c>
      <c r="D1117" s="21">
        <f t="shared" si="696"/>
        <v>238.45467052760731</v>
      </c>
      <c r="E1117" s="37">
        <f t="shared" si="708"/>
        <v>6.4219999999999999E-2</v>
      </c>
      <c r="F1117" s="37">
        <f t="shared" si="709"/>
        <v>100</v>
      </c>
      <c r="G1117" s="37">
        <f t="shared" si="697"/>
        <v>6.4178784384668161E-2</v>
      </c>
      <c r="H1117" s="23">
        <f t="shared" si="710"/>
        <v>19.140168709572922</v>
      </c>
      <c r="I1117" s="22">
        <f t="shared" si="711"/>
        <v>8.8339240198028857E-2</v>
      </c>
      <c r="J1117" s="22">
        <f t="shared" si="712"/>
        <v>0.7</v>
      </c>
      <c r="K1117" s="21">
        <f t="shared" si="713"/>
        <v>45</v>
      </c>
      <c r="L1117" s="8"/>
      <c r="M1117" s="11">
        <f t="shared" si="686"/>
        <v>11.651358556252232</v>
      </c>
      <c r="N1117" s="9">
        <f t="shared" si="687"/>
        <v>11.6507401342677</v>
      </c>
      <c r="O1117" s="10">
        <f t="shared" si="714"/>
        <v>-6.184219845319916E-4</v>
      </c>
      <c r="P1117" s="10">
        <f t="shared" si="698"/>
        <v>61.842198453223133</v>
      </c>
      <c r="Q1117" s="10">
        <f t="shared" si="699"/>
        <v>0.34086205187933566</v>
      </c>
      <c r="R1117" s="10">
        <f t="shared" si="700"/>
        <v>0.34084455819209514</v>
      </c>
      <c r="S1117" s="9"/>
      <c r="T1117" s="9">
        <f t="shared" si="688"/>
        <v>11.651358556252232</v>
      </c>
      <c r="U1117" s="10">
        <f t="shared" si="701"/>
        <v>0</v>
      </c>
      <c r="V1117" s="10" t="e">
        <f t="shared" si="702"/>
        <v>#DIV/0!</v>
      </c>
      <c r="W1117" s="10" t="e">
        <f t="shared" si="703"/>
        <v>#DIV/0!</v>
      </c>
      <c r="X1117" s="10" t="e">
        <f t="shared" si="704"/>
        <v>#DIV/0!</v>
      </c>
      <c r="Z1117" s="22">
        <f t="shared" si="689"/>
        <v>11.651358556252232</v>
      </c>
      <c r="AA1117" s="37">
        <f t="shared" si="690"/>
        <v>0</v>
      </c>
      <c r="AB1117" s="37" t="e">
        <f t="shared" si="691"/>
        <v>#DIV/0!</v>
      </c>
      <c r="AC1117" s="37" t="e">
        <f t="shared" si="692"/>
        <v>#DIV/0!</v>
      </c>
      <c r="AD1117" s="37" t="e">
        <f t="shared" si="715"/>
        <v>#DIV/0!</v>
      </c>
      <c r="AG1117" s="22">
        <f t="shared" si="693"/>
        <v>11.651358556252232</v>
      </c>
      <c r="AH1117" s="37">
        <f t="shared" si="716"/>
        <v>0</v>
      </c>
      <c r="AI1117" s="37" t="e">
        <f t="shared" si="717"/>
        <v>#DIV/0!</v>
      </c>
      <c r="AJ1117" s="37" t="e">
        <f t="shared" si="718"/>
        <v>#DIV/0!</v>
      </c>
      <c r="AK1117" s="37" t="e">
        <f t="shared" si="719"/>
        <v>#DIV/0!</v>
      </c>
      <c r="AM1117" s="22">
        <f t="shared" si="694"/>
        <v>11.651358556252232</v>
      </c>
      <c r="AN1117" s="37">
        <f t="shared" si="720"/>
        <v>0</v>
      </c>
      <c r="AO1117" s="37" t="e">
        <f t="shared" si="721"/>
        <v>#DIV/0!</v>
      </c>
      <c r="AP1117" s="37" t="e">
        <f t="shared" si="722"/>
        <v>#DIV/0!</v>
      </c>
      <c r="AQ1117" s="37" t="e">
        <f t="shared" si="723"/>
        <v>#DIV/0!</v>
      </c>
      <c r="AS1117" s="22">
        <f t="shared" si="695"/>
        <v>11.651358556252232</v>
      </c>
      <c r="AT1117" s="37">
        <f t="shared" si="724"/>
        <v>0</v>
      </c>
      <c r="AU1117" s="37" t="e">
        <f t="shared" si="725"/>
        <v>#DIV/0!</v>
      </c>
      <c r="AV1117" s="37" t="e">
        <f t="shared" si="726"/>
        <v>#DIV/0!</v>
      </c>
      <c r="AW1117" s="37" t="e">
        <f t="shared" si="727"/>
        <v>#DIV/0!</v>
      </c>
      <c r="AY1117" s="1">
        <f t="shared" si="705"/>
        <v>238.45467052760731</v>
      </c>
      <c r="AZ1117" s="1">
        <f t="shared" si="706"/>
        <v>11.651358556252232</v>
      </c>
    </row>
    <row r="1118" spans="1:52" hidden="1" x14ac:dyDescent="0.25">
      <c r="A1118" s="3"/>
      <c r="B1118" s="4"/>
      <c r="C1118" s="4">
        <f t="shared" si="707"/>
        <v>79</v>
      </c>
      <c r="D1118" s="21">
        <f t="shared" si="696"/>
        <v>238.43605241383096</v>
      </c>
      <c r="E1118" s="37">
        <f t="shared" si="708"/>
        <v>6.4210000000000003E-2</v>
      </c>
      <c r="F1118" s="37">
        <f t="shared" si="709"/>
        <v>100</v>
      </c>
      <c r="G1118" s="37">
        <f t="shared" si="697"/>
        <v>6.4168797215308049E-2</v>
      </c>
      <c r="H1118" s="23">
        <f t="shared" si="710"/>
        <v>19.140168709572922</v>
      </c>
      <c r="I1118" s="22">
        <f t="shared" si="711"/>
        <v>8.8339240198028857E-2</v>
      </c>
      <c r="J1118" s="22">
        <f t="shared" si="712"/>
        <v>0.7</v>
      </c>
      <c r="K1118" s="21">
        <f t="shared" si="713"/>
        <v>45</v>
      </c>
      <c r="L1118" s="8"/>
      <c r="M1118" s="11">
        <f t="shared" si="686"/>
        <v>11.6507401342677</v>
      </c>
      <c r="N1118" s="9">
        <f t="shared" si="687"/>
        <v>11.650121535706621</v>
      </c>
      <c r="O1118" s="10">
        <f t="shared" si="714"/>
        <v>-6.1859856107915334E-4</v>
      </c>
      <c r="P1118" s="10">
        <f t="shared" si="698"/>
        <v>61.859856107939315</v>
      </c>
      <c r="Q1118" s="10">
        <f t="shared" si="699"/>
        <v>0.34092438033254979</v>
      </c>
      <c r="R1118" s="10">
        <f t="shared" si="700"/>
        <v>0.34090688237756045</v>
      </c>
      <c r="S1118" s="9"/>
      <c r="T1118" s="9">
        <f t="shared" si="688"/>
        <v>11.6507401342677</v>
      </c>
      <c r="U1118" s="10">
        <f t="shared" si="701"/>
        <v>0</v>
      </c>
      <c r="V1118" s="10" t="e">
        <f t="shared" si="702"/>
        <v>#DIV/0!</v>
      </c>
      <c r="W1118" s="10" t="e">
        <f t="shared" si="703"/>
        <v>#DIV/0!</v>
      </c>
      <c r="X1118" s="10" t="e">
        <f t="shared" si="704"/>
        <v>#DIV/0!</v>
      </c>
      <c r="Z1118" s="22">
        <f t="shared" si="689"/>
        <v>11.6507401342677</v>
      </c>
      <c r="AA1118" s="37">
        <f t="shared" si="690"/>
        <v>0</v>
      </c>
      <c r="AB1118" s="37" t="e">
        <f t="shared" si="691"/>
        <v>#DIV/0!</v>
      </c>
      <c r="AC1118" s="37" t="e">
        <f t="shared" si="692"/>
        <v>#DIV/0!</v>
      </c>
      <c r="AD1118" s="37" t="e">
        <f t="shared" si="715"/>
        <v>#DIV/0!</v>
      </c>
      <c r="AG1118" s="22">
        <f t="shared" si="693"/>
        <v>11.6507401342677</v>
      </c>
      <c r="AH1118" s="37">
        <f t="shared" si="716"/>
        <v>0</v>
      </c>
      <c r="AI1118" s="37" t="e">
        <f t="shared" si="717"/>
        <v>#DIV/0!</v>
      </c>
      <c r="AJ1118" s="37" t="e">
        <f t="shared" si="718"/>
        <v>#DIV/0!</v>
      </c>
      <c r="AK1118" s="37" t="e">
        <f t="shared" si="719"/>
        <v>#DIV/0!</v>
      </c>
      <c r="AM1118" s="22">
        <f t="shared" si="694"/>
        <v>11.6507401342677</v>
      </c>
      <c r="AN1118" s="37">
        <f t="shared" si="720"/>
        <v>0</v>
      </c>
      <c r="AO1118" s="37" t="e">
        <f t="shared" si="721"/>
        <v>#DIV/0!</v>
      </c>
      <c r="AP1118" s="37" t="e">
        <f t="shared" si="722"/>
        <v>#DIV/0!</v>
      </c>
      <c r="AQ1118" s="37" t="e">
        <f t="shared" si="723"/>
        <v>#DIV/0!</v>
      </c>
      <c r="AS1118" s="22">
        <f t="shared" si="695"/>
        <v>11.6507401342677</v>
      </c>
      <c r="AT1118" s="37">
        <f t="shared" si="724"/>
        <v>0</v>
      </c>
      <c r="AU1118" s="37" t="e">
        <f t="shared" si="725"/>
        <v>#DIV/0!</v>
      </c>
      <c r="AV1118" s="37" t="e">
        <f t="shared" si="726"/>
        <v>#DIV/0!</v>
      </c>
      <c r="AW1118" s="37" t="e">
        <f t="shared" si="727"/>
        <v>#DIV/0!</v>
      </c>
      <c r="AY1118" s="1">
        <f t="shared" si="705"/>
        <v>238.43605241383096</v>
      </c>
      <c r="AZ1118" s="1">
        <f t="shared" si="706"/>
        <v>11.6507401342677</v>
      </c>
    </row>
    <row r="1119" spans="1:52" hidden="1" x14ac:dyDescent="0.25">
      <c r="A1119" s="3"/>
      <c r="B1119" s="4"/>
      <c r="C1119" s="4">
        <f t="shared" si="707"/>
        <v>80</v>
      </c>
      <c r="D1119" s="21">
        <f t="shared" si="696"/>
        <v>238.41743125027193</v>
      </c>
      <c r="E1119" s="37">
        <f t="shared" si="708"/>
        <v>6.4200000000000007E-2</v>
      </c>
      <c r="F1119" s="37">
        <f t="shared" si="709"/>
        <v>100</v>
      </c>
      <c r="G1119" s="37">
        <f t="shared" si="697"/>
        <v>6.4158810043951797E-2</v>
      </c>
      <c r="H1119" s="23">
        <f t="shared" si="710"/>
        <v>19.140168709572922</v>
      </c>
      <c r="I1119" s="22">
        <f t="shared" si="711"/>
        <v>8.8339240198028857E-2</v>
      </c>
      <c r="J1119" s="22">
        <f t="shared" si="712"/>
        <v>0.7</v>
      </c>
      <c r="K1119" s="21">
        <f t="shared" si="713"/>
        <v>45</v>
      </c>
      <c r="L1119" s="8"/>
      <c r="M1119" s="11">
        <f t="shared" si="686"/>
        <v>11.650121535706621</v>
      </c>
      <c r="N1119" s="9">
        <f t="shared" si="687"/>
        <v>11.649502760507557</v>
      </c>
      <c r="O1119" s="10">
        <f t="shared" si="714"/>
        <v>-6.1877519906339273E-4</v>
      </c>
      <c r="P1119" s="10">
        <f t="shared" si="698"/>
        <v>61.877519906277392</v>
      </c>
      <c r="Q1119" s="10">
        <f t="shared" si="699"/>
        <v>0.34098672411335157</v>
      </c>
      <c r="R1119" s="10">
        <f t="shared" si="700"/>
        <v>0.34096922188966489</v>
      </c>
      <c r="S1119" s="9"/>
      <c r="T1119" s="9">
        <f t="shared" si="688"/>
        <v>11.650121535706621</v>
      </c>
      <c r="U1119" s="10">
        <f t="shared" si="701"/>
        <v>0</v>
      </c>
      <c r="V1119" s="10" t="e">
        <f t="shared" si="702"/>
        <v>#DIV/0!</v>
      </c>
      <c r="W1119" s="10" t="e">
        <f t="shared" si="703"/>
        <v>#DIV/0!</v>
      </c>
      <c r="X1119" s="10" t="e">
        <f t="shared" si="704"/>
        <v>#DIV/0!</v>
      </c>
      <c r="Z1119" s="22">
        <f t="shared" si="689"/>
        <v>11.650121535706621</v>
      </c>
      <c r="AA1119" s="37">
        <f t="shared" si="690"/>
        <v>0</v>
      </c>
      <c r="AB1119" s="37" t="e">
        <f t="shared" si="691"/>
        <v>#DIV/0!</v>
      </c>
      <c r="AC1119" s="37" t="e">
        <f t="shared" si="692"/>
        <v>#DIV/0!</v>
      </c>
      <c r="AD1119" s="37" t="e">
        <f t="shared" si="715"/>
        <v>#DIV/0!</v>
      </c>
      <c r="AG1119" s="22">
        <f t="shared" si="693"/>
        <v>11.650121535706621</v>
      </c>
      <c r="AH1119" s="37">
        <f t="shared" si="716"/>
        <v>0</v>
      </c>
      <c r="AI1119" s="37" t="e">
        <f t="shared" si="717"/>
        <v>#DIV/0!</v>
      </c>
      <c r="AJ1119" s="37" t="e">
        <f t="shared" si="718"/>
        <v>#DIV/0!</v>
      </c>
      <c r="AK1119" s="37" t="e">
        <f t="shared" si="719"/>
        <v>#DIV/0!</v>
      </c>
      <c r="AM1119" s="22">
        <f t="shared" si="694"/>
        <v>11.650121535706621</v>
      </c>
      <c r="AN1119" s="37">
        <f t="shared" si="720"/>
        <v>0</v>
      </c>
      <c r="AO1119" s="37" t="e">
        <f t="shared" si="721"/>
        <v>#DIV/0!</v>
      </c>
      <c r="AP1119" s="37" t="e">
        <f t="shared" si="722"/>
        <v>#DIV/0!</v>
      </c>
      <c r="AQ1119" s="37" t="e">
        <f t="shared" si="723"/>
        <v>#DIV/0!</v>
      </c>
      <c r="AS1119" s="22">
        <f t="shared" si="695"/>
        <v>11.650121535706621</v>
      </c>
      <c r="AT1119" s="37">
        <f t="shared" si="724"/>
        <v>0</v>
      </c>
      <c r="AU1119" s="37" t="e">
        <f t="shared" si="725"/>
        <v>#DIV/0!</v>
      </c>
      <c r="AV1119" s="37" t="e">
        <f t="shared" si="726"/>
        <v>#DIV/0!</v>
      </c>
      <c r="AW1119" s="37" t="e">
        <f t="shared" si="727"/>
        <v>#DIV/0!</v>
      </c>
      <c r="AY1119" s="1">
        <f t="shared" si="705"/>
        <v>238.41743125027193</v>
      </c>
      <c r="AZ1119" s="1">
        <f t="shared" si="706"/>
        <v>11.650121535706621</v>
      </c>
    </row>
    <row r="1120" spans="1:52" hidden="1" x14ac:dyDescent="0.25">
      <c r="A1120" s="3"/>
      <c r="B1120" s="4"/>
      <c r="C1120" s="4">
        <f t="shared" si="707"/>
        <v>81</v>
      </c>
      <c r="D1120" s="21">
        <f t="shared" si="696"/>
        <v>238.39880703646165</v>
      </c>
      <c r="E1120" s="37">
        <f t="shared" si="708"/>
        <v>6.4189999999999997E-2</v>
      </c>
      <c r="F1120" s="37">
        <f t="shared" si="709"/>
        <v>100</v>
      </c>
      <c r="G1120" s="37">
        <f t="shared" si="697"/>
        <v>6.4148822870599365E-2</v>
      </c>
      <c r="H1120" s="23">
        <f t="shared" si="710"/>
        <v>19.140168709572922</v>
      </c>
      <c r="I1120" s="22">
        <f t="shared" si="711"/>
        <v>8.8339240198028857E-2</v>
      </c>
      <c r="J1120" s="22">
        <f t="shared" si="712"/>
        <v>0.7</v>
      </c>
      <c r="K1120" s="21">
        <f t="shared" si="713"/>
        <v>45</v>
      </c>
      <c r="L1120" s="8"/>
      <c r="M1120" s="11">
        <f t="shared" si="686"/>
        <v>11.649502760507557</v>
      </c>
      <c r="N1120" s="9">
        <f t="shared" si="687"/>
        <v>11.648883808609105</v>
      </c>
      <c r="O1120" s="10">
        <f t="shared" si="714"/>
        <v>-6.1895189845273535E-4</v>
      </c>
      <c r="P1120" s="10">
        <f t="shared" si="698"/>
        <v>61.89518984529753</v>
      </c>
      <c r="Q1120" s="10">
        <f t="shared" si="699"/>
        <v>0.34104908319679617</v>
      </c>
      <c r="R1120" s="10">
        <f t="shared" si="700"/>
        <v>0.3410315767006441</v>
      </c>
      <c r="S1120" s="9"/>
      <c r="T1120" s="9">
        <f t="shared" si="688"/>
        <v>11.649502760507557</v>
      </c>
      <c r="U1120" s="10">
        <f t="shared" si="701"/>
        <v>0</v>
      </c>
      <c r="V1120" s="10" t="e">
        <f t="shared" si="702"/>
        <v>#DIV/0!</v>
      </c>
      <c r="W1120" s="10" t="e">
        <f t="shared" si="703"/>
        <v>#DIV/0!</v>
      </c>
      <c r="X1120" s="10" t="e">
        <f t="shared" si="704"/>
        <v>#DIV/0!</v>
      </c>
      <c r="Z1120" s="22">
        <f t="shared" si="689"/>
        <v>11.649502760507557</v>
      </c>
      <c r="AA1120" s="37">
        <f t="shared" si="690"/>
        <v>0</v>
      </c>
      <c r="AB1120" s="37" t="e">
        <f t="shared" si="691"/>
        <v>#DIV/0!</v>
      </c>
      <c r="AC1120" s="37" t="e">
        <f t="shared" si="692"/>
        <v>#DIV/0!</v>
      </c>
      <c r="AD1120" s="37" t="e">
        <f t="shared" si="715"/>
        <v>#DIV/0!</v>
      </c>
      <c r="AG1120" s="22">
        <f t="shared" si="693"/>
        <v>11.649502760507557</v>
      </c>
      <c r="AH1120" s="37">
        <f t="shared" si="716"/>
        <v>0</v>
      </c>
      <c r="AI1120" s="37" t="e">
        <f t="shared" si="717"/>
        <v>#DIV/0!</v>
      </c>
      <c r="AJ1120" s="37" t="e">
        <f t="shared" si="718"/>
        <v>#DIV/0!</v>
      </c>
      <c r="AK1120" s="37" t="e">
        <f t="shared" si="719"/>
        <v>#DIV/0!</v>
      </c>
      <c r="AM1120" s="22">
        <f t="shared" si="694"/>
        <v>11.649502760507557</v>
      </c>
      <c r="AN1120" s="37">
        <f t="shared" si="720"/>
        <v>0</v>
      </c>
      <c r="AO1120" s="37" t="e">
        <f t="shared" si="721"/>
        <v>#DIV/0!</v>
      </c>
      <c r="AP1120" s="37" t="e">
        <f t="shared" si="722"/>
        <v>#DIV/0!</v>
      </c>
      <c r="AQ1120" s="37" t="e">
        <f t="shared" si="723"/>
        <v>#DIV/0!</v>
      </c>
      <c r="AS1120" s="22">
        <f t="shared" si="695"/>
        <v>11.649502760507557</v>
      </c>
      <c r="AT1120" s="37">
        <f t="shared" si="724"/>
        <v>0</v>
      </c>
      <c r="AU1120" s="37" t="e">
        <f t="shared" si="725"/>
        <v>#DIV/0!</v>
      </c>
      <c r="AV1120" s="37" t="e">
        <f t="shared" si="726"/>
        <v>#DIV/0!</v>
      </c>
      <c r="AW1120" s="37" t="e">
        <f t="shared" si="727"/>
        <v>#DIV/0!</v>
      </c>
      <c r="AY1120" s="1">
        <f t="shared" si="705"/>
        <v>238.39880703646165</v>
      </c>
      <c r="AZ1120" s="1">
        <f t="shared" si="706"/>
        <v>11.649502760507557</v>
      </c>
    </row>
    <row r="1121" spans="1:52" hidden="1" x14ac:dyDescent="0.25">
      <c r="A1121" s="3"/>
      <c r="B1121" s="4"/>
      <c r="C1121" s="4">
        <f t="shared" si="707"/>
        <v>82</v>
      </c>
      <c r="D1121" s="21">
        <f t="shared" si="696"/>
        <v>238.38017977193098</v>
      </c>
      <c r="E1121" s="37">
        <f t="shared" si="708"/>
        <v>6.4180000000000001E-2</v>
      </c>
      <c r="F1121" s="37">
        <f t="shared" si="709"/>
        <v>100</v>
      </c>
      <c r="G1121" s="37">
        <f t="shared" si="697"/>
        <v>6.4138835695250793E-2</v>
      </c>
      <c r="H1121" s="23">
        <f t="shared" si="710"/>
        <v>19.140168709572922</v>
      </c>
      <c r="I1121" s="22">
        <f t="shared" si="711"/>
        <v>8.8339240198028857E-2</v>
      </c>
      <c r="J1121" s="22">
        <f t="shared" si="712"/>
        <v>0.7</v>
      </c>
      <c r="K1121" s="21">
        <f t="shared" si="713"/>
        <v>45</v>
      </c>
      <c r="L1121" s="8"/>
      <c r="M1121" s="11">
        <f t="shared" si="686"/>
        <v>11.648883808609105</v>
      </c>
      <c r="N1121" s="9">
        <f t="shared" si="687"/>
        <v>11.648264679949813</v>
      </c>
      <c r="O1121" s="10">
        <f t="shared" si="714"/>
        <v>-6.1912865929159011E-4</v>
      </c>
      <c r="P1121" s="10">
        <f t="shared" si="698"/>
        <v>61.912865929183013</v>
      </c>
      <c r="Q1121" s="10">
        <f t="shared" si="699"/>
        <v>0.34111145759719075</v>
      </c>
      <c r="R1121" s="10">
        <f t="shared" si="700"/>
        <v>0.34109394682820871</v>
      </c>
      <c r="S1121" s="9"/>
      <c r="T1121" s="9">
        <f t="shared" si="688"/>
        <v>11.648883808609105</v>
      </c>
      <c r="U1121" s="10">
        <f t="shared" si="701"/>
        <v>0</v>
      </c>
      <c r="V1121" s="10" t="e">
        <f t="shared" si="702"/>
        <v>#DIV/0!</v>
      </c>
      <c r="W1121" s="10" t="e">
        <f t="shared" si="703"/>
        <v>#DIV/0!</v>
      </c>
      <c r="X1121" s="10" t="e">
        <f t="shared" si="704"/>
        <v>#DIV/0!</v>
      </c>
      <c r="Z1121" s="22">
        <f t="shared" si="689"/>
        <v>11.648883808609105</v>
      </c>
      <c r="AA1121" s="37">
        <f t="shared" si="690"/>
        <v>0</v>
      </c>
      <c r="AB1121" s="37" t="e">
        <f t="shared" si="691"/>
        <v>#DIV/0!</v>
      </c>
      <c r="AC1121" s="37" t="e">
        <f t="shared" si="692"/>
        <v>#DIV/0!</v>
      </c>
      <c r="AD1121" s="37" t="e">
        <f t="shared" si="715"/>
        <v>#DIV/0!</v>
      </c>
      <c r="AG1121" s="22">
        <f t="shared" si="693"/>
        <v>11.648883808609105</v>
      </c>
      <c r="AH1121" s="37">
        <f t="shared" si="716"/>
        <v>0</v>
      </c>
      <c r="AI1121" s="37" t="e">
        <f t="shared" si="717"/>
        <v>#DIV/0!</v>
      </c>
      <c r="AJ1121" s="37" t="e">
        <f t="shared" si="718"/>
        <v>#DIV/0!</v>
      </c>
      <c r="AK1121" s="37" t="e">
        <f t="shared" si="719"/>
        <v>#DIV/0!</v>
      </c>
      <c r="AM1121" s="22">
        <f t="shared" si="694"/>
        <v>11.648883808609105</v>
      </c>
      <c r="AN1121" s="37">
        <f t="shared" si="720"/>
        <v>0</v>
      </c>
      <c r="AO1121" s="37" t="e">
        <f t="shared" si="721"/>
        <v>#DIV/0!</v>
      </c>
      <c r="AP1121" s="37" t="e">
        <f t="shared" si="722"/>
        <v>#DIV/0!</v>
      </c>
      <c r="AQ1121" s="37" t="e">
        <f t="shared" si="723"/>
        <v>#DIV/0!</v>
      </c>
      <c r="AS1121" s="22">
        <f t="shared" si="695"/>
        <v>11.648883808609105</v>
      </c>
      <c r="AT1121" s="37">
        <f t="shared" si="724"/>
        <v>0</v>
      </c>
      <c r="AU1121" s="37" t="e">
        <f t="shared" si="725"/>
        <v>#DIV/0!</v>
      </c>
      <c r="AV1121" s="37" t="e">
        <f t="shared" si="726"/>
        <v>#DIV/0!</v>
      </c>
      <c r="AW1121" s="37" t="e">
        <f t="shared" si="727"/>
        <v>#DIV/0!</v>
      </c>
      <c r="AY1121" s="1">
        <f t="shared" si="705"/>
        <v>238.38017977193098</v>
      </c>
      <c r="AZ1121" s="1">
        <f t="shared" si="706"/>
        <v>11.648883808609105</v>
      </c>
    </row>
    <row r="1122" spans="1:52" hidden="1" x14ac:dyDescent="0.25">
      <c r="A1122" s="3"/>
      <c r="B1122" s="4"/>
      <c r="C1122" s="4">
        <f t="shared" si="707"/>
        <v>83</v>
      </c>
      <c r="D1122" s="21">
        <f t="shared" si="696"/>
        <v>238.36154945621107</v>
      </c>
      <c r="E1122" s="37">
        <f t="shared" si="708"/>
        <v>6.4170000000000005E-2</v>
      </c>
      <c r="F1122" s="37">
        <f t="shared" si="709"/>
        <v>100</v>
      </c>
      <c r="G1122" s="37">
        <f t="shared" si="697"/>
        <v>6.4128848517906067E-2</v>
      </c>
      <c r="H1122" s="23">
        <f t="shared" si="710"/>
        <v>19.140168709572922</v>
      </c>
      <c r="I1122" s="22">
        <f t="shared" si="711"/>
        <v>8.8339240198028857E-2</v>
      </c>
      <c r="J1122" s="22">
        <f t="shared" si="712"/>
        <v>0.7</v>
      </c>
      <c r="K1122" s="21">
        <f t="shared" si="713"/>
        <v>45</v>
      </c>
      <c r="L1122" s="8"/>
      <c r="M1122" s="11">
        <f t="shared" si="686"/>
        <v>11.648264679949813</v>
      </c>
      <c r="N1122" s="9">
        <f t="shared" si="687"/>
        <v>11.647645374468208</v>
      </c>
      <c r="O1122" s="10">
        <f t="shared" si="714"/>
        <v>-6.1930548160482601E-4</v>
      </c>
      <c r="P1122" s="10">
        <f t="shared" si="698"/>
        <v>61.930548160506611</v>
      </c>
      <c r="Q1122" s="10">
        <f t="shared" si="699"/>
        <v>0.34117384731996248</v>
      </c>
      <c r="R1122" s="10">
        <f t="shared" si="700"/>
        <v>0.3411563322778759</v>
      </c>
      <c r="S1122" s="9"/>
      <c r="T1122" s="9">
        <f t="shared" si="688"/>
        <v>11.648264679949813</v>
      </c>
      <c r="U1122" s="10">
        <f t="shared" si="701"/>
        <v>0</v>
      </c>
      <c r="V1122" s="10" t="e">
        <f t="shared" si="702"/>
        <v>#DIV/0!</v>
      </c>
      <c r="W1122" s="10" t="e">
        <f t="shared" si="703"/>
        <v>#DIV/0!</v>
      </c>
      <c r="X1122" s="10" t="e">
        <f t="shared" si="704"/>
        <v>#DIV/0!</v>
      </c>
      <c r="Z1122" s="22">
        <f t="shared" si="689"/>
        <v>11.648264679949813</v>
      </c>
      <c r="AA1122" s="37">
        <f t="shared" si="690"/>
        <v>0</v>
      </c>
      <c r="AB1122" s="37" t="e">
        <f t="shared" si="691"/>
        <v>#DIV/0!</v>
      </c>
      <c r="AC1122" s="37" t="e">
        <f t="shared" si="692"/>
        <v>#DIV/0!</v>
      </c>
      <c r="AD1122" s="37" t="e">
        <f t="shared" si="715"/>
        <v>#DIV/0!</v>
      </c>
      <c r="AG1122" s="22">
        <f t="shared" si="693"/>
        <v>11.648264679949813</v>
      </c>
      <c r="AH1122" s="37">
        <f t="shared" si="716"/>
        <v>0</v>
      </c>
      <c r="AI1122" s="37" t="e">
        <f t="shared" si="717"/>
        <v>#DIV/0!</v>
      </c>
      <c r="AJ1122" s="37" t="e">
        <f t="shared" si="718"/>
        <v>#DIV/0!</v>
      </c>
      <c r="AK1122" s="37" t="e">
        <f t="shared" si="719"/>
        <v>#DIV/0!</v>
      </c>
      <c r="AM1122" s="22">
        <f t="shared" si="694"/>
        <v>11.648264679949813</v>
      </c>
      <c r="AN1122" s="37">
        <f t="shared" si="720"/>
        <v>0</v>
      </c>
      <c r="AO1122" s="37" t="e">
        <f t="shared" si="721"/>
        <v>#DIV/0!</v>
      </c>
      <c r="AP1122" s="37" t="e">
        <f t="shared" si="722"/>
        <v>#DIV/0!</v>
      </c>
      <c r="AQ1122" s="37" t="e">
        <f t="shared" si="723"/>
        <v>#DIV/0!</v>
      </c>
      <c r="AS1122" s="22">
        <f t="shared" si="695"/>
        <v>11.648264679949813</v>
      </c>
      <c r="AT1122" s="37">
        <f t="shared" si="724"/>
        <v>0</v>
      </c>
      <c r="AU1122" s="37" t="e">
        <f t="shared" si="725"/>
        <v>#DIV/0!</v>
      </c>
      <c r="AV1122" s="37" t="e">
        <f t="shared" si="726"/>
        <v>#DIV/0!</v>
      </c>
      <c r="AW1122" s="37" t="e">
        <f t="shared" si="727"/>
        <v>#DIV/0!</v>
      </c>
      <c r="AY1122" s="1">
        <f t="shared" si="705"/>
        <v>238.36154945621107</v>
      </c>
      <c r="AZ1122" s="1">
        <f t="shared" si="706"/>
        <v>11.648264679949813</v>
      </c>
    </row>
    <row r="1123" spans="1:52" hidden="1" x14ac:dyDescent="0.25">
      <c r="A1123" s="3"/>
      <c r="B1123" s="4"/>
      <c r="C1123" s="4">
        <f t="shared" si="707"/>
        <v>84</v>
      </c>
      <c r="D1123" s="21">
        <f t="shared" si="696"/>
        <v>238.34291608883316</v>
      </c>
      <c r="E1123" s="37">
        <f t="shared" si="708"/>
        <v>6.4160000000000009E-2</v>
      </c>
      <c r="F1123" s="37">
        <f t="shared" si="709"/>
        <v>100</v>
      </c>
      <c r="G1123" s="37">
        <f t="shared" si="697"/>
        <v>6.4118861338565189E-2</v>
      </c>
      <c r="H1123" s="23">
        <f t="shared" si="710"/>
        <v>19.140168709572922</v>
      </c>
      <c r="I1123" s="22">
        <f t="shared" si="711"/>
        <v>8.8339240198028857E-2</v>
      </c>
      <c r="J1123" s="22">
        <f t="shared" si="712"/>
        <v>0.7</v>
      </c>
      <c r="K1123" s="21">
        <f t="shared" si="713"/>
        <v>45</v>
      </c>
      <c r="L1123" s="8"/>
      <c r="M1123" s="11">
        <f t="shared" si="686"/>
        <v>11.647645374468208</v>
      </c>
      <c r="N1123" s="9">
        <f t="shared" si="687"/>
        <v>11.647025892102807</v>
      </c>
      <c r="O1123" s="10">
        <f t="shared" si="714"/>
        <v>-6.1948236540132484E-4</v>
      </c>
      <c r="P1123" s="10">
        <f t="shared" si="698"/>
        <v>61.948236540070532</v>
      </c>
      <c r="Q1123" s="10">
        <f t="shared" si="699"/>
        <v>0.34123625236078176</v>
      </c>
      <c r="R1123" s="10">
        <f t="shared" si="700"/>
        <v>0.34121873304167671</v>
      </c>
      <c r="S1123" s="9"/>
      <c r="T1123" s="9">
        <f t="shared" si="688"/>
        <v>11.647645374468208</v>
      </c>
      <c r="U1123" s="10">
        <f t="shared" si="701"/>
        <v>0</v>
      </c>
      <c r="V1123" s="10" t="e">
        <f t="shared" si="702"/>
        <v>#DIV/0!</v>
      </c>
      <c r="W1123" s="10" t="e">
        <f t="shared" si="703"/>
        <v>#DIV/0!</v>
      </c>
      <c r="X1123" s="10" t="e">
        <f t="shared" si="704"/>
        <v>#DIV/0!</v>
      </c>
      <c r="Z1123" s="22">
        <f t="shared" si="689"/>
        <v>11.647645374468208</v>
      </c>
      <c r="AA1123" s="37">
        <f t="shared" si="690"/>
        <v>0</v>
      </c>
      <c r="AB1123" s="37" t="e">
        <f t="shared" si="691"/>
        <v>#DIV/0!</v>
      </c>
      <c r="AC1123" s="37" t="e">
        <f t="shared" si="692"/>
        <v>#DIV/0!</v>
      </c>
      <c r="AD1123" s="37" t="e">
        <f t="shared" si="715"/>
        <v>#DIV/0!</v>
      </c>
      <c r="AG1123" s="22">
        <f t="shared" si="693"/>
        <v>11.647645374468208</v>
      </c>
      <c r="AH1123" s="37">
        <f t="shared" si="716"/>
        <v>0</v>
      </c>
      <c r="AI1123" s="37" t="e">
        <f t="shared" si="717"/>
        <v>#DIV/0!</v>
      </c>
      <c r="AJ1123" s="37" t="e">
        <f t="shared" si="718"/>
        <v>#DIV/0!</v>
      </c>
      <c r="AK1123" s="37" t="e">
        <f t="shared" si="719"/>
        <v>#DIV/0!</v>
      </c>
      <c r="AM1123" s="22">
        <f t="shared" si="694"/>
        <v>11.647645374468208</v>
      </c>
      <c r="AN1123" s="37">
        <f t="shared" si="720"/>
        <v>0</v>
      </c>
      <c r="AO1123" s="37" t="e">
        <f t="shared" si="721"/>
        <v>#DIV/0!</v>
      </c>
      <c r="AP1123" s="37" t="e">
        <f t="shared" si="722"/>
        <v>#DIV/0!</v>
      </c>
      <c r="AQ1123" s="37" t="e">
        <f t="shared" si="723"/>
        <v>#DIV/0!</v>
      </c>
      <c r="AS1123" s="22">
        <f t="shared" si="695"/>
        <v>11.647645374468208</v>
      </c>
      <c r="AT1123" s="37">
        <f t="shared" si="724"/>
        <v>0</v>
      </c>
      <c r="AU1123" s="37" t="e">
        <f t="shared" si="725"/>
        <v>#DIV/0!</v>
      </c>
      <c r="AV1123" s="37" t="e">
        <f t="shared" si="726"/>
        <v>#DIV/0!</v>
      </c>
      <c r="AW1123" s="37" t="e">
        <f t="shared" si="727"/>
        <v>#DIV/0!</v>
      </c>
      <c r="AY1123" s="1">
        <f t="shared" si="705"/>
        <v>238.34291608883316</v>
      </c>
      <c r="AZ1123" s="1">
        <f t="shared" si="706"/>
        <v>11.647645374468208</v>
      </c>
    </row>
    <row r="1124" spans="1:52" hidden="1" x14ac:dyDescent="0.25">
      <c r="A1124" s="3"/>
      <c r="B1124" s="4"/>
      <c r="C1124" s="4">
        <f t="shared" si="707"/>
        <v>85</v>
      </c>
      <c r="D1124" s="21">
        <f t="shared" si="696"/>
        <v>238.32427966932829</v>
      </c>
      <c r="E1124" s="37">
        <f t="shared" si="708"/>
        <v>6.4149999999999999E-2</v>
      </c>
      <c r="F1124" s="37">
        <f t="shared" si="709"/>
        <v>100</v>
      </c>
      <c r="G1124" s="37">
        <f t="shared" si="697"/>
        <v>6.4108874157228143E-2</v>
      </c>
      <c r="H1124" s="23">
        <f t="shared" si="710"/>
        <v>19.140168709572922</v>
      </c>
      <c r="I1124" s="22">
        <f t="shared" si="711"/>
        <v>8.8339240198028857E-2</v>
      </c>
      <c r="J1124" s="22">
        <f t="shared" si="712"/>
        <v>0.7</v>
      </c>
      <c r="K1124" s="21">
        <f t="shared" si="713"/>
        <v>45</v>
      </c>
      <c r="L1124" s="8"/>
      <c r="M1124" s="11">
        <f t="shared" si="686"/>
        <v>11.647025892102807</v>
      </c>
      <c r="N1124" s="9">
        <f t="shared" si="687"/>
        <v>11.646406232792094</v>
      </c>
      <c r="O1124" s="10">
        <f t="shared" si="714"/>
        <v>-6.1965931071306102E-4</v>
      </c>
      <c r="P1124" s="10">
        <f t="shared" si="698"/>
        <v>61.965931071330125</v>
      </c>
      <c r="Q1124" s="10">
        <f t="shared" si="699"/>
        <v>0.34129867272993092</v>
      </c>
      <c r="R1124" s="10">
        <f t="shared" si="700"/>
        <v>0.34128114913747537</v>
      </c>
      <c r="S1124" s="9"/>
      <c r="T1124" s="9">
        <f t="shared" si="688"/>
        <v>11.647025892102807</v>
      </c>
      <c r="U1124" s="10">
        <f t="shared" si="701"/>
        <v>0</v>
      </c>
      <c r="V1124" s="10" t="e">
        <f t="shared" si="702"/>
        <v>#DIV/0!</v>
      </c>
      <c r="W1124" s="10" t="e">
        <f t="shared" si="703"/>
        <v>#DIV/0!</v>
      </c>
      <c r="X1124" s="10" t="e">
        <f t="shared" si="704"/>
        <v>#DIV/0!</v>
      </c>
      <c r="Z1124" s="22">
        <f t="shared" si="689"/>
        <v>11.647025892102807</v>
      </c>
      <c r="AA1124" s="37">
        <f t="shared" si="690"/>
        <v>0</v>
      </c>
      <c r="AB1124" s="37" t="e">
        <f t="shared" si="691"/>
        <v>#DIV/0!</v>
      </c>
      <c r="AC1124" s="37" t="e">
        <f t="shared" si="692"/>
        <v>#DIV/0!</v>
      </c>
      <c r="AD1124" s="37" t="e">
        <f t="shared" si="715"/>
        <v>#DIV/0!</v>
      </c>
      <c r="AG1124" s="22">
        <f t="shared" si="693"/>
        <v>11.647025892102807</v>
      </c>
      <c r="AH1124" s="37">
        <f t="shared" si="716"/>
        <v>0</v>
      </c>
      <c r="AI1124" s="37" t="e">
        <f t="shared" si="717"/>
        <v>#DIV/0!</v>
      </c>
      <c r="AJ1124" s="37" t="e">
        <f t="shared" si="718"/>
        <v>#DIV/0!</v>
      </c>
      <c r="AK1124" s="37" t="e">
        <f t="shared" si="719"/>
        <v>#DIV/0!</v>
      </c>
      <c r="AM1124" s="22">
        <f t="shared" si="694"/>
        <v>11.647025892102807</v>
      </c>
      <c r="AN1124" s="37">
        <f t="shared" si="720"/>
        <v>0</v>
      </c>
      <c r="AO1124" s="37" t="e">
        <f t="shared" si="721"/>
        <v>#DIV/0!</v>
      </c>
      <c r="AP1124" s="37" t="e">
        <f t="shared" si="722"/>
        <v>#DIV/0!</v>
      </c>
      <c r="AQ1124" s="37" t="e">
        <f t="shared" si="723"/>
        <v>#DIV/0!</v>
      </c>
      <c r="AS1124" s="22">
        <f t="shared" si="695"/>
        <v>11.647025892102807</v>
      </c>
      <c r="AT1124" s="37">
        <f t="shared" si="724"/>
        <v>0</v>
      </c>
      <c r="AU1124" s="37" t="e">
        <f t="shared" si="725"/>
        <v>#DIV/0!</v>
      </c>
      <c r="AV1124" s="37" t="e">
        <f t="shared" si="726"/>
        <v>#DIV/0!</v>
      </c>
      <c r="AW1124" s="37" t="e">
        <f t="shared" si="727"/>
        <v>#DIV/0!</v>
      </c>
      <c r="AY1124" s="1">
        <f t="shared" si="705"/>
        <v>238.32427966932829</v>
      </c>
      <c r="AZ1124" s="1">
        <f t="shared" si="706"/>
        <v>11.647025892102807</v>
      </c>
    </row>
    <row r="1125" spans="1:52" hidden="1" x14ac:dyDescent="0.25">
      <c r="A1125" s="3"/>
      <c r="B1125" s="4"/>
      <c r="C1125" s="4">
        <f t="shared" si="707"/>
        <v>86</v>
      </c>
      <c r="D1125" s="21">
        <f t="shared" si="696"/>
        <v>238.30564019722789</v>
      </c>
      <c r="E1125" s="37">
        <f t="shared" si="708"/>
        <v>6.4140000000000003E-2</v>
      </c>
      <c r="F1125" s="37">
        <f t="shared" si="709"/>
        <v>100</v>
      </c>
      <c r="G1125" s="37">
        <f t="shared" si="697"/>
        <v>6.4098886973894958E-2</v>
      </c>
      <c r="H1125" s="23">
        <f t="shared" si="710"/>
        <v>19.140168709572922</v>
      </c>
      <c r="I1125" s="22">
        <f t="shared" si="711"/>
        <v>8.8339240198028857E-2</v>
      </c>
      <c r="J1125" s="22">
        <f t="shared" si="712"/>
        <v>0.7</v>
      </c>
      <c r="K1125" s="21">
        <f t="shared" si="713"/>
        <v>45</v>
      </c>
      <c r="L1125" s="8"/>
      <c r="M1125" s="11">
        <f t="shared" si="686"/>
        <v>11.646406232792094</v>
      </c>
      <c r="N1125" s="9">
        <f t="shared" si="687"/>
        <v>11.645786396474529</v>
      </c>
      <c r="O1125" s="10">
        <f t="shared" si="714"/>
        <v>-6.1983631756490354E-4</v>
      </c>
      <c r="P1125" s="10">
        <f t="shared" si="698"/>
        <v>61.983631756514384</v>
      </c>
      <c r="Q1125" s="10">
        <f t="shared" si="699"/>
        <v>0.34136110843093276</v>
      </c>
      <c r="R1125" s="10">
        <f t="shared" si="700"/>
        <v>0.34134358056012787</v>
      </c>
      <c r="S1125" s="9"/>
      <c r="T1125" s="9">
        <f t="shared" si="688"/>
        <v>11.646406232792094</v>
      </c>
      <c r="U1125" s="10">
        <f t="shared" si="701"/>
        <v>0</v>
      </c>
      <c r="V1125" s="10" t="e">
        <f t="shared" si="702"/>
        <v>#DIV/0!</v>
      </c>
      <c r="W1125" s="10" t="e">
        <f t="shared" si="703"/>
        <v>#DIV/0!</v>
      </c>
      <c r="X1125" s="10" t="e">
        <f t="shared" si="704"/>
        <v>#DIV/0!</v>
      </c>
      <c r="Z1125" s="22">
        <f t="shared" si="689"/>
        <v>11.646406232792094</v>
      </c>
      <c r="AA1125" s="37">
        <f t="shared" si="690"/>
        <v>0</v>
      </c>
      <c r="AB1125" s="37" t="e">
        <f t="shared" si="691"/>
        <v>#DIV/0!</v>
      </c>
      <c r="AC1125" s="37" t="e">
        <f t="shared" si="692"/>
        <v>#DIV/0!</v>
      </c>
      <c r="AD1125" s="37" t="e">
        <f t="shared" si="715"/>
        <v>#DIV/0!</v>
      </c>
      <c r="AG1125" s="22">
        <f t="shared" si="693"/>
        <v>11.646406232792094</v>
      </c>
      <c r="AH1125" s="37">
        <f t="shared" si="716"/>
        <v>0</v>
      </c>
      <c r="AI1125" s="37" t="e">
        <f t="shared" si="717"/>
        <v>#DIV/0!</v>
      </c>
      <c r="AJ1125" s="37" t="e">
        <f t="shared" si="718"/>
        <v>#DIV/0!</v>
      </c>
      <c r="AK1125" s="37" t="e">
        <f t="shared" si="719"/>
        <v>#DIV/0!</v>
      </c>
      <c r="AM1125" s="22">
        <f t="shared" si="694"/>
        <v>11.646406232792094</v>
      </c>
      <c r="AN1125" s="37">
        <f t="shared" si="720"/>
        <v>0</v>
      </c>
      <c r="AO1125" s="37" t="e">
        <f t="shared" si="721"/>
        <v>#DIV/0!</v>
      </c>
      <c r="AP1125" s="37" t="e">
        <f t="shared" si="722"/>
        <v>#DIV/0!</v>
      </c>
      <c r="AQ1125" s="37" t="e">
        <f t="shared" si="723"/>
        <v>#DIV/0!</v>
      </c>
      <c r="AS1125" s="22">
        <f t="shared" si="695"/>
        <v>11.646406232792094</v>
      </c>
      <c r="AT1125" s="37">
        <f t="shared" si="724"/>
        <v>0</v>
      </c>
      <c r="AU1125" s="37" t="e">
        <f t="shared" si="725"/>
        <v>#DIV/0!</v>
      </c>
      <c r="AV1125" s="37" t="e">
        <f t="shared" si="726"/>
        <v>#DIV/0!</v>
      </c>
      <c r="AW1125" s="37" t="e">
        <f t="shared" si="727"/>
        <v>#DIV/0!</v>
      </c>
      <c r="AY1125" s="1">
        <f t="shared" si="705"/>
        <v>238.30564019722789</v>
      </c>
      <c r="AZ1125" s="1">
        <f t="shared" si="706"/>
        <v>11.646406232792094</v>
      </c>
    </row>
    <row r="1126" spans="1:52" hidden="1" x14ac:dyDescent="0.25">
      <c r="A1126" s="3"/>
      <c r="B1126" s="4"/>
      <c r="C1126" s="4">
        <f t="shared" si="707"/>
        <v>87</v>
      </c>
      <c r="D1126" s="21">
        <f t="shared" si="696"/>
        <v>238.28699767206319</v>
      </c>
      <c r="E1126" s="37">
        <f t="shared" si="708"/>
        <v>6.4130000000000006E-2</v>
      </c>
      <c r="F1126" s="37">
        <f t="shared" si="709"/>
        <v>100</v>
      </c>
      <c r="G1126" s="37">
        <f t="shared" si="697"/>
        <v>6.4088899788565593E-2</v>
      </c>
      <c r="H1126" s="23">
        <f t="shared" si="710"/>
        <v>19.140168709572922</v>
      </c>
      <c r="I1126" s="22">
        <f t="shared" si="711"/>
        <v>8.8339240198028857E-2</v>
      </c>
      <c r="J1126" s="22">
        <f t="shared" si="712"/>
        <v>0.7</v>
      </c>
      <c r="K1126" s="21">
        <f t="shared" si="713"/>
        <v>45</v>
      </c>
      <c r="L1126" s="8"/>
      <c r="M1126" s="11">
        <f t="shared" si="686"/>
        <v>11.645786396474529</v>
      </c>
      <c r="N1126" s="9">
        <f t="shared" si="687"/>
        <v>11.645166383088572</v>
      </c>
      <c r="O1126" s="10">
        <f t="shared" si="714"/>
        <v>-6.200133859568524E-4</v>
      </c>
      <c r="P1126" s="10">
        <f t="shared" si="698"/>
        <v>62.001338595623231</v>
      </c>
      <c r="Q1126" s="10">
        <f t="shared" si="699"/>
        <v>0.3414235594550315</v>
      </c>
      <c r="R1126" s="10">
        <f t="shared" si="700"/>
        <v>0.34140602730649361</v>
      </c>
      <c r="S1126" s="9"/>
      <c r="T1126" s="9">
        <f t="shared" si="688"/>
        <v>11.645786396474529</v>
      </c>
      <c r="U1126" s="10">
        <f t="shared" si="701"/>
        <v>0</v>
      </c>
      <c r="V1126" s="10" t="e">
        <f t="shared" si="702"/>
        <v>#DIV/0!</v>
      </c>
      <c r="W1126" s="10" t="e">
        <f t="shared" si="703"/>
        <v>#DIV/0!</v>
      </c>
      <c r="X1126" s="10" t="e">
        <f t="shared" si="704"/>
        <v>#DIV/0!</v>
      </c>
      <c r="Z1126" s="22">
        <f t="shared" si="689"/>
        <v>11.645786396474529</v>
      </c>
      <c r="AA1126" s="37">
        <f t="shared" si="690"/>
        <v>0</v>
      </c>
      <c r="AB1126" s="37" t="e">
        <f t="shared" si="691"/>
        <v>#DIV/0!</v>
      </c>
      <c r="AC1126" s="37" t="e">
        <f t="shared" si="692"/>
        <v>#DIV/0!</v>
      </c>
      <c r="AD1126" s="37" t="e">
        <f t="shared" si="715"/>
        <v>#DIV/0!</v>
      </c>
      <c r="AG1126" s="22">
        <f t="shared" si="693"/>
        <v>11.645786396474529</v>
      </c>
      <c r="AH1126" s="37">
        <f t="shared" si="716"/>
        <v>0</v>
      </c>
      <c r="AI1126" s="37" t="e">
        <f t="shared" si="717"/>
        <v>#DIV/0!</v>
      </c>
      <c r="AJ1126" s="37" t="e">
        <f t="shared" si="718"/>
        <v>#DIV/0!</v>
      </c>
      <c r="AK1126" s="37" t="e">
        <f t="shared" si="719"/>
        <v>#DIV/0!</v>
      </c>
      <c r="AM1126" s="22">
        <f t="shared" si="694"/>
        <v>11.645786396474529</v>
      </c>
      <c r="AN1126" s="37">
        <f t="shared" si="720"/>
        <v>0</v>
      </c>
      <c r="AO1126" s="37" t="e">
        <f t="shared" si="721"/>
        <v>#DIV/0!</v>
      </c>
      <c r="AP1126" s="37" t="e">
        <f t="shared" si="722"/>
        <v>#DIV/0!</v>
      </c>
      <c r="AQ1126" s="37" t="e">
        <f t="shared" si="723"/>
        <v>#DIV/0!</v>
      </c>
      <c r="AS1126" s="22">
        <f t="shared" si="695"/>
        <v>11.645786396474529</v>
      </c>
      <c r="AT1126" s="37">
        <f t="shared" si="724"/>
        <v>0</v>
      </c>
      <c r="AU1126" s="37" t="e">
        <f t="shared" si="725"/>
        <v>#DIV/0!</v>
      </c>
      <c r="AV1126" s="37" t="e">
        <f t="shared" si="726"/>
        <v>#DIV/0!</v>
      </c>
      <c r="AW1126" s="37" t="e">
        <f t="shared" si="727"/>
        <v>#DIV/0!</v>
      </c>
      <c r="AY1126" s="1">
        <f t="shared" si="705"/>
        <v>238.28699767206319</v>
      </c>
      <c r="AZ1126" s="1">
        <f t="shared" si="706"/>
        <v>11.645786396474529</v>
      </c>
    </row>
    <row r="1127" spans="1:52" hidden="1" x14ac:dyDescent="0.25">
      <c r="A1127" s="3"/>
      <c r="B1127" s="4"/>
      <c r="C1127" s="4">
        <f t="shared" si="707"/>
        <v>88</v>
      </c>
      <c r="D1127" s="21">
        <f t="shared" si="696"/>
        <v>238.26835209336545</v>
      </c>
      <c r="E1127" s="37">
        <f t="shared" si="708"/>
        <v>6.4119999999999996E-2</v>
      </c>
      <c r="F1127" s="37">
        <f t="shared" si="709"/>
        <v>100</v>
      </c>
      <c r="G1127" s="37">
        <f t="shared" si="697"/>
        <v>6.4078912601240087E-2</v>
      </c>
      <c r="H1127" s="23">
        <f t="shared" si="710"/>
        <v>19.140168709572922</v>
      </c>
      <c r="I1127" s="22">
        <f t="shared" si="711"/>
        <v>8.8339240198028857E-2</v>
      </c>
      <c r="J1127" s="22">
        <f t="shared" si="712"/>
        <v>0.7</v>
      </c>
      <c r="K1127" s="21">
        <f t="shared" si="713"/>
        <v>45</v>
      </c>
      <c r="L1127" s="8"/>
      <c r="M1127" s="11">
        <f t="shared" si="686"/>
        <v>11.645166383088572</v>
      </c>
      <c r="N1127" s="9">
        <f t="shared" si="687"/>
        <v>11.644546192572639</v>
      </c>
      <c r="O1127" s="10">
        <f t="shared" si="714"/>
        <v>-6.2019051593331653E-4</v>
      </c>
      <c r="P1127" s="10">
        <f t="shared" si="698"/>
        <v>62.019051593355698</v>
      </c>
      <c r="Q1127" s="10">
        <f t="shared" si="699"/>
        <v>0.34148602581934623</v>
      </c>
      <c r="R1127" s="10">
        <f t="shared" si="700"/>
        <v>0.34146848939050839</v>
      </c>
      <c r="S1127" s="9"/>
      <c r="T1127" s="9">
        <f t="shared" si="688"/>
        <v>11.645166383088572</v>
      </c>
      <c r="U1127" s="10">
        <f t="shared" si="701"/>
        <v>0</v>
      </c>
      <c r="V1127" s="10" t="e">
        <f t="shared" si="702"/>
        <v>#DIV/0!</v>
      </c>
      <c r="W1127" s="10" t="e">
        <f t="shared" si="703"/>
        <v>#DIV/0!</v>
      </c>
      <c r="X1127" s="10" t="e">
        <f t="shared" si="704"/>
        <v>#DIV/0!</v>
      </c>
      <c r="Z1127" s="22">
        <f t="shared" si="689"/>
        <v>11.645166383088572</v>
      </c>
      <c r="AA1127" s="37">
        <f t="shared" si="690"/>
        <v>0</v>
      </c>
      <c r="AB1127" s="37" t="e">
        <f t="shared" si="691"/>
        <v>#DIV/0!</v>
      </c>
      <c r="AC1127" s="37" t="e">
        <f t="shared" si="692"/>
        <v>#DIV/0!</v>
      </c>
      <c r="AD1127" s="37" t="e">
        <f t="shared" si="715"/>
        <v>#DIV/0!</v>
      </c>
      <c r="AG1127" s="22">
        <f t="shared" si="693"/>
        <v>11.645166383088572</v>
      </c>
      <c r="AH1127" s="37">
        <f t="shared" si="716"/>
        <v>0</v>
      </c>
      <c r="AI1127" s="37" t="e">
        <f t="shared" si="717"/>
        <v>#DIV/0!</v>
      </c>
      <c r="AJ1127" s="37" t="e">
        <f t="shared" si="718"/>
        <v>#DIV/0!</v>
      </c>
      <c r="AK1127" s="37" t="e">
        <f t="shared" si="719"/>
        <v>#DIV/0!</v>
      </c>
      <c r="AM1127" s="22">
        <f t="shared" si="694"/>
        <v>11.645166383088572</v>
      </c>
      <c r="AN1127" s="37">
        <f t="shared" si="720"/>
        <v>0</v>
      </c>
      <c r="AO1127" s="37" t="e">
        <f t="shared" si="721"/>
        <v>#DIV/0!</v>
      </c>
      <c r="AP1127" s="37" t="e">
        <f t="shared" si="722"/>
        <v>#DIV/0!</v>
      </c>
      <c r="AQ1127" s="37" t="e">
        <f t="shared" si="723"/>
        <v>#DIV/0!</v>
      </c>
      <c r="AS1127" s="22">
        <f t="shared" si="695"/>
        <v>11.645166383088572</v>
      </c>
      <c r="AT1127" s="37">
        <f t="shared" si="724"/>
        <v>0</v>
      </c>
      <c r="AU1127" s="37" t="e">
        <f t="shared" si="725"/>
        <v>#DIV/0!</v>
      </c>
      <c r="AV1127" s="37" t="e">
        <f t="shared" si="726"/>
        <v>#DIV/0!</v>
      </c>
      <c r="AW1127" s="37" t="e">
        <f t="shared" si="727"/>
        <v>#DIV/0!</v>
      </c>
      <c r="AY1127" s="1">
        <f t="shared" si="705"/>
        <v>238.26835209336545</v>
      </c>
      <c r="AZ1127" s="1">
        <f t="shared" si="706"/>
        <v>11.645166383088572</v>
      </c>
    </row>
    <row r="1128" spans="1:52" hidden="1" x14ac:dyDescent="0.25">
      <c r="A1128" s="3"/>
      <c r="B1128" s="4"/>
      <c r="C1128" s="4">
        <f t="shared" si="707"/>
        <v>89</v>
      </c>
      <c r="D1128" s="21">
        <f t="shared" si="696"/>
        <v>238.24970346066607</v>
      </c>
      <c r="E1128" s="37">
        <f t="shared" si="708"/>
        <v>6.411E-2</v>
      </c>
      <c r="F1128" s="37">
        <f t="shared" si="709"/>
        <v>100</v>
      </c>
      <c r="G1128" s="37">
        <f t="shared" si="697"/>
        <v>6.4068925411918415E-2</v>
      </c>
      <c r="H1128" s="23">
        <f t="shared" si="710"/>
        <v>19.140168709572922</v>
      </c>
      <c r="I1128" s="22">
        <f t="shared" si="711"/>
        <v>8.8339240198028857E-2</v>
      </c>
      <c r="J1128" s="22">
        <f t="shared" si="712"/>
        <v>0.7</v>
      </c>
      <c r="K1128" s="21">
        <f t="shared" si="713"/>
        <v>45</v>
      </c>
      <c r="L1128" s="8"/>
      <c r="M1128" s="11">
        <f t="shared" si="686"/>
        <v>11.644546192572639</v>
      </c>
      <c r="N1128" s="9">
        <f t="shared" si="687"/>
        <v>11.643925824865132</v>
      </c>
      <c r="O1128" s="10">
        <f t="shared" si="714"/>
        <v>-6.2036770750673043E-4</v>
      </c>
      <c r="P1128" s="10">
        <f t="shared" si="698"/>
        <v>62.036770750697094</v>
      </c>
      <c r="Q1128" s="10">
        <f t="shared" si="699"/>
        <v>0.34154850752054167</v>
      </c>
      <c r="R1128" s="10">
        <f t="shared" si="700"/>
        <v>0.34153096681088324</v>
      </c>
      <c r="S1128" s="9"/>
      <c r="T1128" s="9">
        <f t="shared" si="688"/>
        <v>11.644546192572639</v>
      </c>
      <c r="U1128" s="10">
        <f t="shared" si="701"/>
        <v>0</v>
      </c>
      <c r="V1128" s="10" t="e">
        <f t="shared" si="702"/>
        <v>#DIV/0!</v>
      </c>
      <c r="W1128" s="10" t="e">
        <f t="shared" si="703"/>
        <v>#DIV/0!</v>
      </c>
      <c r="X1128" s="10" t="e">
        <f t="shared" si="704"/>
        <v>#DIV/0!</v>
      </c>
      <c r="Z1128" s="22">
        <f t="shared" si="689"/>
        <v>11.644546192572639</v>
      </c>
      <c r="AA1128" s="37">
        <f t="shared" si="690"/>
        <v>0</v>
      </c>
      <c r="AB1128" s="37" t="e">
        <f t="shared" si="691"/>
        <v>#DIV/0!</v>
      </c>
      <c r="AC1128" s="37" t="e">
        <f t="shared" si="692"/>
        <v>#DIV/0!</v>
      </c>
      <c r="AD1128" s="37" t="e">
        <f t="shared" si="715"/>
        <v>#DIV/0!</v>
      </c>
      <c r="AG1128" s="22">
        <f t="shared" si="693"/>
        <v>11.644546192572639</v>
      </c>
      <c r="AH1128" s="37">
        <f t="shared" si="716"/>
        <v>0</v>
      </c>
      <c r="AI1128" s="37" t="e">
        <f t="shared" si="717"/>
        <v>#DIV/0!</v>
      </c>
      <c r="AJ1128" s="37" t="e">
        <f t="shared" si="718"/>
        <v>#DIV/0!</v>
      </c>
      <c r="AK1128" s="37" t="e">
        <f t="shared" si="719"/>
        <v>#DIV/0!</v>
      </c>
      <c r="AM1128" s="22">
        <f t="shared" si="694"/>
        <v>11.644546192572639</v>
      </c>
      <c r="AN1128" s="37">
        <f t="shared" si="720"/>
        <v>0</v>
      </c>
      <c r="AO1128" s="37" t="e">
        <f t="shared" si="721"/>
        <v>#DIV/0!</v>
      </c>
      <c r="AP1128" s="37" t="e">
        <f t="shared" si="722"/>
        <v>#DIV/0!</v>
      </c>
      <c r="AQ1128" s="37" t="e">
        <f t="shared" si="723"/>
        <v>#DIV/0!</v>
      </c>
      <c r="AS1128" s="22">
        <f t="shared" si="695"/>
        <v>11.644546192572639</v>
      </c>
      <c r="AT1128" s="37">
        <f t="shared" si="724"/>
        <v>0</v>
      </c>
      <c r="AU1128" s="37" t="e">
        <f t="shared" si="725"/>
        <v>#DIV/0!</v>
      </c>
      <c r="AV1128" s="37" t="e">
        <f t="shared" si="726"/>
        <v>#DIV/0!</v>
      </c>
      <c r="AW1128" s="37" t="e">
        <f t="shared" si="727"/>
        <v>#DIV/0!</v>
      </c>
      <c r="AY1128" s="1">
        <f t="shared" si="705"/>
        <v>238.24970346066607</v>
      </c>
      <c r="AZ1128" s="1">
        <f t="shared" si="706"/>
        <v>11.644546192572639</v>
      </c>
    </row>
    <row r="1129" spans="1:52" hidden="1" x14ac:dyDescent="0.25">
      <c r="A1129" s="3"/>
      <c r="B1129" s="4"/>
      <c r="C1129" s="4">
        <f t="shared" si="707"/>
        <v>90</v>
      </c>
      <c r="D1129" s="21">
        <f t="shared" si="696"/>
        <v>238.23105177349657</v>
      </c>
      <c r="E1129" s="37">
        <f t="shared" si="708"/>
        <v>6.4100000000000004E-2</v>
      </c>
      <c r="F1129" s="37">
        <f t="shared" si="709"/>
        <v>100</v>
      </c>
      <c r="G1129" s="37">
        <f t="shared" si="697"/>
        <v>6.4058938220600603E-2</v>
      </c>
      <c r="H1129" s="23">
        <f t="shared" si="710"/>
        <v>19.140168709572922</v>
      </c>
      <c r="I1129" s="22">
        <f t="shared" si="711"/>
        <v>8.8339240198028857E-2</v>
      </c>
      <c r="J1129" s="22">
        <f t="shared" si="712"/>
        <v>0.7</v>
      </c>
      <c r="K1129" s="21">
        <f t="shared" si="713"/>
        <v>45</v>
      </c>
      <c r="L1129" s="8"/>
      <c r="M1129" s="11">
        <f t="shared" si="686"/>
        <v>11.643925824865132</v>
      </c>
      <c r="N1129" s="9">
        <f t="shared" si="687"/>
        <v>11.643305279904443</v>
      </c>
      <c r="O1129" s="10">
        <f t="shared" si="714"/>
        <v>-6.2054496068952858E-4</v>
      </c>
      <c r="P1129" s="10">
        <f t="shared" si="698"/>
        <v>62.054496068976917</v>
      </c>
      <c r="Q1129" s="10">
        <f t="shared" si="699"/>
        <v>0.34161100455717591</v>
      </c>
      <c r="R1129" s="10">
        <f t="shared" si="700"/>
        <v>0.34159345956819404</v>
      </c>
      <c r="S1129" s="9"/>
      <c r="T1129" s="9">
        <f t="shared" si="688"/>
        <v>11.643925824865132</v>
      </c>
      <c r="U1129" s="10">
        <f t="shared" si="701"/>
        <v>0</v>
      </c>
      <c r="V1129" s="10" t="e">
        <f t="shared" si="702"/>
        <v>#DIV/0!</v>
      </c>
      <c r="W1129" s="10" t="e">
        <f t="shared" si="703"/>
        <v>#DIV/0!</v>
      </c>
      <c r="X1129" s="10" t="e">
        <f t="shared" si="704"/>
        <v>#DIV/0!</v>
      </c>
      <c r="Z1129" s="22">
        <f t="shared" si="689"/>
        <v>11.643925824865132</v>
      </c>
      <c r="AA1129" s="37">
        <f t="shared" si="690"/>
        <v>0</v>
      </c>
      <c r="AB1129" s="37" t="e">
        <f t="shared" si="691"/>
        <v>#DIV/0!</v>
      </c>
      <c r="AC1129" s="37" t="e">
        <f t="shared" si="692"/>
        <v>#DIV/0!</v>
      </c>
      <c r="AD1129" s="37" t="e">
        <f t="shared" si="715"/>
        <v>#DIV/0!</v>
      </c>
      <c r="AG1129" s="22">
        <f t="shared" si="693"/>
        <v>11.643925824865132</v>
      </c>
      <c r="AH1129" s="37">
        <f t="shared" si="716"/>
        <v>0</v>
      </c>
      <c r="AI1129" s="37" t="e">
        <f t="shared" si="717"/>
        <v>#DIV/0!</v>
      </c>
      <c r="AJ1129" s="37" t="e">
        <f t="shared" si="718"/>
        <v>#DIV/0!</v>
      </c>
      <c r="AK1129" s="37" t="e">
        <f t="shared" si="719"/>
        <v>#DIV/0!</v>
      </c>
      <c r="AM1129" s="22">
        <f t="shared" si="694"/>
        <v>11.643925824865132</v>
      </c>
      <c r="AN1129" s="37">
        <f t="shared" si="720"/>
        <v>0</v>
      </c>
      <c r="AO1129" s="37" t="e">
        <f t="shared" si="721"/>
        <v>#DIV/0!</v>
      </c>
      <c r="AP1129" s="37" t="e">
        <f t="shared" si="722"/>
        <v>#DIV/0!</v>
      </c>
      <c r="AQ1129" s="37" t="e">
        <f t="shared" si="723"/>
        <v>#DIV/0!</v>
      </c>
      <c r="AS1129" s="22">
        <f t="shared" si="695"/>
        <v>11.643925824865132</v>
      </c>
      <c r="AT1129" s="37">
        <f t="shared" si="724"/>
        <v>0</v>
      </c>
      <c r="AU1129" s="37" t="e">
        <f t="shared" si="725"/>
        <v>#DIV/0!</v>
      </c>
      <c r="AV1129" s="37" t="e">
        <f t="shared" si="726"/>
        <v>#DIV/0!</v>
      </c>
      <c r="AW1129" s="37" t="e">
        <f t="shared" si="727"/>
        <v>#DIV/0!</v>
      </c>
      <c r="AY1129" s="1">
        <f t="shared" si="705"/>
        <v>238.23105177349657</v>
      </c>
      <c r="AZ1129" s="1">
        <f t="shared" si="706"/>
        <v>11.643925824865132</v>
      </c>
    </row>
    <row r="1130" spans="1:52" hidden="1" x14ac:dyDescent="0.25">
      <c r="A1130" s="3"/>
      <c r="B1130" s="4"/>
      <c r="C1130" s="4">
        <f t="shared" si="707"/>
        <v>91</v>
      </c>
      <c r="D1130" s="21">
        <f t="shared" si="696"/>
        <v>238.21239703138818</v>
      </c>
      <c r="E1130" s="37">
        <f t="shared" si="708"/>
        <v>6.4090000000000008E-2</v>
      </c>
      <c r="F1130" s="37">
        <f t="shared" si="709"/>
        <v>100</v>
      </c>
      <c r="G1130" s="37">
        <f t="shared" si="697"/>
        <v>6.4048951027286624E-2</v>
      </c>
      <c r="H1130" s="23">
        <f t="shared" si="710"/>
        <v>19.140168709572922</v>
      </c>
      <c r="I1130" s="22">
        <f t="shared" si="711"/>
        <v>8.8339240198028857E-2</v>
      </c>
      <c r="J1130" s="22">
        <f t="shared" si="712"/>
        <v>0.7</v>
      </c>
      <c r="K1130" s="21">
        <f t="shared" si="713"/>
        <v>45</v>
      </c>
      <c r="L1130" s="8"/>
      <c r="M1130" s="11">
        <f t="shared" si="686"/>
        <v>11.643305279904443</v>
      </c>
      <c r="N1130" s="9">
        <f t="shared" si="687"/>
        <v>11.642684557628924</v>
      </c>
      <c r="O1130" s="10">
        <f t="shared" si="714"/>
        <v>-6.2072227551901449E-4</v>
      </c>
      <c r="P1130" s="10">
        <f t="shared" si="698"/>
        <v>62.072227551839369</v>
      </c>
      <c r="Q1130" s="10">
        <f t="shared" si="699"/>
        <v>0.34167351694054654</v>
      </c>
      <c r="R1130" s="10">
        <f t="shared" si="700"/>
        <v>0.34165596766966955</v>
      </c>
      <c r="S1130" s="9"/>
      <c r="T1130" s="9">
        <f t="shared" si="688"/>
        <v>11.643305279904443</v>
      </c>
      <c r="U1130" s="10">
        <f t="shared" si="701"/>
        <v>0</v>
      </c>
      <c r="V1130" s="10" t="e">
        <f t="shared" si="702"/>
        <v>#DIV/0!</v>
      </c>
      <c r="W1130" s="10" t="e">
        <f t="shared" si="703"/>
        <v>#DIV/0!</v>
      </c>
      <c r="X1130" s="10" t="e">
        <f t="shared" si="704"/>
        <v>#DIV/0!</v>
      </c>
      <c r="Z1130" s="22">
        <f t="shared" si="689"/>
        <v>11.643305279904443</v>
      </c>
      <c r="AA1130" s="37">
        <f t="shared" si="690"/>
        <v>0</v>
      </c>
      <c r="AB1130" s="37" t="e">
        <f t="shared" si="691"/>
        <v>#DIV/0!</v>
      </c>
      <c r="AC1130" s="37" t="e">
        <f t="shared" si="692"/>
        <v>#DIV/0!</v>
      </c>
      <c r="AD1130" s="37" t="e">
        <f t="shared" si="715"/>
        <v>#DIV/0!</v>
      </c>
      <c r="AG1130" s="22">
        <f t="shared" si="693"/>
        <v>11.643305279904443</v>
      </c>
      <c r="AH1130" s="37">
        <f t="shared" si="716"/>
        <v>0</v>
      </c>
      <c r="AI1130" s="37" t="e">
        <f t="shared" si="717"/>
        <v>#DIV/0!</v>
      </c>
      <c r="AJ1130" s="37" t="e">
        <f t="shared" si="718"/>
        <v>#DIV/0!</v>
      </c>
      <c r="AK1130" s="37" t="e">
        <f t="shared" si="719"/>
        <v>#DIV/0!</v>
      </c>
      <c r="AM1130" s="22">
        <f t="shared" si="694"/>
        <v>11.643305279904443</v>
      </c>
      <c r="AN1130" s="37">
        <f t="shared" si="720"/>
        <v>0</v>
      </c>
      <c r="AO1130" s="37" t="e">
        <f t="shared" si="721"/>
        <v>#DIV/0!</v>
      </c>
      <c r="AP1130" s="37" t="e">
        <f t="shared" si="722"/>
        <v>#DIV/0!</v>
      </c>
      <c r="AQ1130" s="37" t="e">
        <f t="shared" si="723"/>
        <v>#DIV/0!</v>
      </c>
      <c r="AS1130" s="22">
        <f t="shared" si="695"/>
        <v>11.643305279904443</v>
      </c>
      <c r="AT1130" s="37">
        <f t="shared" si="724"/>
        <v>0</v>
      </c>
      <c r="AU1130" s="37" t="e">
        <f t="shared" si="725"/>
        <v>#DIV/0!</v>
      </c>
      <c r="AV1130" s="37" t="e">
        <f t="shared" si="726"/>
        <v>#DIV/0!</v>
      </c>
      <c r="AW1130" s="37" t="e">
        <f t="shared" si="727"/>
        <v>#DIV/0!</v>
      </c>
      <c r="AY1130" s="1">
        <f t="shared" si="705"/>
        <v>238.21239703138818</v>
      </c>
      <c r="AZ1130" s="1">
        <f t="shared" si="706"/>
        <v>11.643305279904443</v>
      </c>
    </row>
    <row r="1131" spans="1:52" hidden="1" x14ac:dyDescent="0.25">
      <c r="A1131" s="3"/>
      <c r="B1131" s="4"/>
      <c r="C1131" s="4">
        <f t="shared" si="707"/>
        <v>92</v>
      </c>
      <c r="D1131" s="21">
        <f t="shared" si="696"/>
        <v>238.19373923387246</v>
      </c>
      <c r="E1131" s="37">
        <f t="shared" si="708"/>
        <v>6.4079999999999998E-2</v>
      </c>
      <c r="F1131" s="37">
        <f t="shared" si="709"/>
        <v>100</v>
      </c>
      <c r="G1131" s="37">
        <f t="shared" si="697"/>
        <v>6.4038963831976464E-2</v>
      </c>
      <c r="H1131" s="23">
        <f t="shared" si="710"/>
        <v>19.140168709572922</v>
      </c>
      <c r="I1131" s="22">
        <f t="shared" si="711"/>
        <v>8.8339240198028857E-2</v>
      </c>
      <c r="J1131" s="22">
        <f t="shared" si="712"/>
        <v>0.7</v>
      </c>
      <c r="K1131" s="21">
        <f t="shared" si="713"/>
        <v>45</v>
      </c>
      <c r="L1131" s="8"/>
      <c r="M1131" s="11">
        <f t="shared" si="686"/>
        <v>11.642684557628924</v>
      </c>
      <c r="N1131" s="9">
        <f t="shared" si="687"/>
        <v>11.642063657976911</v>
      </c>
      <c r="O1131" s="10">
        <f t="shared" si="714"/>
        <v>-6.2089965201295172E-4</v>
      </c>
      <c r="P1131" s="10">
        <f t="shared" si="698"/>
        <v>62.089965201319245</v>
      </c>
      <c r="Q1131" s="10">
        <f t="shared" si="699"/>
        <v>0.34173604467308694</v>
      </c>
      <c r="R1131" s="10">
        <f t="shared" si="700"/>
        <v>0.34171849111683295</v>
      </c>
      <c r="S1131" s="9"/>
      <c r="T1131" s="9">
        <f t="shared" si="688"/>
        <v>11.642684557628924</v>
      </c>
      <c r="U1131" s="10">
        <f t="shared" si="701"/>
        <v>0</v>
      </c>
      <c r="V1131" s="10" t="e">
        <f t="shared" si="702"/>
        <v>#DIV/0!</v>
      </c>
      <c r="W1131" s="10" t="e">
        <f t="shared" si="703"/>
        <v>#DIV/0!</v>
      </c>
      <c r="X1131" s="10" t="e">
        <f t="shared" si="704"/>
        <v>#DIV/0!</v>
      </c>
      <c r="Z1131" s="22">
        <f t="shared" si="689"/>
        <v>11.642684557628924</v>
      </c>
      <c r="AA1131" s="37">
        <f t="shared" si="690"/>
        <v>0</v>
      </c>
      <c r="AB1131" s="37" t="e">
        <f t="shared" si="691"/>
        <v>#DIV/0!</v>
      </c>
      <c r="AC1131" s="37" t="e">
        <f t="shared" si="692"/>
        <v>#DIV/0!</v>
      </c>
      <c r="AD1131" s="37" t="e">
        <f t="shared" si="715"/>
        <v>#DIV/0!</v>
      </c>
      <c r="AG1131" s="22">
        <f t="shared" si="693"/>
        <v>11.642684557628924</v>
      </c>
      <c r="AH1131" s="37">
        <f t="shared" si="716"/>
        <v>0</v>
      </c>
      <c r="AI1131" s="37" t="e">
        <f t="shared" si="717"/>
        <v>#DIV/0!</v>
      </c>
      <c r="AJ1131" s="37" t="e">
        <f t="shared" si="718"/>
        <v>#DIV/0!</v>
      </c>
      <c r="AK1131" s="37" t="e">
        <f t="shared" si="719"/>
        <v>#DIV/0!</v>
      </c>
      <c r="AM1131" s="22">
        <f t="shared" si="694"/>
        <v>11.642684557628924</v>
      </c>
      <c r="AN1131" s="37">
        <f t="shared" si="720"/>
        <v>0</v>
      </c>
      <c r="AO1131" s="37" t="e">
        <f t="shared" si="721"/>
        <v>#DIV/0!</v>
      </c>
      <c r="AP1131" s="37" t="e">
        <f t="shared" si="722"/>
        <v>#DIV/0!</v>
      </c>
      <c r="AQ1131" s="37" t="e">
        <f t="shared" si="723"/>
        <v>#DIV/0!</v>
      </c>
      <c r="AS1131" s="22">
        <f t="shared" si="695"/>
        <v>11.642684557628924</v>
      </c>
      <c r="AT1131" s="37">
        <f t="shared" si="724"/>
        <v>0</v>
      </c>
      <c r="AU1131" s="37" t="e">
        <f t="shared" si="725"/>
        <v>#DIV/0!</v>
      </c>
      <c r="AV1131" s="37" t="e">
        <f t="shared" si="726"/>
        <v>#DIV/0!</v>
      </c>
      <c r="AW1131" s="37" t="e">
        <f t="shared" si="727"/>
        <v>#DIV/0!</v>
      </c>
      <c r="AY1131" s="1">
        <f t="shared" si="705"/>
        <v>238.19373923387246</v>
      </c>
      <c r="AZ1131" s="1">
        <f t="shared" si="706"/>
        <v>11.642684557628924</v>
      </c>
    </row>
    <row r="1132" spans="1:52" hidden="1" x14ac:dyDescent="0.25">
      <c r="A1132" s="3"/>
      <c r="B1132" s="4"/>
      <c r="C1132" s="4">
        <f t="shared" si="707"/>
        <v>93</v>
      </c>
      <c r="D1132" s="21">
        <f t="shared" si="696"/>
        <v>238.1750783804811</v>
      </c>
      <c r="E1132" s="37">
        <f t="shared" si="708"/>
        <v>6.4070000000000002E-2</v>
      </c>
      <c r="F1132" s="37">
        <f t="shared" si="709"/>
        <v>100</v>
      </c>
      <c r="G1132" s="37">
        <f t="shared" si="697"/>
        <v>6.4028976634670165E-2</v>
      </c>
      <c r="H1132" s="23">
        <f t="shared" si="710"/>
        <v>19.140168709572922</v>
      </c>
      <c r="I1132" s="22">
        <f t="shared" si="711"/>
        <v>8.8339240198028857E-2</v>
      </c>
      <c r="J1132" s="22">
        <f t="shared" si="712"/>
        <v>0.7</v>
      </c>
      <c r="K1132" s="21">
        <f t="shared" si="713"/>
        <v>45</v>
      </c>
      <c r="L1132" s="8"/>
      <c r="M1132" s="11">
        <f t="shared" si="686"/>
        <v>11.642063657976911</v>
      </c>
      <c r="N1132" s="9">
        <f t="shared" si="687"/>
        <v>11.641442580886734</v>
      </c>
      <c r="O1132" s="10">
        <f t="shared" si="714"/>
        <v>-6.2107709017666934E-4</v>
      </c>
      <c r="P1132" s="10">
        <f t="shared" si="698"/>
        <v>62.107709017691015</v>
      </c>
      <c r="Q1132" s="10">
        <f t="shared" si="699"/>
        <v>0.34179858774753963</v>
      </c>
      <c r="R1132" s="10">
        <f t="shared" si="700"/>
        <v>0.34178102990745091</v>
      </c>
      <c r="S1132" s="9"/>
      <c r="T1132" s="9">
        <f t="shared" si="688"/>
        <v>11.642063657976911</v>
      </c>
      <c r="U1132" s="10">
        <f t="shared" si="701"/>
        <v>0</v>
      </c>
      <c r="V1132" s="10" t="e">
        <f t="shared" si="702"/>
        <v>#DIV/0!</v>
      </c>
      <c r="W1132" s="10" t="e">
        <f t="shared" si="703"/>
        <v>#DIV/0!</v>
      </c>
      <c r="X1132" s="10" t="e">
        <f t="shared" si="704"/>
        <v>#DIV/0!</v>
      </c>
      <c r="Z1132" s="22">
        <f t="shared" si="689"/>
        <v>11.642063657976911</v>
      </c>
      <c r="AA1132" s="37">
        <f t="shared" si="690"/>
        <v>0</v>
      </c>
      <c r="AB1132" s="37" t="e">
        <f t="shared" si="691"/>
        <v>#DIV/0!</v>
      </c>
      <c r="AC1132" s="37" t="e">
        <f t="shared" si="692"/>
        <v>#DIV/0!</v>
      </c>
      <c r="AD1132" s="37" t="e">
        <f t="shared" si="715"/>
        <v>#DIV/0!</v>
      </c>
      <c r="AG1132" s="22">
        <f t="shared" si="693"/>
        <v>11.642063657976911</v>
      </c>
      <c r="AH1132" s="37">
        <f t="shared" si="716"/>
        <v>0</v>
      </c>
      <c r="AI1132" s="37" t="e">
        <f t="shared" si="717"/>
        <v>#DIV/0!</v>
      </c>
      <c r="AJ1132" s="37" t="e">
        <f t="shared" si="718"/>
        <v>#DIV/0!</v>
      </c>
      <c r="AK1132" s="37" t="e">
        <f t="shared" si="719"/>
        <v>#DIV/0!</v>
      </c>
      <c r="AM1132" s="22">
        <f t="shared" si="694"/>
        <v>11.642063657976911</v>
      </c>
      <c r="AN1132" s="37">
        <f t="shared" si="720"/>
        <v>0</v>
      </c>
      <c r="AO1132" s="37" t="e">
        <f t="shared" si="721"/>
        <v>#DIV/0!</v>
      </c>
      <c r="AP1132" s="37" t="e">
        <f t="shared" si="722"/>
        <v>#DIV/0!</v>
      </c>
      <c r="AQ1132" s="37" t="e">
        <f t="shared" si="723"/>
        <v>#DIV/0!</v>
      </c>
      <c r="AS1132" s="22">
        <f t="shared" si="695"/>
        <v>11.642063657976911</v>
      </c>
      <c r="AT1132" s="37">
        <f t="shared" si="724"/>
        <v>0</v>
      </c>
      <c r="AU1132" s="37" t="e">
        <f t="shared" si="725"/>
        <v>#DIV/0!</v>
      </c>
      <c r="AV1132" s="37" t="e">
        <f t="shared" si="726"/>
        <v>#DIV/0!</v>
      </c>
      <c r="AW1132" s="37" t="e">
        <f t="shared" si="727"/>
        <v>#DIV/0!</v>
      </c>
      <c r="AY1132" s="1">
        <f t="shared" si="705"/>
        <v>238.1750783804811</v>
      </c>
      <c r="AZ1132" s="1">
        <f t="shared" si="706"/>
        <v>11.642063657976911</v>
      </c>
    </row>
    <row r="1133" spans="1:52" hidden="1" x14ac:dyDescent="0.25">
      <c r="A1133" s="3"/>
      <c r="B1133" s="4"/>
      <c r="C1133" s="4">
        <f t="shared" si="707"/>
        <v>94</v>
      </c>
      <c r="D1133" s="21">
        <f t="shared" si="696"/>
        <v>238.15641447074543</v>
      </c>
      <c r="E1133" s="37">
        <f t="shared" si="708"/>
        <v>6.4060000000000006E-2</v>
      </c>
      <c r="F1133" s="37">
        <f t="shared" si="709"/>
        <v>100</v>
      </c>
      <c r="G1133" s="37">
        <f t="shared" si="697"/>
        <v>6.4018989435367712E-2</v>
      </c>
      <c r="H1133" s="23">
        <f t="shared" si="710"/>
        <v>19.140168709572922</v>
      </c>
      <c r="I1133" s="22">
        <f t="shared" si="711"/>
        <v>8.8339240198028857E-2</v>
      </c>
      <c r="J1133" s="22">
        <f t="shared" si="712"/>
        <v>0.7</v>
      </c>
      <c r="K1133" s="21">
        <f t="shared" si="713"/>
        <v>45</v>
      </c>
      <c r="L1133" s="8"/>
      <c r="M1133" s="11">
        <f t="shared" si="686"/>
        <v>11.641442580886734</v>
      </c>
      <c r="N1133" s="9">
        <f t="shared" si="687"/>
        <v>11.640821326296685</v>
      </c>
      <c r="O1133" s="10">
        <f t="shared" si="714"/>
        <v>-6.2125459004924721E-4</v>
      </c>
      <c r="P1133" s="10">
        <f t="shared" si="698"/>
        <v>62.125459004862591</v>
      </c>
      <c r="Q1133" s="10">
        <f t="shared" si="699"/>
        <v>0.34186114617664143</v>
      </c>
      <c r="R1133" s="10">
        <f t="shared" si="700"/>
        <v>0.34184358405148829</v>
      </c>
      <c r="S1133" s="9"/>
      <c r="T1133" s="9">
        <f t="shared" si="688"/>
        <v>11.641442580886734</v>
      </c>
      <c r="U1133" s="10">
        <f t="shared" si="701"/>
        <v>0</v>
      </c>
      <c r="V1133" s="10" t="e">
        <f t="shared" si="702"/>
        <v>#DIV/0!</v>
      </c>
      <c r="W1133" s="10" t="e">
        <f t="shared" si="703"/>
        <v>#DIV/0!</v>
      </c>
      <c r="X1133" s="10" t="e">
        <f t="shared" si="704"/>
        <v>#DIV/0!</v>
      </c>
      <c r="Z1133" s="22">
        <f t="shared" si="689"/>
        <v>11.641442580886734</v>
      </c>
      <c r="AA1133" s="37">
        <f t="shared" si="690"/>
        <v>0</v>
      </c>
      <c r="AB1133" s="37" t="e">
        <f t="shared" si="691"/>
        <v>#DIV/0!</v>
      </c>
      <c r="AC1133" s="37" t="e">
        <f t="shared" si="692"/>
        <v>#DIV/0!</v>
      </c>
      <c r="AD1133" s="37" t="e">
        <f t="shared" si="715"/>
        <v>#DIV/0!</v>
      </c>
      <c r="AG1133" s="22">
        <f t="shared" si="693"/>
        <v>11.641442580886734</v>
      </c>
      <c r="AH1133" s="37">
        <f t="shared" si="716"/>
        <v>0</v>
      </c>
      <c r="AI1133" s="37" t="e">
        <f t="shared" si="717"/>
        <v>#DIV/0!</v>
      </c>
      <c r="AJ1133" s="37" t="e">
        <f t="shared" si="718"/>
        <v>#DIV/0!</v>
      </c>
      <c r="AK1133" s="37" t="e">
        <f t="shared" si="719"/>
        <v>#DIV/0!</v>
      </c>
      <c r="AM1133" s="22">
        <f t="shared" si="694"/>
        <v>11.641442580886734</v>
      </c>
      <c r="AN1133" s="37">
        <f t="shared" si="720"/>
        <v>0</v>
      </c>
      <c r="AO1133" s="37" t="e">
        <f t="shared" si="721"/>
        <v>#DIV/0!</v>
      </c>
      <c r="AP1133" s="37" t="e">
        <f t="shared" si="722"/>
        <v>#DIV/0!</v>
      </c>
      <c r="AQ1133" s="37" t="e">
        <f t="shared" si="723"/>
        <v>#DIV/0!</v>
      </c>
      <c r="AS1133" s="22">
        <f t="shared" si="695"/>
        <v>11.641442580886734</v>
      </c>
      <c r="AT1133" s="37">
        <f t="shared" si="724"/>
        <v>0</v>
      </c>
      <c r="AU1133" s="37" t="e">
        <f t="shared" si="725"/>
        <v>#DIV/0!</v>
      </c>
      <c r="AV1133" s="37" t="e">
        <f t="shared" si="726"/>
        <v>#DIV/0!</v>
      </c>
      <c r="AW1133" s="37" t="e">
        <f t="shared" si="727"/>
        <v>#DIV/0!</v>
      </c>
      <c r="AY1133" s="1">
        <f t="shared" si="705"/>
        <v>238.15641447074543</v>
      </c>
      <c r="AZ1133" s="1">
        <f t="shared" si="706"/>
        <v>11.641442580886734</v>
      </c>
    </row>
    <row r="1134" spans="1:52" hidden="1" x14ac:dyDescent="0.25">
      <c r="A1134" s="3"/>
      <c r="B1134" s="4"/>
      <c r="C1134" s="4">
        <f t="shared" si="707"/>
        <v>95</v>
      </c>
      <c r="D1134" s="21">
        <f t="shared" si="696"/>
        <v>238.13774750419708</v>
      </c>
      <c r="E1134" s="37">
        <f t="shared" si="708"/>
        <v>6.4049999999999996E-2</v>
      </c>
      <c r="F1134" s="37">
        <f t="shared" si="709"/>
        <v>100</v>
      </c>
      <c r="G1134" s="37">
        <f t="shared" si="697"/>
        <v>6.4009002234069079E-2</v>
      </c>
      <c r="H1134" s="23">
        <f t="shared" si="710"/>
        <v>19.140168709572922</v>
      </c>
      <c r="I1134" s="22">
        <f t="shared" si="711"/>
        <v>8.8339240198028857E-2</v>
      </c>
      <c r="J1134" s="22">
        <f t="shared" si="712"/>
        <v>0.7</v>
      </c>
      <c r="K1134" s="21">
        <f t="shared" si="713"/>
        <v>45</v>
      </c>
      <c r="L1134" s="8"/>
      <c r="M1134" s="11">
        <f t="shared" si="686"/>
        <v>11.640821326296685</v>
      </c>
      <c r="N1134" s="9">
        <f t="shared" si="687"/>
        <v>11.640199894145034</v>
      </c>
      <c r="O1134" s="10">
        <f t="shared" si="714"/>
        <v>-6.2143215165022525E-4</v>
      </c>
      <c r="P1134" s="10">
        <f t="shared" si="698"/>
        <v>62.14321516504662</v>
      </c>
      <c r="Q1134" s="10">
        <f t="shared" si="699"/>
        <v>0.34192371996379461</v>
      </c>
      <c r="R1134" s="10">
        <f t="shared" si="700"/>
        <v>0.34190615354953285</v>
      </c>
      <c r="S1134" s="9"/>
      <c r="T1134" s="9">
        <f t="shared" si="688"/>
        <v>11.640821326296685</v>
      </c>
      <c r="U1134" s="10">
        <f t="shared" si="701"/>
        <v>0</v>
      </c>
      <c r="V1134" s="10" t="e">
        <f t="shared" si="702"/>
        <v>#DIV/0!</v>
      </c>
      <c r="W1134" s="10" t="e">
        <f t="shared" si="703"/>
        <v>#DIV/0!</v>
      </c>
      <c r="X1134" s="10" t="e">
        <f t="shared" si="704"/>
        <v>#DIV/0!</v>
      </c>
      <c r="Z1134" s="22">
        <f t="shared" si="689"/>
        <v>11.640821326296685</v>
      </c>
      <c r="AA1134" s="37">
        <f t="shared" si="690"/>
        <v>0</v>
      </c>
      <c r="AB1134" s="37" t="e">
        <f t="shared" si="691"/>
        <v>#DIV/0!</v>
      </c>
      <c r="AC1134" s="37" t="e">
        <f t="shared" si="692"/>
        <v>#DIV/0!</v>
      </c>
      <c r="AD1134" s="37" t="e">
        <f t="shared" si="715"/>
        <v>#DIV/0!</v>
      </c>
      <c r="AG1134" s="22">
        <f t="shared" si="693"/>
        <v>11.640821326296685</v>
      </c>
      <c r="AH1134" s="37">
        <f t="shared" si="716"/>
        <v>0</v>
      </c>
      <c r="AI1134" s="37" t="e">
        <f t="shared" si="717"/>
        <v>#DIV/0!</v>
      </c>
      <c r="AJ1134" s="37" t="e">
        <f t="shared" si="718"/>
        <v>#DIV/0!</v>
      </c>
      <c r="AK1134" s="37" t="e">
        <f t="shared" si="719"/>
        <v>#DIV/0!</v>
      </c>
      <c r="AM1134" s="22">
        <f t="shared" si="694"/>
        <v>11.640821326296685</v>
      </c>
      <c r="AN1134" s="37">
        <f t="shared" si="720"/>
        <v>0</v>
      </c>
      <c r="AO1134" s="37" t="e">
        <f t="shared" si="721"/>
        <v>#DIV/0!</v>
      </c>
      <c r="AP1134" s="37" t="e">
        <f t="shared" si="722"/>
        <v>#DIV/0!</v>
      </c>
      <c r="AQ1134" s="37" t="e">
        <f t="shared" si="723"/>
        <v>#DIV/0!</v>
      </c>
      <c r="AS1134" s="22">
        <f t="shared" si="695"/>
        <v>11.640821326296685</v>
      </c>
      <c r="AT1134" s="37">
        <f t="shared" si="724"/>
        <v>0</v>
      </c>
      <c r="AU1134" s="37" t="e">
        <f t="shared" si="725"/>
        <v>#DIV/0!</v>
      </c>
      <c r="AV1134" s="37" t="e">
        <f t="shared" si="726"/>
        <v>#DIV/0!</v>
      </c>
      <c r="AW1134" s="37" t="e">
        <f t="shared" si="727"/>
        <v>#DIV/0!</v>
      </c>
      <c r="AY1134" s="1">
        <f t="shared" si="705"/>
        <v>238.13774750419708</v>
      </c>
      <c r="AZ1134" s="1">
        <f t="shared" si="706"/>
        <v>11.640821326296685</v>
      </c>
    </row>
    <row r="1135" spans="1:52" hidden="1" x14ac:dyDescent="0.25">
      <c r="A1135" s="3"/>
      <c r="B1135" s="4"/>
      <c r="C1135" s="4">
        <f t="shared" si="707"/>
        <v>96</v>
      </c>
      <c r="D1135" s="21">
        <f t="shared" si="696"/>
        <v>238.11907748036782</v>
      </c>
      <c r="E1135" s="37">
        <f t="shared" si="708"/>
        <v>6.404E-2</v>
      </c>
      <c r="F1135" s="37">
        <f t="shared" si="709"/>
        <v>100</v>
      </c>
      <c r="G1135" s="37">
        <f t="shared" si="697"/>
        <v>6.3999015030774292E-2</v>
      </c>
      <c r="H1135" s="23">
        <f t="shared" si="710"/>
        <v>19.140168709572922</v>
      </c>
      <c r="I1135" s="22">
        <f t="shared" si="711"/>
        <v>8.8339240198028857E-2</v>
      </c>
      <c r="J1135" s="22">
        <f t="shared" si="712"/>
        <v>0.7</v>
      </c>
      <c r="K1135" s="21">
        <f t="shared" si="713"/>
        <v>45</v>
      </c>
      <c r="L1135" s="8"/>
      <c r="M1135" s="11">
        <f t="shared" si="686"/>
        <v>11.640199894145034</v>
      </c>
      <c r="N1135" s="9">
        <f t="shared" si="687"/>
        <v>11.639578284370046</v>
      </c>
      <c r="O1135" s="10">
        <f t="shared" si="714"/>
        <v>-6.2160977498848524E-4</v>
      </c>
      <c r="P1135" s="10">
        <f t="shared" si="698"/>
        <v>62.160977498872626</v>
      </c>
      <c r="Q1135" s="10">
        <f t="shared" si="699"/>
        <v>0.34198630910368821</v>
      </c>
      <c r="R1135" s="10">
        <f t="shared" si="700"/>
        <v>0.34196873840111708</v>
      </c>
      <c r="S1135" s="9"/>
      <c r="T1135" s="9">
        <f t="shared" si="688"/>
        <v>11.640199894145034</v>
      </c>
      <c r="U1135" s="10">
        <f t="shared" si="701"/>
        <v>0</v>
      </c>
      <c r="V1135" s="10" t="e">
        <f t="shared" si="702"/>
        <v>#DIV/0!</v>
      </c>
      <c r="W1135" s="10" t="e">
        <f t="shared" si="703"/>
        <v>#DIV/0!</v>
      </c>
      <c r="X1135" s="10" t="e">
        <f t="shared" si="704"/>
        <v>#DIV/0!</v>
      </c>
      <c r="Z1135" s="22">
        <f t="shared" si="689"/>
        <v>11.640199894145034</v>
      </c>
      <c r="AA1135" s="37">
        <f t="shared" si="690"/>
        <v>0</v>
      </c>
      <c r="AB1135" s="37" t="e">
        <f t="shared" si="691"/>
        <v>#DIV/0!</v>
      </c>
      <c r="AC1135" s="37" t="e">
        <f t="shared" si="692"/>
        <v>#DIV/0!</v>
      </c>
      <c r="AD1135" s="37" t="e">
        <f t="shared" si="715"/>
        <v>#DIV/0!</v>
      </c>
      <c r="AG1135" s="22">
        <f t="shared" si="693"/>
        <v>11.640199894145034</v>
      </c>
      <c r="AH1135" s="37">
        <f t="shared" si="716"/>
        <v>0</v>
      </c>
      <c r="AI1135" s="37" t="e">
        <f t="shared" si="717"/>
        <v>#DIV/0!</v>
      </c>
      <c r="AJ1135" s="37" t="e">
        <f t="shared" si="718"/>
        <v>#DIV/0!</v>
      </c>
      <c r="AK1135" s="37" t="e">
        <f t="shared" si="719"/>
        <v>#DIV/0!</v>
      </c>
      <c r="AM1135" s="22">
        <f t="shared" si="694"/>
        <v>11.640199894145034</v>
      </c>
      <c r="AN1135" s="37">
        <f t="shared" si="720"/>
        <v>0</v>
      </c>
      <c r="AO1135" s="37" t="e">
        <f t="shared" si="721"/>
        <v>#DIV/0!</v>
      </c>
      <c r="AP1135" s="37" t="e">
        <f t="shared" si="722"/>
        <v>#DIV/0!</v>
      </c>
      <c r="AQ1135" s="37" t="e">
        <f t="shared" si="723"/>
        <v>#DIV/0!</v>
      </c>
      <c r="AS1135" s="22">
        <f t="shared" si="695"/>
        <v>11.640199894145034</v>
      </c>
      <c r="AT1135" s="37">
        <f t="shared" si="724"/>
        <v>0</v>
      </c>
      <c r="AU1135" s="37" t="e">
        <f t="shared" si="725"/>
        <v>#DIV/0!</v>
      </c>
      <c r="AV1135" s="37" t="e">
        <f t="shared" si="726"/>
        <v>#DIV/0!</v>
      </c>
      <c r="AW1135" s="37" t="e">
        <f t="shared" si="727"/>
        <v>#DIV/0!</v>
      </c>
      <c r="AY1135" s="1">
        <f t="shared" si="705"/>
        <v>238.11907748036782</v>
      </c>
      <c r="AZ1135" s="1">
        <f t="shared" si="706"/>
        <v>11.640199894145034</v>
      </c>
    </row>
    <row r="1136" spans="1:52" hidden="1" x14ac:dyDescent="0.25">
      <c r="A1136" s="3"/>
      <c r="B1136" s="4"/>
      <c r="C1136" s="4">
        <f t="shared" si="707"/>
        <v>97</v>
      </c>
      <c r="D1136" s="21">
        <f t="shared" si="696"/>
        <v>238.10040439878921</v>
      </c>
      <c r="E1136" s="37">
        <f t="shared" si="708"/>
        <v>6.4030000000000004E-2</v>
      </c>
      <c r="F1136" s="37">
        <f t="shared" si="709"/>
        <v>100</v>
      </c>
      <c r="G1136" s="37">
        <f t="shared" si="697"/>
        <v>6.3989027825483352E-2</v>
      </c>
      <c r="H1136" s="23">
        <f t="shared" si="710"/>
        <v>19.140168709572922</v>
      </c>
      <c r="I1136" s="22">
        <f t="shared" si="711"/>
        <v>8.8339240198028857E-2</v>
      </c>
      <c r="J1136" s="22">
        <f t="shared" si="712"/>
        <v>0.7</v>
      </c>
      <c r="K1136" s="21">
        <f t="shared" si="713"/>
        <v>45</v>
      </c>
      <c r="L1136" s="8"/>
      <c r="M1136" s="11">
        <f t="shared" si="686"/>
        <v>11.639578284370046</v>
      </c>
      <c r="N1136" s="9">
        <f t="shared" si="687"/>
        <v>11.63895649690995</v>
      </c>
      <c r="O1136" s="10">
        <f t="shared" si="714"/>
        <v>-6.2178746009600161E-4</v>
      </c>
      <c r="P1136" s="10">
        <f t="shared" si="698"/>
        <v>62.17874600962427</v>
      </c>
      <c r="Q1136" s="10">
        <f t="shared" si="699"/>
        <v>0.34204891360561152</v>
      </c>
      <c r="R1136" s="10">
        <f t="shared" si="700"/>
        <v>0.34203133861728363</v>
      </c>
      <c r="S1136" s="9"/>
      <c r="T1136" s="9">
        <f t="shared" si="688"/>
        <v>11.639578284370046</v>
      </c>
      <c r="U1136" s="10">
        <f t="shared" si="701"/>
        <v>0</v>
      </c>
      <c r="V1136" s="10" t="e">
        <f t="shared" si="702"/>
        <v>#DIV/0!</v>
      </c>
      <c r="W1136" s="10" t="e">
        <f t="shared" si="703"/>
        <v>#DIV/0!</v>
      </c>
      <c r="X1136" s="10" t="e">
        <f t="shared" si="704"/>
        <v>#DIV/0!</v>
      </c>
      <c r="Z1136" s="22">
        <f t="shared" si="689"/>
        <v>11.639578284370046</v>
      </c>
      <c r="AA1136" s="37">
        <f t="shared" si="690"/>
        <v>0</v>
      </c>
      <c r="AB1136" s="37" t="e">
        <f t="shared" si="691"/>
        <v>#DIV/0!</v>
      </c>
      <c r="AC1136" s="37" t="e">
        <f t="shared" si="692"/>
        <v>#DIV/0!</v>
      </c>
      <c r="AD1136" s="37" t="e">
        <f t="shared" si="715"/>
        <v>#DIV/0!</v>
      </c>
      <c r="AG1136" s="22">
        <f t="shared" si="693"/>
        <v>11.639578284370046</v>
      </c>
      <c r="AH1136" s="37">
        <f t="shared" si="716"/>
        <v>0</v>
      </c>
      <c r="AI1136" s="37" t="e">
        <f t="shared" si="717"/>
        <v>#DIV/0!</v>
      </c>
      <c r="AJ1136" s="37" t="e">
        <f t="shared" si="718"/>
        <v>#DIV/0!</v>
      </c>
      <c r="AK1136" s="37" t="e">
        <f t="shared" si="719"/>
        <v>#DIV/0!</v>
      </c>
      <c r="AM1136" s="22">
        <f t="shared" si="694"/>
        <v>11.639578284370046</v>
      </c>
      <c r="AN1136" s="37">
        <f t="shared" si="720"/>
        <v>0</v>
      </c>
      <c r="AO1136" s="37" t="e">
        <f t="shared" si="721"/>
        <v>#DIV/0!</v>
      </c>
      <c r="AP1136" s="37" t="e">
        <f t="shared" si="722"/>
        <v>#DIV/0!</v>
      </c>
      <c r="AQ1136" s="37" t="e">
        <f t="shared" si="723"/>
        <v>#DIV/0!</v>
      </c>
      <c r="AS1136" s="22">
        <f t="shared" si="695"/>
        <v>11.639578284370046</v>
      </c>
      <c r="AT1136" s="37">
        <f t="shared" si="724"/>
        <v>0</v>
      </c>
      <c r="AU1136" s="37" t="e">
        <f t="shared" si="725"/>
        <v>#DIV/0!</v>
      </c>
      <c r="AV1136" s="37" t="e">
        <f t="shared" si="726"/>
        <v>#DIV/0!</v>
      </c>
      <c r="AW1136" s="37" t="e">
        <f t="shared" si="727"/>
        <v>#DIV/0!</v>
      </c>
      <c r="AY1136" s="1">
        <f t="shared" si="705"/>
        <v>238.10040439878921</v>
      </c>
      <c r="AZ1136" s="1">
        <f t="shared" si="706"/>
        <v>11.639578284370046</v>
      </c>
    </row>
    <row r="1137" spans="1:52" hidden="1" x14ac:dyDescent="0.25">
      <c r="A1137" s="3"/>
      <c r="B1137" s="4"/>
      <c r="C1137" s="4">
        <f t="shared" si="707"/>
        <v>98</v>
      </c>
      <c r="D1137" s="21">
        <f t="shared" si="696"/>
        <v>238.081728258993</v>
      </c>
      <c r="E1137" s="37">
        <f t="shared" si="708"/>
        <v>6.4020000000000007E-2</v>
      </c>
      <c r="F1137" s="37">
        <f t="shared" si="709"/>
        <v>100</v>
      </c>
      <c r="G1137" s="37">
        <f t="shared" si="697"/>
        <v>6.3979040618196245E-2</v>
      </c>
      <c r="H1137" s="23">
        <f t="shared" si="710"/>
        <v>19.140168709572922</v>
      </c>
      <c r="I1137" s="22">
        <f t="shared" si="711"/>
        <v>8.8339240198028857E-2</v>
      </c>
      <c r="J1137" s="22">
        <f t="shared" si="712"/>
        <v>0.7</v>
      </c>
      <c r="K1137" s="21">
        <f t="shared" si="713"/>
        <v>45</v>
      </c>
      <c r="L1137" s="8"/>
      <c r="M1137" s="11">
        <f t="shared" si="686"/>
        <v>11.63895649690995</v>
      </c>
      <c r="N1137" s="9">
        <f t="shared" si="687"/>
        <v>11.638334531702951</v>
      </c>
      <c r="O1137" s="10">
        <f t="shared" si="714"/>
        <v>-6.2196520699941971E-4</v>
      </c>
      <c r="P1137" s="10">
        <f t="shared" si="698"/>
        <v>62.19652069987977</v>
      </c>
      <c r="Q1137" s="10">
        <f t="shared" si="699"/>
        <v>0.34211153347496787</v>
      </c>
      <c r="R1137" s="10">
        <f t="shared" si="700"/>
        <v>0.34209395419365007</v>
      </c>
      <c r="S1137" s="9"/>
      <c r="T1137" s="9">
        <f t="shared" si="688"/>
        <v>11.63895649690995</v>
      </c>
      <c r="U1137" s="10">
        <f t="shared" si="701"/>
        <v>0</v>
      </c>
      <c r="V1137" s="10" t="e">
        <f t="shared" si="702"/>
        <v>#DIV/0!</v>
      </c>
      <c r="W1137" s="10" t="e">
        <f t="shared" si="703"/>
        <v>#DIV/0!</v>
      </c>
      <c r="X1137" s="10" t="e">
        <f t="shared" si="704"/>
        <v>#DIV/0!</v>
      </c>
      <c r="Z1137" s="22">
        <f t="shared" si="689"/>
        <v>11.63895649690995</v>
      </c>
      <c r="AA1137" s="37">
        <f t="shared" si="690"/>
        <v>0</v>
      </c>
      <c r="AB1137" s="37" t="e">
        <f t="shared" si="691"/>
        <v>#DIV/0!</v>
      </c>
      <c r="AC1137" s="37" t="e">
        <f t="shared" si="692"/>
        <v>#DIV/0!</v>
      </c>
      <c r="AD1137" s="37" t="e">
        <f t="shared" si="715"/>
        <v>#DIV/0!</v>
      </c>
      <c r="AG1137" s="22">
        <f t="shared" si="693"/>
        <v>11.63895649690995</v>
      </c>
      <c r="AH1137" s="37">
        <f t="shared" si="716"/>
        <v>0</v>
      </c>
      <c r="AI1137" s="37" t="e">
        <f t="shared" si="717"/>
        <v>#DIV/0!</v>
      </c>
      <c r="AJ1137" s="37" t="e">
        <f t="shared" si="718"/>
        <v>#DIV/0!</v>
      </c>
      <c r="AK1137" s="37" t="e">
        <f t="shared" si="719"/>
        <v>#DIV/0!</v>
      </c>
      <c r="AM1137" s="22">
        <f t="shared" si="694"/>
        <v>11.63895649690995</v>
      </c>
      <c r="AN1137" s="37">
        <f t="shared" si="720"/>
        <v>0</v>
      </c>
      <c r="AO1137" s="37" t="e">
        <f t="shared" si="721"/>
        <v>#DIV/0!</v>
      </c>
      <c r="AP1137" s="37" t="e">
        <f t="shared" si="722"/>
        <v>#DIV/0!</v>
      </c>
      <c r="AQ1137" s="37" t="e">
        <f t="shared" si="723"/>
        <v>#DIV/0!</v>
      </c>
      <c r="AS1137" s="22">
        <f t="shared" si="695"/>
        <v>11.63895649690995</v>
      </c>
      <c r="AT1137" s="37">
        <f t="shared" si="724"/>
        <v>0</v>
      </c>
      <c r="AU1137" s="37" t="e">
        <f t="shared" si="725"/>
        <v>#DIV/0!</v>
      </c>
      <c r="AV1137" s="37" t="e">
        <f t="shared" si="726"/>
        <v>#DIV/0!</v>
      </c>
      <c r="AW1137" s="37" t="e">
        <f t="shared" si="727"/>
        <v>#DIV/0!</v>
      </c>
      <c r="AY1137" s="1">
        <f t="shared" si="705"/>
        <v>238.081728258993</v>
      </c>
      <c r="AZ1137" s="1">
        <f t="shared" si="706"/>
        <v>11.63895649690995</v>
      </c>
    </row>
    <row r="1138" spans="1:52" hidden="1" x14ac:dyDescent="0.25">
      <c r="A1138" s="3"/>
      <c r="B1138" s="4"/>
      <c r="C1138" s="4">
        <f t="shared" si="707"/>
        <v>99</v>
      </c>
      <c r="D1138" s="21">
        <f t="shared" si="696"/>
        <v>238.06304906051096</v>
      </c>
      <c r="E1138" s="37">
        <f t="shared" si="708"/>
        <v>6.4009999999999997E-2</v>
      </c>
      <c r="F1138" s="37">
        <f t="shared" si="709"/>
        <v>100</v>
      </c>
      <c r="G1138" s="37">
        <f t="shared" si="697"/>
        <v>6.3969053408912957E-2</v>
      </c>
      <c r="H1138" s="23">
        <f t="shared" si="710"/>
        <v>19.140168709572922</v>
      </c>
      <c r="I1138" s="22">
        <f t="shared" si="711"/>
        <v>8.8339240198028857E-2</v>
      </c>
      <c r="J1138" s="22">
        <f t="shared" si="712"/>
        <v>0.7</v>
      </c>
      <c r="K1138" s="21">
        <f t="shared" si="713"/>
        <v>45</v>
      </c>
      <c r="L1138" s="8"/>
      <c r="M1138" s="11">
        <f t="shared" si="686"/>
        <v>11.638334531702951</v>
      </c>
      <c r="N1138" s="9">
        <f t="shared" si="687"/>
        <v>11.63771238868725</v>
      </c>
      <c r="O1138" s="10">
        <f t="shared" si="714"/>
        <v>-6.2214301570051589E-4</v>
      </c>
      <c r="P1138" s="10">
        <f t="shared" si="698"/>
        <v>62.214301570075712</v>
      </c>
      <c r="Q1138" s="10">
        <f t="shared" si="699"/>
        <v>0.34217416870537748</v>
      </c>
      <c r="R1138" s="10">
        <f t="shared" si="700"/>
        <v>0.34215658513367786</v>
      </c>
      <c r="S1138" s="9"/>
      <c r="T1138" s="9">
        <f t="shared" si="688"/>
        <v>11.638334531702951</v>
      </c>
      <c r="U1138" s="10">
        <f t="shared" si="701"/>
        <v>0</v>
      </c>
      <c r="V1138" s="10" t="e">
        <f t="shared" si="702"/>
        <v>#DIV/0!</v>
      </c>
      <c r="W1138" s="10" t="e">
        <f t="shared" si="703"/>
        <v>#DIV/0!</v>
      </c>
      <c r="X1138" s="10" t="e">
        <f t="shared" si="704"/>
        <v>#DIV/0!</v>
      </c>
      <c r="Z1138" s="22">
        <f t="shared" si="689"/>
        <v>11.638334531702951</v>
      </c>
      <c r="AA1138" s="37">
        <f t="shared" si="690"/>
        <v>0</v>
      </c>
      <c r="AB1138" s="37" t="e">
        <f t="shared" si="691"/>
        <v>#DIV/0!</v>
      </c>
      <c r="AC1138" s="37" t="e">
        <f t="shared" si="692"/>
        <v>#DIV/0!</v>
      </c>
      <c r="AD1138" s="37" t="e">
        <f t="shared" si="715"/>
        <v>#DIV/0!</v>
      </c>
      <c r="AG1138" s="22">
        <f t="shared" si="693"/>
        <v>11.638334531702951</v>
      </c>
      <c r="AH1138" s="37">
        <f t="shared" si="716"/>
        <v>0</v>
      </c>
      <c r="AI1138" s="37" t="e">
        <f t="shared" si="717"/>
        <v>#DIV/0!</v>
      </c>
      <c r="AJ1138" s="37" t="e">
        <f t="shared" si="718"/>
        <v>#DIV/0!</v>
      </c>
      <c r="AK1138" s="37" t="e">
        <f t="shared" si="719"/>
        <v>#DIV/0!</v>
      </c>
      <c r="AM1138" s="22">
        <f t="shared" si="694"/>
        <v>11.638334531702951</v>
      </c>
      <c r="AN1138" s="37">
        <f t="shared" si="720"/>
        <v>0</v>
      </c>
      <c r="AO1138" s="37" t="e">
        <f t="shared" si="721"/>
        <v>#DIV/0!</v>
      </c>
      <c r="AP1138" s="37" t="e">
        <f t="shared" si="722"/>
        <v>#DIV/0!</v>
      </c>
      <c r="AQ1138" s="37" t="e">
        <f t="shared" si="723"/>
        <v>#DIV/0!</v>
      </c>
      <c r="AS1138" s="22">
        <f t="shared" si="695"/>
        <v>11.638334531702951</v>
      </c>
      <c r="AT1138" s="37">
        <f t="shared" si="724"/>
        <v>0</v>
      </c>
      <c r="AU1138" s="37" t="e">
        <f t="shared" si="725"/>
        <v>#DIV/0!</v>
      </c>
      <c r="AV1138" s="37" t="e">
        <f t="shared" si="726"/>
        <v>#DIV/0!</v>
      </c>
      <c r="AW1138" s="37" t="e">
        <f t="shared" si="727"/>
        <v>#DIV/0!</v>
      </c>
      <c r="AY1138" s="1">
        <f t="shared" si="705"/>
        <v>238.06304906051096</v>
      </c>
      <c r="AZ1138" s="1">
        <f t="shared" si="706"/>
        <v>11.638334531702951</v>
      </c>
    </row>
    <row r="1139" spans="1:52" hidden="1" x14ac:dyDescent="0.25">
      <c r="A1139" s="3"/>
      <c r="B1139" s="4"/>
      <c r="C1139" s="4">
        <f t="shared" si="707"/>
        <v>100</v>
      </c>
      <c r="D1139" s="21">
        <f t="shared" si="696"/>
        <v>238.04436680287489</v>
      </c>
      <c r="E1139" s="37">
        <f t="shared" si="708"/>
        <v>6.4000000000000001E-2</v>
      </c>
      <c r="F1139" s="37">
        <f t="shared" si="709"/>
        <v>100</v>
      </c>
      <c r="G1139" s="37">
        <f t="shared" si="697"/>
        <v>6.395906619763353E-2</v>
      </c>
      <c r="H1139" s="23">
        <f t="shared" si="710"/>
        <v>19.140168709572922</v>
      </c>
      <c r="I1139" s="22">
        <f t="shared" si="711"/>
        <v>8.8339240198028857E-2</v>
      </c>
      <c r="J1139" s="22">
        <f t="shared" si="712"/>
        <v>0.7</v>
      </c>
      <c r="K1139" s="21">
        <f t="shared" si="713"/>
        <v>45</v>
      </c>
      <c r="L1139" s="8"/>
      <c r="M1139" s="11">
        <f t="shared" si="686"/>
        <v>11.63771238868725</v>
      </c>
      <c r="N1139" s="9">
        <f t="shared" si="687"/>
        <v>11.637090067801005</v>
      </c>
      <c r="O1139" s="10">
        <f t="shared" si="714"/>
        <v>-6.2232088624547544E-4</v>
      </c>
      <c r="P1139" s="10">
        <f t="shared" si="698"/>
        <v>62.232088624571674</v>
      </c>
      <c r="Q1139" s="10">
        <f t="shared" si="699"/>
        <v>0.34223681931203481</v>
      </c>
      <c r="R1139" s="10">
        <f t="shared" si="700"/>
        <v>0.34221923144635202</v>
      </c>
      <c r="S1139" s="9"/>
      <c r="T1139" s="9">
        <f t="shared" si="688"/>
        <v>11.63771238868725</v>
      </c>
      <c r="U1139" s="10">
        <f t="shared" si="701"/>
        <v>0</v>
      </c>
      <c r="V1139" s="10" t="e">
        <f t="shared" si="702"/>
        <v>#DIV/0!</v>
      </c>
      <c r="W1139" s="10" t="e">
        <f t="shared" si="703"/>
        <v>#DIV/0!</v>
      </c>
      <c r="X1139" s="10" t="e">
        <f t="shared" si="704"/>
        <v>#DIV/0!</v>
      </c>
      <c r="Z1139" s="22">
        <f t="shared" si="689"/>
        <v>11.63771238868725</v>
      </c>
      <c r="AA1139" s="37">
        <f t="shared" si="690"/>
        <v>0</v>
      </c>
      <c r="AB1139" s="37" t="e">
        <f t="shared" si="691"/>
        <v>#DIV/0!</v>
      </c>
      <c r="AC1139" s="37" t="e">
        <f t="shared" si="692"/>
        <v>#DIV/0!</v>
      </c>
      <c r="AD1139" s="37" t="e">
        <f t="shared" si="715"/>
        <v>#DIV/0!</v>
      </c>
      <c r="AG1139" s="22">
        <f t="shared" si="693"/>
        <v>11.63771238868725</v>
      </c>
      <c r="AH1139" s="37">
        <f t="shared" si="716"/>
        <v>0</v>
      </c>
      <c r="AI1139" s="37" t="e">
        <f t="shared" si="717"/>
        <v>#DIV/0!</v>
      </c>
      <c r="AJ1139" s="37" t="e">
        <f t="shared" si="718"/>
        <v>#DIV/0!</v>
      </c>
      <c r="AK1139" s="37" t="e">
        <f t="shared" si="719"/>
        <v>#DIV/0!</v>
      </c>
      <c r="AM1139" s="22">
        <f t="shared" si="694"/>
        <v>11.63771238868725</v>
      </c>
      <c r="AN1139" s="37">
        <f t="shared" si="720"/>
        <v>0</v>
      </c>
      <c r="AO1139" s="37" t="e">
        <f t="shared" si="721"/>
        <v>#DIV/0!</v>
      </c>
      <c r="AP1139" s="37" t="e">
        <f t="shared" si="722"/>
        <v>#DIV/0!</v>
      </c>
      <c r="AQ1139" s="37" t="e">
        <f t="shared" si="723"/>
        <v>#DIV/0!</v>
      </c>
      <c r="AS1139" s="22">
        <f t="shared" si="695"/>
        <v>11.63771238868725</v>
      </c>
      <c r="AT1139" s="37">
        <f t="shared" si="724"/>
        <v>0</v>
      </c>
      <c r="AU1139" s="37" t="e">
        <f t="shared" si="725"/>
        <v>#DIV/0!</v>
      </c>
      <c r="AV1139" s="37" t="e">
        <f t="shared" si="726"/>
        <v>#DIV/0!</v>
      </c>
      <c r="AW1139" s="37" t="e">
        <f t="shared" si="727"/>
        <v>#DIV/0!</v>
      </c>
      <c r="AY1139" s="1">
        <f t="shared" si="705"/>
        <v>238.04436680287489</v>
      </c>
      <c r="AZ1139" s="1">
        <f t="shared" si="706"/>
        <v>11.63771238868725</v>
      </c>
    </row>
    <row r="1140" spans="1:52" hidden="1" x14ac:dyDescent="0.25">
      <c r="A1140" s="3"/>
      <c r="B1140" s="4"/>
      <c r="C1140" s="4">
        <f t="shared" si="707"/>
        <v>101</v>
      </c>
      <c r="D1140" s="21">
        <f t="shared" si="696"/>
        <v>238.02568148561667</v>
      </c>
      <c r="E1140" s="37">
        <f t="shared" si="708"/>
        <v>6.3990000000000005E-2</v>
      </c>
      <c r="F1140" s="37">
        <f t="shared" si="709"/>
        <v>100</v>
      </c>
      <c r="G1140" s="37">
        <f t="shared" si="697"/>
        <v>6.3949078984357921E-2</v>
      </c>
      <c r="H1140" s="23">
        <f t="shared" si="710"/>
        <v>19.140168709572922</v>
      </c>
      <c r="I1140" s="22">
        <f t="shared" si="711"/>
        <v>8.8339240198028857E-2</v>
      </c>
      <c r="J1140" s="22">
        <f t="shared" si="712"/>
        <v>0.7</v>
      </c>
      <c r="K1140" s="21">
        <f t="shared" si="713"/>
        <v>45</v>
      </c>
      <c r="L1140" s="8"/>
      <c r="M1140" s="11">
        <f t="shared" si="686"/>
        <v>11.637090067801005</v>
      </c>
      <c r="N1140" s="9">
        <f t="shared" si="687"/>
        <v>11.636467568982372</v>
      </c>
      <c r="O1140" s="10">
        <f t="shared" si="714"/>
        <v>-6.2249881863252199E-4</v>
      </c>
      <c r="P1140" s="10">
        <f t="shared" si="698"/>
        <v>62.249881863276336</v>
      </c>
      <c r="Q1140" s="10">
        <f t="shared" si="699"/>
        <v>0.34229948528565168</v>
      </c>
      <c r="R1140" s="10">
        <f t="shared" si="700"/>
        <v>0.34228189312732987</v>
      </c>
      <c r="S1140" s="9"/>
      <c r="T1140" s="9">
        <f t="shared" si="688"/>
        <v>11.637090067801005</v>
      </c>
      <c r="U1140" s="10">
        <f t="shared" si="701"/>
        <v>0</v>
      </c>
      <c r="V1140" s="10" t="e">
        <f t="shared" si="702"/>
        <v>#DIV/0!</v>
      </c>
      <c r="W1140" s="10" t="e">
        <f t="shared" si="703"/>
        <v>#DIV/0!</v>
      </c>
      <c r="X1140" s="10" t="e">
        <f t="shared" si="704"/>
        <v>#DIV/0!</v>
      </c>
      <c r="Z1140" s="22">
        <f t="shared" si="689"/>
        <v>11.637090067801005</v>
      </c>
      <c r="AA1140" s="37">
        <f t="shared" si="690"/>
        <v>0</v>
      </c>
      <c r="AB1140" s="37" t="e">
        <f t="shared" si="691"/>
        <v>#DIV/0!</v>
      </c>
      <c r="AC1140" s="37" t="e">
        <f t="shared" si="692"/>
        <v>#DIV/0!</v>
      </c>
      <c r="AD1140" s="37" t="e">
        <f t="shared" si="715"/>
        <v>#DIV/0!</v>
      </c>
      <c r="AG1140" s="22">
        <f t="shared" si="693"/>
        <v>11.637090067801005</v>
      </c>
      <c r="AH1140" s="37">
        <f t="shared" si="716"/>
        <v>0</v>
      </c>
      <c r="AI1140" s="37" t="e">
        <f t="shared" si="717"/>
        <v>#DIV/0!</v>
      </c>
      <c r="AJ1140" s="37" t="e">
        <f t="shared" si="718"/>
        <v>#DIV/0!</v>
      </c>
      <c r="AK1140" s="37" t="e">
        <f t="shared" si="719"/>
        <v>#DIV/0!</v>
      </c>
      <c r="AM1140" s="22">
        <f t="shared" si="694"/>
        <v>11.637090067801005</v>
      </c>
      <c r="AN1140" s="37">
        <f t="shared" si="720"/>
        <v>0</v>
      </c>
      <c r="AO1140" s="37" t="e">
        <f t="shared" si="721"/>
        <v>#DIV/0!</v>
      </c>
      <c r="AP1140" s="37" t="e">
        <f t="shared" si="722"/>
        <v>#DIV/0!</v>
      </c>
      <c r="AQ1140" s="37" t="e">
        <f t="shared" si="723"/>
        <v>#DIV/0!</v>
      </c>
      <c r="AS1140" s="22">
        <f t="shared" si="695"/>
        <v>11.637090067801005</v>
      </c>
      <c r="AT1140" s="37">
        <f t="shared" si="724"/>
        <v>0</v>
      </c>
      <c r="AU1140" s="37" t="e">
        <f t="shared" si="725"/>
        <v>#DIV/0!</v>
      </c>
      <c r="AV1140" s="37" t="e">
        <f t="shared" si="726"/>
        <v>#DIV/0!</v>
      </c>
      <c r="AW1140" s="37" t="e">
        <f t="shared" si="727"/>
        <v>#DIV/0!</v>
      </c>
      <c r="AY1140" s="1">
        <f t="shared" si="705"/>
        <v>238.02568148561667</v>
      </c>
      <c r="AZ1140" s="1">
        <f t="shared" si="706"/>
        <v>11.637090067801005</v>
      </c>
    </row>
    <row r="1141" spans="1:52" hidden="1" x14ac:dyDescent="0.25">
      <c r="A1141" s="3"/>
      <c r="B1141" s="4"/>
      <c r="C1141" s="4">
        <f t="shared" si="707"/>
        <v>102</v>
      </c>
      <c r="D1141" s="21">
        <f t="shared" si="696"/>
        <v>238.00699310826812</v>
      </c>
      <c r="E1141" s="37">
        <f t="shared" si="708"/>
        <v>6.3980000000000009E-2</v>
      </c>
      <c r="F1141" s="37">
        <f t="shared" si="709"/>
        <v>100</v>
      </c>
      <c r="G1141" s="37">
        <f t="shared" si="697"/>
        <v>6.3939091769086145E-2</v>
      </c>
      <c r="H1141" s="23">
        <f t="shared" si="710"/>
        <v>19.140168709572922</v>
      </c>
      <c r="I1141" s="22">
        <f t="shared" si="711"/>
        <v>8.8339240198028857E-2</v>
      </c>
      <c r="J1141" s="22">
        <f t="shared" si="712"/>
        <v>0.7</v>
      </c>
      <c r="K1141" s="21">
        <f t="shared" si="713"/>
        <v>45</v>
      </c>
      <c r="L1141" s="8"/>
      <c r="M1141" s="11">
        <f t="shared" si="686"/>
        <v>11.636467568982372</v>
      </c>
      <c r="N1141" s="9">
        <f t="shared" si="687"/>
        <v>11.635844892169477</v>
      </c>
      <c r="O1141" s="10">
        <f t="shared" si="714"/>
        <v>-6.2267681289540633E-4</v>
      </c>
      <c r="P1141" s="10">
        <f t="shared" si="698"/>
        <v>62.267681289478361</v>
      </c>
      <c r="Q1141" s="10">
        <f t="shared" si="699"/>
        <v>0.3423621666355251</v>
      </c>
      <c r="R1141" s="10">
        <f t="shared" si="700"/>
        <v>0.3423445701837769</v>
      </c>
      <c r="S1141" s="9"/>
      <c r="T1141" s="9">
        <f t="shared" si="688"/>
        <v>11.636467568982372</v>
      </c>
      <c r="U1141" s="10">
        <f t="shared" si="701"/>
        <v>0</v>
      </c>
      <c r="V1141" s="10" t="e">
        <f t="shared" si="702"/>
        <v>#DIV/0!</v>
      </c>
      <c r="W1141" s="10" t="e">
        <f t="shared" si="703"/>
        <v>#DIV/0!</v>
      </c>
      <c r="X1141" s="10" t="e">
        <f t="shared" si="704"/>
        <v>#DIV/0!</v>
      </c>
      <c r="Z1141" s="22">
        <f t="shared" si="689"/>
        <v>11.636467568982372</v>
      </c>
      <c r="AA1141" s="37">
        <f t="shared" si="690"/>
        <v>0</v>
      </c>
      <c r="AB1141" s="37" t="e">
        <f t="shared" si="691"/>
        <v>#DIV/0!</v>
      </c>
      <c r="AC1141" s="37" t="e">
        <f t="shared" si="692"/>
        <v>#DIV/0!</v>
      </c>
      <c r="AD1141" s="37" t="e">
        <f t="shared" si="715"/>
        <v>#DIV/0!</v>
      </c>
      <c r="AG1141" s="22">
        <f t="shared" si="693"/>
        <v>11.636467568982372</v>
      </c>
      <c r="AH1141" s="37">
        <f t="shared" si="716"/>
        <v>0</v>
      </c>
      <c r="AI1141" s="37" t="e">
        <f t="shared" si="717"/>
        <v>#DIV/0!</v>
      </c>
      <c r="AJ1141" s="37" t="e">
        <f t="shared" si="718"/>
        <v>#DIV/0!</v>
      </c>
      <c r="AK1141" s="37" t="e">
        <f t="shared" si="719"/>
        <v>#DIV/0!</v>
      </c>
      <c r="AM1141" s="22">
        <f t="shared" si="694"/>
        <v>11.636467568982372</v>
      </c>
      <c r="AN1141" s="37">
        <f t="shared" si="720"/>
        <v>0</v>
      </c>
      <c r="AO1141" s="37" t="e">
        <f t="shared" si="721"/>
        <v>#DIV/0!</v>
      </c>
      <c r="AP1141" s="37" t="e">
        <f t="shared" si="722"/>
        <v>#DIV/0!</v>
      </c>
      <c r="AQ1141" s="37" t="e">
        <f t="shared" si="723"/>
        <v>#DIV/0!</v>
      </c>
      <c r="AS1141" s="22">
        <f t="shared" si="695"/>
        <v>11.636467568982372</v>
      </c>
      <c r="AT1141" s="37">
        <f t="shared" si="724"/>
        <v>0</v>
      </c>
      <c r="AU1141" s="37" t="e">
        <f t="shared" si="725"/>
        <v>#DIV/0!</v>
      </c>
      <c r="AV1141" s="37" t="e">
        <f t="shared" si="726"/>
        <v>#DIV/0!</v>
      </c>
      <c r="AW1141" s="37" t="e">
        <f t="shared" si="727"/>
        <v>#DIV/0!</v>
      </c>
      <c r="AY1141" s="1">
        <f t="shared" si="705"/>
        <v>238.00699310826812</v>
      </c>
      <c r="AZ1141" s="1">
        <f t="shared" si="706"/>
        <v>11.636467568982372</v>
      </c>
    </row>
    <row r="1142" spans="1:52" hidden="1" x14ac:dyDescent="0.25">
      <c r="A1142" s="3"/>
      <c r="B1142" s="4"/>
      <c r="C1142" s="4">
        <f t="shared" si="707"/>
        <v>103</v>
      </c>
      <c r="D1142" s="21">
        <f t="shared" si="696"/>
        <v>237.98830167036115</v>
      </c>
      <c r="E1142" s="37">
        <f t="shared" si="708"/>
        <v>6.3969999999999999E-2</v>
      </c>
      <c r="F1142" s="37">
        <f t="shared" si="709"/>
        <v>100</v>
      </c>
      <c r="G1142" s="37">
        <f t="shared" si="697"/>
        <v>6.3929104551818203E-2</v>
      </c>
      <c r="H1142" s="23">
        <f t="shared" si="710"/>
        <v>19.140168709572922</v>
      </c>
      <c r="I1142" s="22">
        <f t="shared" si="711"/>
        <v>8.8339240198028857E-2</v>
      </c>
      <c r="J1142" s="22">
        <f t="shared" si="712"/>
        <v>0.7</v>
      </c>
      <c r="K1142" s="21">
        <f t="shared" si="713"/>
        <v>45</v>
      </c>
      <c r="L1142" s="8"/>
      <c r="M1142" s="11">
        <f t="shared" si="686"/>
        <v>11.635844892169477</v>
      </c>
      <c r="N1142" s="9">
        <f t="shared" si="687"/>
        <v>11.635222037300412</v>
      </c>
      <c r="O1142" s="10">
        <f t="shared" si="714"/>
        <v>-6.2285486906432652E-4</v>
      </c>
      <c r="P1142" s="10">
        <f t="shared" si="698"/>
        <v>62.285486906456796</v>
      </c>
      <c r="Q1142" s="10">
        <f t="shared" si="699"/>
        <v>0.34242486337089351</v>
      </c>
      <c r="R1142" s="10">
        <f t="shared" si="700"/>
        <v>0.34240726261992815</v>
      </c>
      <c r="S1142" s="9"/>
      <c r="T1142" s="9">
        <f t="shared" si="688"/>
        <v>11.635844892169477</v>
      </c>
      <c r="U1142" s="10">
        <f t="shared" si="701"/>
        <v>0</v>
      </c>
      <c r="V1142" s="10" t="e">
        <f t="shared" si="702"/>
        <v>#DIV/0!</v>
      </c>
      <c r="W1142" s="10" t="e">
        <f t="shared" si="703"/>
        <v>#DIV/0!</v>
      </c>
      <c r="X1142" s="10" t="e">
        <f t="shared" si="704"/>
        <v>#DIV/0!</v>
      </c>
      <c r="Z1142" s="22">
        <f t="shared" si="689"/>
        <v>11.635844892169477</v>
      </c>
      <c r="AA1142" s="37">
        <f t="shared" si="690"/>
        <v>0</v>
      </c>
      <c r="AB1142" s="37" t="e">
        <f t="shared" si="691"/>
        <v>#DIV/0!</v>
      </c>
      <c r="AC1142" s="37" t="e">
        <f t="shared" si="692"/>
        <v>#DIV/0!</v>
      </c>
      <c r="AD1142" s="37" t="e">
        <f t="shared" si="715"/>
        <v>#DIV/0!</v>
      </c>
      <c r="AG1142" s="22">
        <f t="shared" si="693"/>
        <v>11.635844892169477</v>
      </c>
      <c r="AH1142" s="37">
        <f t="shared" si="716"/>
        <v>0</v>
      </c>
      <c r="AI1142" s="37" t="e">
        <f t="shared" si="717"/>
        <v>#DIV/0!</v>
      </c>
      <c r="AJ1142" s="37" t="e">
        <f t="shared" si="718"/>
        <v>#DIV/0!</v>
      </c>
      <c r="AK1142" s="37" t="e">
        <f t="shared" si="719"/>
        <v>#DIV/0!</v>
      </c>
      <c r="AM1142" s="22">
        <f t="shared" si="694"/>
        <v>11.635844892169477</v>
      </c>
      <c r="AN1142" s="37">
        <f t="shared" si="720"/>
        <v>0</v>
      </c>
      <c r="AO1142" s="37" t="e">
        <f t="shared" si="721"/>
        <v>#DIV/0!</v>
      </c>
      <c r="AP1142" s="37" t="e">
        <f t="shared" si="722"/>
        <v>#DIV/0!</v>
      </c>
      <c r="AQ1142" s="37" t="e">
        <f t="shared" si="723"/>
        <v>#DIV/0!</v>
      </c>
      <c r="AS1142" s="22">
        <f t="shared" si="695"/>
        <v>11.635844892169477</v>
      </c>
      <c r="AT1142" s="37">
        <f t="shared" si="724"/>
        <v>0</v>
      </c>
      <c r="AU1142" s="37" t="e">
        <f t="shared" si="725"/>
        <v>#DIV/0!</v>
      </c>
      <c r="AV1142" s="37" t="e">
        <f t="shared" si="726"/>
        <v>#DIV/0!</v>
      </c>
      <c r="AW1142" s="37" t="e">
        <f t="shared" si="727"/>
        <v>#DIV/0!</v>
      </c>
      <c r="AY1142" s="1">
        <f t="shared" si="705"/>
        <v>237.98830167036115</v>
      </c>
      <c r="AZ1142" s="1">
        <f t="shared" si="706"/>
        <v>11.635844892169477</v>
      </c>
    </row>
    <row r="1143" spans="1:52" hidden="1" x14ac:dyDescent="0.25">
      <c r="A1143" s="3"/>
      <c r="B1143" s="4"/>
      <c r="C1143" s="4">
        <f t="shared" si="707"/>
        <v>104</v>
      </c>
      <c r="D1143" s="21">
        <f t="shared" si="696"/>
        <v>237.96960717142795</v>
      </c>
      <c r="E1143" s="37">
        <f t="shared" si="708"/>
        <v>6.3960000000000003E-2</v>
      </c>
      <c r="F1143" s="37">
        <f t="shared" si="709"/>
        <v>100</v>
      </c>
      <c r="G1143" s="37">
        <f t="shared" si="697"/>
        <v>6.3919117332554107E-2</v>
      </c>
      <c r="H1143" s="23">
        <f t="shared" si="710"/>
        <v>19.140168709572922</v>
      </c>
      <c r="I1143" s="22">
        <f t="shared" si="711"/>
        <v>8.8339240198028857E-2</v>
      </c>
      <c r="J1143" s="22">
        <f t="shared" si="712"/>
        <v>0.7</v>
      </c>
      <c r="K1143" s="21">
        <f t="shared" si="713"/>
        <v>45</v>
      </c>
      <c r="L1143" s="8"/>
      <c r="M1143" s="11">
        <f t="shared" si="686"/>
        <v>11.635222037300412</v>
      </c>
      <c r="N1143" s="9">
        <f t="shared" si="687"/>
        <v>11.634599004313278</v>
      </c>
      <c r="O1143" s="10">
        <f t="shared" si="714"/>
        <v>-6.230329871339535E-4</v>
      </c>
      <c r="P1143" s="10">
        <f t="shared" si="698"/>
        <v>62.303298713419501</v>
      </c>
      <c r="Q1143" s="10">
        <f t="shared" si="699"/>
        <v>0.34248757547861003</v>
      </c>
      <c r="R1143" s="10">
        <f t="shared" si="700"/>
        <v>0.34246997043522032</v>
      </c>
      <c r="S1143" s="9"/>
      <c r="T1143" s="9">
        <f t="shared" si="688"/>
        <v>11.635222037300412</v>
      </c>
      <c r="U1143" s="10">
        <f t="shared" si="701"/>
        <v>0</v>
      </c>
      <c r="V1143" s="10" t="e">
        <f t="shared" si="702"/>
        <v>#DIV/0!</v>
      </c>
      <c r="W1143" s="10" t="e">
        <f t="shared" si="703"/>
        <v>#DIV/0!</v>
      </c>
      <c r="X1143" s="10" t="e">
        <f t="shared" si="704"/>
        <v>#DIV/0!</v>
      </c>
      <c r="Z1143" s="22">
        <f t="shared" si="689"/>
        <v>11.635222037300412</v>
      </c>
      <c r="AA1143" s="37">
        <f t="shared" si="690"/>
        <v>0</v>
      </c>
      <c r="AB1143" s="37" t="e">
        <f t="shared" si="691"/>
        <v>#DIV/0!</v>
      </c>
      <c r="AC1143" s="37" t="e">
        <f t="shared" si="692"/>
        <v>#DIV/0!</v>
      </c>
      <c r="AD1143" s="37" t="e">
        <f t="shared" si="715"/>
        <v>#DIV/0!</v>
      </c>
      <c r="AG1143" s="22">
        <f t="shared" si="693"/>
        <v>11.635222037300412</v>
      </c>
      <c r="AH1143" s="37">
        <f t="shared" si="716"/>
        <v>0</v>
      </c>
      <c r="AI1143" s="37" t="e">
        <f t="shared" si="717"/>
        <v>#DIV/0!</v>
      </c>
      <c r="AJ1143" s="37" t="e">
        <f t="shared" si="718"/>
        <v>#DIV/0!</v>
      </c>
      <c r="AK1143" s="37" t="e">
        <f t="shared" si="719"/>
        <v>#DIV/0!</v>
      </c>
      <c r="AM1143" s="22">
        <f t="shared" si="694"/>
        <v>11.635222037300412</v>
      </c>
      <c r="AN1143" s="37">
        <f t="shared" si="720"/>
        <v>0</v>
      </c>
      <c r="AO1143" s="37" t="e">
        <f t="shared" si="721"/>
        <v>#DIV/0!</v>
      </c>
      <c r="AP1143" s="37" t="e">
        <f t="shared" si="722"/>
        <v>#DIV/0!</v>
      </c>
      <c r="AQ1143" s="37" t="e">
        <f t="shared" si="723"/>
        <v>#DIV/0!</v>
      </c>
      <c r="AS1143" s="22">
        <f t="shared" si="695"/>
        <v>11.635222037300412</v>
      </c>
      <c r="AT1143" s="37">
        <f t="shared" si="724"/>
        <v>0</v>
      </c>
      <c r="AU1143" s="37" t="e">
        <f t="shared" si="725"/>
        <v>#DIV/0!</v>
      </c>
      <c r="AV1143" s="37" t="e">
        <f t="shared" si="726"/>
        <v>#DIV/0!</v>
      </c>
      <c r="AW1143" s="37" t="e">
        <f t="shared" si="727"/>
        <v>#DIV/0!</v>
      </c>
      <c r="AY1143" s="1">
        <f t="shared" si="705"/>
        <v>237.96960717142795</v>
      </c>
      <c r="AZ1143" s="1">
        <f t="shared" si="706"/>
        <v>11.635222037300412</v>
      </c>
    </row>
    <row r="1144" spans="1:52" hidden="1" x14ac:dyDescent="0.25">
      <c r="A1144" s="3"/>
      <c r="B1144" s="4"/>
      <c r="C1144" s="4">
        <f t="shared" si="707"/>
        <v>105</v>
      </c>
      <c r="D1144" s="21">
        <f t="shared" si="696"/>
        <v>237.95090961100021</v>
      </c>
      <c r="E1144" s="37">
        <f t="shared" si="708"/>
        <v>6.3950000000000007E-2</v>
      </c>
      <c r="F1144" s="37">
        <f t="shared" si="709"/>
        <v>100</v>
      </c>
      <c r="G1144" s="37">
        <f t="shared" si="697"/>
        <v>6.390913011129383E-2</v>
      </c>
      <c r="H1144" s="23">
        <f t="shared" si="710"/>
        <v>19.140168709572922</v>
      </c>
      <c r="I1144" s="22">
        <f t="shared" si="711"/>
        <v>8.8339240198028857E-2</v>
      </c>
      <c r="J1144" s="22">
        <f t="shared" si="712"/>
        <v>0.7</v>
      </c>
      <c r="K1144" s="21">
        <f t="shared" si="713"/>
        <v>45</v>
      </c>
      <c r="L1144" s="8"/>
      <c r="M1144" s="11">
        <f t="shared" si="686"/>
        <v>11.634599004313278</v>
      </c>
      <c r="N1144" s="9">
        <f t="shared" si="687"/>
        <v>11.633975793146135</v>
      </c>
      <c r="O1144" s="10">
        <f t="shared" si="714"/>
        <v>-6.2321116714336711E-4</v>
      </c>
      <c r="P1144" s="10">
        <f t="shared" si="698"/>
        <v>62.321116714274382</v>
      </c>
      <c r="Q1144" s="10">
        <f t="shared" si="699"/>
        <v>0.3425503029713643</v>
      </c>
      <c r="R1144" s="10">
        <f t="shared" si="700"/>
        <v>0.34253269362818439</v>
      </c>
      <c r="S1144" s="9"/>
      <c r="T1144" s="9">
        <f t="shared" si="688"/>
        <v>11.634599004313278</v>
      </c>
      <c r="U1144" s="10">
        <f t="shared" si="701"/>
        <v>0</v>
      </c>
      <c r="V1144" s="10" t="e">
        <f t="shared" si="702"/>
        <v>#DIV/0!</v>
      </c>
      <c r="W1144" s="10" t="e">
        <f t="shared" si="703"/>
        <v>#DIV/0!</v>
      </c>
      <c r="X1144" s="10" t="e">
        <f t="shared" si="704"/>
        <v>#DIV/0!</v>
      </c>
      <c r="Z1144" s="22">
        <f t="shared" si="689"/>
        <v>11.634599004313278</v>
      </c>
      <c r="AA1144" s="37">
        <f t="shared" si="690"/>
        <v>0</v>
      </c>
      <c r="AB1144" s="37" t="e">
        <f t="shared" si="691"/>
        <v>#DIV/0!</v>
      </c>
      <c r="AC1144" s="37" t="e">
        <f t="shared" si="692"/>
        <v>#DIV/0!</v>
      </c>
      <c r="AD1144" s="37" t="e">
        <f t="shared" si="715"/>
        <v>#DIV/0!</v>
      </c>
      <c r="AG1144" s="22">
        <f t="shared" si="693"/>
        <v>11.634599004313278</v>
      </c>
      <c r="AH1144" s="37">
        <f t="shared" si="716"/>
        <v>0</v>
      </c>
      <c r="AI1144" s="37" t="e">
        <f t="shared" si="717"/>
        <v>#DIV/0!</v>
      </c>
      <c r="AJ1144" s="37" t="e">
        <f t="shared" si="718"/>
        <v>#DIV/0!</v>
      </c>
      <c r="AK1144" s="37" t="e">
        <f t="shared" si="719"/>
        <v>#DIV/0!</v>
      </c>
      <c r="AM1144" s="22">
        <f t="shared" si="694"/>
        <v>11.634599004313278</v>
      </c>
      <c r="AN1144" s="37">
        <f t="shared" si="720"/>
        <v>0</v>
      </c>
      <c r="AO1144" s="37" t="e">
        <f t="shared" si="721"/>
        <v>#DIV/0!</v>
      </c>
      <c r="AP1144" s="37" t="e">
        <f t="shared" si="722"/>
        <v>#DIV/0!</v>
      </c>
      <c r="AQ1144" s="37" t="e">
        <f t="shared" si="723"/>
        <v>#DIV/0!</v>
      </c>
      <c r="AS1144" s="22">
        <f t="shared" si="695"/>
        <v>11.634599004313278</v>
      </c>
      <c r="AT1144" s="37">
        <f t="shared" si="724"/>
        <v>0</v>
      </c>
      <c r="AU1144" s="37" t="e">
        <f t="shared" si="725"/>
        <v>#DIV/0!</v>
      </c>
      <c r="AV1144" s="37" t="e">
        <f t="shared" si="726"/>
        <v>#DIV/0!</v>
      </c>
      <c r="AW1144" s="37" t="e">
        <f t="shared" si="727"/>
        <v>#DIV/0!</v>
      </c>
      <c r="AY1144" s="1">
        <f t="shared" si="705"/>
        <v>237.95090961100021</v>
      </c>
      <c r="AZ1144" s="1">
        <f t="shared" si="706"/>
        <v>11.634599004313278</v>
      </c>
    </row>
    <row r="1145" spans="1:52" hidden="1" x14ac:dyDescent="0.25">
      <c r="A1145" s="3"/>
      <c r="B1145" s="4"/>
      <c r="C1145" s="4">
        <f t="shared" si="707"/>
        <v>106</v>
      </c>
      <c r="D1145" s="21">
        <f t="shared" si="696"/>
        <v>237.93220898861006</v>
      </c>
      <c r="E1145" s="37">
        <f t="shared" si="708"/>
        <v>6.3939999999999997E-2</v>
      </c>
      <c r="F1145" s="37">
        <f t="shared" si="709"/>
        <v>100</v>
      </c>
      <c r="G1145" s="37">
        <f t="shared" si="697"/>
        <v>6.3899142888037386E-2</v>
      </c>
      <c r="H1145" s="23">
        <f t="shared" si="710"/>
        <v>19.140168709572922</v>
      </c>
      <c r="I1145" s="22">
        <f t="shared" si="711"/>
        <v>8.8339240198028857E-2</v>
      </c>
      <c r="J1145" s="22">
        <f t="shared" si="712"/>
        <v>0.7</v>
      </c>
      <c r="K1145" s="21">
        <f t="shared" si="713"/>
        <v>45</v>
      </c>
      <c r="L1145" s="8"/>
      <c r="M1145" s="11">
        <f t="shared" si="686"/>
        <v>11.633975793146135</v>
      </c>
      <c r="N1145" s="9">
        <f t="shared" si="687"/>
        <v>11.633352403737026</v>
      </c>
      <c r="O1145" s="10">
        <f t="shared" si="714"/>
        <v>-6.2338940910855456E-4</v>
      </c>
      <c r="P1145" s="10">
        <f t="shared" si="698"/>
        <v>62.338940910879622</v>
      </c>
      <c r="Q1145" s="10">
        <f t="shared" si="699"/>
        <v>0.34261304585057384</v>
      </c>
      <c r="R1145" s="10">
        <f t="shared" si="700"/>
        <v>0.34259543220780547</v>
      </c>
      <c r="S1145" s="9"/>
      <c r="T1145" s="9">
        <f t="shared" si="688"/>
        <v>11.633975793146135</v>
      </c>
      <c r="U1145" s="10">
        <f t="shared" si="701"/>
        <v>0</v>
      </c>
      <c r="V1145" s="10" t="e">
        <f t="shared" si="702"/>
        <v>#DIV/0!</v>
      </c>
      <c r="W1145" s="10" t="e">
        <f t="shared" si="703"/>
        <v>#DIV/0!</v>
      </c>
      <c r="X1145" s="10" t="e">
        <f t="shared" si="704"/>
        <v>#DIV/0!</v>
      </c>
      <c r="Z1145" s="22">
        <f t="shared" si="689"/>
        <v>11.633975793146135</v>
      </c>
      <c r="AA1145" s="37">
        <f t="shared" si="690"/>
        <v>0</v>
      </c>
      <c r="AB1145" s="37" t="e">
        <f t="shared" si="691"/>
        <v>#DIV/0!</v>
      </c>
      <c r="AC1145" s="37" t="e">
        <f t="shared" si="692"/>
        <v>#DIV/0!</v>
      </c>
      <c r="AD1145" s="37" t="e">
        <f t="shared" si="715"/>
        <v>#DIV/0!</v>
      </c>
      <c r="AG1145" s="22">
        <f t="shared" si="693"/>
        <v>11.633975793146135</v>
      </c>
      <c r="AH1145" s="37">
        <f t="shared" si="716"/>
        <v>0</v>
      </c>
      <c r="AI1145" s="37" t="e">
        <f t="shared" si="717"/>
        <v>#DIV/0!</v>
      </c>
      <c r="AJ1145" s="37" t="e">
        <f t="shared" si="718"/>
        <v>#DIV/0!</v>
      </c>
      <c r="AK1145" s="37" t="e">
        <f t="shared" si="719"/>
        <v>#DIV/0!</v>
      </c>
      <c r="AM1145" s="22">
        <f t="shared" si="694"/>
        <v>11.633975793146135</v>
      </c>
      <c r="AN1145" s="37">
        <f t="shared" si="720"/>
        <v>0</v>
      </c>
      <c r="AO1145" s="37" t="e">
        <f t="shared" si="721"/>
        <v>#DIV/0!</v>
      </c>
      <c r="AP1145" s="37" t="e">
        <f t="shared" si="722"/>
        <v>#DIV/0!</v>
      </c>
      <c r="AQ1145" s="37" t="e">
        <f t="shared" si="723"/>
        <v>#DIV/0!</v>
      </c>
      <c r="AS1145" s="22">
        <f t="shared" si="695"/>
        <v>11.633975793146135</v>
      </c>
      <c r="AT1145" s="37">
        <f t="shared" si="724"/>
        <v>0</v>
      </c>
      <c r="AU1145" s="37" t="e">
        <f t="shared" si="725"/>
        <v>#DIV/0!</v>
      </c>
      <c r="AV1145" s="37" t="e">
        <f t="shared" si="726"/>
        <v>#DIV/0!</v>
      </c>
      <c r="AW1145" s="37" t="e">
        <f t="shared" si="727"/>
        <v>#DIV/0!</v>
      </c>
      <c r="AY1145" s="1">
        <f t="shared" si="705"/>
        <v>237.93220898861006</v>
      </c>
      <c r="AZ1145" s="1">
        <f t="shared" si="706"/>
        <v>11.633975793146135</v>
      </c>
    </row>
    <row r="1146" spans="1:52" hidden="1" x14ac:dyDescent="0.25">
      <c r="A1146" s="3"/>
      <c r="B1146" s="4"/>
      <c r="C1146" s="4">
        <f t="shared" si="707"/>
        <v>107</v>
      </c>
      <c r="D1146" s="21">
        <f t="shared" si="696"/>
        <v>237.91350530378952</v>
      </c>
      <c r="E1146" s="37">
        <f t="shared" si="708"/>
        <v>6.3930000000000001E-2</v>
      </c>
      <c r="F1146" s="37">
        <f t="shared" si="709"/>
        <v>100</v>
      </c>
      <c r="G1146" s="37">
        <f t="shared" si="697"/>
        <v>6.3889155662784775E-2</v>
      </c>
      <c r="H1146" s="23">
        <f t="shared" si="710"/>
        <v>19.140168709572922</v>
      </c>
      <c r="I1146" s="22">
        <f t="shared" si="711"/>
        <v>8.8339240198028857E-2</v>
      </c>
      <c r="J1146" s="22">
        <f t="shared" si="712"/>
        <v>0.7</v>
      </c>
      <c r="K1146" s="21">
        <f t="shared" si="713"/>
        <v>45</v>
      </c>
      <c r="L1146" s="8"/>
      <c r="M1146" s="11">
        <f t="shared" si="686"/>
        <v>11.633352403737026</v>
      </c>
      <c r="N1146" s="9">
        <f t="shared" si="687"/>
        <v>11.632728836023954</v>
      </c>
      <c r="O1146" s="10">
        <f t="shared" si="714"/>
        <v>-6.2356771307214842E-4</v>
      </c>
      <c r="P1146" s="10">
        <f t="shared" si="698"/>
        <v>62.356771307239015</v>
      </c>
      <c r="Q1146" s="10">
        <f t="shared" si="699"/>
        <v>0.34267580412944443</v>
      </c>
      <c r="R1146" s="10">
        <f t="shared" si="700"/>
        <v>0.34265818618484095</v>
      </c>
      <c r="S1146" s="9"/>
      <c r="T1146" s="9">
        <f t="shared" si="688"/>
        <v>11.633352403737026</v>
      </c>
      <c r="U1146" s="10">
        <f t="shared" si="701"/>
        <v>0</v>
      </c>
      <c r="V1146" s="10" t="e">
        <f t="shared" si="702"/>
        <v>#DIV/0!</v>
      </c>
      <c r="W1146" s="10" t="e">
        <f t="shared" si="703"/>
        <v>#DIV/0!</v>
      </c>
      <c r="X1146" s="10" t="e">
        <f t="shared" si="704"/>
        <v>#DIV/0!</v>
      </c>
      <c r="Z1146" s="22">
        <f t="shared" si="689"/>
        <v>11.633352403737026</v>
      </c>
      <c r="AA1146" s="37">
        <f t="shared" si="690"/>
        <v>0</v>
      </c>
      <c r="AB1146" s="37" t="e">
        <f t="shared" si="691"/>
        <v>#DIV/0!</v>
      </c>
      <c r="AC1146" s="37" t="e">
        <f t="shared" si="692"/>
        <v>#DIV/0!</v>
      </c>
      <c r="AD1146" s="37" t="e">
        <f t="shared" si="715"/>
        <v>#DIV/0!</v>
      </c>
      <c r="AG1146" s="22">
        <f t="shared" si="693"/>
        <v>11.633352403737026</v>
      </c>
      <c r="AH1146" s="37">
        <f t="shared" si="716"/>
        <v>0</v>
      </c>
      <c r="AI1146" s="37" t="e">
        <f t="shared" si="717"/>
        <v>#DIV/0!</v>
      </c>
      <c r="AJ1146" s="37" t="e">
        <f t="shared" si="718"/>
        <v>#DIV/0!</v>
      </c>
      <c r="AK1146" s="37" t="e">
        <f t="shared" si="719"/>
        <v>#DIV/0!</v>
      </c>
      <c r="AM1146" s="22">
        <f t="shared" si="694"/>
        <v>11.633352403737026</v>
      </c>
      <c r="AN1146" s="37">
        <f t="shared" si="720"/>
        <v>0</v>
      </c>
      <c r="AO1146" s="37" t="e">
        <f t="shared" si="721"/>
        <v>#DIV/0!</v>
      </c>
      <c r="AP1146" s="37" t="e">
        <f t="shared" si="722"/>
        <v>#DIV/0!</v>
      </c>
      <c r="AQ1146" s="37" t="e">
        <f t="shared" si="723"/>
        <v>#DIV/0!</v>
      </c>
      <c r="AS1146" s="22">
        <f t="shared" si="695"/>
        <v>11.633352403737026</v>
      </c>
      <c r="AT1146" s="37">
        <f t="shared" si="724"/>
        <v>0</v>
      </c>
      <c r="AU1146" s="37" t="e">
        <f t="shared" si="725"/>
        <v>#DIV/0!</v>
      </c>
      <c r="AV1146" s="37" t="e">
        <f t="shared" si="726"/>
        <v>#DIV/0!</v>
      </c>
      <c r="AW1146" s="37" t="e">
        <f t="shared" si="727"/>
        <v>#DIV/0!</v>
      </c>
      <c r="AY1146" s="1">
        <f t="shared" si="705"/>
        <v>237.91350530378952</v>
      </c>
      <c r="AZ1146" s="1">
        <f t="shared" si="706"/>
        <v>11.633352403737026</v>
      </c>
    </row>
    <row r="1147" spans="1:52" hidden="1" x14ac:dyDescent="0.25">
      <c r="A1147" s="3"/>
      <c r="B1147" s="4"/>
      <c r="C1147" s="4">
        <f t="shared" si="707"/>
        <v>108</v>
      </c>
      <c r="D1147" s="21">
        <f t="shared" si="696"/>
        <v>237.89479855607104</v>
      </c>
      <c r="E1147" s="37">
        <f t="shared" si="708"/>
        <v>6.3920000000000005E-2</v>
      </c>
      <c r="F1147" s="37">
        <f t="shared" si="709"/>
        <v>100</v>
      </c>
      <c r="G1147" s="37">
        <f t="shared" si="697"/>
        <v>6.387916843553601E-2</v>
      </c>
      <c r="H1147" s="23">
        <f t="shared" si="710"/>
        <v>19.140168709572922</v>
      </c>
      <c r="I1147" s="22">
        <f t="shared" si="711"/>
        <v>8.8339240198028857E-2</v>
      </c>
      <c r="J1147" s="22">
        <f t="shared" si="712"/>
        <v>0.7</v>
      </c>
      <c r="K1147" s="21">
        <f t="shared" si="713"/>
        <v>45</v>
      </c>
      <c r="L1147" s="8"/>
      <c r="M1147" s="11">
        <f t="shared" si="686"/>
        <v>11.632728836023954</v>
      </c>
      <c r="N1147" s="9">
        <f t="shared" si="687"/>
        <v>11.632105089944938</v>
      </c>
      <c r="O1147" s="10">
        <f t="shared" si="714"/>
        <v>-6.2374607901638512E-4</v>
      </c>
      <c r="P1147" s="10">
        <f t="shared" si="698"/>
        <v>62.374607901662692</v>
      </c>
      <c r="Q1147" s="10">
        <f t="shared" si="699"/>
        <v>0.34273857778988887</v>
      </c>
      <c r="R1147" s="10">
        <f t="shared" si="700"/>
        <v>0.34272095554456405</v>
      </c>
      <c r="S1147" s="9"/>
      <c r="T1147" s="9">
        <f t="shared" si="688"/>
        <v>11.632728836023954</v>
      </c>
      <c r="U1147" s="10">
        <f t="shared" si="701"/>
        <v>0</v>
      </c>
      <c r="V1147" s="10" t="e">
        <f t="shared" si="702"/>
        <v>#DIV/0!</v>
      </c>
      <c r="W1147" s="10" t="e">
        <f t="shared" si="703"/>
        <v>#DIV/0!</v>
      </c>
      <c r="X1147" s="10" t="e">
        <f t="shared" si="704"/>
        <v>#DIV/0!</v>
      </c>
      <c r="Z1147" s="22">
        <f t="shared" si="689"/>
        <v>11.632728836023954</v>
      </c>
      <c r="AA1147" s="37">
        <f t="shared" si="690"/>
        <v>0</v>
      </c>
      <c r="AB1147" s="37" t="e">
        <f t="shared" si="691"/>
        <v>#DIV/0!</v>
      </c>
      <c r="AC1147" s="37" t="e">
        <f t="shared" si="692"/>
        <v>#DIV/0!</v>
      </c>
      <c r="AD1147" s="37" t="e">
        <f t="shared" si="715"/>
        <v>#DIV/0!</v>
      </c>
      <c r="AG1147" s="22">
        <f t="shared" si="693"/>
        <v>11.632728836023954</v>
      </c>
      <c r="AH1147" s="37">
        <f t="shared" si="716"/>
        <v>0</v>
      </c>
      <c r="AI1147" s="37" t="e">
        <f t="shared" si="717"/>
        <v>#DIV/0!</v>
      </c>
      <c r="AJ1147" s="37" t="e">
        <f t="shared" si="718"/>
        <v>#DIV/0!</v>
      </c>
      <c r="AK1147" s="37" t="e">
        <f t="shared" si="719"/>
        <v>#DIV/0!</v>
      </c>
      <c r="AM1147" s="22">
        <f t="shared" si="694"/>
        <v>11.632728836023954</v>
      </c>
      <c r="AN1147" s="37">
        <f t="shared" si="720"/>
        <v>0</v>
      </c>
      <c r="AO1147" s="37" t="e">
        <f t="shared" si="721"/>
        <v>#DIV/0!</v>
      </c>
      <c r="AP1147" s="37" t="e">
        <f t="shared" si="722"/>
        <v>#DIV/0!</v>
      </c>
      <c r="AQ1147" s="37" t="e">
        <f t="shared" si="723"/>
        <v>#DIV/0!</v>
      </c>
      <c r="AS1147" s="22">
        <f t="shared" si="695"/>
        <v>11.632728836023954</v>
      </c>
      <c r="AT1147" s="37">
        <f t="shared" si="724"/>
        <v>0</v>
      </c>
      <c r="AU1147" s="37" t="e">
        <f t="shared" si="725"/>
        <v>#DIV/0!</v>
      </c>
      <c r="AV1147" s="37" t="e">
        <f t="shared" si="726"/>
        <v>#DIV/0!</v>
      </c>
      <c r="AW1147" s="37" t="e">
        <f t="shared" si="727"/>
        <v>#DIV/0!</v>
      </c>
      <c r="AY1147" s="1">
        <f t="shared" si="705"/>
        <v>237.89479855607104</v>
      </c>
      <c r="AZ1147" s="1">
        <f t="shared" si="706"/>
        <v>11.632728836023954</v>
      </c>
    </row>
    <row r="1148" spans="1:52" hidden="1" x14ac:dyDescent="0.25">
      <c r="A1148" s="3"/>
      <c r="B1148" s="4"/>
      <c r="C1148" s="4">
        <f t="shared" si="707"/>
        <v>109</v>
      </c>
      <c r="D1148" s="21">
        <f t="shared" si="696"/>
        <v>237.87608874498639</v>
      </c>
      <c r="E1148" s="37">
        <f t="shared" si="708"/>
        <v>6.3910000000000008E-2</v>
      </c>
      <c r="F1148" s="37">
        <f t="shared" si="709"/>
        <v>100</v>
      </c>
      <c r="G1148" s="37">
        <f t="shared" si="697"/>
        <v>6.3869181206291065E-2</v>
      </c>
      <c r="H1148" s="23">
        <f t="shared" si="710"/>
        <v>19.140168709572922</v>
      </c>
      <c r="I1148" s="22">
        <f t="shared" si="711"/>
        <v>8.8339240198028857E-2</v>
      </c>
      <c r="J1148" s="22">
        <f t="shared" si="712"/>
        <v>0.7</v>
      </c>
      <c r="K1148" s="21">
        <f t="shared" si="713"/>
        <v>45</v>
      </c>
      <c r="L1148" s="8"/>
      <c r="M1148" s="11">
        <f t="shared" si="686"/>
        <v>11.632105089944938</v>
      </c>
      <c r="N1148" s="9">
        <f t="shared" si="687"/>
        <v>11.631481165437942</v>
      </c>
      <c r="O1148" s="10">
        <f t="shared" si="714"/>
        <v>-6.2392450699633173E-4</v>
      </c>
      <c r="P1148" s="10">
        <f t="shared" si="698"/>
        <v>62.392450699570773</v>
      </c>
      <c r="Q1148" s="10">
        <f t="shared" si="699"/>
        <v>0.3428013668528887</v>
      </c>
      <c r="R1148" s="10">
        <f t="shared" si="700"/>
        <v>0.34278374030719572</v>
      </c>
      <c r="S1148" s="9"/>
      <c r="T1148" s="9">
        <f t="shared" si="688"/>
        <v>11.632105089944938</v>
      </c>
      <c r="U1148" s="10">
        <f t="shared" si="701"/>
        <v>0</v>
      </c>
      <c r="V1148" s="10" t="e">
        <f t="shared" si="702"/>
        <v>#DIV/0!</v>
      </c>
      <c r="W1148" s="10" t="e">
        <f t="shared" si="703"/>
        <v>#DIV/0!</v>
      </c>
      <c r="X1148" s="10" t="e">
        <f t="shared" si="704"/>
        <v>#DIV/0!</v>
      </c>
      <c r="Z1148" s="22">
        <f t="shared" si="689"/>
        <v>11.632105089944938</v>
      </c>
      <c r="AA1148" s="37">
        <f t="shared" si="690"/>
        <v>0</v>
      </c>
      <c r="AB1148" s="37" t="e">
        <f t="shared" si="691"/>
        <v>#DIV/0!</v>
      </c>
      <c r="AC1148" s="37" t="e">
        <f t="shared" si="692"/>
        <v>#DIV/0!</v>
      </c>
      <c r="AD1148" s="37" t="e">
        <f t="shared" si="715"/>
        <v>#DIV/0!</v>
      </c>
      <c r="AG1148" s="22">
        <f t="shared" si="693"/>
        <v>11.632105089944938</v>
      </c>
      <c r="AH1148" s="37">
        <f t="shared" si="716"/>
        <v>0</v>
      </c>
      <c r="AI1148" s="37" t="e">
        <f t="shared" si="717"/>
        <v>#DIV/0!</v>
      </c>
      <c r="AJ1148" s="37" t="e">
        <f t="shared" si="718"/>
        <v>#DIV/0!</v>
      </c>
      <c r="AK1148" s="37" t="e">
        <f t="shared" si="719"/>
        <v>#DIV/0!</v>
      </c>
      <c r="AM1148" s="22">
        <f t="shared" si="694"/>
        <v>11.632105089944938</v>
      </c>
      <c r="AN1148" s="37">
        <f t="shared" si="720"/>
        <v>0</v>
      </c>
      <c r="AO1148" s="37" t="e">
        <f t="shared" si="721"/>
        <v>#DIV/0!</v>
      </c>
      <c r="AP1148" s="37" t="e">
        <f t="shared" si="722"/>
        <v>#DIV/0!</v>
      </c>
      <c r="AQ1148" s="37" t="e">
        <f t="shared" si="723"/>
        <v>#DIV/0!</v>
      </c>
      <c r="AS1148" s="22">
        <f t="shared" si="695"/>
        <v>11.632105089944938</v>
      </c>
      <c r="AT1148" s="37">
        <f t="shared" si="724"/>
        <v>0</v>
      </c>
      <c r="AU1148" s="37" t="e">
        <f t="shared" si="725"/>
        <v>#DIV/0!</v>
      </c>
      <c r="AV1148" s="37" t="e">
        <f t="shared" si="726"/>
        <v>#DIV/0!</v>
      </c>
      <c r="AW1148" s="37" t="e">
        <f t="shared" si="727"/>
        <v>#DIV/0!</v>
      </c>
      <c r="AY1148" s="1">
        <f t="shared" si="705"/>
        <v>237.87608874498639</v>
      </c>
      <c r="AZ1148" s="1">
        <f t="shared" si="706"/>
        <v>11.632105089944938</v>
      </c>
    </row>
    <row r="1149" spans="1:52" hidden="1" x14ac:dyDescent="0.25">
      <c r="A1149" s="3"/>
      <c r="B1149" s="4"/>
      <c r="C1149" s="4">
        <f t="shared" si="707"/>
        <v>110</v>
      </c>
      <c r="D1149" s="21">
        <f t="shared" si="696"/>
        <v>237.85737587006795</v>
      </c>
      <c r="E1149" s="37">
        <f t="shared" si="708"/>
        <v>6.3899999999999998E-2</v>
      </c>
      <c r="F1149" s="37">
        <f t="shared" si="709"/>
        <v>100</v>
      </c>
      <c r="G1149" s="37">
        <f t="shared" si="697"/>
        <v>6.3859193975049938E-2</v>
      </c>
      <c r="H1149" s="23">
        <f t="shared" si="710"/>
        <v>19.140168709572922</v>
      </c>
      <c r="I1149" s="22">
        <f t="shared" si="711"/>
        <v>8.8339240198028857E-2</v>
      </c>
      <c r="J1149" s="22">
        <f t="shared" si="712"/>
        <v>0.7</v>
      </c>
      <c r="K1149" s="21">
        <f t="shared" si="713"/>
        <v>45</v>
      </c>
      <c r="L1149" s="8"/>
      <c r="M1149" s="11">
        <f t="shared" si="686"/>
        <v>11.631481165437942</v>
      </c>
      <c r="N1149" s="9">
        <f t="shared" si="687"/>
        <v>11.630857062440922</v>
      </c>
      <c r="O1149" s="10">
        <f t="shared" si="714"/>
        <v>-6.2410299701909366E-4</v>
      </c>
      <c r="P1149" s="10">
        <f t="shared" si="698"/>
        <v>62.41029970193356</v>
      </c>
      <c r="Q1149" s="10">
        <f t="shared" si="699"/>
        <v>0.34286417131496943</v>
      </c>
      <c r="R1149" s="10">
        <f t="shared" si="700"/>
        <v>0.34284654046463903</v>
      </c>
      <c r="S1149" s="9"/>
      <c r="T1149" s="9">
        <f t="shared" si="688"/>
        <v>11.631481165437942</v>
      </c>
      <c r="U1149" s="10">
        <f t="shared" si="701"/>
        <v>0</v>
      </c>
      <c r="V1149" s="10" t="e">
        <f t="shared" si="702"/>
        <v>#DIV/0!</v>
      </c>
      <c r="W1149" s="10" t="e">
        <f t="shared" si="703"/>
        <v>#DIV/0!</v>
      </c>
      <c r="X1149" s="10" t="e">
        <f t="shared" si="704"/>
        <v>#DIV/0!</v>
      </c>
      <c r="Z1149" s="22">
        <f t="shared" si="689"/>
        <v>11.631481165437942</v>
      </c>
      <c r="AA1149" s="37">
        <f t="shared" si="690"/>
        <v>0</v>
      </c>
      <c r="AB1149" s="37" t="e">
        <f t="shared" si="691"/>
        <v>#DIV/0!</v>
      </c>
      <c r="AC1149" s="37" t="e">
        <f t="shared" si="692"/>
        <v>#DIV/0!</v>
      </c>
      <c r="AD1149" s="37" t="e">
        <f t="shared" si="715"/>
        <v>#DIV/0!</v>
      </c>
      <c r="AG1149" s="22">
        <f t="shared" si="693"/>
        <v>11.631481165437942</v>
      </c>
      <c r="AH1149" s="37">
        <f t="shared" si="716"/>
        <v>0</v>
      </c>
      <c r="AI1149" s="37" t="e">
        <f t="shared" si="717"/>
        <v>#DIV/0!</v>
      </c>
      <c r="AJ1149" s="37" t="e">
        <f t="shared" si="718"/>
        <v>#DIV/0!</v>
      </c>
      <c r="AK1149" s="37" t="e">
        <f t="shared" si="719"/>
        <v>#DIV/0!</v>
      </c>
      <c r="AM1149" s="22">
        <f t="shared" si="694"/>
        <v>11.631481165437942</v>
      </c>
      <c r="AN1149" s="37">
        <f t="shared" si="720"/>
        <v>0</v>
      </c>
      <c r="AO1149" s="37" t="e">
        <f t="shared" si="721"/>
        <v>#DIV/0!</v>
      </c>
      <c r="AP1149" s="37" t="e">
        <f t="shared" si="722"/>
        <v>#DIV/0!</v>
      </c>
      <c r="AQ1149" s="37" t="e">
        <f t="shared" si="723"/>
        <v>#DIV/0!</v>
      </c>
      <c r="AS1149" s="22">
        <f t="shared" si="695"/>
        <v>11.631481165437942</v>
      </c>
      <c r="AT1149" s="37">
        <f t="shared" si="724"/>
        <v>0</v>
      </c>
      <c r="AU1149" s="37" t="e">
        <f t="shared" si="725"/>
        <v>#DIV/0!</v>
      </c>
      <c r="AV1149" s="37" t="e">
        <f t="shared" si="726"/>
        <v>#DIV/0!</v>
      </c>
      <c r="AW1149" s="37" t="e">
        <f t="shared" si="727"/>
        <v>#DIV/0!</v>
      </c>
      <c r="AY1149" s="1">
        <f t="shared" si="705"/>
        <v>237.85737587006795</v>
      </c>
      <c r="AZ1149" s="1">
        <f t="shared" si="706"/>
        <v>11.631481165437942</v>
      </c>
    </row>
    <row r="1150" spans="1:52" hidden="1" x14ac:dyDescent="0.25">
      <c r="A1150" s="3"/>
      <c r="B1150" s="4"/>
      <c r="C1150" s="4">
        <f t="shared" si="707"/>
        <v>111</v>
      </c>
      <c r="D1150" s="21">
        <f t="shared" si="696"/>
        <v>237.83865993084808</v>
      </c>
      <c r="E1150" s="37">
        <f t="shared" si="708"/>
        <v>6.3890000000000002E-2</v>
      </c>
      <c r="F1150" s="37">
        <f t="shared" si="709"/>
        <v>100</v>
      </c>
      <c r="G1150" s="37">
        <f t="shared" si="697"/>
        <v>6.3849206741812659E-2</v>
      </c>
      <c r="H1150" s="23">
        <f t="shared" si="710"/>
        <v>19.140168709572922</v>
      </c>
      <c r="I1150" s="22">
        <f t="shared" si="711"/>
        <v>8.8339240198028857E-2</v>
      </c>
      <c r="J1150" s="22">
        <f t="shared" si="712"/>
        <v>0.7</v>
      </c>
      <c r="K1150" s="21">
        <f t="shared" si="713"/>
        <v>45</v>
      </c>
      <c r="L1150" s="8"/>
      <c r="M1150" s="11">
        <f t="shared" si="686"/>
        <v>11.630857062440922</v>
      </c>
      <c r="N1150" s="9">
        <f t="shared" si="687"/>
        <v>11.630232780891816</v>
      </c>
      <c r="O1150" s="10">
        <f t="shared" si="714"/>
        <v>-6.2428154910598721E-4</v>
      </c>
      <c r="P1150" s="10">
        <f t="shared" si="698"/>
        <v>62.428154910622922</v>
      </c>
      <c r="Q1150" s="10">
        <f t="shared" si="699"/>
        <v>0.34292699117760811</v>
      </c>
      <c r="R1150" s="10">
        <f t="shared" si="700"/>
        <v>0.34290935602281569</v>
      </c>
      <c r="S1150" s="9"/>
      <c r="T1150" s="9">
        <f t="shared" si="688"/>
        <v>11.630857062440922</v>
      </c>
      <c r="U1150" s="10">
        <f t="shared" si="701"/>
        <v>0</v>
      </c>
      <c r="V1150" s="10" t="e">
        <f t="shared" si="702"/>
        <v>#DIV/0!</v>
      </c>
      <c r="W1150" s="10" t="e">
        <f t="shared" si="703"/>
        <v>#DIV/0!</v>
      </c>
      <c r="X1150" s="10" t="e">
        <f t="shared" si="704"/>
        <v>#DIV/0!</v>
      </c>
      <c r="Z1150" s="22">
        <f t="shared" si="689"/>
        <v>11.630857062440922</v>
      </c>
      <c r="AA1150" s="37">
        <f t="shared" si="690"/>
        <v>0</v>
      </c>
      <c r="AB1150" s="37" t="e">
        <f t="shared" si="691"/>
        <v>#DIV/0!</v>
      </c>
      <c r="AC1150" s="37" t="e">
        <f t="shared" si="692"/>
        <v>#DIV/0!</v>
      </c>
      <c r="AD1150" s="37" t="e">
        <f t="shared" si="715"/>
        <v>#DIV/0!</v>
      </c>
      <c r="AG1150" s="22">
        <f t="shared" si="693"/>
        <v>11.630857062440922</v>
      </c>
      <c r="AH1150" s="37">
        <f t="shared" si="716"/>
        <v>0</v>
      </c>
      <c r="AI1150" s="37" t="e">
        <f t="shared" si="717"/>
        <v>#DIV/0!</v>
      </c>
      <c r="AJ1150" s="37" t="e">
        <f t="shared" si="718"/>
        <v>#DIV/0!</v>
      </c>
      <c r="AK1150" s="37" t="e">
        <f t="shared" si="719"/>
        <v>#DIV/0!</v>
      </c>
      <c r="AM1150" s="22">
        <f t="shared" si="694"/>
        <v>11.630857062440922</v>
      </c>
      <c r="AN1150" s="37">
        <f t="shared" si="720"/>
        <v>0</v>
      </c>
      <c r="AO1150" s="37" t="e">
        <f t="shared" si="721"/>
        <v>#DIV/0!</v>
      </c>
      <c r="AP1150" s="37" t="e">
        <f t="shared" si="722"/>
        <v>#DIV/0!</v>
      </c>
      <c r="AQ1150" s="37" t="e">
        <f t="shared" si="723"/>
        <v>#DIV/0!</v>
      </c>
      <c r="AS1150" s="22">
        <f t="shared" si="695"/>
        <v>11.630857062440922</v>
      </c>
      <c r="AT1150" s="37">
        <f t="shared" si="724"/>
        <v>0</v>
      </c>
      <c r="AU1150" s="37" t="e">
        <f t="shared" si="725"/>
        <v>#DIV/0!</v>
      </c>
      <c r="AV1150" s="37" t="e">
        <f t="shared" si="726"/>
        <v>#DIV/0!</v>
      </c>
      <c r="AW1150" s="37" t="e">
        <f t="shared" si="727"/>
        <v>#DIV/0!</v>
      </c>
      <c r="AY1150" s="1">
        <f t="shared" si="705"/>
        <v>237.83865993084808</v>
      </c>
      <c r="AZ1150" s="1">
        <f t="shared" si="706"/>
        <v>11.630857062440922</v>
      </c>
    </row>
    <row r="1151" spans="1:52" hidden="1" x14ac:dyDescent="0.25">
      <c r="A1151" s="3"/>
      <c r="B1151" s="4"/>
      <c r="C1151" s="4">
        <f t="shared" si="707"/>
        <v>112</v>
      </c>
      <c r="D1151" s="21">
        <f t="shared" si="696"/>
        <v>237.819940926859</v>
      </c>
      <c r="E1151" s="37">
        <f t="shared" si="708"/>
        <v>6.3880000000000006E-2</v>
      </c>
      <c r="F1151" s="37">
        <f t="shared" si="709"/>
        <v>100</v>
      </c>
      <c r="G1151" s="37">
        <f t="shared" si="697"/>
        <v>6.3839219506579212E-2</v>
      </c>
      <c r="H1151" s="23">
        <f t="shared" si="710"/>
        <v>19.140168709572922</v>
      </c>
      <c r="I1151" s="22">
        <f t="shared" si="711"/>
        <v>8.8339240198028857E-2</v>
      </c>
      <c r="J1151" s="22">
        <f t="shared" si="712"/>
        <v>0.7</v>
      </c>
      <c r="K1151" s="21">
        <f t="shared" si="713"/>
        <v>45</v>
      </c>
      <c r="L1151" s="8"/>
      <c r="M1151" s="11">
        <f t="shared" si="686"/>
        <v>11.630232780891816</v>
      </c>
      <c r="N1151" s="9">
        <f t="shared" si="687"/>
        <v>11.629608320728542</v>
      </c>
      <c r="O1151" s="10">
        <f t="shared" si="714"/>
        <v>-6.2446016327477594E-4</v>
      </c>
      <c r="P1151" s="10">
        <f t="shared" si="698"/>
        <v>62.446016327415144</v>
      </c>
      <c r="Q1151" s="10">
        <f t="shared" si="699"/>
        <v>0.34298982644175374</v>
      </c>
      <c r="R1151" s="10">
        <f t="shared" si="700"/>
        <v>0.34297218698025767</v>
      </c>
      <c r="S1151" s="9"/>
      <c r="T1151" s="9">
        <f t="shared" si="688"/>
        <v>11.630232780891816</v>
      </c>
      <c r="U1151" s="10">
        <f t="shared" si="701"/>
        <v>0</v>
      </c>
      <c r="V1151" s="10" t="e">
        <f t="shared" si="702"/>
        <v>#DIV/0!</v>
      </c>
      <c r="W1151" s="10" t="e">
        <f t="shared" si="703"/>
        <v>#DIV/0!</v>
      </c>
      <c r="X1151" s="10" t="e">
        <f t="shared" si="704"/>
        <v>#DIV/0!</v>
      </c>
      <c r="Z1151" s="22">
        <f t="shared" si="689"/>
        <v>11.630232780891816</v>
      </c>
      <c r="AA1151" s="37">
        <f t="shared" si="690"/>
        <v>0</v>
      </c>
      <c r="AB1151" s="37" t="e">
        <f t="shared" si="691"/>
        <v>#DIV/0!</v>
      </c>
      <c r="AC1151" s="37" t="e">
        <f t="shared" si="692"/>
        <v>#DIV/0!</v>
      </c>
      <c r="AD1151" s="37" t="e">
        <f t="shared" si="715"/>
        <v>#DIV/0!</v>
      </c>
      <c r="AG1151" s="22">
        <f t="shared" si="693"/>
        <v>11.630232780891816</v>
      </c>
      <c r="AH1151" s="37">
        <f t="shared" si="716"/>
        <v>0</v>
      </c>
      <c r="AI1151" s="37" t="e">
        <f t="shared" si="717"/>
        <v>#DIV/0!</v>
      </c>
      <c r="AJ1151" s="37" t="e">
        <f t="shared" si="718"/>
        <v>#DIV/0!</v>
      </c>
      <c r="AK1151" s="37" t="e">
        <f t="shared" si="719"/>
        <v>#DIV/0!</v>
      </c>
      <c r="AM1151" s="22">
        <f t="shared" si="694"/>
        <v>11.630232780891816</v>
      </c>
      <c r="AN1151" s="37">
        <f t="shared" si="720"/>
        <v>0</v>
      </c>
      <c r="AO1151" s="37" t="e">
        <f t="shared" si="721"/>
        <v>#DIV/0!</v>
      </c>
      <c r="AP1151" s="37" t="e">
        <f t="shared" si="722"/>
        <v>#DIV/0!</v>
      </c>
      <c r="AQ1151" s="37" t="e">
        <f t="shared" si="723"/>
        <v>#DIV/0!</v>
      </c>
      <c r="AS1151" s="22">
        <f t="shared" si="695"/>
        <v>11.630232780891816</v>
      </c>
      <c r="AT1151" s="37">
        <f t="shared" si="724"/>
        <v>0</v>
      </c>
      <c r="AU1151" s="37" t="e">
        <f t="shared" si="725"/>
        <v>#DIV/0!</v>
      </c>
      <c r="AV1151" s="37" t="e">
        <f t="shared" si="726"/>
        <v>#DIV/0!</v>
      </c>
      <c r="AW1151" s="37" t="e">
        <f t="shared" si="727"/>
        <v>#DIV/0!</v>
      </c>
      <c r="AY1151" s="1">
        <f t="shared" si="705"/>
        <v>237.819940926859</v>
      </c>
      <c r="AZ1151" s="1">
        <f t="shared" si="706"/>
        <v>11.630232780891816</v>
      </c>
    </row>
    <row r="1152" spans="1:52" hidden="1" x14ac:dyDescent="0.25">
      <c r="A1152" s="3"/>
      <c r="B1152" s="4"/>
      <c r="C1152" s="4">
        <f t="shared" si="707"/>
        <v>113</v>
      </c>
      <c r="D1152" s="21">
        <f t="shared" si="696"/>
        <v>237.80121885763285</v>
      </c>
      <c r="E1152" s="37">
        <f t="shared" si="708"/>
        <v>6.3869999999999996E-2</v>
      </c>
      <c r="F1152" s="37">
        <f t="shared" si="709"/>
        <v>100</v>
      </c>
      <c r="G1152" s="37">
        <f t="shared" si="697"/>
        <v>6.382923226934957E-2</v>
      </c>
      <c r="H1152" s="23">
        <f t="shared" si="710"/>
        <v>19.140168709572922</v>
      </c>
      <c r="I1152" s="22">
        <f t="shared" si="711"/>
        <v>8.8339240198028857E-2</v>
      </c>
      <c r="J1152" s="22">
        <f t="shared" si="712"/>
        <v>0.7</v>
      </c>
      <c r="K1152" s="21">
        <f t="shared" si="713"/>
        <v>45</v>
      </c>
      <c r="L1152" s="8"/>
      <c r="M1152" s="11">
        <f t="shared" si="686"/>
        <v>11.629608320728542</v>
      </c>
      <c r="N1152" s="9">
        <f t="shared" si="687"/>
        <v>11.628983681888977</v>
      </c>
      <c r="O1152" s="10">
        <f t="shared" si="714"/>
        <v>-6.2463883956453969E-4</v>
      </c>
      <c r="P1152" s="10">
        <f t="shared" si="698"/>
        <v>62.463883956478185</v>
      </c>
      <c r="Q1152" s="10">
        <f t="shared" si="699"/>
        <v>0.34305267712148824</v>
      </c>
      <c r="R1152" s="10">
        <f t="shared" si="700"/>
        <v>0.34303503335242441</v>
      </c>
      <c r="S1152" s="9"/>
      <c r="T1152" s="9">
        <f t="shared" si="688"/>
        <v>11.629608320728542</v>
      </c>
      <c r="U1152" s="10">
        <f t="shared" si="701"/>
        <v>0</v>
      </c>
      <c r="V1152" s="10" t="e">
        <f t="shared" si="702"/>
        <v>#DIV/0!</v>
      </c>
      <c r="W1152" s="10" t="e">
        <f t="shared" si="703"/>
        <v>#DIV/0!</v>
      </c>
      <c r="X1152" s="10" t="e">
        <f t="shared" si="704"/>
        <v>#DIV/0!</v>
      </c>
      <c r="Z1152" s="22">
        <f t="shared" si="689"/>
        <v>11.629608320728542</v>
      </c>
      <c r="AA1152" s="37">
        <f t="shared" si="690"/>
        <v>0</v>
      </c>
      <c r="AB1152" s="37" t="e">
        <f t="shared" si="691"/>
        <v>#DIV/0!</v>
      </c>
      <c r="AC1152" s="37" t="e">
        <f t="shared" si="692"/>
        <v>#DIV/0!</v>
      </c>
      <c r="AD1152" s="37" t="e">
        <f t="shared" si="715"/>
        <v>#DIV/0!</v>
      </c>
      <c r="AG1152" s="22">
        <f t="shared" si="693"/>
        <v>11.629608320728542</v>
      </c>
      <c r="AH1152" s="37">
        <f t="shared" si="716"/>
        <v>0</v>
      </c>
      <c r="AI1152" s="37" t="e">
        <f t="shared" si="717"/>
        <v>#DIV/0!</v>
      </c>
      <c r="AJ1152" s="37" t="e">
        <f t="shared" si="718"/>
        <v>#DIV/0!</v>
      </c>
      <c r="AK1152" s="37" t="e">
        <f t="shared" si="719"/>
        <v>#DIV/0!</v>
      </c>
      <c r="AM1152" s="22">
        <f t="shared" si="694"/>
        <v>11.629608320728542</v>
      </c>
      <c r="AN1152" s="37">
        <f t="shared" si="720"/>
        <v>0</v>
      </c>
      <c r="AO1152" s="37" t="e">
        <f t="shared" si="721"/>
        <v>#DIV/0!</v>
      </c>
      <c r="AP1152" s="37" t="e">
        <f t="shared" si="722"/>
        <v>#DIV/0!</v>
      </c>
      <c r="AQ1152" s="37" t="e">
        <f t="shared" si="723"/>
        <v>#DIV/0!</v>
      </c>
      <c r="AS1152" s="22">
        <f t="shared" si="695"/>
        <v>11.629608320728542</v>
      </c>
      <c r="AT1152" s="37">
        <f t="shared" si="724"/>
        <v>0</v>
      </c>
      <c r="AU1152" s="37" t="e">
        <f t="shared" si="725"/>
        <v>#DIV/0!</v>
      </c>
      <c r="AV1152" s="37" t="e">
        <f t="shared" si="726"/>
        <v>#DIV/0!</v>
      </c>
      <c r="AW1152" s="37" t="e">
        <f t="shared" si="727"/>
        <v>#DIV/0!</v>
      </c>
      <c r="AY1152" s="1">
        <f t="shared" si="705"/>
        <v>237.80121885763285</v>
      </c>
      <c r="AZ1152" s="1">
        <f t="shared" si="706"/>
        <v>11.629608320728542</v>
      </c>
    </row>
    <row r="1153" spans="1:52" hidden="1" x14ac:dyDescent="0.25">
      <c r="A1153" s="3"/>
      <c r="B1153" s="4"/>
      <c r="C1153" s="4">
        <f t="shared" si="707"/>
        <v>114</v>
      </c>
      <c r="D1153" s="21">
        <f t="shared" si="696"/>
        <v>237.7824937227023</v>
      </c>
      <c r="E1153" s="37">
        <f t="shared" si="708"/>
        <v>6.386E-2</v>
      </c>
      <c r="F1153" s="37">
        <f t="shared" si="709"/>
        <v>100</v>
      </c>
      <c r="G1153" s="37">
        <f t="shared" si="697"/>
        <v>6.3819245030123761E-2</v>
      </c>
      <c r="H1153" s="23">
        <f t="shared" si="710"/>
        <v>19.140168709572922</v>
      </c>
      <c r="I1153" s="22">
        <f t="shared" si="711"/>
        <v>8.8339240198028857E-2</v>
      </c>
      <c r="J1153" s="22">
        <f t="shared" si="712"/>
        <v>0.7</v>
      </c>
      <c r="K1153" s="21">
        <f t="shared" si="713"/>
        <v>45</v>
      </c>
      <c r="L1153" s="8"/>
      <c r="M1153" s="11">
        <f t="shared" si="686"/>
        <v>11.628983681888977</v>
      </c>
      <c r="N1153" s="9">
        <f t="shared" si="687"/>
        <v>11.628358864311007</v>
      </c>
      <c r="O1153" s="10">
        <f t="shared" si="714"/>
        <v>-6.2481757796994941E-4</v>
      </c>
      <c r="P1153" s="10">
        <f t="shared" si="698"/>
        <v>62.481757797019164</v>
      </c>
      <c r="Q1153" s="10">
        <f t="shared" si="699"/>
        <v>0.34311554320364362</v>
      </c>
      <c r="R1153" s="10">
        <f t="shared" si="700"/>
        <v>0.34309789513012351</v>
      </c>
      <c r="S1153" s="9"/>
      <c r="T1153" s="9">
        <f t="shared" si="688"/>
        <v>11.628983681888977</v>
      </c>
      <c r="U1153" s="10">
        <f t="shared" si="701"/>
        <v>0</v>
      </c>
      <c r="V1153" s="10" t="e">
        <f t="shared" si="702"/>
        <v>#DIV/0!</v>
      </c>
      <c r="W1153" s="10" t="e">
        <f t="shared" si="703"/>
        <v>#DIV/0!</v>
      </c>
      <c r="X1153" s="10" t="e">
        <f t="shared" si="704"/>
        <v>#DIV/0!</v>
      </c>
      <c r="Z1153" s="22">
        <f t="shared" si="689"/>
        <v>11.628983681888977</v>
      </c>
      <c r="AA1153" s="37">
        <f t="shared" si="690"/>
        <v>0</v>
      </c>
      <c r="AB1153" s="37" t="e">
        <f t="shared" si="691"/>
        <v>#DIV/0!</v>
      </c>
      <c r="AC1153" s="37" t="e">
        <f t="shared" si="692"/>
        <v>#DIV/0!</v>
      </c>
      <c r="AD1153" s="37" t="e">
        <f t="shared" si="715"/>
        <v>#DIV/0!</v>
      </c>
      <c r="AG1153" s="22">
        <f t="shared" si="693"/>
        <v>11.628983681888977</v>
      </c>
      <c r="AH1153" s="37">
        <f t="shared" si="716"/>
        <v>0</v>
      </c>
      <c r="AI1153" s="37" t="e">
        <f t="shared" si="717"/>
        <v>#DIV/0!</v>
      </c>
      <c r="AJ1153" s="37" t="e">
        <f t="shared" si="718"/>
        <v>#DIV/0!</v>
      </c>
      <c r="AK1153" s="37" t="e">
        <f t="shared" si="719"/>
        <v>#DIV/0!</v>
      </c>
      <c r="AM1153" s="22">
        <f t="shared" si="694"/>
        <v>11.628983681888977</v>
      </c>
      <c r="AN1153" s="37">
        <f t="shared" si="720"/>
        <v>0</v>
      </c>
      <c r="AO1153" s="37" t="e">
        <f t="shared" si="721"/>
        <v>#DIV/0!</v>
      </c>
      <c r="AP1153" s="37" t="e">
        <f t="shared" si="722"/>
        <v>#DIV/0!</v>
      </c>
      <c r="AQ1153" s="37" t="e">
        <f t="shared" si="723"/>
        <v>#DIV/0!</v>
      </c>
      <c r="AS1153" s="22">
        <f t="shared" si="695"/>
        <v>11.628983681888977</v>
      </c>
      <c r="AT1153" s="37">
        <f t="shared" si="724"/>
        <v>0</v>
      </c>
      <c r="AU1153" s="37" t="e">
        <f t="shared" si="725"/>
        <v>#DIV/0!</v>
      </c>
      <c r="AV1153" s="37" t="e">
        <f t="shared" si="726"/>
        <v>#DIV/0!</v>
      </c>
      <c r="AW1153" s="37" t="e">
        <f t="shared" si="727"/>
        <v>#DIV/0!</v>
      </c>
      <c r="AY1153" s="1">
        <f t="shared" si="705"/>
        <v>237.7824937227023</v>
      </c>
      <c r="AZ1153" s="1">
        <f t="shared" si="706"/>
        <v>11.628983681888977</v>
      </c>
    </row>
    <row r="1154" spans="1:52" hidden="1" x14ac:dyDescent="0.25">
      <c r="A1154" s="3"/>
      <c r="B1154" s="4"/>
      <c r="C1154" s="4">
        <f t="shared" si="707"/>
        <v>115</v>
      </c>
      <c r="D1154" s="21">
        <f t="shared" si="696"/>
        <v>237.76376552159954</v>
      </c>
      <c r="E1154" s="37">
        <f t="shared" si="708"/>
        <v>6.3850000000000004E-2</v>
      </c>
      <c r="F1154" s="37">
        <f t="shared" si="709"/>
        <v>100</v>
      </c>
      <c r="G1154" s="37">
        <f t="shared" si="697"/>
        <v>6.3809257788901785E-2</v>
      </c>
      <c r="H1154" s="23">
        <f t="shared" si="710"/>
        <v>19.140168709572922</v>
      </c>
      <c r="I1154" s="22">
        <f t="shared" si="711"/>
        <v>8.8339240198028857E-2</v>
      </c>
      <c r="J1154" s="22">
        <f t="shared" si="712"/>
        <v>0.7</v>
      </c>
      <c r="K1154" s="21">
        <f t="shared" si="713"/>
        <v>45</v>
      </c>
      <c r="L1154" s="8"/>
      <c r="M1154" s="11">
        <f t="shared" si="686"/>
        <v>11.628358864311007</v>
      </c>
      <c r="N1154" s="9">
        <f t="shared" si="687"/>
        <v>11.627733867932474</v>
      </c>
      <c r="O1154" s="10">
        <f t="shared" si="714"/>
        <v>-6.2499637853363765E-4</v>
      </c>
      <c r="P1154" s="10">
        <f t="shared" si="698"/>
        <v>62.499637853387995</v>
      </c>
      <c r="Q1154" s="10">
        <f t="shared" si="699"/>
        <v>0.34317842470329291</v>
      </c>
      <c r="R1154" s="10">
        <f t="shared" si="700"/>
        <v>0.34316077231841685</v>
      </c>
      <c r="S1154" s="9"/>
      <c r="T1154" s="9">
        <f t="shared" si="688"/>
        <v>11.628358864311007</v>
      </c>
      <c r="U1154" s="10">
        <f t="shared" si="701"/>
        <v>0</v>
      </c>
      <c r="V1154" s="10" t="e">
        <f t="shared" si="702"/>
        <v>#DIV/0!</v>
      </c>
      <c r="W1154" s="10" t="e">
        <f t="shared" si="703"/>
        <v>#DIV/0!</v>
      </c>
      <c r="X1154" s="10" t="e">
        <f t="shared" si="704"/>
        <v>#DIV/0!</v>
      </c>
      <c r="Z1154" s="22">
        <f t="shared" si="689"/>
        <v>11.628358864311007</v>
      </c>
      <c r="AA1154" s="37">
        <f t="shared" si="690"/>
        <v>0</v>
      </c>
      <c r="AB1154" s="37" t="e">
        <f t="shared" si="691"/>
        <v>#DIV/0!</v>
      </c>
      <c r="AC1154" s="37" t="e">
        <f t="shared" si="692"/>
        <v>#DIV/0!</v>
      </c>
      <c r="AD1154" s="37" t="e">
        <f t="shared" si="715"/>
        <v>#DIV/0!</v>
      </c>
      <c r="AG1154" s="22">
        <f t="shared" si="693"/>
        <v>11.628358864311007</v>
      </c>
      <c r="AH1154" s="37">
        <f t="shared" si="716"/>
        <v>0</v>
      </c>
      <c r="AI1154" s="37" t="e">
        <f t="shared" si="717"/>
        <v>#DIV/0!</v>
      </c>
      <c r="AJ1154" s="37" t="e">
        <f t="shared" si="718"/>
        <v>#DIV/0!</v>
      </c>
      <c r="AK1154" s="37" t="e">
        <f t="shared" si="719"/>
        <v>#DIV/0!</v>
      </c>
      <c r="AM1154" s="22">
        <f t="shared" si="694"/>
        <v>11.628358864311007</v>
      </c>
      <c r="AN1154" s="37">
        <f t="shared" si="720"/>
        <v>0</v>
      </c>
      <c r="AO1154" s="37" t="e">
        <f t="shared" si="721"/>
        <v>#DIV/0!</v>
      </c>
      <c r="AP1154" s="37" t="e">
        <f t="shared" si="722"/>
        <v>#DIV/0!</v>
      </c>
      <c r="AQ1154" s="37" t="e">
        <f t="shared" si="723"/>
        <v>#DIV/0!</v>
      </c>
      <c r="AS1154" s="22">
        <f t="shared" si="695"/>
        <v>11.628358864311007</v>
      </c>
      <c r="AT1154" s="37">
        <f t="shared" si="724"/>
        <v>0</v>
      </c>
      <c r="AU1154" s="37" t="e">
        <f t="shared" si="725"/>
        <v>#DIV/0!</v>
      </c>
      <c r="AV1154" s="37" t="e">
        <f t="shared" si="726"/>
        <v>#DIV/0!</v>
      </c>
      <c r="AW1154" s="37" t="e">
        <f t="shared" si="727"/>
        <v>#DIV/0!</v>
      </c>
      <c r="AY1154" s="1">
        <f t="shared" si="705"/>
        <v>237.76376552159954</v>
      </c>
      <c r="AZ1154" s="1">
        <f t="shared" si="706"/>
        <v>11.628358864311007</v>
      </c>
    </row>
    <row r="1155" spans="1:52" hidden="1" x14ac:dyDescent="0.25">
      <c r="A1155" s="3"/>
      <c r="B1155" s="4"/>
      <c r="C1155" s="4">
        <f t="shared" si="707"/>
        <v>116</v>
      </c>
      <c r="D1155" s="21">
        <f t="shared" si="696"/>
        <v>237.74503425385714</v>
      </c>
      <c r="E1155" s="37">
        <f t="shared" si="708"/>
        <v>6.3840000000000008E-2</v>
      </c>
      <c r="F1155" s="37">
        <f t="shared" si="709"/>
        <v>100</v>
      </c>
      <c r="G1155" s="37">
        <f t="shared" si="697"/>
        <v>6.3799270545683642E-2</v>
      </c>
      <c r="H1155" s="23">
        <f t="shared" si="710"/>
        <v>19.140168709572922</v>
      </c>
      <c r="I1155" s="22">
        <f t="shared" si="711"/>
        <v>8.8339240198028857E-2</v>
      </c>
      <c r="J1155" s="22">
        <f t="shared" si="712"/>
        <v>0.7</v>
      </c>
      <c r="K1155" s="21">
        <f t="shared" si="713"/>
        <v>45</v>
      </c>
      <c r="L1155" s="8"/>
      <c r="M1155" s="11">
        <f t="shared" si="686"/>
        <v>11.627733867932474</v>
      </c>
      <c r="N1155" s="9">
        <f t="shared" si="687"/>
        <v>11.627108692691206</v>
      </c>
      <c r="O1155" s="10">
        <f t="shared" si="714"/>
        <v>-6.2517524126803892E-4</v>
      </c>
      <c r="P1155" s="10">
        <f t="shared" si="698"/>
        <v>62.517524126741371</v>
      </c>
      <c r="Q1155" s="10">
        <f t="shared" si="699"/>
        <v>0.34324132161796972</v>
      </c>
      <c r="R1155" s="10">
        <f t="shared" si="700"/>
        <v>0.34322366492138062</v>
      </c>
      <c r="S1155" s="9"/>
      <c r="T1155" s="9">
        <f t="shared" si="688"/>
        <v>11.627733867932474</v>
      </c>
      <c r="U1155" s="10">
        <f t="shared" si="701"/>
        <v>0</v>
      </c>
      <c r="V1155" s="10" t="e">
        <f t="shared" si="702"/>
        <v>#DIV/0!</v>
      </c>
      <c r="W1155" s="10" t="e">
        <f t="shared" si="703"/>
        <v>#DIV/0!</v>
      </c>
      <c r="X1155" s="10" t="e">
        <f t="shared" si="704"/>
        <v>#DIV/0!</v>
      </c>
      <c r="Z1155" s="22">
        <f t="shared" si="689"/>
        <v>11.627733867932474</v>
      </c>
      <c r="AA1155" s="37">
        <f t="shared" si="690"/>
        <v>0</v>
      </c>
      <c r="AB1155" s="37" t="e">
        <f t="shared" si="691"/>
        <v>#DIV/0!</v>
      </c>
      <c r="AC1155" s="37" t="e">
        <f t="shared" si="692"/>
        <v>#DIV/0!</v>
      </c>
      <c r="AD1155" s="37" t="e">
        <f t="shared" si="715"/>
        <v>#DIV/0!</v>
      </c>
      <c r="AG1155" s="22">
        <f t="shared" si="693"/>
        <v>11.627733867932474</v>
      </c>
      <c r="AH1155" s="37">
        <f t="shared" si="716"/>
        <v>0</v>
      </c>
      <c r="AI1155" s="37" t="e">
        <f t="shared" si="717"/>
        <v>#DIV/0!</v>
      </c>
      <c r="AJ1155" s="37" t="e">
        <f t="shared" si="718"/>
        <v>#DIV/0!</v>
      </c>
      <c r="AK1155" s="37" t="e">
        <f t="shared" si="719"/>
        <v>#DIV/0!</v>
      </c>
      <c r="AM1155" s="22">
        <f t="shared" si="694"/>
        <v>11.627733867932474</v>
      </c>
      <c r="AN1155" s="37">
        <f t="shared" si="720"/>
        <v>0</v>
      </c>
      <c r="AO1155" s="37" t="e">
        <f t="shared" si="721"/>
        <v>#DIV/0!</v>
      </c>
      <c r="AP1155" s="37" t="e">
        <f t="shared" si="722"/>
        <v>#DIV/0!</v>
      </c>
      <c r="AQ1155" s="37" t="e">
        <f t="shared" si="723"/>
        <v>#DIV/0!</v>
      </c>
      <c r="AS1155" s="22">
        <f t="shared" si="695"/>
        <v>11.627733867932474</v>
      </c>
      <c r="AT1155" s="37">
        <f t="shared" si="724"/>
        <v>0</v>
      </c>
      <c r="AU1155" s="37" t="e">
        <f t="shared" si="725"/>
        <v>#DIV/0!</v>
      </c>
      <c r="AV1155" s="37" t="e">
        <f t="shared" si="726"/>
        <v>#DIV/0!</v>
      </c>
      <c r="AW1155" s="37" t="e">
        <f t="shared" si="727"/>
        <v>#DIV/0!</v>
      </c>
      <c r="AY1155" s="1">
        <f t="shared" si="705"/>
        <v>237.74503425385714</v>
      </c>
      <c r="AZ1155" s="1">
        <f t="shared" si="706"/>
        <v>11.627733867932474</v>
      </c>
    </row>
    <row r="1156" spans="1:52" hidden="1" x14ac:dyDescent="0.25">
      <c r="A1156" s="3"/>
      <c r="B1156" s="4"/>
      <c r="C1156" s="4">
        <f t="shared" si="707"/>
        <v>117</v>
      </c>
      <c r="D1156" s="21">
        <f t="shared" si="696"/>
        <v>237.72629991900754</v>
      </c>
      <c r="E1156" s="37">
        <f t="shared" si="708"/>
        <v>6.3829999999999998E-2</v>
      </c>
      <c r="F1156" s="37">
        <f t="shared" si="709"/>
        <v>100</v>
      </c>
      <c r="G1156" s="37">
        <f t="shared" si="697"/>
        <v>6.3789283300469318E-2</v>
      </c>
      <c r="H1156" s="23">
        <f t="shared" si="710"/>
        <v>19.140168709572922</v>
      </c>
      <c r="I1156" s="22">
        <f t="shared" si="711"/>
        <v>8.8339240198028857E-2</v>
      </c>
      <c r="J1156" s="22">
        <f t="shared" si="712"/>
        <v>0.7</v>
      </c>
      <c r="K1156" s="21">
        <f t="shared" si="713"/>
        <v>45</v>
      </c>
      <c r="L1156" s="8"/>
      <c r="M1156" s="11">
        <f t="shared" si="686"/>
        <v>11.627108692691206</v>
      </c>
      <c r="N1156" s="9">
        <f t="shared" si="687"/>
        <v>11.626483338525002</v>
      </c>
      <c r="O1156" s="10">
        <f t="shared" si="714"/>
        <v>-6.2535416620335127E-4</v>
      </c>
      <c r="P1156" s="10">
        <f t="shared" si="698"/>
        <v>62.535416620359371</v>
      </c>
      <c r="Q1156" s="10">
        <f t="shared" si="699"/>
        <v>0.34330423395686316</v>
      </c>
      <c r="R1156" s="10">
        <f t="shared" si="700"/>
        <v>0.34328657295060827</v>
      </c>
      <c r="S1156" s="9"/>
      <c r="T1156" s="9">
        <f t="shared" si="688"/>
        <v>11.627108692691206</v>
      </c>
      <c r="U1156" s="10">
        <f t="shared" si="701"/>
        <v>0</v>
      </c>
      <c r="V1156" s="10" t="e">
        <f t="shared" si="702"/>
        <v>#DIV/0!</v>
      </c>
      <c r="W1156" s="10" t="e">
        <f t="shared" si="703"/>
        <v>#DIV/0!</v>
      </c>
      <c r="X1156" s="10" t="e">
        <f t="shared" si="704"/>
        <v>#DIV/0!</v>
      </c>
      <c r="Z1156" s="22">
        <f t="shared" si="689"/>
        <v>11.627108692691206</v>
      </c>
      <c r="AA1156" s="37">
        <f t="shared" si="690"/>
        <v>0</v>
      </c>
      <c r="AB1156" s="37" t="e">
        <f t="shared" si="691"/>
        <v>#DIV/0!</v>
      </c>
      <c r="AC1156" s="37" t="e">
        <f t="shared" si="692"/>
        <v>#DIV/0!</v>
      </c>
      <c r="AD1156" s="37" t="e">
        <f t="shared" si="715"/>
        <v>#DIV/0!</v>
      </c>
      <c r="AG1156" s="22">
        <f t="shared" si="693"/>
        <v>11.627108692691206</v>
      </c>
      <c r="AH1156" s="37">
        <f t="shared" si="716"/>
        <v>0</v>
      </c>
      <c r="AI1156" s="37" t="e">
        <f t="shared" si="717"/>
        <v>#DIV/0!</v>
      </c>
      <c r="AJ1156" s="37" t="e">
        <f t="shared" si="718"/>
        <v>#DIV/0!</v>
      </c>
      <c r="AK1156" s="37" t="e">
        <f t="shared" si="719"/>
        <v>#DIV/0!</v>
      </c>
      <c r="AM1156" s="22">
        <f t="shared" si="694"/>
        <v>11.627108692691206</v>
      </c>
      <c r="AN1156" s="37">
        <f t="shared" si="720"/>
        <v>0</v>
      </c>
      <c r="AO1156" s="37" t="e">
        <f t="shared" si="721"/>
        <v>#DIV/0!</v>
      </c>
      <c r="AP1156" s="37" t="e">
        <f t="shared" si="722"/>
        <v>#DIV/0!</v>
      </c>
      <c r="AQ1156" s="37" t="e">
        <f t="shared" si="723"/>
        <v>#DIV/0!</v>
      </c>
      <c r="AS1156" s="22">
        <f t="shared" si="695"/>
        <v>11.627108692691206</v>
      </c>
      <c r="AT1156" s="37">
        <f t="shared" si="724"/>
        <v>0</v>
      </c>
      <c r="AU1156" s="37" t="e">
        <f t="shared" si="725"/>
        <v>#DIV/0!</v>
      </c>
      <c r="AV1156" s="37" t="e">
        <f t="shared" si="726"/>
        <v>#DIV/0!</v>
      </c>
      <c r="AW1156" s="37" t="e">
        <f t="shared" si="727"/>
        <v>#DIV/0!</v>
      </c>
      <c r="AY1156" s="1">
        <f t="shared" si="705"/>
        <v>237.72629991900754</v>
      </c>
      <c r="AZ1156" s="1">
        <f t="shared" si="706"/>
        <v>11.627108692691206</v>
      </c>
    </row>
    <row r="1157" spans="1:52" hidden="1" x14ac:dyDescent="0.25">
      <c r="A1157" s="3"/>
      <c r="B1157" s="4"/>
      <c r="C1157" s="4">
        <f t="shared" si="707"/>
        <v>118</v>
      </c>
      <c r="D1157" s="21">
        <f t="shared" si="696"/>
        <v>237.70756251658338</v>
      </c>
      <c r="E1157" s="37">
        <f t="shared" si="708"/>
        <v>6.3820000000000002E-2</v>
      </c>
      <c r="F1157" s="37">
        <f t="shared" si="709"/>
        <v>100</v>
      </c>
      <c r="G1157" s="37">
        <f t="shared" si="697"/>
        <v>6.3779296053258813E-2</v>
      </c>
      <c r="H1157" s="23">
        <f t="shared" si="710"/>
        <v>19.140168709572922</v>
      </c>
      <c r="I1157" s="22">
        <f t="shared" si="711"/>
        <v>8.8339240198028857E-2</v>
      </c>
      <c r="J1157" s="22">
        <f t="shared" si="712"/>
        <v>0.7</v>
      </c>
      <c r="K1157" s="21">
        <f t="shared" si="713"/>
        <v>45</v>
      </c>
      <c r="L1157" s="8"/>
      <c r="M1157" s="11">
        <f t="shared" si="686"/>
        <v>11.626483338525002</v>
      </c>
      <c r="N1157" s="9">
        <f t="shared" si="687"/>
        <v>11.625857805371657</v>
      </c>
      <c r="O1157" s="10">
        <f t="shared" si="714"/>
        <v>-6.2553315334490378E-4</v>
      </c>
      <c r="P1157" s="10">
        <f t="shared" si="698"/>
        <v>62.553315334514629</v>
      </c>
      <c r="Q1157" s="10">
        <f t="shared" si="699"/>
        <v>0.34336716171264814</v>
      </c>
      <c r="R1157" s="10">
        <f t="shared" si="700"/>
        <v>0.34334949639411566</v>
      </c>
      <c r="S1157" s="9"/>
      <c r="T1157" s="9">
        <f t="shared" si="688"/>
        <v>11.626483338525002</v>
      </c>
      <c r="U1157" s="10">
        <f t="shared" si="701"/>
        <v>0</v>
      </c>
      <c r="V1157" s="10" t="e">
        <f t="shared" si="702"/>
        <v>#DIV/0!</v>
      </c>
      <c r="W1157" s="10" t="e">
        <f t="shared" si="703"/>
        <v>#DIV/0!</v>
      </c>
      <c r="X1157" s="10" t="e">
        <f t="shared" si="704"/>
        <v>#DIV/0!</v>
      </c>
      <c r="Z1157" s="22">
        <f t="shared" si="689"/>
        <v>11.626483338525002</v>
      </c>
      <c r="AA1157" s="37">
        <f t="shared" si="690"/>
        <v>0</v>
      </c>
      <c r="AB1157" s="37" t="e">
        <f t="shared" si="691"/>
        <v>#DIV/0!</v>
      </c>
      <c r="AC1157" s="37" t="e">
        <f t="shared" si="692"/>
        <v>#DIV/0!</v>
      </c>
      <c r="AD1157" s="37" t="e">
        <f t="shared" si="715"/>
        <v>#DIV/0!</v>
      </c>
      <c r="AG1157" s="22">
        <f t="shared" si="693"/>
        <v>11.626483338525002</v>
      </c>
      <c r="AH1157" s="37">
        <f t="shared" si="716"/>
        <v>0</v>
      </c>
      <c r="AI1157" s="37" t="e">
        <f t="shared" si="717"/>
        <v>#DIV/0!</v>
      </c>
      <c r="AJ1157" s="37" t="e">
        <f t="shared" si="718"/>
        <v>#DIV/0!</v>
      </c>
      <c r="AK1157" s="37" t="e">
        <f t="shared" si="719"/>
        <v>#DIV/0!</v>
      </c>
      <c r="AM1157" s="22">
        <f t="shared" si="694"/>
        <v>11.626483338525002</v>
      </c>
      <c r="AN1157" s="37">
        <f t="shared" si="720"/>
        <v>0</v>
      </c>
      <c r="AO1157" s="37" t="e">
        <f t="shared" si="721"/>
        <v>#DIV/0!</v>
      </c>
      <c r="AP1157" s="37" t="e">
        <f t="shared" si="722"/>
        <v>#DIV/0!</v>
      </c>
      <c r="AQ1157" s="37" t="e">
        <f t="shared" si="723"/>
        <v>#DIV/0!</v>
      </c>
      <c r="AS1157" s="22">
        <f t="shared" si="695"/>
        <v>11.626483338525002</v>
      </c>
      <c r="AT1157" s="37">
        <f t="shared" si="724"/>
        <v>0</v>
      </c>
      <c r="AU1157" s="37" t="e">
        <f t="shared" si="725"/>
        <v>#DIV/0!</v>
      </c>
      <c r="AV1157" s="37" t="e">
        <f t="shared" si="726"/>
        <v>#DIV/0!</v>
      </c>
      <c r="AW1157" s="37" t="e">
        <f t="shared" si="727"/>
        <v>#DIV/0!</v>
      </c>
      <c r="AY1157" s="1">
        <f t="shared" si="705"/>
        <v>237.70756251658338</v>
      </c>
      <c r="AZ1157" s="1">
        <f t="shared" si="706"/>
        <v>11.626483338525002</v>
      </c>
    </row>
    <row r="1158" spans="1:52" hidden="1" x14ac:dyDescent="0.25">
      <c r="A1158" s="3"/>
      <c r="B1158" s="4"/>
      <c r="C1158" s="4">
        <f t="shared" si="707"/>
        <v>119</v>
      </c>
      <c r="D1158" s="21">
        <f t="shared" si="696"/>
        <v>237.68882204611717</v>
      </c>
      <c r="E1158" s="37">
        <f t="shared" si="708"/>
        <v>6.3810000000000006E-2</v>
      </c>
      <c r="F1158" s="37">
        <f t="shared" si="709"/>
        <v>100</v>
      </c>
      <c r="G1158" s="37">
        <f t="shared" si="697"/>
        <v>6.3769308804052141E-2</v>
      </c>
      <c r="H1158" s="23">
        <f t="shared" si="710"/>
        <v>19.140168709572922</v>
      </c>
      <c r="I1158" s="22">
        <f t="shared" si="711"/>
        <v>8.8339240198028857E-2</v>
      </c>
      <c r="J1158" s="22">
        <f t="shared" si="712"/>
        <v>0.7</v>
      </c>
      <c r="K1158" s="21">
        <f t="shared" si="713"/>
        <v>45</v>
      </c>
      <c r="L1158" s="8"/>
      <c r="M1158" s="11">
        <f t="shared" si="686"/>
        <v>11.625857805371657</v>
      </c>
      <c r="N1158" s="9">
        <f t="shared" si="687"/>
        <v>11.625232093168924</v>
      </c>
      <c r="O1158" s="10">
        <f t="shared" si="714"/>
        <v>-6.2571220273355266E-4</v>
      </c>
      <c r="P1158" s="10">
        <f t="shared" si="698"/>
        <v>62.571220273292688</v>
      </c>
      <c r="Q1158" s="10">
        <f t="shared" si="699"/>
        <v>0.34343010489892783</v>
      </c>
      <c r="R1158" s="10">
        <f t="shared" si="700"/>
        <v>0.34341243526630555</v>
      </c>
      <c r="S1158" s="9"/>
      <c r="T1158" s="9">
        <f t="shared" si="688"/>
        <v>11.625857805371657</v>
      </c>
      <c r="U1158" s="10">
        <f t="shared" si="701"/>
        <v>0</v>
      </c>
      <c r="V1158" s="10" t="e">
        <f t="shared" si="702"/>
        <v>#DIV/0!</v>
      </c>
      <c r="W1158" s="10" t="e">
        <f t="shared" si="703"/>
        <v>#DIV/0!</v>
      </c>
      <c r="X1158" s="10" t="e">
        <f t="shared" si="704"/>
        <v>#DIV/0!</v>
      </c>
      <c r="Z1158" s="22">
        <f t="shared" si="689"/>
        <v>11.625857805371657</v>
      </c>
      <c r="AA1158" s="37">
        <f t="shared" si="690"/>
        <v>0</v>
      </c>
      <c r="AB1158" s="37" t="e">
        <f t="shared" si="691"/>
        <v>#DIV/0!</v>
      </c>
      <c r="AC1158" s="37" t="e">
        <f t="shared" si="692"/>
        <v>#DIV/0!</v>
      </c>
      <c r="AD1158" s="37" t="e">
        <f t="shared" si="715"/>
        <v>#DIV/0!</v>
      </c>
      <c r="AG1158" s="22">
        <f t="shared" si="693"/>
        <v>11.625857805371657</v>
      </c>
      <c r="AH1158" s="37">
        <f t="shared" si="716"/>
        <v>0</v>
      </c>
      <c r="AI1158" s="37" t="e">
        <f t="shared" si="717"/>
        <v>#DIV/0!</v>
      </c>
      <c r="AJ1158" s="37" t="e">
        <f t="shared" si="718"/>
        <v>#DIV/0!</v>
      </c>
      <c r="AK1158" s="37" t="e">
        <f t="shared" si="719"/>
        <v>#DIV/0!</v>
      </c>
      <c r="AM1158" s="22">
        <f t="shared" si="694"/>
        <v>11.625857805371657</v>
      </c>
      <c r="AN1158" s="37">
        <f t="shared" si="720"/>
        <v>0</v>
      </c>
      <c r="AO1158" s="37" t="e">
        <f t="shared" si="721"/>
        <v>#DIV/0!</v>
      </c>
      <c r="AP1158" s="37" t="e">
        <f t="shared" si="722"/>
        <v>#DIV/0!</v>
      </c>
      <c r="AQ1158" s="37" t="e">
        <f t="shared" si="723"/>
        <v>#DIV/0!</v>
      </c>
      <c r="AS1158" s="22">
        <f t="shared" si="695"/>
        <v>11.625857805371657</v>
      </c>
      <c r="AT1158" s="37">
        <f t="shared" si="724"/>
        <v>0</v>
      </c>
      <c r="AU1158" s="37" t="e">
        <f t="shared" si="725"/>
        <v>#DIV/0!</v>
      </c>
      <c r="AV1158" s="37" t="e">
        <f t="shared" si="726"/>
        <v>#DIV/0!</v>
      </c>
      <c r="AW1158" s="37" t="e">
        <f t="shared" si="727"/>
        <v>#DIV/0!</v>
      </c>
      <c r="AY1158" s="1">
        <f t="shared" si="705"/>
        <v>237.68882204611717</v>
      </c>
      <c r="AZ1158" s="1">
        <f t="shared" si="706"/>
        <v>11.625857805371657</v>
      </c>
    </row>
    <row r="1159" spans="1:52" hidden="1" x14ac:dyDescent="0.25">
      <c r="A1159" s="3"/>
      <c r="B1159" s="4"/>
      <c r="C1159" s="4">
        <f t="shared" si="707"/>
        <v>120</v>
      </c>
      <c r="D1159" s="21">
        <f t="shared" si="696"/>
        <v>237.6700785071416</v>
      </c>
      <c r="E1159" s="37">
        <f t="shared" si="708"/>
        <v>6.3799999999999996E-2</v>
      </c>
      <c r="F1159" s="37">
        <f t="shared" si="709"/>
        <v>100</v>
      </c>
      <c r="G1159" s="37">
        <f t="shared" si="697"/>
        <v>6.3759321552849274E-2</v>
      </c>
      <c r="H1159" s="23">
        <f t="shared" si="710"/>
        <v>19.140168709572922</v>
      </c>
      <c r="I1159" s="22">
        <f t="shared" si="711"/>
        <v>8.8339240198028857E-2</v>
      </c>
      <c r="J1159" s="22">
        <f t="shared" si="712"/>
        <v>0.7</v>
      </c>
      <c r="K1159" s="21">
        <f t="shared" si="713"/>
        <v>45</v>
      </c>
      <c r="L1159" s="8"/>
      <c r="M1159" s="11">
        <f t="shared" si="686"/>
        <v>11.625232093168924</v>
      </c>
      <c r="N1159" s="9">
        <f t="shared" si="687"/>
        <v>11.624606201854558</v>
      </c>
      <c r="O1159" s="10">
        <f t="shared" si="714"/>
        <v>-6.2589131436574519E-4</v>
      </c>
      <c r="P1159" s="10">
        <f t="shared" si="698"/>
        <v>62.589131436598784</v>
      </c>
      <c r="Q1159" s="10">
        <f t="shared" si="699"/>
        <v>0.34349306350635611</v>
      </c>
      <c r="R1159" s="10">
        <f t="shared" si="700"/>
        <v>0.34347538955986928</v>
      </c>
      <c r="S1159" s="9"/>
      <c r="T1159" s="9">
        <f t="shared" si="688"/>
        <v>11.625232093168924</v>
      </c>
      <c r="U1159" s="10">
        <f t="shared" si="701"/>
        <v>0</v>
      </c>
      <c r="V1159" s="10" t="e">
        <f t="shared" si="702"/>
        <v>#DIV/0!</v>
      </c>
      <c r="W1159" s="10" t="e">
        <f t="shared" si="703"/>
        <v>#DIV/0!</v>
      </c>
      <c r="X1159" s="10" t="e">
        <f t="shared" si="704"/>
        <v>#DIV/0!</v>
      </c>
      <c r="Z1159" s="22">
        <f t="shared" si="689"/>
        <v>11.625232093168924</v>
      </c>
      <c r="AA1159" s="37">
        <f t="shared" si="690"/>
        <v>0</v>
      </c>
      <c r="AB1159" s="37" t="e">
        <f t="shared" si="691"/>
        <v>#DIV/0!</v>
      </c>
      <c r="AC1159" s="37" t="e">
        <f t="shared" si="692"/>
        <v>#DIV/0!</v>
      </c>
      <c r="AD1159" s="37" t="e">
        <f t="shared" si="715"/>
        <v>#DIV/0!</v>
      </c>
      <c r="AG1159" s="22">
        <f t="shared" si="693"/>
        <v>11.625232093168924</v>
      </c>
      <c r="AH1159" s="37">
        <f t="shared" si="716"/>
        <v>0</v>
      </c>
      <c r="AI1159" s="37" t="e">
        <f t="shared" si="717"/>
        <v>#DIV/0!</v>
      </c>
      <c r="AJ1159" s="37" t="e">
        <f t="shared" si="718"/>
        <v>#DIV/0!</v>
      </c>
      <c r="AK1159" s="37" t="e">
        <f t="shared" si="719"/>
        <v>#DIV/0!</v>
      </c>
      <c r="AM1159" s="22">
        <f t="shared" si="694"/>
        <v>11.625232093168924</v>
      </c>
      <c r="AN1159" s="37">
        <f t="shared" si="720"/>
        <v>0</v>
      </c>
      <c r="AO1159" s="37" t="e">
        <f t="shared" si="721"/>
        <v>#DIV/0!</v>
      </c>
      <c r="AP1159" s="37" t="e">
        <f t="shared" si="722"/>
        <v>#DIV/0!</v>
      </c>
      <c r="AQ1159" s="37" t="e">
        <f t="shared" si="723"/>
        <v>#DIV/0!</v>
      </c>
      <c r="AS1159" s="22">
        <f t="shared" si="695"/>
        <v>11.625232093168924</v>
      </c>
      <c r="AT1159" s="37">
        <f t="shared" si="724"/>
        <v>0</v>
      </c>
      <c r="AU1159" s="37" t="e">
        <f t="shared" si="725"/>
        <v>#DIV/0!</v>
      </c>
      <c r="AV1159" s="37" t="e">
        <f t="shared" si="726"/>
        <v>#DIV/0!</v>
      </c>
      <c r="AW1159" s="37" t="e">
        <f t="shared" si="727"/>
        <v>#DIV/0!</v>
      </c>
      <c r="AY1159" s="1">
        <f t="shared" si="705"/>
        <v>237.6700785071416</v>
      </c>
      <c r="AZ1159" s="1">
        <f t="shared" si="706"/>
        <v>11.625232093168924</v>
      </c>
    </row>
    <row r="1160" spans="1:52" hidden="1" x14ac:dyDescent="0.25">
      <c r="A1160" s="3"/>
      <c r="B1160" s="4"/>
      <c r="C1160" s="4">
        <f t="shared" si="707"/>
        <v>121</v>
      </c>
      <c r="D1160" s="21">
        <f t="shared" si="696"/>
        <v>237.65133189918919</v>
      </c>
      <c r="E1160" s="37">
        <f t="shared" si="708"/>
        <v>6.3789999999999999E-2</v>
      </c>
      <c r="F1160" s="37">
        <f t="shared" si="709"/>
        <v>100</v>
      </c>
      <c r="G1160" s="37">
        <f t="shared" si="697"/>
        <v>6.3749334299650254E-2</v>
      </c>
      <c r="H1160" s="23">
        <f t="shared" si="710"/>
        <v>19.140168709572922</v>
      </c>
      <c r="I1160" s="22">
        <f t="shared" si="711"/>
        <v>8.8339240198028857E-2</v>
      </c>
      <c r="J1160" s="22">
        <f t="shared" si="712"/>
        <v>0.7</v>
      </c>
      <c r="K1160" s="21">
        <f t="shared" si="713"/>
        <v>45</v>
      </c>
      <c r="L1160" s="8"/>
      <c r="M1160" s="11">
        <f t="shared" si="686"/>
        <v>11.624606201854558</v>
      </c>
      <c r="N1160" s="9">
        <f t="shared" si="687"/>
        <v>11.623980131366261</v>
      </c>
      <c r="O1160" s="10">
        <f t="shared" si="714"/>
        <v>-6.2607048829654843E-4</v>
      </c>
      <c r="P1160" s="10">
        <f t="shared" si="698"/>
        <v>62.607048829679115</v>
      </c>
      <c r="Q1160" s="10">
        <f t="shared" si="699"/>
        <v>0.34355603755489678</v>
      </c>
      <c r="R1160" s="10">
        <f t="shared" si="700"/>
        <v>0.34353835929112664</v>
      </c>
      <c r="S1160" s="9"/>
      <c r="T1160" s="9">
        <f t="shared" si="688"/>
        <v>11.624606201854558</v>
      </c>
      <c r="U1160" s="10">
        <f t="shared" si="701"/>
        <v>0</v>
      </c>
      <c r="V1160" s="10" t="e">
        <f t="shared" si="702"/>
        <v>#DIV/0!</v>
      </c>
      <c r="W1160" s="10" t="e">
        <f t="shared" si="703"/>
        <v>#DIV/0!</v>
      </c>
      <c r="X1160" s="10" t="e">
        <f t="shared" si="704"/>
        <v>#DIV/0!</v>
      </c>
      <c r="Z1160" s="22">
        <f t="shared" si="689"/>
        <v>11.624606201854558</v>
      </c>
      <c r="AA1160" s="37">
        <f t="shared" si="690"/>
        <v>0</v>
      </c>
      <c r="AB1160" s="37" t="e">
        <f t="shared" si="691"/>
        <v>#DIV/0!</v>
      </c>
      <c r="AC1160" s="37" t="e">
        <f t="shared" si="692"/>
        <v>#DIV/0!</v>
      </c>
      <c r="AD1160" s="37" t="e">
        <f t="shared" si="715"/>
        <v>#DIV/0!</v>
      </c>
      <c r="AG1160" s="22">
        <f t="shared" si="693"/>
        <v>11.624606201854558</v>
      </c>
      <c r="AH1160" s="37">
        <f t="shared" si="716"/>
        <v>0</v>
      </c>
      <c r="AI1160" s="37" t="e">
        <f t="shared" si="717"/>
        <v>#DIV/0!</v>
      </c>
      <c r="AJ1160" s="37" t="e">
        <f t="shared" si="718"/>
        <v>#DIV/0!</v>
      </c>
      <c r="AK1160" s="37" t="e">
        <f t="shared" si="719"/>
        <v>#DIV/0!</v>
      </c>
      <c r="AM1160" s="22">
        <f t="shared" si="694"/>
        <v>11.624606201854558</v>
      </c>
      <c r="AN1160" s="37">
        <f t="shared" si="720"/>
        <v>0</v>
      </c>
      <c r="AO1160" s="37" t="e">
        <f t="shared" si="721"/>
        <v>#DIV/0!</v>
      </c>
      <c r="AP1160" s="37" t="e">
        <f t="shared" si="722"/>
        <v>#DIV/0!</v>
      </c>
      <c r="AQ1160" s="37" t="e">
        <f t="shared" si="723"/>
        <v>#DIV/0!</v>
      </c>
      <c r="AS1160" s="22">
        <f t="shared" si="695"/>
        <v>11.624606201854558</v>
      </c>
      <c r="AT1160" s="37">
        <f t="shared" si="724"/>
        <v>0</v>
      </c>
      <c r="AU1160" s="37" t="e">
        <f t="shared" si="725"/>
        <v>#DIV/0!</v>
      </c>
      <c r="AV1160" s="37" t="e">
        <f t="shared" si="726"/>
        <v>#DIV/0!</v>
      </c>
      <c r="AW1160" s="37" t="e">
        <f t="shared" si="727"/>
        <v>#DIV/0!</v>
      </c>
      <c r="AY1160" s="1">
        <f t="shared" si="705"/>
        <v>237.65133189918919</v>
      </c>
      <c r="AZ1160" s="1">
        <f t="shared" si="706"/>
        <v>11.624606201854558</v>
      </c>
    </row>
    <row r="1161" spans="1:52" hidden="1" x14ac:dyDescent="0.25">
      <c r="A1161" s="3"/>
      <c r="B1161" s="4"/>
      <c r="C1161" s="4">
        <f t="shared" si="707"/>
        <v>122</v>
      </c>
      <c r="D1161" s="21">
        <f t="shared" si="696"/>
        <v>237.63258222179294</v>
      </c>
      <c r="E1161" s="37">
        <f t="shared" si="708"/>
        <v>6.3780000000000003E-2</v>
      </c>
      <c r="F1161" s="37">
        <f t="shared" si="709"/>
        <v>100</v>
      </c>
      <c r="G1161" s="37">
        <f t="shared" si="697"/>
        <v>6.3739347044455053E-2</v>
      </c>
      <c r="H1161" s="23">
        <f t="shared" si="710"/>
        <v>19.140168709572922</v>
      </c>
      <c r="I1161" s="22">
        <f t="shared" si="711"/>
        <v>8.8339240198028857E-2</v>
      </c>
      <c r="J1161" s="22">
        <f t="shared" si="712"/>
        <v>0.7</v>
      </c>
      <c r="K1161" s="21">
        <f t="shared" si="713"/>
        <v>45</v>
      </c>
      <c r="L1161" s="8"/>
      <c r="M1161" s="11">
        <f t="shared" si="686"/>
        <v>11.623980131366261</v>
      </c>
      <c r="N1161" s="9">
        <f t="shared" si="687"/>
        <v>11.623353881641759</v>
      </c>
      <c r="O1161" s="10">
        <f t="shared" si="714"/>
        <v>-6.2624972450286975E-4</v>
      </c>
      <c r="P1161" s="10">
        <f t="shared" si="698"/>
        <v>62.624972450311255</v>
      </c>
      <c r="Q1161" s="10">
        <f t="shared" si="699"/>
        <v>0.34361902702352426</v>
      </c>
      <c r="R1161" s="10">
        <f t="shared" si="700"/>
        <v>0.34360134444513629</v>
      </c>
      <c r="S1161" s="9"/>
      <c r="T1161" s="9">
        <f t="shared" si="688"/>
        <v>11.623980131366261</v>
      </c>
      <c r="U1161" s="10">
        <f t="shared" si="701"/>
        <v>0</v>
      </c>
      <c r="V1161" s="10" t="e">
        <f t="shared" si="702"/>
        <v>#DIV/0!</v>
      </c>
      <c r="W1161" s="10" t="e">
        <f t="shared" si="703"/>
        <v>#DIV/0!</v>
      </c>
      <c r="X1161" s="10" t="e">
        <f t="shared" si="704"/>
        <v>#DIV/0!</v>
      </c>
      <c r="Z1161" s="22">
        <f t="shared" si="689"/>
        <v>11.623980131366261</v>
      </c>
      <c r="AA1161" s="37">
        <f t="shared" si="690"/>
        <v>0</v>
      </c>
      <c r="AB1161" s="37" t="e">
        <f t="shared" si="691"/>
        <v>#DIV/0!</v>
      </c>
      <c r="AC1161" s="37" t="e">
        <f t="shared" si="692"/>
        <v>#DIV/0!</v>
      </c>
      <c r="AD1161" s="37" t="e">
        <f t="shared" si="715"/>
        <v>#DIV/0!</v>
      </c>
      <c r="AG1161" s="22">
        <f t="shared" si="693"/>
        <v>11.623980131366261</v>
      </c>
      <c r="AH1161" s="37">
        <f t="shared" si="716"/>
        <v>0</v>
      </c>
      <c r="AI1161" s="37" t="e">
        <f t="shared" si="717"/>
        <v>#DIV/0!</v>
      </c>
      <c r="AJ1161" s="37" t="e">
        <f t="shared" si="718"/>
        <v>#DIV/0!</v>
      </c>
      <c r="AK1161" s="37" t="e">
        <f t="shared" si="719"/>
        <v>#DIV/0!</v>
      </c>
      <c r="AM1161" s="22">
        <f t="shared" si="694"/>
        <v>11.623980131366261</v>
      </c>
      <c r="AN1161" s="37">
        <f t="shared" si="720"/>
        <v>0</v>
      </c>
      <c r="AO1161" s="37" t="e">
        <f t="shared" si="721"/>
        <v>#DIV/0!</v>
      </c>
      <c r="AP1161" s="37" t="e">
        <f t="shared" si="722"/>
        <v>#DIV/0!</v>
      </c>
      <c r="AQ1161" s="37" t="e">
        <f t="shared" si="723"/>
        <v>#DIV/0!</v>
      </c>
      <c r="AS1161" s="22">
        <f t="shared" si="695"/>
        <v>11.623980131366261</v>
      </c>
      <c r="AT1161" s="37">
        <f t="shared" si="724"/>
        <v>0</v>
      </c>
      <c r="AU1161" s="37" t="e">
        <f t="shared" si="725"/>
        <v>#DIV/0!</v>
      </c>
      <c r="AV1161" s="37" t="e">
        <f t="shared" si="726"/>
        <v>#DIV/0!</v>
      </c>
      <c r="AW1161" s="37" t="e">
        <f t="shared" si="727"/>
        <v>#DIV/0!</v>
      </c>
      <c r="AY1161" s="1">
        <f t="shared" si="705"/>
        <v>237.63258222179294</v>
      </c>
      <c r="AZ1161" s="1">
        <f t="shared" si="706"/>
        <v>11.623980131366261</v>
      </c>
    </row>
    <row r="1162" spans="1:52" hidden="1" x14ac:dyDescent="0.25">
      <c r="A1162" s="3"/>
      <c r="B1162" s="4"/>
      <c r="C1162" s="4">
        <f t="shared" si="707"/>
        <v>123</v>
      </c>
      <c r="D1162" s="21">
        <f t="shared" si="696"/>
        <v>237.61382947448519</v>
      </c>
      <c r="E1162" s="37">
        <f t="shared" si="708"/>
        <v>6.3770000000000007E-2</v>
      </c>
      <c r="F1162" s="37">
        <f t="shared" si="709"/>
        <v>100</v>
      </c>
      <c r="G1162" s="37">
        <f t="shared" si="697"/>
        <v>6.372935978726367E-2</v>
      </c>
      <c r="H1162" s="23">
        <f t="shared" si="710"/>
        <v>19.140168709572922</v>
      </c>
      <c r="I1162" s="22">
        <f t="shared" si="711"/>
        <v>8.8339240198028857E-2</v>
      </c>
      <c r="J1162" s="22">
        <f t="shared" si="712"/>
        <v>0.7</v>
      </c>
      <c r="K1162" s="21">
        <f t="shared" si="713"/>
        <v>45</v>
      </c>
      <c r="L1162" s="8"/>
      <c r="M1162" s="11">
        <f t="shared" si="686"/>
        <v>11.623353881641759</v>
      </c>
      <c r="N1162" s="9">
        <f t="shared" si="687"/>
        <v>11.622727452618699</v>
      </c>
      <c r="O1162" s="10">
        <f t="shared" si="714"/>
        <v>-6.2642902305931614E-4</v>
      </c>
      <c r="P1162" s="10">
        <f t="shared" si="698"/>
        <v>62.642902305868965</v>
      </c>
      <c r="Q1162" s="10">
        <f t="shared" si="699"/>
        <v>0.34368203194386626</v>
      </c>
      <c r="R1162" s="10">
        <f t="shared" si="700"/>
        <v>0.34366434504474047</v>
      </c>
      <c r="S1162" s="9"/>
      <c r="T1162" s="9">
        <f t="shared" si="688"/>
        <v>11.623353881641759</v>
      </c>
      <c r="U1162" s="10">
        <f t="shared" si="701"/>
        <v>0</v>
      </c>
      <c r="V1162" s="10" t="e">
        <f t="shared" si="702"/>
        <v>#DIV/0!</v>
      </c>
      <c r="W1162" s="10" t="e">
        <f t="shared" si="703"/>
        <v>#DIV/0!</v>
      </c>
      <c r="X1162" s="10" t="e">
        <f t="shared" si="704"/>
        <v>#DIV/0!</v>
      </c>
      <c r="Z1162" s="22">
        <f t="shared" si="689"/>
        <v>11.623353881641759</v>
      </c>
      <c r="AA1162" s="37">
        <f t="shared" si="690"/>
        <v>0</v>
      </c>
      <c r="AB1162" s="37" t="e">
        <f t="shared" si="691"/>
        <v>#DIV/0!</v>
      </c>
      <c r="AC1162" s="37" t="e">
        <f t="shared" si="692"/>
        <v>#DIV/0!</v>
      </c>
      <c r="AD1162" s="37" t="e">
        <f t="shared" si="715"/>
        <v>#DIV/0!</v>
      </c>
      <c r="AG1162" s="22">
        <f t="shared" si="693"/>
        <v>11.623353881641759</v>
      </c>
      <c r="AH1162" s="37">
        <f t="shared" si="716"/>
        <v>0</v>
      </c>
      <c r="AI1162" s="37" t="e">
        <f t="shared" si="717"/>
        <v>#DIV/0!</v>
      </c>
      <c r="AJ1162" s="37" t="e">
        <f t="shared" si="718"/>
        <v>#DIV/0!</v>
      </c>
      <c r="AK1162" s="37" t="e">
        <f t="shared" si="719"/>
        <v>#DIV/0!</v>
      </c>
      <c r="AM1162" s="22">
        <f t="shared" si="694"/>
        <v>11.623353881641759</v>
      </c>
      <c r="AN1162" s="37">
        <f t="shared" si="720"/>
        <v>0</v>
      </c>
      <c r="AO1162" s="37" t="e">
        <f t="shared" si="721"/>
        <v>#DIV/0!</v>
      </c>
      <c r="AP1162" s="37" t="e">
        <f t="shared" si="722"/>
        <v>#DIV/0!</v>
      </c>
      <c r="AQ1162" s="37" t="e">
        <f t="shared" si="723"/>
        <v>#DIV/0!</v>
      </c>
      <c r="AS1162" s="22">
        <f t="shared" si="695"/>
        <v>11.623353881641759</v>
      </c>
      <c r="AT1162" s="37">
        <f t="shared" si="724"/>
        <v>0</v>
      </c>
      <c r="AU1162" s="37" t="e">
        <f t="shared" si="725"/>
        <v>#DIV/0!</v>
      </c>
      <c r="AV1162" s="37" t="e">
        <f t="shared" si="726"/>
        <v>#DIV/0!</v>
      </c>
      <c r="AW1162" s="37" t="e">
        <f t="shared" si="727"/>
        <v>#DIV/0!</v>
      </c>
      <c r="AY1162" s="1">
        <f t="shared" si="705"/>
        <v>237.61382947448519</v>
      </c>
      <c r="AZ1162" s="1">
        <f t="shared" si="706"/>
        <v>11.623353881641759</v>
      </c>
    </row>
    <row r="1163" spans="1:52" hidden="1" x14ac:dyDescent="0.25">
      <c r="A1163" s="3"/>
      <c r="B1163" s="4"/>
      <c r="C1163" s="4">
        <f t="shared" si="707"/>
        <v>124</v>
      </c>
      <c r="D1163" s="21">
        <f t="shared" si="696"/>
        <v>237.59507365679909</v>
      </c>
      <c r="E1163" s="37">
        <f t="shared" si="708"/>
        <v>6.3759999999999997E-2</v>
      </c>
      <c r="F1163" s="37">
        <f t="shared" si="709"/>
        <v>100</v>
      </c>
      <c r="G1163" s="37">
        <f t="shared" si="697"/>
        <v>6.3719372528076093E-2</v>
      </c>
      <c r="H1163" s="23">
        <f t="shared" si="710"/>
        <v>19.140168709572922</v>
      </c>
      <c r="I1163" s="22">
        <f t="shared" si="711"/>
        <v>8.8339240198028857E-2</v>
      </c>
      <c r="J1163" s="22">
        <f t="shared" si="712"/>
        <v>0.7</v>
      </c>
      <c r="K1163" s="21">
        <f t="shared" si="713"/>
        <v>45</v>
      </c>
      <c r="L1163" s="8"/>
      <c r="M1163" s="11">
        <f t="shared" si="686"/>
        <v>11.622727452618699</v>
      </c>
      <c r="N1163" s="9">
        <f t="shared" si="687"/>
        <v>11.622100844234756</v>
      </c>
      <c r="O1163" s="10">
        <f t="shared" si="714"/>
        <v>-6.2660838394279494E-4</v>
      </c>
      <c r="P1163" s="10">
        <f t="shared" si="698"/>
        <v>62.660838394303788</v>
      </c>
      <c r="Q1163" s="10">
        <f t="shared" si="699"/>
        <v>0.34374505229584856</v>
      </c>
      <c r="R1163" s="10">
        <f t="shared" si="700"/>
        <v>0.34372736107895718</v>
      </c>
      <c r="S1163" s="9"/>
      <c r="T1163" s="9">
        <f t="shared" si="688"/>
        <v>11.622727452618699</v>
      </c>
      <c r="U1163" s="10">
        <f t="shared" si="701"/>
        <v>0</v>
      </c>
      <c r="V1163" s="10" t="e">
        <f t="shared" si="702"/>
        <v>#DIV/0!</v>
      </c>
      <c r="W1163" s="10" t="e">
        <f t="shared" si="703"/>
        <v>#DIV/0!</v>
      </c>
      <c r="X1163" s="10" t="e">
        <f t="shared" si="704"/>
        <v>#DIV/0!</v>
      </c>
      <c r="Z1163" s="22">
        <f t="shared" si="689"/>
        <v>11.622727452618699</v>
      </c>
      <c r="AA1163" s="37">
        <f t="shared" si="690"/>
        <v>0</v>
      </c>
      <c r="AB1163" s="37" t="e">
        <f t="shared" si="691"/>
        <v>#DIV/0!</v>
      </c>
      <c r="AC1163" s="37" t="e">
        <f t="shared" si="692"/>
        <v>#DIV/0!</v>
      </c>
      <c r="AD1163" s="37" t="e">
        <f t="shared" si="715"/>
        <v>#DIV/0!</v>
      </c>
      <c r="AG1163" s="22">
        <f t="shared" si="693"/>
        <v>11.622727452618699</v>
      </c>
      <c r="AH1163" s="37">
        <f t="shared" si="716"/>
        <v>0</v>
      </c>
      <c r="AI1163" s="37" t="e">
        <f t="shared" si="717"/>
        <v>#DIV/0!</v>
      </c>
      <c r="AJ1163" s="37" t="e">
        <f t="shared" si="718"/>
        <v>#DIV/0!</v>
      </c>
      <c r="AK1163" s="37" t="e">
        <f t="shared" si="719"/>
        <v>#DIV/0!</v>
      </c>
      <c r="AM1163" s="22">
        <f t="shared" si="694"/>
        <v>11.622727452618699</v>
      </c>
      <c r="AN1163" s="37">
        <f t="shared" si="720"/>
        <v>0</v>
      </c>
      <c r="AO1163" s="37" t="e">
        <f t="shared" si="721"/>
        <v>#DIV/0!</v>
      </c>
      <c r="AP1163" s="37" t="e">
        <f t="shared" si="722"/>
        <v>#DIV/0!</v>
      </c>
      <c r="AQ1163" s="37" t="e">
        <f t="shared" si="723"/>
        <v>#DIV/0!</v>
      </c>
      <c r="AS1163" s="22">
        <f t="shared" si="695"/>
        <v>11.622727452618699</v>
      </c>
      <c r="AT1163" s="37">
        <f t="shared" si="724"/>
        <v>0</v>
      </c>
      <c r="AU1163" s="37" t="e">
        <f t="shared" si="725"/>
        <v>#DIV/0!</v>
      </c>
      <c r="AV1163" s="37" t="e">
        <f t="shared" si="726"/>
        <v>#DIV/0!</v>
      </c>
      <c r="AW1163" s="37" t="e">
        <f t="shared" si="727"/>
        <v>#DIV/0!</v>
      </c>
      <c r="AY1163" s="1">
        <f t="shared" si="705"/>
        <v>237.59507365679909</v>
      </c>
      <c r="AZ1163" s="1">
        <f t="shared" si="706"/>
        <v>11.622727452618699</v>
      </c>
    </row>
    <row r="1164" spans="1:52" hidden="1" x14ac:dyDescent="0.25">
      <c r="A1164" s="3"/>
      <c r="B1164" s="4"/>
      <c r="C1164" s="4">
        <f t="shared" si="707"/>
        <v>125</v>
      </c>
      <c r="D1164" s="21">
        <f t="shared" si="696"/>
        <v>237.57631476826737</v>
      </c>
      <c r="E1164" s="37">
        <f t="shared" si="708"/>
        <v>6.3750000000000001E-2</v>
      </c>
      <c r="F1164" s="37">
        <f t="shared" si="709"/>
        <v>100</v>
      </c>
      <c r="G1164" s="37">
        <f t="shared" si="697"/>
        <v>6.3709385266892363E-2</v>
      </c>
      <c r="H1164" s="23">
        <f t="shared" si="710"/>
        <v>19.140168709572922</v>
      </c>
      <c r="I1164" s="22">
        <f t="shared" si="711"/>
        <v>8.8339240198028857E-2</v>
      </c>
      <c r="J1164" s="22">
        <f t="shared" si="712"/>
        <v>0.7</v>
      </c>
      <c r="K1164" s="21">
        <f t="shared" si="713"/>
        <v>45</v>
      </c>
      <c r="L1164" s="8"/>
      <c r="M1164" s="11">
        <f t="shared" si="686"/>
        <v>11.622100844234756</v>
      </c>
      <c r="N1164" s="9">
        <f t="shared" si="687"/>
        <v>11.621474056427557</v>
      </c>
      <c r="O1164" s="10">
        <f t="shared" si="714"/>
        <v>-6.2678780719949145E-4</v>
      </c>
      <c r="P1164" s="10">
        <f t="shared" si="698"/>
        <v>62.678780719973446</v>
      </c>
      <c r="Q1164" s="10">
        <f t="shared" si="699"/>
        <v>0.34380808809454144</v>
      </c>
      <c r="R1164" s="10">
        <f t="shared" si="700"/>
        <v>0.34379039255723848</v>
      </c>
      <c r="S1164" s="9"/>
      <c r="T1164" s="9">
        <f t="shared" si="688"/>
        <v>11.622100844234756</v>
      </c>
      <c r="U1164" s="10">
        <f t="shared" si="701"/>
        <v>0</v>
      </c>
      <c r="V1164" s="10" t="e">
        <f t="shared" si="702"/>
        <v>#DIV/0!</v>
      </c>
      <c r="W1164" s="10" t="e">
        <f t="shared" si="703"/>
        <v>#DIV/0!</v>
      </c>
      <c r="X1164" s="10" t="e">
        <f t="shared" si="704"/>
        <v>#DIV/0!</v>
      </c>
      <c r="Z1164" s="22">
        <f t="shared" si="689"/>
        <v>11.622100844234756</v>
      </c>
      <c r="AA1164" s="37">
        <f t="shared" si="690"/>
        <v>0</v>
      </c>
      <c r="AB1164" s="37" t="e">
        <f t="shared" si="691"/>
        <v>#DIV/0!</v>
      </c>
      <c r="AC1164" s="37" t="e">
        <f t="shared" si="692"/>
        <v>#DIV/0!</v>
      </c>
      <c r="AD1164" s="37" t="e">
        <f t="shared" si="715"/>
        <v>#DIV/0!</v>
      </c>
      <c r="AG1164" s="22">
        <f t="shared" si="693"/>
        <v>11.622100844234756</v>
      </c>
      <c r="AH1164" s="37">
        <f t="shared" si="716"/>
        <v>0</v>
      </c>
      <c r="AI1164" s="37" t="e">
        <f t="shared" si="717"/>
        <v>#DIV/0!</v>
      </c>
      <c r="AJ1164" s="37" t="e">
        <f t="shared" si="718"/>
        <v>#DIV/0!</v>
      </c>
      <c r="AK1164" s="37" t="e">
        <f t="shared" si="719"/>
        <v>#DIV/0!</v>
      </c>
      <c r="AM1164" s="22">
        <f t="shared" si="694"/>
        <v>11.622100844234756</v>
      </c>
      <c r="AN1164" s="37">
        <f t="shared" si="720"/>
        <v>0</v>
      </c>
      <c r="AO1164" s="37" t="e">
        <f t="shared" si="721"/>
        <v>#DIV/0!</v>
      </c>
      <c r="AP1164" s="37" t="e">
        <f t="shared" si="722"/>
        <v>#DIV/0!</v>
      </c>
      <c r="AQ1164" s="37" t="e">
        <f t="shared" si="723"/>
        <v>#DIV/0!</v>
      </c>
      <c r="AS1164" s="22">
        <f t="shared" si="695"/>
        <v>11.622100844234756</v>
      </c>
      <c r="AT1164" s="37">
        <f t="shared" si="724"/>
        <v>0</v>
      </c>
      <c r="AU1164" s="37" t="e">
        <f t="shared" si="725"/>
        <v>#DIV/0!</v>
      </c>
      <c r="AV1164" s="37" t="e">
        <f t="shared" si="726"/>
        <v>#DIV/0!</v>
      </c>
      <c r="AW1164" s="37" t="e">
        <f t="shared" si="727"/>
        <v>#DIV/0!</v>
      </c>
      <c r="AY1164" s="1">
        <f t="shared" si="705"/>
        <v>237.57631476826737</v>
      </c>
      <c r="AZ1164" s="1">
        <f t="shared" si="706"/>
        <v>11.622100844234756</v>
      </c>
    </row>
    <row r="1165" spans="1:52" hidden="1" x14ac:dyDescent="0.25">
      <c r="A1165" s="3"/>
      <c r="B1165" s="4"/>
      <c r="C1165" s="4">
        <f t="shared" si="707"/>
        <v>126</v>
      </c>
      <c r="D1165" s="21">
        <f t="shared" si="696"/>
        <v>237.55755280842291</v>
      </c>
      <c r="E1165" s="37">
        <f t="shared" si="708"/>
        <v>6.3740000000000005E-2</v>
      </c>
      <c r="F1165" s="37">
        <f t="shared" si="709"/>
        <v>100</v>
      </c>
      <c r="G1165" s="37">
        <f t="shared" si="697"/>
        <v>6.3699398003712437E-2</v>
      </c>
      <c r="H1165" s="23">
        <f t="shared" si="710"/>
        <v>19.140168709572922</v>
      </c>
      <c r="I1165" s="22">
        <f t="shared" si="711"/>
        <v>8.8339240198028857E-2</v>
      </c>
      <c r="J1165" s="22">
        <f t="shared" si="712"/>
        <v>0.7</v>
      </c>
      <c r="K1165" s="21">
        <f t="shared" si="713"/>
        <v>45</v>
      </c>
      <c r="L1165" s="8"/>
      <c r="M1165" s="11">
        <f t="shared" si="686"/>
        <v>11.621474056427557</v>
      </c>
      <c r="N1165" s="9">
        <f t="shared" si="687"/>
        <v>11.620847089134728</v>
      </c>
      <c r="O1165" s="10">
        <f t="shared" si="714"/>
        <v>-6.2696729282940566E-4</v>
      </c>
      <c r="P1165" s="10">
        <f t="shared" si="698"/>
        <v>62.696729282964874</v>
      </c>
      <c r="Q1165" s="10">
        <f t="shared" si="699"/>
        <v>0.34387113933158331</v>
      </c>
      <c r="R1165" s="10">
        <f t="shared" si="700"/>
        <v>0.3438534394741587</v>
      </c>
      <c r="S1165" s="9"/>
      <c r="T1165" s="9">
        <f t="shared" si="688"/>
        <v>11.621474056427557</v>
      </c>
      <c r="U1165" s="10">
        <f t="shared" si="701"/>
        <v>0</v>
      </c>
      <c r="V1165" s="10" t="e">
        <f t="shared" si="702"/>
        <v>#DIV/0!</v>
      </c>
      <c r="W1165" s="10" t="e">
        <f t="shared" si="703"/>
        <v>#DIV/0!</v>
      </c>
      <c r="X1165" s="10" t="e">
        <f t="shared" si="704"/>
        <v>#DIV/0!</v>
      </c>
      <c r="Z1165" s="22">
        <f t="shared" si="689"/>
        <v>11.621474056427557</v>
      </c>
      <c r="AA1165" s="37">
        <f t="shared" si="690"/>
        <v>0</v>
      </c>
      <c r="AB1165" s="37" t="e">
        <f t="shared" si="691"/>
        <v>#DIV/0!</v>
      </c>
      <c r="AC1165" s="37" t="e">
        <f t="shared" si="692"/>
        <v>#DIV/0!</v>
      </c>
      <c r="AD1165" s="37" t="e">
        <f t="shared" si="715"/>
        <v>#DIV/0!</v>
      </c>
      <c r="AG1165" s="22">
        <f t="shared" si="693"/>
        <v>11.621474056427557</v>
      </c>
      <c r="AH1165" s="37">
        <f t="shared" si="716"/>
        <v>0</v>
      </c>
      <c r="AI1165" s="37" t="e">
        <f t="shared" si="717"/>
        <v>#DIV/0!</v>
      </c>
      <c r="AJ1165" s="37" t="e">
        <f t="shared" si="718"/>
        <v>#DIV/0!</v>
      </c>
      <c r="AK1165" s="37" t="e">
        <f t="shared" si="719"/>
        <v>#DIV/0!</v>
      </c>
      <c r="AM1165" s="22">
        <f t="shared" si="694"/>
        <v>11.621474056427557</v>
      </c>
      <c r="AN1165" s="37">
        <f t="shared" si="720"/>
        <v>0</v>
      </c>
      <c r="AO1165" s="37" t="e">
        <f t="shared" si="721"/>
        <v>#DIV/0!</v>
      </c>
      <c r="AP1165" s="37" t="e">
        <f t="shared" si="722"/>
        <v>#DIV/0!</v>
      </c>
      <c r="AQ1165" s="37" t="e">
        <f t="shared" si="723"/>
        <v>#DIV/0!</v>
      </c>
      <c r="AS1165" s="22">
        <f t="shared" si="695"/>
        <v>11.621474056427557</v>
      </c>
      <c r="AT1165" s="37">
        <f t="shared" si="724"/>
        <v>0</v>
      </c>
      <c r="AU1165" s="37" t="e">
        <f t="shared" si="725"/>
        <v>#DIV/0!</v>
      </c>
      <c r="AV1165" s="37" t="e">
        <f t="shared" si="726"/>
        <v>#DIV/0!</v>
      </c>
      <c r="AW1165" s="37" t="e">
        <f t="shared" si="727"/>
        <v>#DIV/0!</v>
      </c>
      <c r="AY1165" s="1">
        <f t="shared" si="705"/>
        <v>237.55755280842291</v>
      </c>
      <c r="AZ1165" s="1">
        <f t="shared" si="706"/>
        <v>11.621474056427557</v>
      </c>
    </row>
    <row r="1166" spans="1:52" hidden="1" x14ac:dyDescent="0.25">
      <c r="A1166" s="3"/>
      <c r="B1166" s="4"/>
      <c r="C1166" s="4">
        <f t="shared" si="707"/>
        <v>127</v>
      </c>
      <c r="D1166" s="21">
        <f t="shared" si="696"/>
        <v>237.53878777679847</v>
      </c>
      <c r="E1166" s="37">
        <f t="shared" si="708"/>
        <v>6.3730000000000009E-2</v>
      </c>
      <c r="F1166" s="37">
        <f t="shared" si="709"/>
        <v>100</v>
      </c>
      <c r="G1166" s="37">
        <f t="shared" si="697"/>
        <v>6.3689410738536331E-2</v>
      </c>
      <c r="H1166" s="23">
        <f t="shared" si="710"/>
        <v>19.140168709572922</v>
      </c>
      <c r="I1166" s="22">
        <f t="shared" si="711"/>
        <v>8.8339240198028857E-2</v>
      </c>
      <c r="J1166" s="22">
        <f t="shared" si="712"/>
        <v>0.7</v>
      </c>
      <c r="K1166" s="21">
        <f t="shared" si="713"/>
        <v>45</v>
      </c>
      <c r="L1166" s="8"/>
      <c r="M1166" s="11">
        <f t="shared" si="686"/>
        <v>11.620847089134728</v>
      </c>
      <c r="N1166" s="9">
        <f t="shared" si="687"/>
        <v>11.620219942293835</v>
      </c>
      <c r="O1166" s="10">
        <f t="shared" si="714"/>
        <v>-6.2714684089293371E-4</v>
      </c>
      <c r="P1166" s="10">
        <f t="shared" si="698"/>
        <v>62.714684089230651</v>
      </c>
      <c r="Q1166" s="10">
        <f t="shared" si="699"/>
        <v>0.34393420603078145</v>
      </c>
      <c r="R1166" s="10">
        <f t="shared" si="700"/>
        <v>0.34391650185063971</v>
      </c>
      <c r="S1166" s="9"/>
      <c r="T1166" s="9">
        <f t="shared" si="688"/>
        <v>11.620847089134728</v>
      </c>
      <c r="U1166" s="10">
        <f t="shared" si="701"/>
        <v>0</v>
      </c>
      <c r="V1166" s="10" t="e">
        <f t="shared" si="702"/>
        <v>#DIV/0!</v>
      </c>
      <c r="W1166" s="10" t="e">
        <f t="shared" si="703"/>
        <v>#DIV/0!</v>
      </c>
      <c r="X1166" s="10" t="e">
        <f t="shared" si="704"/>
        <v>#DIV/0!</v>
      </c>
      <c r="Z1166" s="22">
        <f t="shared" si="689"/>
        <v>11.620847089134728</v>
      </c>
      <c r="AA1166" s="37">
        <f t="shared" si="690"/>
        <v>0</v>
      </c>
      <c r="AB1166" s="37" t="e">
        <f t="shared" si="691"/>
        <v>#DIV/0!</v>
      </c>
      <c r="AC1166" s="37" t="e">
        <f t="shared" si="692"/>
        <v>#DIV/0!</v>
      </c>
      <c r="AD1166" s="37" t="e">
        <f t="shared" si="715"/>
        <v>#DIV/0!</v>
      </c>
      <c r="AG1166" s="22">
        <f t="shared" si="693"/>
        <v>11.620847089134728</v>
      </c>
      <c r="AH1166" s="37">
        <f t="shared" si="716"/>
        <v>0</v>
      </c>
      <c r="AI1166" s="37" t="e">
        <f t="shared" si="717"/>
        <v>#DIV/0!</v>
      </c>
      <c r="AJ1166" s="37" t="e">
        <f t="shared" si="718"/>
        <v>#DIV/0!</v>
      </c>
      <c r="AK1166" s="37" t="e">
        <f t="shared" si="719"/>
        <v>#DIV/0!</v>
      </c>
      <c r="AM1166" s="22">
        <f t="shared" si="694"/>
        <v>11.620847089134728</v>
      </c>
      <c r="AN1166" s="37">
        <f t="shared" si="720"/>
        <v>0</v>
      </c>
      <c r="AO1166" s="37" t="e">
        <f t="shared" si="721"/>
        <v>#DIV/0!</v>
      </c>
      <c r="AP1166" s="37" t="e">
        <f t="shared" si="722"/>
        <v>#DIV/0!</v>
      </c>
      <c r="AQ1166" s="37" t="e">
        <f t="shared" si="723"/>
        <v>#DIV/0!</v>
      </c>
      <c r="AS1166" s="22">
        <f t="shared" si="695"/>
        <v>11.620847089134728</v>
      </c>
      <c r="AT1166" s="37">
        <f t="shared" si="724"/>
        <v>0</v>
      </c>
      <c r="AU1166" s="37" t="e">
        <f t="shared" si="725"/>
        <v>#DIV/0!</v>
      </c>
      <c r="AV1166" s="37" t="e">
        <f t="shared" si="726"/>
        <v>#DIV/0!</v>
      </c>
      <c r="AW1166" s="37" t="e">
        <f t="shared" si="727"/>
        <v>#DIV/0!</v>
      </c>
      <c r="AY1166" s="1">
        <f t="shared" si="705"/>
        <v>237.53878777679847</v>
      </c>
      <c r="AZ1166" s="1">
        <f t="shared" si="706"/>
        <v>11.620847089134728</v>
      </c>
    </row>
    <row r="1167" spans="1:52" hidden="1" x14ac:dyDescent="0.25">
      <c r="A1167" s="3"/>
      <c r="B1167" s="4"/>
      <c r="C1167" s="4">
        <f t="shared" si="707"/>
        <v>128</v>
      </c>
      <c r="D1167" s="21">
        <f t="shared" si="696"/>
        <v>237.52001967292742</v>
      </c>
      <c r="E1167" s="37">
        <f t="shared" si="708"/>
        <v>6.3719999999999999E-2</v>
      </c>
      <c r="F1167" s="37">
        <f t="shared" si="709"/>
        <v>100</v>
      </c>
      <c r="G1167" s="37">
        <f t="shared" si="697"/>
        <v>6.3679423471364044E-2</v>
      </c>
      <c r="H1167" s="23">
        <f t="shared" si="710"/>
        <v>19.140168709572922</v>
      </c>
      <c r="I1167" s="22">
        <f t="shared" si="711"/>
        <v>8.8339240198028857E-2</v>
      </c>
      <c r="J1167" s="22">
        <f t="shared" si="712"/>
        <v>0.7</v>
      </c>
      <c r="K1167" s="21">
        <f t="shared" si="713"/>
        <v>45</v>
      </c>
      <c r="L1167" s="8"/>
      <c r="M1167" s="11">
        <f t="shared" ref="M1167:M1230" si="728">(-( I1167*K1167 -I1167*$C$2 -H1167-H1167*I1167 /((E1167*F1167)/(E1167+F1167)))-SQRT(( I1167*K1167 -I1167*$C$2 -H1167-H1167*I1167 /((E1167*F1167)/(E1167+F1167)))*( I1167*K1167 -I1167*$C$2 -H1167-H1167*I1167 /((E1167*F1167)/(E1167+F1167)))-4*(J1167 +I1167 /((E1167*F1167)/(E1167+F1167)))*(+H1167*I1167*$C$2 -H1167*I1167*K1167)))/(2*(J1167 +I1167 /((E1167*F1167)/(E1167+F1167))))</f>
        <v>11.620219942293835</v>
      </c>
      <c r="N1167" s="9">
        <f t="shared" ref="N1167:N1230" si="729">(-( I1167*K1167 -I1167*$C$2 -H1167-H1167*I1167 /((E1168*F1167)/(E1168+F1167)))-SQRT(( I1167*K1167 -I1167*$C$2 -H1167-H1167*I1167 /((E1168*F1167)/(E1168+F1167)))*( I1167*K1167 -I1167*$C$2 -H1167-H1167*I1167 /((E1168*F1167)/(E1168+F1167)))-4*(J1167 +I1167 /((E1168*F1167)/(E1168+F1167)))*(+H1167*I1167*$C$2 -H1167*I1167*K1167)))/(2*(J1167 +I1167 /((E1168*F1167)/(E1168+F1167))))</f>
        <v>11.619592615842471</v>
      </c>
      <c r="O1167" s="10">
        <f t="shared" si="714"/>
        <v>-6.2732645136343024E-4</v>
      </c>
      <c r="P1167" s="10">
        <f t="shared" si="698"/>
        <v>62.732645136367346</v>
      </c>
      <c r="Q1167" s="10">
        <f t="shared" si="699"/>
        <v>0.34399728817011138</v>
      </c>
      <c r="R1167" s="10">
        <f t="shared" si="700"/>
        <v>0.34397957966425441</v>
      </c>
      <c r="S1167" s="9"/>
      <c r="T1167" s="9">
        <f t="shared" ref="T1167:T1230" si="730">(-( I1167*K1167 -I1167*$C$2 -H1167-H1167*I1167 /((E1167*F1168)/(E1167+F1168)))-SQRT(( I1167*K1167 -I1167*$C$2 -H1167-H1167*I1167 /((E1167*F1168)/(E1167+F1168)))*( I1167*K1167 -I1167*$C$2 -H1167-H1167*I1167 /((E1167*F1168)/(E1167+F1168)))-4*(J1167 +I1167 /((E1167*F1168)/(E1167+F1168)))*(+H1167*I1167*$C$2 -H1167*I1167*K1167)))/(2*(J1167 +I1167 /((E1167*F1168)/(E1167+F1168))))</f>
        <v>11.620219942293835</v>
      </c>
      <c r="U1167" s="10">
        <f t="shared" si="701"/>
        <v>0</v>
      </c>
      <c r="V1167" s="10" t="e">
        <f t="shared" si="702"/>
        <v>#DIV/0!</v>
      </c>
      <c r="W1167" s="10" t="e">
        <f t="shared" si="703"/>
        <v>#DIV/0!</v>
      </c>
      <c r="X1167" s="10" t="e">
        <f t="shared" si="704"/>
        <v>#DIV/0!</v>
      </c>
      <c r="Z1167" s="22">
        <f t="shared" ref="Z1167:Z1230" si="731">(-( I1167*K1167 -I1167*$C$2 -H1168-H1168*I1167 /((E1167*F1167)/(E1167+F1167)))-SQRT(( I1167*K1167 -I1167*$C$2 -H1168-H1168*I1167 /((E1167*F1167)/(E1167+F1167)))*( I1167*K1167 -I1167*$C$2 -H1168-H1168*I1167 /((E1167*F1167)/(E1167+F1167)))-4*(J1167 +I1167 /((E1167*F1167)/(E1167+F1167)))*(+H1168*I1167*$C$2 -H1168*I1167*K1167)))/(2*(J1167 +I1167 /((E1167*F1167)/(E1167+F1167))))</f>
        <v>11.620219942293835</v>
      </c>
      <c r="AA1167" s="37">
        <f t="shared" ref="AA1167:AA1230" si="732">Z1167-M1167</f>
        <v>0</v>
      </c>
      <c r="AB1167" s="37" t="e">
        <f t="shared" ref="AB1167:AB1230" si="733">AA1167/(H1168-H1167)</f>
        <v>#DIV/0!</v>
      </c>
      <c r="AC1167" s="37" t="e">
        <f t="shared" ref="AC1167:AC1230" si="734">(AA1167/M1167)/(($H1168-$H1167)/$H1167)</f>
        <v>#DIV/0!</v>
      </c>
      <c r="AD1167" s="37" t="e">
        <f t="shared" si="715"/>
        <v>#DIV/0!</v>
      </c>
      <c r="AG1167" s="22">
        <f t="shared" ref="AG1167:AG1230" si="735">(-( I1168*K1167 -I1168*$C$2 -H1167-H1167*I1168 /((E1167*F1167)/(E1167+F1167)))-SQRT(( I1168*K1167 -I1168*$C$2 -H1167-H1167*I1168 /((E1167*F1167)/(E1167+F1167)))*( I1168*K1167 -I1168*$C$2 -H1167-H1167*I1168 /((E1167*F1167)/(E1167+F1167)))-4*(J1167 +I1168 /((E1167*F1167)/(E1167+F1167)))*(+H1167*I1168*$C$2 -H1167*I1168*K1167)))/(2*(J1167 +I1168 /((E1167*F1167)/(E1167+F1167))))</f>
        <v>11.620219942293835</v>
      </c>
      <c r="AH1167" s="37">
        <f t="shared" si="716"/>
        <v>0</v>
      </c>
      <c r="AI1167" s="37" t="e">
        <f t="shared" si="717"/>
        <v>#DIV/0!</v>
      </c>
      <c r="AJ1167" s="37" t="e">
        <f t="shared" si="718"/>
        <v>#DIV/0!</v>
      </c>
      <c r="AK1167" s="37" t="e">
        <f t="shared" si="719"/>
        <v>#DIV/0!</v>
      </c>
      <c r="AM1167" s="22">
        <f t="shared" ref="AM1167:AM1230" si="736">(-( I1167*K1167 -I1167*$C$2 -H1167-H1167*I1167 /((E1167*F1167)/(E1167+F1167)))-SQRT(( I1167*K1167 -I1167*$C$2 -H1167-H1167*I1167 /((E1167*F1167)/(E1167+F1167)))*( I1167*K1167 -I1167*$C$2 -H1167-H1167*I1167 /((E1167*F1167)/(E1167+F1167)))-4*(J1168 +I1167 /((E1167*F1167)/(E1167+F1167)))*(+H1167*I1167*$C$2 -H1167*I1167*K1167)))/(2*(J1168 +I1167 /((E1167*F1167)/(E1167+F1167))))</f>
        <v>11.620219942293835</v>
      </c>
      <c r="AN1167" s="37">
        <f t="shared" si="720"/>
        <v>0</v>
      </c>
      <c r="AO1167" s="37" t="e">
        <f t="shared" si="721"/>
        <v>#DIV/0!</v>
      </c>
      <c r="AP1167" s="37" t="e">
        <f t="shared" si="722"/>
        <v>#DIV/0!</v>
      </c>
      <c r="AQ1167" s="37" t="e">
        <f t="shared" si="723"/>
        <v>#DIV/0!</v>
      </c>
      <c r="AS1167" s="22">
        <f t="shared" ref="AS1167:AS1230" si="737">(-( I1167*K1168 -I1167*$C$2 -H1167-H1167*I1167 /((E1167*F1167)/(E1167+F1167)))-SQRT(( I1167*K1168 -I1167*$C$2 -H1167-H1167*I1167 /((E1167*F1167)/(E1167+F1167)))*( I1167*K1168 -I1167*$C$2 -H1167-H1167*I1167 /((E1167*F1167)/(E1167+F1167)))-4*(J1167 +I1167 /((E1167*F1167)/(E1167+F1167)))*(+H1167*I1167*$C$2 -H1167*I1167*K1168)))/(2*(J1167 +I1167 /((E1167*F1167)/(E1167+F1167))))</f>
        <v>11.620219942293835</v>
      </c>
      <c r="AT1167" s="37">
        <f t="shared" si="724"/>
        <v>0</v>
      </c>
      <c r="AU1167" s="37" t="e">
        <f t="shared" si="725"/>
        <v>#DIV/0!</v>
      </c>
      <c r="AV1167" s="37" t="e">
        <f t="shared" si="726"/>
        <v>#DIV/0!</v>
      </c>
      <c r="AW1167" s="37" t="e">
        <f t="shared" si="727"/>
        <v>#DIV/0!</v>
      </c>
      <c r="AY1167" s="1">
        <f t="shared" si="705"/>
        <v>237.52001967292742</v>
      </c>
      <c r="AZ1167" s="1">
        <f t="shared" si="706"/>
        <v>11.620219942293835</v>
      </c>
    </row>
    <row r="1168" spans="1:52" hidden="1" x14ac:dyDescent="0.25">
      <c r="A1168" s="3"/>
      <c r="B1168" s="4"/>
      <c r="C1168" s="4">
        <f t="shared" si="707"/>
        <v>129</v>
      </c>
      <c r="D1168" s="21">
        <f t="shared" ref="D1168:D1231" si="738">$C$2-M1168/G1168</f>
        <v>237.50124849634244</v>
      </c>
      <c r="E1168" s="37">
        <f t="shared" si="708"/>
        <v>6.3710000000000003E-2</v>
      </c>
      <c r="F1168" s="37">
        <f t="shared" si="709"/>
        <v>100</v>
      </c>
      <c r="G1168" s="37">
        <f t="shared" ref="G1168:G1231" si="739">(E1168*F1168)/(E1168+F1168)</f>
        <v>6.366943620219559E-2</v>
      </c>
      <c r="H1168" s="23">
        <f t="shared" si="710"/>
        <v>19.140168709572922</v>
      </c>
      <c r="I1168" s="22">
        <f t="shared" si="711"/>
        <v>8.8339240198028857E-2</v>
      </c>
      <c r="J1168" s="22">
        <f t="shared" si="712"/>
        <v>0.7</v>
      </c>
      <c r="K1168" s="21">
        <f t="shared" si="713"/>
        <v>45</v>
      </c>
      <c r="L1168" s="8"/>
      <c r="M1168" s="11">
        <f t="shared" si="728"/>
        <v>11.619592615842471</v>
      </c>
      <c r="N1168" s="9">
        <f t="shared" si="729"/>
        <v>11.618965109718177</v>
      </c>
      <c r="O1168" s="10">
        <f t="shared" si="714"/>
        <v>-6.2750612429418595E-4</v>
      </c>
      <c r="P1168" s="10">
        <f t="shared" ref="P1168:P1231" si="740">O1168/(E1169-E1168)</f>
        <v>62.750612429442924</v>
      </c>
      <c r="Q1168" s="10">
        <f t="shared" ref="Q1168:Q1231" si="741">(O1168/M1168)/((E1169-E1168)/E1168)</f>
        <v>0.34406038576852016</v>
      </c>
      <c r="R1168" s="10">
        <f t="shared" ref="R1168:R1231" si="742">(LN(N1168)-LN(M1168))/(LN(E1169)-LN(E1168))</f>
        <v>0.34404267293952012</v>
      </c>
      <c r="S1168" s="9"/>
      <c r="T1168" s="9">
        <f t="shared" si="730"/>
        <v>11.619592615842471</v>
      </c>
      <c r="U1168" s="10">
        <f t="shared" ref="U1168:U1231" si="743">T1168-$M1168</f>
        <v>0</v>
      </c>
      <c r="V1168" s="10" t="e">
        <f t="shared" ref="V1168:V1231" si="744">U1168/(F1169-F1168)</f>
        <v>#DIV/0!</v>
      </c>
      <c r="W1168" s="10" t="e">
        <f t="shared" ref="W1168:W1231" si="745">(U1168/M1168)/((F1169-F1168)/F1168)</f>
        <v>#DIV/0!</v>
      </c>
      <c r="X1168" s="10" t="e">
        <f t="shared" ref="X1168:X1231" si="746">(LN(T1168)-LN(M1168))/(LN(F1169)-LN(F1168))</f>
        <v>#DIV/0!</v>
      </c>
      <c r="Z1168" s="22">
        <f t="shared" si="731"/>
        <v>11.619592615842471</v>
      </c>
      <c r="AA1168" s="37">
        <f t="shared" si="732"/>
        <v>0</v>
      </c>
      <c r="AB1168" s="37" t="e">
        <f t="shared" si="733"/>
        <v>#DIV/0!</v>
      </c>
      <c r="AC1168" s="37" t="e">
        <f t="shared" si="734"/>
        <v>#DIV/0!</v>
      </c>
      <c r="AD1168" s="37" t="e">
        <f t="shared" si="715"/>
        <v>#DIV/0!</v>
      </c>
      <c r="AG1168" s="22">
        <f t="shared" si="735"/>
        <v>11.619592615842471</v>
      </c>
      <c r="AH1168" s="37">
        <f t="shared" si="716"/>
        <v>0</v>
      </c>
      <c r="AI1168" s="37" t="e">
        <f t="shared" si="717"/>
        <v>#DIV/0!</v>
      </c>
      <c r="AJ1168" s="37" t="e">
        <f t="shared" si="718"/>
        <v>#DIV/0!</v>
      </c>
      <c r="AK1168" s="37" t="e">
        <f t="shared" si="719"/>
        <v>#DIV/0!</v>
      </c>
      <c r="AM1168" s="22">
        <f t="shared" si="736"/>
        <v>11.619592615842471</v>
      </c>
      <c r="AN1168" s="37">
        <f t="shared" si="720"/>
        <v>0</v>
      </c>
      <c r="AO1168" s="37" t="e">
        <f t="shared" si="721"/>
        <v>#DIV/0!</v>
      </c>
      <c r="AP1168" s="37" t="e">
        <f t="shared" si="722"/>
        <v>#DIV/0!</v>
      </c>
      <c r="AQ1168" s="37" t="e">
        <f t="shared" si="723"/>
        <v>#DIV/0!</v>
      </c>
      <c r="AS1168" s="22">
        <f t="shared" si="737"/>
        <v>11.619592615842471</v>
      </c>
      <c r="AT1168" s="37">
        <f t="shared" si="724"/>
        <v>0</v>
      </c>
      <c r="AU1168" s="37" t="e">
        <f t="shared" si="725"/>
        <v>#DIV/0!</v>
      </c>
      <c r="AV1168" s="37" t="e">
        <f t="shared" si="726"/>
        <v>#DIV/0!</v>
      </c>
      <c r="AW1168" s="37" t="e">
        <f t="shared" si="727"/>
        <v>#DIV/0!</v>
      </c>
      <c r="AY1168" s="1">
        <f t="shared" ref="AY1168:AY1231" si="747">IF($C$1=2,D1168,NA())</f>
        <v>237.50124849634244</v>
      </c>
      <c r="AZ1168" s="1">
        <f t="shared" ref="AZ1168:AZ1231" si="748">IF($C$1=2,M1168,NA())</f>
        <v>11.619592615842471</v>
      </c>
    </row>
    <row r="1169" spans="1:52" hidden="1" x14ac:dyDescent="0.25">
      <c r="A1169" s="3"/>
      <c r="B1169" s="4"/>
      <c r="C1169" s="4">
        <f t="shared" ref="C1169:C1232" si="749">IF(OR(($E$2039-$E$1039)&gt;1,($F$2039-$F$1039)&gt;1),$C$1039 + ($C$2039 - $C$1039) * ((ROW() - ROW($C$1039)) / (ROW($C$2039) - ROW($C$1039)))^$B$1038,($C$1039 + ($C$2039 - $C$1039) * (ROW() - ROW($C$1039)) / (ROW($C$2039) - ROW($C$1039))))</f>
        <v>130</v>
      </c>
      <c r="D1169" s="21">
        <f t="shared" si="738"/>
        <v>237.48247424657666</v>
      </c>
      <c r="E1169" s="37">
        <f t="shared" ref="E1169:E1232" si="750">$E$1039+$C1169/$C$2039*($E$2039-$E$1039)</f>
        <v>6.3700000000000007E-2</v>
      </c>
      <c r="F1169" s="37">
        <f t="shared" ref="F1169:F1232" si="751">$F$1039+$C1169/$C$2039*($F$2039-$F$1039)</f>
        <v>100</v>
      </c>
      <c r="G1169" s="37">
        <f t="shared" si="739"/>
        <v>6.365944893103094E-2</v>
      </c>
      <c r="H1169" s="23">
        <f t="shared" ref="H1169:H1232" si="752">$H$1039+C1169/$C$2039*($H$2039-$H$1039)</f>
        <v>19.140168709572922</v>
      </c>
      <c r="I1169" s="22">
        <f t="shared" ref="I1169:I1232" si="753">$I$1039+C1169/$C$2039*($I$2039-$I$1039)</f>
        <v>8.8339240198028857E-2</v>
      </c>
      <c r="J1169" s="22">
        <f t="shared" ref="J1169:J1232" si="754">$J$1039+C1169/$C$2039*($J$2039-$J$1039)</f>
        <v>0.7</v>
      </c>
      <c r="K1169" s="21">
        <f t="shared" ref="K1169:K1232" si="755">$K$1039+C1169/$C$2039*($K$2039-$K$1039)</f>
        <v>45</v>
      </c>
      <c r="L1169" s="8"/>
      <c r="M1169" s="11">
        <f t="shared" si="728"/>
        <v>11.618965109718177</v>
      </c>
      <c r="N1169" s="9">
        <f t="shared" si="729"/>
        <v>11.618337423858479</v>
      </c>
      <c r="O1169" s="10">
        <f t="shared" si="714"/>
        <v>-6.2768585969763535E-4</v>
      </c>
      <c r="P1169" s="10">
        <f t="shared" si="740"/>
        <v>62.768585969700759</v>
      </c>
      <c r="Q1169" s="10">
        <f t="shared" si="741"/>
        <v>0.34412349882397747</v>
      </c>
      <c r="R1169" s="10">
        <f t="shared" si="742"/>
        <v>0.344105781670966</v>
      </c>
      <c r="S1169" s="9"/>
      <c r="T1169" s="9">
        <f t="shared" si="730"/>
        <v>11.618965109718177</v>
      </c>
      <c r="U1169" s="10">
        <f t="shared" si="743"/>
        <v>0</v>
      </c>
      <c r="V1169" s="10" t="e">
        <f t="shared" si="744"/>
        <v>#DIV/0!</v>
      </c>
      <c r="W1169" s="10" t="e">
        <f t="shared" si="745"/>
        <v>#DIV/0!</v>
      </c>
      <c r="X1169" s="10" t="e">
        <f t="shared" si="746"/>
        <v>#DIV/0!</v>
      </c>
      <c r="Z1169" s="22">
        <f t="shared" si="731"/>
        <v>11.618965109718177</v>
      </c>
      <c r="AA1169" s="37">
        <f t="shared" si="732"/>
        <v>0</v>
      </c>
      <c r="AB1169" s="37" t="e">
        <f t="shared" si="733"/>
        <v>#DIV/0!</v>
      </c>
      <c r="AC1169" s="37" t="e">
        <f t="shared" si="734"/>
        <v>#DIV/0!</v>
      </c>
      <c r="AD1169" s="37" t="e">
        <f t="shared" si="715"/>
        <v>#DIV/0!</v>
      </c>
      <c r="AG1169" s="22">
        <f t="shared" si="735"/>
        <v>11.618965109718177</v>
      </c>
      <c r="AH1169" s="37">
        <f t="shared" si="716"/>
        <v>0</v>
      </c>
      <c r="AI1169" s="37" t="e">
        <f t="shared" si="717"/>
        <v>#DIV/0!</v>
      </c>
      <c r="AJ1169" s="37" t="e">
        <f t="shared" si="718"/>
        <v>#DIV/0!</v>
      </c>
      <c r="AK1169" s="37" t="e">
        <f t="shared" si="719"/>
        <v>#DIV/0!</v>
      </c>
      <c r="AM1169" s="22">
        <f t="shared" si="736"/>
        <v>11.618965109718177</v>
      </c>
      <c r="AN1169" s="37">
        <f t="shared" si="720"/>
        <v>0</v>
      </c>
      <c r="AO1169" s="37" t="e">
        <f t="shared" si="721"/>
        <v>#DIV/0!</v>
      </c>
      <c r="AP1169" s="37" t="e">
        <f t="shared" si="722"/>
        <v>#DIV/0!</v>
      </c>
      <c r="AQ1169" s="37" t="e">
        <f t="shared" si="723"/>
        <v>#DIV/0!</v>
      </c>
      <c r="AS1169" s="22">
        <f t="shared" si="737"/>
        <v>11.618965109718177</v>
      </c>
      <c r="AT1169" s="37">
        <f t="shared" si="724"/>
        <v>0</v>
      </c>
      <c r="AU1169" s="37" t="e">
        <f t="shared" si="725"/>
        <v>#DIV/0!</v>
      </c>
      <c r="AV1169" s="37" t="e">
        <f t="shared" si="726"/>
        <v>#DIV/0!</v>
      </c>
      <c r="AW1169" s="37" t="e">
        <f t="shared" si="727"/>
        <v>#DIV/0!</v>
      </c>
      <c r="AY1169" s="1">
        <f t="shared" si="747"/>
        <v>237.48247424657666</v>
      </c>
      <c r="AZ1169" s="1">
        <f t="shared" si="748"/>
        <v>11.618965109718177</v>
      </c>
    </row>
    <row r="1170" spans="1:52" hidden="1" x14ac:dyDescent="0.25">
      <c r="A1170" s="3"/>
      <c r="B1170" s="4"/>
      <c r="C1170" s="4">
        <f t="shared" si="749"/>
        <v>131</v>
      </c>
      <c r="D1170" s="21">
        <f t="shared" si="738"/>
        <v>237.46369692316324</v>
      </c>
      <c r="E1170" s="37">
        <f t="shared" si="750"/>
        <v>6.3689999999999997E-2</v>
      </c>
      <c r="F1170" s="37">
        <f t="shared" si="751"/>
        <v>100</v>
      </c>
      <c r="G1170" s="37">
        <f t="shared" si="739"/>
        <v>6.364946165787011E-2</v>
      </c>
      <c r="H1170" s="23">
        <f t="shared" si="752"/>
        <v>19.140168709572922</v>
      </c>
      <c r="I1170" s="22">
        <f t="shared" si="753"/>
        <v>8.8339240198028857E-2</v>
      </c>
      <c r="J1170" s="22">
        <f t="shared" si="754"/>
        <v>0.7</v>
      </c>
      <c r="K1170" s="21">
        <f t="shared" si="755"/>
        <v>45</v>
      </c>
      <c r="L1170" s="8"/>
      <c r="M1170" s="11">
        <f t="shared" si="728"/>
        <v>11.618337423858479</v>
      </c>
      <c r="N1170" s="9">
        <f t="shared" si="729"/>
        <v>11.617709558200888</v>
      </c>
      <c r="O1170" s="10">
        <f t="shared" ref="O1170:O1233" si="756">N1170-M1170</f>
        <v>-6.27865657591542E-4</v>
      </c>
      <c r="P1170" s="10">
        <f t="shared" si="740"/>
        <v>62.786565759178544</v>
      </c>
      <c r="Q1170" s="10">
        <f t="shared" si="741"/>
        <v>0.34418662733880595</v>
      </c>
      <c r="R1170" s="10">
        <f t="shared" si="742"/>
        <v>0.34416890585691745</v>
      </c>
      <c r="S1170" s="9"/>
      <c r="T1170" s="9">
        <f t="shared" si="730"/>
        <v>11.618337423858479</v>
      </c>
      <c r="U1170" s="10">
        <f t="shared" si="743"/>
        <v>0</v>
      </c>
      <c r="V1170" s="10" t="e">
        <f t="shared" si="744"/>
        <v>#DIV/0!</v>
      </c>
      <c r="W1170" s="10" t="e">
        <f t="shared" si="745"/>
        <v>#DIV/0!</v>
      </c>
      <c r="X1170" s="10" t="e">
        <f t="shared" si="746"/>
        <v>#DIV/0!</v>
      </c>
      <c r="Z1170" s="22">
        <f t="shared" si="731"/>
        <v>11.618337423858479</v>
      </c>
      <c r="AA1170" s="37">
        <f t="shared" si="732"/>
        <v>0</v>
      </c>
      <c r="AB1170" s="37" t="e">
        <f t="shared" si="733"/>
        <v>#DIV/0!</v>
      </c>
      <c r="AC1170" s="37" t="e">
        <f t="shared" si="734"/>
        <v>#DIV/0!</v>
      </c>
      <c r="AD1170" s="37" t="e">
        <f t="shared" ref="AD1170:AD1233" si="757">(LN(Z1170)-LN($M1170))/(LN($H1171)-LN($H1170))</f>
        <v>#DIV/0!</v>
      </c>
      <c r="AG1170" s="22">
        <f t="shared" si="735"/>
        <v>11.618337423858479</v>
      </c>
      <c r="AH1170" s="37">
        <f t="shared" ref="AH1170:AH1233" si="758">AG1170-$M1170</f>
        <v>0</v>
      </c>
      <c r="AI1170" s="37" t="e">
        <f t="shared" ref="AI1170:AI1233" si="759">AH1170/($I1171-$I1170)</f>
        <v>#DIV/0!</v>
      </c>
      <c r="AJ1170" s="37" t="e">
        <f t="shared" ref="AJ1170:AJ1233" si="760">(AH1170/$M1170)/(($I1171-$I1170)/$I1170)</f>
        <v>#DIV/0!</v>
      </c>
      <c r="AK1170" s="37" t="e">
        <f t="shared" ref="AK1170:AK1233" si="761">(LN(AG1170)-LN($M1170))/(LN($I1171)-LN($I1170))</f>
        <v>#DIV/0!</v>
      </c>
      <c r="AM1170" s="22">
        <f t="shared" si="736"/>
        <v>11.618337423858479</v>
      </c>
      <c r="AN1170" s="37">
        <f t="shared" ref="AN1170:AN1233" si="762">AM1170-$M1170</f>
        <v>0</v>
      </c>
      <c r="AO1170" s="37" t="e">
        <f t="shared" ref="AO1170:AO1233" si="763">AN1170/($J1171-$J1170)</f>
        <v>#DIV/0!</v>
      </c>
      <c r="AP1170" s="37" t="e">
        <f t="shared" ref="AP1170:AP1233" si="764">(AN1170/$M1170)/(($J1171-$J1170)/$J1170)</f>
        <v>#DIV/0!</v>
      </c>
      <c r="AQ1170" s="37" t="e">
        <f t="shared" ref="AQ1170:AQ1233" si="765">(LN(AM1170)-LN($M1170))/(LN($J1171)-LN($J1170))</f>
        <v>#DIV/0!</v>
      </c>
      <c r="AS1170" s="22">
        <f t="shared" si="737"/>
        <v>11.618337423858479</v>
      </c>
      <c r="AT1170" s="37">
        <f t="shared" ref="AT1170:AT1233" si="766">AS1170-$M1170</f>
        <v>0</v>
      </c>
      <c r="AU1170" s="37" t="e">
        <f t="shared" ref="AU1170:AU1233" si="767">AT1170/($K1171-$K1170)</f>
        <v>#DIV/0!</v>
      </c>
      <c r="AV1170" s="37" t="e">
        <f t="shared" ref="AV1170:AV1233" si="768">(AT1170/$M1170)/(($K1171-$K1170)/$K1170)</f>
        <v>#DIV/0!</v>
      </c>
      <c r="AW1170" s="37" t="e">
        <f t="shared" ref="AW1170:AW1233" si="769">(LN(AS1170)-LN($M1170))/(LN($K1171)-LN($K1170))</f>
        <v>#DIV/0!</v>
      </c>
      <c r="AY1170" s="1">
        <f t="shared" si="747"/>
        <v>237.46369692316324</v>
      </c>
      <c r="AZ1170" s="1">
        <f t="shared" si="748"/>
        <v>11.618337423858479</v>
      </c>
    </row>
    <row r="1171" spans="1:52" hidden="1" x14ac:dyDescent="0.25">
      <c r="A1171" s="3"/>
      <c r="B1171" s="4"/>
      <c r="C1171" s="4">
        <f t="shared" si="749"/>
        <v>132</v>
      </c>
      <c r="D1171" s="21">
        <f t="shared" si="738"/>
        <v>237.44491652563519</v>
      </c>
      <c r="E1171" s="37">
        <f t="shared" si="750"/>
        <v>6.368E-2</v>
      </c>
      <c r="F1171" s="37">
        <f t="shared" si="751"/>
        <v>100</v>
      </c>
      <c r="G1171" s="37">
        <f t="shared" si="739"/>
        <v>6.3639474382713085E-2</v>
      </c>
      <c r="H1171" s="23">
        <f t="shared" si="752"/>
        <v>19.140168709572922</v>
      </c>
      <c r="I1171" s="22">
        <f t="shared" si="753"/>
        <v>8.8339240198028857E-2</v>
      </c>
      <c r="J1171" s="22">
        <f t="shared" si="754"/>
        <v>0.7</v>
      </c>
      <c r="K1171" s="21">
        <f t="shared" si="755"/>
        <v>45</v>
      </c>
      <c r="L1171" s="8"/>
      <c r="M1171" s="11">
        <f t="shared" si="728"/>
        <v>11.617709558200888</v>
      </c>
      <c r="N1171" s="9">
        <f t="shared" si="729"/>
        <v>11.617081512682873</v>
      </c>
      <c r="O1171" s="10">
        <f t="shared" si="756"/>
        <v>-6.2804551801498576E-4</v>
      </c>
      <c r="P1171" s="10">
        <f t="shared" si="740"/>
        <v>62.804551801522926</v>
      </c>
      <c r="Q1171" s="10">
        <f t="shared" si="741"/>
        <v>0.34424977132414419</v>
      </c>
      <c r="R1171" s="10">
        <f t="shared" si="742"/>
        <v>0.34423204551335534</v>
      </c>
      <c r="S1171" s="9"/>
      <c r="T1171" s="9">
        <f t="shared" si="730"/>
        <v>11.617709558200888</v>
      </c>
      <c r="U1171" s="10">
        <f t="shared" si="743"/>
        <v>0</v>
      </c>
      <c r="V1171" s="10" t="e">
        <f t="shared" si="744"/>
        <v>#DIV/0!</v>
      </c>
      <c r="W1171" s="10" t="e">
        <f t="shared" si="745"/>
        <v>#DIV/0!</v>
      </c>
      <c r="X1171" s="10" t="e">
        <f t="shared" si="746"/>
        <v>#DIV/0!</v>
      </c>
      <c r="Z1171" s="22">
        <f t="shared" si="731"/>
        <v>11.617709558200888</v>
      </c>
      <c r="AA1171" s="37">
        <f t="shared" si="732"/>
        <v>0</v>
      </c>
      <c r="AB1171" s="37" t="e">
        <f t="shared" si="733"/>
        <v>#DIV/0!</v>
      </c>
      <c r="AC1171" s="37" t="e">
        <f t="shared" si="734"/>
        <v>#DIV/0!</v>
      </c>
      <c r="AD1171" s="37" t="e">
        <f t="shared" si="757"/>
        <v>#DIV/0!</v>
      </c>
      <c r="AG1171" s="22">
        <f t="shared" si="735"/>
        <v>11.617709558200888</v>
      </c>
      <c r="AH1171" s="37">
        <f t="shared" si="758"/>
        <v>0</v>
      </c>
      <c r="AI1171" s="37" t="e">
        <f t="shared" si="759"/>
        <v>#DIV/0!</v>
      </c>
      <c r="AJ1171" s="37" t="e">
        <f t="shared" si="760"/>
        <v>#DIV/0!</v>
      </c>
      <c r="AK1171" s="37" t="e">
        <f t="shared" si="761"/>
        <v>#DIV/0!</v>
      </c>
      <c r="AM1171" s="22">
        <f t="shared" si="736"/>
        <v>11.617709558200888</v>
      </c>
      <c r="AN1171" s="37">
        <f t="shared" si="762"/>
        <v>0</v>
      </c>
      <c r="AO1171" s="37" t="e">
        <f t="shared" si="763"/>
        <v>#DIV/0!</v>
      </c>
      <c r="AP1171" s="37" t="e">
        <f t="shared" si="764"/>
        <v>#DIV/0!</v>
      </c>
      <c r="AQ1171" s="37" t="e">
        <f t="shared" si="765"/>
        <v>#DIV/0!</v>
      </c>
      <c r="AS1171" s="22">
        <f t="shared" si="737"/>
        <v>11.617709558200888</v>
      </c>
      <c r="AT1171" s="37">
        <f t="shared" si="766"/>
        <v>0</v>
      </c>
      <c r="AU1171" s="37" t="e">
        <f t="shared" si="767"/>
        <v>#DIV/0!</v>
      </c>
      <c r="AV1171" s="37" t="e">
        <f t="shared" si="768"/>
        <v>#DIV/0!</v>
      </c>
      <c r="AW1171" s="37" t="e">
        <f t="shared" si="769"/>
        <v>#DIV/0!</v>
      </c>
      <c r="AY1171" s="1">
        <f t="shared" si="747"/>
        <v>237.44491652563519</v>
      </c>
      <c r="AZ1171" s="1">
        <f t="shared" si="748"/>
        <v>11.617709558200888</v>
      </c>
    </row>
    <row r="1172" spans="1:52" hidden="1" x14ac:dyDescent="0.25">
      <c r="A1172" s="3"/>
      <c r="B1172" s="4"/>
      <c r="C1172" s="4">
        <f t="shared" si="749"/>
        <v>133</v>
      </c>
      <c r="D1172" s="21">
        <f t="shared" si="738"/>
        <v>237.42613305352603</v>
      </c>
      <c r="E1172" s="37">
        <f t="shared" si="750"/>
        <v>6.3670000000000004E-2</v>
      </c>
      <c r="F1172" s="37">
        <f t="shared" si="751"/>
        <v>100</v>
      </c>
      <c r="G1172" s="37">
        <f t="shared" si="739"/>
        <v>6.3629487105559893E-2</v>
      </c>
      <c r="H1172" s="23">
        <f t="shared" si="752"/>
        <v>19.140168709572922</v>
      </c>
      <c r="I1172" s="22">
        <f t="shared" si="753"/>
        <v>8.8339240198028857E-2</v>
      </c>
      <c r="J1172" s="22">
        <f t="shared" si="754"/>
        <v>0.7</v>
      </c>
      <c r="K1172" s="21">
        <f t="shared" si="755"/>
        <v>45</v>
      </c>
      <c r="L1172" s="8"/>
      <c r="M1172" s="11">
        <f t="shared" si="728"/>
        <v>11.617081512682873</v>
      </c>
      <c r="N1172" s="9">
        <f t="shared" si="729"/>
        <v>11.616453287241919</v>
      </c>
      <c r="O1172" s="10">
        <f t="shared" si="756"/>
        <v>-6.2822544095375576E-4</v>
      </c>
      <c r="P1172" s="10">
        <f t="shared" si="740"/>
        <v>62.822544095399934</v>
      </c>
      <c r="Q1172" s="10">
        <f t="shared" si="741"/>
        <v>0.34431293076382707</v>
      </c>
      <c r="R1172" s="10">
        <f t="shared" si="742"/>
        <v>0.34429520062532215</v>
      </c>
      <c r="S1172" s="9"/>
      <c r="T1172" s="9">
        <f t="shared" si="730"/>
        <v>11.617081512682873</v>
      </c>
      <c r="U1172" s="10">
        <f t="shared" si="743"/>
        <v>0</v>
      </c>
      <c r="V1172" s="10" t="e">
        <f t="shared" si="744"/>
        <v>#DIV/0!</v>
      </c>
      <c r="W1172" s="10" t="e">
        <f t="shared" si="745"/>
        <v>#DIV/0!</v>
      </c>
      <c r="X1172" s="10" t="e">
        <f t="shared" si="746"/>
        <v>#DIV/0!</v>
      </c>
      <c r="Z1172" s="22">
        <f t="shared" si="731"/>
        <v>11.617081512682873</v>
      </c>
      <c r="AA1172" s="37">
        <f t="shared" si="732"/>
        <v>0</v>
      </c>
      <c r="AB1172" s="37" t="e">
        <f t="shared" si="733"/>
        <v>#DIV/0!</v>
      </c>
      <c r="AC1172" s="37" t="e">
        <f t="shared" si="734"/>
        <v>#DIV/0!</v>
      </c>
      <c r="AD1172" s="37" t="e">
        <f t="shared" si="757"/>
        <v>#DIV/0!</v>
      </c>
      <c r="AG1172" s="22">
        <f t="shared" si="735"/>
        <v>11.617081512682873</v>
      </c>
      <c r="AH1172" s="37">
        <f t="shared" si="758"/>
        <v>0</v>
      </c>
      <c r="AI1172" s="37" t="e">
        <f t="shared" si="759"/>
        <v>#DIV/0!</v>
      </c>
      <c r="AJ1172" s="37" t="e">
        <f t="shared" si="760"/>
        <v>#DIV/0!</v>
      </c>
      <c r="AK1172" s="37" t="e">
        <f t="shared" si="761"/>
        <v>#DIV/0!</v>
      </c>
      <c r="AM1172" s="22">
        <f t="shared" si="736"/>
        <v>11.617081512682873</v>
      </c>
      <c r="AN1172" s="37">
        <f t="shared" si="762"/>
        <v>0</v>
      </c>
      <c r="AO1172" s="37" t="e">
        <f t="shared" si="763"/>
        <v>#DIV/0!</v>
      </c>
      <c r="AP1172" s="37" t="e">
        <f t="shared" si="764"/>
        <v>#DIV/0!</v>
      </c>
      <c r="AQ1172" s="37" t="e">
        <f t="shared" si="765"/>
        <v>#DIV/0!</v>
      </c>
      <c r="AS1172" s="22">
        <f t="shared" si="737"/>
        <v>11.617081512682873</v>
      </c>
      <c r="AT1172" s="37">
        <f t="shared" si="766"/>
        <v>0</v>
      </c>
      <c r="AU1172" s="37" t="e">
        <f t="shared" si="767"/>
        <v>#DIV/0!</v>
      </c>
      <c r="AV1172" s="37" t="e">
        <f t="shared" si="768"/>
        <v>#DIV/0!</v>
      </c>
      <c r="AW1172" s="37" t="e">
        <f t="shared" si="769"/>
        <v>#DIV/0!</v>
      </c>
      <c r="AY1172" s="1">
        <f t="shared" si="747"/>
        <v>237.42613305352603</v>
      </c>
      <c r="AZ1172" s="1">
        <f t="shared" si="748"/>
        <v>11.617081512682873</v>
      </c>
    </row>
    <row r="1173" spans="1:52" hidden="1" x14ac:dyDescent="0.25">
      <c r="A1173" s="3"/>
      <c r="B1173" s="4"/>
      <c r="C1173" s="4">
        <f t="shared" si="749"/>
        <v>134</v>
      </c>
      <c r="D1173" s="21">
        <f t="shared" si="738"/>
        <v>237.40734650636861</v>
      </c>
      <c r="E1173" s="37">
        <f t="shared" si="750"/>
        <v>6.3660000000000008E-2</v>
      </c>
      <c r="F1173" s="37">
        <f t="shared" si="751"/>
        <v>100</v>
      </c>
      <c r="G1173" s="37">
        <f t="shared" si="739"/>
        <v>6.3619499826410519E-2</v>
      </c>
      <c r="H1173" s="23">
        <f t="shared" si="752"/>
        <v>19.140168709572922</v>
      </c>
      <c r="I1173" s="22">
        <f t="shared" si="753"/>
        <v>8.8339240198028857E-2</v>
      </c>
      <c r="J1173" s="22">
        <f t="shared" si="754"/>
        <v>0.7</v>
      </c>
      <c r="K1173" s="21">
        <f t="shared" si="755"/>
        <v>45</v>
      </c>
      <c r="L1173" s="8"/>
      <c r="M1173" s="11">
        <f t="shared" si="728"/>
        <v>11.616453287241919</v>
      </c>
      <c r="N1173" s="9">
        <f t="shared" si="729"/>
        <v>11.615824881815456</v>
      </c>
      <c r="O1173" s="10">
        <f t="shared" si="756"/>
        <v>-6.2840542646291908E-4</v>
      </c>
      <c r="P1173" s="10">
        <f t="shared" si="740"/>
        <v>62.840542646229061</v>
      </c>
      <c r="Q1173" s="10">
        <f t="shared" si="741"/>
        <v>0.34437610567870325</v>
      </c>
      <c r="R1173" s="10">
        <f t="shared" si="742"/>
        <v>0.34435837120992918</v>
      </c>
      <c r="S1173" s="9"/>
      <c r="T1173" s="9">
        <f t="shared" si="730"/>
        <v>11.616453287241919</v>
      </c>
      <c r="U1173" s="10">
        <f t="shared" si="743"/>
        <v>0</v>
      </c>
      <c r="V1173" s="10" t="e">
        <f t="shared" si="744"/>
        <v>#DIV/0!</v>
      </c>
      <c r="W1173" s="10" t="e">
        <f t="shared" si="745"/>
        <v>#DIV/0!</v>
      </c>
      <c r="X1173" s="10" t="e">
        <f t="shared" si="746"/>
        <v>#DIV/0!</v>
      </c>
      <c r="Z1173" s="22">
        <f t="shared" si="731"/>
        <v>11.616453287241919</v>
      </c>
      <c r="AA1173" s="37">
        <f t="shared" si="732"/>
        <v>0</v>
      </c>
      <c r="AB1173" s="37" t="e">
        <f t="shared" si="733"/>
        <v>#DIV/0!</v>
      </c>
      <c r="AC1173" s="37" t="e">
        <f t="shared" si="734"/>
        <v>#DIV/0!</v>
      </c>
      <c r="AD1173" s="37" t="e">
        <f t="shared" si="757"/>
        <v>#DIV/0!</v>
      </c>
      <c r="AG1173" s="22">
        <f t="shared" si="735"/>
        <v>11.616453287241919</v>
      </c>
      <c r="AH1173" s="37">
        <f t="shared" si="758"/>
        <v>0</v>
      </c>
      <c r="AI1173" s="37" t="e">
        <f t="shared" si="759"/>
        <v>#DIV/0!</v>
      </c>
      <c r="AJ1173" s="37" t="e">
        <f t="shared" si="760"/>
        <v>#DIV/0!</v>
      </c>
      <c r="AK1173" s="37" t="e">
        <f t="shared" si="761"/>
        <v>#DIV/0!</v>
      </c>
      <c r="AM1173" s="22">
        <f t="shared" si="736"/>
        <v>11.616453287241919</v>
      </c>
      <c r="AN1173" s="37">
        <f t="shared" si="762"/>
        <v>0</v>
      </c>
      <c r="AO1173" s="37" t="e">
        <f t="shared" si="763"/>
        <v>#DIV/0!</v>
      </c>
      <c r="AP1173" s="37" t="e">
        <f t="shared" si="764"/>
        <v>#DIV/0!</v>
      </c>
      <c r="AQ1173" s="37" t="e">
        <f t="shared" si="765"/>
        <v>#DIV/0!</v>
      </c>
      <c r="AS1173" s="22">
        <f t="shared" si="737"/>
        <v>11.616453287241919</v>
      </c>
      <c r="AT1173" s="37">
        <f t="shared" si="766"/>
        <v>0</v>
      </c>
      <c r="AU1173" s="37" t="e">
        <f t="shared" si="767"/>
        <v>#DIV/0!</v>
      </c>
      <c r="AV1173" s="37" t="e">
        <f t="shared" si="768"/>
        <v>#DIV/0!</v>
      </c>
      <c r="AW1173" s="37" t="e">
        <f t="shared" si="769"/>
        <v>#DIV/0!</v>
      </c>
      <c r="AY1173" s="1">
        <f t="shared" si="747"/>
        <v>237.40734650636861</v>
      </c>
      <c r="AZ1173" s="1">
        <f t="shared" si="748"/>
        <v>11.616453287241919</v>
      </c>
    </row>
    <row r="1174" spans="1:52" hidden="1" x14ac:dyDescent="0.25">
      <c r="A1174" s="3"/>
      <c r="B1174" s="4"/>
      <c r="C1174" s="4">
        <f t="shared" si="749"/>
        <v>135</v>
      </c>
      <c r="D1174" s="21">
        <f t="shared" si="738"/>
        <v>237.38855688369628</v>
      </c>
      <c r="E1174" s="37">
        <f t="shared" si="750"/>
        <v>6.3649999999999998E-2</v>
      </c>
      <c r="F1174" s="37">
        <f t="shared" si="751"/>
        <v>100</v>
      </c>
      <c r="G1174" s="37">
        <f t="shared" si="739"/>
        <v>6.3609512545264937E-2</v>
      </c>
      <c r="H1174" s="23">
        <f t="shared" si="752"/>
        <v>19.140168709572922</v>
      </c>
      <c r="I1174" s="22">
        <f t="shared" si="753"/>
        <v>8.8339240198028857E-2</v>
      </c>
      <c r="J1174" s="22">
        <f t="shared" si="754"/>
        <v>0.7</v>
      </c>
      <c r="K1174" s="21">
        <f t="shared" si="755"/>
        <v>45</v>
      </c>
      <c r="L1174" s="8"/>
      <c r="M1174" s="11">
        <f t="shared" si="728"/>
        <v>11.615824881815456</v>
      </c>
      <c r="N1174" s="9">
        <f t="shared" si="729"/>
        <v>11.615196296340905</v>
      </c>
      <c r="O1174" s="10">
        <f t="shared" si="756"/>
        <v>-6.2858547455135749E-4</v>
      </c>
      <c r="P1174" s="10">
        <f t="shared" si="740"/>
        <v>62.858547455160121</v>
      </c>
      <c r="Q1174" s="10">
        <f t="shared" si="741"/>
        <v>0.34443929606621504</v>
      </c>
      <c r="R1174" s="10">
        <f t="shared" si="742"/>
        <v>0.34442155726624213</v>
      </c>
      <c r="S1174" s="9"/>
      <c r="T1174" s="9">
        <f t="shared" si="730"/>
        <v>11.615824881815456</v>
      </c>
      <c r="U1174" s="10">
        <f t="shared" si="743"/>
        <v>0</v>
      </c>
      <c r="V1174" s="10" t="e">
        <f t="shared" si="744"/>
        <v>#DIV/0!</v>
      </c>
      <c r="W1174" s="10" t="e">
        <f t="shared" si="745"/>
        <v>#DIV/0!</v>
      </c>
      <c r="X1174" s="10" t="e">
        <f t="shared" si="746"/>
        <v>#DIV/0!</v>
      </c>
      <c r="Z1174" s="22">
        <f t="shared" si="731"/>
        <v>11.615824881815456</v>
      </c>
      <c r="AA1174" s="37">
        <f t="shared" si="732"/>
        <v>0</v>
      </c>
      <c r="AB1174" s="37" t="e">
        <f t="shared" si="733"/>
        <v>#DIV/0!</v>
      </c>
      <c r="AC1174" s="37" t="e">
        <f t="shared" si="734"/>
        <v>#DIV/0!</v>
      </c>
      <c r="AD1174" s="37" t="e">
        <f t="shared" si="757"/>
        <v>#DIV/0!</v>
      </c>
      <c r="AG1174" s="22">
        <f t="shared" si="735"/>
        <v>11.615824881815456</v>
      </c>
      <c r="AH1174" s="37">
        <f t="shared" si="758"/>
        <v>0</v>
      </c>
      <c r="AI1174" s="37" t="e">
        <f t="shared" si="759"/>
        <v>#DIV/0!</v>
      </c>
      <c r="AJ1174" s="37" t="e">
        <f t="shared" si="760"/>
        <v>#DIV/0!</v>
      </c>
      <c r="AK1174" s="37" t="e">
        <f t="shared" si="761"/>
        <v>#DIV/0!</v>
      </c>
      <c r="AM1174" s="22">
        <f t="shared" si="736"/>
        <v>11.615824881815456</v>
      </c>
      <c r="AN1174" s="37">
        <f t="shared" si="762"/>
        <v>0</v>
      </c>
      <c r="AO1174" s="37" t="e">
        <f t="shared" si="763"/>
        <v>#DIV/0!</v>
      </c>
      <c r="AP1174" s="37" t="e">
        <f t="shared" si="764"/>
        <v>#DIV/0!</v>
      </c>
      <c r="AQ1174" s="37" t="e">
        <f t="shared" si="765"/>
        <v>#DIV/0!</v>
      </c>
      <c r="AS1174" s="22">
        <f t="shared" si="737"/>
        <v>11.615824881815456</v>
      </c>
      <c r="AT1174" s="37">
        <f t="shared" si="766"/>
        <v>0</v>
      </c>
      <c r="AU1174" s="37" t="e">
        <f t="shared" si="767"/>
        <v>#DIV/0!</v>
      </c>
      <c r="AV1174" s="37" t="e">
        <f t="shared" si="768"/>
        <v>#DIV/0!</v>
      </c>
      <c r="AW1174" s="37" t="e">
        <f t="shared" si="769"/>
        <v>#DIV/0!</v>
      </c>
      <c r="AY1174" s="1">
        <f t="shared" si="747"/>
        <v>237.38855688369628</v>
      </c>
      <c r="AZ1174" s="1">
        <f t="shared" si="748"/>
        <v>11.615824881815456</v>
      </c>
    </row>
    <row r="1175" spans="1:52" hidden="1" x14ac:dyDescent="0.25">
      <c r="A1175" s="3"/>
      <c r="B1175" s="4"/>
      <c r="C1175" s="4">
        <f t="shared" si="749"/>
        <v>136</v>
      </c>
      <c r="D1175" s="21">
        <f t="shared" si="738"/>
        <v>237.36976418504247</v>
      </c>
      <c r="E1175" s="37">
        <f t="shared" si="750"/>
        <v>6.3640000000000002E-2</v>
      </c>
      <c r="F1175" s="37">
        <f t="shared" si="751"/>
        <v>100</v>
      </c>
      <c r="G1175" s="37">
        <f t="shared" si="739"/>
        <v>6.3599525262123174E-2</v>
      </c>
      <c r="H1175" s="23">
        <f t="shared" si="752"/>
        <v>19.140168709572922</v>
      </c>
      <c r="I1175" s="22">
        <f t="shared" si="753"/>
        <v>8.8339240198028857E-2</v>
      </c>
      <c r="J1175" s="22">
        <f t="shared" si="754"/>
        <v>0.7</v>
      </c>
      <c r="K1175" s="21">
        <f t="shared" si="755"/>
        <v>45</v>
      </c>
      <c r="L1175" s="8"/>
      <c r="M1175" s="11">
        <f t="shared" si="728"/>
        <v>11.615196296340905</v>
      </c>
      <c r="N1175" s="9">
        <f t="shared" si="729"/>
        <v>11.614567530755664</v>
      </c>
      <c r="O1175" s="10">
        <f t="shared" si="756"/>
        <v>-6.2876558524038728E-4</v>
      </c>
      <c r="P1175" s="10">
        <f t="shared" si="740"/>
        <v>62.876558524063107</v>
      </c>
      <c r="Q1175" s="10">
        <f t="shared" si="741"/>
        <v>0.34450250192774989</v>
      </c>
      <c r="R1175" s="10">
        <f t="shared" si="742"/>
        <v>0.34448475879526241</v>
      </c>
      <c r="S1175" s="9"/>
      <c r="T1175" s="9">
        <f t="shared" si="730"/>
        <v>11.615196296340905</v>
      </c>
      <c r="U1175" s="10">
        <f t="shared" si="743"/>
        <v>0</v>
      </c>
      <c r="V1175" s="10" t="e">
        <f t="shared" si="744"/>
        <v>#DIV/0!</v>
      </c>
      <c r="W1175" s="10" t="e">
        <f t="shared" si="745"/>
        <v>#DIV/0!</v>
      </c>
      <c r="X1175" s="10" t="e">
        <f t="shared" si="746"/>
        <v>#DIV/0!</v>
      </c>
      <c r="Z1175" s="22">
        <f t="shared" si="731"/>
        <v>11.615196296340905</v>
      </c>
      <c r="AA1175" s="37">
        <f t="shared" si="732"/>
        <v>0</v>
      </c>
      <c r="AB1175" s="37" t="e">
        <f t="shared" si="733"/>
        <v>#DIV/0!</v>
      </c>
      <c r="AC1175" s="37" t="e">
        <f t="shared" si="734"/>
        <v>#DIV/0!</v>
      </c>
      <c r="AD1175" s="37" t="e">
        <f t="shared" si="757"/>
        <v>#DIV/0!</v>
      </c>
      <c r="AG1175" s="22">
        <f t="shared" si="735"/>
        <v>11.615196296340905</v>
      </c>
      <c r="AH1175" s="37">
        <f t="shared" si="758"/>
        <v>0</v>
      </c>
      <c r="AI1175" s="37" t="e">
        <f t="shared" si="759"/>
        <v>#DIV/0!</v>
      </c>
      <c r="AJ1175" s="37" t="e">
        <f t="shared" si="760"/>
        <v>#DIV/0!</v>
      </c>
      <c r="AK1175" s="37" t="e">
        <f t="shared" si="761"/>
        <v>#DIV/0!</v>
      </c>
      <c r="AM1175" s="22">
        <f t="shared" si="736"/>
        <v>11.615196296340905</v>
      </c>
      <c r="AN1175" s="37">
        <f t="shared" si="762"/>
        <v>0</v>
      </c>
      <c r="AO1175" s="37" t="e">
        <f t="shared" si="763"/>
        <v>#DIV/0!</v>
      </c>
      <c r="AP1175" s="37" t="e">
        <f t="shared" si="764"/>
        <v>#DIV/0!</v>
      </c>
      <c r="AQ1175" s="37" t="e">
        <f t="shared" si="765"/>
        <v>#DIV/0!</v>
      </c>
      <c r="AS1175" s="22">
        <f t="shared" si="737"/>
        <v>11.615196296340905</v>
      </c>
      <c r="AT1175" s="37">
        <f t="shared" si="766"/>
        <v>0</v>
      </c>
      <c r="AU1175" s="37" t="e">
        <f t="shared" si="767"/>
        <v>#DIV/0!</v>
      </c>
      <c r="AV1175" s="37" t="e">
        <f t="shared" si="768"/>
        <v>#DIV/0!</v>
      </c>
      <c r="AW1175" s="37" t="e">
        <f t="shared" si="769"/>
        <v>#DIV/0!</v>
      </c>
      <c r="AY1175" s="1">
        <f t="shared" si="747"/>
        <v>237.36976418504247</v>
      </c>
      <c r="AZ1175" s="1">
        <f t="shared" si="748"/>
        <v>11.615196296340905</v>
      </c>
    </row>
    <row r="1176" spans="1:52" hidden="1" x14ac:dyDescent="0.25">
      <c r="A1176" s="3"/>
      <c r="B1176" s="4"/>
      <c r="C1176" s="4">
        <f t="shared" si="749"/>
        <v>137</v>
      </c>
      <c r="D1176" s="21">
        <f t="shared" si="738"/>
        <v>237.35096840994052</v>
      </c>
      <c r="E1176" s="37">
        <f t="shared" si="750"/>
        <v>6.3630000000000006E-2</v>
      </c>
      <c r="F1176" s="37">
        <f t="shared" si="751"/>
        <v>100</v>
      </c>
      <c r="G1176" s="37">
        <f t="shared" si="739"/>
        <v>6.3589537976985244E-2</v>
      </c>
      <c r="H1176" s="23">
        <f t="shared" si="752"/>
        <v>19.140168709572922</v>
      </c>
      <c r="I1176" s="22">
        <f t="shared" si="753"/>
        <v>8.8339240198028857E-2</v>
      </c>
      <c r="J1176" s="22">
        <f t="shared" si="754"/>
        <v>0.7</v>
      </c>
      <c r="K1176" s="21">
        <f t="shared" si="755"/>
        <v>45</v>
      </c>
      <c r="L1176" s="8"/>
      <c r="M1176" s="11">
        <f t="shared" si="728"/>
        <v>11.614567530755664</v>
      </c>
      <c r="N1176" s="9">
        <f t="shared" si="729"/>
        <v>11.613938584997111</v>
      </c>
      <c r="O1176" s="10">
        <f t="shared" si="756"/>
        <v>-6.2894575855310109E-4</v>
      </c>
      <c r="P1176" s="10">
        <f t="shared" si="740"/>
        <v>62.894575855247211</v>
      </c>
      <c r="Q1176" s="10">
        <f t="shared" si="741"/>
        <v>0.34456572326709822</v>
      </c>
      <c r="R1176" s="10">
        <f t="shared" si="742"/>
        <v>0.34454797580080632</v>
      </c>
      <c r="S1176" s="9"/>
      <c r="T1176" s="9">
        <f t="shared" si="730"/>
        <v>11.614567530755664</v>
      </c>
      <c r="U1176" s="10">
        <f t="shared" si="743"/>
        <v>0</v>
      </c>
      <c r="V1176" s="10" t="e">
        <f t="shared" si="744"/>
        <v>#DIV/0!</v>
      </c>
      <c r="W1176" s="10" t="e">
        <f t="shared" si="745"/>
        <v>#DIV/0!</v>
      </c>
      <c r="X1176" s="10" t="e">
        <f t="shared" si="746"/>
        <v>#DIV/0!</v>
      </c>
      <c r="Z1176" s="22">
        <f t="shared" si="731"/>
        <v>11.614567530755664</v>
      </c>
      <c r="AA1176" s="37">
        <f t="shared" si="732"/>
        <v>0</v>
      </c>
      <c r="AB1176" s="37" t="e">
        <f t="shared" si="733"/>
        <v>#DIV/0!</v>
      </c>
      <c r="AC1176" s="37" t="e">
        <f t="shared" si="734"/>
        <v>#DIV/0!</v>
      </c>
      <c r="AD1176" s="37" t="e">
        <f t="shared" si="757"/>
        <v>#DIV/0!</v>
      </c>
      <c r="AG1176" s="22">
        <f t="shared" si="735"/>
        <v>11.614567530755664</v>
      </c>
      <c r="AH1176" s="37">
        <f t="shared" si="758"/>
        <v>0</v>
      </c>
      <c r="AI1176" s="37" t="e">
        <f t="shared" si="759"/>
        <v>#DIV/0!</v>
      </c>
      <c r="AJ1176" s="37" t="e">
        <f t="shared" si="760"/>
        <v>#DIV/0!</v>
      </c>
      <c r="AK1176" s="37" t="e">
        <f t="shared" si="761"/>
        <v>#DIV/0!</v>
      </c>
      <c r="AM1176" s="22">
        <f t="shared" si="736"/>
        <v>11.614567530755664</v>
      </c>
      <c r="AN1176" s="37">
        <f t="shared" si="762"/>
        <v>0</v>
      </c>
      <c r="AO1176" s="37" t="e">
        <f t="shared" si="763"/>
        <v>#DIV/0!</v>
      </c>
      <c r="AP1176" s="37" t="e">
        <f t="shared" si="764"/>
        <v>#DIV/0!</v>
      </c>
      <c r="AQ1176" s="37" t="e">
        <f t="shared" si="765"/>
        <v>#DIV/0!</v>
      </c>
      <c r="AS1176" s="22">
        <f t="shared" si="737"/>
        <v>11.614567530755664</v>
      </c>
      <c r="AT1176" s="37">
        <f t="shared" si="766"/>
        <v>0</v>
      </c>
      <c r="AU1176" s="37" t="e">
        <f t="shared" si="767"/>
        <v>#DIV/0!</v>
      </c>
      <c r="AV1176" s="37" t="e">
        <f t="shared" si="768"/>
        <v>#DIV/0!</v>
      </c>
      <c r="AW1176" s="37" t="e">
        <f t="shared" si="769"/>
        <v>#DIV/0!</v>
      </c>
      <c r="AY1176" s="1">
        <f t="shared" si="747"/>
        <v>237.35096840994052</v>
      </c>
      <c r="AZ1176" s="1">
        <f t="shared" si="748"/>
        <v>11.614567530755664</v>
      </c>
    </row>
    <row r="1177" spans="1:52" hidden="1" x14ac:dyDescent="0.25">
      <c r="A1177" s="3"/>
      <c r="B1177" s="4"/>
      <c r="C1177" s="4">
        <f t="shared" si="749"/>
        <v>138</v>
      </c>
      <c r="D1177" s="21">
        <f t="shared" si="738"/>
        <v>237.33216955792378</v>
      </c>
      <c r="E1177" s="37">
        <f t="shared" si="750"/>
        <v>6.3619999999999996E-2</v>
      </c>
      <c r="F1177" s="37">
        <f t="shared" si="751"/>
        <v>100</v>
      </c>
      <c r="G1177" s="37">
        <f t="shared" si="739"/>
        <v>6.3579550689851105E-2</v>
      </c>
      <c r="H1177" s="23">
        <f t="shared" si="752"/>
        <v>19.140168709572922</v>
      </c>
      <c r="I1177" s="22">
        <f t="shared" si="753"/>
        <v>8.8339240198028857E-2</v>
      </c>
      <c r="J1177" s="22">
        <f t="shared" si="754"/>
        <v>0.7</v>
      </c>
      <c r="K1177" s="21">
        <f t="shared" si="755"/>
        <v>45</v>
      </c>
      <c r="L1177" s="8"/>
      <c r="M1177" s="11">
        <f t="shared" si="728"/>
        <v>11.613938584997111</v>
      </c>
      <c r="N1177" s="9">
        <f t="shared" si="729"/>
        <v>11.613309459002595</v>
      </c>
      <c r="O1177" s="10">
        <f t="shared" si="756"/>
        <v>-6.2912599451614426E-4</v>
      </c>
      <c r="P1177" s="10">
        <f t="shared" si="740"/>
        <v>62.912599451638819</v>
      </c>
      <c r="Q1177" s="10">
        <f t="shared" si="741"/>
        <v>0.34462896009142763</v>
      </c>
      <c r="R1177" s="10">
        <f t="shared" si="742"/>
        <v>0.34461120829038028</v>
      </c>
      <c r="S1177" s="9"/>
      <c r="T1177" s="9">
        <f t="shared" si="730"/>
        <v>11.613938584997111</v>
      </c>
      <c r="U1177" s="10">
        <f t="shared" si="743"/>
        <v>0</v>
      </c>
      <c r="V1177" s="10" t="e">
        <f t="shared" si="744"/>
        <v>#DIV/0!</v>
      </c>
      <c r="W1177" s="10" t="e">
        <f t="shared" si="745"/>
        <v>#DIV/0!</v>
      </c>
      <c r="X1177" s="10" t="e">
        <f t="shared" si="746"/>
        <v>#DIV/0!</v>
      </c>
      <c r="Z1177" s="22">
        <f t="shared" si="731"/>
        <v>11.613938584997111</v>
      </c>
      <c r="AA1177" s="37">
        <f t="shared" si="732"/>
        <v>0</v>
      </c>
      <c r="AB1177" s="37" t="e">
        <f t="shared" si="733"/>
        <v>#DIV/0!</v>
      </c>
      <c r="AC1177" s="37" t="e">
        <f t="shared" si="734"/>
        <v>#DIV/0!</v>
      </c>
      <c r="AD1177" s="37" t="e">
        <f t="shared" si="757"/>
        <v>#DIV/0!</v>
      </c>
      <c r="AG1177" s="22">
        <f t="shared" si="735"/>
        <v>11.613938584997111</v>
      </c>
      <c r="AH1177" s="37">
        <f t="shared" si="758"/>
        <v>0</v>
      </c>
      <c r="AI1177" s="37" t="e">
        <f t="shared" si="759"/>
        <v>#DIV/0!</v>
      </c>
      <c r="AJ1177" s="37" t="e">
        <f t="shared" si="760"/>
        <v>#DIV/0!</v>
      </c>
      <c r="AK1177" s="37" t="e">
        <f t="shared" si="761"/>
        <v>#DIV/0!</v>
      </c>
      <c r="AM1177" s="22">
        <f t="shared" si="736"/>
        <v>11.613938584997111</v>
      </c>
      <c r="AN1177" s="37">
        <f t="shared" si="762"/>
        <v>0</v>
      </c>
      <c r="AO1177" s="37" t="e">
        <f t="shared" si="763"/>
        <v>#DIV/0!</v>
      </c>
      <c r="AP1177" s="37" t="e">
        <f t="shared" si="764"/>
        <v>#DIV/0!</v>
      </c>
      <c r="AQ1177" s="37" t="e">
        <f t="shared" si="765"/>
        <v>#DIV/0!</v>
      </c>
      <c r="AS1177" s="22">
        <f t="shared" si="737"/>
        <v>11.613938584997111</v>
      </c>
      <c r="AT1177" s="37">
        <f t="shared" si="766"/>
        <v>0</v>
      </c>
      <c r="AU1177" s="37" t="e">
        <f t="shared" si="767"/>
        <v>#DIV/0!</v>
      </c>
      <c r="AV1177" s="37" t="e">
        <f t="shared" si="768"/>
        <v>#DIV/0!</v>
      </c>
      <c r="AW1177" s="37" t="e">
        <f t="shared" si="769"/>
        <v>#DIV/0!</v>
      </c>
      <c r="AY1177" s="1">
        <f t="shared" si="747"/>
        <v>237.33216955792378</v>
      </c>
      <c r="AZ1177" s="1">
        <f t="shared" si="748"/>
        <v>11.613938584997111</v>
      </c>
    </row>
    <row r="1178" spans="1:52" hidden="1" x14ac:dyDescent="0.25">
      <c r="A1178" s="3"/>
      <c r="B1178" s="4"/>
      <c r="C1178" s="4">
        <f t="shared" si="749"/>
        <v>139</v>
      </c>
      <c r="D1178" s="21">
        <f t="shared" si="738"/>
        <v>237.3133676285259</v>
      </c>
      <c r="E1178" s="37">
        <f t="shared" si="750"/>
        <v>6.361E-2</v>
      </c>
      <c r="F1178" s="37">
        <f t="shared" si="751"/>
        <v>100</v>
      </c>
      <c r="G1178" s="37">
        <f t="shared" si="739"/>
        <v>6.3569563400720799E-2</v>
      </c>
      <c r="H1178" s="23">
        <f t="shared" si="752"/>
        <v>19.140168709572922</v>
      </c>
      <c r="I1178" s="22">
        <f t="shared" si="753"/>
        <v>8.8339240198028857E-2</v>
      </c>
      <c r="J1178" s="22">
        <f t="shared" si="754"/>
        <v>0.7</v>
      </c>
      <c r="K1178" s="21">
        <f t="shared" si="755"/>
        <v>45</v>
      </c>
      <c r="L1178" s="8"/>
      <c r="M1178" s="11">
        <f t="shared" si="728"/>
        <v>11.613309459002595</v>
      </c>
      <c r="N1178" s="9">
        <f t="shared" si="729"/>
        <v>11.612680152709466</v>
      </c>
      <c r="O1178" s="10">
        <f t="shared" si="756"/>
        <v>-6.293062931295168E-4</v>
      </c>
      <c r="P1178" s="10">
        <f t="shared" si="740"/>
        <v>62.93062931297608</v>
      </c>
      <c r="Q1178" s="10">
        <f t="shared" si="741"/>
        <v>0.34469221239043824</v>
      </c>
      <c r="R1178" s="10">
        <f t="shared" si="742"/>
        <v>0.34467445625471871</v>
      </c>
      <c r="S1178" s="9"/>
      <c r="T1178" s="9">
        <f t="shared" si="730"/>
        <v>11.613309459002595</v>
      </c>
      <c r="U1178" s="10">
        <f t="shared" si="743"/>
        <v>0</v>
      </c>
      <c r="V1178" s="10" t="e">
        <f t="shared" si="744"/>
        <v>#DIV/0!</v>
      </c>
      <c r="W1178" s="10" t="e">
        <f t="shared" si="745"/>
        <v>#DIV/0!</v>
      </c>
      <c r="X1178" s="10" t="e">
        <f t="shared" si="746"/>
        <v>#DIV/0!</v>
      </c>
      <c r="Z1178" s="22">
        <f t="shared" si="731"/>
        <v>11.613309459002595</v>
      </c>
      <c r="AA1178" s="37">
        <f t="shared" si="732"/>
        <v>0</v>
      </c>
      <c r="AB1178" s="37" t="e">
        <f t="shared" si="733"/>
        <v>#DIV/0!</v>
      </c>
      <c r="AC1178" s="37" t="e">
        <f t="shared" si="734"/>
        <v>#DIV/0!</v>
      </c>
      <c r="AD1178" s="37" t="e">
        <f t="shared" si="757"/>
        <v>#DIV/0!</v>
      </c>
      <c r="AG1178" s="22">
        <f t="shared" si="735"/>
        <v>11.613309459002595</v>
      </c>
      <c r="AH1178" s="37">
        <f t="shared" si="758"/>
        <v>0</v>
      </c>
      <c r="AI1178" s="37" t="e">
        <f t="shared" si="759"/>
        <v>#DIV/0!</v>
      </c>
      <c r="AJ1178" s="37" t="e">
        <f t="shared" si="760"/>
        <v>#DIV/0!</v>
      </c>
      <c r="AK1178" s="37" t="e">
        <f t="shared" si="761"/>
        <v>#DIV/0!</v>
      </c>
      <c r="AM1178" s="22">
        <f t="shared" si="736"/>
        <v>11.613309459002595</v>
      </c>
      <c r="AN1178" s="37">
        <f t="shared" si="762"/>
        <v>0</v>
      </c>
      <c r="AO1178" s="37" t="e">
        <f t="shared" si="763"/>
        <v>#DIV/0!</v>
      </c>
      <c r="AP1178" s="37" t="e">
        <f t="shared" si="764"/>
        <v>#DIV/0!</v>
      </c>
      <c r="AQ1178" s="37" t="e">
        <f t="shared" si="765"/>
        <v>#DIV/0!</v>
      </c>
      <c r="AS1178" s="22">
        <f t="shared" si="737"/>
        <v>11.613309459002595</v>
      </c>
      <c r="AT1178" s="37">
        <f t="shared" si="766"/>
        <v>0</v>
      </c>
      <c r="AU1178" s="37" t="e">
        <f t="shared" si="767"/>
        <v>#DIV/0!</v>
      </c>
      <c r="AV1178" s="37" t="e">
        <f t="shared" si="768"/>
        <v>#DIV/0!</v>
      </c>
      <c r="AW1178" s="37" t="e">
        <f t="shared" si="769"/>
        <v>#DIV/0!</v>
      </c>
      <c r="AY1178" s="1">
        <f t="shared" si="747"/>
        <v>237.3133676285259</v>
      </c>
      <c r="AZ1178" s="1">
        <f t="shared" si="748"/>
        <v>11.613309459002595</v>
      </c>
    </row>
    <row r="1179" spans="1:52" hidden="1" x14ac:dyDescent="0.25">
      <c r="A1179" s="3"/>
      <c r="B1179" s="4"/>
      <c r="C1179" s="4">
        <f t="shared" si="749"/>
        <v>140</v>
      </c>
      <c r="D1179" s="21">
        <f t="shared" si="738"/>
        <v>237.29456262128005</v>
      </c>
      <c r="E1179" s="37">
        <f t="shared" si="750"/>
        <v>6.3600000000000004E-2</v>
      </c>
      <c r="F1179" s="37">
        <f t="shared" si="751"/>
        <v>100</v>
      </c>
      <c r="G1179" s="37">
        <f t="shared" si="739"/>
        <v>6.3559576109594298E-2</v>
      </c>
      <c r="H1179" s="23">
        <f t="shared" si="752"/>
        <v>19.140168709572922</v>
      </c>
      <c r="I1179" s="22">
        <f t="shared" si="753"/>
        <v>8.8339240198028857E-2</v>
      </c>
      <c r="J1179" s="22">
        <f t="shared" si="754"/>
        <v>0.7</v>
      </c>
      <c r="K1179" s="21">
        <f t="shared" si="755"/>
        <v>45</v>
      </c>
      <c r="L1179" s="8"/>
      <c r="M1179" s="11">
        <f t="shared" si="728"/>
        <v>11.612680152709466</v>
      </c>
      <c r="N1179" s="9">
        <f t="shared" si="729"/>
        <v>11.612050666055014</v>
      </c>
      <c r="O1179" s="10">
        <f t="shared" si="756"/>
        <v>-6.2948665445183849E-4</v>
      </c>
      <c r="P1179" s="10">
        <f t="shared" si="740"/>
        <v>62.948665445208256</v>
      </c>
      <c r="Q1179" s="10">
        <f t="shared" si="741"/>
        <v>0.34475548018784807</v>
      </c>
      <c r="R1179" s="10">
        <f t="shared" si="742"/>
        <v>0.34473771971250644</v>
      </c>
      <c r="S1179" s="9"/>
      <c r="T1179" s="9">
        <f t="shared" si="730"/>
        <v>11.612680152709466</v>
      </c>
      <c r="U1179" s="10">
        <f t="shared" si="743"/>
        <v>0</v>
      </c>
      <c r="V1179" s="10" t="e">
        <f t="shared" si="744"/>
        <v>#DIV/0!</v>
      </c>
      <c r="W1179" s="10" t="e">
        <f t="shared" si="745"/>
        <v>#DIV/0!</v>
      </c>
      <c r="X1179" s="10" t="e">
        <f t="shared" si="746"/>
        <v>#DIV/0!</v>
      </c>
      <c r="Z1179" s="22">
        <f t="shared" si="731"/>
        <v>11.612680152709466</v>
      </c>
      <c r="AA1179" s="37">
        <f t="shared" si="732"/>
        <v>0</v>
      </c>
      <c r="AB1179" s="37" t="e">
        <f t="shared" si="733"/>
        <v>#DIV/0!</v>
      </c>
      <c r="AC1179" s="37" t="e">
        <f t="shared" si="734"/>
        <v>#DIV/0!</v>
      </c>
      <c r="AD1179" s="37" t="e">
        <f t="shared" si="757"/>
        <v>#DIV/0!</v>
      </c>
      <c r="AG1179" s="22">
        <f t="shared" si="735"/>
        <v>11.612680152709466</v>
      </c>
      <c r="AH1179" s="37">
        <f t="shared" si="758"/>
        <v>0</v>
      </c>
      <c r="AI1179" s="37" t="e">
        <f t="shared" si="759"/>
        <v>#DIV/0!</v>
      </c>
      <c r="AJ1179" s="37" t="e">
        <f t="shared" si="760"/>
        <v>#DIV/0!</v>
      </c>
      <c r="AK1179" s="37" t="e">
        <f t="shared" si="761"/>
        <v>#DIV/0!</v>
      </c>
      <c r="AM1179" s="22">
        <f t="shared" si="736"/>
        <v>11.612680152709466</v>
      </c>
      <c r="AN1179" s="37">
        <f t="shared" si="762"/>
        <v>0</v>
      </c>
      <c r="AO1179" s="37" t="e">
        <f t="shared" si="763"/>
        <v>#DIV/0!</v>
      </c>
      <c r="AP1179" s="37" t="e">
        <f t="shared" si="764"/>
        <v>#DIV/0!</v>
      </c>
      <c r="AQ1179" s="37" t="e">
        <f t="shared" si="765"/>
        <v>#DIV/0!</v>
      </c>
      <c r="AS1179" s="22">
        <f t="shared" si="737"/>
        <v>11.612680152709466</v>
      </c>
      <c r="AT1179" s="37">
        <f t="shared" si="766"/>
        <v>0</v>
      </c>
      <c r="AU1179" s="37" t="e">
        <f t="shared" si="767"/>
        <v>#DIV/0!</v>
      </c>
      <c r="AV1179" s="37" t="e">
        <f t="shared" si="768"/>
        <v>#DIV/0!</v>
      </c>
      <c r="AW1179" s="37" t="e">
        <f t="shared" si="769"/>
        <v>#DIV/0!</v>
      </c>
      <c r="AY1179" s="1">
        <f t="shared" si="747"/>
        <v>237.29456262128005</v>
      </c>
      <c r="AZ1179" s="1">
        <f t="shared" si="748"/>
        <v>11.612680152709466</v>
      </c>
    </row>
    <row r="1180" spans="1:52" hidden="1" x14ac:dyDescent="0.25">
      <c r="A1180" s="3"/>
      <c r="B1180" s="4"/>
      <c r="C1180" s="4">
        <f t="shared" si="749"/>
        <v>141</v>
      </c>
      <c r="D1180" s="21">
        <f t="shared" si="738"/>
        <v>237.27575453572015</v>
      </c>
      <c r="E1180" s="37">
        <f t="shared" si="750"/>
        <v>6.3590000000000008E-2</v>
      </c>
      <c r="F1180" s="37">
        <f t="shared" si="751"/>
        <v>100</v>
      </c>
      <c r="G1180" s="37">
        <f t="shared" si="739"/>
        <v>6.3549588816471617E-2</v>
      </c>
      <c r="H1180" s="23">
        <f t="shared" si="752"/>
        <v>19.140168709572922</v>
      </c>
      <c r="I1180" s="22">
        <f t="shared" si="753"/>
        <v>8.8339240198028857E-2</v>
      </c>
      <c r="J1180" s="22">
        <f t="shared" si="754"/>
        <v>0.7</v>
      </c>
      <c r="K1180" s="21">
        <f t="shared" si="755"/>
        <v>45</v>
      </c>
      <c r="L1180" s="8"/>
      <c r="M1180" s="11">
        <f t="shared" si="728"/>
        <v>11.612050666055014</v>
      </c>
      <c r="N1180" s="9">
        <f t="shared" si="729"/>
        <v>11.61142099897655</v>
      </c>
      <c r="O1180" s="10">
        <f t="shared" si="756"/>
        <v>-6.296670784635694E-4</v>
      </c>
      <c r="P1180" s="10">
        <f t="shared" si="740"/>
        <v>62.966707846293964</v>
      </c>
      <c r="Q1180" s="10">
        <f t="shared" si="741"/>
        <v>0.34481876346360613</v>
      </c>
      <c r="R1180" s="10">
        <f t="shared" si="742"/>
        <v>0.34480099865153585</v>
      </c>
      <c r="S1180" s="9"/>
      <c r="T1180" s="9">
        <f t="shared" si="730"/>
        <v>11.612050666055014</v>
      </c>
      <c r="U1180" s="10">
        <f t="shared" si="743"/>
        <v>0</v>
      </c>
      <c r="V1180" s="10" t="e">
        <f t="shared" si="744"/>
        <v>#DIV/0!</v>
      </c>
      <c r="W1180" s="10" t="e">
        <f t="shared" si="745"/>
        <v>#DIV/0!</v>
      </c>
      <c r="X1180" s="10" t="e">
        <f t="shared" si="746"/>
        <v>#DIV/0!</v>
      </c>
      <c r="Z1180" s="22">
        <f t="shared" si="731"/>
        <v>11.612050666055014</v>
      </c>
      <c r="AA1180" s="37">
        <f t="shared" si="732"/>
        <v>0</v>
      </c>
      <c r="AB1180" s="37" t="e">
        <f t="shared" si="733"/>
        <v>#DIV/0!</v>
      </c>
      <c r="AC1180" s="37" t="e">
        <f t="shared" si="734"/>
        <v>#DIV/0!</v>
      </c>
      <c r="AD1180" s="37" t="e">
        <f t="shared" si="757"/>
        <v>#DIV/0!</v>
      </c>
      <c r="AG1180" s="22">
        <f t="shared" si="735"/>
        <v>11.612050666055014</v>
      </c>
      <c r="AH1180" s="37">
        <f t="shared" si="758"/>
        <v>0</v>
      </c>
      <c r="AI1180" s="37" t="e">
        <f t="shared" si="759"/>
        <v>#DIV/0!</v>
      </c>
      <c r="AJ1180" s="37" t="e">
        <f t="shared" si="760"/>
        <v>#DIV/0!</v>
      </c>
      <c r="AK1180" s="37" t="e">
        <f t="shared" si="761"/>
        <v>#DIV/0!</v>
      </c>
      <c r="AM1180" s="22">
        <f t="shared" si="736"/>
        <v>11.612050666055014</v>
      </c>
      <c r="AN1180" s="37">
        <f t="shared" si="762"/>
        <v>0</v>
      </c>
      <c r="AO1180" s="37" t="e">
        <f t="shared" si="763"/>
        <v>#DIV/0!</v>
      </c>
      <c r="AP1180" s="37" t="e">
        <f t="shared" si="764"/>
        <v>#DIV/0!</v>
      </c>
      <c r="AQ1180" s="37" t="e">
        <f t="shared" si="765"/>
        <v>#DIV/0!</v>
      </c>
      <c r="AS1180" s="22">
        <f t="shared" si="737"/>
        <v>11.612050666055014</v>
      </c>
      <c r="AT1180" s="37">
        <f t="shared" si="766"/>
        <v>0</v>
      </c>
      <c r="AU1180" s="37" t="e">
        <f t="shared" si="767"/>
        <v>#DIV/0!</v>
      </c>
      <c r="AV1180" s="37" t="e">
        <f t="shared" si="768"/>
        <v>#DIV/0!</v>
      </c>
      <c r="AW1180" s="37" t="e">
        <f t="shared" si="769"/>
        <v>#DIV/0!</v>
      </c>
      <c r="AY1180" s="1">
        <f t="shared" si="747"/>
        <v>237.27575453572015</v>
      </c>
      <c r="AZ1180" s="1">
        <f t="shared" si="748"/>
        <v>11.612050666055014</v>
      </c>
    </row>
    <row r="1181" spans="1:52" hidden="1" x14ac:dyDescent="0.25">
      <c r="A1181" s="3"/>
      <c r="B1181" s="4"/>
      <c r="C1181" s="4">
        <f t="shared" si="749"/>
        <v>142</v>
      </c>
      <c r="D1181" s="21">
        <f t="shared" si="738"/>
        <v>237.25694337137938</v>
      </c>
      <c r="E1181" s="37">
        <f t="shared" si="750"/>
        <v>6.3579999999999998E-2</v>
      </c>
      <c r="F1181" s="37">
        <f t="shared" si="751"/>
        <v>100</v>
      </c>
      <c r="G1181" s="37">
        <f t="shared" si="739"/>
        <v>6.3539601521352726E-2</v>
      </c>
      <c r="H1181" s="23">
        <f t="shared" si="752"/>
        <v>19.140168709572922</v>
      </c>
      <c r="I1181" s="22">
        <f t="shared" si="753"/>
        <v>8.8339240198028857E-2</v>
      </c>
      <c r="J1181" s="22">
        <f t="shared" si="754"/>
        <v>0.7</v>
      </c>
      <c r="K1181" s="21">
        <f t="shared" si="755"/>
        <v>45</v>
      </c>
      <c r="L1181" s="8"/>
      <c r="M1181" s="11">
        <f t="shared" si="728"/>
        <v>11.61142099897655</v>
      </c>
      <c r="N1181" s="9">
        <f t="shared" si="729"/>
        <v>11.610791151411336</v>
      </c>
      <c r="O1181" s="10">
        <f t="shared" si="756"/>
        <v>-6.2984756521444751E-4</v>
      </c>
      <c r="P1181" s="10">
        <f t="shared" si="740"/>
        <v>62.984756521469173</v>
      </c>
      <c r="Q1181" s="10">
        <f t="shared" si="741"/>
        <v>0.34488206223751416</v>
      </c>
      <c r="R1181" s="10">
        <f t="shared" si="742"/>
        <v>0.34486429308792804</v>
      </c>
      <c r="S1181" s="9"/>
      <c r="T1181" s="9">
        <f t="shared" si="730"/>
        <v>11.61142099897655</v>
      </c>
      <c r="U1181" s="10">
        <f t="shared" si="743"/>
        <v>0</v>
      </c>
      <c r="V1181" s="10" t="e">
        <f t="shared" si="744"/>
        <v>#DIV/0!</v>
      </c>
      <c r="W1181" s="10" t="e">
        <f t="shared" si="745"/>
        <v>#DIV/0!</v>
      </c>
      <c r="X1181" s="10" t="e">
        <f t="shared" si="746"/>
        <v>#DIV/0!</v>
      </c>
      <c r="Z1181" s="22">
        <f t="shared" si="731"/>
        <v>11.61142099897655</v>
      </c>
      <c r="AA1181" s="37">
        <f t="shared" si="732"/>
        <v>0</v>
      </c>
      <c r="AB1181" s="37" t="e">
        <f t="shared" si="733"/>
        <v>#DIV/0!</v>
      </c>
      <c r="AC1181" s="37" t="e">
        <f t="shared" si="734"/>
        <v>#DIV/0!</v>
      </c>
      <c r="AD1181" s="37" t="e">
        <f t="shared" si="757"/>
        <v>#DIV/0!</v>
      </c>
      <c r="AG1181" s="22">
        <f t="shared" si="735"/>
        <v>11.61142099897655</v>
      </c>
      <c r="AH1181" s="37">
        <f t="shared" si="758"/>
        <v>0</v>
      </c>
      <c r="AI1181" s="37" t="e">
        <f t="shared" si="759"/>
        <v>#DIV/0!</v>
      </c>
      <c r="AJ1181" s="37" t="e">
        <f t="shared" si="760"/>
        <v>#DIV/0!</v>
      </c>
      <c r="AK1181" s="37" t="e">
        <f t="shared" si="761"/>
        <v>#DIV/0!</v>
      </c>
      <c r="AM1181" s="22">
        <f t="shared" si="736"/>
        <v>11.61142099897655</v>
      </c>
      <c r="AN1181" s="37">
        <f t="shared" si="762"/>
        <v>0</v>
      </c>
      <c r="AO1181" s="37" t="e">
        <f t="shared" si="763"/>
        <v>#DIV/0!</v>
      </c>
      <c r="AP1181" s="37" t="e">
        <f t="shared" si="764"/>
        <v>#DIV/0!</v>
      </c>
      <c r="AQ1181" s="37" t="e">
        <f t="shared" si="765"/>
        <v>#DIV/0!</v>
      </c>
      <c r="AS1181" s="22">
        <f t="shared" si="737"/>
        <v>11.61142099897655</v>
      </c>
      <c r="AT1181" s="37">
        <f t="shared" si="766"/>
        <v>0</v>
      </c>
      <c r="AU1181" s="37" t="e">
        <f t="shared" si="767"/>
        <v>#DIV/0!</v>
      </c>
      <c r="AV1181" s="37" t="e">
        <f t="shared" si="768"/>
        <v>#DIV/0!</v>
      </c>
      <c r="AW1181" s="37" t="e">
        <f t="shared" si="769"/>
        <v>#DIV/0!</v>
      </c>
      <c r="AY1181" s="1">
        <f t="shared" si="747"/>
        <v>237.25694337137938</v>
      </c>
      <c r="AZ1181" s="1">
        <f t="shared" si="748"/>
        <v>11.61142099897655</v>
      </c>
    </row>
    <row r="1182" spans="1:52" hidden="1" x14ac:dyDescent="0.25">
      <c r="A1182" s="3"/>
      <c r="B1182" s="4"/>
      <c r="C1182" s="4">
        <f t="shared" si="749"/>
        <v>143</v>
      </c>
      <c r="D1182" s="21">
        <f t="shared" si="738"/>
        <v>237.23812912779161</v>
      </c>
      <c r="E1182" s="37">
        <f t="shared" si="750"/>
        <v>6.3570000000000002E-2</v>
      </c>
      <c r="F1182" s="37">
        <f t="shared" si="751"/>
        <v>100</v>
      </c>
      <c r="G1182" s="37">
        <f t="shared" si="739"/>
        <v>6.3529614224237654E-2</v>
      </c>
      <c r="H1182" s="23">
        <f t="shared" si="752"/>
        <v>19.140168709572922</v>
      </c>
      <c r="I1182" s="22">
        <f t="shared" si="753"/>
        <v>8.8339240198028857E-2</v>
      </c>
      <c r="J1182" s="22">
        <f t="shared" si="754"/>
        <v>0.7</v>
      </c>
      <c r="K1182" s="21">
        <f t="shared" si="755"/>
        <v>45</v>
      </c>
      <c r="L1182" s="8"/>
      <c r="M1182" s="11">
        <f t="shared" si="728"/>
        <v>11.610791151411336</v>
      </c>
      <c r="N1182" s="9">
        <f t="shared" si="729"/>
        <v>11.610161123296619</v>
      </c>
      <c r="O1182" s="10">
        <f t="shared" si="756"/>
        <v>-6.3002811471690734E-4</v>
      </c>
      <c r="P1182" s="10">
        <f t="shared" si="740"/>
        <v>63.002811471715162</v>
      </c>
      <c r="Q1182" s="10">
        <f t="shared" si="741"/>
        <v>0.34494537650607027</v>
      </c>
      <c r="R1182" s="10">
        <f t="shared" si="742"/>
        <v>0.34492760301578446</v>
      </c>
      <c r="S1182" s="9"/>
      <c r="T1182" s="9">
        <f t="shared" si="730"/>
        <v>11.610791151411336</v>
      </c>
      <c r="U1182" s="10">
        <f t="shared" si="743"/>
        <v>0</v>
      </c>
      <c r="V1182" s="10" t="e">
        <f t="shared" si="744"/>
        <v>#DIV/0!</v>
      </c>
      <c r="W1182" s="10" t="e">
        <f t="shared" si="745"/>
        <v>#DIV/0!</v>
      </c>
      <c r="X1182" s="10" t="e">
        <f t="shared" si="746"/>
        <v>#DIV/0!</v>
      </c>
      <c r="Z1182" s="22">
        <f t="shared" si="731"/>
        <v>11.610791151411336</v>
      </c>
      <c r="AA1182" s="37">
        <f t="shared" si="732"/>
        <v>0</v>
      </c>
      <c r="AB1182" s="37" t="e">
        <f t="shared" si="733"/>
        <v>#DIV/0!</v>
      </c>
      <c r="AC1182" s="37" t="e">
        <f t="shared" si="734"/>
        <v>#DIV/0!</v>
      </c>
      <c r="AD1182" s="37" t="e">
        <f t="shared" si="757"/>
        <v>#DIV/0!</v>
      </c>
      <c r="AG1182" s="22">
        <f t="shared" si="735"/>
        <v>11.610791151411336</v>
      </c>
      <c r="AH1182" s="37">
        <f t="shared" si="758"/>
        <v>0</v>
      </c>
      <c r="AI1182" s="37" t="e">
        <f t="shared" si="759"/>
        <v>#DIV/0!</v>
      </c>
      <c r="AJ1182" s="37" t="e">
        <f t="shared" si="760"/>
        <v>#DIV/0!</v>
      </c>
      <c r="AK1182" s="37" t="e">
        <f t="shared" si="761"/>
        <v>#DIV/0!</v>
      </c>
      <c r="AM1182" s="22">
        <f t="shared" si="736"/>
        <v>11.610791151411336</v>
      </c>
      <c r="AN1182" s="37">
        <f t="shared" si="762"/>
        <v>0</v>
      </c>
      <c r="AO1182" s="37" t="e">
        <f t="shared" si="763"/>
        <v>#DIV/0!</v>
      </c>
      <c r="AP1182" s="37" t="e">
        <f t="shared" si="764"/>
        <v>#DIV/0!</v>
      </c>
      <c r="AQ1182" s="37" t="e">
        <f t="shared" si="765"/>
        <v>#DIV/0!</v>
      </c>
      <c r="AS1182" s="22">
        <f t="shared" si="737"/>
        <v>11.610791151411336</v>
      </c>
      <c r="AT1182" s="37">
        <f t="shared" si="766"/>
        <v>0</v>
      </c>
      <c r="AU1182" s="37" t="e">
        <f t="shared" si="767"/>
        <v>#DIV/0!</v>
      </c>
      <c r="AV1182" s="37" t="e">
        <f t="shared" si="768"/>
        <v>#DIV/0!</v>
      </c>
      <c r="AW1182" s="37" t="e">
        <f t="shared" si="769"/>
        <v>#DIV/0!</v>
      </c>
      <c r="AY1182" s="1">
        <f t="shared" si="747"/>
        <v>237.23812912779161</v>
      </c>
      <c r="AZ1182" s="1">
        <f t="shared" si="748"/>
        <v>11.610791151411336</v>
      </c>
    </row>
    <row r="1183" spans="1:52" hidden="1" x14ac:dyDescent="0.25">
      <c r="A1183" s="3"/>
      <c r="B1183" s="4"/>
      <c r="C1183" s="4">
        <f t="shared" si="749"/>
        <v>144</v>
      </c>
      <c r="D1183" s="21">
        <f t="shared" si="738"/>
        <v>237.2193118044905</v>
      </c>
      <c r="E1183" s="37">
        <f t="shared" si="750"/>
        <v>6.3560000000000005E-2</v>
      </c>
      <c r="F1183" s="37">
        <f t="shared" si="751"/>
        <v>100</v>
      </c>
      <c r="G1183" s="37">
        <f t="shared" si="739"/>
        <v>6.3519626925126402E-2</v>
      </c>
      <c r="H1183" s="23">
        <f t="shared" si="752"/>
        <v>19.140168709572922</v>
      </c>
      <c r="I1183" s="22">
        <f t="shared" si="753"/>
        <v>8.8339240198028857E-2</v>
      </c>
      <c r="J1183" s="22">
        <f t="shared" si="754"/>
        <v>0.7</v>
      </c>
      <c r="K1183" s="21">
        <f t="shared" si="755"/>
        <v>45</v>
      </c>
      <c r="L1183" s="8"/>
      <c r="M1183" s="11">
        <f t="shared" si="728"/>
        <v>11.610161123296619</v>
      </c>
      <c r="N1183" s="9">
        <f t="shared" si="729"/>
        <v>11.609530914569621</v>
      </c>
      <c r="O1183" s="10">
        <f t="shared" si="756"/>
        <v>-6.3020872699759423E-4</v>
      </c>
      <c r="P1183" s="10">
        <f t="shared" si="740"/>
        <v>63.020872699696397</v>
      </c>
      <c r="Q1183" s="10">
        <f t="shared" si="741"/>
        <v>0.34500870627498587</v>
      </c>
      <c r="R1183" s="10">
        <f t="shared" si="742"/>
        <v>0.34499092844370194</v>
      </c>
      <c r="S1183" s="9"/>
      <c r="T1183" s="9">
        <f t="shared" si="730"/>
        <v>11.610161123296619</v>
      </c>
      <c r="U1183" s="10">
        <f t="shared" si="743"/>
        <v>0</v>
      </c>
      <c r="V1183" s="10" t="e">
        <f t="shared" si="744"/>
        <v>#DIV/0!</v>
      </c>
      <c r="W1183" s="10" t="e">
        <f t="shared" si="745"/>
        <v>#DIV/0!</v>
      </c>
      <c r="X1183" s="10" t="e">
        <f t="shared" si="746"/>
        <v>#DIV/0!</v>
      </c>
      <c r="Z1183" s="22">
        <f t="shared" si="731"/>
        <v>11.610161123296619</v>
      </c>
      <c r="AA1183" s="37">
        <f t="shared" si="732"/>
        <v>0</v>
      </c>
      <c r="AB1183" s="37" t="e">
        <f t="shared" si="733"/>
        <v>#DIV/0!</v>
      </c>
      <c r="AC1183" s="37" t="e">
        <f t="shared" si="734"/>
        <v>#DIV/0!</v>
      </c>
      <c r="AD1183" s="37" t="e">
        <f t="shared" si="757"/>
        <v>#DIV/0!</v>
      </c>
      <c r="AG1183" s="22">
        <f t="shared" si="735"/>
        <v>11.610161123296619</v>
      </c>
      <c r="AH1183" s="37">
        <f t="shared" si="758"/>
        <v>0</v>
      </c>
      <c r="AI1183" s="37" t="e">
        <f t="shared" si="759"/>
        <v>#DIV/0!</v>
      </c>
      <c r="AJ1183" s="37" t="e">
        <f t="shared" si="760"/>
        <v>#DIV/0!</v>
      </c>
      <c r="AK1183" s="37" t="e">
        <f t="shared" si="761"/>
        <v>#DIV/0!</v>
      </c>
      <c r="AM1183" s="22">
        <f t="shared" si="736"/>
        <v>11.610161123296619</v>
      </c>
      <c r="AN1183" s="37">
        <f t="shared" si="762"/>
        <v>0</v>
      </c>
      <c r="AO1183" s="37" t="e">
        <f t="shared" si="763"/>
        <v>#DIV/0!</v>
      </c>
      <c r="AP1183" s="37" t="e">
        <f t="shared" si="764"/>
        <v>#DIV/0!</v>
      </c>
      <c r="AQ1183" s="37" t="e">
        <f t="shared" si="765"/>
        <v>#DIV/0!</v>
      </c>
      <c r="AS1183" s="22">
        <f t="shared" si="737"/>
        <v>11.610161123296619</v>
      </c>
      <c r="AT1183" s="37">
        <f t="shared" si="766"/>
        <v>0</v>
      </c>
      <c r="AU1183" s="37" t="e">
        <f t="shared" si="767"/>
        <v>#DIV/0!</v>
      </c>
      <c r="AV1183" s="37" t="e">
        <f t="shared" si="768"/>
        <v>#DIV/0!</v>
      </c>
      <c r="AW1183" s="37" t="e">
        <f t="shared" si="769"/>
        <v>#DIV/0!</v>
      </c>
      <c r="AY1183" s="1">
        <f t="shared" si="747"/>
        <v>237.2193118044905</v>
      </c>
      <c r="AZ1183" s="1">
        <f t="shared" si="748"/>
        <v>11.610161123296619</v>
      </c>
    </row>
    <row r="1184" spans="1:52" hidden="1" x14ac:dyDescent="0.25">
      <c r="A1184" s="3"/>
      <c r="B1184" s="4"/>
      <c r="C1184" s="4">
        <f t="shared" si="749"/>
        <v>145</v>
      </c>
      <c r="D1184" s="21">
        <f t="shared" si="738"/>
        <v>237.20049140100971</v>
      </c>
      <c r="E1184" s="37">
        <f t="shared" si="750"/>
        <v>6.3549999999999995E-2</v>
      </c>
      <c r="F1184" s="37">
        <f t="shared" si="751"/>
        <v>100</v>
      </c>
      <c r="G1184" s="37">
        <f t="shared" si="739"/>
        <v>6.3509639624018926E-2</v>
      </c>
      <c r="H1184" s="23">
        <f t="shared" si="752"/>
        <v>19.140168709572922</v>
      </c>
      <c r="I1184" s="22">
        <f t="shared" si="753"/>
        <v>8.8339240198028857E-2</v>
      </c>
      <c r="J1184" s="22">
        <f t="shared" si="754"/>
        <v>0.7</v>
      </c>
      <c r="K1184" s="21">
        <f t="shared" si="755"/>
        <v>45</v>
      </c>
      <c r="L1184" s="8"/>
      <c r="M1184" s="11">
        <f t="shared" si="728"/>
        <v>11.609530914569621</v>
      </c>
      <c r="N1184" s="9">
        <f t="shared" si="729"/>
        <v>11.608900525167554</v>
      </c>
      <c r="O1184" s="10">
        <f t="shared" si="756"/>
        <v>-6.3038940206716632E-4</v>
      </c>
      <c r="P1184" s="10">
        <f t="shared" si="740"/>
        <v>63.038940206741074</v>
      </c>
      <c r="Q1184" s="10">
        <f t="shared" si="741"/>
        <v>0.34507205154265325</v>
      </c>
      <c r="R1184" s="10">
        <f t="shared" si="742"/>
        <v>0.34505426936585776</v>
      </c>
      <c r="S1184" s="9"/>
      <c r="T1184" s="9">
        <f t="shared" si="730"/>
        <v>11.609530914569621</v>
      </c>
      <c r="U1184" s="10">
        <f t="shared" si="743"/>
        <v>0</v>
      </c>
      <c r="V1184" s="10" t="e">
        <f t="shared" si="744"/>
        <v>#DIV/0!</v>
      </c>
      <c r="W1184" s="10" t="e">
        <f t="shared" si="745"/>
        <v>#DIV/0!</v>
      </c>
      <c r="X1184" s="10" t="e">
        <f t="shared" si="746"/>
        <v>#DIV/0!</v>
      </c>
      <c r="Z1184" s="22">
        <f t="shared" si="731"/>
        <v>11.609530914569621</v>
      </c>
      <c r="AA1184" s="37">
        <f t="shared" si="732"/>
        <v>0</v>
      </c>
      <c r="AB1184" s="37" t="e">
        <f t="shared" si="733"/>
        <v>#DIV/0!</v>
      </c>
      <c r="AC1184" s="37" t="e">
        <f t="shared" si="734"/>
        <v>#DIV/0!</v>
      </c>
      <c r="AD1184" s="37" t="e">
        <f t="shared" si="757"/>
        <v>#DIV/0!</v>
      </c>
      <c r="AG1184" s="22">
        <f t="shared" si="735"/>
        <v>11.609530914569621</v>
      </c>
      <c r="AH1184" s="37">
        <f t="shared" si="758"/>
        <v>0</v>
      </c>
      <c r="AI1184" s="37" t="e">
        <f t="shared" si="759"/>
        <v>#DIV/0!</v>
      </c>
      <c r="AJ1184" s="37" t="e">
        <f t="shared" si="760"/>
        <v>#DIV/0!</v>
      </c>
      <c r="AK1184" s="37" t="e">
        <f t="shared" si="761"/>
        <v>#DIV/0!</v>
      </c>
      <c r="AM1184" s="22">
        <f t="shared" si="736"/>
        <v>11.609530914569621</v>
      </c>
      <c r="AN1184" s="37">
        <f t="shared" si="762"/>
        <v>0</v>
      </c>
      <c r="AO1184" s="37" t="e">
        <f t="shared" si="763"/>
        <v>#DIV/0!</v>
      </c>
      <c r="AP1184" s="37" t="e">
        <f t="shared" si="764"/>
        <v>#DIV/0!</v>
      </c>
      <c r="AQ1184" s="37" t="e">
        <f t="shared" si="765"/>
        <v>#DIV/0!</v>
      </c>
      <c r="AS1184" s="22">
        <f t="shared" si="737"/>
        <v>11.609530914569621</v>
      </c>
      <c r="AT1184" s="37">
        <f t="shared" si="766"/>
        <v>0</v>
      </c>
      <c r="AU1184" s="37" t="e">
        <f t="shared" si="767"/>
        <v>#DIV/0!</v>
      </c>
      <c r="AV1184" s="37" t="e">
        <f t="shared" si="768"/>
        <v>#DIV/0!</v>
      </c>
      <c r="AW1184" s="37" t="e">
        <f t="shared" si="769"/>
        <v>#DIV/0!</v>
      </c>
      <c r="AY1184" s="1">
        <f t="shared" si="747"/>
        <v>237.20049140100971</v>
      </c>
      <c r="AZ1184" s="1">
        <f t="shared" si="748"/>
        <v>11.609530914569621</v>
      </c>
    </row>
    <row r="1185" spans="1:52" hidden="1" x14ac:dyDescent="0.25">
      <c r="A1185" s="3"/>
      <c r="B1185" s="4"/>
      <c r="C1185" s="4">
        <f t="shared" si="749"/>
        <v>146</v>
      </c>
      <c r="D1185" s="21">
        <f t="shared" si="738"/>
        <v>237.18166791688313</v>
      </c>
      <c r="E1185" s="37">
        <f t="shared" si="750"/>
        <v>6.3539999999999999E-2</v>
      </c>
      <c r="F1185" s="37">
        <f t="shared" si="751"/>
        <v>100</v>
      </c>
      <c r="G1185" s="37">
        <f t="shared" si="739"/>
        <v>6.3499652320915284E-2</v>
      </c>
      <c r="H1185" s="23">
        <f t="shared" si="752"/>
        <v>19.140168709572922</v>
      </c>
      <c r="I1185" s="22">
        <f t="shared" si="753"/>
        <v>8.8339240198028857E-2</v>
      </c>
      <c r="J1185" s="22">
        <f t="shared" si="754"/>
        <v>0.7</v>
      </c>
      <c r="K1185" s="21">
        <f t="shared" si="755"/>
        <v>45</v>
      </c>
      <c r="L1185" s="8"/>
      <c r="M1185" s="11">
        <f t="shared" si="728"/>
        <v>11.608900525167554</v>
      </c>
      <c r="N1185" s="9">
        <f t="shared" si="729"/>
        <v>11.608269955027604</v>
      </c>
      <c r="O1185" s="10">
        <f t="shared" si="756"/>
        <v>-6.305701399504926E-4</v>
      </c>
      <c r="P1185" s="10">
        <f t="shared" si="740"/>
        <v>63.05701399507371</v>
      </c>
      <c r="Q1185" s="10">
        <f t="shared" si="741"/>
        <v>0.34513541231236922</v>
      </c>
      <c r="R1185" s="10">
        <f t="shared" si="742"/>
        <v>0.34511762579452188</v>
      </c>
      <c r="S1185" s="9"/>
      <c r="T1185" s="9">
        <f t="shared" si="730"/>
        <v>11.608900525167554</v>
      </c>
      <c r="U1185" s="10">
        <f t="shared" si="743"/>
        <v>0</v>
      </c>
      <c r="V1185" s="10" t="e">
        <f t="shared" si="744"/>
        <v>#DIV/0!</v>
      </c>
      <c r="W1185" s="10" t="e">
        <f t="shared" si="745"/>
        <v>#DIV/0!</v>
      </c>
      <c r="X1185" s="10" t="e">
        <f t="shared" si="746"/>
        <v>#DIV/0!</v>
      </c>
      <c r="Z1185" s="22">
        <f t="shared" si="731"/>
        <v>11.608900525167554</v>
      </c>
      <c r="AA1185" s="37">
        <f t="shared" si="732"/>
        <v>0</v>
      </c>
      <c r="AB1185" s="37" t="e">
        <f t="shared" si="733"/>
        <v>#DIV/0!</v>
      </c>
      <c r="AC1185" s="37" t="e">
        <f t="shared" si="734"/>
        <v>#DIV/0!</v>
      </c>
      <c r="AD1185" s="37" t="e">
        <f t="shared" si="757"/>
        <v>#DIV/0!</v>
      </c>
      <c r="AG1185" s="22">
        <f t="shared" si="735"/>
        <v>11.608900525167554</v>
      </c>
      <c r="AH1185" s="37">
        <f t="shared" si="758"/>
        <v>0</v>
      </c>
      <c r="AI1185" s="37" t="e">
        <f t="shared" si="759"/>
        <v>#DIV/0!</v>
      </c>
      <c r="AJ1185" s="37" t="e">
        <f t="shared" si="760"/>
        <v>#DIV/0!</v>
      </c>
      <c r="AK1185" s="37" t="e">
        <f t="shared" si="761"/>
        <v>#DIV/0!</v>
      </c>
      <c r="AM1185" s="22">
        <f t="shared" si="736"/>
        <v>11.608900525167554</v>
      </c>
      <c r="AN1185" s="37">
        <f t="shared" si="762"/>
        <v>0</v>
      </c>
      <c r="AO1185" s="37" t="e">
        <f t="shared" si="763"/>
        <v>#DIV/0!</v>
      </c>
      <c r="AP1185" s="37" t="e">
        <f t="shared" si="764"/>
        <v>#DIV/0!</v>
      </c>
      <c r="AQ1185" s="37" t="e">
        <f t="shared" si="765"/>
        <v>#DIV/0!</v>
      </c>
      <c r="AS1185" s="22">
        <f t="shared" si="737"/>
        <v>11.608900525167554</v>
      </c>
      <c r="AT1185" s="37">
        <f t="shared" si="766"/>
        <v>0</v>
      </c>
      <c r="AU1185" s="37" t="e">
        <f t="shared" si="767"/>
        <v>#DIV/0!</v>
      </c>
      <c r="AV1185" s="37" t="e">
        <f t="shared" si="768"/>
        <v>#DIV/0!</v>
      </c>
      <c r="AW1185" s="37" t="e">
        <f t="shared" si="769"/>
        <v>#DIV/0!</v>
      </c>
      <c r="AY1185" s="1">
        <f t="shared" si="747"/>
        <v>237.18166791688313</v>
      </c>
      <c r="AZ1185" s="1">
        <f t="shared" si="748"/>
        <v>11.608900525167554</v>
      </c>
    </row>
    <row r="1186" spans="1:52" hidden="1" x14ac:dyDescent="0.25">
      <c r="A1186" s="3"/>
      <c r="B1186" s="4"/>
      <c r="C1186" s="4">
        <f t="shared" si="749"/>
        <v>147</v>
      </c>
      <c r="D1186" s="21">
        <f t="shared" si="738"/>
        <v>237.1628413516444</v>
      </c>
      <c r="E1186" s="37">
        <f t="shared" si="750"/>
        <v>6.3530000000000003E-2</v>
      </c>
      <c r="F1186" s="37">
        <f t="shared" si="751"/>
        <v>100</v>
      </c>
      <c r="G1186" s="37">
        <f t="shared" si="739"/>
        <v>6.3489665015815461E-2</v>
      </c>
      <c r="H1186" s="23">
        <f t="shared" si="752"/>
        <v>19.140168709572922</v>
      </c>
      <c r="I1186" s="22">
        <f t="shared" si="753"/>
        <v>8.8339240198028857E-2</v>
      </c>
      <c r="J1186" s="22">
        <f t="shared" si="754"/>
        <v>0.7</v>
      </c>
      <c r="K1186" s="21">
        <f t="shared" si="755"/>
        <v>45</v>
      </c>
      <c r="L1186" s="8"/>
      <c r="M1186" s="11">
        <f t="shared" si="728"/>
        <v>11.608269955027604</v>
      </c>
      <c r="N1186" s="9">
        <f t="shared" si="729"/>
        <v>11.607639204086921</v>
      </c>
      <c r="O1186" s="10">
        <f t="shared" si="756"/>
        <v>-6.3075094068310023E-4</v>
      </c>
      <c r="P1186" s="10">
        <f t="shared" si="740"/>
        <v>63.075094068334479</v>
      </c>
      <c r="Q1186" s="10">
        <f t="shared" si="741"/>
        <v>0.3451987885951745</v>
      </c>
      <c r="R1186" s="10">
        <f t="shared" si="742"/>
        <v>0.3451809977314374</v>
      </c>
      <c r="S1186" s="9"/>
      <c r="T1186" s="9">
        <f t="shared" si="730"/>
        <v>11.608269955027604</v>
      </c>
      <c r="U1186" s="10">
        <f t="shared" si="743"/>
        <v>0</v>
      </c>
      <c r="V1186" s="10" t="e">
        <f t="shared" si="744"/>
        <v>#DIV/0!</v>
      </c>
      <c r="W1186" s="10" t="e">
        <f t="shared" si="745"/>
        <v>#DIV/0!</v>
      </c>
      <c r="X1186" s="10" t="e">
        <f t="shared" si="746"/>
        <v>#DIV/0!</v>
      </c>
      <c r="Z1186" s="22">
        <f t="shared" si="731"/>
        <v>11.608269955027604</v>
      </c>
      <c r="AA1186" s="37">
        <f t="shared" si="732"/>
        <v>0</v>
      </c>
      <c r="AB1186" s="37" t="e">
        <f t="shared" si="733"/>
        <v>#DIV/0!</v>
      </c>
      <c r="AC1186" s="37" t="e">
        <f t="shared" si="734"/>
        <v>#DIV/0!</v>
      </c>
      <c r="AD1186" s="37" t="e">
        <f t="shared" si="757"/>
        <v>#DIV/0!</v>
      </c>
      <c r="AG1186" s="22">
        <f t="shared" si="735"/>
        <v>11.608269955027604</v>
      </c>
      <c r="AH1186" s="37">
        <f t="shared" si="758"/>
        <v>0</v>
      </c>
      <c r="AI1186" s="37" t="e">
        <f t="shared" si="759"/>
        <v>#DIV/0!</v>
      </c>
      <c r="AJ1186" s="37" t="e">
        <f t="shared" si="760"/>
        <v>#DIV/0!</v>
      </c>
      <c r="AK1186" s="37" t="e">
        <f t="shared" si="761"/>
        <v>#DIV/0!</v>
      </c>
      <c r="AM1186" s="22">
        <f t="shared" si="736"/>
        <v>11.608269955027604</v>
      </c>
      <c r="AN1186" s="37">
        <f t="shared" si="762"/>
        <v>0</v>
      </c>
      <c r="AO1186" s="37" t="e">
        <f t="shared" si="763"/>
        <v>#DIV/0!</v>
      </c>
      <c r="AP1186" s="37" t="e">
        <f t="shared" si="764"/>
        <v>#DIV/0!</v>
      </c>
      <c r="AQ1186" s="37" t="e">
        <f t="shared" si="765"/>
        <v>#DIV/0!</v>
      </c>
      <c r="AS1186" s="22">
        <f t="shared" si="737"/>
        <v>11.608269955027604</v>
      </c>
      <c r="AT1186" s="37">
        <f t="shared" si="766"/>
        <v>0</v>
      </c>
      <c r="AU1186" s="37" t="e">
        <f t="shared" si="767"/>
        <v>#DIV/0!</v>
      </c>
      <c r="AV1186" s="37" t="e">
        <f t="shared" si="768"/>
        <v>#DIV/0!</v>
      </c>
      <c r="AW1186" s="37" t="e">
        <f t="shared" si="769"/>
        <v>#DIV/0!</v>
      </c>
      <c r="AY1186" s="1">
        <f t="shared" si="747"/>
        <v>237.1628413516444</v>
      </c>
      <c r="AZ1186" s="1">
        <f t="shared" si="748"/>
        <v>11.608269955027604</v>
      </c>
    </row>
    <row r="1187" spans="1:52" hidden="1" x14ac:dyDescent="0.25">
      <c r="A1187" s="3"/>
      <c r="B1187" s="4"/>
      <c r="C1187" s="4">
        <f t="shared" si="749"/>
        <v>148</v>
      </c>
      <c r="D1187" s="21">
        <f t="shared" si="738"/>
        <v>237.14401170482753</v>
      </c>
      <c r="E1187" s="37">
        <f t="shared" si="750"/>
        <v>6.3520000000000007E-2</v>
      </c>
      <c r="F1187" s="37">
        <f t="shared" si="751"/>
        <v>100</v>
      </c>
      <c r="G1187" s="37">
        <f t="shared" si="739"/>
        <v>6.3479677708719429E-2</v>
      </c>
      <c r="H1187" s="23">
        <f t="shared" si="752"/>
        <v>19.140168709572922</v>
      </c>
      <c r="I1187" s="22">
        <f t="shared" si="753"/>
        <v>8.8339240198028857E-2</v>
      </c>
      <c r="J1187" s="22">
        <f t="shared" si="754"/>
        <v>0.7</v>
      </c>
      <c r="K1187" s="21">
        <f t="shared" si="755"/>
        <v>45</v>
      </c>
      <c r="L1187" s="8"/>
      <c r="M1187" s="11">
        <f t="shared" si="728"/>
        <v>11.607639204086921</v>
      </c>
      <c r="N1187" s="9">
        <f t="shared" si="729"/>
        <v>11.607008272282659</v>
      </c>
      <c r="O1187" s="10">
        <f t="shared" si="756"/>
        <v>-6.3093180426143647E-4</v>
      </c>
      <c r="P1187" s="10">
        <f t="shared" si="740"/>
        <v>63.093180426080551</v>
      </c>
      <c r="Q1187" s="10">
        <f t="shared" si="741"/>
        <v>0.34526218037976042</v>
      </c>
      <c r="R1187" s="10">
        <f t="shared" si="742"/>
        <v>0.34524438517366701</v>
      </c>
      <c r="S1187" s="9"/>
      <c r="T1187" s="9">
        <f t="shared" si="730"/>
        <v>11.607639204086921</v>
      </c>
      <c r="U1187" s="10">
        <f t="shared" si="743"/>
        <v>0</v>
      </c>
      <c r="V1187" s="10" t="e">
        <f t="shared" si="744"/>
        <v>#DIV/0!</v>
      </c>
      <c r="W1187" s="10" t="e">
        <f t="shared" si="745"/>
        <v>#DIV/0!</v>
      </c>
      <c r="X1187" s="10" t="e">
        <f t="shared" si="746"/>
        <v>#DIV/0!</v>
      </c>
      <c r="Z1187" s="22">
        <f t="shared" si="731"/>
        <v>11.607639204086921</v>
      </c>
      <c r="AA1187" s="37">
        <f t="shared" si="732"/>
        <v>0</v>
      </c>
      <c r="AB1187" s="37" t="e">
        <f t="shared" si="733"/>
        <v>#DIV/0!</v>
      </c>
      <c r="AC1187" s="37" t="e">
        <f t="shared" si="734"/>
        <v>#DIV/0!</v>
      </c>
      <c r="AD1187" s="37" t="e">
        <f t="shared" si="757"/>
        <v>#DIV/0!</v>
      </c>
      <c r="AG1187" s="22">
        <f t="shared" si="735"/>
        <v>11.607639204086921</v>
      </c>
      <c r="AH1187" s="37">
        <f t="shared" si="758"/>
        <v>0</v>
      </c>
      <c r="AI1187" s="37" t="e">
        <f t="shared" si="759"/>
        <v>#DIV/0!</v>
      </c>
      <c r="AJ1187" s="37" t="e">
        <f t="shared" si="760"/>
        <v>#DIV/0!</v>
      </c>
      <c r="AK1187" s="37" t="e">
        <f t="shared" si="761"/>
        <v>#DIV/0!</v>
      </c>
      <c r="AM1187" s="22">
        <f t="shared" si="736"/>
        <v>11.607639204086921</v>
      </c>
      <c r="AN1187" s="37">
        <f t="shared" si="762"/>
        <v>0</v>
      </c>
      <c r="AO1187" s="37" t="e">
        <f t="shared" si="763"/>
        <v>#DIV/0!</v>
      </c>
      <c r="AP1187" s="37" t="e">
        <f t="shared" si="764"/>
        <v>#DIV/0!</v>
      </c>
      <c r="AQ1187" s="37" t="e">
        <f t="shared" si="765"/>
        <v>#DIV/0!</v>
      </c>
      <c r="AS1187" s="22">
        <f t="shared" si="737"/>
        <v>11.607639204086921</v>
      </c>
      <c r="AT1187" s="37">
        <f t="shared" si="766"/>
        <v>0</v>
      </c>
      <c r="AU1187" s="37" t="e">
        <f t="shared" si="767"/>
        <v>#DIV/0!</v>
      </c>
      <c r="AV1187" s="37" t="e">
        <f t="shared" si="768"/>
        <v>#DIV/0!</v>
      </c>
      <c r="AW1187" s="37" t="e">
        <f t="shared" si="769"/>
        <v>#DIV/0!</v>
      </c>
      <c r="AY1187" s="1">
        <f t="shared" si="747"/>
        <v>237.14401170482753</v>
      </c>
      <c r="AZ1187" s="1">
        <f t="shared" si="748"/>
        <v>11.607639204086921</v>
      </c>
    </row>
    <row r="1188" spans="1:52" hidden="1" x14ac:dyDescent="0.25">
      <c r="A1188" s="3"/>
      <c r="B1188" s="4"/>
      <c r="C1188" s="4">
        <f t="shared" si="749"/>
        <v>149</v>
      </c>
      <c r="D1188" s="21">
        <f t="shared" si="738"/>
        <v>237.12517897596624</v>
      </c>
      <c r="E1188" s="37">
        <f t="shared" si="750"/>
        <v>6.3509999999999997E-2</v>
      </c>
      <c r="F1188" s="37">
        <f t="shared" si="751"/>
        <v>100</v>
      </c>
      <c r="G1188" s="37">
        <f t="shared" si="739"/>
        <v>6.3469690399627202E-2</v>
      </c>
      <c r="H1188" s="23">
        <f t="shared" si="752"/>
        <v>19.140168709572922</v>
      </c>
      <c r="I1188" s="22">
        <f t="shared" si="753"/>
        <v>8.8339240198028857E-2</v>
      </c>
      <c r="J1188" s="22">
        <f t="shared" si="754"/>
        <v>0.7</v>
      </c>
      <c r="K1188" s="21">
        <f t="shared" si="755"/>
        <v>45</v>
      </c>
      <c r="L1188" s="8"/>
      <c r="M1188" s="11">
        <f t="shared" si="728"/>
        <v>11.607008272282659</v>
      </c>
      <c r="N1188" s="9">
        <f t="shared" si="729"/>
        <v>11.606377159551922</v>
      </c>
      <c r="O1188" s="10">
        <f t="shared" si="756"/>
        <v>-6.3111273073701568E-4</v>
      </c>
      <c r="P1188" s="10">
        <f t="shared" si="740"/>
        <v>63.111273073726039</v>
      </c>
      <c r="Q1188" s="10">
        <f t="shared" si="741"/>
        <v>0.34532558768686739</v>
      </c>
      <c r="R1188" s="10">
        <f t="shared" si="742"/>
        <v>0.34530778813149277</v>
      </c>
      <c r="S1188" s="9"/>
      <c r="T1188" s="9">
        <f t="shared" si="730"/>
        <v>11.607008272282659</v>
      </c>
      <c r="U1188" s="10">
        <f t="shared" si="743"/>
        <v>0</v>
      </c>
      <c r="V1188" s="10" t="e">
        <f t="shared" si="744"/>
        <v>#DIV/0!</v>
      </c>
      <c r="W1188" s="10" t="e">
        <f t="shared" si="745"/>
        <v>#DIV/0!</v>
      </c>
      <c r="X1188" s="10" t="e">
        <f t="shared" si="746"/>
        <v>#DIV/0!</v>
      </c>
      <c r="Z1188" s="22">
        <f t="shared" si="731"/>
        <v>11.607008272282659</v>
      </c>
      <c r="AA1188" s="37">
        <f t="shared" si="732"/>
        <v>0</v>
      </c>
      <c r="AB1188" s="37" t="e">
        <f t="shared" si="733"/>
        <v>#DIV/0!</v>
      </c>
      <c r="AC1188" s="37" t="e">
        <f t="shared" si="734"/>
        <v>#DIV/0!</v>
      </c>
      <c r="AD1188" s="37" t="e">
        <f t="shared" si="757"/>
        <v>#DIV/0!</v>
      </c>
      <c r="AG1188" s="22">
        <f t="shared" si="735"/>
        <v>11.607008272282659</v>
      </c>
      <c r="AH1188" s="37">
        <f t="shared" si="758"/>
        <v>0</v>
      </c>
      <c r="AI1188" s="37" t="e">
        <f t="shared" si="759"/>
        <v>#DIV/0!</v>
      </c>
      <c r="AJ1188" s="37" t="e">
        <f t="shared" si="760"/>
        <v>#DIV/0!</v>
      </c>
      <c r="AK1188" s="37" t="e">
        <f t="shared" si="761"/>
        <v>#DIV/0!</v>
      </c>
      <c r="AM1188" s="22">
        <f t="shared" si="736"/>
        <v>11.607008272282659</v>
      </c>
      <c r="AN1188" s="37">
        <f t="shared" si="762"/>
        <v>0</v>
      </c>
      <c r="AO1188" s="37" t="e">
        <f t="shared" si="763"/>
        <v>#DIV/0!</v>
      </c>
      <c r="AP1188" s="37" t="e">
        <f t="shared" si="764"/>
        <v>#DIV/0!</v>
      </c>
      <c r="AQ1188" s="37" t="e">
        <f t="shared" si="765"/>
        <v>#DIV/0!</v>
      </c>
      <c r="AS1188" s="22">
        <f t="shared" si="737"/>
        <v>11.607008272282659</v>
      </c>
      <c r="AT1188" s="37">
        <f t="shared" si="766"/>
        <v>0</v>
      </c>
      <c r="AU1188" s="37" t="e">
        <f t="shared" si="767"/>
        <v>#DIV/0!</v>
      </c>
      <c r="AV1188" s="37" t="e">
        <f t="shared" si="768"/>
        <v>#DIV/0!</v>
      </c>
      <c r="AW1188" s="37" t="e">
        <f t="shared" si="769"/>
        <v>#DIV/0!</v>
      </c>
      <c r="AY1188" s="1">
        <f t="shared" si="747"/>
        <v>237.12517897596624</v>
      </c>
      <c r="AZ1188" s="1">
        <f t="shared" si="748"/>
        <v>11.607008272282659</v>
      </c>
    </row>
    <row r="1189" spans="1:52" hidden="1" x14ac:dyDescent="0.25">
      <c r="A1189" s="3"/>
      <c r="B1189" s="4"/>
      <c r="C1189" s="4">
        <f t="shared" si="749"/>
        <v>150</v>
      </c>
      <c r="D1189" s="21">
        <f t="shared" si="738"/>
        <v>237.10634316459465</v>
      </c>
      <c r="E1189" s="37">
        <f t="shared" si="750"/>
        <v>6.3500000000000001E-2</v>
      </c>
      <c r="F1189" s="37">
        <f t="shared" si="751"/>
        <v>100</v>
      </c>
      <c r="G1189" s="37">
        <f t="shared" si="739"/>
        <v>6.3459703088538766E-2</v>
      </c>
      <c r="H1189" s="23">
        <f t="shared" si="752"/>
        <v>19.140168709572922</v>
      </c>
      <c r="I1189" s="22">
        <f t="shared" si="753"/>
        <v>8.8339240198028857E-2</v>
      </c>
      <c r="J1189" s="22">
        <f t="shared" si="754"/>
        <v>0.7</v>
      </c>
      <c r="K1189" s="21">
        <f t="shared" si="755"/>
        <v>45</v>
      </c>
      <c r="L1189" s="8"/>
      <c r="M1189" s="11">
        <f t="shared" si="728"/>
        <v>11.606377159551922</v>
      </c>
      <c r="N1189" s="9">
        <f t="shared" si="729"/>
        <v>11.605745865831821</v>
      </c>
      <c r="O1189" s="10">
        <f t="shared" si="756"/>
        <v>-6.3129372010095608E-4</v>
      </c>
      <c r="P1189" s="10">
        <f t="shared" si="740"/>
        <v>63.129372010120079</v>
      </c>
      <c r="Q1189" s="10">
        <f t="shared" si="741"/>
        <v>0.34538901050130844</v>
      </c>
      <c r="R1189" s="10">
        <f t="shared" si="742"/>
        <v>0.34537120659631432</v>
      </c>
      <c r="S1189" s="9"/>
      <c r="T1189" s="9">
        <f t="shared" si="730"/>
        <v>11.606377159551922</v>
      </c>
      <c r="U1189" s="10">
        <f t="shared" si="743"/>
        <v>0</v>
      </c>
      <c r="V1189" s="10" t="e">
        <f t="shared" si="744"/>
        <v>#DIV/0!</v>
      </c>
      <c r="W1189" s="10" t="e">
        <f t="shared" si="745"/>
        <v>#DIV/0!</v>
      </c>
      <c r="X1189" s="10" t="e">
        <f t="shared" si="746"/>
        <v>#DIV/0!</v>
      </c>
      <c r="Z1189" s="22">
        <f t="shared" si="731"/>
        <v>11.606377159551922</v>
      </c>
      <c r="AA1189" s="37">
        <f t="shared" si="732"/>
        <v>0</v>
      </c>
      <c r="AB1189" s="37" t="e">
        <f t="shared" si="733"/>
        <v>#DIV/0!</v>
      </c>
      <c r="AC1189" s="37" t="e">
        <f t="shared" si="734"/>
        <v>#DIV/0!</v>
      </c>
      <c r="AD1189" s="37" t="e">
        <f t="shared" si="757"/>
        <v>#DIV/0!</v>
      </c>
      <c r="AG1189" s="22">
        <f t="shared" si="735"/>
        <v>11.606377159551922</v>
      </c>
      <c r="AH1189" s="37">
        <f t="shared" si="758"/>
        <v>0</v>
      </c>
      <c r="AI1189" s="37" t="e">
        <f t="shared" si="759"/>
        <v>#DIV/0!</v>
      </c>
      <c r="AJ1189" s="37" t="e">
        <f t="shared" si="760"/>
        <v>#DIV/0!</v>
      </c>
      <c r="AK1189" s="37" t="e">
        <f t="shared" si="761"/>
        <v>#DIV/0!</v>
      </c>
      <c r="AM1189" s="22">
        <f t="shared" si="736"/>
        <v>11.606377159551922</v>
      </c>
      <c r="AN1189" s="37">
        <f t="shared" si="762"/>
        <v>0</v>
      </c>
      <c r="AO1189" s="37" t="e">
        <f t="shared" si="763"/>
        <v>#DIV/0!</v>
      </c>
      <c r="AP1189" s="37" t="e">
        <f t="shared" si="764"/>
        <v>#DIV/0!</v>
      </c>
      <c r="AQ1189" s="37" t="e">
        <f t="shared" si="765"/>
        <v>#DIV/0!</v>
      </c>
      <c r="AS1189" s="22">
        <f t="shared" si="737"/>
        <v>11.606377159551922</v>
      </c>
      <c r="AT1189" s="37">
        <f t="shared" si="766"/>
        <v>0</v>
      </c>
      <c r="AU1189" s="37" t="e">
        <f t="shared" si="767"/>
        <v>#DIV/0!</v>
      </c>
      <c r="AV1189" s="37" t="e">
        <f t="shared" si="768"/>
        <v>#DIV/0!</v>
      </c>
      <c r="AW1189" s="37" t="e">
        <f t="shared" si="769"/>
        <v>#DIV/0!</v>
      </c>
      <c r="AY1189" s="1">
        <f t="shared" si="747"/>
        <v>237.10634316459465</v>
      </c>
      <c r="AZ1189" s="1">
        <f t="shared" si="748"/>
        <v>11.606377159551922</v>
      </c>
    </row>
    <row r="1190" spans="1:52" hidden="1" x14ac:dyDescent="0.25">
      <c r="A1190" s="3"/>
      <c r="B1190" s="4"/>
      <c r="C1190" s="4">
        <f t="shared" si="749"/>
        <v>151</v>
      </c>
      <c r="D1190" s="21">
        <f t="shared" si="738"/>
        <v>237.08750427024668</v>
      </c>
      <c r="E1190" s="37">
        <f t="shared" si="750"/>
        <v>6.3490000000000005E-2</v>
      </c>
      <c r="F1190" s="37">
        <f t="shared" si="751"/>
        <v>100</v>
      </c>
      <c r="G1190" s="37">
        <f t="shared" si="739"/>
        <v>6.3449715775454163E-2</v>
      </c>
      <c r="H1190" s="23">
        <f t="shared" si="752"/>
        <v>19.140168709572922</v>
      </c>
      <c r="I1190" s="22">
        <f t="shared" si="753"/>
        <v>8.8339240198028857E-2</v>
      </c>
      <c r="J1190" s="22">
        <f t="shared" si="754"/>
        <v>0.7</v>
      </c>
      <c r="K1190" s="21">
        <f t="shared" si="755"/>
        <v>45</v>
      </c>
      <c r="L1190" s="8"/>
      <c r="M1190" s="11">
        <f t="shared" si="728"/>
        <v>11.605745865831821</v>
      </c>
      <c r="N1190" s="9">
        <f t="shared" si="729"/>
        <v>11.605114391059422</v>
      </c>
      <c r="O1190" s="10">
        <f t="shared" si="756"/>
        <v>-6.3147477239944294E-4</v>
      </c>
      <c r="P1190" s="10">
        <f t="shared" si="740"/>
        <v>63.147477239968772</v>
      </c>
      <c r="Q1190" s="10">
        <f t="shared" si="741"/>
        <v>0.34545244883994047</v>
      </c>
      <c r="R1190" s="10">
        <f t="shared" si="742"/>
        <v>0.34543464058684725</v>
      </c>
      <c r="S1190" s="9"/>
      <c r="T1190" s="9">
        <f t="shared" si="730"/>
        <v>11.605745865831821</v>
      </c>
      <c r="U1190" s="10">
        <f t="shared" si="743"/>
        <v>0</v>
      </c>
      <c r="V1190" s="10" t="e">
        <f t="shared" si="744"/>
        <v>#DIV/0!</v>
      </c>
      <c r="W1190" s="10" t="e">
        <f t="shared" si="745"/>
        <v>#DIV/0!</v>
      </c>
      <c r="X1190" s="10" t="e">
        <f t="shared" si="746"/>
        <v>#DIV/0!</v>
      </c>
      <c r="Z1190" s="22">
        <f t="shared" si="731"/>
        <v>11.605745865831821</v>
      </c>
      <c r="AA1190" s="37">
        <f t="shared" si="732"/>
        <v>0</v>
      </c>
      <c r="AB1190" s="37" t="e">
        <f t="shared" si="733"/>
        <v>#DIV/0!</v>
      </c>
      <c r="AC1190" s="37" t="e">
        <f t="shared" si="734"/>
        <v>#DIV/0!</v>
      </c>
      <c r="AD1190" s="37" t="e">
        <f t="shared" si="757"/>
        <v>#DIV/0!</v>
      </c>
      <c r="AG1190" s="22">
        <f t="shared" si="735"/>
        <v>11.605745865831821</v>
      </c>
      <c r="AH1190" s="37">
        <f t="shared" si="758"/>
        <v>0</v>
      </c>
      <c r="AI1190" s="37" t="e">
        <f t="shared" si="759"/>
        <v>#DIV/0!</v>
      </c>
      <c r="AJ1190" s="37" t="e">
        <f t="shared" si="760"/>
        <v>#DIV/0!</v>
      </c>
      <c r="AK1190" s="37" t="e">
        <f t="shared" si="761"/>
        <v>#DIV/0!</v>
      </c>
      <c r="AM1190" s="22">
        <f t="shared" si="736"/>
        <v>11.605745865831821</v>
      </c>
      <c r="AN1190" s="37">
        <f t="shared" si="762"/>
        <v>0</v>
      </c>
      <c r="AO1190" s="37" t="e">
        <f t="shared" si="763"/>
        <v>#DIV/0!</v>
      </c>
      <c r="AP1190" s="37" t="e">
        <f t="shared" si="764"/>
        <v>#DIV/0!</v>
      </c>
      <c r="AQ1190" s="37" t="e">
        <f t="shared" si="765"/>
        <v>#DIV/0!</v>
      </c>
      <c r="AS1190" s="22">
        <f t="shared" si="737"/>
        <v>11.605745865831821</v>
      </c>
      <c r="AT1190" s="37">
        <f t="shared" si="766"/>
        <v>0</v>
      </c>
      <c r="AU1190" s="37" t="e">
        <f t="shared" si="767"/>
        <v>#DIV/0!</v>
      </c>
      <c r="AV1190" s="37" t="e">
        <f t="shared" si="768"/>
        <v>#DIV/0!</v>
      </c>
      <c r="AW1190" s="37" t="e">
        <f t="shared" si="769"/>
        <v>#DIV/0!</v>
      </c>
      <c r="AY1190" s="1">
        <f t="shared" si="747"/>
        <v>237.08750427024668</v>
      </c>
      <c r="AZ1190" s="1">
        <f t="shared" si="748"/>
        <v>11.605745865831821</v>
      </c>
    </row>
    <row r="1191" spans="1:52" hidden="1" x14ac:dyDescent="0.25">
      <c r="A1191" s="3"/>
      <c r="B1191" s="4"/>
      <c r="C1191" s="4">
        <f t="shared" si="749"/>
        <v>152</v>
      </c>
      <c r="D1191" s="21">
        <f t="shared" si="738"/>
        <v>237.06866229245645</v>
      </c>
      <c r="E1191" s="37">
        <f t="shared" si="750"/>
        <v>6.3480000000000009E-2</v>
      </c>
      <c r="F1191" s="37">
        <f t="shared" si="751"/>
        <v>100</v>
      </c>
      <c r="G1191" s="37">
        <f t="shared" si="739"/>
        <v>6.3439728460373365E-2</v>
      </c>
      <c r="H1191" s="23">
        <f t="shared" si="752"/>
        <v>19.140168709572922</v>
      </c>
      <c r="I1191" s="22">
        <f t="shared" si="753"/>
        <v>8.8339240198028857E-2</v>
      </c>
      <c r="J1191" s="22">
        <f t="shared" si="754"/>
        <v>0.7</v>
      </c>
      <c r="K1191" s="21">
        <f t="shared" si="755"/>
        <v>45</v>
      </c>
      <c r="L1191" s="8"/>
      <c r="M1191" s="11">
        <f t="shared" si="728"/>
        <v>11.605114391059422</v>
      </c>
      <c r="N1191" s="9">
        <f t="shared" si="729"/>
        <v>11.604482735171784</v>
      </c>
      <c r="O1191" s="10">
        <f t="shared" si="756"/>
        <v>-6.3165588763780534E-4</v>
      </c>
      <c r="P1191" s="10">
        <f t="shared" si="740"/>
        <v>63.165588763717359</v>
      </c>
      <c r="Q1191" s="10">
        <f t="shared" si="741"/>
        <v>0.34551590269630528</v>
      </c>
      <c r="R1191" s="10">
        <f t="shared" si="742"/>
        <v>0.34549809009533911</v>
      </c>
      <c r="S1191" s="9"/>
      <c r="T1191" s="9">
        <f t="shared" si="730"/>
        <v>11.605114391059422</v>
      </c>
      <c r="U1191" s="10">
        <f t="shared" si="743"/>
        <v>0</v>
      </c>
      <c r="V1191" s="10" t="e">
        <f t="shared" si="744"/>
        <v>#DIV/0!</v>
      </c>
      <c r="W1191" s="10" t="e">
        <f t="shared" si="745"/>
        <v>#DIV/0!</v>
      </c>
      <c r="X1191" s="10" t="e">
        <f t="shared" si="746"/>
        <v>#DIV/0!</v>
      </c>
      <c r="Z1191" s="22">
        <f t="shared" si="731"/>
        <v>11.605114391059422</v>
      </c>
      <c r="AA1191" s="37">
        <f t="shared" si="732"/>
        <v>0</v>
      </c>
      <c r="AB1191" s="37" t="e">
        <f t="shared" si="733"/>
        <v>#DIV/0!</v>
      </c>
      <c r="AC1191" s="37" t="e">
        <f t="shared" si="734"/>
        <v>#DIV/0!</v>
      </c>
      <c r="AD1191" s="37" t="e">
        <f t="shared" si="757"/>
        <v>#DIV/0!</v>
      </c>
      <c r="AG1191" s="22">
        <f t="shared" si="735"/>
        <v>11.605114391059422</v>
      </c>
      <c r="AH1191" s="37">
        <f t="shared" si="758"/>
        <v>0</v>
      </c>
      <c r="AI1191" s="37" t="e">
        <f t="shared" si="759"/>
        <v>#DIV/0!</v>
      </c>
      <c r="AJ1191" s="37" t="e">
        <f t="shared" si="760"/>
        <v>#DIV/0!</v>
      </c>
      <c r="AK1191" s="37" t="e">
        <f t="shared" si="761"/>
        <v>#DIV/0!</v>
      </c>
      <c r="AM1191" s="22">
        <f t="shared" si="736"/>
        <v>11.605114391059422</v>
      </c>
      <c r="AN1191" s="37">
        <f t="shared" si="762"/>
        <v>0</v>
      </c>
      <c r="AO1191" s="37" t="e">
        <f t="shared" si="763"/>
        <v>#DIV/0!</v>
      </c>
      <c r="AP1191" s="37" t="e">
        <f t="shared" si="764"/>
        <v>#DIV/0!</v>
      </c>
      <c r="AQ1191" s="37" t="e">
        <f t="shared" si="765"/>
        <v>#DIV/0!</v>
      </c>
      <c r="AS1191" s="22">
        <f t="shared" si="737"/>
        <v>11.605114391059422</v>
      </c>
      <c r="AT1191" s="37">
        <f t="shared" si="766"/>
        <v>0</v>
      </c>
      <c r="AU1191" s="37" t="e">
        <f t="shared" si="767"/>
        <v>#DIV/0!</v>
      </c>
      <c r="AV1191" s="37" t="e">
        <f t="shared" si="768"/>
        <v>#DIV/0!</v>
      </c>
      <c r="AW1191" s="37" t="e">
        <f t="shared" si="769"/>
        <v>#DIV/0!</v>
      </c>
      <c r="AY1191" s="1">
        <f t="shared" si="747"/>
        <v>237.06866229245645</v>
      </c>
      <c r="AZ1191" s="1">
        <f t="shared" si="748"/>
        <v>11.605114391059422</v>
      </c>
    </row>
    <row r="1192" spans="1:52" hidden="1" x14ac:dyDescent="0.25">
      <c r="A1192" s="3"/>
      <c r="B1192" s="4"/>
      <c r="C1192" s="4">
        <f t="shared" si="749"/>
        <v>153</v>
      </c>
      <c r="D1192" s="21">
        <f t="shared" si="738"/>
        <v>237.04981723075787</v>
      </c>
      <c r="E1192" s="37">
        <f t="shared" si="750"/>
        <v>6.3469999999999999E-2</v>
      </c>
      <c r="F1192" s="37">
        <f t="shared" si="751"/>
        <v>100</v>
      </c>
      <c r="G1192" s="37">
        <f t="shared" si="739"/>
        <v>6.3429741143296345E-2</v>
      </c>
      <c r="H1192" s="23">
        <f t="shared" si="752"/>
        <v>19.140168709572922</v>
      </c>
      <c r="I1192" s="22">
        <f t="shared" si="753"/>
        <v>8.8339240198028857E-2</v>
      </c>
      <c r="J1192" s="22">
        <f t="shared" si="754"/>
        <v>0.7</v>
      </c>
      <c r="K1192" s="21">
        <f t="shared" si="755"/>
        <v>45</v>
      </c>
      <c r="L1192" s="8"/>
      <c r="M1192" s="11">
        <f t="shared" si="728"/>
        <v>11.604482735171784</v>
      </c>
      <c r="N1192" s="9">
        <f t="shared" si="729"/>
        <v>11.603850898105939</v>
      </c>
      <c r="O1192" s="10">
        <f t="shared" si="756"/>
        <v>-6.3183706584446497E-4</v>
      </c>
      <c r="P1192" s="10">
        <f t="shared" si="740"/>
        <v>63.18370658447099</v>
      </c>
      <c r="Q1192" s="10">
        <f t="shared" si="741"/>
        <v>0.34557937207849265</v>
      </c>
      <c r="R1192" s="10">
        <f t="shared" si="742"/>
        <v>0.34556155512171816</v>
      </c>
      <c r="S1192" s="9"/>
      <c r="T1192" s="9">
        <f t="shared" si="730"/>
        <v>11.604482735171784</v>
      </c>
      <c r="U1192" s="10">
        <f t="shared" si="743"/>
        <v>0</v>
      </c>
      <c r="V1192" s="10" t="e">
        <f t="shared" si="744"/>
        <v>#DIV/0!</v>
      </c>
      <c r="W1192" s="10" t="e">
        <f t="shared" si="745"/>
        <v>#DIV/0!</v>
      </c>
      <c r="X1192" s="10" t="e">
        <f t="shared" si="746"/>
        <v>#DIV/0!</v>
      </c>
      <c r="Z1192" s="22">
        <f t="shared" si="731"/>
        <v>11.604482735171784</v>
      </c>
      <c r="AA1192" s="37">
        <f t="shared" si="732"/>
        <v>0</v>
      </c>
      <c r="AB1192" s="37" t="e">
        <f t="shared" si="733"/>
        <v>#DIV/0!</v>
      </c>
      <c r="AC1192" s="37" t="e">
        <f t="shared" si="734"/>
        <v>#DIV/0!</v>
      </c>
      <c r="AD1192" s="37" t="e">
        <f t="shared" si="757"/>
        <v>#DIV/0!</v>
      </c>
      <c r="AG1192" s="22">
        <f t="shared" si="735"/>
        <v>11.604482735171784</v>
      </c>
      <c r="AH1192" s="37">
        <f t="shared" si="758"/>
        <v>0</v>
      </c>
      <c r="AI1192" s="37" t="e">
        <f t="shared" si="759"/>
        <v>#DIV/0!</v>
      </c>
      <c r="AJ1192" s="37" t="e">
        <f t="shared" si="760"/>
        <v>#DIV/0!</v>
      </c>
      <c r="AK1192" s="37" t="e">
        <f t="shared" si="761"/>
        <v>#DIV/0!</v>
      </c>
      <c r="AM1192" s="22">
        <f t="shared" si="736"/>
        <v>11.604482735171784</v>
      </c>
      <c r="AN1192" s="37">
        <f t="shared" si="762"/>
        <v>0</v>
      </c>
      <c r="AO1192" s="37" t="e">
        <f t="shared" si="763"/>
        <v>#DIV/0!</v>
      </c>
      <c r="AP1192" s="37" t="e">
        <f t="shared" si="764"/>
        <v>#DIV/0!</v>
      </c>
      <c r="AQ1192" s="37" t="e">
        <f t="shared" si="765"/>
        <v>#DIV/0!</v>
      </c>
      <c r="AS1192" s="22">
        <f t="shared" si="737"/>
        <v>11.604482735171784</v>
      </c>
      <c r="AT1192" s="37">
        <f t="shared" si="766"/>
        <v>0</v>
      </c>
      <c r="AU1192" s="37" t="e">
        <f t="shared" si="767"/>
        <v>#DIV/0!</v>
      </c>
      <c r="AV1192" s="37" t="e">
        <f t="shared" si="768"/>
        <v>#DIV/0!</v>
      </c>
      <c r="AW1192" s="37" t="e">
        <f t="shared" si="769"/>
        <v>#DIV/0!</v>
      </c>
      <c r="AY1192" s="1">
        <f t="shared" si="747"/>
        <v>237.04981723075787</v>
      </c>
      <c r="AZ1192" s="1">
        <f t="shared" si="748"/>
        <v>11.604482735171784</v>
      </c>
    </row>
    <row r="1193" spans="1:52" hidden="1" x14ac:dyDescent="0.25">
      <c r="A1193" s="3"/>
      <c r="B1193" s="4"/>
      <c r="C1193" s="4">
        <f t="shared" si="749"/>
        <v>154</v>
      </c>
      <c r="D1193" s="21">
        <f t="shared" si="738"/>
        <v>237.03096908468518</v>
      </c>
      <c r="E1193" s="37">
        <f t="shared" si="750"/>
        <v>6.3460000000000003E-2</v>
      </c>
      <c r="F1193" s="37">
        <f t="shared" si="751"/>
        <v>100</v>
      </c>
      <c r="G1193" s="37">
        <f t="shared" si="739"/>
        <v>6.3419753824223143E-2</v>
      </c>
      <c r="H1193" s="23">
        <f t="shared" si="752"/>
        <v>19.140168709572922</v>
      </c>
      <c r="I1193" s="22">
        <f t="shared" si="753"/>
        <v>8.8339240198028857E-2</v>
      </c>
      <c r="J1193" s="22">
        <f t="shared" si="754"/>
        <v>0.7</v>
      </c>
      <c r="K1193" s="21">
        <f t="shared" si="755"/>
        <v>45</v>
      </c>
      <c r="L1193" s="8"/>
      <c r="M1193" s="11">
        <f t="shared" si="728"/>
        <v>11.603850898105939</v>
      </c>
      <c r="N1193" s="9">
        <f t="shared" si="729"/>
        <v>11.603218879798897</v>
      </c>
      <c r="O1193" s="10">
        <f t="shared" si="756"/>
        <v>-6.3201830704251449E-4</v>
      </c>
      <c r="P1193" s="10">
        <f t="shared" si="740"/>
        <v>63.201830704275949</v>
      </c>
      <c r="Q1193" s="10">
        <f t="shared" si="741"/>
        <v>0.34564285698879677</v>
      </c>
      <c r="R1193" s="10">
        <f t="shared" si="742"/>
        <v>0.34562503568368141</v>
      </c>
      <c r="S1193" s="9"/>
      <c r="T1193" s="9">
        <f t="shared" si="730"/>
        <v>11.603850898105939</v>
      </c>
      <c r="U1193" s="10">
        <f t="shared" si="743"/>
        <v>0</v>
      </c>
      <c r="V1193" s="10" t="e">
        <f t="shared" si="744"/>
        <v>#DIV/0!</v>
      </c>
      <c r="W1193" s="10" t="e">
        <f t="shared" si="745"/>
        <v>#DIV/0!</v>
      </c>
      <c r="X1193" s="10" t="e">
        <f t="shared" si="746"/>
        <v>#DIV/0!</v>
      </c>
      <c r="Z1193" s="22">
        <f t="shared" si="731"/>
        <v>11.603850898105939</v>
      </c>
      <c r="AA1193" s="37">
        <f t="shared" si="732"/>
        <v>0</v>
      </c>
      <c r="AB1193" s="37" t="e">
        <f t="shared" si="733"/>
        <v>#DIV/0!</v>
      </c>
      <c r="AC1193" s="37" t="e">
        <f t="shared" si="734"/>
        <v>#DIV/0!</v>
      </c>
      <c r="AD1193" s="37" t="e">
        <f t="shared" si="757"/>
        <v>#DIV/0!</v>
      </c>
      <c r="AG1193" s="22">
        <f t="shared" si="735"/>
        <v>11.603850898105939</v>
      </c>
      <c r="AH1193" s="37">
        <f t="shared" si="758"/>
        <v>0</v>
      </c>
      <c r="AI1193" s="37" t="e">
        <f t="shared" si="759"/>
        <v>#DIV/0!</v>
      </c>
      <c r="AJ1193" s="37" t="e">
        <f t="shared" si="760"/>
        <v>#DIV/0!</v>
      </c>
      <c r="AK1193" s="37" t="e">
        <f t="shared" si="761"/>
        <v>#DIV/0!</v>
      </c>
      <c r="AM1193" s="22">
        <f t="shared" si="736"/>
        <v>11.603850898105939</v>
      </c>
      <c r="AN1193" s="37">
        <f t="shared" si="762"/>
        <v>0</v>
      </c>
      <c r="AO1193" s="37" t="e">
        <f t="shared" si="763"/>
        <v>#DIV/0!</v>
      </c>
      <c r="AP1193" s="37" t="e">
        <f t="shared" si="764"/>
        <v>#DIV/0!</v>
      </c>
      <c r="AQ1193" s="37" t="e">
        <f t="shared" si="765"/>
        <v>#DIV/0!</v>
      </c>
      <c r="AS1193" s="22">
        <f t="shared" si="737"/>
        <v>11.603850898105939</v>
      </c>
      <c r="AT1193" s="37">
        <f t="shared" si="766"/>
        <v>0</v>
      </c>
      <c r="AU1193" s="37" t="e">
        <f t="shared" si="767"/>
        <v>#DIV/0!</v>
      </c>
      <c r="AV1193" s="37" t="e">
        <f t="shared" si="768"/>
        <v>#DIV/0!</v>
      </c>
      <c r="AW1193" s="37" t="e">
        <f t="shared" si="769"/>
        <v>#DIV/0!</v>
      </c>
      <c r="AY1193" s="1">
        <f t="shared" si="747"/>
        <v>237.03096908468518</v>
      </c>
      <c r="AZ1193" s="1">
        <f t="shared" si="748"/>
        <v>11.603850898105939</v>
      </c>
    </row>
    <row r="1194" spans="1:52" hidden="1" x14ac:dyDescent="0.25">
      <c r="A1194" s="3"/>
      <c r="B1194" s="4"/>
      <c r="C1194" s="4">
        <f t="shared" si="749"/>
        <v>155</v>
      </c>
      <c r="D1194" s="21">
        <f t="shared" si="738"/>
        <v>237.01211785377259</v>
      </c>
      <c r="E1194" s="37">
        <f t="shared" si="750"/>
        <v>6.3450000000000006E-2</v>
      </c>
      <c r="F1194" s="37">
        <f t="shared" si="751"/>
        <v>100</v>
      </c>
      <c r="G1194" s="37">
        <f t="shared" si="739"/>
        <v>6.3409766503153747E-2</v>
      </c>
      <c r="H1194" s="23">
        <f t="shared" si="752"/>
        <v>19.140168709572922</v>
      </c>
      <c r="I1194" s="22">
        <f t="shared" si="753"/>
        <v>8.8339240198028857E-2</v>
      </c>
      <c r="J1194" s="22">
        <f t="shared" si="754"/>
        <v>0.7</v>
      </c>
      <c r="K1194" s="21">
        <f t="shared" si="755"/>
        <v>45</v>
      </c>
      <c r="L1194" s="8"/>
      <c r="M1194" s="11">
        <f t="shared" si="728"/>
        <v>11.603218879798897</v>
      </c>
      <c r="N1194" s="9">
        <f t="shared" si="729"/>
        <v>11.602586680187651</v>
      </c>
      <c r="O1194" s="10">
        <f t="shared" si="756"/>
        <v>-6.3219961124616475E-4</v>
      </c>
      <c r="P1194" s="10">
        <f t="shared" si="740"/>
        <v>63.219961124553251</v>
      </c>
      <c r="Q1194" s="10">
        <f t="shared" si="741"/>
        <v>0.34570635742608924</v>
      </c>
      <c r="R1194" s="10">
        <f t="shared" si="742"/>
        <v>0.34568853176401582</v>
      </c>
      <c r="S1194" s="9"/>
      <c r="T1194" s="9">
        <f t="shared" si="730"/>
        <v>11.603218879798897</v>
      </c>
      <c r="U1194" s="10">
        <f t="shared" si="743"/>
        <v>0</v>
      </c>
      <c r="V1194" s="10" t="e">
        <f t="shared" si="744"/>
        <v>#DIV/0!</v>
      </c>
      <c r="W1194" s="10" t="e">
        <f t="shared" si="745"/>
        <v>#DIV/0!</v>
      </c>
      <c r="X1194" s="10" t="e">
        <f t="shared" si="746"/>
        <v>#DIV/0!</v>
      </c>
      <c r="Z1194" s="22">
        <f t="shared" si="731"/>
        <v>11.603218879798897</v>
      </c>
      <c r="AA1194" s="37">
        <f t="shared" si="732"/>
        <v>0</v>
      </c>
      <c r="AB1194" s="37" t="e">
        <f t="shared" si="733"/>
        <v>#DIV/0!</v>
      </c>
      <c r="AC1194" s="37" t="e">
        <f t="shared" si="734"/>
        <v>#DIV/0!</v>
      </c>
      <c r="AD1194" s="37" t="e">
        <f t="shared" si="757"/>
        <v>#DIV/0!</v>
      </c>
      <c r="AG1194" s="22">
        <f t="shared" si="735"/>
        <v>11.603218879798897</v>
      </c>
      <c r="AH1194" s="37">
        <f t="shared" si="758"/>
        <v>0</v>
      </c>
      <c r="AI1194" s="37" t="e">
        <f t="shared" si="759"/>
        <v>#DIV/0!</v>
      </c>
      <c r="AJ1194" s="37" t="e">
        <f t="shared" si="760"/>
        <v>#DIV/0!</v>
      </c>
      <c r="AK1194" s="37" t="e">
        <f t="shared" si="761"/>
        <v>#DIV/0!</v>
      </c>
      <c r="AM1194" s="22">
        <f t="shared" si="736"/>
        <v>11.603218879798897</v>
      </c>
      <c r="AN1194" s="37">
        <f t="shared" si="762"/>
        <v>0</v>
      </c>
      <c r="AO1194" s="37" t="e">
        <f t="shared" si="763"/>
        <v>#DIV/0!</v>
      </c>
      <c r="AP1194" s="37" t="e">
        <f t="shared" si="764"/>
        <v>#DIV/0!</v>
      </c>
      <c r="AQ1194" s="37" t="e">
        <f t="shared" si="765"/>
        <v>#DIV/0!</v>
      </c>
      <c r="AS1194" s="22">
        <f t="shared" si="737"/>
        <v>11.603218879798897</v>
      </c>
      <c r="AT1194" s="37">
        <f t="shared" si="766"/>
        <v>0</v>
      </c>
      <c r="AU1194" s="37" t="e">
        <f t="shared" si="767"/>
        <v>#DIV/0!</v>
      </c>
      <c r="AV1194" s="37" t="e">
        <f t="shared" si="768"/>
        <v>#DIV/0!</v>
      </c>
      <c r="AW1194" s="37" t="e">
        <f t="shared" si="769"/>
        <v>#DIV/0!</v>
      </c>
      <c r="AY1194" s="1">
        <f t="shared" si="747"/>
        <v>237.01211785377259</v>
      </c>
      <c r="AZ1194" s="1">
        <f t="shared" si="748"/>
        <v>11.603218879798897</v>
      </c>
    </row>
    <row r="1195" spans="1:52" hidden="1" x14ac:dyDescent="0.25">
      <c r="A1195" s="3"/>
      <c r="B1195" s="4"/>
      <c r="C1195" s="4">
        <f t="shared" si="749"/>
        <v>156</v>
      </c>
      <c r="D1195" s="21">
        <f t="shared" si="738"/>
        <v>236.99326353755416</v>
      </c>
      <c r="E1195" s="37">
        <f t="shared" si="750"/>
        <v>6.3439999999999996E-2</v>
      </c>
      <c r="F1195" s="37">
        <f t="shared" si="751"/>
        <v>100</v>
      </c>
      <c r="G1195" s="37">
        <f t="shared" si="739"/>
        <v>6.3399779180088142E-2</v>
      </c>
      <c r="H1195" s="23">
        <f t="shared" si="752"/>
        <v>19.140168709572922</v>
      </c>
      <c r="I1195" s="22">
        <f t="shared" si="753"/>
        <v>8.8339240198028857E-2</v>
      </c>
      <c r="J1195" s="22">
        <f t="shared" si="754"/>
        <v>0.7</v>
      </c>
      <c r="K1195" s="21">
        <f t="shared" si="755"/>
        <v>45</v>
      </c>
      <c r="L1195" s="8"/>
      <c r="M1195" s="11">
        <f t="shared" si="728"/>
        <v>11.602586680187651</v>
      </c>
      <c r="N1195" s="9">
        <f t="shared" si="729"/>
        <v>11.60195429920916</v>
      </c>
      <c r="O1195" s="10">
        <f t="shared" si="756"/>
        <v>-6.3238097849094288E-4</v>
      </c>
      <c r="P1195" s="10">
        <f t="shared" si="740"/>
        <v>63.238097849118802</v>
      </c>
      <c r="Q1195" s="10">
        <f t="shared" si="741"/>
        <v>0.3457698734023345</v>
      </c>
      <c r="R1195" s="10">
        <f t="shared" si="742"/>
        <v>0.34575204338905097</v>
      </c>
      <c r="S1195" s="9"/>
      <c r="T1195" s="9">
        <f t="shared" si="730"/>
        <v>11.602586680187651</v>
      </c>
      <c r="U1195" s="10">
        <f t="shared" si="743"/>
        <v>0</v>
      </c>
      <c r="V1195" s="10" t="e">
        <f t="shared" si="744"/>
        <v>#DIV/0!</v>
      </c>
      <c r="W1195" s="10" t="e">
        <f t="shared" si="745"/>
        <v>#DIV/0!</v>
      </c>
      <c r="X1195" s="10" t="e">
        <f t="shared" si="746"/>
        <v>#DIV/0!</v>
      </c>
      <c r="Z1195" s="22">
        <f t="shared" si="731"/>
        <v>11.602586680187651</v>
      </c>
      <c r="AA1195" s="37">
        <f t="shared" si="732"/>
        <v>0</v>
      </c>
      <c r="AB1195" s="37" t="e">
        <f t="shared" si="733"/>
        <v>#DIV/0!</v>
      </c>
      <c r="AC1195" s="37" t="e">
        <f t="shared" si="734"/>
        <v>#DIV/0!</v>
      </c>
      <c r="AD1195" s="37" t="e">
        <f t="shared" si="757"/>
        <v>#DIV/0!</v>
      </c>
      <c r="AG1195" s="22">
        <f t="shared" si="735"/>
        <v>11.602586680187651</v>
      </c>
      <c r="AH1195" s="37">
        <f t="shared" si="758"/>
        <v>0</v>
      </c>
      <c r="AI1195" s="37" t="e">
        <f t="shared" si="759"/>
        <v>#DIV/0!</v>
      </c>
      <c r="AJ1195" s="37" t="e">
        <f t="shared" si="760"/>
        <v>#DIV/0!</v>
      </c>
      <c r="AK1195" s="37" t="e">
        <f t="shared" si="761"/>
        <v>#DIV/0!</v>
      </c>
      <c r="AM1195" s="22">
        <f t="shared" si="736"/>
        <v>11.602586680187651</v>
      </c>
      <c r="AN1195" s="37">
        <f t="shared" si="762"/>
        <v>0</v>
      </c>
      <c r="AO1195" s="37" t="e">
        <f t="shared" si="763"/>
        <v>#DIV/0!</v>
      </c>
      <c r="AP1195" s="37" t="e">
        <f t="shared" si="764"/>
        <v>#DIV/0!</v>
      </c>
      <c r="AQ1195" s="37" t="e">
        <f t="shared" si="765"/>
        <v>#DIV/0!</v>
      </c>
      <c r="AS1195" s="22">
        <f t="shared" si="737"/>
        <v>11.602586680187651</v>
      </c>
      <c r="AT1195" s="37">
        <f t="shared" si="766"/>
        <v>0</v>
      </c>
      <c r="AU1195" s="37" t="e">
        <f t="shared" si="767"/>
        <v>#DIV/0!</v>
      </c>
      <c r="AV1195" s="37" t="e">
        <f t="shared" si="768"/>
        <v>#DIV/0!</v>
      </c>
      <c r="AW1195" s="37" t="e">
        <f t="shared" si="769"/>
        <v>#DIV/0!</v>
      </c>
      <c r="AY1195" s="1">
        <f t="shared" si="747"/>
        <v>236.99326353755416</v>
      </c>
      <c r="AZ1195" s="1">
        <f t="shared" si="748"/>
        <v>11.602586680187651</v>
      </c>
    </row>
    <row r="1196" spans="1:52" hidden="1" x14ac:dyDescent="0.25">
      <c r="A1196" s="3"/>
      <c r="B1196" s="4"/>
      <c r="C1196" s="4">
        <f t="shared" si="749"/>
        <v>157</v>
      </c>
      <c r="D1196" s="21">
        <f t="shared" si="738"/>
        <v>236.97440613556444</v>
      </c>
      <c r="E1196" s="37">
        <f t="shared" si="750"/>
        <v>6.343E-2</v>
      </c>
      <c r="F1196" s="37">
        <f t="shared" si="751"/>
        <v>100</v>
      </c>
      <c r="G1196" s="37">
        <f t="shared" si="739"/>
        <v>6.3389791855026356E-2</v>
      </c>
      <c r="H1196" s="23">
        <f t="shared" si="752"/>
        <v>19.140168709572922</v>
      </c>
      <c r="I1196" s="22">
        <f t="shared" si="753"/>
        <v>8.8339240198028857E-2</v>
      </c>
      <c r="J1196" s="22">
        <f t="shared" si="754"/>
        <v>0.7</v>
      </c>
      <c r="K1196" s="21">
        <f t="shared" si="755"/>
        <v>45</v>
      </c>
      <c r="L1196" s="8"/>
      <c r="M1196" s="11">
        <f t="shared" si="728"/>
        <v>11.60195429920916</v>
      </c>
      <c r="N1196" s="9">
        <f t="shared" si="729"/>
        <v>11.601321736800383</v>
      </c>
      <c r="O1196" s="10">
        <f t="shared" si="756"/>
        <v>-6.3256240877684888E-4</v>
      </c>
      <c r="P1196" s="10">
        <f t="shared" si="740"/>
        <v>63.256240877709409</v>
      </c>
      <c r="Q1196" s="10">
        <f t="shared" si="741"/>
        <v>0.34583340490718933</v>
      </c>
      <c r="R1196" s="10">
        <f t="shared" si="742"/>
        <v>0.34581557053581508</v>
      </c>
      <c r="S1196" s="9"/>
      <c r="T1196" s="9">
        <f t="shared" si="730"/>
        <v>11.60195429920916</v>
      </c>
      <c r="U1196" s="10">
        <f t="shared" si="743"/>
        <v>0</v>
      </c>
      <c r="V1196" s="10" t="e">
        <f t="shared" si="744"/>
        <v>#DIV/0!</v>
      </c>
      <c r="W1196" s="10" t="e">
        <f t="shared" si="745"/>
        <v>#DIV/0!</v>
      </c>
      <c r="X1196" s="10" t="e">
        <f t="shared" si="746"/>
        <v>#DIV/0!</v>
      </c>
      <c r="Z1196" s="22">
        <f t="shared" si="731"/>
        <v>11.60195429920916</v>
      </c>
      <c r="AA1196" s="37">
        <f t="shared" si="732"/>
        <v>0</v>
      </c>
      <c r="AB1196" s="37" t="e">
        <f t="shared" si="733"/>
        <v>#DIV/0!</v>
      </c>
      <c r="AC1196" s="37" t="e">
        <f t="shared" si="734"/>
        <v>#DIV/0!</v>
      </c>
      <c r="AD1196" s="37" t="e">
        <f t="shared" si="757"/>
        <v>#DIV/0!</v>
      </c>
      <c r="AG1196" s="22">
        <f t="shared" si="735"/>
        <v>11.60195429920916</v>
      </c>
      <c r="AH1196" s="37">
        <f t="shared" si="758"/>
        <v>0</v>
      </c>
      <c r="AI1196" s="37" t="e">
        <f t="shared" si="759"/>
        <v>#DIV/0!</v>
      </c>
      <c r="AJ1196" s="37" t="e">
        <f t="shared" si="760"/>
        <v>#DIV/0!</v>
      </c>
      <c r="AK1196" s="37" t="e">
        <f t="shared" si="761"/>
        <v>#DIV/0!</v>
      </c>
      <c r="AM1196" s="22">
        <f t="shared" si="736"/>
        <v>11.60195429920916</v>
      </c>
      <c r="AN1196" s="37">
        <f t="shared" si="762"/>
        <v>0</v>
      </c>
      <c r="AO1196" s="37" t="e">
        <f t="shared" si="763"/>
        <v>#DIV/0!</v>
      </c>
      <c r="AP1196" s="37" t="e">
        <f t="shared" si="764"/>
        <v>#DIV/0!</v>
      </c>
      <c r="AQ1196" s="37" t="e">
        <f t="shared" si="765"/>
        <v>#DIV/0!</v>
      </c>
      <c r="AS1196" s="22">
        <f t="shared" si="737"/>
        <v>11.60195429920916</v>
      </c>
      <c r="AT1196" s="37">
        <f t="shared" si="766"/>
        <v>0</v>
      </c>
      <c r="AU1196" s="37" t="e">
        <f t="shared" si="767"/>
        <v>#DIV/0!</v>
      </c>
      <c r="AV1196" s="37" t="e">
        <f t="shared" si="768"/>
        <v>#DIV/0!</v>
      </c>
      <c r="AW1196" s="37" t="e">
        <f t="shared" si="769"/>
        <v>#DIV/0!</v>
      </c>
      <c r="AY1196" s="1">
        <f t="shared" si="747"/>
        <v>236.97440613556444</v>
      </c>
      <c r="AZ1196" s="1">
        <f t="shared" si="748"/>
        <v>11.60195429920916</v>
      </c>
    </row>
    <row r="1197" spans="1:52" hidden="1" x14ac:dyDescent="0.25">
      <c r="A1197" s="3"/>
      <c r="B1197" s="4"/>
      <c r="C1197" s="4">
        <f t="shared" si="749"/>
        <v>158</v>
      </c>
      <c r="D1197" s="21">
        <f t="shared" si="738"/>
        <v>236.95554564733743</v>
      </c>
      <c r="E1197" s="37">
        <f t="shared" si="750"/>
        <v>6.3420000000000004E-2</v>
      </c>
      <c r="F1197" s="37">
        <f t="shared" si="751"/>
        <v>100</v>
      </c>
      <c r="G1197" s="37">
        <f t="shared" si="739"/>
        <v>6.3379804527968375E-2</v>
      </c>
      <c r="H1197" s="23">
        <f t="shared" si="752"/>
        <v>19.140168709572922</v>
      </c>
      <c r="I1197" s="22">
        <f t="shared" si="753"/>
        <v>8.8339240198028857E-2</v>
      </c>
      <c r="J1197" s="22">
        <f t="shared" si="754"/>
        <v>0.7</v>
      </c>
      <c r="K1197" s="21">
        <f t="shared" si="755"/>
        <v>45</v>
      </c>
      <c r="L1197" s="8"/>
      <c r="M1197" s="11">
        <f t="shared" si="728"/>
        <v>11.601321736800383</v>
      </c>
      <c r="N1197" s="9">
        <f t="shared" si="729"/>
        <v>11.600688992898229</v>
      </c>
      <c r="O1197" s="10">
        <f t="shared" si="756"/>
        <v>-6.3274390215362075E-4</v>
      </c>
      <c r="P1197" s="10">
        <f t="shared" si="740"/>
        <v>63.274390215386603</v>
      </c>
      <c r="Q1197" s="10">
        <f t="shared" si="741"/>
        <v>0.34589695195942016</v>
      </c>
      <c r="R1197" s="10">
        <f t="shared" si="742"/>
        <v>0.34587911323245091</v>
      </c>
      <c r="S1197" s="9"/>
      <c r="T1197" s="9">
        <f t="shared" si="730"/>
        <v>11.601321736800383</v>
      </c>
      <c r="U1197" s="10">
        <f t="shared" si="743"/>
        <v>0</v>
      </c>
      <c r="V1197" s="10" t="e">
        <f t="shared" si="744"/>
        <v>#DIV/0!</v>
      </c>
      <c r="W1197" s="10" t="e">
        <f t="shared" si="745"/>
        <v>#DIV/0!</v>
      </c>
      <c r="X1197" s="10" t="e">
        <f t="shared" si="746"/>
        <v>#DIV/0!</v>
      </c>
      <c r="Z1197" s="22">
        <f t="shared" si="731"/>
        <v>11.601321736800383</v>
      </c>
      <c r="AA1197" s="37">
        <f t="shared" si="732"/>
        <v>0</v>
      </c>
      <c r="AB1197" s="37" t="e">
        <f t="shared" si="733"/>
        <v>#DIV/0!</v>
      </c>
      <c r="AC1197" s="37" t="e">
        <f t="shared" si="734"/>
        <v>#DIV/0!</v>
      </c>
      <c r="AD1197" s="37" t="e">
        <f t="shared" si="757"/>
        <v>#DIV/0!</v>
      </c>
      <c r="AG1197" s="22">
        <f t="shared" si="735"/>
        <v>11.601321736800383</v>
      </c>
      <c r="AH1197" s="37">
        <f t="shared" si="758"/>
        <v>0</v>
      </c>
      <c r="AI1197" s="37" t="e">
        <f t="shared" si="759"/>
        <v>#DIV/0!</v>
      </c>
      <c r="AJ1197" s="37" t="e">
        <f t="shared" si="760"/>
        <v>#DIV/0!</v>
      </c>
      <c r="AK1197" s="37" t="e">
        <f t="shared" si="761"/>
        <v>#DIV/0!</v>
      </c>
      <c r="AM1197" s="22">
        <f t="shared" si="736"/>
        <v>11.601321736800383</v>
      </c>
      <c r="AN1197" s="37">
        <f t="shared" si="762"/>
        <v>0</v>
      </c>
      <c r="AO1197" s="37" t="e">
        <f t="shared" si="763"/>
        <v>#DIV/0!</v>
      </c>
      <c r="AP1197" s="37" t="e">
        <f t="shared" si="764"/>
        <v>#DIV/0!</v>
      </c>
      <c r="AQ1197" s="37" t="e">
        <f t="shared" si="765"/>
        <v>#DIV/0!</v>
      </c>
      <c r="AS1197" s="22">
        <f t="shared" si="737"/>
        <v>11.601321736800383</v>
      </c>
      <c r="AT1197" s="37">
        <f t="shared" si="766"/>
        <v>0</v>
      </c>
      <c r="AU1197" s="37" t="e">
        <f t="shared" si="767"/>
        <v>#DIV/0!</v>
      </c>
      <c r="AV1197" s="37" t="e">
        <f t="shared" si="768"/>
        <v>#DIV/0!</v>
      </c>
      <c r="AW1197" s="37" t="e">
        <f t="shared" si="769"/>
        <v>#DIV/0!</v>
      </c>
      <c r="AY1197" s="1">
        <f t="shared" si="747"/>
        <v>236.95554564733743</v>
      </c>
      <c r="AZ1197" s="1">
        <f t="shared" si="748"/>
        <v>11.601321736800383</v>
      </c>
    </row>
    <row r="1198" spans="1:52" hidden="1" x14ac:dyDescent="0.25">
      <c r="A1198" s="3"/>
      <c r="B1198" s="4"/>
      <c r="C1198" s="4">
        <f t="shared" si="749"/>
        <v>159</v>
      </c>
      <c r="D1198" s="21">
        <f t="shared" si="738"/>
        <v>236.93668207240773</v>
      </c>
      <c r="E1198" s="37">
        <f t="shared" si="750"/>
        <v>6.3410000000000008E-2</v>
      </c>
      <c r="F1198" s="37">
        <f t="shared" si="751"/>
        <v>100</v>
      </c>
      <c r="G1198" s="37">
        <f t="shared" si="739"/>
        <v>6.3369817198914172E-2</v>
      </c>
      <c r="H1198" s="23">
        <f t="shared" si="752"/>
        <v>19.140168709572922</v>
      </c>
      <c r="I1198" s="22">
        <f t="shared" si="753"/>
        <v>8.8339240198028857E-2</v>
      </c>
      <c r="J1198" s="22">
        <f t="shared" si="754"/>
        <v>0.7</v>
      </c>
      <c r="K1198" s="21">
        <f t="shared" si="755"/>
        <v>45</v>
      </c>
      <c r="L1198" s="8"/>
      <c r="M1198" s="11">
        <f t="shared" si="728"/>
        <v>11.600688992898229</v>
      </c>
      <c r="N1198" s="9">
        <f t="shared" si="729"/>
        <v>11.60005606743961</v>
      </c>
      <c r="O1198" s="10">
        <f t="shared" si="756"/>
        <v>-6.3292545861948213E-4</v>
      </c>
      <c r="P1198" s="10">
        <f t="shared" si="740"/>
        <v>63.292545861884918</v>
      </c>
      <c r="Q1198" s="10">
        <f t="shared" si="741"/>
        <v>0.3459605145486665</v>
      </c>
      <c r="R1198" s="10">
        <f t="shared" si="742"/>
        <v>0.34594267145975705</v>
      </c>
      <c r="S1198" s="9"/>
      <c r="T1198" s="9">
        <f t="shared" si="730"/>
        <v>11.600688992898229</v>
      </c>
      <c r="U1198" s="10">
        <f t="shared" si="743"/>
        <v>0</v>
      </c>
      <c r="V1198" s="10" t="e">
        <f t="shared" si="744"/>
        <v>#DIV/0!</v>
      </c>
      <c r="W1198" s="10" t="e">
        <f t="shared" si="745"/>
        <v>#DIV/0!</v>
      </c>
      <c r="X1198" s="10" t="e">
        <f t="shared" si="746"/>
        <v>#DIV/0!</v>
      </c>
      <c r="Z1198" s="22">
        <f t="shared" si="731"/>
        <v>11.600688992898229</v>
      </c>
      <c r="AA1198" s="37">
        <f t="shared" si="732"/>
        <v>0</v>
      </c>
      <c r="AB1198" s="37" t="e">
        <f t="shared" si="733"/>
        <v>#DIV/0!</v>
      </c>
      <c r="AC1198" s="37" t="e">
        <f t="shared" si="734"/>
        <v>#DIV/0!</v>
      </c>
      <c r="AD1198" s="37" t="e">
        <f t="shared" si="757"/>
        <v>#DIV/0!</v>
      </c>
      <c r="AG1198" s="22">
        <f t="shared" si="735"/>
        <v>11.600688992898229</v>
      </c>
      <c r="AH1198" s="37">
        <f t="shared" si="758"/>
        <v>0</v>
      </c>
      <c r="AI1198" s="37" t="e">
        <f t="shared" si="759"/>
        <v>#DIV/0!</v>
      </c>
      <c r="AJ1198" s="37" t="e">
        <f t="shared" si="760"/>
        <v>#DIV/0!</v>
      </c>
      <c r="AK1198" s="37" t="e">
        <f t="shared" si="761"/>
        <v>#DIV/0!</v>
      </c>
      <c r="AM1198" s="22">
        <f t="shared" si="736"/>
        <v>11.600688992898229</v>
      </c>
      <c r="AN1198" s="37">
        <f t="shared" si="762"/>
        <v>0</v>
      </c>
      <c r="AO1198" s="37" t="e">
        <f t="shared" si="763"/>
        <v>#DIV/0!</v>
      </c>
      <c r="AP1198" s="37" t="e">
        <f t="shared" si="764"/>
        <v>#DIV/0!</v>
      </c>
      <c r="AQ1198" s="37" t="e">
        <f t="shared" si="765"/>
        <v>#DIV/0!</v>
      </c>
      <c r="AS1198" s="22">
        <f t="shared" si="737"/>
        <v>11.600688992898229</v>
      </c>
      <c r="AT1198" s="37">
        <f t="shared" si="766"/>
        <v>0</v>
      </c>
      <c r="AU1198" s="37" t="e">
        <f t="shared" si="767"/>
        <v>#DIV/0!</v>
      </c>
      <c r="AV1198" s="37" t="e">
        <f t="shared" si="768"/>
        <v>#DIV/0!</v>
      </c>
      <c r="AW1198" s="37" t="e">
        <f t="shared" si="769"/>
        <v>#DIV/0!</v>
      </c>
      <c r="AY1198" s="1">
        <f t="shared" si="747"/>
        <v>236.93668207240773</v>
      </c>
      <c r="AZ1198" s="1">
        <f t="shared" si="748"/>
        <v>11.600688992898229</v>
      </c>
    </row>
    <row r="1199" spans="1:52" hidden="1" x14ac:dyDescent="0.25">
      <c r="A1199" s="3"/>
      <c r="B1199" s="4"/>
      <c r="C1199" s="4">
        <f t="shared" si="749"/>
        <v>160</v>
      </c>
      <c r="D1199" s="21">
        <f t="shared" si="738"/>
        <v>236.91781541030969</v>
      </c>
      <c r="E1199" s="37">
        <f t="shared" si="750"/>
        <v>6.3399999999999998E-2</v>
      </c>
      <c r="F1199" s="37">
        <f t="shared" si="751"/>
        <v>100</v>
      </c>
      <c r="G1199" s="37">
        <f t="shared" si="739"/>
        <v>6.3359829867863773E-2</v>
      </c>
      <c r="H1199" s="23">
        <f t="shared" si="752"/>
        <v>19.140168709572922</v>
      </c>
      <c r="I1199" s="22">
        <f t="shared" si="753"/>
        <v>8.8339240198028857E-2</v>
      </c>
      <c r="J1199" s="22">
        <f t="shared" si="754"/>
        <v>0.7</v>
      </c>
      <c r="K1199" s="21">
        <f t="shared" si="755"/>
        <v>45</v>
      </c>
      <c r="L1199" s="8"/>
      <c r="M1199" s="11">
        <f t="shared" si="728"/>
        <v>11.60005606743961</v>
      </c>
      <c r="N1199" s="9">
        <f t="shared" si="729"/>
        <v>11.599422960361405</v>
      </c>
      <c r="O1199" s="10">
        <f t="shared" si="756"/>
        <v>-6.3310707820463108E-4</v>
      </c>
      <c r="P1199" s="10">
        <f t="shared" si="740"/>
        <v>63.31070782048765</v>
      </c>
      <c r="Q1199" s="10">
        <f t="shared" si="741"/>
        <v>0.34602409268396528</v>
      </c>
      <c r="R1199" s="10">
        <f t="shared" si="742"/>
        <v>0.34600624524118717</v>
      </c>
      <c r="S1199" s="9"/>
      <c r="T1199" s="9">
        <f t="shared" si="730"/>
        <v>11.60005606743961</v>
      </c>
      <c r="U1199" s="10">
        <f t="shared" si="743"/>
        <v>0</v>
      </c>
      <c r="V1199" s="10" t="e">
        <f t="shared" si="744"/>
        <v>#DIV/0!</v>
      </c>
      <c r="W1199" s="10" t="e">
        <f t="shared" si="745"/>
        <v>#DIV/0!</v>
      </c>
      <c r="X1199" s="10" t="e">
        <f t="shared" si="746"/>
        <v>#DIV/0!</v>
      </c>
      <c r="Z1199" s="22">
        <f t="shared" si="731"/>
        <v>11.60005606743961</v>
      </c>
      <c r="AA1199" s="37">
        <f t="shared" si="732"/>
        <v>0</v>
      </c>
      <c r="AB1199" s="37" t="e">
        <f t="shared" si="733"/>
        <v>#DIV/0!</v>
      </c>
      <c r="AC1199" s="37" t="e">
        <f t="shared" si="734"/>
        <v>#DIV/0!</v>
      </c>
      <c r="AD1199" s="37" t="e">
        <f t="shared" si="757"/>
        <v>#DIV/0!</v>
      </c>
      <c r="AG1199" s="22">
        <f t="shared" si="735"/>
        <v>11.60005606743961</v>
      </c>
      <c r="AH1199" s="37">
        <f t="shared" si="758"/>
        <v>0</v>
      </c>
      <c r="AI1199" s="37" t="e">
        <f t="shared" si="759"/>
        <v>#DIV/0!</v>
      </c>
      <c r="AJ1199" s="37" t="e">
        <f t="shared" si="760"/>
        <v>#DIV/0!</v>
      </c>
      <c r="AK1199" s="37" t="e">
        <f t="shared" si="761"/>
        <v>#DIV/0!</v>
      </c>
      <c r="AM1199" s="22">
        <f t="shared" si="736"/>
        <v>11.60005606743961</v>
      </c>
      <c r="AN1199" s="37">
        <f t="shared" si="762"/>
        <v>0</v>
      </c>
      <c r="AO1199" s="37" t="e">
        <f t="shared" si="763"/>
        <v>#DIV/0!</v>
      </c>
      <c r="AP1199" s="37" t="e">
        <f t="shared" si="764"/>
        <v>#DIV/0!</v>
      </c>
      <c r="AQ1199" s="37" t="e">
        <f t="shared" si="765"/>
        <v>#DIV/0!</v>
      </c>
      <c r="AS1199" s="22">
        <f t="shared" si="737"/>
        <v>11.60005606743961</v>
      </c>
      <c r="AT1199" s="37">
        <f t="shared" si="766"/>
        <v>0</v>
      </c>
      <c r="AU1199" s="37" t="e">
        <f t="shared" si="767"/>
        <v>#DIV/0!</v>
      </c>
      <c r="AV1199" s="37" t="e">
        <f t="shared" si="768"/>
        <v>#DIV/0!</v>
      </c>
      <c r="AW1199" s="37" t="e">
        <f t="shared" si="769"/>
        <v>#DIV/0!</v>
      </c>
      <c r="AY1199" s="1">
        <f t="shared" si="747"/>
        <v>236.91781541030969</v>
      </c>
      <c r="AZ1199" s="1">
        <f t="shared" si="748"/>
        <v>11.60005606743961</v>
      </c>
    </row>
    <row r="1200" spans="1:52" hidden="1" x14ac:dyDescent="0.25">
      <c r="A1200" s="3"/>
      <c r="B1200" s="4"/>
      <c r="C1200" s="4">
        <f t="shared" si="749"/>
        <v>161</v>
      </c>
      <c r="D1200" s="21">
        <f t="shared" si="738"/>
        <v>236.89894566057771</v>
      </c>
      <c r="E1200" s="37">
        <f t="shared" si="750"/>
        <v>6.3390000000000002E-2</v>
      </c>
      <c r="F1200" s="37">
        <f t="shared" si="751"/>
        <v>100</v>
      </c>
      <c r="G1200" s="37">
        <f t="shared" si="739"/>
        <v>6.334984253481718E-2</v>
      </c>
      <c r="H1200" s="23">
        <f t="shared" si="752"/>
        <v>19.140168709572922</v>
      </c>
      <c r="I1200" s="22">
        <f t="shared" si="753"/>
        <v>8.8339240198028857E-2</v>
      </c>
      <c r="J1200" s="22">
        <f t="shared" si="754"/>
        <v>0.7</v>
      </c>
      <c r="K1200" s="21">
        <f t="shared" si="755"/>
        <v>45</v>
      </c>
      <c r="L1200" s="8"/>
      <c r="M1200" s="11">
        <f t="shared" si="728"/>
        <v>11.599422960361405</v>
      </c>
      <c r="N1200" s="9">
        <f t="shared" si="729"/>
        <v>11.598789671600485</v>
      </c>
      <c r="O1200" s="10">
        <f t="shared" si="756"/>
        <v>-6.3328876091972575E-4</v>
      </c>
      <c r="P1200" s="10">
        <f t="shared" si="740"/>
        <v>63.328876091997124</v>
      </c>
      <c r="Q1200" s="10">
        <f t="shared" si="741"/>
        <v>0.34608768636078946</v>
      </c>
      <c r="R1200" s="10">
        <f t="shared" si="742"/>
        <v>0.34606983455383961</v>
      </c>
      <c r="S1200" s="9"/>
      <c r="T1200" s="9">
        <f t="shared" si="730"/>
        <v>11.599422960361405</v>
      </c>
      <c r="U1200" s="10">
        <f t="shared" si="743"/>
        <v>0</v>
      </c>
      <c r="V1200" s="10" t="e">
        <f t="shared" si="744"/>
        <v>#DIV/0!</v>
      </c>
      <c r="W1200" s="10" t="e">
        <f t="shared" si="745"/>
        <v>#DIV/0!</v>
      </c>
      <c r="X1200" s="10" t="e">
        <f t="shared" si="746"/>
        <v>#DIV/0!</v>
      </c>
      <c r="Z1200" s="22">
        <f t="shared" si="731"/>
        <v>11.599422960361405</v>
      </c>
      <c r="AA1200" s="37">
        <f t="shared" si="732"/>
        <v>0</v>
      </c>
      <c r="AB1200" s="37" t="e">
        <f t="shared" si="733"/>
        <v>#DIV/0!</v>
      </c>
      <c r="AC1200" s="37" t="e">
        <f t="shared" si="734"/>
        <v>#DIV/0!</v>
      </c>
      <c r="AD1200" s="37" t="e">
        <f t="shared" si="757"/>
        <v>#DIV/0!</v>
      </c>
      <c r="AG1200" s="22">
        <f t="shared" si="735"/>
        <v>11.599422960361405</v>
      </c>
      <c r="AH1200" s="37">
        <f t="shared" si="758"/>
        <v>0</v>
      </c>
      <c r="AI1200" s="37" t="e">
        <f t="shared" si="759"/>
        <v>#DIV/0!</v>
      </c>
      <c r="AJ1200" s="37" t="e">
        <f t="shared" si="760"/>
        <v>#DIV/0!</v>
      </c>
      <c r="AK1200" s="37" t="e">
        <f t="shared" si="761"/>
        <v>#DIV/0!</v>
      </c>
      <c r="AM1200" s="22">
        <f t="shared" si="736"/>
        <v>11.599422960361405</v>
      </c>
      <c r="AN1200" s="37">
        <f t="shared" si="762"/>
        <v>0</v>
      </c>
      <c r="AO1200" s="37" t="e">
        <f t="shared" si="763"/>
        <v>#DIV/0!</v>
      </c>
      <c r="AP1200" s="37" t="e">
        <f t="shared" si="764"/>
        <v>#DIV/0!</v>
      </c>
      <c r="AQ1200" s="37" t="e">
        <f t="shared" si="765"/>
        <v>#DIV/0!</v>
      </c>
      <c r="AS1200" s="22">
        <f t="shared" si="737"/>
        <v>11.599422960361405</v>
      </c>
      <c r="AT1200" s="37">
        <f t="shared" si="766"/>
        <v>0</v>
      </c>
      <c r="AU1200" s="37" t="e">
        <f t="shared" si="767"/>
        <v>#DIV/0!</v>
      </c>
      <c r="AV1200" s="37" t="e">
        <f t="shared" si="768"/>
        <v>#DIV/0!</v>
      </c>
      <c r="AW1200" s="37" t="e">
        <f t="shared" si="769"/>
        <v>#DIV/0!</v>
      </c>
      <c r="AY1200" s="1">
        <f t="shared" si="747"/>
        <v>236.89894566057771</v>
      </c>
      <c r="AZ1200" s="1">
        <f t="shared" si="748"/>
        <v>11.599422960361405</v>
      </c>
    </row>
    <row r="1201" spans="1:52" hidden="1" x14ac:dyDescent="0.25">
      <c r="A1201" s="3"/>
      <c r="B1201" s="4"/>
      <c r="C1201" s="4">
        <f t="shared" si="749"/>
        <v>162</v>
      </c>
      <c r="D1201" s="21">
        <f t="shared" si="738"/>
        <v>236.88007282274623</v>
      </c>
      <c r="E1201" s="37">
        <f t="shared" si="750"/>
        <v>6.3380000000000006E-2</v>
      </c>
      <c r="F1201" s="37">
        <f t="shared" si="751"/>
        <v>100</v>
      </c>
      <c r="G1201" s="37">
        <f t="shared" si="739"/>
        <v>6.3339855199774392E-2</v>
      </c>
      <c r="H1201" s="23">
        <f t="shared" si="752"/>
        <v>19.140168709572922</v>
      </c>
      <c r="I1201" s="22">
        <f t="shared" si="753"/>
        <v>8.8339240198028857E-2</v>
      </c>
      <c r="J1201" s="22">
        <f t="shared" si="754"/>
        <v>0.7</v>
      </c>
      <c r="K1201" s="21">
        <f t="shared" si="755"/>
        <v>45</v>
      </c>
      <c r="L1201" s="8"/>
      <c r="M1201" s="11">
        <f t="shared" si="728"/>
        <v>11.598789671600485</v>
      </c>
      <c r="N1201" s="9">
        <f t="shared" si="729"/>
        <v>11.598156201093671</v>
      </c>
      <c r="O1201" s="10">
        <f t="shared" si="756"/>
        <v>-6.3347050681450412E-4</v>
      </c>
      <c r="P1201" s="10">
        <f t="shared" si="740"/>
        <v>63.34705068138706</v>
      </c>
      <c r="Q1201" s="10">
        <f t="shared" si="741"/>
        <v>0.34615129559740537</v>
      </c>
      <c r="R1201" s="10">
        <f t="shared" si="742"/>
        <v>0.34613343943121017</v>
      </c>
      <c r="S1201" s="9"/>
      <c r="T1201" s="9">
        <f t="shared" si="730"/>
        <v>11.598789671600485</v>
      </c>
      <c r="U1201" s="10">
        <f t="shared" si="743"/>
        <v>0</v>
      </c>
      <c r="V1201" s="10" t="e">
        <f t="shared" si="744"/>
        <v>#DIV/0!</v>
      </c>
      <c r="W1201" s="10" t="e">
        <f t="shared" si="745"/>
        <v>#DIV/0!</v>
      </c>
      <c r="X1201" s="10" t="e">
        <f t="shared" si="746"/>
        <v>#DIV/0!</v>
      </c>
      <c r="Z1201" s="22">
        <f t="shared" si="731"/>
        <v>11.598789671600485</v>
      </c>
      <c r="AA1201" s="37">
        <f t="shared" si="732"/>
        <v>0</v>
      </c>
      <c r="AB1201" s="37" t="e">
        <f t="shared" si="733"/>
        <v>#DIV/0!</v>
      </c>
      <c r="AC1201" s="37" t="e">
        <f t="shared" si="734"/>
        <v>#DIV/0!</v>
      </c>
      <c r="AD1201" s="37" t="e">
        <f t="shared" si="757"/>
        <v>#DIV/0!</v>
      </c>
      <c r="AG1201" s="22">
        <f t="shared" si="735"/>
        <v>11.598789671600485</v>
      </c>
      <c r="AH1201" s="37">
        <f t="shared" si="758"/>
        <v>0</v>
      </c>
      <c r="AI1201" s="37" t="e">
        <f t="shared" si="759"/>
        <v>#DIV/0!</v>
      </c>
      <c r="AJ1201" s="37" t="e">
        <f t="shared" si="760"/>
        <v>#DIV/0!</v>
      </c>
      <c r="AK1201" s="37" t="e">
        <f t="shared" si="761"/>
        <v>#DIV/0!</v>
      </c>
      <c r="AM1201" s="22">
        <f t="shared" si="736"/>
        <v>11.598789671600485</v>
      </c>
      <c r="AN1201" s="37">
        <f t="shared" si="762"/>
        <v>0</v>
      </c>
      <c r="AO1201" s="37" t="e">
        <f t="shared" si="763"/>
        <v>#DIV/0!</v>
      </c>
      <c r="AP1201" s="37" t="e">
        <f t="shared" si="764"/>
        <v>#DIV/0!</v>
      </c>
      <c r="AQ1201" s="37" t="e">
        <f t="shared" si="765"/>
        <v>#DIV/0!</v>
      </c>
      <c r="AS1201" s="22">
        <f t="shared" si="737"/>
        <v>11.598789671600485</v>
      </c>
      <c r="AT1201" s="37">
        <f t="shared" si="766"/>
        <v>0</v>
      </c>
      <c r="AU1201" s="37" t="e">
        <f t="shared" si="767"/>
        <v>#DIV/0!</v>
      </c>
      <c r="AV1201" s="37" t="e">
        <f t="shared" si="768"/>
        <v>#DIV/0!</v>
      </c>
      <c r="AW1201" s="37" t="e">
        <f t="shared" si="769"/>
        <v>#DIV/0!</v>
      </c>
      <c r="AY1201" s="1">
        <f t="shared" si="747"/>
        <v>236.88007282274623</v>
      </c>
      <c r="AZ1201" s="1">
        <f t="shared" si="748"/>
        <v>11.598789671600485</v>
      </c>
    </row>
    <row r="1202" spans="1:52" hidden="1" x14ac:dyDescent="0.25">
      <c r="A1202" s="3"/>
      <c r="B1202" s="4"/>
      <c r="C1202" s="4">
        <f t="shared" si="749"/>
        <v>163</v>
      </c>
      <c r="D1202" s="21">
        <f t="shared" si="738"/>
        <v>236.86119689634992</v>
      </c>
      <c r="E1202" s="37">
        <f t="shared" si="750"/>
        <v>6.3369999999999996E-2</v>
      </c>
      <c r="F1202" s="37">
        <f t="shared" si="751"/>
        <v>100</v>
      </c>
      <c r="G1202" s="37">
        <f t="shared" si="739"/>
        <v>6.3329867862735381E-2</v>
      </c>
      <c r="H1202" s="23">
        <f t="shared" si="752"/>
        <v>19.140168709572922</v>
      </c>
      <c r="I1202" s="22">
        <f t="shared" si="753"/>
        <v>8.8339240198028857E-2</v>
      </c>
      <c r="J1202" s="22">
        <f t="shared" si="754"/>
        <v>0.7</v>
      </c>
      <c r="K1202" s="21">
        <f t="shared" si="755"/>
        <v>45</v>
      </c>
      <c r="L1202" s="8"/>
      <c r="M1202" s="11">
        <f t="shared" si="728"/>
        <v>11.598156201093671</v>
      </c>
      <c r="N1202" s="9">
        <f t="shared" si="729"/>
        <v>11.597522548777784</v>
      </c>
      <c r="O1202" s="10">
        <f t="shared" si="756"/>
        <v>-6.3365231588718984E-4</v>
      </c>
      <c r="P1202" s="10">
        <f t="shared" si="740"/>
        <v>63.365231588743548</v>
      </c>
      <c r="Q1202" s="10">
        <f t="shared" si="741"/>
        <v>0.3462149203853655</v>
      </c>
      <c r="R1202" s="10">
        <f t="shared" si="742"/>
        <v>0.34619705985621968</v>
      </c>
      <c r="S1202" s="9"/>
      <c r="T1202" s="9">
        <f t="shared" si="730"/>
        <v>11.598156201093671</v>
      </c>
      <c r="U1202" s="10">
        <f t="shared" si="743"/>
        <v>0</v>
      </c>
      <c r="V1202" s="10" t="e">
        <f t="shared" si="744"/>
        <v>#DIV/0!</v>
      </c>
      <c r="W1202" s="10" t="e">
        <f t="shared" si="745"/>
        <v>#DIV/0!</v>
      </c>
      <c r="X1202" s="10" t="e">
        <f t="shared" si="746"/>
        <v>#DIV/0!</v>
      </c>
      <c r="Z1202" s="22">
        <f t="shared" si="731"/>
        <v>11.598156201093671</v>
      </c>
      <c r="AA1202" s="37">
        <f t="shared" si="732"/>
        <v>0</v>
      </c>
      <c r="AB1202" s="37" t="e">
        <f t="shared" si="733"/>
        <v>#DIV/0!</v>
      </c>
      <c r="AC1202" s="37" t="e">
        <f t="shared" si="734"/>
        <v>#DIV/0!</v>
      </c>
      <c r="AD1202" s="37" t="e">
        <f t="shared" si="757"/>
        <v>#DIV/0!</v>
      </c>
      <c r="AG1202" s="22">
        <f t="shared" si="735"/>
        <v>11.598156201093671</v>
      </c>
      <c r="AH1202" s="37">
        <f t="shared" si="758"/>
        <v>0</v>
      </c>
      <c r="AI1202" s="37" t="e">
        <f t="shared" si="759"/>
        <v>#DIV/0!</v>
      </c>
      <c r="AJ1202" s="37" t="e">
        <f t="shared" si="760"/>
        <v>#DIV/0!</v>
      </c>
      <c r="AK1202" s="37" t="e">
        <f t="shared" si="761"/>
        <v>#DIV/0!</v>
      </c>
      <c r="AM1202" s="22">
        <f t="shared" si="736"/>
        <v>11.598156201093671</v>
      </c>
      <c r="AN1202" s="37">
        <f t="shared" si="762"/>
        <v>0</v>
      </c>
      <c r="AO1202" s="37" t="e">
        <f t="shared" si="763"/>
        <v>#DIV/0!</v>
      </c>
      <c r="AP1202" s="37" t="e">
        <f t="shared" si="764"/>
        <v>#DIV/0!</v>
      </c>
      <c r="AQ1202" s="37" t="e">
        <f t="shared" si="765"/>
        <v>#DIV/0!</v>
      </c>
      <c r="AS1202" s="22">
        <f t="shared" si="737"/>
        <v>11.598156201093671</v>
      </c>
      <c r="AT1202" s="37">
        <f t="shared" si="766"/>
        <v>0</v>
      </c>
      <c r="AU1202" s="37" t="e">
        <f t="shared" si="767"/>
        <v>#DIV/0!</v>
      </c>
      <c r="AV1202" s="37" t="e">
        <f t="shared" si="768"/>
        <v>#DIV/0!</v>
      </c>
      <c r="AW1202" s="37" t="e">
        <f t="shared" si="769"/>
        <v>#DIV/0!</v>
      </c>
      <c r="AY1202" s="1">
        <f t="shared" si="747"/>
        <v>236.86119689634992</v>
      </c>
      <c r="AZ1202" s="1">
        <f t="shared" si="748"/>
        <v>11.598156201093671</v>
      </c>
    </row>
    <row r="1203" spans="1:52" hidden="1" x14ac:dyDescent="0.25">
      <c r="A1203" s="3"/>
      <c r="B1203" s="4"/>
      <c r="C1203" s="4">
        <f t="shared" si="749"/>
        <v>164</v>
      </c>
      <c r="D1203" s="21">
        <f t="shared" si="738"/>
        <v>236.84231788092347</v>
      </c>
      <c r="E1203" s="37">
        <f t="shared" si="750"/>
        <v>6.336E-2</v>
      </c>
      <c r="F1203" s="37">
        <f t="shared" si="751"/>
        <v>100</v>
      </c>
      <c r="G1203" s="37">
        <f t="shared" si="739"/>
        <v>6.3319880523700189E-2</v>
      </c>
      <c r="H1203" s="23">
        <f t="shared" si="752"/>
        <v>19.140168709572922</v>
      </c>
      <c r="I1203" s="22">
        <f t="shared" si="753"/>
        <v>8.8339240198028857E-2</v>
      </c>
      <c r="J1203" s="22">
        <f t="shared" si="754"/>
        <v>0.7</v>
      </c>
      <c r="K1203" s="21">
        <f t="shared" si="755"/>
        <v>45</v>
      </c>
      <c r="L1203" s="8"/>
      <c r="M1203" s="11">
        <f t="shared" si="728"/>
        <v>11.597522548777784</v>
      </c>
      <c r="N1203" s="9">
        <f t="shared" si="729"/>
        <v>11.59688871458963</v>
      </c>
      <c r="O1203" s="10">
        <f t="shared" si="756"/>
        <v>-6.3383418815377013E-4</v>
      </c>
      <c r="P1203" s="10">
        <f t="shared" si="740"/>
        <v>63.383418815401583</v>
      </c>
      <c r="Q1203" s="10">
        <f t="shared" si="741"/>
        <v>0.34627856072304614</v>
      </c>
      <c r="R1203" s="10">
        <f t="shared" si="742"/>
        <v>0.34626069582942792</v>
      </c>
      <c r="S1203" s="9"/>
      <c r="T1203" s="9">
        <f t="shared" si="730"/>
        <v>11.597522548777784</v>
      </c>
      <c r="U1203" s="10">
        <f t="shared" si="743"/>
        <v>0</v>
      </c>
      <c r="V1203" s="10" t="e">
        <f t="shared" si="744"/>
        <v>#DIV/0!</v>
      </c>
      <c r="W1203" s="10" t="e">
        <f t="shared" si="745"/>
        <v>#DIV/0!</v>
      </c>
      <c r="X1203" s="10" t="e">
        <f t="shared" si="746"/>
        <v>#DIV/0!</v>
      </c>
      <c r="Z1203" s="22">
        <f t="shared" si="731"/>
        <v>11.597522548777784</v>
      </c>
      <c r="AA1203" s="37">
        <f t="shared" si="732"/>
        <v>0</v>
      </c>
      <c r="AB1203" s="37" t="e">
        <f t="shared" si="733"/>
        <v>#DIV/0!</v>
      </c>
      <c r="AC1203" s="37" t="e">
        <f t="shared" si="734"/>
        <v>#DIV/0!</v>
      </c>
      <c r="AD1203" s="37" t="e">
        <f t="shared" si="757"/>
        <v>#DIV/0!</v>
      </c>
      <c r="AG1203" s="22">
        <f t="shared" si="735"/>
        <v>11.597522548777784</v>
      </c>
      <c r="AH1203" s="37">
        <f t="shared" si="758"/>
        <v>0</v>
      </c>
      <c r="AI1203" s="37" t="e">
        <f t="shared" si="759"/>
        <v>#DIV/0!</v>
      </c>
      <c r="AJ1203" s="37" t="e">
        <f t="shared" si="760"/>
        <v>#DIV/0!</v>
      </c>
      <c r="AK1203" s="37" t="e">
        <f t="shared" si="761"/>
        <v>#DIV/0!</v>
      </c>
      <c r="AM1203" s="22">
        <f t="shared" si="736"/>
        <v>11.597522548777784</v>
      </c>
      <c r="AN1203" s="37">
        <f t="shared" si="762"/>
        <v>0</v>
      </c>
      <c r="AO1203" s="37" t="e">
        <f t="shared" si="763"/>
        <v>#DIV/0!</v>
      </c>
      <c r="AP1203" s="37" t="e">
        <f t="shared" si="764"/>
        <v>#DIV/0!</v>
      </c>
      <c r="AQ1203" s="37" t="e">
        <f t="shared" si="765"/>
        <v>#DIV/0!</v>
      </c>
      <c r="AS1203" s="22">
        <f t="shared" si="737"/>
        <v>11.597522548777784</v>
      </c>
      <c r="AT1203" s="37">
        <f t="shared" si="766"/>
        <v>0</v>
      </c>
      <c r="AU1203" s="37" t="e">
        <f t="shared" si="767"/>
        <v>#DIV/0!</v>
      </c>
      <c r="AV1203" s="37" t="e">
        <f t="shared" si="768"/>
        <v>#DIV/0!</v>
      </c>
      <c r="AW1203" s="37" t="e">
        <f t="shared" si="769"/>
        <v>#DIV/0!</v>
      </c>
      <c r="AY1203" s="1">
        <f t="shared" si="747"/>
        <v>236.84231788092347</v>
      </c>
      <c r="AZ1203" s="1">
        <f t="shared" si="748"/>
        <v>11.597522548777784</v>
      </c>
    </row>
    <row r="1204" spans="1:52" hidden="1" x14ac:dyDescent="0.25">
      <c r="A1204" s="3"/>
      <c r="B1204" s="4"/>
      <c r="C1204" s="4">
        <f t="shared" si="749"/>
        <v>165</v>
      </c>
      <c r="D1204" s="21">
        <f t="shared" si="738"/>
        <v>236.82343577600122</v>
      </c>
      <c r="E1204" s="37">
        <f t="shared" si="750"/>
        <v>6.3350000000000004E-2</v>
      </c>
      <c r="F1204" s="37">
        <f t="shared" si="751"/>
        <v>100</v>
      </c>
      <c r="G1204" s="37">
        <f t="shared" si="739"/>
        <v>6.3309893182668775E-2</v>
      </c>
      <c r="H1204" s="23">
        <f t="shared" si="752"/>
        <v>19.140168709572922</v>
      </c>
      <c r="I1204" s="22">
        <f t="shared" si="753"/>
        <v>8.8339240198028857E-2</v>
      </c>
      <c r="J1204" s="22">
        <f t="shared" si="754"/>
        <v>0.7</v>
      </c>
      <c r="K1204" s="21">
        <f t="shared" si="755"/>
        <v>45</v>
      </c>
      <c r="L1204" s="8"/>
      <c r="M1204" s="11">
        <f t="shared" si="728"/>
        <v>11.59688871458963</v>
      </c>
      <c r="N1204" s="9">
        <f t="shared" si="729"/>
        <v>11.596254698465971</v>
      </c>
      <c r="O1204" s="10">
        <f t="shared" si="756"/>
        <v>-6.340161236586539E-4</v>
      </c>
      <c r="P1204" s="10">
        <f t="shared" si="740"/>
        <v>63.401612365889967</v>
      </c>
      <c r="Q1204" s="10">
        <f t="shared" si="741"/>
        <v>0.34634221662626852</v>
      </c>
      <c r="R1204" s="10">
        <f t="shared" si="742"/>
        <v>0.34632434736847956</v>
      </c>
      <c r="S1204" s="9"/>
      <c r="T1204" s="9">
        <f t="shared" si="730"/>
        <v>11.59688871458963</v>
      </c>
      <c r="U1204" s="10">
        <f t="shared" si="743"/>
        <v>0</v>
      </c>
      <c r="V1204" s="10" t="e">
        <f t="shared" si="744"/>
        <v>#DIV/0!</v>
      </c>
      <c r="W1204" s="10" t="e">
        <f t="shared" si="745"/>
        <v>#DIV/0!</v>
      </c>
      <c r="X1204" s="10" t="e">
        <f t="shared" si="746"/>
        <v>#DIV/0!</v>
      </c>
      <c r="Z1204" s="22">
        <f t="shared" si="731"/>
        <v>11.59688871458963</v>
      </c>
      <c r="AA1204" s="37">
        <f t="shared" si="732"/>
        <v>0</v>
      </c>
      <c r="AB1204" s="37" t="e">
        <f t="shared" si="733"/>
        <v>#DIV/0!</v>
      </c>
      <c r="AC1204" s="37" t="e">
        <f t="shared" si="734"/>
        <v>#DIV/0!</v>
      </c>
      <c r="AD1204" s="37" t="e">
        <f t="shared" si="757"/>
        <v>#DIV/0!</v>
      </c>
      <c r="AG1204" s="22">
        <f t="shared" si="735"/>
        <v>11.59688871458963</v>
      </c>
      <c r="AH1204" s="37">
        <f t="shared" si="758"/>
        <v>0</v>
      </c>
      <c r="AI1204" s="37" t="e">
        <f t="shared" si="759"/>
        <v>#DIV/0!</v>
      </c>
      <c r="AJ1204" s="37" t="e">
        <f t="shared" si="760"/>
        <v>#DIV/0!</v>
      </c>
      <c r="AK1204" s="37" t="e">
        <f t="shared" si="761"/>
        <v>#DIV/0!</v>
      </c>
      <c r="AM1204" s="22">
        <f t="shared" si="736"/>
        <v>11.59688871458963</v>
      </c>
      <c r="AN1204" s="37">
        <f t="shared" si="762"/>
        <v>0</v>
      </c>
      <c r="AO1204" s="37" t="e">
        <f t="shared" si="763"/>
        <v>#DIV/0!</v>
      </c>
      <c r="AP1204" s="37" t="e">
        <f t="shared" si="764"/>
        <v>#DIV/0!</v>
      </c>
      <c r="AQ1204" s="37" t="e">
        <f t="shared" si="765"/>
        <v>#DIV/0!</v>
      </c>
      <c r="AS1204" s="22">
        <f t="shared" si="737"/>
        <v>11.59688871458963</v>
      </c>
      <c r="AT1204" s="37">
        <f t="shared" si="766"/>
        <v>0</v>
      </c>
      <c r="AU1204" s="37" t="e">
        <f t="shared" si="767"/>
        <v>#DIV/0!</v>
      </c>
      <c r="AV1204" s="37" t="e">
        <f t="shared" si="768"/>
        <v>#DIV/0!</v>
      </c>
      <c r="AW1204" s="37" t="e">
        <f t="shared" si="769"/>
        <v>#DIV/0!</v>
      </c>
      <c r="AY1204" s="1">
        <f t="shared" si="747"/>
        <v>236.82343577600122</v>
      </c>
      <c r="AZ1204" s="1">
        <f t="shared" si="748"/>
        <v>11.59688871458963</v>
      </c>
    </row>
    <row r="1205" spans="1:52" hidden="1" x14ac:dyDescent="0.25">
      <c r="A1205" s="3"/>
      <c r="B1205" s="4"/>
      <c r="C1205" s="4">
        <f t="shared" si="749"/>
        <v>166</v>
      </c>
      <c r="D1205" s="21">
        <f t="shared" si="738"/>
        <v>236.80455058111812</v>
      </c>
      <c r="E1205" s="37">
        <f t="shared" si="750"/>
        <v>6.3340000000000007E-2</v>
      </c>
      <c r="F1205" s="37">
        <f t="shared" si="751"/>
        <v>100</v>
      </c>
      <c r="G1205" s="37">
        <f t="shared" si="739"/>
        <v>6.329990583964118E-2</v>
      </c>
      <c r="H1205" s="23">
        <f t="shared" si="752"/>
        <v>19.140168709572922</v>
      </c>
      <c r="I1205" s="22">
        <f t="shared" si="753"/>
        <v>8.8339240198028857E-2</v>
      </c>
      <c r="J1205" s="22">
        <f t="shared" si="754"/>
        <v>0.7</v>
      </c>
      <c r="K1205" s="21">
        <f t="shared" si="755"/>
        <v>45</v>
      </c>
      <c r="L1205" s="8"/>
      <c r="M1205" s="11">
        <f t="shared" si="728"/>
        <v>11.596254698465971</v>
      </c>
      <c r="N1205" s="9">
        <f t="shared" si="729"/>
        <v>11.595620500343564</v>
      </c>
      <c r="O1205" s="10">
        <f t="shared" si="756"/>
        <v>-6.3419812240717022E-4</v>
      </c>
      <c r="P1205" s="10">
        <f t="shared" si="740"/>
        <v>63.419812240653599</v>
      </c>
      <c r="Q1205" s="10">
        <f t="shared" si="741"/>
        <v>0.34640588808853912</v>
      </c>
      <c r="R1205" s="10">
        <f t="shared" si="742"/>
        <v>0.34638801446730416</v>
      </c>
      <c r="S1205" s="9"/>
      <c r="T1205" s="9">
        <f t="shared" si="730"/>
        <v>11.596254698465971</v>
      </c>
      <c r="U1205" s="10">
        <f t="shared" si="743"/>
        <v>0</v>
      </c>
      <c r="V1205" s="10" t="e">
        <f t="shared" si="744"/>
        <v>#DIV/0!</v>
      </c>
      <c r="W1205" s="10" t="e">
        <f t="shared" si="745"/>
        <v>#DIV/0!</v>
      </c>
      <c r="X1205" s="10" t="e">
        <f t="shared" si="746"/>
        <v>#DIV/0!</v>
      </c>
      <c r="Z1205" s="22">
        <f t="shared" si="731"/>
        <v>11.596254698465971</v>
      </c>
      <c r="AA1205" s="37">
        <f t="shared" si="732"/>
        <v>0</v>
      </c>
      <c r="AB1205" s="37" t="e">
        <f t="shared" si="733"/>
        <v>#DIV/0!</v>
      </c>
      <c r="AC1205" s="37" t="e">
        <f t="shared" si="734"/>
        <v>#DIV/0!</v>
      </c>
      <c r="AD1205" s="37" t="e">
        <f t="shared" si="757"/>
        <v>#DIV/0!</v>
      </c>
      <c r="AG1205" s="22">
        <f t="shared" si="735"/>
        <v>11.596254698465971</v>
      </c>
      <c r="AH1205" s="37">
        <f t="shared" si="758"/>
        <v>0</v>
      </c>
      <c r="AI1205" s="37" t="e">
        <f t="shared" si="759"/>
        <v>#DIV/0!</v>
      </c>
      <c r="AJ1205" s="37" t="e">
        <f t="shared" si="760"/>
        <v>#DIV/0!</v>
      </c>
      <c r="AK1205" s="37" t="e">
        <f t="shared" si="761"/>
        <v>#DIV/0!</v>
      </c>
      <c r="AM1205" s="22">
        <f t="shared" si="736"/>
        <v>11.596254698465971</v>
      </c>
      <c r="AN1205" s="37">
        <f t="shared" si="762"/>
        <v>0</v>
      </c>
      <c r="AO1205" s="37" t="e">
        <f t="shared" si="763"/>
        <v>#DIV/0!</v>
      </c>
      <c r="AP1205" s="37" t="e">
        <f t="shared" si="764"/>
        <v>#DIV/0!</v>
      </c>
      <c r="AQ1205" s="37" t="e">
        <f t="shared" si="765"/>
        <v>#DIV/0!</v>
      </c>
      <c r="AS1205" s="22">
        <f t="shared" si="737"/>
        <v>11.596254698465971</v>
      </c>
      <c r="AT1205" s="37">
        <f t="shared" si="766"/>
        <v>0</v>
      </c>
      <c r="AU1205" s="37" t="e">
        <f t="shared" si="767"/>
        <v>#DIV/0!</v>
      </c>
      <c r="AV1205" s="37" t="e">
        <f t="shared" si="768"/>
        <v>#DIV/0!</v>
      </c>
      <c r="AW1205" s="37" t="e">
        <f t="shared" si="769"/>
        <v>#DIV/0!</v>
      </c>
      <c r="AY1205" s="1">
        <f t="shared" si="747"/>
        <v>236.80455058111812</v>
      </c>
      <c r="AZ1205" s="1">
        <f t="shared" si="748"/>
        <v>11.596254698465971</v>
      </c>
    </row>
    <row r="1206" spans="1:52" hidden="1" x14ac:dyDescent="0.25">
      <c r="A1206" s="3"/>
      <c r="B1206" s="4"/>
      <c r="C1206" s="4">
        <f t="shared" si="749"/>
        <v>167</v>
      </c>
      <c r="D1206" s="21">
        <f t="shared" si="738"/>
        <v>236.78566229580875</v>
      </c>
      <c r="E1206" s="37">
        <f t="shared" si="750"/>
        <v>6.3329999999999997E-2</v>
      </c>
      <c r="F1206" s="37">
        <f t="shared" si="751"/>
        <v>100</v>
      </c>
      <c r="G1206" s="37">
        <f t="shared" si="739"/>
        <v>6.3289918494617362E-2</v>
      </c>
      <c r="H1206" s="23">
        <f t="shared" si="752"/>
        <v>19.140168709572922</v>
      </c>
      <c r="I1206" s="22">
        <f t="shared" si="753"/>
        <v>8.8339240198028857E-2</v>
      </c>
      <c r="J1206" s="22">
        <f t="shared" si="754"/>
        <v>0.7</v>
      </c>
      <c r="K1206" s="21">
        <f t="shared" si="755"/>
        <v>45</v>
      </c>
      <c r="L1206" s="8"/>
      <c r="M1206" s="11">
        <f t="shared" si="728"/>
        <v>11.595620500343564</v>
      </c>
      <c r="N1206" s="9">
        <f t="shared" si="729"/>
        <v>11.594986120159136</v>
      </c>
      <c r="O1206" s="10">
        <f t="shared" si="756"/>
        <v>-6.343801844277408E-4</v>
      </c>
      <c r="P1206" s="10">
        <f t="shared" si="740"/>
        <v>63.438018442798672</v>
      </c>
      <c r="Q1206" s="10">
        <f t="shared" si="741"/>
        <v>0.34646957511789955</v>
      </c>
      <c r="R1206" s="10">
        <f t="shared" si="742"/>
        <v>0.34645169712566765</v>
      </c>
      <c r="S1206" s="9"/>
      <c r="T1206" s="9">
        <f t="shared" si="730"/>
        <v>11.595620500343564</v>
      </c>
      <c r="U1206" s="10">
        <f t="shared" si="743"/>
        <v>0</v>
      </c>
      <c r="V1206" s="10" t="e">
        <f t="shared" si="744"/>
        <v>#DIV/0!</v>
      </c>
      <c r="W1206" s="10" t="e">
        <f t="shared" si="745"/>
        <v>#DIV/0!</v>
      </c>
      <c r="X1206" s="10" t="e">
        <f t="shared" si="746"/>
        <v>#DIV/0!</v>
      </c>
      <c r="Z1206" s="22">
        <f t="shared" si="731"/>
        <v>11.595620500343564</v>
      </c>
      <c r="AA1206" s="37">
        <f t="shared" si="732"/>
        <v>0</v>
      </c>
      <c r="AB1206" s="37" t="e">
        <f t="shared" si="733"/>
        <v>#DIV/0!</v>
      </c>
      <c r="AC1206" s="37" t="e">
        <f t="shared" si="734"/>
        <v>#DIV/0!</v>
      </c>
      <c r="AD1206" s="37" t="e">
        <f t="shared" si="757"/>
        <v>#DIV/0!</v>
      </c>
      <c r="AG1206" s="22">
        <f t="shared" si="735"/>
        <v>11.595620500343564</v>
      </c>
      <c r="AH1206" s="37">
        <f t="shared" si="758"/>
        <v>0</v>
      </c>
      <c r="AI1206" s="37" t="e">
        <f t="shared" si="759"/>
        <v>#DIV/0!</v>
      </c>
      <c r="AJ1206" s="37" t="e">
        <f t="shared" si="760"/>
        <v>#DIV/0!</v>
      </c>
      <c r="AK1206" s="37" t="e">
        <f t="shared" si="761"/>
        <v>#DIV/0!</v>
      </c>
      <c r="AM1206" s="22">
        <f t="shared" si="736"/>
        <v>11.595620500343564</v>
      </c>
      <c r="AN1206" s="37">
        <f t="shared" si="762"/>
        <v>0</v>
      </c>
      <c r="AO1206" s="37" t="e">
        <f t="shared" si="763"/>
        <v>#DIV/0!</v>
      </c>
      <c r="AP1206" s="37" t="e">
        <f t="shared" si="764"/>
        <v>#DIV/0!</v>
      </c>
      <c r="AQ1206" s="37" t="e">
        <f t="shared" si="765"/>
        <v>#DIV/0!</v>
      </c>
      <c r="AS1206" s="22">
        <f t="shared" si="737"/>
        <v>11.595620500343564</v>
      </c>
      <c r="AT1206" s="37">
        <f t="shared" si="766"/>
        <v>0</v>
      </c>
      <c r="AU1206" s="37" t="e">
        <f t="shared" si="767"/>
        <v>#DIV/0!</v>
      </c>
      <c r="AV1206" s="37" t="e">
        <f t="shared" si="768"/>
        <v>#DIV/0!</v>
      </c>
      <c r="AW1206" s="37" t="e">
        <f t="shared" si="769"/>
        <v>#DIV/0!</v>
      </c>
      <c r="AY1206" s="1">
        <f t="shared" si="747"/>
        <v>236.78566229580875</v>
      </c>
      <c r="AZ1206" s="1">
        <f t="shared" si="748"/>
        <v>11.595620500343564</v>
      </c>
    </row>
    <row r="1207" spans="1:52" hidden="1" x14ac:dyDescent="0.25">
      <c r="A1207" s="3"/>
      <c r="B1207" s="4"/>
      <c r="C1207" s="4">
        <f t="shared" si="749"/>
        <v>168</v>
      </c>
      <c r="D1207" s="21">
        <f t="shared" si="738"/>
        <v>236.76677091960798</v>
      </c>
      <c r="E1207" s="37">
        <f t="shared" si="750"/>
        <v>6.3320000000000001E-2</v>
      </c>
      <c r="F1207" s="37">
        <f t="shared" si="751"/>
        <v>100</v>
      </c>
      <c r="G1207" s="37">
        <f t="shared" si="739"/>
        <v>6.3279931147597335E-2</v>
      </c>
      <c r="H1207" s="23">
        <f t="shared" si="752"/>
        <v>19.140168709572922</v>
      </c>
      <c r="I1207" s="22">
        <f t="shared" si="753"/>
        <v>8.8339240198028857E-2</v>
      </c>
      <c r="J1207" s="22">
        <f t="shared" si="754"/>
        <v>0.7</v>
      </c>
      <c r="K1207" s="21">
        <f t="shared" si="755"/>
        <v>45</v>
      </c>
      <c r="L1207" s="8"/>
      <c r="M1207" s="11">
        <f t="shared" si="728"/>
        <v>11.594986120159136</v>
      </c>
      <c r="N1207" s="9">
        <f t="shared" si="729"/>
        <v>11.594351557849404</v>
      </c>
      <c r="O1207" s="10">
        <f t="shared" si="756"/>
        <v>-6.3456230973280014E-4</v>
      </c>
      <c r="P1207" s="10">
        <f t="shared" si="740"/>
        <v>63.456230973304613</v>
      </c>
      <c r="Q1207" s="10">
        <f t="shared" si="741"/>
        <v>0.34653327771077164</v>
      </c>
      <c r="R1207" s="10">
        <f t="shared" si="742"/>
        <v>0.34651539535165127</v>
      </c>
      <c r="S1207" s="9"/>
      <c r="T1207" s="9">
        <f t="shared" si="730"/>
        <v>11.594986120159136</v>
      </c>
      <c r="U1207" s="10">
        <f t="shared" si="743"/>
        <v>0</v>
      </c>
      <c r="V1207" s="10" t="e">
        <f t="shared" si="744"/>
        <v>#DIV/0!</v>
      </c>
      <c r="W1207" s="10" t="e">
        <f t="shared" si="745"/>
        <v>#DIV/0!</v>
      </c>
      <c r="X1207" s="10" t="e">
        <f t="shared" si="746"/>
        <v>#DIV/0!</v>
      </c>
      <c r="Z1207" s="22">
        <f t="shared" si="731"/>
        <v>11.594986120159136</v>
      </c>
      <c r="AA1207" s="37">
        <f t="shared" si="732"/>
        <v>0</v>
      </c>
      <c r="AB1207" s="37" t="e">
        <f t="shared" si="733"/>
        <v>#DIV/0!</v>
      </c>
      <c r="AC1207" s="37" t="e">
        <f t="shared" si="734"/>
        <v>#DIV/0!</v>
      </c>
      <c r="AD1207" s="37" t="e">
        <f t="shared" si="757"/>
        <v>#DIV/0!</v>
      </c>
      <c r="AG1207" s="22">
        <f t="shared" si="735"/>
        <v>11.594986120159136</v>
      </c>
      <c r="AH1207" s="37">
        <f t="shared" si="758"/>
        <v>0</v>
      </c>
      <c r="AI1207" s="37" t="e">
        <f t="shared" si="759"/>
        <v>#DIV/0!</v>
      </c>
      <c r="AJ1207" s="37" t="e">
        <f t="shared" si="760"/>
        <v>#DIV/0!</v>
      </c>
      <c r="AK1207" s="37" t="e">
        <f t="shared" si="761"/>
        <v>#DIV/0!</v>
      </c>
      <c r="AM1207" s="22">
        <f t="shared" si="736"/>
        <v>11.594986120159136</v>
      </c>
      <c r="AN1207" s="37">
        <f t="shared" si="762"/>
        <v>0</v>
      </c>
      <c r="AO1207" s="37" t="e">
        <f t="shared" si="763"/>
        <v>#DIV/0!</v>
      </c>
      <c r="AP1207" s="37" t="e">
        <f t="shared" si="764"/>
        <v>#DIV/0!</v>
      </c>
      <c r="AQ1207" s="37" t="e">
        <f t="shared" si="765"/>
        <v>#DIV/0!</v>
      </c>
      <c r="AS1207" s="22">
        <f t="shared" si="737"/>
        <v>11.594986120159136</v>
      </c>
      <c r="AT1207" s="37">
        <f t="shared" si="766"/>
        <v>0</v>
      </c>
      <c r="AU1207" s="37" t="e">
        <f t="shared" si="767"/>
        <v>#DIV/0!</v>
      </c>
      <c r="AV1207" s="37" t="e">
        <f t="shared" si="768"/>
        <v>#DIV/0!</v>
      </c>
      <c r="AW1207" s="37" t="e">
        <f t="shared" si="769"/>
        <v>#DIV/0!</v>
      </c>
      <c r="AY1207" s="1">
        <f t="shared" si="747"/>
        <v>236.76677091960798</v>
      </c>
      <c r="AZ1207" s="1">
        <f t="shared" si="748"/>
        <v>11.594986120159136</v>
      </c>
    </row>
    <row r="1208" spans="1:52" hidden="1" x14ac:dyDescent="0.25">
      <c r="A1208" s="3"/>
      <c r="B1208" s="4"/>
      <c r="C1208" s="4">
        <f t="shared" si="749"/>
        <v>169</v>
      </c>
      <c r="D1208" s="21">
        <f t="shared" si="738"/>
        <v>236.7478764520506</v>
      </c>
      <c r="E1208" s="37">
        <f t="shared" si="750"/>
        <v>6.3310000000000005E-2</v>
      </c>
      <c r="F1208" s="37">
        <f t="shared" si="751"/>
        <v>100</v>
      </c>
      <c r="G1208" s="37">
        <f t="shared" si="739"/>
        <v>6.3269943798581127E-2</v>
      </c>
      <c r="H1208" s="23">
        <f t="shared" si="752"/>
        <v>19.140168709572922</v>
      </c>
      <c r="I1208" s="22">
        <f t="shared" si="753"/>
        <v>8.8339240198028857E-2</v>
      </c>
      <c r="J1208" s="22">
        <f t="shared" si="754"/>
        <v>0.7</v>
      </c>
      <c r="K1208" s="21">
        <f t="shared" si="755"/>
        <v>45</v>
      </c>
      <c r="L1208" s="8"/>
      <c r="M1208" s="11">
        <f t="shared" si="728"/>
        <v>11.594351557849404</v>
      </c>
      <c r="N1208" s="9">
        <f t="shared" si="729"/>
        <v>11.593716813351039</v>
      </c>
      <c r="O1208" s="10">
        <f t="shared" si="756"/>
        <v>-6.3474449836498081E-4</v>
      </c>
      <c r="P1208" s="10">
        <f t="shared" si="740"/>
        <v>63.474449836434601</v>
      </c>
      <c r="Q1208" s="10">
        <f t="shared" si="741"/>
        <v>0.34659699588150705</v>
      </c>
      <c r="R1208" s="10">
        <f t="shared" si="742"/>
        <v>0.34657910915613122</v>
      </c>
      <c r="S1208" s="9"/>
      <c r="T1208" s="9">
        <f t="shared" si="730"/>
        <v>11.594351557849404</v>
      </c>
      <c r="U1208" s="10">
        <f t="shared" si="743"/>
        <v>0</v>
      </c>
      <c r="V1208" s="10" t="e">
        <f t="shared" si="744"/>
        <v>#DIV/0!</v>
      </c>
      <c r="W1208" s="10" t="e">
        <f t="shared" si="745"/>
        <v>#DIV/0!</v>
      </c>
      <c r="X1208" s="10" t="e">
        <f t="shared" si="746"/>
        <v>#DIV/0!</v>
      </c>
      <c r="Z1208" s="22">
        <f t="shared" si="731"/>
        <v>11.594351557849404</v>
      </c>
      <c r="AA1208" s="37">
        <f t="shared" si="732"/>
        <v>0</v>
      </c>
      <c r="AB1208" s="37" t="e">
        <f t="shared" si="733"/>
        <v>#DIV/0!</v>
      </c>
      <c r="AC1208" s="37" t="e">
        <f t="shared" si="734"/>
        <v>#DIV/0!</v>
      </c>
      <c r="AD1208" s="37" t="e">
        <f t="shared" si="757"/>
        <v>#DIV/0!</v>
      </c>
      <c r="AG1208" s="22">
        <f t="shared" si="735"/>
        <v>11.594351557849404</v>
      </c>
      <c r="AH1208" s="37">
        <f t="shared" si="758"/>
        <v>0</v>
      </c>
      <c r="AI1208" s="37" t="e">
        <f t="shared" si="759"/>
        <v>#DIV/0!</v>
      </c>
      <c r="AJ1208" s="37" t="e">
        <f t="shared" si="760"/>
        <v>#DIV/0!</v>
      </c>
      <c r="AK1208" s="37" t="e">
        <f t="shared" si="761"/>
        <v>#DIV/0!</v>
      </c>
      <c r="AM1208" s="22">
        <f t="shared" si="736"/>
        <v>11.594351557849404</v>
      </c>
      <c r="AN1208" s="37">
        <f t="shared" si="762"/>
        <v>0</v>
      </c>
      <c r="AO1208" s="37" t="e">
        <f t="shared" si="763"/>
        <v>#DIV/0!</v>
      </c>
      <c r="AP1208" s="37" t="e">
        <f t="shared" si="764"/>
        <v>#DIV/0!</v>
      </c>
      <c r="AQ1208" s="37" t="e">
        <f t="shared" si="765"/>
        <v>#DIV/0!</v>
      </c>
      <c r="AS1208" s="22">
        <f t="shared" si="737"/>
        <v>11.594351557849404</v>
      </c>
      <c r="AT1208" s="37">
        <f t="shared" si="766"/>
        <v>0</v>
      </c>
      <c r="AU1208" s="37" t="e">
        <f t="shared" si="767"/>
        <v>#DIV/0!</v>
      </c>
      <c r="AV1208" s="37" t="e">
        <f t="shared" si="768"/>
        <v>#DIV/0!</v>
      </c>
      <c r="AW1208" s="37" t="e">
        <f t="shared" si="769"/>
        <v>#DIV/0!</v>
      </c>
      <c r="AY1208" s="1">
        <f t="shared" si="747"/>
        <v>236.7478764520506</v>
      </c>
      <c r="AZ1208" s="1">
        <f t="shared" si="748"/>
        <v>11.594351557849404</v>
      </c>
    </row>
    <row r="1209" spans="1:52" hidden="1" x14ac:dyDescent="0.25">
      <c r="A1209" s="3"/>
      <c r="B1209" s="4"/>
      <c r="C1209" s="4">
        <f t="shared" si="749"/>
        <v>170</v>
      </c>
      <c r="D1209" s="21">
        <f t="shared" si="738"/>
        <v>236.72897889267153</v>
      </c>
      <c r="E1209" s="37">
        <f t="shared" si="750"/>
        <v>6.3299999999999995E-2</v>
      </c>
      <c r="F1209" s="37">
        <f t="shared" si="751"/>
        <v>100</v>
      </c>
      <c r="G1209" s="37">
        <f t="shared" si="739"/>
        <v>6.3259956447568683E-2</v>
      </c>
      <c r="H1209" s="23">
        <f t="shared" si="752"/>
        <v>19.140168709572922</v>
      </c>
      <c r="I1209" s="22">
        <f t="shared" si="753"/>
        <v>8.8339240198028857E-2</v>
      </c>
      <c r="J1209" s="22">
        <f t="shared" si="754"/>
        <v>0.7</v>
      </c>
      <c r="K1209" s="21">
        <f t="shared" si="755"/>
        <v>45</v>
      </c>
      <c r="L1209" s="8"/>
      <c r="M1209" s="11">
        <f t="shared" si="728"/>
        <v>11.593716813351039</v>
      </c>
      <c r="N1209" s="9">
        <f t="shared" si="729"/>
        <v>11.593081886600723</v>
      </c>
      <c r="O1209" s="10">
        <f t="shared" si="756"/>
        <v>-6.3492675031540102E-4</v>
      </c>
      <c r="P1209" s="10">
        <f t="shared" si="740"/>
        <v>63.492675031564715</v>
      </c>
      <c r="Q1209" s="10">
        <f t="shared" si="741"/>
        <v>0.34666072961776728</v>
      </c>
      <c r="R1209" s="10">
        <f t="shared" si="742"/>
        <v>0.34664283851720989</v>
      </c>
      <c r="S1209" s="9"/>
      <c r="T1209" s="9">
        <f t="shared" si="730"/>
        <v>11.593716813351039</v>
      </c>
      <c r="U1209" s="10">
        <f t="shared" si="743"/>
        <v>0</v>
      </c>
      <c r="V1209" s="10" t="e">
        <f t="shared" si="744"/>
        <v>#DIV/0!</v>
      </c>
      <c r="W1209" s="10" t="e">
        <f t="shared" si="745"/>
        <v>#DIV/0!</v>
      </c>
      <c r="X1209" s="10" t="e">
        <f t="shared" si="746"/>
        <v>#DIV/0!</v>
      </c>
      <c r="Z1209" s="22">
        <f t="shared" si="731"/>
        <v>11.593716813351039</v>
      </c>
      <c r="AA1209" s="37">
        <f t="shared" si="732"/>
        <v>0</v>
      </c>
      <c r="AB1209" s="37" t="e">
        <f t="shared" si="733"/>
        <v>#DIV/0!</v>
      </c>
      <c r="AC1209" s="37" t="e">
        <f t="shared" si="734"/>
        <v>#DIV/0!</v>
      </c>
      <c r="AD1209" s="37" t="e">
        <f t="shared" si="757"/>
        <v>#DIV/0!</v>
      </c>
      <c r="AG1209" s="22">
        <f t="shared" si="735"/>
        <v>11.593716813351039</v>
      </c>
      <c r="AH1209" s="37">
        <f t="shared" si="758"/>
        <v>0</v>
      </c>
      <c r="AI1209" s="37" t="e">
        <f t="shared" si="759"/>
        <v>#DIV/0!</v>
      </c>
      <c r="AJ1209" s="37" t="e">
        <f t="shared" si="760"/>
        <v>#DIV/0!</v>
      </c>
      <c r="AK1209" s="37" t="e">
        <f t="shared" si="761"/>
        <v>#DIV/0!</v>
      </c>
      <c r="AM1209" s="22">
        <f t="shared" si="736"/>
        <v>11.593716813351039</v>
      </c>
      <c r="AN1209" s="37">
        <f t="shared" si="762"/>
        <v>0</v>
      </c>
      <c r="AO1209" s="37" t="e">
        <f t="shared" si="763"/>
        <v>#DIV/0!</v>
      </c>
      <c r="AP1209" s="37" t="e">
        <f t="shared" si="764"/>
        <v>#DIV/0!</v>
      </c>
      <c r="AQ1209" s="37" t="e">
        <f t="shared" si="765"/>
        <v>#DIV/0!</v>
      </c>
      <c r="AS1209" s="22">
        <f t="shared" si="737"/>
        <v>11.593716813351039</v>
      </c>
      <c r="AT1209" s="37">
        <f t="shared" si="766"/>
        <v>0</v>
      </c>
      <c r="AU1209" s="37" t="e">
        <f t="shared" si="767"/>
        <v>#DIV/0!</v>
      </c>
      <c r="AV1209" s="37" t="e">
        <f t="shared" si="768"/>
        <v>#DIV/0!</v>
      </c>
      <c r="AW1209" s="37" t="e">
        <f t="shared" si="769"/>
        <v>#DIV/0!</v>
      </c>
      <c r="AY1209" s="1">
        <f t="shared" si="747"/>
        <v>236.72897889267153</v>
      </c>
      <c r="AZ1209" s="1">
        <f t="shared" si="748"/>
        <v>11.593716813351039</v>
      </c>
    </row>
    <row r="1210" spans="1:52" hidden="1" x14ac:dyDescent="0.25">
      <c r="A1210" s="3"/>
      <c r="B1210" s="4"/>
      <c r="C1210" s="4">
        <f t="shared" si="749"/>
        <v>171</v>
      </c>
      <c r="D1210" s="21">
        <f t="shared" si="738"/>
        <v>236.71007824100565</v>
      </c>
      <c r="E1210" s="37">
        <f t="shared" si="750"/>
        <v>6.3289999999999999E-2</v>
      </c>
      <c r="F1210" s="37">
        <f t="shared" si="751"/>
        <v>100</v>
      </c>
      <c r="G1210" s="37">
        <f t="shared" si="739"/>
        <v>6.3249969094560057E-2</v>
      </c>
      <c r="H1210" s="23">
        <f t="shared" si="752"/>
        <v>19.140168709572922</v>
      </c>
      <c r="I1210" s="22">
        <f t="shared" si="753"/>
        <v>8.8339240198028857E-2</v>
      </c>
      <c r="J1210" s="22">
        <f t="shared" si="754"/>
        <v>0.7</v>
      </c>
      <c r="K1210" s="21">
        <f t="shared" si="755"/>
        <v>45</v>
      </c>
      <c r="L1210" s="8"/>
      <c r="M1210" s="11">
        <f t="shared" si="728"/>
        <v>11.593081886600723</v>
      </c>
      <c r="N1210" s="9">
        <f t="shared" si="729"/>
        <v>11.592446777535086</v>
      </c>
      <c r="O1210" s="10">
        <f t="shared" si="756"/>
        <v>-6.3510906563735148E-4</v>
      </c>
      <c r="P1210" s="10">
        <f t="shared" si="740"/>
        <v>63.510906563759768</v>
      </c>
      <c r="Q1210" s="10">
        <f t="shared" si="741"/>
        <v>0.34672447893827207</v>
      </c>
      <c r="R1210" s="10">
        <f t="shared" si="742"/>
        <v>0.34670658347017574</v>
      </c>
      <c r="S1210" s="9"/>
      <c r="T1210" s="9">
        <f t="shared" si="730"/>
        <v>11.593081886600723</v>
      </c>
      <c r="U1210" s="10">
        <f t="shared" si="743"/>
        <v>0</v>
      </c>
      <c r="V1210" s="10" t="e">
        <f t="shared" si="744"/>
        <v>#DIV/0!</v>
      </c>
      <c r="W1210" s="10" t="e">
        <f t="shared" si="745"/>
        <v>#DIV/0!</v>
      </c>
      <c r="X1210" s="10" t="e">
        <f t="shared" si="746"/>
        <v>#DIV/0!</v>
      </c>
      <c r="Z1210" s="22">
        <f t="shared" si="731"/>
        <v>11.593081886600723</v>
      </c>
      <c r="AA1210" s="37">
        <f t="shared" si="732"/>
        <v>0</v>
      </c>
      <c r="AB1210" s="37" t="e">
        <f t="shared" si="733"/>
        <v>#DIV/0!</v>
      </c>
      <c r="AC1210" s="37" t="e">
        <f t="shared" si="734"/>
        <v>#DIV/0!</v>
      </c>
      <c r="AD1210" s="37" t="e">
        <f t="shared" si="757"/>
        <v>#DIV/0!</v>
      </c>
      <c r="AG1210" s="22">
        <f t="shared" si="735"/>
        <v>11.593081886600723</v>
      </c>
      <c r="AH1210" s="37">
        <f t="shared" si="758"/>
        <v>0</v>
      </c>
      <c r="AI1210" s="37" t="e">
        <f t="shared" si="759"/>
        <v>#DIV/0!</v>
      </c>
      <c r="AJ1210" s="37" t="e">
        <f t="shared" si="760"/>
        <v>#DIV/0!</v>
      </c>
      <c r="AK1210" s="37" t="e">
        <f t="shared" si="761"/>
        <v>#DIV/0!</v>
      </c>
      <c r="AM1210" s="22">
        <f t="shared" si="736"/>
        <v>11.593081886600723</v>
      </c>
      <c r="AN1210" s="37">
        <f t="shared" si="762"/>
        <v>0</v>
      </c>
      <c r="AO1210" s="37" t="e">
        <f t="shared" si="763"/>
        <v>#DIV/0!</v>
      </c>
      <c r="AP1210" s="37" t="e">
        <f t="shared" si="764"/>
        <v>#DIV/0!</v>
      </c>
      <c r="AQ1210" s="37" t="e">
        <f t="shared" si="765"/>
        <v>#DIV/0!</v>
      </c>
      <c r="AS1210" s="22">
        <f t="shared" si="737"/>
        <v>11.593081886600723</v>
      </c>
      <c r="AT1210" s="37">
        <f t="shared" si="766"/>
        <v>0</v>
      </c>
      <c r="AU1210" s="37" t="e">
        <f t="shared" si="767"/>
        <v>#DIV/0!</v>
      </c>
      <c r="AV1210" s="37" t="e">
        <f t="shared" si="768"/>
        <v>#DIV/0!</v>
      </c>
      <c r="AW1210" s="37" t="e">
        <f t="shared" si="769"/>
        <v>#DIV/0!</v>
      </c>
      <c r="AY1210" s="1">
        <f t="shared" si="747"/>
        <v>236.71007824100565</v>
      </c>
      <c r="AZ1210" s="1">
        <f t="shared" si="748"/>
        <v>11.593081886600723</v>
      </c>
    </row>
    <row r="1211" spans="1:52" hidden="1" x14ac:dyDescent="0.25">
      <c r="A1211" s="3"/>
      <c r="B1211" s="4"/>
      <c r="C1211" s="4">
        <f t="shared" si="749"/>
        <v>172</v>
      </c>
      <c r="D1211" s="21">
        <f t="shared" si="738"/>
        <v>236.69117449658802</v>
      </c>
      <c r="E1211" s="37">
        <f t="shared" si="750"/>
        <v>6.3280000000000003E-2</v>
      </c>
      <c r="F1211" s="37">
        <f t="shared" si="751"/>
        <v>100</v>
      </c>
      <c r="G1211" s="37">
        <f t="shared" si="739"/>
        <v>6.3239981739555209E-2</v>
      </c>
      <c r="H1211" s="23">
        <f t="shared" si="752"/>
        <v>19.140168709572922</v>
      </c>
      <c r="I1211" s="22">
        <f t="shared" si="753"/>
        <v>8.8339240198028857E-2</v>
      </c>
      <c r="J1211" s="22">
        <f t="shared" si="754"/>
        <v>0.7</v>
      </c>
      <c r="K1211" s="21">
        <f t="shared" si="755"/>
        <v>45</v>
      </c>
      <c r="L1211" s="8"/>
      <c r="M1211" s="11">
        <f t="shared" si="728"/>
        <v>11.592446777535086</v>
      </c>
      <c r="N1211" s="9">
        <f t="shared" si="729"/>
        <v>11.591811486090759</v>
      </c>
      <c r="O1211" s="10">
        <f t="shared" si="756"/>
        <v>-6.3529144432727946E-4</v>
      </c>
      <c r="P1211" s="10">
        <f t="shared" si="740"/>
        <v>63.529144432752574</v>
      </c>
      <c r="Q1211" s="10">
        <f t="shared" si="741"/>
        <v>0.34678824383262652</v>
      </c>
      <c r="R1211" s="10">
        <f t="shared" si="742"/>
        <v>0.34677034399018825</v>
      </c>
      <c r="S1211" s="9"/>
      <c r="T1211" s="9">
        <f t="shared" si="730"/>
        <v>11.592446777535086</v>
      </c>
      <c r="U1211" s="10">
        <f t="shared" si="743"/>
        <v>0</v>
      </c>
      <c r="V1211" s="10" t="e">
        <f t="shared" si="744"/>
        <v>#DIV/0!</v>
      </c>
      <c r="W1211" s="10" t="e">
        <f t="shared" si="745"/>
        <v>#DIV/0!</v>
      </c>
      <c r="X1211" s="10" t="e">
        <f t="shared" si="746"/>
        <v>#DIV/0!</v>
      </c>
      <c r="Z1211" s="22">
        <f t="shared" si="731"/>
        <v>11.592446777535086</v>
      </c>
      <c r="AA1211" s="37">
        <f t="shared" si="732"/>
        <v>0</v>
      </c>
      <c r="AB1211" s="37" t="e">
        <f t="shared" si="733"/>
        <v>#DIV/0!</v>
      </c>
      <c r="AC1211" s="37" t="e">
        <f t="shared" si="734"/>
        <v>#DIV/0!</v>
      </c>
      <c r="AD1211" s="37" t="e">
        <f t="shared" si="757"/>
        <v>#DIV/0!</v>
      </c>
      <c r="AG1211" s="22">
        <f t="shared" si="735"/>
        <v>11.592446777535086</v>
      </c>
      <c r="AH1211" s="37">
        <f t="shared" si="758"/>
        <v>0</v>
      </c>
      <c r="AI1211" s="37" t="e">
        <f t="shared" si="759"/>
        <v>#DIV/0!</v>
      </c>
      <c r="AJ1211" s="37" t="e">
        <f t="shared" si="760"/>
        <v>#DIV/0!</v>
      </c>
      <c r="AK1211" s="37" t="e">
        <f t="shared" si="761"/>
        <v>#DIV/0!</v>
      </c>
      <c r="AM1211" s="22">
        <f t="shared" si="736"/>
        <v>11.592446777535086</v>
      </c>
      <c r="AN1211" s="37">
        <f t="shared" si="762"/>
        <v>0</v>
      </c>
      <c r="AO1211" s="37" t="e">
        <f t="shared" si="763"/>
        <v>#DIV/0!</v>
      </c>
      <c r="AP1211" s="37" t="e">
        <f t="shared" si="764"/>
        <v>#DIV/0!</v>
      </c>
      <c r="AQ1211" s="37" t="e">
        <f t="shared" si="765"/>
        <v>#DIV/0!</v>
      </c>
      <c r="AS1211" s="22">
        <f t="shared" si="737"/>
        <v>11.592446777535086</v>
      </c>
      <c r="AT1211" s="37">
        <f t="shared" si="766"/>
        <v>0</v>
      </c>
      <c r="AU1211" s="37" t="e">
        <f t="shared" si="767"/>
        <v>#DIV/0!</v>
      </c>
      <c r="AV1211" s="37" t="e">
        <f t="shared" si="768"/>
        <v>#DIV/0!</v>
      </c>
      <c r="AW1211" s="37" t="e">
        <f t="shared" si="769"/>
        <v>#DIV/0!</v>
      </c>
      <c r="AY1211" s="1">
        <f t="shared" si="747"/>
        <v>236.69117449658802</v>
      </c>
      <c r="AZ1211" s="1">
        <f t="shared" si="748"/>
        <v>11.592446777535086</v>
      </c>
    </row>
    <row r="1212" spans="1:52" hidden="1" x14ac:dyDescent="0.25">
      <c r="A1212" s="3"/>
      <c r="B1212" s="4"/>
      <c r="C1212" s="4">
        <f t="shared" si="749"/>
        <v>173</v>
      </c>
      <c r="D1212" s="21">
        <f t="shared" si="738"/>
        <v>236.67226765895359</v>
      </c>
      <c r="E1212" s="37">
        <f t="shared" si="750"/>
        <v>6.3270000000000007E-2</v>
      </c>
      <c r="F1212" s="37">
        <f t="shared" si="751"/>
        <v>100</v>
      </c>
      <c r="G1212" s="37">
        <f t="shared" si="739"/>
        <v>6.3229994382554167E-2</v>
      </c>
      <c r="H1212" s="23">
        <f t="shared" si="752"/>
        <v>19.140168709572922</v>
      </c>
      <c r="I1212" s="22">
        <f t="shared" si="753"/>
        <v>8.8339240198028857E-2</v>
      </c>
      <c r="J1212" s="22">
        <f t="shared" si="754"/>
        <v>0.7</v>
      </c>
      <c r="K1212" s="21">
        <f t="shared" si="755"/>
        <v>45</v>
      </c>
      <c r="L1212" s="8"/>
      <c r="M1212" s="11">
        <f t="shared" si="728"/>
        <v>11.591811486090759</v>
      </c>
      <c r="N1212" s="9">
        <f t="shared" si="729"/>
        <v>11.59117601220434</v>
      </c>
      <c r="O1212" s="10">
        <f t="shared" si="756"/>
        <v>-6.3547388641893576E-4</v>
      </c>
      <c r="P1212" s="10">
        <f t="shared" si="740"/>
        <v>63.547388641830025</v>
      </c>
      <c r="Q1212" s="10">
        <f t="shared" si="741"/>
        <v>0.3468520243098358</v>
      </c>
      <c r="R1212" s="10">
        <f t="shared" si="742"/>
        <v>0.34683412009466669</v>
      </c>
      <c r="S1212" s="9"/>
      <c r="T1212" s="9">
        <f t="shared" si="730"/>
        <v>11.591811486090759</v>
      </c>
      <c r="U1212" s="10">
        <f t="shared" si="743"/>
        <v>0</v>
      </c>
      <c r="V1212" s="10" t="e">
        <f t="shared" si="744"/>
        <v>#DIV/0!</v>
      </c>
      <c r="W1212" s="10" t="e">
        <f t="shared" si="745"/>
        <v>#DIV/0!</v>
      </c>
      <c r="X1212" s="10" t="e">
        <f t="shared" si="746"/>
        <v>#DIV/0!</v>
      </c>
      <c r="Z1212" s="22">
        <f t="shared" si="731"/>
        <v>11.591811486090759</v>
      </c>
      <c r="AA1212" s="37">
        <f t="shared" si="732"/>
        <v>0</v>
      </c>
      <c r="AB1212" s="37" t="e">
        <f t="shared" si="733"/>
        <v>#DIV/0!</v>
      </c>
      <c r="AC1212" s="37" t="e">
        <f t="shared" si="734"/>
        <v>#DIV/0!</v>
      </c>
      <c r="AD1212" s="37" t="e">
        <f t="shared" si="757"/>
        <v>#DIV/0!</v>
      </c>
      <c r="AG1212" s="22">
        <f t="shared" si="735"/>
        <v>11.591811486090759</v>
      </c>
      <c r="AH1212" s="37">
        <f t="shared" si="758"/>
        <v>0</v>
      </c>
      <c r="AI1212" s="37" t="e">
        <f t="shared" si="759"/>
        <v>#DIV/0!</v>
      </c>
      <c r="AJ1212" s="37" t="e">
        <f t="shared" si="760"/>
        <v>#DIV/0!</v>
      </c>
      <c r="AK1212" s="37" t="e">
        <f t="shared" si="761"/>
        <v>#DIV/0!</v>
      </c>
      <c r="AM1212" s="22">
        <f t="shared" si="736"/>
        <v>11.591811486090759</v>
      </c>
      <c r="AN1212" s="37">
        <f t="shared" si="762"/>
        <v>0</v>
      </c>
      <c r="AO1212" s="37" t="e">
        <f t="shared" si="763"/>
        <v>#DIV/0!</v>
      </c>
      <c r="AP1212" s="37" t="e">
        <f t="shared" si="764"/>
        <v>#DIV/0!</v>
      </c>
      <c r="AQ1212" s="37" t="e">
        <f t="shared" si="765"/>
        <v>#DIV/0!</v>
      </c>
      <c r="AS1212" s="22">
        <f t="shared" si="737"/>
        <v>11.591811486090759</v>
      </c>
      <c r="AT1212" s="37">
        <f t="shared" si="766"/>
        <v>0</v>
      </c>
      <c r="AU1212" s="37" t="e">
        <f t="shared" si="767"/>
        <v>#DIV/0!</v>
      </c>
      <c r="AV1212" s="37" t="e">
        <f t="shared" si="768"/>
        <v>#DIV/0!</v>
      </c>
      <c r="AW1212" s="37" t="e">
        <f t="shared" si="769"/>
        <v>#DIV/0!</v>
      </c>
      <c r="AY1212" s="1">
        <f t="shared" si="747"/>
        <v>236.67226765895359</v>
      </c>
      <c r="AZ1212" s="1">
        <f t="shared" si="748"/>
        <v>11.591811486090759</v>
      </c>
    </row>
    <row r="1213" spans="1:52" hidden="1" x14ac:dyDescent="0.25">
      <c r="A1213" s="3"/>
      <c r="B1213" s="4"/>
      <c r="C1213" s="4">
        <f t="shared" si="749"/>
        <v>174</v>
      </c>
      <c r="D1213" s="21">
        <f t="shared" si="738"/>
        <v>236.65335772763737</v>
      </c>
      <c r="E1213" s="37">
        <f t="shared" si="750"/>
        <v>6.3259999999999997E-2</v>
      </c>
      <c r="F1213" s="37">
        <f t="shared" si="751"/>
        <v>100</v>
      </c>
      <c r="G1213" s="37">
        <f t="shared" si="739"/>
        <v>6.3220007023556901E-2</v>
      </c>
      <c r="H1213" s="23">
        <f t="shared" si="752"/>
        <v>19.140168709572922</v>
      </c>
      <c r="I1213" s="22">
        <f t="shared" si="753"/>
        <v>8.8339240198028857E-2</v>
      </c>
      <c r="J1213" s="22">
        <f t="shared" si="754"/>
        <v>0.7</v>
      </c>
      <c r="K1213" s="21">
        <f t="shared" si="755"/>
        <v>45</v>
      </c>
      <c r="L1213" s="8"/>
      <c r="M1213" s="11">
        <f t="shared" si="728"/>
        <v>11.59117601220434</v>
      </c>
      <c r="N1213" s="9">
        <f t="shared" si="729"/>
        <v>11.590540355812404</v>
      </c>
      <c r="O1213" s="10">
        <f t="shared" si="756"/>
        <v>-6.3565639193541301E-4</v>
      </c>
      <c r="P1213" s="10">
        <f t="shared" si="740"/>
        <v>63.565639193565943</v>
      </c>
      <c r="Q1213" s="10">
        <f t="shared" si="741"/>
        <v>0.3469158203750079</v>
      </c>
      <c r="R1213" s="10">
        <f t="shared" si="742"/>
        <v>0.34689791178426871</v>
      </c>
      <c r="S1213" s="9"/>
      <c r="T1213" s="9">
        <f t="shared" si="730"/>
        <v>11.59117601220434</v>
      </c>
      <c r="U1213" s="10">
        <f t="shared" si="743"/>
        <v>0</v>
      </c>
      <c r="V1213" s="10" t="e">
        <f t="shared" si="744"/>
        <v>#DIV/0!</v>
      </c>
      <c r="W1213" s="10" t="e">
        <f t="shared" si="745"/>
        <v>#DIV/0!</v>
      </c>
      <c r="X1213" s="10" t="e">
        <f t="shared" si="746"/>
        <v>#DIV/0!</v>
      </c>
      <c r="Z1213" s="22">
        <f t="shared" si="731"/>
        <v>11.59117601220434</v>
      </c>
      <c r="AA1213" s="37">
        <f t="shared" si="732"/>
        <v>0</v>
      </c>
      <c r="AB1213" s="37" t="e">
        <f t="shared" si="733"/>
        <v>#DIV/0!</v>
      </c>
      <c r="AC1213" s="37" t="e">
        <f t="shared" si="734"/>
        <v>#DIV/0!</v>
      </c>
      <c r="AD1213" s="37" t="e">
        <f t="shared" si="757"/>
        <v>#DIV/0!</v>
      </c>
      <c r="AG1213" s="22">
        <f t="shared" si="735"/>
        <v>11.59117601220434</v>
      </c>
      <c r="AH1213" s="37">
        <f t="shared" si="758"/>
        <v>0</v>
      </c>
      <c r="AI1213" s="37" t="e">
        <f t="shared" si="759"/>
        <v>#DIV/0!</v>
      </c>
      <c r="AJ1213" s="37" t="e">
        <f t="shared" si="760"/>
        <v>#DIV/0!</v>
      </c>
      <c r="AK1213" s="37" t="e">
        <f t="shared" si="761"/>
        <v>#DIV/0!</v>
      </c>
      <c r="AM1213" s="22">
        <f t="shared" si="736"/>
        <v>11.59117601220434</v>
      </c>
      <c r="AN1213" s="37">
        <f t="shared" si="762"/>
        <v>0</v>
      </c>
      <c r="AO1213" s="37" t="e">
        <f t="shared" si="763"/>
        <v>#DIV/0!</v>
      </c>
      <c r="AP1213" s="37" t="e">
        <f t="shared" si="764"/>
        <v>#DIV/0!</v>
      </c>
      <c r="AQ1213" s="37" t="e">
        <f t="shared" si="765"/>
        <v>#DIV/0!</v>
      </c>
      <c r="AS1213" s="22">
        <f t="shared" si="737"/>
        <v>11.59117601220434</v>
      </c>
      <c r="AT1213" s="37">
        <f t="shared" si="766"/>
        <v>0</v>
      </c>
      <c r="AU1213" s="37" t="e">
        <f t="shared" si="767"/>
        <v>#DIV/0!</v>
      </c>
      <c r="AV1213" s="37" t="e">
        <f t="shared" si="768"/>
        <v>#DIV/0!</v>
      </c>
      <c r="AW1213" s="37" t="e">
        <f t="shared" si="769"/>
        <v>#DIV/0!</v>
      </c>
      <c r="AY1213" s="1">
        <f t="shared" si="747"/>
        <v>236.65335772763737</v>
      </c>
      <c r="AZ1213" s="1">
        <f t="shared" si="748"/>
        <v>11.59117601220434</v>
      </c>
    </row>
    <row r="1214" spans="1:52" hidden="1" x14ac:dyDescent="0.25">
      <c r="A1214" s="3"/>
      <c r="B1214" s="4"/>
      <c r="C1214" s="4">
        <f t="shared" si="749"/>
        <v>175</v>
      </c>
      <c r="D1214" s="21">
        <f t="shared" si="738"/>
        <v>236.63444470217462</v>
      </c>
      <c r="E1214" s="37">
        <f t="shared" si="750"/>
        <v>6.3250000000000001E-2</v>
      </c>
      <c r="F1214" s="37">
        <f t="shared" si="751"/>
        <v>100</v>
      </c>
      <c r="G1214" s="37">
        <f t="shared" si="739"/>
        <v>6.3210019662563427E-2</v>
      </c>
      <c r="H1214" s="23">
        <f t="shared" si="752"/>
        <v>19.140168709572922</v>
      </c>
      <c r="I1214" s="22">
        <f t="shared" si="753"/>
        <v>8.8339240198028857E-2</v>
      </c>
      <c r="J1214" s="22">
        <f t="shared" si="754"/>
        <v>0.7</v>
      </c>
      <c r="K1214" s="21">
        <f t="shared" si="755"/>
        <v>45</v>
      </c>
      <c r="L1214" s="8"/>
      <c r="M1214" s="11">
        <f t="shared" si="728"/>
        <v>11.590540355812404</v>
      </c>
      <c r="N1214" s="9">
        <f t="shared" si="729"/>
        <v>11.589904516851519</v>
      </c>
      <c r="O1214" s="10">
        <f t="shared" si="756"/>
        <v>-6.35838960885593E-4</v>
      </c>
      <c r="P1214" s="10">
        <f t="shared" si="740"/>
        <v>63.583896088583948</v>
      </c>
      <c r="Q1214" s="10">
        <f t="shared" si="741"/>
        <v>0.34697963202260446</v>
      </c>
      <c r="R1214" s="10">
        <f t="shared" si="742"/>
        <v>0.34696171905649026</v>
      </c>
      <c r="S1214" s="9"/>
      <c r="T1214" s="9">
        <f t="shared" si="730"/>
        <v>11.590540355812404</v>
      </c>
      <c r="U1214" s="10">
        <f t="shared" si="743"/>
        <v>0</v>
      </c>
      <c r="V1214" s="10" t="e">
        <f t="shared" si="744"/>
        <v>#DIV/0!</v>
      </c>
      <c r="W1214" s="10" t="e">
        <f t="shared" si="745"/>
        <v>#DIV/0!</v>
      </c>
      <c r="X1214" s="10" t="e">
        <f t="shared" si="746"/>
        <v>#DIV/0!</v>
      </c>
      <c r="Z1214" s="22">
        <f t="shared" si="731"/>
        <v>11.590540355812404</v>
      </c>
      <c r="AA1214" s="37">
        <f t="shared" si="732"/>
        <v>0</v>
      </c>
      <c r="AB1214" s="37" t="e">
        <f t="shared" si="733"/>
        <v>#DIV/0!</v>
      </c>
      <c r="AC1214" s="37" t="e">
        <f t="shared" si="734"/>
        <v>#DIV/0!</v>
      </c>
      <c r="AD1214" s="37" t="e">
        <f t="shared" si="757"/>
        <v>#DIV/0!</v>
      </c>
      <c r="AG1214" s="22">
        <f t="shared" si="735"/>
        <v>11.590540355812404</v>
      </c>
      <c r="AH1214" s="37">
        <f t="shared" si="758"/>
        <v>0</v>
      </c>
      <c r="AI1214" s="37" t="e">
        <f t="shared" si="759"/>
        <v>#DIV/0!</v>
      </c>
      <c r="AJ1214" s="37" t="e">
        <f t="shared" si="760"/>
        <v>#DIV/0!</v>
      </c>
      <c r="AK1214" s="37" t="e">
        <f t="shared" si="761"/>
        <v>#DIV/0!</v>
      </c>
      <c r="AM1214" s="22">
        <f t="shared" si="736"/>
        <v>11.590540355812404</v>
      </c>
      <c r="AN1214" s="37">
        <f t="shared" si="762"/>
        <v>0</v>
      </c>
      <c r="AO1214" s="37" t="e">
        <f t="shared" si="763"/>
        <v>#DIV/0!</v>
      </c>
      <c r="AP1214" s="37" t="e">
        <f t="shared" si="764"/>
        <v>#DIV/0!</v>
      </c>
      <c r="AQ1214" s="37" t="e">
        <f t="shared" si="765"/>
        <v>#DIV/0!</v>
      </c>
      <c r="AS1214" s="22">
        <f t="shared" si="737"/>
        <v>11.590540355812404</v>
      </c>
      <c r="AT1214" s="37">
        <f t="shared" si="766"/>
        <v>0</v>
      </c>
      <c r="AU1214" s="37" t="e">
        <f t="shared" si="767"/>
        <v>#DIV/0!</v>
      </c>
      <c r="AV1214" s="37" t="e">
        <f t="shared" si="768"/>
        <v>#DIV/0!</v>
      </c>
      <c r="AW1214" s="37" t="e">
        <f t="shared" si="769"/>
        <v>#DIV/0!</v>
      </c>
      <c r="AY1214" s="1">
        <f t="shared" si="747"/>
        <v>236.63444470217462</v>
      </c>
      <c r="AZ1214" s="1">
        <f t="shared" si="748"/>
        <v>11.590540355812404</v>
      </c>
    </row>
    <row r="1215" spans="1:52" hidden="1" x14ac:dyDescent="0.25">
      <c r="A1215" s="3"/>
      <c r="B1215" s="4"/>
      <c r="C1215" s="4">
        <f t="shared" si="749"/>
        <v>176</v>
      </c>
      <c r="D1215" s="21">
        <f t="shared" si="738"/>
        <v>236.61552858210035</v>
      </c>
      <c r="E1215" s="37">
        <f t="shared" si="750"/>
        <v>6.3240000000000005E-2</v>
      </c>
      <c r="F1215" s="37">
        <f t="shared" si="751"/>
        <v>100</v>
      </c>
      <c r="G1215" s="37">
        <f t="shared" si="739"/>
        <v>6.3200032299573758E-2</v>
      </c>
      <c r="H1215" s="23">
        <f t="shared" si="752"/>
        <v>19.140168709572922</v>
      </c>
      <c r="I1215" s="22">
        <f t="shared" si="753"/>
        <v>8.8339240198028857E-2</v>
      </c>
      <c r="J1215" s="22">
        <f t="shared" si="754"/>
        <v>0.7</v>
      </c>
      <c r="K1215" s="21">
        <f t="shared" si="755"/>
        <v>45</v>
      </c>
      <c r="L1215" s="8"/>
      <c r="M1215" s="11">
        <f t="shared" si="728"/>
        <v>11.589904516851519</v>
      </c>
      <c r="N1215" s="9">
        <f t="shared" si="729"/>
        <v>11.589268495258205</v>
      </c>
      <c r="O1215" s="10">
        <f t="shared" si="756"/>
        <v>-6.3602159331388464E-4</v>
      </c>
      <c r="P1215" s="10">
        <f t="shared" si="740"/>
        <v>63.60215933141312</v>
      </c>
      <c r="Q1215" s="10">
        <f t="shared" si="741"/>
        <v>0.34704345926839664</v>
      </c>
      <c r="R1215" s="10">
        <f t="shared" si="742"/>
        <v>0.34702554192515006</v>
      </c>
      <c r="S1215" s="9"/>
      <c r="T1215" s="9">
        <f t="shared" si="730"/>
        <v>11.589904516851519</v>
      </c>
      <c r="U1215" s="10">
        <f t="shared" si="743"/>
        <v>0</v>
      </c>
      <c r="V1215" s="10" t="e">
        <f t="shared" si="744"/>
        <v>#DIV/0!</v>
      </c>
      <c r="W1215" s="10" t="e">
        <f t="shared" si="745"/>
        <v>#DIV/0!</v>
      </c>
      <c r="X1215" s="10" t="e">
        <f t="shared" si="746"/>
        <v>#DIV/0!</v>
      </c>
      <c r="Z1215" s="22">
        <f t="shared" si="731"/>
        <v>11.589904516851519</v>
      </c>
      <c r="AA1215" s="37">
        <f t="shared" si="732"/>
        <v>0</v>
      </c>
      <c r="AB1215" s="37" t="e">
        <f t="shared" si="733"/>
        <v>#DIV/0!</v>
      </c>
      <c r="AC1215" s="37" t="e">
        <f t="shared" si="734"/>
        <v>#DIV/0!</v>
      </c>
      <c r="AD1215" s="37" t="e">
        <f t="shared" si="757"/>
        <v>#DIV/0!</v>
      </c>
      <c r="AG1215" s="22">
        <f t="shared" si="735"/>
        <v>11.589904516851519</v>
      </c>
      <c r="AH1215" s="37">
        <f t="shared" si="758"/>
        <v>0</v>
      </c>
      <c r="AI1215" s="37" t="e">
        <f t="shared" si="759"/>
        <v>#DIV/0!</v>
      </c>
      <c r="AJ1215" s="37" t="e">
        <f t="shared" si="760"/>
        <v>#DIV/0!</v>
      </c>
      <c r="AK1215" s="37" t="e">
        <f t="shared" si="761"/>
        <v>#DIV/0!</v>
      </c>
      <c r="AM1215" s="22">
        <f t="shared" si="736"/>
        <v>11.589904516851519</v>
      </c>
      <c r="AN1215" s="37">
        <f t="shared" si="762"/>
        <v>0</v>
      </c>
      <c r="AO1215" s="37" t="e">
        <f t="shared" si="763"/>
        <v>#DIV/0!</v>
      </c>
      <c r="AP1215" s="37" t="e">
        <f t="shared" si="764"/>
        <v>#DIV/0!</v>
      </c>
      <c r="AQ1215" s="37" t="e">
        <f t="shared" si="765"/>
        <v>#DIV/0!</v>
      </c>
      <c r="AS1215" s="22">
        <f t="shared" si="737"/>
        <v>11.589904516851519</v>
      </c>
      <c r="AT1215" s="37">
        <f t="shared" si="766"/>
        <v>0</v>
      </c>
      <c r="AU1215" s="37" t="e">
        <f t="shared" si="767"/>
        <v>#DIV/0!</v>
      </c>
      <c r="AV1215" s="37" t="e">
        <f t="shared" si="768"/>
        <v>#DIV/0!</v>
      </c>
      <c r="AW1215" s="37" t="e">
        <f t="shared" si="769"/>
        <v>#DIV/0!</v>
      </c>
      <c r="AY1215" s="1">
        <f t="shared" si="747"/>
        <v>236.61552858210035</v>
      </c>
      <c r="AZ1215" s="1">
        <f t="shared" si="748"/>
        <v>11.589904516851519</v>
      </c>
    </row>
    <row r="1216" spans="1:52" hidden="1" x14ac:dyDescent="0.25">
      <c r="A1216" s="3"/>
      <c r="B1216" s="4"/>
      <c r="C1216" s="4">
        <f t="shared" si="749"/>
        <v>177</v>
      </c>
      <c r="D1216" s="21">
        <f t="shared" si="738"/>
        <v>236.59660936694993</v>
      </c>
      <c r="E1216" s="37">
        <f t="shared" si="750"/>
        <v>6.3230000000000008E-2</v>
      </c>
      <c r="F1216" s="37">
        <f t="shared" si="751"/>
        <v>100</v>
      </c>
      <c r="G1216" s="37">
        <f t="shared" si="739"/>
        <v>6.3190044934587866E-2</v>
      </c>
      <c r="H1216" s="23">
        <f t="shared" si="752"/>
        <v>19.140168709572922</v>
      </c>
      <c r="I1216" s="22">
        <f t="shared" si="753"/>
        <v>8.8339240198028857E-2</v>
      </c>
      <c r="J1216" s="22">
        <f t="shared" si="754"/>
        <v>0.7</v>
      </c>
      <c r="K1216" s="21">
        <f t="shared" si="755"/>
        <v>45</v>
      </c>
      <c r="L1216" s="8"/>
      <c r="M1216" s="11">
        <f t="shared" si="728"/>
        <v>11.589268495258205</v>
      </c>
      <c r="N1216" s="9">
        <f t="shared" si="729"/>
        <v>11.588632290968986</v>
      </c>
      <c r="O1216" s="10">
        <f t="shared" si="756"/>
        <v>-6.3620428921851158E-4</v>
      </c>
      <c r="P1216" s="10">
        <f t="shared" si="740"/>
        <v>63.620428921787529</v>
      </c>
      <c r="Q1216" s="10">
        <f t="shared" si="741"/>
        <v>0.34710730210198665</v>
      </c>
      <c r="R1216" s="10">
        <f t="shared" si="742"/>
        <v>0.34708938037929271</v>
      </c>
      <c r="S1216" s="9"/>
      <c r="T1216" s="9">
        <f t="shared" si="730"/>
        <v>11.589268495258205</v>
      </c>
      <c r="U1216" s="10">
        <f t="shared" si="743"/>
        <v>0</v>
      </c>
      <c r="V1216" s="10" t="e">
        <f t="shared" si="744"/>
        <v>#DIV/0!</v>
      </c>
      <c r="W1216" s="10" t="e">
        <f t="shared" si="745"/>
        <v>#DIV/0!</v>
      </c>
      <c r="X1216" s="10" t="e">
        <f t="shared" si="746"/>
        <v>#DIV/0!</v>
      </c>
      <c r="Z1216" s="22">
        <f t="shared" si="731"/>
        <v>11.589268495258205</v>
      </c>
      <c r="AA1216" s="37">
        <f t="shared" si="732"/>
        <v>0</v>
      </c>
      <c r="AB1216" s="37" t="e">
        <f t="shared" si="733"/>
        <v>#DIV/0!</v>
      </c>
      <c r="AC1216" s="37" t="e">
        <f t="shared" si="734"/>
        <v>#DIV/0!</v>
      </c>
      <c r="AD1216" s="37" t="e">
        <f t="shared" si="757"/>
        <v>#DIV/0!</v>
      </c>
      <c r="AG1216" s="22">
        <f t="shared" si="735"/>
        <v>11.589268495258205</v>
      </c>
      <c r="AH1216" s="37">
        <f t="shared" si="758"/>
        <v>0</v>
      </c>
      <c r="AI1216" s="37" t="e">
        <f t="shared" si="759"/>
        <v>#DIV/0!</v>
      </c>
      <c r="AJ1216" s="37" t="e">
        <f t="shared" si="760"/>
        <v>#DIV/0!</v>
      </c>
      <c r="AK1216" s="37" t="e">
        <f t="shared" si="761"/>
        <v>#DIV/0!</v>
      </c>
      <c r="AM1216" s="22">
        <f t="shared" si="736"/>
        <v>11.589268495258205</v>
      </c>
      <c r="AN1216" s="37">
        <f t="shared" si="762"/>
        <v>0</v>
      </c>
      <c r="AO1216" s="37" t="e">
        <f t="shared" si="763"/>
        <v>#DIV/0!</v>
      </c>
      <c r="AP1216" s="37" t="e">
        <f t="shared" si="764"/>
        <v>#DIV/0!</v>
      </c>
      <c r="AQ1216" s="37" t="e">
        <f t="shared" si="765"/>
        <v>#DIV/0!</v>
      </c>
      <c r="AS1216" s="22">
        <f t="shared" si="737"/>
        <v>11.589268495258205</v>
      </c>
      <c r="AT1216" s="37">
        <f t="shared" si="766"/>
        <v>0</v>
      </c>
      <c r="AU1216" s="37" t="e">
        <f t="shared" si="767"/>
        <v>#DIV/0!</v>
      </c>
      <c r="AV1216" s="37" t="e">
        <f t="shared" si="768"/>
        <v>#DIV/0!</v>
      </c>
      <c r="AW1216" s="37" t="e">
        <f t="shared" si="769"/>
        <v>#DIV/0!</v>
      </c>
      <c r="AY1216" s="1">
        <f t="shared" si="747"/>
        <v>236.59660936694993</v>
      </c>
      <c r="AZ1216" s="1">
        <f t="shared" si="748"/>
        <v>11.589268495258205</v>
      </c>
    </row>
    <row r="1217" spans="1:52" hidden="1" x14ac:dyDescent="0.25">
      <c r="A1217" s="3"/>
      <c r="B1217" s="4"/>
      <c r="C1217" s="4">
        <f t="shared" si="749"/>
        <v>178</v>
      </c>
      <c r="D1217" s="21">
        <f t="shared" si="738"/>
        <v>236.57768705625853</v>
      </c>
      <c r="E1217" s="37">
        <f t="shared" si="750"/>
        <v>6.3219999999999998E-2</v>
      </c>
      <c r="F1217" s="37">
        <f t="shared" si="751"/>
        <v>100</v>
      </c>
      <c r="G1217" s="37">
        <f t="shared" si="739"/>
        <v>6.3180057567605766E-2</v>
      </c>
      <c r="H1217" s="23">
        <f t="shared" si="752"/>
        <v>19.140168709572922</v>
      </c>
      <c r="I1217" s="22">
        <f t="shared" si="753"/>
        <v>8.8339240198028857E-2</v>
      </c>
      <c r="J1217" s="22">
        <f t="shared" si="754"/>
        <v>0.7</v>
      </c>
      <c r="K1217" s="21">
        <f t="shared" si="755"/>
        <v>45</v>
      </c>
      <c r="L1217" s="8"/>
      <c r="M1217" s="11">
        <f t="shared" si="728"/>
        <v>11.588632290968986</v>
      </c>
      <c r="N1217" s="9">
        <f t="shared" si="729"/>
        <v>11.587995903920353</v>
      </c>
      <c r="O1217" s="10">
        <f t="shared" si="756"/>
        <v>-6.3638704863322459E-4</v>
      </c>
      <c r="P1217" s="10">
        <f t="shared" si="740"/>
        <v>63.63870486334713</v>
      </c>
      <c r="Q1217" s="10">
        <f t="shared" si="741"/>
        <v>0.34717116053428609</v>
      </c>
      <c r="R1217" s="10">
        <f t="shared" si="742"/>
        <v>0.34715323443368634</v>
      </c>
      <c r="S1217" s="9"/>
      <c r="T1217" s="9">
        <f t="shared" si="730"/>
        <v>11.588632290968986</v>
      </c>
      <c r="U1217" s="10">
        <f t="shared" si="743"/>
        <v>0</v>
      </c>
      <c r="V1217" s="10" t="e">
        <f t="shared" si="744"/>
        <v>#DIV/0!</v>
      </c>
      <c r="W1217" s="10" t="e">
        <f t="shared" si="745"/>
        <v>#DIV/0!</v>
      </c>
      <c r="X1217" s="10" t="e">
        <f t="shared" si="746"/>
        <v>#DIV/0!</v>
      </c>
      <c r="Z1217" s="22">
        <f t="shared" si="731"/>
        <v>11.588632290968986</v>
      </c>
      <c r="AA1217" s="37">
        <f t="shared" si="732"/>
        <v>0</v>
      </c>
      <c r="AB1217" s="37" t="e">
        <f t="shared" si="733"/>
        <v>#DIV/0!</v>
      </c>
      <c r="AC1217" s="37" t="e">
        <f t="shared" si="734"/>
        <v>#DIV/0!</v>
      </c>
      <c r="AD1217" s="37" t="e">
        <f t="shared" si="757"/>
        <v>#DIV/0!</v>
      </c>
      <c r="AG1217" s="22">
        <f t="shared" si="735"/>
        <v>11.588632290968986</v>
      </c>
      <c r="AH1217" s="37">
        <f t="shared" si="758"/>
        <v>0</v>
      </c>
      <c r="AI1217" s="37" t="e">
        <f t="shared" si="759"/>
        <v>#DIV/0!</v>
      </c>
      <c r="AJ1217" s="37" t="e">
        <f t="shared" si="760"/>
        <v>#DIV/0!</v>
      </c>
      <c r="AK1217" s="37" t="e">
        <f t="shared" si="761"/>
        <v>#DIV/0!</v>
      </c>
      <c r="AM1217" s="22">
        <f t="shared" si="736"/>
        <v>11.588632290968986</v>
      </c>
      <c r="AN1217" s="37">
        <f t="shared" si="762"/>
        <v>0</v>
      </c>
      <c r="AO1217" s="37" t="e">
        <f t="shared" si="763"/>
        <v>#DIV/0!</v>
      </c>
      <c r="AP1217" s="37" t="e">
        <f t="shared" si="764"/>
        <v>#DIV/0!</v>
      </c>
      <c r="AQ1217" s="37" t="e">
        <f t="shared" si="765"/>
        <v>#DIV/0!</v>
      </c>
      <c r="AS1217" s="22">
        <f t="shared" si="737"/>
        <v>11.588632290968986</v>
      </c>
      <c r="AT1217" s="37">
        <f t="shared" si="766"/>
        <v>0</v>
      </c>
      <c r="AU1217" s="37" t="e">
        <f t="shared" si="767"/>
        <v>#DIV/0!</v>
      </c>
      <c r="AV1217" s="37" t="e">
        <f t="shared" si="768"/>
        <v>#DIV/0!</v>
      </c>
      <c r="AW1217" s="37" t="e">
        <f t="shared" si="769"/>
        <v>#DIV/0!</v>
      </c>
      <c r="AY1217" s="1">
        <f t="shared" si="747"/>
        <v>236.57768705625853</v>
      </c>
      <c r="AZ1217" s="1">
        <f t="shared" si="748"/>
        <v>11.588632290968986</v>
      </c>
    </row>
    <row r="1218" spans="1:52" hidden="1" x14ac:dyDescent="0.25">
      <c r="A1218" s="3"/>
      <c r="B1218" s="4"/>
      <c r="C1218" s="4">
        <f t="shared" si="749"/>
        <v>179</v>
      </c>
      <c r="D1218" s="21">
        <f t="shared" si="738"/>
        <v>236.55876164956146</v>
      </c>
      <c r="E1218" s="37">
        <f t="shared" si="750"/>
        <v>6.3210000000000002E-2</v>
      </c>
      <c r="F1218" s="37">
        <f t="shared" si="751"/>
        <v>100</v>
      </c>
      <c r="G1218" s="37">
        <f t="shared" si="739"/>
        <v>6.3170070198627457E-2</v>
      </c>
      <c r="H1218" s="23">
        <f t="shared" si="752"/>
        <v>19.140168709572922</v>
      </c>
      <c r="I1218" s="22">
        <f t="shared" si="753"/>
        <v>8.8339240198028857E-2</v>
      </c>
      <c r="J1218" s="22">
        <f t="shared" si="754"/>
        <v>0.7</v>
      </c>
      <c r="K1218" s="21">
        <f t="shared" si="755"/>
        <v>45</v>
      </c>
      <c r="L1218" s="8"/>
      <c r="M1218" s="11">
        <f t="shared" si="728"/>
        <v>11.587995903920353</v>
      </c>
      <c r="N1218" s="9">
        <f t="shared" si="729"/>
        <v>11.587359334048775</v>
      </c>
      <c r="O1218" s="10">
        <f t="shared" si="756"/>
        <v>-6.3656987157756362E-4</v>
      </c>
      <c r="P1218" s="10">
        <f t="shared" si="740"/>
        <v>63.656987157781039</v>
      </c>
      <c r="Q1218" s="10">
        <f t="shared" si="741"/>
        <v>0.34723503456555899</v>
      </c>
      <c r="R1218" s="10">
        <f t="shared" si="742"/>
        <v>0.34721710408394246</v>
      </c>
      <c r="S1218" s="9"/>
      <c r="T1218" s="9">
        <f t="shared" si="730"/>
        <v>11.587995903920353</v>
      </c>
      <c r="U1218" s="10">
        <f t="shared" si="743"/>
        <v>0</v>
      </c>
      <c r="V1218" s="10" t="e">
        <f t="shared" si="744"/>
        <v>#DIV/0!</v>
      </c>
      <c r="W1218" s="10" t="e">
        <f t="shared" si="745"/>
        <v>#DIV/0!</v>
      </c>
      <c r="X1218" s="10" t="e">
        <f t="shared" si="746"/>
        <v>#DIV/0!</v>
      </c>
      <c r="Z1218" s="22">
        <f t="shared" si="731"/>
        <v>11.587995903920353</v>
      </c>
      <c r="AA1218" s="37">
        <f t="shared" si="732"/>
        <v>0</v>
      </c>
      <c r="AB1218" s="37" t="e">
        <f t="shared" si="733"/>
        <v>#DIV/0!</v>
      </c>
      <c r="AC1218" s="37" t="e">
        <f t="shared" si="734"/>
        <v>#DIV/0!</v>
      </c>
      <c r="AD1218" s="37" t="e">
        <f t="shared" si="757"/>
        <v>#DIV/0!</v>
      </c>
      <c r="AG1218" s="22">
        <f t="shared" si="735"/>
        <v>11.587995903920353</v>
      </c>
      <c r="AH1218" s="37">
        <f t="shared" si="758"/>
        <v>0</v>
      </c>
      <c r="AI1218" s="37" t="e">
        <f t="shared" si="759"/>
        <v>#DIV/0!</v>
      </c>
      <c r="AJ1218" s="37" t="e">
        <f t="shared" si="760"/>
        <v>#DIV/0!</v>
      </c>
      <c r="AK1218" s="37" t="e">
        <f t="shared" si="761"/>
        <v>#DIV/0!</v>
      </c>
      <c r="AM1218" s="22">
        <f t="shared" si="736"/>
        <v>11.587995903920353</v>
      </c>
      <c r="AN1218" s="37">
        <f t="shared" si="762"/>
        <v>0</v>
      </c>
      <c r="AO1218" s="37" t="e">
        <f t="shared" si="763"/>
        <v>#DIV/0!</v>
      </c>
      <c r="AP1218" s="37" t="e">
        <f t="shared" si="764"/>
        <v>#DIV/0!</v>
      </c>
      <c r="AQ1218" s="37" t="e">
        <f t="shared" si="765"/>
        <v>#DIV/0!</v>
      </c>
      <c r="AS1218" s="22">
        <f t="shared" si="737"/>
        <v>11.587995903920353</v>
      </c>
      <c r="AT1218" s="37">
        <f t="shared" si="766"/>
        <v>0</v>
      </c>
      <c r="AU1218" s="37" t="e">
        <f t="shared" si="767"/>
        <v>#DIV/0!</v>
      </c>
      <c r="AV1218" s="37" t="e">
        <f t="shared" si="768"/>
        <v>#DIV/0!</v>
      </c>
      <c r="AW1218" s="37" t="e">
        <f t="shared" si="769"/>
        <v>#DIV/0!</v>
      </c>
      <c r="AY1218" s="1">
        <f t="shared" si="747"/>
        <v>236.55876164956146</v>
      </c>
      <c r="AZ1218" s="1">
        <f t="shared" si="748"/>
        <v>11.587995903920353</v>
      </c>
    </row>
    <row r="1219" spans="1:52" hidden="1" x14ac:dyDescent="0.25">
      <c r="A1219" s="3"/>
      <c r="B1219" s="4"/>
      <c r="C1219" s="4">
        <f t="shared" si="749"/>
        <v>180</v>
      </c>
      <c r="D1219" s="21">
        <f t="shared" si="738"/>
        <v>236.53983314639407</v>
      </c>
      <c r="E1219" s="37">
        <f t="shared" si="750"/>
        <v>6.3200000000000006E-2</v>
      </c>
      <c r="F1219" s="37">
        <f t="shared" si="751"/>
        <v>100</v>
      </c>
      <c r="G1219" s="37">
        <f t="shared" si="739"/>
        <v>6.3160082827652925E-2</v>
      </c>
      <c r="H1219" s="23">
        <f t="shared" si="752"/>
        <v>19.140168709572922</v>
      </c>
      <c r="I1219" s="22">
        <f t="shared" si="753"/>
        <v>8.8339240198028857E-2</v>
      </c>
      <c r="J1219" s="22">
        <f t="shared" si="754"/>
        <v>0.7</v>
      </c>
      <c r="K1219" s="21">
        <f t="shared" si="755"/>
        <v>45</v>
      </c>
      <c r="L1219" s="8"/>
      <c r="M1219" s="11">
        <f t="shared" si="728"/>
        <v>11.587359334048775</v>
      </c>
      <c r="N1219" s="9">
        <f t="shared" si="729"/>
        <v>11.586722581290701</v>
      </c>
      <c r="O1219" s="10">
        <f t="shared" si="756"/>
        <v>-6.3675275807462128E-4</v>
      </c>
      <c r="P1219" s="10">
        <f t="shared" si="740"/>
        <v>63.67527580739845</v>
      </c>
      <c r="Q1219" s="10">
        <f t="shared" si="741"/>
        <v>0.34729892419944891</v>
      </c>
      <c r="R1219" s="10">
        <f t="shared" si="742"/>
        <v>0.34728098933797913</v>
      </c>
      <c r="S1219" s="9"/>
      <c r="T1219" s="9">
        <f t="shared" si="730"/>
        <v>11.587359334048775</v>
      </c>
      <c r="U1219" s="10">
        <f t="shared" si="743"/>
        <v>0</v>
      </c>
      <c r="V1219" s="10" t="e">
        <f t="shared" si="744"/>
        <v>#DIV/0!</v>
      </c>
      <c r="W1219" s="10" t="e">
        <f t="shared" si="745"/>
        <v>#DIV/0!</v>
      </c>
      <c r="X1219" s="10" t="e">
        <f t="shared" si="746"/>
        <v>#DIV/0!</v>
      </c>
      <c r="Z1219" s="22">
        <f t="shared" si="731"/>
        <v>11.587359334048775</v>
      </c>
      <c r="AA1219" s="37">
        <f t="shared" si="732"/>
        <v>0</v>
      </c>
      <c r="AB1219" s="37" t="e">
        <f t="shared" si="733"/>
        <v>#DIV/0!</v>
      </c>
      <c r="AC1219" s="37" t="e">
        <f t="shared" si="734"/>
        <v>#DIV/0!</v>
      </c>
      <c r="AD1219" s="37" t="e">
        <f t="shared" si="757"/>
        <v>#DIV/0!</v>
      </c>
      <c r="AG1219" s="22">
        <f t="shared" si="735"/>
        <v>11.587359334048775</v>
      </c>
      <c r="AH1219" s="37">
        <f t="shared" si="758"/>
        <v>0</v>
      </c>
      <c r="AI1219" s="37" t="e">
        <f t="shared" si="759"/>
        <v>#DIV/0!</v>
      </c>
      <c r="AJ1219" s="37" t="e">
        <f t="shared" si="760"/>
        <v>#DIV/0!</v>
      </c>
      <c r="AK1219" s="37" t="e">
        <f t="shared" si="761"/>
        <v>#DIV/0!</v>
      </c>
      <c r="AM1219" s="22">
        <f t="shared" si="736"/>
        <v>11.587359334048775</v>
      </c>
      <c r="AN1219" s="37">
        <f t="shared" si="762"/>
        <v>0</v>
      </c>
      <c r="AO1219" s="37" t="e">
        <f t="shared" si="763"/>
        <v>#DIV/0!</v>
      </c>
      <c r="AP1219" s="37" t="e">
        <f t="shared" si="764"/>
        <v>#DIV/0!</v>
      </c>
      <c r="AQ1219" s="37" t="e">
        <f t="shared" si="765"/>
        <v>#DIV/0!</v>
      </c>
      <c r="AS1219" s="22">
        <f t="shared" si="737"/>
        <v>11.587359334048775</v>
      </c>
      <c r="AT1219" s="37">
        <f t="shared" si="766"/>
        <v>0</v>
      </c>
      <c r="AU1219" s="37" t="e">
        <f t="shared" si="767"/>
        <v>#DIV/0!</v>
      </c>
      <c r="AV1219" s="37" t="e">
        <f t="shared" si="768"/>
        <v>#DIV/0!</v>
      </c>
      <c r="AW1219" s="37" t="e">
        <f t="shared" si="769"/>
        <v>#DIV/0!</v>
      </c>
      <c r="AY1219" s="1">
        <f t="shared" si="747"/>
        <v>236.53983314639407</v>
      </c>
      <c r="AZ1219" s="1">
        <f t="shared" si="748"/>
        <v>11.587359334048775</v>
      </c>
    </row>
    <row r="1220" spans="1:52" hidden="1" x14ac:dyDescent="0.25">
      <c r="A1220" s="3"/>
      <c r="B1220" s="4"/>
      <c r="C1220" s="4">
        <f t="shared" si="749"/>
        <v>181</v>
      </c>
      <c r="D1220" s="21">
        <f t="shared" si="738"/>
        <v>236.52090154629184</v>
      </c>
      <c r="E1220" s="37">
        <f t="shared" si="750"/>
        <v>6.3189999999999996E-2</v>
      </c>
      <c r="F1220" s="37">
        <f t="shared" si="751"/>
        <v>100</v>
      </c>
      <c r="G1220" s="37">
        <f t="shared" si="739"/>
        <v>6.3150095454682184E-2</v>
      </c>
      <c r="H1220" s="23">
        <f t="shared" si="752"/>
        <v>19.140168709572922</v>
      </c>
      <c r="I1220" s="22">
        <f t="shared" si="753"/>
        <v>8.8339240198028857E-2</v>
      </c>
      <c r="J1220" s="22">
        <f t="shared" si="754"/>
        <v>0.7</v>
      </c>
      <c r="K1220" s="21">
        <f t="shared" si="755"/>
        <v>45</v>
      </c>
      <c r="L1220" s="8"/>
      <c r="M1220" s="11">
        <f t="shared" si="728"/>
        <v>11.586722581290701</v>
      </c>
      <c r="N1220" s="9">
        <f t="shared" si="729"/>
        <v>11.58608564558255</v>
      </c>
      <c r="O1220" s="10">
        <f t="shared" si="756"/>
        <v>-6.3693570815104295E-4</v>
      </c>
      <c r="P1220" s="10">
        <f t="shared" si="740"/>
        <v>63.693570815128986</v>
      </c>
      <c r="Q1220" s="10">
        <f t="shared" si="741"/>
        <v>0.34736282944297947</v>
      </c>
      <c r="R1220" s="10">
        <f t="shared" si="742"/>
        <v>0.34734489019637294</v>
      </c>
      <c r="S1220" s="9"/>
      <c r="T1220" s="9">
        <f t="shared" si="730"/>
        <v>11.586722581290701</v>
      </c>
      <c r="U1220" s="10">
        <f t="shared" si="743"/>
        <v>0</v>
      </c>
      <c r="V1220" s="10" t="e">
        <f t="shared" si="744"/>
        <v>#DIV/0!</v>
      </c>
      <c r="W1220" s="10" t="e">
        <f t="shared" si="745"/>
        <v>#DIV/0!</v>
      </c>
      <c r="X1220" s="10" t="e">
        <f t="shared" si="746"/>
        <v>#DIV/0!</v>
      </c>
      <c r="Z1220" s="22">
        <f t="shared" si="731"/>
        <v>11.586722581290701</v>
      </c>
      <c r="AA1220" s="37">
        <f t="shared" si="732"/>
        <v>0</v>
      </c>
      <c r="AB1220" s="37" t="e">
        <f t="shared" si="733"/>
        <v>#DIV/0!</v>
      </c>
      <c r="AC1220" s="37" t="e">
        <f t="shared" si="734"/>
        <v>#DIV/0!</v>
      </c>
      <c r="AD1220" s="37" t="e">
        <f t="shared" si="757"/>
        <v>#DIV/0!</v>
      </c>
      <c r="AG1220" s="22">
        <f t="shared" si="735"/>
        <v>11.586722581290701</v>
      </c>
      <c r="AH1220" s="37">
        <f t="shared" si="758"/>
        <v>0</v>
      </c>
      <c r="AI1220" s="37" t="e">
        <f t="shared" si="759"/>
        <v>#DIV/0!</v>
      </c>
      <c r="AJ1220" s="37" t="e">
        <f t="shared" si="760"/>
        <v>#DIV/0!</v>
      </c>
      <c r="AK1220" s="37" t="e">
        <f t="shared" si="761"/>
        <v>#DIV/0!</v>
      </c>
      <c r="AM1220" s="22">
        <f t="shared" si="736"/>
        <v>11.586722581290701</v>
      </c>
      <c r="AN1220" s="37">
        <f t="shared" si="762"/>
        <v>0</v>
      </c>
      <c r="AO1220" s="37" t="e">
        <f t="shared" si="763"/>
        <v>#DIV/0!</v>
      </c>
      <c r="AP1220" s="37" t="e">
        <f t="shared" si="764"/>
        <v>#DIV/0!</v>
      </c>
      <c r="AQ1220" s="37" t="e">
        <f t="shared" si="765"/>
        <v>#DIV/0!</v>
      </c>
      <c r="AS1220" s="22">
        <f t="shared" si="737"/>
        <v>11.586722581290701</v>
      </c>
      <c r="AT1220" s="37">
        <f t="shared" si="766"/>
        <v>0</v>
      </c>
      <c r="AU1220" s="37" t="e">
        <f t="shared" si="767"/>
        <v>#DIV/0!</v>
      </c>
      <c r="AV1220" s="37" t="e">
        <f t="shared" si="768"/>
        <v>#DIV/0!</v>
      </c>
      <c r="AW1220" s="37" t="e">
        <f t="shared" si="769"/>
        <v>#DIV/0!</v>
      </c>
      <c r="AY1220" s="1">
        <f t="shared" si="747"/>
        <v>236.52090154629184</v>
      </c>
      <c r="AZ1220" s="1">
        <f t="shared" si="748"/>
        <v>11.586722581290701</v>
      </c>
    </row>
    <row r="1221" spans="1:52" hidden="1" x14ac:dyDescent="0.25">
      <c r="A1221" s="3"/>
      <c r="B1221" s="4"/>
      <c r="C1221" s="4">
        <f t="shared" si="749"/>
        <v>182</v>
      </c>
      <c r="D1221" s="21">
        <f t="shared" si="738"/>
        <v>236.50196684879029</v>
      </c>
      <c r="E1221" s="37">
        <f t="shared" si="750"/>
        <v>6.318E-2</v>
      </c>
      <c r="F1221" s="37">
        <f t="shared" si="751"/>
        <v>100</v>
      </c>
      <c r="G1221" s="37">
        <f t="shared" si="739"/>
        <v>6.3140108079715235E-2</v>
      </c>
      <c r="H1221" s="23">
        <f t="shared" si="752"/>
        <v>19.140168709572922</v>
      </c>
      <c r="I1221" s="22">
        <f t="shared" si="753"/>
        <v>8.8339240198028857E-2</v>
      </c>
      <c r="J1221" s="22">
        <f t="shared" si="754"/>
        <v>0.7</v>
      </c>
      <c r="K1221" s="21">
        <f t="shared" si="755"/>
        <v>45</v>
      </c>
      <c r="L1221" s="8"/>
      <c r="M1221" s="11">
        <f t="shared" si="728"/>
        <v>11.58608564558255</v>
      </c>
      <c r="N1221" s="9">
        <f t="shared" si="729"/>
        <v>11.585448526860738</v>
      </c>
      <c r="O1221" s="10">
        <f t="shared" si="756"/>
        <v>-6.3711872181215767E-4</v>
      </c>
      <c r="P1221" s="10">
        <f t="shared" si="740"/>
        <v>63.711872181240466</v>
      </c>
      <c r="Q1221" s="10">
        <f t="shared" si="741"/>
        <v>0.3474267502886545</v>
      </c>
      <c r="R1221" s="10">
        <f t="shared" si="742"/>
        <v>0.34740880665945478</v>
      </c>
      <c r="S1221" s="9"/>
      <c r="T1221" s="9">
        <f t="shared" si="730"/>
        <v>11.58608564558255</v>
      </c>
      <c r="U1221" s="10">
        <f t="shared" si="743"/>
        <v>0</v>
      </c>
      <c r="V1221" s="10" t="e">
        <f t="shared" si="744"/>
        <v>#DIV/0!</v>
      </c>
      <c r="W1221" s="10" t="e">
        <f t="shared" si="745"/>
        <v>#DIV/0!</v>
      </c>
      <c r="X1221" s="10" t="e">
        <f t="shared" si="746"/>
        <v>#DIV/0!</v>
      </c>
      <c r="Z1221" s="22">
        <f t="shared" si="731"/>
        <v>11.58608564558255</v>
      </c>
      <c r="AA1221" s="37">
        <f t="shared" si="732"/>
        <v>0</v>
      </c>
      <c r="AB1221" s="37" t="e">
        <f t="shared" si="733"/>
        <v>#DIV/0!</v>
      </c>
      <c r="AC1221" s="37" t="e">
        <f t="shared" si="734"/>
        <v>#DIV/0!</v>
      </c>
      <c r="AD1221" s="37" t="e">
        <f t="shared" si="757"/>
        <v>#DIV/0!</v>
      </c>
      <c r="AG1221" s="22">
        <f t="shared" si="735"/>
        <v>11.58608564558255</v>
      </c>
      <c r="AH1221" s="37">
        <f t="shared" si="758"/>
        <v>0</v>
      </c>
      <c r="AI1221" s="37" t="e">
        <f t="shared" si="759"/>
        <v>#DIV/0!</v>
      </c>
      <c r="AJ1221" s="37" t="e">
        <f t="shared" si="760"/>
        <v>#DIV/0!</v>
      </c>
      <c r="AK1221" s="37" t="e">
        <f t="shared" si="761"/>
        <v>#DIV/0!</v>
      </c>
      <c r="AM1221" s="22">
        <f t="shared" si="736"/>
        <v>11.58608564558255</v>
      </c>
      <c r="AN1221" s="37">
        <f t="shared" si="762"/>
        <v>0</v>
      </c>
      <c r="AO1221" s="37" t="e">
        <f t="shared" si="763"/>
        <v>#DIV/0!</v>
      </c>
      <c r="AP1221" s="37" t="e">
        <f t="shared" si="764"/>
        <v>#DIV/0!</v>
      </c>
      <c r="AQ1221" s="37" t="e">
        <f t="shared" si="765"/>
        <v>#DIV/0!</v>
      </c>
      <c r="AS1221" s="22">
        <f t="shared" si="737"/>
        <v>11.58608564558255</v>
      </c>
      <c r="AT1221" s="37">
        <f t="shared" si="766"/>
        <v>0</v>
      </c>
      <c r="AU1221" s="37" t="e">
        <f t="shared" si="767"/>
        <v>#DIV/0!</v>
      </c>
      <c r="AV1221" s="37" t="e">
        <f t="shared" si="768"/>
        <v>#DIV/0!</v>
      </c>
      <c r="AW1221" s="37" t="e">
        <f t="shared" si="769"/>
        <v>#DIV/0!</v>
      </c>
      <c r="AY1221" s="1">
        <f t="shared" si="747"/>
        <v>236.50196684879029</v>
      </c>
      <c r="AZ1221" s="1">
        <f t="shared" si="748"/>
        <v>11.58608564558255</v>
      </c>
    </row>
    <row r="1222" spans="1:52" hidden="1" x14ac:dyDescent="0.25">
      <c r="A1222" s="3"/>
      <c r="B1222" s="4"/>
      <c r="C1222" s="4">
        <f t="shared" si="749"/>
        <v>183</v>
      </c>
      <c r="D1222" s="21">
        <f t="shared" si="738"/>
        <v>236.48302905342481</v>
      </c>
      <c r="E1222" s="37">
        <f t="shared" si="750"/>
        <v>6.3170000000000004E-2</v>
      </c>
      <c r="F1222" s="37">
        <f t="shared" si="751"/>
        <v>100</v>
      </c>
      <c r="G1222" s="37">
        <f t="shared" si="739"/>
        <v>6.3130120702752077E-2</v>
      </c>
      <c r="H1222" s="23">
        <f t="shared" si="752"/>
        <v>19.140168709572922</v>
      </c>
      <c r="I1222" s="22">
        <f t="shared" si="753"/>
        <v>8.8339240198028857E-2</v>
      </c>
      <c r="J1222" s="22">
        <f t="shared" si="754"/>
        <v>0.7</v>
      </c>
      <c r="K1222" s="21">
        <f t="shared" si="755"/>
        <v>45</v>
      </c>
      <c r="L1222" s="8"/>
      <c r="M1222" s="11">
        <f t="shared" si="728"/>
        <v>11.585448526860738</v>
      </c>
      <c r="N1222" s="9">
        <f t="shared" si="729"/>
        <v>11.584811225061648</v>
      </c>
      <c r="O1222" s="10">
        <f t="shared" si="756"/>
        <v>-6.3730179908993989E-4</v>
      </c>
      <c r="P1222" s="10">
        <f t="shared" si="740"/>
        <v>63.730179909018695</v>
      </c>
      <c r="Q1222" s="10">
        <f t="shared" si="741"/>
        <v>0.34749068674543376</v>
      </c>
      <c r="R1222" s="10">
        <f t="shared" si="742"/>
        <v>0.34747273873144174</v>
      </c>
      <c r="S1222" s="9"/>
      <c r="T1222" s="9">
        <f t="shared" si="730"/>
        <v>11.585448526860738</v>
      </c>
      <c r="U1222" s="10">
        <f t="shared" si="743"/>
        <v>0</v>
      </c>
      <c r="V1222" s="10" t="e">
        <f t="shared" si="744"/>
        <v>#DIV/0!</v>
      </c>
      <c r="W1222" s="10" t="e">
        <f t="shared" si="745"/>
        <v>#DIV/0!</v>
      </c>
      <c r="X1222" s="10" t="e">
        <f t="shared" si="746"/>
        <v>#DIV/0!</v>
      </c>
      <c r="Z1222" s="22">
        <f t="shared" si="731"/>
        <v>11.585448526860738</v>
      </c>
      <c r="AA1222" s="37">
        <f t="shared" si="732"/>
        <v>0</v>
      </c>
      <c r="AB1222" s="37" t="e">
        <f t="shared" si="733"/>
        <v>#DIV/0!</v>
      </c>
      <c r="AC1222" s="37" t="e">
        <f t="shared" si="734"/>
        <v>#DIV/0!</v>
      </c>
      <c r="AD1222" s="37" t="e">
        <f t="shared" si="757"/>
        <v>#DIV/0!</v>
      </c>
      <c r="AG1222" s="22">
        <f t="shared" si="735"/>
        <v>11.585448526860738</v>
      </c>
      <c r="AH1222" s="37">
        <f t="shared" si="758"/>
        <v>0</v>
      </c>
      <c r="AI1222" s="37" t="e">
        <f t="shared" si="759"/>
        <v>#DIV/0!</v>
      </c>
      <c r="AJ1222" s="37" t="e">
        <f t="shared" si="760"/>
        <v>#DIV/0!</v>
      </c>
      <c r="AK1222" s="37" t="e">
        <f t="shared" si="761"/>
        <v>#DIV/0!</v>
      </c>
      <c r="AM1222" s="22">
        <f t="shared" si="736"/>
        <v>11.585448526860738</v>
      </c>
      <c r="AN1222" s="37">
        <f t="shared" si="762"/>
        <v>0</v>
      </c>
      <c r="AO1222" s="37" t="e">
        <f t="shared" si="763"/>
        <v>#DIV/0!</v>
      </c>
      <c r="AP1222" s="37" t="e">
        <f t="shared" si="764"/>
        <v>#DIV/0!</v>
      </c>
      <c r="AQ1222" s="37" t="e">
        <f t="shared" si="765"/>
        <v>#DIV/0!</v>
      </c>
      <c r="AS1222" s="22">
        <f t="shared" si="737"/>
        <v>11.585448526860738</v>
      </c>
      <c r="AT1222" s="37">
        <f t="shared" si="766"/>
        <v>0</v>
      </c>
      <c r="AU1222" s="37" t="e">
        <f t="shared" si="767"/>
        <v>#DIV/0!</v>
      </c>
      <c r="AV1222" s="37" t="e">
        <f t="shared" si="768"/>
        <v>#DIV/0!</v>
      </c>
      <c r="AW1222" s="37" t="e">
        <f t="shared" si="769"/>
        <v>#DIV/0!</v>
      </c>
      <c r="AY1222" s="1">
        <f t="shared" si="747"/>
        <v>236.48302905342481</v>
      </c>
      <c r="AZ1222" s="1">
        <f t="shared" si="748"/>
        <v>11.585448526860738</v>
      </c>
    </row>
    <row r="1223" spans="1:52" hidden="1" x14ac:dyDescent="0.25">
      <c r="A1223" s="3"/>
      <c r="B1223" s="4"/>
      <c r="C1223" s="4">
        <f t="shared" si="749"/>
        <v>184</v>
      </c>
      <c r="D1223" s="21">
        <f t="shared" si="738"/>
        <v>236.46408815973089</v>
      </c>
      <c r="E1223" s="37">
        <f t="shared" si="750"/>
        <v>6.3160000000000008E-2</v>
      </c>
      <c r="F1223" s="37">
        <f t="shared" si="751"/>
        <v>100</v>
      </c>
      <c r="G1223" s="37">
        <f t="shared" si="739"/>
        <v>6.3120133323792696E-2</v>
      </c>
      <c r="H1223" s="23">
        <f t="shared" si="752"/>
        <v>19.140168709572922</v>
      </c>
      <c r="I1223" s="22">
        <f t="shared" si="753"/>
        <v>8.8339240198028857E-2</v>
      </c>
      <c r="J1223" s="22">
        <f t="shared" si="754"/>
        <v>0.7</v>
      </c>
      <c r="K1223" s="21">
        <f t="shared" si="755"/>
        <v>45</v>
      </c>
      <c r="L1223" s="8"/>
      <c r="M1223" s="11">
        <f t="shared" si="728"/>
        <v>11.584811225061648</v>
      </c>
      <c r="N1223" s="9">
        <f t="shared" si="729"/>
        <v>11.584173740121635</v>
      </c>
      <c r="O1223" s="10">
        <f t="shared" si="756"/>
        <v>-6.3748494001281131E-4</v>
      </c>
      <c r="P1223" s="10">
        <f t="shared" si="740"/>
        <v>63.748494001217374</v>
      </c>
      <c r="Q1223" s="10">
        <f t="shared" si="741"/>
        <v>0.34755463881937049</v>
      </c>
      <c r="R1223" s="10">
        <f t="shared" si="742"/>
        <v>0.3475366864210534</v>
      </c>
      <c r="S1223" s="9"/>
      <c r="T1223" s="9">
        <f t="shared" si="730"/>
        <v>11.584811225061648</v>
      </c>
      <c r="U1223" s="10">
        <f t="shared" si="743"/>
        <v>0</v>
      </c>
      <c r="V1223" s="10" t="e">
        <f t="shared" si="744"/>
        <v>#DIV/0!</v>
      </c>
      <c r="W1223" s="10" t="e">
        <f t="shared" si="745"/>
        <v>#DIV/0!</v>
      </c>
      <c r="X1223" s="10" t="e">
        <f t="shared" si="746"/>
        <v>#DIV/0!</v>
      </c>
      <c r="Z1223" s="22">
        <f t="shared" si="731"/>
        <v>11.584811225061648</v>
      </c>
      <c r="AA1223" s="37">
        <f t="shared" si="732"/>
        <v>0</v>
      </c>
      <c r="AB1223" s="37" t="e">
        <f t="shared" si="733"/>
        <v>#DIV/0!</v>
      </c>
      <c r="AC1223" s="37" t="e">
        <f t="shared" si="734"/>
        <v>#DIV/0!</v>
      </c>
      <c r="AD1223" s="37" t="e">
        <f t="shared" si="757"/>
        <v>#DIV/0!</v>
      </c>
      <c r="AG1223" s="22">
        <f t="shared" si="735"/>
        <v>11.584811225061648</v>
      </c>
      <c r="AH1223" s="37">
        <f t="shared" si="758"/>
        <v>0</v>
      </c>
      <c r="AI1223" s="37" t="e">
        <f t="shared" si="759"/>
        <v>#DIV/0!</v>
      </c>
      <c r="AJ1223" s="37" t="e">
        <f t="shared" si="760"/>
        <v>#DIV/0!</v>
      </c>
      <c r="AK1223" s="37" t="e">
        <f t="shared" si="761"/>
        <v>#DIV/0!</v>
      </c>
      <c r="AM1223" s="22">
        <f t="shared" si="736"/>
        <v>11.584811225061648</v>
      </c>
      <c r="AN1223" s="37">
        <f t="shared" si="762"/>
        <v>0</v>
      </c>
      <c r="AO1223" s="37" t="e">
        <f t="shared" si="763"/>
        <v>#DIV/0!</v>
      </c>
      <c r="AP1223" s="37" t="e">
        <f t="shared" si="764"/>
        <v>#DIV/0!</v>
      </c>
      <c r="AQ1223" s="37" t="e">
        <f t="shared" si="765"/>
        <v>#DIV/0!</v>
      </c>
      <c r="AS1223" s="22">
        <f t="shared" si="737"/>
        <v>11.584811225061648</v>
      </c>
      <c r="AT1223" s="37">
        <f t="shared" si="766"/>
        <v>0</v>
      </c>
      <c r="AU1223" s="37" t="e">
        <f t="shared" si="767"/>
        <v>#DIV/0!</v>
      </c>
      <c r="AV1223" s="37" t="e">
        <f t="shared" si="768"/>
        <v>#DIV/0!</v>
      </c>
      <c r="AW1223" s="37" t="e">
        <f t="shared" si="769"/>
        <v>#DIV/0!</v>
      </c>
      <c r="AY1223" s="1">
        <f t="shared" si="747"/>
        <v>236.46408815973089</v>
      </c>
      <c r="AZ1223" s="1">
        <f t="shared" si="748"/>
        <v>11.584811225061648</v>
      </c>
    </row>
    <row r="1224" spans="1:52" hidden="1" x14ac:dyDescent="0.25">
      <c r="A1224" s="3"/>
      <c r="B1224" s="4"/>
      <c r="C1224" s="4">
        <f t="shared" si="749"/>
        <v>185</v>
      </c>
      <c r="D1224" s="21">
        <f t="shared" si="738"/>
        <v>236.44514416724431</v>
      </c>
      <c r="E1224" s="37">
        <f t="shared" si="750"/>
        <v>6.3149999999999998E-2</v>
      </c>
      <c r="F1224" s="37">
        <f t="shared" si="751"/>
        <v>100</v>
      </c>
      <c r="G1224" s="37">
        <f t="shared" si="739"/>
        <v>6.3110145942837093E-2</v>
      </c>
      <c r="H1224" s="23">
        <f t="shared" si="752"/>
        <v>19.140168709572922</v>
      </c>
      <c r="I1224" s="22">
        <f t="shared" si="753"/>
        <v>8.8339240198028857E-2</v>
      </c>
      <c r="J1224" s="22">
        <f t="shared" si="754"/>
        <v>0.7</v>
      </c>
      <c r="K1224" s="21">
        <f t="shared" si="755"/>
        <v>45</v>
      </c>
      <c r="L1224" s="8"/>
      <c r="M1224" s="11">
        <f t="shared" si="728"/>
        <v>11.584173740121635</v>
      </c>
      <c r="N1224" s="9">
        <f t="shared" si="729"/>
        <v>11.583536071977049</v>
      </c>
      <c r="O1224" s="10">
        <f t="shared" si="756"/>
        <v>-6.3766814458610099E-4</v>
      </c>
      <c r="P1224" s="10">
        <f t="shared" si="740"/>
        <v>63.766814458634819</v>
      </c>
      <c r="Q1224" s="10">
        <f t="shared" si="741"/>
        <v>0.34761860650585391</v>
      </c>
      <c r="R1224" s="10">
        <f t="shared" si="742"/>
        <v>0.34760064971760196</v>
      </c>
      <c r="S1224" s="9"/>
      <c r="T1224" s="9">
        <f t="shared" si="730"/>
        <v>11.584173740121635</v>
      </c>
      <c r="U1224" s="10">
        <f t="shared" si="743"/>
        <v>0</v>
      </c>
      <c r="V1224" s="10" t="e">
        <f t="shared" si="744"/>
        <v>#DIV/0!</v>
      </c>
      <c r="W1224" s="10" t="e">
        <f t="shared" si="745"/>
        <v>#DIV/0!</v>
      </c>
      <c r="X1224" s="10" t="e">
        <f t="shared" si="746"/>
        <v>#DIV/0!</v>
      </c>
      <c r="Z1224" s="22">
        <f t="shared" si="731"/>
        <v>11.584173740121635</v>
      </c>
      <c r="AA1224" s="37">
        <f t="shared" si="732"/>
        <v>0</v>
      </c>
      <c r="AB1224" s="37" t="e">
        <f t="shared" si="733"/>
        <v>#DIV/0!</v>
      </c>
      <c r="AC1224" s="37" t="e">
        <f t="shared" si="734"/>
        <v>#DIV/0!</v>
      </c>
      <c r="AD1224" s="37" t="e">
        <f t="shared" si="757"/>
        <v>#DIV/0!</v>
      </c>
      <c r="AG1224" s="22">
        <f t="shared" si="735"/>
        <v>11.584173740121635</v>
      </c>
      <c r="AH1224" s="37">
        <f t="shared" si="758"/>
        <v>0</v>
      </c>
      <c r="AI1224" s="37" t="e">
        <f t="shared" si="759"/>
        <v>#DIV/0!</v>
      </c>
      <c r="AJ1224" s="37" t="e">
        <f t="shared" si="760"/>
        <v>#DIV/0!</v>
      </c>
      <c r="AK1224" s="37" t="e">
        <f t="shared" si="761"/>
        <v>#DIV/0!</v>
      </c>
      <c r="AM1224" s="22">
        <f t="shared" si="736"/>
        <v>11.584173740121635</v>
      </c>
      <c r="AN1224" s="37">
        <f t="shared" si="762"/>
        <v>0</v>
      </c>
      <c r="AO1224" s="37" t="e">
        <f t="shared" si="763"/>
        <v>#DIV/0!</v>
      </c>
      <c r="AP1224" s="37" t="e">
        <f t="shared" si="764"/>
        <v>#DIV/0!</v>
      </c>
      <c r="AQ1224" s="37" t="e">
        <f t="shared" si="765"/>
        <v>#DIV/0!</v>
      </c>
      <c r="AS1224" s="22">
        <f t="shared" si="737"/>
        <v>11.584173740121635</v>
      </c>
      <c r="AT1224" s="37">
        <f t="shared" si="766"/>
        <v>0</v>
      </c>
      <c r="AU1224" s="37" t="e">
        <f t="shared" si="767"/>
        <v>#DIV/0!</v>
      </c>
      <c r="AV1224" s="37" t="e">
        <f t="shared" si="768"/>
        <v>#DIV/0!</v>
      </c>
      <c r="AW1224" s="37" t="e">
        <f t="shared" si="769"/>
        <v>#DIV/0!</v>
      </c>
      <c r="AY1224" s="1">
        <f t="shared" si="747"/>
        <v>236.44514416724431</v>
      </c>
      <c r="AZ1224" s="1">
        <f t="shared" si="748"/>
        <v>11.584173740121635</v>
      </c>
    </row>
    <row r="1225" spans="1:52" hidden="1" x14ac:dyDescent="0.25">
      <c r="A1225" s="3"/>
      <c r="B1225" s="4"/>
      <c r="C1225" s="4">
        <f t="shared" si="749"/>
        <v>186</v>
      </c>
      <c r="D1225" s="21">
        <f t="shared" si="738"/>
        <v>236.42619707550054</v>
      </c>
      <c r="E1225" s="37">
        <f t="shared" si="750"/>
        <v>6.3140000000000002E-2</v>
      </c>
      <c r="F1225" s="37">
        <f t="shared" si="751"/>
        <v>100</v>
      </c>
      <c r="G1225" s="37">
        <f t="shared" si="739"/>
        <v>6.310015855988528E-2</v>
      </c>
      <c r="H1225" s="23">
        <f t="shared" si="752"/>
        <v>19.140168709572922</v>
      </c>
      <c r="I1225" s="22">
        <f t="shared" si="753"/>
        <v>8.8339240198028857E-2</v>
      </c>
      <c r="J1225" s="22">
        <f t="shared" si="754"/>
        <v>0.7</v>
      </c>
      <c r="K1225" s="21">
        <f t="shared" si="755"/>
        <v>45</v>
      </c>
      <c r="L1225" s="8"/>
      <c r="M1225" s="11">
        <f t="shared" si="728"/>
        <v>11.583536071977049</v>
      </c>
      <c r="N1225" s="9">
        <f t="shared" si="729"/>
        <v>11.582898220564202</v>
      </c>
      <c r="O1225" s="10">
        <f t="shared" si="756"/>
        <v>-6.3785141284711244E-4</v>
      </c>
      <c r="P1225" s="10">
        <f t="shared" si="740"/>
        <v>63.785141284735971</v>
      </c>
      <c r="Q1225" s="10">
        <f t="shared" si="741"/>
        <v>0.34768258981480804</v>
      </c>
      <c r="R1225" s="10">
        <f t="shared" si="742"/>
        <v>0.34766462863916942</v>
      </c>
      <c r="S1225" s="9"/>
      <c r="T1225" s="9">
        <f t="shared" si="730"/>
        <v>11.583536071977049</v>
      </c>
      <c r="U1225" s="10">
        <f t="shared" si="743"/>
        <v>0</v>
      </c>
      <c r="V1225" s="10" t="e">
        <f t="shared" si="744"/>
        <v>#DIV/0!</v>
      </c>
      <c r="W1225" s="10" t="e">
        <f t="shared" si="745"/>
        <v>#DIV/0!</v>
      </c>
      <c r="X1225" s="10" t="e">
        <f t="shared" si="746"/>
        <v>#DIV/0!</v>
      </c>
      <c r="Z1225" s="22">
        <f t="shared" si="731"/>
        <v>11.583536071977049</v>
      </c>
      <c r="AA1225" s="37">
        <f t="shared" si="732"/>
        <v>0</v>
      </c>
      <c r="AB1225" s="37" t="e">
        <f t="shared" si="733"/>
        <v>#DIV/0!</v>
      </c>
      <c r="AC1225" s="37" t="e">
        <f t="shared" si="734"/>
        <v>#DIV/0!</v>
      </c>
      <c r="AD1225" s="37" t="e">
        <f t="shared" si="757"/>
        <v>#DIV/0!</v>
      </c>
      <c r="AG1225" s="22">
        <f t="shared" si="735"/>
        <v>11.583536071977049</v>
      </c>
      <c r="AH1225" s="37">
        <f t="shared" si="758"/>
        <v>0</v>
      </c>
      <c r="AI1225" s="37" t="e">
        <f t="shared" si="759"/>
        <v>#DIV/0!</v>
      </c>
      <c r="AJ1225" s="37" t="e">
        <f t="shared" si="760"/>
        <v>#DIV/0!</v>
      </c>
      <c r="AK1225" s="37" t="e">
        <f t="shared" si="761"/>
        <v>#DIV/0!</v>
      </c>
      <c r="AM1225" s="22">
        <f t="shared" si="736"/>
        <v>11.583536071977049</v>
      </c>
      <c r="AN1225" s="37">
        <f t="shared" si="762"/>
        <v>0</v>
      </c>
      <c r="AO1225" s="37" t="e">
        <f t="shared" si="763"/>
        <v>#DIV/0!</v>
      </c>
      <c r="AP1225" s="37" t="e">
        <f t="shared" si="764"/>
        <v>#DIV/0!</v>
      </c>
      <c r="AQ1225" s="37" t="e">
        <f t="shared" si="765"/>
        <v>#DIV/0!</v>
      </c>
      <c r="AS1225" s="22">
        <f t="shared" si="737"/>
        <v>11.583536071977049</v>
      </c>
      <c r="AT1225" s="37">
        <f t="shared" si="766"/>
        <v>0</v>
      </c>
      <c r="AU1225" s="37" t="e">
        <f t="shared" si="767"/>
        <v>#DIV/0!</v>
      </c>
      <c r="AV1225" s="37" t="e">
        <f t="shared" si="768"/>
        <v>#DIV/0!</v>
      </c>
      <c r="AW1225" s="37" t="e">
        <f t="shared" si="769"/>
        <v>#DIV/0!</v>
      </c>
      <c r="AY1225" s="1">
        <f t="shared" si="747"/>
        <v>236.42619707550054</v>
      </c>
      <c r="AZ1225" s="1">
        <f t="shared" si="748"/>
        <v>11.583536071977049</v>
      </c>
    </row>
    <row r="1226" spans="1:52" hidden="1" x14ac:dyDescent="0.25">
      <c r="A1226" s="3"/>
      <c r="B1226" s="4"/>
      <c r="C1226" s="4">
        <f t="shared" si="749"/>
        <v>187</v>
      </c>
      <c r="D1226" s="21">
        <f t="shared" si="738"/>
        <v>236.40724688403546</v>
      </c>
      <c r="E1226" s="37">
        <f t="shared" si="750"/>
        <v>6.3130000000000006E-2</v>
      </c>
      <c r="F1226" s="37">
        <f t="shared" si="751"/>
        <v>100</v>
      </c>
      <c r="G1226" s="37">
        <f t="shared" si="739"/>
        <v>6.3090171174937273E-2</v>
      </c>
      <c r="H1226" s="23">
        <f t="shared" si="752"/>
        <v>19.140168709572922</v>
      </c>
      <c r="I1226" s="22">
        <f t="shared" si="753"/>
        <v>8.8339240198028857E-2</v>
      </c>
      <c r="J1226" s="22">
        <f t="shared" si="754"/>
        <v>0.7</v>
      </c>
      <c r="K1226" s="21">
        <f t="shared" si="755"/>
        <v>45</v>
      </c>
      <c r="L1226" s="8"/>
      <c r="M1226" s="11">
        <f t="shared" si="728"/>
        <v>11.582898220564202</v>
      </c>
      <c r="N1226" s="9">
        <f t="shared" si="729"/>
        <v>11.582260185819388</v>
      </c>
      <c r="O1226" s="10">
        <f t="shared" si="756"/>
        <v>-6.3803474481360922E-4</v>
      </c>
      <c r="P1226" s="10">
        <f t="shared" si="740"/>
        <v>63.803474481297116</v>
      </c>
      <c r="Q1226" s="10">
        <f t="shared" si="741"/>
        <v>0.3477465887469473</v>
      </c>
      <c r="R1226" s="10">
        <f t="shared" si="742"/>
        <v>0.34772862318419107</v>
      </c>
      <c r="S1226" s="9"/>
      <c r="T1226" s="9">
        <f t="shared" si="730"/>
        <v>11.582898220564202</v>
      </c>
      <c r="U1226" s="10">
        <f t="shared" si="743"/>
        <v>0</v>
      </c>
      <c r="V1226" s="10" t="e">
        <f t="shared" si="744"/>
        <v>#DIV/0!</v>
      </c>
      <c r="W1226" s="10" t="e">
        <f t="shared" si="745"/>
        <v>#DIV/0!</v>
      </c>
      <c r="X1226" s="10" t="e">
        <f t="shared" si="746"/>
        <v>#DIV/0!</v>
      </c>
      <c r="Z1226" s="22">
        <f t="shared" si="731"/>
        <v>11.582898220564202</v>
      </c>
      <c r="AA1226" s="37">
        <f t="shared" si="732"/>
        <v>0</v>
      </c>
      <c r="AB1226" s="37" t="e">
        <f t="shared" si="733"/>
        <v>#DIV/0!</v>
      </c>
      <c r="AC1226" s="37" t="e">
        <f t="shared" si="734"/>
        <v>#DIV/0!</v>
      </c>
      <c r="AD1226" s="37" t="e">
        <f t="shared" si="757"/>
        <v>#DIV/0!</v>
      </c>
      <c r="AG1226" s="22">
        <f t="shared" si="735"/>
        <v>11.582898220564202</v>
      </c>
      <c r="AH1226" s="37">
        <f t="shared" si="758"/>
        <v>0</v>
      </c>
      <c r="AI1226" s="37" t="e">
        <f t="shared" si="759"/>
        <v>#DIV/0!</v>
      </c>
      <c r="AJ1226" s="37" t="e">
        <f t="shared" si="760"/>
        <v>#DIV/0!</v>
      </c>
      <c r="AK1226" s="37" t="e">
        <f t="shared" si="761"/>
        <v>#DIV/0!</v>
      </c>
      <c r="AM1226" s="22">
        <f t="shared" si="736"/>
        <v>11.582898220564202</v>
      </c>
      <c r="AN1226" s="37">
        <f t="shared" si="762"/>
        <v>0</v>
      </c>
      <c r="AO1226" s="37" t="e">
        <f t="shared" si="763"/>
        <v>#DIV/0!</v>
      </c>
      <c r="AP1226" s="37" t="e">
        <f t="shared" si="764"/>
        <v>#DIV/0!</v>
      </c>
      <c r="AQ1226" s="37" t="e">
        <f t="shared" si="765"/>
        <v>#DIV/0!</v>
      </c>
      <c r="AS1226" s="22">
        <f t="shared" si="737"/>
        <v>11.582898220564202</v>
      </c>
      <c r="AT1226" s="37">
        <f t="shared" si="766"/>
        <v>0</v>
      </c>
      <c r="AU1226" s="37" t="e">
        <f t="shared" si="767"/>
        <v>#DIV/0!</v>
      </c>
      <c r="AV1226" s="37" t="e">
        <f t="shared" si="768"/>
        <v>#DIV/0!</v>
      </c>
      <c r="AW1226" s="37" t="e">
        <f t="shared" si="769"/>
        <v>#DIV/0!</v>
      </c>
      <c r="AY1226" s="1">
        <f t="shared" si="747"/>
        <v>236.40724688403546</v>
      </c>
      <c r="AZ1226" s="1">
        <f t="shared" si="748"/>
        <v>11.582898220564202</v>
      </c>
    </row>
    <row r="1227" spans="1:52" hidden="1" x14ac:dyDescent="0.25">
      <c r="A1227" s="3"/>
      <c r="B1227" s="4"/>
      <c r="C1227" s="4">
        <f t="shared" si="749"/>
        <v>188</v>
      </c>
      <c r="D1227" s="21">
        <f t="shared" si="738"/>
        <v>236.38829359238471</v>
      </c>
      <c r="E1227" s="37">
        <f t="shared" si="750"/>
        <v>6.3119999999999996E-2</v>
      </c>
      <c r="F1227" s="37">
        <f t="shared" si="751"/>
        <v>100</v>
      </c>
      <c r="G1227" s="37">
        <f t="shared" si="739"/>
        <v>6.3080183787993016E-2</v>
      </c>
      <c r="H1227" s="23">
        <f t="shared" si="752"/>
        <v>19.140168709572922</v>
      </c>
      <c r="I1227" s="22">
        <f t="shared" si="753"/>
        <v>8.8339240198028857E-2</v>
      </c>
      <c r="J1227" s="22">
        <f t="shared" si="754"/>
        <v>0.7</v>
      </c>
      <c r="K1227" s="21">
        <f t="shared" si="755"/>
        <v>45</v>
      </c>
      <c r="L1227" s="8"/>
      <c r="M1227" s="11">
        <f t="shared" si="728"/>
        <v>11.582260185819388</v>
      </c>
      <c r="N1227" s="9">
        <f t="shared" si="729"/>
        <v>11.581621967678887</v>
      </c>
      <c r="O1227" s="10">
        <f t="shared" si="756"/>
        <v>-6.3821814050157855E-4</v>
      </c>
      <c r="P1227" s="10">
        <f t="shared" si="740"/>
        <v>63.821814050182596</v>
      </c>
      <c r="Q1227" s="10">
        <f t="shared" si="741"/>
        <v>0.34781060330346336</v>
      </c>
      <c r="R1227" s="10">
        <f t="shared" si="742"/>
        <v>0.34779263334841026</v>
      </c>
      <c r="S1227" s="9"/>
      <c r="T1227" s="9">
        <f t="shared" si="730"/>
        <v>11.582260185819388</v>
      </c>
      <c r="U1227" s="10">
        <f t="shared" si="743"/>
        <v>0</v>
      </c>
      <c r="V1227" s="10" t="e">
        <f t="shared" si="744"/>
        <v>#DIV/0!</v>
      </c>
      <c r="W1227" s="10" t="e">
        <f t="shared" si="745"/>
        <v>#DIV/0!</v>
      </c>
      <c r="X1227" s="10" t="e">
        <f t="shared" si="746"/>
        <v>#DIV/0!</v>
      </c>
      <c r="Z1227" s="22">
        <f t="shared" si="731"/>
        <v>11.582260185819388</v>
      </c>
      <c r="AA1227" s="37">
        <f t="shared" si="732"/>
        <v>0</v>
      </c>
      <c r="AB1227" s="37" t="e">
        <f t="shared" si="733"/>
        <v>#DIV/0!</v>
      </c>
      <c r="AC1227" s="37" t="e">
        <f t="shared" si="734"/>
        <v>#DIV/0!</v>
      </c>
      <c r="AD1227" s="37" t="e">
        <f t="shared" si="757"/>
        <v>#DIV/0!</v>
      </c>
      <c r="AG1227" s="22">
        <f t="shared" si="735"/>
        <v>11.582260185819388</v>
      </c>
      <c r="AH1227" s="37">
        <f t="shared" si="758"/>
        <v>0</v>
      </c>
      <c r="AI1227" s="37" t="e">
        <f t="shared" si="759"/>
        <v>#DIV/0!</v>
      </c>
      <c r="AJ1227" s="37" t="e">
        <f t="shared" si="760"/>
        <v>#DIV/0!</v>
      </c>
      <c r="AK1227" s="37" t="e">
        <f t="shared" si="761"/>
        <v>#DIV/0!</v>
      </c>
      <c r="AM1227" s="22">
        <f t="shared" si="736"/>
        <v>11.582260185819388</v>
      </c>
      <c r="AN1227" s="37">
        <f t="shared" si="762"/>
        <v>0</v>
      </c>
      <c r="AO1227" s="37" t="e">
        <f t="shared" si="763"/>
        <v>#DIV/0!</v>
      </c>
      <c r="AP1227" s="37" t="e">
        <f t="shared" si="764"/>
        <v>#DIV/0!</v>
      </c>
      <c r="AQ1227" s="37" t="e">
        <f t="shared" si="765"/>
        <v>#DIV/0!</v>
      </c>
      <c r="AS1227" s="22">
        <f t="shared" si="737"/>
        <v>11.582260185819388</v>
      </c>
      <c r="AT1227" s="37">
        <f t="shared" si="766"/>
        <v>0</v>
      </c>
      <c r="AU1227" s="37" t="e">
        <f t="shared" si="767"/>
        <v>#DIV/0!</v>
      </c>
      <c r="AV1227" s="37" t="e">
        <f t="shared" si="768"/>
        <v>#DIV/0!</v>
      </c>
      <c r="AW1227" s="37" t="e">
        <f t="shared" si="769"/>
        <v>#DIV/0!</v>
      </c>
      <c r="AY1227" s="1">
        <f t="shared" si="747"/>
        <v>236.38829359238471</v>
      </c>
      <c r="AZ1227" s="1">
        <f t="shared" si="748"/>
        <v>11.582260185819388</v>
      </c>
    </row>
    <row r="1228" spans="1:52" hidden="1" x14ac:dyDescent="0.25">
      <c r="A1228" s="3"/>
      <c r="B1228" s="4"/>
      <c r="C1228" s="4">
        <f t="shared" si="749"/>
        <v>189</v>
      </c>
      <c r="D1228" s="21">
        <f t="shared" si="738"/>
        <v>236.36933720008417</v>
      </c>
      <c r="E1228" s="37">
        <f t="shared" si="750"/>
        <v>6.3109999999999999E-2</v>
      </c>
      <c r="F1228" s="37">
        <f t="shared" si="751"/>
        <v>100</v>
      </c>
      <c r="G1228" s="37">
        <f t="shared" si="739"/>
        <v>6.3070196399052564E-2</v>
      </c>
      <c r="H1228" s="23">
        <f t="shared" si="752"/>
        <v>19.140168709572922</v>
      </c>
      <c r="I1228" s="22">
        <f t="shared" si="753"/>
        <v>8.8339240198028857E-2</v>
      </c>
      <c r="J1228" s="22">
        <f t="shared" si="754"/>
        <v>0.7</v>
      </c>
      <c r="K1228" s="21">
        <f t="shared" si="755"/>
        <v>45</v>
      </c>
      <c r="L1228" s="8"/>
      <c r="M1228" s="11">
        <f t="shared" si="728"/>
        <v>11.581621967678887</v>
      </c>
      <c r="N1228" s="9">
        <f t="shared" si="729"/>
        <v>11.580983566078947</v>
      </c>
      <c r="O1228" s="10">
        <f t="shared" si="756"/>
        <v>-6.3840159993944212E-4</v>
      </c>
      <c r="P1228" s="10">
        <f t="shared" si="740"/>
        <v>63.84015999396896</v>
      </c>
      <c r="Q1228" s="10">
        <f t="shared" si="741"/>
        <v>0.34787463348942632</v>
      </c>
      <c r="R1228" s="10">
        <f t="shared" si="742"/>
        <v>0.34785665914060043</v>
      </c>
      <c r="S1228" s="9"/>
      <c r="T1228" s="9">
        <f t="shared" si="730"/>
        <v>11.581621967678887</v>
      </c>
      <c r="U1228" s="10">
        <f t="shared" si="743"/>
        <v>0</v>
      </c>
      <c r="V1228" s="10" t="e">
        <f t="shared" si="744"/>
        <v>#DIV/0!</v>
      </c>
      <c r="W1228" s="10" t="e">
        <f t="shared" si="745"/>
        <v>#DIV/0!</v>
      </c>
      <c r="X1228" s="10" t="e">
        <f t="shared" si="746"/>
        <v>#DIV/0!</v>
      </c>
      <c r="Z1228" s="22">
        <f t="shared" si="731"/>
        <v>11.581621967678887</v>
      </c>
      <c r="AA1228" s="37">
        <f t="shared" si="732"/>
        <v>0</v>
      </c>
      <c r="AB1228" s="37" t="e">
        <f t="shared" si="733"/>
        <v>#DIV/0!</v>
      </c>
      <c r="AC1228" s="37" t="e">
        <f t="shared" si="734"/>
        <v>#DIV/0!</v>
      </c>
      <c r="AD1228" s="37" t="e">
        <f t="shared" si="757"/>
        <v>#DIV/0!</v>
      </c>
      <c r="AG1228" s="22">
        <f t="shared" si="735"/>
        <v>11.581621967678887</v>
      </c>
      <c r="AH1228" s="37">
        <f t="shared" si="758"/>
        <v>0</v>
      </c>
      <c r="AI1228" s="37" t="e">
        <f t="shared" si="759"/>
        <v>#DIV/0!</v>
      </c>
      <c r="AJ1228" s="37" t="e">
        <f t="shared" si="760"/>
        <v>#DIV/0!</v>
      </c>
      <c r="AK1228" s="37" t="e">
        <f t="shared" si="761"/>
        <v>#DIV/0!</v>
      </c>
      <c r="AM1228" s="22">
        <f t="shared" si="736"/>
        <v>11.581621967678887</v>
      </c>
      <c r="AN1228" s="37">
        <f t="shared" si="762"/>
        <v>0</v>
      </c>
      <c r="AO1228" s="37" t="e">
        <f t="shared" si="763"/>
        <v>#DIV/0!</v>
      </c>
      <c r="AP1228" s="37" t="e">
        <f t="shared" si="764"/>
        <v>#DIV/0!</v>
      </c>
      <c r="AQ1228" s="37" t="e">
        <f t="shared" si="765"/>
        <v>#DIV/0!</v>
      </c>
      <c r="AS1228" s="22">
        <f t="shared" si="737"/>
        <v>11.581621967678887</v>
      </c>
      <c r="AT1228" s="37">
        <f t="shared" si="766"/>
        <v>0</v>
      </c>
      <c r="AU1228" s="37" t="e">
        <f t="shared" si="767"/>
        <v>#DIV/0!</v>
      </c>
      <c r="AV1228" s="37" t="e">
        <f t="shared" si="768"/>
        <v>#DIV/0!</v>
      </c>
      <c r="AW1228" s="37" t="e">
        <f t="shared" si="769"/>
        <v>#DIV/0!</v>
      </c>
      <c r="AY1228" s="1">
        <f t="shared" si="747"/>
        <v>236.36933720008417</v>
      </c>
      <c r="AZ1228" s="1">
        <f t="shared" si="748"/>
        <v>11.581621967678887</v>
      </c>
    </row>
    <row r="1229" spans="1:52" hidden="1" x14ac:dyDescent="0.25">
      <c r="A1229" s="3"/>
      <c r="B1229" s="4"/>
      <c r="C1229" s="4">
        <f t="shared" si="749"/>
        <v>190</v>
      </c>
      <c r="D1229" s="21">
        <f t="shared" si="738"/>
        <v>236.35037770666966</v>
      </c>
      <c r="E1229" s="37">
        <f t="shared" si="750"/>
        <v>6.3100000000000003E-2</v>
      </c>
      <c r="F1229" s="37">
        <f t="shared" si="751"/>
        <v>100</v>
      </c>
      <c r="G1229" s="37">
        <f t="shared" si="739"/>
        <v>6.3060209008115875E-2</v>
      </c>
      <c r="H1229" s="23">
        <f t="shared" si="752"/>
        <v>19.140168709572922</v>
      </c>
      <c r="I1229" s="22">
        <f t="shared" si="753"/>
        <v>8.8339240198028857E-2</v>
      </c>
      <c r="J1229" s="22">
        <f t="shared" si="754"/>
        <v>0.7</v>
      </c>
      <c r="K1229" s="21">
        <f t="shared" si="755"/>
        <v>45</v>
      </c>
      <c r="L1229" s="8"/>
      <c r="M1229" s="11">
        <f t="shared" si="728"/>
        <v>11.580983566078947</v>
      </c>
      <c r="N1229" s="9">
        <f t="shared" si="729"/>
        <v>11.580344980955816</v>
      </c>
      <c r="O1229" s="10">
        <f t="shared" si="756"/>
        <v>-6.3858512313075266E-4</v>
      </c>
      <c r="P1229" s="10">
        <f t="shared" si="740"/>
        <v>63.858512313100022</v>
      </c>
      <c r="Q1229" s="10">
        <f t="shared" si="741"/>
        <v>0.34793867929828154</v>
      </c>
      <c r="R1229" s="10">
        <f t="shared" si="742"/>
        <v>0.34792070055916341</v>
      </c>
      <c r="S1229" s="9"/>
      <c r="T1229" s="9">
        <f t="shared" si="730"/>
        <v>11.580983566078947</v>
      </c>
      <c r="U1229" s="10">
        <f t="shared" si="743"/>
        <v>0</v>
      </c>
      <c r="V1229" s="10" t="e">
        <f t="shared" si="744"/>
        <v>#DIV/0!</v>
      </c>
      <c r="W1229" s="10" t="e">
        <f t="shared" si="745"/>
        <v>#DIV/0!</v>
      </c>
      <c r="X1229" s="10" t="e">
        <f t="shared" si="746"/>
        <v>#DIV/0!</v>
      </c>
      <c r="Z1229" s="22">
        <f t="shared" si="731"/>
        <v>11.580983566078947</v>
      </c>
      <c r="AA1229" s="37">
        <f t="shared" si="732"/>
        <v>0</v>
      </c>
      <c r="AB1229" s="37" t="e">
        <f t="shared" si="733"/>
        <v>#DIV/0!</v>
      </c>
      <c r="AC1229" s="37" t="e">
        <f t="shared" si="734"/>
        <v>#DIV/0!</v>
      </c>
      <c r="AD1229" s="37" t="e">
        <f t="shared" si="757"/>
        <v>#DIV/0!</v>
      </c>
      <c r="AG1229" s="22">
        <f t="shared" si="735"/>
        <v>11.580983566078947</v>
      </c>
      <c r="AH1229" s="37">
        <f t="shared" si="758"/>
        <v>0</v>
      </c>
      <c r="AI1229" s="37" t="e">
        <f t="shared" si="759"/>
        <v>#DIV/0!</v>
      </c>
      <c r="AJ1229" s="37" t="e">
        <f t="shared" si="760"/>
        <v>#DIV/0!</v>
      </c>
      <c r="AK1229" s="37" t="e">
        <f t="shared" si="761"/>
        <v>#DIV/0!</v>
      </c>
      <c r="AM1229" s="22">
        <f t="shared" si="736"/>
        <v>11.580983566078947</v>
      </c>
      <c r="AN1229" s="37">
        <f t="shared" si="762"/>
        <v>0</v>
      </c>
      <c r="AO1229" s="37" t="e">
        <f t="shared" si="763"/>
        <v>#DIV/0!</v>
      </c>
      <c r="AP1229" s="37" t="e">
        <f t="shared" si="764"/>
        <v>#DIV/0!</v>
      </c>
      <c r="AQ1229" s="37" t="e">
        <f t="shared" si="765"/>
        <v>#DIV/0!</v>
      </c>
      <c r="AS1229" s="22">
        <f t="shared" si="737"/>
        <v>11.580983566078947</v>
      </c>
      <c r="AT1229" s="37">
        <f t="shared" si="766"/>
        <v>0</v>
      </c>
      <c r="AU1229" s="37" t="e">
        <f t="shared" si="767"/>
        <v>#DIV/0!</v>
      </c>
      <c r="AV1229" s="37" t="e">
        <f t="shared" si="768"/>
        <v>#DIV/0!</v>
      </c>
      <c r="AW1229" s="37" t="e">
        <f t="shared" si="769"/>
        <v>#DIV/0!</v>
      </c>
      <c r="AY1229" s="1">
        <f t="shared" si="747"/>
        <v>236.35037770666966</v>
      </c>
      <c r="AZ1229" s="1">
        <f t="shared" si="748"/>
        <v>11.580983566078947</v>
      </c>
    </row>
    <row r="1230" spans="1:52" hidden="1" x14ac:dyDescent="0.25">
      <c r="A1230" s="3"/>
      <c r="B1230" s="4"/>
      <c r="C1230" s="4">
        <f t="shared" si="749"/>
        <v>191</v>
      </c>
      <c r="D1230" s="21">
        <f t="shared" si="738"/>
        <v>236.33141511167699</v>
      </c>
      <c r="E1230" s="37">
        <f t="shared" si="750"/>
        <v>6.3090000000000007E-2</v>
      </c>
      <c r="F1230" s="37">
        <f t="shared" si="751"/>
        <v>100</v>
      </c>
      <c r="G1230" s="37">
        <f t="shared" si="739"/>
        <v>6.3050221615182991E-2</v>
      </c>
      <c r="H1230" s="23">
        <f t="shared" si="752"/>
        <v>19.140168709572922</v>
      </c>
      <c r="I1230" s="22">
        <f t="shared" si="753"/>
        <v>8.8339240198028857E-2</v>
      </c>
      <c r="J1230" s="22">
        <f t="shared" si="754"/>
        <v>0.7</v>
      </c>
      <c r="K1230" s="21">
        <f t="shared" si="755"/>
        <v>45</v>
      </c>
      <c r="L1230" s="8"/>
      <c r="M1230" s="11">
        <f t="shared" si="728"/>
        <v>11.580344980955816</v>
      </c>
      <c r="N1230" s="9">
        <f t="shared" si="729"/>
        <v>11.579706212245679</v>
      </c>
      <c r="O1230" s="10">
        <f t="shared" si="756"/>
        <v>-6.3876871013768266E-4</v>
      </c>
      <c r="P1230" s="10">
        <f t="shared" si="740"/>
        <v>63.876871013704381</v>
      </c>
      <c r="Q1230" s="10">
        <f t="shared" si="741"/>
        <v>0.34800274075444543</v>
      </c>
      <c r="R1230" s="10">
        <f t="shared" si="742"/>
        <v>0.34798475762222403</v>
      </c>
      <c r="S1230" s="9"/>
      <c r="T1230" s="9">
        <f t="shared" si="730"/>
        <v>11.580344980955816</v>
      </c>
      <c r="U1230" s="10">
        <f t="shared" si="743"/>
        <v>0</v>
      </c>
      <c r="V1230" s="10" t="e">
        <f t="shared" si="744"/>
        <v>#DIV/0!</v>
      </c>
      <c r="W1230" s="10" t="e">
        <f t="shared" si="745"/>
        <v>#DIV/0!</v>
      </c>
      <c r="X1230" s="10" t="e">
        <f t="shared" si="746"/>
        <v>#DIV/0!</v>
      </c>
      <c r="Z1230" s="22">
        <f t="shared" si="731"/>
        <v>11.580344980955816</v>
      </c>
      <c r="AA1230" s="37">
        <f t="shared" si="732"/>
        <v>0</v>
      </c>
      <c r="AB1230" s="37" t="e">
        <f t="shared" si="733"/>
        <v>#DIV/0!</v>
      </c>
      <c r="AC1230" s="37" t="e">
        <f t="shared" si="734"/>
        <v>#DIV/0!</v>
      </c>
      <c r="AD1230" s="37" t="e">
        <f t="shared" si="757"/>
        <v>#DIV/0!</v>
      </c>
      <c r="AG1230" s="22">
        <f t="shared" si="735"/>
        <v>11.580344980955816</v>
      </c>
      <c r="AH1230" s="37">
        <f t="shared" si="758"/>
        <v>0</v>
      </c>
      <c r="AI1230" s="37" t="e">
        <f t="shared" si="759"/>
        <v>#DIV/0!</v>
      </c>
      <c r="AJ1230" s="37" t="e">
        <f t="shared" si="760"/>
        <v>#DIV/0!</v>
      </c>
      <c r="AK1230" s="37" t="e">
        <f t="shared" si="761"/>
        <v>#DIV/0!</v>
      </c>
      <c r="AM1230" s="22">
        <f t="shared" si="736"/>
        <v>11.580344980955816</v>
      </c>
      <c r="AN1230" s="37">
        <f t="shared" si="762"/>
        <v>0</v>
      </c>
      <c r="AO1230" s="37" t="e">
        <f t="shared" si="763"/>
        <v>#DIV/0!</v>
      </c>
      <c r="AP1230" s="37" t="e">
        <f t="shared" si="764"/>
        <v>#DIV/0!</v>
      </c>
      <c r="AQ1230" s="37" t="e">
        <f t="shared" si="765"/>
        <v>#DIV/0!</v>
      </c>
      <c r="AS1230" s="22">
        <f t="shared" si="737"/>
        <v>11.580344980955816</v>
      </c>
      <c r="AT1230" s="37">
        <f t="shared" si="766"/>
        <v>0</v>
      </c>
      <c r="AU1230" s="37" t="e">
        <f t="shared" si="767"/>
        <v>#DIV/0!</v>
      </c>
      <c r="AV1230" s="37" t="e">
        <f t="shared" si="768"/>
        <v>#DIV/0!</v>
      </c>
      <c r="AW1230" s="37" t="e">
        <f t="shared" si="769"/>
        <v>#DIV/0!</v>
      </c>
      <c r="AY1230" s="1">
        <f t="shared" si="747"/>
        <v>236.33141511167699</v>
      </c>
      <c r="AZ1230" s="1">
        <f t="shared" si="748"/>
        <v>11.580344980955816</v>
      </c>
    </row>
    <row r="1231" spans="1:52" hidden="1" x14ac:dyDescent="0.25">
      <c r="A1231" s="3"/>
      <c r="B1231" s="4"/>
      <c r="C1231" s="4">
        <f t="shared" si="749"/>
        <v>192</v>
      </c>
      <c r="D1231" s="21">
        <f t="shared" si="738"/>
        <v>236.31244941464229</v>
      </c>
      <c r="E1231" s="37">
        <f t="shared" si="750"/>
        <v>6.3079999999999997E-2</v>
      </c>
      <c r="F1231" s="37">
        <f t="shared" si="751"/>
        <v>100</v>
      </c>
      <c r="G1231" s="37">
        <f t="shared" si="739"/>
        <v>6.3040234220253857E-2</v>
      </c>
      <c r="H1231" s="23">
        <f t="shared" si="752"/>
        <v>19.140168709572922</v>
      </c>
      <c r="I1231" s="22">
        <f t="shared" si="753"/>
        <v>8.8339240198028857E-2</v>
      </c>
      <c r="J1231" s="22">
        <f t="shared" si="754"/>
        <v>0.7</v>
      </c>
      <c r="K1231" s="21">
        <f t="shared" si="755"/>
        <v>45</v>
      </c>
      <c r="L1231" s="8"/>
      <c r="M1231" s="11">
        <f t="shared" ref="M1231:M1294" si="770">(-( I1231*K1231 -I1231*$C$2 -H1231-H1231*I1231 /((E1231*F1231)/(E1231+F1231)))-SQRT(( I1231*K1231 -I1231*$C$2 -H1231-H1231*I1231 /((E1231*F1231)/(E1231+F1231)))*( I1231*K1231 -I1231*$C$2 -H1231-H1231*I1231 /((E1231*F1231)/(E1231+F1231)))-4*(J1231 +I1231 /((E1231*F1231)/(E1231+F1231)))*(+H1231*I1231*$C$2 -H1231*I1231*K1231)))/(2*(J1231 +I1231 /((E1231*F1231)/(E1231+F1231))))</f>
        <v>11.579706212245679</v>
      </c>
      <c r="N1231" s="9">
        <f t="shared" ref="N1231:N1294" si="771">(-( I1231*K1231 -I1231*$C$2 -H1231-H1231*I1231 /((E1232*F1231)/(E1232+F1231)))-SQRT(( I1231*K1231 -I1231*$C$2 -H1231-H1231*I1231 /((E1232*F1231)/(E1232+F1231)))*( I1231*K1231 -I1231*$C$2 -H1231-H1231*I1231 /((E1232*F1231)/(E1232+F1231)))-4*(J1231 +I1231 /((E1232*F1231)/(E1232+F1231)))*(+H1231*I1231*$C$2 -H1231*I1231*K1231)))/(2*(J1231 +I1231 /((E1232*F1231)/(E1232+F1231))))</f>
        <v>11.579067259884743</v>
      </c>
      <c r="O1231" s="10">
        <f t="shared" si="756"/>
        <v>-6.3895236093536312E-4</v>
      </c>
      <c r="P1231" s="10">
        <f t="shared" si="740"/>
        <v>63.895236093561081</v>
      </c>
      <c r="Q1231" s="10">
        <f t="shared" si="741"/>
        <v>0.34806681783683929</v>
      </c>
      <c r="R1231" s="10">
        <f t="shared" si="742"/>
        <v>0.348048830308547</v>
      </c>
      <c r="S1231" s="9"/>
      <c r="T1231" s="9">
        <f t="shared" ref="T1231:T1294" si="772">(-( I1231*K1231 -I1231*$C$2 -H1231-H1231*I1231 /((E1231*F1232)/(E1231+F1232)))-SQRT(( I1231*K1231 -I1231*$C$2 -H1231-H1231*I1231 /((E1231*F1232)/(E1231+F1232)))*( I1231*K1231 -I1231*$C$2 -H1231-H1231*I1231 /((E1231*F1232)/(E1231+F1232)))-4*(J1231 +I1231 /((E1231*F1232)/(E1231+F1232)))*(+H1231*I1231*$C$2 -H1231*I1231*K1231)))/(2*(J1231 +I1231 /((E1231*F1232)/(E1231+F1232))))</f>
        <v>11.579706212245679</v>
      </c>
      <c r="U1231" s="10">
        <f t="shared" si="743"/>
        <v>0</v>
      </c>
      <c r="V1231" s="10" t="e">
        <f t="shared" si="744"/>
        <v>#DIV/0!</v>
      </c>
      <c r="W1231" s="10" t="e">
        <f t="shared" si="745"/>
        <v>#DIV/0!</v>
      </c>
      <c r="X1231" s="10" t="e">
        <f t="shared" si="746"/>
        <v>#DIV/0!</v>
      </c>
      <c r="Z1231" s="22">
        <f t="shared" ref="Z1231:Z1294" si="773">(-( I1231*K1231 -I1231*$C$2 -H1232-H1232*I1231 /((E1231*F1231)/(E1231+F1231)))-SQRT(( I1231*K1231 -I1231*$C$2 -H1232-H1232*I1231 /((E1231*F1231)/(E1231+F1231)))*( I1231*K1231 -I1231*$C$2 -H1232-H1232*I1231 /((E1231*F1231)/(E1231+F1231)))-4*(J1231 +I1231 /((E1231*F1231)/(E1231+F1231)))*(+H1232*I1231*$C$2 -H1232*I1231*K1231)))/(2*(J1231 +I1231 /((E1231*F1231)/(E1231+F1231))))</f>
        <v>11.579706212245679</v>
      </c>
      <c r="AA1231" s="37">
        <f t="shared" ref="AA1231:AA1294" si="774">Z1231-M1231</f>
        <v>0</v>
      </c>
      <c r="AB1231" s="37" t="e">
        <f t="shared" ref="AB1231:AB1294" si="775">AA1231/(H1232-H1231)</f>
        <v>#DIV/0!</v>
      </c>
      <c r="AC1231" s="37" t="e">
        <f t="shared" ref="AC1231:AC1294" si="776">(AA1231/M1231)/(($H1232-$H1231)/$H1231)</f>
        <v>#DIV/0!</v>
      </c>
      <c r="AD1231" s="37" t="e">
        <f t="shared" si="757"/>
        <v>#DIV/0!</v>
      </c>
      <c r="AG1231" s="22">
        <f t="shared" ref="AG1231:AG1294" si="777">(-( I1232*K1231 -I1232*$C$2 -H1231-H1231*I1232 /((E1231*F1231)/(E1231+F1231)))-SQRT(( I1232*K1231 -I1232*$C$2 -H1231-H1231*I1232 /((E1231*F1231)/(E1231+F1231)))*( I1232*K1231 -I1232*$C$2 -H1231-H1231*I1232 /((E1231*F1231)/(E1231+F1231)))-4*(J1231 +I1232 /((E1231*F1231)/(E1231+F1231)))*(+H1231*I1232*$C$2 -H1231*I1232*K1231)))/(2*(J1231 +I1232 /((E1231*F1231)/(E1231+F1231))))</f>
        <v>11.579706212245679</v>
      </c>
      <c r="AH1231" s="37">
        <f t="shared" si="758"/>
        <v>0</v>
      </c>
      <c r="AI1231" s="37" t="e">
        <f t="shared" si="759"/>
        <v>#DIV/0!</v>
      </c>
      <c r="AJ1231" s="37" t="e">
        <f t="shared" si="760"/>
        <v>#DIV/0!</v>
      </c>
      <c r="AK1231" s="37" t="e">
        <f t="shared" si="761"/>
        <v>#DIV/0!</v>
      </c>
      <c r="AM1231" s="22">
        <f t="shared" ref="AM1231:AM1294" si="778">(-( I1231*K1231 -I1231*$C$2 -H1231-H1231*I1231 /((E1231*F1231)/(E1231+F1231)))-SQRT(( I1231*K1231 -I1231*$C$2 -H1231-H1231*I1231 /((E1231*F1231)/(E1231+F1231)))*( I1231*K1231 -I1231*$C$2 -H1231-H1231*I1231 /((E1231*F1231)/(E1231+F1231)))-4*(J1232 +I1231 /((E1231*F1231)/(E1231+F1231)))*(+H1231*I1231*$C$2 -H1231*I1231*K1231)))/(2*(J1232 +I1231 /((E1231*F1231)/(E1231+F1231))))</f>
        <v>11.579706212245679</v>
      </c>
      <c r="AN1231" s="37">
        <f t="shared" si="762"/>
        <v>0</v>
      </c>
      <c r="AO1231" s="37" t="e">
        <f t="shared" si="763"/>
        <v>#DIV/0!</v>
      </c>
      <c r="AP1231" s="37" t="e">
        <f t="shared" si="764"/>
        <v>#DIV/0!</v>
      </c>
      <c r="AQ1231" s="37" t="e">
        <f t="shared" si="765"/>
        <v>#DIV/0!</v>
      </c>
      <c r="AS1231" s="22">
        <f t="shared" ref="AS1231:AS1294" si="779">(-( I1231*K1232 -I1231*$C$2 -H1231-H1231*I1231 /((E1231*F1231)/(E1231+F1231)))-SQRT(( I1231*K1232 -I1231*$C$2 -H1231-H1231*I1231 /((E1231*F1231)/(E1231+F1231)))*( I1231*K1232 -I1231*$C$2 -H1231-H1231*I1231 /((E1231*F1231)/(E1231+F1231)))-4*(J1231 +I1231 /((E1231*F1231)/(E1231+F1231)))*(+H1231*I1231*$C$2 -H1231*I1231*K1232)))/(2*(J1231 +I1231 /((E1231*F1231)/(E1231+F1231))))</f>
        <v>11.579706212245679</v>
      </c>
      <c r="AT1231" s="37">
        <f t="shared" si="766"/>
        <v>0</v>
      </c>
      <c r="AU1231" s="37" t="e">
        <f t="shared" si="767"/>
        <v>#DIV/0!</v>
      </c>
      <c r="AV1231" s="37" t="e">
        <f t="shared" si="768"/>
        <v>#DIV/0!</v>
      </c>
      <c r="AW1231" s="37" t="e">
        <f t="shared" si="769"/>
        <v>#DIV/0!</v>
      </c>
      <c r="AY1231" s="1">
        <f t="shared" si="747"/>
        <v>236.31244941464229</v>
      </c>
      <c r="AZ1231" s="1">
        <f t="shared" si="748"/>
        <v>11.579706212245679</v>
      </c>
    </row>
    <row r="1232" spans="1:52" hidden="1" x14ac:dyDescent="0.25">
      <c r="A1232" s="3"/>
      <c r="B1232" s="4"/>
      <c r="C1232" s="4">
        <f t="shared" si="749"/>
        <v>193</v>
      </c>
      <c r="D1232" s="21">
        <f t="shared" ref="D1232:D1295" si="780">$C$2-M1232/G1232</f>
        <v>236.29348061510143</v>
      </c>
      <c r="E1232" s="37">
        <f t="shared" si="750"/>
        <v>6.3070000000000001E-2</v>
      </c>
      <c r="F1232" s="37">
        <f t="shared" si="751"/>
        <v>100</v>
      </c>
      <c r="G1232" s="37">
        <f t="shared" ref="G1232:G1295" si="781">(E1232*F1232)/(E1232+F1232)</f>
        <v>6.3030246823328528E-2</v>
      </c>
      <c r="H1232" s="23">
        <f t="shared" si="752"/>
        <v>19.140168709572922</v>
      </c>
      <c r="I1232" s="22">
        <f t="shared" si="753"/>
        <v>8.8339240198028857E-2</v>
      </c>
      <c r="J1232" s="22">
        <f t="shared" si="754"/>
        <v>0.7</v>
      </c>
      <c r="K1232" s="21">
        <f t="shared" si="755"/>
        <v>45</v>
      </c>
      <c r="L1232" s="8"/>
      <c r="M1232" s="11">
        <f t="shared" si="770"/>
        <v>11.579067259884743</v>
      </c>
      <c r="N1232" s="9">
        <f t="shared" si="771"/>
        <v>11.578428123809168</v>
      </c>
      <c r="O1232" s="10">
        <f t="shared" si="756"/>
        <v>-6.3913607557530838E-4</v>
      </c>
      <c r="P1232" s="10">
        <f t="shared" ref="P1232:P1295" si="782">O1232/(E1233-E1232)</f>
        <v>63.913607557555615</v>
      </c>
      <c r="Q1232" s="10">
        <f t="shared" ref="Q1232:Q1295" si="783">(O1232/M1232)/((E1233-E1232)/E1232)</f>
        <v>0.34813091056309808</v>
      </c>
      <c r="R1232" s="10">
        <f t="shared" ref="R1232:R1295" si="784">(LN(N1232)-LN(M1232))/(LN(E1233)-LN(E1232))</f>
        <v>0.34811291864085808</v>
      </c>
      <c r="S1232" s="9"/>
      <c r="T1232" s="9">
        <f t="shared" si="772"/>
        <v>11.579067259884743</v>
      </c>
      <c r="U1232" s="10">
        <f t="shared" ref="U1232:U1295" si="785">T1232-$M1232</f>
        <v>0</v>
      </c>
      <c r="V1232" s="10" t="e">
        <f t="shared" ref="V1232:V1295" si="786">U1232/(F1233-F1232)</f>
        <v>#DIV/0!</v>
      </c>
      <c r="W1232" s="10" t="e">
        <f t="shared" ref="W1232:W1295" si="787">(U1232/M1232)/((F1233-F1232)/F1232)</f>
        <v>#DIV/0!</v>
      </c>
      <c r="X1232" s="10" t="e">
        <f t="shared" ref="X1232:X1295" si="788">(LN(T1232)-LN(M1232))/(LN(F1233)-LN(F1232))</f>
        <v>#DIV/0!</v>
      </c>
      <c r="Z1232" s="22">
        <f t="shared" si="773"/>
        <v>11.579067259884743</v>
      </c>
      <c r="AA1232" s="37">
        <f t="shared" si="774"/>
        <v>0</v>
      </c>
      <c r="AB1232" s="37" t="e">
        <f t="shared" si="775"/>
        <v>#DIV/0!</v>
      </c>
      <c r="AC1232" s="37" t="e">
        <f t="shared" si="776"/>
        <v>#DIV/0!</v>
      </c>
      <c r="AD1232" s="37" t="e">
        <f t="shared" si="757"/>
        <v>#DIV/0!</v>
      </c>
      <c r="AG1232" s="22">
        <f t="shared" si="777"/>
        <v>11.579067259884743</v>
      </c>
      <c r="AH1232" s="37">
        <f t="shared" si="758"/>
        <v>0</v>
      </c>
      <c r="AI1232" s="37" t="e">
        <f t="shared" si="759"/>
        <v>#DIV/0!</v>
      </c>
      <c r="AJ1232" s="37" t="e">
        <f t="shared" si="760"/>
        <v>#DIV/0!</v>
      </c>
      <c r="AK1232" s="37" t="e">
        <f t="shared" si="761"/>
        <v>#DIV/0!</v>
      </c>
      <c r="AM1232" s="22">
        <f t="shared" si="778"/>
        <v>11.579067259884743</v>
      </c>
      <c r="AN1232" s="37">
        <f t="shared" si="762"/>
        <v>0</v>
      </c>
      <c r="AO1232" s="37" t="e">
        <f t="shared" si="763"/>
        <v>#DIV/0!</v>
      </c>
      <c r="AP1232" s="37" t="e">
        <f t="shared" si="764"/>
        <v>#DIV/0!</v>
      </c>
      <c r="AQ1232" s="37" t="e">
        <f t="shared" si="765"/>
        <v>#DIV/0!</v>
      </c>
      <c r="AS1232" s="22">
        <f t="shared" si="779"/>
        <v>11.579067259884743</v>
      </c>
      <c r="AT1232" s="37">
        <f t="shared" si="766"/>
        <v>0</v>
      </c>
      <c r="AU1232" s="37" t="e">
        <f t="shared" si="767"/>
        <v>#DIV/0!</v>
      </c>
      <c r="AV1232" s="37" t="e">
        <f t="shared" si="768"/>
        <v>#DIV/0!</v>
      </c>
      <c r="AW1232" s="37" t="e">
        <f t="shared" si="769"/>
        <v>#DIV/0!</v>
      </c>
      <c r="AY1232" s="1">
        <f t="shared" ref="AY1232:AY1295" si="789">IF($C$1=2,D1232,NA())</f>
        <v>236.29348061510143</v>
      </c>
      <c r="AZ1232" s="1">
        <f t="shared" ref="AZ1232:AZ1295" si="790">IF($C$1=2,M1232,NA())</f>
        <v>11.579067259884743</v>
      </c>
    </row>
    <row r="1233" spans="1:52" hidden="1" x14ac:dyDescent="0.25">
      <c r="A1233" s="3"/>
      <c r="B1233" s="4"/>
      <c r="C1233" s="4">
        <f t="shared" ref="C1233:C1296" si="791">IF(OR(($E$2039-$E$1039)&gt;1,($F$2039-$F$1039)&gt;1),$C$1039 + ($C$2039 - $C$1039) * ((ROW() - ROW($C$1039)) / (ROW($C$2039) - ROW($C$1039)))^$B$1038,($C$1039 + ($C$2039 - $C$1039) * (ROW() - ROW($C$1039)) / (ROW($C$2039) - ROW($C$1039))))</f>
        <v>194</v>
      </c>
      <c r="D1233" s="21">
        <f t="shared" si="780"/>
        <v>236.27450871259055</v>
      </c>
      <c r="E1233" s="37">
        <f t="shared" ref="E1233:E1296" si="792">$E$1039+$C1233/$C$2039*($E$2039-$E$1039)</f>
        <v>6.3060000000000005E-2</v>
      </c>
      <c r="F1233" s="37">
        <f t="shared" ref="F1233:F1296" si="793">$F$1039+$C1233/$C$2039*($F$2039-$F$1039)</f>
        <v>100</v>
      </c>
      <c r="G1233" s="37">
        <f t="shared" si="781"/>
        <v>6.3020259424406977E-2</v>
      </c>
      <c r="H1233" s="23">
        <f t="shared" ref="H1233:H1296" si="794">$H$1039+C1233/$C$2039*($H$2039-$H$1039)</f>
        <v>19.140168709572922</v>
      </c>
      <c r="I1233" s="22">
        <f t="shared" ref="I1233:I1296" si="795">$I$1039+C1233/$C$2039*($I$2039-$I$1039)</f>
        <v>8.8339240198028857E-2</v>
      </c>
      <c r="J1233" s="22">
        <f t="shared" ref="J1233:J1296" si="796">$J$1039+C1233/$C$2039*($J$2039-$J$1039)</f>
        <v>0.7</v>
      </c>
      <c r="K1233" s="21">
        <f t="shared" ref="K1233:K1296" si="797">$K$1039+C1233/$C$2039*($K$2039-$K$1039)</f>
        <v>45</v>
      </c>
      <c r="L1233" s="8"/>
      <c r="M1233" s="11">
        <f t="shared" si="770"/>
        <v>11.578428123809168</v>
      </c>
      <c r="N1233" s="9">
        <f t="shared" si="771"/>
        <v>11.577788803955094</v>
      </c>
      <c r="O1233" s="10">
        <f t="shared" si="756"/>
        <v>-6.3931985407350567E-4</v>
      </c>
      <c r="P1233" s="10">
        <f t="shared" si="782"/>
        <v>63.931985407286632</v>
      </c>
      <c r="Q1233" s="10">
        <f t="shared" si="783"/>
        <v>0.34819501893294663</v>
      </c>
      <c r="R1233" s="10">
        <f t="shared" si="784"/>
        <v>0.3481770226110561</v>
      </c>
      <c r="S1233" s="9"/>
      <c r="T1233" s="9">
        <f t="shared" si="772"/>
        <v>11.578428123809168</v>
      </c>
      <c r="U1233" s="10">
        <f t="shared" si="785"/>
        <v>0</v>
      </c>
      <c r="V1233" s="10" t="e">
        <f t="shared" si="786"/>
        <v>#DIV/0!</v>
      </c>
      <c r="W1233" s="10" t="e">
        <f t="shared" si="787"/>
        <v>#DIV/0!</v>
      </c>
      <c r="X1233" s="10" t="e">
        <f t="shared" si="788"/>
        <v>#DIV/0!</v>
      </c>
      <c r="Z1233" s="22">
        <f t="shared" si="773"/>
        <v>11.578428123809168</v>
      </c>
      <c r="AA1233" s="37">
        <f t="shared" si="774"/>
        <v>0</v>
      </c>
      <c r="AB1233" s="37" t="e">
        <f t="shared" si="775"/>
        <v>#DIV/0!</v>
      </c>
      <c r="AC1233" s="37" t="e">
        <f t="shared" si="776"/>
        <v>#DIV/0!</v>
      </c>
      <c r="AD1233" s="37" t="e">
        <f t="shared" si="757"/>
        <v>#DIV/0!</v>
      </c>
      <c r="AG1233" s="22">
        <f t="shared" si="777"/>
        <v>11.578428123809168</v>
      </c>
      <c r="AH1233" s="37">
        <f t="shared" si="758"/>
        <v>0</v>
      </c>
      <c r="AI1233" s="37" t="e">
        <f t="shared" si="759"/>
        <v>#DIV/0!</v>
      </c>
      <c r="AJ1233" s="37" t="e">
        <f t="shared" si="760"/>
        <v>#DIV/0!</v>
      </c>
      <c r="AK1233" s="37" t="e">
        <f t="shared" si="761"/>
        <v>#DIV/0!</v>
      </c>
      <c r="AM1233" s="22">
        <f t="shared" si="778"/>
        <v>11.578428123809168</v>
      </c>
      <c r="AN1233" s="37">
        <f t="shared" si="762"/>
        <v>0</v>
      </c>
      <c r="AO1233" s="37" t="e">
        <f t="shared" si="763"/>
        <v>#DIV/0!</v>
      </c>
      <c r="AP1233" s="37" t="e">
        <f t="shared" si="764"/>
        <v>#DIV/0!</v>
      </c>
      <c r="AQ1233" s="37" t="e">
        <f t="shared" si="765"/>
        <v>#DIV/0!</v>
      </c>
      <c r="AS1233" s="22">
        <f t="shared" si="779"/>
        <v>11.578428123809168</v>
      </c>
      <c r="AT1233" s="37">
        <f t="shared" si="766"/>
        <v>0</v>
      </c>
      <c r="AU1233" s="37" t="e">
        <f t="shared" si="767"/>
        <v>#DIV/0!</v>
      </c>
      <c r="AV1233" s="37" t="e">
        <f t="shared" si="768"/>
        <v>#DIV/0!</v>
      </c>
      <c r="AW1233" s="37" t="e">
        <f t="shared" si="769"/>
        <v>#DIV/0!</v>
      </c>
      <c r="AY1233" s="1">
        <f t="shared" si="789"/>
        <v>236.27450871259055</v>
      </c>
      <c r="AZ1233" s="1">
        <f t="shared" si="790"/>
        <v>11.578428123809168</v>
      </c>
    </row>
    <row r="1234" spans="1:52" hidden="1" x14ac:dyDescent="0.25">
      <c r="A1234" s="3"/>
      <c r="B1234" s="4"/>
      <c r="C1234" s="4">
        <f t="shared" si="791"/>
        <v>195</v>
      </c>
      <c r="D1234" s="21">
        <f t="shared" si="780"/>
        <v>236.25553370664571</v>
      </c>
      <c r="E1234" s="37">
        <f t="shared" si="792"/>
        <v>6.3049999999999995E-2</v>
      </c>
      <c r="F1234" s="37">
        <f t="shared" si="793"/>
        <v>100</v>
      </c>
      <c r="G1234" s="37">
        <f t="shared" si="781"/>
        <v>6.3010272023489189E-2</v>
      </c>
      <c r="H1234" s="23">
        <f t="shared" si="794"/>
        <v>19.140168709572922</v>
      </c>
      <c r="I1234" s="22">
        <f t="shared" si="795"/>
        <v>8.8339240198028857E-2</v>
      </c>
      <c r="J1234" s="22">
        <f t="shared" si="796"/>
        <v>0.7</v>
      </c>
      <c r="K1234" s="21">
        <f t="shared" si="797"/>
        <v>45</v>
      </c>
      <c r="L1234" s="8"/>
      <c r="M1234" s="11">
        <f t="shared" si="770"/>
        <v>11.577788803955094</v>
      </c>
      <c r="N1234" s="9">
        <f t="shared" si="771"/>
        <v>11.577149300258657</v>
      </c>
      <c r="O1234" s="10">
        <f t="shared" ref="O1234:O1297" si="798">N1234-M1234</f>
        <v>-6.395036964370604E-4</v>
      </c>
      <c r="P1234" s="10">
        <f t="shared" si="782"/>
        <v>63.950369643730831</v>
      </c>
      <c r="Q1234" s="10">
        <f t="shared" si="783"/>
        <v>0.3482591429427207</v>
      </c>
      <c r="R1234" s="10">
        <f t="shared" si="784"/>
        <v>0.34824114222405822</v>
      </c>
      <c r="S1234" s="9"/>
      <c r="T1234" s="9">
        <f t="shared" si="772"/>
        <v>11.577788803955094</v>
      </c>
      <c r="U1234" s="10">
        <f t="shared" si="785"/>
        <v>0</v>
      </c>
      <c r="V1234" s="10" t="e">
        <f t="shared" si="786"/>
        <v>#DIV/0!</v>
      </c>
      <c r="W1234" s="10" t="e">
        <f t="shared" si="787"/>
        <v>#DIV/0!</v>
      </c>
      <c r="X1234" s="10" t="e">
        <f t="shared" si="788"/>
        <v>#DIV/0!</v>
      </c>
      <c r="Z1234" s="22">
        <f t="shared" si="773"/>
        <v>11.577788803955094</v>
      </c>
      <c r="AA1234" s="37">
        <f t="shared" si="774"/>
        <v>0</v>
      </c>
      <c r="AB1234" s="37" t="e">
        <f t="shared" si="775"/>
        <v>#DIV/0!</v>
      </c>
      <c r="AC1234" s="37" t="e">
        <f t="shared" si="776"/>
        <v>#DIV/0!</v>
      </c>
      <c r="AD1234" s="37" t="e">
        <f t="shared" ref="AD1234:AD1297" si="799">(LN(Z1234)-LN($M1234))/(LN($H1235)-LN($H1234))</f>
        <v>#DIV/0!</v>
      </c>
      <c r="AG1234" s="22">
        <f t="shared" si="777"/>
        <v>11.577788803955094</v>
      </c>
      <c r="AH1234" s="37">
        <f t="shared" ref="AH1234:AH1297" si="800">AG1234-$M1234</f>
        <v>0</v>
      </c>
      <c r="AI1234" s="37" t="e">
        <f t="shared" ref="AI1234:AI1297" si="801">AH1234/($I1235-$I1234)</f>
        <v>#DIV/0!</v>
      </c>
      <c r="AJ1234" s="37" t="e">
        <f t="shared" ref="AJ1234:AJ1297" si="802">(AH1234/$M1234)/(($I1235-$I1234)/$I1234)</f>
        <v>#DIV/0!</v>
      </c>
      <c r="AK1234" s="37" t="e">
        <f t="shared" ref="AK1234:AK1297" si="803">(LN(AG1234)-LN($M1234))/(LN($I1235)-LN($I1234))</f>
        <v>#DIV/0!</v>
      </c>
      <c r="AM1234" s="22">
        <f t="shared" si="778"/>
        <v>11.577788803955094</v>
      </c>
      <c r="AN1234" s="37">
        <f t="shared" ref="AN1234:AN1297" si="804">AM1234-$M1234</f>
        <v>0</v>
      </c>
      <c r="AO1234" s="37" t="e">
        <f t="shared" ref="AO1234:AO1297" si="805">AN1234/($J1235-$J1234)</f>
        <v>#DIV/0!</v>
      </c>
      <c r="AP1234" s="37" t="e">
        <f t="shared" ref="AP1234:AP1297" si="806">(AN1234/$M1234)/(($J1235-$J1234)/$J1234)</f>
        <v>#DIV/0!</v>
      </c>
      <c r="AQ1234" s="37" t="e">
        <f t="shared" ref="AQ1234:AQ1297" si="807">(LN(AM1234)-LN($M1234))/(LN($J1235)-LN($J1234))</f>
        <v>#DIV/0!</v>
      </c>
      <c r="AS1234" s="22">
        <f t="shared" si="779"/>
        <v>11.577788803955094</v>
      </c>
      <c r="AT1234" s="37">
        <f t="shared" ref="AT1234:AT1297" si="808">AS1234-$M1234</f>
        <v>0</v>
      </c>
      <c r="AU1234" s="37" t="e">
        <f t="shared" ref="AU1234:AU1297" si="809">AT1234/($K1235-$K1234)</f>
        <v>#DIV/0!</v>
      </c>
      <c r="AV1234" s="37" t="e">
        <f t="shared" ref="AV1234:AV1297" si="810">(AT1234/$M1234)/(($K1235-$K1234)/$K1234)</f>
        <v>#DIV/0!</v>
      </c>
      <c r="AW1234" s="37" t="e">
        <f t="shared" ref="AW1234:AW1297" si="811">(LN(AS1234)-LN($M1234))/(LN($K1235)-LN($K1234))</f>
        <v>#DIV/0!</v>
      </c>
      <c r="AY1234" s="1">
        <f t="shared" si="789"/>
        <v>236.25553370664571</v>
      </c>
      <c r="AZ1234" s="1">
        <f t="shared" si="790"/>
        <v>11.577788803955094</v>
      </c>
    </row>
    <row r="1235" spans="1:52" hidden="1" x14ac:dyDescent="0.25">
      <c r="A1235" s="3"/>
      <c r="B1235" s="4"/>
      <c r="C1235" s="4">
        <f t="shared" si="791"/>
        <v>196</v>
      </c>
      <c r="D1235" s="21">
        <f t="shared" si="780"/>
        <v>236.23655559680299</v>
      </c>
      <c r="E1235" s="37">
        <f t="shared" si="792"/>
        <v>6.3039999999999999E-2</v>
      </c>
      <c r="F1235" s="37">
        <f t="shared" si="793"/>
        <v>100</v>
      </c>
      <c r="G1235" s="37">
        <f t="shared" si="781"/>
        <v>6.3000284620575192E-2</v>
      </c>
      <c r="H1235" s="23">
        <f t="shared" si="794"/>
        <v>19.140168709572922</v>
      </c>
      <c r="I1235" s="22">
        <f t="shared" si="795"/>
        <v>8.8339240198028857E-2</v>
      </c>
      <c r="J1235" s="22">
        <f t="shared" si="796"/>
        <v>0.7</v>
      </c>
      <c r="K1235" s="21">
        <f t="shared" si="797"/>
        <v>45</v>
      </c>
      <c r="L1235" s="8"/>
      <c r="M1235" s="11">
        <f t="shared" si="770"/>
        <v>11.577149300258657</v>
      </c>
      <c r="N1235" s="9">
        <f t="shared" si="771"/>
        <v>11.576509612655947</v>
      </c>
      <c r="O1235" s="10">
        <f t="shared" si="798"/>
        <v>-6.396876027103815E-4</v>
      </c>
      <c r="P1235" s="10">
        <f t="shared" si="782"/>
        <v>63.968760271062948</v>
      </c>
      <c r="Q1235" s="10">
        <f t="shared" si="783"/>
        <v>0.34832328260616902</v>
      </c>
      <c r="R1235" s="10">
        <f t="shared" si="784"/>
        <v>0.34830527748671741</v>
      </c>
      <c r="S1235" s="9"/>
      <c r="T1235" s="9">
        <f t="shared" si="772"/>
        <v>11.577149300258657</v>
      </c>
      <c r="U1235" s="10">
        <f t="shared" si="785"/>
        <v>0</v>
      </c>
      <c r="V1235" s="10" t="e">
        <f t="shared" si="786"/>
        <v>#DIV/0!</v>
      </c>
      <c r="W1235" s="10" t="e">
        <f t="shared" si="787"/>
        <v>#DIV/0!</v>
      </c>
      <c r="X1235" s="10" t="e">
        <f t="shared" si="788"/>
        <v>#DIV/0!</v>
      </c>
      <c r="Z1235" s="22">
        <f t="shared" si="773"/>
        <v>11.577149300258657</v>
      </c>
      <c r="AA1235" s="37">
        <f t="shared" si="774"/>
        <v>0</v>
      </c>
      <c r="AB1235" s="37" t="e">
        <f t="shared" si="775"/>
        <v>#DIV/0!</v>
      </c>
      <c r="AC1235" s="37" t="e">
        <f t="shared" si="776"/>
        <v>#DIV/0!</v>
      </c>
      <c r="AD1235" s="37" t="e">
        <f t="shared" si="799"/>
        <v>#DIV/0!</v>
      </c>
      <c r="AG1235" s="22">
        <f t="shared" si="777"/>
        <v>11.577149300258657</v>
      </c>
      <c r="AH1235" s="37">
        <f t="shared" si="800"/>
        <v>0</v>
      </c>
      <c r="AI1235" s="37" t="e">
        <f t="shared" si="801"/>
        <v>#DIV/0!</v>
      </c>
      <c r="AJ1235" s="37" t="e">
        <f t="shared" si="802"/>
        <v>#DIV/0!</v>
      </c>
      <c r="AK1235" s="37" t="e">
        <f t="shared" si="803"/>
        <v>#DIV/0!</v>
      </c>
      <c r="AM1235" s="22">
        <f t="shared" si="778"/>
        <v>11.577149300258657</v>
      </c>
      <c r="AN1235" s="37">
        <f t="shared" si="804"/>
        <v>0</v>
      </c>
      <c r="AO1235" s="37" t="e">
        <f t="shared" si="805"/>
        <v>#DIV/0!</v>
      </c>
      <c r="AP1235" s="37" t="e">
        <f t="shared" si="806"/>
        <v>#DIV/0!</v>
      </c>
      <c r="AQ1235" s="37" t="e">
        <f t="shared" si="807"/>
        <v>#DIV/0!</v>
      </c>
      <c r="AS1235" s="22">
        <f t="shared" si="779"/>
        <v>11.577149300258657</v>
      </c>
      <c r="AT1235" s="37">
        <f t="shared" si="808"/>
        <v>0</v>
      </c>
      <c r="AU1235" s="37" t="e">
        <f t="shared" si="809"/>
        <v>#DIV/0!</v>
      </c>
      <c r="AV1235" s="37" t="e">
        <f t="shared" si="810"/>
        <v>#DIV/0!</v>
      </c>
      <c r="AW1235" s="37" t="e">
        <f t="shared" si="811"/>
        <v>#DIV/0!</v>
      </c>
      <c r="AY1235" s="1">
        <f t="shared" si="789"/>
        <v>236.23655559680299</v>
      </c>
      <c r="AZ1235" s="1">
        <f t="shared" si="790"/>
        <v>11.577149300258657</v>
      </c>
    </row>
    <row r="1236" spans="1:52" hidden="1" x14ac:dyDescent="0.25">
      <c r="A1236" s="3"/>
      <c r="B1236" s="4"/>
      <c r="C1236" s="4">
        <f t="shared" si="791"/>
        <v>197</v>
      </c>
      <c r="D1236" s="21">
        <f t="shared" si="780"/>
        <v>236.21757438259871</v>
      </c>
      <c r="E1236" s="37">
        <f t="shared" si="792"/>
        <v>6.3030000000000003E-2</v>
      </c>
      <c r="F1236" s="37">
        <f t="shared" si="793"/>
        <v>100</v>
      </c>
      <c r="G1236" s="37">
        <f t="shared" si="781"/>
        <v>6.2990297215664973E-2</v>
      </c>
      <c r="H1236" s="23">
        <f t="shared" si="794"/>
        <v>19.140168709572922</v>
      </c>
      <c r="I1236" s="22">
        <f t="shared" si="795"/>
        <v>8.8339240198028857E-2</v>
      </c>
      <c r="J1236" s="22">
        <f t="shared" si="796"/>
        <v>0.7</v>
      </c>
      <c r="K1236" s="21">
        <f t="shared" si="797"/>
        <v>45</v>
      </c>
      <c r="L1236" s="8"/>
      <c r="M1236" s="11">
        <f t="shared" si="770"/>
        <v>11.576509612655947</v>
      </c>
      <c r="N1236" s="9">
        <f t="shared" si="771"/>
        <v>11.575869741083045</v>
      </c>
      <c r="O1236" s="10">
        <f t="shared" si="798"/>
        <v>-6.3987157290235075E-4</v>
      </c>
      <c r="P1236" s="10">
        <f t="shared" si="782"/>
        <v>63.98715729025988</v>
      </c>
      <c r="Q1236" s="10">
        <f t="shared" si="783"/>
        <v>0.34838743791962196</v>
      </c>
      <c r="R1236" s="10">
        <f t="shared" si="784"/>
        <v>0.34836942840002227</v>
      </c>
      <c r="S1236" s="9"/>
      <c r="T1236" s="9">
        <f t="shared" si="772"/>
        <v>11.576509612655947</v>
      </c>
      <c r="U1236" s="10">
        <f t="shared" si="785"/>
        <v>0</v>
      </c>
      <c r="V1236" s="10" t="e">
        <f t="shared" si="786"/>
        <v>#DIV/0!</v>
      </c>
      <c r="W1236" s="10" t="e">
        <f t="shared" si="787"/>
        <v>#DIV/0!</v>
      </c>
      <c r="X1236" s="10" t="e">
        <f t="shared" si="788"/>
        <v>#DIV/0!</v>
      </c>
      <c r="Z1236" s="22">
        <f t="shared" si="773"/>
        <v>11.576509612655947</v>
      </c>
      <c r="AA1236" s="37">
        <f t="shared" si="774"/>
        <v>0</v>
      </c>
      <c r="AB1236" s="37" t="e">
        <f t="shared" si="775"/>
        <v>#DIV/0!</v>
      </c>
      <c r="AC1236" s="37" t="e">
        <f t="shared" si="776"/>
        <v>#DIV/0!</v>
      </c>
      <c r="AD1236" s="37" t="e">
        <f t="shared" si="799"/>
        <v>#DIV/0!</v>
      </c>
      <c r="AG1236" s="22">
        <f t="shared" si="777"/>
        <v>11.576509612655947</v>
      </c>
      <c r="AH1236" s="37">
        <f t="shared" si="800"/>
        <v>0</v>
      </c>
      <c r="AI1236" s="37" t="e">
        <f t="shared" si="801"/>
        <v>#DIV/0!</v>
      </c>
      <c r="AJ1236" s="37" t="e">
        <f t="shared" si="802"/>
        <v>#DIV/0!</v>
      </c>
      <c r="AK1236" s="37" t="e">
        <f t="shared" si="803"/>
        <v>#DIV/0!</v>
      </c>
      <c r="AM1236" s="22">
        <f t="shared" si="778"/>
        <v>11.576509612655947</v>
      </c>
      <c r="AN1236" s="37">
        <f t="shared" si="804"/>
        <v>0</v>
      </c>
      <c r="AO1236" s="37" t="e">
        <f t="shared" si="805"/>
        <v>#DIV/0!</v>
      </c>
      <c r="AP1236" s="37" t="e">
        <f t="shared" si="806"/>
        <v>#DIV/0!</v>
      </c>
      <c r="AQ1236" s="37" t="e">
        <f t="shared" si="807"/>
        <v>#DIV/0!</v>
      </c>
      <c r="AS1236" s="22">
        <f t="shared" si="779"/>
        <v>11.576509612655947</v>
      </c>
      <c r="AT1236" s="37">
        <f t="shared" si="808"/>
        <v>0</v>
      </c>
      <c r="AU1236" s="37" t="e">
        <f t="shared" si="809"/>
        <v>#DIV/0!</v>
      </c>
      <c r="AV1236" s="37" t="e">
        <f t="shared" si="810"/>
        <v>#DIV/0!</v>
      </c>
      <c r="AW1236" s="37" t="e">
        <f t="shared" si="811"/>
        <v>#DIV/0!</v>
      </c>
      <c r="AY1236" s="1">
        <f t="shared" si="789"/>
        <v>236.21757438259871</v>
      </c>
      <c r="AZ1236" s="1">
        <f t="shared" si="790"/>
        <v>11.576509612655947</v>
      </c>
    </row>
    <row r="1237" spans="1:52" hidden="1" x14ac:dyDescent="0.25">
      <c r="A1237" s="3"/>
      <c r="B1237" s="4"/>
      <c r="C1237" s="4">
        <f t="shared" si="791"/>
        <v>198</v>
      </c>
      <c r="D1237" s="21">
        <f t="shared" si="780"/>
        <v>236.19859006356913</v>
      </c>
      <c r="E1237" s="37">
        <f t="shared" si="792"/>
        <v>6.3020000000000007E-2</v>
      </c>
      <c r="F1237" s="37">
        <f t="shared" si="793"/>
        <v>100</v>
      </c>
      <c r="G1237" s="37">
        <f t="shared" si="781"/>
        <v>6.2980309808758531E-2</v>
      </c>
      <c r="H1237" s="23">
        <f t="shared" si="794"/>
        <v>19.140168709572922</v>
      </c>
      <c r="I1237" s="22">
        <f t="shared" si="795"/>
        <v>8.8339240198028857E-2</v>
      </c>
      <c r="J1237" s="22">
        <f t="shared" si="796"/>
        <v>0.7</v>
      </c>
      <c r="K1237" s="21">
        <f t="shared" si="797"/>
        <v>45</v>
      </c>
      <c r="L1237" s="8"/>
      <c r="M1237" s="11">
        <f t="shared" si="770"/>
        <v>11.575869741083045</v>
      </c>
      <c r="N1237" s="9">
        <f t="shared" si="771"/>
        <v>11.575229685476014</v>
      </c>
      <c r="O1237" s="10">
        <f t="shared" si="798"/>
        <v>-6.4005560703073172E-4</v>
      </c>
      <c r="P1237" s="10">
        <f t="shared" si="782"/>
        <v>64.005560703009166</v>
      </c>
      <c r="Q1237" s="10">
        <f t="shared" si="783"/>
        <v>0.34845160888327764</v>
      </c>
      <c r="R1237" s="10">
        <f t="shared" si="784"/>
        <v>0.34843359496252863</v>
      </c>
      <c r="S1237" s="9"/>
      <c r="T1237" s="9">
        <f t="shared" si="772"/>
        <v>11.575869741083045</v>
      </c>
      <c r="U1237" s="10">
        <f t="shared" si="785"/>
        <v>0</v>
      </c>
      <c r="V1237" s="10" t="e">
        <f t="shared" si="786"/>
        <v>#DIV/0!</v>
      </c>
      <c r="W1237" s="10" t="e">
        <f t="shared" si="787"/>
        <v>#DIV/0!</v>
      </c>
      <c r="X1237" s="10" t="e">
        <f t="shared" si="788"/>
        <v>#DIV/0!</v>
      </c>
      <c r="Z1237" s="22">
        <f t="shared" si="773"/>
        <v>11.575869741083045</v>
      </c>
      <c r="AA1237" s="37">
        <f t="shared" si="774"/>
        <v>0</v>
      </c>
      <c r="AB1237" s="37" t="e">
        <f t="shared" si="775"/>
        <v>#DIV/0!</v>
      </c>
      <c r="AC1237" s="37" t="e">
        <f t="shared" si="776"/>
        <v>#DIV/0!</v>
      </c>
      <c r="AD1237" s="37" t="e">
        <f t="shared" si="799"/>
        <v>#DIV/0!</v>
      </c>
      <c r="AG1237" s="22">
        <f t="shared" si="777"/>
        <v>11.575869741083045</v>
      </c>
      <c r="AH1237" s="37">
        <f t="shared" si="800"/>
        <v>0</v>
      </c>
      <c r="AI1237" s="37" t="e">
        <f t="shared" si="801"/>
        <v>#DIV/0!</v>
      </c>
      <c r="AJ1237" s="37" t="e">
        <f t="shared" si="802"/>
        <v>#DIV/0!</v>
      </c>
      <c r="AK1237" s="37" t="e">
        <f t="shared" si="803"/>
        <v>#DIV/0!</v>
      </c>
      <c r="AM1237" s="22">
        <f t="shared" si="778"/>
        <v>11.575869741083045</v>
      </c>
      <c r="AN1237" s="37">
        <f t="shared" si="804"/>
        <v>0</v>
      </c>
      <c r="AO1237" s="37" t="e">
        <f t="shared" si="805"/>
        <v>#DIV/0!</v>
      </c>
      <c r="AP1237" s="37" t="e">
        <f t="shared" si="806"/>
        <v>#DIV/0!</v>
      </c>
      <c r="AQ1237" s="37" t="e">
        <f t="shared" si="807"/>
        <v>#DIV/0!</v>
      </c>
      <c r="AS1237" s="22">
        <f t="shared" si="779"/>
        <v>11.575869741083045</v>
      </c>
      <c r="AT1237" s="37">
        <f t="shared" si="808"/>
        <v>0</v>
      </c>
      <c r="AU1237" s="37" t="e">
        <f t="shared" si="809"/>
        <v>#DIV/0!</v>
      </c>
      <c r="AV1237" s="37" t="e">
        <f t="shared" si="810"/>
        <v>#DIV/0!</v>
      </c>
      <c r="AW1237" s="37" t="e">
        <f t="shared" si="811"/>
        <v>#DIV/0!</v>
      </c>
      <c r="AY1237" s="1">
        <f t="shared" si="789"/>
        <v>236.19859006356913</v>
      </c>
      <c r="AZ1237" s="1">
        <f t="shared" si="790"/>
        <v>11.575869741083045</v>
      </c>
    </row>
    <row r="1238" spans="1:52" hidden="1" x14ac:dyDescent="0.25">
      <c r="A1238" s="3"/>
      <c r="B1238" s="4"/>
      <c r="C1238" s="4">
        <f t="shared" si="791"/>
        <v>199</v>
      </c>
      <c r="D1238" s="21">
        <f t="shared" si="780"/>
        <v>236.17960263925036</v>
      </c>
      <c r="E1238" s="37">
        <f t="shared" si="792"/>
        <v>6.3009999999999997E-2</v>
      </c>
      <c r="F1238" s="37">
        <f t="shared" si="793"/>
        <v>100</v>
      </c>
      <c r="G1238" s="37">
        <f t="shared" si="781"/>
        <v>6.2970322399855838E-2</v>
      </c>
      <c r="H1238" s="23">
        <f t="shared" si="794"/>
        <v>19.140168709572922</v>
      </c>
      <c r="I1238" s="22">
        <f t="shared" si="795"/>
        <v>8.8339240198028857E-2</v>
      </c>
      <c r="J1238" s="22">
        <f t="shared" si="796"/>
        <v>0.7</v>
      </c>
      <c r="K1238" s="21">
        <f t="shared" si="797"/>
        <v>45</v>
      </c>
      <c r="L1238" s="8"/>
      <c r="M1238" s="11">
        <f t="shared" si="770"/>
        <v>11.575229685476014</v>
      </c>
      <c r="N1238" s="9">
        <f t="shared" si="771"/>
        <v>11.574589445770883</v>
      </c>
      <c r="O1238" s="10">
        <f t="shared" si="798"/>
        <v>-6.4023970513105155E-4</v>
      </c>
      <c r="P1238" s="10">
        <f t="shared" si="782"/>
        <v>64.023970513129981</v>
      </c>
      <c r="Q1238" s="10">
        <f t="shared" si="783"/>
        <v>0.34851579550893558</v>
      </c>
      <c r="R1238" s="10">
        <f t="shared" si="784"/>
        <v>0.34849777718469804</v>
      </c>
      <c r="S1238" s="9"/>
      <c r="T1238" s="9">
        <f t="shared" si="772"/>
        <v>11.575229685476014</v>
      </c>
      <c r="U1238" s="10">
        <f t="shared" si="785"/>
        <v>0</v>
      </c>
      <c r="V1238" s="10" t="e">
        <f t="shared" si="786"/>
        <v>#DIV/0!</v>
      </c>
      <c r="W1238" s="10" t="e">
        <f t="shared" si="787"/>
        <v>#DIV/0!</v>
      </c>
      <c r="X1238" s="10" t="e">
        <f t="shared" si="788"/>
        <v>#DIV/0!</v>
      </c>
      <c r="Z1238" s="22">
        <f t="shared" si="773"/>
        <v>11.575229685476014</v>
      </c>
      <c r="AA1238" s="37">
        <f t="shared" si="774"/>
        <v>0</v>
      </c>
      <c r="AB1238" s="37" t="e">
        <f t="shared" si="775"/>
        <v>#DIV/0!</v>
      </c>
      <c r="AC1238" s="37" t="e">
        <f t="shared" si="776"/>
        <v>#DIV/0!</v>
      </c>
      <c r="AD1238" s="37" t="e">
        <f t="shared" si="799"/>
        <v>#DIV/0!</v>
      </c>
      <c r="AG1238" s="22">
        <f t="shared" si="777"/>
        <v>11.575229685476014</v>
      </c>
      <c r="AH1238" s="37">
        <f t="shared" si="800"/>
        <v>0</v>
      </c>
      <c r="AI1238" s="37" t="e">
        <f t="shared" si="801"/>
        <v>#DIV/0!</v>
      </c>
      <c r="AJ1238" s="37" t="e">
        <f t="shared" si="802"/>
        <v>#DIV/0!</v>
      </c>
      <c r="AK1238" s="37" t="e">
        <f t="shared" si="803"/>
        <v>#DIV/0!</v>
      </c>
      <c r="AM1238" s="22">
        <f t="shared" si="778"/>
        <v>11.575229685476014</v>
      </c>
      <c r="AN1238" s="37">
        <f t="shared" si="804"/>
        <v>0</v>
      </c>
      <c r="AO1238" s="37" t="e">
        <f t="shared" si="805"/>
        <v>#DIV/0!</v>
      </c>
      <c r="AP1238" s="37" t="e">
        <f t="shared" si="806"/>
        <v>#DIV/0!</v>
      </c>
      <c r="AQ1238" s="37" t="e">
        <f t="shared" si="807"/>
        <v>#DIV/0!</v>
      </c>
      <c r="AS1238" s="22">
        <f t="shared" si="779"/>
        <v>11.575229685476014</v>
      </c>
      <c r="AT1238" s="37">
        <f t="shared" si="808"/>
        <v>0</v>
      </c>
      <c r="AU1238" s="37" t="e">
        <f t="shared" si="809"/>
        <v>#DIV/0!</v>
      </c>
      <c r="AV1238" s="37" t="e">
        <f t="shared" si="810"/>
        <v>#DIV/0!</v>
      </c>
      <c r="AW1238" s="37" t="e">
        <f t="shared" si="811"/>
        <v>#DIV/0!</v>
      </c>
      <c r="AY1238" s="1">
        <f t="shared" si="789"/>
        <v>236.17960263925036</v>
      </c>
      <c r="AZ1238" s="1">
        <f t="shared" si="790"/>
        <v>11.575229685476014</v>
      </c>
    </row>
    <row r="1239" spans="1:52" hidden="1" x14ac:dyDescent="0.25">
      <c r="A1239" s="3"/>
      <c r="B1239" s="4"/>
      <c r="C1239" s="4">
        <f t="shared" si="791"/>
        <v>200</v>
      </c>
      <c r="D1239" s="21">
        <f t="shared" si="780"/>
        <v>236.16061210917906</v>
      </c>
      <c r="E1239" s="37">
        <f t="shared" si="792"/>
        <v>6.3E-2</v>
      </c>
      <c r="F1239" s="37">
        <f t="shared" si="793"/>
        <v>100</v>
      </c>
      <c r="G1239" s="37">
        <f t="shared" si="781"/>
        <v>6.2960334988956951E-2</v>
      </c>
      <c r="H1239" s="23">
        <f t="shared" si="794"/>
        <v>19.140168709572922</v>
      </c>
      <c r="I1239" s="22">
        <f t="shared" si="795"/>
        <v>8.8339240198028857E-2</v>
      </c>
      <c r="J1239" s="22">
        <f t="shared" si="796"/>
        <v>0.7</v>
      </c>
      <c r="K1239" s="21">
        <f t="shared" si="797"/>
        <v>45</v>
      </c>
      <c r="L1239" s="8"/>
      <c r="M1239" s="11">
        <f t="shared" si="770"/>
        <v>11.574589445770883</v>
      </c>
      <c r="N1239" s="9">
        <f t="shared" si="771"/>
        <v>11.573949021903674</v>
      </c>
      <c r="O1239" s="10">
        <f t="shared" si="798"/>
        <v>-6.4042386720863931E-4</v>
      </c>
      <c r="P1239" s="10">
        <f t="shared" si="782"/>
        <v>64.042386720888757</v>
      </c>
      <c r="Q1239" s="10">
        <f t="shared" si="783"/>
        <v>0.34857999778905135</v>
      </c>
      <c r="R1239" s="10">
        <f t="shared" si="784"/>
        <v>0.34856197506285869</v>
      </c>
      <c r="S1239" s="9"/>
      <c r="T1239" s="9">
        <f t="shared" si="772"/>
        <v>11.574589445770883</v>
      </c>
      <c r="U1239" s="10">
        <f t="shared" si="785"/>
        <v>0</v>
      </c>
      <c r="V1239" s="10" t="e">
        <f t="shared" si="786"/>
        <v>#DIV/0!</v>
      </c>
      <c r="W1239" s="10" t="e">
        <f t="shared" si="787"/>
        <v>#DIV/0!</v>
      </c>
      <c r="X1239" s="10" t="e">
        <f t="shared" si="788"/>
        <v>#DIV/0!</v>
      </c>
      <c r="Z1239" s="22">
        <f t="shared" si="773"/>
        <v>11.574589445770883</v>
      </c>
      <c r="AA1239" s="37">
        <f t="shared" si="774"/>
        <v>0</v>
      </c>
      <c r="AB1239" s="37" t="e">
        <f t="shared" si="775"/>
        <v>#DIV/0!</v>
      </c>
      <c r="AC1239" s="37" t="e">
        <f t="shared" si="776"/>
        <v>#DIV/0!</v>
      </c>
      <c r="AD1239" s="37" t="e">
        <f t="shared" si="799"/>
        <v>#DIV/0!</v>
      </c>
      <c r="AG1239" s="22">
        <f t="shared" si="777"/>
        <v>11.574589445770883</v>
      </c>
      <c r="AH1239" s="37">
        <f t="shared" si="800"/>
        <v>0</v>
      </c>
      <c r="AI1239" s="37" t="e">
        <f t="shared" si="801"/>
        <v>#DIV/0!</v>
      </c>
      <c r="AJ1239" s="37" t="e">
        <f t="shared" si="802"/>
        <v>#DIV/0!</v>
      </c>
      <c r="AK1239" s="37" t="e">
        <f t="shared" si="803"/>
        <v>#DIV/0!</v>
      </c>
      <c r="AM1239" s="22">
        <f t="shared" si="778"/>
        <v>11.574589445770883</v>
      </c>
      <c r="AN1239" s="37">
        <f t="shared" si="804"/>
        <v>0</v>
      </c>
      <c r="AO1239" s="37" t="e">
        <f t="shared" si="805"/>
        <v>#DIV/0!</v>
      </c>
      <c r="AP1239" s="37" t="e">
        <f t="shared" si="806"/>
        <v>#DIV/0!</v>
      </c>
      <c r="AQ1239" s="37" t="e">
        <f t="shared" si="807"/>
        <v>#DIV/0!</v>
      </c>
      <c r="AS1239" s="22">
        <f t="shared" si="779"/>
        <v>11.574589445770883</v>
      </c>
      <c r="AT1239" s="37">
        <f t="shared" si="808"/>
        <v>0</v>
      </c>
      <c r="AU1239" s="37" t="e">
        <f t="shared" si="809"/>
        <v>#DIV/0!</v>
      </c>
      <c r="AV1239" s="37" t="e">
        <f t="shared" si="810"/>
        <v>#DIV/0!</v>
      </c>
      <c r="AW1239" s="37" t="e">
        <f t="shared" si="811"/>
        <v>#DIV/0!</v>
      </c>
      <c r="AY1239" s="1">
        <f t="shared" si="789"/>
        <v>236.16061210917906</v>
      </c>
      <c r="AZ1239" s="1">
        <f t="shared" si="790"/>
        <v>11.574589445770883</v>
      </c>
    </row>
    <row r="1240" spans="1:52" hidden="1" x14ac:dyDescent="0.25">
      <c r="A1240" s="3"/>
      <c r="B1240" s="4"/>
      <c r="C1240" s="4">
        <f t="shared" si="791"/>
        <v>201</v>
      </c>
      <c r="D1240" s="21">
        <f t="shared" si="780"/>
        <v>236.14161847289139</v>
      </c>
      <c r="E1240" s="37">
        <f t="shared" si="792"/>
        <v>6.2990000000000004E-2</v>
      </c>
      <c r="F1240" s="37">
        <f t="shared" si="793"/>
        <v>100</v>
      </c>
      <c r="G1240" s="37">
        <f t="shared" si="781"/>
        <v>6.2950347576061841E-2</v>
      </c>
      <c r="H1240" s="23">
        <f t="shared" si="794"/>
        <v>19.140168709572922</v>
      </c>
      <c r="I1240" s="22">
        <f t="shared" si="795"/>
        <v>8.8339240198028857E-2</v>
      </c>
      <c r="J1240" s="22">
        <f t="shared" si="796"/>
        <v>0.7</v>
      </c>
      <c r="K1240" s="21">
        <f t="shared" si="797"/>
        <v>45</v>
      </c>
      <c r="L1240" s="8"/>
      <c r="M1240" s="11">
        <f t="shared" si="770"/>
        <v>11.573949021903674</v>
      </c>
      <c r="N1240" s="9">
        <f t="shared" si="771"/>
        <v>11.573308413810372</v>
      </c>
      <c r="O1240" s="10">
        <f t="shared" si="798"/>
        <v>-6.4060809330257484E-4</v>
      </c>
      <c r="P1240" s="10">
        <f t="shared" si="782"/>
        <v>64.060809330282325</v>
      </c>
      <c r="Q1240" s="10">
        <f t="shared" si="783"/>
        <v>0.34864421573638299</v>
      </c>
      <c r="R1240" s="10">
        <f t="shared" si="784"/>
        <v>0.34862618860392613</v>
      </c>
      <c r="S1240" s="9"/>
      <c r="T1240" s="9">
        <f t="shared" si="772"/>
        <v>11.573949021903674</v>
      </c>
      <c r="U1240" s="10">
        <f t="shared" si="785"/>
        <v>0</v>
      </c>
      <c r="V1240" s="10" t="e">
        <f t="shared" si="786"/>
        <v>#DIV/0!</v>
      </c>
      <c r="W1240" s="10" t="e">
        <f t="shared" si="787"/>
        <v>#DIV/0!</v>
      </c>
      <c r="X1240" s="10" t="e">
        <f t="shared" si="788"/>
        <v>#DIV/0!</v>
      </c>
      <c r="Z1240" s="22">
        <f t="shared" si="773"/>
        <v>11.573949021903674</v>
      </c>
      <c r="AA1240" s="37">
        <f t="shared" si="774"/>
        <v>0</v>
      </c>
      <c r="AB1240" s="37" t="e">
        <f t="shared" si="775"/>
        <v>#DIV/0!</v>
      </c>
      <c r="AC1240" s="37" t="e">
        <f t="shared" si="776"/>
        <v>#DIV/0!</v>
      </c>
      <c r="AD1240" s="37" t="e">
        <f t="shared" si="799"/>
        <v>#DIV/0!</v>
      </c>
      <c r="AG1240" s="22">
        <f t="shared" si="777"/>
        <v>11.573949021903674</v>
      </c>
      <c r="AH1240" s="37">
        <f t="shared" si="800"/>
        <v>0</v>
      </c>
      <c r="AI1240" s="37" t="e">
        <f t="shared" si="801"/>
        <v>#DIV/0!</v>
      </c>
      <c r="AJ1240" s="37" t="e">
        <f t="shared" si="802"/>
        <v>#DIV/0!</v>
      </c>
      <c r="AK1240" s="37" t="e">
        <f t="shared" si="803"/>
        <v>#DIV/0!</v>
      </c>
      <c r="AM1240" s="22">
        <f t="shared" si="778"/>
        <v>11.573949021903674</v>
      </c>
      <c r="AN1240" s="37">
        <f t="shared" si="804"/>
        <v>0</v>
      </c>
      <c r="AO1240" s="37" t="e">
        <f t="shared" si="805"/>
        <v>#DIV/0!</v>
      </c>
      <c r="AP1240" s="37" t="e">
        <f t="shared" si="806"/>
        <v>#DIV/0!</v>
      </c>
      <c r="AQ1240" s="37" t="e">
        <f t="shared" si="807"/>
        <v>#DIV/0!</v>
      </c>
      <c r="AS1240" s="22">
        <f t="shared" si="779"/>
        <v>11.573949021903674</v>
      </c>
      <c r="AT1240" s="37">
        <f t="shared" si="808"/>
        <v>0</v>
      </c>
      <c r="AU1240" s="37" t="e">
        <f t="shared" si="809"/>
        <v>#DIV/0!</v>
      </c>
      <c r="AV1240" s="37" t="e">
        <f t="shared" si="810"/>
        <v>#DIV/0!</v>
      </c>
      <c r="AW1240" s="37" t="e">
        <f t="shared" si="811"/>
        <v>#DIV/0!</v>
      </c>
      <c r="AY1240" s="1">
        <f t="shared" si="789"/>
        <v>236.14161847289139</v>
      </c>
      <c r="AZ1240" s="1">
        <f t="shared" si="790"/>
        <v>11.573949021903674</v>
      </c>
    </row>
    <row r="1241" spans="1:52" hidden="1" x14ac:dyDescent="0.25">
      <c r="A1241" s="3"/>
      <c r="B1241" s="4"/>
      <c r="C1241" s="4">
        <f t="shared" si="791"/>
        <v>202</v>
      </c>
      <c r="D1241" s="21">
        <f t="shared" si="780"/>
        <v>236.12262172992399</v>
      </c>
      <c r="E1241" s="37">
        <f t="shared" si="792"/>
        <v>6.2980000000000008E-2</v>
      </c>
      <c r="F1241" s="37">
        <f t="shared" si="793"/>
        <v>100</v>
      </c>
      <c r="G1241" s="37">
        <f t="shared" si="781"/>
        <v>6.2940360161170508E-2</v>
      </c>
      <c r="H1241" s="23">
        <f t="shared" si="794"/>
        <v>19.140168709572922</v>
      </c>
      <c r="I1241" s="22">
        <f t="shared" si="795"/>
        <v>8.8339240198028857E-2</v>
      </c>
      <c r="J1241" s="22">
        <f t="shared" si="796"/>
        <v>0.7</v>
      </c>
      <c r="K1241" s="21">
        <f t="shared" si="797"/>
        <v>45</v>
      </c>
      <c r="L1241" s="8"/>
      <c r="M1241" s="11">
        <f t="shared" si="770"/>
        <v>11.573308413810372</v>
      </c>
      <c r="N1241" s="9">
        <f t="shared" si="771"/>
        <v>11.57266762142695</v>
      </c>
      <c r="O1241" s="10">
        <f t="shared" si="798"/>
        <v>-6.4079238342173994E-4</v>
      </c>
      <c r="P1241" s="10">
        <f t="shared" si="782"/>
        <v>64.079238342109903</v>
      </c>
      <c r="Q1241" s="10">
        <f t="shared" si="783"/>
        <v>0.34870844934628104</v>
      </c>
      <c r="R1241" s="10">
        <f t="shared" si="784"/>
        <v>0.34869041780505206</v>
      </c>
      <c r="S1241" s="9"/>
      <c r="T1241" s="9">
        <f t="shared" si="772"/>
        <v>11.573308413810372</v>
      </c>
      <c r="U1241" s="10">
        <f t="shared" si="785"/>
        <v>0</v>
      </c>
      <c r="V1241" s="10" t="e">
        <f t="shared" si="786"/>
        <v>#DIV/0!</v>
      </c>
      <c r="W1241" s="10" t="e">
        <f t="shared" si="787"/>
        <v>#DIV/0!</v>
      </c>
      <c r="X1241" s="10" t="e">
        <f t="shared" si="788"/>
        <v>#DIV/0!</v>
      </c>
      <c r="Z1241" s="22">
        <f t="shared" si="773"/>
        <v>11.573308413810372</v>
      </c>
      <c r="AA1241" s="37">
        <f t="shared" si="774"/>
        <v>0</v>
      </c>
      <c r="AB1241" s="37" t="e">
        <f t="shared" si="775"/>
        <v>#DIV/0!</v>
      </c>
      <c r="AC1241" s="37" t="e">
        <f t="shared" si="776"/>
        <v>#DIV/0!</v>
      </c>
      <c r="AD1241" s="37" t="e">
        <f t="shared" si="799"/>
        <v>#DIV/0!</v>
      </c>
      <c r="AG1241" s="22">
        <f t="shared" si="777"/>
        <v>11.573308413810372</v>
      </c>
      <c r="AH1241" s="37">
        <f t="shared" si="800"/>
        <v>0</v>
      </c>
      <c r="AI1241" s="37" t="e">
        <f t="shared" si="801"/>
        <v>#DIV/0!</v>
      </c>
      <c r="AJ1241" s="37" t="e">
        <f t="shared" si="802"/>
        <v>#DIV/0!</v>
      </c>
      <c r="AK1241" s="37" t="e">
        <f t="shared" si="803"/>
        <v>#DIV/0!</v>
      </c>
      <c r="AM1241" s="22">
        <f t="shared" si="778"/>
        <v>11.573308413810372</v>
      </c>
      <c r="AN1241" s="37">
        <f t="shared" si="804"/>
        <v>0</v>
      </c>
      <c r="AO1241" s="37" t="e">
        <f t="shared" si="805"/>
        <v>#DIV/0!</v>
      </c>
      <c r="AP1241" s="37" t="e">
        <f t="shared" si="806"/>
        <v>#DIV/0!</v>
      </c>
      <c r="AQ1241" s="37" t="e">
        <f t="shared" si="807"/>
        <v>#DIV/0!</v>
      </c>
      <c r="AS1241" s="22">
        <f t="shared" si="779"/>
        <v>11.573308413810372</v>
      </c>
      <c r="AT1241" s="37">
        <f t="shared" si="808"/>
        <v>0</v>
      </c>
      <c r="AU1241" s="37" t="e">
        <f t="shared" si="809"/>
        <v>#DIV/0!</v>
      </c>
      <c r="AV1241" s="37" t="e">
        <f t="shared" si="810"/>
        <v>#DIV/0!</v>
      </c>
      <c r="AW1241" s="37" t="e">
        <f t="shared" si="811"/>
        <v>#DIV/0!</v>
      </c>
      <c r="AY1241" s="1">
        <f t="shared" si="789"/>
        <v>236.12262172992399</v>
      </c>
      <c r="AZ1241" s="1">
        <f t="shared" si="790"/>
        <v>11.573308413810372</v>
      </c>
    </row>
    <row r="1242" spans="1:52" hidden="1" x14ac:dyDescent="0.25">
      <c r="A1242" s="3"/>
      <c r="B1242" s="4"/>
      <c r="C1242" s="4">
        <f t="shared" si="791"/>
        <v>203</v>
      </c>
      <c r="D1242" s="21">
        <f t="shared" si="780"/>
        <v>236.10362187981318</v>
      </c>
      <c r="E1242" s="37">
        <f t="shared" si="792"/>
        <v>6.2969999999999998E-2</v>
      </c>
      <c r="F1242" s="37">
        <f t="shared" si="793"/>
        <v>100</v>
      </c>
      <c r="G1242" s="37">
        <f t="shared" si="781"/>
        <v>6.2930372744282911E-2</v>
      </c>
      <c r="H1242" s="23">
        <f t="shared" si="794"/>
        <v>19.140168709572922</v>
      </c>
      <c r="I1242" s="22">
        <f t="shared" si="795"/>
        <v>8.8339240198028857E-2</v>
      </c>
      <c r="J1242" s="22">
        <f t="shared" si="796"/>
        <v>0.7</v>
      </c>
      <c r="K1242" s="21">
        <f t="shared" si="797"/>
        <v>45</v>
      </c>
      <c r="L1242" s="8"/>
      <c r="M1242" s="11">
        <f t="shared" si="770"/>
        <v>11.57266762142695</v>
      </c>
      <c r="N1242" s="9">
        <f t="shared" si="771"/>
        <v>11.572026644689352</v>
      </c>
      <c r="O1242" s="10">
        <f t="shared" si="798"/>
        <v>-6.4097673759810903E-4</v>
      </c>
      <c r="P1242" s="10">
        <f t="shared" si="782"/>
        <v>64.097673759835757</v>
      </c>
      <c r="Q1242" s="10">
        <f t="shared" si="783"/>
        <v>0.34877269862859639</v>
      </c>
      <c r="R1242" s="10">
        <f t="shared" si="784"/>
        <v>0.34875466268346617</v>
      </c>
      <c r="S1242" s="9"/>
      <c r="T1242" s="9">
        <f t="shared" si="772"/>
        <v>11.57266762142695</v>
      </c>
      <c r="U1242" s="10">
        <f t="shared" si="785"/>
        <v>0</v>
      </c>
      <c r="V1242" s="10" t="e">
        <f t="shared" si="786"/>
        <v>#DIV/0!</v>
      </c>
      <c r="W1242" s="10" t="e">
        <f t="shared" si="787"/>
        <v>#DIV/0!</v>
      </c>
      <c r="X1242" s="10" t="e">
        <f t="shared" si="788"/>
        <v>#DIV/0!</v>
      </c>
      <c r="Z1242" s="22">
        <f t="shared" si="773"/>
        <v>11.57266762142695</v>
      </c>
      <c r="AA1242" s="37">
        <f t="shared" si="774"/>
        <v>0</v>
      </c>
      <c r="AB1242" s="37" t="e">
        <f t="shared" si="775"/>
        <v>#DIV/0!</v>
      </c>
      <c r="AC1242" s="37" t="e">
        <f t="shared" si="776"/>
        <v>#DIV/0!</v>
      </c>
      <c r="AD1242" s="37" t="e">
        <f t="shared" si="799"/>
        <v>#DIV/0!</v>
      </c>
      <c r="AG1242" s="22">
        <f t="shared" si="777"/>
        <v>11.57266762142695</v>
      </c>
      <c r="AH1242" s="37">
        <f t="shared" si="800"/>
        <v>0</v>
      </c>
      <c r="AI1242" s="37" t="e">
        <f t="shared" si="801"/>
        <v>#DIV/0!</v>
      </c>
      <c r="AJ1242" s="37" t="e">
        <f t="shared" si="802"/>
        <v>#DIV/0!</v>
      </c>
      <c r="AK1242" s="37" t="e">
        <f t="shared" si="803"/>
        <v>#DIV/0!</v>
      </c>
      <c r="AM1242" s="22">
        <f t="shared" si="778"/>
        <v>11.57266762142695</v>
      </c>
      <c r="AN1242" s="37">
        <f t="shared" si="804"/>
        <v>0</v>
      </c>
      <c r="AO1242" s="37" t="e">
        <f t="shared" si="805"/>
        <v>#DIV/0!</v>
      </c>
      <c r="AP1242" s="37" t="e">
        <f t="shared" si="806"/>
        <v>#DIV/0!</v>
      </c>
      <c r="AQ1242" s="37" t="e">
        <f t="shared" si="807"/>
        <v>#DIV/0!</v>
      </c>
      <c r="AS1242" s="22">
        <f t="shared" si="779"/>
        <v>11.57266762142695</v>
      </c>
      <c r="AT1242" s="37">
        <f t="shared" si="808"/>
        <v>0</v>
      </c>
      <c r="AU1242" s="37" t="e">
        <f t="shared" si="809"/>
        <v>#DIV/0!</v>
      </c>
      <c r="AV1242" s="37" t="e">
        <f t="shared" si="810"/>
        <v>#DIV/0!</v>
      </c>
      <c r="AW1242" s="37" t="e">
        <f t="shared" si="811"/>
        <v>#DIV/0!</v>
      </c>
      <c r="AY1242" s="1">
        <f t="shared" si="789"/>
        <v>236.10362187981318</v>
      </c>
      <c r="AZ1242" s="1">
        <f t="shared" si="790"/>
        <v>11.57266762142695</v>
      </c>
    </row>
    <row r="1243" spans="1:52" hidden="1" x14ac:dyDescent="0.25">
      <c r="A1243" s="3"/>
      <c r="B1243" s="4"/>
      <c r="C1243" s="4">
        <f t="shared" si="791"/>
        <v>204</v>
      </c>
      <c r="D1243" s="21">
        <f t="shared" si="780"/>
        <v>236.08461892209581</v>
      </c>
      <c r="E1243" s="37">
        <f t="shared" si="792"/>
        <v>6.2960000000000002E-2</v>
      </c>
      <c r="F1243" s="37">
        <f t="shared" si="793"/>
        <v>100</v>
      </c>
      <c r="G1243" s="37">
        <f t="shared" si="781"/>
        <v>6.2920385325399134E-2</v>
      </c>
      <c r="H1243" s="23">
        <f t="shared" si="794"/>
        <v>19.140168709572922</v>
      </c>
      <c r="I1243" s="22">
        <f t="shared" si="795"/>
        <v>8.8339240198028857E-2</v>
      </c>
      <c r="J1243" s="22">
        <f t="shared" si="796"/>
        <v>0.7</v>
      </c>
      <c r="K1243" s="21">
        <f t="shared" si="797"/>
        <v>45</v>
      </c>
      <c r="L1243" s="8"/>
      <c r="M1243" s="11">
        <f t="shared" si="770"/>
        <v>11.572026644689352</v>
      </c>
      <c r="N1243" s="9">
        <f t="shared" si="771"/>
        <v>11.571385483533525</v>
      </c>
      <c r="O1243" s="10">
        <f t="shared" si="798"/>
        <v>-6.4116115582635302E-4</v>
      </c>
      <c r="P1243" s="10">
        <f t="shared" si="782"/>
        <v>64.116115582660157</v>
      </c>
      <c r="Q1243" s="10">
        <f t="shared" si="783"/>
        <v>0.34883696356997534</v>
      </c>
      <c r="R1243" s="10">
        <f t="shared" si="784"/>
        <v>0.34881892321672087</v>
      </c>
      <c r="S1243" s="9"/>
      <c r="T1243" s="9">
        <f t="shared" si="772"/>
        <v>11.572026644689352</v>
      </c>
      <c r="U1243" s="10">
        <f t="shared" si="785"/>
        <v>0</v>
      </c>
      <c r="V1243" s="10" t="e">
        <f t="shared" si="786"/>
        <v>#DIV/0!</v>
      </c>
      <c r="W1243" s="10" t="e">
        <f t="shared" si="787"/>
        <v>#DIV/0!</v>
      </c>
      <c r="X1243" s="10" t="e">
        <f t="shared" si="788"/>
        <v>#DIV/0!</v>
      </c>
      <c r="Z1243" s="22">
        <f t="shared" si="773"/>
        <v>11.572026644689352</v>
      </c>
      <c r="AA1243" s="37">
        <f t="shared" si="774"/>
        <v>0</v>
      </c>
      <c r="AB1243" s="37" t="e">
        <f t="shared" si="775"/>
        <v>#DIV/0!</v>
      </c>
      <c r="AC1243" s="37" t="e">
        <f t="shared" si="776"/>
        <v>#DIV/0!</v>
      </c>
      <c r="AD1243" s="37" t="e">
        <f t="shared" si="799"/>
        <v>#DIV/0!</v>
      </c>
      <c r="AG1243" s="22">
        <f t="shared" si="777"/>
        <v>11.572026644689352</v>
      </c>
      <c r="AH1243" s="37">
        <f t="shared" si="800"/>
        <v>0</v>
      </c>
      <c r="AI1243" s="37" t="e">
        <f t="shared" si="801"/>
        <v>#DIV/0!</v>
      </c>
      <c r="AJ1243" s="37" t="e">
        <f t="shared" si="802"/>
        <v>#DIV/0!</v>
      </c>
      <c r="AK1243" s="37" t="e">
        <f t="shared" si="803"/>
        <v>#DIV/0!</v>
      </c>
      <c r="AM1243" s="22">
        <f t="shared" si="778"/>
        <v>11.572026644689352</v>
      </c>
      <c r="AN1243" s="37">
        <f t="shared" si="804"/>
        <v>0</v>
      </c>
      <c r="AO1243" s="37" t="e">
        <f t="shared" si="805"/>
        <v>#DIV/0!</v>
      </c>
      <c r="AP1243" s="37" t="e">
        <f t="shared" si="806"/>
        <v>#DIV/0!</v>
      </c>
      <c r="AQ1243" s="37" t="e">
        <f t="shared" si="807"/>
        <v>#DIV/0!</v>
      </c>
      <c r="AS1243" s="22">
        <f t="shared" si="779"/>
        <v>11.572026644689352</v>
      </c>
      <c r="AT1243" s="37">
        <f t="shared" si="808"/>
        <v>0</v>
      </c>
      <c r="AU1243" s="37" t="e">
        <f t="shared" si="809"/>
        <v>#DIV/0!</v>
      </c>
      <c r="AV1243" s="37" t="e">
        <f t="shared" si="810"/>
        <v>#DIV/0!</v>
      </c>
      <c r="AW1243" s="37" t="e">
        <f t="shared" si="811"/>
        <v>#DIV/0!</v>
      </c>
      <c r="AY1243" s="1">
        <f t="shared" si="789"/>
        <v>236.08461892209581</v>
      </c>
      <c r="AZ1243" s="1">
        <f t="shared" si="790"/>
        <v>11.572026644689352</v>
      </c>
    </row>
    <row r="1244" spans="1:52" hidden="1" x14ac:dyDescent="0.25">
      <c r="A1244" s="3"/>
      <c r="B1244" s="4"/>
      <c r="C1244" s="4">
        <f t="shared" si="791"/>
        <v>205</v>
      </c>
      <c r="D1244" s="21">
        <f t="shared" si="780"/>
        <v>236.06561285630806</v>
      </c>
      <c r="E1244" s="37">
        <f t="shared" si="792"/>
        <v>6.2950000000000006E-2</v>
      </c>
      <c r="F1244" s="37">
        <f t="shared" si="793"/>
        <v>100</v>
      </c>
      <c r="G1244" s="37">
        <f t="shared" si="781"/>
        <v>6.2910397904519119E-2</v>
      </c>
      <c r="H1244" s="23">
        <f t="shared" si="794"/>
        <v>19.140168709572922</v>
      </c>
      <c r="I1244" s="22">
        <f t="shared" si="795"/>
        <v>8.8339240198028857E-2</v>
      </c>
      <c r="J1244" s="22">
        <f t="shared" si="796"/>
        <v>0.7</v>
      </c>
      <c r="K1244" s="21">
        <f t="shared" si="797"/>
        <v>45</v>
      </c>
      <c r="L1244" s="8"/>
      <c r="M1244" s="11">
        <f t="shared" si="770"/>
        <v>11.571385483533525</v>
      </c>
      <c r="N1244" s="9">
        <f t="shared" si="771"/>
        <v>11.570744137895351</v>
      </c>
      <c r="O1244" s="10">
        <f t="shared" si="798"/>
        <v>-6.413456381739735E-4</v>
      </c>
      <c r="P1244" s="10">
        <f t="shared" si="782"/>
        <v>64.134563817333216</v>
      </c>
      <c r="Q1244" s="10">
        <f t="shared" si="783"/>
        <v>0.3489012441981385</v>
      </c>
      <c r="R1244" s="10">
        <f t="shared" si="784"/>
        <v>0.34888319943489504</v>
      </c>
      <c r="S1244" s="9"/>
      <c r="T1244" s="9">
        <f t="shared" si="772"/>
        <v>11.571385483533525</v>
      </c>
      <c r="U1244" s="10">
        <f t="shared" si="785"/>
        <v>0</v>
      </c>
      <c r="V1244" s="10" t="e">
        <f t="shared" si="786"/>
        <v>#DIV/0!</v>
      </c>
      <c r="W1244" s="10" t="e">
        <f t="shared" si="787"/>
        <v>#DIV/0!</v>
      </c>
      <c r="X1244" s="10" t="e">
        <f t="shared" si="788"/>
        <v>#DIV/0!</v>
      </c>
      <c r="Z1244" s="22">
        <f t="shared" si="773"/>
        <v>11.571385483533525</v>
      </c>
      <c r="AA1244" s="37">
        <f t="shared" si="774"/>
        <v>0</v>
      </c>
      <c r="AB1244" s="37" t="e">
        <f t="shared" si="775"/>
        <v>#DIV/0!</v>
      </c>
      <c r="AC1244" s="37" t="e">
        <f t="shared" si="776"/>
        <v>#DIV/0!</v>
      </c>
      <c r="AD1244" s="37" t="e">
        <f t="shared" si="799"/>
        <v>#DIV/0!</v>
      </c>
      <c r="AG1244" s="22">
        <f t="shared" si="777"/>
        <v>11.571385483533525</v>
      </c>
      <c r="AH1244" s="37">
        <f t="shared" si="800"/>
        <v>0</v>
      </c>
      <c r="AI1244" s="37" t="e">
        <f t="shared" si="801"/>
        <v>#DIV/0!</v>
      </c>
      <c r="AJ1244" s="37" t="e">
        <f t="shared" si="802"/>
        <v>#DIV/0!</v>
      </c>
      <c r="AK1244" s="37" t="e">
        <f t="shared" si="803"/>
        <v>#DIV/0!</v>
      </c>
      <c r="AM1244" s="22">
        <f t="shared" si="778"/>
        <v>11.571385483533525</v>
      </c>
      <c r="AN1244" s="37">
        <f t="shared" si="804"/>
        <v>0</v>
      </c>
      <c r="AO1244" s="37" t="e">
        <f t="shared" si="805"/>
        <v>#DIV/0!</v>
      </c>
      <c r="AP1244" s="37" t="e">
        <f t="shared" si="806"/>
        <v>#DIV/0!</v>
      </c>
      <c r="AQ1244" s="37" t="e">
        <f t="shared" si="807"/>
        <v>#DIV/0!</v>
      </c>
      <c r="AS1244" s="22">
        <f t="shared" si="779"/>
        <v>11.571385483533525</v>
      </c>
      <c r="AT1244" s="37">
        <f t="shared" si="808"/>
        <v>0</v>
      </c>
      <c r="AU1244" s="37" t="e">
        <f t="shared" si="809"/>
        <v>#DIV/0!</v>
      </c>
      <c r="AV1244" s="37" t="e">
        <f t="shared" si="810"/>
        <v>#DIV/0!</v>
      </c>
      <c r="AW1244" s="37" t="e">
        <f t="shared" si="811"/>
        <v>#DIV/0!</v>
      </c>
      <c r="AY1244" s="1">
        <f t="shared" si="789"/>
        <v>236.06561285630806</v>
      </c>
      <c r="AZ1244" s="1">
        <f t="shared" si="790"/>
        <v>11.571385483533525</v>
      </c>
    </row>
    <row r="1245" spans="1:52" hidden="1" x14ac:dyDescent="0.25">
      <c r="A1245" s="3"/>
      <c r="B1245" s="4"/>
      <c r="C1245" s="4">
        <f t="shared" si="791"/>
        <v>206</v>
      </c>
      <c r="D1245" s="21">
        <f t="shared" si="780"/>
        <v>236.04660368198694</v>
      </c>
      <c r="E1245" s="37">
        <f t="shared" si="792"/>
        <v>6.2939999999999996E-2</v>
      </c>
      <c r="F1245" s="37">
        <f t="shared" si="793"/>
        <v>100</v>
      </c>
      <c r="G1245" s="37">
        <f t="shared" si="781"/>
        <v>6.2900410481642854E-2</v>
      </c>
      <c r="H1245" s="23">
        <f t="shared" si="794"/>
        <v>19.140168709572922</v>
      </c>
      <c r="I1245" s="22">
        <f t="shared" si="795"/>
        <v>8.8339240198028857E-2</v>
      </c>
      <c r="J1245" s="22">
        <f t="shared" si="796"/>
        <v>0.7</v>
      </c>
      <c r="K1245" s="21">
        <f t="shared" si="797"/>
        <v>45</v>
      </c>
      <c r="L1245" s="8"/>
      <c r="M1245" s="11">
        <f t="shared" si="770"/>
        <v>11.570744137895351</v>
      </c>
      <c r="N1245" s="9">
        <f t="shared" si="771"/>
        <v>11.570102607710712</v>
      </c>
      <c r="O1245" s="10">
        <f t="shared" si="798"/>
        <v>-6.4153018463919409E-4</v>
      </c>
      <c r="P1245" s="10">
        <f t="shared" si="782"/>
        <v>64.153018463944278</v>
      </c>
      <c r="Q1245" s="10">
        <f t="shared" si="783"/>
        <v>0.3489655405045628</v>
      </c>
      <c r="R1245" s="10">
        <f t="shared" si="784"/>
        <v>0.34894749133059982</v>
      </c>
      <c r="S1245" s="9"/>
      <c r="T1245" s="9">
        <f t="shared" si="772"/>
        <v>11.570744137895351</v>
      </c>
      <c r="U1245" s="10">
        <f t="shared" si="785"/>
        <v>0</v>
      </c>
      <c r="V1245" s="10" t="e">
        <f t="shared" si="786"/>
        <v>#DIV/0!</v>
      </c>
      <c r="W1245" s="10" t="e">
        <f t="shared" si="787"/>
        <v>#DIV/0!</v>
      </c>
      <c r="X1245" s="10" t="e">
        <f t="shared" si="788"/>
        <v>#DIV/0!</v>
      </c>
      <c r="Z1245" s="22">
        <f t="shared" si="773"/>
        <v>11.570744137895351</v>
      </c>
      <c r="AA1245" s="37">
        <f t="shared" si="774"/>
        <v>0</v>
      </c>
      <c r="AB1245" s="37" t="e">
        <f t="shared" si="775"/>
        <v>#DIV/0!</v>
      </c>
      <c r="AC1245" s="37" t="e">
        <f t="shared" si="776"/>
        <v>#DIV/0!</v>
      </c>
      <c r="AD1245" s="37" t="e">
        <f t="shared" si="799"/>
        <v>#DIV/0!</v>
      </c>
      <c r="AG1245" s="22">
        <f t="shared" si="777"/>
        <v>11.570744137895351</v>
      </c>
      <c r="AH1245" s="37">
        <f t="shared" si="800"/>
        <v>0</v>
      </c>
      <c r="AI1245" s="37" t="e">
        <f t="shared" si="801"/>
        <v>#DIV/0!</v>
      </c>
      <c r="AJ1245" s="37" t="e">
        <f t="shared" si="802"/>
        <v>#DIV/0!</v>
      </c>
      <c r="AK1245" s="37" t="e">
        <f t="shared" si="803"/>
        <v>#DIV/0!</v>
      </c>
      <c r="AM1245" s="22">
        <f t="shared" si="778"/>
        <v>11.570744137895351</v>
      </c>
      <c r="AN1245" s="37">
        <f t="shared" si="804"/>
        <v>0</v>
      </c>
      <c r="AO1245" s="37" t="e">
        <f t="shared" si="805"/>
        <v>#DIV/0!</v>
      </c>
      <c r="AP1245" s="37" t="e">
        <f t="shared" si="806"/>
        <v>#DIV/0!</v>
      </c>
      <c r="AQ1245" s="37" t="e">
        <f t="shared" si="807"/>
        <v>#DIV/0!</v>
      </c>
      <c r="AS1245" s="22">
        <f t="shared" si="779"/>
        <v>11.570744137895351</v>
      </c>
      <c r="AT1245" s="37">
        <f t="shared" si="808"/>
        <v>0</v>
      </c>
      <c r="AU1245" s="37" t="e">
        <f t="shared" si="809"/>
        <v>#DIV/0!</v>
      </c>
      <c r="AV1245" s="37" t="e">
        <f t="shared" si="810"/>
        <v>#DIV/0!</v>
      </c>
      <c r="AW1245" s="37" t="e">
        <f t="shared" si="811"/>
        <v>#DIV/0!</v>
      </c>
      <c r="AY1245" s="1">
        <f t="shared" si="789"/>
        <v>236.04660368198694</v>
      </c>
      <c r="AZ1245" s="1">
        <f t="shared" si="790"/>
        <v>11.570744137895351</v>
      </c>
    </row>
    <row r="1246" spans="1:52" hidden="1" x14ac:dyDescent="0.25">
      <c r="A1246" s="3"/>
      <c r="B1246" s="4"/>
      <c r="C1246" s="4">
        <f t="shared" si="791"/>
        <v>207</v>
      </c>
      <c r="D1246" s="21">
        <f t="shared" si="780"/>
        <v>236.02759139866927</v>
      </c>
      <c r="E1246" s="37">
        <f t="shared" si="792"/>
        <v>6.293E-2</v>
      </c>
      <c r="F1246" s="37">
        <f t="shared" si="793"/>
        <v>100</v>
      </c>
      <c r="G1246" s="37">
        <f t="shared" si="781"/>
        <v>6.2890423056770381E-2</v>
      </c>
      <c r="H1246" s="23">
        <f t="shared" si="794"/>
        <v>19.140168709572922</v>
      </c>
      <c r="I1246" s="22">
        <f t="shared" si="795"/>
        <v>8.8339240198028857E-2</v>
      </c>
      <c r="J1246" s="22">
        <f t="shared" si="796"/>
        <v>0.7</v>
      </c>
      <c r="K1246" s="21">
        <f t="shared" si="797"/>
        <v>45</v>
      </c>
      <c r="L1246" s="8"/>
      <c r="M1246" s="11">
        <f t="shared" si="770"/>
        <v>11.570102607710712</v>
      </c>
      <c r="N1246" s="9">
        <f t="shared" si="771"/>
        <v>11.569460892915497</v>
      </c>
      <c r="O1246" s="10">
        <f t="shared" si="798"/>
        <v>-6.4171479521490937E-4</v>
      </c>
      <c r="P1246" s="10">
        <f t="shared" si="782"/>
        <v>64.17147952151582</v>
      </c>
      <c r="Q1246" s="10">
        <f t="shared" si="783"/>
        <v>0.34902985247492285</v>
      </c>
      <c r="R1246" s="10">
        <f t="shared" si="784"/>
        <v>0.34901179888818717</v>
      </c>
      <c r="S1246" s="9"/>
      <c r="T1246" s="9">
        <f t="shared" si="772"/>
        <v>11.570102607710712</v>
      </c>
      <c r="U1246" s="10">
        <f t="shared" si="785"/>
        <v>0</v>
      </c>
      <c r="V1246" s="10" t="e">
        <f t="shared" si="786"/>
        <v>#DIV/0!</v>
      </c>
      <c r="W1246" s="10" t="e">
        <f t="shared" si="787"/>
        <v>#DIV/0!</v>
      </c>
      <c r="X1246" s="10" t="e">
        <f t="shared" si="788"/>
        <v>#DIV/0!</v>
      </c>
      <c r="Z1246" s="22">
        <f t="shared" si="773"/>
        <v>11.570102607710712</v>
      </c>
      <c r="AA1246" s="37">
        <f t="shared" si="774"/>
        <v>0</v>
      </c>
      <c r="AB1246" s="37" t="e">
        <f t="shared" si="775"/>
        <v>#DIV/0!</v>
      </c>
      <c r="AC1246" s="37" t="e">
        <f t="shared" si="776"/>
        <v>#DIV/0!</v>
      </c>
      <c r="AD1246" s="37" t="e">
        <f t="shared" si="799"/>
        <v>#DIV/0!</v>
      </c>
      <c r="AG1246" s="22">
        <f t="shared" si="777"/>
        <v>11.570102607710712</v>
      </c>
      <c r="AH1246" s="37">
        <f t="shared" si="800"/>
        <v>0</v>
      </c>
      <c r="AI1246" s="37" t="e">
        <f t="shared" si="801"/>
        <v>#DIV/0!</v>
      </c>
      <c r="AJ1246" s="37" t="e">
        <f t="shared" si="802"/>
        <v>#DIV/0!</v>
      </c>
      <c r="AK1246" s="37" t="e">
        <f t="shared" si="803"/>
        <v>#DIV/0!</v>
      </c>
      <c r="AM1246" s="22">
        <f t="shared" si="778"/>
        <v>11.570102607710712</v>
      </c>
      <c r="AN1246" s="37">
        <f t="shared" si="804"/>
        <v>0</v>
      </c>
      <c r="AO1246" s="37" t="e">
        <f t="shared" si="805"/>
        <v>#DIV/0!</v>
      </c>
      <c r="AP1246" s="37" t="e">
        <f t="shared" si="806"/>
        <v>#DIV/0!</v>
      </c>
      <c r="AQ1246" s="37" t="e">
        <f t="shared" si="807"/>
        <v>#DIV/0!</v>
      </c>
      <c r="AS1246" s="22">
        <f t="shared" si="779"/>
        <v>11.570102607710712</v>
      </c>
      <c r="AT1246" s="37">
        <f t="shared" si="808"/>
        <v>0</v>
      </c>
      <c r="AU1246" s="37" t="e">
        <f t="shared" si="809"/>
        <v>#DIV/0!</v>
      </c>
      <c r="AV1246" s="37" t="e">
        <f t="shared" si="810"/>
        <v>#DIV/0!</v>
      </c>
      <c r="AW1246" s="37" t="e">
        <f t="shared" si="811"/>
        <v>#DIV/0!</v>
      </c>
      <c r="AY1246" s="1">
        <f t="shared" si="789"/>
        <v>236.02759139866927</v>
      </c>
      <c r="AZ1246" s="1">
        <f t="shared" si="790"/>
        <v>11.570102607710712</v>
      </c>
    </row>
    <row r="1247" spans="1:52" hidden="1" x14ac:dyDescent="0.25">
      <c r="A1247" s="3"/>
      <c r="B1247" s="4"/>
      <c r="C1247" s="4">
        <f t="shared" si="791"/>
        <v>208</v>
      </c>
      <c r="D1247" s="21">
        <f t="shared" si="780"/>
        <v>236.00857600589131</v>
      </c>
      <c r="E1247" s="37">
        <f t="shared" si="792"/>
        <v>6.2920000000000004E-2</v>
      </c>
      <c r="F1247" s="37">
        <f t="shared" si="793"/>
        <v>100</v>
      </c>
      <c r="G1247" s="37">
        <f t="shared" si="781"/>
        <v>6.2880435629901671E-2</v>
      </c>
      <c r="H1247" s="23">
        <f t="shared" si="794"/>
        <v>19.140168709572922</v>
      </c>
      <c r="I1247" s="22">
        <f t="shared" si="795"/>
        <v>8.8339240198028857E-2</v>
      </c>
      <c r="J1247" s="22">
        <f t="shared" si="796"/>
        <v>0.7</v>
      </c>
      <c r="K1247" s="21">
        <f t="shared" si="797"/>
        <v>45</v>
      </c>
      <c r="L1247" s="8"/>
      <c r="M1247" s="11">
        <f t="shared" si="770"/>
        <v>11.569460892915497</v>
      </c>
      <c r="N1247" s="9">
        <f t="shared" si="771"/>
        <v>11.56881899344552</v>
      </c>
      <c r="O1247" s="10">
        <f t="shared" si="798"/>
        <v>-6.4189946997750269E-4</v>
      </c>
      <c r="P1247" s="10">
        <f t="shared" si="782"/>
        <v>64.189946997775152</v>
      </c>
      <c r="Q1247" s="10">
        <f t="shared" si="783"/>
        <v>0.34909418014223736</v>
      </c>
      <c r="R1247" s="10">
        <f t="shared" si="784"/>
        <v>0.34907612214216915</v>
      </c>
      <c r="S1247" s="9"/>
      <c r="T1247" s="9">
        <f t="shared" si="772"/>
        <v>11.569460892915497</v>
      </c>
      <c r="U1247" s="10">
        <f t="shared" si="785"/>
        <v>0</v>
      </c>
      <c r="V1247" s="10" t="e">
        <f t="shared" si="786"/>
        <v>#DIV/0!</v>
      </c>
      <c r="W1247" s="10" t="e">
        <f t="shared" si="787"/>
        <v>#DIV/0!</v>
      </c>
      <c r="X1247" s="10" t="e">
        <f t="shared" si="788"/>
        <v>#DIV/0!</v>
      </c>
      <c r="Z1247" s="22">
        <f t="shared" si="773"/>
        <v>11.569460892915497</v>
      </c>
      <c r="AA1247" s="37">
        <f t="shared" si="774"/>
        <v>0</v>
      </c>
      <c r="AB1247" s="37" t="e">
        <f t="shared" si="775"/>
        <v>#DIV/0!</v>
      </c>
      <c r="AC1247" s="37" t="e">
        <f t="shared" si="776"/>
        <v>#DIV/0!</v>
      </c>
      <c r="AD1247" s="37" t="e">
        <f t="shared" si="799"/>
        <v>#DIV/0!</v>
      </c>
      <c r="AG1247" s="22">
        <f t="shared" si="777"/>
        <v>11.569460892915497</v>
      </c>
      <c r="AH1247" s="37">
        <f t="shared" si="800"/>
        <v>0</v>
      </c>
      <c r="AI1247" s="37" t="e">
        <f t="shared" si="801"/>
        <v>#DIV/0!</v>
      </c>
      <c r="AJ1247" s="37" t="e">
        <f t="shared" si="802"/>
        <v>#DIV/0!</v>
      </c>
      <c r="AK1247" s="37" t="e">
        <f t="shared" si="803"/>
        <v>#DIV/0!</v>
      </c>
      <c r="AM1247" s="22">
        <f t="shared" si="778"/>
        <v>11.569460892915497</v>
      </c>
      <c r="AN1247" s="37">
        <f t="shared" si="804"/>
        <v>0</v>
      </c>
      <c r="AO1247" s="37" t="e">
        <f t="shared" si="805"/>
        <v>#DIV/0!</v>
      </c>
      <c r="AP1247" s="37" t="e">
        <f t="shared" si="806"/>
        <v>#DIV/0!</v>
      </c>
      <c r="AQ1247" s="37" t="e">
        <f t="shared" si="807"/>
        <v>#DIV/0!</v>
      </c>
      <c r="AS1247" s="22">
        <f t="shared" si="779"/>
        <v>11.569460892915497</v>
      </c>
      <c r="AT1247" s="37">
        <f t="shared" si="808"/>
        <v>0</v>
      </c>
      <c r="AU1247" s="37" t="e">
        <f t="shared" si="809"/>
        <v>#DIV/0!</v>
      </c>
      <c r="AV1247" s="37" t="e">
        <f t="shared" si="810"/>
        <v>#DIV/0!</v>
      </c>
      <c r="AW1247" s="37" t="e">
        <f t="shared" si="811"/>
        <v>#DIV/0!</v>
      </c>
      <c r="AY1247" s="1">
        <f t="shared" si="789"/>
        <v>236.00857600589131</v>
      </c>
      <c r="AZ1247" s="1">
        <f t="shared" si="790"/>
        <v>11.569460892915497</v>
      </c>
    </row>
    <row r="1248" spans="1:52" hidden="1" x14ac:dyDescent="0.25">
      <c r="A1248" s="3"/>
      <c r="B1248" s="4"/>
      <c r="C1248" s="4">
        <f t="shared" si="791"/>
        <v>209</v>
      </c>
      <c r="D1248" s="21">
        <f t="shared" si="780"/>
        <v>235.98955750319033</v>
      </c>
      <c r="E1248" s="37">
        <f t="shared" si="792"/>
        <v>6.2910000000000008E-2</v>
      </c>
      <c r="F1248" s="37">
        <f t="shared" si="793"/>
        <v>100</v>
      </c>
      <c r="G1248" s="37">
        <f t="shared" si="781"/>
        <v>6.2870448201036724E-2</v>
      </c>
      <c r="H1248" s="23">
        <f t="shared" si="794"/>
        <v>19.140168709572922</v>
      </c>
      <c r="I1248" s="22">
        <f t="shared" si="795"/>
        <v>8.8339240198028857E-2</v>
      </c>
      <c r="J1248" s="22">
        <f t="shared" si="796"/>
        <v>0.7</v>
      </c>
      <c r="K1248" s="21">
        <f t="shared" si="797"/>
        <v>45</v>
      </c>
      <c r="L1248" s="8"/>
      <c r="M1248" s="11">
        <f t="shared" si="770"/>
        <v>11.56881899344552</v>
      </c>
      <c r="N1248" s="9">
        <f t="shared" si="771"/>
        <v>11.568176909236611</v>
      </c>
      <c r="O1248" s="10">
        <f t="shared" si="798"/>
        <v>-6.4208420890921047E-4</v>
      </c>
      <c r="P1248" s="10">
        <f t="shared" si="782"/>
        <v>64.208420890856829</v>
      </c>
      <c r="Q1248" s="10">
        <f t="shared" si="783"/>
        <v>0.34915852348734616</v>
      </c>
      <c r="R1248" s="10">
        <f t="shared" si="784"/>
        <v>0.34914046107492203</v>
      </c>
      <c r="S1248" s="9"/>
      <c r="T1248" s="9">
        <f t="shared" si="772"/>
        <v>11.56881899344552</v>
      </c>
      <c r="U1248" s="10">
        <f t="shared" si="785"/>
        <v>0</v>
      </c>
      <c r="V1248" s="10" t="e">
        <f t="shared" si="786"/>
        <v>#DIV/0!</v>
      </c>
      <c r="W1248" s="10" t="e">
        <f t="shared" si="787"/>
        <v>#DIV/0!</v>
      </c>
      <c r="X1248" s="10" t="e">
        <f t="shared" si="788"/>
        <v>#DIV/0!</v>
      </c>
      <c r="Z1248" s="22">
        <f t="shared" si="773"/>
        <v>11.56881899344552</v>
      </c>
      <c r="AA1248" s="37">
        <f t="shared" si="774"/>
        <v>0</v>
      </c>
      <c r="AB1248" s="37" t="e">
        <f t="shared" si="775"/>
        <v>#DIV/0!</v>
      </c>
      <c r="AC1248" s="37" t="e">
        <f t="shared" si="776"/>
        <v>#DIV/0!</v>
      </c>
      <c r="AD1248" s="37" t="e">
        <f t="shared" si="799"/>
        <v>#DIV/0!</v>
      </c>
      <c r="AG1248" s="22">
        <f t="shared" si="777"/>
        <v>11.56881899344552</v>
      </c>
      <c r="AH1248" s="37">
        <f t="shared" si="800"/>
        <v>0</v>
      </c>
      <c r="AI1248" s="37" t="e">
        <f t="shared" si="801"/>
        <v>#DIV/0!</v>
      </c>
      <c r="AJ1248" s="37" t="e">
        <f t="shared" si="802"/>
        <v>#DIV/0!</v>
      </c>
      <c r="AK1248" s="37" t="e">
        <f t="shared" si="803"/>
        <v>#DIV/0!</v>
      </c>
      <c r="AM1248" s="22">
        <f t="shared" si="778"/>
        <v>11.56881899344552</v>
      </c>
      <c r="AN1248" s="37">
        <f t="shared" si="804"/>
        <v>0</v>
      </c>
      <c r="AO1248" s="37" t="e">
        <f t="shared" si="805"/>
        <v>#DIV/0!</v>
      </c>
      <c r="AP1248" s="37" t="e">
        <f t="shared" si="806"/>
        <v>#DIV/0!</v>
      </c>
      <c r="AQ1248" s="37" t="e">
        <f t="shared" si="807"/>
        <v>#DIV/0!</v>
      </c>
      <c r="AS1248" s="22">
        <f t="shared" si="779"/>
        <v>11.56881899344552</v>
      </c>
      <c r="AT1248" s="37">
        <f t="shared" si="808"/>
        <v>0</v>
      </c>
      <c r="AU1248" s="37" t="e">
        <f t="shared" si="809"/>
        <v>#DIV/0!</v>
      </c>
      <c r="AV1248" s="37" t="e">
        <f t="shared" si="810"/>
        <v>#DIV/0!</v>
      </c>
      <c r="AW1248" s="37" t="e">
        <f t="shared" si="811"/>
        <v>#DIV/0!</v>
      </c>
      <c r="AY1248" s="1">
        <f t="shared" si="789"/>
        <v>235.98955750319033</v>
      </c>
      <c r="AZ1248" s="1">
        <f t="shared" si="790"/>
        <v>11.56881899344552</v>
      </c>
    </row>
    <row r="1249" spans="1:52" hidden="1" x14ac:dyDescent="0.25">
      <c r="A1249" s="3"/>
      <c r="B1249" s="4"/>
      <c r="C1249" s="4">
        <f t="shared" si="791"/>
        <v>210</v>
      </c>
      <c r="D1249" s="21">
        <f t="shared" si="780"/>
        <v>235.97053589010301</v>
      </c>
      <c r="E1249" s="37">
        <f t="shared" si="792"/>
        <v>6.2899999999999998E-2</v>
      </c>
      <c r="F1249" s="37">
        <f t="shared" si="793"/>
        <v>100</v>
      </c>
      <c r="G1249" s="37">
        <f t="shared" si="781"/>
        <v>6.2860460770175555E-2</v>
      </c>
      <c r="H1249" s="23">
        <f t="shared" si="794"/>
        <v>19.140168709572922</v>
      </c>
      <c r="I1249" s="22">
        <f t="shared" si="795"/>
        <v>8.8339240198028857E-2</v>
      </c>
      <c r="J1249" s="22">
        <f t="shared" si="796"/>
        <v>0.7</v>
      </c>
      <c r="K1249" s="21">
        <f t="shared" si="797"/>
        <v>45</v>
      </c>
      <c r="L1249" s="8"/>
      <c r="M1249" s="11">
        <f t="shared" si="770"/>
        <v>11.568176909236611</v>
      </c>
      <c r="N1249" s="9">
        <f t="shared" si="771"/>
        <v>11.567534640224563</v>
      </c>
      <c r="O1249" s="10">
        <f t="shared" si="798"/>
        <v>-6.4226901204733622E-4</v>
      </c>
      <c r="P1249" s="10">
        <f t="shared" si="782"/>
        <v>64.226901204758519</v>
      </c>
      <c r="Q1249" s="10">
        <f t="shared" si="783"/>
        <v>0.34922288252297345</v>
      </c>
      <c r="R1249" s="10">
        <f t="shared" si="784"/>
        <v>0.34920481569409267</v>
      </c>
      <c r="S1249" s="9"/>
      <c r="T1249" s="9">
        <f t="shared" si="772"/>
        <v>11.568176909236611</v>
      </c>
      <c r="U1249" s="10">
        <f t="shared" si="785"/>
        <v>0</v>
      </c>
      <c r="V1249" s="10" t="e">
        <f t="shared" si="786"/>
        <v>#DIV/0!</v>
      </c>
      <c r="W1249" s="10" t="e">
        <f t="shared" si="787"/>
        <v>#DIV/0!</v>
      </c>
      <c r="X1249" s="10" t="e">
        <f t="shared" si="788"/>
        <v>#DIV/0!</v>
      </c>
      <c r="Z1249" s="22">
        <f t="shared" si="773"/>
        <v>11.568176909236611</v>
      </c>
      <c r="AA1249" s="37">
        <f t="shared" si="774"/>
        <v>0</v>
      </c>
      <c r="AB1249" s="37" t="e">
        <f t="shared" si="775"/>
        <v>#DIV/0!</v>
      </c>
      <c r="AC1249" s="37" t="e">
        <f t="shared" si="776"/>
        <v>#DIV/0!</v>
      </c>
      <c r="AD1249" s="37" t="e">
        <f t="shared" si="799"/>
        <v>#DIV/0!</v>
      </c>
      <c r="AG1249" s="22">
        <f t="shared" si="777"/>
        <v>11.568176909236611</v>
      </c>
      <c r="AH1249" s="37">
        <f t="shared" si="800"/>
        <v>0</v>
      </c>
      <c r="AI1249" s="37" t="e">
        <f t="shared" si="801"/>
        <v>#DIV/0!</v>
      </c>
      <c r="AJ1249" s="37" t="e">
        <f t="shared" si="802"/>
        <v>#DIV/0!</v>
      </c>
      <c r="AK1249" s="37" t="e">
        <f t="shared" si="803"/>
        <v>#DIV/0!</v>
      </c>
      <c r="AM1249" s="22">
        <f t="shared" si="778"/>
        <v>11.568176909236611</v>
      </c>
      <c r="AN1249" s="37">
        <f t="shared" si="804"/>
        <v>0</v>
      </c>
      <c r="AO1249" s="37" t="e">
        <f t="shared" si="805"/>
        <v>#DIV/0!</v>
      </c>
      <c r="AP1249" s="37" t="e">
        <f t="shared" si="806"/>
        <v>#DIV/0!</v>
      </c>
      <c r="AQ1249" s="37" t="e">
        <f t="shared" si="807"/>
        <v>#DIV/0!</v>
      </c>
      <c r="AS1249" s="22">
        <f t="shared" si="779"/>
        <v>11.568176909236611</v>
      </c>
      <c r="AT1249" s="37">
        <f t="shared" si="808"/>
        <v>0</v>
      </c>
      <c r="AU1249" s="37" t="e">
        <f t="shared" si="809"/>
        <v>#DIV/0!</v>
      </c>
      <c r="AV1249" s="37" t="e">
        <f t="shared" si="810"/>
        <v>#DIV/0!</v>
      </c>
      <c r="AW1249" s="37" t="e">
        <f t="shared" si="811"/>
        <v>#DIV/0!</v>
      </c>
      <c r="AY1249" s="1">
        <f t="shared" si="789"/>
        <v>235.97053589010301</v>
      </c>
      <c r="AZ1249" s="1">
        <f t="shared" si="790"/>
        <v>11.568176909236611</v>
      </c>
    </row>
    <row r="1250" spans="1:52" hidden="1" x14ac:dyDescent="0.25">
      <c r="A1250" s="3"/>
      <c r="B1250" s="4"/>
      <c r="C1250" s="4">
        <f t="shared" si="791"/>
        <v>211</v>
      </c>
      <c r="D1250" s="21">
        <f t="shared" si="780"/>
        <v>235.95151116616631</v>
      </c>
      <c r="E1250" s="37">
        <f t="shared" si="792"/>
        <v>6.2890000000000001E-2</v>
      </c>
      <c r="F1250" s="37">
        <f t="shared" si="793"/>
        <v>100</v>
      </c>
      <c r="G1250" s="37">
        <f t="shared" si="781"/>
        <v>6.2850473337318163E-2</v>
      </c>
      <c r="H1250" s="23">
        <f t="shared" si="794"/>
        <v>19.140168709572922</v>
      </c>
      <c r="I1250" s="22">
        <f t="shared" si="795"/>
        <v>8.8339240198028857E-2</v>
      </c>
      <c r="J1250" s="22">
        <f t="shared" si="796"/>
        <v>0.7</v>
      </c>
      <c r="K1250" s="21">
        <f t="shared" si="797"/>
        <v>45</v>
      </c>
      <c r="L1250" s="8"/>
      <c r="M1250" s="11">
        <f t="shared" si="770"/>
        <v>11.567534640224563</v>
      </c>
      <c r="N1250" s="9">
        <f t="shared" si="771"/>
        <v>11.566892186345152</v>
      </c>
      <c r="O1250" s="10">
        <f t="shared" si="798"/>
        <v>-6.4245387941141985E-4</v>
      </c>
      <c r="P1250" s="10">
        <f t="shared" si="782"/>
        <v>64.245387941166896</v>
      </c>
      <c r="Q1250" s="10">
        <f t="shared" si="783"/>
        <v>0.34928725724927234</v>
      </c>
      <c r="R1250" s="10">
        <f t="shared" si="784"/>
        <v>0.34926918600522999</v>
      </c>
      <c r="S1250" s="9"/>
      <c r="T1250" s="9">
        <f t="shared" si="772"/>
        <v>11.567534640224563</v>
      </c>
      <c r="U1250" s="10">
        <f t="shared" si="785"/>
        <v>0</v>
      </c>
      <c r="V1250" s="10" t="e">
        <f t="shared" si="786"/>
        <v>#DIV/0!</v>
      </c>
      <c r="W1250" s="10" t="e">
        <f t="shared" si="787"/>
        <v>#DIV/0!</v>
      </c>
      <c r="X1250" s="10" t="e">
        <f t="shared" si="788"/>
        <v>#DIV/0!</v>
      </c>
      <c r="Z1250" s="22">
        <f t="shared" si="773"/>
        <v>11.567534640224563</v>
      </c>
      <c r="AA1250" s="37">
        <f t="shared" si="774"/>
        <v>0</v>
      </c>
      <c r="AB1250" s="37" t="e">
        <f t="shared" si="775"/>
        <v>#DIV/0!</v>
      </c>
      <c r="AC1250" s="37" t="e">
        <f t="shared" si="776"/>
        <v>#DIV/0!</v>
      </c>
      <c r="AD1250" s="37" t="e">
        <f t="shared" si="799"/>
        <v>#DIV/0!</v>
      </c>
      <c r="AG1250" s="22">
        <f t="shared" si="777"/>
        <v>11.567534640224563</v>
      </c>
      <c r="AH1250" s="37">
        <f t="shared" si="800"/>
        <v>0</v>
      </c>
      <c r="AI1250" s="37" t="e">
        <f t="shared" si="801"/>
        <v>#DIV/0!</v>
      </c>
      <c r="AJ1250" s="37" t="e">
        <f t="shared" si="802"/>
        <v>#DIV/0!</v>
      </c>
      <c r="AK1250" s="37" t="e">
        <f t="shared" si="803"/>
        <v>#DIV/0!</v>
      </c>
      <c r="AM1250" s="22">
        <f t="shared" si="778"/>
        <v>11.567534640224563</v>
      </c>
      <c r="AN1250" s="37">
        <f t="shared" si="804"/>
        <v>0</v>
      </c>
      <c r="AO1250" s="37" t="e">
        <f t="shared" si="805"/>
        <v>#DIV/0!</v>
      </c>
      <c r="AP1250" s="37" t="e">
        <f t="shared" si="806"/>
        <v>#DIV/0!</v>
      </c>
      <c r="AQ1250" s="37" t="e">
        <f t="shared" si="807"/>
        <v>#DIV/0!</v>
      </c>
      <c r="AS1250" s="22">
        <f t="shared" si="779"/>
        <v>11.567534640224563</v>
      </c>
      <c r="AT1250" s="37">
        <f t="shared" si="808"/>
        <v>0</v>
      </c>
      <c r="AU1250" s="37" t="e">
        <f t="shared" si="809"/>
        <v>#DIV/0!</v>
      </c>
      <c r="AV1250" s="37" t="e">
        <f t="shared" si="810"/>
        <v>#DIV/0!</v>
      </c>
      <c r="AW1250" s="37" t="e">
        <f t="shared" si="811"/>
        <v>#DIV/0!</v>
      </c>
      <c r="AY1250" s="1">
        <f t="shared" si="789"/>
        <v>235.95151116616631</v>
      </c>
      <c r="AZ1250" s="1">
        <f t="shared" si="790"/>
        <v>11.567534640224563</v>
      </c>
    </row>
    <row r="1251" spans="1:52" hidden="1" x14ac:dyDescent="0.25">
      <c r="A1251" s="3"/>
      <c r="B1251" s="4"/>
      <c r="C1251" s="4">
        <f t="shared" si="791"/>
        <v>212</v>
      </c>
      <c r="D1251" s="21">
        <f t="shared" si="780"/>
        <v>235.93248333091722</v>
      </c>
      <c r="E1251" s="37">
        <f t="shared" si="792"/>
        <v>6.2880000000000005E-2</v>
      </c>
      <c r="F1251" s="37">
        <f t="shared" si="793"/>
        <v>100</v>
      </c>
      <c r="G1251" s="37">
        <f t="shared" si="781"/>
        <v>6.2840485902464535E-2</v>
      </c>
      <c r="H1251" s="23">
        <f t="shared" si="794"/>
        <v>19.140168709572922</v>
      </c>
      <c r="I1251" s="22">
        <f t="shared" si="795"/>
        <v>8.8339240198028857E-2</v>
      </c>
      <c r="J1251" s="22">
        <f t="shared" si="796"/>
        <v>0.7</v>
      </c>
      <c r="K1251" s="21">
        <f t="shared" si="797"/>
        <v>45</v>
      </c>
      <c r="L1251" s="8"/>
      <c r="M1251" s="11">
        <f t="shared" si="770"/>
        <v>11.566892186345152</v>
      </c>
      <c r="N1251" s="9">
        <f t="shared" si="771"/>
        <v>11.566249547534126</v>
      </c>
      <c r="O1251" s="10">
        <f t="shared" si="798"/>
        <v>-6.4263881102633036E-4</v>
      </c>
      <c r="P1251" s="10">
        <f t="shared" si="782"/>
        <v>64.26388110256876</v>
      </c>
      <c r="Q1251" s="10">
        <f t="shared" si="783"/>
        <v>0.34935164767074323</v>
      </c>
      <c r="R1251" s="10">
        <f t="shared" si="784"/>
        <v>0.34933357201023302</v>
      </c>
      <c r="S1251" s="9"/>
      <c r="T1251" s="9">
        <f t="shared" si="772"/>
        <v>11.566892186345152</v>
      </c>
      <c r="U1251" s="10">
        <f t="shared" si="785"/>
        <v>0</v>
      </c>
      <c r="V1251" s="10" t="e">
        <f t="shared" si="786"/>
        <v>#DIV/0!</v>
      </c>
      <c r="W1251" s="10" t="e">
        <f t="shared" si="787"/>
        <v>#DIV/0!</v>
      </c>
      <c r="X1251" s="10" t="e">
        <f t="shared" si="788"/>
        <v>#DIV/0!</v>
      </c>
      <c r="Z1251" s="22">
        <f t="shared" si="773"/>
        <v>11.566892186345152</v>
      </c>
      <c r="AA1251" s="37">
        <f t="shared" si="774"/>
        <v>0</v>
      </c>
      <c r="AB1251" s="37" t="e">
        <f t="shared" si="775"/>
        <v>#DIV/0!</v>
      </c>
      <c r="AC1251" s="37" t="e">
        <f t="shared" si="776"/>
        <v>#DIV/0!</v>
      </c>
      <c r="AD1251" s="37" t="e">
        <f t="shared" si="799"/>
        <v>#DIV/0!</v>
      </c>
      <c r="AG1251" s="22">
        <f t="shared" si="777"/>
        <v>11.566892186345152</v>
      </c>
      <c r="AH1251" s="37">
        <f t="shared" si="800"/>
        <v>0</v>
      </c>
      <c r="AI1251" s="37" t="e">
        <f t="shared" si="801"/>
        <v>#DIV/0!</v>
      </c>
      <c r="AJ1251" s="37" t="e">
        <f t="shared" si="802"/>
        <v>#DIV/0!</v>
      </c>
      <c r="AK1251" s="37" t="e">
        <f t="shared" si="803"/>
        <v>#DIV/0!</v>
      </c>
      <c r="AM1251" s="22">
        <f t="shared" si="778"/>
        <v>11.566892186345152</v>
      </c>
      <c r="AN1251" s="37">
        <f t="shared" si="804"/>
        <v>0</v>
      </c>
      <c r="AO1251" s="37" t="e">
        <f t="shared" si="805"/>
        <v>#DIV/0!</v>
      </c>
      <c r="AP1251" s="37" t="e">
        <f t="shared" si="806"/>
        <v>#DIV/0!</v>
      </c>
      <c r="AQ1251" s="37" t="e">
        <f t="shared" si="807"/>
        <v>#DIV/0!</v>
      </c>
      <c r="AS1251" s="22">
        <f t="shared" si="779"/>
        <v>11.566892186345152</v>
      </c>
      <c r="AT1251" s="37">
        <f t="shared" si="808"/>
        <v>0</v>
      </c>
      <c r="AU1251" s="37" t="e">
        <f t="shared" si="809"/>
        <v>#DIV/0!</v>
      </c>
      <c r="AV1251" s="37" t="e">
        <f t="shared" si="810"/>
        <v>#DIV/0!</v>
      </c>
      <c r="AW1251" s="37" t="e">
        <f t="shared" si="811"/>
        <v>#DIV/0!</v>
      </c>
      <c r="AY1251" s="1">
        <f t="shared" si="789"/>
        <v>235.93248333091722</v>
      </c>
      <c r="AZ1251" s="1">
        <f t="shared" si="790"/>
        <v>11.566892186345152</v>
      </c>
    </row>
    <row r="1252" spans="1:52" hidden="1" x14ac:dyDescent="0.25">
      <c r="A1252" s="3"/>
      <c r="B1252" s="4"/>
      <c r="C1252" s="4">
        <f t="shared" si="791"/>
        <v>213</v>
      </c>
      <c r="D1252" s="21">
        <f t="shared" si="780"/>
        <v>235.9134523838928</v>
      </c>
      <c r="E1252" s="37">
        <f t="shared" si="792"/>
        <v>6.2869999999999995E-2</v>
      </c>
      <c r="F1252" s="37">
        <f t="shared" si="793"/>
        <v>100</v>
      </c>
      <c r="G1252" s="37">
        <f t="shared" si="781"/>
        <v>6.283049846561467E-2</v>
      </c>
      <c r="H1252" s="23">
        <f t="shared" si="794"/>
        <v>19.140168709572922</v>
      </c>
      <c r="I1252" s="22">
        <f t="shared" si="795"/>
        <v>8.8339240198028857E-2</v>
      </c>
      <c r="J1252" s="22">
        <f t="shared" si="796"/>
        <v>0.7</v>
      </c>
      <c r="K1252" s="21">
        <f t="shared" si="797"/>
        <v>45</v>
      </c>
      <c r="L1252" s="8"/>
      <c r="M1252" s="11">
        <f t="shared" si="770"/>
        <v>11.566249547534126</v>
      </c>
      <c r="N1252" s="9">
        <f t="shared" si="771"/>
        <v>11.565606723727223</v>
      </c>
      <c r="O1252" s="10">
        <f t="shared" si="798"/>
        <v>-6.4282380690272589E-4</v>
      </c>
      <c r="P1252" s="10">
        <f t="shared" si="782"/>
        <v>64.282380690297515</v>
      </c>
      <c r="Q1252" s="10">
        <f t="shared" si="783"/>
        <v>0.34941605378561286</v>
      </c>
      <c r="R1252" s="10">
        <f t="shared" si="784"/>
        <v>0.34939797370553932</v>
      </c>
      <c r="S1252" s="9"/>
      <c r="T1252" s="9">
        <f t="shared" si="772"/>
        <v>11.566249547534126</v>
      </c>
      <c r="U1252" s="10">
        <f t="shared" si="785"/>
        <v>0</v>
      </c>
      <c r="V1252" s="10" t="e">
        <f t="shared" si="786"/>
        <v>#DIV/0!</v>
      </c>
      <c r="W1252" s="10" t="e">
        <f t="shared" si="787"/>
        <v>#DIV/0!</v>
      </c>
      <c r="X1252" s="10" t="e">
        <f t="shared" si="788"/>
        <v>#DIV/0!</v>
      </c>
      <c r="Z1252" s="22">
        <f t="shared" si="773"/>
        <v>11.566249547534126</v>
      </c>
      <c r="AA1252" s="37">
        <f t="shared" si="774"/>
        <v>0</v>
      </c>
      <c r="AB1252" s="37" t="e">
        <f t="shared" si="775"/>
        <v>#DIV/0!</v>
      </c>
      <c r="AC1252" s="37" t="e">
        <f t="shared" si="776"/>
        <v>#DIV/0!</v>
      </c>
      <c r="AD1252" s="37" t="e">
        <f t="shared" si="799"/>
        <v>#DIV/0!</v>
      </c>
      <c r="AG1252" s="22">
        <f t="shared" si="777"/>
        <v>11.566249547534126</v>
      </c>
      <c r="AH1252" s="37">
        <f t="shared" si="800"/>
        <v>0</v>
      </c>
      <c r="AI1252" s="37" t="e">
        <f t="shared" si="801"/>
        <v>#DIV/0!</v>
      </c>
      <c r="AJ1252" s="37" t="e">
        <f t="shared" si="802"/>
        <v>#DIV/0!</v>
      </c>
      <c r="AK1252" s="37" t="e">
        <f t="shared" si="803"/>
        <v>#DIV/0!</v>
      </c>
      <c r="AM1252" s="22">
        <f t="shared" si="778"/>
        <v>11.566249547534126</v>
      </c>
      <c r="AN1252" s="37">
        <f t="shared" si="804"/>
        <v>0</v>
      </c>
      <c r="AO1252" s="37" t="e">
        <f t="shared" si="805"/>
        <v>#DIV/0!</v>
      </c>
      <c r="AP1252" s="37" t="e">
        <f t="shared" si="806"/>
        <v>#DIV/0!</v>
      </c>
      <c r="AQ1252" s="37" t="e">
        <f t="shared" si="807"/>
        <v>#DIV/0!</v>
      </c>
      <c r="AS1252" s="22">
        <f t="shared" si="779"/>
        <v>11.566249547534126</v>
      </c>
      <c r="AT1252" s="37">
        <f t="shared" si="808"/>
        <v>0</v>
      </c>
      <c r="AU1252" s="37" t="e">
        <f t="shared" si="809"/>
        <v>#DIV/0!</v>
      </c>
      <c r="AV1252" s="37" t="e">
        <f t="shared" si="810"/>
        <v>#DIV/0!</v>
      </c>
      <c r="AW1252" s="37" t="e">
        <f t="shared" si="811"/>
        <v>#DIV/0!</v>
      </c>
      <c r="AY1252" s="1">
        <f t="shared" si="789"/>
        <v>235.9134523838928</v>
      </c>
      <c r="AZ1252" s="1">
        <f t="shared" si="790"/>
        <v>11.566249547534126</v>
      </c>
    </row>
    <row r="1253" spans="1:52" hidden="1" x14ac:dyDescent="0.25">
      <c r="A1253" s="3"/>
      <c r="B1253" s="4"/>
      <c r="C1253" s="4">
        <f t="shared" si="791"/>
        <v>214</v>
      </c>
      <c r="D1253" s="21">
        <f t="shared" si="780"/>
        <v>235.89441832462998</v>
      </c>
      <c r="E1253" s="37">
        <f t="shared" si="792"/>
        <v>6.2859999999999999E-2</v>
      </c>
      <c r="F1253" s="37">
        <f t="shared" si="793"/>
        <v>100</v>
      </c>
      <c r="G1253" s="37">
        <f t="shared" si="781"/>
        <v>6.2820511026768569E-2</v>
      </c>
      <c r="H1253" s="23">
        <f t="shared" si="794"/>
        <v>19.140168709572922</v>
      </c>
      <c r="I1253" s="22">
        <f t="shared" si="795"/>
        <v>8.8339240198028857E-2</v>
      </c>
      <c r="J1253" s="22">
        <f t="shared" si="796"/>
        <v>0.7</v>
      </c>
      <c r="K1253" s="21">
        <f t="shared" si="797"/>
        <v>45</v>
      </c>
      <c r="L1253" s="8"/>
      <c r="M1253" s="11">
        <f t="shared" si="770"/>
        <v>11.565606723727223</v>
      </c>
      <c r="N1253" s="9">
        <f t="shared" si="771"/>
        <v>11.564963714860145</v>
      </c>
      <c r="O1253" s="10">
        <f t="shared" si="798"/>
        <v>-6.4300886707790994E-4</v>
      </c>
      <c r="P1253" s="10">
        <f t="shared" si="782"/>
        <v>64.30088670781592</v>
      </c>
      <c r="Q1253" s="10">
        <f t="shared" si="783"/>
        <v>0.34948047560367995</v>
      </c>
      <c r="R1253" s="10">
        <f t="shared" si="784"/>
        <v>0.34946239110503297</v>
      </c>
      <c r="S1253" s="9"/>
      <c r="T1253" s="9">
        <f t="shared" si="772"/>
        <v>11.565606723727223</v>
      </c>
      <c r="U1253" s="10">
        <f t="shared" si="785"/>
        <v>0</v>
      </c>
      <c r="V1253" s="10" t="e">
        <f t="shared" si="786"/>
        <v>#DIV/0!</v>
      </c>
      <c r="W1253" s="10" t="e">
        <f t="shared" si="787"/>
        <v>#DIV/0!</v>
      </c>
      <c r="X1253" s="10" t="e">
        <f t="shared" si="788"/>
        <v>#DIV/0!</v>
      </c>
      <c r="Z1253" s="22">
        <f t="shared" si="773"/>
        <v>11.565606723727223</v>
      </c>
      <c r="AA1253" s="37">
        <f t="shared" si="774"/>
        <v>0</v>
      </c>
      <c r="AB1253" s="37" t="e">
        <f t="shared" si="775"/>
        <v>#DIV/0!</v>
      </c>
      <c r="AC1253" s="37" t="e">
        <f t="shared" si="776"/>
        <v>#DIV/0!</v>
      </c>
      <c r="AD1253" s="37" t="e">
        <f t="shared" si="799"/>
        <v>#DIV/0!</v>
      </c>
      <c r="AG1253" s="22">
        <f t="shared" si="777"/>
        <v>11.565606723727223</v>
      </c>
      <c r="AH1253" s="37">
        <f t="shared" si="800"/>
        <v>0</v>
      </c>
      <c r="AI1253" s="37" t="e">
        <f t="shared" si="801"/>
        <v>#DIV/0!</v>
      </c>
      <c r="AJ1253" s="37" t="e">
        <f t="shared" si="802"/>
        <v>#DIV/0!</v>
      </c>
      <c r="AK1253" s="37" t="e">
        <f t="shared" si="803"/>
        <v>#DIV/0!</v>
      </c>
      <c r="AM1253" s="22">
        <f t="shared" si="778"/>
        <v>11.565606723727223</v>
      </c>
      <c r="AN1253" s="37">
        <f t="shared" si="804"/>
        <v>0</v>
      </c>
      <c r="AO1253" s="37" t="e">
        <f t="shared" si="805"/>
        <v>#DIV/0!</v>
      </c>
      <c r="AP1253" s="37" t="e">
        <f t="shared" si="806"/>
        <v>#DIV/0!</v>
      </c>
      <c r="AQ1253" s="37" t="e">
        <f t="shared" si="807"/>
        <v>#DIV/0!</v>
      </c>
      <c r="AS1253" s="22">
        <f t="shared" si="779"/>
        <v>11.565606723727223</v>
      </c>
      <c r="AT1253" s="37">
        <f t="shared" si="808"/>
        <v>0</v>
      </c>
      <c r="AU1253" s="37" t="e">
        <f t="shared" si="809"/>
        <v>#DIV/0!</v>
      </c>
      <c r="AV1253" s="37" t="e">
        <f t="shared" si="810"/>
        <v>#DIV/0!</v>
      </c>
      <c r="AW1253" s="37" t="e">
        <f t="shared" si="811"/>
        <v>#DIV/0!</v>
      </c>
      <c r="AY1253" s="1">
        <f t="shared" si="789"/>
        <v>235.89441832462998</v>
      </c>
      <c r="AZ1253" s="1">
        <f t="shared" si="790"/>
        <v>11.565606723727223</v>
      </c>
    </row>
    <row r="1254" spans="1:52" hidden="1" x14ac:dyDescent="0.25">
      <c r="A1254" s="3"/>
      <c r="B1254" s="4"/>
      <c r="C1254" s="4">
        <f t="shared" si="791"/>
        <v>215</v>
      </c>
      <c r="D1254" s="21">
        <f t="shared" si="780"/>
        <v>235.87538115266611</v>
      </c>
      <c r="E1254" s="37">
        <f t="shared" si="792"/>
        <v>6.2850000000000003E-2</v>
      </c>
      <c r="F1254" s="37">
        <f t="shared" si="793"/>
        <v>100</v>
      </c>
      <c r="G1254" s="37">
        <f t="shared" si="781"/>
        <v>6.2810523585926245E-2</v>
      </c>
      <c r="H1254" s="23">
        <f t="shared" si="794"/>
        <v>19.140168709572922</v>
      </c>
      <c r="I1254" s="22">
        <f t="shared" si="795"/>
        <v>8.8339240198028857E-2</v>
      </c>
      <c r="J1254" s="22">
        <f t="shared" si="796"/>
        <v>0.7</v>
      </c>
      <c r="K1254" s="21">
        <f t="shared" si="797"/>
        <v>45</v>
      </c>
      <c r="L1254" s="8"/>
      <c r="M1254" s="11">
        <f t="shared" si="770"/>
        <v>11.564963714860145</v>
      </c>
      <c r="N1254" s="9">
        <f t="shared" si="771"/>
        <v>11.564320520868584</v>
      </c>
      <c r="O1254" s="10">
        <f t="shared" si="798"/>
        <v>-6.4319399156076429E-4</v>
      </c>
      <c r="P1254" s="10">
        <f t="shared" si="782"/>
        <v>64.319399156101369</v>
      </c>
      <c r="Q1254" s="10">
        <f t="shared" si="783"/>
        <v>0.34954491312123037</v>
      </c>
      <c r="R1254" s="10">
        <f t="shared" si="784"/>
        <v>0.34952682420038511</v>
      </c>
      <c r="S1254" s="9"/>
      <c r="T1254" s="9">
        <f t="shared" si="772"/>
        <v>11.564963714860145</v>
      </c>
      <c r="U1254" s="10">
        <f t="shared" si="785"/>
        <v>0</v>
      </c>
      <c r="V1254" s="10" t="e">
        <f t="shared" si="786"/>
        <v>#DIV/0!</v>
      </c>
      <c r="W1254" s="10" t="e">
        <f t="shared" si="787"/>
        <v>#DIV/0!</v>
      </c>
      <c r="X1254" s="10" t="e">
        <f t="shared" si="788"/>
        <v>#DIV/0!</v>
      </c>
      <c r="Z1254" s="22">
        <f t="shared" si="773"/>
        <v>11.564963714860145</v>
      </c>
      <c r="AA1254" s="37">
        <f t="shared" si="774"/>
        <v>0</v>
      </c>
      <c r="AB1254" s="37" t="e">
        <f t="shared" si="775"/>
        <v>#DIV/0!</v>
      </c>
      <c r="AC1254" s="37" t="e">
        <f t="shared" si="776"/>
        <v>#DIV/0!</v>
      </c>
      <c r="AD1254" s="37" t="e">
        <f t="shared" si="799"/>
        <v>#DIV/0!</v>
      </c>
      <c r="AG1254" s="22">
        <f t="shared" si="777"/>
        <v>11.564963714860145</v>
      </c>
      <c r="AH1254" s="37">
        <f t="shared" si="800"/>
        <v>0</v>
      </c>
      <c r="AI1254" s="37" t="e">
        <f t="shared" si="801"/>
        <v>#DIV/0!</v>
      </c>
      <c r="AJ1254" s="37" t="e">
        <f t="shared" si="802"/>
        <v>#DIV/0!</v>
      </c>
      <c r="AK1254" s="37" t="e">
        <f t="shared" si="803"/>
        <v>#DIV/0!</v>
      </c>
      <c r="AM1254" s="22">
        <f t="shared" si="778"/>
        <v>11.564963714860145</v>
      </c>
      <c r="AN1254" s="37">
        <f t="shared" si="804"/>
        <v>0</v>
      </c>
      <c r="AO1254" s="37" t="e">
        <f t="shared" si="805"/>
        <v>#DIV/0!</v>
      </c>
      <c r="AP1254" s="37" t="e">
        <f t="shared" si="806"/>
        <v>#DIV/0!</v>
      </c>
      <c r="AQ1254" s="37" t="e">
        <f t="shared" si="807"/>
        <v>#DIV/0!</v>
      </c>
      <c r="AS1254" s="22">
        <f t="shared" si="779"/>
        <v>11.564963714860145</v>
      </c>
      <c r="AT1254" s="37">
        <f t="shared" si="808"/>
        <v>0</v>
      </c>
      <c r="AU1254" s="37" t="e">
        <f t="shared" si="809"/>
        <v>#DIV/0!</v>
      </c>
      <c r="AV1254" s="37" t="e">
        <f t="shared" si="810"/>
        <v>#DIV/0!</v>
      </c>
      <c r="AW1254" s="37" t="e">
        <f t="shared" si="811"/>
        <v>#DIV/0!</v>
      </c>
      <c r="AY1254" s="1">
        <f t="shared" si="789"/>
        <v>235.87538115266611</v>
      </c>
      <c r="AZ1254" s="1">
        <f t="shared" si="790"/>
        <v>11.564963714860145</v>
      </c>
    </row>
    <row r="1255" spans="1:52" hidden="1" x14ac:dyDescent="0.25">
      <c r="A1255" s="3"/>
      <c r="B1255" s="4"/>
      <c r="C1255" s="4">
        <f t="shared" si="791"/>
        <v>216</v>
      </c>
      <c r="D1255" s="21">
        <f t="shared" si="780"/>
        <v>235.85634086753828</v>
      </c>
      <c r="E1255" s="37">
        <f t="shared" si="792"/>
        <v>6.2840000000000007E-2</v>
      </c>
      <c r="F1255" s="37">
        <f t="shared" si="793"/>
        <v>100</v>
      </c>
      <c r="G1255" s="37">
        <f t="shared" si="781"/>
        <v>6.2800536143087698E-2</v>
      </c>
      <c r="H1255" s="23">
        <f t="shared" si="794"/>
        <v>19.140168709572922</v>
      </c>
      <c r="I1255" s="22">
        <f t="shared" si="795"/>
        <v>8.8339240198028857E-2</v>
      </c>
      <c r="J1255" s="22">
        <f t="shared" si="796"/>
        <v>0.7</v>
      </c>
      <c r="K1255" s="21">
        <f t="shared" si="797"/>
        <v>45</v>
      </c>
      <c r="L1255" s="8"/>
      <c r="M1255" s="11">
        <f t="shared" si="770"/>
        <v>11.564320520868584</v>
      </c>
      <c r="N1255" s="9">
        <f t="shared" si="771"/>
        <v>11.563677141688201</v>
      </c>
      <c r="O1255" s="10">
        <f t="shared" si="798"/>
        <v>-6.4337918038326336E-4</v>
      </c>
      <c r="P1255" s="10">
        <f t="shared" si="782"/>
        <v>64.337918038261989</v>
      </c>
      <c r="Q1255" s="10">
        <f t="shared" si="783"/>
        <v>0.34960936634612744</v>
      </c>
      <c r="R1255" s="10">
        <f t="shared" si="784"/>
        <v>0.34959127300460952</v>
      </c>
      <c r="S1255" s="9"/>
      <c r="T1255" s="9">
        <f t="shared" si="772"/>
        <v>11.564320520868584</v>
      </c>
      <c r="U1255" s="10">
        <f t="shared" si="785"/>
        <v>0</v>
      </c>
      <c r="V1255" s="10" t="e">
        <f t="shared" si="786"/>
        <v>#DIV/0!</v>
      </c>
      <c r="W1255" s="10" t="e">
        <f t="shared" si="787"/>
        <v>#DIV/0!</v>
      </c>
      <c r="X1255" s="10" t="e">
        <f t="shared" si="788"/>
        <v>#DIV/0!</v>
      </c>
      <c r="Z1255" s="22">
        <f t="shared" si="773"/>
        <v>11.564320520868584</v>
      </c>
      <c r="AA1255" s="37">
        <f t="shared" si="774"/>
        <v>0</v>
      </c>
      <c r="AB1255" s="37" t="e">
        <f t="shared" si="775"/>
        <v>#DIV/0!</v>
      </c>
      <c r="AC1255" s="37" t="e">
        <f t="shared" si="776"/>
        <v>#DIV/0!</v>
      </c>
      <c r="AD1255" s="37" t="e">
        <f t="shared" si="799"/>
        <v>#DIV/0!</v>
      </c>
      <c r="AG1255" s="22">
        <f t="shared" si="777"/>
        <v>11.564320520868584</v>
      </c>
      <c r="AH1255" s="37">
        <f t="shared" si="800"/>
        <v>0</v>
      </c>
      <c r="AI1255" s="37" t="e">
        <f t="shared" si="801"/>
        <v>#DIV/0!</v>
      </c>
      <c r="AJ1255" s="37" t="e">
        <f t="shared" si="802"/>
        <v>#DIV/0!</v>
      </c>
      <c r="AK1255" s="37" t="e">
        <f t="shared" si="803"/>
        <v>#DIV/0!</v>
      </c>
      <c r="AM1255" s="22">
        <f t="shared" si="778"/>
        <v>11.564320520868584</v>
      </c>
      <c r="AN1255" s="37">
        <f t="shared" si="804"/>
        <v>0</v>
      </c>
      <c r="AO1255" s="37" t="e">
        <f t="shared" si="805"/>
        <v>#DIV/0!</v>
      </c>
      <c r="AP1255" s="37" t="e">
        <f t="shared" si="806"/>
        <v>#DIV/0!</v>
      </c>
      <c r="AQ1255" s="37" t="e">
        <f t="shared" si="807"/>
        <v>#DIV/0!</v>
      </c>
      <c r="AS1255" s="22">
        <f t="shared" si="779"/>
        <v>11.564320520868584</v>
      </c>
      <c r="AT1255" s="37">
        <f t="shared" si="808"/>
        <v>0</v>
      </c>
      <c r="AU1255" s="37" t="e">
        <f t="shared" si="809"/>
        <v>#DIV/0!</v>
      </c>
      <c r="AV1255" s="37" t="e">
        <f t="shared" si="810"/>
        <v>#DIV/0!</v>
      </c>
      <c r="AW1255" s="37" t="e">
        <f t="shared" si="811"/>
        <v>#DIV/0!</v>
      </c>
      <c r="AY1255" s="1">
        <f t="shared" si="789"/>
        <v>235.85634086753828</v>
      </c>
      <c r="AZ1255" s="1">
        <f t="shared" si="790"/>
        <v>11.564320520868584</v>
      </c>
    </row>
    <row r="1256" spans="1:52" hidden="1" x14ac:dyDescent="0.25">
      <c r="A1256" s="3"/>
      <c r="B1256" s="4"/>
      <c r="C1256" s="4">
        <f t="shared" si="791"/>
        <v>217</v>
      </c>
      <c r="D1256" s="21">
        <f t="shared" si="780"/>
        <v>235.83729746878359</v>
      </c>
      <c r="E1256" s="37">
        <f t="shared" si="792"/>
        <v>6.2829999999999997E-2</v>
      </c>
      <c r="F1256" s="37">
        <f t="shared" si="793"/>
        <v>100</v>
      </c>
      <c r="G1256" s="37">
        <f t="shared" si="781"/>
        <v>6.2790548698252874E-2</v>
      </c>
      <c r="H1256" s="23">
        <f t="shared" si="794"/>
        <v>19.140168709572922</v>
      </c>
      <c r="I1256" s="22">
        <f t="shared" si="795"/>
        <v>8.8339240198028857E-2</v>
      </c>
      <c r="J1256" s="22">
        <f t="shared" si="796"/>
        <v>0.7</v>
      </c>
      <c r="K1256" s="21">
        <f t="shared" si="797"/>
        <v>45</v>
      </c>
      <c r="L1256" s="8"/>
      <c r="M1256" s="11">
        <f t="shared" si="770"/>
        <v>11.563677141688201</v>
      </c>
      <c r="N1256" s="9">
        <f t="shared" si="771"/>
        <v>11.563033577254648</v>
      </c>
      <c r="O1256" s="10">
        <f t="shared" si="798"/>
        <v>-6.4356443355251258E-4</v>
      </c>
      <c r="P1256" s="10">
        <f t="shared" si="782"/>
        <v>64.356443355276213</v>
      </c>
      <c r="Q1256" s="10">
        <f t="shared" si="783"/>
        <v>0.34967383527465767</v>
      </c>
      <c r="R1256" s="10">
        <f t="shared" si="784"/>
        <v>0.34965573750935619</v>
      </c>
      <c r="S1256" s="9"/>
      <c r="T1256" s="9">
        <f t="shared" si="772"/>
        <v>11.563677141688201</v>
      </c>
      <c r="U1256" s="10">
        <f t="shared" si="785"/>
        <v>0</v>
      </c>
      <c r="V1256" s="10" t="e">
        <f t="shared" si="786"/>
        <v>#DIV/0!</v>
      </c>
      <c r="W1256" s="10" t="e">
        <f t="shared" si="787"/>
        <v>#DIV/0!</v>
      </c>
      <c r="X1256" s="10" t="e">
        <f t="shared" si="788"/>
        <v>#DIV/0!</v>
      </c>
      <c r="Z1256" s="22">
        <f t="shared" si="773"/>
        <v>11.563677141688201</v>
      </c>
      <c r="AA1256" s="37">
        <f t="shared" si="774"/>
        <v>0</v>
      </c>
      <c r="AB1256" s="37" t="e">
        <f t="shared" si="775"/>
        <v>#DIV/0!</v>
      </c>
      <c r="AC1256" s="37" t="e">
        <f t="shared" si="776"/>
        <v>#DIV/0!</v>
      </c>
      <c r="AD1256" s="37" t="e">
        <f t="shared" si="799"/>
        <v>#DIV/0!</v>
      </c>
      <c r="AG1256" s="22">
        <f t="shared" si="777"/>
        <v>11.563677141688201</v>
      </c>
      <c r="AH1256" s="37">
        <f t="shared" si="800"/>
        <v>0</v>
      </c>
      <c r="AI1256" s="37" t="e">
        <f t="shared" si="801"/>
        <v>#DIV/0!</v>
      </c>
      <c r="AJ1256" s="37" t="e">
        <f t="shared" si="802"/>
        <v>#DIV/0!</v>
      </c>
      <c r="AK1256" s="37" t="e">
        <f t="shared" si="803"/>
        <v>#DIV/0!</v>
      </c>
      <c r="AM1256" s="22">
        <f t="shared" si="778"/>
        <v>11.563677141688201</v>
      </c>
      <c r="AN1256" s="37">
        <f t="shared" si="804"/>
        <v>0</v>
      </c>
      <c r="AO1256" s="37" t="e">
        <f t="shared" si="805"/>
        <v>#DIV/0!</v>
      </c>
      <c r="AP1256" s="37" t="e">
        <f t="shared" si="806"/>
        <v>#DIV/0!</v>
      </c>
      <c r="AQ1256" s="37" t="e">
        <f t="shared" si="807"/>
        <v>#DIV/0!</v>
      </c>
      <c r="AS1256" s="22">
        <f t="shared" si="779"/>
        <v>11.563677141688201</v>
      </c>
      <c r="AT1256" s="37">
        <f t="shared" si="808"/>
        <v>0</v>
      </c>
      <c r="AU1256" s="37" t="e">
        <f t="shared" si="809"/>
        <v>#DIV/0!</v>
      </c>
      <c r="AV1256" s="37" t="e">
        <f t="shared" si="810"/>
        <v>#DIV/0!</v>
      </c>
      <c r="AW1256" s="37" t="e">
        <f t="shared" si="811"/>
        <v>#DIV/0!</v>
      </c>
      <c r="AY1256" s="1">
        <f t="shared" si="789"/>
        <v>235.83729746878359</v>
      </c>
      <c r="AZ1256" s="1">
        <f t="shared" si="790"/>
        <v>11.563677141688201</v>
      </c>
    </row>
    <row r="1257" spans="1:52" hidden="1" x14ac:dyDescent="0.25">
      <c r="A1257" s="3"/>
      <c r="B1257" s="4"/>
      <c r="C1257" s="4">
        <f t="shared" si="791"/>
        <v>218</v>
      </c>
      <c r="D1257" s="21">
        <f t="shared" si="780"/>
        <v>235.8182509559395</v>
      </c>
      <c r="E1257" s="37">
        <f t="shared" si="792"/>
        <v>6.2820000000000001E-2</v>
      </c>
      <c r="F1257" s="37">
        <f t="shared" si="793"/>
        <v>100</v>
      </c>
      <c r="G1257" s="37">
        <f t="shared" si="781"/>
        <v>6.2780561251421854E-2</v>
      </c>
      <c r="H1257" s="23">
        <f t="shared" si="794"/>
        <v>19.140168709572922</v>
      </c>
      <c r="I1257" s="22">
        <f t="shared" si="795"/>
        <v>8.8339240198028857E-2</v>
      </c>
      <c r="J1257" s="22">
        <f t="shared" si="796"/>
        <v>0.7</v>
      </c>
      <c r="K1257" s="21">
        <f t="shared" si="797"/>
        <v>45</v>
      </c>
      <c r="L1257" s="8"/>
      <c r="M1257" s="11">
        <f t="shared" si="770"/>
        <v>11.563033577254648</v>
      </c>
      <c r="N1257" s="9">
        <f t="shared" si="771"/>
        <v>11.562389827503537</v>
      </c>
      <c r="O1257" s="10">
        <f t="shared" si="798"/>
        <v>-6.4374975111114452E-4</v>
      </c>
      <c r="P1257" s="10">
        <f t="shared" si="782"/>
        <v>64.374975111139406</v>
      </c>
      <c r="Q1257" s="10">
        <f t="shared" si="783"/>
        <v>0.3497383199194975</v>
      </c>
      <c r="R1257" s="10">
        <f t="shared" si="784"/>
        <v>0.34972021773137579</v>
      </c>
      <c r="S1257" s="9"/>
      <c r="T1257" s="9">
        <f t="shared" si="772"/>
        <v>11.563033577254648</v>
      </c>
      <c r="U1257" s="10">
        <f t="shared" si="785"/>
        <v>0</v>
      </c>
      <c r="V1257" s="10" t="e">
        <f t="shared" si="786"/>
        <v>#DIV/0!</v>
      </c>
      <c r="W1257" s="10" t="e">
        <f t="shared" si="787"/>
        <v>#DIV/0!</v>
      </c>
      <c r="X1257" s="10" t="e">
        <f t="shared" si="788"/>
        <v>#DIV/0!</v>
      </c>
      <c r="Z1257" s="22">
        <f t="shared" si="773"/>
        <v>11.563033577254648</v>
      </c>
      <c r="AA1257" s="37">
        <f t="shared" si="774"/>
        <v>0</v>
      </c>
      <c r="AB1257" s="37" t="e">
        <f t="shared" si="775"/>
        <v>#DIV/0!</v>
      </c>
      <c r="AC1257" s="37" t="e">
        <f t="shared" si="776"/>
        <v>#DIV/0!</v>
      </c>
      <c r="AD1257" s="37" t="e">
        <f t="shared" si="799"/>
        <v>#DIV/0!</v>
      </c>
      <c r="AG1257" s="22">
        <f t="shared" si="777"/>
        <v>11.563033577254648</v>
      </c>
      <c r="AH1257" s="37">
        <f t="shared" si="800"/>
        <v>0</v>
      </c>
      <c r="AI1257" s="37" t="e">
        <f t="shared" si="801"/>
        <v>#DIV/0!</v>
      </c>
      <c r="AJ1257" s="37" t="e">
        <f t="shared" si="802"/>
        <v>#DIV/0!</v>
      </c>
      <c r="AK1257" s="37" t="e">
        <f t="shared" si="803"/>
        <v>#DIV/0!</v>
      </c>
      <c r="AM1257" s="22">
        <f t="shared" si="778"/>
        <v>11.563033577254648</v>
      </c>
      <c r="AN1257" s="37">
        <f t="shared" si="804"/>
        <v>0</v>
      </c>
      <c r="AO1257" s="37" t="e">
        <f t="shared" si="805"/>
        <v>#DIV/0!</v>
      </c>
      <c r="AP1257" s="37" t="e">
        <f t="shared" si="806"/>
        <v>#DIV/0!</v>
      </c>
      <c r="AQ1257" s="37" t="e">
        <f t="shared" si="807"/>
        <v>#DIV/0!</v>
      </c>
      <c r="AS1257" s="22">
        <f t="shared" si="779"/>
        <v>11.563033577254648</v>
      </c>
      <c r="AT1257" s="37">
        <f t="shared" si="808"/>
        <v>0</v>
      </c>
      <c r="AU1257" s="37" t="e">
        <f t="shared" si="809"/>
        <v>#DIV/0!</v>
      </c>
      <c r="AV1257" s="37" t="e">
        <f t="shared" si="810"/>
        <v>#DIV/0!</v>
      </c>
      <c r="AW1257" s="37" t="e">
        <f t="shared" si="811"/>
        <v>#DIV/0!</v>
      </c>
      <c r="AY1257" s="1">
        <f t="shared" si="789"/>
        <v>235.8182509559395</v>
      </c>
      <c r="AZ1257" s="1">
        <f t="shared" si="790"/>
        <v>11.563033577254648</v>
      </c>
    </row>
    <row r="1258" spans="1:52" hidden="1" x14ac:dyDescent="0.25">
      <c r="A1258" s="3"/>
      <c r="B1258" s="4"/>
      <c r="C1258" s="4">
        <f t="shared" si="791"/>
        <v>219</v>
      </c>
      <c r="D1258" s="21">
        <f t="shared" si="780"/>
        <v>235.79920132854338</v>
      </c>
      <c r="E1258" s="37">
        <f t="shared" si="792"/>
        <v>6.2810000000000005E-2</v>
      </c>
      <c r="F1258" s="37">
        <f t="shared" si="793"/>
        <v>100</v>
      </c>
      <c r="G1258" s="37">
        <f t="shared" si="781"/>
        <v>6.2770573802594598E-2</v>
      </c>
      <c r="H1258" s="23">
        <f t="shared" si="794"/>
        <v>19.140168709572922</v>
      </c>
      <c r="I1258" s="22">
        <f t="shared" si="795"/>
        <v>8.8339240198028857E-2</v>
      </c>
      <c r="J1258" s="22">
        <f t="shared" si="796"/>
        <v>0.7</v>
      </c>
      <c r="K1258" s="21">
        <f t="shared" si="797"/>
        <v>45</v>
      </c>
      <c r="L1258" s="8"/>
      <c r="M1258" s="11">
        <f t="shared" si="770"/>
        <v>11.562389827503537</v>
      </c>
      <c r="N1258" s="9">
        <f t="shared" si="771"/>
        <v>11.561745892370475</v>
      </c>
      <c r="O1258" s="10">
        <f t="shared" si="798"/>
        <v>-6.4393513306271188E-4</v>
      </c>
      <c r="P1258" s="10">
        <f t="shared" si="782"/>
        <v>64.393513306206785</v>
      </c>
      <c r="Q1258" s="10">
        <f t="shared" si="783"/>
        <v>0.34980282027354181</v>
      </c>
      <c r="R1258" s="10">
        <f t="shared" si="784"/>
        <v>0.34978471365839348</v>
      </c>
      <c r="S1258" s="9"/>
      <c r="T1258" s="9">
        <f t="shared" si="772"/>
        <v>11.562389827503537</v>
      </c>
      <c r="U1258" s="10">
        <f t="shared" si="785"/>
        <v>0</v>
      </c>
      <c r="V1258" s="10" t="e">
        <f t="shared" si="786"/>
        <v>#DIV/0!</v>
      </c>
      <c r="W1258" s="10" t="e">
        <f t="shared" si="787"/>
        <v>#DIV/0!</v>
      </c>
      <c r="X1258" s="10" t="e">
        <f t="shared" si="788"/>
        <v>#DIV/0!</v>
      </c>
      <c r="Z1258" s="22">
        <f t="shared" si="773"/>
        <v>11.562389827503537</v>
      </c>
      <c r="AA1258" s="37">
        <f t="shared" si="774"/>
        <v>0</v>
      </c>
      <c r="AB1258" s="37" t="e">
        <f t="shared" si="775"/>
        <v>#DIV/0!</v>
      </c>
      <c r="AC1258" s="37" t="e">
        <f t="shared" si="776"/>
        <v>#DIV/0!</v>
      </c>
      <c r="AD1258" s="37" t="e">
        <f t="shared" si="799"/>
        <v>#DIV/0!</v>
      </c>
      <c r="AG1258" s="22">
        <f t="shared" si="777"/>
        <v>11.562389827503537</v>
      </c>
      <c r="AH1258" s="37">
        <f t="shared" si="800"/>
        <v>0</v>
      </c>
      <c r="AI1258" s="37" t="e">
        <f t="shared" si="801"/>
        <v>#DIV/0!</v>
      </c>
      <c r="AJ1258" s="37" t="e">
        <f t="shared" si="802"/>
        <v>#DIV/0!</v>
      </c>
      <c r="AK1258" s="37" t="e">
        <f t="shared" si="803"/>
        <v>#DIV/0!</v>
      </c>
      <c r="AM1258" s="22">
        <f t="shared" si="778"/>
        <v>11.562389827503537</v>
      </c>
      <c r="AN1258" s="37">
        <f t="shared" si="804"/>
        <v>0</v>
      </c>
      <c r="AO1258" s="37" t="e">
        <f t="shared" si="805"/>
        <v>#DIV/0!</v>
      </c>
      <c r="AP1258" s="37" t="e">
        <f t="shared" si="806"/>
        <v>#DIV/0!</v>
      </c>
      <c r="AQ1258" s="37" t="e">
        <f t="shared" si="807"/>
        <v>#DIV/0!</v>
      </c>
      <c r="AS1258" s="22">
        <f t="shared" si="779"/>
        <v>11.562389827503537</v>
      </c>
      <c r="AT1258" s="37">
        <f t="shared" si="808"/>
        <v>0</v>
      </c>
      <c r="AU1258" s="37" t="e">
        <f t="shared" si="809"/>
        <v>#DIV/0!</v>
      </c>
      <c r="AV1258" s="37" t="e">
        <f t="shared" si="810"/>
        <v>#DIV/0!</v>
      </c>
      <c r="AW1258" s="37" t="e">
        <f t="shared" si="811"/>
        <v>#DIV/0!</v>
      </c>
      <c r="AY1258" s="1">
        <f t="shared" si="789"/>
        <v>235.79920132854338</v>
      </c>
      <c r="AZ1258" s="1">
        <f t="shared" si="790"/>
        <v>11.562389827503537</v>
      </c>
    </row>
    <row r="1259" spans="1:52" hidden="1" x14ac:dyDescent="0.25">
      <c r="A1259" s="3"/>
      <c r="B1259" s="4"/>
      <c r="C1259" s="4">
        <f t="shared" si="791"/>
        <v>220</v>
      </c>
      <c r="D1259" s="21">
        <f t="shared" si="780"/>
        <v>235.78014858613241</v>
      </c>
      <c r="E1259" s="37">
        <f t="shared" si="792"/>
        <v>6.2799999999999995E-2</v>
      </c>
      <c r="F1259" s="37">
        <f t="shared" si="793"/>
        <v>100</v>
      </c>
      <c r="G1259" s="37">
        <f t="shared" si="781"/>
        <v>6.2760586351771078E-2</v>
      </c>
      <c r="H1259" s="23">
        <f t="shared" si="794"/>
        <v>19.140168709572922</v>
      </c>
      <c r="I1259" s="22">
        <f t="shared" si="795"/>
        <v>8.8339240198028857E-2</v>
      </c>
      <c r="J1259" s="22">
        <f t="shared" si="796"/>
        <v>0.7</v>
      </c>
      <c r="K1259" s="21">
        <f t="shared" si="797"/>
        <v>45</v>
      </c>
      <c r="L1259" s="8"/>
      <c r="M1259" s="11">
        <f t="shared" si="770"/>
        <v>11.561745892370475</v>
      </c>
      <c r="N1259" s="9">
        <f t="shared" si="771"/>
        <v>11.561101771791037</v>
      </c>
      <c r="O1259" s="10">
        <f t="shared" si="798"/>
        <v>-6.4412057943741274E-4</v>
      </c>
      <c r="P1259" s="10">
        <f t="shared" si="782"/>
        <v>64.412057943766243</v>
      </c>
      <c r="Q1259" s="10">
        <f t="shared" si="783"/>
        <v>0.34986733634561556</v>
      </c>
      <c r="R1259" s="10">
        <f t="shared" si="784"/>
        <v>0.34984922530545431</v>
      </c>
      <c r="S1259" s="9"/>
      <c r="T1259" s="9">
        <f t="shared" si="772"/>
        <v>11.561745892370475</v>
      </c>
      <c r="U1259" s="10">
        <f t="shared" si="785"/>
        <v>0</v>
      </c>
      <c r="V1259" s="10" t="e">
        <f t="shared" si="786"/>
        <v>#DIV/0!</v>
      </c>
      <c r="W1259" s="10" t="e">
        <f t="shared" si="787"/>
        <v>#DIV/0!</v>
      </c>
      <c r="X1259" s="10" t="e">
        <f t="shared" si="788"/>
        <v>#DIV/0!</v>
      </c>
      <c r="Z1259" s="22">
        <f t="shared" si="773"/>
        <v>11.561745892370475</v>
      </c>
      <c r="AA1259" s="37">
        <f t="shared" si="774"/>
        <v>0</v>
      </c>
      <c r="AB1259" s="37" t="e">
        <f t="shared" si="775"/>
        <v>#DIV/0!</v>
      </c>
      <c r="AC1259" s="37" t="e">
        <f t="shared" si="776"/>
        <v>#DIV/0!</v>
      </c>
      <c r="AD1259" s="37" t="e">
        <f t="shared" si="799"/>
        <v>#DIV/0!</v>
      </c>
      <c r="AG1259" s="22">
        <f t="shared" si="777"/>
        <v>11.561745892370475</v>
      </c>
      <c r="AH1259" s="37">
        <f t="shared" si="800"/>
        <v>0</v>
      </c>
      <c r="AI1259" s="37" t="e">
        <f t="shared" si="801"/>
        <v>#DIV/0!</v>
      </c>
      <c r="AJ1259" s="37" t="e">
        <f t="shared" si="802"/>
        <v>#DIV/0!</v>
      </c>
      <c r="AK1259" s="37" t="e">
        <f t="shared" si="803"/>
        <v>#DIV/0!</v>
      </c>
      <c r="AM1259" s="22">
        <f t="shared" si="778"/>
        <v>11.561745892370475</v>
      </c>
      <c r="AN1259" s="37">
        <f t="shared" si="804"/>
        <v>0</v>
      </c>
      <c r="AO1259" s="37" t="e">
        <f t="shared" si="805"/>
        <v>#DIV/0!</v>
      </c>
      <c r="AP1259" s="37" t="e">
        <f t="shared" si="806"/>
        <v>#DIV/0!</v>
      </c>
      <c r="AQ1259" s="37" t="e">
        <f t="shared" si="807"/>
        <v>#DIV/0!</v>
      </c>
      <c r="AS1259" s="22">
        <f t="shared" si="779"/>
        <v>11.561745892370475</v>
      </c>
      <c r="AT1259" s="37">
        <f t="shared" si="808"/>
        <v>0</v>
      </c>
      <c r="AU1259" s="37" t="e">
        <f t="shared" si="809"/>
        <v>#DIV/0!</v>
      </c>
      <c r="AV1259" s="37" t="e">
        <f t="shared" si="810"/>
        <v>#DIV/0!</v>
      </c>
      <c r="AW1259" s="37" t="e">
        <f t="shared" si="811"/>
        <v>#DIV/0!</v>
      </c>
      <c r="AY1259" s="1">
        <f t="shared" si="789"/>
        <v>235.78014858613241</v>
      </c>
      <c r="AZ1259" s="1">
        <f t="shared" si="790"/>
        <v>11.561745892370475</v>
      </c>
    </row>
    <row r="1260" spans="1:52" hidden="1" x14ac:dyDescent="0.25">
      <c r="A1260" s="3"/>
      <c r="B1260" s="4"/>
      <c r="C1260" s="4">
        <f t="shared" si="791"/>
        <v>221</v>
      </c>
      <c r="D1260" s="21">
        <f t="shared" si="780"/>
        <v>235.76109272824422</v>
      </c>
      <c r="E1260" s="37">
        <f t="shared" si="792"/>
        <v>6.2789999999999999E-2</v>
      </c>
      <c r="F1260" s="37">
        <f t="shared" si="793"/>
        <v>100</v>
      </c>
      <c r="G1260" s="37">
        <f t="shared" si="781"/>
        <v>6.2750598898951349E-2</v>
      </c>
      <c r="H1260" s="23">
        <f t="shared" si="794"/>
        <v>19.140168709572922</v>
      </c>
      <c r="I1260" s="22">
        <f t="shared" si="795"/>
        <v>8.8339240198028857E-2</v>
      </c>
      <c r="J1260" s="22">
        <f t="shared" si="796"/>
        <v>0.7</v>
      </c>
      <c r="K1260" s="21">
        <f t="shared" si="797"/>
        <v>45</v>
      </c>
      <c r="L1260" s="8"/>
      <c r="M1260" s="11">
        <f t="shared" si="770"/>
        <v>11.561101771791037</v>
      </c>
      <c r="N1260" s="9">
        <f t="shared" si="771"/>
        <v>11.560457465700777</v>
      </c>
      <c r="O1260" s="10">
        <f t="shared" si="798"/>
        <v>-6.4430609026011609E-4</v>
      </c>
      <c r="P1260" s="10">
        <f t="shared" si="782"/>
        <v>64.430609026036592</v>
      </c>
      <c r="Q1260" s="10">
        <f t="shared" si="783"/>
        <v>0.34993186813873162</v>
      </c>
      <c r="R1260" s="10">
        <f t="shared" si="784"/>
        <v>0.34991375266960389</v>
      </c>
      <c r="S1260" s="9"/>
      <c r="T1260" s="9">
        <f t="shared" si="772"/>
        <v>11.561101771791037</v>
      </c>
      <c r="U1260" s="10">
        <f t="shared" si="785"/>
        <v>0</v>
      </c>
      <c r="V1260" s="10" t="e">
        <f t="shared" si="786"/>
        <v>#DIV/0!</v>
      </c>
      <c r="W1260" s="10" t="e">
        <f t="shared" si="787"/>
        <v>#DIV/0!</v>
      </c>
      <c r="X1260" s="10" t="e">
        <f t="shared" si="788"/>
        <v>#DIV/0!</v>
      </c>
      <c r="Z1260" s="22">
        <f t="shared" si="773"/>
        <v>11.561101771791037</v>
      </c>
      <c r="AA1260" s="37">
        <f t="shared" si="774"/>
        <v>0</v>
      </c>
      <c r="AB1260" s="37" t="e">
        <f t="shared" si="775"/>
        <v>#DIV/0!</v>
      </c>
      <c r="AC1260" s="37" t="e">
        <f t="shared" si="776"/>
        <v>#DIV/0!</v>
      </c>
      <c r="AD1260" s="37" t="e">
        <f t="shared" si="799"/>
        <v>#DIV/0!</v>
      </c>
      <c r="AG1260" s="22">
        <f t="shared" si="777"/>
        <v>11.561101771791037</v>
      </c>
      <c r="AH1260" s="37">
        <f t="shared" si="800"/>
        <v>0</v>
      </c>
      <c r="AI1260" s="37" t="e">
        <f t="shared" si="801"/>
        <v>#DIV/0!</v>
      </c>
      <c r="AJ1260" s="37" t="e">
        <f t="shared" si="802"/>
        <v>#DIV/0!</v>
      </c>
      <c r="AK1260" s="37" t="e">
        <f t="shared" si="803"/>
        <v>#DIV/0!</v>
      </c>
      <c r="AM1260" s="22">
        <f t="shared" si="778"/>
        <v>11.561101771791037</v>
      </c>
      <c r="AN1260" s="37">
        <f t="shared" si="804"/>
        <v>0</v>
      </c>
      <c r="AO1260" s="37" t="e">
        <f t="shared" si="805"/>
        <v>#DIV/0!</v>
      </c>
      <c r="AP1260" s="37" t="e">
        <f t="shared" si="806"/>
        <v>#DIV/0!</v>
      </c>
      <c r="AQ1260" s="37" t="e">
        <f t="shared" si="807"/>
        <v>#DIV/0!</v>
      </c>
      <c r="AS1260" s="22">
        <f t="shared" si="779"/>
        <v>11.561101771791037</v>
      </c>
      <c r="AT1260" s="37">
        <f t="shared" si="808"/>
        <v>0</v>
      </c>
      <c r="AU1260" s="37" t="e">
        <f t="shared" si="809"/>
        <v>#DIV/0!</v>
      </c>
      <c r="AV1260" s="37" t="e">
        <f t="shared" si="810"/>
        <v>#DIV/0!</v>
      </c>
      <c r="AW1260" s="37" t="e">
        <f t="shared" si="811"/>
        <v>#DIV/0!</v>
      </c>
      <c r="AY1260" s="1">
        <f t="shared" si="789"/>
        <v>235.76109272824422</v>
      </c>
      <c r="AZ1260" s="1">
        <f t="shared" si="790"/>
        <v>11.561101771791037</v>
      </c>
    </row>
    <row r="1261" spans="1:52" hidden="1" x14ac:dyDescent="0.25">
      <c r="A1261" s="3"/>
      <c r="B1261" s="4"/>
      <c r="C1261" s="4">
        <f t="shared" si="791"/>
        <v>222</v>
      </c>
      <c r="D1261" s="21">
        <f t="shared" si="780"/>
        <v>235.7420337544163</v>
      </c>
      <c r="E1261" s="37">
        <f t="shared" si="792"/>
        <v>6.2780000000000002E-2</v>
      </c>
      <c r="F1261" s="37">
        <f t="shared" si="793"/>
        <v>100</v>
      </c>
      <c r="G1261" s="37">
        <f t="shared" si="781"/>
        <v>6.2740611444135369E-2</v>
      </c>
      <c r="H1261" s="23">
        <f t="shared" si="794"/>
        <v>19.140168709572922</v>
      </c>
      <c r="I1261" s="22">
        <f t="shared" si="795"/>
        <v>8.8339240198028857E-2</v>
      </c>
      <c r="J1261" s="22">
        <f t="shared" si="796"/>
        <v>0.7</v>
      </c>
      <c r="K1261" s="21">
        <f t="shared" si="797"/>
        <v>45</v>
      </c>
      <c r="L1261" s="8"/>
      <c r="M1261" s="11">
        <f t="shared" si="770"/>
        <v>11.560457465700777</v>
      </c>
      <c r="N1261" s="9">
        <f t="shared" si="771"/>
        <v>11.559812974035228</v>
      </c>
      <c r="O1261" s="10">
        <f t="shared" si="798"/>
        <v>-6.444916655485855E-4</v>
      </c>
      <c r="P1261" s="10">
        <f t="shared" si="782"/>
        <v>64.449166554883533</v>
      </c>
      <c r="Q1261" s="10">
        <f t="shared" si="783"/>
        <v>0.34999641565398204</v>
      </c>
      <c r="R1261" s="10">
        <f t="shared" si="784"/>
        <v>0.3499782957572159</v>
      </c>
      <c r="S1261" s="9"/>
      <c r="T1261" s="9">
        <f t="shared" si="772"/>
        <v>11.560457465700777</v>
      </c>
      <c r="U1261" s="10">
        <f t="shared" si="785"/>
        <v>0</v>
      </c>
      <c r="V1261" s="10" t="e">
        <f t="shared" si="786"/>
        <v>#DIV/0!</v>
      </c>
      <c r="W1261" s="10" t="e">
        <f t="shared" si="787"/>
        <v>#DIV/0!</v>
      </c>
      <c r="X1261" s="10" t="e">
        <f t="shared" si="788"/>
        <v>#DIV/0!</v>
      </c>
      <c r="Z1261" s="22">
        <f t="shared" si="773"/>
        <v>11.560457465700777</v>
      </c>
      <c r="AA1261" s="37">
        <f t="shared" si="774"/>
        <v>0</v>
      </c>
      <c r="AB1261" s="37" t="e">
        <f t="shared" si="775"/>
        <v>#DIV/0!</v>
      </c>
      <c r="AC1261" s="37" t="e">
        <f t="shared" si="776"/>
        <v>#DIV/0!</v>
      </c>
      <c r="AD1261" s="37" t="e">
        <f t="shared" si="799"/>
        <v>#DIV/0!</v>
      </c>
      <c r="AG1261" s="22">
        <f t="shared" si="777"/>
        <v>11.560457465700777</v>
      </c>
      <c r="AH1261" s="37">
        <f t="shared" si="800"/>
        <v>0</v>
      </c>
      <c r="AI1261" s="37" t="e">
        <f t="shared" si="801"/>
        <v>#DIV/0!</v>
      </c>
      <c r="AJ1261" s="37" t="e">
        <f t="shared" si="802"/>
        <v>#DIV/0!</v>
      </c>
      <c r="AK1261" s="37" t="e">
        <f t="shared" si="803"/>
        <v>#DIV/0!</v>
      </c>
      <c r="AM1261" s="22">
        <f t="shared" si="778"/>
        <v>11.560457465700777</v>
      </c>
      <c r="AN1261" s="37">
        <f t="shared" si="804"/>
        <v>0</v>
      </c>
      <c r="AO1261" s="37" t="e">
        <f t="shared" si="805"/>
        <v>#DIV/0!</v>
      </c>
      <c r="AP1261" s="37" t="e">
        <f t="shared" si="806"/>
        <v>#DIV/0!</v>
      </c>
      <c r="AQ1261" s="37" t="e">
        <f t="shared" si="807"/>
        <v>#DIV/0!</v>
      </c>
      <c r="AS1261" s="22">
        <f t="shared" si="779"/>
        <v>11.560457465700777</v>
      </c>
      <c r="AT1261" s="37">
        <f t="shared" si="808"/>
        <v>0</v>
      </c>
      <c r="AU1261" s="37" t="e">
        <f t="shared" si="809"/>
        <v>#DIV/0!</v>
      </c>
      <c r="AV1261" s="37" t="e">
        <f t="shared" si="810"/>
        <v>#DIV/0!</v>
      </c>
      <c r="AW1261" s="37" t="e">
        <f t="shared" si="811"/>
        <v>#DIV/0!</v>
      </c>
      <c r="AY1261" s="1">
        <f t="shared" si="789"/>
        <v>235.7420337544163</v>
      </c>
      <c r="AZ1261" s="1">
        <f t="shared" si="790"/>
        <v>11.560457465700777</v>
      </c>
    </row>
    <row r="1262" spans="1:52" hidden="1" x14ac:dyDescent="0.25">
      <c r="A1262" s="3"/>
      <c r="B1262" s="4"/>
      <c r="C1262" s="4">
        <f t="shared" si="791"/>
        <v>223</v>
      </c>
      <c r="D1262" s="21">
        <f t="shared" si="780"/>
        <v>235.72297166418625</v>
      </c>
      <c r="E1262" s="37">
        <f t="shared" si="792"/>
        <v>6.2770000000000006E-2</v>
      </c>
      <c r="F1262" s="37">
        <f t="shared" si="793"/>
        <v>100</v>
      </c>
      <c r="G1262" s="37">
        <f t="shared" si="781"/>
        <v>6.2730623987323167E-2</v>
      </c>
      <c r="H1262" s="23">
        <f t="shared" si="794"/>
        <v>19.140168709572922</v>
      </c>
      <c r="I1262" s="22">
        <f t="shared" si="795"/>
        <v>8.8339240198028857E-2</v>
      </c>
      <c r="J1262" s="22">
        <f t="shared" si="796"/>
        <v>0.7</v>
      </c>
      <c r="K1262" s="21">
        <f t="shared" si="797"/>
        <v>45</v>
      </c>
      <c r="L1262" s="8"/>
      <c r="M1262" s="11">
        <f t="shared" si="770"/>
        <v>11.559812974035228</v>
      </c>
      <c r="N1262" s="9">
        <f t="shared" si="771"/>
        <v>11.559168296729913</v>
      </c>
      <c r="O1262" s="10">
        <f t="shared" si="798"/>
        <v>-6.4467730531525547E-4</v>
      </c>
      <c r="P1262" s="10">
        <f t="shared" si="782"/>
        <v>64.467730531461072</v>
      </c>
      <c r="Q1262" s="10">
        <f t="shared" si="783"/>
        <v>0.35006097888859145</v>
      </c>
      <c r="R1262" s="10">
        <f t="shared" si="784"/>
        <v>0.35004285456266276</v>
      </c>
      <c r="S1262" s="9"/>
      <c r="T1262" s="9">
        <f t="shared" si="772"/>
        <v>11.559812974035228</v>
      </c>
      <c r="U1262" s="10">
        <f t="shared" si="785"/>
        <v>0</v>
      </c>
      <c r="V1262" s="10" t="e">
        <f t="shared" si="786"/>
        <v>#DIV/0!</v>
      </c>
      <c r="W1262" s="10" t="e">
        <f t="shared" si="787"/>
        <v>#DIV/0!</v>
      </c>
      <c r="X1262" s="10" t="e">
        <f t="shared" si="788"/>
        <v>#DIV/0!</v>
      </c>
      <c r="Z1262" s="22">
        <f t="shared" si="773"/>
        <v>11.559812974035228</v>
      </c>
      <c r="AA1262" s="37">
        <f t="shared" si="774"/>
        <v>0</v>
      </c>
      <c r="AB1262" s="37" t="e">
        <f t="shared" si="775"/>
        <v>#DIV/0!</v>
      </c>
      <c r="AC1262" s="37" t="e">
        <f t="shared" si="776"/>
        <v>#DIV/0!</v>
      </c>
      <c r="AD1262" s="37" t="e">
        <f t="shared" si="799"/>
        <v>#DIV/0!</v>
      </c>
      <c r="AG1262" s="22">
        <f t="shared" si="777"/>
        <v>11.559812974035228</v>
      </c>
      <c r="AH1262" s="37">
        <f t="shared" si="800"/>
        <v>0</v>
      </c>
      <c r="AI1262" s="37" t="e">
        <f t="shared" si="801"/>
        <v>#DIV/0!</v>
      </c>
      <c r="AJ1262" s="37" t="e">
        <f t="shared" si="802"/>
        <v>#DIV/0!</v>
      </c>
      <c r="AK1262" s="37" t="e">
        <f t="shared" si="803"/>
        <v>#DIV/0!</v>
      </c>
      <c r="AM1262" s="22">
        <f t="shared" si="778"/>
        <v>11.559812974035228</v>
      </c>
      <c r="AN1262" s="37">
        <f t="shared" si="804"/>
        <v>0</v>
      </c>
      <c r="AO1262" s="37" t="e">
        <f t="shared" si="805"/>
        <v>#DIV/0!</v>
      </c>
      <c r="AP1262" s="37" t="e">
        <f t="shared" si="806"/>
        <v>#DIV/0!</v>
      </c>
      <c r="AQ1262" s="37" t="e">
        <f t="shared" si="807"/>
        <v>#DIV/0!</v>
      </c>
      <c r="AS1262" s="22">
        <f t="shared" si="779"/>
        <v>11.559812974035228</v>
      </c>
      <c r="AT1262" s="37">
        <f t="shared" si="808"/>
        <v>0</v>
      </c>
      <c r="AU1262" s="37" t="e">
        <f t="shared" si="809"/>
        <v>#DIV/0!</v>
      </c>
      <c r="AV1262" s="37" t="e">
        <f t="shared" si="810"/>
        <v>#DIV/0!</v>
      </c>
      <c r="AW1262" s="37" t="e">
        <f t="shared" si="811"/>
        <v>#DIV/0!</v>
      </c>
      <c r="AY1262" s="1">
        <f t="shared" si="789"/>
        <v>235.72297166418625</v>
      </c>
      <c r="AZ1262" s="1">
        <f t="shared" si="790"/>
        <v>11.559812974035228</v>
      </c>
    </row>
    <row r="1263" spans="1:52" hidden="1" x14ac:dyDescent="0.25">
      <c r="A1263" s="3"/>
      <c r="B1263" s="4"/>
      <c r="C1263" s="4">
        <f t="shared" si="791"/>
        <v>224</v>
      </c>
      <c r="D1263" s="21">
        <f t="shared" si="780"/>
        <v>235.70390645709142</v>
      </c>
      <c r="E1263" s="37">
        <f t="shared" si="792"/>
        <v>6.2759999999999996E-2</v>
      </c>
      <c r="F1263" s="37">
        <f t="shared" si="793"/>
        <v>100</v>
      </c>
      <c r="G1263" s="37">
        <f t="shared" si="781"/>
        <v>6.2720636528514701E-2</v>
      </c>
      <c r="H1263" s="23">
        <f t="shared" si="794"/>
        <v>19.140168709572922</v>
      </c>
      <c r="I1263" s="22">
        <f t="shared" si="795"/>
        <v>8.8339240198028857E-2</v>
      </c>
      <c r="J1263" s="22">
        <f t="shared" si="796"/>
        <v>0.7</v>
      </c>
      <c r="K1263" s="21">
        <f t="shared" si="797"/>
        <v>45</v>
      </c>
      <c r="L1263" s="8"/>
      <c r="M1263" s="11">
        <f t="shared" si="770"/>
        <v>11.559168296729913</v>
      </c>
      <c r="N1263" s="9">
        <f t="shared" si="771"/>
        <v>11.558523433720307</v>
      </c>
      <c r="O1263" s="10">
        <f t="shared" si="798"/>
        <v>-6.4486300960631127E-4</v>
      </c>
      <c r="P1263" s="10">
        <f t="shared" si="782"/>
        <v>64.486300960656123</v>
      </c>
      <c r="Q1263" s="10">
        <f t="shared" si="783"/>
        <v>0.35012555786005117</v>
      </c>
      <c r="R1263" s="10">
        <f t="shared" si="784"/>
        <v>0.35010742910274517</v>
      </c>
      <c r="S1263" s="9"/>
      <c r="T1263" s="9">
        <f t="shared" si="772"/>
        <v>11.559168296729913</v>
      </c>
      <c r="U1263" s="10">
        <f t="shared" si="785"/>
        <v>0</v>
      </c>
      <c r="V1263" s="10" t="e">
        <f t="shared" si="786"/>
        <v>#DIV/0!</v>
      </c>
      <c r="W1263" s="10" t="e">
        <f t="shared" si="787"/>
        <v>#DIV/0!</v>
      </c>
      <c r="X1263" s="10" t="e">
        <f t="shared" si="788"/>
        <v>#DIV/0!</v>
      </c>
      <c r="Z1263" s="22">
        <f t="shared" si="773"/>
        <v>11.559168296729913</v>
      </c>
      <c r="AA1263" s="37">
        <f t="shared" si="774"/>
        <v>0</v>
      </c>
      <c r="AB1263" s="37" t="e">
        <f t="shared" si="775"/>
        <v>#DIV/0!</v>
      </c>
      <c r="AC1263" s="37" t="e">
        <f t="shared" si="776"/>
        <v>#DIV/0!</v>
      </c>
      <c r="AD1263" s="37" t="e">
        <f t="shared" si="799"/>
        <v>#DIV/0!</v>
      </c>
      <c r="AG1263" s="22">
        <f t="shared" si="777"/>
        <v>11.559168296729913</v>
      </c>
      <c r="AH1263" s="37">
        <f t="shared" si="800"/>
        <v>0</v>
      </c>
      <c r="AI1263" s="37" t="e">
        <f t="shared" si="801"/>
        <v>#DIV/0!</v>
      </c>
      <c r="AJ1263" s="37" t="e">
        <f t="shared" si="802"/>
        <v>#DIV/0!</v>
      </c>
      <c r="AK1263" s="37" t="e">
        <f t="shared" si="803"/>
        <v>#DIV/0!</v>
      </c>
      <c r="AM1263" s="22">
        <f t="shared" si="778"/>
        <v>11.559168296729913</v>
      </c>
      <c r="AN1263" s="37">
        <f t="shared" si="804"/>
        <v>0</v>
      </c>
      <c r="AO1263" s="37" t="e">
        <f t="shared" si="805"/>
        <v>#DIV/0!</v>
      </c>
      <c r="AP1263" s="37" t="e">
        <f t="shared" si="806"/>
        <v>#DIV/0!</v>
      </c>
      <c r="AQ1263" s="37" t="e">
        <f t="shared" si="807"/>
        <v>#DIV/0!</v>
      </c>
      <c r="AS1263" s="22">
        <f t="shared" si="779"/>
        <v>11.559168296729913</v>
      </c>
      <c r="AT1263" s="37">
        <f t="shared" si="808"/>
        <v>0</v>
      </c>
      <c r="AU1263" s="37" t="e">
        <f t="shared" si="809"/>
        <v>#DIV/0!</v>
      </c>
      <c r="AV1263" s="37" t="e">
        <f t="shared" si="810"/>
        <v>#DIV/0!</v>
      </c>
      <c r="AW1263" s="37" t="e">
        <f t="shared" si="811"/>
        <v>#DIV/0!</v>
      </c>
      <c r="AY1263" s="1">
        <f t="shared" si="789"/>
        <v>235.70390645709142</v>
      </c>
      <c r="AZ1263" s="1">
        <f t="shared" si="790"/>
        <v>11.559168296729913</v>
      </c>
    </row>
    <row r="1264" spans="1:52" hidden="1" x14ac:dyDescent="0.25">
      <c r="A1264" s="3"/>
      <c r="B1264" s="4"/>
      <c r="C1264" s="4">
        <f t="shared" si="791"/>
        <v>225</v>
      </c>
      <c r="D1264" s="21">
        <f t="shared" si="780"/>
        <v>235.68483813266991</v>
      </c>
      <c r="E1264" s="37">
        <f t="shared" si="792"/>
        <v>6.275E-2</v>
      </c>
      <c r="F1264" s="37">
        <f t="shared" si="793"/>
        <v>100</v>
      </c>
      <c r="G1264" s="37">
        <f t="shared" si="781"/>
        <v>6.2710649067710025E-2</v>
      </c>
      <c r="H1264" s="23">
        <f t="shared" si="794"/>
        <v>19.140168709572922</v>
      </c>
      <c r="I1264" s="22">
        <f t="shared" si="795"/>
        <v>8.8339240198028857E-2</v>
      </c>
      <c r="J1264" s="22">
        <f t="shared" si="796"/>
        <v>0.7</v>
      </c>
      <c r="K1264" s="21">
        <f t="shared" si="797"/>
        <v>45</v>
      </c>
      <c r="L1264" s="8"/>
      <c r="M1264" s="11">
        <f t="shared" si="770"/>
        <v>11.558523433720307</v>
      </c>
      <c r="N1264" s="9">
        <f t="shared" si="771"/>
        <v>11.557878384941889</v>
      </c>
      <c r="O1264" s="10">
        <f t="shared" si="798"/>
        <v>-6.4504877841820019E-4</v>
      </c>
      <c r="P1264" s="10">
        <f t="shared" si="782"/>
        <v>64.50487784184503</v>
      </c>
      <c r="Q1264" s="10">
        <f t="shared" si="783"/>
        <v>0.35019015255592739</v>
      </c>
      <c r="R1264" s="10">
        <f t="shared" si="784"/>
        <v>0.35017201936776887</v>
      </c>
      <c r="S1264" s="9"/>
      <c r="T1264" s="9">
        <f t="shared" si="772"/>
        <v>11.558523433720307</v>
      </c>
      <c r="U1264" s="10">
        <f t="shared" si="785"/>
        <v>0</v>
      </c>
      <c r="V1264" s="10" t="e">
        <f t="shared" si="786"/>
        <v>#DIV/0!</v>
      </c>
      <c r="W1264" s="10" t="e">
        <f t="shared" si="787"/>
        <v>#DIV/0!</v>
      </c>
      <c r="X1264" s="10" t="e">
        <f t="shared" si="788"/>
        <v>#DIV/0!</v>
      </c>
      <c r="Z1264" s="22">
        <f t="shared" si="773"/>
        <v>11.558523433720307</v>
      </c>
      <c r="AA1264" s="37">
        <f t="shared" si="774"/>
        <v>0</v>
      </c>
      <c r="AB1264" s="37" t="e">
        <f t="shared" si="775"/>
        <v>#DIV/0!</v>
      </c>
      <c r="AC1264" s="37" t="e">
        <f t="shared" si="776"/>
        <v>#DIV/0!</v>
      </c>
      <c r="AD1264" s="37" t="e">
        <f t="shared" si="799"/>
        <v>#DIV/0!</v>
      </c>
      <c r="AG1264" s="22">
        <f t="shared" si="777"/>
        <v>11.558523433720307</v>
      </c>
      <c r="AH1264" s="37">
        <f t="shared" si="800"/>
        <v>0</v>
      </c>
      <c r="AI1264" s="37" t="e">
        <f t="shared" si="801"/>
        <v>#DIV/0!</v>
      </c>
      <c r="AJ1264" s="37" t="e">
        <f t="shared" si="802"/>
        <v>#DIV/0!</v>
      </c>
      <c r="AK1264" s="37" t="e">
        <f t="shared" si="803"/>
        <v>#DIV/0!</v>
      </c>
      <c r="AM1264" s="22">
        <f t="shared" si="778"/>
        <v>11.558523433720307</v>
      </c>
      <c r="AN1264" s="37">
        <f t="shared" si="804"/>
        <v>0</v>
      </c>
      <c r="AO1264" s="37" t="e">
        <f t="shared" si="805"/>
        <v>#DIV/0!</v>
      </c>
      <c r="AP1264" s="37" t="e">
        <f t="shared" si="806"/>
        <v>#DIV/0!</v>
      </c>
      <c r="AQ1264" s="37" t="e">
        <f t="shared" si="807"/>
        <v>#DIV/0!</v>
      </c>
      <c r="AS1264" s="22">
        <f t="shared" si="779"/>
        <v>11.558523433720307</v>
      </c>
      <c r="AT1264" s="37">
        <f t="shared" si="808"/>
        <v>0</v>
      </c>
      <c r="AU1264" s="37" t="e">
        <f t="shared" si="809"/>
        <v>#DIV/0!</v>
      </c>
      <c r="AV1264" s="37" t="e">
        <f t="shared" si="810"/>
        <v>#DIV/0!</v>
      </c>
      <c r="AW1264" s="37" t="e">
        <f t="shared" si="811"/>
        <v>#DIV/0!</v>
      </c>
      <c r="AY1264" s="1">
        <f t="shared" si="789"/>
        <v>235.68483813266991</v>
      </c>
      <c r="AZ1264" s="1">
        <f t="shared" si="790"/>
        <v>11.558523433720307</v>
      </c>
    </row>
    <row r="1265" spans="1:52" hidden="1" x14ac:dyDescent="0.25">
      <c r="A1265" s="3"/>
      <c r="B1265" s="4"/>
      <c r="C1265" s="4">
        <f t="shared" si="791"/>
        <v>226</v>
      </c>
      <c r="D1265" s="21">
        <f t="shared" si="780"/>
        <v>235.66576669045898</v>
      </c>
      <c r="E1265" s="37">
        <f t="shared" si="792"/>
        <v>6.2740000000000004E-2</v>
      </c>
      <c r="F1265" s="37">
        <f t="shared" si="793"/>
        <v>100</v>
      </c>
      <c r="G1265" s="37">
        <f t="shared" si="781"/>
        <v>6.2700661604909072E-2</v>
      </c>
      <c r="H1265" s="23">
        <f t="shared" si="794"/>
        <v>19.140168709572922</v>
      </c>
      <c r="I1265" s="22">
        <f t="shared" si="795"/>
        <v>8.8339240198028857E-2</v>
      </c>
      <c r="J1265" s="22">
        <f t="shared" si="796"/>
        <v>0.7</v>
      </c>
      <c r="K1265" s="21">
        <f t="shared" si="797"/>
        <v>45</v>
      </c>
      <c r="L1265" s="8"/>
      <c r="M1265" s="11">
        <f t="shared" si="770"/>
        <v>11.557878384941889</v>
      </c>
      <c r="N1265" s="9">
        <f t="shared" si="771"/>
        <v>11.557233150330106</v>
      </c>
      <c r="O1265" s="10">
        <f t="shared" si="798"/>
        <v>-6.4523461178289665E-4</v>
      </c>
      <c r="P1265" s="10">
        <f t="shared" si="782"/>
        <v>64.523461178314676</v>
      </c>
      <c r="Q1265" s="10">
        <f t="shared" si="783"/>
        <v>0.35025476298501623</v>
      </c>
      <c r="R1265" s="10">
        <f t="shared" si="784"/>
        <v>0.35023662536252526</v>
      </c>
      <c r="S1265" s="9"/>
      <c r="T1265" s="9">
        <f t="shared" si="772"/>
        <v>11.557878384941889</v>
      </c>
      <c r="U1265" s="10">
        <f t="shared" si="785"/>
        <v>0</v>
      </c>
      <c r="V1265" s="10" t="e">
        <f t="shared" si="786"/>
        <v>#DIV/0!</v>
      </c>
      <c r="W1265" s="10" t="e">
        <f t="shared" si="787"/>
        <v>#DIV/0!</v>
      </c>
      <c r="X1265" s="10" t="e">
        <f t="shared" si="788"/>
        <v>#DIV/0!</v>
      </c>
      <c r="Z1265" s="22">
        <f t="shared" si="773"/>
        <v>11.557878384941889</v>
      </c>
      <c r="AA1265" s="37">
        <f t="shared" si="774"/>
        <v>0</v>
      </c>
      <c r="AB1265" s="37" t="e">
        <f t="shared" si="775"/>
        <v>#DIV/0!</v>
      </c>
      <c r="AC1265" s="37" t="e">
        <f t="shared" si="776"/>
        <v>#DIV/0!</v>
      </c>
      <c r="AD1265" s="37" t="e">
        <f t="shared" si="799"/>
        <v>#DIV/0!</v>
      </c>
      <c r="AG1265" s="22">
        <f t="shared" si="777"/>
        <v>11.557878384941889</v>
      </c>
      <c r="AH1265" s="37">
        <f t="shared" si="800"/>
        <v>0</v>
      </c>
      <c r="AI1265" s="37" t="e">
        <f t="shared" si="801"/>
        <v>#DIV/0!</v>
      </c>
      <c r="AJ1265" s="37" t="e">
        <f t="shared" si="802"/>
        <v>#DIV/0!</v>
      </c>
      <c r="AK1265" s="37" t="e">
        <f t="shared" si="803"/>
        <v>#DIV/0!</v>
      </c>
      <c r="AM1265" s="22">
        <f t="shared" si="778"/>
        <v>11.557878384941889</v>
      </c>
      <c r="AN1265" s="37">
        <f t="shared" si="804"/>
        <v>0</v>
      </c>
      <c r="AO1265" s="37" t="e">
        <f t="shared" si="805"/>
        <v>#DIV/0!</v>
      </c>
      <c r="AP1265" s="37" t="e">
        <f t="shared" si="806"/>
        <v>#DIV/0!</v>
      </c>
      <c r="AQ1265" s="37" t="e">
        <f t="shared" si="807"/>
        <v>#DIV/0!</v>
      </c>
      <c r="AS1265" s="22">
        <f t="shared" si="779"/>
        <v>11.557878384941889</v>
      </c>
      <c r="AT1265" s="37">
        <f t="shared" si="808"/>
        <v>0</v>
      </c>
      <c r="AU1265" s="37" t="e">
        <f t="shared" si="809"/>
        <v>#DIV/0!</v>
      </c>
      <c r="AV1265" s="37" t="e">
        <f t="shared" si="810"/>
        <v>#DIV/0!</v>
      </c>
      <c r="AW1265" s="37" t="e">
        <f t="shared" si="811"/>
        <v>#DIV/0!</v>
      </c>
      <c r="AY1265" s="1">
        <f t="shared" si="789"/>
        <v>235.66576669045898</v>
      </c>
      <c r="AZ1265" s="1">
        <f t="shared" si="790"/>
        <v>11.557878384941889</v>
      </c>
    </row>
    <row r="1266" spans="1:52" hidden="1" x14ac:dyDescent="0.25">
      <c r="A1266" s="3"/>
      <c r="B1266" s="4"/>
      <c r="C1266" s="4">
        <f t="shared" si="791"/>
        <v>227</v>
      </c>
      <c r="D1266" s="21">
        <f t="shared" si="780"/>
        <v>235.64669212999669</v>
      </c>
      <c r="E1266" s="37">
        <f t="shared" si="792"/>
        <v>6.2730000000000008E-2</v>
      </c>
      <c r="F1266" s="37">
        <f t="shared" si="793"/>
        <v>100</v>
      </c>
      <c r="G1266" s="37">
        <f t="shared" si="781"/>
        <v>6.269067414011191E-2</v>
      </c>
      <c r="H1266" s="23">
        <f t="shared" si="794"/>
        <v>19.140168709572922</v>
      </c>
      <c r="I1266" s="22">
        <f t="shared" si="795"/>
        <v>8.8339240198028857E-2</v>
      </c>
      <c r="J1266" s="22">
        <f t="shared" si="796"/>
        <v>0.7</v>
      </c>
      <c r="K1266" s="21">
        <f t="shared" si="797"/>
        <v>45</v>
      </c>
      <c r="L1266" s="8"/>
      <c r="M1266" s="11">
        <f t="shared" si="770"/>
        <v>11.557233150330106</v>
      </c>
      <c r="N1266" s="9">
        <f t="shared" si="771"/>
        <v>11.556587729820381</v>
      </c>
      <c r="O1266" s="10">
        <f t="shared" si="798"/>
        <v>-6.4542050972526965E-4</v>
      </c>
      <c r="P1266" s="10">
        <f t="shared" si="782"/>
        <v>64.54205097246242</v>
      </c>
      <c r="Q1266" s="10">
        <f t="shared" si="783"/>
        <v>0.35031938915128019</v>
      </c>
      <c r="R1266" s="10">
        <f t="shared" si="784"/>
        <v>0.35030124709498978</v>
      </c>
      <c r="S1266" s="9"/>
      <c r="T1266" s="9">
        <f t="shared" si="772"/>
        <v>11.557233150330106</v>
      </c>
      <c r="U1266" s="10">
        <f t="shared" si="785"/>
        <v>0</v>
      </c>
      <c r="V1266" s="10" t="e">
        <f t="shared" si="786"/>
        <v>#DIV/0!</v>
      </c>
      <c r="W1266" s="10" t="e">
        <f t="shared" si="787"/>
        <v>#DIV/0!</v>
      </c>
      <c r="X1266" s="10" t="e">
        <f t="shared" si="788"/>
        <v>#DIV/0!</v>
      </c>
      <c r="Z1266" s="22">
        <f t="shared" si="773"/>
        <v>11.557233150330106</v>
      </c>
      <c r="AA1266" s="37">
        <f t="shared" si="774"/>
        <v>0</v>
      </c>
      <c r="AB1266" s="37" t="e">
        <f t="shared" si="775"/>
        <v>#DIV/0!</v>
      </c>
      <c r="AC1266" s="37" t="e">
        <f t="shared" si="776"/>
        <v>#DIV/0!</v>
      </c>
      <c r="AD1266" s="37" t="e">
        <f t="shared" si="799"/>
        <v>#DIV/0!</v>
      </c>
      <c r="AG1266" s="22">
        <f t="shared" si="777"/>
        <v>11.557233150330106</v>
      </c>
      <c r="AH1266" s="37">
        <f t="shared" si="800"/>
        <v>0</v>
      </c>
      <c r="AI1266" s="37" t="e">
        <f t="shared" si="801"/>
        <v>#DIV/0!</v>
      </c>
      <c r="AJ1266" s="37" t="e">
        <f t="shared" si="802"/>
        <v>#DIV/0!</v>
      </c>
      <c r="AK1266" s="37" t="e">
        <f t="shared" si="803"/>
        <v>#DIV/0!</v>
      </c>
      <c r="AM1266" s="22">
        <f t="shared" si="778"/>
        <v>11.557233150330106</v>
      </c>
      <c r="AN1266" s="37">
        <f t="shared" si="804"/>
        <v>0</v>
      </c>
      <c r="AO1266" s="37" t="e">
        <f t="shared" si="805"/>
        <v>#DIV/0!</v>
      </c>
      <c r="AP1266" s="37" t="e">
        <f t="shared" si="806"/>
        <v>#DIV/0!</v>
      </c>
      <c r="AQ1266" s="37" t="e">
        <f t="shared" si="807"/>
        <v>#DIV/0!</v>
      </c>
      <c r="AS1266" s="22">
        <f t="shared" si="779"/>
        <v>11.557233150330106</v>
      </c>
      <c r="AT1266" s="37">
        <f t="shared" si="808"/>
        <v>0</v>
      </c>
      <c r="AU1266" s="37" t="e">
        <f t="shared" si="809"/>
        <v>#DIV/0!</v>
      </c>
      <c r="AV1266" s="37" t="e">
        <f t="shared" si="810"/>
        <v>#DIV/0!</v>
      </c>
      <c r="AW1266" s="37" t="e">
        <f t="shared" si="811"/>
        <v>#DIV/0!</v>
      </c>
      <c r="AY1266" s="1">
        <f t="shared" si="789"/>
        <v>235.64669212999669</v>
      </c>
      <c r="AZ1266" s="1">
        <f t="shared" si="790"/>
        <v>11.557233150330106</v>
      </c>
    </row>
    <row r="1267" spans="1:52" hidden="1" x14ac:dyDescent="0.25">
      <c r="A1267" s="3"/>
      <c r="B1267" s="4"/>
      <c r="C1267" s="4">
        <f t="shared" si="791"/>
        <v>228</v>
      </c>
      <c r="D1267" s="21">
        <f t="shared" si="780"/>
        <v>235.62761445082074</v>
      </c>
      <c r="E1267" s="37">
        <f t="shared" si="792"/>
        <v>6.2719999999999998E-2</v>
      </c>
      <c r="F1267" s="37">
        <f t="shared" si="793"/>
        <v>100</v>
      </c>
      <c r="G1267" s="37">
        <f t="shared" si="781"/>
        <v>6.2680686673318498E-2</v>
      </c>
      <c r="H1267" s="23">
        <f t="shared" si="794"/>
        <v>19.140168709572922</v>
      </c>
      <c r="I1267" s="22">
        <f t="shared" si="795"/>
        <v>8.8339240198028857E-2</v>
      </c>
      <c r="J1267" s="22">
        <f t="shared" si="796"/>
        <v>0.7</v>
      </c>
      <c r="K1267" s="21">
        <f t="shared" si="797"/>
        <v>45</v>
      </c>
      <c r="L1267" s="8"/>
      <c r="M1267" s="11">
        <f t="shared" si="770"/>
        <v>11.556587729820381</v>
      </c>
      <c r="N1267" s="9">
        <f t="shared" si="771"/>
        <v>11.555942123348114</v>
      </c>
      <c r="O1267" s="10">
        <f t="shared" si="798"/>
        <v>-6.4560647226663548E-4</v>
      </c>
      <c r="P1267" s="10">
        <f t="shared" si="782"/>
        <v>64.560647226688573</v>
      </c>
      <c r="Q1267" s="10">
        <f t="shared" si="783"/>
        <v>0.35038403105869415</v>
      </c>
      <c r="R1267" s="10">
        <f t="shared" si="784"/>
        <v>0.35036588456714124</v>
      </c>
      <c r="S1267" s="9"/>
      <c r="T1267" s="9">
        <f t="shared" si="772"/>
        <v>11.556587729820381</v>
      </c>
      <c r="U1267" s="10">
        <f t="shared" si="785"/>
        <v>0</v>
      </c>
      <c r="V1267" s="10" t="e">
        <f t="shared" si="786"/>
        <v>#DIV/0!</v>
      </c>
      <c r="W1267" s="10" t="e">
        <f t="shared" si="787"/>
        <v>#DIV/0!</v>
      </c>
      <c r="X1267" s="10" t="e">
        <f t="shared" si="788"/>
        <v>#DIV/0!</v>
      </c>
      <c r="Z1267" s="22">
        <f t="shared" si="773"/>
        <v>11.556587729820381</v>
      </c>
      <c r="AA1267" s="37">
        <f t="shared" si="774"/>
        <v>0</v>
      </c>
      <c r="AB1267" s="37" t="e">
        <f t="shared" si="775"/>
        <v>#DIV/0!</v>
      </c>
      <c r="AC1267" s="37" t="e">
        <f t="shared" si="776"/>
        <v>#DIV/0!</v>
      </c>
      <c r="AD1267" s="37" t="e">
        <f t="shared" si="799"/>
        <v>#DIV/0!</v>
      </c>
      <c r="AG1267" s="22">
        <f t="shared" si="777"/>
        <v>11.556587729820381</v>
      </c>
      <c r="AH1267" s="37">
        <f t="shared" si="800"/>
        <v>0</v>
      </c>
      <c r="AI1267" s="37" t="e">
        <f t="shared" si="801"/>
        <v>#DIV/0!</v>
      </c>
      <c r="AJ1267" s="37" t="e">
        <f t="shared" si="802"/>
        <v>#DIV/0!</v>
      </c>
      <c r="AK1267" s="37" t="e">
        <f t="shared" si="803"/>
        <v>#DIV/0!</v>
      </c>
      <c r="AM1267" s="22">
        <f t="shared" si="778"/>
        <v>11.556587729820381</v>
      </c>
      <c r="AN1267" s="37">
        <f t="shared" si="804"/>
        <v>0</v>
      </c>
      <c r="AO1267" s="37" t="e">
        <f t="shared" si="805"/>
        <v>#DIV/0!</v>
      </c>
      <c r="AP1267" s="37" t="e">
        <f t="shared" si="806"/>
        <v>#DIV/0!</v>
      </c>
      <c r="AQ1267" s="37" t="e">
        <f t="shared" si="807"/>
        <v>#DIV/0!</v>
      </c>
      <c r="AS1267" s="22">
        <f t="shared" si="779"/>
        <v>11.556587729820381</v>
      </c>
      <c r="AT1267" s="37">
        <f t="shared" si="808"/>
        <v>0</v>
      </c>
      <c r="AU1267" s="37" t="e">
        <f t="shared" si="809"/>
        <v>#DIV/0!</v>
      </c>
      <c r="AV1267" s="37" t="e">
        <f t="shared" si="810"/>
        <v>#DIV/0!</v>
      </c>
      <c r="AW1267" s="37" t="e">
        <f t="shared" si="811"/>
        <v>#DIV/0!</v>
      </c>
      <c r="AY1267" s="1">
        <f t="shared" si="789"/>
        <v>235.62761445082074</v>
      </c>
      <c r="AZ1267" s="1">
        <f t="shared" si="790"/>
        <v>11.556587729820381</v>
      </c>
    </row>
    <row r="1268" spans="1:52" hidden="1" x14ac:dyDescent="0.25">
      <c r="A1268" s="3"/>
      <c r="B1268" s="4"/>
      <c r="C1268" s="4">
        <f t="shared" si="791"/>
        <v>229</v>
      </c>
      <c r="D1268" s="21">
        <f t="shared" si="780"/>
        <v>235.60853365246908</v>
      </c>
      <c r="E1268" s="37">
        <f t="shared" si="792"/>
        <v>6.2710000000000002E-2</v>
      </c>
      <c r="F1268" s="37">
        <f t="shared" si="793"/>
        <v>100</v>
      </c>
      <c r="G1268" s="37">
        <f t="shared" si="781"/>
        <v>6.2670699204528849E-2</v>
      </c>
      <c r="H1268" s="23">
        <f t="shared" si="794"/>
        <v>19.140168709572922</v>
      </c>
      <c r="I1268" s="22">
        <f t="shared" si="795"/>
        <v>8.8339240198028857E-2</v>
      </c>
      <c r="J1268" s="22">
        <f t="shared" si="796"/>
        <v>0.7</v>
      </c>
      <c r="K1268" s="21">
        <f t="shared" si="797"/>
        <v>45</v>
      </c>
      <c r="L1268" s="8"/>
      <c r="M1268" s="11">
        <f t="shared" si="770"/>
        <v>11.555942123348114</v>
      </c>
      <c r="N1268" s="9">
        <f t="shared" si="771"/>
        <v>11.555296330848687</v>
      </c>
      <c r="O1268" s="10">
        <f t="shared" si="798"/>
        <v>-6.4579249942653405E-4</v>
      </c>
      <c r="P1268" s="10">
        <f t="shared" si="782"/>
        <v>64.579249942678445</v>
      </c>
      <c r="Q1268" s="10">
        <f t="shared" si="783"/>
        <v>0.35044868870734908</v>
      </c>
      <c r="R1268" s="10">
        <f t="shared" si="784"/>
        <v>0.35043053777954591</v>
      </c>
      <c r="S1268" s="9"/>
      <c r="T1268" s="9">
        <f t="shared" si="772"/>
        <v>11.555942123348114</v>
      </c>
      <c r="U1268" s="10">
        <f t="shared" si="785"/>
        <v>0</v>
      </c>
      <c r="V1268" s="10" t="e">
        <f t="shared" si="786"/>
        <v>#DIV/0!</v>
      </c>
      <c r="W1268" s="10" t="e">
        <f t="shared" si="787"/>
        <v>#DIV/0!</v>
      </c>
      <c r="X1268" s="10" t="e">
        <f t="shared" si="788"/>
        <v>#DIV/0!</v>
      </c>
      <c r="Z1268" s="22">
        <f t="shared" si="773"/>
        <v>11.555942123348114</v>
      </c>
      <c r="AA1268" s="37">
        <f t="shared" si="774"/>
        <v>0</v>
      </c>
      <c r="AB1268" s="37" t="e">
        <f t="shared" si="775"/>
        <v>#DIV/0!</v>
      </c>
      <c r="AC1268" s="37" t="e">
        <f t="shared" si="776"/>
        <v>#DIV/0!</v>
      </c>
      <c r="AD1268" s="37" t="e">
        <f t="shared" si="799"/>
        <v>#DIV/0!</v>
      </c>
      <c r="AG1268" s="22">
        <f t="shared" si="777"/>
        <v>11.555942123348114</v>
      </c>
      <c r="AH1268" s="37">
        <f t="shared" si="800"/>
        <v>0</v>
      </c>
      <c r="AI1268" s="37" t="e">
        <f t="shared" si="801"/>
        <v>#DIV/0!</v>
      </c>
      <c r="AJ1268" s="37" t="e">
        <f t="shared" si="802"/>
        <v>#DIV/0!</v>
      </c>
      <c r="AK1268" s="37" t="e">
        <f t="shared" si="803"/>
        <v>#DIV/0!</v>
      </c>
      <c r="AM1268" s="22">
        <f t="shared" si="778"/>
        <v>11.555942123348114</v>
      </c>
      <c r="AN1268" s="37">
        <f t="shared" si="804"/>
        <v>0</v>
      </c>
      <c r="AO1268" s="37" t="e">
        <f t="shared" si="805"/>
        <v>#DIV/0!</v>
      </c>
      <c r="AP1268" s="37" t="e">
        <f t="shared" si="806"/>
        <v>#DIV/0!</v>
      </c>
      <c r="AQ1268" s="37" t="e">
        <f t="shared" si="807"/>
        <v>#DIV/0!</v>
      </c>
      <c r="AS1268" s="22">
        <f t="shared" si="779"/>
        <v>11.555942123348114</v>
      </c>
      <c r="AT1268" s="37">
        <f t="shared" si="808"/>
        <v>0</v>
      </c>
      <c r="AU1268" s="37" t="e">
        <f t="shared" si="809"/>
        <v>#DIV/0!</v>
      </c>
      <c r="AV1268" s="37" t="e">
        <f t="shared" si="810"/>
        <v>#DIV/0!</v>
      </c>
      <c r="AW1268" s="37" t="e">
        <f t="shared" si="811"/>
        <v>#DIV/0!</v>
      </c>
      <c r="AY1268" s="1">
        <f t="shared" si="789"/>
        <v>235.60853365246908</v>
      </c>
      <c r="AZ1268" s="1">
        <f t="shared" si="790"/>
        <v>11.555942123348114</v>
      </c>
    </row>
    <row r="1269" spans="1:52" hidden="1" x14ac:dyDescent="0.25">
      <c r="A1269" s="3"/>
      <c r="B1269" s="4"/>
      <c r="C1269" s="4">
        <f t="shared" si="791"/>
        <v>230</v>
      </c>
      <c r="D1269" s="21">
        <f t="shared" si="780"/>
        <v>235.58944973447962</v>
      </c>
      <c r="E1269" s="37">
        <f t="shared" si="792"/>
        <v>6.2700000000000006E-2</v>
      </c>
      <c r="F1269" s="37">
        <f t="shared" si="793"/>
        <v>100</v>
      </c>
      <c r="G1269" s="37">
        <f t="shared" si="781"/>
        <v>6.2660711733742949E-2</v>
      </c>
      <c r="H1269" s="23">
        <f t="shared" si="794"/>
        <v>19.140168709572922</v>
      </c>
      <c r="I1269" s="22">
        <f t="shared" si="795"/>
        <v>8.8339240198028857E-2</v>
      </c>
      <c r="J1269" s="22">
        <f t="shared" si="796"/>
        <v>0.7</v>
      </c>
      <c r="K1269" s="21">
        <f t="shared" si="797"/>
        <v>45</v>
      </c>
      <c r="L1269" s="8"/>
      <c r="M1269" s="11">
        <f t="shared" si="770"/>
        <v>11.555296330848687</v>
      </c>
      <c r="N1269" s="9">
        <f t="shared" si="771"/>
        <v>11.554650352257463</v>
      </c>
      <c r="O1269" s="10">
        <f t="shared" si="798"/>
        <v>-6.4597859122450529E-4</v>
      </c>
      <c r="P1269" s="10">
        <f t="shared" si="782"/>
        <v>64.597859122385927</v>
      </c>
      <c r="Q1269" s="10">
        <f t="shared" si="783"/>
        <v>0.35051336209879108</v>
      </c>
      <c r="R1269" s="10">
        <f t="shared" si="784"/>
        <v>0.35049520673387474</v>
      </c>
      <c r="S1269" s="9"/>
      <c r="T1269" s="9">
        <f t="shared" si="772"/>
        <v>11.555296330848687</v>
      </c>
      <c r="U1269" s="10">
        <f t="shared" si="785"/>
        <v>0</v>
      </c>
      <c r="V1269" s="10" t="e">
        <f t="shared" si="786"/>
        <v>#DIV/0!</v>
      </c>
      <c r="W1269" s="10" t="e">
        <f t="shared" si="787"/>
        <v>#DIV/0!</v>
      </c>
      <c r="X1269" s="10" t="e">
        <f t="shared" si="788"/>
        <v>#DIV/0!</v>
      </c>
      <c r="Z1269" s="22">
        <f t="shared" si="773"/>
        <v>11.555296330848687</v>
      </c>
      <c r="AA1269" s="37">
        <f t="shared" si="774"/>
        <v>0</v>
      </c>
      <c r="AB1269" s="37" t="e">
        <f t="shared" si="775"/>
        <v>#DIV/0!</v>
      </c>
      <c r="AC1269" s="37" t="e">
        <f t="shared" si="776"/>
        <v>#DIV/0!</v>
      </c>
      <c r="AD1269" s="37" t="e">
        <f t="shared" si="799"/>
        <v>#DIV/0!</v>
      </c>
      <c r="AG1269" s="22">
        <f t="shared" si="777"/>
        <v>11.555296330848687</v>
      </c>
      <c r="AH1269" s="37">
        <f t="shared" si="800"/>
        <v>0</v>
      </c>
      <c r="AI1269" s="37" t="e">
        <f t="shared" si="801"/>
        <v>#DIV/0!</v>
      </c>
      <c r="AJ1269" s="37" t="e">
        <f t="shared" si="802"/>
        <v>#DIV/0!</v>
      </c>
      <c r="AK1269" s="37" t="e">
        <f t="shared" si="803"/>
        <v>#DIV/0!</v>
      </c>
      <c r="AM1269" s="22">
        <f t="shared" si="778"/>
        <v>11.555296330848687</v>
      </c>
      <c r="AN1269" s="37">
        <f t="shared" si="804"/>
        <v>0</v>
      </c>
      <c r="AO1269" s="37" t="e">
        <f t="shared" si="805"/>
        <v>#DIV/0!</v>
      </c>
      <c r="AP1269" s="37" t="e">
        <f t="shared" si="806"/>
        <v>#DIV/0!</v>
      </c>
      <c r="AQ1269" s="37" t="e">
        <f t="shared" si="807"/>
        <v>#DIV/0!</v>
      </c>
      <c r="AS1269" s="22">
        <f t="shared" si="779"/>
        <v>11.555296330848687</v>
      </c>
      <c r="AT1269" s="37">
        <f t="shared" si="808"/>
        <v>0</v>
      </c>
      <c r="AU1269" s="37" t="e">
        <f t="shared" si="809"/>
        <v>#DIV/0!</v>
      </c>
      <c r="AV1269" s="37" t="e">
        <f t="shared" si="810"/>
        <v>#DIV/0!</v>
      </c>
      <c r="AW1269" s="37" t="e">
        <f t="shared" si="811"/>
        <v>#DIV/0!</v>
      </c>
      <c r="AY1269" s="1">
        <f t="shared" si="789"/>
        <v>235.58944973447962</v>
      </c>
      <c r="AZ1269" s="1">
        <f t="shared" si="790"/>
        <v>11.555296330848687</v>
      </c>
    </row>
    <row r="1270" spans="1:52" hidden="1" x14ac:dyDescent="0.25">
      <c r="A1270" s="3"/>
      <c r="B1270" s="4"/>
      <c r="C1270" s="4">
        <f t="shared" si="791"/>
        <v>231</v>
      </c>
      <c r="D1270" s="21">
        <f t="shared" si="780"/>
        <v>235.57036269639028</v>
      </c>
      <c r="E1270" s="37">
        <f t="shared" si="792"/>
        <v>6.2689999999999996E-2</v>
      </c>
      <c r="F1270" s="37">
        <f t="shared" si="793"/>
        <v>100</v>
      </c>
      <c r="G1270" s="37">
        <f t="shared" si="781"/>
        <v>6.2650724260960799E-2</v>
      </c>
      <c r="H1270" s="23">
        <f t="shared" si="794"/>
        <v>19.140168709572922</v>
      </c>
      <c r="I1270" s="22">
        <f t="shared" si="795"/>
        <v>8.8339240198028857E-2</v>
      </c>
      <c r="J1270" s="22">
        <f t="shared" si="796"/>
        <v>0.7</v>
      </c>
      <c r="K1270" s="21">
        <f t="shared" si="797"/>
        <v>45</v>
      </c>
      <c r="L1270" s="8"/>
      <c r="M1270" s="11">
        <f t="shared" si="770"/>
        <v>11.554650352257463</v>
      </c>
      <c r="N1270" s="9">
        <f t="shared" si="771"/>
        <v>11.554004187509783</v>
      </c>
      <c r="O1270" s="10">
        <f t="shared" si="798"/>
        <v>-6.4616474768008914E-4</v>
      </c>
      <c r="P1270" s="10">
        <f t="shared" si="782"/>
        <v>64.616474768033967</v>
      </c>
      <c r="Q1270" s="10">
        <f t="shared" si="783"/>
        <v>0.35057805123602309</v>
      </c>
      <c r="R1270" s="10">
        <f t="shared" si="784"/>
        <v>0.35055989143109811</v>
      </c>
      <c r="S1270" s="9"/>
      <c r="T1270" s="9">
        <f t="shared" si="772"/>
        <v>11.554650352257463</v>
      </c>
      <c r="U1270" s="10">
        <f t="shared" si="785"/>
        <v>0</v>
      </c>
      <c r="V1270" s="10" t="e">
        <f t="shared" si="786"/>
        <v>#DIV/0!</v>
      </c>
      <c r="W1270" s="10" t="e">
        <f t="shared" si="787"/>
        <v>#DIV/0!</v>
      </c>
      <c r="X1270" s="10" t="e">
        <f t="shared" si="788"/>
        <v>#DIV/0!</v>
      </c>
      <c r="Z1270" s="22">
        <f t="shared" si="773"/>
        <v>11.554650352257463</v>
      </c>
      <c r="AA1270" s="37">
        <f t="shared" si="774"/>
        <v>0</v>
      </c>
      <c r="AB1270" s="37" t="e">
        <f t="shared" si="775"/>
        <v>#DIV/0!</v>
      </c>
      <c r="AC1270" s="37" t="e">
        <f t="shared" si="776"/>
        <v>#DIV/0!</v>
      </c>
      <c r="AD1270" s="37" t="e">
        <f t="shared" si="799"/>
        <v>#DIV/0!</v>
      </c>
      <c r="AG1270" s="22">
        <f t="shared" si="777"/>
        <v>11.554650352257463</v>
      </c>
      <c r="AH1270" s="37">
        <f t="shared" si="800"/>
        <v>0</v>
      </c>
      <c r="AI1270" s="37" t="e">
        <f t="shared" si="801"/>
        <v>#DIV/0!</v>
      </c>
      <c r="AJ1270" s="37" t="e">
        <f t="shared" si="802"/>
        <v>#DIV/0!</v>
      </c>
      <c r="AK1270" s="37" t="e">
        <f t="shared" si="803"/>
        <v>#DIV/0!</v>
      </c>
      <c r="AM1270" s="22">
        <f t="shared" si="778"/>
        <v>11.554650352257463</v>
      </c>
      <c r="AN1270" s="37">
        <f t="shared" si="804"/>
        <v>0</v>
      </c>
      <c r="AO1270" s="37" t="e">
        <f t="shared" si="805"/>
        <v>#DIV/0!</v>
      </c>
      <c r="AP1270" s="37" t="e">
        <f t="shared" si="806"/>
        <v>#DIV/0!</v>
      </c>
      <c r="AQ1270" s="37" t="e">
        <f t="shared" si="807"/>
        <v>#DIV/0!</v>
      </c>
      <c r="AS1270" s="22">
        <f t="shared" si="779"/>
        <v>11.554650352257463</v>
      </c>
      <c r="AT1270" s="37">
        <f t="shared" si="808"/>
        <v>0</v>
      </c>
      <c r="AU1270" s="37" t="e">
        <f t="shared" si="809"/>
        <v>#DIV/0!</v>
      </c>
      <c r="AV1270" s="37" t="e">
        <f t="shared" si="810"/>
        <v>#DIV/0!</v>
      </c>
      <c r="AW1270" s="37" t="e">
        <f t="shared" si="811"/>
        <v>#DIV/0!</v>
      </c>
      <c r="AY1270" s="1">
        <f t="shared" si="789"/>
        <v>235.57036269639028</v>
      </c>
      <c r="AZ1270" s="1">
        <f t="shared" si="790"/>
        <v>11.554650352257463</v>
      </c>
    </row>
    <row r="1271" spans="1:52" hidden="1" x14ac:dyDescent="0.25">
      <c r="A1271" s="3"/>
      <c r="B1271" s="4"/>
      <c r="C1271" s="4">
        <f t="shared" si="791"/>
        <v>232</v>
      </c>
      <c r="D1271" s="21">
        <f t="shared" si="780"/>
        <v>235.55127253773907</v>
      </c>
      <c r="E1271" s="37">
        <f t="shared" si="792"/>
        <v>6.268E-2</v>
      </c>
      <c r="F1271" s="37">
        <f t="shared" si="793"/>
        <v>100</v>
      </c>
      <c r="G1271" s="37">
        <f t="shared" si="781"/>
        <v>6.2640736786182413E-2</v>
      </c>
      <c r="H1271" s="23">
        <f t="shared" si="794"/>
        <v>19.140168709572922</v>
      </c>
      <c r="I1271" s="22">
        <f t="shared" si="795"/>
        <v>8.8339240198028857E-2</v>
      </c>
      <c r="J1271" s="22">
        <f t="shared" si="796"/>
        <v>0.7</v>
      </c>
      <c r="K1271" s="21">
        <f t="shared" si="797"/>
        <v>45</v>
      </c>
      <c r="L1271" s="8"/>
      <c r="M1271" s="11">
        <f t="shared" si="770"/>
        <v>11.554004187509783</v>
      </c>
      <c r="N1271" s="9">
        <f t="shared" si="771"/>
        <v>11.55335783654095</v>
      </c>
      <c r="O1271" s="10">
        <f t="shared" si="798"/>
        <v>-6.4635096883236542E-4</v>
      </c>
      <c r="P1271" s="10">
        <f t="shared" si="782"/>
        <v>64.635096883261596</v>
      </c>
      <c r="Q1271" s="10">
        <f t="shared" si="783"/>
        <v>0.35064275612972695</v>
      </c>
      <c r="R1271" s="10">
        <f t="shared" si="784"/>
        <v>0.35062459188746908</v>
      </c>
      <c r="S1271" s="9"/>
      <c r="T1271" s="9">
        <f t="shared" si="772"/>
        <v>11.554004187509783</v>
      </c>
      <c r="U1271" s="10">
        <f t="shared" si="785"/>
        <v>0</v>
      </c>
      <c r="V1271" s="10" t="e">
        <f t="shared" si="786"/>
        <v>#DIV/0!</v>
      </c>
      <c r="W1271" s="10" t="e">
        <f t="shared" si="787"/>
        <v>#DIV/0!</v>
      </c>
      <c r="X1271" s="10" t="e">
        <f t="shared" si="788"/>
        <v>#DIV/0!</v>
      </c>
      <c r="Z1271" s="22">
        <f t="shared" si="773"/>
        <v>11.554004187509783</v>
      </c>
      <c r="AA1271" s="37">
        <f t="shared" si="774"/>
        <v>0</v>
      </c>
      <c r="AB1271" s="37" t="e">
        <f t="shared" si="775"/>
        <v>#DIV/0!</v>
      </c>
      <c r="AC1271" s="37" t="e">
        <f t="shared" si="776"/>
        <v>#DIV/0!</v>
      </c>
      <c r="AD1271" s="37" t="e">
        <f t="shared" si="799"/>
        <v>#DIV/0!</v>
      </c>
      <c r="AG1271" s="22">
        <f t="shared" si="777"/>
        <v>11.554004187509783</v>
      </c>
      <c r="AH1271" s="37">
        <f t="shared" si="800"/>
        <v>0</v>
      </c>
      <c r="AI1271" s="37" t="e">
        <f t="shared" si="801"/>
        <v>#DIV/0!</v>
      </c>
      <c r="AJ1271" s="37" t="e">
        <f t="shared" si="802"/>
        <v>#DIV/0!</v>
      </c>
      <c r="AK1271" s="37" t="e">
        <f t="shared" si="803"/>
        <v>#DIV/0!</v>
      </c>
      <c r="AM1271" s="22">
        <f t="shared" si="778"/>
        <v>11.554004187509783</v>
      </c>
      <c r="AN1271" s="37">
        <f t="shared" si="804"/>
        <v>0</v>
      </c>
      <c r="AO1271" s="37" t="e">
        <f t="shared" si="805"/>
        <v>#DIV/0!</v>
      </c>
      <c r="AP1271" s="37" t="e">
        <f t="shared" si="806"/>
        <v>#DIV/0!</v>
      </c>
      <c r="AQ1271" s="37" t="e">
        <f t="shared" si="807"/>
        <v>#DIV/0!</v>
      </c>
      <c r="AS1271" s="22">
        <f t="shared" si="779"/>
        <v>11.554004187509783</v>
      </c>
      <c r="AT1271" s="37">
        <f t="shared" si="808"/>
        <v>0</v>
      </c>
      <c r="AU1271" s="37" t="e">
        <f t="shared" si="809"/>
        <v>#DIV/0!</v>
      </c>
      <c r="AV1271" s="37" t="e">
        <f t="shared" si="810"/>
        <v>#DIV/0!</v>
      </c>
      <c r="AW1271" s="37" t="e">
        <f t="shared" si="811"/>
        <v>#DIV/0!</v>
      </c>
      <c r="AY1271" s="1">
        <f t="shared" si="789"/>
        <v>235.55127253773907</v>
      </c>
      <c r="AZ1271" s="1">
        <f t="shared" si="790"/>
        <v>11.554004187509783</v>
      </c>
    </row>
    <row r="1272" spans="1:52" hidden="1" x14ac:dyDescent="0.25">
      <c r="A1272" s="3"/>
      <c r="B1272" s="4"/>
      <c r="C1272" s="4">
        <f t="shared" si="791"/>
        <v>233</v>
      </c>
      <c r="D1272" s="21">
        <f t="shared" si="780"/>
        <v>235.53217925806433</v>
      </c>
      <c r="E1272" s="37">
        <f t="shared" si="792"/>
        <v>6.2670000000000003E-2</v>
      </c>
      <c r="F1272" s="37">
        <f t="shared" si="793"/>
        <v>100</v>
      </c>
      <c r="G1272" s="37">
        <f t="shared" si="781"/>
        <v>6.2630749309407804E-2</v>
      </c>
      <c r="H1272" s="23">
        <f t="shared" si="794"/>
        <v>19.140168709572922</v>
      </c>
      <c r="I1272" s="22">
        <f t="shared" si="795"/>
        <v>8.8339240198028857E-2</v>
      </c>
      <c r="J1272" s="22">
        <f t="shared" si="796"/>
        <v>0.7</v>
      </c>
      <c r="K1272" s="21">
        <f t="shared" si="797"/>
        <v>45</v>
      </c>
      <c r="L1272" s="8"/>
      <c r="M1272" s="11">
        <f t="shared" si="770"/>
        <v>11.55335783654095</v>
      </c>
      <c r="N1272" s="9">
        <f t="shared" si="771"/>
        <v>11.552711299286266</v>
      </c>
      <c r="O1272" s="10">
        <f t="shared" si="798"/>
        <v>-6.4653725468488688E-4</v>
      </c>
      <c r="P1272" s="10">
        <f t="shared" si="782"/>
        <v>64.653725468513755</v>
      </c>
      <c r="Q1272" s="10">
        <f t="shared" si="783"/>
        <v>0.35070747677325226</v>
      </c>
      <c r="R1272" s="10">
        <f t="shared" si="784"/>
        <v>0.35068930808806248</v>
      </c>
      <c r="S1272" s="9"/>
      <c r="T1272" s="9">
        <f t="shared" si="772"/>
        <v>11.55335783654095</v>
      </c>
      <c r="U1272" s="10">
        <f t="shared" si="785"/>
        <v>0</v>
      </c>
      <c r="V1272" s="10" t="e">
        <f t="shared" si="786"/>
        <v>#DIV/0!</v>
      </c>
      <c r="W1272" s="10" t="e">
        <f t="shared" si="787"/>
        <v>#DIV/0!</v>
      </c>
      <c r="X1272" s="10" t="e">
        <f t="shared" si="788"/>
        <v>#DIV/0!</v>
      </c>
      <c r="Z1272" s="22">
        <f t="shared" si="773"/>
        <v>11.55335783654095</v>
      </c>
      <c r="AA1272" s="37">
        <f t="shared" si="774"/>
        <v>0</v>
      </c>
      <c r="AB1272" s="37" t="e">
        <f t="shared" si="775"/>
        <v>#DIV/0!</v>
      </c>
      <c r="AC1272" s="37" t="e">
        <f t="shared" si="776"/>
        <v>#DIV/0!</v>
      </c>
      <c r="AD1272" s="37" t="e">
        <f t="shared" si="799"/>
        <v>#DIV/0!</v>
      </c>
      <c r="AG1272" s="22">
        <f t="shared" si="777"/>
        <v>11.55335783654095</v>
      </c>
      <c r="AH1272" s="37">
        <f t="shared" si="800"/>
        <v>0</v>
      </c>
      <c r="AI1272" s="37" t="e">
        <f t="shared" si="801"/>
        <v>#DIV/0!</v>
      </c>
      <c r="AJ1272" s="37" t="e">
        <f t="shared" si="802"/>
        <v>#DIV/0!</v>
      </c>
      <c r="AK1272" s="37" t="e">
        <f t="shared" si="803"/>
        <v>#DIV/0!</v>
      </c>
      <c r="AM1272" s="22">
        <f t="shared" si="778"/>
        <v>11.55335783654095</v>
      </c>
      <c r="AN1272" s="37">
        <f t="shared" si="804"/>
        <v>0</v>
      </c>
      <c r="AO1272" s="37" t="e">
        <f t="shared" si="805"/>
        <v>#DIV/0!</v>
      </c>
      <c r="AP1272" s="37" t="e">
        <f t="shared" si="806"/>
        <v>#DIV/0!</v>
      </c>
      <c r="AQ1272" s="37" t="e">
        <f t="shared" si="807"/>
        <v>#DIV/0!</v>
      </c>
      <c r="AS1272" s="22">
        <f t="shared" si="779"/>
        <v>11.55335783654095</v>
      </c>
      <c r="AT1272" s="37">
        <f t="shared" si="808"/>
        <v>0</v>
      </c>
      <c r="AU1272" s="37" t="e">
        <f t="shared" si="809"/>
        <v>#DIV/0!</v>
      </c>
      <c r="AV1272" s="37" t="e">
        <f t="shared" si="810"/>
        <v>#DIV/0!</v>
      </c>
      <c r="AW1272" s="37" t="e">
        <f t="shared" si="811"/>
        <v>#DIV/0!</v>
      </c>
      <c r="AY1272" s="1">
        <f t="shared" si="789"/>
        <v>235.53217925806433</v>
      </c>
      <c r="AZ1272" s="1">
        <f t="shared" si="790"/>
        <v>11.55335783654095</v>
      </c>
    </row>
    <row r="1273" spans="1:52" hidden="1" x14ac:dyDescent="0.25">
      <c r="A1273" s="3"/>
      <c r="B1273" s="4"/>
      <c r="C1273" s="4">
        <f t="shared" si="791"/>
        <v>234</v>
      </c>
      <c r="D1273" s="21">
        <f t="shared" si="780"/>
        <v>235.51308285690399</v>
      </c>
      <c r="E1273" s="37">
        <f t="shared" si="792"/>
        <v>6.2660000000000007E-2</v>
      </c>
      <c r="F1273" s="37">
        <f t="shared" si="793"/>
        <v>100</v>
      </c>
      <c r="G1273" s="37">
        <f t="shared" si="781"/>
        <v>6.2620761830636931E-2</v>
      </c>
      <c r="H1273" s="23">
        <f t="shared" si="794"/>
        <v>19.140168709572922</v>
      </c>
      <c r="I1273" s="22">
        <f t="shared" si="795"/>
        <v>8.8339240198028857E-2</v>
      </c>
      <c r="J1273" s="22">
        <f t="shared" si="796"/>
        <v>0.7</v>
      </c>
      <c r="K1273" s="21">
        <f t="shared" si="797"/>
        <v>45</v>
      </c>
      <c r="L1273" s="8"/>
      <c r="M1273" s="11">
        <f t="shared" si="770"/>
        <v>11.552711299286266</v>
      </c>
      <c r="N1273" s="9">
        <f t="shared" si="771"/>
        <v>11.552064575681001</v>
      </c>
      <c r="O1273" s="10">
        <f t="shared" si="798"/>
        <v>-6.4672360526429884E-4</v>
      </c>
      <c r="P1273" s="10">
        <f t="shared" si="782"/>
        <v>64.67236052636521</v>
      </c>
      <c r="Q1273" s="10">
        <f t="shared" si="783"/>
        <v>0.35077221317150048</v>
      </c>
      <c r="R1273" s="10">
        <f t="shared" si="784"/>
        <v>0.3507540400446566</v>
      </c>
      <c r="S1273" s="9"/>
      <c r="T1273" s="9">
        <f t="shared" si="772"/>
        <v>11.552711299286266</v>
      </c>
      <c r="U1273" s="10">
        <f t="shared" si="785"/>
        <v>0</v>
      </c>
      <c r="V1273" s="10" t="e">
        <f t="shared" si="786"/>
        <v>#DIV/0!</v>
      </c>
      <c r="W1273" s="10" t="e">
        <f t="shared" si="787"/>
        <v>#DIV/0!</v>
      </c>
      <c r="X1273" s="10" t="e">
        <f t="shared" si="788"/>
        <v>#DIV/0!</v>
      </c>
      <c r="Z1273" s="22">
        <f t="shared" si="773"/>
        <v>11.552711299286266</v>
      </c>
      <c r="AA1273" s="37">
        <f t="shared" si="774"/>
        <v>0</v>
      </c>
      <c r="AB1273" s="37" t="e">
        <f t="shared" si="775"/>
        <v>#DIV/0!</v>
      </c>
      <c r="AC1273" s="37" t="e">
        <f t="shared" si="776"/>
        <v>#DIV/0!</v>
      </c>
      <c r="AD1273" s="37" t="e">
        <f t="shared" si="799"/>
        <v>#DIV/0!</v>
      </c>
      <c r="AG1273" s="22">
        <f t="shared" si="777"/>
        <v>11.552711299286266</v>
      </c>
      <c r="AH1273" s="37">
        <f t="shared" si="800"/>
        <v>0</v>
      </c>
      <c r="AI1273" s="37" t="e">
        <f t="shared" si="801"/>
        <v>#DIV/0!</v>
      </c>
      <c r="AJ1273" s="37" t="e">
        <f t="shared" si="802"/>
        <v>#DIV/0!</v>
      </c>
      <c r="AK1273" s="37" t="e">
        <f t="shared" si="803"/>
        <v>#DIV/0!</v>
      </c>
      <c r="AM1273" s="22">
        <f t="shared" si="778"/>
        <v>11.552711299286266</v>
      </c>
      <c r="AN1273" s="37">
        <f t="shared" si="804"/>
        <v>0</v>
      </c>
      <c r="AO1273" s="37" t="e">
        <f t="shared" si="805"/>
        <v>#DIV/0!</v>
      </c>
      <c r="AP1273" s="37" t="e">
        <f t="shared" si="806"/>
        <v>#DIV/0!</v>
      </c>
      <c r="AQ1273" s="37" t="e">
        <f t="shared" si="807"/>
        <v>#DIV/0!</v>
      </c>
      <c r="AS1273" s="22">
        <f t="shared" si="779"/>
        <v>11.552711299286266</v>
      </c>
      <c r="AT1273" s="37">
        <f t="shared" si="808"/>
        <v>0</v>
      </c>
      <c r="AU1273" s="37" t="e">
        <f t="shared" si="809"/>
        <v>#DIV/0!</v>
      </c>
      <c r="AV1273" s="37" t="e">
        <f t="shared" si="810"/>
        <v>#DIV/0!</v>
      </c>
      <c r="AW1273" s="37" t="e">
        <f t="shared" si="811"/>
        <v>#DIV/0!</v>
      </c>
      <c r="AY1273" s="1">
        <f t="shared" si="789"/>
        <v>235.51308285690399</v>
      </c>
      <c r="AZ1273" s="1">
        <f t="shared" si="790"/>
        <v>11.552711299286266</v>
      </c>
    </row>
    <row r="1274" spans="1:52" hidden="1" x14ac:dyDescent="0.25">
      <c r="A1274" s="3"/>
      <c r="B1274" s="4"/>
      <c r="C1274" s="4">
        <f t="shared" si="791"/>
        <v>235</v>
      </c>
      <c r="D1274" s="21">
        <f t="shared" si="780"/>
        <v>235.49398333379619</v>
      </c>
      <c r="E1274" s="37">
        <f t="shared" si="792"/>
        <v>6.2649999999999997E-2</v>
      </c>
      <c r="F1274" s="37">
        <f t="shared" si="793"/>
        <v>100</v>
      </c>
      <c r="G1274" s="37">
        <f t="shared" si="781"/>
        <v>6.2610774349869794E-2</v>
      </c>
      <c r="H1274" s="23">
        <f t="shared" si="794"/>
        <v>19.140168709572922</v>
      </c>
      <c r="I1274" s="22">
        <f t="shared" si="795"/>
        <v>8.8339240198028857E-2</v>
      </c>
      <c r="J1274" s="22">
        <f t="shared" si="796"/>
        <v>0.7</v>
      </c>
      <c r="K1274" s="21">
        <f t="shared" si="797"/>
        <v>45</v>
      </c>
      <c r="L1274" s="8"/>
      <c r="M1274" s="11">
        <f t="shared" si="770"/>
        <v>11.552064575681001</v>
      </c>
      <c r="N1274" s="9">
        <f t="shared" si="771"/>
        <v>11.551417665660406</v>
      </c>
      <c r="O1274" s="10">
        <f t="shared" si="798"/>
        <v>-6.4691002059547031E-4</v>
      </c>
      <c r="P1274" s="10">
        <f t="shared" si="782"/>
        <v>64.691002059572114</v>
      </c>
      <c r="Q1274" s="10">
        <f t="shared" si="783"/>
        <v>0.3508369653303528</v>
      </c>
      <c r="R1274" s="10">
        <f t="shared" si="784"/>
        <v>0.35081878776081005</v>
      </c>
      <c r="S1274" s="9"/>
      <c r="T1274" s="9">
        <f t="shared" si="772"/>
        <v>11.552064575681001</v>
      </c>
      <c r="U1274" s="10">
        <f t="shared" si="785"/>
        <v>0</v>
      </c>
      <c r="V1274" s="10" t="e">
        <f t="shared" si="786"/>
        <v>#DIV/0!</v>
      </c>
      <c r="W1274" s="10" t="e">
        <f t="shared" si="787"/>
        <v>#DIV/0!</v>
      </c>
      <c r="X1274" s="10" t="e">
        <f t="shared" si="788"/>
        <v>#DIV/0!</v>
      </c>
      <c r="Z1274" s="22">
        <f t="shared" si="773"/>
        <v>11.552064575681001</v>
      </c>
      <c r="AA1274" s="37">
        <f t="shared" si="774"/>
        <v>0</v>
      </c>
      <c r="AB1274" s="37" t="e">
        <f t="shared" si="775"/>
        <v>#DIV/0!</v>
      </c>
      <c r="AC1274" s="37" t="e">
        <f t="shared" si="776"/>
        <v>#DIV/0!</v>
      </c>
      <c r="AD1274" s="37" t="e">
        <f t="shared" si="799"/>
        <v>#DIV/0!</v>
      </c>
      <c r="AG1274" s="22">
        <f t="shared" si="777"/>
        <v>11.552064575681001</v>
      </c>
      <c r="AH1274" s="37">
        <f t="shared" si="800"/>
        <v>0</v>
      </c>
      <c r="AI1274" s="37" t="e">
        <f t="shared" si="801"/>
        <v>#DIV/0!</v>
      </c>
      <c r="AJ1274" s="37" t="e">
        <f t="shared" si="802"/>
        <v>#DIV/0!</v>
      </c>
      <c r="AK1274" s="37" t="e">
        <f t="shared" si="803"/>
        <v>#DIV/0!</v>
      </c>
      <c r="AM1274" s="22">
        <f t="shared" si="778"/>
        <v>11.552064575681001</v>
      </c>
      <c r="AN1274" s="37">
        <f t="shared" si="804"/>
        <v>0</v>
      </c>
      <c r="AO1274" s="37" t="e">
        <f t="shared" si="805"/>
        <v>#DIV/0!</v>
      </c>
      <c r="AP1274" s="37" t="e">
        <f t="shared" si="806"/>
        <v>#DIV/0!</v>
      </c>
      <c r="AQ1274" s="37" t="e">
        <f t="shared" si="807"/>
        <v>#DIV/0!</v>
      </c>
      <c r="AS1274" s="22">
        <f t="shared" si="779"/>
        <v>11.552064575681001</v>
      </c>
      <c r="AT1274" s="37">
        <f t="shared" si="808"/>
        <v>0</v>
      </c>
      <c r="AU1274" s="37" t="e">
        <f t="shared" si="809"/>
        <v>#DIV/0!</v>
      </c>
      <c r="AV1274" s="37" t="e">
        <f t="shared" si="810"/>
        <v>#DIV/0!</v>
      </c>
      <c r="AW1274" s="37" t="e">
        <f t="shared" si="811"/>
        <v>#DIV/0!</v>
      </c>
      <c r="AY1274" s="1">
        <f t="shared" si="789"/>
        <v>235.49398333379619</v>
      </c>
      <c r="AZ1274" s="1">
        <f t="shared" si="790"/>
        <v>11.552064575681001</v>
      </c>
    </row>
    <row r="1275" spans="1:52" hidden="1" x14ac:dyDescent="0.25">
      <c r="A1275" s="3"/>
      <c r="B1275" s="4"/>
      <c r="C1275" s="4">
        <f t="shared" si="791"/>
        <v>236</v>
      </c>
      <c r="D1275" s="21">
        <f t="shared" si="780"/>
        <v>235.47488068827946</v>
      </c>
      <c r="E1275" s="37">
        <f t="shared" si="792"/>
        <v>6.2640000000000001E-2</v>
      </c>
      <c r="F1275" s="37">
        <f t="shared" si="793"/>
        <v>100</v>
      </c>
      <c r="G1275" s="37">
        <f t="shared" si="781"/>
        <v>6.2600786867106448E-2</v>
      </c>
      <c r="H1275" s="23">
        <f t="shared" si="794"/>
        <v>19.140168709572922</v>
      </c>
      <c r="I1275" s="22">
        <f t="shared" si="795"/>
        <v>8.8339240198028857E-2</v>
      </c>
      <c r="J1275" s="22">
        <f t="shared" si="796"/>
        <v>0.7</v>
      </c>
      <c r="K1275" s="21">
        <f t="shared" si="797"/>
        <v>45</v>
      </c>
      <c r="L1275" s="8"/>
      <c r="M1275" s="11">
        <f t="shared" si="770"/>
        <v>11.551417665660406</v>
      </c>
      <c r="N1275" s="9">
        <f t="shared" si="771"/>
        <v>11.55077056915971</v>
      </c>
      <c r="O1275" s="10">
        <f t="shared" si="798"/>
        <v>-6.4709650069616487E-4</v>
      </c>
      <c r="P1275" s="10">
        <f t="shared" si="782"/>
        <v>64.709650069641569</v>
      </c>
      <c r="Q1275" s="10">
        <f t="shared" si="783"/>
        <v>0.35090173324891294</v>
      </c>
      <c r="R1275" s="10">
        <f t="shared" si="784"/>
        <v>0.35088355123518944</v>
      </c>
      <c r="S1275" s="9"/>
      <c r="T1275" s="9">
        <f t="shared" si="772"/>
        <v>11.551417665660406</v>
      </c>
      <c r="U1275" s="10">
        <f t="shared" si="785"/>
        <v>0</v>
      </c>
      <c r="V1275" s="10" t="e">
        <f t="shared" si="786"/>
        <v>#DIV/0!</v>
      </c>
      <c r="W1275" s="10" t="e">
        <f t="shared" si="787"/>
        <v>#DIV/0!</v>
      </c>
      <c r="X1275" s="10" t="e">
        <f t="shared" si="788"/>
        <v>#DIV/0!</v>
      </c>
      <c r="Z1275" s="22">
        <f t="shared" si="773"/>
        <v>11.551417665660406</v>
      </c>
      <c r="AA1275" s="37">
        <f t="shared" si="774"/>
        <v>0</v>
      </c>
      <c r="AB1275" s="37" t="e">
        <f t="shared" si="775"/>
        <v>#DIV/0!</v>
      </c>
      <c r="AC1275" s="37" t="e">
        <f t="shared" si="776"/>
        <v>#DIV/0!</v>
      </c>
      <c r="AD1275" s="37" t="e">
        <f t="shared" si="799"/>
        <v>#DIV/0!</v>
      </c>
      <c r="AG1275" s="22">
        <f t="shared" si="777"/>
        <v>11.551417665660406</v>
      </c>
      <c r="AH1275" s="37">
        <f t="shared" si="800"/>
        <v>0</v>
      </c>
      <c r="AI1275" s="37" t="e">
        <f t="shared" si="801"/>
        <v>#DIV/0!</v>
      </c>
      <c r="AJ1275" s="37" t="e">
        <f t="shared" si="802"/>
        <v>#DIV/0!</v>
      </c>
      <c r="AK1275" s="37" t="e">
        <f t="shared" si="803"/>
        <v>#DIV/0!</v>
      </c>
      <c r="AM1275" s="22">
        <f t="shared" si="778"/>
        <v>11.551417665660406</v>
      </c>
      <c r="AN1275" s="37">
        <f t="shared" si="804"/>
        <v>0</v>
      </c>
      <c r="AO1275" s="37" t="e">
        <f t="shared" si="805"/>
        <v>#DIV/0!</v>
      </c>
      <c r="AP1275" s="37" t="e">
        <f t="shared" si="806"/>
        <v>#DIV/0!</v>
      </c>
      <c r="AQ1275" s="37" t="e">
        <f t="shared" si="807"/>
        <v>#DIV/0!</v>
      </c>
      <c r="AS1275" s="22">
        <f t="shared" si="779"/>
        <v>11.551417665660406</v>
      </c>
      <c r="AT1275" s="37">
        <f t="shared" si="808"/>
        <v>0</v>
      </c>
      <c r="AU1275" s="37" t="e">
        <f t="shared" si="809"/>
        <v>#DIV/0!</v>
      </c>
      <c r="AV1275" s="37" t="e">
        <f t="shared" si="810"/>
        <v>#DIV/0!</v>
      </c>
      <c r="AW1275" s="37" t="e">
        <f t="shared" si="811"/>
        <v>#DIV/0!</v>
      </c>
      <c r="AY1275" s="1">
        <f t="shared" si="789"/>
        <v>235.47488068827946</v>
      </c>
      <c r="AZ1275" s="1">
        <f t="shared" si="790"/>
        <v>11.551417665660406</v>
      </c>
    </row>
    <row r="1276" spans="1:52" hidden="1" x14ac:dyDescent="0.25">
      <c r="A1276" s="3"/>
      <c r="B1276" s="4"/>
      <c r="C1276" s="4">
        <f t="shared" si="791"/>
        <v>237</v>
      </c>
      <c r="D1276" s="21">
        <f t="shared" si="780"/>
        <v>235.45577491989189</v>
      </c>
      <c r="E1276" s="37">
        <f t="shared" si="792"/>
        <v>6.2630000000000005E-2</v>
      </c>
      <c r="F1276" s="37">
        <f t="shared" si="793"/>
        <v>100</v>
      </c>
      <c r="G1276" s="37">
        <f t="shared" si="781"/>
        <v>6.2590799382346851E-2</v>
      </c>
      <c r="H1276" s="23">
        <f t="shared" si="794"/>
        <v>19.140168709572922</v>
      </c>
      <c r="I1276" s="22">
        <f t="shared" si="795"/>
        <v>8.8339240198028857E-2</v>
      </c>
      <c r="J1276" s="22">
        <f t="shared" si="796"/>
        <v>0.7</v>
      </c>
      <c r="K1276" s="21">
        <f t="shared" si="797"/>
        <v>45</v>
      </c>
      <c r="L1276" s="8"/>
      <c r="M1276" s="11">
        <f t="shared" si="770"/>
        <v>11.55077056915971</v>
      </c>
      <c r="N1276" s="9">
        <f t="shared" si="771"/>
        <v>11.550123286114108</v>
      </c>
      <c r="O1276" s="10">
        <f t="shared" si="798"/>
        <v>-6.4728304560190963E-4</v>
      </c>
      <c r="P1276" s="10">
        <f t="shared" si="782"/>
        <v>64.72830456021606</v>
      </c>
      <c r="Q1276" s="10">
        <f t="shared" si="783"/>
        <v>0.35096651693786052</v>
      </c>
      <c r="R1276" s="10">
        <f t="shared" si="784"/>
        <v>0.350948330477038</v>
      </c>
      <c r="S1276" s="9"/>
      <c r="T1276" s="9">
        <f t="shared" si="772"/>
        <v>11.55077056915971</v>
      </c>
      <c r="U1276" s="10">
        <f t="shared" si="785"/>
        <v>0</v>
      </c>
      <c r="V1276" s="10" t="e">
        <f t="shared" si="786"/>
        <v>#DIV/0!</v>
      </c>
      <c r="W1276" s="10" t="e">
        <f t="shared" si="787"/>
        <v>#DIV/0!</v>
      </c>
      <c r="X1276" s="10" t="e">
        <f t="shared" si="788"/>
        <v>#DIV/0!</v>
      </c>
      <c r="Z1276" s="22">
        <f t="shared" si="773"/>
        <v>11.55077056915971</v>
      </c>
      <c r="AA1276" s="37">
        <f t="shared" si="774"/>
        <v>0</v>
      </c>
      <c r="AB1276" s="37" t="e">
        <f t="shared" si="775"/>
        <v>#DIV/0!</v>
      </c>
      <c r="AC1276" s="37" t="e">
        <f t="shared" si="776"/>
        <v>#DIV/0!</v>
      </c>
      <c r="AD1276" s="37" t="e">
        <f t="shared" si="799"/>
        <v>#DIV/0!</v>
      </c>
      <c r="AG1276" s="22">
        <f t="shared" si="777"/>
        <v>11.55077056915971</v>
      </c>
      <c r="AH1276" s="37">
        <f t="shared" si="800"/>
        <v>0</v>
      </c>
      <c r="AI1276" s="37" t="e">
        <f t="shared" si="801"/>
        <v>#DIV/0!</v>
      </c>
      <c r="AJ1276" s="37" t="e">
        <f t="shared" si="802"/>
        <v>#DIV/0!</v>
      </c>
      <c r="AK1276" s="37" t="e">
        <f t="shared" si="803"/>
        <v>#DIV/0!</v>
      </c>
      <c r="AM1276" s="22">
        <f t="shared" si="778"/>
        <v>11.55077056915971</v>
      </c>
      <c r="AN1276" s="37">
        <f t="shared" si="804"/>
        <v>0</v>
      </c>
      <c r="AO1276" s="37" t="e">
        <f t="shared" si="805"/>
        <v>#DIV/0!</v>
      </c>
      <c r="AP1276" s="37" t="e">
        <f t="shared" si="806"/>
        <v>#DIV/0!</v>
      </c>
      <c r="AQ1276" s="37" t="e">
        <f t="shared" si="807"/>
        <v>#DIV/0!</v>
      </c>
      <c r="AS1276" s="22">
        <f t="shared" si="779"/>
        <v>11.55077056915971</v>
      </c>
      <c r="AT1276" s="37">
        <f t="shared" si="808"/>
        <v>0</v>
      </c>
      <c r="AU1276" s="37" t="e">
        <f t="shared" si="809"/>
        <v>#DIV/0!</v>
      </c>
      <c r="AV1276" s="37" t="e">
        <f t="shared" si="810"/>
        <v>#DIV/0!</v>
      </c>
      <c r="AW1276" s="37" t="e">
        <f t="shared" si="811"/>
        <v>#DIV/0!</v>
      </c>
      <c r="AY1276" s="1">
        <f t="shared" si="789"/>
        <v>235.45577491989189</v>
      </c>
      <c r="AZ1276" s="1">
        <f t="shared" si="790"/>
        <v>11.55077056915971</v>
      </c>
    </row>
    <row r="1277" spans="1:52" hidden="1" x14ac:dyDescent="0.25">
      <c r="A1277" s="3"/>
      <c r="B1277" s="4"/>
      <c r="C1277" s="4">
        <f t="shared" si="791"/>
        <v>238</v>
      </c>
      <c r="D1277" s="21">
        <f t="shared" si="780"/>
        <v>235.43666602817197</v>
      </c>
      <c r="E1277" s="37">
        <f t="shared" si="792"/>
        <v>6.2620000000000009E-2</v>
      </c>
      <c r="F1277" s="37">
        <f t="shared" si="793"/>
        <v>100</v>
      </c>
      <c r="G1277" s="37">
        <f t="shared" si="781"/>
        <v>6.258081189559099E-2</v>
      </c>
      <c r="H1277" s="23">
        <f t="shared" si="794"/>
        <v>19.140168709572922</v>
      </c>
      <c r="I1277" s="22">
        <f t="shared" si="795"/>
        <v>8.8339240198028857E-2</v>
      </c>
      <c r="J1277" s="22">
        <f t="shared" si="796"/>
        <v>0.7</v>
      </c>
      <c r="K1277" s="21">
        <f t="shared" si="797"/>
        <v>45</v>
      </c>
      <c r="L1277" s="8"/>
      <c r="M1277" s="11">
        <f t="shared" si="770"/>
        <v>11.550123286114108</v>
      </c>
      <c r="N1277" s="9">
        <f t="shared" si="771"/>
        <v>11.549475816458795</v>
      </c>
      <c r="O1277" s="10">
        <f t="shared" si="798"/>
        <v>-6.4746965531270462E-4</v>
      </c>
      <c r="P1277" s="10">
        <f t="shared" si="782"/>
        <v>64.746965531205703</v>
      </c>
      <c r="Q1277" s="10">
        <f t="shared" si="783"/>
        <v>0.35103131638763413</v>
      </c>
      <c r="R1277" s="10">
        <f t="shared" si="784"/>
        <v>0.35101312548026348</v>
      </c>
      <c r="S1277" s="9"/>
      <c r="T1277" s="9">
        <f t="shared" si="772"/>
        <v>11.550123286114108</v>
      </c>
      <c r="U1277" s="10">
        <f t="shared" si="785"/>
        <v>0</v>
      </c>
      <c r="V1277" s="10" t="e">
        <f t="shared" si="786"/>
        <v>#DIV/0!</v>
      </c>
      <c r="W1277" s="10" t="e">
        <f t="shared" si="787"/>
        <v>#DIV/0!</v>
      </c>
      <c r="X1277" s="10" t="e">
        <f t="shared" si="788"/>
        <v>#DIV/0!</v>
      </c>
      <c r="Z1277" s="22">
        <f t="shared" si="773"/>
        <v>11.550123286114108</v>
      </c>
      <c r="AA1277" s="37">
        <f t="shared" si="774"/>
        <v>0</v>
      </c>
      <c r="AB1277" s="37" t="e">
        <f t="shared" si="775"/>
        <v>#DIV/0!</v>
      </c>
      <c r="AC1277" s="37" t="e">
        <f t="shared" si="776"/>
        <v>#DIV/0!</v>
      </c>
      <c r="AD1277" s="37" t="e">
        <f t="shared" si="799"/>
        <v>#DIV/0!</v>
      </c>
      <c r="AG1277" s="22">
        <f t="shared" si="777"/>
        <v>11.550123286114108</v>
      </c>
      <c r="AH1277" s="37">
        <f t="shared" si="800"/>
        <v>0</v>
      </c>
      <c r="AI1277" s="37" t="e">
        <f t="shared" si="801"/>
        <v>#DIV/0!</v>
      </c>
      <c r="AJ1277" s="37" t="e">
        <f t="shared" si="802"/>
        <v>#DIV/0!</v>
      </c>
      <c r="AK1277" s="37" t="e">
        <f t="shared" si="803"/>
        <v>#DIV/0!</v>
      </c>
      <c r="AM1277" s="22">
        <f t="shared" si="778"/>
        <v>11.550123286114108</v>
      </c>
      <c r="AN1277" s="37">
        <f t="shared" si="804"/>
        <v>0</v>
      </c>
      <c r="AO1277" s="37" t="e">
        <f t="shared" si="805"/>
        <v>#DIV/0!</v>
      </c>
      <c r="AP1277" s="37" t="e">
        <f t="shared" si="806"/>
        <v>#DIV/0!</v>
      </c>
      <c r="AQ1277" s="37" t="e">
        <f t="shared" si="807"/>
        <v>#DIV/0!</v>
      </c>
      <c r="AS1277" s="22">
        <f t="shared" si="779"/>
        <v>11.550123286114108</v>
      </c>
      <c r="AT1277" s="37">
        <f t="shared" si="808"/>
        <v>0</v>
      </c>
      <c r="AU1277" s="37" t="e">
        <f t="shared" si="809"/>
        <v>#DIV/0!</v>
      </c>
      <c r="AV1277" s="37" t="e">
        <f t="shared" si="810"/>
        <v>#DIV/0!</v>
      </c>
      <c r="AW1277" s="37" t="e">
        <f t="shared" si="811"/>
        <v>#DIV/0!</v>
      </c>
      <c r="AY1277" s="1">
        <f t="shared" si="789"/>
        <v>235.43666602817197</v>
      </c>
      <c r="AZ1277" s="1">
        <f t="shared" si="790"/>
        <v>11.550123286114108</v>
      </c>
    </row>
    <row r="1278" spans="1:52" hidden="1" x14ac:dyDescent="0.25">
      <c r="A1278" s="3"/>
      <c r="B1278" s="4"/>
      <c r="C1278" s="4">
        <f t="shared" si="791"/>
        <v>239</v>
      </c>
      <c r="D1278" s="21">
        <f t="shared" si="780"/>
        <v>235.41755401265806</v>
      </c>
      <c r="E1278" s="37">
        <f t="shared" si="792"/>
        <v>6.2609999999999999E-2</v>
      </c>
      <c r="F1278" s="37">
        <f t="shared" si="793"/>
        <v>100</v>
      </c>
      <c r="G1278" s="37">
        <f t="shared" si="781"/>
        <v>6.2570824406838879E-2</v>
      </c>
      <c r="H1278" s="23">
        <f t="shared" si="794"/>
        <v>19.140168709572922</v>
      </c>
      <c r="I1278" s="22">
        <f t="shared" si="795"/>
        <v>8.8339240198028857E-2</v>
      </c>
      <c r="J1278" s="22">
        <f t="shared" si="796"/>
        <v>0.7</v>
      </c>
      <c r="K1278" s="21">
        <f t="shared" si="797"/>
        <v>45</v>
      </c>
      <c r="L1278" s="8"/>
      <c r="M1278" s="11">
        <f t="shared" si="770"/>
        <v>11.549475816458795</v>
      </c>
      <c r="N1278" s="9">
        <f t="shared" si="771"/>
        <v>11.548828160128931</v>
      </c>
      <c r="O1278" s="10">
        <f t="shared" si="798"/>
        <v>-6.4765632986407695E-4</v>
      </c>
      <c r="P1278" s="10">
        <f t="shared" si="782"/>
        <v>64.765632986432806</v>
      </c>
      <c r="Q1278" s="10">
        <f t="shared" si="783"/>
        <v>0.35109613160988129</v>
      </c>
      <c r="R1278" s="10">
        <f t="shared" si="784"/>
        <v>0.35107793625588801</v>
      </c>
      <c r="S1278" s="9"/>
      <c r="T1278" s="9">
        <f t="shared" si="772"/>
        <v>11.549475816458795</v>
      </c>
      <c r="U1278" s="10">
        <f t="shared" si="785"/>
        <v>0</v>
      </c>
      <c r="V1278" s="10" t="e">
        <f t="shared" si="786"/>
        <v>#DIV/0!</v>
      </c>
      <c r="W1278" s="10" t="e">
        <f t="shared" si="787"/>
        <v>#DIV/0!</v>
      </c>
      <c r="X1278" s="10" t="e">
        <f t="shared" si="788"/>
        <v>#DIV/0!</v>
      </c>
      <c r="Z1278" s="22">
        <f t="shared" si="773"/>
        <v>11.549475816458795</v>
      </c>
      <c r="AA1278" s="37">
        <f t="shared" si="774"/>
        <v>0</v>
      </c>
      <c r="AB1278" s="37" t="e">
        <f t="shared" si="775"/>
        <v>#DIV/0!</v>
      </c>
      <c r="AC1278" s="37" t="e">
        <f t="shared" si="776"/>
        <v>#DIV/0!</v>
      </c>
      <c r="AD1278" s="37" t="e">
        <f t="shared" si="799"/>
        <v>#DIV/0!</v>
      </c>
      <c r="AG1278" s="22">
        <f t="shared" si="777"/>
        <v>11.549475816458795</v>
      </c>
      <c r="AH1278" s="37">
        <f t="shared" si="800"/>
        <v>0</v>
      </c>
      <c r="AI1278" s="37" t="e">
        <f t="shared" si="801"/>
        <v>#DIV/0!</v>
      </c>
      <c r="AJ1278" s="37" t="e">
        <f t="shared" si="802"/>
        <v>#DIV/0!</v>
      </c>
      <c r="AK1278" s="37" t="e">
        <f t="shared" si="803"/>
        <v>#DIV/0!</v>
      </c>
      <c r="AM1278" s="22">
        <f t="shared" si="778"/>
        <v>11.549475816458795</v>
      </c>
      <c r="AN1278" s="37">
        <f t="shared" si="804"/>
        <v>0</v>
      </c>
      <c r="AO1278" s="37" t="e">
        <f t="shared" si="805"/>
        <v>#DIV/0!</v>
      </c>
      <c r="AP1278" s="37" t="e">
        <f t="shared" si="806"/>
        <v>#DIV/0!</v>
      </c>
      <c r="AQ1278" s="37" t="e">
        <f t="shared" si="807"/>
        <v>#DIV/0!</v>
      </c>
      <c r="AS1278" s="22">
        <f t="shared" si="779"/>
        <v>11.549475816458795</v>
      </c>
      <c r="AT1278" s="37">
        <f t="shared" si="808"/>
        <v>0</v>
      </c>
      <c r="AU1278" s="37" t="e">
        <f t="shared" si="809"/>
        <v>#DIV/0!</v>
      </c>
      <c r="AV1278" s="37" t="e">
        <f t="shared" si="810"/>
        <v>#DIV/0!</v>
      </c>
      <c r="AW1278" s="37" t="e">
        <f t="shared" si="811"/>
        <v>#DIV/0!</v>
      </c>
      <c r="AY1278" s="1">
        <f t="shared" si="789"/>
        <v>235.41755401265806</v>
      </c>
      <c r="AZ1278" s="1">
        <f t="shared" si="790"/>
        <v>11.549475816458795</v>
      </c>
    </row>
    <row r="1279" spans="1:52" hidden="1" x14ac:dyDescent="0.25">
      <c r="A1279" s="3"/>
      <c r="B1279" s="4"/>
      <c r="C1279" s="4">
        <f t="shared" si="791"/>
        <v>240</v>
      </c>
      <c r="D1279" s="21">
        <f t="shared" si="780"/>
        <v>235.39843887288865</v>
      </c>
      <c r="E1279" s="37">
        <f t="shared" si="792"/>
        <v>6.2600000000000003E-2</v>
      </c>
      <c r="F1279" s="37">
        <f t="shared" si="793"/>
        <v>100</v>
      </c>
      <c r="G1279" s="37">
        <f t="shared" si="781"/>
        <v>6.2560836916090531E-2</v>
      </c>
      <c r="H1279" s="23">
        <f t="shared" si="794"/>
        <v>19.140168709572922</v>
      </c>
      <c r="I1279" s="22">
        <f t="shared" si="795"/>
        <v>8.8339240198028857E-2</v>
      </c>
      <c r="J1279" s="22">
        <f t="shared" si="796"/>
        <v>0.7</v>
      </c>
      <c r="K1279" s="21">
        <f t="shared" si="797"/>
        <v>45</v>
      </c>
      <c r="L1279" s="8"/>
      <c r="M1279" s="11">
        <f t="shared" si="770"/>
        <v>11.548828160128931</v>
      </c>
      <c r="N1279" s="9">
        <f t="shared" si="771"/>
        <v>11.548180317059661</v>
      </c>
      <c r="O1279" s="10">
        <f t="shared" si="798"/>
        <v>-6.4784306927023749E-4</v>
      </c>
      <c r="P1279" s="10">
        <f t="shared" si="782"/>
        <v>64.78430692704886</v>
      </c>
      <c r="Q1279" s="10">
        <f t="shared" si="783"/>
        <v>0.3511609626017661</v>
      </c>
      <c r="R1279" s="10">
        <f t="shared" si="784"/>
        <v>0.35114276279989476</v>
      </c>
      <c r="S1279" s="9"/>
      <c r="T1279" s="9">
        <f t="shared" si="772"/>
        <v>11.548828160128931</v>
      </c>
      <c r="U1279" s="10">
        <f t="shared" si="785"/>
        <v>0</v>
      </c>
      <c r="V1279" s="10" t="e">
        <f t="shared" si="786"/>
        <v>#DIV/0!</v>
      </c>
      <c r="W1279" s="10" t="e">
        <f t="shared" si="787"/>
        <v>#DIV/0!</v>
      </c>
      <c r="X1279" s="10" t="e">
        <f t="shared" si="788"/>
        <v>#DIV/0!</v>
      </c>
      <c r="Z1279" s="22">
        <f t="shared" si="773"/>
        <v>11.548828160128931</v>
      </c>
      <c r="AA1279" s="37">
        <f t="shared" si="774"/>
        <v>0</v>
      </c>
      <c r="AB1279" s="37" t="e">
        <f t="shared" si="775"/>
        <v>#DIV/0!</v>
      </c>
      <c r="AC1279" s="37" t="e">
        <f t="shared" si="776"/>
        <v>#DIV/0!</v>
      </c>
      <c r="AD1279" s="37" t="e">
        <f t="shared" si="799"/>
        <v>#DIV/0!</v>
      </c>
      <c r="AG1279" s="22">
        <f t="shared" si="777"/>
        <v>11.548828160128931</v>
      </c>
      <c r="AH1279" s="37">
        <f t="shared" si="800"/>
        <v>0</v>
      </c>
      <c r="AI1279" s="37" t="e">
        <f t="shared" si="801"/>
        <v>#DIV/0!</v>
      </c>
      <c r="AJ1279" s="37" t="e">
        <f t="shared" si="802"/>
        <v>#DIV/0!</v>
      </c>
      <c r="AK1279" s="37" t="e">
        <f t="shared" si="803"/>
        <v>#DIV/0!</v>
      </c>
      <c r="AM1279" s="22">
        <f t="shared" si="778"/>
        <v>11.548828160128931</v>
      </c>
      <c r="AN1279" s="37">
        <f t="shared" si="804"/>
        <v>0</v>
      </c>
      <c r="AO1279" s="37" t="e">
        <f t="shared" si="805"/>
        <v>#DIV/0!</v>
      </c>
      <c r="AP1279" s="37" t="e">
        <f t="shared" si="806"/>
        <v>#DIV/0!</v>
      </c>
      <c r="AQ1279" s="37" t="e">
        <f t="shared" si="807"/>
        <v>#DIV/0!</v>
      </c>
      <c r="AS1279" s="22">
        <f t="shared" si="779"/>
        <v>11.548828160128931</v>
      </c>
      <c r="AT1279" s="37">
        <f t="shared" si="808"/>
        <v>0</v>
      </c>
      <c r="AU1279" s="37" t="e">
        <f t="shared" si="809"/>
        <v>#DIV/0!</v>
      </c>
      <c r="AV1279" s="37" t="e">
        <f t="shared" si="810"/>
        <v>#DIV/0!</v>
      </c>
      <c r="AW1279" s="37" t="e">
        <f t="shared" si="811"/>
        <v>#DIV/0!</v>
      </c>
      <c r="AY1279" s="1">
        <f t="shared" si="789"/>
        <v>235.39843887288865</v>
      </c>
      <c r="AZ1279" s="1">
        <f t="shared" si="790"/>
        <v>11.548828160128931</v>
      </c>
    </row>
    <row r="1280" spans="1:52" hidden="1" x14ac:dyDescent="0.25">
      <c r="A1280" s="3"/>
      <c r="B1280" s="4"/>
      <c r="C1280" s="4">
        <f t="shared" si="791"/>
        <v>241</v>
      </c>
      <c r="D1280" s="21">
        <f t="shared" si="780"/>
        <v>235.3793206084022</v>
      </c>
      <c r="E1280" s="37">
        <f t="shared" si="792"/>
        <v>6.2590000000000007E-2</v>
      </c>
      <c r="F1280" s="37">
        <f t="shared" si="793"/>
        <v>100</v>
      </c>
      <c r="G1280" s="37">
        <f t="shared" si="781"/>
        <v>6.2550849423345933E-2</v>
      </c>
      <c r="H1280" s="23">
        <f t="shared" si="794"/>
        <v>19.140168709572922</v>
      </c>
      <c r="I1280" s="22">
        <f t="shared" si="795"/>
        <v>8.8339240198028857E-2</v>
      </c>
      <c r="J1280" s="22">
        <f t="shared" si="796"/>
        <v>0.7</v>
      </c>
      <c r="K1280" s="21">
        <f t="shared" si="797"/>
        <v>45</v>
      </c>
      <c r="L1280" s="8"/>
      <c r="M1280" s="11">
        <f t="shared" si="770"/>
        <v>11.548180317059661</v>
      </c>
      <c r="N1280" s="9">
        <f t="shared" si="771"/>
        <v>11.547532287186085</v>
      </c>
      <c r="O1280" s="10">
        <f t="shared" si="798"/>
        <v>-6.4802987357559516E-4</v>
      </c>
      <c r="P1280" s="10">
        <f t="shared" si="782"/>
        <v>64.8029873574947</v>
      </c>
      <c r="Q1280" s="10">
        <f t="shared" si="783"/>
        <v>0.35122580937827935</v>
      </c>
      <c r="R1280" s="10">
        <f t="shared" si="784"/>
        <v>0.35120760512658827</v>
      </c>
      <c r="S1280" s="9"/>
      <c r="T1280" s="9">
        <f t="shared" si="772"/>
        <v>11.548180317059661</v>
      </c>
      <c r="U1280" s="10">
        <f t="shared" si="785"/>
        <v>0</v>
      </c>
      <c r="V1280" s="10" t="e">
        <f t="shared" si="786"/>
        <v>#DIV/0!</v>
      </c>
      <c r="W1280" s="10" t="e">
        <f t="shared" si="787"/>
        <v>#DIV/0!</v>
      </c>
      <c r="X1280" s="10" t="e">
        <f t="shared" si="788"/>
        <v>#DIV/0!</v>
      </c>
      <c r="Z1280" s="22">
        <f t="shared" si="773"/>
        <v>11.548180317059661</v>
      </c>
      <c r="AA1280" s="37">
        <f t="shared" si="774"/>
        <v>0</v>
      </c>
      <c r="AB1280" s="37" t="e">
        <f t="shared" si="775"/>
        <v>#DIV/0!</v>
      </c>
      <c r="AC1280" s="37" t="e">
        <f t="shared" si="776"/>
        <v>#DIV/0!</v>
      </c>
      <c r="AD1280" s="37" t="e">
        <f t="shared" si="799"/>
        <v>#DIV/0!</v>
      </c>
      <c r="AG1280" s="22">
        <f t="shared" si="777"/>
        <v>11.548180317059661</v>
      </c>
      <c r="AH1280" s="37">
        <f t="shared" si="800"/>
        <v>0</v>
      </c>
      <c r="AI1280" s="37" t="e">
        <f t="shared" si="801"/>
        <v>#DIV/0!</v>
      </c>
      <c r="AJ1280" s="37" t="e">
        <f t="shared" si="802"/>
        <v>#DIV/0!</v>
      </c>
      <c r="AK1280" s="37" t="e">
        <f t="shared" si="803"/>
        <v>#DIV/0!</v>
      </c>
      <c r="AM1280" s="22">
        <f t="shared" si="778"/>
        <v>11.548180317059661</v>
      </c>
      <c r="AN1280" s="37">
        <f t="shared" si="804"/>
        <v>0</v>
      </c>
      <c r="AO1280" s="37" t="e">
        <f t="shared" si="805"/>
        <v>#DIV/0!</v>
      </c>
      <c r="AP1280" s="37" t="e">
        <f t="shared" si="806"/>
        <v>#DIV/0!</v>
      </c>
      <c r="AQ1280" s="37" t="e">
        <f t="shared" si="807"/>
        <v>#DIV/0!</v>
      </c>
      <c r="AS1280" s="22">
        <f t="shared" si="779"/>
        <v>11.548180317059661</v>
      </c>
      <c r="AT1280" s="37">
        <f t="shared" si="808"/>
        <v>0</v>
      </c>
      <c r="AU1280" s="37" t="e">
        <f t="shared" si="809"/>
        <v>#DIV/0!</v>
      </c>
      <c r="AV1280" s="37" t="e">
        <f t="shared" si="810"/>
        <v>#DIV/0!</v>
      </c>
      <c r="AW1280" s="37" t="e">
        <f t="shared" si="811"/>
        <v>#DIV/0!</v>
      </c>
      <c r="AY1280" s="1">
        <f t="shared" si="789"/>
        <v>235.3793206084022</v>
      </c>
      <c r="AZ1280" s="1">
        <f t="shared" si="790"/>
        <v>11.548180317059661</v>
      </c>
    </row>
    <row r="1281" spans="1:52" hidden="1" x14ac:dyDescent="0.25">
      <c r="A1281" s="3"/>
      <c r="B1281" s="4"/>
      <c r="C1281" s="4">
        <f t="shared" si="791"/>
        <v>242</v>
      </c>
      <c r="D1281" s="21">
        <f t="shared" si="780"/>
        <v>235.36019921873753</v>
      </c>
      <c r="E1281" s="37">
        <f t="shared" si="792"/>
        <v>6.2579999999999997E-2</v>
      </c>
      <c r="F1281" s="37">
        <f t="shared" si="793"/>
        <v>100</v>
      </c>
      <c r="G1281" s="37">
        <f t="shared" si="781"/>
        <v>6.2540861928605085E-2</v>
      </c>
      <c r="H1281" s="23">
        <f t="shared" si="794"/>
        <v>19.140168709572922</v>
      </c>
      <c r="I1281" s="22">
        <f t="shared" si="795"/>
        <v>8.8339240198028857E-2</v>
      </c>
      <c r="J1281" s="22">
        <f t="shared" si="796"/>
        <v>0.7</v>
      </c>
      <c r="K1281" s="21">
        <f t="shared" si="797"/>
        <v>45</v>
      </c>
      <c r="L1281" s="8"/>
      <c r="M1281" s="11">
        <f t="shared" si="770"/>
        <v>11.547532287186085</v>
      </c>
      <c r="N1281" s="9">
        <f t="shared" si="771"/>
        <v>11.546884070443324</v>
      </c>
      <c r="O1281" s="10">
        <f t="shared" si="798"/>
        <v>-6.4821674276061003E-4</v>
      </c>
      <c r="P1281" s="10">
        <f t="shared" si="782"/>
        <v>64.821674276086128</v>
      </c>
      <c r="Q1281" s="10">
        <f t="shared" si="783"/>
        <v>0.35129067192121027</v>
      </c>
      <c r="R1281" s="10">
        <f t="shared" si="784"/>
        <v>0.351272463218328</v>
      </c>
      <c r="S1281" s="9"/>
      <c r="T1281" s="9">
        <f t="shared" si="772"/>
        <v>11.547532287186085</v>
      </c>
      <c r="U1281" s="10">
        <f t="shared" si="785"/>
        <v>0</v>
      </c>
      <c r="V1281" s="10" t="e">
        <f t="shared" si="786"/>
        <v>#DIV/0!</v>
      </c>
      <c r="W1281" s="10" t="e">
        <f t="shared" si="787"/>
        <v>#DIV/0!</v>
      </c>
      <c r="X1281" s="10" t="e">
        <f t="shared" si="788"/>
        <v>#DIV/0!</v>
      </c>
      <c r="Z1281" s="22">
        <f t="shared" si="773"/>
        <v>11.547532287186085</v>
      </c>
      <c r="AA1281" s="37">
        <f t="shared" si="774"/>
        <v>0</v>
      </c>
      <c r="AB1281" s="37" t="e">
        <f t="shared" si="775"/>
        <v>#DIV/0!</v>
      </c>
      <c r="AC1281" s="37" t="e">
        <f t="shared" si="776"/>
        <v>#DIV/0!</v>
      </c>
      <c r="AD1281" s="37" t="e">
        <f t="shared" si="799"/>
        <v>#DIV/0!</v>
      </c>
      <c r="AG1281" s="22">
        <f t="shared" si="777"/>
        <v>11.547532287186085</v>
      </c>
      <c r="AH1281" s="37">
        <f t="shared" si="800"/>
        <v>0</v>
      </c>
      <c r="AI1281" s="37" t="e">
        <f t="shared" si="801"/>
        <v>#DIV/0!</v>
      </c>
      <c r="AJ1281" s="37" t="e">
        <f t="shared" si="802"/>
        <v>#DIV/0!</v>
      </c>
      <c r="AK1281" s="37" t="e">
        <f t="shared" si="803"/>
        <v>#DIV/0!</v>
      </c>
      <c r="AM1281" s="22">
        <f t="shared" si="778"/>
        <v>11.547532287186085</v>
      </c>
      <c r="AN1281" s="37">
        <f t="shared" si="804"/>
        <v>0</v>
      </c>
      <c r="AO1281" s="37" t="e">
        <f t="shared" si="805"/>
        <v>#DIV/0!</v>
      </c>
      <c r="AP1281" s="37" t="e">
        <f t="shared" si="806"/>
        <v>#DIV/0!</v>
      </c>
      <c r="AQ1281" s="37" t="e">
        <f t="shared" si="807"/>
        <v>#DIV/0!</v>
      </c>
      <c r="AS1281" s="22">
        <f t="shared" si="779"/>
        <v>11.547532287186085</v>
      </c>
      <c r="AT1281" s="37">
        <f t="shared" si="808"/>
        <v>0</v>
      </c>
      <c r="AU1281" s="37" t="e">
        <f t="shared" si="809"/>
        <v>#DIV/0!</v>
      </c>
      <c r="AV1281" s="37" t="e">
        <f t="shared" si="810"/>
        <v>#DIV/0!</v>
      </c>
      <c r="AW1281" s="37" t="e">
        <f t="shared" si="811"/>
        <v>#DIV/0!</v>
      </c>
      <c r="AY1281" s="1">
        <f t="shared" si="789"/>
        <v>235.36019921873753</v>
      </c>
      <c r="AZ1281" s="1">
        <f t="shared" si="790"/>
        <v>11.547532287186085</v>
      </c>
    </row>
    <row r="1282" spans="1:52" hidden="1" x14ac:dyDescent="0.25">
      <c r="A1282" s="3"/>
      <c r="B1282" s="4"/>
      <c r="C1282" s="4">
        <f t="shared" si="791"/>
        <v>243</v>
      </c>
      <c r="D1282" s="21">
        <f t="shared" si="780"/>
        <v>235.34107470343295</v>
      </c>
      <c r="E1282" s="37">
        <f t="shared" si="792"/>
        <v>6.2570000000000001E-2</v>
      </c>
      <c r="F1282" s="37">
        <f t="shared" si="793"/>
        <v>100</v>
      </c>
      <c r="G1282" s="37">
        <f t="shared" si="781"/>
        <v>6.2530874431867986E-2</v>
      </c>
      <c r="H1282" s="23">
        <f t="shared" si="794"/>
        <v>19.140168709572922</v>
      </c>
      <c r="I1282" s="22">
        <f t="shared" si="795"/>
        <v>8.8339240198028857E-2</v>
      </c>
      <c r="J1282" s="22">
        <f t="shared" si="796"/>
        <v>0.7</v>
      </c>
      <c r="K1282" s="21">
        <f t="shared" si="797"/>
        <v>45</v>
      </c>
      <c r="L1282" s="8"/>
      <c r="M1282" s="11">
        <f t="shared" si="770"/>
        <v>11.546884070443324</v>
      </c>
      <c r="N1282" s="9">
        <f t="shared" si="771"/>
        <v>11.546235666766435</v>
      </c>
      <c r="O1282" s="10">
        <f t="shared" si="798"/>
        <v>-6.4840367688923095E-4</v>
      </c>
      <c r="P1282" s="10">
        <f t="shared" si="782"/>
        <v>64.840367688948234</v>
      </c>
      <c r="Q1282" s="10">
        <f t="shared" si="783"/>
        <v>0.35135555025466936</v>
      </c>
      <c r="R1282" s="10">
        <f t="shared" si="784"/>
        <v>0.35133733709870402</v>
      </c>
      <c r="S1282" s="9"/>
      <c r="T1282" s="9">
        <f t="shared" si="772"/>
        <v>11.546884070443324</v>
      </c>
      <c r="U1282" s="10">
        <f t="shared" si="785"/>
        <v>0</v>
      </c>
      <c r="V1282" s="10" t="e">
        <f t="shared" si="786"/>
        <v>#DIV/0!</v>
      </c>
      <c r="W1282" s="10" t="e">
        <f t="shared" si="787"/>
        <v>#DIV/0!</v>
      </c>
      <c r="X1282" s="10" t="e">
        <f t="shared" si="788"/>
        <v>#DIV/0!</v>
      </c>
      <c r="Z1282" s="22">
        <f t="shared" si="773"/>
        <v>11.546884070443324</v>
      </c>
      <c r="AA1282" s="37">
        <f t="shared" si="774"/>
        <v>0</v>
      </c>
      <c r="AB1282" s="37" t="e">
        <f t="shared" si="775"/>
        <v>#DIV/0!</v>
      </c>
      <c r="AC1282" s="37" t="e">
        <f t="shared" si="776"/>
        <v>#DIV/0!</v>
      </c>
      <c r="AD1282" s="37" t="e">
        <f t="shared" si="799"/>
        <v>#DIV/0!</v>
      </c>
      <c r="AG1282" s="22">
        <f t="shared" si="777"/>
        <v>11.546884070443324</v>
      </c>
      <c r="AH1282" s="37">
        <f t="shared" si="800"/>
        <v>0</v>
      </c>
      <c r="AI1282" s="37" t="e">
        <f t="shared" si="801"/>
        <v>#DIV/0!</v>
      </c>
      <c r="AJ1282" s="37" t="e">
        <f t="shared" si="802"/>
        <v>#DIV/0!</v>
      </c>
      <c r="AK1282" s="37" t="e">
        <f t="shared" si="803"/>
        <v>#DIV/0!</v>
      </c>
      <c r="AM1282" s="22">
        <f t="shared" si="778"/>
        <v>11.546884070443324</v>
      </c>
      <c r="AN1282" s="37">
        <f t="shared" si="804"/>
        <v>0</v>
      </c>
      <c r="AO1282" s="37" t="e">
        <f t="shared" si="805"/>
        <v>#DIV/0!</v>
      </c>
      <c r="AP1282" s="37" t="e">
        <f t="shared" si="806"/>
        <v>#DIV/0!</v>
      </c>
      <c r="AQ1282" s="37" t="e">
        <f t="shared" si="807"/>
        <v>#DIV/0!</v>
      </c>
      <c r="AS1282" s="22">
        <f t="shared" si="779"/>
        <v>11.546884070443324</v>
      </c>
      <c r="AT1282" s="37">
        <f t="shared" si="808"/>
        <v>0</v>
      </c>
      <c r="AU1282" s="37" t="e">
        <f t="shared" si="809"/>
        <v>#DIV/0!</v>
      </c>
      <c r="AV1282" s="37" t="e">
        <f t="shared" si="810"/>
        <v>#DIV/0!</v>
      </c>
      <c r="AW1282" s="37" t="e">
        <f t="shared" si="811"/>
        <v>#DIV/0!</v>
      </c>
      <c r="AY1282" s="1">
        <f t="shared" si="789"/>
        <v>235.34107470343295</v>
      </c>
      <c r="AZ1282" s="1">
        <f t="shared" si="790"/>
        <v>11.546884070443324</v>
      </c>
    </row>
    <row r="1283" spans="1:52" hidden="1" x14ac:dyDescent="0.25">
      <c r="A1283" s="3"/>
      <c r="B1283" s="4"/>
      <c r="C1283" s="4">
        <f t="shared" si="791"/>
        <v>244</v>
      </c>
      <c r="D1283" s="21">
        <f t="shared" si="780"/>
        <v>235.32194706202745</v>
      </c>
      <c r="E1283" s="37">
        <f t="shared" si="792"/>
        <v>6.2560000000000004E-2</v>
      </c>
      <c r="F1283" s="37">
        <f t="shared" si="793"/>
        <v>100</v>
      </c>
      <c r="G1283" s="37">
        <f t="shared" si="781"/>
        <v>6.2520886933134637E-2</v>
      </c>
      <c r="H1283" s="23">
        <f t="shared" si="794"/>
        <v>19.140168709572922</v>
      </c>
      <c r="I1283" s="22">
        <f t="shared" si="795"/>
        <v>8.8339240198028857E-2</v>
      </c>
      <c r="J1283" s="22">
        <f t="shared" si="796"/>
        <v>0.7</v>
      </c>
      <c r="K1283" s="21">
        <f t="shared" si="797"/>
        <v>45</v>
      </c>
      <c r="L1283" s="8"/>
      <c r="M1283" s="11">
        <f t="shared" si="770"/>
        <v>11.546235666766435</v>
      </c>
      <c r="N1283" s="9">
        <f t="shared" si="771"/>
        <v>11.545587076090474</v>
      </c>
      <c r="O1283" s="10">
        <f t="shared" si="798"/>
        <v>-6.4859067596145792E-4</v>
      </c>
      <c r="P1283" s="10">
        <f t="shared" si="782"/>
        <v>64.859067596170931</v>
      </c>
      <c r="Q1283" s="10">
        <f t="shared" si="783"/>
        <v>0.35142044437005626</v>
      </c>
      <c r="R1283" s="10">
        <f t="shared" si="784"/>
        <v>0.35140222676087041</v>
      </c>
      <c r="S1283" s="9"/>
      <c r="T1283" s="9">
        <f t="shared" si="772"/>
        <v>11.546235666766435</v>
      </c>
      <c r="U1283" s="10">
        <f t="shared" si="785"/>
        <v>0</v>
      </c>
      <c r="V1283" s="10" t="e">
        <f t="shared" si="786"/>
        <v>#DIV/0!</v>
      </c>
      <c r="W1283" s="10" t="e">
        <f t="shared" si="787"/>
        <v>#DIV/0!</v>
      </c>
      <c r="X1283" s="10" t="e">
        <f t="shared" si="788"/>
        <v>#DIV/0!</v>
      </c>
      <c r="Z1283" s="22">
        <f t="shared" si="773"/>
        <v>11.546235666766435</v>
      </c>
      <c r="AA1283" s="37">
        <f t="shared" si="774"/>
        <v>0</v>
      </c>
      <c r="AB1283" s="37" t="e">
        <f t="shared" si="775"/>
        <v>#DIV/0!</v>
      </c>
      <c r="AC1283" s="37" t="e">
        <f t="shared" si="776"/>
        <v>#DIV/0!</v>
      </c>
      <c r="AD1283" s="37" t="e">
        <f t="shared" si="799"/>
        <v>#DIV/0!</v>
      </c>
      <c r="AG1283" s="22">
        <f t="shared" si="777"/>
        <v>11.546235666766435</v>
      </c>
      <c r="AH1283" s="37">
        <f t="shared" si="800"/>
        <v>0</v>
      </c>
      <c r="AI1283" s="37" t="e">
        <f t="shared" si="801"/>
        <v>#DIV/0!</v>
      </c>
      <c r="AJ1283" s="37" t="e">
        <f t="shared" si="802"/>
        <v>#DIV/0!</v>
      </c>
      <c r="AK1283" s="37" t="e">
        <f t="shared" si="803"/>
        <v>#DIV/0!</v>
      </c>
      <c r="AM1283" s="22">
        <f t="shared" si="778"/>
        <v>11.546235666766435</v>
      </c>
      <c r="AN1283" s="37">
        <f t="shared" si="804"/>
        <v>0</v>
      </c>
      <c r="AO1283" s="37" t="e">
        <f t="shared" si="805"/>
        <v>#DIV/0!</v>
      </c>
      <c r="AP1283" s="37" t="e">
        <f t="shared" si="806"/>
        <v>#DIV/0!</v>
      </c>
      <c r="AQ1283" s="37" t="e">
        <f t="shared" si="807"/>
        <v>#DIV/0!</v>
      </c>
      <c r="AS1283" s="22">
        <f t="shared" si="779"/>
        <v>11.546235666766435</v>
      </c>
      <c r="AT1283" s="37">
        <f t="shared" si="808"/>
        <v>0</v>
      </c>
      <c r="AU1283" s="37" t="e">
        <f t="shared" si="809"/>
        <v>#DIV/0!</v>
      </c>
      <c r="AV1283" s="37" t="e">
        <f t="shared" si="810"/>
        <v>#DIV/0!</v>
      </c>
      <c r="AW1283" s="37" t="e">
        <f t="shared" si="811"/>
        <v>#DIV/0!</v>
      </c>
      <c r="AY1283" s="1">
        <f t="shared" si="789"/>
        <v>235.32194706202745</v>
      </c>
      <c r="AZ1283" s="1">
        <f t="shared" si="790"/>
        <v>11.546235666766435</v>
      </c>
    </row>
    <row r="1284" spans="1:52" hidden="1" x14ac:dyDescent="0.25">
      <c r="A1284" s="3"/>
      <c r="B1284" s="4"/>
      <c r="C1284" s="4">
        <f t="shared" si="791"/>
        <v>245</v>
      </c>
      <c r="D1284" s="21">
        <f t="shared" si="780"/>
        <v>235.30281629405968</v>
      </c>
      <c r="E1284" s="37">
        <f t="shared" si="792"/>
        <v>6.2550000000000008E-2</v>
      </c>
      <c r="F1284" s="37">
        <f t="shared" si="793"/>
        <v>100</v>
      </c>
      <c r="G1284" s="37">
        <f t="shared" si="781"/>
        <v>6.2510899432405037E-2</v>
      </c>
      <c r="H1284" s="23">
        <f t="shared" si="794"/>
        <v>19.140168709572922</v>
      </c>
      <c r="I1284" s="22">
        <f t="shared" si="795"/>
        <v>8.8339240198028857E-2</v>
      </c>
      <c r="J1284" s="22">
        <f t="shared" si="796"/>
        <v>0.7</v>
      </c>
      <c r="K1284" s="21">
        <f t="shared" si="797"/>
        <v>45</v>
      </c>
      <c r="L1284" s="8"/>
      <c r="M1284" s="11">
        <f t="shared" si="770"/>
        <v>11.545587076090474</v>
      </c>
      <c r="N1284" s="9">
        <f t="shared" si="771"/>
        <v>11.544938298350479</v>
      </c>
      <c r="O1284" s="10">
        <f t="shared" si="798"/>
        <v>-6.487777399950545E-4</v>
      </c>
      <c r="P1284" s="10">
        <f t="shared" si="782"/>
        <v>64.877773999440564</v>
      </c>
      <c r="Q1284" s="10">
        <f t="shared" si="783"/>
        <v>0.35148535426742017</v>
      </c>
      <c r="R1284" s="10">
        <f t="shared" si="784"/>
        <v>0.35146713220352954</v>
      </c>
      <c r="S1284" s="9"/>
      <c r="T1284" s="9">
        <f t="shared" si="772"/>
        <v>11.545587076090474</v>
      </c>
      <c r="U1284" s="10">
        <f t="shared" si="785"/>
        <v>0</v>
      </c>
      <c r="V1284" s="10" t="e">
        <f t="shared" si="786"/>
        <v>#DIV/0!</v>
      </c>
      <c r="W1284" s="10" t="e">
        <f t="shared" si="787"/>
        <v>#DIV/0!</v>
      </c>
      <c r="X1284" s="10" t="e">
        <f t="shared" si="788"/>
        <v>#DIV/0!</v>
      </c>
      <c r="Z1284" s="22">
        <f t="shared" si="773"/>
        <v>11.545587076090474</v>
      </c>
      <c r="AA1284" s="37">
        <f t="shared" si="774"/>
        <v>0</v>
      </c>
      <c r="AB1284" s="37" t="e">
        <f t="shared" si="775"/>
        <v>#DIV/0!</v>
      </c>
      <c r="AC1284" s="37" t="e">
        <f t="shared" si="776"/>
        <v>#DIV/0!</v>
      </c>
      <c r="AD1284" s="37" t="e">
        <f t="shared" si="799"/>
        <v>#DIV/0!</v>
      </c>
      <c r="AG1284" s="22">
        <f t="shared" si="777"/>
        <v>11.545587076090474</v>
      </c>
      <c r="AH1284" s="37">
        <f t="shared" si="800"/>
        <v>0</v>
      </c>
      <c r="AI1284" s="37" t="e">
        <f t="shared" si="801"/>
        <v>#DIV/0!</v>
      </c>
      <c r="AJ1284" s="37" t="e">
        <f t="shared" si="802"/>
        <v>#DIV/0!</v>
      </c>
      <c r="AK1284" s="37" t="e">
        <f t="shared" si="803"/>
        <v>#DIV/0!</v>
      </c>
      <c r="AM1284" s="22">
        <f t="shared" si="778"/>
        <v>11.545587076090474</v>
      </c>
      <c r="AN1284" s="37">
        <f t="shared" si="804"/>
        <v>0</v>
      </c>
      <c r="AO1284" s="37" t="e">
        <f t="shared" si="805"/>
        <v>#DIV/0!</v>
      </c>
      <c r="AP1284" s="37" t="e">
        <f t="shared" si="806"/>
        <v>#DIV/0!</v>
      </c>
      <c r="AQ1284" s="37" t="e">
        <f t="shared" si="807"/>
        <v>#DIV/0!</v>
      </c>
      <c r="AS1284" s="22">
        <f t="shared" si="779"/>
        <v>11.545587076090474</v>
      </c>
      <c r="AT1284" s="37">
        <f t="shared" si="808"/>
        <v>0</v>
      </c>
      <c r="AU1284" s="37" t="e">
        <f t="shared" si="809"/>
        <v>#DIV/0!</v>
      </c>
      <c r="AV1284" s="37" t="e">
        <f t="shared" si="810"/>
        <v>#DIV/0!</v>
      </c>
      <c r="AW1284" s="37" t="e">
        <f t="shared" si="811"/>
        <v>#DIV/0!</v>
      </c>
      <c r="AY1284" s="1">
        <f t="shared" si="789"/>
        <v>235.30281629405968</v>
      </c>
      <c r="AZ1284" s="1">
        <f t="shared" si="790"/>
        <v>11.545587076090474</v>
      </c>
    </row>
    <row r="1285" spans="1:52" hidden="1" x14ac:dyDescent="0.25">
      <c r="A1285" s="3"/>
      <c r="B1285" s="4"/>
      <c r="C1285" s="4">
        <f t="shared" si="791"/>
        <v>246</v>
      </c>
      <c r="D1285" s="21">
        <f t="shared" si="780"/>
        <v>235.28368239906831</v>
      </c>
      <c r="E1285" s="37">
        <f t="shared" si="792"/>
        <v>6.2539999999999998E-2</v>
      </c>
      <c r="F1285" s="37">
        <f t="shared" si="793"/>
        <v>100</v>
      </c>
      <c r="G1285" s="37">
        <f t="shared" si="781"/>
        <v>6.2500911929679173E-2</v>
      </c>
      <c r="H1285" s="23">
        <f t="shared" si="794"/>
        <v>19.140168709572922</v>
      </c>
      <c r="I1285" s="22">
        <f t="shared" si="795"/>
        <v>8.8339240198028857E-2</v>
      </c>
      <c r="J1285" s="22">
        <f t="shared" si="796"/>
        <v>0.7</v>
      </c>
      <c r="K1285" s="21">
        <f t="shared" si="797"/>
        <v>45</v>
      </c>
      <c r="L1285" s="8"/>
      <c r="M1285" s="11">
        <f t="shared" si="770"/>
        <v>11.544938298350479</v>
      </c>
      <c r="N1285" s="9">
        <f t="shared" si="771"/>
        <v>11.544289333481448</v>
      </c>
      <c r="O1285" s="10">
        <f t="shared" si="798"/>
        <v>-6.4896486903087691E-4</v>
      </c>
      <c r="P1285" s="10">
        <f t="shared" si="782"/>
        <v>64.896486903112844</v>
      </c>
      <c r="Q1285" s="10">
        <f t="shared" si="783"/>
        <v>0.35155027996126814</v>
      </c>
      <c r="R1285" s="10">
        <f t="shared" si="784"/>
        <v>0.35153205344316368</v>
      </c>
      <c r="S1285" s="9"/>
      <c r="T1285" s="9">
        <f t="shared" si="772"/>
        <v>11.544938298350479</v>
      </c>
      <c r="U1285" s="10">
        <f t="shared" si="785"/>
        <v>0</v>
      </c>
      <c r="V1285" s="10" t="e">
        <f t="shared" si="786"/>
        <v>#DIV/0!</v>
      </c>
      <c r="W1285" s="10" t="e">
        <f t="shared" si="787"/>
        <v>#DIV/0!</v>
      </c>
      <c r="X1285" s="10" t="e">
        <f t="shared" si="788"/>
        <v>#DIV/0!</v>
      </c>
      <c r="Z1285" s="22">
        <f t="shared" si="773"/>
        <v>11.544938298350479</v>
      </c>
      <c r="AA1285" s="37">
        <f t="shared" si="774"/>
        <v>0</v>
      </c>
      <c r="AB1285" s="37" t="e">
        <f t="shared" si="775"/>
        <v>#DIV/0!</v>
      </c>
      <c r="AC1285" s="37" t="e">
        <f t="shared" si="776"/>
        <v>#DIV/0!</v>
      </c>
      <c r="AD1285" s="37" t="e">
        <f t="shared" si="799"/>
        <v>#DIV/0!</v>
      </c>
      <c r="AG1285" s="22">
        <f t="shared" si="777"/>
        <v>11.544938298350479</v>
      </c>
      <c r="AH1285" s="37">
        <f t="shared" si="800"/>
        <v>0</v>
      </c>
      <c r="AI1285" s="37" t="e">
        <f t="shared" si="801"/>
        <v>#DIV/0!</v>
      </c>
      <c r="AJ1285" s="37" t="e">
        <f t="shared" si="802"/>
        <v>#DIV/0!</v>
      </c>
      <c r="AK1285" s="37" t="e">
        <f t="shared" si="803"/>
        <v>#DIV/0!</v>
      </c>
      <c r="AM1285" s="22">
        <f t="shared" si="778"/>
        <v>11.544938298350479</v>
      </c>
      <c r="AN1285" s="37">
        <f t="shared" si="804"/>
        <v>0</v>
      </c>
      <c r="AO1285" s="37" t="e">
        <f t="shared" si="805"/>
        <v>#DIV/0!</v>
      </c>
      <c r="AP1285" s="37" t="e">
        <f t="shared" si="806"/>
        <v>#DIV/0!</v>
      </c>
      <c r="AQ1285" s="37" t="e">
        <f t="shared" si="807"/>
        <v>#DIV/0!</v>
      </c>
      <c r="AS1285" s="22">
        <f t="shared" si="779"/>
        <v>11.544938298350479</v>
      </c>
      <c r="AT1285" s="37">
        <f t="shared" si="808"/>
        <v>0</v>
      </c>
      <c r="AU1285" s="37" t="e">
        <f t="shared" si="809"/>
        <v>#DIV/0!</v>
      </c>
      <c r="AV1285" s="37" t="e">
        <f t="shared" si="810"/>
        <v>#DIV/0!</v>
      </c>
      <c r="AW1285" s="37" t="e">
        <f t="shared" si="811"/>
        <v>#DIV/0!</v>
      </c>
      <c r="AY1285" s="1">
        <f t="shared" si="789"/>
        <v>235.28368239906831</v>
      </c>
      <c r="AZ1285" s="1">
        <f t="shared" si="790"/>
        <v>11.544938298350479</v>
      </c>
    </row>
    <row r="1286" spans="1:52" hidden="1" x14ac:dyDescent="0.25">
      <c r="A1286" s="3"/>
      <c r="B1286" s="4"/>
      <c r="C1286" s="4">
        <f t="shared" si="791"/>
        <v>247</v>
      </c>
      <c r="D1286" s="21">
        <f t="shared" si="780"/>
        <v>235.26454537659248</v>
      </c>
      <c r="E1286" s="37">
        <f t="shared" si="792"/>
        <v>6.2530000000000002E-2</v>
      </c>
      <c r="F1286" s="37">
        <f t="shared" si="793"/>
        <v>100</v>
      </c>
      <c r="G1286" s="37">
        <f t="shared" si="781"/>
        <v>6.249092442495708E-2</v>
      </c>
      <c r="H1286" s="23">
        <f t="shared" si="794"/>
        <v>19.140168709572922</v>
      </c>
      <c r="I1286" s="22">
        <f t="shared" si="795"/>
        <v>8.8339240198028857E-2</v>
      </c>
      <c r="J1286" s="22">
        <f t="shared" si="796"/>
        <v>0.7</v>
      </c>
      <c r="K1286" s="21">
        <f t="shared" si="797"/>
        <v>45</v>
      </c>
      <c r="L1286" s="8"/>
      <c r="M1286" s="11">
        <f t="shared" si="770"/>
        <v>11.544289333481448</v>
      </c>
      <c r="N1286" s="9">
        <f t="shared" si="771"/>
        <v>11.54364018141837</v>
      </c>
      <c r="O1286" s="10">
        <f t="shared" si="798"/>
        <v>-6.4915206307780693E-4</v>
      </c>
      <c r="P1286" s="10">
        <f t="shared" si="782"/>
        <v>64.91520630780586</v>
      </c>
      <c r="Q1286" s="10">
        <f t="shared" si="783"/>
        <v>0.35161522144585494</v>
      </c>
      <c r="R1286" s="10">
        <f t="shared" si="784"/>
        <v>0.35159699047078991</v>
      </c>
      <c r="S1286" s="9"/>
      <c r="T1286" s="9">
        <f t="shared" si="772"/>
        <v>11.544289333481448</v>
      </c>
      <c r="U1286" s="10">
        <f t="shared" si="785"/>
        <v>0</v>
      </c>
      <c r="V1286" s="10" t="e">
        <f t="shared" si="786"/>
        <v>#DIV/0!</v>
      </c>
      <c r="W1286" s="10" t="e">
        <f t="shared" si="787"/>
        <v>#DIV/0!</v>
      </c>
      <c r="X1286" s="10" t="e">
        <f t="shared" si="788"/>
        <v>#DIV/0!</v>
      </c>
      <c r="Z1286" s="22">
        <f t="shared" si="773"/>
        <v>11.544289333481448</v>
      </c>
      <c r="AA1286" s="37">
        <f t="shared" si="774"/>
        <v>0</v>
      </c>
      <c r="AB1286" s="37" t="e">
        <f t="shared" si="775"/>
        <v>#DIV/0!</v>
      </c>
      <c r="AC1286" s="37" t="e">
        <f t="shared" si="776"/>
        <v>#DIV/0!</v>
      </c>
      <c r="AD1286" s="37" t="e">
        <f t="shared" si="799"/>
        <v>#DIV/0!</v>
      </c>
      <c r="AG1286" s="22">
        <f t="shared" si="777"/>
        <v>11.544289333481448</v>
      </c>
      <c r="AH1286" s="37">
        <f t="shared" si="800"/>
        <v>0</v>
      </c>
      <c r="AI1286" s="37" t="e">
        <f t="shared" si="801"/>
        <v>#DIV/0!</v>
      </c>
      <c r="AJ1286" s="37" t="e">
        <f t="shared" si="802"/>
        <v>#DIV/0!</v>
      </c>
      <c r="AK1286" s="37" t="e">
        <f t="shared" si="803"/>
        <v>#DIV/0!</v>
      </c>
      <c r="AM1286" s="22">
        <f t="shared" si="778"/>
        <v>11.544289333481448</v>
      </c>
      <c r="AN1286" s="37">
        <f t="shared" si="804"/>
        <v>0</v>
      </c>
      <c r="AO1286" s="37" t="e">
        <f t="shared" si="805"/>
        <v>#DIV/0!</v>
      </c>
      <c r="AP1286" s="37" t="e">
        <f t="shared" si="806"/>
        <v>#DIV/0!</v>
      </c>
      <c r="AQ1286" s="37" t="e">
        <f t="shared" si="807"/>
        <v>#DIV/0!</v>
      </c>
      <c r="AS1286" s="22">
        <f t="shared" si="779"/>
        <v>11.544289333481448</v>
      </c>
      <c r="AT1286" s="37">
        <f t="shared" si="808"/>
        <v>0</v>
      </c>
      <c r="AU1286" s="37" t="e">
        <f t="shared" si="809"/>
        <v>#DIV/0!</v>
      </c>
      <c r="AV1286" s="37" t="e">
        <f t="shared" si="810"/>
        <v>#DIV/0!</v>
      </c>
      <c r="AW1286" s="37" t="e">
        <f t="shared" si="811"/>
        <v>#DIV/0!</v>
      </c>
      <c r="AY1286" s="1">
        <f t="shared" si="789"/>
        <v>235.26454537659248</v>
      </c>
      <c r="AZ1286" s="1">
        <f t="shared" si="790"/>
        <v>11.544289333481448</v>
      </c>
    </row>
    <row r="1287" spans="1:52" hidden="1" x14ac:dyDescent="0.25">
      <c r="A1287" s="3"/>
      <c r="B1287" s="4"/>
      <c r="C1287" s="4">
        <f t="shared" si="791"/>
        <v>248</v>
      </c>
      <c r="D1287" s="21">
        <f t="shared" si="780"/>
        <v>235.24540522617096</v>
      </c>
      <c r="E1287" s="37">
        <f t="shared" si="792"/>
        <v>6.2520000000000006E-2</v>
      </c>
      <c r="F1287" s="37">
        <f t="shared" si="793"/>
        <v>100</v>
      </c>
      <c r="G1287" s="37">
        <f t="shared" si="781"/>
        <v>6.2480936918238722E-2</v>
      </c>
      <c r="H1287" s="23">
        <f t="shared" si="794"/>
        <v>19.140168709572922</v>
      </c>
      <c r="I1287" s="22">
        <f t="shared" si="795"/>
        <v>8.8339240198028857E-2</v>
      </c>
      <c r="J1287" s="22">
        <f t="shared" si="796"/>
        <v>0.7</v>
      </c>
      <c r="K1287" s="21">
        <f t="shared" si="797"/>
        <v>45</v>
      </c>
      <c r="L1287" s="8"/>
      <c r="M1287" s="11">
        <f t="shared" si="770"/>
        <v>11.54364018141837</v>
      </c>
      <c r="N1287" s="9">
        <f t="shared" si="771"/>
        <v>11.542990842096208</v>
      </c>
      <c r="O1287" s="10">
        <f t="shared" si="798"/>
        <v>-6.4933932216248991E-4</v>
      </c>
      <c r="P1287" s="10">
        <f t="shared" si="782"/>
        <v>64.933932216184047</v>
      </c>
      <c r="Q1287" s="10">
        <f t="shared" si="783"/>
        <v>0.35168017872651802</v>
      </c>
      <c r="R1287" s="10">
        <f t="shared" si="784"/>
        <v>0.35166194329257849</v>
      </c>
      <c r="S1287" s="9"/>
      <c r="T1287" s="9">
        <f t="shared" si="772"/>
        <v>11.54364018141837</v>
      </c>
      <c r="U1287" s="10">
        <f t="shared" si="785"/>
        <v>0</v>
      </c>
      <c r="V1287" s="10" t="e">
        <f t="shared" si="786"/>
        <v>#DIV/0!</v>
      </c>
      <c r="W1287" s="10" t="e">
        <f t="shared" si="787"/>
        <v>#DIV/0!</v>
      </c>
      <c r="X1287" s="10" t="e">
        <f t="shared" si="788"/>
        <v>#DIV/0!</v>
      </c>
      <c r="Z1287" s="22">
        <f t="shared" si="773"/>
        <v>11.54364018141837</v>
      </c>
      <c r="AA1287" s="37">
        <f t="shared" si="774"/>
        <v>0</v>
      </c>
      <c r="AB1287" s="37" t="e">
        <f t="shared" si="775"/>
        <v>#DIV/0!</v>
      </c>
      <c r="AC1287" s="37" t="e">
        <f t="shared" si="776"/>
        <v>#DIV/0!</v>
      </c>
      <c r="AD1287" s="37" t="e">
        <f t="shared" si="799"/>
        <v>#DIV/0!</v>
      </c>
      <c r="AG1287" s="22">
        <f t="shared" si="777"/>
        <v>11.54364018141837</v>
      </c>
      <c r="AH1287" s="37">
        <f t="shared" si="800"/>
        <v>0</v>
      </c>
      <c r="AI1287" s="37" t="e">
        <f t="shared" si="801"/>
        <v>#DIV/0!</v>
      </c>
      <c r="AJ1287" s="37" t="e">
        <f t="shared" si="802"/>
        <v>#DIV/0!</v>
      </c>
      <c r="AK1287" s="37" t="e">
        <f t="shared" si="803"/>
        <v>#DIV/0!</v>
      </c>
      <c r="AM1287" s="22">
        <f t="shared" si="778"/>
        <v>11.54364018141837</v>
      </c>
      <c r="AN1287" s="37">
        <f t="shared" si="804"/>
        <v>0</v>
      </c>
      <c r="AO1287" s="37" t="e">
        <f t="shared" si="805"/>
        <v>#DIV/0!</v>
      </c>
      <c r="AP1287" s="37" t="e">
        <f t="shared" si="806"/>
        <v>#DIV/0!</v>
      </c>
      <c r="AQ1287" s="37" t="e">
        <f t="shared" si="807"/>
        <v>#DIV/0!</v>
      </c>
      <c r="AS1287" s="22">
        <f t="shared" si="779"/>
        <v>11.54364018141837</v>
      </c>
      <c r="AT1287" s="37">
        <f t="shared" si="808"/>
        <v>0</v>
      </c>
      <c r="AU1287" s="37" t="e">
        <f t="shared" si="809"/>
        <v>#DIV/0!</v>
      </c>
      <c r="AV1287" s="37" t="e">
        <f t="shared" si="810"/>
        <v>#DIV/0!</v>
      </c>
      <c r="AW1287" s="37" t="e">
        <f t="shared" si="811"/>
        <v>#DIV/0!</v>
      </c>
      <c r="AY1287" s="1">
        <f t="shared" si="789"/>
        <v>235.24540522617096</v>
      </c>
      <c r="AZ1287" s="1">
        <f t="shared" si="790"/>
        <v>11.54364018141837</v>
      </c>
    </row>
    <row r="1288" spans="1:52" hidden="1" x14ac:dyDescent="0.25">
      <c r="A1288" s="3"/>
      <c r="B1288" s="4"/>
      <c r="C1288" s="4">
        <f t="shared" si="791"/>
        <v>249</v>
      </c>
      <c r="D1288" s="21">
        <f t="shared" si="780"/>
        <v>235.22626194734278</v>
      </c>
      <c r="E1288" s="37">
        <f t="shared" si="792"/>
        <v>6.2509999999999996E-2</v>
      </c>
      <c r="F1288" s="37">
        <f t="shared" si="793"/>
        <v>100</v>
      </c>
      <c r="G1288" s="37">
        <f t="shared" si="781"/>
        <v>6.24709494095241E-2</v>
      </c>
      <c r="H1288" s="23">
        <f t="shared" si="794"/>
        <v>19.140168709572922</v>
      </c>
      <c r="I1288" s="22">
        <f t="shared" si="795"/>
        <v>8.8339240198028857E-2</v>
      </c>
      <c r="J1288" s="22">
        <f t="shared" si="796"/>
        <v>0.7</v>
      </c>
      <c r="K1288" s="21">
        <f t="shared" si="797"/>
        <v>45</v>
      </c>
      <c r="L1288" s="8"/>
      <c r="M1288" s="11">
        <f t="shared" si="770"/>
        <v>11.542990842096208</v>
      </c>
      <c r="N1288" s="9">
        <f t="shared" si="771"/>
        <v>11.542341315449917</v>
      </c>
      <c r="O1288" s="10">
        <f t="shared" si="798"/>
        <v>-6.4952664629025492E-4</v>
      </c>
      <c r="P1288" s="10">
        <f t="shared" si="782"/>
        <v>64.952664629050673</v>
      </c>
      <c r="Q1288" s="10">
        <f t="shared" si="783"/>
        <v>0.35174515179851135</v>
      </c>
      <c r="R1288" s="10">
        <f t="shared" si="784"/>
        <v>0.35172691190635885</v>
      </c>
      <c r="S1288" s="9"/>
      <c r="T1288" s="9">
        <f t="shared" si="772"/>
        <v>11.542990842096208</v>
      </c>
      <c r="U1288" s="10">
        <f t="shared" si="785"/>
        <v>0</v>
      </c>
      <c r="V1288" s="10" t="e">
        <f t="shared" si="786"/>
        <v>#DIV/0!</v>
      </c>
      <c r="W1288" s="10" t="e">
        <f t="shared" si="787"/>
        <v>#DIV/0!</v>
      </c>
      <c r="X1288" s="10" t="e">
        <f t="shared" si="788"/>
        <v>#DIV/0!</v>
      </c>
      <c r="Z1288" s="22">
        <f t="shared" si="773"/>
        <v>11.542990842096208</v>
      </c>
      <c r="AA1288" s="37">
        <f t="shared" si="774"/>
        <v>0</v>
      </c>
      <c r="AB1288" s="37" t="e">
        <f t="shared" si="775"/>
        <v>#DIV/0!</v>
      </c>
      <c r="AC1288" s="37" t="e">
        <f t="shared" si="776"/>
        <v>#DIV/0!</v>
      </c>
      <c r="AD1288" s="37" t="e">
        <f t="shared" si="799"/>
        <v>#DIV/0!</v>
      </c>
      <c r="AG1288" s="22">
        <f t="shared" si="777"/>
        <v>11.542990842096208</v>
      </c>
      <c r="AH1288" s="37">
        <f t="shared" si="800"/>
        <v>0</v>
      </c>
      <c r="AI1288" s="37" t="e">
        <f t="shared" si="801"/>
        <v>#DIV/0!</v>
      </c>
      <c r="AJ1288" s="37" t="e">
        <f t="shared" si="802"/>
        <v>#DIV/0!</v>
      </c>
      <c r="AK1288" s="37" t="e">
        <f t="shared" si="803"/>
        <v>#DIV/0!</v>
      </c>
      <c r="AM1288" s="22">
        <f t="shared" si="778"/>
        <v>11.542990842096208</v>
      </c>
      <c r="AN1288" s="37">
        <f t="shared" si="804"/>
        <v>0</v>
      </c>
      <c r="AO1288" s="37" t="e">
        <f t="shared" si="805"/>
        <v>#DIV/0!</v>
      </c>
      <c r="AP1288" s="37" t="e">
        <f t="shared" si="806"/>
        <v>#DIV/0!</v>
      </c>
      <c r="AQ1288" s="37" t="e">
        <f t="shared" si="807"/>
        <v>#DIV/0!</v>
      </c>
      <c r="AS1288" s="22">
        <f t="shared" si="779"/>
        <v>11.542990842096208</v>
      </c>
      <c r="AT1288" s="37">
        <f t="shared" si="808"/>
        <v>0</v>
      </c>
      <c r="AU1288" s="37" t="e">
        <f t="shared" si="809"/>
        <v>#DIV/0!</v>
      </c>
      <c r="AV1288" s="37" t="e">
        <f t="shared" si="810"/>
        <v>#DIV/0!</v>
      </c>
      <c r="AW1288" s="37" t="e">
        <f t="shared" si="811"/>
        <v>#DIV/0!</v>
      </c>
      <c r="AY1288" s="1">
        <f t="shared" si="789"/>
        <v>235.22626194734278</v>
      </c>
      <c r="AZ1288" s="1">
        <f t="shared" si="790"/>
        <v>11.542990842096208</v>
      </c>
    </row>
    <row r="1289" spans="1:52" hidden="1" x14ac:dyDescent="0.25">
      <c r="A1289" s="3"/>
      <c r="B1289" s="4"/>
      <c r="C1289" s="4">
        <f t="shared" si="791"/>
        <v>250</v>
      </c>
      <c r="D1289" s="21">
        <f t="shared" si="780"/>
        <v>235.20711553964682</v>
      </c>
      <c r="E1289" s="37">
        <f t="shared" si="792"/>
        <v>6.25E-2</v>
      </c>
      <c r="F1289" s="37">
        <f t="shared" si="793"/>
        <v>100</v>
      </c>
      <c r="G1289" s="37">
        <f t="shared" si="781"/>
        <v>6.2460961898813241E-2</v>
      </c>
      <c r="H1289" s="23">
        <f t="shared" si="794"/>
        <v>19.140168709572922</v>
      </c>
      <c r="I1289" s="22">
        <f t="shared" si="795"/>
        <v>8.8339240198028857E-2</v>
      </c>
      <c r="J1289" s="22">
        <f t="shared" si="796"/>
        <v>0.7</v>
      </c>
      <c r="K1289" s="21">
        <f t="shared" si="797"/>
        <v>45</v>
      </c>
      <c r="L1289" s="8"/>
      <c r="M1289" s="11">
        <f t="shared" si="770"/>
        <v>11.542341315449917</v>
      </c>
      <c r="N1289" s="9">
        <f t="shared" si="771"/>
        <v>11.541691601414399</v>
      </c>
      <c r="O1289" s="10">
        <f t="shared" si="798"/>
        <v>-6.4971403551794538E-4</v>
      </c>
      <c r="P1289" s="10">
        <f t="shared" si="782"/>
        <v>64.971403551819733</v>
      </c>
      <c r="Q1289" s="10">
        <f t="shared" si="783"/>
        <v>0.35181014068205518</v>
      </c>
      <c r="R1289" s="10">
        <f t="shared" si="784"/>
        <v>0.35179189632824903</v>
      </c>
      <c r="S1289" s="9"/>
      <c r="T1289" s="9">
        <f t="shared" si="772"/>
        <v>11.542341315449917</v>
      </c>
      <c r="U1289" s="10">
        <f t="shared" si="785"/>
        <v>0</v>
      </c>
      <c r="V1289" s="10" t="e">
        <f t="shared" si="786"/>
        <v>#DIV/0!</v>
      </c>
      <c r="W1289" s="10" t="e">
        <f t="shared" si="787"/>
        <v>#DIV/0!</v>
      </c>
      <c r="X1289" s="10" t="e">
        <f t="shared" si="788"/>
        <v>#DIV/0!</v>
      </c>
      <c r="Z1289" s="22">
        <f t="shared" si="773"/>
        <v>11.542341315449917</v>
      </c>
      <c r="AA1289" s="37">
        <f t="shared" si="774"/>
        <v>0</v>
      </c>
      <c r="AB1289" s="37" t="e">
        <f t="shared" si="775"/>
        <v>#DIV/0!</v>
      </c>
      <c r="AC1289" s="37" t="e">
        <f t="shared" si="776"/>
        <v>#DIV/0!</v>
      </c>
      <c r="AD1289" s="37" t="e">
        <f t="shared" si="799"/>
        <v>#DIV/0!</v>
      </c>
      <c r="AG1289" s="22">
        <f t="shared" si="777"/>
        <v>11.542341315449917</v>
      </c>
      <c r="AH1289" s="37">
        <f t="shared" si="800"/>
        <v>0</v>
      </c>
      <c r="AI1289" s="37" t="e">
        <f t="shared" si="801"/>
        <v>#DIV/0!</v>
      </c>
      <c r="AJ1289" s="37" t="e">
        <f t="shared" si="802"/>
        <v>#DIV/0!</v>
      </c>
      <c r="AK1289" s="37" t="e">
        <f t="shared" si="803"/>
        <v>#DIV/0!</v>
      </c>
      <c r="AM1289" s="22">
        <f t="shared" si="778"/>
        <v>11.542341315449917</v>
      </c>
      <c r="AN1289" s="37">
        <f t="shared" si="804"/>
        <v>0</v>
      </c>
      <c r="AO1289" s="37" t="e">
        <f t="shared" si="805"/>
        <v>#DIV/0!</v>
      </c>
      <c r="AP1289" s="37" t="e">
        <f t="shared" si="806"/>
        <v>#DIV/0!</v>
      </c>
      <c r="AQ1289" s="37" t="e">
        <f t="shared" si="807"/>
        <v>#DIV/0!</v>
      </c>
      <c r="AS1289" s="22">
        <f t="shared" si="779"/>
        <v>11.542341315449917</v>
      </c>
      <c r="AT1289" s="37">
        <f t="shared" si="808"/>
        <v>0</v>
      </c>
      <c r="AU1289" s="37" t="e">
        <f t="shared" si="809"/>
        <v>#DIV/0!</v>
      </c>
      <c r="AV1289" s="37" t="e">
        <f t="shared" si="810"/>
        <v>#DIV/0!</v>
      </c>
      <c r="AW1289" s="37" t="e">
        <f t="shared" si="811"/>
        <v>#DIV/0!</v>
      </c>
      <c r="AY1289" s="1">
        <f t="shared" si="789"/>
        <v>235.20711553964682</v>
      </c>
      <c r="AZ1289" s="1">
        <f t="shared" si="790"/>
        <v>11.542341315449917</v>
      </c>
    </row>
    <row r="1290" spans="1:52" hidden="1" x14ac:dyDescent="0.25">
      <c r="A1290" s="3"/>
      <c r="B1290" s="4"/>
      <c r="C1290" s="4">
        <f t="shared" si="791"/>
        <v>251</v>
      </c>
      <c r="D1290" s="21">
        <f t="shared" si="780"/>
        <v>235.18796600262249</v>
      </c>
      <c r="E1290" s="37">
        <f t="shared" si="792"/>
        <v>6.2490000000000004E-2</v>
      </c>
      <c r="F1290" s="37">
        <f t="shared" si="793"/>
        <v>100</v>
      </c>
      <c r="G1290" s="37">
        <f t="shared" si="781"/>
        <v>6.2450974386106133E-2</v>
      </c>
      <c r="H1290" s="23">
        <f t="shared" si="794"/>
        <v>19.140168709572922</v>
      </c>
      <c r="I1290" s="22">
        <f t="shared" si="795"/>
        <v>8.8339240198028857E-2</v>
      </c>
      <c r="J1290" s="22">
        <f t="shared" si="796"/>
        <v>0.7</v>
      </c>
      <c r="K1290" s="21">
        <f t="shared" si="797"/>
        <v>45</v>
      </c>
      <c r="L1290" s="8"/>
      <c r="M1290" s="11">
        <f t="shared" si="770"/>
        <v>11.541691601414399</v>
      </c>
      <c r="N1290" s="9">
        <f t="shared" si="771"/>
        <v>11.541041699924568</v>
      </c>
      <c r="O1290" s="10">
        <f t="shared" si="798"/>
        <v>-6.4990148983135043E-4</v>
      </c>
      <c r="P1290" s="10">
        <f t="shared" si="782"/>
        <v>64.990148983115148</v>
      </c>
      <c r="Q1290" s="10">
        <f t="shared" si="783"/>
        <v>0.35187514536059633</v>
      </c>
      <c r="R1290" s="10">
        <f t="shared" si="784"/>
        <v>0.35185689654674929</v>
      </c>
      <c r="S1290" s="9"/>
      <c r="T1290" s="9">
        <f t="shared" si="772"/>
        <v>11.541691601414399</v>
      </c>
      <c r="U1290" s="10">
        <f t="shared" si="785"/>
        <v>0</v>
      </c>
      <c r="V1290" s="10" t="e">
        <f t="shared" si="786"/>
        <v>#DIV/0!</v>
      </c>
      <c r="W1290" s="10" t="e">
        <f t="shared" si="787"/>
        <v>#DIV/0!</v>
      </c>
      <c r="X1290" s="10" t="e">
        <f t="shared" si="788"/>
        <v>#DIV/0!</v>
      </c>
      <c r="Z1290" s="22">
        <f t="shared" si="773"/>
        <v>11.541691601414399</v>
      </c>
      <c r="AA1290" s="37">
        <f t="shared" si="774"/>
        <v>0</v>
      </c>
      <c r="AB1290" s="37" t="e">
        <f t="shared" si="775"/>
        <v>#DIV/0!</v>
      </c>
      <c r="AC1290" s="37" t="e">
        <f t="shared" si="776"/>
        <v>#DIV/0!</v>
      </c>
      <c r="AD1290" s="37" t="e">
        <f t="shared" si="799"/>
        <v>#DIV/0!</v>
      </c>
      <c r="AG1290" s="22">
        <f t="shared" si="777"/>
        <v>11.541691601414399</v>
      </c>
      <c r="AH1290" s="37">
        <f t="shared" si="800"/>
        <v>0</v>
      </c>
      <c r="AI1290" s="37" t="e">
        <f t="shared" si="801"/>
        <v>#DIV/0!</v>
      </c>
      <c r="AJ1290" s="37" t="e">
        <f t="shared" si="802"/>
        <v>#DIV/0!</v>
      </c>
      <c r="AK1290" s="37" t="e">
        <f t="shared" si="803"/>
        <v>#DIV/0!</v>
      </c>
      <c r="AM1290" s="22">
        <f t="shared" si="778"/>
        <v>11.541691601414399</v>
      </c>
      <c r="AN1290" s="37">
        <f t="shared" si="804"/>
        <v>0</v>
      </c>
      <c r="AO1290" s="37" t="e">
        <f t="shared" si="805"/>
        <v>#DIV/0!</v>
      </c>
      <c r="AP1290" s="37" t="e">
        <f t="shared" si="806"/>
        <v>#DIV/0!</v>
      </c>
      <c r="AQ1290" s="37" t="e">
        <f t="shared" si="807"/>
        <v>#DIV/0!</v>
      </c>
      <c r="AS1290" s="22">
        <f t="shared" si="779"/>
        <v>11.541691601414399</v>
      </c>
      <c r="AT1290" s="37">
        <f t="shared" si="808"/>
        <v>0</v>
      </c>
      <c r="AU1290" s="37" t="e">
        <f t="shared" si="809"/>
        <v>#DIV/0!</v>
      </c>
      <c r="AV1290" s="37" t="e">
        <f t="shared" si="810"/>
        <v>#DIV/0!</v>
      </c>
      <c r="AW1290" s="37" t="e">
        <f t="shared" si="811"/>
        <v>#DIV/0!</v>
      </c>
      <c r="AY1290" s="1">
        <f t="shared" si="789"/>
        <v>235.18796600262249</v>
      </c>
      <c r="AZ1290" s="1">
        <f t="shared" si="790"/>
        <v>11.541691601414399</v>
      </c>
    </row>
    <row r="1291" spans="1:52" hidden="1" x14ac:dyDescent="0.25">
      <c r="A1291" s="3"/>
      <c r="B1291" s="4"/>
      <c r="C1291" s="4">
        <f t="shared" si="791"/>
        <v>252</v>
      </c>
      <c r="D1291" s="21">
        <f t="shared" si="780"/>
        <v>235.16881333580858</v>
      </c>
      <c r="E1291" s="37">
        <f t="shared" si="792"/>
        <v>6.2480000000000001E-2</v>
      </c>
      <c r="F1291" s="37">
        <f t="shared" si="793"/>
        <v>100</v>
      </c>
      <c r="G1291" s="37">
        <f t="shared" si="781"/>
        <v>6.2440986871402752E-2</v>
      </c>
      <c r="H1291" s="23">
        <f t="shared" si="794"/>
        <v>19.140168709572922</v>
      </c>
      <c r="I1291" s="22">
        <f t="shared" si="795"/>
        <v>8.8339240198028857E-2</v>
      </c>
      <c r="J1291" s="22">
        <f t="shared" si="796"/>
        <v>0.7</v>
      </c>
      <c r="K1291" s="21">
        <f t="shared" si="797"/>
        <v>45</v>
      </c>
      <c r="L1291" s="8"/>
      <c r="M1291" s="11">
        <f t="shared" si="770"/>
        <v>11.541041699924568</v>
      </c>
      <c r="N1291" s="9">
        <f t="shared" si="771"/>
        <v>11.540391610915291</v>
      </c>
      <c r="O1291" s="10">
        <f t="shared" si="798"/>
        <v>-6.5008900927665536E-4</v>
      </c>
      <c r="P1291" s="10">
        <f t="shared" si="782"/>
        <v>65.008900927690746</v>
      </c>
      <c r="Q1291" s="10">
        <f t="shared" si="783"/>
        <v>0.35194016585077109</v>
      </c>
      <c r="R1291" s="10">
        <f t="shared" si="784"/>
        <v>0.35192191257614835</v>
      </c>
      <c r="S1291" s="9"/>
      <c r="T1291" s="9">
        <f t="shared" si="772"/>
        <v>11.541041699924568</v>
      </c>
      <c r="U1291" s="10">
        <f t="shared" si="785"/>
        <v>0</v>
      </c>
      <c r="V1291" s="10" t="e">
        <f t="shared" si="786"/>
        <v>#DIV/0!</v>
      </c>
      <c r="W1291" s="10" t="e">
        <f t="shared" si="787"/>
        <v>#DIV/0!</v>
      </c>
      <c r="X1291" s="10" t="e">
        <f t="shared" si="788"/>
        <v>#DIV/0!</v>
      </c>
      <c r="Z1291" s="22">
        <f t="shared" si="773"/>
        <v>11.541041699924568</v>
      </c>
      <c r="AA1291" s="37">
        <f t="shared" si="774"/>
        <v>0</v>
      </c>
      <c r="AB1291" s="37" t="e">
        <f t="shared" si="775"/>
        <v>#DIV/0!</v>
      </c>
      <c r="AC1291" s="37" t="e">
        <f t="shared" si="776"/>
        <v>#DIV/0!</v>
      </c>
      <c r="AD1291" s="37" t="e">
        <f t="shared" si="799"/>
        <v>#DIV/0!</v>
      </c>
      <c r="AG1291" s="22">
        <f t="shared" si="777"/>
        <v>11.541041699924568</v>
      </c>
      <c r="AH1291" s="37">
        <f t="shared" si="800"/>
        <v>0</v>
      </c>
      <c r="AI1291" s="37" t="e">
        <f t="shared" si="801"/>
        <v>#DIV/0!</v>
      </c>
      <c r="AJ1291" s="37" t="e">
        <f t="shared" si="802"/>
        <v>#DIV/0!</v>
      </c>
      <c r="AK1291" s="37" t="e">
        <f t="shared" si="803"/>
        <v>#DIV/0!</v>
      </c>
      <c r="AM1291" s="22">
        <f t="shared" si="778"/>
        <v>11.541041699924568</v>
      </c>
      <c r="AN1291" s="37">
        <f t="shared" si="804"/>
        <v>0</v>
      </c>
      <c r="AO1291" s="37" t="e">
        <f t="shared" si="805"/>
        <v>#DIV/0!</v>
      </c>
      <c r="AP1291" s="37" t="e">
        <f t="shared" si="806"/>
        <v>#DIV/0!</v>
      </c>
      <c r="AQ1291" s="37" t="e">
        <f t="shared" si="807"/>
        <v>#DIV/0!</v>
      </c>
      <c r="AS1291" s="22">
        <f t="shared" si="779"/>
        <v>11.541041699924568</v>
      </c>
      <c r="AT1291" s="37">
        <f t="shared" si="808"/>
        <v>0</v>
      </c>
      <c r="AU1291" s="37" t="e">
        <f t="shared" si="809"/>
        <v>#DIV/0!</v>
      </c>
      <c r="AV1291" s="37" t="e">
        <f t="shared" si="810"/>
        <v>#DIV/0!</v>
      </c>
      <c r="AW1291" s="37" t="e">
        <f t="shared" si="811"/>
        <v>#DIV/0!</v>
      </c>
      <c r="AY1291" s="1">
        <f t="shared" si="789"/>
        <v>235.16881333580858</v>
      </c>
      <c r="AZ1291" s="1">
        <f t="shared" si="790"/>
        <v>11.541041699924568</v>
      </c>
    </row>
    <row r="1292" spans="1:52" hidden="1" x14ac:dyDescent="0.25">
      <c r="A1292" s="3"/>
      <c r="B1292" s="4"/>
      <c r="C1292" s="4">
        <f t="shared" si="791"/>
        <v>253</v>
      </c>
      <c r="D1292" s="21">
        <f t="shared" si="780"/>
        <v>235.14965753874452</v>
      </c>
      <c r="E1292" s="37">
        <f t="shared" si="792"/>
        <v>6.2470000000000005E-2</v>
      </c>
      <c r="F1292" s="37">
        <f t="shared" si="793"/>
        <v>100</v>
      </c>
      <c r="G1292" s="37">
        <f t="shared" si="781"/>
        <v>6.2430999354703122E-2</v>
      </c>
      <c r="H1292" s="23">
        <f t="shared" si="794"/>
        <v>19.140168709572922</v>
      </c>
      <c r="I1292" s="22">
        <f t="shared" si="795"/>
        <v>8.8339240198028857E-2</v>
      </c>
      <c r="J1292" s="22">
        <f t="shared" si="796"/>
        <v>0.7</v>
      </c>
      <c r="K1292" s="21">
        <f t="shared" si="797"/>
        <v>45</v>
      </c>
      <c r="L1292" s="8"/>
      <c r="M1292" s="11">
        <f t="shared" si="770"/>
        <v>11.540391610915291</v>
      </c>
      <c r="N1292" s="9">
        <f t="shared" si="771"/>
        <v>11.53974133432143</v>
      </c>
      <c r="O1292" s="10">
        <f t="shared" si="798"/>
        <v>-6.5027659386096559E-4</v>
      </c>
      <c r="P1292" s="10">
        <f t="shared" si="782"/>
        <v>65.02765938607665</v>
      </c>
      <c r="Q1292" s="10">
        <f t="shared" si="783"/>
        <v>0.3520052021463439</v>
      </c>
      <c r="R1292" s="10">
        <f t="shared" si="784"/>
        <v>0.35198694440687933</v>
      </c>
      <c r="S1292" s="9"/>
      <c r="T1292" s="9">
        <f t="shared" si="772"/>
        <v>11.540391610915291</v>
      </c>
      <c r="U1292" s="10">
        <f t="shared" si="785"/>
        <v>0</v>
      </c>
      <c r="V1292" s="10" t="e">
        <f t="shared" si="786"/>
        <v>#DIV/0!</v>
      </c>
      <c r="W1292" s="10" t="e">
        <f t="shared" si="787"/>
        <v>#DIV/0!</v>
      </c>
      <c r="X1292" s="10" t="e">
        <f t="shared" si="788"/>
        <v>#DIV/0!</v>
      </c>
      <c r="Z1292" s="22">
        <f t="shared" si="773"/>
        <v>11.540391610915291</v>
      </c>
      <c r="AA1292" s="37">
        <f t="shared" si="774"/>
        <v>0</v>
      </c>
      <c r="AB1292" s="37" t="e">
        <f t="shared" si="775"/>
        <v>#DIV/0!</v>
      </c>
      <c r="AC1292" s="37" t="e">
        <f t="shared" si="776"/>
        <v>#DIV/0!</v>
      </c>
      <c r="AD1292" s="37" t="e">
        <f t="shared" si="799"/>
        <v>#DIV/0!</v>
      </c>
      <c r="AG1292" s="22">
        <f t="shared" si="777"/>
        <v>11.540391610915291</v>
      </c>
      <c r="AH1292" s="37">
        <f t="shared" si="800"/>
        <v>0</v>
      </c>
      <c r="AI1292" s="37" t="e">
        <f t="shared" si="801"/>
        <v>#DIV/0!</v>
      </c>
      <c r="AJ1292" s="37" t="e">
        <f t="shared" si="802"/>
        <v>#DIV/0!</v>
      </c>
      <c r="AK1292" s="37" t="e">
        <f t="shared" si="803"/>
        <v>#DIV/0!</v>
      </c>
      <c r="AM1292" s="22">
        <f t="shared" si="778"/>
        <v>11.540391610915291</v>
      </c>
      <c r="AN1292" s="37">
        <f t="shared" si="804"/>
        <v>0</v>
      </c>
      <c r="AO1292" s="37" t="e">
        <f t="shared" si="805"/>
        <v>#DIV/0!</v>
      </c>
      <c r="AP1292" s="37" t="e">
        <f t="shared" si="806"/>
        <v>#DIV/0!</v>
      </c>
      <c r="AQ1292" s="37" t="e">
        <f t="shared" si="807"/>
        <v>#DIV/0!</v>
      </c>
      <c r="AS1292" s="22">
        <f t="shared" si="779"/>
        <v>11.540391610915291</v>
      </c>
      <c r="AT1292" s="37">
        <f t="shared" si="808"/>
        <v>0</v>
      </c>
      <c r="AU1292" s="37" t="e">
        <f t="shared" si="809"/>
        <v>#DIV/0!</v>
      </c>
      <c r="AV1292" s="37" t="e">
        <f t="shared" si="810"/>
        <v>#DIV/0!</v>
      </c>
      <c r="AW1292" s="37" t="e">
        <f t="shared" si="811"/>
        <v>#DIV/0!</v>
      </c>
      <c r="AY1292" s="1">
        <f t="shared" si="789"/>
        <v>235.14965753874452</v>
      </c>
      <c r="AZ1292" s="1">
        <f t="shared" si="790"/>
        <v>11.540391610915291</v>
      </c>
    </row>
    <row r="1293" spans="1:52" hidden="1" x14ac:dyDescent="0.25">
      <c r="A1293" s="3"/>
      <c r="B1293" s="4"/>
      <c r="C1293" s="4">
        <f t="shared" si="791"/>
        <v>254</v>
      </c>
      <c r="D1293" s="21">
        <f t="shared" si="780"/>
        <v>235.13049861096948</v>
      </c>
      <c r="E1293" s="37">
        <f t="shared" si="792"/>
        <v>6.2460000000000002E-2</v>
      </c>
      <c r="F1293" s="37">
        <f t="shared" si="793"/>
        <v>100</v>
      </c>
      <c r="G1293" s="37">
        <f t="shared" si="781"/>
        <v>6.2421011836007234E-2</v>
      </c>
      <c r="H1293" s="23">
        <f t="shared" si="794"/>
        <v>19.140168709572922</v>
      </c>
      <c r="I1293" s="22">
        <f t="shared" si="795"/>
        <v>8.8339240198028857E-2</v>
      </c>
      <c r="J1293" s="22">
        <f t="shared" si="796"/>
        <v>0.7</v>
      </c>
      <c r="K1293" s="21">
        <f t="shared" si="797"/>
        <v>45</v>
      </c>
      <c r="L1293" s="8"/>
      <c r="M1293" s="11">
        <f t="shared" si="770"/>
        <v>11.53974133432143</v>
      </c>
      <c r="N1293" s="9">
        <f t="shared" si="771"/>
        <v>11.539090870077811</v>
      </c>
      <c r="O1293" s="10">
        <f t="shared" si="798"/>
        <v>-6.5046424361980826E-4</v>
      </c>
      <c r="P1293" s="10">
        <f t="shared" si="782"/>
        <v>65.046424361960902</v>
      </c>
      <c r="Q1293" s="10">
        <f t="shared" si="783"/>
        <v>0.35207025425817162</v>
      </c>
      <c r="R1293" s="10">
        <f t="shared" si="784"/>
        <v>0.35205199205304644</v>
      </c>
      <c r="S1293" s="9"/>
      <c r="T1293" s="9">
        <f t="shared" si="772"/>
        <v>11.53974133432143</v>
      </c>
      <c r="U1293" s="10">
        <f t="shared" si="785"/>
        <v>0</v>
      </c>
      <c r="V1293" s="10" t="e">
        <f t="shared" si="786"/>
        <v>#DIV/0!</v>
      </c>
      <c r="W1293" s="10" t="e">
        <f t="shared" si="787"/>
        <v>#DIV/0!</v>
      </c>
      <c r="X1293" s="10" t="e">
        <f t="shared" si="788"/>
        <v>#DIV/0!</v>
      </c>
      <c r="Z1293" s="22">
        <f t="shared" si="773"/>
        <v>11.53974133432143</v>
      </c>
      <c r="AA1293" s="37">
        <f t="shared" si="774"/>
        <v>0</v>
      </c>
      <c r="AB1293" s="37" t="e">
        <f t="shared" si="775"/>
        <v>#DIV/0!</v>
      </c>
      <c r="AC1293" s="37" t="e">
        <f t="shared" si="776"/>
        <v>#DIV/0!</v>
      </c>
      <c r="AD1293" s="37" t="e">
        <f t="shared" si="799"/>
        <v>#DIV/0!</v>
      </c>
      <c r="AG1293" s="22">
        <f t="shared" si="777"/>
        <v>11.53974133432143</v>
      </c>
      <c r="AH1293" s="37">
        <f t="shared" si="800"/>
        <v>0</v>
      </c>
      <c r="AI1293" s="37" t="e">
        <f t="shared" si="801"/>
        <v>#DIV/0!</v>
      </c>
      <c r="AJ1293" s="37" t="e">
        <f t="shared" si="802"/>
        <v>#DIV/0!</v>
      </c>
      <c r="AK1293" s="37" t="e">
        <f t="shared" si="803"/>
        <v>#DIV/0!</v>
      </c>
      <c r="AM1293" s="22">
        <f t="shared" si="778"/>
        <v>11.53974133432143</v>
      </c>
      <c r="AN1293" s="37">
        <f t="shared" si="804"/>
        <v>0</v>
      </c>
      <c r="AO1293" s="37" t="e">
        <f t="shared" si="805"/>
        <v>#DIV/0!</v>
      </c>
      <c r="AP1293" s="37" t="e">
        <f t="shared" si="806"/>
        <v>#DIV/0!</v>
      </c>
      <c r="AQ1293" s="37" t="e">
        <f t="shared" si="807"/>
        <v>#DIV/0!</v>
      </c>
      <c r="AS1293" s="22">
        <f t="shared" si="779"/>
        <v>11.53974133432143</v>
      </c>
      <c r="AT1293" s="37">
        <f t="shared" si="808"/>
        <v>0</v>
      </c>
      <c r="AU1293" s="37" t="e">
        <f t="shared" si="809"/>
        <v>#DIV/0!</v>
      </c>
      <c r="AV1293" s="37" t="e">
        <f t="shared" si="810"/>
        <v>#DIV/0!</v>
      </c>
      <c r="AW1293" s="37" t="e">
        <f t="shared" si="811"/>
        <v>#DIV/0!</v>
      </c>
      <c r="AY1293" s="1">
        <f t="shared" si="789"/>
        <v>235.13049861096948</v>
      </c>
      <c r="AZ1293" s="1">
        <f t="shared" si="790"/>
        <v>11.53974133432143</v>
      </c>
    </row>
    <row r="1294" spans="1:52" hidden="1" x14ac:dyDescent="0.25">
      <c r="A1294" s="3"/>
      <c r="B1294" s="4"/>
      <c r="C1294" s="4">
        <f t="shared" si="791"/>
        <v>255</v>
      </c>
      <c r="D1294" s="21">
        <f t="shared" si="780"/>
        <v>235.11133655202283</v>
      </c>
      <c r="E1294" s="37">
        <f t="shared" si="792"/>
        <v>6.2449999999999999E-2</v>
      </c>
      <c r="F1294" s="37">
        <f t="shared" si="793"/>
        <v>100</v>
      </c>
      <c r="G1294" s="37">
        <f t="shared" si="781"/>
        <v>6.2411024315315089E-2</v>
      </c>
      <c r="H1294" s="23">
        <f t="shared" si="794"/>
        <v>19.140168709572922</v>
      </c>
      <c r="I1294" s="22">
        <f t="shared" si="795"/>
        <v>8.8339240198028857E-2</v>
      </c>
      <c r="J1294" s="22">
        <f t="shared" si="796"/>
        <v>0.7</v>
      </c>
      <c r="K1294" s="21">
        <f t="shared" si="797"/>
        <v>45</v>
      </c>
      <c r="L1294" s="8"/>
      <c r="M1294" s="11">
        <f t="shared" si="770"/>
        <v>11.539090870077811</v>
      </c>
      <c r="N1294" s="9">
        <f t="shared" si="771"/>
        <v>11.53844021811924</v>
      </c>
      <c r="O1294" s="10">
        <f t="shared" si="798"/>
        <v>-6.5065195857094693E-4</v>
      </c>
      <c r="P1294" s="10">
        <f t="shared" si="782"/>
        <v>65.065195857119917</v>
      </c>
      <c r="Q1294" s="10">
        <f t="shared" si="783"/>
        <v>0.35213532218675891</v>
      </c>
      <c r="R1294" s="10">
        <f t="shared" si="784"/>
        <v>0.35211705551810679</v>
      </c>
      <c r="S1294" s="9"/>
      <c r="T1294" s="9">
        <f t="shared" si="772"/>
        <v>11.539090870077811</v>
      </c>
      <c r="U1294" s="10">
        <f t="shared" si="785"/>
        <v>0</v>
      </c>
      <c r="V1294" s="10" t="e">
        <f t="shared" si="786"/>
        <v>#DIV/0!</v>
      </c>
      <c r="W1294" s="10" t="e">
        <f t="shared" si="787"/>
        <v>#DIV/0!</v>
      </c>
      <c r="X1294" s="10" t="e">
        <f t="shared" si="788"/>
        <v>#DIV/0!</v>
      </c>
      <c r="Z1294" s="22">
        <f t="shared" si="773"/>
        <v>11.539090870077811</v>
      </c>
      <c r="AA1294" s="37">
        <f t="shared" si="774"/>
        <v>0</v>
      </c>
      <c r="AB1294" s="37" t="e">
        <f t="shared" si="775"/>
        <v>#DIV/0!</v>
      </c>
      <c r="AC1294" s="37" t="e">
        <f t="shared" si="776"/>
        <v>#DIV/0!</v>
      </c>
      <c r="AD1294" s="37" t="e">
        <f t="shared" si="799"/>
        <v>#DIV/0!</v>
      </c>
      <c r="AG1294" s="22">
        <f t="shared" si="777"/>
        <v>11.539090870077811</v>
      </c>
      <c r="AH1294" s="37">
        <f t="shared" si="800"/>
        <v>0</v>
      </c>
      <c r="AI1294" s="37" t="e">
        <f t="shared" si="801"/>
        <v>#DIV/0!</v>
      </c>
      <c r="AJ1294" s="37" t="e">
        <f t="shared" si="802"/>
        <v>#DIV/0!</v>
      </c>
      <c r="AK1294" s="37" t="e">
        <f t="shared" si="803"/>
        <v>#DIV/0!</v>
      </c>
      <c r="AM1294" s="22">
        <f t="shared" si="778"/>
        <v>11.539090870077811</v>
      </c>
      <c r="AN1294" s="37">
        <f t="shared" si="804"/>
        <v>0</v>
      </c>
      <c r="AO1294" s="37" t="e">
        <f t="shared" si="805"/>
        <v>#DIV/0!</v>
      </c>
      <c r="AP1294" s="37" t="e">
        <f t="shared" si="806"/>
        <v>#DIV/0!</v>
      </c>
      <c r="AQ1294" s="37" t="e">
        <f t="shared" si="807"/>
        <v>#DIV/0!</v>
      </c>
      <c r="AS1294" s="22">
        <f t="shared" si="779"/>
        <v>11.539090870077811</v>
      </c>
      <c r="AT1294" s="37">
        <f t="shared" si="808"/>
        <v>0</v>
      </c>
      <c r="AU1294" s="37" t="e">
        <f t="shared" si="809"/>
        <v>#DIV/0!</v>
      </c>
      <c r="AV1294" s="37" t="e">
        <f t="shared" si="810"/>
        <v>#DIV/0!</v>
      </c>
      <c r="AW1294" s="37" t="e">
        <f t="shared" si="811"/>
        <v>#DIV/0!</v>
      </c>
      <c r="AY1294" s="1">
        <f t="shared" si="789"/>
        <v>235.11133655202283</v>
      </c>
      <c r="AZ1294" s="1">
        <f t="shared" si="790"/>
        <v>11.539090870077811</v>
      </c>
    </row>
    <row r="1295" spans="1:52" hidden="1" x14ac:dyDescent="0.25">
      <c r="A1295" s="3"/>
      <c r="B1295" s="4"/>
      <c r="C1295" s="4">
        <f t="shared" si="791"/>
        <v>256</v>
      </c>
      <c r="D1295" s="21">
        <f t="shared" si="780"/>
        <v>235.09217136144409</v>
      </c>
      <c r="E1295" s="37">
        <f t="shared" si="792"/>
        <v>6.2440000000000002E-2</v>
      </c>
      <c r="F1295" s="37">
        <f t="shared" si="793"/>
        <v>100</v>
      </c>
      <c r="G1295" s="37">
        <f t="shared" si="781"/>
        <v>6.2401036792626693E-2</v>
      </c>
      <c r="H1295" s="23">
        <f t="shared" si="794"/>
        <v>19.140168709572922</v>
      </c>
      <c r="I1295" s="22">
        <f t="shared" si="795"/>
        <v>8.8339240198028857E-2</v>
      </c>
      <c r="J1295" s="22">
        <f t="shared" si="796"/>
        <v>0.7</v>
      </c>
      <c r="K1295" s="21">
        <f t="shared" si="797"/>
        <v>45</v>
      </c>
      <c r="L1295" s="8"/>
      <c r="M1295" s="11">
        <f t="shared" ref="M1295:M1358" si="812">(-( I1295*K1295 -I1295*$C$2 -H1295-H1295*I1295 /((E1295*F1295)/(E1295+F1295)))-SQRT(( I1295*K1295 -I1295*$C$2 -H1295-H1295*I1295 /((E1295*F1295)/(E1295+F1295)))*( I1295*K1295 -I1295*$C$2 -H1295-H1295*I1295 /((E1295*F1295)/(E1295+F1295)))-4*(J1295 +I1295 /((E1295*F1295)/(E1295+F1295)))*(+H1295*I1295*$C$2 -H1295*I1295*K1295)))/(2*(J1295 +I1295 /((E1295*F1295)/(E1295+F1295))))</f>
        <v>11.53844021811924</v>
      </c>
      <c r="N1295" s="9">
        <f t="shared" ref="N1295:N1358" si="813">(-( I1295*K1295 -I1295*$C$2 -H1295-H1295*I1295 /((E1296*F1295)/(E1296+F1295)))-SQRT(( I1295*K1295 -I1295*$C$2 -H1295-H1295*I1295 /((E1296*F1295)/(E1296+F1295)))*( I1295*K1295 -I1295*$C$2 -H1295-H1295*I1295 /((E1296*F1295)/(E1296+F1295)))-4*(J1295 +I1295 /((E1296*F1295)/(E1296+F1295)))*(+H1295*I1295*$C$2 -H1295*I1295*K1295)))/(2*(J1295 +I1295 /((E1296*F1295)/(E1296+F1295))))</f>
        <v>11.537789378380522</v>
      </c>
      <c r="O1295" s="10">
        <f t="shared" si="798"/>
        <v>-6.5083973871793432E-4</v>
      </c>
      <c r="P1295" s="10">
        <f t="shared" si="782"/>
        <v>65.083973871773509</v>
      </c>
      <c r="Q1295" s="10">
        <f t="shared" si="783"/>
        <v>0.352200405924185</v>
      </c>
      <c r="R1295" s="10">
        <f t="shared" si="784"/>
        <v>0.35218213478742488</v>
      </c>
      <c r="S1295" s="9"/>
      <c r="T1295" s="9">
        <f t="shared" ref="T1295:T1358" si="814">(-( I1295*K1295 -I1295*$C$2 -H1295-H1295*I1295 /((E1295*F1296)/(E1295+F1296)))-SQRT(( I1295*K1295 -I1295*$C$2 -H1295-H1295*I1295 /((E1295*F1296)/(E1295+F1296)))*( I1295*K1295 -I1295*$C$2 -H1295-H1295*I1295 /((E1295*F1296)/(E1295+F1296)))-4*(J1295 +I1295 /((E1295*F1296)/(E1295+F1296)))*(+H1295*I1295*$C$2 -H1295*I1295*K1295)))/(2*(J1295 +I1295 /((E1295*F1296)/(E1295+F1296))))</f>
        <v>11.53844021811924</v>
      </c>
      <c r="U1295" s="10">
        <f t="shared" si="785"/>
        <v>0</v>
      </c>
      <c r="V1295" s="10" t="e">
        <f t="shared" si="786"/>
        <v>#DIV/0!</v>
      </c>
      <c r="W1295" s="10" t="e">
        <f t="shared" si="787"/>
        <v>#DIV/0!</v>
      </c>
      <c r="X1295" s="10" t="e">
        <f t="shared" si="788"/>
        <v>#DIV/0!</v>
      </c>
      <c r="Z1295" s="22">
        <f t="shared" ref="Z1295:Z1358" si="815">(-( I1295*K1295 -I1295*$C$2 -H1296-H1296*I1295 /((E1295*F1295)/(E1295+F1295)))-SQRT(( I1295*K1295 -I1295*$C$2 -H1296-H1296*I1295 /((E1295*F1295)/(E1295+F1295)))*( I1295*K1295 -I1295*$C$2 -H1296-H1296*I1295 /((E1295*F1295)/(E1295+F1295)))-4*(J1295 +I1295 /((E1295*F1295)/(E1295+F1295)))*(+H1296*I1295*$C$2 -H1296*I1295*K1295)))/(2*(J1295 +I1295 /((E1295*F1295)/(E1295+F1295))))</f>
        <v>11.53844021811924</v>
      </c>
      <c r="AA1295" s="37">
        <f t="shared" ref="AA1295:AA1358" si="816">Z1295-M1295</f>
        <v>0</v>
      </c>
      <c r="AB1295" s="37" t="e">
        <f t="shared" ref="AB1295:AB1358" si="817">AA1295/(H1296-H1295)</f>
        <v>#DIV/0!</v>
      </c>
      <c r="AC1295" s="37" t="e">
        <f t="shared" ref="AC1295:AC1358" si="818">(AA1295/M1295)/(($H1296-$H1295)/$H1295)</f>
        <v>#DIV/0!</v>
      </c>
      <c r="AD1295" s="37" t="e">
        <f t="shared" si="799"/>
        <v>#DIV/0!</v>
      </c>
      <c r="AG1295" s="22">
        <f t="shared" ref="AG1295:AG1358" si="819">(-( I1296*K1295 -I1296*$C$2 -H1295-H1295*I1296 /((E1295*F1295)/(E1295+F1295)))-SQRT(( I1296*K1295 -I1296*$C$2 -H1295-H1295*I1296 /((E1295*F1295)/(E1295+F1295)))*( I1296*K1295 -I1296*$C$2 -H1295-H1295*I1296 /((E1295*F1295)/(E1295+F1295)))-4*(J1295 +I1296 /((E1295*F1295)/(E1295+F1295)))*(+H1295*I1296*$C$2 -H1295*I1296*K1295)))/(2*(J1295 +I1296 /((E1295*F1295)/(E1295+F1295))))</f>
        <v>11.53844021811924</v>
      </c>
      <c r="AH1295" s="37">
        <f t="shared" si="800"/>
        <v>0</v>
      </c>
      <c r="AI1295" s="37" t="e">
        <f t="shared" si="801"/>
        <v>#DIV/0!</v>
      </c>
      <c r="AJ1295" s="37" t="e">
        <f t="shared" si="802"/>
        <v>#DIV/0!</v>
      </c>
      <c r="AK1295" s="37" t="e">
        <f t="shared" si="803"/>
        <v>#DIV/0!</v>
      </c>
      <c r="AM1295" s="22">
        <f t="shared" ref="AM1295:AM1358" si="820">(-( I1295*K1295 -I1295*$C$2 -H1295-H1295*I1295 /((E1295*F1295)/(E1295+F1295)))-SQRT(( I1295*K1295 -I1295*$C$2 -H1295-H1295*I1295 /((E1295*F1295)/(E1295+F1295)))*( I1295*K1295 -I1295*$C$2 -H1295-H1295*I1295 /((E1295*F1295)/(E1295+F1295)))-4*(J1296 +I1295 /((E1295*F1295)/(E1295+F1295)))*(+H1295*I1295*$C$2 -H1295*I1295*K1295)))/(2*(J1296 +I1295 /((E1295*F1295)/(E1295+F1295))))</f>
        <v>11.53844021811924</v>
      </c>
      <c r="AN1295" s="37">
        <f t="shared" si="804"/>
        <v>0</v>
      </c>
      <c r="AO1295" s="37" t="e">
        <f t="shared" si="805"/>
        <v>#DIV/0!</v>
      </c>
      <c r="AP1295" s="37" t="e">
        <f t="shared" si="806"/>
        <v>#DIV/0!</v>
      </c>
      <c r="AQ1295" s="37" t="e">
        <f t="shared" si="807"/>
        <v>#DIV/0!</v>
      </c>
      <c r="AS1295" s="22">
        <f t="shared" ref="AS1295:AS1358" si="821">(-( I1295*K1296 -I1295*$C$2 -H1295-H1295*I1295 /((E1295*F1295)/(E1295+F1295)))-SQRT(( I1295*K1296 -I1295*$C$2 -H1295-H1295*I1295 /((E1295*F1295)/(E1295+F1295)))*( I1295*K1296 -I1295*$C$2 -H1295-H1295*I1295 /((E1295*F1295)/(E1295+F1295)))-4*(J1295 +I1295 /((E1295*F1295)/(E1295+F1295)))*(+H1295*I1295*$C$2 -H1295*I1295*K1296)))/(2*(J1295 +I1295 /((E1295*F1295)/(E1295+F1295))))</f>
        <v>11.53844021811924</v>
      </c>
      <c r="AT1295" s="37">
        <f t="shared" si="808"/>
        <v>0</v>
      </c>
      <c r="AU1295" s="37" t="e">
        <f t="shared" si="809"/>
        <v>#DIV/0!</v>
      </c>
      <c r="AV1295" s="37" t="e">
        <f t="shared" si="810"/>
        <v>#DIV/0!</v>
      </c>
      <c r="AW1295" s="37" t="e">
        <f t="shared" si="811"/>
        <v>#DIV/0!</v>
      </c>
      <c r="AY1295" s="1">
        <f t="shared" si="789"/>
        <v>235.09217136144409</v>
      </c>
      <c r="AZ1295" s="1">
        <f t="shared" si="790"/>
        <v>11.53844021811924</v>
      </c>
    </row>
    <row r="1296" spans="1:52" hidden="1" x14ac:dyDescent="0.25">
      <c r="A1296" s="3"/>
      <c r="B1296" s="4"/>
      <c r="C1296" s="4">
        <f t="shared" si="791"/>
        <v>257</v>
      </c>
      <c r="D1296" s="21">
        <f t="shared" ref="D1296:D1359" si="822">$C$2-M1296/G1296</f>
        <v>235.0730030387723</v>
      </c>
      <c r="E1296" s="37">
        <f t="shared" si="792"/>
        <v>6.2429999999999999E-2</v>
      </c>
      <c r="F1296" s="37">
        <f t="shared" si="793"/>
        <v>100</v>
      </c>
      <c r="G1296" s="37">
        <f t="shared" ref="G1296:G1359" si="823">(E1296*F1296)/(E1296+F1296)</f>
        <v>6.239104926794202E-2</v>
      </c>
      <c r="H1296" s="23">
        <f t="shared" si="794"/>
        <v>19.140168709572922</v>
      </c>
      <c r="I1296" s="22">
        <f t="shared" si="795"/>
        <v>8.8339240198028857E-2</v>
      </c>
      <c r="J1296" s="22">
        <f t="shared" si="796"/>
        <v>0.7</v>
      </c>
      <c r="K1296" s="21">
        <f t="shared" si="797"/>
        <v>45</v>
      </c>
      <c r="L1296" s="8"/>
      <c r="M1296" s="11">
        <f t="shared" si="812"/>
        <v>11.537789378380522</v>
      </c>
      <c r="N1296" s="9">
        <f t="shared" si="813"/>
        <v>11.537138350796415</v>
      </c>
      <c r="O1296" s="10">
        <f t="shared" si="798"/>
        <v>-6.5102758410695571E-4</v>
      </c>
      <c r="P1296" s="10">
        <f t="shared" ref="P1296:P1359" si="824">O1296/(E1297-E1296)</f>
        <v>65.10275841072081</v>
      </c>
      <c r="Q1296" s="10">
        <f t="shared" ref="Q1296:Q1359" si="825">(O1296/M1296)/((E1297-E1296)/E1296)</f>
        <v>0.35226550548730734</v>
      </c>
      <c r="R1296" s="10">
        <f t="shared" ref="R1296:R1359" si="826">(LN(N1296)-LN(M1296))/(LN(E1297)-LN(E1296))</f>
        <v>0.35224722988287027</v>
      </c>
      <c r="S1296" s="9"/>
      <c r="T1296" s="9">
        <f t="shared" si="814"/>
        <v>11.537789378380522</v>
      </c>
      <c r="U1296" s="10">
        <f t="shared" ref="U1296:U1359" si="827">T1296-$M1296</f>
        <v>0</v>
      </c>
      <c r="V1296" s="10" t="e">
        <f t="shared" ref="V1296:V1359" si="828">U1296/(F1297-F1296)</f>
        <v>#DIV/0!</v>
      </c>
      <c r="W1296" s="10" t="e">
        <f t="shared" ref="W1296:W1359" si="829">(U1296/M1296)/((F1297-F1296)/F1296)</f>
        <v>#DIV/0!</v>
      </c>
      <c r="X1296" s="10" t="e">
        <f t="shared" ref="X1296:X1359" si="830">(LN(T1296)-LN(M1296))/(LN(F1297)-LN(F1296))</f>
        <v>#DIV/0!</v>
      </c>
      <c r="Z1296" s="22">
        <f t="shared" si="815"/>
        <v>11.537789378380522</v>
      </c>
      <c r="AA1296" s="37">
        <f t="shared" si="816"/>
        <v>0</v>
      </c>
      <c r="AB1296" s="37" t="e">
        <f t="shared" si="817"/>
        <v>#DIV/0!</v>
      </c>
      <c r="AC1296" s="37" t="e">
        <f t="shared" si="818"/>
        <v>#DIV/0!</v>
      </c>
      <c r="AD1296" s="37" t="e">
        <f t="shared" si="799"/>
        <v>#DIV/0!</v>
      </c>
      <c r="AG1296" s="22">
        <f t="shared" si="819"/>
        <v>11.537789378380522</v>
      </c>
      <c r="AH1296" s="37">
        <f t="shared" si="800"/>
        <v>0</v>
      </c>
      <c r="AI1296" s="37" t="e">
        <f t="shared" si="801"/>
        <v>#DIV/0!</v>
      </c>
      <c r="AJ1296" s="37" t="e">
        <f t="shared" si="802"/>
        <v>#DIV/0!</v>
      </c>
      <c r="AK1296" s="37" t="e">
        <f t="shared" si="803"/>
        <v>#DIV/0!</v>
      </c>
      <c r="AM1296" s="22">
        <f t="shared" si="820"/>
        <v>11.537789378380522</v>
      </c>
      <c r="AN1296" s="37">
        <f t="shared" si="804"/>
        <v>0</v>
      </c>
      <c r="AO1296" s="37" t="e">
        <f t="shared" si="805"/>
        <v>#DIV/0!</v>
      </c>
      <c r="AP1296" s="37" t="e">
        <f t="shared" si="806"/>
        <v>#DIV/0!</v>
      </c>
      <c r="AQ1296" s="37" t="e">
        <f t="shared" si="807"/>
        <v>#DIV/0!</v>
      </c>
      <c r="AS1296" s="22">
        <f t="shared" si="821"/>
        <v>11.537789378380522</v>
      </c>
      <c r="AT1296" s="37">
        <f t="shared" si="808"/>
        <v>0</v>
      </c>
      <c r="AU1296" s="37" t="e">
        <f t="shared" si="809"/>
        <v>#DIV/0!</v>
      </c>
      <c r="AV1296" s="37" t="e">
        <f t="shared" si="810"/>
        <v>#DIV/0!</v>
      </c>
      <c r="AW1296" s="37" t="e">
        <f t="shared" si="811"/>
        <v>#DIV/0!</v>
      </c>
      <c r="AY1296" s="1">
        <f t="shared" ref="AY1296:AY1359" si="831">IF($C$1=2,D1296,NA())</f>
        <v>235.0730030387723</v>
      </c>
      <c r="AZ1296" s="1">
        <f t="shared" ref="AZ1296:AZ1359" si="832">IF($C$1=2,M1296,NA())</f>
        <v>11.537789378380522</v>
      </c>
    </row>
    <row r="1297" spans="1:52" hidden="1" x14ac:dyDescent="0.25">
      <c r="A1297" s="3"/>
      <c r="B1297" s="4"/>
      <c r="C1297" s="4">
        <f t="shared" ref="C1297:C1360" si="833">IF(OR(($E$2039-$E$1039)&gt;1,($F$2039-$F$1039)&gt;1),$C$1039 + ($C$2039 - $C$1039) * ((ROW() - ROW($C$1039)) / (ROW($C$2039) - ROW($C$1039)))^$B$1038,($C$1039 + ($C$2039 - $C$1039) * (ROW() - ROW($C$1039)) / (ROW($C$2039) - ROW($C$1039))))</f>
        <v>258</v>
      </c>
      <c r="D1297" s="21">
        <f t="shared" si="822"/>
        <v>235.05383158354724</v>
      </c>
      <c r="E1297" s="37">
        <f t="shared" ref="E1297:E1360" si="834">$E$1039+$C1297/$C$2039*($E$2039-$E$1039)</f>
        <v>6.2420000000000003E-2</v>
      </c>
      <c r="F1297" s="37">
        <f t="shared" ref="F1297:F1360" si="835">$F$1039+$C1297/$C$2039*($F$2039-$F$1039)</f>
        <v>100</v>
      </c>
      <c r="G1297" s="37">
        <f t="shared" si="823"/>
        <v>6.2381061741261103E-2</v>
      </c>
      <c r="H1297" s="23">
        <f t="shared" ref="H1297:H1360" si="836">$H$1039+C1297/$C$2039*($H$2039-$H$1039)</f>
        <v>19.140168709572922</v>
      </c>
      <c r="I1297" s="22">
        <f t="shared" ref="I1297:I1360" si="837">$I$1039+C1297/$C$2039*($I$2039-$I$1039)</f>
        <v>8.8339240198028857E-2</v>
      </c>
      <c r="J1297" s="22">
        <f t="shared" ref="J1297:J1360" si="838">$J$1039+C1297/$C$2039*($J$2039-$J$1039)</f>
        <v>0.7</v>
      </c>
      <c r="K1297" s="21">
        <f t="shared" ref="K1297:K1360" si="839">$K$1039+C1297/$C$2039*($K$2039-$K$1039)</f>
        <v>45</v>
      </c>
      <c r="L1297" s="8"/>
      <c r="M1297" s="11">
        <f t="shared" si="812"/>
        <v>11.537138350796415</v>
      </c>
      <c r="N1297" s="9">
        <f t="shared" si="813"/>
        <v>11.536487135301662</v>
      </c>
      <c r="O1297" s="10">
        <f t="shared" si="798"/>
        <v>-6.5121549475222196E-4</v>
      </c>
      <c r="P1297" s="10">
        <f t="shared" si="824"/>
        <v>65.121549475202258</v>
      </c>
      <c r="Q1297" s="10">
        <f t="shared" si="825"/>
        <v>0.35233062087372158</v>
      </c>
      <c r="R1297" s="10">
        <f t="shared" si="826"/>
        <v>0.35231234080005197</v>
      </c>
      <c r="S1297" s="9"/>
      <c r="T1297" s="9">
        <f t="shared" si="814"/>
        <v>11.537138350796415</v>
      </c>
      <c r="U1297" s="10">
        <f t="shared" si="827"/>
        <v>0</v>
      </c>
      <c r="V1297" s="10" t="e">
        <f t="shared" si="828"/>
        <v>#DIV/0!</v>
      </c>
      <c r="W1297" s="10" t="e">
        <f t="shared" si="829"/>
        <v>#DIV/0!</v>
      </c>
      <c r="X1297" s="10" t="e">
        <f t="shared" si="830"/>
        <v>#DIV/0!</v>
      </c>
      <c r="Z1297" s="22">
        <f t="shared" si="815"/>
        <v>11.537138350796415</v>
      </c>
      <c r="AA1297" s="37">
        <f t="shared" si="816"/>
        <v>0</v>
      </c>
      <c r="AB1297" s="37" t="e">
        <f t="shared" si="817"/>
        <v>#DIV/0!</v>
      </c>
      <c r="AC1297" s="37" t="e">
        <f t="shared" si="818"/>
        <v>#DIV/0!</v>
      </c>
      <c r="AD1297" s="37" t="e">
        <f t="shared" si="799"/>
        <v>#DIV/0!</v>
      </c>
      <c r="AG1297" s="22">
        <f t="shared" si="819"/>
        <v>11.537138350796415</v>
      </c>
      <c r="AH1297" s="37">
        <f t="shared" si="800"/>
        <v>0</v>
      </c>
      <c r="AI1297" s="37" t="e">
        <f t="shared" si="801"/>
        <v>#DIV/0!</v>
      </c>
      <c r="AJ1297" s="37" t="e">
        <f t="shared" si="802"/>
        <v>#DIV/0!</v>
      </c>
      <c r="AK1297" s="37" t="e">
        <f t="shared" si="803"/>
        <v>#DIV/0!</v>
      </c>
      <c r="AM1297" s="22">
        <f t="shared" si="820"/>
        <v>11.537138350796415</v>
      </c>
      <c r="AN1297" s="37">
        <f t="shared" si="804"/>
        <v>0</v>
      </c>
      <c r="AO1297" s="37" t="e">
        <f t="shared" si="805"/>
        <v>#DIV/0!</v>
      </c>
      <c r="AP1297" s="37" t="e">
        <f t="shared" si="806"/>
        <v>#DIV/0!</v>
      </c>
      <c r="AQ1297" s="37" t="e">
        <f t="shared" si="807"/>
        <v>#DIV/0!</v>
      </c>
      <c r="AS1297" s="22">
        <f t="shared" si="821"/>
        <v>11.537138350796415</v>
      </c>
      <c r="AT1297" s="37">
        <f t="shared" si="808"/>
        <v>0</v>
      </c>
      <c r="AU1297" s="37" t="e">
        <f t="shared" si="809"/>
        <v>#DIV/0!</v>
      </c>
      <c r="AV1297" s="37" t="e">
        <f t="shared" si="810"/>
        <v>#DIV/0!</v>
      </c>
      <c r="AW1297" s="37" t="e">
        <f t="shared" si="811"/>
        <v>#DIV/0!</v>
      </c>
      <c r="AY1297" s="1">
        <f t="shared" si="831"/>
        <v>235.05383158354724</v>
      </c>
      <c r="AZ1297" s="1">
        <f t="shared" si="832"/>
        <v>11.537138350796415</v>
      </c>
    </row>
    <row r="1298" spans="1:52" hidden="1" x14ac:dyDescent="0.25">
      <c r="A1298" s="3"/>
      <c r="B1298" s="4"/>
      <c r="C1298" s="4">
        <f t="shared" si="833"/>
        <v>259</v>
      </c>
      <c r="D1298" s="21">
        <f t="shared" si="822"/>
        <v>235.03465699530835</v>
      </c>
      <c r="E1298" s="37">
        <f t="shared" si="834"/>
        <v>6.241E-2</v>
      </c>
      <c r="F1298" s="37">
        <f t="shared" si="835"/>
        <v>100</v>
      </c>
      <c r="G1298" s="37">
        <f t="shared" si="823"/>
        <v>6.2371074212583921E-2</v>
      </c>
      <c r="H1298" s="23">
        <f t="shared" si="836"/>
        <v>19.140168709572922</v>
      </c>
      <c r="I1298" s="22">
        <f t="shared" si="837"/>
        <v>8.8339240198028857E-2</v>
      </c>
      <c r="J1298" s="22">
        <f t="shared" si="838"/>
        <v>0.7</v>
      </c>
      <c r="K1298" s="21">
        <f t="shared" si="839"/>
        <v>45</v>
      </c>
      <c r="L1298" s="8"/>
      <c r="M1298" s="11">
        <f t="shared" si="812"/>
        <v>11.536487135301662</v>
      </c>
      <c r="N1298" s="9">
        <f t="shared" si="813"/>
        <v>11.53583573183098</v>
      </c>
      <c r="O1298" s="10">
        <f t="shared" ref="O1298:O1361" si="840">N1298-M1298</f>
        <v>-6.5140347068215476E-4</v>
      </c>
      <c r="P1298" s="10">
        <f t="shared" si="824"/>
        <v>65.140347068240729</v>
      </c>
      <c r="Q1298" s="10">
        <f t="shared" si="825"/>
        <v>0.35239575209066443</v>
      </c>
      <c r="R1298" s="10">
        <f t="shared" si="826"/>
        <v>0.35237746754792337</v>
      </c>
      <c r="S1298" s="9"/>
      <c r="T1298" s="9">
        <f t="shared" si="814"/>
        <v>11.536487135301662</v>
      </c>
      <c r="U1298" s="10">
        <f t="shared" si="827"/>
        <v>0</v>
      </c>
      <c r="V1298" s="10" t="e">
        <f t="shared" si="828"/>
        <v>#DIV/0!</v>
      </c>
      <c r="W1298" s="10" t="e">
        <f t="shared" si="829"/>
        <v>#DIV/0!</v>
      </c>
      <c r="X1298" s="10" t="e">
        <f t="shared" si="830"/>
        <v>#DIV/0!</v>
      </c>
      <c r="Z1298" s="22">
        <f t="shared" si="815"/>
        <v>11.536487135301662</v>
      </c>
      <c r="AA1298" s="37">
        <f t="shared" si="816"/>
        <v>0</v>
      </c>
      <c r="AB1298" s="37" t="e">
        <f t="shared" si="817"/>
        <v>#DIV/0!</v>
      </c>
      <c r="AC1298" s="37" t="e">
        <f t="shared" si="818"/>
        <v>#DIV/0!</v>
      </c>
      <c r="AD1298" s="37" t="e">
        <f t="shared" ref="AD1298:AD1361" si="841">(LN(Z1298)-LN($M1298))/(LN($H1299)-LN($H1298))</f>
        <v>#DIV/0!</v>
      </c>
      <c r="AG1298" s="22">
        <f t="shared" si="819"/>
        <v>11.536487135301662</v>
      </c>
      <c r="AH1298" s="37">
        <f t="shared" ref="AH1298:AH1361" si="842">AG1298-$M1298</f>
        <v>0</v>
      </c>
      <c r="AI1298" s="37" t="e">
        <f t="shared" ref="AI1298:AI1361" si="843">AH1298/($I1299-$I1298)</f>
        <v>#DIV/0!</v>
      </c>
      <c r="AJ1298" s="37" t="e">
        <f t="shared" ref="AJ1298:AJ1361" si="844">(AH1298/$M1298)/(($I1299-$I1298)/$I1298)</f>
        <v>#DIV/0!</v>
      </c>
      <c r="AK1298" s="37" t="e">
        <f t="shared" ref="AK1298:AK1361" si="845">(LN(AG1298)-LN($M1298))/(LN($I1299)-LN($I1298))</f>
        <v>#DIV/0!</v>
      </c>
      <c r="AM1298" s="22">
        <f t="shared" si="820"/>
        <v>11.536487135301662</v>
      </c>
      <c r="AN1298" s="37">
        <f t="shared" ref="AN1298:AN1361" si="846">AM1298-$M1298</f>
        <v>0</v>
      </c>
      <c r="AO1298" s="37" t="e">
        <f t="shared" ref="AO1298:AO1361" si="847">AN1298/($J1299-$J1298)</f>
        <v>#DIV/0!</v>
      </c>
      <c r="AP1298" s="37" t="e">
        <f t="shared" ref="AP1298:AP1361" si="848">(AN1298/$M1298)/(($J1299-$J1298)/$J1298)</f>
        <v>#DIV/0!</v>
      </c>
      <c r="AQ1298" s="37" t="e">
        <f t="shared" ref="AQ1298:AQ1361" si="849">(LN(AM1298)-LN($M1298))/(LN($J1299)-LN($J1298))</f>
        <v>#DIV/0!</v>
      </c>
      <c r="AS1298" s="22">
        <f t="shared" si="821"/>
        <v>11.536487135301662</v>
      </c>
      <c r="AT1298" s="37">
        <f t="shared" ref="AT1298:AT1361" si="850">AS1298-$M1298</f>
        <v>0</v>
      </c>
      <c r="AU1298" s="37" t="e">
        <f t="shared" ref="AU1298:AU1361" si="851">AT1298/($K1299-$K1298)</f>
        <v>#DIV/0!</v>
      </c>
      <c r="AV1298" s="37" t="e">
        <f t="shared" ref="AV1298:AV1361" si="852">(AT1298/$M1298)/(($K1299-$K1298)/$K1298)</f>
        <v>#DIV/0!</v>
      </c>
      <c r="AW1298" s="37" t="e">
        <f t="shared" ref="AW1298:AW1361" si="853">(LN(AS1298)-LN($M1298))/(LN($K1299)-LN($K1298))</f>
        <v>#DIV/0!</v>
      </c>
      <c r="AY1298" s="1">
        <f t="shared" si="831"/>
        <v>235.03465699530835</v>
      </c>
      <c r="AZ1298" s="1">
        <f t="shared" si="832"/>
        <v>11.536487135301662</v>
      </c>
    </row>
    <row r="1299" spans="1:52" hidden="1" x14ac:dyDescent="0.25">
      <c r="A1299" s="3"/>
      <c r="B1299" s="4"/>
      <c r="C1299" s="4">
        <f t="shared" si="833"/>
        <v>260</v>
      </c>
      <c r="D1299" s="21">
        <f t="shared" si="822"/>
        <v>235.01547927359547</v>
      </c>
      <c r="E1299" s="37">
        <f t="shared" si="834"/>
        <v>6.2400000000000004E-2</v>
      </c>
      <c r="F1299" s="37">
        <f t="shared" si="835"/>
        <v>100</v>
      </c>
      <c r="G1299" s="37">
        <f t="shared" si="823"/>
        <v>6.2361086681910489E-2</v>
      </c>
      <c r="H1299" s="23">
        <f t="shared" si="836"/>
        <v>19.140168709572922</v>
      </c>
      <c r="I1299" s="22">
        <f t="shared" si="837"/>
        <v>8.8339240198028857E-2</v>
      </c>
      <c r="J1299" s="22">
        <f t="shared" si="838"/>
        <v>0.7</v>
      </c>
      <c r="K1299" s="21">
        <f t="shared" si="839"/>
        <v>45</v>
      </c>
      <c r="L1299" s="8"/>
      <c r="M1299" s="11">
        <f t="shared" si="812"/>
        <v>11.53583573183098</v>
      </c>
      <c r="N1299" s="9">
        <f t="shared" si="813"/>
        <v>11.53518414031908</v>
      </c>
      <c r="O1299" s="10">
        <f t="shared" si="840"/>
        <v>-6.5159151190030684E-4</v>
      </c>
      <c r="P1299" s="10">
        <f t="shared" si="824"/>
        <v>65.159151190010732</v>
      </c>
      <c r="Q1299" s="10">
        <f t="shared" si="825"/>
        <v>0.3524608991299602</v>
      </c>
      <c r="R1299" s="10">
        <f t="shared" si="826"/>
        <v>0.35244261011539263</v>
      </c>
      <c r="S1299" s="9"/>
      <c r="T1299" s="9">
        <f t="shared" si="814"/>
        <v>11.53583573183098</v>
      </c>
      <c r="U1299" s="10">
        <f t="shared" si="827"/>
        <v>0</v>
      </c>
      <c r="V1299" s="10" t="e">
        <f t="shared" si="828"/>
        <v>#DIV/0!</v>
      </c>
      <c r="W1299" s="10" t="e">
        <f t="shared" si="829"/>
        <v>#DIV/0!</v>
      </c>
      <c r="X1299" s="10" t="e">
        <f t="shared" si="830"/>
        <v>#DIV/0!</v>
      </c>
      <c r="Z1299" s="22">
        <f t="shared" si="815"/>
        <v>11.53583573183098</v>
      </c>
      <c r="AA1299" s="37">
        <f t="shared" si="816"/>
        <v>0</v>
      </c>
      <c r="AB1299" s="37" t="e">
        <f t="shared" si="817"/>
        <v>#DIV/0!</v>
      </c>
      <c r="AC1299" s="37" t="e">
        <f t="shared" si="818"/>
        <v>#DIV/0!</v>
      </c>
      <c r="AD1299" s="37" t="e">
        <f t="shared" si="841"/>
        <v>#DIV/0!</v>
      </c>
      <c r="AG1299" s="22">
        <f t="shared" si="819"/>
        <v>11.53583573183098</v>
      </c>
      <c r="AH1299" s="37">
        <f t="shared" si="842"/>
        <v>0</v>
      </c>
      <c r="AI1299" s="37" t="e">
        <f t="shared" si="843"/>
        <v>#DIV/0!</v>
      </c>
      <c r="AJ1299" s="37" t="e">
        <f t="shared" si="844"/>
        <v>#DIV/0!</v>
      </c>
      <c r="AK1299" s="37" t="e">
        <f t="shared" si="845"/>
        <v>#DIV/0!</v>
      </c>
      <c r="AM1299" s="22">
        <f t="shared" si="820"/>
        <v>11.53583573183098</v>
      </c>
      <c r="AN1299" s="37">
        <f t="shared" si="846"/>
        <v>0</v>
      </c>
      <c r="AO1299" s="37" t="e">
        <f t="shared" si="847"/>
        <v>#DIV/0!</v>
      </c>
      <c r="AP1299" s="37" t="e">
        <f t="shared" si="848"/>
        <v>#DIV/0!</v>
      </c>
      <c r="AQ1299" s="37" t="e">
        <f t="shared" si="849"/>
        <v>#DIV/0!</v>
      </c>
      <c r="AS1299" s="22">
        <f t="shared" si="821"/>
        <v>11.53583573183098</v>
      </c>
      <c r="AT1299" s="37">
        <f t="shared" si="850"/>
        <v>0</v>
      </c>
      <c r="AU1299" s="37" t="e">
        <f t="shared" si="851"/>
        <v>#DIV/0!</v>
      </c>
      <c r="AV1299" s="37" t="e">
        <f t="shared" si="852"/>
        <v>#DIV/0!</v>
      </c>
      <c r="AW1299" s="37" t="e">
        <f t="shared" si="853"/>
        <v>#DIV/0!</v>
      </c>
      <c r="AY1299" s="1">
        <f t="shared" si="831"/>
        <v>235.01547927359547</v>
      </c>
      <c r="AZ1299" s="1">
        <f t="shared" si="832"/>
        <v>11.53583573183098</v>
      </c>
    </row>
    <row r="1300" spans="1:52" hidden="1" x14ac:dyDescent="0.25">
      <c r="A1300" s="3"/>
      <c r="B1300" s="4"/>
      <c r="C1300" s="4">
        <f t="shared" si="833"/>
        <v>261</v>
      </c>
      <c r="D1300" s="21">
        <f t="shared" si="822"/>
        <v>234.996298417948</v>
      </c>
      <c r="E1300" s="37">
        <f t="shared" si="834"/>
        <v>6.2390000000000001E-2</v>
      </c>
      <c r="F1300" s="37">
        <f t="shared" si="835"/>
        <v>100</v>
      </c>
      <c r="G1300" s="37">
        <f t="shared" si="823"/>
        <v>6.2351099149240793E-2</v>
      </c>
      <c r="H1300" s="23">
        <f t="shared" si="836"/>
        <v>19.140168709572922</v>
      </c>
      <c r="I1300" s="22">
        <f t="shared" si="837"/>
        <v>8.8339240198028857E-2</v>
      </c>
      <c r="J1300" s="22">
        <f t="shared" si="838"/>
        <v>0.7</v>
      </c>
      <c r="K1300" s="21">
        <f t="shared" si="839"/>
        <v>45</v>
      </c>
      <c r="L1300" s="8"/>
      <c r="M1300" s="11">
        <f t="shared" si="812"/>
        <v>11.53518414031908</v>
      </c>
      <c r="N1300" s="9">
        <f t="shared" si="813"/>
        <v>11.534532360700638</v>
      </c>
      <c r="O1300" s="10">
        <f t="shared" si="840"/>
        <v>-6.5177961844220533E-4</v>
      </c>
      <c r="P1300" s="10">
        <f t="shared" si="824"/>
        <v>65.1779618442458</v>
      </c>
      <c r="Q1300" s="10">
        <f t="shared" si="825"/>
        <v>0.35252606200268349</v>
      </c>
      <c r="R1300" s="10">
        <f t="shared" si="826"/>
        <v>0.35250776851334253</v>
      </c>
      <c r="S1300" s="9"/>
      <c r="T1300" s="9">
        <f t="shared" si="814"/>
        <v>11.53518414031908</v>
      </c>
      <c r="U1300" s="10">
        <f t="shared" si="827"/>
        <v>0</v>
      </c>
      <c r="V1300" s="10" t="e">
        <f t="shared" si="828"/>
        <v>#DIV/0!</v>
      </c>
      <c r="W1300" s="10" t="e">
        <f t="shared" si="829"/>
        <v>#DIV/0!</v>
      </c>
      <c r="X1300" s="10" t="e">
        <f t="shared" si="830"/>
        <v>#DIV/0!</v>
      </c>
      <c r="Z1300" s="22">
        <f t="shared" si="815"/>
        <v>11.53518414031908</v>
      </c>
      <c r="AA1300" s="37">
        <f t="shared" si="816"/>
        <v>0</v>
      </c>
      <c r="AB1300" s="37" t="e">
        <f t="shared" si="817"/>
        <v>#DIV/0!</v>
      </c>
      <c r="AC1300" s="37" t="e">
        <f t="shared" si="818"/>
        <v>#DIV/0!</v>
      </c>
      <c r="AD1300" s="37" t="e">
        <f t="shared" si="841"/>
        <v>#DIV/0!</v>
      </c>
      <c r="AG1300" s="22">
        <f t="shared" si="819"/>
        <v>11.53518414031908</v>
      </c>
      <c r="AH1300" s="37">
        <f t="shared" si="842"/>
        <v>0</v>
      </c>
      <c r="AI1300" s="37" t="e">
        <f t="shared" si="843"/>
        <v>#DIV/0!</v>
      </c>
      <c r="AJ1300" s="37" t="e">
        <f t="shared" si="844"/>
        <v>#DIV/0!</v>
      </c>
      <c r="AK1300" s="37" t="e">
        <f t="shared" si="845"/>
        <v>#DIV/0!</v>
      </c>
      <c r="AM1300" s="22">
        <f t="shared" si="820"/>
        <v>11.53518414031908</v>
      </c>
      <c r="AN1300" s="37">
        <f t="shared" si="846"/>
        <v>0</v>
      </c>
      <c r="AO1300" s="37" t="e">
        <f t="shared" si="847"/>
        <v>#DIV/0!</v>
      </c>
      <c r="AP1300" s="37" t="e">
        <f t="shared" si="848"/>
        <v>#DIV/0!</v>
      </c>
      <c r="AQ1300" s="37" t="e">
        <f t="shared" si="849"/>
        <v>#DIV/0!</v>
      </c>
      <c r="AS1300" s="22">
        <f t="shared" si="821"/>
        <v>11.53518414031908</v>
      </c>
      <c r="AT1300" s="37">
        <f t="shared" si="850"/>
        <v>0</v>
      </c>
      <c r="AU1300" s="37" t="e">
        <f t="shared" si="851"/>
        <v>#DIV/0!</v>
      </c>
      <c r="AV1300" s="37" t="e">
        <f t="shared" si="852"/>
        <v>#DIV/0!</v>
      </c>
      <c r="AW1300" s="37" t="e">
        <f t="shared" si="853"/>
        <v>#DIV/0!</v>
      </c>
      <c r="AY1300" s="1">
        <f t="shared" si="831"/>
        <v>234.996298417948</v>
      </c>
      <c r="AZ1300" s="1">
        <f t="shared" si="832"/>
        <v>11.53518414031908</v>
      </c>
    </row>
    <row r="1301" spans="1:52" hidden="1" x14ac:dyDescent="0.25">
      <c r="A1301" s="3"/>
      <c r="B1301" s="4"/>
      <c r="C1301" s="4">
        <f t="shared" si="833"/>
        <v>262</v>
      </c>
      <c r="D1301" s="21">
        <f t="shared" si="822"/>
        <v>234.97711442790572</v>
      </c>
      <c r="E1301" s="37">
        <f t="shared" si="834"/>
        <v>6.2380000000000005E-2</v>
      </c>
      <c r="F1301" s="37">
        <f t="shared" si="835"/>
        <v>100</v>
      </c>
      <c r="G1301" s="37">
        <f t="shared" si="823"/>
        <v>6.2341111614574833E-2</v>
      </c>
      <c r="H1301" s="23">
        <f t="shared" si="836"/>
        <v>19.140168709572922</v>
      </c>
      <c r="I1301" s="22">
        <f t="shared" si="837"/>
        <v>8.8339240198028857E-2</v>
      </c>
      <c r="J1301" s="22">
        <f t="shared" si="838"/>
        <v>0.7</v>
      </c>
      <c r="K1301" s="21">
        <f t="shared" si="839"/>
        <v>45</v>
      </c>
      <c r="L1301" s="8"/>
      <c r="M1301" s="11">
        <f t="shared" si="812"/>
        <v>11.534532360700638</v>
      </c>
      <c r="N1301" s="9">
        <f t="shared" si="813"/>
        <v>11.533880392910303</v>
      </c>
      <c r="O1301" s="10">
        <f t="shared" si="840"/>
        <v>-6.5196779033449559E-4</v>
      </c>
      <c r="P1301" s="10">
        <f t="shared" si="824"/>
        <v>65.196779033429593</v>
      </c>
      <c r="Q1301" s="10">
        <f t="shared" si="825"/>
        <v>0.35259124071314324</v>
      </c>
      <c r="R1301" s="10">
        <f t="shared" si="826"/>
        <v>0.35257294275297951</v>
      </c>
      <c r="S1301" s="9"/>
      <c r="T1301" s="9">
        <f t="shared" si="814"/>
        <v>11.534532360700638</v>
      </c>
      <c r="U1301" s="10">
        <f t="shared" si="827"/>
        <v>0</v>
      </c>
      <c r="V1301" s="10" t="e">
        <f t="shared" si="828"/>
        <v>#DIV/0!</v>
      </c>
      <c r="W1301" s="10" t="e">
        <f t="shared" si="829"/>
        <v>#DIV/0!</v>
      </c>
      <c r="X1301" s="10" t="e">
        <f t="shared" si="830"/>
        <v>#DIV/0!</v>
      </c>
      <c r="Z1301" s="22">
        <f t="shared" si="815"/>
        <v>11.534532360700638</v>
      </c>
      <c r="AA1301" s="37">
        <f t="shared" si="816"/>
        <v>0</v>
      </c>
      <c r="AB1301" s="37" t="e">
        <f t="shared" si="817"/>
        <v>#DIV/0!</v>
      </c>
      <c r="AC1301" s="37" t="e">
        <f t="shared" si="818"/>
        <v>#DIV/0!</v>
      </c>
      <c r="AD1301" s="37" t="e">
        <f t="shared" si="841"/>
        <v>#DIV/0!</v>
      </c>
      <c r="AG1301" s="22">
        <f t="shared" si="819"/>
        <v>11.534532360700638</v>
      </c>
      <c r="AH1301" s="37">
        <f t="shared" si="842"/>
        <v>0</v>
      </c>
      <c r="AI1301" s="37" t="e">
        <f t="shared" si="843"/>
        <v>#DIV/0!</v>
      </c>
      <c r="AJ1301" s="37" t="e">
        <f t="shared" si="844"/>
        <v>#DIV/0!</v>
      </c>
      <c r="AK1301" s="37" t="e">
        <f t="shared" si="845"/>
        <v>#DIV/0!</v>
      </c>
      <c r="AM1301" s="22">
        <f t="shared" si="820"/>
        <v>11.534532360700638</v>
      </c>
      <c r="AN1301" s="37">
        <f t="shared" si="846"/>
        <v>0</v>
      </c>
      <c r="AO1301" s="37" t="e">
        <f t="shared" si="847"/>
        <v>#DIV/0!</v>
      </c>
      <c r="AP1301" s="37" t="e">
        <f t="shared" si="848"/>
        <v>#DIV/0!</v>
      </c>
      <c r="AQ1301" s="37" t="e">
        <f t="shared" si="849"/>
        <v>#DIV/0!</v>
      </c>
      <c r="AS1301" s="22">
        <f t="shared" si="821"/>
        <v>11.534532360700638</v>
      </c>
      <c r="AT1301" s="37">
        <f t="shared" si="850"/>
        <v>0</v>
      </c>
      <c r="AU1301" s="37" t="e">
        <f t="shared" si="851"/>
        <v>#DIV/0!</v>
      </c>
      <c r="AV1301" s="37" t="e">
        <f t="shared" si="852"/>
        <v>#DIV/0!</v>
      </c>
      <c r="AW1301" s="37" t="e">
        <f t="shared" si="853"/>
        <v>#DIV/0!</v>
      </c>
      <c r="AY1301" s="1">
        <f t="shared" si="831"/>
        <v>234.97711442790572</v>
      </c>
      <c r="AZ1301" s="1">
        <f t="shared" si="832"/>
        <v>11.534532360700638</v>
      </c>
    </row>
    <row r="1302" spans="1:52" hidden="1" x14ac:dyDescent="0.25">
      <c r="A1302" s="3"/>
      <c r="B1302" s="4"/>
      <c r="C1302" s="4">
        <f t="shared" si="833"/>
        <v>263</v>
      </c>
      <c r="D1302" s="21">
        <f t="shared" si="822"/>
        <v>234.95792730300849</v>
      </c>
      <c r="E1302" s="37">
        <f t="shared" si="834"/>
        <v>6.2370000000000002E-2</v>
      </c>
      <c r="F1302" s="37">
        <f t="shared" si="835"/>
        <v>100</v>
      </c>
      <c r="G1302" s="37">
        <f t="shared" si="823"/>
        <v>6.2331124077912609E-2</v>
      </c>
      <c r="H1302" s="23">
        <f t="shared" si="836"/>
        <v>19.140168709572922</v>
      </c>
      <c r="I1302" s="22">
        <f t="shared" si="837"/>
        <v>8.8339240198028857E-2</v>
      </c>
      <c r="J1302" s="22">
        <f t="shared" si="838"/>
        <v>0.7</v>
      </c>
      <c r="K1302" s="21">
        <f t="shared" si="839"/>
        <v>45</v>
      </c>
      <c r="L1302" s="8"/>
      <c r="M1302" s="11">
        <f t="shared" si="812"/>
        <v>11.533880392910303</v>
      </c>
      <c r="N1302" s="9">
        <f t="shared" si="813"/>
        <v>11.533228236882719</v>
      </c>
      <c r="O1302" s="10">
        <f t="shared" si="840"/>
        <v>-6.5215602758428304E-4</v>
      </c>
      <c r="P1302" s="10">
        <f t="shared" si="824"/>
        <v>65.215602758408338</v>
      </c>
      <c r="Q1302" s="10">
        <f t="shared" si="825"/>
        <v>0.35265643525678964</v>
      </c>
      <c r="R1302" s="10">
        <f t="shared" si="826"/>
        <v>0.35263813282267642</v>
      </c>
      <c r="S1302" s="9"/>
      <c r="T1302" s="9">
        <f t="shared" si="814"/>
        <v>11.533880392910303</v>
      </c>
      <c r="U1302" s="10">
        <f t="shared" si="827"/>
        <v>0</v>
      </c>
      <c r="V1302" s="10" t="e">
        <f t="shared" si="828"/>
        <v>#DIV/0!</v>
      </c>
      <c r="W1302" s="10" t="e">
        <f t="shared" si="829"/>
        <v>#DIV/0!</v>
      </c>
      <c r="X1302" s="10" t="e">
        <f t="shared" si="830"/>
        <v>#DIV/0!</v>
      </c>
      <c r="Z1302" s="22">
        <f t="shared" si="815"/>
        <v>11.533880392910303</v>
      </c>
      <c r="AA1302" s="37">
        <f t="shared" si="816"/>
        <v>0</v>
      </c>
      <c r="AB1302" s="37" t="e">
        <f t="shared" si="817"/>
        <v>#DIV/0!</v>
      </c>
      <c r="AC1302" s="37" t="e">
        <f t="shared" si="818"/>
        <v>#DIV/0!</v>
      </c>
      <c r="AD1302" s="37" t="e">
        <f t="shared" si="841"/>
        <v>#DIV/0!</v>
      </c>
      <c r="AG1302" s="22">
        <f t="shared" si="819"/>
        <v>11.533880392910303</v>
      </c>
      <c r="AH1302" s="37">
        <f t="shared" si="842"/>
        <v>0</v>
      </c>
      <c r="AI1302" s="37" t="e">
        <f t="shared" si="843"/>
        <v>#DIV/0!</v>
      </c>
      <c r="AJ1302" s="37" t="e">
        <f t="shared" si="844"/>
        <v>#DIV/0!</v>
      </c>
      <c r="AK1302" s="37" t="e">
        <f t="shared" si="845"/>
        <v>#DIV/0!</v>
      </c>
      <c r="AM1302" s="22">
        <f t="shared" si="820"/>
        <v>11.533880392910303</v>
      </c>
      <c r="AN1302" s="37">
        <f t="shared" si="846"/>
        <v>0</v>
      </c>
      <c r="AO1302" s="37" t="e">
        <f t="shared" si="847"/>
        <v>#DIV/0!</v>
      </c>
      <c r="AP1302" s="37" t="e">
        <f t="shared" si="848"/>
        <v>#DIV/0!</v>
      </c>
      <c r="AQ1302" s="37" t="e">
        <f t="shared" si="849"/>
        <v>#DIV/0!</v>
      </c>
      <c r="AS1302" s="22">
        <f t="shared" si="821"/>
        <v>11.533880392910303</v>
      </c>
      <c r="AT1302" s="37">
        <f t="shared" si="850"/>
        <v>0</v>
      </c>
      <c r="AU1302" s="37" t="e">
        <f t="shared" si="851"/>
        <v>#DIV/0!</v>
      </c>
      <c r="AV1302" s="37" t="e">
        <f t="shared" si="852"/>
        <v>#DIV/0!</v>
      </c>
      <c r="AW1302" s="37" t="e">
        <f t="shared" si="853"/>
        <v>#DIV/0!</v>
      </c>
      <c r="AY1302" s="1">
        <f t="shared" si="831"/>
        <v>234.95792730300849</v>
      </c>
      <c r="AZ1302" s="1">
        <f t="shared" si="832"/>
        <v>11.533880392910303</v>
      </c>
    </row>
    <row r="1303" spans="1:52" hidden="1" x14ac:dyDescent="0.25">
      <c r="A1303" s="3"/>
      <c r="B1303" s="4"/>
      <c r="C1303" s="4">
        <f t="shared" si="833"/>
        <v>264</v>
      </c>
      <c r="D1303" s="21">
        <f t="shared" si="822"/>
        <v>234.93873704279602</v>
      </c>
      <c r="E1303" s="37">
        <f t="shared" si="834"/>
        <v>6.2359999999999999E-2</v>
      </c>
      <c r="F1303" s="37">
        <f t="shared" si="835"/>
        <v>100</v>
      </c>
      <c r="G1303" s="37">
        <f t="shared" si="823"/>
        <v>6.232113653925412E-2</v>
      </c>
      <c r="H1303" s="23">
        <f t="shared" si="836"/>
        <v>19.140168709572922</v>
      </c>
      <c r="I1303" s="22">
        <f t="shared" si="837"/>
        <v>8.8339240198028857E-2</v>
      </c>
      <c r="J1303" s="22">
        <f t="shared" si="838"/>
        <v>0.7</v>
      </c>
      <c r="K1303" s="21">
        <f t="shared" si="839"/>
        <v>45</v>
      </c>
      <c r="L1303" s="8"/>
      <c r="M1303" s="11">
        <f t="shared" si="812"/>
        <v>11.533228236882719</v>
      </c>
      <c r="N1303" s="9">
        <f t="shared" si="813"/>
        <v>11.532575892552499</v>
      </c>
      <c r="O1303" s="10">
        <f t="shared" si="840"/>
        <v>-6.5234433021998939E-4</v>
      </c>
      <c r="P1303" s="10">
        <f t="shared" si="824"/>
        <v>65.234433022024234</v>
      </c>
      <c r="Q1303" s="10">
        <f t="shared" si="825"/>
        <v>0.35272164563986491</v>
      </c>
      <c r="R1303" s="10">
        <f t="shared" si="826"/>
        <v>0.35270333872644077</v>
      </c>
      <c r="S1303" s="9"/>
      <c r="T1303" s="9">
        <f t="shared" si="814"/>
        <v>11.533228236882719</v>
      </c>
      <c r="U1303" s="10">
        <f t="shared" si="827"/>
        <v>0</v>
      </c>
      <c r="V1303" s="10" t="e">
        <f t="shared" si="828"/>
        <v>#DIV/0!</v>
      </c>
      <c r="W1303" s="10" t="e">
        <f t="shared" si="829"/>
        <v>#DIV/0!</v>
      </c>
      <c r="X1303" s="10" t="e">
        <f t="shared" si="830"/>
        <v>#DIV/0!</v>
      </c>
      <c r="Z1303" s="22">
        <f t="shared" si="815"/>
        <v>11.533228236882719</v>
      </c>
      <c r="AA1303" s="37">
        <f t="shared" si="816"/>
        <v>0</v>
      </c>
      <c r="AB1303" s="37" t="e">
        <f t="shared" si="817"/>
        <v>#DIV/0!</v>
      </c>
      <c r="AC1303" s="37" t="e">
        <f t="shared" si="818"/>
        <v>#DIV/0!</v>
      </c>
      <c r="AD1303" s="37" t="e">
        <f t="shared" si="841"/>
        <v>#DIV/0!</v>
      </c>
      <c r="AG1303" s="22">
        <f t="shared" si="819"/>
        <v>11.533228236882719</v>
      </c>
      <c r="AH1303" s="37">
        <f t="shared" si="842"/>
        <v>0</v>
      </c>
      <c r="AI1303" s="37" t="e">
        <f t="shared" si="843"/>
        <v>#DIV/0!</v>
      </c>
      <c r="AJ1303" s="37" t="e">
        <f t="shared" si="844"/>
        <v>#DIV/0!</v>
      </c>
      <c r="AK1303" s="37" t="e">
        <f t="shared" si="845"/>
        <v>#DIV/0!</v>
      </c>
      <c r="AM1303" s="22">
        <f t="shared" si="820"/>
        <v>11.533228236882719</v>
      </c>
      <c r="AN1303" s="37">
        <f t="shared" si="846"/>
        <v>0</v>
      </c>
      <c r="AO1303" s="37" t="e">
        <f t="shared" si="847"/>
        <v>#DIV/0!</v>
      </c>
      <c r="AP1303" s="37" t="e">
        <f t="shared" si="848"/>
        <v>#DIV/0!</v>
      </c>
      <c r="AQ1303" s="37" t="e">
        <f t="shared" si="849"/>
        <v>#DIV/0!</v>
      </c>
      <c r="AS1303" s="22">
        <f t="shared" si="821"/>
        <v>11.533228236882719</v>
      </c>
      <c r="AT1303" s="37">
        <f t="shared" si="850"/>
        <v>0</v>
      </c>
      <c r="AU1303" s="37" t="e">
        <f t="shared" si="851"/>
        <v>#DIV/0!</v>
      </c>
      <c r="AV1303" s="37" t="e">
        <f t="shared" si="852"/>
        <v>#DIV/0!</v>
      </c>
      <c r="AW1303" s="37" t="e">
        <f t="shared" si="853"/>
        <v>#DIV/0!</v>
      </c>
      <c r="AY1303" s="1">
        <f t="shared" si="831"/>
        <v>234.93873704279602</v>
      </c>
      <c r="AZ1303" s="1">
        <f t="shared" si="832"/>
        <v>11.533228236882719</v>
      </c>
    </row>
    <row r="1304" spans="1:52" hidden="1" x14ac:dyDescent="0.25">
      <c r="A1304" s="3"/>
      <c r="B1304" s="4"/>
      <c r="C1304" s="4">
        <f t="shared" si="833"/>
        <v>265</v>
      </c>
      <c r="D1304" s="21">
        <f t="shared" si="822"/>
        <v>234.91954364680828</v>
      </c>
      <c r="E1304" s="37">
        <f t="shared" si="834"/>
        <v>6.2350000000000003E-2</v>
      </c>
      <c r="F1304" s="37">
        <f t="shared" si="835"/>
        <v>100</v>
      </c>
      <c r="G1304" s="37">
        <f t="shared" si="823"/>
        <v>6.231114899859938E-2</v>
      </c>
      <c r="H1304" s="23">
        <f t="shared" si="836"/>
        <v>19.140168709572922</v>
      </c>
      <c r="I1304" s="22">
        <f t="shared" si="837"/>
        <v>8.8339240198028857E-2</v>
      </c>
      <c r="J1304" s="22">
        <f t="shared" si="838"/>
        <v>0.7</v>
      </c>
      <c r="K1304" s="21">
        <f t="shared" si="839"/>
        <v>45</v>
      </c>
      <c r="L1304" s="8"/>
      <c r="M1304" s="11">
        <f t="shared" si="812"/>
        <v>11.532575892552499</v>
      </c>
      <c r="N1304" s="9">
        <f t="shared" si="813"/>
        <v>11.53192335985422</v>
      </c>
      <c r="O1304" s="10">
        <f t="shared" si="840"/>
        <v>-6.5253269827891813E-4</v>
      </c>
      <c r="P1304" s="10">
        <f t="shared" si="824"/>
        <v>65.253269827871833</v>
      </c>
      <c r="Q1304" s="10">
        <f t="shared" si="825"/>
        <v>0.3527868718726741</v>
      </c>
      <c r="R1304" s="10">
        <f t="shared" si="826"/>
        <v>0.35276856048585487</v>
      </c>
      <c r="S1304" s="9"/>
      <c r="T1304" s="9">
        <f t="shared" si="814"/>
        <v>11.532575892552499</v>
      </c>
      <c r="U1304" s="10">
        <f t="shared" si="827"/>
        <v>0</v>
      </c>
      <c r="V1304" s="10" t="e">
        <f t="shared" si="828"/>
        <v>#DIV/0!</v>
      </c>
      <c r="W1304" s="10" t="e">
        <f t="shared" si="829"/>
        <v>#DIV/0!</v>
      </c>
      <c r="X1304" s="10" t="e">
        <f t="shared" si="830"/>
        <v>#DIV/0!</v>
      </c>
      <c r="Z1304" s="22">
        <f t="shared" si="815"/>
        <v>11.532575892552499</v>
      </c>
      <c r="AA1304" s="37">
        <f t="shared" si="816"/>
        <v>0</v>
      </c>
      <c r="AB1304" s="37" t="e">
        <f t="shared" si="817"/>
        <v>#DIV/0!</v>
      </c>
      <c r="AC1304" s="37" t="e">
        <f t="shared" si="818"/>
        <v>#DIV/0!</v>
      </c>
      <c r="AD1304" s="37" t="e">
        <f t="shared" si="841"/>
        <v>#DIV/0!</v>
      </c>
      <c r="AG1304" s="22">
        <f t="shared" si="819"/>
        <v>11.532575892552499</v>
      </c>
      <c r="AH1304" s="37">
        <f t="shared" si="842"/>
        <v>0</v>
      </c>
      <c r="AI1304" s="37" t="e">
        <f t="shared" si="843"/>
        <v>#DIV/0!</v>
      </c>
      <c r="AJ1304" s="37" t="e">
        <f t="shared" si="844"/>
        <v>#DIV/0!</v>
      </c>
      <c r="AK1304" s="37" t="e">
        <f t="shared" si="845"/>
        <v>#DIV/0!</v>
      </c>
      <c r="AM1304" s="22">
        <f t="shared" si="820"/>
        <v>11.532575892552499</v>
      </c>
      <c r="AN1304" s="37">
        <f t="shared" si="846"/>
        <v>0</v>
      </c>
      <c r="AO1304" s="37" t="e">
        <f t="shared" si="847"/>
        <v>#DIV/0!</v>
      </c>
      <c r="AP1304" s="37" t="e">
        <f t="shared" si="848"/>
        <v>#DIV/0!</v>
      </c>
      <c r="AQ1304" s="37" t="e">
        <f t="shared" si="849"/>
        <v>#DIV/0!</v>
      </c>
      <c r="AS1304" s="22">
        <f t="shared" si="821"/>
        <v>11.532575892552499</v>
      </c>
      <c r="AT1304" s="37">
        <f t="shared" si="850"/>
        <v>0</v>
      </c>
      <c r="AU1304" s="37" t="e">
        <f t="shared" si="851"/>
        <v>#DIV/0!</v>
      </c>
      <c r="AV1304" s="37" t="e">
        <f t="shared" si="852"/>
        <v>#DIV/0!</v>
      </c>
      <c r="AW1304" s="37" t="e">
        <f t="shared" si="853"/>
        <v>#DIV/0!</v>
      </c>
      <c r="AY1304" s="1">
        <f t="shared" si="831"/>
        <v>234.91954364680828</v>
      </c>
      <c r="AZ1304" s="1">
        <f t="shared" si="832"/>
        <v>11.532575892552499</v>
      </c>
    </row>
    <row r="1305" spans="1:52" hidden="1" x14ac:dyDescent="0.25">
      <c r="A1305" s="3"/>
      <c r="B1305" s="4"/>
      <c r="C1305" s="4">
        <f t="shared" si="833"/>
        <v>266</v>
      </c>
      <c r="D1305" s="21">
        <f t="shared" si="822"/>
        <v>234.90034711458526</v>
      </c>
      <c r="E1305" s="37">
        <f t="shared" si="834"/>
        <v>6.234E-2</v>
      </c>
      <c r="F1305" s="37">
        <f t="shared" si="835"/>
        <v>100</v>
      </c>
      <c r="G1305" s="37">
        <f t="shared" si="823"/>
        <v>6.2301161455948356E-2</v>
      </c>
      <c r="H1305" s="23">
        <f t="shared" si="836"/>
        <v>19.140168709572922</v>
      </c>
      <c r="I1305" s="22">
        <f t="shared" si="837"/>
        <v>8.8339240198028857E-2</v>
      </c>
      <c r="J1305" s="22">
        <f t="shared" si="838"/>
        <v>0.7</v>
      </c>
      <c r="K1305" s="21">
        <f t="shared" si="839"/>
        <v>45</v>
      </c>
      <c r="L1305" s="8"/>
      <c r="M1305" s="11">
        <f t="shared" si="812"/>
        <v>11.53192335985422</v>
      </c>
      <c r="N1305" s="9">
        <f t="shared" si="813"/>
        <v>11.531270638722468</v>
      </c>
      <c r="O1305" s="10">
        <f t="shared" si="840"/>
        <v>-6.5272113175218749E-4</v>
      </c>
      <c r="P1305" s="10">
        <f t="shared" si="824"/>
        <v>65.272113175244058</v>
      </c>
      <c r="Q1305" s="10">
        <f t="shared" si="825"/>
        <v>0.35285211394226196</v>
      </c>
      <c r="R1305" s="10">
        <f t="shared" si="826"/>
        <v>0.35283379807525472</v>
      </c>
      <c r="S1305" s="9"/>
      <c r="T1305" s="9">
        <f t="shared" si="814"/>
        <v>11.53192335985422</v>
      </c>
      <c r="U1305" s="10">
        <f t="shared" si="827"/>
        <v>0</v>
      </c>
      <c r="V1305" s="10" t="e">
        <f t="shared" si="828"/>
        <v>#DIV/0!</v>
      </c>
      <c r="W1305" s="10" t="e">
        <f t="shared" si="829"/>
        <v>#DIV/0!</v>
      </c>
      <c r="X1305" s="10" t="e">
        <f t="shared" si="830"/>
        <v>#DIV/0!</v>
      </c>
      <c r="Z1305" s="22">
        <f t="shared" si="815"/>
        <v>11.53192335985422</v>
      </c>
      <c r="AA1305" s="37">
        <f t="shared" si="816"/>
        <v>0</v>
      </c>
      <c r="AB1305" s="37" t="e">
        <f t="shared" si="817"/>
        <v>#DIV/0!</v>
      </c>
      <c r="AC1305" s="37" t="e">
        <f t="shared" si="818"/>
        <v>#DIV/0!</v>
      </c>
      <c r="AD1305" s="37" t="e">
        <f t="shared" si="841"/>
        <v>#DIV/0!</v>
      </c>
      <c r="AG1305" s="22">
        <f t="shared" si="819"/>
        <v>11.53192335985422</v>
      </c>
      <c r="AH1305" s="37">
        <f t="shared" si="842"/>
        <v>0</v>
      </c>
      <c r="AI1305" s="37" t="e">
        <f t="shared" si="843"/>
        <v>#DIV/0!</v>
      </c>
      <c r="AJ1305" s="37" t="e">
        <f t="shared" si="844"/>
        <v>#DIV/0!</v>
      </c>
      <c r="AK1305" s="37" t="e">
        <f t="shared" si="845"/>
        <v>#DIV/0!</v>
      </c>
      <c r="AM1305" s="22">
        <f t="shared" si="820"/>
        <v>11.53192335985422</v>
      </c>
      <c r="AN1305" s="37">
        <f t="shared" si="846"/>
        <v>0</v>
      </c>
      <c r="AO1305" s="37" t="e">
        <f t="shared" si="847"/>
        <v>#DIV/0!</v>
      </c>
      <c r="AP1305" s="37" t="e">
        <f t="shared" si="848"/>
        <v>#DIV/0!</v>
      </c>
      <c r="AQ1305" s="37" t="e">
        <f t="shared" si="849"/>
        <v>#DIV/0!</v>
      </c>
      <c r="AS1305" s="22">
        <f t="shared" si="821"/>
        <v>11.53192335985422</v>
      </c>
      <c r="AT1305" s="37">
        <f t="shared" si="850"/>
        <v>0</v>
      </c>
      <c r="AU1305" s="37" t="e">
        <f t="shared" si="851"/>
        <v>#DIV/0!</v>
      </c>
      <c r="AV1305" s="37" t="e">
        <f t="shared" si="852"/>
        <v>#DIV/0!</v>
      </c>
      <c r="AW1305" s="37" t="e">
        <f t="shared" si="853"/>
        <v>#DIV/0!</v>
      </c>
      <c r="AY1305" s="1">
        <f t="shared" si="831"/>
        <v>234.90034711458526</v>
      </c>
      <c r="AZ1305" s="1">
        <f t="shared" si="832"/>
        <v>11.53192335985422</v>
      </c>
    </row>
    <row r="1306" spans="1:52" hidden="1" x14ac:dyDescent="0.25">
      <c r="A1306" s="3"/>
      <c r="B1306" s="4"/>
      <c r="C1306" s="4">
        <f t="shared" si="833"/>
        <v>267</v>
      </c>
      <c r="D1306" s="21">
        <f t="shared" si="822"/>
        <v>234.88114744566687</v>
      </c>
      <c r="E1306" s="37">
        <f t="shared" si="834"/>
        <v>6.2330000000000003E-2</v>
      </c>
      <c r="F1306" s="37">
        <f t="shared" si="835"/>
        <v>100</v>
      </c>
      <c r="G1306" s="37">
        <f t="shared" si="823"/>
        <v>6.2291173911301088E-2</v>
      </c>
      <c r="H1306" s="23">
        <f t="shared" si="836"/>
        <v>19.140168709572922</v>
      </c>
      <c r="I1306" s="22">
        <f t="shared" si="837"/>
        <v>8.8339240198028857E-2</v>
      </c>
      <c r="J1306" s="22">
        <f t="shared" si="838"/>
        <v>0.7</v>
      </c>
      <c r="K1306" s="21">
        <f t="shared" si="839"/>
        <v>45</v>
      </c>
      <c r="L1306" s="8"/>
      <c r="M1306" s="11">
        <f t="shared" si="812"/>
        <v>11.531270638722468</v>
      </c>
      <c r="N1306" s="9">
        <f t="shared" si="813"/>
        <v>11.530617729091778</v>
      </c>
      <c r="O1306" s="10">
        <f t="shared" si="840"/>
        <v>-6.5290963068953545E-4</v>
      </c>
      <c r="P1306" s="10">
        <f t="shared" si="824"/>
        <v>65.29096306893355</v>
      </c>
      <c r="Q1306" s="10">
        <f t="shared" si="825"/>
        <v>0.35291737186540373</v>
      </c>
      <c r="R1306" s="10">
        <f t="shared" si="826"/>
        <v>0.35289905152091605</v>
      </c>
      <c r="S1306" s="9"/>
      <c r="T1306" s="9">
        <f t="shared" si="814"/>
        <v>11.531270638722468</v>
      </c>
      <c r="U1306" s="10">
        <f t="shared" si="827"/>
        <v>0</v>
      </c>
      <c r="V1306" s="10" t="e">
        <f t="shared" si="828"/>
        <v>#DIV/0!</v>
      </c>
      <c r="W1306" s="10" t="e">
        <f t="shared" si="829"/>
        <v>#DIV/0!</v>
      </c>
      <c r="X1306" s="10" t="e">
        <f t="shared" si="830"/>
        <v>#DIV/0!</v>
      </c>
      <c r="Z1306" s="22">
        <f t="shared" si="815"/>
        <v>11.531270638722468</v>
      </c>
      <c r="AA1306" s="37">
        <f t="shared" si="816"/>
        <v>0</v>
      </c>
      <c r="AB1306" s="37" t="e">
        <f t="shared" si="817"/>
        <v>#DIV/0!</v>
      </c>
      <c r="AC1306" s="37" t="e">
        <f t="shared" si="818"/>
        <v>#DIV/0!</v>
      </c>
      <c r="AD1306" s="37" t="e">
        <f t="shared" si="841"/>
        <v>#DIV/0!</v>
      </c>
      <c r="AG1306" s="22">
        <f t="shared" si="819"/>
        <v>11.531270638722468</v>
      </c>
      <c r="AH1306" s="37">
        <f t="shared" si="842"/>
        <v>0</v>
      </c>
      <c r="AI1306" s="37" t="e">
        <f t="shared" si="843"/>
        <v>#DIV/0!</v>
      </c>
      <c r="AJ1306" s="37" t="e">
        <f t="shared" si="844"/>
        <v>#DIV/0!</v>
      </c>
      <c r="AK1306" s="37" t="e">
        <f t="shared" si="845"/>
        <v>#DIV/0!</v>
      </c>
      <c r="AM1306" s="22">
        <f t="shared" si="820"/>
        <v>11.531270638722468</v>
      </c>
      <c r="AN1306" s="37">
        <f t="shared" si="846"/>
        <v>0</v>
      </c>
      <c r="AO1306" s="37" t="e">
        <f t="shared" si="847"/>
        <v>#DIV/0!</v>
      </c>
      <c r="AP1306" s="37" t="e">
        <f t="shared" si="848"/>
        <v>#DIV/0!</v>
      </c>
      <c r="AQ1306" s="37" t="e">
        <f t="shared" si="849"/>
        <v>#DIV/0!</v>
      </c>
      <c r="AS1306" s="22">
        <f t="shared" si="821"/>
        <v>11.531270638722468</v>
      </c>
      <c r="AT1306" s="37">
        <f t="shared" si="850"/>
        <v>0</v>
      </c>
      <c r="AU1306" s="37" t="e">
        <f t="shared" si="851"/>
        <v>#DIV/0!</v>
      </c>
      <c r="AV1306" s="37" t="e">
        <f t="shared" si="852"/>
        <v>#DIV/0!</v>
      </c>
      <c r="AW1306" s="37" t="e">
        <f t="shared" si="853"/>
        <v>#DIV/0!</v>
      </c>
      <c r="AY1306" s="1">
        <f t="shared" si="831"/>
        <v>234.88114744566687</v>
      </c>
      <c r="AZ1306" s="1">
        <f t="shared" si="832"/>
        <v>11.531270638722468</v>
      </c>
    </row>
    <row r="1307" spans="1:52" hidden="1" x14ac:dyDescent="0.25">
      <c r="A1307" s="3"/>
      <c r="B1307" s="4"/>
      <c r="C1307" s="4">
        <f t="shared" si="833"/>
        <v>268</v>
      </c>
      <c r="D1307" s="21">
        <f t="shared" si="822"/>
        <v>234.86194463959328</v>
      </c>
      <c r="E1307" s="37">
        <f t="shared" si="834"/>
        <v>6.232E-2</v>
      </c>
      <c r="F1307" s="37">
        <f t="shared" si="835"/>
        <v>100</v>
      </c>
      <c r="G1307" s="37">
        <f t="shared" si="823"/>
        <v>6.2281186364657549E-2</v>
      </c>
      <c r="H1307" s="23">
        <f t="shared" si="836"/>
        <v>19.140168709572922</v>
      </c>
      <c r="I1307" s="22">
        <f t="shared" si="837"/>
        <v>8.8339240198028857E-2</v>
      </c>
      <c r="J1307" s="22">
        <f t="shared" si="838"/>
        <v>0.7</v>
      </c>
      <c r="K1307" s="21">
        <f t="shared" si="839"/>
        <v>45</v>
      </c>
      <c r="L1307" s="8"/>
      <c r="M1307" s="11">
        <f t="shared" si="812"/>
        <v>11.530617729091778</v>
      </c>
      <c r="N1307" s="9">
        <f t="shared" si="813"/>
        <v>11.529964630896679</v>
      </c>
      <c r="O1307" s="10">
        <f t="shared" si="840"/>
        <v>-6.5309819509984379E-4</v>
      </c>
      <c r="P1307" s="10">
        <f t="shared" si="824"/>
        <v>65.309819510009703</v>
      </c>
      <c r="Q1307" s="10">
        <f t="shared" si="825"/>
        <v>0.35298264563874249</v>
      </c>
      <c r="R1307" s="10">
        <f t="shared" si="826"/>
        <v>0.35296432081376389</v>
      </c>
      <c r="S1307" s="9"/>
      <c r="T1307" s="9">
        <f t="shared" si="814"/>
        <v>11.530617729091778</v>
      </c>
      <c r="U1307" s="10">
        <f t="shared" si="827"/>
        <v>0</v>
      </c>
      <c r="V1307" s="10" t="e">
        <f t="shared" si="828"/>
        <v>#DIV/0!</v>
      </c>
      <c r="W1307" s="10" t="e">
        <f t="shared" si="829"/>
        <v>#DIV/0!</v>
      </c>
      <c r="X1307" s="10" t="e">
        <f t="shared" si="830"/>
        <v>#DIV/0!</v>
      </c>
      <c r="Z1307" s="22">
        <f t="shared" si="815"/>
        <v>11.530617729091778</v>
      </c>
      <c r="AA1307" s="37">
        <f t="shared" si="816"/>
        <v>0</v>
      </c>
      <c r="AB1307" s="37" t="e">
        <f t="shared" si="817"/>
        <v>#DIV/0!</v>
      </c>
      <c r="AC1307" s="37" t="e">
        <f t="shared" si="818"/>
        <v>#DIV/0!</v>
      </c>
      <c r="AD1307" s="37" t="e">
        <f t="shared" si="841"/>
        <v>#DIV/0!</v>
      </c>
      <c r="AG1307" s="22">
        <f t="shared" si="819"/>
        <v>11.530617729091778</v>
      </c>
      <c r="AH1307" s="37">
        <f t="shared" si="842"/>
        <v>0</v>
      </c>
      <c r="AI1307" s="37" t="e">
        <f t="shared" si="843"/>
        <v>#DIV/0!</v>
      </c>
      <c r="AJ1307" s="37" t="e">
        <f t="shared" si="844"/>
        <v>#DIV/0!</v>
      </c>
      <c r="AK1307" s="37" t="e">
        <f t="shared" si="845"/>
        <v>#DIV/0!</v>
      </c>
      <c r="AM1307" s="22">
        <f t="shared" si="820"/>
        <v>11.530617729091778</v>
      </c>
      <c r="AN1307" s="37">
        <f t="shared" si="846"/>
        <v>0</v>
      </c>
      <c r="AO1307" s="37" t="e">
        <f t="shared" si="847"/>
        <v>#DIV/0!</v>
      </c>
      <c r="AP1307" s="37" t="e">
        <f t="shared" si="848"/>
        <v>#DIV/0!</v>
      </c>
      <c r="AQ1307" s="37" t="e">
        <f t="shared" si="849"/>
        <v>#DIV/0!</v>
      </c>
      <c r="AS1307" s="22">
        <f t="shared" si="821"/>
        <v>11.530617729091778</v>
      </c>
      <c r="AT1307" s="37">
        <f t="shared" si="850"/>
        <v>0</v>
      </c>
      <c r="AU1307" s="37" t="e">
        <f t="shared" si="851"/>
        <v>#DIV/0!</v>
      </c>
      <c r="AV1307" s="37" t="e">
        <f t="shared" si="852"/>
        <v>#DIV/0!</v>
      </c>
      <c r="AW1307" s="37" t="e">
        <f t="shared" si="853"/>
        <v>#DIV/0!</v>
      </c>
      <c r="AY1307" s="1">
        <f t="shared" si="831"/>
        <v>234.86194463959328</v>
      </c>
      <c r="AZ1307" s="1">
        <f t="shared" si="832"/>
        <v>11.530617729091778</v>
      </c>
    </row>
    <row r="1308" spans="1:52" hidden="1" x14ac:dyDescent="0.25">
      <c r="A1308" s="3"/>
      <c r="B1308" s="4"/>
      <c r="C1308" s="4">
        <f t="shared" si="833"/>
        <v>269</v>
      </c>
      <c r="D1308" s="21">
        <f t="shared" si="822"/>
        <v>234.84273869590453</v>
      </c>
      <c r="E1308" s="37">
        <f t="shared" si="834"/>
        <v>6.2310000000000004E-2</v>
      </c>
      <c r="F1308" s="37">
        <f t="shared" si="835"/>
        <v>100</v>
      </c>
      <c r="G1308" s="37">
        <f t="shared" si="823"/>
        <v>6.2271198816017746E-2</v>
      </c>
      <c r="H1308" s="23">
        <f t="shared" si="836"/>
        <v>19.140168709572922</v>
      </c>
      <c r="I1308" s="22">
        <f t="shared" si="837"/>
        <v>8.8339240198028857E-2</v>
      </c>
      <c r="J1308" s="22">
        <f t="shared" si="838"/>
        <v>0.7</v>
      </c>
      <c r="K1308" s="21">
        <f t="shared" si="839"/>
        <v>45</v>
      </c>
      <c r="L1308" s="8"/>
      <c r="M1308" s="11">
        <f t="shared" si="812"/>
        <v>11.529964630896679</v>
      </c>
      <c r="N1308" s="9">
        <f t="shared" si="813"/>
        <v>11.529311344071676</v>
      </c>
      <c r="O1308" s="10">
        <f t="shared" si="840"/>
        <v>-6.5328682500265245E-4</v>
      </c>
      <c r="P1308" s="10">
        <f t="shared" si="824"/>
        <v>65.328682500245236</v>
      </c>
      <c r="Q1308" s="10">
        <f t="shared" si="825"/>
        <v>0.35304793526272166</v>
      </c>
      <c r="R1308" s="10">
        <f t="shared" si="826"/>
        <v>0.35302960595399369</v>
      </c>
      <c r="S1308" s="9"/>
      <c r="T1308" s="9">
        <f t="shared" si="814"/>
        <v>11.529964630896679</v>
      </c>
      <c r="U1308" s="10">
        <f t="shared" si="827"/>
        <v>0</v>
      </c>
      <c r="V1308" s="10" t="e">
        <f t="shared" si="828"/>
        <v>#DIV/0!</v>
      </c>
      <c r="W1308" s="10" t="e">
        <f t="shared" si="829"/>
        <v>#DIV/0!</v>
      </c>
      <c r="X1308" s="10" t="e">
        <f t="shared" si="830"/>
        <v>#DIV/0!</v>
      </c>
      <c r="Z1308" s="22">
        <f t="shared" si="815"/>
        <v>11.529964630896679</v>
      </c>
      <c r="AA1308" s="37">
        <f t="shared" si="816"/>
        <v>0</v>
      </c>
      <c r="AB1308" s="37" t="e">
        <f t="shared" si="817"/>
        <v>#DIV/0!</v>
      </c>
      <c r="AC1308" s="37" t="e">
        <f t="shared" si="818"/>
        <v>#DIV/0!</v>
      </c>
      <c r="AD1308" s="37" t="e">
        <f t="shared" si="841"/>
        <v>#DIV/0!</v>
      </c>
      <c r="AG1308" s="22">
        <f t="shared" si="819"/>
        <v>11.529964630896679</v>
      </c>
      <c r="AH1308" s="37">
        <f t="shared" si="842"/>
        <v>0</v>
      </c>
      <c r="AI1308" s="37" t="e">
        <f t="shared" si="843"/>
        <v>#DIV/0!</v>
      </c>
      <c r="AJ1308" s="37" t="e">
        <f t="shared" si="844"/>
        <v>#DIV/0!</v>
      </c>
      <c r="AK1308" s="37" t="e">
        <f t="shared" si="845"/>
        <v>#DIV/0!</v>
      </c>
      <c r="AM1308" s="22">
        <f t="shared" si="820"/>
        <v>11.529964630896679</v>
      </c>
      <c r="AN1308" s="37">
        <f t="shared" si="846"/>
        <v>0</v>
      </c>
      <c r="AO1308" s="37" t="e">
        <f t="shared" si="847"/>
        <v>#DIV/0!</v>
      </c>
      <c r="AP1308" s="37" t="e">
        <f t="shared" si="848"/>
        <v>#DIV/0!</v>
      </c>
      <c r="AQ1308" s="37" t="e">
        <f t="shared" si="849"/>
        <v>#DIV/0!</v>
      </c>
      <c r="AS1308" s="22">
        <f t="shared" si="821"/>
        <v>11.529964630896679</v>
      </c>
      <c r="AT1308" s="37">
        <f t="shared" si="850"/>
        <v>0</v>
      </c>
      <c r="AU1308" s="37" t="e">
        <f t="shared" si="851"/>
        <v>#DIV/0!</v>
      </c>
      <c r="AV1308" s="37" t="e">
        <f t="shared" si="852"/>
        <v>#DIV/0!</v>
      </c>
      <c r="AW1308" s="37" t="e">
        <f t="shared" si="853"/>
        <v>#DIV/0!</v>
      </c>
      <c r="AY1308" s="1">
        <f t="shared" si="831"/>
        <v>234.84273869590453</v>
      </c>
      <c r="AZ1308" s="1">
        <f t="shared" si="832"/>
        <v>11.529964630896679</v>
      </c>
    </row>
    <row r="1309" spans="1:52" hidden="1" x14ac:dyDescent="0.25">
      <c r="A1309" s="3"/>
      <c r="B1309" s="4"/>
      <c r="C1309" s="4">
        <f t="shared" si="833"/>
        <v>270</v>
      </c>
      <c r="D1309" s="21">
        <f t="shared" si="822"/>
        <v>234.82352961414077</v>
      </c>
      <c r="E1309" s="37">
        <f t="shared" si="834"/>
        <v>6.2300000000000001E-2</v>
      </c>
      <c r="F1309" s="37">
        <f t="shared" si="835"/>
        <v>100</v>
      </c>
      <c r="G1309" s="37">
        <f t="shared" si="823"/>
        <v>6.2261211265381679E-2</v>
      </c>
      <c r="H1309" s="23">
        <f t="shared" si="836"/>
        <v>19.140168709572922</v>
      </c>
      <c r="I1309" s="22">
        <f t="shared" si="837"/>
        <v>8.8339240198028857E-2</v>
      </c>
      <c r="J1309" s="22">
        <f t="shared" si="838"/>
        <v>0.7</v>
      </c>
      <c r="K1309" s="21">
        <f t="shared" si="839"/>
        <v>45</v>
      </c>
      <c r="L1309" s="8"/>
      <c r="M1309" s="11">
        <f t="shared" si="812"/>
        <v>11.529311344071676</v>
      </c>
      <c r="N1309" s="9">
        <f t="shared" si="813"/>
        <v>11.528657868551239</v>
      </c>
      <c r="O1309" s="10">
        <f t="shared" si="840"/>
        <v>-6.5347552043704127E-4</v>
      </c>
      <c r="P1309" s="10">
        <f t="shared" si="824"/>
        <v>65.347552043684118</v>
      </c>
      <c r="Q1309" s="10">
        <f t="shared" si="825"/>
        <v>0.3531132407500549</v>
      </c>
      <c r="R1309" s="10">
        <f t="shared" si="826"/>
        <v>0.35309490695952828</v>
      </c>
      <c r="S1309" s="9"/>
      <c r="T1309" s="9">
        <f t="shared" si="814"/>
        <v>11.529311344071676</v>
      </c>
      <c r="U1309" s="10">
        <f t="shared" si="827"/>
        <v>0</v>
      </c>
      <c r="V1309" s="10" t="e">
        <f t="shared" si="828"/>
        <v>#DIV/0!</v>
      </c>
      <c r="W1309" s="10" t="e">
        <f t="shared" si="829"/>
        <v>#DIV/0!</v>
      </c>
      <c r="X1309" s="10" t="e">
        <f t="shared" si="830"/>
        <v>#DIV/0!</v>
      </c>
      <c r="Z1309" s="22">
        <f t="shared" si="815"/>
        <v>11.529311344071676</v>
      </c>
      <c r="AA1309" s="37">
        <f t="shared" si="816"/>
        <v>0</v>
      </c>
      <c r="AB1309" s="37" t="e">
        <f t="shared" si="817"/>
        <v>#DIV/0!</v>
      </c>
      <c r="AC1309" s="37" t="e">
        <f t="shared" si="818"/>
        <v>#DIV/0!</v>
      </c>
      <c r="AD1309" s="37" t="e">
        <f t="shared" si="841"/>
        <v>#DIV/0!</v>
      </c>
      <c r="AG1309" s="22">
        <f t="shared" si="819"/>
        <v>11.529311344071676</v>
      </c>
      <c r="AH1309" s="37">
        <f t="shared" si="842"/>
        <v>0</v>
      </c>
      <c r="AI1309" s="37" t="e">
        <f t="shared" si="843"/>
        <v>#DIV/0!</v>
      </c>
      <c r="AJ1309" s="37" t="e">
        <f t="shared" si="844"/>
        <v>#DIV/0!</v>
      </c>
      <c r="AK1309" s="37" t="e">
        <f t="shared" si="845"/>
        <v>#DIV/0!</v>
      </c>
      <c r="AM1309" s="22">
        <f t="shared" si="820"/>
        <v>11.529311344071676</v>
      </c>
      <c r="AN1309" s="37">
        <f t="shared" si="846"/>
        <v>0</v>
      </c>
      <c r="AO1309" s="37" t="e">
        <f t="shared" si="847"/>
        <v>#DIV/0!</v>
      </c>
      <c r="AP1309" s="37" t="e">
        <f t="shared" si="848"/>
        <v>#DIV/0!</v>
      </c>
      <c r="AQ1309" s="37" t="e">
        <f t="shared" si="849"/>
        <v>#DIV/0!</v>
      </c>
      <c r="AS1309" s="22">
        <f t="shared" si="821"/>
        <v>11.529311344071676</v>
      </c>
      <c r="AT1309" s="37">
        <f t="shared" si="850"/>
        <v>0</v>
      </c>
      <c r="AU1309" s="37" t="e">
        <f t="shared" si="851"/>
        <v>#DIV/0!</v>
      </c>
      <c r="AV1309" s="37" t="e">
        <f t="shared" si="852"/>
        <v>#DIV/0!</v>
      </c>
      <c r="AW1309" s="37" t="e">
        <f t="shared" si="853"/>
        <v>#DIV/0!</v>
      </c>
      <c r="AY1309" s="1">
        <f t="shared" si="831"/>
        <v>234.82352961414077</v>
      </c>
      <c r="AZ1309" s="1">
        <f t="shared" si="832"/>
        <v>11.529311344071676</v>
      </c>
    </row>
    <row r="1310" spans="1:52" hidden="1" x14ac:dyDescent="0.25">
      <c r="A1310" s="3"/>
      <c r="B1310" s="4"/>
      <c r="C1310" s="4">
        <f t="shared" si="833"/>
        <v>271</v>
      </c>
      <c r="D1310" s="21">
        <f t="shared" si="822"/>
        <v>234.80431739384235</v>
      </c>
      <c r="E1310" s="37">
        <f t="shared" si="834"/>
        <v>6.2289999999999998E-2</v>
      </c>
      <c r="F1310" s="37">
        <f t="shared" si="835"/>
        <v>100</v>
      </c>
      <c r="G1310" s="37">
        <f t="shared" si="823"/>
        <v>6.2251223712749326E-2</v>
      </c>
      <c r="H1310" s="23">
        <f t="shared" si="836"/>
        <v>19.140168709572922</v>
      </c>
      <c r="I1310" s="22">
        <f t="shared" si="837"/>
        <v>8.8339240198028857E-2</v>
      </c>
      <c r="J1310" s="22">
        <f t="shared" si="838"/>
        <v>0.7</v>
      </c>
      <c r="K1310" s="21">
        <f t="shared" si="839"/>
        <v>45</v>
      </c>
      <c r="L1310" s="8"/>
      <c r="M1310" s="11">
        <f t="shared" si="812"/>
        <v>11.528657868551239</v>
      </c>
      <c r="N1310" s="9">
        <f t="shared" si="813"/>
        <v>11.528004204269832</v>
      </c>
      <c r="O1310" s="10">
        <f t="shared" si="840"/>
        <v>-6.5366428140656296E-4</v>
      </c>
      <c r="P1310" s="10">
        <f t="shared" si="824"/>
        <v>65.366428140681634</v>
      </c>
      <c r="Q1310" s="10">
        <f t="shared" si="825"/>
        <v>0.35317856209351889</v>
      </c>
      <c r="R1310" s="10">
        <f t="shared" si="826"/>
        <v>0.35316022381946821</v>
      </c>
      <c r="S1310" s="9"/>
      <c r="T1310" s="9">
        <f t="shared" si="814"/>
        <v>11.528657868551239</v>
      </c>
      <c r="U1310" s="10">
        <f t="shared" si="827"/>
        <v>0</v>
      </c>
      <c r="V1310" s="10" t="e">
        <f t="shared" si="828"/>
        <v>#DIV/0!</v>
      </c>
      <c r="W1310" s="10" t="e">
        <f t="shared" si="829"/>
        <v>#DIV/0!</v>
      </c>
      <c r="X1310" s="10" t="e">
        <f t="shared" si="830"/>
        <v>#DIV/0!</v>
      </c>
      <c r="Z1310" s="22">
        <f t="shared" si="815"/>
        <v>11.528657868551239</v>
      </c>
      <c r="AA1310" s="37">
        <f t="shared" si="816"/>
        <v>0</v>
      </c>
      <c r="AB1310" s="37" t="e">
        <f t="shared" si="817"/>
        <v>#DIV/0!</v>
      </c>
      <c r="AC1310" s="37" t="e">
        <f t="shared" si="818"/>
        <v>#DIV/0!</v>
      </c>
      <c r="AD1310" s="37" t="e">
        <f t="shared" si="841"/>
        <v>#DIV/0!</v>
      </c>
      <c r="AG1310" s="22">
        <f t="shared" si="819"/>
        <v>11.528657868551239</v>
      </c>
      <c r="AH1310" s="37">
        <f t="shared" si="842"/>
        <v>0</v>
      </c>
      <c r="AI1310" s="37" t="e">
        <f t="shared" si="843"/>
        <v>#DIV/0!</v>
      </c>
      <c r="AJ1310" s="37" t="e">
        <f t="shared" si="844"/>
        <v>#DIV/0!</v>
      </c>
      <c r="AK1310" s="37" t="e">
        <f t="shared" si="845"/>
        <v>#DIV/0!</v>
      </c>
      <c r="AM1310" s="22">
        <f t="shared" si="820"/>
        <v>11.528657868551239</v>
      </c>
      <c r="AN1310" s="37">
        <f t="shared" si="846"/>
        <v>0</v>
      </c>
      <c r="AO1310" s="37" t="e">
        <f t="shared" si="847"/>
        <v>#DIV/0!</v>
      </c>
      <c r="AP1310" s="37" t="e">
        <f t="shared" si="848"/>
        <v>#DIV/0!</v>
      </c>
      <c r="AQ1310" s="37" t="e">
        <f t="shared" si="849"/>
        <v>#DIV/0!</v>
      </c>
      <c r="AS1310" s="22">
        <f t="shared" si="821"/>
        <v>11.528657868551239</v>
      </c>
      <c r="AT1310" s="37">
        <f t="shared" si="850"/>
        <v>0</v>
      </c>
      <c r="AU1310" s="37" t="e">
        <f t="shared" si="851"/>
        <v>#DIV/0!</v>
      </c>
      <c r="AV1310" s="37" t="e">
        <f t="shared" si="852"/>
        <v>#DIV/0!</v>
      </c>
      <c r="AW1310" s="37" t="e">
        <f t="shared" si="853"/>
        <v>#DIV/0!</v>
      </c>
      <c r="AY1310" s="1">
        <f t="shared" si="831"/>
        <v>234.80431739384235</v>
      </c>
      <c r="AZ1310" s="1">
        <f t="shared" si="832"/>
        <v>11.528657868551239</v>
      </c>
    </row>
    <row r="1311" spans="1:52" hidden="1" x14ac:dyDescent="0.25">
      <c r="A1311" s="3"/>
      <c r="B1311" s="4"/>
      <c r="C1311" s="4">
        <f t="shared" si="833"/>
        <v>272</v>
      </c>
      <c r="D1311" s="21">
        <f t="shared" si="822"/>
        <v>234.78510203454957</v>
      </c>
      <c r="E1311" s="37">
        <f t="shared" si="834"/>
        <v>6.2280000000000002E-2</v>
      </c>
      <c r="F1311" s="37">
        <f t="shared" si="835"/>
        <v>100</v>
      </c>
      <c r="G1311" s="37">
        <f t="shared" si="823"/>
        <v>6.2241236158120716E-2</v>
      </c>
      <c r="H1311" s="23">
        <f t="shared" si="836"/>
        <v>19.140168709572922</v>
      </c>
      <c r="I1311" s="22">
        <f t="shared" si="837"/>
        <v>8.8339240198028857E-2</v>
      </c>
      <c r="J1311" s="22">
        <f t="shared" si="838"/>
        <v>0.7</v>
      </c>
      <c r="K1311" s="21">
        <f t="shared" si="839"/>
        <v>45</v>
      </c>
      <c r="L1311" s="8"/>
      <c r="M1311" s="11">
        <f t="shared" si="812"/>
        <v>11.528004204269832</v>
      </c>
      <c r="N1311" s="9">
        <f t="shared" si="813"/>
        <v>11.527350351161891</v>
      </c>
      <c r="O1311" s="10">
        <f t="shared" si="840"/>
        <v>-6.538531079414156E-4</v>
      </c>
      <c r="P1311" s="10">
        <f t="shared" si="824"/>
        <v>65.385310794121537</v>
      </c>
      <c r="Q1311" s="10">
        <f t="shared" si="825"/>
        <v>0.35324389929955069</v>
      </c>
      <c r="R1311" s="10">
        <f t="shared" si="826"/>
        <v>0.35322555654129106</v>
      </c>
      <c r="S1311" s="9"/>
      <c r="T1311" s="9">
        <f t="shared" si="814"/>
        <v>11.528004204269832</v>
      </c>
      <c r="U1311" s="10">
        <f t="shared" si="827"/>
        <v>0</v>
      </c>
      <c r="V1311" s="10" t="e">
        <f t="shared" si="828"/>
        <v>#DIV/0!</v>
      </c>
      <c r="W1311" s="10" t="e">
        <f t="shared" si="829"/>
        <v>#DIV/0!</v>
      </c>
      <c r="X1311" s="10" t="e">
        <f t="shared" si="830"/>
        <v>#DIV/0!</v>
      </c>
      <c r="Z1311" s="22">
        <f t="shared" si="815"/>
        <v>11.528004204269832</v>
      </c>
      <c r="AA1311" s="37">
        <f t="shared" si="816"/>
        <v>0</v>
      </c>
      <c r="AB1311" s="37" t="e">
        <f t="shared" si="817"/>
        <v>#DIV/0!</v>
      </c>
      <c r="AC1311" s="37" t="e">
        <f t="shared" si="818"/>
        <v>#DIV/0!</v>
      </c>
      <c r="AD1311" s="37" t="e">
        <f t="shared" si="841"/>
        <v>#DIV/0!</v>
      </c>
      <c r="AG1311" s="22">
        <f t="shared" si="819"/>
        <v>11.528004204269832</v>
      </c>
      <c r="AH1311" s="37">
        <f t="shared" si="842"/>
        <v>0</v>
      </c>
      <c r="AI1311" s="37" t="e">
        <f t="shared" si="843"/>
        <v>#DIV/0!</v>
      </c>
      <c r="AJ1311" s="37" t="e">
        <f t="shared" si="844"/>
        <v>#DIV/0!</v>
      </c>
      <c r="AK1311" s="37" t="e">
        <f t="shared" si="845"/>
        <v>#DIV/0!</v>
      </c>
      <c r="AM1311" s="22">
        <f t="shared" si="820"/>
        <v>11.528004204269832</v>
      </c>
      <c r="AN1311" s="37">
        <f t="shared" si="846"/>
        <v>0</v>
      </c>
      <c r="AO1311" s="37" t="e">
        <f t="shared" si="847"/>
        <v>#DIV/0!</v>
      </c>
      <c r="AP1311" s="37" t="e">
        <f t="shared" si="848"/>
        <v>#DIV/0!</v>
      </c>
      <c r="AQ1311" s="37" t="e">
        <f t="shared" si="849"/>
        <v>#DIV/0!</v>
      </c>
      <c r="AS1311" s="22">
        <f t="shared" si="821"/>
        <v>11.528004204269832</v>
      </c>
      <c r="AT1311" s="37">
        <f t="shared" si="850"/>
        <v>0</v>
      </c>
      <c r="AU1311" s="37" t="e">
        <f t="shared" si="851"/>
        <v>#DIV/0!</v>
      </c>
      <c r="AV1311" s="37" t="e">
        <f t="shared" si="852"/>
        <v>#DIV/0!</v>
      </c>
      <c r="AW1311" s="37" t="e">
        <f t="shared" si="853"/>
        <v>#DIV/0!</v>
      </c>
      <c r="AY1311" s="1">
        <f t="shared" si="831"/>
        <v>234.78510203454957</v>
      </c>
      <c r="AZ1311" s="1">
        <f t="shared" si="832"/>
        <v>11.528004204269832</v>
      </c>
    </row>
    <row r="1312" spans="1:52" hidden="1" x14ac:dyDescent="0.25">
      <c r="A1312" s="3"/>
      <c r="B1312" s="4"/>
      <c r="C1312" s="4">
        <f t="shared" si="833"/>
        <v>273</v>
      </c>
      <c r="D1312" s="21">
        <f t="shared" si="822"/>
        <v>234.76588353580283</v>
      </c>
      <c r="E1312" s="37">
        <f t="shared" si="834"/>
        <v>6.2269999999999999E-2</v>
      </c>
      <c r="F1312" s="37">
        <f t="shared" si="835"/>
        <v>100</v>
      </c>
      <c r="G1312" s="37">
        <f t="shared" si="823"/>
        <v>6.2231248601495856E-2</v>
      </c>
      <c r="H1312" s="23">
        <f t="shared" si="836"/>
        <v>19.140168709572922</v>
      </c>
      <c r="I1312" s="22">
        <f t="shared" si="837"/>
        <v>8.8339240198028857E-2</v>
      </c>
      <c r="J1312" s="22">
        <f t="shared" si="838"/>
        <v>0.7</v>
      </c>
      <c r="K1312" s="21">
        <f t="shared" si="839"/>
        <v>45</v>
      </c>
      <c r="L1312" s="8"/>
      <c r="M1312" s="11">
        <f t="shared" si="812"/>
        <v>11.527350351161891</v>
      </c>
      <c r="N1312" s="9">
        <f t="shared" si="813"/>
        <v>11.52669630916183</v>
      </c>
      <c r="O1312" s="10">
        <f t="shared" si="840"/>
        <v>-6.5404200006113911E-4</v>
      </c>
      <c r="P1312" s="10">
        <f t="shared" si="824"/>
        <v>65.404200006139263</v>
      </c>
      <c r="Q1312" s="10">
        <f t="shared" si="825"/>
        <v>0.35330925237054023</v>
      </c>
      <c r="R1312" s="10">
        <f t="shared" si="826"/>
        <v>0.35329090512628064</v>
      </c>
      <c r="S1312" s="9"/>
      <c r="T1312" s="9">
        <f t="shared" si="814"/>
        <v>11.527350351161891</v>
      </c>
      <c r="U1312" s="10">
        <f t="shared" si="827"/>
        <v>0</v>
      </c>
      <c r="V1312" s="10" t="e">
        <f t="shared" si="828"/>
        <v>#DIV/0!</v>
      </c>
      <c r="W1312" s="10" t="e">
        <f t="shared" si="829"/>
        <v>#DIV/0!</v>
      </c>
      <c r="X1312" s="10" t="e">
        <f t="shared" si="830"/>
        <v>#DIV/0!</v>
      </c>
      <c r="Z1312" s="22">
        <f t="shared" si="815"/>
        <v>11.527350351161891</v>
      </c>
      <c r="AA1312" s="37">
        <f t="shared" si="816"/>
        <v>0</v>
      </c>
      <c r="AB1312" s="37" t="e">
        <f t="shared" si="817"/>
        <v>#DIV/0!</v>
      </c>
      <c r="AC1312" s="37" t="e">
        <f t="shared" si="818"/>
        <v>#DIV/0!</v>
      </c>
      <c r="AD1312" s="37" t="e">
        <f t="shared" si="841"/>
        <v>#DIV/0!</v>
      </c>
      <c r="AG1312" s="22">
        <f t="shared" si="819"/>
        <v>11.527350351161891</v>
      </c>
      <c r="AH1312" s="37">
        <f t="shared" si="842"/>
        <v>0</v>
      </c>
      <c r="AI1312" s="37" t="e">
        <f t="shared" si="843"/>
        <v>#DIV/0!</v>
      </c>
      <c r="AJ1312" s="37" t="e">
        <f t="shared" si="844"/>
        <v>#DIV/0!</v>
      </c>
      <c r="AK1312" s="37" t="e">
        <f t="shared" si="845"/>
        <v>#DIV/0!</v>
      </c>
      <c r="AM1312" s="22">
        <f t="shared" si="820"/>
        <v>11.527350351161891</v>
      </c>
      <c r="AN1312" s="37">
        <f t="shared" si="846"/>
        <v>0</v>
      </c>
      <c r="AO1312" s="37" t="e">
        <f t="shared" si="847"/>
        <v>#DIV/0!</v>
      </c>
      <c r="AP1312" s="37" t="e">
        <f t="shared" si="848"/>
        <v>#DIV/0!</v>
      </c>
      <c r="AQ1312" s="37" t="e">
        <f t="shared" si="849"/>
        <v>#DIV/0!</v>
      </c>
      <c r="AS1312" s="22">
        <f t="shared" si="821"/>
        <v>11.527350351161891</v>
      </c>
      <c r="AT1312" s="37">
        <f t="shared" si="850"/>
        <v>0</v>
      </c>
      <c r="AU1312" s="37" t="e">
        <f t="shared" si="851"/>
        <v>#DIV/0!</v>
      </c>
      <c r="AV1312" s="37" t="e">
        <f t="shared" si="852"/>
        <v>#DIV/0!</v>
      </c>
      <c r="AW1312" s="37" t="e">
        <f t="shared" si="853"/>
        <v>#DIV/0!</v>
      </c>
      <c r="AY1312" s="1">
        <f t="shared" si="831"/>
        <v>234.76588353580283</v>
      </c>
      <c r="AZ1312" s="1">
        <f t="shared" si="832"/>
        <v>11.527350351161891</v>
      </c>
    </row>
    <row r="1313" spans="1:52" hidden="1" x14ac:dyDescent="0.25">
      <c r="A1313" s="3"/>
      <c r="B1313" s="4"/>
      <c r="C1313" s="4">
        <f t="shared" si="833"/>
        <v>274</v>
      </c>
      <c r="D1313" s="21">
        <f t="shared" si="822"/>
        <v>234.74666189714242</v>
      </c>
      <c r="E1313" s="37">
        <f t="shared" si="834"/>
        <v>6.2260000000000003E-2</v>
      </c>
      <c r="F1313" s="37">
        <f t="shared" si="835"/>
        <v>100</v>
      </c>
      <c r="G1313" s="37">
        <f t="shared" si="823"/>
        <v>6.2221261042874711E-2</v>
      </c>
      <c r="H1313" s="23">
        <f t="shared" si="836"/>
        <v>19.140168709572922</v>
      </c>
      <c r="I1313" s="22">
        <f t="shared" si="837"/>
        <v>8.8339240198028857E-2</v>
      </c>
      <c r="J1313" s="22">
        <f t="shared" si="838"/>
        <v>0.7</v>
      </c>
      <c r="K1313" s="21">
        <f t="shared" si="839"/>
        <v>45</v>
      </c>
      <c r="L1313" s="8"/>
      <c r="M1313" s="11">
        <f t="shared" si="812"/>
        <v>11.52669630916183</v>
      </c>
      <c r="N1313" s="9">
        <f t="shared" si="813"/>
        <v>11.526042078204044</v>
      </c>
      <c r="O1313" s="10">
        <f t="shared" si="840"/>
        <v>-6.542309577852734E-4</v>
      </c>
      <c r="P1313" s="10">
        <f t="shared" si="824"/>
        <v>65.423095778507303</v>
      </c>
      <c r="Q1313" s="10">
        <f t="shared" si="825"/>
        <v>0.35337462130691399</v>
      </c>
      <c r="R1313" s="10">
        <f t="shared" si="826"/>
        <v>0.35335626957537869</v>
      </c>
      <c r="S1313" s="9"/>
      <c r="T1313" s="9">
        <f t="shared" si="814"/>
        <v>11.52669630916183</v>
      </c>
      <c r="U1313" s="10">
        <f t="shared" si="827"/>
        <v>0</v>
      </c>
      <c r="V1313" s="10" t="e">
        <f t="shared" si="828"/>
        <v>#DIV/0!</v>
      </c>
      <c r="W1313" s="10" t="e">
        <f t="shared" si="829"/>
        <v>#DIV/0!</v>
      </c>
      <c r="X1313" s="10" t="e">
        <f t="shared" si="830"/>
        <v>#DIV/0!</v>
      </c>
      <c r="Z1313" s="22">
        <f t="shared" si="815"/>
        <v>11.52669630916183</v>
      </c>
      <c r="AA1313" s="37">
        <f t="shared" si="816"/>
        <v>0</v>
      </c>
      <c r="AB1313" s="37" t="e">
        <f t="shared" si="817"/>
        <v>#DIV/0!</v>
      </c>
      <c r="AC1313" s="37" t="e">
        <f t="shared" si="818"/>
        <v>#DIV/0!</v>
      </c>
      <c r="AD1313" s="37" t="e">
        <f t="shared" si="841"/>
        <v>#DIV/0!</v>
      </c>
      <c r="AG1313" s="22">
        <f t="shared" si="819"/>
        <v>11.52669630916183</v>
      </c>
      <c r="AH1313" s="37">
        <f t="shared" si="842"/>
        <v>0</v>
      </c>
      <c r="AI1313" s="37" t="e">
        <f t="shared" si="843"/>
        <v>#DIV/0!</v>
      </c>
      <c r="AJ1313" s="37" t="e">
        <f t="shared" si="844"/>
        <v>#DIV/0!</v>
      </c>
      <c r="AK1313" s="37" t="e">
        <f t="shared" si="845"/>
        <v>#DIV/0!</v>
      </c>
      <c r="AM1313" s="22">
        <f t="shared" si="820"/>
        <v>11.52669630916183</v>
      </c>
      <c r="AN1313" s="37">
        <f t="shared" si="846"/>
        <v>0</v>
      </c>
      <c r="AO1313" s="37" t="e">
        <f t="shared" si="847"/>
        <v>#DIV/0!</v>
      </c>
      <c r="AP1313" s="37" t="e">
        <f t="shared" si="848"/>
        <v>#DIV/0!</v>
      </c>
      <c r="AQ1313" s="37" t="e">
        <f t="shared" si="849"/>
        <v>#DIV/0!</v>
      </c>
      <c r="AS1313" s="22">
        <f t="shared" si="821"/>
        <v>11.52669630916183</v>
      </c>
      <c r="AT1313" s="37">
        <f t="shared" si="850"/>
        <v>0</v>
      </c>
      <c r="AU1313" s="37" t="e">
        <f t="shared" si="851"/>
        <v>#DIV/0!</v>
      </c>
      <c r="AV1313" s="37" t="e">
        <f t="shared" si="852"/>
        <v>#DIV/0!</v>
      </c>
      <c r="AW1313" s="37" t="e">
        <f t="shared" si="853"/>
        <v>#DIV/0!</v>
      </c>
      <c r="AY1313" s="1">
        <f t="shared" si="831"/>
        <v>234.74666189714242</v>
      </c>
      <c r="AZ1313" s="1">
        <f t="shared" si="832"/>
        <v>11.52669630916183</v>
      </c>
    </row>
    <row r="1314" spans="1:52" hidden="1" x14ac:dyDescent="0.25">
      <c r="A1314" s="3"/>
      <c r="B1314" s="4"/>
      <c r="C1314" s="4">
        <f t="shared" si="833"/>
        <v>275</v>
      </c>
      <c r="D1314" s="21">
        <f t="shared" si="822"/>
        <v>234.72743711810878</v>
      </c>
      <c r="E1314" s="37">
        <f t="shared" si="834"/>
        <v>6.225E-2</v>
      </c>
      <c r="F1314" s="37">
        <f t="shared" si="835"/>
        <v>100</v>
      </c>
      <c r="G1314" s="37">
        <f t="shared" si="823"/>
        <v>6.2211273482257287E-2</v>
      </c>
      <c r="H1314" s="23">
        <f t="shared" si="836"/>
        <v>19.140168709572922</v>
      </c>
      <c r="I1314" s="22">
        <f t="shared" si="837"/>
        <v>8.8339240198028857E-2</v>
      </c>
      <c r="J1314" s="22">
        <f t="shared" si="838"/>
        <v>0.7</v>
      </c>
      <c r="K1314" s="21">
        <f t="shared" si="839"/>
        <v>45</v>
      </c>
      <c r="L1314" s="8"/>
      <c r="M1314" s="11">
        <f t="shared" si="812"/>
        <v>11.526042078204044</v>
      </c>
      <c r="N1314" s="9">
        <f t="shared" si="813"/>
        <v>11.525387658222895</v>
      </c>
      <c r="O1314" s="10">
        <f t="shared" si="840"/>
        <v>-6.5441998114934563E-4</v>
      </c>
      <c r="P1314" s="10">
        <f t="shared" si="824"/>
        <v>65.441998114959929</v>
      </c>
      <c r="Q1314" s="10">
        <f t="shared" si="825"/>
        <v>0.35344000611969123</v>
      </c>
      <c r="R1314" s="10">
        <f t="shared" si="826"/>
        <v>0.35342164989911551</v>
      </c>
      <c r="S1314" s="9"/>
      <c r="T1314" s="9">
        <f t="shared" si="814"/>
        <v>11.526042078204044</v>
      </c>
      <c r="U1314" s="10">
        <f t="shared" si="827"/>
        <v>0</v>
      </c>
      <c r="V1314" s="10" t="e">
        <f t="shared" si="828"/>
        <v>#DIV/0!</v>
      </c>
      <c r="W1314" s="10" t="e">
        <f t="shared" si="829"/>
        <v>#DIV/0!</v>
      </c>
      <c r="X1314" s="10" t="e">
        <f t="shared" si="830"/>
        <v>#DIV/0!</v>
      </c>
      <c r="Z1314" s="22">
        <f t="shared" si="815"/>
        <v>11.526042078204044</v>
      </c>
      <c r="AA1314" s="37">
        <f t="shared" si="816"/>
        <v>0</v>
      </c>
      <c r="AB1314" s="37" t="e">
        <f t="shared" si="817"/>
        <v>#DIV/0!</v>
      </c>
      <c r="AC1314" s="37" t="e">
        <f t="shared" si="818"/>
        <v>#DIV/0!</v>
      </c>
      <c r="AD1314" s="37" t="e">
        <f t="shared" si="841"/>
        <v>#DIV/0!</v>
      </c>
      <c r="AG1314" s="22">
        <f t="shared" si="819"/>
        <v>11.526042078204044</v>
      </c>
      <c r="AH1314" s="37">
        <f t="shared" si="842"/>
        <v>0</v>
      </c>
      <c r="AI1314" s="37" t="e">
        <f t="shared" si="843"/>
        <v>#DIV/0!</v>
      </c>
      <c r="AJ1314" s="37" t="e">
        <f t="shared" si="844"/>
        <v>#DIV/0!</v>
      </c>
      <c r="AK1314" s="37" t="e">
        <f t="shared" si="845"/>
        <v>#DIV/0!</v>
      </c>
      <c r="AM1314" s="22">
        <f t="shared" si="820"/>
        <v>11.526042078204044</v>
      </c>
      <c r="AN1314" s="37">
        <f t="shared" si="846"/>
        <v>0</v>
      </c>
      <c r="AO1314" s="37" t="e">
        <f t="shared" si="847"/>
        <v>#DIV/0!</v>
      </c>
      <c r="AP1314" s="37" t="e">
        <f t="shared" si="848"/>
        <v>#DIV/0!</v>
      </c>
      <c r="AQ1314" s="37" t="e">
        <f t="shared" si="849"/>
        <v>#DIV/0!</v>
      </c>
      <c r="AS1314" s="22">
        <f t="shared" si="821"/>
        <v>11.526042078204044</v>
      </c>
      <c r="AT1314" s="37">
        <f t="shared" si="850"/>
        <v>0</v>
      </c>
      <c r="AU1314" s="37" t="e">
        <f t="shared" si="851"/>
        <v>#DIV/0!</v>
      </c>
      <c r="AV1314" s="37" t="e">
        <f t="shared" si="852"/>
        <v>#DIV/0!</v>
      </c>
      <c r="AW1314" s="37" t="e">
        <f t="shared" si="853"/>
        <v>#DIV/0!</v>
      </c>
      <c r="AY1314" s="1">
        <f t="shared" si="831"/>
        <v>234.72743711810878</v>
      </c>
      <c r="AZ1314" s="1">
        <f t="shared" si="832"/>
        <v>11.526042078204044</v>
      </c>
    </row>
    <row r="1315" spans="1:52" hidden="1" x14ac:dyDescent="0.25">
      <c r="A1315" s="3"/>
      <c r="B1315" s="4"/>
      <c r="C1315" s="4">
        <f t="shared" si="833"/>
        <v>276</v>
      </c>
      <c r="D1315" s="21">
        <f t="shared" si="822"/>
        <v>234.70820919824271</v>
      </c>
      <c r="E1315" s="37">
        <f t="shared" si="834"/>
        <v>6.2240000000000004E-2</v>
      </c>
      <c r="F1315" s="37">
        <f t="shared" si="835"/>
        <v>100</v>
      </c>
      <c r="G1315" s="37">
        <f t="shared" si="823"/>
        <v>6.2201285919643613E-2</v>
      </c>
      <c r="H1315" s="23">
        <f t="shared" si="836"/>
        <v>19.140168709572922</v>
      </c>
      <c r="I1315" s="22">
        <f t="shared" si="837"/>
        <v>8.8339240198028857E-2</v>
      </c>
      <c r="J1315" s="22">
        <f t="shared" si="838"/>
        <v>0.7</v>
      </c>
      <c r="K1315" s="21">
        <f t="shared" si="839"/>
        <v>45</v>
      </c>
      <c r="L1315" s="8"/>
      <c r="M1315" s="11">
        <f t="shared" si="812"/>
        <v>11.525387658222895</v>
      </c>
      <c r="N1315" s="9">
        <f t="shared" si="813"/>
        <v>11.52473304915274</v>
      </c>
      <c r="O1315" s="10">
        <f t="shared" si="840"/>
        <v>-6.5460907015513214E-4</v>
      </c>
      <c r="P1315" s="10">
        <f t="shared" si="824"/>
        <v>65.460907015493177</v>
      </c>
      <c r="Q1315" s="10">
        <f t="shared" si="825"/>
        <v>0.35350540679969727</v>
      </c>
      <c r="R1315" s="10">
        <f t="shared" si="826"/>
        <v>0.35348704609092196</v>
      </c>
      <c r="S1315" s="9"/>
      <c r="T1315" s="9">
        <f t="shared" si="814"/>
        <v>11.525387658222895</v>
      </c>
      <c r="U1315" s="10">
        <f t="shared" si="827"/>
        <v>0</v>
      </c>
      <c r="V1315" s="10" t="e">
        <f t="shared" si="828"/>
        <v>#DIV/0!</v>
      </c>
      <c r="W1315" s="10" t="e">
        <f t="shared" si="829"/>
        <v>#DIV/0!</v>
      </c>
      <c r="X1315" s="10" t="e">
        <f t="shared" si="830"/>
        <v>#DIV/0!</v>
      </c>
      <c r="Z1315" s="22">
        <f t="shared" si="815"/>
        <v>11.525387658222895</v>
      </c>
      <c r="AA1315" s="37">
        <f t="shared" si="816"/>
        <v>0</v>
      </c>
      <c r="AB1315" s="37" t="e">
        <f t="shared" si="817"/>
        <v>#DIV/0!</v>
      </c>
      <c r="AC1315" s="37" t="e">
        <f t="shared" si="818"/>
        <v>#DIV/0!</v>
      </c>
      <c r="AD1315" s="37" t="e">
        <f t="shared" si="841"/>
        <v>#DIV/0!</v>
      </c>
      <c r="AG1315" s="22">
        <f t="shared" si="819"/>
        <v>11.525387658222895</v>
      </c>
      <c r="AH1315" s="37">
        <f t="shared" si="842"/>
        <v>0</v>
      </c>
      <c r="AI1315" s="37" t="e">
        <f t="shared" si="843"/>
        <v>#DIV/0!</v>
      </c>
      <c r="AJ1315" s="37" t="e">
        <f t="shared" si="844"/>
        <v>#DIV/0!</v>
      </c>
      <c r="AK1315" s="37" t="e">
        <f t="shared" si="845"/>
        <v>#DIV/0!</v>
      </c>
      <c r="AM1315" s="22">
        <f t="shared" si="820"/>
        <v>11.525387658222895</v>
      </c>
      <c r="AN1315" s="37">
        <f t="shared" si="846"/>
        <v>0</v>
      </c>
      <c r="AO1315" s="37" t="e">
        <f t="shared" si="847"/>
        <v>#DIV/0!</v>
      </c>
      <c r="AP1315" s="37" t="e">
        <f t="shared" si="848"/>
        <v>#DIV/0!</v>
      </c>
      <c r="AQ1315" s="37" t="e">
        <f t="shared" si="849"/>
        <v>#DIV/0!</v>
      </c>
      <c r="AS1315" s="22">
        <f t="shared" si="821"/>
        <v>11.525387658222895</v>
      </c>
      <c r="AT1315" s="37">
        <f t="shared" si="850"/>
        <v>0</v>
      </c>
      <c r="AU1315" s="37" t="e">
        <f t="shared" si="851"/>
        <v>#DIV/0!</v>
      </c>
      <c r="AV1315" s="37" t="e">
        <f t="shared" si="852"/>
        <v>#DIV/0!</v>
      </c>
      <c r="AW1315" s="37" t="e">
        <f t="shared" si="853"/>
        <v>#DIV/0!</v>
      </c>
      <c r="AY1315" s="1">
        <f t="shared" si="831"/>
        <v>234.70820919824271</v>
      </c>
      <c r="AZ1315" s="1">
        <f t="shared" si="832"/>
        <v>11.525387658222895</v>
      </c>
    </row>
    <row r="1316" spans="1:52" hidden="1" x14ac:dyDescent="0.25">
      <c r="A1316" s="3"/>
      <c r="B1316" s="4"/>
      <c r="C1316" s="4">
        <f t="shared" si="833"/>
        <v>277</v>
      </c>
      <c r="D1316" s="21">
        <f t="shared" si="822"/>
        <v>234.68897813708455</v>
      </c>
      <c r="E1316" s="37">
        <f t="shared" si="834"/>
        <v>6.2230000000000001E-2</v>
      </c>
      <c r="F1316" s="37">
        <f t="shared" si="835"/>
        <v>100</v>
      </c>
      <c r="G1316" s="37">
        <f t="shared" si="823"/>
        <v>6.2191298355033661E-2</v>
      </c>
      <c r="H1316" s="23">
        <f t="shared" si="836"/>
        <v>19.140168709572922</v>
      </c>
      <c r="I1316" s="22">
        <f t="shared" si="837"/>
        <v>8.8339240198028857E-2</v>
      </c>
      <c r="J1316" s="22">
        <f t="shared" si="838"/>
        <v>0.7</v>
      </c>
      <c r="K1316" s="21">
        <f t="shared" si="839"/>
        <v>45</v>
      </c>
      <c r="L1316" s="8"/>
      <c r="M1316" s="11">
        <f t="shared" si="812"/>
        <v>11.52473304915274</v>
      </c>
      <c r="N1316" s="9">
        <f t="shared" si="813"/>
        <v>11.524078250927898</v>
      </c>
      <c r="O1316" s="10">
        <f t="shared" si="840"/>
        <v>-6.5479822484171279E-4</v>
      </c>
      <c r="P1316" s="10">
        <f t="shared" si="824"/>
        <v>65.47982248419666</v>
      </c>
      <c r="Q1316" s="10">
        <f t="shared" si="825"/>
        <v>0.35357082335986301</v>
      </c>
      <c r="R1316" s="10">
        <f t="shared" si="826"/>
        <v>0.35355245816130115</v>
      </c>
      <c r="S1316" s="9"/>
      <c r="T1316" s="9">
        <f t="shared" si="814"/>
        <v>11.52473304915274</v>
      </c>
      <c r="U1316" s="10">
        <f t="shared" si="827"/>
        <v>0</v>
      </c>
      <c r="V1316" s="10" t="e">
        <f t="shared" si="828"/>
        <v>#DIV/0!</v>
      </c>
      <c r="W1316" s="10" t="e">
        <f t="shared" si="829"/>
        <v>#DIV/0!</v>
      </c>
      <c r="X1316" s="10" t="e">
        <f t="shared" si="830"/>
        <v>#DIV/0!</v>
      </c>
      <c r="Z1316" s="22">
        <f t="shared" si="815"/>
        <v>11.52473304915274</v>
      </c>
      <c r="AA1316" s="37">
        <f t="shared" si="816"/>
        <v>0</v>
      </c>
      <c r="AB1316" s="37" t="e">
        <f t="shared" si="817"/>
        <v>#DIV/0!</v>
      </c>
      <c r="AC1316" s="37" t="e">
        <f t="shared" si="818"/>
        <v>#DIV/0!</v>
      </c>
      <c r="AD1316" s="37" t="e">
        <f t="shared" si="841"/>
        <v>#DIV/0!</v>
      </c>
      <c r="AG1316" s="22">
        <f t="shared" si="819"/>
        <v>11.52473304915274</v>
      </c>
      <c r="AH1316" s="37">
        <f t="shared" si="842"/>
        <v>0</v>
      </c>
      <c r="AI1316" s="37" t="e">
        <f t="shared" si="843"/>
        <v>#DIV/0!</v>
      </c>
      <c r="AJ1316" s="37" t="e">
        <f t="shared" si="844"/>
        <v>#DIV/0!</v>
      </c>
      <c r="AK1316" s="37" t="e">
        <f t="shared" si="845"/>
        <v>#DIV/0!</v>
      </c>
      <c r="AM1316" s="22">
        <f t="shared" si="820"/>
        <v>11.52473304915274</v>
      </c>
      <c r="AN1316" s="37">
        <f t="shared" si="846"/>
        <v>0</v>
      </c>
      <c r="AO1316" s="37" t="e">
        <f t="shared" si="847"/>
        <v>#DIV/0!</v>
      </c>
      <c r="AP1316" s="37" t="e">
        <f t="shared" si="848"/>
        <v>#DIV/0!</v>
      </c>
      <c r="AQ1316" s="37" t="e">
        <f t="shared" si="849"/>
        <v>#DIV/0!</v>
      </c>
      <c r="AS1316" s="22">
        <f t="shared" si="821"/>
        <v>11.52473304915274</v>
      </c>
      <c r="AT1316" s="37">
        <f t="shared" si="850"/>
        <v>0</v>
      </c>
      <c r="AU1316" s="37" t="e">
        <f t="shared" si="851"/>
        <v>#DIV/0!</v>
      </c>
      <c r="AV1316" s="37" t="e">
        <f t="shared" si="852"/>
        <v>#DIV/0!</v>
      </c>
      <c r="AW1316" s="37" t="e">
        <f t="shared" si="853"/>
        <v>#DIV/0!</v>
      </c>
      <c r="AY1316" s="1">
        <f t="shared" si="831"/>
        <v>234.68897813708455</v>
      </c>
      <c r="AZ1316" s="1">
        <f t="shared" si="832"/>
        <v>11.52473304915274</v>
      </c>
    </row>
    <row r="1317" spans="1:52" hidden="1" x14ac:dyDescent="0.25">
      <c r="A1317" s="3"/>
      <c r="B1317" s="4"/>
      <c r="C1317" s="4">
        <f t="shared" si="833"/>
        <v>278</v>
      </c>
      <c r="D1317" s="21">
        <f t="shared" si="822"/>
        <v>234.6697439341751</v>
      </c>
      <c r="E1317" s="37">
        <f t="shared" si="834"/>
        <v>6.2220000000000004E-2</v>
      </c>
      <c r="F1317" s="37">
        <f t="shared" si="835"/>
        <v>100</v>
      </c>
      <c r="G1317" s="37">
        <f t="shared" si="823"/>
        <v>6.2181310788427445E-2</v>
      </c>
      <c r="H1317" s="23">
        <f t="shared" si="836"/>
        <v>19.140168709572922</v>
      </c>
      <c r="I1317" s="22">
        <f t="shared" si="837"/>
        <v>8.8339240198028857E-2</v>
      </c>
      <c r="J1317" s="22">
        <f t="shared" si="838"/>
        <v>0.7</v>
      </c>
      <c r="K1317" s="21">
        <f t="shared" si="839"/>
        <v>45</v>
      </c>
      <c r="L1317" s="8"/>
      <c r="M1317" s="11">
        <f t="shared" si="812"/>
        <v>11.524078250927898</v>
      </c>
      <c r="N1317" s="9">
        <f t="shared" si="813"/>
        <v>11.52342326348268</v>
      </c>
      <c r="O1317" s="10">
        <f t="shared" si="840"/>
        <v>-6.5498744521796937E-4</v>
      </c>
      <c r="P1317" s="10">
        <f t="shared" si="824"/>
        <v>65.498744521776885</v>
      </c>
      <c r="Q1317" s="10">
        <f t="shared" si="825"/>
        <v>0.35363625579484581</v>
      </c>
      <c r="R1317" s="10">
        <f t="shared" si="826"/>
        <v>0.35361788610204137</v>
      </c>
      <c r="S1317" s="9"/>
      <c r="T1317" s="9">
        <f t="shared" si="814"/>
        <v>11.524078250927898</v>
      </c>
      <c r="U1317" s="10">
        <f t="shared" si="827"/>
        <v>0</v>
      </c>
      <c r="V1317" s="10" t="e">
        <f t="shared" si="828"/>
        <v>#DIV/0!</v>
      </c>
      <c r="W1317" s="10" t="e">
        <f t="shared" si="829"/>
        <v>#DIV/0!</v>
      </c>
      <c r="X1317" s="10" t="e">
        <f t="shared" si="830"/>
        <v>#DIV/0!</v>
      </c>
      <c r="Z1317" s="22">
        <f t="shared" si="815"/>
        <v>11.524078250927898</v>
      </c>
      <c r="AA1317" s="37">
        <f t="shared" si="816"/>
        <v>0</v>
      </c>
      <c r="AB1317" s="37" t="e">
        <f t="shared" si="817"/>
        <v>#DIV/0!</v>
      </c>
      <c r="AC1317" s="37" t="e">
        <f t="shared" si="818"/>
        <v>#DIV/0!</v>
      </c>
      <c r="AD1317" s="37" t="e">
        <f t="shared" si="841"/>
        <v>#DIV/0!</v>
      </c>
      <c r="AG1317" s="22">
        <f t="shared" si="819"/>
        <v>11.524078250927898</v>
      </c>
      <c r="AH1317" s="37">
        <f t="shared" si="842"/>
        <v>0</v>
      </c>
      <c r="AI1317" s="37" t="e">
        <f t="shared" si="843"/>
        <v>#DIV/0!</v>
      </c>
      <c r="AJ1317" s="37" t="e">
        <f t="shared" si="844"/>
        <v>#DIV/0!</v>
      </c>
      <c r="AK1317" s="37" t="e">
        <f t="shared" si="845"/>
        <v>#DIV/0!</v>
      </c>
      <c r="AM1317" s="22">
        <f t="shared" si="820"/>
        <v>11.524078250927898</v>
      </c>
      <c r="AN1317" s="37">
        <f t="shared" si="846"/>
        <v>0</v>
      </c>
      <c r="AO1317" s="37" t="e">
        <f t="shared" si="847"/>
        <v>#DIV/0!</v>
      </c>
      <c r="AP1317" s="37" t="e">
        <f t="shared" si="848"/>
        <v>#DIV/0!</v>
      </c>
      <c r="AQ1317" s="37" t="e">
        <f t="shared" si="849"/>
        <v>#DIV/0!</v>
      </c>
      <c r="AS1317" s="22">
        <f t="shared" si="821"/>
        <v>11.524078250927898</v>
      </c>
      <c r="AT1317" s="37">
        <f t="shared" si="850"/>
        <v>0</v>
      </c>
      <c r="AU1317" s="37" t="e">
        <f t="shared" si="851"/>
        <v>#DIV/0!</v>
      </c>
      <c r="AV1317" s="37" t="e">
        <f t="shared" si="852"/>
        <v>#DIV/0!</v>
      </c>
      <c r="AW1317" s="37" t="e">
        <f t="shared" si="853"/>
        <v>#DIV/0!</v>
      </c>
      <c r="AY1317" s="1">
        <f t="shared" si="831"/>
        <v>234.6697439341751</v>
      </c>
      <c r="AZ1317" s="1">
        <f t="shared" si="832"/>
        <v>11.524078250927898</v>
      </c>
    </row>
    <row r="1318" spans="1:52" hidden="1" x14ac:dyDescent="0.25">
      <c r="A1318" s="3"/>
      <c r="B1318" s="4"/>
      <c r="C1318" s="4">
        <f t="shared" si="833"/>
        <v>279</v>
      </c>
      <c r="D1318" s="21">
        <f t="shared" si="822"/>
        <v>234.65050658905494</v>
      </c>
      <c r="E1318" s="37">
        <f t="shared" si="834"/>
        <v>6.2210000000000001E-2</v>
      </c>
      <c r="F1318" s="37">
        <f t="shared" si="835"/>
        <v>100</v>
      </c>
      <c r="G1318" s="37">
        <f t="shared" si="823"/>
        <v>6.217132321982495E-2</v>
      </c>
      <c r="H1318" s="23">
        <f t="shared" si="836"/>
        <v>19.140168709572922</v>
      </c>
      <c r="I1318" s="22">
        <f t="shared" si="837"/>
        <v>8.8339240198028857E-2</v>
      </c>
      <c r="J1318" s="22">
        <f t="shared" si="838"/>
        <v>0.7</v>
      </c>
      <c r="K1318" s="21">
        <f t="shared" si="839"/>
        <v>45</v>
      </c>
      <c r="L1318" s="8"/>
      <c r="M1318" s="11">
        <f t="shared" si="812"/>
        <v>11.52342326348268</v>
      </c>
      <c r="N1318" s="9">
        <f t="shared" si="813"/>
        <v>11.522768086751348</v>
      </c>
      <c r="O1318" s="10">
        <f t="shared" si="840"/>
        <v>-6.5517673133186349E-4</v>
      </c>
      <c r="P1318" s="10">
        <f t="shared" si="824"/>
        <v>65.517673133166284</v>
      </c>
      <c r="Q1318" s="10">
        <f t="shared" si="825"/>
        <v>0.35370170412211738</v>
      </c>
      <c r="R1318" s="10">
        <f t="shared" si="826"/>
        <v>0.35368332993709634</v>
      </c>
      <c r="S1318" s="9"/>
      <c r="T1318" s="9">
        <f t="shared" si="814"/>
        <v>11.52342326348268</v>
      </c>
      <c r="U1318" s="10">
        <f t="shared" si="827"/>
        <v>0</v>
      </c>
      <c r="V1318" s="10" t="e">
        <f t="shared" si="828"/>
        <v>#DIV/0!</v>
      </c>
      <c r="W1318" s="10" t="e">
        <f t="shared" si="829"/>
        <v>#DIV/0!</v>
      </c>
      <c r="X1318" s="10" t="e">
        <f t="shared" si="830"/>
        <v>#DIV/0!</v>
      </c>
      <c r="Z1318" s="22">
        <f t="shared" si="815"/>
        <v>11.52342326348268</v>
      </c>
      <c r="AA1318" s="37">
        <f t="shared" si="816"/>
        <v>0</v>
      </c>
      <c r="AB1318" s="37" t="e">
        <f t="shared" si="817"/>
        <v>#DIV/0!</v>
      </c>
      <c r="AC1318" s="37" t="e">
        <f t="shared" si="818"/>
        <v>#DIV/0!</v>
      </c>
      <c r="AD1318" s="37" t="e">
        <f t="shared" si="841"/>
        <v>#DIV/0!</v>
      </c>
      <c r="AG1318" s="22">
        <f t="shared" si="819"/>
        <v>11.52342326348268</v>
      </c>
      <c r="AH1318" s="37">
        <f t="shared" si="842"/>
        <v>0</v>
      </c>
      <c r="AI1318" s="37" t="e">
        <f t="shared" si="843"/>
        <v>#DIV/0!</v>
      </c>
      <c r="AJ1318" s="37" t="e">
        <f t="shared" si="844"/>
        <v>#DIV/0!</v>
      </c>
      <c r="AK1318" s="37" t="e">
        <f t="shared" si="845"/>
        <v>#DIV/0!</v>
      </c>
      <c r="AM1318" s="22">
        <f t="shared" si="820"/>
        <v>11.52342326348268</v>
      </c>
      <c r="AN1318" s="37">
        <f t="shared" si="846"/>
        <v>0</v>
      </c>
      <c r="AO1318" s="37" t="e">
        <f t="shared" si="847"/>
        <v>#DIV/0!</v>
      </c>
      <c r="AP1318" s="37" t="e">
        <f t="shared" si="848"/>
        <v>#DIV/0!</v>
      </c>
      <c r="AQ1318" s="37" t="e">
        <f t="shared" si="849"/>
        <v>#DIV/0!</v>
      </c>
      <c r="AS1318" s="22">
        <f t="shared" si="821"/>
        <v>11.52342326348268</v>
      </c>
      <c r="AT1318" s="37">
        <f t="shared" si="850"/>
        <v>0</v>
      </c>
      <c r="AU1318" s="37" t="e">
        <f t="shared" si="851"/>
        <v>#DIV/0!</v>
      </c>
      <c r="AV1318" s="37" t="e">
        <f t="shared" si="852"/>
        <v>#DIV/0!</v>
      </c>
      <c r="AW1318" s="37" t="e">
        <f t="shared" si="853"/>
        <v>#DIV/0!</v>
      </c>
      <c r="AY1318" s="1">
        <f t="shared" si="831"/>
        <v>234.65050658905494</v>
      </c>
      <c r="AZ1318" s="1">
        <f t="shared" si="832"/>
        <v>11.52342326348268</v>
      </c>
    </row>
    <row r="1319" spans="1:52" hidden="1" x14ac:dyDescent="0.25">
      <c r="A1319" s="3"/>
      <c r="B1319" s="4"/>
      <c r="C1319" s="4">
        <f t="shared" si="833"/>
        <v>280</v>
      </c>
      <c r="D1319" s="21">
        <f t="shared" si="822"/>
        <v>234.63126610126514</v>
      </c>
      <c r="E1319" s="37">
        <f t="shared" si="834"/>
        <v>6.2199999999999998E-2</v>
      </c>
      <c r="F1319" s="37">
        <f t="shared" si="835"/>
        <v>100</v>
      </c>
      <c r="G1319" s="37">
        <f t="shared" si="823"/>
        <v>6.2161335649226178E-2</v>
      </c>
      <c r="H1319" s="23">
        <f t="shared" si="836"/>
        <v>19.140168709572922</v>
      </c>
      <c r="I1319" s="22">
        <f t="shared" si="837"/>
        <v>8.8339240198028857E-2</v>
      </c>
      <c r="J1319" s="22">
        <f t="shared" si="838"/>
        <v>0.7</v>
      </c>
      <c r="K1319" s="21">
        <f t="shared" si="839"/>
        <v>45</v>
      </c>
      <c r="L1319" s="8"/>
      <c r="M1319" s="11">
        <f t="shared" si="812"/>
        <v>11.522768086751348</v>
      </c>
      <c r="N1319" s="9">
        <f t="shared" si="813"/>
        <v>11.522112720668193</v>
      </c>
      <c r="O1319" s="10">
        <f t="shared" si="840"/>
        <v>-6.5536608315497347E-4</v>
      </c>
      <c r="P1319" s="10">
        <f t="shared" si="824"/>
        <v>65.536608315522756</v>
      </c>
      <c r="Q1319" s="10">
        <f t="shared" si="825"/>
        <v>0.35376716831717314</v>
      </c>
      <c r="R1319" s="10">
        <f t="shared" si="826"/>
        <v>0.35374878964003664</v>
      </c>
      <c r="S1319" s="9"/>
      <c r="T1319" s="9">
        <f t="shared" si="814"/>
        <v>11.522768086751348</v>
      </c>
      <c r="U1319" s="10">
        <f t="shared" si="827"/>
        <v>0</v>
      </c>
      <c r="V1319" s="10" t="e">
        <f t="shared" si="828"/>
        <v>#DIV/0!</v>
      </c>
      <c r="W1319" s="10" t="e">
        <f t="shared" si="829"/>
        <v>#DIV/0!</v>
      </c>
      <c r="X1319" s="10" t="e">
        <f t="shared" si="830"/>
        <v>#DIV/0!</v>
      </c>
      <c r="Z1319" s="22">
        <f t="shared" si="815"/>
        <v>11.522768086751348</v>
      </c>
      <c r="AA1319" s="37">
        <f t="shared" si="816"/>
        <v>0</v>
      </c>
      <c r="AB1319" s="37" t="e">
        <f t="shared" si="817"/>
        <v>#DIV/0!</v>
      </c>
      <c r="AC1319" s="37" t="e">
        <f t="shared" si="818"/>
        <v>#DIV/0!</v>
      </c>
      <c r="AD1319" s="37" t="e">
        <f t="shared" si="841"/>
        <v>#DIV/0!</v>
      </c>
      <c r="AG1319" s="22">
        <f t="shared" si="819"/>
        <v>11.522768086751348</v>
      </c>
      <c r="AH1319" s="37">
        <f t="shared" si="842"/>
        <v>0</v>
      </c>
      <c r="AI1319" s="37" t="e">
        <f t="shared" si="843"/>
        <v>#DIV/0!</v>
      </c>
      <c r="AJ1319" s="37" t="e">
        <f t="shared" si="844"/>
        <v>#DIV/0!</v>
      </c>
      <c r="AK1319" s="37" t="e">
        <f t="shared" si="845"/>
        <v>#DIV/0!</v>
      </c>
      <c r="AM1319" s="22">
        <f t="shared" si="820"/>
        <v>11.522768086751348</v>
      </c>
      <c r="AN1319" s="37">
        <f t="shared" si="846"/>
        <v>0</v>
      </c>
      <c r="AO1319" s="37" t="e">
        <f t="shared" si="847"/>
        <v>#DIV/0!</v>
      </c>
      <c r="AP1319" s="37" t="e">
        <f t="shared" si="848"/>
        <v>#DIV/0!</v>
      </c>
      <c r="AQ1319" s="37" t="e">
        <f t="shared" si="849"/>
        <v>#DIV/0!</v>
      </c>
      <c r="AS1319" s="22">
        <f t="shared" si="821"/>
        <v>11.522768086751348</v>
      </c>
      <c r="AT1319" s="37">
        <f t="shared" si="850"/>
        <v>0</v>
      </c>
      <c r="AU1319" s="37" t="e">
        <f t="shared" si="851"/>
        <v>#DIV/0!</v>
      </c>
      <c r="AV1319" s="37" t="e">
        <f t="shared" si="852"/>
        <v>#DIV/0!</v>
      </c>
      <c r="AW1319" s="37" t="e">
        <f t="shared" si="853"/>
        <v>#DIV/0!</v>
      </c>
      <c r="AY1319" s="1">
        <f t="shared" si="831"/>
        <v>234.63126610126514</v>
      </c>
      <c r="AZ1319" s="1">
        <f t="shared" si="832"/>
        <v>11.522768086751348</v>
      </c>
    </row>
    <row r="1320" spans="1:52" hidden="1" x14ac:dyDescent="0.25">
      <c r="A1320" s="3"/>
      <c r="B1320" s="4"/>
      <c r="C1320" s="4">
        <f t="shared" si="833"/>
        <v>281</v>
      </c>
      <c r="D1320" s="21">
        <f t="shared" si="822"/>
        <v>234.61202247034609</v>
      </c>
      <c r="E1320" s="37">
        <f t="shared" si="834"/>
        <v>6.2190000000000002E-2</v>
      </c>
      <c r="F1320" s="37">
        <f t="shared" si="835"/>
        <v>100</v>
      </c>
      <c r="G1320" s="37">
        <f t="shared" si="823"/>
        <v>6.2151348076631148E-2</v>
      </c>
      <c r="H1320" s="23">
        <f t="shared" si="836"/>
        <v>19.140168709572922</v>
      </c>
      <c r="I1320" s="22">
        <f t="shared" si="837"/>
        <v>8.8339240198028857E-2</v>
      </c>
      <c r="J1320" s="22">
        <f t="shared" si="838"/>
        <v>0.7</v>
      </c>
      <c r="K1320" s="21">
        <f t="shared" si="839"/>
        <v>45</v>
      </c>
      <c r="L1320" s="8"/>
      <c r="M1320" s="11">
        <f t="shared" si="812"/>
        <v>11.522112720668193</v>
      </c>
      <c r="N1320" s="9">
        <f t="shared" si="813"/>
        <v>11.521457165167426</v>
      </c>
      <c r="O1320" s="10">
        <f t="shared" si="840"/>
        <v>-6.5555550076723534E-4</v>
      </c>
      <c r="P1320" s="10">
        <f t="shared" si="824"/>
        <v>65.555550076703454</v>
      </c>
      <c r="Q1320" s="10">
        <f t="shared" si="825"/>
        <v>0.35383264841326428</v>
      </c>
      <c r="R1320" s="10">
        <f t="shared" si="826"/>
        <v>0.35381426524030973</v>
      </c>
      <c r="S1320" s="9"/>
      <c r="T1320" s="9">
        <f t="shared" si="814"/>
        <v>11.522112720668193</v>
      </c>
      <c r="U1320" s="10">
        <f t="shared" si="827"/>
        <v>0</v>
      </c>
      <c r="V1320" s="10" t="e">
        <f t="shared" si="828"/>
        <v>#DIV/0!</v>
      </c>
      <c r="W1320" s="10" t="e">
        <f t="shared" si="829"/>
        <v>#DIV/0!</v>
      </c>
      <c r="X1320" s="10" t="e">
        <f t="shared" si="830"/>
        <v>#DIV/0!</v>
      </c>
      <c r="Z1320" s="22">
        <f t="shared" si="815"/>
        <v>11.522112720668193</v>
      </c>
      <c r="AA1320" s="37">
        <f t="shared" si="816"/>
        <v>0</v>
      </c>
      <c r="AB1320" s="37" t="e">
        <f t="shared" si="817"/>
        <v>#DIV/0!</v>
      </c>
      <c r="AC1320" s="37" t="e">
        <f t="shared" si="818"/>
        <v>#DIV/0!</v>
      </c>
      <c r="AD1320" s="37" t="e">
        <f t="shared" si="841"/>
        <v>#DIV/0!</v>
      </c>
      <c r="AG1320" s="22">
        <f t="shared" si="819"/>
        <v>11.522112720668193</v>
      </c>
      <c r="AH1320" s="37">
        <f t="shared" si="842"/>
        <v>0</v>
      </c>
      <c r="AI1320" s="37" t="e">
        <f t="shared" si="843"/>
        <v>#DIV/0!</v>
      </c>
      <c r="AJ1320" s="37" t="e">
        <f t="shared" si="844"/>
        <v>#DIV/0!</v>
      </c>
      <c r="AK1320" s="37" t="e">
        <f t="shared" si="845"/>
        <v>#DIV/0!</v>
      </c>
      <c r="AM1320" s="22">
        <f t="shared" si="820"/>
        <v>11.522112720668193</v>
      </c>
      <c r="AN1320" s="37">
        <f t="shared" si="846"/>
        <v>0</v>
      </c>
      <c r="AO1320" s="37" t="e">
        <f t="shared" si="847"/>
        <v>#DIV/0!</v>
      </c>
      <c r="AP1320" s="37" t="e">
        <f t="shared" si="848"/>
        <v>#DIV/0!</v>
      </c>
      <c r="AQ1320" s="37" t="e">
        <f t="shared" si="849"/>
        <v>#DIV/0!</v>
      </c>
      <c r="AS1320" s="22">
        <f t="shared" si="821"/>
        <v>11.522112720668193</v>
      </c>
      <c r="AT1320" s="37">
        <f t="shared" si="850"/>
        <v>0</v>
      </c>
      <c r="AU1320" s="37" t="e">
        <f t="shared" si="851"/>
        <v>#DIV/0!</v>
      </c>
      <c r="AV1320" s="37" t="e">
        <f t="shared" si="852"/>
        <v>#DIV/0!</v>
      </c>
      <c r="AW1320" s="37" t="e">
        <f t="shared" si="853"/>
        <v>#DIV/0!</v>
      </c>
      <c r="AY1320" s="1">
        <f t="shared" si="831"/>
        <v>234.61202247034609</v>
      </c>
      <c r="AZ1320" s="1">
        <f t="shared" si="832"/>
        <v>11.522112720668193</v>
      </c>
    </row>
    <row r="1321" spans="1:52" hidden="1" x14ac:dyDescent="0.25">
      <c r="A1321" s="3"/>
      <c r="B1321" s="4"/>
      <c r="C1321" s="4">
        <f t="shared" si="833"/>
        <v>282</v>
      </c>
      <c r="D1321" s="21">
        <f t="shared" si="822"/>
        <v>234.59277569583907</v>
      </c>
      <c r="E1321" s="37">
        <f t="shared" si="834"/>
        <v>6.2179999999999999E-2</v>
      </c>
      <c r="F1321" s="37">
        <f t="shared" si="835"/>
        <v>100</v>
      </c>
      <c r="G1321" s="37">
        <f t="shared" si="823"/>
        <v>6.2141360502039833E-2</v>
      </c>
      <c r="H1321" s="23">
        <f t="shared" si="836"/>
        <v>19.140168709572922</v>
      </c>
      <c r="I1321" s="22">
        <f t="shared" si="837"/>
        <v>8.8339240198028857E-2</v>
      </c>
      <c r="J1321" s="22">
        <f t="shared" si="838"/>
        <v>0.7</v>
      </c>
      <c r="K1321" s="21">
        <f t="shared" si="839"/>
        <v>45</v>
      </c>
      <c r="L1321" s="8"/>
      <c r="M1321" s="11">
        <f t="shared" si="812"/>
        <v>11.521457165167426</v>
      </c>
      <c r="N1321" s="9">
        <f t="shared" si="813"/>
        <v>11.520801420183272</v>
      </c>
      <c r="O1321" s="10">
        <f t="shared" si="840"/>
        <v>-6.5574498415443827E-4</v>
      </c>
      <c r="P1321" s="10">
        <f t="shared" si="824"/>
        <v>65.57449841546925</v>
      </c>
      <c r="Q1321" s="10">
        <f t="shared" si="825"/>
        <v>0.35389814439453554</v>
      </c>
      <c r="R1321" s="10">
        <f t="shared" si="826"/>
        <v>0.35387975672608446</v>
      </c>
      <c r="S1321" s="9"/>
      <c r="T1321" s="9">
        <f t="shared" si="814"/>
        <v>11.521457165167426</v>
      </c>
      <c r="U1321" s="10">
        <f t="shared" si="827"/>
        <v>0</v>
      </c>
      <c r="V1321" s="10" t="e">
        <f t="shared" si="828"/>
        <v>#DIV/0!</v>
      </c>
      <c r="W1321" s="10" t="e">
        <f t="shared" si="829"/>
        <v>#DIV/0!</v>
      </c>
      <c r="X1321" s="10" t="e">
        <f t="shared" si="830"/>
        <v>#DIV/0!</v>
      </c>
      <c r="Z1321" s="22">
        <f t="shared" si="815"/>
        <v>11.521457165167426</v>
      </c>
      <c r="AA1321" s="37">
        <f t="shared" si="816"/>
        <v>0</v>
      </c>
      <c r="AB1321" s="37" t="e">
        <f t="shared" si="817"/>
        <v>#DIV/0!</v>
      </c>
      <c r="AC1321" s="37" t="e">
        <f t="shared" si="818"/>
        <v>#DIV/0!</v>
      </c>
      <c r="AD1321" s="37" t="e">
        <f t="shared" si="841"/>
        <v>#DIV/0!</v>
      </c>
      <c r="AG1321" s="22">
        <f t="shared" si="819"/>
        <v>11.521457165167426</v>
      </c>
      <c r="AH1321" s="37">
        <f t="shared" si="842"/>
        <v>0</v>
      </c>
      <c r="AI1321" s="37" t="e">
        <f t="shared" si="843"/>
        <v>#DIV/0!</v>
      </c>
      <c r="AJ1321" s="37" t="e">
        <f t="shared" si="844"/>
        <v>#DIV/0!</v>
      </c>
      <c r="AK1321" s="37" t="e">
        <f t="shared" si="845"/>
        <v>#DIV/0!</v>
      </c>
      <c r="AM1321" s="22">
        <f t="shared" si="820"/>
        <v>11.521457165167426</v>
      </c>
      <c r="AN1321" s="37">
        <f t="shared" si="846"/>
        <v>0</v>
      </c>
      <c r="AO1321" s="37" t="e">
        <f t="shared" si="847"/>
        <v>#DIV/0!</v>
      </c>
      <c r="AP1321" s="37" t="e">
        <f t="shared" si="848"/>
        <v>#DIV/0!</v>
      </c>
      <c r="AQ1321" s="37" t="e">
        <f t="shared" si="849"/>
        <v>#DIV/0!</v>
      </c>
      <c r="AS1321" s="22">
        <f t="shared" si="821"/>
        <v>11.521457165167426</v>
      </c>
      <c r="AT1321" s="37">
        <f t="shared" si="850"/>
        <v>0</v>
      </c>
      <c r="AU1321" s="37" t="e">
        <f t="shared" si="851"/>
        <v>#DIV/0!</v>
      </c>
      <c r="AV1321" s="37" t="e">
        <f t="shared" si="852"/>
        <v>#DIV/0!</v>
      </c>
      <c r="AW1321" s="37" t="e">
        <f t="shared" si="853"/>
        <v>#DIV/0!</v>
      </c>
      <c r="AY1321" s="1">
        <f t="shared" si="831"/>
        <v>234.59277569583907</v>
      </c>
      <c r="AZ1321" s="1">
        <f t="shared" si="832"/>
        <v>11.521457165167426</v>
      </c>
    </row>
    <row r="1322" spans="1:52" hidden="1" x14ac:dyDescent="0.25">
      <c r="A1322" s="3"/>
      <c r="B1322" s="4"/>
      <c r="C1322" s="4">
        <f t="shared" si="833"/>
        <v>283</v>
      </c>
      <c r="D1322" s="21">
        <f t="shared" si="822"/>
        <v>234.57352577728489</v>
      </c>
      <c r="E1322" s="37">
        <f t="shared" si="834"/>
        <v>6.2170000000000003E-2</v>
      </c>
      <c r="F1322" s="37">
        <f t="shared" si="835"/>
        <v>100</v>
      </c>
      <c r="G1322" s="37">
        <f t="shared" si="823"/>
        <v>6.2131372925452254E-2</v>
      </c>
      <c r="H1322" s="23">
        <f t="shared" si="836"/>
        <v>19.140168709572922</v>
      </c>
      <c r="I1322" s="22">
        <f t="shared" si="837"/>
        <v>8.8339240198028857E-2</v>
      </c>
      <c r="J1322" s="22">
        <f t="shared" si="838"/>
        <v>0.7</v>
      </c>
      <c r="K1322" s="21">
        <f t="shared" si="839"/>
        <v>45</v>
      </c>
      <c r="L1322" s="8"/>
      <c r="M1322" s="11">
        <f t="shared" si="812"/>
        <v>11.520801420183272</v>
      </c>
      <c r="N1322" s="9">
        <f t="shared" si="813"/>
        <v>11.520145485649929</v>
      </c>
      <c r="O1322" s="10">
        <f t="shared" si="840"/>
        <v>-6.559345333432276E-4</v>
      </c>
      <c r="P1322" s="10">
        <f t="shared" si="824"/>
        <v>65.59345333430268</v>
      </c>
      <c r="Q1322" s="10">
        <f t="shared" si="825"/>
        <v>0.35396365626521892</v>
      </c>
      <c r="R1322" s="10">
        <f t="shared" si="826"/>
        <v>0.35394526409737581</v>
      </c>
      <c r="S1322" s="9"/>
      <c r="T1322" s="9">
        <f t="shared" si="814"/>
        <v>11.520801420183272</v>
      </c>
      <c r="U1322" s="10">
        <f t="shared" si="827"/>
        <v>0</v>
      </c>
      <c r="V1322" s="10" t="e">
        <f t="shared" si="828"/>
        <v>#DIV/0!</v>
      </c>
      <c r="W1322" s="10" t="e">
        <f t="shared" si="829"/>
        <v>#DIV/0!</v>
      </c>
      <c r="X1322" s="10" t="e">
        <f t="shared" si="830"/>
        <v>#DIV/0!</v>
      </c>
      <c r="Z1322" s="22">
        <f t="shared" si="815"/>
        <v>11.520801420183272</v>
      </c>
      <c r="AA1322" s="37">
        <f t="shared" si="816"/>
        <v>0</v>
      </c>
      <c r="AB1322" s="37" t="e">
        <f t="shared" si="817"/>
        <v>#DIV/0!</v>
      </c>
      <c r="AC1322" s="37" t="e">
        <f t="shared" si="818"/>
        <v>#DIV/0!</v>
      </c>
      <c r="AD1322" s="37" t="e">
        <f t="shared" si="841"/>
        <v>#DIV/0!</v>
      </c>
      <c r="AG1322" s="22">
        <f t="shared" si="819"/>
        <v>11.520801420183272</v>
      </c>
      <c r="AH1322" s="37">
        <f t="shared" si="842"/>
        <v>0</v>
      </c>
      <c r="AI1322" s="37" t="e">
        <f t="shared" si="843"/>
        <v>#DIV/0!</v>
      </c>
      <c r="AJ1322" s="37" t="e">
        <f t="shared" si="844"/>
        <v>#DIV/0!</v>
      </c>
      <c r="AK1322" s="37" t="e">
        <f t="shared" si="845"/>
        <v>#DIV/0!</v>
      </c>
      <c r="AM1322" s="22">
        <f t="shared" si="820"/>
        <v>11.520801420183272</v>
      </c>
      <c r="AN1322" s="37">
        <f t="shared" si="846"/>
        <v>0</v>
      </c>
      <c r="AO1322" s="37" t="e">
        <f t="shared" si="847"/>
        <v>#DIV/0!</v>
      </c>
      <c r="AP1322" s="37" t="e">
        <f t="shared" si="848"/>
        <v>#DIV/0!</v>
      </c>
      <c r="AQ1322" s="37" t="e">
        <f t="shared" si="849"/>
        <v>#DIV/0!</v>
      </c>
      <c r="AS1322" s="22">
        <f t="shared" si="821"/>
        <v>11.520801420183272</v>
      </c>
      <c r="AT1322" s="37">
        <f t="shared" si="850"/>
        <v>0</v>
      </c>
      <c r="AU1322" s="37" t="e">
        <f t="shared" si="851"/>
        <v>#DIV/0!</v>
      </c>
      <c r="AV1322" s="37" t="e">
        <f t="shared" si="852"/>
        <v>#DIV/0!</v>
      </c>
      <c r="AW1322" s="37" t="e">
        <f t="shared" si="853"/>
        <v>#DIV/0!</v>
      </c>
      <c r="AY1322" s="1">
        <f t="shared" si="831"/>
        <v>234.57352577728489</v>
      </c>
      <c r="AZ1322" s="1">
        <f t="shared" si="832"/>
        <v>11.520801420183272</v>
      </c>
    </row>
    <row r="1323" spans="1:52" hidden="1" x14ac:dyDescent="0.25">
      <c r="A1323" s="3"/>
      <c r="B1323" s="4"/>
      <c r="C1323" s="4">
        <f t="shared" si="833"/>
        <v>284</v>
      </c>
      <c r="D1323" s="21">
        <f t="shared" si="822"/>
        <v>234.55427271422442</v>
      </c>
      <c r="E1323" s="37">
        <f t="shared" si="834"/>
        <v>6.216E-2</v>
      </c>
      <c r="F1323" s="37">
        <f t="shared" si="835"/>
        <v>100</v>
      </c>
      <c r="G1323" s="37">
        <f t="shared" si="823"/>
        <v>6.2121385346868382E-2</v>
      </c>
      <c r="H1323" s="23">
        <f t="shared" si="836"/>
        <v>19.140168709572922</v>
      </c>
      <c r="I1323" s="22">
        <f t="shared" si="837"/>
        <v>8.8339240198028857E-2</v>
      </c>
      <c r="J1323" s="22">
        <f t="shared" si="838"/>
        <v>0.7</v>
      </c>
      <c r="K1323" s="21">
        <f t="shared" si="839"/>
        <v>45</v>
      </c>
      <c r="L1323" s="8"/>
      <c r="M1323" s="11">
        <f t="shared" si="812"/>
        <v>11.520145485649929</v>
      </c>
      <c r="N1323" s="9">
        <f t="shared" si="813"/>
        <v>11.519489361501554</v>
      </c>
      <c r="O1323" s="10">
        <f t="shared" si="840"/>
        <v>-6.5612414837445954E-4</v>
      </c>
      <c r="P1323" s="10">
        <f t="shared" si="824"/>
        <v>65.612414837471391</v>
      </c>
      <c r="Q1323" s="10">
        <f t="shared" si="825"/>
        <v>0.35402918403917433</v>
      </c>
      <c r="R1323" s="10">
        <f t="shared" si="826"/>
        <v>0.35401078737448538</v>
      </c>
      <c r="S1323" s="9"/>
      <c r="T1323" s="9">
        <f t="shared" si="814"/>
        <v>11.520145485649929</v>
      </c>
      <c r="U1323" s="10">
        <f t="shared" si="827"/>
        <v>0</v>
      </c>
      <c r="V1323" s="10" t="e">
        <f t="shared" si="828"/>
        <v>#DIV/0!</v>
      </c>
      <c r="W1323" s="10" t="e">
        <f t="shared" si="829"/>
        <v>#DIV/0!</v>
      </c>
      <c r="X1323" s="10" t="e">
        <f t="shared" si="830"/>
        <v>#DIV/0!</v>
      </c>
      <c r="Z1323" s="22">
        <f t="shared" si="815"/>
        <v>11.520145485649929</v>
      </c>
      <c r="AA1323" s="37">
        <f t="shared" si="816"/>
        <v>0</v>
      </c>
      <c r="AB1323" s="37" t="e">
        <f t="shared" si="817"/>
        <v>#DIV/0!</v>
      </c>
      <c r="AC1323" s="37" t="e">
        <f t="shared" si="818"/>
        <v>#DIV/0!</v>
      </c>
      <c r="AD1323" s="37" t="e">
        <f t="shared" si="841"/>
        <v>#DIV/0!</v>
      </c>
      <c r="AG1323" s="22">
        <f t="shared" si="819"/>
        <v>11.520145485649929</v>
      </c>
      <c r="AH1323" s="37">
        <f t="shared" si="842"/>
        <v>0</v>
      </c>
      <c r="AI1323" s="37" t="e">
        <f t="shared" si="843"/>
        <v>#DIV/0!</v>
      </c>
      <c r="AJ1323" s="37" t="e">
        <f t="shared" si="844"/>
        <v>#DIV/0!</v>
      </c>
      <c r="AK1323" s="37" t="e">
        <f t="shared" si="845"/>
        <v>#DIV/0!</v>
      </c>
      <c r="AM1323" s="22">
        <f t="shared" si="820"/>
        <v>11.520145485649929</v>
      </c>
      <c r="AN1323" s="37">
        <f t="shared" si="846"/>
        <v>0</v>
      </c>
      <c r="AO1323" s="37" t="e">
        <f t="shared" si="847"/>
        <v>#DIV/0!</v>
      </c>
      <c r="AP1323" s="37" t="e">
        <f t="shared" si="848"/>
        <v>#DIV/0!</v>
      </c>
      <c r="AQ1323" s="37" t="e">
        <f t="shared" si="849"/>
        <v>#DIV/0!</v>
      </c>
      <c r="AS1323" s="22">
        <f t="shared" si="821"/>
        <v>11.520145485649929</v>
      </c>
      <c r="AT1323" s="37">
        <f t="shared" si="850"/>
        <v>0</v>
      </c>
      <c r="AU1323" s="37" t="e">
        <f t="shared" si="851"/>
        <v>#DIV/0!</v>
      </c>
      <c r="AV1323" s="37" t="e">
        <f t="shared" si="852"/>
        <v>#DIV/0!</v>
      </c>
      <c r="AW1323" s="37" t="e">
        <f t="shared" si="853"/>
        <v>#DIV/0!</v>
      </c>
      <c r="AY1323" s="1">
        <f t="shared" si="831"/>
        <v>234.55427271422442</v>
      </c>
      <c r="AZ1323" s="1">
        <f t="shared" si="832"/>
        <v>11.520145485649929</v>
      </c>
    </row>
    <row r="1324" spans="1:52" hidden="1" x14ac:dyDescent="0.25">
      <c r="A1324" s="3"/>
      <c r="B1324" s="4"/>
      <c r="C1324" s="4">
        <f t="shared" si="833"/>
        <v>285</v>
      </c>
      <c r="D1324" s="21">
        <f t="shared" si="822"/>
        <v>234.5350165061991</v>
      </c>
      <c r="E1324" s="37">
        <f t="shared" si="834"/>
        <v>6.2150000000000004E-2</v>
      </c>
      <c r="F1324" s="37">
        <f t="shared" si="835"/>
        <v>100</v>
      </c>
      <c r="G1324" s="37">
        <f t="shared" si="823"/>
        <v>6.2111397766288261E-2</v>
      </c>
      <c r="H1324" s="23">
        <f t="shared" si="836"/>
        <v>19.140168709572922</v>
      </c>
      <c r="I1324" s="22">
        <f t="shared" si="837"/>
        <v>8.8339240198028857E-2</v>
      </c>
      <c r="J1324" s="22">
        <f t="shared" si="838"/>
        <v>0.7</v>
      </c>
      <c r="K1324" s="21">
        <f t="shared" si="839"/>
        <v>45</v>
      </c>
      <c r="L1324" s="8"/>
      <c r="M1324" s="11">
        <f t="shared" si="812"/>
        <v>11.519489361501554</v>
      </c>
      <c r="N1324" s="9">
        <f t="shared" si="813"/>
        <v>11.51883304767231</v>
      </c>
      <c r="O1324" s="10">
        <f t="shared" si="840"/>
        <v>-6.5631382924458137E-4</v>
      </c>
      <c r="P1324" s="10">
        <f t="shared" si="824"/>
        <v>65.631382924438043</v>
      </c>
      <c r="Q1324" s="10">
        <f t="shared" si="825"/>
        <v>0.35409472770433054</v>
      </c>
      <c r="R1324" s="10">
        <f t="shared" si="826"/>
        <v>0.3540763265400303</v>
      </c>
      <c r="S1324" s="9"/>
      <c r="T1324" s="9">
        <f t="shared" si="814"/>
        <v>11.519489361501554</v>
      </c>
      <c r="U1324" s="10">
        <f t="shared" si="827"/>
        <v>0</v>
      </c>
      <c r="V1324" s="10" t="e">
        <f t="shared" si="828"/>
        <v>#DIV/0!</v>
      </c>
      <c r="W1324" s="10" t="e">
        <f t="shared" si="829"/>
        <v>#DIV/0!</v>
      </c>
      <c r="X1324" s="10" t="e">
        <f t="shared" si="830"/>
        <v>#DIV/0!</v>
      </c>
      <c r="Z1324" s="22">
        <f t="shared" si="815"/>
        <v>11.519489361501554</v>
      </c>
      <c r="AA1324" s="37">
        <f t="shared" si="816"/>
        <v>0</v>
      </c>
      <c r="AB1324" s="37" t="e">
        <f t="shared" si="817"/>
        <v>#DIV/0!</v>
      </c>
      <c r="AC1324" s="37" t="e">
        <f t="shared" si="818"/>
        <v>#DIV/0!</v>
      </c>
      <c r="AD1324" s="37" t="e">
        <f t="shared" si="841"/>
        <v>#DIV/0!</v>
      </c>
      <c r="AG1324" s="22">
        <f t="shared" si="819"/>
        <v>11.519489361501554</v>
      </c>
      <c r="AH1324" s="37">
        <f t="shared" si="842"/>
        <v>0</v>
      </c>
      <c r="AI1324" s="37" t="e">
        <f t="shared" si="843"/>
        <v>#DIV/0!</v>
      </c>
      <c r="AJ1324" s="37" t="e">
        <f t="shared" si="844"/>
        <v>#DIV/0!</v>
      </c>
      <c r="AK1324" s="37" t="e">
        <f t="shared" si="845"/>
        <v>#DIV/0!</v>
      </c>
      <c r="AM1324" s="22">
        <f t="shared" si="820"/>
        <v>11.519489361501554</v>
      </c>
      <c r="AN1324" s="37">
        <f t="shared" si="846"/>
        <v>0</v>
      </c>
      <c r="AO1324" s="37" t="e">
        <f t="shared" si="847"/>
        <v>#DIV/0!</v>
      </c>
      <c r="AP1324" s="37" t="e">
        <f t="shared" si="848"/>
        <v>#DIV/0!</v>
      </c>
      <c r="AQ1324" s="37" t="e">
        <f t="shared" si="849"/>
        <v>#DIV/0!</v>
      </c>
      <c r="AS1324" s="22">
        <f t="shared" si="821"/>
        <v>11.519489361501554</v>
      </c>
      <c r="AT1324" s="37">
        <f t="shared" si="850"/>
        <v>0</v>
      </c>
      <c r="AU1324" s="37" t="e">
        <f t="shared" si="851"/>
        <v>#DIV/0!</v>
      </c>
      <c r="AV1324" s="37" t="e">
        <f t="shared" si="852"/>
        <v>#DIV/0!</v>
      </c>
      <c r="AW1324" s="37" t="e">
        <f t="shared" si="853"/>
        <v>#DIV/0!</v>
      </c>
      <c r="AY1324" s="1">
        <f t="shared" si="831"/>
        <v>234.5350165061991</v>
      </c>
      <c r="AZ1324" s="1">
        <f t="shared" si="832"/>
        <v>11.519489361501554</v>
      </c>
    </row>
    <row r="1325" spans="1:52" hidden="1" x14ac:dyDescent="0.25">
      <c r="A1325" s="3"/>
      <c r="B1325" s="4"/>
      <c r="C1325" s="4">
        <f t="shared" si="833"/>
        <v>286</v>
      </c>
      <c r="D1325" s="21">
        <f t="shared" si="822"/>
        <v>234.51575715274973</v>
      </c>
      <c r="E1325" s="37">
        <f t="shared" si="834"/>
        <v>6.2140000000000001E-2</v>
      </c>
      <c r="F1325" s="37">
        <f t="shared" si="835"/>
        <v>100</v>
      </c>
      <c r="G1325" s="37">
        <f t="shared" si="823"/>
        <v>6.2101410183711847E-2</v>
      </c>
      <c r="H1325" s="23">
        <f t="shared" si="836"/>
        <v>19.140168709572922</v>
      </c>
      <c r="I1325" s="22">
        <f t="shared" si="837"/>
        <v>8.8339240198028857E-2</v>
      </c>
      <c r="J1325" s="22">
        <f t="shared" si="838"/>
        <v>0.7</v>
      </c>
      <c r="K1325" s="21">
        <f t="shared" si="839"/>
        <v>45</v>
      </c>
      <c r="L1325" s="8"/>
      <c r="M1325" s="11">
        <f t="shared" si="812"/>
        <v>11.51883304767231</v>
      </c>
      <c r="N1325" s="9">
        <f t="shared" si="813"/>
        <v>11.518176544096317</v>
      </c>
      <c r="O1325" s="10">
        <f t="shared" si="840"/>
        <v>-6.5650357599267295E-4</v>
      </c>
      <c r="P1325" s="10">
        <f t="shared" si="824"/>
        <v>65.650357599292747</v>
      </c>
      <c r="Q1325" s="10">
        <f t="shared" si="825"/>
        <v>0.35416028727358168</v>
      </c>
      <c r="R1325" s="10">
        <f t="shared" si="826"/>
        <v>0.3541418816087632</v>
      </c>
      <c r="S1325" s="9"/>
      <c r="T1325" s="9">
        <f t="shared" si="814"/>
        <v>11.51883304767231</v>
      </c>
      <c r="U1325" s="10">
        <f t="shared" si="827"/>
        <v>0</v>
      </c>
      <c r="V1325" s="10" t="e">
        <f t="shared" si="828"/>
        <v>#DIV/0!</v>
      </c>
      <c r="W1325" s="10" t="e">
        <f t="shared" si="829"/>
        <v>#DIV/0!</v>
      </c>
      <c r="X1325" s="10" t="e">
        <f t="shared" si="830"/>
        <v>#DIV/0!</v>
      </c>
      <c r="Z1325" s="22">
        <f t="shared" si="815"/>
        <v>11.51883304767231</v>
      </c>
      <c r="AA1325" s="37">
        <f t="shared" si="816"/>
        <v>0</v>
      </c>
      <c r="AB1325" s="37" t="e">
        <f t="shared" si="817"/>
        <v>#DIV/0!</v>
      </c>
      <c r="AC1325" s="37" t="e">
        <f t="shared" si="818"/>
        <v>#DIV/0!</v>
      </c>
      <c r="AD1325" s="37" t="e">
        <f t="shared" si="841"/>
        <v>#DIV/0!</v>
      </c>
      <c r="AG1325" s="22">
        <f t="shared" si="819"/>
        <v>11.51883304767231</v>
      </c>
      <c r="AH1325" s="37">
        <f t="shared" si="842"/>
        <v>0</v>
      </c>
      <c r="AI1325" s="37" t="e">
        <f t="shared" si="843"/>
        <v>#DIV/0!</v>
      </c>
      <c r="AJ1325" s="37" t="e">
        <f t="shared" si="844"/>
        <v>#DIV/0!</v>
      </c>
      <c r="AK1325" s="37" t="e">
        <f t="shared" si="845"/>
        <v>#DIV/0!</v>
      </c>
      <c r="AM1325" s="22">
        <f t="shared" si="820"/>
        <v>11.51883304767231</v>
      </c>
      <c r="AN1325" s="37">
        <f t="shared" si="846"/>
        <v>0</v>
      </c>
      <c r="AO1325" s="37" t="e">
        <f t="shared" si="847"/>
        <v>#DIV/0!</v>
      </c>
      <c r="AP1325" s="37" t="e">
        <f t="shared" si="848"/>
        <v>#DIV/0!</v>
      </c>
      <c r="AQ1325" s="37" t="e">
        <f t="shared" si="849"/>
        <v>#DIV/0!</v>
      </c>
      <c r="AS1325" s="22">
        <f t="shared" si="821"/>
        <v>11.51883304767231</v>
      </c>
      <c r="AT1325" s="37">
        <f t="shared" si="850"/>
        <v>0</v>
      </c>
      <c r="AU1325" s="37" t="e">
        <f t="shared" si="851"/>
        <v>#DIV/0!</v>
      </c>
      <c r="AV1325" s="37" t="e">
        <f t="shared" si="852"/>
        <v>#DIV/0!</v>
      </c>
      <c r="AW1325" s="37" t="e">
        <f t="shared" si="853"/>
        <v>#DIV/0!</v>
      </c>
      <c r="AY1325" s="1">
        <f t="shared" si="831"/>
        <v>234.51575715274973</v>
      </c>
      <c r="AZ1325" s="1">
        <f t="shared" si="832"/>
        <v>11.51883304767231</v>
      </c>
    </row>
    <row r="1326" spans="1:52" hidden="1" x14ac:dyDescent="0.25">
      <c r="A1326" s="3"/>
      <c r="B1326" s="4"/>
      <c r="C1326" s="4">
        <f t="shared" si="833"/>
        <v>287</v>
      </c>
      <c r="D1326" s="21">
        <f t="shared" si="822"/>
        <v>234.49649465341761</v>
      </c>
      <c r="E1326" s="37">
        <f t="shared" si="834"/>
        <v>6.2130000000000005E-2</v>
      </c>
      <c r="F1326" s="37">
        <f t="shared" si="835"/>
        <v>100</v>
      </c>
      <c r="G1326" s="37">
        <f t="shared" si="823"/>
        <v>6.2091422599139155E-2</v>
      </c>
      <c r="H1326" s="23">
        <f t="shared" si="836"/>
        <v>19.140168709572922</v>
      </c>
      <c r="I1326" s="22">
        <f t="shared" si="837"/>
        <v>8.8339240198028857E-2</v>
      </c>
      <c r="J1326" s="22">
        <f t="shared" si="838"/>
        <v>0.7</v>
      </c>
      <c r="K1326" s="21">
        <f t="shared" si="839"/>
        <v>45</v>
      </c>
      <c r="L1326" s="8"/>
      <c r="M1326" s="11">
        <f t="shared" si="812"/>
        <v>11.518176544096317</v>
      </c>
      <c r="N1326" s="9">
        <f t="shared" si="813"/>
        <v>11.517519850707679</v>
      </c>
      <c r="O1326" s="10">
        <f t="shared" si="840"/>
        <v>-6.566933886382742E-4</v>
      </c>
      <c r="P1326" s="10">
        <f t="shared" si="824"/>
        <v>65.669338863807312</v>
      </c>
      <c r="Q1326" s="10">
        <f t="shared" si="825"/>
        <v>0.35422586274731005</v>
      </c>
      <c r="R1326" s="10">
        <f t="shared" si="826"/>
        <v>0.35420745258242559</v>
      </c>
      <c r="S1326" s="9"/>
      <c r="T1326" s="9">
        <f t="shared" si="814"/>
        <v>11.518176544096317</v>
      </c>
      <c r="U1326" s="10">
        <f t="shared" si="827"/>
        <v>0</v>
      </c>
      <c r="V1326" s="10" t="e">
        <f t="shared" si="828"/>
        <v>#DIV/0!</v>
      </c>
      <c r="W1326" s="10" t="e">
        <f t="shared" si="829"/>
        <v>#DIV/0!</v>
      </c>
      <c r="X1326" s="10" t="e">
        <f t="shared" si="830"/>
        <v>#DIV/0!</v>
      </c>
      <c r="Z1326" s="22">
        <f t="shared" si="815"/>
        <v>11.518176544096317</v>
      </c>
      <c r="AA1326" s="37">
        <f t="shared" si="816"/>
        <v>0</v>
      </c>
      <c r="AB1326" s="37" t="e">
        <f t="shared" si="817"/>
        <v>#DIV/0!</v>
      </c>
      <c r="AC1326" s="37" t="e">
        <f t="shared" si="818"/>
        <v>#DIV/0!</v>
      </c>
      <c r="AD1326" s="37" t="e">
        <f t="shared" si="841"/>
        <v>#DIV/0!</v>
      </c>
      <c r="AG1326" s="22">
        <f t="shared" si="819"/>
        <v>11.518176544096317</v>
      </c>
      <c r="AH1326" s="37">
        <f t="shared" si="842"/>
        <v>0</v>
      </c>
      <c r="AI1326" s="37" t="e">
        <f t="shared" si="843"/>
        <v>#DIV/0!</v>
      </c>
      <c r="AJ1326" s="37" t="e">
        <f t="shared" si="844"/>
        <v>#DIV/0!</v>
      </c>
      <c r="AK1326" s="37" t="e">
        <f t="shared" si="845"/>
        <v>#DIV/0!</v>
      </c>
      <c r="AM1326" s="22">
        <f t="shared" si="820"/>
        <v>11.518176544096317</v>
      </c>
      <c r="AN1326" s="37">
        <f t="shared" si="846"/>
        <v>0</v>
      </c>
      <c r="AO1326" s="37" t="e">
        <f t="shared" si="847"/>
        <v>#DIV/0!</v>
      </c>
      <c r="AP1326" s="37" t="e">
        <f t="shared" si="848"/>
        <v>#DIV/0!</v>
      </c>
      <c r="AQ1326" s="37" t="e">
        <f t="shared" si="849"/>
        <v>#DIV/0!</v>
      </c>
      <c r="AS1326" s="22">
        <f t="shared" si="821"/>
        <v>11.518176544096317</v>
      </c>
      <c r="AT1326" s="37">
        <f t="shared" si="850"/>
        <v>0</v>
      </c>
      <c r="AU1326" s="37" t="e">
        <f t="shared" si="851"/>
        <v>#DIV/0!</v>
      </c>
      <c r="AV1326" s="37" t="e">
        <f t="shared" si="852"/>
        <v>#DIV/0!</v>
      </c>
      <c r="AW1326" s="37" t="e">
        <f t="shared" si="853"/>
        <v>#DIV/0!</v>
      </c>
      <c r="AY1326" s="1">
        <f t="shared" si="831"/>
        <v>234.49649465341761</v>
      </c>
      <c r="AZ1326" s="1">
        <f t="shared" si="832"/>
        <v>11.518176544096317</v>
      </c>
    </row>
    <row r="1327" spans="1:52" hidden="1" x14ac:dyDescent="0.25">
      <c r="A1327" s="3"/>
      <c r="B1327" s="4"/>
      <c r="C1327" s="4">
        <f t="shared" si="833"/>
        <v>288</v>
      </c>
      <c r="D1327" s="21">
        <f t="shared" si="822"/>
        <v>234.47722900774409</v>
      </c>
      <c r="E1327" s="37">
        <f t="shared" si="834"/>
        <v>6.2120000000000002E-2</v>
      </c>
      <c r="F1327" s="37">
        <f t="shared" si="835"/>
        <v>100</v>
      </c>
      <c r="G1327" s="37">
        <f t="shared" si="823"/>
        <v>6.2081435012570192E-2</v>
      </c>
      <c r="H1327" s="23">
        <f t="shared" si="836"/>
        <v>19.140168709572922</v>
      </c>
      <c r="I1327" s="22">
        <f t="shared" si="837"/>
        <v>8.8339240198028857E-2</v>
      </c>
      <c r="J1327" s="22">
        <f t="shared" si="838"/>
        <v>0.7</v>
      </c>
      <c r="K1327" s="21">
        <f t="shared" si="839"/>
        <v>45</v>
      </c>
      <c r="L1327" s="8"/>
      <c r="M1327" s="11">
        <f t="shared" si="812"/>
        <v>11.517519850707679</v>
      </c>
      <c r="N1327" s="9">
        <f t="shared" si="813"/>
        <v>11.516862967440483</v>
      </c>
      <c r="O1327" s="10">
        <f t="shared" si="840"/>
        <v>-6.5688326719559598E-4</v>
      </c>
      <c r="P1327" s="10">
        <f t="shared" si="824"/>
        <v>65.688326719539489</v>
      </c>
      <c r="Q1327" s="10">
        <f t="shared" si="825"/>
        <v>0.35429145412474095</v>
      </c>
      <c r="R1327" s="10">
        <f t="shared" si="826"/>
        <v>0.35427303945464311</v>
      </c>
      <c r="S1327" s="9"/>
      <c r="T1327" s="9">
        <f t="shared" si="814"/>
        <v>11.517519850707679</v>
      </c>
      <c r="U1327" s="10">
        <f t="shared" si="827"/>
        <v>0</v>
      </c>
      <c r="V1327" s="10" t="e">
        <f t="shared" si="828"/>
        <v>#DIV/0!</v>
      </c>
      <c r="W1327" s="10" t="e">
        <f t="shared" si="829"/>
        <v>#DIV/0!</v>
      </c>
      <c r="X1327" s="10" t="e">
        <f t="shared" si="830"/>
        <v>#DIV/0!</v>
      </c>
      <c r="Z1327" s="22">
        <f t="shared" si="815"/>
        <v>11.517519850707679</v>
      </c>
      <c r="AA1327" s="37">
        <f t="shared" si="816"/>
        <v>0</v>
      </c>
      <c r="AB1327" s="37" t="e">
        <f t="shared" si="817"/>
        <v>#DIV/0!</v>
      </c>
      <c r="AC1327" s="37" t="e">
        <f t="shared" si="818"/>
        <v>#DIV/0!</v>
      </c>
      <c r="AD1327" s="37" t="e">
        <f t="shared" si="841"/>
        <v>#DIV/0!</v>
      </c>
      <c r="AG1327" s="22">
        <f t="shared" si="819"/>
        <v>11.517519850707679</v>
      </c>
      <c r="AH1327" s="37">
        <f t="shared" si="842"/>
        <v>0</v>
      </c>
      <c r="AI1327" s="37" t="e">
        <f t="shared" si="843"/>
        <v>#DIV/0!</v>
      </c>
      <c r="AJ1327" s="37" t="e">
        <f t="shared" si="844"/>
        <v>#DIV/0!</v>
      </c>
      <c r="AK1327" s="37" t="e">
        <f t="shared" si="845"/>
        <v>#DIV/0!</v>
      </c>
      <c r="AM1327" s="22">
        <f t="shared" si="820"/>
        <v>11.517519850707679</v>
      </c>
      <c r="AN1327" s="37">
        <f t="shared" si="846"/>
        <v>0</v>
      </c>
      <c r="AO1327" s="37" t="e">
        <f t="shared" si="847"/>
        <v>#DIV/0!</v>
      </c>
      <c r="AP1327" s="37" t="e">
        <f t="shared" si="848"/>
        <v>#DIV/0!</v>
      </c>
      <c r="AQ1327" s="37" t="e">
        <f t="shared" si="849"/>
        <v>#DIV/0!</v>
      </c>
      <c r="AS1327" s="22">
        <f t="shared" si="821"/>
        <v>11.517519850707679</v>
      </c>
      <c r="AT1327" s="37">
        <f t="shared" si="850"/>
        <v>0</v>
      </c>
      <c r="AU1327" s="37" t="e">
        <f t="shared" si="851"/>
        <v>#DIV/0!</v>
      </c>
      <c r="AV1327" s="37" t="e">
        <f t="shared" si="852"/>
        <v>#DIV/0!</v>
      </c>
      <c r="AW1327" s="37" t="e">
        <f t="shared" si="853"/>
        <v>#DIV/0!</v>
      </c>
      <c r="AY1327" s="1">
        <f t="shared" si="831"/>
        <v>234.47722900774409</v>
      </c>
      <c r="AZ1327" s="1">
        <f t="shared" si="832"/>
        <v>11.517519850707679</v>
      </c>
    </row>
    <row r="1328" spans="1:52" hidden="1" x14ac:dyDescent="0.25">
      <c r="A1328" s="3"/>
      <c r="B1328" s="4"/>
      <c r="C1328" s="4">
        <f t="shared" si="833"/>
        <v>289</v>
      </c>
      <c r="D1328" s="21">
        <f t="shared" si="822"/>
        <v>234.45796021527033</v>
      </c>
      <c r="E1328" s="37">
        <f t="shared" si="834"/>
        <v>6.2109999999999999E-2</v>
      </c>
      <c r="F1328" s="37">
        <f t="shared" si="835"/>
        <v>100</v>
      </c>
      <c r="G1328" s="37">
        <f t="shared" si="823"/>
        <v>6.2071447424004951E-2</v>
      </c>
      <c r="H1328" s="23">
        <f t="shared" si="836"/>
        <v>19.140168709572922</v>
      </c>
      <c r="I1328" s="22">
        <f t="shared" si="837"/>
        <v>8.8339240198028857E-2</v>
      </c>
      <c r="J1328" s="22">
        <f t="shared" si="838"/>
        <v>0.7</v>
      </c>
      <c r="K1328" s="21">
        <f t="shared" si="839"/>
        <v>45</v>
      </c>
      <c r="L1328" s="8"/>
      <c r="M1328" s="11">
        <f t="shared" si="812"/>
        <v>11.516862967440483</v>
      </c>
      <c r="N1328" s="9">
        <f t="shared" si="813"/>
        <v>11.516205894228779</v>
      </c>
      <c r="O1328" s="10">
        <f t="shared" si="840"/>
        <v>-6.5707321170371813E-4</v>
      </c>
      <c r="P1328" s="10">
        <f t="shared" si="824"/>
        <v>65.707321170397293</v>
      </c>
      <c r="Q1328" s="10">
        <f t="shared" si="825"/>
        <v>0.3543570614177724</v>
      </c>
      <c r="R1328" s="10">
        <f t="shared" si="826"/>
        <v>0.35433864224385658</v>
      </c>
      <c r="S1328" s="9"/>
      <c r="T1328" s="9">
        <f t="shared" si="814"/>
        <v>11.516862967440483</v>
      </c>
      <c r="U1328" s="10">
        <f t="shared" si="827"/>
        <v>0</v>
      </c>
      <c r="V1328" s="10" t="e">
        <f t="shared" si="828"/>
        <v>#DIV/0!</v>
      </c>
      <c r="W1328" s="10" t="e">
        <f t="shared" si="829"/>
        <v>#DIV/0!</v>
      </c>
      <c r="X1328" s="10" t="e">
        <f t="shared" si="830"/>
        <v>#DIV/0!</v>
      </c>
      <c r="Z1328" s="22">
        <f t="shared" si="815"/>
        <v>11.516862967440483</v>
      </c>
      <c r="AA1328" s="37">
        <f t="shared" si="816"/>
        <v>0</v>
      </c>
      <c r="AB1328" s="37" t="e">
        <f t="shared" si="817"/>
        <v>#DIV/0!</v>
      </c>
      <c r="AC1328" s="37" t="e">
        <f t="shared" si="818"/>
        <v>#DIV/0!</v>
      </c>
      <c r="AD1328" s="37" t="e">
        <f t="shared" si="841"/>
        <v>#DIV/0!</v>
      </c>
      <c r="AG1328" s="22">
        <f t="shared" si="819"/>
        <v>11.516862967440483</v>
      </c>
      <c r="AH1328" s="37">
        <f t="shared" si="842"/>
        <v>0</v>
      </c>
      <c r="AI1328" s="37" t="e">
        <f t="shared" si="843"/>
        <v>#DIV/0!</v>
      </c>
      <c r="AJ1328" s="37" t="e">
        <f t="shared" si="844"/>
        <v>#DIV/0!</v>
      </c>
      <c r="AK1328" s="37" t="e">
        <f t="shared" si="845"/>
        <v>#DIV/0!</v>
      </c>
      <c r="AM1328" s="22">
        <f t="shared" si="820"/>
        <v>11.516862967440483</v>
      </c>
      <c r="AN1328" s="37">
        <f t="shared" si="846"/>
        <v>0</v>
      </c>
      <c r="AO1328" s="37" t="e">
        <f t="shared" si="847"/>
        <v>#DIV/0!</v>
      </c>
      <c r="AP1328" s="37" t="e">
        <f t="shared" si="848"/>
        <v>#DIV/0!</v>
      </c>
      <c r="AQ1328" s="37" t="e">
        <f t="shared" si="849"/>
        <v>#DIV/0!</v>
      </c>
      <c r="AS1328" s="22">
        <f t="shared" si="821"/>
        <v>11.516862967440483</v>
      </c>
      <c r="AT1328" s="37">
        <f t="shared" si="850"/>
        <v>0</v>
      </c>
      <c r="AU1328" s="37" t="e">
        <f t="shared" si="851"/>
        <v>#DIV/0!</v>
      </c>
      <c r="AV1328" s="37" t="e">
        <f t="shared" si="852"/>
        <v>#DIV/0!</v>
      </c>
      <c r="AW1328" s="37" t="e">
        <f t="shared" si="853"/>
        <v>#DIV/0!</v>
      </c>
      <c r="AY1328" s="1">
        <f t="shared" si="831"/>
        <v>234.45796021527033</v>
      </c>
      <c r="AZ1328" s="1">
        <f t="shared" si="832"/>
        <v>11.516862967440483</v>
      </c>
    </row>
    <row r="1329" spans="1:52" hidden="1" x14ac:dyDescent="0.25">
      <c r="A1329" s="3"/>
      <c r="B1329" s="4"/>
      <c r="C1329" s="4">
        <f t="shared" si="833"/>
        <v>290</v>
      </c>
      <c r="D1329" s="21">
        <f t="shared" si="822"/>
        <v>234.43868827553791</v>
      </c>
      <c r="E1329" s="37">
        <f t="shared" si="834"/>
        <v>6.2100000000000002E-2</v>
      </c>
      <c r="F1329" s="37">
        <f t="shared" si="835"/>
        <v>100</v>
      </c>
      <c r="G1329" s="37">
        <f t="shared" si="823"/>
        <v>6.2061459833443432E-2</v>
      </c>
      <c r="H1329" s="23">
        <f t="shared" si="836"/>
        <v>19.140168709572922</v>
      </c>
      <c r="I1329" s="22">
        <f t="shared" si="837"/>
        <v>8.8339240198028857E-2</v>
      </c>
      <c r="J1329" s="22">
        <f t="shared" si="838"/>
        <v>0.7</v>
      </c>
      <c r="K1329" s="21">
        <f t="shared" si="839"/>
        <v>45</v>
      </c>
      <c r="L1329" s="8"/>
      <c r="M1329" s="11">
        <f t="shared" si="812"/>
        <v>11.516205894228779</v>
      </c>
      <c r="N1329" s="9">
        <f t="shared" si="813"/>
        <v>11.515548631006622</v>
      </c>
      <c r="O1329" s="10">
        <f t="shared" si="840"/>
        <v>-6.5726322215731159E-4</v>
      </c>
      <c r="P1329" s="10">
        <f t="shared" si="824"/>
        <v>65.726322215711036</v>
      </c>
      <c r="Q1329" s="10">
        <f t="shared" si="825"/>
        <v>0.35442268461361104</v>
      </c>
      <c r="R1329" s="10">
        <f t="shared" si="826"/>
        <v>0.35440426093343907</v>
      </c>
      <c r="S1329" s="9"/>
      <c r="T1329" s="9">
        <f t="shared" si="814"/>
        <v>11.516205894228779</v>
      </c>
      <c r="U1329" s="10">
        <f t="shared" si="827"/>
        <v>0</v>
      </c>
      <c r="V1329" s="10" t="e">
        <f t="shared" si="828"/>
        <v>#DIV/0!</v>
      </c>
      <c r="W1329" s="10" t="e">
        <f t="shared" si="829"/>
        <v>#DIV/0!</v>
      </c>
      <c r="X1329" s="10" t="e">
        <f t="shared" si="830"/>
        <v>#DIV/0!</v>
      </c>
      <c r="Z1329" s="22">
        <f t="shared" si="815"/>
        <v>11.516205894228779</v>
      </c>
      <c r="AA1329" s="37">
        <f t="shared" si="816"/>
        <v>0</v>
      </c>
      <c r="AB1329" s="37" t="e">
        <f t="shared" si="817"/>
        <v>#DIV/0!</v>
      </c>
      <c r="AC1329" s="37" t="e">
        <f t="shared" si="818"/>
        <v>#DIV/0!</v>
      </c>
      <c r="AD1329" s="37" t="e">
        <f t="shared" si="841"/>
        <v>#DIV/0!</v>
      </c>
      <c r="AG1329" s="22">
        <f t="shared" si="819"/>
        <v>11.516205894228779</v>
      </c>
      <c r="AH1329" s="37">
        <f t="shared" si="842"/>
        <v>0</v>
      </c>
      <c r="AI1329" s="37" t="e">
        <f t="shared" si="843"/>
        <v>#DIV/0!</v>
      </c>
      <c r="AJ1329" s="37" t="e">
        <f t="shared" si="844"/>
        <v>#DIV/0!</v>
      </c>
      <c r="AK1329" s="37" t="e">
        <f t="shared" si="845"/>
        <v>#DIV/0!</v>
      </c>
      <c r="AM1329" s="22">
        <f t="shared" si="820"/>
        <v>11.516205894228779</v>
      </c>
      <c r="AN1329" s="37">
        <f t="shared" si="846"/>
        <v>0</v>
      </c>
      <c r="AO1329" s="37" t="e">
        <f t="shared" si="847"/>
        <v>#DIV/0!</v>
      </c>
      <c r="AP1329" s="37" t="e">
        <f t="shared" si="848"/>
        <v>#DIV/0!</v>
      </c>
      <c r="AQ1329" s="37" t="e">
        <f t="shared" si="849"/>
        <v>#DIV/0!</v>
      </c>
      <c r="AS1329" s="22">
        <f t="shared" si="821"/>
        <v>11.516205894228779</v>
      </c>
      <c r="AT1329" s="37">
        <f t="shared" si="850"/>
        <v>0</v>
      </c>
      <c r="AU1329" s="37" t="e">
        <f t="shared" si="851"/>
        <v>#DIV/0!</v>
      </c>
      <c r="AV1329" s="37" t="e">
        <f t="shared" si="852"/>
        <v>#DIV/0!</v>
      </c>
      <c r="AW1329" s="37" t="e">
        <f t="shared" si="853"/>
        <v>#DIV/0!</v>
      </c>
      <c r="AY1329" s="1">
        <f t="shared" si="831"/>
        <v>234.43868827553791</v>
      </c>
      <c r="AZ1329" s="1">
        <f t="shared" si="832"/>
        <v>11.516205894228779</v>
      </c>
    </row>
    <row r="1330" spans="1:52" hidden="1" x14ac:dyDescent="0.25">
      <c r="A1330" s="3"/>
      <c r="B1330" s="4"/>
      <c r="C1330" s="4">
        <f t="shared" si="833"/>
        <v>291</v>
      </c>
      <c r="D1330" s="21">
        <f t="shared" si="822"/>
        <v>234.41941318808804</v>
      </c>
      <c r="E1330" s="37">
        <f t="shared" si="834"/>
        <v>6.2089999999999999E-2</v>
      </c>
      <c r="F1330" s="37">
        <f t="shared" si="835"/>
        <v>100</v>
      </c>
      <c r="G1330" s="37">
        <f t="shared" si="823"/>
        <v>6.2051472240885634E-2</v>
      </c>
      <c r="H1330" s="23">
        <f t="shared" si="836"/>
        <v>19.140168709572922</v>
      </c>
      <c r="I1330" s="22">
        <f t="shared" si="837"/>
        <v>8.8339240198028857E-2</v>
      </c>
      <c r="J1330" s="22">
        <f t="shared" si="838"/>
        <v>0.7</v>
      </c>
      <c r="K1330" s="21">
        <f t="shared" si="839"/>
        <v>45</v>
      </c>
      <c r="L1330" s="8"/>
      <c r="M1330" s="11">
        <f t="shared" si="812"/>
        <v>11.515548631006622</v>
      </c>
      <c r="N1330" s="9">
        <f t="shared" si="813"/>
        <v>11.514891177708014</v>
      </c>
      <c r="O1330" s="10">
        <f t="shared" si="840"/>
        <v>-6.574532986078907E-4</v>
      </c>
      <c r="P1330" s="10">
        <f t="shared" si="824"/>
        <v>65.745329860814564</v>
      </c>
      <c r="Q1330" s="10">
        <f t="shared" si="825"/>
        <v>0.35448832373183603</v>
      </c>
      <c r="R1330" s="10">
        <f t="shared" si="826"/>
        <v>0.35446989554536179</v>
      </c>
      <c r="S1330" s="9"/>
      <c r="T1330" s="9">
        <f t="shared" si="814"/>
        <v>11.515548631006622</v>
      </c>
      <c r="U1330" s="10">
        <f t="shared" si="827"/>
        <v>0</v>
      </c>
      <c r="V1330" s="10" t="e">
        <f t="shared" si="828"/>
        <v>#DIV/0!</v>
      </c>
      <c r="W1330" s="10" t="e">
        <f t="shared" si="829"/>
        <v>#DIV/0!</v>
      </c>
      <c r="X1330" s="10" t="e">
        <f t="shared" si="830"/>
        <v>#DIV/0!</v>
      </c>
      <c r="Z1330" s="22">
        <f t="shared" si="815"/>
        <v>11.515548631006622</v>
      </c>
      <c r="AA1330" s="37">
        <f t="shared" si="816"/>
        <v>0</v>
      </c>
      <c r="AB1330" s="37" t="e">
        <f t="shared" si="817"/>
        <v>#DIV/0!</v>
      </c>
      <c r="AC1330" s="37" t="e">
        <f t="shared" si="818"/>
        <v>#DIV/0!</v>
      </c>
      <c r="AD1330" s="37" t="e">
        <f t="shared" si="841"/>
        <v>#DIV/0!</v>
      </c>
      <c r="AG1330" s="22">
        <f t="shared" si="819"/>
        <v>11.515548631006622</v>
      </c>
      <c r="AH1330" s="37">
        <f t="shared" si="842"/>
        <v>0</v>
      </c>
      <c r="AI1330" s="37" t="e">
        <f t="shared" si="843"/>
        <v>#DIV/0!</v>
      </c>
      <c r="AJ1330" s="37" t="e">
        <f t="shared" si="844"/>
        <v>#DIV/0!</v>
      </c>
      <c r="AK1330" s="37" t="e">
        <f t="shared" si="845"/>
        <v>#DIV/0!</v>
      </c>
      <c r="AM1330" s="22">
        <f t="shared" si="820"/>
        <v>11.515548631006622</v>
      </c>
      <c r="AN1330" s="37">
        <f t="shared" si="846"/>
        <v>0</v>
      </c>
      <c r="AO1330" s="37" t="e">
        <f t="shared" si="847"/>
        <v>#DIV/0!</v>
      </c>
      <c r="AP1330" s="37" t="e">
        <f t="shared" si="848"/>
        <v>#DIV/0!</v>
      </c>
      <c r="AQ1330" s="37" t="e">
        <f t="shared" si="849"/>
        <v>#DIV/0!</v>
      </c>
      <c r="AS1330" s="22">
        <f t="shared" si="821"/>
        <v>11.515548631006622</v>
      </c>
      <c r="AT1330" s="37">
        <f t="shared" si="850"/>
        <v>0</v>
      </c>
      <c r="AU1330" s="37" t="e">
        <f t="shared" si="851"/>
        <v>#DIV/0!</v>
      </c>
      <c r="AV1330" s="37" t="e">
        <f t="shared" si="852"/>
        <v>#DIV/0!</v>
      </c>
      <c r="AW1330" s="37" t="e">
        <f t="shared" si="853"/>
        <v>#DIV/0!</v>
      </c>
      <c r="AY1330" s="1">
        <f t="shared" si="831"/>
        <v>234.41941318808804</v>
      </c>
      <c r="AZ1330" s="1">
        <f t="shared" si="832"/>
        <v>11.515548631006622</v>
      </c>
    </row>
    <row r="1331" spans="1:52" hidden="1" x14ac:dyDescent="0.25">
      <c r="A1331" s="3"/>
      <c r="B1331" s="4"/>
      <c r="C1331" s="4">
        <f t="shared" si="833"/>
        <v>292</v>
      </c>
      <c r="D1331" s="21">
        <f t="shared" si="822"/>
        <v>234.40013495246239</v>
      </c>
      <c r="E1331" s="37">
        <f t="shared" si="834"/>
        <v>6.2080000000000003E-2</v>
      </c>
      <c r="F1331" s="37">
        <f t="shared" si="835"/>
        <v>100</v>
      </c>
      <c r="G1331" s="37">
        <f t="shared" si="823"/>
        <v>6.2041484646331566E-2</v>
      </c>
      <c r="H1331" s="23">
        <f t="shared" si="836"/>
        <v>19.140168709572922</v>
      </c>
      <c r="I1331" s="22">
        <f t="shared" si="837"/>
        <v>8.8339240198028857E-2</v>
      </c>
      <c r="J1331" s="22">
        <f t="shared" si="838"/>
        <v>0.7</v>
      </c>
      <c r="K1331" s="21">
        <f t="shared" si="839"/>
        <v>45</v>
      </c>
      <c r="L1331" s="8"/>
      <c r="M1331" s="11">
        <f t="shared" si="812"/>
        <v>11.514891177708014</v>
      </c>
      <c r="N1331" s="9">
        <f t="shared" si="813"/>
        <v>11.514233534266957</v>
      </c>
      <c r="O1331" s="10">
        <f t="shared" si="840"/>
        <v>-6.5764344105723183E-4</v>
      </c>
      <c r="P1331" s="10">
        <f t="shared" si="824"/>
        <v>65.764344105703046</v>
      </c>
      <c r="Q1331" s="10">
        <f t="shared" si="825"/>
        <v>0.35455397876323463</v>
      </c>
      <c r="R1331" s="10">
        <f t="shared" si="826"/>
        <v>0.35453554607142146</v>
      </c>
      <c r="S1331" s="9"/>
      <c r="T1331" s="9">
        <f t="shared" si="814"/>
        <v>11.514891177708014</v>
      </c>
      <c r="U1331" s="10">
        <f t="shared" si="827"/>
        <v>0</v>
      </c>
      <c r="V1331" s="10" t="e">
        <f t="shared" si="828"/>
        <v>#DIV/0!</v>
      </c>
      <c r="W1331" s="10" t="e">
        <f t="shared" si="829"/>
        <v>#DIV/0!</v>
      </c>
      <c r="X1331" s="10" t="e">
        <f t="shared" si="830"/>
        <v>#DIV/0!</v>
      </c>
      <c r="Z1331" s="22">
        <f t="shared" si="815"/>
        <v>11.514891177708014</v>
      </c>
      <c r="AA1331" s="37">
        <f t="shared" si="816"/>
        <v>0</v>
      </c>
      <c r="AB1331" s="37" t="e">
        <f t="shared" si="817"/>
        <v>#DIV/0!</v>
      </c>
      <c r="AC1331" s="37" t="e">
        <f t="shared" si="818"/>
        <v>#DIV/0!</v>
      </c>
      <c r="AD1331" s="37" t="e">
        <f t="shared" si="841"/>
        <v>#DIV/0!</v>
      </c>
      <c r="AG1331" s="22">
        <f t="shared" si="819"/>
        <v>11.514891177708014</v>
      </c>
      <c r="AH1331" s="37">
        <f t="shared" si="842"/>
        <v>0</v>
      </c>
      <c r="AI1331" s="37" t="e">
        <f t="shared" si="843"/>
        <v>#DIV/0!</v>
      </c>
      <c r="AJ1331" s="37" t="e">
        <f t="shared" si="844"/>
        <v>#DIV/0!</v>
      </c>
      <c r="AK1331" s="37" t="e">
        <f t="shared" si="845"/>
        <v>#DIV/0!</v>
      </c>
      <c r="AM1331" s="22">
        <f t="shared" si="820"/>
        <v>11.514891177708014</v>
      </c>
      <c r="AN1331" s="37">
        <f t="shared" si="846"/>
        <v>0</v>
      </c>
      <c r="AO1331" s="37" t="e">
        <f t="shared" si="847"/>
        <v>#DIV/0!</v>
      </c>
      <c r="AP1331" s="37" t="e">
        <f t="shared" si="848"/>
        <v>#DIV/0!</v>
      </c>
      <c r="AQ1331" s="37" t="e">
        <f t="shared" si="849"/>
        <v>#DIV/0!</v>
      </c>
      <c r="AS1331" s="22">
        <f t="shared" si="821"/>
        <v>11.514891177708014</v>
      </c>
      <c r="AT1331" s="37">
        <f t="shared" si="850"/>
        <v>0</v>
      </c>
      <c r="AU1331" s="37" t="e">
        <f t="shared" si="851"/>
        <v>#DIV/0!</v>
      </c>
      <c r="AV1331" s="37" t="e">
        <f t="shared" si="852"/>
        <v>#DIV/0!</v>
      </c>
      <c r="AW1331" s="37" t="e">
        <f t="shared" si="853"/>
        <v>#DIV/0!</v>
      </c>
      <c r="AY1331" s="1">
        <f t="shared" si="831"/>
        <v>234.40013495246239</v>
      </c>
      <c r="AZ1331" s="1">
        <f t="shared" si="832"/>
        <v>11.514891177708014</v>
      </c>
    </row>
    <row r="1332" spans="1:52" hidden="1" x14ac:dyDescent="0.25">
      <c r="A1332" s="3"/>
      <c r="B1332" s="4"/>
      <c r="C1332" s="4">
        <f t="shared" si="833"/>
        <v>293</v>
      </c>
      <c r="D1332" s="21">
        <f t="shared" si="822"/>
        <v>234.38085356820241</v>
      </c>
      <c r="E1332" s="37">
        <f t="shared" si="834"/>
        <v>6.207E-2</v>
      </c>
      <c r="F1332" s="37">
        <f t="shared" si="835"/>
        <v>100</v>
      </c>
      <c r="G1332" s="37">
        <f t="shared" si="823"/>
        <v>6.2031497049781198E-2</v>
      </c>
      <c r="H1332" s="23">
        <f t="shared" si="836"/>
        <v>19.140168709572922</v>
      </c>
      <c r="I1332" s="22">
        <f t="shared" si="837"/>
        <v>8.8339240198028857E-2</v>
      </c>
      <c r="J1332" s="22">
        <f t="shared" si="838"/>
        <v>0.7</v>
      </c>
      <c r="K1332" s="21">
        <f t="shared" si="839"/>
        <v>45</v>
      </c>
      <c r="L1332" s="8"/>
      <c r="M1332" s="11">
        <f t="shared" si="812"/>
        <v>11.514233534266957</v>
      </c>
      <c r="N1332" s="9">
        <f t="shared" si="813"/>
        <v>11.513575700617411</v>
      </c>
      <c r="O1332" s="10">
        <f t="shared" si="840"/>
        <v>-6.5783364954619117E-4</v>
      </c>
      <c r="P1332" s="10">
        <f t="shared" si="824"/>
        <v>65.783364954644625</v>
      </c>
      <c r="Q1332" s="10">
        <f t="shared" si="825"/>
        <v>0.35461964972162979</v>
      </c>
      <c r="R1332" s="10">
        <f t="shared" si="826"/>
        <v>0.35460121251977167</v>
      </c>
      <c r="S1332" s="9"/>
      <c r="T1332" s="9">
        <f t="shared" si="814"/>
        <v>11.514233534266957</v>
      </c>
      <c r="U1332" s="10">
        <f t="shared" si="827"/>
        <v>0</v>
      </c>
      <c r="V1332" s="10" t="e">
        <f t="shared" si="828"/>
        <v>#DIV/0!</v>
      </c>
      <c r="W1332" s="10" t="e">
        <f t="shared" si="829"/>
        <v>#DIV/0!</v>
      </c>
      <c r="X1332" s="10" t="e">
        <f t="shared" si="830"/>
        <v>#DIV/0!</v>
      </c>
      <c r="Z1332" s="22">
        <f t="shared" si="815"/>
        <v>11.514233534266957</v>
      </c>
      <c r="AA1332" s="37">
        <f t="shared" si="816"/>
        <v>0</v>
      </c>
      <c r="AB1332" s="37" t="e">
        <f t="shared" si="817"/>
        <v>#DIV/0!</v>
      </c>
      <c r="AC1332" s="37" t="e">
        <f t="shared" si="818"/>
        <v>#DIV/0!</v>
      </c>
      <c r="AD1332" s="37" t="e">
        <f t="shared" si="841"/>
        <v>#DIV/0!</v>
      </c>
      <c r="AG1332" s="22">
        <f t="shared" si="819"/>
        <v>11.514233534266957</v>
      </c>
      <c r="AH1332" s="37">
        <f t="shared" si="842"/>
        <v>0</v>
      </c>
      <c r="AI1332" s="37" t="e">
        <f t="shared" si="843"/>
        <v>#DIV/0!</v>
      </c>
      <c r="AJ1332" s="37" t="e">
        <f t="shared" si="844"/>
        <v>#DIV/0!</v>
      </c>
      <c r="AK1332" s="37" t="e">
        <f t="shared" si="845"/>
        <v>#DIV/0!</v>
      </c>
      <c r="AM1332" s="22">
        <f t="shared" si="820"/>
        <v>11.514233534266957</v>
      </c>
      <c r="AN1332" s="37">
        <f t="shared" si="846"/>
        <v>0</v>
      </c>
      <c r="AO1332" s="37" t="e">
        <f t="shared" si="847"/>
        <v>#DIV/0!</v>
      </c>
      <c r="AP1332" s="37" t="e">
        <f t="shared" si="848"/>
        <v>#DIV/0!</v>
      </c>
      <c r="AQ1332" s="37" t="e">
        <f t="shared" si="849"/>
        <v>#DIV/0!</v>
      </c>
      <c r="AS1332" s="22">
        <f t="shared" si="821"/>
        <v>11.514233534266957</v>
      </c>
      <c r="AT1332" s="37">
        <f t="shared" si="850"/>
        <v>0</v>
      </c>
      <c r="AU1332" s="37" t="e">
        <f t="shared" si="851"/>
        <v>#DIV/0!</v>
      </c>
      <c r="AV1332" s="37" t="e">
        <f t="shared" si="852"/>
        <v>#DIV/0!</v>
      </c>
      <c r="AW1332" s="37" t="e">
        <f t="shared" si="853"/>
        <v>#DIV/0!</v>
      </c>
      <c r="AY1332" s="1">
        <f t="shared" si="831"/>
        <v>234.38085356820241</v>
      </c>
      <c r="AZ1332" s="1">
        <f t="shared" si="832"/>
        <v>11.514233534266957</v>
      </c>
    </row>
    <row r="1333" spans="1:52" hidden="1" x14ac:dyDescent="0.25">
      <c r="A1333" s="3"/>
      <c r="B1333" s="4"/>
      <c r="C1333" s="4">
        <f t="shared" si="833"/>
        <v>294</v>
      </c>
      <c r="D1333" s="21">
        <f t="shared" si="822"/>
        <v>234.36156903484994</v>
      </c>
      <c r="E1333" s="37">
        <f t="shared" si="834"/>
        <v>6.2060000000000004E-2</v>
      </c>
      <c r="F1333" s="37">
        <f t="shared" si="835"/>
        <v>100</v>
      </c>
      <c r="G1333" s="37">
        <f t="shared" si="823"/>
        <v>6.2021509451234566E-2</v>
      </c>
      <c r="H1333" s="23">
        <f t="shared" si="836"/>
        <v>19.140168709572922</v>
      </c>
      <c r="I1333" s="22">
        <f t="shared" si="837"/>
        <v>8.8339240198028857E-2</v>
      </c>
      <c r="J1333" s="22">
        <f t="shared" si="838"/>
        <v>0.7</v>
      </c>
      <c r="K1333" s="21">
        <f t="shared" si="839"/>
        <v>45</v>
      </c>
      <c r="L1333" s="8"/>
      <c r="M1333" s="11">
        <f t="shared" si="812"/>
        <v>11.513575700617411</v>
      </c>
      <c r="N1333" s="9">
        <f t="shared" si="813"/>
        <v>11.512917676693348</v>
      </c>
      <c r="O1333" s="10">
        <f t="shared" si="840"/>
        <v>-6.5802392406233423E-4</v>
      </c>
      <c r="P1333" s="10">
        <f t="shared" si="824"/>
        <v>65.802392406213272</v>
      </c>
      <c r="Q1333" s="10">
        <f t="shared" si="825"/>
        <v>0.35468533659014462</v>
      </c>
      <c r="R1333" s="10">
        <f t="shared" si="826"/>
        <v>0.35466689488103637</v>
      </c>
      <c r="S1333" s="9"/>
      <c r="T1333" s="9">
        <f t="shared" si="814"/>
        <v>11.513575700617411</v>
      </c>
      <c r="U1333" s="10">
        <f t="shared" si="827"/>
        <v>0</v>
      </c>
      <c r="V1333" s="10" t="e">
        <f t="shared" si="828"/>
        <v>#DIV/0!</v>
      </c>
      <c r="W1333" s="10" t="e">
        <f t="shared" si="829"/>
        <v>#DIV/0!</v>
      </c>
      <c r="X1333" s="10" t="e">
        <f t="shared" si="830"/>
        <v>#DIV/0!</v>
      </c>
      <c r="Z1333" s="22">
        <f t="shared" si="815"/>
        <v>11.513575700617411</v>
      </c>
      <c r="AA1333" s="37">
        <f t="shared" si="816"/>
        <v>0</v>
      </c>
      <c r="AB1333" s="37" t="e">
        <f t="shared" si="817"/>
        <v>#DIV/0!</v>
      </c>
      <c r="AC1333" s="37" t="e">
        <f t="shared" si="818"/>
        <v>#DIV/0!</v>
      </c>
      <c r="AD1333" s="37" t="e">
        <f t="shared" si="841"/>
        <v>#DIV/0!</v>
      </c>
      <c r="AG1333" s="22">
        <f t="shared" si="819"/>
        <v>11.513575700617411</v>
      </c>
      <c r="AH1333" s="37">
        <f t="shared" si="842"/>
        <v>0</v>
      </c>
      <c r="AI1333" s="37" t="e">
        <f t="shared" si="843"/>
        <v>#DIV/0!</v>
      </c>
      <c r="AJ1333" s="37" t="e">
        <f t="shared" si="844"/>
        <v>#DIV/0!</v>
      </c>
      <c r="AK1333" s="37" t="e">
        <f t="shared" si="845"/>
        <v>#DIV/0!</v>
      </c>
      <c r="AM1333" s="22">
        <f t="shared" si="820"/>
        <v>11.513575700617411</v>
      </c>
      <c r="AN1333" s="37">
        <f t="shared" si="846"/>
        <v>0</v>
      </c>
      <c r="AO1333" s="37" t="e">
        <f t="shared" si="847"/>
        <v>#DIV/0!</v>
      </c>
      <c r="AP1333" s="37" t="e">
        <f t="shared" si="848"/>
        <v>#DIV/0!</v>
      </c>
      <c r="AQ1333" s="37" t="e">
        <f t="shared" si="849"/>
        <v>#DIV/0!</v>
      </c>
      <c r="AS1333" s="22">
        <f t="shared" si="821"/>
        <v>11.513575700617411</v>
      </c>
      <c r="AT1333" s="37">
        <f t="shared" si="850"/>
        <v>0</v>
      </c>
      <c r="AU1333" s="37" t="e">
        <f t="shared" si="851"/>
        <v>#DIV/0!</v>
      </c>
      <c r="AV1333" s="37" t="e">
        <f t="shared" si="852"/>
        <v>#DIV/0!</v>
      </c>
      <c r="AW1333" s="37" t="e">
        <f t="shared" si="853"/>
        <v>#DIV/0!</v>
      </c>
      <c r="AY1333" s="1">
        <f t="shared" si="831"/>
        <v>234.36156903484994</v>
      </c>
      <c r="AZ1333" s="1">
        <f t="shared" si="832"/>
        <v>11.513575700617411</v>
      </c>
    </row>
    <row r="1334" spans="1:52" hidden="1" x14ac:dyDescent="0.25">
      <c r="A1334" s="3"/>
      <c r="B1334" s="4"/>
      <c r="C1334" s="4">
        <f t="shared" si="833"/>
        <v>295</v>
      </c>
      <c r="D1334" s="21">
        <f t="shared" si="822"/>
        <v>234.34228135194624</v>
      </c>
      <c r="E1334" s="37">
        <f t="shared" si="834"/>
        <v>6.2050000000000001E-2</v>
      </c>
      <c r="F1334" s="37">
        <f t="shared" si="835"/>
        <v>100</v>
      </c>
      <c r="G1334" s="37">
        <f t="shared" si="823"/>
        <v>6.2011521850691649E-2</v>
      </c>
      <c r="H1334" s="23">
        <f t="shared" si="836"/>
        <v>19.140168709572922</v>
      </c>
      <c r="I1334" s="22">
        <f t="shared" si="837"/>
        <v>8.8339240198028857E-2</v>
      </c>
      <c r="J1334" s="22">
        <f t="shared" si="838"/>
        <v>0.7</v>
      </c>
      <c r="K1334" s="21">
        <f t="shared" si="839"/>
        <v>45</v>
      </c>
      <c r="L1334" s="8"/>
      <c r="M1334" s="11">
        <f t="shared" si="812"/>
        <v>11.512917676693348</v>
      </c>
      <c r="N1334" s="9">
        <f t="shared" si="813"/>
        <v>11.512259462428673</v>
      </c>
      <c r="O1334" s="10">
        <f t="shared" si="840"/>
        <v>-6.5821426467493893E-4</v>
      </c>
      <c r="P1334" s="10">
        <f t="shared" si="824"/>
        <v>65.821426467519416</v>
      </c>
      <c r="Q1334" s="10">
        <f t="shared" si="825"/>
        <v>0.35475103939791375</v>
      </c>
      <c r="R1334" s="10">
        <f t="shared" si="826"/>
        <v>0.3547325931764953</v>
      </c>
      <c r="S1334" s="9"/>
      <c r="T1334" s="9">
        <f t="shared" si="814"/>
        <v>11.512917676693348</v>
      </c>
      <c r="U1334" s="10">
        <f t="shared" si="827"/>
        <v>0</v>
      </c>
      <c r="V1334" s="10" t="e">
        <f t="shared" si="828"/>
        <v>#DIV/0!</v>
      </c>
      <c r="W1334" s="10" t="e">
        <f t="shared" si="829"/>
        <v>#DIV/0!</v>
      </c>
      <c r="X1334" s="10" t="e">
        <f t="shared" si="830"/>
        <v>#DIV/0!</v>
      </c>
      <c r="Z1334" s="22">
        <f t="shared" si="815"/>
        <v>11.512917676693348</v>
      </c>
      <c r="AA1334" s="37">
        <f t="shared" si="816"/>
        <v>0</v>
      </c>
      <c r="AB1334" s="37" t="e">
        <f t="shared" si="817"/>
        <v>#DIV/0!</v>
      </c>
      <c r="AC1334" s="37" t="e">
        <f t="shared" si="818"/>
        <v>#DIV/0!</v>
      </c>
      <c r="AD1334" s="37" t="e">
        <f t="shared" si="841"/>
        <v>#DIV/0!</v>
      </c>
      <c r="AG1334" s="22">
        <f t="shared" si="819"/>
        <v>11.512917676693348</v>
      </c>
      <c r="AH1334" s="37">
        <f t="shared" si="842"/>
        <v>0</v>
      </c>
      <c r="AI1334" s="37" t="e">
        <f t="shared" si="843"/>
        <v>#DIV/0!</v>
      </c>
      <c r="AJ1334" s="37" t="e">
        <f t="shared" si="844"/>
        <v>#DIV/0!</v>
      </c>
      <c r="AK1334" s="37" t="e">
        <f t="shared" si="845"/>
        <v>#DIV/0!</v>
      </c>
      <c r="AM1334" s="22">
        <f t="shared" si="820"/>
        <v>11.512917676693348</v>
      </c>
      <c r="AN1334" s="37">
        <f t="shared" si="846"/>
        <v>0</v>
      </c>
      <c r="AO1334" s="37" t="e">
        <f t="shared" si="847"/>
        <v>#DIV/0!</v>
      </c>
      <c r="AP1334" s="37" t="e">
        <f t="shared" si="848"/>
        <v>#DIV/0!</v>
      </c>
      <c r="AQ1334" s="37" t="e">
        <f t="shared" si="849"/>
        <v>#DIV/0!</v>
      </c>
      <c r="AS1334" s="22">
        <f t="shared" si="821"/>
        <v>11.512917676693348</v>
      </c>
      <c r="AT1334" s="37">
        <f t="shared" si="850"/>
        <v>0</v>
      </c>
      <c r="AU1334" s="37" t="e">
        <f t="shared" si="851"/>
        <v>#DIV/0!</v>
      </c>
      <c r="AV1334" s="37" t="e">
        <f t="shared" si="852"/>
        <v>#DIV/0!</v>
      </c>
      <c r="AW1334" s="37" t="e">
        <f t="shared" si="853"/>
        <v>#DIV/0!</v>
      </c>
      <c r="AY1334" s="1">
        <f t="shared" si="831"/>
        <v>234.34228135194624</v>
      </c>
      <c r="AZ1334" s="1">
        <f t="shared" si="832"/>
        <v>11.512917676693348</v>
      </c>
    </row>
    <row r="1335" spans="1:52" hidden="1" x14ac:dyDescent="0.25">
      <c r="A1335" s="3"/>
      <c r="B1335" s="4"/>
      <c r="C1335" s="4">
        <f t="shared" si="833"/>
        <v>296</v>
      </c>
      <c r="D1335" s="21">
        <f t="shared" si="822"/>
        <v>234.32299051903348</v>
      </c>
      <c r="E1335" s="37">
        <f t="shared" si="834"/>
        <v>6.2040000000000005E-2</v>
      </c>
      <c r="F1335" s="37">
        <f t="shared" si="835"/>
        <v>100</v>
      </c>
      <c r="G1335" s="37">
        <f t="shared" si="823"/>
        <v>6.2001534248152454E-2</v>
      </c>
      <c r="H1335" s="23">
        <f t="shared" si="836"/>
        <v>19.140168709572922</v>
      </c>
      <c r="I1335" s="22">
        <f t="shared" si="837"/>
        <v>8.8339240198028857E-2</v>
      </c>
      <c r="J1335" s="22">
        <f t="shared" si="838"/>
        <v>0.7</v>
      </c>
      <c r="K1335" s="21">
        <f t="shared" si="839"/>
        <v>45</v>
      </c>
      <c r="L1335" s="8"/>
      <c r="M1335" s="11">
        <f t="shared" si="812"/>
        <v>11.512259462428673</v>
      </c>
      <c r="N1335" s="9">
        <f t="shared" si="813"/>
        <v>11.511601057757304</v>
      </c>
      <c r="O1335" s="10">
        <f t="shared" si="840"/>
        <v>-6.5840467136979441E-4</v>
      </c>
      <c r="P1335" s="10">
        <f t="shared" si="824"/>
        <v>65.840467136959276</v>
      </c>
      <c r="Q1335" s="10">
        <f t="shared" si="825"/>
        <v>0.3548167581270984</v>
      </c>
      <c r="R1335" s="10">
        <f t="shared" si="826"/>
        <v>0.35479830739105994</v>
      </c>
      <c r="S1335" s="9"/>
      <c r="T1335" s="9">
        <f t="shared" si="814"/>
        <v>11.512259462428673</v>
      </c>
      <c r="U1335" s="10">
        <f t="shared" si="827"/>
        <v>0</v>
      </c>
      <c r="V1335" s="10" t="e">
        <f t="shared" si="828"/>
        <v>#DIV/0!</v>
      </c>
      <c r="W1335" s="10" t="e">
        <f t="shared" si="829"/>
        <v>#DIV/0!</v>
      </c>
      <c r="X1335" s="10" t="e">
        <f t="shared" si="830"/>
        <v>#DIV/0!</v>
      </c>
      <c r="Z1335" s="22">
        <f t="shared" si="815"/>
        <v>11.512259462428673</v>
      </c>
      <c r="AA1335" s="37">
        <f t="shared" si="816"/>
        <v>0</v>
      </c>
      <c r="AB1335" s="37" t="e">
        <f t="shared" si="817"/>
        <v>#DIV/0!</v>
      </c>
      <c r="AC1335" s="37" t="e">
        <f t="shared" si="818"/>
        <v>#DIV/0!</v>
      </c>
      <c r="AD1335" s="37" t="e">
        <f t="shared" si="841"/>
        <v>#DIV/0!</v>
      </c>
      <c r="AG1335" s="22">
        <f t="shared" si="819"/>
        <v>11.512259462428673</v>
      </c>
      <c r="AH1335" s="37">
        <f t="shared" si="842"/>
        <v>0</v>
      </c>
      <c r="AI1335" s="37" t="e">
        <f t="shared" si="843"/>
        <v>#DIV/0!</v>
      </c>
      <c r="AJ1335" s="37" t="e">
        <f t="shared" si="844"/>
        <v>#DIV/0!</v>
      </c>
      <c r="AK1335" s="37" t="e">
        <f t="shared" si="845"/>
        <v>#DIV/0!</v>
      </c>
      <c r="AM1335" s="22">
        <f t="shared" si="820"/>
        <v>11.512259462428673</v>
      </c>
      <c r="AN1335" s="37">
        <f t="shared" si="846"/>
        <v>0</v>
      </c>
      <c r="AO1335" s="37" t="e">
        <f t="shared" si="847"/>
        <v>#DIV/0!</v>
      </c>
      <c r="AP1335" s="37" t="e">
        <f t="shared" si="848"/>
        <v>#DIV/0!</v>
      </c>
      <c r="AQ1335" s="37" t="e">
        <f t="shared" si="849"/>
        <v>#DIV/0!</v>
      </c>
      <c r="AS1335" s="22">
        <f t="shared" si="821"/>
        <v>11.512259462428673</v>
      </c>
      <c r="AT1335" s="37">
        <f t="shared" si="850"/>
        <v>0</v>
      </c>
      <c r="AU1335" s="37" t="e">
        <f t="shared" si="851"/>
        <v>#DIV/0!</v>
      </c>
      <c r="AV1335" s="37" t="e">
        <f t="shared" si="852"/>
        <v>#DIV/0!</v>
      </c>
      <c r="AW1335" s="37" t="e">
        <f t="shared" si="853"/>
        <v>#DIV/0!</v>
      </c>
      <c r="AY1335" s="1">
        <f t="shared" si="831"/>
        <v>234.32299051903348</v>
      </c>
      <c r="AZ1335" s="1">
        <f t="shared" si="832"/>
        <v>11.512259462428673</v>
      </c>
    </row>
    <row r="1336" spans="1:52" hidden="1" x14ac:dyDescent="0.25">
      <c r="A1336" s="3"/>
      <c r="B1336" s="4"/>
      <c r="C1336" s="4">
        <f t="shared" si="833"/>
        <v>297</v>
      </c>
      <c r="D1336" s="21">
        <f t="shared" si="822"/>
        <v>234.30369653565324</v>
      </c>
      <c r="E1336" s="37">
        <f t="shared" si="834"/>
        <v>6.2030000000000002E-2</v>
      </c>
      <c r="F1336" s="37">
        <f t="shared" si="835"/>
        <v>100</v>
      </c>
      <c r="G1336" s="37">
        <f t="shared" si="823"/>
        <v>6.1991546643616974E-2</v>
      </c>
      <c r="H1336" s="23">
        <f t="shared" si="836"/>
        <v>19.140168709572922</v>
      </c>
      <c r="I1336" s="22">
        <f t="shared" si="837"/>
        <v>8.8339240198028857E-2</v>
      </c>
      <c r="J1336" s="22">
        <f t="shared" si="838"/>
        <v>0.7</v>
      </c>
      <c r="K1336" s="21">
        <f t="shared" si="839"/>
        <v>45</v>
      </c>
      <c r="L1336" s="8"/>
      <c r="M1336" s="11">
        <f t="shared" si="812"/>
        <v>11.511601057757304</v>
      </c>
      <c r="N1336" s="9">
        <f t="shared" si="813"/>
        <v>11.510942462613114</v>
      </c>
      <c r="O1336" s="10">
        <f t="shared" si="840"/>
        <v>-6.5859514418953324E-4</v>
      </c>
      <c r="P1336" s="10">
        <f t="shared" si="824"/>
        <v>65.859514418933159</v>
      </c>
      <c r="Q1336" s="10">
        <f t="shared" si="825"/>
        <v>0.35488249279221618</v>
      </c>
      <c r="R1336" s="10">
        <f t="shared" si="826"/>
        <v>0.35486403754500057</v>
      </c>
      <c r="S1336" s="9"/>
      <c r="T1336" s="9">
        <f t="shared" si="814"/>
        <v>11.511601057757304</v>
      </c>
      <c r="U1336" s="10">
        <f t="shared" si="827"/>
        <v>0</v>
      </c>
      <c r="V1336" s="10" t="e">
        <f t="shared" si="828"/>
        <v>#DIV/0!</v>
      </c>
      <c r="W1336" s="10" t="e">
        <f t="shared" si="829"/>
        <v>#DIV/0!</v>
      </c>
      <c r="X1336" s="10" t="e">
        <f t="shared" si="830"/>
        <v>#DIV/0!</v>
      </c>
      <c r="Z1336" s="22">
        <f t="shared" si="815"/>
        <v>11.511601057757304</v>
      </c>
      <c r="AA1336" s="37">
        <f t="shared" si="816"/>
        <v>0</v>
      </c>
      <c r="AB1336" s="37" t="e">
        <f t="shared" si="817"/>
        <v>#DIV/0!</v>
      </c>
      <c r="AC1336" s="37" t="e">
        <f t="shared" si="818"/>
        <v>#DIV/0!</v>
      </c>
      <c r="AD1336" s="37" t="e">
        <f t="shared" si="841"/>
        <v>#DIV/0!</v>
      </c>
      <c r="AG1336" s="22">
        <f t="shared" si="819"/>
        <v>11.511601057757304</v>
      </c>
      <c r="AH1336" s="37">
        <f t="shared" si="842"/>
        <v>0</v>
      </c>
      <c r="AI1336" s="37" t="e">
        <f t="shared" si="843"/>
        <v>#DIV/0!</v>
      </c>
      <c r="AJ1336" s="37" t="e">
        <f t="shared" si="844"/>
        <v>#DIV/0!</v>
      </c>
      <c r="AK1336" s="37" t="e">
        <f t="shared" si="845"/>
        <v>#DIV/0!</v>
      </c>
      <c r="AM1336" s="22">
        <f t="shared" si="820"/>
        <v>11.511601057757304</v>
      </c>
      <c r="AN1336" s="37">
        <f t="shared" si="846"/>
        <v>0</v>
      </c>
      <c r="AO1336" s="37" t="e">
        <f t="shared" si="847"/>
        <v>#DIV/0!</v>
      </c>
      <c r="AP1336" s="37" t="e">
        <f t="shared" si="848"/>
        <v>#DIV/0!</v>
      </c>
      <c r="AQ1336" s="37" t="e">
        <f t="shared" si="849"/>
        <v>#DIV/0!</v>
      </c>
      <c r="AS1336" s="22">
        <f t="shared" si="821"/>
        <v>11.511601057757304</v>
      </c>
      <c r="AT1336" s="37">
        <f t="shared" si="850"/>
        <v>0</v>
      </c>
      <c r="AU1336" s="37" t="e">
        <f t="shared" si="851"/>
        <v>#DIV/0!</v>
      </c>
      <c r="AV1336" s="37" t="e">
        <f t="shared" si="852"/>
        <v>#DIV/0!</v>
      </c>
      <c r="AW1336" s="37" t="e">
        <f t="shared" si="853"/>
        <v>#DIV/0!</v>
      </c>
      <c r="AY1336" s="1">
        <f t="shared" si="831"/>
        <v>234.30369653565324</v>
      </c>
      <c r="AZ1336" s="1">
        <f t="shared" si="832"/>
        <v>11.511601057757304</v>
      </c>
    </row>
    <row r="1337" spans="1:52" hidden="1" x14ac:dyDescent="0.25">
      <c r="A1337" s="3"/>
      <c r="B1337" s="4"/>
      <c r="C1337" s="4">
        <f t="shared" si="833"/>
        <v>298</v>
      </c>
      <c r="D1337" s="21">
        <f t="shared" si="822"/>
        <v>234.28439940134751</v>
      </c>
      <c r="E1337" s="37">
        <f t="shared" si="834"/>
        <v>6.2019999999999999E-2</v>
      </c>
      <c r="F1337" s="37">
        <f t="shared" si="835"/>
        <v>100</v>
      </c>
      <c r="G1337" s="37">
        <f t="shared" si="823"/>
        <v>6.1981559037085195E-2</v>
      </c>
      <c r="H1337" s="23">
        <f t="shared" si="836"/>
        <v>19.140168709572922</v>
      </c>
      <c r="I1337" s="22">
        <f t="shared" si="837"/>
        <v>8.8339240198028857E-2</v>
      </c>
      <c r="J1337" s="22">
        <f t="shared" si="838"/>
        <v>0.7</v>
      </c>
      <c r="K1337" s="21">
        <f t="shared" si="839"/>
        <v>45</v>
      </c>
      <c r="L1337" s="8"/>
      <c r="M1337" s="11">
        <f t="shared" si="812"/>
        <v>11.510942462613114</v>
      </c>
      <c r="N1337" s="9">
        <f t="shared" si="813"/>
        <v>11.510283676929973</v>
      </c>
      <c r="O1337" s="10">
        <f t="shared" si="840"/>
        <v>-6.5878568314126085E-4</v>
      </c>
      <c r="P1337" s="10">
        <f t="shared" si="824"/>
        <v>65.878568314151622</v>
      </c>
      <c r="Q1337" s="10">
        <f t="shared" si="825"/>
        <v>0.35494824338789754</v>
      </c>
      <c r="R1337" s="10">
        <f t="shared" si="826"/>
        <v>0.35492978362809263</v>
      </c>
      <c r="S1337" s="9"/>
      <c r="T1337" s="9">
        <f t="shared" si="814"/>
        <v>11.510942462613114</v>
      </c>
      <c r="U1337" s="10">
        <f t="shared" si="827"/>
        <v>0</v>
      </c>
      <c r="V1337" s="10" t="e">
        <f t="shared" si="828"/>
        <v>#DIV/0!</v>
      </c>
      <c r="W1337" s="10" t="e">
        <f t="shared" si="829"/>
        <v>#DIV/0!</v>
      </c>
      <c r="X1337" s="10" t="e">
        <f t="shared" si="830"/>
        <v>#DIV/0!</v>
      </c>
      <c r="Z1337" s="22">
        <f t="shared" si="815"/>
        <v>11.510942462613114</v>
      </c>
      <c r="AA1337" s="37">
        <f t="shared" si="816"/>
        <v>0</v>
      </c>
      <c r="AB1337" s="37" t="e">
        <f t="shared" si="817"/>
        <v>#DIV/0!</v>
      </c>
      <c r="AC1337" s="37" t="e">
        <f t="shared" si="818"/>
        <v>#DIV/0!</v>
      </c>
      <c r="AD1337" s="37" t="e">
        <f t="shared" si="841"/>
        <v>#DIV/0!</v>
      </c>
      <c r="AG1337" s="22">
        <f t="shared" si="819"/>
        <v>11.510942462613114</v>
      </c>
      <c r="AH1337" s="37">
        <f t="shared" si="842"/>
        <v>0</v>
      </c>
      <c r="AI1337" s="37" t="e">
        <f t="shared" si="843"/>
        <v>#DIV/0!</v>
      </c>
      <c r="AJ1337" s="37" t="e">
        <f t="shared" si="844"/>
        <v>#DIV/0!</v>
      </c>
      <c r="AK1337" s="37" t="e">
        <f t="shared" si="845"/>
        <v>#DIV/0!</v>
      </c>
      <c r="AM1337" s="22">
        <f t="shared" si="820"/>
        <v>11.510942462613114</v>
      </c>
      <c r="AN1337" s="37">
        <f t="shared" si="846"/>
        <v>0</v>
      </c>
      <c r="AO1337" s="37" t="e">
        <f t="shared" si="847"/>
        <v>#DIV/0!</v>
      </c>
      <c r="AP1337" s="37" t="e">
        <f t="shared" si="848"/>
        <v>#DIV/0!</v>
      </c>
      <c r="AQ1337" s="37" t="e">
        <f t="shared" si="849"/>
        <v>#DIV/0!</v>
      </c>
      <c r="AS1337" s="22">
        <f t="shared" si="821"/>
        <v>11.510942462613114</v>
      </c>
      <c r="AT1337" s="37">
        <f t="shared" si="850"/>
        <v>0</v>
      </c>
      <c r="AU1337" s="37" t="e">
        <f t="shared" si="851"/>
        <v>#DIV/0!</v>
      </c>
      <c r="AV1337" s="37" t="e">
        <f t="shared" si="852"/>
        <v>#DIV/0!</v>
      </c>
      <c r="AW1337" s="37" t="e">
        <f t="shared" si="853"/>
        <v>#DIV/0!</v>
      </c>
      <c r="AY1337" s="1">
        <f t="shared" si="831"/>
        <v>234.28439940134751</v>
      </c>
      <c r="AZ1337" s="1">
        <f t="shared" si="832"/>
        <v>11.510942462613114</v>
      </c>
    </row>
    <row r="1338" spans="1:52" hidden="1" x14ac:dyDescent="0.25">
      <c r="A1338" s="3"/>
      <c r="B1338" s="4"/>
      <c r="C1338" s="4">
        <f t="shared" si="833"/>
        <v>299</v>
      </c>
      <c r="D1338" s="21">
        <f t="shared" si="822"/>
        <v>234.26509911565819</v>
      </c>
      <c r="E1338" s="37">
        <f t="shared" si="834"/>
        <v>6.2010000000000003E-2</v>
      </c>
      <c r="F1338" s="37">
        <f t="shared" si="835"/>
        <v>100</v>
      </c>
      <c r="G1338" s="37">
        <f t="shared" si="823"/>
        <v>6.1971571428557158E-2</v>
      </c>
      <c r="H1338" s="23">
        <f t="shared" si="836"/>
        <v>19.140168709572922</v>
      </c>
      <c r="I1338" s="22">
        <f t="shared" si="837"/>
        <v>8.8339240198028857E-2</v>
      </c>
      <c r="J1338" s="22">
        <f t="shared" si="838"/>
        <v>0.7</v>
      </c>
      <c r="K1338" s="21">
        <f t="shared" si="839"/>
        <v>45</v>
      </c>
      <c r="L1338" s="8"/>
      <c r="M1338" s="11">
        <f t="shared" si="812"/>
        <v>11.510283676929973</v>
      </c>
      <c r="N1338" s="9">
        <f t="shared" si="813"/>
        <v>11.509624700641718</v>
      </c>
      <c r="O1338" s="10">
        <f t="shared" si="840"/>
        <v>-6.5897628825517529E-4</v>
      </c>
      <c r="P1338" s="10">
        <f t="shared" si="824"/>
        <v>65.89762882549735</v>
      </c>
      <c r="Q1338" s="10">
        <f t="shared" si="825"/>
        <v>0.35501400992047433</v>
      </c>
      <c r="R1338" s="10">
        <f t="shared" si="826"/>
        <v>0.35499554564467295</v>
      </c>
      <c r="S1338" s="9"/>
      <c r="T1338" s="9">
        <f t="shared" si="814"/>
        <v>11.510283676929973</v>
      </c>
      <c r="U1338" s="10">
        <f t="shared" si="827"/>
        <v>0</v>
      </c>
      <c r="V1338" s="10" t="e">
        <f t="shared" si="828"/>
        <v>#DIV/0!</v>
      </c>
      <c r="W1338" s="10" t="e">
        <f t="shared" si="829"/>
        <v>#DIV/0!</v>
      </c>
      <c r="X1338" s="10" t="e">
        <f t="shared" si="830"/>
        <v>#DIV/0!</v>
      </c>
      <c r="Z1338" s="22">
        <f t="shared" si="815"/>
        <v>11.510283676929973</v>
      </c>
      <c r="AA1338" s="37">
        <f t="shared" si="816"/>
        <v>0</v>
      </c>
      <c r="AB1338" s="37" t="e">
        <f t="shared" si="817"/>
        <v>#DIV/0!</v>
      </c>
      <c r="AC1338" s="37" t="e">
        <f t="shared" si="818"/>
        <v>#DIV/0!</v>
      </c>
      <c r="AD1338" s="37" t="e">
        <f t="shared" si="841"/>
        <v>#DIV/0!</v>
      </c>
      <c r="AG1338" s="22">
        <f t="shared" si="819"/>
        <v>11.510283676929973</v>
      </c>
      <c r="AH1338" s="37">
        <f t="shared" si="842"/>
        <v>0</v>
      </c>
      <c r="AI1338" s="37" t="e">
        <f t="shared" si="843"/>
        <v>#DIV/0!</v>
      </c>
      <c r="AJ1338" s="37" t="e">
        <f t="shared" si="844"/>
        <v>#DIV/0!</v>
      </c>
      <c r="AK1338" s="37" t="e">
        <f t="shared" si="845"/>
        <v>#DIV/0!</v>
      </c>
      <c r="AM1338" s="22">
        <f t="shared" si="820"/>
        <v>11.510283676929973</v>
      </c>
      <c r="AN1338" s="37">
        <f t="shared" si="846"/>
        <v>0</v>
      </c>
      <c r="AO1338" s="37" t="e">
        <f t="shared" si="847"/>
        <v>#DIV/0!</v>
      </c>
      <c r="AP1338" s="37" t="e">
        <f t="shared" si="848"/>
        <v>#DIV/0!</v>
      </c>
      <c r="AQ1338" s="37" t="e">
        <f t="shared" si="849"/>
        <v>#DIV/0!</v>
      </c>
      <c r="AS1338" s="22">
        <f t="shared" si="821"/>
        <v>11.510283676929973</v>
      </c>
      <c r="AT1338" s="37">
        <f t="shared" si="850"/>
        <v>0</v>
      </c>
      <c r="AU1338" s="37" t="e">
        <f t="shared" si="851"/>
        <v>#DIV/0!</v>
      </c>
      <c r="AV1338" s="37" t="e">
        <f t="shared" si="852"/>
        <v>#DIV/0!</v>
      </c>
      <c r="AW1338" s="37" t="e">
        <f t="shared" si="853"/>
        <v>#DIV/0!</v>
      </c>
      <c r="AY1338" s="1">
        <f t="shared" si="831"/>
        <v>234.26509911565819</v>
      </c>
      <c r="AZ1338" s="1">
        <f t="shared" si="832"/>
        <v>11.510283676929973</v>
      </c>
    </row>
    <row r="1339" spans="1:52" hidden="1" x14ac:dyDescent="0.25">
      <c r="A1339" s="3"/>
      <c r="B1339" s="4"/>
      <c r="C1339" s="4">
        <f t="shared" si="833"/>
        <v>300</v>
      </c>
      <c r="D1339" s="21">
        <f t="shared" si="822"/>
        <v>234.24579567812717</v>
      </c>
      <c r="E1339" s="37">
        <f t="shared" si="834"/>
        <v>6.2E-2</v>
      </c>
      <c r="F1339" s="37">
        <f t="shared" si="835"/>
        <v>100</v>
      </c>
      <c r="G1339" s="37">
        <f t="shared" si="823"/>
        <v>6.1961583818032823E-2</v>
      </c>
      <c r="H1339" s="23">
        <f t="shared" si="836"/>
        <v>19.140168709572922</v>
      </c>
      <c r="I1339" s="22">
        <f t="shared" si="837"/>
        <v>8.8339240198028857E-2</v>
      </c>
      <c r="J1339" s="22">
        <f t="shared" si="838"/>
        <v>0.7</v>
      </c>
      <c r="K1339" s="21">
        <f t="shared" si="839"/>
        <v>45</v>
      </c>
      <c r="L1339" s="8"/>
      <c r="M1339" s="11">
        <f t="shared" si="812"/>
        <v>11.509624700641718</v>
      </c>
      <c r="N1339" s="9">
        <f t="shared" si="813"/>
        <v>11.508965533682165</v>
      </c>
      <c r="O1339" s="10">
        <f t="shared" si="840"/>
        <v>-6.5916695955259286E-4</v>
      </c>
      <c r="P1339" s="10">
        <f t="shared" si="824"/>
        <v>65.916695955284837</v>
      </c>
      <c r="Q1339" s="10">
        <f t="shared" si="825"/>
        <v>0.35507979239321324</v>
      </c>
      <c r="R1339" s="10">
        <f t="shared" si="826"/>
        <v>0.35506132359746662</v>
      </c>
      <c r="S1339" s="9"/>
      <c r="T1339" s="9">
        <f t="shared" si="814"/>
        <v>11.509624700641718</v>
      </c>
      <c r="U1339" s="10">
        <f t="shared" si="827"/>
        <v>0</v>
      </c>
      <c r="V1339" s="10" t="e">
        <f t="shared" si="828"/>
        <v>#DIV/0!</v>
      </c>
      <c r="W1339" s="10" t="e">
        <f t="shared" si="829"/>
        <v>#DIV/0!</v>
      </c>
      <c r="X1339" s="10" t="e">
        <f t="shared" si="830"/>
        <v>#DIV/0!</v>
      </c>
      <c r="Z1339" s="22">
        <f t="shared" si="815"/>
        <v>11.509624700641718</v>
      </c>
      <c r="AA1339" s="37">
        <f t="shared" si="816"/>
        <v>0</v>
      </c>
      <c r="AB1339" s="37" t="e">
        <f t="shared" si="817"/>
        <v>#DIV/0!</v>
      </c>
      <c r="AC1339" s="37" t="e">
        <f t="shared" si="818"/>
        <v>#DIV/0!</v>
      </c>
      <c r="AD1339" s="37" t="e">
        <f t="shared" si="841"/>
        <v>#DIV/0!</v>
      </c>
      <c r="AG1339" s="22">
        <f t="shared" si="819"/>
        <v>11.509624700641718</v>
      </c>
      <c r="AH1339" s="37">
        <f t="shared" si="842"/>
        <v>0</v>
      </c>
      <c r="AI1339" s="37" t="e">
        <f t="shared" si="843"/>
        <v>#DIV/0!</v>
      </c>
      <c r="AJ1339" s="37" t="e">
        <f t="shared" si="844"/>
        <v>#DIV/0!</v>
      </c>
      <c r="AK1339" s="37" t="e">
        <f t="shared" si="845"/>
        <v>#DIV/0!</v>
      </c>
      <c r="AM1339" s="22">
        <f t="shared" si="820"/>
        <v>11.509624700641718</v>
      </c>
      <c r="AN1339" s="37">
        <f t="shared" si="846"/>
        <v>0</v>
      </c>
      <c r="AO1339" s="37" t="e">
        <f t="shared" si="847"/>
        <v>#DIV/0!</v>
      </c>
      <c r="AP1339" s="37" t="e">
        <f t="shared" si="848"/>
        <v>#DIV/0!</v>
      </c>
      <c r="AQ1339" s="37" t="e">
        <f t="shared" si="849"/>
        <v>#DIV/0!</v>
      </c>
      <c r="AS1339" s="22">
        <f t="shared" si="821"/>
        <v>11.509624700641718</v>
      </c>
      <c r="AT1339" s="37">
        <f t="shared" si="850"/>
        <v>0</v>
      </c>
      <c r="AU1339" s="37" t="e">
        <f t="shared" si="851"/>
        <v>#DIV/0!</v>
      </c>
      <c r="AV1339" s="37" t="e">
        <f t="shared" si="852"/>
        <v>#DIV/0!</v>
      </c>
      <c r="AW1339" s="37" t="e">
        <f t="shared" si="853"/>
        <v>#DIV/0!</v>
      </c>
      <c r="AY1339" s="1">
        <f t="shared" si="831"/>
        <v>234.24579567812717</v>
      </c>
      <c r="AZ1339" s="1">
        <f t="shared" si="832"/>
        <v>11.509624700641718</v>
      </c>
    </row>
    <row r="1340" spans="1:52" hidden="1" x14ac:dyDescent="0.25">
      <c r="A1340" s="3"/>
      <c r="B1340" s="4"/>
      <c r="C1340" s="4">
        <f t="shared" si="833"/>
        <v>301</v>
      </c>
      <c r="D1340" s="21">
        <f t="shared" si="822"/>
        <v>234.22648908829663</v>
      </c>
      <c r="E1340" s="37">
        <f t="shared" si="834"/>
        <v>6.1990000000000003E-2</v>
      </c>
      <c r="F1340" s="37">
        <f t="shared" si="835"/>
        <v>100</v>
      </c>
      <c r="G1340" s="37">
        <f t="shared" si="823"/>
        <v>6.1951596205512216E-2</v>
      </c>
      <c r="H1340" s="23">
        <f t="shared" si="836"/>
        <v>19.140168709572922</v>
      </c>
      <c r="I1340" s="22">
        <f t="shared" si="837"/>
        <v>8.8339240198028857E-2</v>
      </c>
      <c r="J1340" s="22">
        <f t="shared" si="838"/>
        <v>0.7</v>
      </c>
      <c r="K1340" s="21">
        <f t="shared" si="839"/>
        <v>45</v>
      </c>
      <c r="L1340" s="8"/>
      <c r="M1340" s="11">
        <f t="shared" si="812"/>
        <v>11.508965533682165</v>
      </c>
      <c r="N1340" s="9">
        <f t="shared" si="813"/>
        <v>11.508306175985101</v>
      </c>
      <c r="O1340" s="10">
        <f t="shared" si="840"/>
        <v>-6.5935769706371161E-4</v>
      </c>
      <c r="P1340" s="10">
        <f t="shared" si="824"/>
        <v>65.935769706350968</v>
      </c>
      <c r="Q1340" s="10">
        <f t="shared" si="825"/>
        <v>0.3551455908121911</v>
      </c>
      <c r="R1340" s="10">
        <f t="shared" si="826"/>
        <v>0.35512711750179277</v>
      </c>
      <c r="S1340" s="9"/>
      <c r="T1340" s="9">
        <f t="shared" si="814"/>
        <v>11.508965533682165</v>
      </c>
      <c r="U1340" s="10">
        <f t="shared" si="827"/>
        <v>0</v>
      </c>
      <c r="V1340" s="10" t="e">
        <f t="shared" si="828"/>
        <v>#DIV/0!</v>
      </c>
      <c r="W1340" s="10" t="e">
        <f t="shared" si="829"/>
        <v>#DIV/0!</v>
      </c>
      <c r="X1340" s="10" t="e">
        <f t="shared" si="830"/>
        <v>#DIV/0!</v>
      </c>
      <c r="Z1340" s="22">
        <f t="shared" si="815"/>
        <v>11.508965533682165</v>
      </c>
      <c r="AA1340" s="37">
        <f t="shared" si="816"/>
        <v>0</v>
      </c>
      <c r="AB1340" s="37" t="e">
        <f t="shared" si="817"/>
        <v>#DIV/0!</v>
      </c>
      <c r="AC1340" s="37" t="e">
        <f t="shared" si="818"/>
        <v>#DIV/0!</v>
      </c>
      <c r="AD1340" s="37" t="e">
        <f t="shared" si="841"/>
        <v>#DIV/0!</v>
      </c>
      <c r="AG1340" s="22">
        <f t="shared" si="819"/>
        <v>11.508965533682165</v>
      </c>
      <c r="AH1340" s="37">
        <f t="shared" si="842"/>
        <v>0</v>
      </c>
      <c r="AI1340" s="37" t="e">
        <f t="shared" si="843"/>
        <v>#DIV/0!</v>
      </c>
      <c r="AJ1340" s="37" t="e">
        <f t="shared" si="844"/>
        <v>#DIV/0!</v>
      </c>
      <c r="AK1340" s="37" t="e">
        <f t="shared" si="845"/>
        <v>#DIV/0!</v>
      </c>
      <c r="AM1340" s="22">
        <f t="shared" si="820"/>
        <v>11.508965533682165</v>
      </c>
      <c r="AN1340" s="37">
        <f t="shared" si="846"/>
        <v>0</v>
      </c>
      <c r="AO1340" s="37" t="e">
        <f t="shared" si="847"/>
        <v>#DIV/0!</v>
      </c>
      <c r="AP1340" s="37" t="e">
        <f t="shared" si="848"/>
        <v>#DIV/0!</v>
      </c>
      <c r="AQ1340" s="37" t="e">
        <f t="shared" si="849"/>
        <v>#DIV/0!</v>
      </c>
      <c r="AS1340" s="22">
        <f t="shared" si="821"/>
        <v>11.508965533682165</v>
      </c>
      <c r="AT1340" s="37">
        <f t="shared" si="850"/>
        <v>0</v>
      </c>
      <c r="AU1340" s="37" t="e">
        <f t="shared" si="851"/>
        <v>#DIV/0!</v>
      </c>
      <c r="AV1340" s="37" t="e">
        <f t="shared" si="852"/>
        <v>#DIV/0!</v>
      </c>
      <c r="AW1340" s="37" t="e">
        <f t="shared" si="853"/>
        <v>#DIV/0!</v>
      </c>
      <c r="AY1340" s="1">
        <f t="shared" si="831"/>
        <v>234.22648908829663</v>
      </c>
      <c r="AZ1340" s="1">
        <f t="shared" si="832"/>
        <v>11.508965533682165</v>
      </c>
    </row>
    <row r="1341" spans="1:52" hidden="1" x14ac:dyDescent="0.25">
      <c r="A1341" s="3"/>
      <c r="B1341" s="4"/>
      <c r="C1341" s="4">
        <f t="shared" si="833"/>
        <v>302</v>
      </c>
      <c r="D1341" s="21">
        <f t="shared" si="822"/>
        <v>234.20717934570868</v>
      </c>
      <c r="E1341" s="37">
        <f t="shared" si="834"/>
        <v>6.198E-2</v>
      </c>
      <c r="F1341" s="37">
        <f t="shared" si="835"/>
        <v>100</v>
      </c>
      <c r="G1341" s="37">
        <f t="shared" si="823"/>
        <v>6.1941608590995303E-2</v>
      </c>
      <c r="H1341" s="23">
        <f t="shared" si="836"/>
        <v>19.140168709572922</v>
      </c>
      <c r="I1341" s="22">
        <f t="shared" si="837"/>
        <v>8.8339240198028857E-2</v>
      </c>
      <c r="J1341" s="22">
        <f t="shared" si="838"/>
        <v>0.7</v>
      </c>
      <c r="K1341" s="21">
        <f t="shared" si="839"/>
        <v>45</v>
      </c>
      <c r="L1341" s="8"/>
      <c r="M1341" s="11">
        <f t="shared" si="812"/>
        <v>11.508306175985101</v>
      </c>
      <c r="N1341" s="9">
        <f t="shared" si="813"/>
        <v>11.507646627484315</v>
      </c>
      <c r="O1341" s="10">
        <f t="shared" si="840"/>
        <v>-6.595485007867552E-4</v>
      </c>
      <c r="P1341" s="10">
        <f t="shared" si="824"/>
        <v>65.954850078701085</v>
      </c>
      <c r="Q1341" s="10">
        <f t="shared" si="825"/>
        <v>0.35521140516823058</v>
      </c>
      <c r="R1341" s="10">
        <f t="shared" si="826"/>
        <v>0.35519292734107877</v>
      </c>
      <c r="S1341" s="9"/>
      <c r="T1341" s="9">
        <f t="shared" si="814"/>
        <v>11.508306175985101</v>
      </c>
      <c r="U1341" s="10">
        <f t="shared" si="827"/>
        <v>0</v>
      </c>
      <c r="V1341" s="10" t="e">
        <f t="shared" si="828"/>
        <v>#DIV/0!</v>
      </c>
      <c r="W1341" s="10" t="e">
        <f t="shared" si="829"/>
        <v>#DIV/0!</v>
      </c>
      <c r="X1341" s="10" t="e">
        <f t="shared" si="830"/>
        <v>#DIV/0!</v>
      </c>
      <c r="Z1341" s="22">
        <f t="shared" si="815"/>
        <v>11.508306175985101</v>
      </c>
      <c r="AA1341" s="37">
        <f t="shared" si="816"/>
        <v>0</v>
      </c>
      <c r="AB1341" s="37" t="e">
        <f t="shared" si="817"/>
        <v>#DIV/0!</v>
      </c>
      <c r="AC1341" s="37" t="e">
        <f t="shared" si="818"/>
        <v>#DIV/0!</v>
      </c>
      <c r="AD1341" s="37" t="e">
        <f t="shared" si="841"/>
        <v>#DIV/0!</v>
      </c>
      <c r="AG1341" s="22">
        <f t="shared" si="819"/>
        <v>11.508306175985101</v>
      </c>
      <c r="AH1341" s="37">
        <f t="shared" si="842"/>
        <v>0</v>
      </c>
      <c r="AI1341" s="37" t="e">
        <f t="shared" si="843"/>
        <v>#DIV/0!</v>
      </c>
      <c r="AJ1341" s="37" t="e">
        <f t="shared" si="844"/>
        <v>#DIV/0!</v>
      </c>
      <c r="AK1341" s="37" t="e">
        <f t="shared" si="845"/>
        <v>#DIV/0!</v>
      </c>
      <c r="AM1341" s="22">
        <f t="shared" si="820"/>
        <v>11.508306175985101</v>
      </c>
      <c r="AN1341" s="37">
        <f t="shared" si="846"/>
        <v>0</v>
      </c>
      <c r="AO1341" s="37" t="e">
        <f t="shared" si="847"/>
        <v>#DIV/0!</v>
      </c>
      <c r="AP1341" s="37" t="e">
        <f t="shared" si="848"/>
        <v>#DIV/0!</v>
      </c>
      <c r="AQ1341" s="37" t="e">
        <f t="shared" si="849"/>
        <v>#DIV/0!</v>
      </c>
      <c r="AS1341" s="22">
        <f t="shared" si="821"/>
        <v>11.508306175985101</v>
      </c>
      <c r="AT1341" s="37">
        <f t="shared" si="850"/>
        <v>0</v>
      </c>
      <c r="AU1341" s="37" t="e">
        <f t="shared" si="851"/>
        <v>#DIV/0!</v>
      </c>
      <c r="AV1341" s="37" t="e">
        <f t="shared" si="852"/>
        <v>#DIV/0!</v>
      </c>
      <c r="AW1341" s="37" t="e">
        <f t="shared" si="853"/>
        <v>#DIV/0!</v>
      </c>
      <c r="AY1341" s="1">
        <f t="shared" si="831"/>
        <v>234.20717934570868</v>
      </c>
      <c r="AZ1341" s="1">
        <f t="shared" si="832"/>
        <v>11.508306175985101</v>
      </c>
    </row>
    <row r="1342" spans="1:52" hidden="1" x14ac:dyDescent="0.25">
      <c r="A1342" s="3"/>
      <c r="B1342" s="4"/>
      <c r="C1342" s="4">
        <f t="shared" si="833"/>
        <v>303</v>
      </c>
      <c r="D1342" s="21">
        <f t="shared" si="822"/>
        <v>234.18786644990533</v>
      </c>
      <c r="E1342" s="37">
        <f t="shared" si="834"/>
        <v>6.1970000000000004E-2</v>
      </c>
      <c r="F1342" s="37">
        <f t="shared" si="835"/>
        <v>100</v>
      </c>
      <c r="G1342" s="37">
        <f t="shared" si="823"/>
        <v>6.1931620974482113E-2</v>
      </c>
      <c r="H1342" s="23">
        <f t="shared" si="836"/>
        <v>19.140168709572922</v>
      </c>
      <c r="I1342" s="22">
        <f t="shared" si="837"/>
        <v>8.8339240198028857E-2</v>
      </c>
      <c r="J1342" s="22">
        <f t="shared" si="838"/>
        <v>0.7</v>
      </c>
      <c r="K1342" s="21">
        <f t="shared" si="839"/>
        <v>45</v>
      </c>
      <c r="L1342" s="8"/>
      <c r="M1342" s="11">
        <f t="shared" si="812"/>
        <v>11.507646627484315</v>
      </c>
      <c r="N1342" s="9">
        <f t="shared" si="813"/>
        <v>11.506986888113541</v>
      </c>
      <c r="O1342" s="10">
        <f t="shared" si="840"/>
        <v>-6.5973937077323797E-4</v>
      </c>
      <c r="P1342" s="10">
        <f t="shared" si="824"/>
        <v>65.973937077303589</v>
      </c>
      <c r="Q1342" s="10">
        <f t="shared" si="825"/>
        <v>0.35527723547888174</v>
      </c>
      <c r="R1342" s="10">
        <f t="shared" si="826"/>
        <v>0.35525875312866062</v>
      </c>
      <c r="S1342" s="9"/>
      <c r="T1342" s="9">
        <f t="shared" si="814"/>
        <v>11.507646627484315</v>
      </c>
      <c r="U1342" s="10">
        <f t="shared" si="827"/>
        <v>0</v>
      </c>
      <c r="V1342" s="10" t="e">
        <f t="shared" si="828"/>
        <v>#DIV/0!</v>
      </c>
      <c r="W1342" s="10" t="e">
        <f t="shared" si="829"/>
        <v>#DIV/0!</v>
      </c>
      <c r="X1342" s="10" t="e">
        <f t="shared" si="830"/>
        <v>#DIV/0!</v>
      </c>
      <c r="Z1342" s="22">
        <f t="shared" si="815"/>
        <v>11.507646627484315</v>
      </c>
      <c r="AA1342" s="37">
        <f t="shared" si="816"/>
        <v>0</v>
      </c>
      <c r="AB1342" s="37" t="e">
        <f t="shared" si="817"/>
        <v>#DIV/0!</v>
      </c>
      <c r="AC1342" s="37" t="e">
        <f t="shared" si="818"/>
        <v>#DIV/0!</v>
      </c>
      <c r="AD1342" s="37" t="e">
        <f t="shared" si="841"/>
        <v>#DIV/0!</v>
      </c>
      <c r="AG1342" s="22">
        <f t="shared" si="819"/>
        <v>11.507646627484315</v>
      </c>
      <c r="AH1342" s="37">
        <f t="shared" si="842"/>
        <v>0</v>
      </c>
      <c r="AI1342" s="37" t="e">
        <f t="shared" si="843"/>
        <v>#DIV/0!</v>
      </c>
      <c r="AJ1342" s="37" t="e">
        <f t="shared" si="844"/>
        <v>#DIV/0!</v>
      </c>
      <c r="AK1342" s="37" t="e">
        <f t="shared" si="845"/>
        <v>#DIV/0!</v>
      </c>
      <c r="AM1342" s="22">
        <f t="shared" si="820"/>
        <v>11.507646627484315</v>
      </c>
      <c r="AN1342" s="37">
        <f t="shared" si="846"/>
        <v>0</v>
      </c>
      <c r="AO1342" s="37" t="e">
        <f t="shared" si="847"/>
        <v>#DIV/0!</v>
      </c>
      <c r="AP1342" s="37" t="e">
        <f t="shared" si="848"/>
        <v>#DIV/0!</v>
      </c>
      <c r="AQ1342" s="37" t="e">
        <f t="shared" si="849"/>
        <v>#DIV/0!</v>
      </c>
      <c r="AS1342" s="22">
        <f t="shared" si="821"/>
        <v>11.507646627484315</v>
      </c>
      <c r="AT1342" s="37">
        <f t="shared" si="850"/>
        <v>0</v>
      </c>
      <c r="AU1342" s="37" t="e">
        <f t="shared" si="851"/>
        <v>#DIV/0!</v>
      </c>
      <c r="AV1342" s="37" t="e">
        <f t="shared" si="852"/>
        <v>#DIV/0!</v>
      </c>
      <c r="AW1342" s="37" t="e">
        <f t="shared" si="853"/>
        <v>#DIV/0!</v>
      </c>
      <c r="AY1342" s="1">
        <f t="shared" si="831"/>
        <v>234.18786644990533</v>
      </c>
      <c r="AZ1342" s="1">
        <f t="shared" si="832"/>
        <v>11.507646627484315</v>
      </c>
    </row>
    <row r="1343" spans="1:52" hidden="1" x14ac:dyDescent="0.25">
      <c r="A1343" s="3"/>
      <c r="B1343" s="4"/>
      <c r="C1343" s="4">
        <f t="shared" si="833"/>
        <v>304</v>
      </c>
      <c r="D1343" s="21">
        <f t="shared" si="822"/>
        <v>234.16855040042904</v>
      </c>
      <c r="E1343" s="37">
        <f t="shared" si="834"/>
        <v>6.1960000000000001E-2</v>
      </c>
      <c r="F1343" s="37">
        <f t="shared" si="835"/>
        <v>100</v>
      </c>
      <c r="G1343" s="37">
        <f t="shared" si="823"/>
        <v>6.1921633355972637E-2</v>
      </c>
      <c r="H1343" s="23">
        <f t="shared" si="836"/>
        <v>19.140168709572922</v>
      </c>
      <c r="I1343" s="22">
        <f t="shared" si="837"/>
        <v>8.8339240198028857E-2</v>
      </c>
      <c r="J1343" s="22">
        <f t="shared" si="838"/>
        <v>0.7</v>
      </c>
      <c r="K1343" s="21">
        <f t="shared" si="839"/>
        <v>45</v>
      </c>
      <c r="L1343" s="8"/>
      <c r="M1343" s="11">
        <f t="shared" si="812"/>
        <v>11.506986888113541</v>
      </c>
      <c r="N1343" s="9">
        <f t="shared" si="813"/>
        <v>11.506326957806518</v>
      </c>
      <c r="O1343" s="10">
        <f t="shared" si="840"/>
        <v>-6.5993030702315991E-4</v>
      </c>
      <c r="P1343" s="10">
        <f t="shared" si="824"/>
        <v>65.993030702341571</v>
      </c>
      <c r="Q1343" s="10">
        <f t="shared" si="825"/>
        <v>0.3553430817359195</v>
      </c>
      <c r="R1343" s="10">
        <f t="shared" si="826"/>
        <v>0.35532459486463897</v>
      </c>
      <c r="S1343" s="9"/>
      <c r="T1343" s="9">
        <f t="shared" si="814"/>
        <v>11.506986888113541</v>
      </c>
      <c r="U1343" s="10">
        <f t="shared" si="827"/>
        <v>0</v>
      </c>
      <c r="V1343" s="10" t="e">
        <f t="shared" si="828"/>
        <v>#DIV/0!</v>
      </c>
      <c r="W1343" s="10" t="e">
        <f t="shared" si="829"/>
        <v>#DIV/0!</v>
      </c>
      <c r="X1343" s="10" t="e">
        <f t="shared" si="830"/>
        <v>#DIV/0!</v>
      </c>
      <c r="Z1343" s="22">
        <f t="shared" si="815"/>
        <v>11.506986888113541</v>
      </c>
      <c r="AA1343" s="37">
        <f t="shared" si="816"/>
        <v>0</v>
      </c>
      <c r="AB1343" s="37" t="e">
        <f t="shared" si="817"/>
        <v>#DIV/0!</v>
      </c>
      <c r="AC1343" s="37" t="e">
        <f t="shared" si="818"/>
        <v>#DIV/0!</v>
      </c>
      <c r="AD1343" s="37" t="e">
        <f t="shared" si="841"/>
        <v>#DIV/0!</v>
      </c>
      <c r="AG1343" s="22">
        <f t="shared" si="819"/>
        <v>11.506986888113541</v>
      </c>
      <c r="AH1343" s="37">
        <f t="shared" si="842"/>
        <v>0</v>
      </c>
      <c r="AI1343" s="37" t="e">
        <f t="shared" si="843"/>
        <v>#DIV/0!</v>
      </c>
      <c r="AJ1343" s="37" t="e">
        <f t="shared" si="844"/>
        <v>#DIV/0!</v>
      </c>
      <c r="AK1343" s="37" t="e">
        <f t="shared" si="845"/>
        <v>#DIV/0!</v>
      </c>
      <c r="AM1343" s="22">
        <f t="shared" si="820"/>
        <v>11.506986888113541</v>
      </c>
      <c r="AN1343" s="37">
        <f t="shared" si="846"/>
        <v>0</v>
      </c>
      <c r="AO1343" s="37" t="e">
        <f t="shared" si="847"/>
        <v>#DIV/0!</v>
      </c>
      <c r="AP1343" s="37" t="e">
        <f t="shared" si="848"/>
        <v>#DIV/0!</v>
      </c>
      <c r="AQ1343" s="37" t="e">
        <f t="shared" si="849"/>
        <v>#DIV/0!</v>
      </c>
      <c r="AS1343" s="22">
        <f t="shared" si="821"/>
        <v>11.506986888113541</v>
      </c>
      <c r="AT1343" s="37">
        <f t="shared" si="850"/>
        <v>0</v>
      </c>
      <c r="AU1343" s="37" t="e">
        <f t="shared" si="851"/>
        <v>#DIV/0!</v>
      </c>
      <c r="AV1343" s="37" t="e">
        <f t="shared" si="852"/>
        <v>#DIV/0!</v>
      </c>
      <c r="AW1343" s="37" t="e">
        <f t="shared" si="853"/>
        <v>#DIV/0!</v>
      </c>
      <c r="AY1343" s="1">
        <f t="shared" si="831"/>
        <v>234.16855040042904</v>
      </c>
      <c r="AZ1343" s="1">
        <f t="shared" si="832"/>
        <v>11.506986888113541</v>
      </c>
    </row>
    <row r="1344" spans="1:52" hidden="1" x14ac:dyDescent="0.25">
      <c r="A1344" s="3"/>
      <c r="B1344" s="4"/>
      <c r="C1344" s="4">
        <f t="shared" si="833"/>
        <v>305</v>
      </c>
      <c r="D1344" s="21">
        <f t="shared" si="822"/>
        <v>234.14923119682197</v>
      </c>
      <c r="E1344" s="37">
        <f t="shared" si="834"/>
        <v>6.1950000000000005E-2</v>
      </c>
      <c r="F1344" s="37">
        <f t="shared" si="835"/>
        <v>100</v>
      </c>
      <c r="G1344" s="37">
        <f t="shared" si="823"/>
        <v>6.1911645735466883E-2</v>
      </c>
      <c r="H1344" s="23">
        <f t="shared" si="836"/>
        <v>19.140168709572922</v>
      </c>
      <c r="I1344" s="22">
        <f t="shared" si="837"/>
        <v>8.8339240198028857E-2</v>
      </c>
      <c r="J1344" s="22">
        <f t="shared" si="838"/>
        <v>0.7</v>
      </c>
      <c r="K1344" s="21">
        <f t="shared" si="839"/>
        <v>45</v>
      </c>
      <c r="L1344" s="8"/>
      <c r="M1344" s="11">
        <f t="shared" si="812"/>
        <v>11.506326957806518</v>
      </c>
      <c r="N1344" s="9">
        <f t="shared" si="813"/>
        <v>11.505666836496948</v>
      </c>
      <c r="O1344" s="10">
        <f t="shared" si="840"/>
        <v>-6.6012130957027182E-4</v>
      </c>
      <c r="P1344" s="10">
        <f t="shared" si="824"/>
        <v>66.012130957006974</v>
      </c>
      <c r="Q1344" s="10">
        <f t="shared" si="825"/>
        <v>0.35540894394731892</v>
      </c>
      <c r="R1344" s="10">
        <f t="shared" si="826"/>
        <v>0.35539045255583546</v>
      </c>
      <c r="S1344" s="9"/>
      <c r="T1344" s="9">
        <f t="shared" si="814"/>
        <v>11.506326957806518</v>
      </c>
      <c r="U1344" s="10">
        <f t="shared" si="827"/>
        <v>0</v>
      </c>
      <c r="V1344" s="10" t="e">
        <f t="shared" si="828"/>
        <v>#DIV/0!</v>
      </c>
      <c r="W1344" s="10" t="e">
        <f t="shared" si="829"/>
        <v>#DIV/0!</v>
      </c>
      <c r="X1344" s="10" t="e">
        <f t="shared" si="830"/>
        <v>#DIV/0!</v>
      </c>
      <c r="Z1344" s="22">
        <f t="shared" si="815"/>
        <v>11.506326957806518</v>
      </c>
      <c r="AA1344" s="37">
        <f t="shared" si="816"/>
        <v>0</v>
      </c>
      <c r="AB1344" s="37" t="e">
        <f t="shared" si="817"/>
        <v>#DIV/0!</v>
      </c>
      <c r="AC1344" s="37" t="e">
        <f t="shared" si="818"/>
        <v>#DIV/0!</v>
      </c>
      <c r="AD1344" s="37" t="e">
        <f t="shared" si="841"/>
        <v>#DIV/0!</v>
      </c>
      <c r="AG1344" s="22">
        <f t="shared" si="819"/>
        <v>11.506326957806518</v>
      </c>
      <c r="AH1344" s="37">
        <f t="shared" si="842"/>
        <v>0</v>
      </c>
      <c r="AI1344" s="37" t="e">
        <f t="shared" si="843"/>
        <v>#DIV/0!</v>
      </c>
      <c r="AJ1344" s="37" t="e">
        <f t="shared" si="844"/>
        <v>#DIV/0!</v>
      </c>
      <c r="AK1344" s="37" t="e">
        <f t="shared" si="845"/>
        <v>#DIV/0!</v>
      </c>
      <c r="AM1344" s="22">
        <f t="shared" si="820"/>
        <v>11.506326957806518</v>
      </c>
      <c r="AN1344" s="37">
        <f t="shared" si="846"/>
        <v>0</v>
      </c>
      <c r="AO1344" s="37" t="e">
        <f t="shared" si="847"/>
        <v>#DIV/0!</v>
      </c>
      <c r="AP1344" s="37" t="e">
        <f t="shared" si="848"/>
        <v>#DIV/0!</v>
      </c>
      <c r="AQ1344" s="37" t="e">
        <f t="shared" si="849"/>
        <v>#DIV/0!</v>
      </c>
      <c r="AS1344" s="22">
        <f t="shared" si="821"/>
        <v>11.506326957806518</v>
      </c>
      <c r="AT1344" s="37">
        <f t="shared" si="850"/>
        <v>0</v>
      </c>
      <c r="AU1344" s="37" t="e">
        <f t="shared" si="851"/>
        <v>#DIV/0!</v>
      </c>
      <c r="AV1344" s="37" t="e">
        <f t="shared" si="852"/>
        <v>#DIV/0!</v>
      </c>
      <c r="AW1344" s="37" t="e">
        <f t="shared" si="853"/>
        <v>#DIV/0!</v>
      </c>
      <c r="AY1344" s="1">
        <f t="shared" si="831"/>
        <v>234.14923119682197</v>
      </c>
      <c r="AZ1344" s="1">
        <f t="shared" si="832"/>
        <v>11.506326957806518</v>
      </c>
    </row>
    <row r="1345" spans="1:52" hidden="1" x14ac:dyDescent="0.25">
      <c r="A1345" s="3"/>
      <c r="B1345" s="4"/>
      <c r="C1345" s="4">
        <f t="shared" si="833"/>
        <v>306</v>
      </c>
      <c r="D1345" s="21">
        <f t="shared" si="822"/>
        <v>234.12990883862648</v>
      </c>
      <c r="E1345" s="37">
        <f t="shared" si="834"/>
        <v>6.1940000000000002E-2</v>
      </c>
      <c r="F1345" s="37">
        <f t="shared" si="835"/>
        <v>100</v>
      </c>
      <c r="G1345" s="37">
        <f t="shared" si="823"/>
        <v>6.1901658112964823E-2</v>
      </c>
      <c r="H1345" s="23">
        <f t="shared" si="836"/>
        <v>19.140168709572922</v>
      </c>
      <c r="I1345" s="22">
        <f t="shared" si="837"/>
        <v>8.8339240198028857E-2</v>
      </c>
      <c r="J1345" s="22">
        <f t="shared" si="838"/>
        <v>0.7</v>
      </c>
      <c r="K1345" s="21">
        <f t="shared" si="839"/>
        <v>45</v>
      </c>
      <c r="L1345" s="8"/>
      <c r="M1345" s="11">
        <f t="shared" si="812"/>
        <v>11.505666836496948</v>
      </c>
      <c r="N1345" s="9">
        <f t="shared" si="813"/>
        <v>11.505006524118508</v>
      </c>
      <c r="O1345" s="10">
        <f t="shared" si="840"/>
        <v>-6.6031237843944268E-4</v>
      </c>
      <c r="P1345" s="10">
        <f t="shared" si="824"/>
        <v>66.031237843924046</v>
      </c>
      <c r="Q1345" s="10">
        <f t="shared" si="825"/>
        <v>0.35547482211799403</v>
      </c>
      <c r="R1345" s="10">
        <f t="shared" si="826"/>
        <v>0.35545632620312129</v>
      </c>
      <c r="S1345" s="9"/>
      <c r="T1345" s="9">
        <f t="shared" si="814"/>
        <v>11.505666836496948</v>
      </c>
      <c r="U1345" s="10">
        <f t="shared" si="827"/>
        <v>0</v>
      </c>
      <c r="V1345" s="10" t="e">
        <f t="shared" si="828"/>
        <v>#DIV/0!</v>
      </c>
      <c r="W1345" s="10" t="e">
        <f t="shared" si="829"/>
        <v>#DIV/0!</v>
      </c>
      <c r="X1345" s="10" t="e">
        <f t="shared" si="830"/>
        <v>#DIV/0!</v>
      </c>
      <c r="Z1345" s="22">
        <f t="shared" si="815"/>
        <v>11.505666836496948</v>
      </c>
      <c r="AA1345" s="37">
        <f t="shared" si="816"/>
        <v>0</v>
      </c>
      <c r="AB1345" s="37" t="e">
        <f t="shared" si="817"/>
        <v>#DIV/0!</v>
      </c>
      <c r="AC1345" s="37" t="e">
        <f t="shared" si="818"/>
        <v>#DIV/0!</v>
      </c>
      <c r="AD1345" s="37" t="e">
        <f t="shared" si="841"/>
        <v>#DIV/0!</v>
      </c>
      <c r="AG1345" s="22">
        <f t="shared" si="819"/>
        <v>11.505666836496948</v>
      </c>
      <c r="AH1345" s="37">
        <f t="shared" si="842"/>
        <v>0</v>
      </c>
      <c r="AI1345" s="37" t="e">
        <f t="shared" si="843"/>
        <v>#DIV/0!</v>
      </c>
      <c r="AJ1345" s="37" t="e">
        <f t="shared" si="844"/>
        <v>#DIV/0!</v>
      </c>
      <c r="AK1345" s="37" t="e">
        <f t="shared" si="845"/>
        <v>#DIV/0!</v>
      </c>
      <c r="AM1345" s="22">
        <f t="shared" si="820"/>
        <v>11.505666836496948</v>
      </c>
      <c r="AN1345" s="37">
        <f t="shared" si="846"/>
        <v>0</v>
      </c>
      <c r="AO1345" s="37" t="e">
        <f t="shared" si="847"/>
        <v>#DIV/0!</v>
      </c>
      <c r="AP1345" s="37" t="e">
        <f t="shared" si="848"/>
        <v>#DIV/0!</v>
      </c>
      <c r="AQ1345" s="37" t="e">
        <f t="shared" si="849"/>
        <v>#DIV/0!</v>
      </c>
      <c r="AS1345" s="22">
        <f t="shared" si="821"/>
        <v>11.505666836496948</v>
      </c>
      <c r="AT1345" s="37">
        <f t="shared" si="850"/>
        <v>0</v>
      </c>
      <c r="AU1345" s="37" t="e">
        <f t="shared" si="851"/>
        <v>#DIV/0!</v>
      </c>
      <c r="AV1345" s="37" t="e">
        <f t="shared" si="852"/>
        <v>#DIV/0!</v>
      </c>
      <c r="AW1345" s="37" t="e">
        <f t="shared" si="853"/>
        <v>#DIV/0!</v>
      </c>
      <c r="AY1345" s="1">
        <f t="shared" si="831"/>
        <v>234.12990883862648</v>
      </c>
      <c r="AZ1345" s="1">
        <f t="shared" si="832"/>
        <v>11.505666836496948</v>
      </c>
    </row>
    <row r="1346" spans="1:52" hidden="1" x14ac:dyDescent="0.25">
      <c r="A1346" s="3"/>
      <c r="B1346" s="4"/>
      <c r="C1346" s="4">
        <f t="shared" si="833"/>
        <v>307</v>
      </c>
      <c r="D1346" s="21">
        <f t="shared" si="822"/>
        <v>234.11058332538516</v>
      </c>
      <c r="E1346" s="37">
        <f t="shared" si="834"/>
        <v>6.1929999999999999E-2</v>
      </c>
      <c r="F1346" s="37">
        <f t="shared" si="835"/>
        <v>100</v>
      </c>
      <c r="G1346" s="37">
        <f t="shared" si="823"/>
        <v>6.1891670488466485E-2</v>
      </c>
      <c r="H1346" s="23">
        <f t="shared" si="836"/>
        <v>19.140168709572922</v>
      </c>
      <c r="I1346" s="22">
        <f t="shared" si="837"/>
        <v>8.8339240198028857E-2</v>
      </c>
      <c r="J1346" s="22">
        <f t="shared" si="838"/>
        <v>0.7</v>
      </c>
      <c r="K1346" s="21">
        <f t="shared" si="839"/>
        <v>45</v>
      </c>
      <c r="L1346" s="8"/>
      <c r="M1346" s="11">
        <f t="shared" si="812"/>
        <v>11.505006524118508</v>
      </c>
      <c r="N1346" s="9">
        <f t="shared" si="813"/>
        <v>11.504346020604869</v>
      </c>
      <c r="O1346" s="10">
        <f t="shared" si="840"/>
        <v>-6.6050351363955428E-4</v>
      </c>
      <c r="P1346" s="10">
        <f t="shared" si="824"/>
        <v>66.050351363981036</v>
      </c>
      <c r="Q1346" s="10">
        <f t="shared" si="825"/>
        <v>0.35554071624350964</v>
      </c>
      <c r="R1346" s="10">
        <f t="shared" si="826"/>
        <v>0.3555222158024694</v>
      </c>
      <c r="S1346" s="9"/>
      <c r="T1346" s="9">
        <f t="shared" si="814"/>
        <v>11.505006524118508</v>
      </c>
      <c r="U1346" s="10">
        <f t="shared" si="827"/>
        <v>0</v>
      </c>
      <c r="V1346" s="10" t="e">
        <f t="shared" si="828"/>
        <v>#DIV/0!</v>
      </c>
      <c r="W1346" s="10" t="e">
        <f t="shared" si="829"/>
        <v>#DIV/0!</v>
      </c>
      <c r="X1346" s="10" t="e">
        <f t="shared" si="830"/>
        <v>#DIV/0!</v>
      </c>
      <c r="Z1346" s="22">
        <f t="shared" si="815"/>
        <v>11.505006524118508</v>
      </c>
      <c r="AA1346" s="37">
        <f t="shared" si="816"/>
        <v>0</v>
      </c>
      <c r="AB1346" s="37" t="e">
        <f t="shared" si="817"/>
        <v>#DIV/0!</v>
      </c>
      <c r="AC1346" s="37" t="e">
        <f t="shared" si="818"/>
        <v>#DIV/0!</v>
      </c>
      <c r="AD1346" s="37" t="e">
        <f t="shared" si="841"/>
        <v>#DIV/0!</v>
      </c>
      <c r="AG1346" s="22">
        <f t="shared" si="819"/>
        <v>11.505006524118508</v>
      </c>
      <c r="AH1346" s="37">
        <f t="shared" si="842"/>
        <v>0</v>
      </c>
      <c r="AI1346" s="37" t="e">
        <f t="shared" si="843"/>
        <v>#DIV/0!</v>
      </c>
      <c r="AJ1346" s="37" t="e">
        <f t="shared" si="844"/>
        <v>#DIV/0!</v>
      </c>
      <c r="AK1346" s="37" t="e">
        <f t="shared" si="845"/>
        <v>#DIV/0!</v>
      </c>
      <c r="AM1346" s="22">
        <f t="shared" si="820"/>
        <v>11.505006524118508</v>
      </c>
      <c r="AN1346" s="37">
        <f t="shared" si="846"/>
        <v>0</v>
      </c>
      <c r="AO1346" s="37" t="e">
        <f t="shared" si="847"/>
        <v>#DIV/0!</v>
      </c>
      <c r="AP1346" s="37" t="e">
        <f t="shared" si="848"/>
        <v>#DIV/0!</v>
      </c>
      <c r="AQ1346" s="37" t="e">
        <f t="shared" si="849"/>
        <v>#DIV/0!</v>
      </c>
      <c r="AS1346" s="22">
        <f t="shared" si="821"/>
        <v>11.505006524118508</v>
      </c>
      <c r="AT1346" s="37">
        <f t="shared" si="850"/>
        <v>0</v>
      </c>
      <c r="AU1346" s="37" t="e">
        <f t="shared" si="851"/>
        <v>#DIV/0!</v>
      </c>
      <c r="AV1346" s="37" t="e">
        <f t="shared" si="852"/>
        <v>#DIV/0!</v>
      </c>
      <c r="AW1346" s="37" t="e">
        <f t="shared" si="853"/>
        <v>#DIV/0!</v>
      </c>
      <c r="AY1346" s="1">
        <f t="shared" si="831"/>
        <v>234.11058332538516</v>
      </c>
      <c r="AZ1346" s="1">
        <f t="shared" si="832"/>
        <v>11.505006524118508</v>
      </c>
    </row>
    <row r="1347" spans="1:52" hidden="1" x14ac:dyDescent="0.25">
      <c r="A1347" s="3"/>
      <c r="B1347" s="4"/>
      <c r="C1347" s="4">
        <f t="shared" si="833"/>
        <v>308</v>
      </c>
      <c r="D1347" s="21">
        <f t="shared" si="822"/>
        <v>234.09125465664039</v>
      </c>
      <c r="E1347" s="37">
        <f t="shared" si="834"/>
        <v>6.1920000000000003E-2</v>
      </c>
      <c r="F1347" s="37">
        <f t="shared" si="835"/>
        <v>100</v>
      </c>
      <c r="G1347" s="37">
        <f t="shared" si="823"/>
        <v>6.1881682861971869E-2</v>
      </c>
      <c r="H1347" s="23">
        <f t="shared" si="836"/>
        <v>19.140168709572922</v>
      </c>
      <c r="I1347" s="22">
        <f t="shared" si="837"/>
        <v>8.8339240198028857E-2</v>
      </c>
      <c r="J1347" s="22">
        <f t="shared" si="838"/>
        <v>0.7</v>
      </c>
      <c r="K1347" s="21">
        <f t="shared" si="839"/>
        <v>45</v>
      </c>
      <c r="L1347" s="8"/>
      <c r="M1347" s="11">
        <f t="shared" si="812"/>
        <v>11.504346020604869</v>
      </c>
      <c r="N1347" s="9">
        <f t="shared" si="813"/>
        <v>11.503685325889666</v>
      </c>
      <c r="O1347" s="10">
        <f t="shared" si="840"/>
        <v>-6.6069471520258105E-4</v>
      </c>
      <c r="P1347" s="10">
        <f t="shared" si="824"/>
        <v>66.069471520237869</v>
      </c>
      <c r="Q1347" s="10">
        <f t="shared" si="825"/>
        <v>0.35560662633111884</v>
      </c>
      <c r="R1347" s="10">
        <f t="shared" si="826"/>
        <v>0.35558812136475132</v>
      </c>
      <c r="S1347" s="9"/>
      <c r="T1347" s="9">
        <f t="shared" si="814"/>
        <v>11.504346020604869</v>
      </c>
      <c r="U1347" s="10">
        <f t="shared" si="827"/>
        <v>0</v>
      </c>
      <c r="V1347" s="10" t="e">
        <f t="shared" si="828"/>
        <v>#DIV/0!</v>
      </c>
      <c r="W1347" s="10" t="e">
        <f t="shared" si="829"/>
        <v>#DIV/0!</v>
      </c>
      <c r="X1347" s="10" t="e">
        <f t="shared" si="830"/>
        <v>#DIV/0!</v>
      </c>
      <c r="Z1347" s="22">
        <f t="shared" si="815"/>
        <v>11.504346020604869</v>
      </c>
      <c r="AA1347" s="37">
        <f t="shared" si="816"/>
        <v>0</v>
      </c>
      <c r="AB1347" s="37" t="e">
        <f t="shared" si="817"/>
        <v>#DIV/0!</v>
      </c>
      <c r="AC1347" s="37" t="e">
        <f t="shared" si="818"/>
        <v>#DIV/0!</v>
      </c>
      <c r="AD1347" s="37" t="e">
        <f t="shared" si="841"/>
        <v>#DIV/0!</v>
      </c>
      <c r="AG1347" s="22">
        <f t="shared" si="819"/>
        <v>11.504346020604869</v>
      </c>
      <c r="AH1347" s="37">
        <f t="shared" si="842"/>
        <v>0</v>
      </c>
      <c r="AI1347" s="37" t="e">
        <f t="shared" si="843"/>
        <v>#DIV/0!</v>
      </c>
      <c r="AJ1347" s="37" t="e">
        <f t="shared" si="844"/>
        <v>#DIV/0!</v>
      </c>
      <c r="AK1347" s="37" t="e">
        <f t="shared" si="845"/>
        <v>#DIV/0!</v>
      </c>
      <c r="AM1347" s="22">
        <f t="shared" si="820"/>
        <v>11.504346020604869</v>
      </c>
      <c r="AN1347" s="37">
        <f t="shared" si="846"/>
        <v>0</v>
      </c>
      <c r="AO1347" s="37" t="e">
        <f t="shared" si="847"/>
        <v>#DIV/0!</v>
      </c>
      <c r="AP1347" s="37" t="e">
        <f t="shared" si="848"/>
        <v>#DIV/0!</v>
      </c>
      <c r="AQ1347" s="37" t="e">
        <f t="shared" si="849"/>
        <v>#DIV/0!</v>
      </c>
      <c r="AS1347" s="22">
        <f t="shared" si="821"/>
        <v>11.504346020604869</v>
      </c>
      <c r="AT1347" s="37">
        <f t="shared" si="850"/>
        <v>0</v>
      </c>
      <c r="AU1347" s="37" t="e">
        <f t="shared" si="851"/>
        <v>#DIV/0!</v>
      </c>
      <c r="AV1347" s="37" t="e">
        <f t="shared" si="852"/>
        <v>#DIV/0!</v>
      </c>
      <c r="AW1347" s="37" t="e">
        <f t="shared" si="853"/>
        <v>#DIV/0!</v>
      </c>
      <c r="AY1347" s="1">
        <f t="shared" si="831"/>
        <v>234.09125465664039</v>
      </c>
      <c r="AZ1347" s="1">
        <f t="shared" si="832"/>
        <v>11.504346020604869</v>
      </c>
    </row>
    <row r="1348" spans="1:52" hidden="1" x14ac:dyDescent="0.25">
      <c r="A1348" s="3"/>
      <c r="B1348" s="4"/>
      <c r="C1348" s="4">
        <f t="shared" si="833"/>
        <v>309</v>
      </c>
      <c r="D1348" s="21">
        <f t="shared" si="822"/>
        <v>234.07192283193467</v>
      </c>
      <c r="E1348" s="37">
        <f t="shared" si="834"/>
        <v>6.191E-2</v>
      </c>
      <c r="F1348" s="37">
        <f t="shared" si="835"/>
        <v>100</v>
      </c>
      <c r="G1348" s="37">
        <f t="shared" si="823"/>
        <v>6.1871695233480954E-2</v>
      </c>
      <c r="H1348" s="23">
        <f t="shared" si="836"/>
        <v>19.140168709572922</v>
      </c>
      <c r="I1348" s="22">
        <f t="shared" si="837"/>
        <v>8.8339240198028857E-2</v>
      </c>
      <c r="J1348" s="22">
        <f t="shared" si="838"/>
        <v>0.7</v>
      </c>
      <c r="K1348" s="21">
        <f t="shared" si="839"/>
        <v>45</v>
      </c>
      <c r="L1348" s="8"/>
      <c r="M1348" s="11">
        <f t="shared" si="812"/>
        <v>11.503685325889666</v>
      </c>
      <c r="N1348" s="9">
        <f t="shared" si="813"/>
        <v>11.50302443990652</v>
      </c>
      <c r="O1348" s="10">
        <f t="shared" si="840"/>
        <v>-6.6088598314628655E-4</v>
      </c>
      <c r="P1348" s="10">
        <f t="shared" si="824"/>
        <v>66.088598314654277</v>
      </c>
      <c r="Q1348" s="10">
        <f t="shared" si="825"/>
        <v>0.35567255238214857</v>
      </c>
      <c r="R1348" s="10">
        <f t="shared" si="826"/>
        <v>0.3556540428914125</v>
      </c>
      <c r="S1348" s="9"/>
      <c r="T1348" s="9">
        <f t="shared" si="814"/>
        <v>11.503685325889666</v>
      </c>
      <c r="U1348" s="10">
        <f t="shared" si="827"/>
        <v>0</v>
      </c>
      <c r="V1348" s="10" t="e">
        <f t="shared" si="828"/>
        <v>#DIV/0!</v>
      </c>
      <c r="W1348" s="10" t="e">
        <f t="shared" si="829"/>
        <v>#DIV/0!</v>
      </c>
      <c r="X1348" s="10" t="e">
        <f t="shared" si="830"/>
        <v>#DIV/0!</v>
      </c>
      <c r="Z1348" s="22">
        <f t="shared" si="815"/>
        <v>11.503685325889666</v>
      </c>
      <c r="AA1348" s="37">
        <f t="shared" si="816"/>
        <v>0</v>
      </c>
      <c r="AB1348" s="37" t="e">
        <f t="shared" si="817"/>
        <v>#DIV/0!</v>
      </c>
      <c r="AC1348" s="37" t="e">
        <f t="shared" si="818"/>
        <v>#DIV/0!</v>
      </c>
      <c r="AD1348" s="37" t="e">
        <f t="shared" si="841"/>
        <v>#DIV/0!</v>
      </c>
      <c r="AG1348" s="22">
        <f t="shared" si="819"/>
        <v>11.503685325889666</v>
      </c>
      <c r="AH1348" s="37">
        <f t="shared" si="842"/>
        <v>0</v>
      </c>
      <c r="AI1348" s="37" t="e">
        <f t="shared" si="843"/>
        <v>#DIV/0!</v>
      </c>
      <c r="AJ1348" s="37" t="e">
        <f t="shared" si="844"/>
        <v>#DIV/0!</v>
      </c>
      <c r="AK1348" s="37" t="e">
        <f t="shared" si="845"/>
        <v>#DIV/0!</v>
      </c>
      <c r="AM1348" s="22">
        <f t="shared" si="820"/>
        <v>11.503685325889666</v>
      </c>
      <c r="AN1348" s="37">
        <f t="shared" si="846"/>
        <v>0</v>
      </c>
      <c r="AO1348" s="37" t="e">
        <f t="shared" si="847"/>
        <v>#DIV/0!</v>
      </c>
      <c r="AP1348" s="37" t="e">
        <f t="shared" si="848"/>
        <v>#DIV/0!</v>
      </c>
      <c r="AQ1348" s="37" t="e">
        <f t="shared" si="849"/>
        <v>#DIV/0!</v>
      </c>
      <c r="AS1348" s="22">
        <f t="shared" si="821"/>
        <v>11.503685325889666</v>
      </c>
      <c r="AT1348" s="37">
        <f t="shared" si="850"/>
        <v>0</v>
      </c>
      <c r="AU1348" s="37" t="e">
        <f t="shared" si="851"/>
        <v>#DIV/0!</v>
      </c>
      <c r="AV1348" s="37" t="e">
        <f t="shared" si="852"/>
        <v>#DIV/0!</v>
      </c>
      <c r="AW1348" s="37" t="e">
        <f t="shared" si="853"/>
        <v>#DIV/0!</v>
      </c>
      <c r="AY1348" s="1">
        <f t="shared" si="831"/>
        <v>234.07192283193467</v>
      </c>
      <c r="AZ1348" s="1">
        <f t="shared" si="832"/>
        <v>11.503685325889666</v>
      </c>
    </row>
    <row r="1349" spans="1:52" hidden="1" x14ac:dyDescent="0.25">
      <c r="A1349" s="3"/>
      <c r="B1349" s="4"/>
      <c r="C1349" s="4">
        <f t="shared" si="833"/>
        <v>310</v>
      </c>
      <c r="D1349" s="21">
        <f t="shared" si="822"/>
        <v>234.05258785081065</v>
      </c>
      <c r="E1349" s="37">
        <f t="shared" si="834"/>
        <v>6.1900000000000004E-2</v>
      </c>
      <c r="F1349" s="37">
        <f t="shared" si="835"/>
        <v>100</v>
      </c>
      <c r="G1349" s="37">
        <f t="shared" si="823"/>
        <v>6.1861707602993754E-2</v>
      </c>
      <c r="H1349" s="23">
        <f t="shared" si="836"/>
        <v>19.140168709572922</v>
      </c>
      <c r="I1349" s="22">
        <f t="shared" si="837"/>
        <v>8.8339240198028857E-2</v>
      </c>
      <c r="J1349" s="22">
        <f t="shared" si="838"/>
        <v>0.7</v>
      </c>
      <c r="K1349" s="21">
        <f t="shared" si="839"/>
        <v>45</v>
      </c>
      <c r="L1349" s="8"/>
      <c r="M1349" s="11">
        <f t="shared" si="812"/>
        <v>11.50302443990652</v>
      </c>
      <c r="N1349" s="9">
        <f t="shared" si="813"/>
        <v>11.502363362589017</v>
      </c>
      <c r="O1349" s="10">
        <f t="shared" si="840"/>
        <v>-6.610773175026452E-4</v>
      </c>
      <c r="P1349" s="10">
        <f t="shared" si="824"/>
        <v>66.107731750244284</v>
      </c>
      <c r="Q1349" s="10">
        <f t="shared" si="825"/>
        <v>0.35573849440359667</v>
      </c>
      <c r="R1349" s="10">
        <f t="shared" si="826"/>
        <v>0.35571998038211344</v>
      </c>
      <c r="S1349" s="9"/>
      <c r="T1349" s="9">
        <f t="shared" si="814"/>
        <v>11.50302443990652</v>
      </c>
      <c r="U1349" s="10">
        <f t="shared" si="827"/>
        <v>0</v>
      </c>
      <c r="V1349" s="10" t="e">
        <f t="shared" si="828"/>
        <v>#DIV/0!</v>
      </c>
      <c r="W1349" s="10" t="e">
        <f t="shared" si="829"/>
        <v>#DIV/0!</v>
      </c>
      <c r="X1349" s="10" t="e">
        <f t="shared" si="830"/>
        <v>#DIV/0!</v>
      </c>
      <c r="Z1349" s="22">
        <f t="shared" si="815"/>
        <v>11.50302443990652</v>
      </c>
      <c r="AA1349" s="37">
        <f t="shared" si="816"/>
        <v>0</v>
      </c>
      <c r="AB1349" s="37" t="e">
        <f t="shared" si="817"/>
        <v>#DIV/0!</v>
      </c>
      <c r="AC1349" s="37" t="e">
        <f t="shared" si="818"/>
        <v>#DIV/0!</v>
      </c>
      <c r="AD1349" s="37" t="e">
        <f t="shared" si="841"/>
        <v>#DIV/0!</v>
      </c>
      <c r="AG1349" s="22">
        <f t="shared" si="819"/>
        <v>11.50302443990652</v>
      </c>
      <c r="AH1349" s="37">
        <f t="shared" si="842"/>
        <v>0</v>
      </c>
      <c r="AI1349" s="37" t="e">
        <f t="shared" si="843"/>
        <v>#DIV/0!</v>
      </c>
      <c r="AJ1349" s="37" t="e">
        <f t="shared" si="844"/>
        <v>#DIV/0!</v>
      </c>
      <c r="AK1349" s="37" t="e">
        <f t="shared" si="845"/>
        <v>#DIV/0!</v>
      </c>
      <c r="AM1349" s="22">
        <f t="shared" si="820"/>
        <v>11.50302443990652</v>
      </c>
      <c r="AN1349" s="37">
        <f t="shared" si="846"/>
        <v>0</v>
      </c>
      <c r="AO1349" s="37" t="e">
        <f t="shared" si="847"/>
        <v>#DIV/0!</v>
      </c>
      <c r="AP1349" s="37" t="e">
        <f t="shared" si="848"/>
        <v>#DIV/0!</v>
      </c>
      <c r="AQ1349" s="37" t="e">
        <f t="shared" si="849"/>
        <v>#DIV/0!</v>
      </c>
      <c r="AS1349" s="22">
        <f t="shared" si="821"/>
        <v>11.50302443990652</v>
      </c>
      <c r="AT1349" s="37">
        <f t="shared" si="850"/>
        <v>0</v>
      </c>
      <c r="AU1349" s="37" t="e">
        <f t="shared" si="851"/>
        <v>#DIV/0!</v>
      </c>
      <c r="AV1349" s="37" t="e">
        <f t="shared" si="852"/>
        <v>#DIV/0!</v>
      </c>
      <c r="AW1349" s="37" t="e">
        <f t="shared" si="853"/>
        <v>#DIV/0!</v>
      </c>
      <c r="AY1349" s="1">
        <f t="shared" si="831"/>
        <v>234.05258785081065</v>
      </c>
      <c r="AZ1349" s="1">
        <f t="shared" si="832"/>
        <v>11.50302443990652</v>
      </c>
    </row>
    <row r="1350" spans="1:52" hidden="1" x14ac:dyDescent="0.25">
      <c r="A1350" s="3"/>
      <c r="B1350" s="4"/>
      <c r="C1350" s="4">
        <f t="shared" si="833"/>
        <v>311</v>
      </c>
      <c r="D1350" s="21">
        <f t="shared" si="822"/>
        <v>234.03324971281106</v>
      </c>
      <c r="E1350" s="37">
        <f t="shared" si="834"/>
        <v>6.1890000000000001E-2</v>
      </c>
      <c r="F1350" s="37">
        <f t="shared" si="835"/>
        <v>100</v>
      </c>
      <c r="G1350" s="37">
        <f t="shared" si="823"/>
        <v>6.1851719970510248E-2</v>
      </c>
      <c r="H1350" s="23">
        <f t="shared" si="836"/>
        <v>19.140168709572922</v>
      </c>
      <c r="I1350" s="22">
        <f t="shared" si="837"/>
        <v>8.8339240198028857E-2</v>
      </c>
      <c r="J1350" s="22">
        <f t="shared" si="838"/>
        <v>0.7</v>
      </c>
      <c r="K1350" s="21">
        <f t="shared" si="839"/>
        <v>45</v>
      </c>
      <c r="L1350" s="8"/>
      <c r="M1350" s="11">
        <f t="shared" si="812"/>
        <v>11.502363362589017</v>
      </c>
      <c r="N1350" s="9">
        <f t="shared" si="813"/>
        <v>11.501702093870735</v>
      </c>
      <c r="O1350" s="10">
        <f t="shared" si="840"/>
        <v>-6.6126871828231515E-4</v>
      </c>
      <c r="P1350" s="10">
        <f t="shared" si="824"/>
        <v>66.126871828257151</v>
      </c>
      <c r="Q1350" s="10">
        <f t="shared" si="825"/>
        <v>0.35580445239296032</v>
      </c>
      <c r="R1350" s="10">
        <f t="shared" si="826"/>
        <v>0.35578593384316204</v>
      </c>
      <c r="S1350" s="9"/>
      <c r="T1350" s="9">
        <f t="shared" si="814"/>
        <v>11.502363362589017</v>
      </c>
      <c r="U1350" s="10">
        <f t="shared" si="827"/>
        <v>0</v>
      </c>
      <c r="V1350" s="10" t="e">
        <f t="shared" si="828"/>
        <v>#DIV/0!</v>
      </c>
      <c r="W1350" s="10" t="e">
        <f t="shared" si="829"/>
        <v>#DIV/0!</v>
      </c>
      <c r="X1350" s="10" t="e">
        <f t="shared" si="830"/>
        <v>#DIV/0!</v>
      </c>
      <c r="Z1350" s="22">
        <f t="shared" si="815"/>
        <v>11.502363362589017</v>
      </c>
      <c r="AA1350" s="37">
        <f t="shared" si="816"/>
        <v>0</v>
      </c>
      <c r="AB1350" s="37" t="e">
        <f t="shared" si="817"/>
        <v>#DIV/0!</v>
      </c>
      <c r="AC1350" s="37" t="e">
        <f t="shared" si="818"/>
        <v>#DIV/0!</v>
      </c>
      <c r="AD1350" s="37" t="e">
        <f t="shared" si="841"/>
        <v>#DIV/0!</v>
      </c>
      <c r="AG1350" s="22">
        <f t="shared" si="819"/>
        <v>11.502363362589017</v>
      </c>
      <c r="AH1350" s="37">
        <f t="shared" si="842"/>
        <v>0</v>
      </c>
      <c r="AI1350" s="37" t="e">
        <f t="shared" si="843"/>
        <v>#DIV/0!</v>
      </c>
      <c r="AJ1350" s="37" t="e">
        <f t="shared" si="844"/>
        <v>#DIV/0!</v>
      </c>
      <c r="AK1350" s="37" t="e">
        <f t="shared" si="845"/>
        <v>#DIV/0!</v>
      </c>
      <c r="AM1350" s="22">
        <f t="shared" si="820"/>
        <v>11.502363362589017</v>
      </c>
      <c r="AN1350" s="37">
        <f t="shared" si="846"/>
        <v>0</v>
      </c>
      <c r="AO1350" s="37" t="e">
        <f t="shared" si="847"/>
        <v>#DIV/0!</v>
      </c>
      <c r="AP1350" s="37" t="e">
        <f t="shared" si="848"/>
        <v>#DIV/0!</v>
      </c>
      <c r="AQ1350" s="37" t="e">
        <f t="shared" si="849"/>
        <v>#DIV/0!</v>
      </c>
      <c r="AS1350" s="22">
        <f t="shared" si="821"/>
        <v>11.502363362589017</v>
      </c>
      <c r="AT1350" s="37">
        <f t="shared" si="850"/>
        <v>0</v>
      </c>
      <c r="AU1350" s="37" t="e">
        <f t="shared" si="851"/>
        <v>#DIV/0!</v>
      </c>
      <c r="AV1350" s="37" t="e">
        <f t="shared" si="852"/>
        <v>#DIV/0!</v>
      </c>
      <c r="AW1350" s="37" t="e">
        <f t="shared" si="853"/>
        <v>#DIV/0!</v>
      </c>
      <c r="AY1350" s="1">
        <f t="shared" si="831"/>
        <v>234.03324971281106</v>
      </c>
      <c r="AZ1350" s="1">
        <f t="shared" si="832"/>
        <v>11.502363362589017</v>
      </c>
    </row>
    <row r="1351" spans="1:52" hidden="1" x14ac:dyDescent="0.25">
      <c r="A1351" s="3"/>
      <c r="B1351" s="4"/>
      <c r="C1351" s="4">
        <f t="shared" si="833"/>
        <v>312</v>
      </c>
      <c r="D1351" s="21">
        <f t="shared" si="822"/>
        <v>234.01390841747866</v>
      </c>
      <c r="E1351" s="37">
        <f t="shared" si="834"/>
        <v>6.1880000000000004E-2</v>
      </c>
      <c r="F1351" s="37">
        <f t="shared" si="835"/>
        <v>100</v>
      </c>
      <c r="G1351" s="37">
        <f t="shared" si="823"/>
        <v>6.1841732336030471E-2</v>
      </c>
      <c r="H1351" s="23">
        <f t="shared" si="836"/>
        <v>19.140168709572922</v>
      </c>
      <c r="I1351" s="22">
        <f t="shared" si="837"/>
        <v>8.8339240198028857E-2</v>
      </c>
      <c r="J1351" s="22">
        <f t="shared" si="838"/>
        <v>0.7</v>
      </c>
      <c r="K1351" s="21">
        <f t="shared" si="839"/>
        <v>45</v>
      </c>
      <c r="L1351" s="8"/>
      <c r="M1351" s="11">
        <f t="shared" si="812"/>
        <v>11.501702093870735</v>
      </c>
      <c r="N1351" s="9">
        <f t="shared" si="813"/>
        <v>11.501040633685221</v>
      </c>
      <c r="O1351" s="10">
        <f t="shared" si="840"/>
        <v>-6.614601855137181E-4</v>
      </c>
      <c r="P1351" s="10">
        <f t="shared" si="824"/>
        <v>66.14601855135156</v>
      </c>
      <c r="Q1351" s="10">
        <f t="shared" si="825"/>
        <v>0.35587042635531824</v>
      </c>
      <c r="R1351" s="10">
        <f t="shared" si="826"/>
        <v>0.35585190327675587</v>
      </c>
      <c r="S1351" s="9"/>
      <c r="T1351" s="9">
        <f t="shared" si="814"/>
        <v>11.501702093870735</v>
      </c>
      <c r="U1351" s="10">
        <f t="shared" si="827"/>
        <v>0</v>
      </c>
      <c r="V1351" s="10" t="e">
        <f t="shared" si="828"/>
        <v>#DIV/0!</v>
      </c>
      <c r="W1351" s="10" t="e">
        <f t="shared" si="829"/>
        <v>#DIV/0!</v>
      </c>
      <c r="X1351" s="10" t="e">
        <f t="shared" si="830"/>
        <v>#DIV/0!</v>
      </c>
      <c r="Z1351" s="22">
        <f t="shared" si="815"/>
        <v>11.501702093870735</v>
      </c>
      <c r="AA1351" s="37">
        <f t="shared" si="816"/>
        <v>0</v>
      </c>
      <c r="AB1351" s="37" t="e">
        <f t="shared" si="817"/>
        <v>#DIV/0!</v>
      </c>
      <c r="AC1351" s="37" t="e">
        <f t="shared" si="818"/>
        <v>#DIV/0!</v>
      </c>
      <c r="AD1351" s="37" t="e">
        <f t="shared" si="841"/>
        <v>#DIV/0!</v>
      </c>
      <c r="AG1351" s="22">
        <f t="shared" si="819"/>
        <v>11.501702093870735</v>
      </c>
      <c r="AH1351" s="37">
        <f t="shared" si="842"/>
        <v>0</v>
      </c>
      <c r="AI1351" s="37" t="e">
        <f t="shared" si="843"/>
        <v>#DIV/0!</v>
      </c>
      <c r="AJ1351" s="37" t="e">
        <f t="shared" si="844"/>
        <v>#DIV/0!</v>
      </c>
      <c r="AK1351" s="37" t="e">
        <f t="shared" si="845"/>
        <v>#DIV/0!</v>
      </c>
      <c r="AM1351" s="22">
        <f t="shared" si="820"/>
        <v>11.501702093870735</v>
      </c>
      <c r="AN1351" s="37">
        <f t="shared" si="846"/>
        <v>0</v>
      </c>
      <c r="AO1351" s="37" t="e">
        <f t="shared" si="847"/>
        <v>#DIV/0!</v>
      </c>
      <c r="AP1351" s="37" t="e">
        <f t="shared" si="848"/>
        <v>#DIV/0!</v>
      </c>
      <c r="AQ1351" s="37" t="e">
        <f t="shared" si="849"/>
        <v>#DIV/0!</v>
      </c>
      <c r="AS1351" s="22">
        <f t="shared" si="821"/>
        <v>11.501702093870735</v>
      </c>
      <c r="AT1351" s="37">
        <f t="shared" si="850"/>
        <v>0</v>
      </c>
      <c r="AU1351" s="37" t="e">
        <f t="shared" si="851"/>
        <v>#DIV/0!</v>
      </c>
      <c r="AV1351" s="37" t="e">
        <f t="shared" si="852"/>
        <v>#DIV/0!</v>
      </c>
      <c r="AW1351" s="37" t="e">
        <f t="shared" si="853"/>
        <v>#DIV/0!</v>
      </c>
      <c r="AY1351" s="1">
        <f t="shared" si="831"/>
        <v>234.01390841747866</v>
      </c>
      <c r="AZ1351" s="1">
        <f t="shared" si="832"/>
        <v>11.501702093870735</v>
      </c>
    </row>
    <row r="1352" spans="1:52" hidden="1" x14ac:dyDescent="0.25">
      <c r="A1352" s="3"/>
      <c r="B1352" s="4"/>
      <c r="C1352" s="4">
        <f t="shared" si="833"/>
        <v>313</v>
      </c>
      <c r="D1352" s="21">
        <f t="shared" si="822"/>
        <v>233.99456396435619</v>
      </c>
      <c r="E1352" s="37">
        <f t="shared" si="834"/>
        <v>6.1870000000000001E-2</v>
      </c>
      <c r="F1352" s="37">
        <f t="shared" si="835"/>
        <v>100</v>
      </c>
      <c r="G1352" s="37">
        <f t="shared" si="823"/>
        <v>6.1831744699554388E-2</v>
      </c>
      <c r="H1352" s="23">
        <f t="shared" si="836"/>
        <v>19.140168709572922</v>
      </c>
      <c r="I1352" s="22">
        <f t="shared" si="837"/>
        <v>8.8339240198028857E-2</v>
      </c>
      <c r="J1352" s="22">
        <f t="shared" si="838"/>
        <v>0.7</v>
      </c>
      <c r="K1352" s="21">
        <f t="shared" si="839"/>
        <v>45</v>
      </c>
      <c r="L1352" s="8"/>
      <c r="M1352" s="11">
        <f t="shared" si="812"/>
        <v>11.501040633685221</v>
      </c>
      <c r="N1352" s="9">
        <f t="shared" si="813"/>
        <v>11.50037898196601</v>
      </c>
      <c r="O1352" s="10">
        <f t="shared" si="840"/>
        <v>-6.6165171921106491E-4</v>
      </c>
      <c r="P1352" s="10">
        <f t="shared" si="824"/>
        <v>66.165171921086227</v>
      </c>
      <c r="Q1352" s="10">
        <f t="shared" si="825"/>
        <v>0.35593641628982758</v>
      </c>
      <c r="R1352" s="10">
        <f t="shared" si="826"/>
        <v>0.35591788867995422</v>
      </c>
      <c r="S1352" s="9"/>
      <c r="T1352" s="9">
        <f t="shared" si="814"/>
        <v>11.501040633685221</v>
      </c>
      <c r="U1352" s="10">
        <f t="shared" si="827"/>
        <v>0</v>
      </c>
      <c r="V1352" s="10" t="e">
        <f t="shared" si="828"/>
        <v>#DIV/0!</v>
      </c>
      <c r="W1352" s="10" t="e">
        <f t="shared" si="829"/>
        <v>#DIV/0!</v>
      </c>
      <c r="X1352" s="10" t="e">
        <f t="shared" si="830"/>
        <v>#DIV/0!</v>
      </c>
      <c r="Z1352" s="22">
        <f t="shared" si="815"/>
        <v>11.501040633685221</v>
      </c>
      <c r="AA1352" s="37">
        <f t="shared" si="816"/>
        <v>0</v>
      </c>
      <c r="AB1352" s="37" t="e">
        <f t="shared" si="817"/>
        <v>#DIV/0!</v>
      </c>
      <c r="AC1352" s="37" t="e">
        <f t="shared" si="818"/>
        <v>#DIV/0!</v>
      </c>
      <c r="AD1352" s="37" t="e">
        <f t="shared" si="841"/>
        <v>#DIV/0!</v>
      </c>
      <c r="AG1352" s="22">
        <f t="shared" si="819"/>
        <v>11.501040633685221</v>
      </c>
      <c r="AH1352" s="37">
        <f t="shared" si="842"/>
        <v>0</v>
      </c>
      <c r="AI1352" s="37" t="e">
        <f t="shared" si="843"/>
        <v>#DIV/0!</v>
      </c>
      <c r="AJ1352" s="37" t="e">
        <f t="shared" si="844"/>
        <v>#DIV/0!</v>
      </c>
      <c r="AK1352" s="37" t="e">
        <f t="shared" si="845"/>
        <v>#DIV/0!</v>
      </c>
      <c r="AM1352" s="22">
        <f t="shared" si="820"/>
        <v>11.501040633685221</v>
      </c>
      <c r="AN1352" s="37">
        <f t="shared" si="846"/>
        <v>0</v>
      </c>
      <c r="AO1352" s="37" t="e">
        <f t="shared" si="847"/>
        <v>#DIV/0!</v>
      </c>
      <c r="AP1352" s="37" t="e">
        <f t="shared" si="848"/>
        <v>#DIV/0!</v>
      </c>
      <c r="AQ1352" s="37" t="e">
        <f t="shared" si="849"/>
        <v>#DIV/0!</v>
      </c>
      <c r="AS1352" s="22">
        <f t="shared" si="821"/>
        <v>11.501040633685221</v>
      </c>
      <c r="AT1352" s="37">
        <f t="shared" si="850"/>
        <v>0</v>
      </c>
      <c r="AU1352" s="37" t="e">
        <f t="shared" si="851"/>
        <v>#DIV/0!</v>
      </c>
      <c r="AV1352" s="37" t="e">
        <f t="shared" si="852"/>
        <v>#DIV/0!</v>
      </c>
      <c r="AW1352" s="37" t="e">
        <f t="shared" si="853"/>
        <v>#DIV/0!</v>
      </c>
      <c r="AY1352" s="1">
        <f t="shared" si="831"/>
        <v>233.99456396435619</v>
      </c>
      <c r="AZ1352" s="1">
        <f t="shared" si="832"/>
        <v>11.501040633685221</v>
      </c>
    </row>
    <row r="1353" spans="1:52" hidden="1" x14ac:dyDescent="0.25">
      <c r="A1353" s="3"/>
      <c r="B1353" s="4"/>
      <c r="C1353" s="4">
        <f t="shared" si="833"/>
        <v>314</v>
      </c>
      <c r="D1353" s="21">
        <f t="shared" si="822"/>
        <v>233.97521635298654</v>
      </c>
      <c r="E1353" s="37">
        <f t="shared" si="834"/>
        <v>6.1859999999999998E-2</v>
      </c>
      <c r="F1353" s="37">
        <f t="shared" si="835"/>
        <v>100</v>
      </c>
      <c r="G1353" s="37">
        <f t="shared" si="823"/>
        <v>6.1821757061082019E-2</v>
      </c>
      <c r="H1353" s="23">
        <f t="shared" si="836"/>
        <v>19.140168709572922</v>
      </c>
      <c r="I1353" s="22">
        <f t="shared" si="837"/>
        <v>8.8339240198028857E-2</v>
      </c>
      <c r="J1353" s="22">
        <f t="shared" si="838"/>
        <v>0.7</v>
      </c>
      <c r="K1353" s="21">
        <f t="shared" si="839"/>
        <v>45</v>
      </c>
      <c r="L1353" s="8"/>
      <c r="M1353" s="11">
        <f t="shared" si="812"/>
        <v>11.50037898196601</v>
      </c>
      <c r="N1353" s="9">
        <f t="shared" si="813"/>
        <v>11.499717138646599</v>
      </c>
      <c r="O1353" s="10">
        <f t="shared" si="840"/>
        <v>-6.6184331941165908E-4</v>
      </c>
      <c r="P1353" s="10">
        <f t="shared" si="824"/>
        <v>66.184331941191573</v>
      </c>
      <c r="Q1353" s="10">
        <f t="shared" si="825"/>
        <v>0.35600242220732498</v>
      </c>
      <c r="R1353" s="10">
        <f t="shared" si="826"/>
        <v>0.35598389006433401</v>
      </c>
      <c r="S1353" s="9"/>
      <c r="T1353" s="9">
        <f t="shared" si="814"/>
        <v>11.50037898196601</v>
      </c>
      <c r="U1353" s="10">
        <f t="shared" si="827"/>
        <v>0</v>
      </c>
      <c r="V1353" s="10" t="e">
        <f t="shared" si="828"/>
        <v>#DIV/0!</v>
      </c>
      <c r="W1353" s="10" t="e">
        <f t="shared" si="829"/>
        <v>#DIV/0!</v>
      </c>
      <c r="X1353" s="10" t="e">
        <f t="shared" si="830"/>
        <v>#DIV/0!</v>
      </c>
      <c r="Z1353" s="22">
        <f t="shared" si="815"/>
        <v>11.50037898196601</v>
      </c>
      <c r="AA1353" s="37">
        <f t="shared" si="816"/>
        <v>0</v>
      </c>
      <c r="AB1353" s="37" t="e">
        <f t="shared" si="817"/>
        <v>#DIV/0!</v>
      </c>
      <c r="AC1353" s="37" t="e">
        <f t="shared" si="818"/>
        <v>#DIV/0!</v>
      </c>
      <c r="AD1353" s="37" t="e">
        <f t="shared" si="841"/>
        <v>#DIV/0!</v>
      </c>
      <c r="AG1353" s="22">
        <f t="shared" si="819"/>
        <v>11.50037898196601</v>
      </c>
      <c r="AH1353" s="37">
        <f t="shared" si="842"/>
        <v>0</v>
      </c>
      <c r="AI1353" s="37" t="e">
        <f t="shared" si="843"/>
        <v>#DIV/0!</v>
      </c>
      <c r="AJ1353" s="37" t="e">
        <f t="shared" si="844"/>
        <v>#DIV/0!</v>
      </c>
      <c r="AK1353" s="37" t="e">
        <f t="shared" si="845"/>
        <v>#DIV/0!</v>
      </c>
      <c r="AM1353" s="22">
        <f t="shared" si="820"/>
        <v>11.50037898196601</v>
      </c>
      <c r="AN1353" s="37">
        <f t="shared" si="846"/>
        <v>0</v>
      </c>
      <c r="AO1353" s="37" t="e">
        <f t="shared" si="847"/>
        <v>#DIV/0!</v>
      </c>
      <c r="AP1353" s="37" t="e">
        <f t="shared" si="848"/>
        <v>#DIV/0!</v>
      </c>
      <c r="AQ1353" s="37" t="e">
        <f t="shared" si="849"/>
        <v>#DIV/0!</v>
      </c>
      <c r="AS1353" s="22">
        <f t="shared" si="821"/>
        <v>11.50037898196601</v>
      </c>
      <c r="AT1353" s="37">
        <f t="shared" si="850"/>
        <v>0</v>
      </c>
      <c r="AU1353" s="37" t="e">
        <f t="shared" si="851"/>
        <v>#DIV/0!</v>
      </c>
      <c r="AV1353" s="37" t="e">
        <f t="shared" si="852"/>
        <v>#DIV/0!</v>
      </c>
      <c r="AW1353" s="37" t="e">
        <f t="shared" si="853"/>
        <v>#DIV/0!</v>
      </c>
      <c r="AY1353" s="1">
        <f t="shared" si="831"/>
        <v>233.97521635298654</v>
      </c>
      <c r="AZ1353" s="1">
        <f t="shared" si="832"/>
        <v>11.50037898196601</v>
      </c>
    </row>
    <row r="1354" spans="1:52" hidden="1" x14ac:dyDescent="0.25">
      <c r="A1354" s="3"/>
      <c r="B1354" s="4"/>
      <c r="C1354" s="4">
        <f t="shared" si="833"/>
        <v>315</v>
      </c>
      <c r="D1354" s="21">
        <f t="shared" si="822"/>
        <v>233.95586558291268</v>
      </c>
      <c r="E1354" s="37">
        <f t="shared" si="834"/>
        <v>6.1850000000000002E-2</v>
      </c>
      <c r="F1354" s="37">
        <f t="shared" si="835"/>
        <v>100</v>
      </c>
      <c r="G1354" s="37">
        <f t="shared" si="823"/>
        <v>6.1811769420613352E-2</v>
      </c>
      <c r="H1354" s="23">
        <f t="shared" si="836"/>
        <v>19.140168709572922</v>
      </c>
      <c r="I1354" s="22">
        <f t="shared" si="837"/>
        <v>8.8339240198028857E-2</v>
      </c>
      <c r="J1354" s="22">
        <f t="shared" si="838"/>
        <v>0.7</v>
      </c>
      <c r="K1354" s="21">
        <f t="shared" si="839"/>
        <v>45</v>
      </c>
      <c r="L1354" s="8"/>
      <c r="M1354" s="11">
        <f t="shared" si="812"/>
        <v>11.499717138646599</v>
      </c>
      <c r="N1354" s="9">
        <f t="shared" si="813"/>
        <v>11.499055103660478</v>
      </c>
      <c r="O1354" s="10">
        <f t="shared" si="840"/>
        <v>-6.6203498612082967E-4</v>
      </c>
      <c r="P1354" s="10">
        <f t="shared" si="824"/>
        <v>66.203498612062702</v>
      </c>
      <c r="Q1354" s="10">
        <f t="shared" si="825"/>
        <v>0.3560684441007026</v>
      </c>
      <c r="R1354" s="10">
        <f t="shared" si="826"/>
        <v>0.35604990742399645</v>
      </c>
      <c r="S1354" s="9"/>
      <c r="T1354" s="9">
        <f t="shared" si="814"/>
        <v>11.499717138646599</v>
      </c>
      <c r="U1354" s="10">
        <f t="shared" si="827"/>
        <v>0</v>
      </c>
      <c r="V1354" s="10" t="e">
        <f t="shared" si="828"/>
        <v>#DIV/0!</v>
      </c>
      <c r="W1354" s="10" t="e">
        <f t="shared" si="829"/>
        <v>#DIV/0!</v>
      </c>
      <c r="X1354" s="10" t="e">
        <f t="shared" si="830"/>
        <v>#DIV/0!</v>
      </c>
      <c r="Z1354" s="22">
        <f t="shared" si="815"/>
        <v>11.499717138646599</v>
      </c>
      <c r="AA1354" s="37">
        <f t="shared" si="816"/>
        <v>0</v>
      </c>
      <c r="AB1354" s="37" t="e">
        <f t="shared" si="817"/>
        <v>#DIV/0!</v>
      </c>
      <c r="AC1354" s="37" t="e">
        <f t="shared" si="818"/>
        <v>#DIV/0!</v>
      </c>
      <c r="AD1354" s="37" t="e">
        <f t="shared" si="841"/>
        <v>#DIV/0!</v>
      </c>
      <c r="AG1354" s="22">
        <f t="shared" si="819"/>
        <v>11.499717138646599</v>
      </c>
      <c r="AH1354" s="37">
        <f t="shared" si="842"/>
        <v>0</v>
      </c>
      <c r="AI1354" s="37" t="e">
        <f t="shared" si="843"/>
        <v>#DIV/0!</v>
      </c>
      <c r="AJ1354" s="37" t="e">
        <f t="shared" si="844"/>
        <v>#DIV/0!</v>
      </c>
      <c r="AK1354" s="37" t="e">
        <f t="shared" si="845"/>
        <v>#DIV/0!</v>
      </c>
      <c r="AM1354" s="22">
        <f t="shared" si="820"/>
        <v>11.499717138646599</v>
      </c>
      <c r="AN1354" s="37">
        <f t="shared" si="846"/>
        <v>0</v>
      </c>
      <c r="AO1354" s="37" t="e">
        <f t="shared" si="847"/>
        <v>#DIV/0!</v>
      </c>
      <c r="AP1354" s="37" t="e">
        <f t="shared" si="848"/>
        <v>#DIV/0!</v>
      </c>
      <c r="AQ1354" s="37" t="e">
        <f t="shared" si="849"/>
        <v>#DIV/0!</v>
      </c>
      <c r="AS1354" s="22">
        <f t="shared" si="821"/>
        <v>11.499717138646599</v>
      </c>
      <c r="AT1354" s="37">
        <f t="shared" si="850"/>
        <v>0</v>
      </c>
      <c r="AU1354" s="37" t="e">
        <f t="shared" si="851"/>
        <v>#DIV/0!</v>
      </c>
      <c r="AV1354" s="37" t="e">
        <f t="shared" si="852"/>
        <v>#DIV/0!</v>
      </c>
      <c r="AW1354" s="37" t="e">
        <f t="shared" si="853"/>
        <v>#DIV/0!</v>
      </c>
      <c r="AY1354" s="1">
        <f t="shared" si="831"/>
        <v>233.95586558291268</v>
      </c>
      <c r="AZ1354" s="1">
        <f t="shared" si="832"/>
        <v>11.499717138646599</v>
      </c>
    </row>
    <row r="1355" spans="1:52" hidden="1" x14ac:dyDescent="0.25">
      <c r="A1355" s="3"/>
      <c r="B1355" s="4"/>
      <c r="C1355" s="4">
        <f t="shared" si="833"/>
        <v>316</v>
      </c>
      <c r="D1355" s="21">
        <f t="shared" si="822"/>
        <v>233.93651165367754</v>
      </c>
      <c r="E1355" s="37">
        <f t="shared" si="834"/>
        <v>6.1839999999999999E-2</v>
      </c>
      <c r="F1355" s="37">
        <f t="shared" si="835"/>
        <v>100</v>
      </c>
      <c r="G1355" s="37">
        <f t="shared" si="823"/>
        <v>6.1801781778148393E-2</v>
      </c>
      <c r="H1355" s="23">
        <f t="shared" si="836"/>
        <v>19.140168709572922</v>
      </c>
      <c r="I1355" s="22">
        <f t="shared" si="837"/>
        <v>8.8339240198028857E-2</v>
      </c>
      <c r="J1355" s="22">
        <f t="shared" si="838"/>
        <v>0.7</v>
      </c>
      <c r="K1355" s="21">
        <f t="shared" si="839"/>
        <v>45</v>
      </c>
      <c r="L1355" s="8"/>
      <c r="M1355" s="11">
        <f t="shared" si="812"/>
        <v>11.499055103660478</v>
      </c>
      <c r="N1355" s="9">
        <f t="shared" si="813"/>
        <v>11.498392876941109</v>
      </c>
      <c r="O1355" s="10">
        <f t="shared" si="840"/>
        <v>-6.6222671936877475E-4</v>
      </c>
      <c r="P1355" s="10">
        <f t="shared" si="824"/>
        <v>66.222671936903154</v>
      </c>
      <c r="Q1355" s="10">
        <f t="shared" si="825"/>
        <v>0.35613448197795561</v>
      </c>
      <c r="R1355" s="10">
        <f t="shared" si="826"/>
        <v>0.35611594076774233</v>
      </c>
      <c r="S1355" s="9"/>
      <c r="T1355" s="9">
        <f t="shared" si="814"/>
        <v>11.499055103660478</v>
      </c>
      <c r="U1355" s="10">
        <f t="shared" si="827"/>
        <v>0</v>
      </c>
      <c r="V1355" s="10" t="e">
        <f t="shared" si="828"/>
        <v>#DIV/0!</v>
      </c>
      <c r="W1355" s="10" t="e">
        <f t="shared" si="829"/>
        <v>#DIV/0!</v>
      </c>
      <c r="X1355" s="10" t="e">
        <f t="shared" si="830"/>
        <v>#DIV/0!</v>
      </c>
      <c r="Z1355" s="22">
        <f t="shared" si="815"/>
        <v>11.499055103660478</v>
      </c>
      <c r="AA1355" s="37">
        <f t="shared" si="816"/>
        <v>0</v>
      </c>
      <c r="AB1355" s="37" t="e">
        <f t="shared" si="817"/>
        <v>#DIV/0!</v>
      </c>
      <c r="AC1355" s="37" t="e">
        <f t="shared" si="818"/>
        <v>#DIV/0!</v>
      </c>
      <c r="AD1355" s="37" t="e">
        <f t="shared" si="841"/>
        <v>#DIV/0!</v>
      </c>
      <c r="AG1355" s="22">
        <f t="shared" si="819"/>
        <v>11.499055103660478</v>
      </c>
      <c r="AH1355" s="37">
        <f t="shared" si="842"/>
        <v>0</v>
      </c>
      <c r="AI1355" s="37" t="e">
        <f t="shared" si="843"/>
        <v>#DIV/0!</v>
      </c>
      <c r="AJ1355" s="37" t="e">
        <f t="shared" si="844"/>
        <v>#DIV/0!</v>
      </c>
      <c r="AK1355" s="37" t="e">
        <f t="shared" si="845"/>
        <v>#DIV/0!</v>
      </c>
      <c r="AM1355" s="22">
        <f t="shared" si="820"/>
        <v>11.499055103660478</v>
      </c>
      <c r="AN1355" s="37">
        <f t="shared" si="846"/>
        <v>0</v>
      </c>
      <c r="AO1355" s="37" t="e">
        <f t="shared" si="847"/>
        <v>#DIV/0!</v>
      </c>
      <c r="AP1355" s="37" t="e">
        <f t="shared" si="848"/>
        <v>#DIV/0!</v>
      </c>
      <c r="AQ1355" s="37" t="e">
        <f t="shared" si="849"/>
        <v>#DIV/0!</v>
      </c>
      <c r="AS1355" s="22">
        <f t="shared" si="821"/>
        <v>11.499055103660478</v>
      </c>
      <c r="AT1355" s="37">
        <f t="shared" si="850"/>
        <v>0</v>
      </c>
      <c r="AU1355" s="37" t="e">
        <f t="shared" si="851"/>
        <v>#DIV/0!</v>
      </c>
      <c r="AV1355" s="37" t="e">
        <f t="shared" si="852"/>
        <v>#DIV/0!</v>
      </c>
      <c r="AW1355" s="37" t="e">
        <f t="shared" si="853"/>
        <v>#DIV/0!</v>
      </c>
      <c r="AY1355" s="1">
        <f t="shared" si="831"/>
        <v>233.93651165367754</v>
      </c>
      <c r="AZ1355" s="1">
        <f t="shared" si="832"/>
        <v>11.499055103660478</v>
      </c>
    </row>
    <row r="1356" spans="1:52" hidden="1" x14ac:dyDescent="0.25">
      <c r="A1356" s="3"/>
      <c r="B1356" s="4"/>
      <c r="C1356" s="4">
        <f t="shared" si="833"/>
        <v>317</v>
      </c>
      <c r="D1356" s="21">
        <f t="shared" si="822"/>
        <v>233.91715456482419</v>
      </c>
      <c r="E1356" s="37">
        <f t="shared" si="834"/>
        <v>6.1830000000000003E-2</v>
      </c>
      <c r="F1356" s="37">
        <f t="shared" si="835"/>
        <v>100</v>
      </c>
      <c r="G1356" s="37">
        <f t="shared" si="823"/>
        <v>6.1791794133687149E-2</v>
      </c>
      <c r="H1356" s="23">
        <f t="shared" si="836"/>
        <v>19.140168709572922</v>
      </c>
      <c r="I1356" s="22">
        <f t="shared" si="837"/>
        <v>8.8339240198028857E-2</v>
      </c>
      <c r="J1356" s="22">
        <f t="shared" si="838"/>
        <v>0.7</v>
      </c>
      <c r="K1356" s="21">
        <f t="shared" si="839"/>
        <v>45</v>
      </c>
      <c r="L1356" s="8"/>
      <c r="M1356" s="11">
        <f t="shared" si="812"/>
        <v>11.498392876941109</v>
      </c>
      <c r="N1356" s="9">
        <f t="shared" si="813"/>
        <v>11.497730458421925</v>
      </c>
      <c r="O1356" s="10">
        <f t="shared" si="840"/>
        <v>-6.6241851918391603E-4</v>
      </c>
      <c r="P1356" s="10">
        <f t="shared" si="824"/>
        <v>66.241851918371324</v>
      </c>
      <c r="Q1356" s="10">
        <f t="shared" si="825"/>
        <v>0.35620053584414285</v>
      </c>
      <c r="R1356" s="10">
        <f t="shared" si="826"/>
        <v>0.35618199009514045</v>
      </c>
      <c r="S1356" s="9"/>
      <c r="T1356" s="9">
        <f t="shared" si="814"/>
        <v>11.498392876941109</v>
      </c>
      <c r="U1356" s="10">
        <f t="shared" si="827"/>
        <v>0</v>
      </c>
      <c r="V1356" s="10" t="e">
        <f t="shared" si="828"/>
        <v>#DIV/0!</v>
      </c>
      <c r="W1356" s="10" t="e">
        <f t="shared" si="829"/>
        <v>#DIV/0!</v>
      </c>
      <c r="X1356" s="10" t="e">
        <f t="shared" si="830"/>
        <v>#DIV/0!</v>
      </c>
      <c r="Z1356" s="22">
        <f t="shared" si="815"/>
        <v>11.498392876941109</v>
      </c>
      <c r="AA1356" s="37">
        <f t="shared" si="816"/>
        <v>0</v>
      </c>
      <c r="AB1356" s="37" t="e">
        <f t="shared" si="817"/>
        <v>#DIV/0!</v>
      </c>
      <c r="AC1356" s="37" t="e">
        <f t="shared" si="818"/>
        <v>#DIV/0!</v>
      </c>
      <c r="AD1356" s="37" t="e">
        <f t="shared" si="841"/>
        <v>#DIV/0!</v>
      </c>
      <c r="AG1356" s="22">
        <f t="shared" si="819"/>
        <v>11.498392876941109</v>
      </c>
      <c r="AH1356" s="37">
        <f t="shared" si="842"/>
        <v>0</v>
      </c>
      <c r="AI1356" s="37" t="e">
        <f t="shared" si="843"/>
        <v>#DIV/0!</v>
      </c>
      <c r="AJ1356" s="37" t="e">
        <f t="shared" si="844"/>
        <v>#DIV/0!</v>
      </c>
      <c r="AK1356" s="37" t="e">
        <f t="shared" si="845"/>
        <v>#DIV/0!</v>
      </c>
      <c r="AM1356" s="22">
        <f t="shared" si="820"/>
        <v>11.498392876941109</v>
      </c>
      <c r="AN1356" s="37">
        <f t="shared" si="846"/>
        <v>0</v>
      </c>
      <c r="AO1356" s="37" t="e">
        <f t="shared" si="847"/>
        <v>#DIV/0!</v>
      </c>
      <c r="AP1356" s="37" t="e">
        <f t="shared" si="848"/>
        <v>#DIV/0!</v>
      </c>
      <c r="AQ1356" s="37" t="e">
        <f t="shared" si="849"/>
        <v>#DIV/0!</v>
      </c>
      <c r="AS1356" s="22">
        <f t="shared" si="821"/>
        <v>11.498392876941109</v>
      </c>
      <c r="AT1356" s="37">
        <f t="shared" si="850"/>
        <v>0</v>
      </c>
      <c r="AU1356" s="37" t="e">
        <f t="shared" si="851"/>
        <v>#DIV/0!</v>
      </c>
      <c r="AV1356" s="37" t="e">
        <f t="shared" si="852"/>
        <v>#DIV/0!</v>
      </c>
      <c r="AW1356" s="37" t="e">
        <f t="shared" si="853"/>
        <v>#DIV/0!</v>
      </c>
      <c r="AY1356" s="1">
        <f t="shared" si="831"/>
        <v>233.91715456482419</v>
      </c>
      <c r="AZ1356" s="1">
        <f t="shared" si="832"/>
        <v>11.498392876941109</v>
      </c>
    </row>
    <row r="1357" spans="1:52" hidden="1" x14ac:dyDescent="0.25">
      <c r="A1357" s="3"/>
      <c r="B1357" s="4"/>
      <c r="C1357" s="4">
        <f t="shared" si="833"/>
        <v>318</v>
      </c>
      <c r="D1357" s="21">
        <f t="shared" si="822"/>
        <v>233.89779431589582</v>
      </c>
      <c r="E1357" s="37">
        <f t="shared" si="834"/>
        <v>6.182E-2</v>
      </c>
      <c r="F1357" s="37">
        <f t="shared" si="835"/>
        <v>100</v>
      </c>
      <c r="G1357" s="37">
        <f t="shared" si="823"/>
        <v>6.1781806487229599E-2</v>
      </c>
      <c r="H1357" s="23">
        <f t="shared" si="836"/>
        <v>19.140168709572922</v>
      </c>
      <c r="I1357" s="22">
        <f t="shared" si="837"/>
        <v>8.8339240198028857E-2</v>
      </c>
      <c r="J1357" s="22">
        <f t="shared" si="838"/>
        <v>0.7</v>
      </c>
      <c r="K1357" s="21">
        <f t="shared" si="839"/>
        <v>45</v>
      </c>
      <c r="L1357" s="8"/>
      <c r="M1357" s="11">
        <f t="shared" si="812"/>
        <v>11.497730458421925</v>
      </c>
      <c r="N1357" s="9">
        <f t="shared" si="813"/>
        <v>11.497067848036346</v>
      </c>
      <c r="O1357" s="10">
        <f t="shared" si="840"/>
        <v>-6.6261038557868801E-4</v>
      </c>
      <c r="P1357" s="10">
        <f t="shared" si="824"/>
        <v>66.261038557894494</v>
      </c>
      <c r="Q1357" s="10">
        <f t="shared" si="825"/>
        <v>0.3562666056976998</v>
      </c>
      <c r="R1357" s="10">
        <f t="shared" si="826"/>
        <v>0.35624805541593912</v>
      </c>
      <c r="S1357" s="9"/>
      <c r="T1357" s="9">
        <f t="shared" si="814"/>
        <v>11.497730458421925</v>
      </c>
      <c r="U1357" s="10">
        <f t="shared" si="827"/>
        <v>0</v>
      </c>
      <c r="V1357" s="10" t="e">
        <f t="shared" si="828"/>
        <v>#DIV/0!</v>
      </c>
      <c r="W1357" s="10" t="e">
        <f t="shared" si="829"/>
        <v>#DIV/0!</v>
      </c>
      <c r="X1357" s="10" t="e">
        <f t="shared" si="830"/>
        <v>#DIV/0!</v>
      </c>
      <c r="Z1357" s="22">
        <f t="shared" si="815"/>
        <v>11.497730458421925</v>
      </c>
      <c r="AA1357" s="37">
        <f t="shared" si="816"/>
        <v>0</v>
      </c>
      <c r="AB1357" s="37" t="e">
        <f t="shared" si="817"/>
        <v>#DIV/0!</v>
      </c>
      <c r="AC1357" s="37" t="e">
        <f t="shared" si="818"/>
        <v>#DIV/0!</v>
      </c>
      <c r="AD1357" s="37" t="e">
        <f t="shared" si="841"/>
        <v>#DIV/0!</v>
      </c>
      <c r="AG1357" s="22">
        <f t="shared" si="819"/>
        <v>11.497730458421925</v>
      </c>
      <c r="AH1357" s="37">
        <f t="shared" si="842"/>
        <v>0</v>
      </c>
      <c r="AI1357" s="37" t="e">
        <f t="shared" si="843"/>
        <v>#DIV/0!</v>
      </c>
      <c r="AJ1357" s="37" t="e">
        <f t="shared" si="844"/>
        <v>#DIV/0!</v>
      </c>
      <c r="AK1357" s="37" t="e">
        <f t="shared" si="845"/>
        <v>#DIV/0!</v>
      </c>
      <c r="AM1357" s="22">
        <f t="shared" si="820"/>
        <v>11.497730458421925</v>
      </c>
      <c r="AN1357" s="37">
        <f t="shared" si="846"/>
        <v>0</v>
      </c>
      <c r="AO1357" s="37" t="e">
        <f t="shared" si="847"/>
        <v>#DIV/0!</v>
      </c>
      <c r="AP1357" s="37" t="e">
        <f t="shared" si="848"/>
        <v>#DIV/0!</v>
      </c>
      <c r="AQ1357" s="37" t="e">
        <f t="shared" si="849"/>
        <v>#DIV/0!</v>
      </c>
      <c r="AS1357" s="22">
        <f t="shared" si="821"/>
        <v>11.497730458421925</v>
      </c>
      <c r="AT1357" s="37">
        <f t="shared" si="850"/>
        <v>0</v>
      </c>
      <c r="AU1357" s="37" t="e">
        <f t="shared" si="851"/>
        <v>#DIV/0!</v>
      </c>
      <c r="AV1357" s="37" t="e">
        <f t="shared" si="852"/>
        <v>#DIV/0!</v>
      </c>
      <c r="AW1357" s="37" t="e">
        <f t="shared" si="853"/>
        <v>#DIV/0!</v>
      </c>
      <c r="AY1357" s="1">
        <f t="shared" si="831"/>
        <v>233.89779431589582</v>
      </c>
      <c r="AZ1357" s="1">
        <f t="shared" si="832"/>
        <v>11.497730458421925</v>
      </c>
    </row>
    <row r="1358" spans="1:52" hidden="1" x14ac:dyDescent="0.25">
      <c r="A1358" s="3"/>
      <c r="B1358" s="4"/>
      <c r="C1358" s="4">
        <f t="shared" si="833"/>
        <v>319</v>
      </c>
      <c r="D1358" s="21">
        <f t="shared" si="822"/>
        <v>233.87843090643557</v>
      </c>
      <c r="E1358" s="37">
        <f t="shared" si="834"/>
        <v>6.1810000000000004E-2</v>
      </c>
      <c r="F1358" s="37">
        <f t="shared" si="835"/>
        <v>100</v>
      </c>
      <c r="G1358" s="37">
        <f t="shared" si="823"/>
        <v>6.1771818838775756E-2</v>
      </c>
      <c r="H1358" s="23">
        <f t="shared" si="836"/>
        <v>19.140168709572922</v>
      </c>
      <c r="I1358" s="22">
        <f t="shared" si="837"/>
        <v>8.8339240198028857E-2</v>
      </c>
      <c r="J1358" s="22">
        <f t="shared" si="838"/>
        <v>0.7</v>
      </c>
      <c r="K1358" s="21">
        <f t="shared" si="839"/>
        <v>45</v>
      </c>
      <c r="L1358" s="8"/>
      <c r="M1358" s="11">
        <f t="shared" si="812"/>
        <v>11.497067848036346</v>
      </c>
      <c r="N1358" s="9">
        <f t="shared" si="813"/>
        <v>11.496405045717763</v>
      </c>
      <c r="O1358" s="10">
        <f t="shared" si="840"/>
        <v>-6.6280231858328875E-4</v>
      </c>
      <c r="P1358" s="10">
        <f t="shared" si="824"/>
        <v>66.280231858308582</v>
      </c>
      <c r="Q1358" s="10">
        <f t="shared" si="825"/>
        <v>0.35633269154463304</v>
      </c>
      <c r="R1358" s="10">
        <f t="shared" si="826"/>
        <v>0.35631413672144524</v>
      </c>
      <c r="S1358" s="9"/>
      <c r="T1358" s="9">
        <f t="shared" si="814"/>
        <v>11.497067848036346</v>
      </c>
      <c r="U1358" s="10">
        <f t="shared" si="827"/>
        <v>0</v>
      </c>
      <c r="V1358" s="10" t="e">
        <f t="shared" si="828"/>
        <v>#DIV/0!</v>
      </c>
      <c r="W1358" s="10" t="e">
        <f t="shared" si="829"/>
        <v>#DIV/0!</v>
      </c>
      <c r="X1358" s="10" t="e">
        <f t="shared" si="830"/>
        <v>#DIV/0!</v>
      </c>
      <c r="Z1358" s="22">
        <f t="shared" si="815"/>
        <v>11.497067848036346</v>
      </c>
      <c r="AA1358" s="37">
        <f t="shared" si="816"/>
        <v>0</v>
      </c>
      <c r="AB1358" s="37" t="e">
        <f t="shared" si="817"/>
        <v>#DIV/0!</v>
      </c>
      <c r="AC1358" s="37" t="e">
        <f t="shared" si="818"/>
        <v>#DIV/0!</v>
      </c>
      <c r="AD1358" s="37" t="e">
        <f t="shared" si="841"/>
        <v>#DIV/0!</v>
      </c>
      <c r="AG1358" s="22">
        <f t="shared" si="819"/>
        <v>11.497067848036346</v>
      </c>
      <c r="AH1358" s="37">
        <f t="shared" si="842"/>
        <v>0</v>
      </c>
      <c r="AI1358" s="37" t="e">
        <f t="shared" si="843"/>
        <v>#DIV/0!</v>
      </c>
      <c r="AJ1358" s="37" t="e">
        <f t="shared" si="844"/>
        <v>#DIV/0!</v>
      </c>
      <c r="AK1358" s="37" t="e">
        <f t="shared" si="845"/>
        <v>#DIV/0!</v>
      </c>
      <c r="AM1358" s="22">
        <f t="shared" si="820"/>
        <v>11.497067848036346</v>
      </c>
      <c r="AN1358" s="37">
        <f t="shared" si="846"/>
        <v>0</v>
      </c>
      <c r="AO1358" s="37" t="e">
        <f t="shared" si="847"/>
        <v>#DIV/0!</v>
      </c>
      <c r="AP1358" s="37" t="e">
        <f t="shared" si="848"/>
        <v>#DIV/0!</v>
      </c>
      <c r="AQ1358" s="37" t="e">
        <f t="shared" si="849"/>
        <v>#DIV/0!</v>
      </c>
      <c r="AS1358" s="22">
        <f t="shared" si="821"/>
        <v>11.497067848036346</v>
      </c>
      <c r="AT1358" s="37">
        <f t="shared" si="850"/>
        <v>0</v>
      </c>
      <c r="AU1358" s="37" t="e">
        <f t="shared" si="851"/>
        <v>#DIV/0!</v>
      </c>
      <c r="AV1358" s="37" t="e">
        <f t="shared" si="852"/>
        <v>#DIV/0!</v>
      </c>
      <c r="AW1358" s="37" t="e">
        <f t="shared" si="853"/>
        <v>#DIV/0!</v>
      </c>
      <c r="AY1358" s="1">
        <f t="shared" si="831"/>
        <v>233.87843090643557</v>
      </c>
      <c r="AZ1358" s="1">
        <f t="shared" si="832"/>
        <v>11.497067848036346</v>
      </c>
    </row>
    <row r="1359" spans="1:52" hidden="1" x14ac:dyDescent="0.25">
      <c r="A1359" s="3"/>
      <c r="B1359" s="4"/>
      <c r="C1359" s="4">
        <f t="shared" si="833"/>
        <v>320</v>
      </c>
      <c r="D1359" s="21">
        <f t="shared" si="822"/>
        <v>233.85906433598677</v>
      </c>
      <c r="E1359" s="37">
        <f t="shared" si="834"/>
        <v>6.1800000000000001E-2</v>
      </c>
      <c r="F1359" s="37">
        <f t="shared" si="835"/>
        <v>100</v>
      </c>
      <c r="G1359" s="37">
        <f t="shared" si="823"/>
        <v>6.1761831188325608E-2</v>
      </c>
      <c r="H1359" s="23">
        <f t="shared" si="836"/>
        <v>19.140168709572922</v>
      </c>
      <c r="I1359" s="22">
        <f t="shared" si="837"/>
        <v>8.8339240198028857E-2</v>
      </c>
      <c r="J1359" s="22">
        <f t="shared" si="838"/>
        <v>0.7</v>
      </c>
      <c r="K1359" s="21">
        <f t="shared" si="839"/>
        <v>45</v>
      </c>
      <c r="L1359" s="8"/>
      <c r="M1359" s="11">
        <f t="shared" ref="M1359:M1422" si="854">(-( I1359*K1359 -I1359*$C$2 -H1359-H1359*I1359 /((E1359*F1359)/(E1359+F1359)))-SQRT(( I1359*K1359 -I1359*$C$2 -H1359-H1359*I1359 /((E1359*F1359)/(E1359+F1359)))*( I1359*K1359 -I1359*$C$2 -H1359-H1359*I1359 /((E1359*F1359)/(E1359+F1359)))-4*(J1359 +I1359 /((E1359*F1359)/(E1359+F1359)))*(+H1359*I1359*$C$2 -H1359*I1359*K1359)))/(2*(J1359 +I1359 /((E1359*F1359)/(E1359+F1359))))</f>
        <v>11.496405045717763</v>
      </c>
      <c r="N1359" s="9">
        <f t="shared" ref="N1359:N1422" si="855">(-( I1359*K1359 -I1359*$C$2 -H1359-H1359*I1359 /((E1360*F1359)/(E1360+F1359)))-SQRT(( I1359*K1359 -I1359*$C$2 -H1359-H1359*I1359 /((E1360*F1359)/(E1360+F1359)))*( I1359*K1359 -I1359*$C$2 -H1359-H1359*I1359 /((E1360*F1359)/(E1360+F1359)))-4*(J1359 +I1359 /((E1360*F1359)/(E1360+F1359)))*(+H1359*I1359*$C$2 -H1359*I1359*K1359)))/(2*(J1359 +I1359 /((E1360*F1359)/(E1360+F1359))))</f>
        <v>11.495742051399558</v>
      </c>
      <c r="O1359" s="10">
        <f t="shared" si="840"/>
        <v>-6.6299431820482368E-4</v>
      </c>
      <c r="P1359" s="10">
        <f t="shared" si="824"/>
        <v>66.299431820508076</v>
      </c>
      <c r="Q1359" s="10">
        <f t="shared" si="825"/>
        <v>0.35639879338050839</v>
      </c>
      <c r="R1359" s="10">
        <f t="shared" si="826"/>
        <v>0.35638023402040264</v>
      </c>
      <c r="S1359" s="9"/>
      <c r="T1359" s="9">
        <f t="shared" ref="T1359:T1422" si="856">(-( I1359*K1359 -I1359*$C$2 -H1359-H1359*I1359 /((E1359*F1360)/(E1359+F1360)))-SQRT(( I1359*K1359 -I1359*$C$2 -H1359-H1359*I1359 /((E1359*F1360)/(E1359+F1360)))*( I1359*K1359 -I1359*$C$2 -H1359-H1359*I1359 /((E1359*F1360)/(E1359+F1360)))-4*(J1359 +I1359 /((E1359*F1360)/(E1359+F1360)))*(+H1359*I1359*$C$2 -H1359*I1359*K1359)))/(2*(J1359 +I1359 /((E1359*F1360)/(E1359+F1360))))</f>
        <v>11.496405045717763</v>
      </c>
      <c r="U1359" s="10">
        <f t="shared" si="827"/>
        <v>0</v>
      </c>
      <c r="V1359" s="10" t="e">
        <f t="shared" si="828"/>
        <v>#DIV/0!</v>
      </c>
      <c r="W1359" s="10" t="e">
        <f t="shared" si="829"/>
        <v>#DIV/0!</v>
      </c>
      <c r="X1359" s="10" t="e">
        <f t="shared" si="830"/>
        <v>#DIV/0!</v>
      </c>
      <c r="Z1359" s="22">
        <f t="shared" ref="Z1359:Z1422" si="857">(-( I1359*K1359 -I1359*$C$2 -H1360-H1360*I1359 /((E1359*F1359)/(E1359+F1359)))-SQRT(( I1359*K1359 -I1359*$C$2 -H1360-H1360*I1359 /((E1359*F1359)/(E1359+F1359)))*( I1359*K1359 -I1359*$C$2 -H1360-H1360*I1359 /((E1359*F1359)/(E1359+F1359)))-4*(J1359 +I1359 /((E1359*F1359)/(E1359+F1359)))*(+H1360*I1359*$C$2 -H1360*I1359*K1359)))/(2*(J1359 +I1359 /((E1359*F1359)/(E1359+F1359))))</f>
        <v>11.496405045717763</v>
      </c>
      <c r="AA1359" s="37">
        <f t="shared" ref="AA1359:AA1422" si="858">Z1359-M1359</f>
        <v>0</v>
      </c>
      <c r="AB1359" s="37" t="e">
        <f t="shared" ref="AB1359:AB1422" si="859">AA1359/(H1360-H1359)</f>
        <v>#DIV/0!</v>
      </c>
      <c r="AC1359" s="37" t="e">
        <f t="shared" ref="AC1359:AC1422" si="860">(AA1359/M1359)/(($H1360-$H1359)/$H1359)</f>
        <v>#DIV/0!</v>
      </c>
      <c r="AD1359" s="37" t="e">
        <f t="shared" si="841"/>
        <v>#DIV/0!</v>
      </c>
      <c r="AG1359" s="22">
        <f t="shared" ref="AG1359:AG1422" si="861">(-( I1360*K1359 -I1360*$C$2 -H1359-H1359*I1360 /((E1359*F1359)/(E1359+F1359)))-SQRT(( I1360*K1359 -I1360*$C$2 -H1359-H1359*I1360 /((E1359*F1359)/(E1359+F1359)))*( I1360*K1359 -I1360*$C$2 -H1359-H1359*I1360 /((E1359*F1359)/(E1359+F1359)))-4*(J1359 +I1360 /((E1359*F1359)/(E1359+F1359)))*(+H1359*I1360*$C$2 -H1359*I1360*K1359)))/(2*(J1359 +I1360 /((E1359*F1359)/(E1359+F1359))))</f>
        <v>11.496405045717763</v>
      </c>
      <c r="AH1359" s="37">
        <f t="shared" si="842"/>
        <v>0</v>
      </c>
      <c r="AI1359" s="37" t="e">
        <f t="shared" si="843"/>
        <v>#DIV/0!</v>
      </c>
      <c r="AJ1359" s="37" t="e">
        <f t="shared" si="844"/>
        <v>#DIV/0!</v>
      </c>
      <c r="AK1359" s="37" t="e">
        <f t="shared" si="845"/>
        <v>#DIV/0!</v>
      </c>
      <c r="AM1359" s="22">
        <f t="shared" ref="AM1359:AM1422" si="862">(-( I1359*K1359 -I1359*$C$2 -H1359-H1359*I1359 /((E1359*F1359)/(E1359+F1359)))-SQRT(( I1359*K1359 -I1359*$C$2 -H1359-H1359*I1359 /((E1359*F1359)/(E1359+F1359)))*( I1359*K1359 -I1359*$C$2 -H1359-H1359*I1359 /((E1359*F1359)/(E1359+F1359)))-4*(J1360 +I1359 /((E1359*F1359)/(E1359+F1359)))*(+H1359*I1359*$C$2 -H1359*I1359*K1359)))/(2*(J1360 +I1359 /((E1359*F1359)/(E1359+F1359))))</f>
        <v>11.496405045717763</v>
      </c>
      <c r="AN1359" s="37">
        <f t="shared" si="846"/>
        <v>0</v>
      </c>
      <c r="AO1359" s="37" t="e">
        <f t="shared" si="847"/>
        <v>#DIV/0!</v>
      </c>
      <c r="AP1359" s="37" t="e">
        <f t="shared" si="848"/>
        <v>#DIV/0!</v>
      </c>
      <c r="AQ1359" s="37" t="e">
        <f t="shared" si="849"/>
        <v>#DIV/0!</v>
      </c>
      <c r="AS1359" s="22">
        <f t="shared" ref="AS1359:AS1422" si="863">(-( I1359*K1360 -I1359*$C$2 -H1359-H1359*I1359 /((E1359*F1359)/(E1359+F1359)))-SQRT(( I1359*K1360 -I1359*$C$2 -H1359-H1359*I1359 /((E1359*F1359)/(E1359+F1359)))*( I1359*K1360 -I1359*$C$2 -H1359-H1359*I1359 /((E1359*F1359)/(E1359+F1359)))-4*(J1359 +I1359 /((E1359*F1359)/(E1359+F1359)))*(+H1359*I1359*$C$2 -H1359*I1359*K1360)))/(2*(J1359 +I1359 /((E1359*F1359)/(E1359+F1359))))</f>
        <v>11.496405045717763</v>
      </c>
      <c r="AT1359" s="37">
        <f t="shared" si="850"/>
        <v>0</v>
      </c>
      <c r="AU1359" s="37" t="e">
        <f t="shared" si="851"/>
        <v>#DIV/0!</v>
      </c>
      <c r="AV1359" s="37" t="e">
        <f t="shared" si="852"/>
        <v>#DIV/0!</v>
      </c>
      <c r="AW1359" s="37" t="e">
        <f t="shared" si="853"/>
        <v>#DIV/0!</v>
      </c>
      <c r="AY1359" s="1">
        <f t="shared" si="831"/>
        <v>233.85906433598677</v>
      </c>
      <c r="AZ1359" s="1">
        <f t="shared" si="832"/>
        <v>11.496405045717763</v>
      </c>
    </row>
    <row r="1360" spans="1:52" hidden="1" x14ac:dyDescent="0.25">
      <c r="A1360" s="3"/>
      <c r="B1360" s="4"/>
      <c r="C1360" s="4">
        <f t="shared" si="833"/>
        <v>321</v>
      </c>
      <c r="D1360" s="21">
        <f t="shared" ref="D1360:D1423" si="864">$C$2-M1360/G1360</f>
        <v>233.83969460409261</v>
      </c>
      <c r="E1360" s="37">
        <f t="shared" si="834"/>
        <v>6.1790000000000005E-2</v>
      </c>
      <c r="F1360" s="37">
        <f t="shared" si="835"/>
        <v>100</v>
      </c>
      <c r="G1360" s="37">
        <f t="shared" ref="G1360:G1423" si="865">(E1360*F1360)/(E1360+F1360)</f>
        <v>6.1751843535879182E-2</v>
      </c>
      <c r="H1360" s="23">
        <f t="shared" si="836"/>
        <v>19.140168709572922</v>
      </c>
      <c r="I1360" s="22">
        <f t="shared" si="837"/>
        <v>8.8339240198028857E-2</v>
      </c>
      <c r="J1360" s="22">
        <f t="shared" si="838"/>
        <v>0.7</v>
      </c>
      <c r="K1360" s="21">
        <f t="shared" si="839"/>
        <v>45</v>
      </c>
      <c r="L1360" s="8"/>
      <c r="M1360" s="11">
        <f t="shared" si="854"/>
        <v>11.495742051399558</v>
      </c>
      <c r="N1360" s="9">
        <f t="shared" si="855"/>
        <v>11.495078865015078</v>
      </c>
      <c r="O1360" s="10">
        <f t="shared" si="840"/>
        <v>-6.631863844805963E-4</v>
      </c>
      <c r="P1360" s="10">
        <f t="shared" ref="P1360:P1423" si="866">O1360/(E1361-E1360)</f>
        <v>66.318638448039323</v>
      </c>
      <c r="Q1360" s="10">
        <f t="shared" ref="Q1360:Q1423" si="867">(O1360/M1360)/((E1361-E1360)/E1360)</f>
        <v>0.35646491121514479</v>
      </c>
      <c r="R1360" s="10">
        <f t="shared" ref="R1360:R1423" si="868">(LN(N1360)-LN(M1360))/(LN(E1361)-LN(E1360))</f>
        <v>0.35644634731330649</v>
      </c>
      <c r="S1360" s="9"/>
      <c r="T1360" s="9">
        <f t="shared" si="856"/>
        <v>11.495742051399558</v>
      </c>
      <c r="U1360" s="10">
        <f t="shared" ref="U1360:U1423" si="869">T1360-$M1360</f>
        <v>0</v>
      </c>
      <c r="V1360" s="10" t="e">
        <f t="shared" ref="V1360:V1423" si="870">U1360/(F1361-F1360)</f>
        <v>#DIV/0!</v>
      </c>
      <c r="W1360" s="10" t="e">
        <f t="shared" ref="W1360:W1423" si="871">(U1360/M1360)/((F1361-F1360)/F1360)</f>
        <v>#DIV/0!</v>
      </c>
      <c r="X1360" s="10" t="e">
        <f t="shared" ref="X1360:X1423" si="872">(LN(T1360)-LN(M1360))/(LN(F1361)-LN(F1360))</f>
        <v>#DIV/0!</v>
      </c>
      <c r="Z1360" s="22">
        <f t="shared" si="857"/>
        <v>11.495742051399558</v>
      </c>
      <c r="AA1360" s="37">
        <f t="shared" si="858"/>
        <v>0</v>
      </c>
      <c r="AB1360" s="37" t="e">
        <f t="shared" si="859"/>
        <v>#DIV/0!</v>
      </c>
      <c r="AC1360" s="37" t="e">
        <f t="shared" si="860"/>
        <v>#DIV/0!</v>
      </c>
      <c r="AD1360" s="37" t="e">
        <f t="shared" si="841"/>
        <v>#DIV/0!</v>
      </c>
      <c r="AG1360" s="22">
        <f t="shared" si="861"/>
        <v>11.495742051399558</v>
      </c>
      <c r="AH1360" s="37">
        <f t="shared" si="842"/>
        <v>0</v>
      </c>
      <c r="AI1360" s="37" t="e">
        <f t="shared" si="843"/>
        <v>#DIV/0!</v>
      </c>
      <c r="AJ1360" s="37" t="e">
        <f t="shared" si="844"/>
        <v>#DIV/0!</v>
      </c>
      <c r="AK1360" s="37" t="e">
        <f t="shared" si="845"/>
        <v>#DIV/0!</v>
      </c>
      <c r="AM1360" s="22">
        <f t="shared" si="862"/>
        <v>11.495742051399558</v>
      </c>
      <c r="AN1360" s="37">
        <f t="shared" si="846"/>
        <v>0</v>
      </c>
      <c r="AO1360" s="37" t="e">
        <f t="shared" si="847"/>
        <v>#DIV/0!</v>
      </c>
      <c r="AP1360" s="37" t="e">
        <f t="shared" si="848"/>
        <v>#DIV/0!</v>
      </c>
      <c r="AQ1360" s="37" t="e">
        <f t="shared" si="849"/>
        <v>#DIV/0!</v>
      </c>
      <c r="AS1360" s="22">
        <f t="shared" si="863"/>
        <v>11.495742051399558</v>
      </c>
      <c r="AT1360" s="37">
        <f t="shared" si="850"/>
        <v>0</v>
      </c>
      <c r="AU1360" s="37" t="e">
        <f t="shared" si="851"/>
        <v>#DIV/0!</v>
      </c>
      <c r="AV1360" s="37" t="e">
        <f t="shared" si="852"/>
        <v>#DIV/0!</v>
      </c>
      <c r="AW1360" s="37" t="e">
        <f t="shared" si="853"/>
        <v>#DIV/0!</v>
      </c>
      <c r="AY1360" s="1">
        <f t="shared" ref="AY1360:AY1423" si="873">IF($C$1=2,D1360,NA())</f>
        <v>233.83969460409261</v>
      </c>
      <c r="AZ1360" s="1">
        <f t="shared" ref="AZ1360:AZ1423" si="874">IF($C$1=2,M1360,NA())</f>
        <v>11.495742051399558</v>
      </c>
    </row>
    <row r="1361" spans="1:52" hidden="1" x14ac:dyDescent="0.25">
      <c r="A1361" s="3"/>
      <c r="B1361" s="4"/>
      <c r="C1361" s="4">
        <f t="shared" ref="C1361:C1424" si="875">IF(OR(($E$2039-$E$1039)&gt;1,($F$2039-$F$1039)&gt;1),$C$1039 + ($C$2039 - $C$1039) * ((ROW() - ROW($C$1039)) / (ROW($C$2039) - ROW($C$1039)))^$B$1038,($C$1039 + ($C$2039 - $C$1039) * (ROW() - ROW($C$1039)) / (ROW($C$2039) - ROW($C$1039))))</f>
        <v>322</v>
      </c>
      <c r="D1361" s="21">
        <f t="shared" si="864"/>
        <v>233.82032171029647</v>
      </c>
      <c r="E1361" s="37">
        <f t="shared" ref="E1361:E1424" si="876">$E$1039+$C1361/$C$2039*($E$2039-$E$1039)</f>
        <v>6.1780000000000002E-2</v>
      </c>
      <c r="F1361" s="37">
        <f t="shared" ref="F1361:F1424" si="877">$F$1039+$C1361/$C$2039*($F$2039-$F$1039)</f>
        <v>100</v>
      </c>
      <c r="G1361" s="37">
        <f t="shared" si="865"/>
        <v>6.174185588143645E-2</v>
      </c>
      <c r="H1361" s="23">
        <f t="shared" ref="H1361:H1424" si="878">$H$1039+C1361/$C$2039*($H$2039-$H$1039)</f>
        <v>19.140168709572922</v>
      </c>
      <c r="I1361" s="22">
        <f t="shared" ref="I1361:I1424" si="879">$I$1039+C1361/$C$2039*($I$2039-$I$1039)</f>
        <v>8.8339240198028857E-2</v>
      </c>
      <c r="J1361" s="22">
        <f t="shared" ref="J1361:J1424" si="880">$J$1039+C1361/$C$2039*($J$2039-$J$1039)</f>
        <v>0.7</v>
      </c>
      <c r="K1361" s="21">
        <f t="shared" ref="K1361:K1424" si="881">$K$1039+C1361/$C$2039*($K$2039-$K$1039)</f>
        <v>45</v>
      </c>
      <c r="L1361" s="8"/>
      <c r="M1361" s="11">
        <f t="shared" si="854"/>
        <v>11.495078865015078</v>
      </c>
      <c r="N1361" s="9">
        <f t="shared" si="855"/>
        <v>11.49441548649764</v>
      </c>
      <c r="O1361" s="10">
        <f t="shared" si="840"/>
        <v>-6.6337851743725196E-4</v>
      </c>
      <c r="P1361" s="10">
        <f t="shared" si="866"/>
        <v>66.337851743704888</v>
      </c>
      <c r="Q1361" s="10">
        <f t="shared" si="867"/>
        <v>0.3565310450543579</v>
      </c>
      <c r="R1361" s="10">
        <f t="shared" si="868"/>
        <v>0.35651247661240087</v>
      </c>
      <c r="S1361" s="9"/>
      <c r="T1361" s="9">
        <f t="shared" si="856"/>
        <v>11.495078865015078</v>
      </c>
      <c r="U1361" s="10">
        <f t="shared" si="869"/>
        <v>0</v>
      </c>
      <c r="V1361" s="10" t="e">
        <f t="shared" si="870"/>
        <v>#DIV/0!</v>
      </c>
      <c r="W1361" s="10" t="e">
        <f t="shared" si="871"/>
        <v>#DIV/0!</v>
      </c>
      <c r="X1361" s="10" t="e">
        <f t="shared" si="872"/>
        <v>#DIV/0!</v>
      </c>
      <c r="Z1361" s="22">
        <f t="shared" si="857"/>
        <v>11.495078865015078</v>
      </c>
      <c r="AA1361" s="37">
        <f t="shared" si="858"/>
        <v>0</v>
      </c>
      <c r="AB1361" s="37" t="e">
        <f t="shared" si="859"/>
        <v>#DIV/0!</v>
      </c>
      <c r="AC1361" s="37" t="e">
        <f t="shared" si="860"/>
        <v>#DIV/0!</v>
      </c>
      <c r="AD1361" s="37" t="e">
        <f t="shared" si="841"/>
        <v>#DIV/0!</v>
      </c>
      <c r="AG1361" s="22">
        <f t="shared" si="861"/>
        <v>11.495078865015078</v>
      </c>
      <c r="AH1361" s="37">
        <f t="shared" si="842"/>
        <v>0</v>
      </c>
      <c r="AI1361" s="37" t="e">
        <f t="shared" si="843"/>
        <v>#DIV/0!</v>
      </c>
      <c r="AJ1361" s="37" t="e">
        <f t="shared" si="844"/>
        <v>#DIV/0!</v>
      </c>
      <c r="AK1361" s="37" t="e">
        <f t="shared" si="845"/>
        <v>#DIV/0!</v>
      </c>
      <c r="AM1361" s="22">
        <f t="shared" si="862"/>
        <v>11.495078865015078</v>
      </c>
      <c r="AN1361" s="37">
        <f t="shared" si="846"/>
        <v>0</v>
      </c>
      <c r="AO1361" s="37" t="e">
        <f t="shared" si="847"/>
        <v>#DIV/0!</v>
      </c>
      <c r="AP1361" s="37" t="e">
        <f t="shared" si="848"/>
        <v>#DIV/0!</v>
      </c>
      <c r="AQ1361" s="37" t="e">
        <f t="shared" si="849"/>
        <v>#DIV/0!</v>
      </c>
      <c r="AS1361" s="22">
        <f t="shared" si="863"/>
        <v>11.495078865015078</v>
      </c>
      <c r="AT1361" s="37">
        <f t="shared" si="850"/>
        <v>0</v>
      </c>
      <c r="AU1361" s="37" t="e">
        <f t="shared" si="851"/>
        <v>#DIV/0!</v>
      </c>
      <c r="AV1361" s="37" t="e">
        <f t="shared" si="852"/>
        <v>#DIV/0!</v>
      </c>
      <c r="AW1361" s="37" t="e">
        <f t="shared" si="853"/>
        <v>#DIV/0!</v>
      </c>
      <c r="AY1361" s="1">
        <f t="shared" si="873"/>
        <v>233.82032171029647</v>
      </c>
      <c r="AZ1361" s="1">
        <f t="shared" si="874"/>
        <v>11.495078865015078</v>
      </c>
    </row>
    <row r="1362" spans="1:52" hidden="1" x14ac:dyDescent="0.25">
      <c r="A1362" s="3"/>
      <c r="B1362" s="4"/>
      <c r="C1362" s="4">
        <f t="shared" si="875"/>
        <v>323</v>
      </c>
      <c r="D1362" s="21">
        <f t="shared" si="864"/>
        <v>233.80094565414197</v>
      </c>
      <c r="E1362" s="37">
        <f t="shared" si="876"/>
        <v>6.1769999999999999E-2</v>
      </c>
      <c r="F1362" s="37">
        <f t="shared" si="877"/>
        <v>100</v>
      </c>
      <c r="G1362" s="37">
        <f t="shared" si="865"/>
        <v>6.1731868224997419E-2</v>
      </c>
      <c r="H1362" s="23">
        <f t="shared" si="878"/>
        <v>19.140168709572922</v>
      </c>
      <c r="I1362" s="22">
        <f t="shared" si="879"/>
        <v>8.8339240198028857E-2</v>
      </c>
      <c r="J1362" s="22">
        <f t="shared" si="880"/>
        <v>0.7</v>
      </c>
      <c r="K1362" s="21">
        <f t="shared" si="881"/>
        <v>45</v>
      </c>
      <c r="L1362" s="8"/>
      <c r="M1362" s="11">
        <f t="shared" si="854"/>
        <v>11.49441548649764</v>
      </c>
      <c r="N1362" s="9">
        <f t="shared" si="855"/>
        <v>11.49375191578056</v>
      </c>
      <c r="O1362" s="10">
        <f t="shared" ref="O1362:O1425" si="882">N1362-M1362</f>
        <v>-6.6357071708011972E-4</v>
      </c>
      <c r="P1362" s="10">
        <f t="shared" si="866"/>
        <v>66.357071708037694</v>
      </c>
      <c r="Q1362" s="10">
        <f t="shared" si="867"/>
        <v>0.35659719489176223</v>
      </c>
      <c r="R1362" s="10">
        <f t="shared" si="868"/>
        <v>0.35657862190737</v>
      </c>
      <c r="S1362" s="9"/>
      <c r="T1362" s="9">
        <f t="shared" si="856"/>
        <v>11.49441548649764</v>
      </c>
      <c r="U1362" s="10">
        <f t="shared" si="869"/>
        <v>0</v>
      </c>
      <c r="V1362" s="10" t="e">
        <f t="shared" si="870"/>
        <v>#DIV/0!</v>
      </c>
      <c r="W1362" s="10" t="e">
        <f t="shared" si="871"/>
        <v>#DIV/0!</v>
      </c>
      <c r="X1362" s="10" t="e">
        <f t="shared" si="872"/>
        <v>#DIV/0!</v>
      </c>
      <c r="Z1362" s="22">
        <f t="shared" si="857"/>
        <v>11.49441548649764</v>
      </c>
      <c r="AA1362" s="37">
        <f t="shared" si="858"/>
        <v>0</v>
      </c>
      <c r="AB1362" s="37" t="e">
        <f t="shared" si="859"/>
        <v>#DIV/0!</v>
      </c>
      <c r="AC1362" s="37" t="e">
        <f t="shared" si="860"/>
        <v>#DIV/0!</v>
      </c>
      <c r="AD1362" s="37" t="e">
        <f t="shared" ref="AD1362:AD1425" si="883">(LN(Z1362)-LN($M1362))/(LN($H1363)-LN($H1362))</f>
        <v>#DIV/0!</v>
      </c>
      <c r="AG1362" s="22">
        <f t="shared" si="861"/>
        <v>11.49441548649764</v>
      </c>
      <c r="AH1362" s="37">
        <f t="shared" ref="AH1362:AH1425" si="884">AG1362-$M1362</f>
        <v>0</v>
      </c>
      <c r="AI1362" s="37" t="e">
        <f t="shared" ref="AI1362:AI1425" si="885">AH1362/($I1363-$I1362)</f>
        <v>#DIV/0!</v>
      </c>
      <c r="AJ1362" s="37" t="e">
        <f t="shared" ref="AJ1362:AJ1425" si="886">(AH1362/$M1362)/(($I1363-$I1362)/$I1362)</f>
        <v>#DIV/0!</v>
      </c>
      <c r="AK1362" s="37" t="e">
        <f t="shared" ref="AK1362:AK1425" si="887">(LN(AG1362)-LN($M1362))/(LN($I1363)-LN($I1362))</f>
        <v>#DIV/0!</v>
      </c>
      <c r="AM1362" s="22">
        <f t="shared" si="862"/>
        <v>11.49441548649764</v>
      </c>
      <c r="AN1362" s="37">
        <f t="shared" ref="AN1362:AN1425" si="888">AM1362-$M1362</f>
        <v>0</v>
      </c>
      <c r="AO1362" s="37" t="e">
        <f t="shared" ref="AO1362:AO1425" si="889">AN1362/($J1363-$J1362)</f>
        <v>#DIV/0!</v>
      </c>
      <c r="AP1362" s="37" t="e">
        <f t="shared" ref="AP1362:AP1425" si="890">(AN1362/$M1362)/(($J1363-$J1362)/$J1362)</f>
        <v>#DIV/0!</v>
      </c>
      <c r="AQ1362" s="37" t="e">
        <f t="shared" ref="AQ1362:AQ1425" si="891">(LN(AM1362)-LN($M1362))/(LN($J1363)-LN($J1362))</f>
        <v>#DIV/0!</v>
      </c>
      <c r="AS1362" s="22">
        <f t="shared" si="863"/>
        <v>11.49441548649764</v>
      </c>
      <c r="AT1362" s="37">
        <f t="shared" ref="AT1362:AT1425" si="892">AS1362-$M1362</f>
        <v>0</v>
      </c>
      <c r="AU1362" s="37" t="e">
        <f t="shared" ref="AU1362:AU1425" si="893">AT1362/($K1363-$K1362)</f>
        <v>#DIV/0!</v>
      </c>
      <c r="AV1362" s="37" t="e">
        <f t="shared" ref="AV1362:AV1425" si="894">(AT1362/$M1362)/(($K1363-$K1362)/$K1362)</f>
        <v>#DIV/0!</v>
      </c>
      <c r="AW1362" s="37" t="e">
        <f t="shared" ref="AW1362:AW1425" si="895">(LN(AS1362)-LN($M1362))/(LN($K1363)-LN($K1362))</f>
        <v>#DIV/0!</v>
      </c>
      <c r="AY1362" s="1">
        <f t="shared" si="873"/>
        <v>233.80094565414197</v>
      </c>
      <c r="AZ1362" s="1">
        <f t="shared" si="874"/>
        <v>11.49441548649764</v>
      </c>
    </row>
    <row r="1363" spans="1:52" hidden="1" x14ac:dyDescent="0.25">
      <c r="A1363" s="3"/>
      <c r="B1363" s="4"/>
      <c r="C1363" s="4">
        <f t="shared" si="875"/>
        <v>324</v>
      </c>
      <c r="D1363" s="21">
        <f t="shared" si="864"/>
        <v>233.78156643517249</v>
      </c>
      <c r="E1363" s="37">
        <f t="shared" si="876"/>
        <v>6.1760000000000002E-2</v>
      </c>
      <c r="F1363" s="37">
        <f t="shared" si="877"/>
        <v>100</v>
      </c>
      <c r="G1363" s="37">
        <f t="shared" si="865"/>
        <v>6.1721880566562089E-2</v>
      </c>
      <c r="H1363" s="23">
        <f t="shared" si="878"/>
        <v>19.140168709572922</v>
      </c>
      <c r="I1363" s="22">
        <f t="shared" si="879"/>
        <v>8.8339240198028857E-2</v>
      </c>
      <c r="J1363" s="22">
        <f t="shared" si="880"/>
        <v>0.7</v>
      </c>
      <c r="K1363" s="21">
        <f t="shared" si="881"/>
        <v>45</v>
      </c>
      <c r="L1363" s="8"/>
      <c r="M1363" s="11">
        <f t="shared" si="854"/>
        <v>11.49375191578056</v>
      </c>
      <c r="N1363" s="9">
        <f t="shared" si="855"/>
        <v>11.493088152797117</v>
      </c>
      <c r="O1363" s="10">
        <f t="shared" si="882"/>
        <v>-6.6376298344295037E-4</v>
      </c>
      <c r="P1363" s="10">
        <f t="shared" si="866"/>
        <v>66.376298344274716</v>
      </c>
      <c r="Q1363" s="10">
        <f t="shared" si="867"/>
        <v>0.35666336073550176</v>
      </c>
      <c r="R1363" s="10">
        <f t="shared" si="868"/>
        <v>0.35664478320670917</v>
      </c>
      <c r="S1363" s="9"/>
      <c r="T1363" s="9">
        <f t="shared" si="856"/>
        <v>11.49375191578056</v>
      </c>
      <c r="U1363" s="10">
        <f t="shared" si="869"/>
        <v>0</v>
      </c>
      <c r="V1363" s="10" t="e">
        <f t="shared" si="870"/>
        <v>#DIV/0!</v>
      </c>
      <c r="W1363" s="10" t="e">
        <f t="shared" si="871"/>
        <v>#DIV/0!</v>
      </c>
      <c r="X1363" s="10" t="e">
        <f t="shared" si="872"/>
        <v>#DIV/0!</v>
      </c>
      <c r="Z1363" s="22">
        <f t="shared" si="857"/>
        <v>11.49375191578056</v>
      </c>
      <c r="AA1363" s="37">
        <f t="shared" si="858"/>
        <v>0</v>
      </c>
      <c r="AB1363" s="37" t="e">
        <f t="shared" si="859"/>
        <v>#DIV/0!</v>
      </c>
      <c r="AC1363" s="37" t="e">
        <f t="shared" si="860"/>
        <v>#DIV/0!</v>
      </c>
      <c r="AD1363" s="37" t="e">
        <f t="shared" si="883"/>
        <v>#DIV/0!</v>
      </c>
      <c r="AG1363" s="22">
        <f t="shared" si="861"/>
        <v>11.49375191578056</v>
      </c>
      <c r="AH1363" s="37">
        <f t="shared" si="884"/>
        <v>0</v>
      </c>
      <c r="AI1363" s="37" t="e">
        <f t="shared" si="885"/>
        <v>#DIV/0!</v>
      </c>
      <c r="AJ1363" s="37" t="e">
        <f t="shared" si="886"/>
        <v>#DIV/0!</v>
      </c>
      <c r="AK1363" s="37" t="e">
        <f t="shared" si="887"/>
        <v>#DIV/0!</v>
      </c>
      <c r="AM1363" s="22">
        <f t="shared" si="862"/>
        <v>11.49375191578056</v>
      </c>
      <c r="AN1363" s="37">
        <f t="shared" si="888"/>
        <v>0</v>
      </c>
      <c r="AO1363" s="37" t="e">
        <f t="shared" si="889"/>
        <v>#DIV/0!</v>
      </c>
      <c r="AP1363" s="37" t="e">
        <f t="shared" si="890"/>
        <v>#DIV/0!</v>
      </c>
      <c r="AQ1363" s="37" t="e">
        <f t="shared" si="891"/>
        <v>#DIV/0!</v>
      </c>
      <c r="AS1363" s="22">
        <f t="shared" si="863"/>
        <v>11.49375191578056</v>
      </c>
      <c r="AT1363" s="37">
        <f t="shared" si="892"/>
        <v>0</v>
      </c>
      <c r="AU1363" s="37" t="e">
        <f t="shared" si="893"/>
        <v>#DIV/0!</v>
      </c>
      <c r="AV1363" s="37" t="e">
        <f t="shared" si="894"/>
        <v>#DIV/0!</v>
      </c>
      <c r="AW1363" s="37" t="e">
        <f t="shared" si="895"/>
        <v>#DIV/0!</v>
      </c>
      <c r="AY1363" s="1">
        <f t="shared" si="873"/>
        <v>233.78156643517249</v>
      </c>
      <c r="AZ1363" s="1">
        <f t="shared" si="874"/>
        <v>11.49375191578056</v>
      </c>
    </row>
    <row r="1364" spans="1:52" hidden="1" x14ac:dyDescent="0.25">
      <c r="A1364" s="3"/>
      <c r="B1364" s="4"/>
      <c r="C1364" s="4">
        <f t="shared" si="875"/>
        <v>325</v>
      </c>
      <c r="D1364" s="21">
        <f t="shared" si="864"/>
        <v>233.76218405293164</v>
      </c>
      <c r="E1364" s="37">
        <f t="shared" si="876"/>
        <v>6.1749999999999999E-2</v>
      </c>
      <c r="F1364" s="37">
        <f t="shared" si="877"/>
        <v>100</v>
      </c>
      <c r="G1364" s="37">
        <f t="shared" si="865"/>
        <v>6.171189290613046E-2</v>
      </c>
      <c r="H1364" s="23">
        <f t="shared" si="878"/>
        <v>19.140168709572922</v>
      </c>
      <c r="I1364" s="22">
        <f t="shared" si="879"/>
        <v>8.8339240198028857E-2</v>
      </c>
      <c r="J1364" s="22">
        <f t="shared" si="880"/>
        <v>0.7</v>
      </c>
      <c r="K1364" s="21">
        <f t="shared" si="881"/>
        <v>45</v>
      </c>
      <c r="L1364" s="8"/>
      <c r="M1364" s="11">
        <f t="shared" si="854"/>
        <v>11.493088152797117</v>
      </c>
      <c r="N1364" s="9">
        <f t="shared" si="855"/>
        <v>11.492424197480576</v>
      </c>
      <c r="O1364" s="10">
        <f t="shared" si="882"/>
        <v>-6.6395531654173112E-4</v>
      </c>
      <c r="P1364" s="10">
        <f t="shared" si="866"/>
        <v>66.395531654198848</v>
      </c>
      <c r="Q1364" s="10">
        <f t="shared" si="867"/>
        <v>0.35672954258590323</v>
      </c>
      <c r="R1364" s="10">
        <f t="shared" si="868"/>
        <v>0.3567109605118387</v>
      </c>
      <c r="S1364" s="9"/>
      <c r="T1364" s="9">
        <f t="shared" si="856"/>
        <v>11.493088152797117</v>
      </c>
      <c r="U1364" s="10">
        <f t="shared" si="869"/>
        <v>0</v>
      </c>
      <c r="V1364" s="10" t="e">
        <f t="shared" si="870"/>
        <v>#DIV/0!</v>
      </c>
      <c r="W1364" s="10" t="e">
        <f t="shared" si="871"/>
        <v>#DIV/0!</v>
      </c>
      <c r="X1364" s="10" t="e">
        <f t="shared" si="872"/>
        <v>#DIV/0!</v>
      </c>
      <c r="Z1364" s="22">
        <f t="shared" si="857"/>
        <v>11.493088152797117</v>
      </c>
      <c r="AA1364" s="37">
        <f t="shared" si="858"/>
        <v>0</v>
      </c>
      <c r="AB1364" s="37" t="e">
        <f t="shared" si="859"/>
        <v>#DIV/0!</v>
      </c>
      <c r="AC1364" s="37" t="e">
        <f t="shared" si="860"/>
        <v>#DIV/0!</v>
      </c>
      <c r="AD1364" s="37" t="e">
        <f t="shared" si="883"/>
        <v>#DIV/0!</v>
      </c>
      <c r="AG1364" s="22">
        <f t="shared" si="861"/>
        <v>11.493088152797117</v>
      </c>
      <c r="AH1364" s="37">
        <f t="shared" si="884"/>
        <v>0</v>
      </c>
      <c r="AI1364" s="37" t="e">
        <f t="shared" si="885"/>
        <v>#DIV/0!</v>
      </c>
      <c r="AJ1364" s="37" t="e">
        <f t="shared" si="886"/>
        <v>#DIV/0!</v>
      </c>
      <c r="AK1364" s="37" t="e">
        <f t="shared" si="887"/>
        <v>#DIV/0!</v>
      </c>
      <c r="AM1364" s="22">
        <f t="shared" si="862"/>
        <v>11.493088152797117</v>
      </c>
      <c r="AN1364" s="37">
        <f t="shared" si="888"/>
        <v>0</v>
      </c>
      <c r="AO1364" s="37" t="e">
        <f t="shared" si="889"/>
        <v>#DIV/0!</v>
      </c>
      <c r="AP1364" s="37" t="e">
        <f t="shared" si="890"/>
        <v>#DIV/0!</v>
      </c>
      <c r="AQ1364" s="37" t="e">
        <f t="shared" si="891"/>
        <v>#DIV/0!</v>
      </c>
      <c r="AS1364" s="22">
        <f t="shared" si="863"/>
        <v>11.493088152797117</v>
      </c>
      <c r="AT1364" s="37">
        <f t="shared" si="892"/>
        <v>0</v>
      </c>
      <c r="AU1364" s="37" t="e">
        <f t="shared" si="893"/>
        <v>#DIV/0!</v>
      </c>
      <c r="AV1364" s="37" t="e">
        <f t="shared" si="894"/>
        <v>#DIV/0!</v>
      </c>
      <c r="AW1364" s="37" t="e">
        <f t="shared" si="895"/>
        <v>#DIV/0!</v>
      </c>
      <c r="AY1364" s="1">
        <f t="shared" si="873"/>
        <v>233.76218405293164</v>
      </c>
      <c r="AZ1364" s="1">
        <f t="shared" si="874"/>
        <v>11.493088152797117</v>
      </c>
    </row>
    <row r="1365" spans="1:52" hidden="1" x14ac:dyDescent="0.25">
      <c r="A1365" s="3"/>
      <c r="B1365" s="4"/>
      <c r="C1365" s="4">
        <f t="shared" si="875"/>
        <v>326</v>
      </c>
      <c r="D1365" s="21">
        <f t="shared" si="864"/>
        <v>233.74279850696308</v>
      </c>
      <c r="E1365" s="37">
        <f t="shared" si="876"/>
        <v>6.1740000000000003E-2</v>
      </c>
      <c r="F1365" s="37">
        <f t="shared" si="877"/>
        <v>100</v>
      </c>
      <c r="G1365" s="37">
        <f t="shared" si="865"/>
        <v>6.1701905243702539E-2</v>
      </c>
      <c r="H1365" s="23">
        <f t="shared" si="878"/>
        <v>19.140168709572922</v>
      </c>
      <c r="I1365" s="22">
        <f t="shared" si="879"/>
        <v>8.8339240198028857E-2</v>
      </c>
      <c r="J1365" s="22">
        <f t="shared" si="880"/>
        <v>0.7</v>
      </c>
      <c r="K1365" s="21">
        <f t="shared" si="881"/>
        <v>45</v>
      </c>
      <c r="L1365" s="8"/>
      <c r="M1365" s="11">
        <f t="shared" si="854"/>
        <v>11.492424197480576</v>
      </c>
      <c r="N1365" s="9">
        <f t="shared" si="855"/>
        <v>11.491760049764173</v>
      </c>
      <c r="O1365" s="10">
        <f t="shared" si="882"/>
        <v>-6.6414771640310732E-4</v>
      </c>
      <c r="P1365" s="10">
        <f t="shared" si="866"/>
        <v>66.414771640290397</v>
      </c>
      <c r="Q1365" s="10">
        <f t="shared" si="867"/>
        <v>0.35679574044703721</v>
      </c>
      <c r="R1365" s="10">
        <f t="shared" si="868"/>
        <v>0.3567771538267161</v>
      </c>
      <c r="S1365" s="9"/>
      <c r="T1365" s="9">
        <f t="shared" si="856"/>
        <v>11.492424197480576</v>
      </c>
      <c r="U1365" s="10">
        <f t="shared" si="869"/>
        <v>0</v>
      </c>
      <c r="V1365" s="10" t="e">
        <f t="shared" si="870"/>
        <v>#DIV/0!</v>
      </c>
      <c r="W1365" s="10" t="e">
        <f t="shared" si="871"/>
        <v>#DIV/0!</v>
      </c>
      <c r="X1365" s="10" t="e">
        <f t="shared" si="872"/>
        <v>#DIV/0!</v>
      </c>
      <c r="Z1365" s="22">
        <f t="shared" si="857"/>
        <v>11.492424197480576</v>
      </c>
      <c r="AA1365" s="37">
        <f t="shared" si="858"/>
        <v>0</v>
      </c>
      <c r="AB1365" s="37" t="e">
        <f t="shared" si="859"/>
        <v>#DIV/0!</v>
      </c>
      <c r="AC1365" s="37" t="e">
        <f t="shared" si="860"/>
        <v>#DIV/0!</v>
      </c>
      <c r="AD1365" s="37" t="e">
        <f t="shared" si="883"/>
        <v>#DIV/0!</v>
      </c>
      <c r="AG1365" s="22">
        <f t="shared" si="861"/>
        <v>11.492424197480576</v>
      </c>
      <c r="AH1365" s="37">
        <f t="shared" si="884"/>
        <v>0</v>
      </c>
      <c r="AI1365" s="37" t="e">
        <f t="shared" si="885"/>
        <v>#DIV/0!</v>
      </c>
      <c r="AJ1365" s="37" t="e">
        <f t="shared" si="886"/>
        <v>#DIV/0!</v>
      </c>
      <c r="AK1365" s="37" t="e">
        <f t="shared" si="887"/>
        <v>#DIV/0!</v>
      </c>
      <c r="AM1365" s="22">
        <f t="shared" si="862"/>
        <v>11.492424197480576</v>
      </c>
      <c r="AN1365" s="37">
        <f t="shared" si="888"/>
        <v>0</v>
      </c>
      <c r="AO1365" s="37" t="e">
        <f t="shared" si="889"/>
        <v>#DIV/0!</v>
      </c>
      <c r="AP1365" s="37" t="e">
        <f t="shared" si="890"/>
        <v>#DIV/0!</v>
      </c>
      <c r="AQ1365" s="37" t="e">
        <f t="shared" si="891"/>
        <v>#DIV/0!</v>
      </c>
      <c r="AS1365" s="22">
        <f t="shared" si="863"/>
        <v>11.492424197480576</v>
      </c>
      <c r="AT1365" s="37">
        <f t="shared" si="892"/>
        <v>0</v>
      </c>
      <c r="AU1365" s="37" t="e">
        <f t="shared" si="893"/>
        <v>#DIV/0!</v>
      </c>
      <c r="AV1365" s="37" t="e">
        <f t="shared" si="894"/>
        <v>#DIV/0!</v>
      </c>
      <c r="AW1365" s="37" t="e">
        <f t="shared" si="895"/>
        <v>#DIV/0!</v>
      </c>
      <c r="AY1365" s="1">
        <f t="shared" si="873"/>
        <v>233.74279850696308</v>
      </c>
      <c r="AZ1365" s="1">
        <f t="shared" si="874"/>
        <v>11.492424197480576</v>
      </c>
    </row>
    <row r="1366" spans="1:52" hidden="1" x14ac:dyDescent="0.25">
      <c r="A1366" s="3"/>
      <c r="B1366" s="4"/>
      <c r="C1366" s="4">
        <f t="shared" si="875"/>
        <v>327</v>
      </c>
      <c r="D1366" s="21">
        <f t="shared" si="864"/>
        <v>233.72340979681044</v>
      </c>
      <c r="E1366" s="37">
        <f t="shared" si="876"/>
        <v>6.173E-2</v>
      </c>
      <c r="F1366" s="37">
        <f t="shared" si="877"/>
        <v>100</v>
      </c>
      <c r="G1366" s="37">
        <f t="shared" si="865"/>
        <v>6.1691917579278312E-2</v>
      </c>
      <c r="H1366" s="23">
        <f t="shared" si="878"/>
        <v>19.140168709572922</v>
      </c>
      <c r="I1366" s="22">
        <f t="shared" si="879"/>
        <v>8.8339240198028857E-2</v>
      </c>
      <c r="J1366" s="22">
        <f t="shared" si="880"/>
        <v>0.7</v>
      </c>
      <c r="K1366" s="21">
        <f t="shared" si="881"/>
        <v>45</v>
      </c>
      <c r="L1366" s="8"/>
      <c r="M1366" s="11">
        <f t="shared" si="854"/>
        <v>11.491760049764173</v>
      </c>
      <c r="N1366" s="9">
        <f t="shared" si="855"/>
        <v>11.491095709581126</v>
      </c>
      <c r="O1366" s="10">
        <f t="shared" si="882"/>
        <v>-6.643401830466189E-4</v>
      </c>
      <c r="P1366" s="10">
        <f t="shared" si="866"/>
        <v>66.43401830468764</v>
      </c>
      <c r="Q1366" s="10">
        <f t="shared" si="867"/>
        <v>0.35686195432113349</v>
      </c>
      <c r="R1366" s="10">
        <f t="shared" si="868"/>
        <v>0.35684336315469156</v>
      </c>
      <c r="S1366" s="9"/>
      <c r="T1366" s="9">
        <f t="shared" si="856"/>
        <v>11.491760049764173</v>
      </c>
      <c r="U1366" s="10">
        <f t="shared" si="869"/>
        <v>0</v>
      </c>
      <c r="V1366" s="10" t="e">
        <f t="shared" si="870"/>
        <v>#DIV/0!</v>
      </c>
      <c r="W1366" s="10" t="e">
        <f t="shared" si="871"/>
        <v>#DIV/0!</v>
      </c>
      <c r="X1366" s="10" t="e">
        <f t="shared" si="872"/>
        <v>#DIV/0!</v>
      </c>
      <c r="Z1366" s="22">
        <f t="shared" si="857"/>
        <v>11.491760049764173</v>
      </c>
      <c r="AA1366" s="37">
        <f t="shared" si="858"/>
        <v>0</v>
      </c>
      <c r="AB1366" s="37" t="e">
        <f t="shared" si="859"/>
        <v>#DIV/0!</v>
      </c>
      <c r="AC1366" s="37" t="e">
        <f t="shared" si="860"/>
        <v>#DIV/0!</v>
      </c>
      <c r="AD1366" s="37" t="e">
        <f t="shared" si="883"/>
        <v>#DIV/0!</v>
      </c>
      <c r="AG1366" s="22">
        <f t="shared" si="861"/>
        <v>11.491760049764173</v>
      </c>
      <c r="AH1366" s="37">
        <f t="shared" si="884"/>
        <v>0</v>
      </c>
      <c r="AI1366" s="37" t="e">
        <f t="shared" si="885"/>
        <v>#DIV/0!</v>
      </c>
      <c r="AJ1366" s="37" t="e">
        <f t="shared" si="886"/>
        <v>#DIV/0!</v>
      </c>
      <c r="AK1366" s="37" t="e">
        <f t="shared" si="887"/>
        <v>#DIV/0!</v>
      </c>
      <c r="AM1366" s="22">
        <f t="shared" si="862"/>
        <v>11.491760049764173</v>
      </c>
      <c r="AN1366" s="37">
        <f t="shared" si="888"/>
        <v>0</v>
      </c>
      <c r="AO1366" s="37" t="e">
        <f t="shared" si="889"/>
        <v>#DIV/0!</v>
      </c>
      <c r="AP1366" s="37" t="e">
        <f t="shared" si="890"/>
        <v>#DIV/0!</v>
      </c>
      <c r="AQ1366" s="37" t="e">
        <f t="shared" si="891"/>
        <v>#DIV/0!</v>
      </c>
      <c r="AS1366" s="22">
        <f t="shared" si="863"/>
        <v>11.491760049764173</v>
      </c>
      <c r="AT1366" s="37">
        <f t="shared" si="892"/>
        <v>0</v>
      </c>
      <c r="AU1366" s="37" t="e">
        <f t="shared" si="893"/>
        <v>#DIV/0!</v>
      </c>
      <c r="AV1366" s="37" t="e">
        <f t="shared" si="894"/>
        <v>#DIV/0!</v>
      </c>
      <c r="AW1366" s="37" t="e">
        <f t="shared" si="895"/>
        <v>#DIV/0!</v>
      </c>
      <c r="AY1366" s="1">
        <f t="shared" si="873"/>
        <v>233.72340979681044</v>
      </c>
      <c r="AZ1366" s="1">
        <f t="shared" si="874"/>
        <v>11.491760049764173</v>
      </c>
    </row>
    <row r="1367" spans="1:52" hidden="1" x14ac:dyDescent="0.25">
      <c r="A1367" s="3"/>
      <c r="B1367" s="4"/>
      <c r="C1367" s="4">
        <f t="shared" si="875"/>
        <v>328</v>
      </c>
      <c r="D1367" s="21">
        <f t="shared" si="864"/>
        <v>233.70401792201753</v>
      </c>
      <c r="E1367" s="37">
        <f t="shared" si="876"/>
        <v>6.1720000000000004E-2</v>
      </c>
      <c r="F1367" s="37">
        <f t="shared" si="877"/>
        <v>100</v>
      </c>
      <c r="G1367" s="37">
        <f t="shared" si="865"/>
        <v>6.1681929912857793E-2</v>
      </c>
      <c r="H1367" s="23">
        <f t="shared" si="878"/>
        <v>19.140168709572922</v>
      </c>
      <c r="I1367" s="22">
        <f t="shared" si="879"/>
        <v>8.8339240198028857E-2</v>
      </c>
      <c r="J1367" s="22">
        <f t="shared" si="880"/>
        <v>0.7</v>
      </c>
      <c r="K1367" s="21">
        <f t="shared" si="881"/>
        <v>45</v>
      </c>
      <c r="L1367" s="8"/>
      <c r="M1367" s="11">
        <f t="shared" si="854"/>
        <v>11.491095709581126</v>
      </c>
      <c r="N1367" s="9">
        <f t="shared" si="855"/>
        <v>11.490431176864631</v>
      </c>
      <c r="O1367" s="10">
        <f t="shared" si="882"/>
        <v>-6.645327164953585E-4</v>
      </c>
      <c r="P1367" s="10">
        <f t="shared" si="866"/>
        <v>66.4532716495155</v>
      </c>
      <c r="Q1367" s="10">
        <f t="shared" si="867"/>
        <v>0.35692818421034672</v>
      </c>
      <c r="R1367" s="10">
        <f t="shared" si="868"/>
        <v>0.3569095884967598</v>
      </c>
      <c r="S1367" s="9"/>
      <c r="T1367" s="9">
        <f t="shared" si="856"/>
        <v>11.491095709581126</v>
      </c>
      <c r="U1367" s="10">
        <f t="shared" si="869"/>
        <v>0</v>
      </c>
      <c r="V1367" s="10" t="e">
        <f t="shared" si="870"/>
        <v>#DIV/0!</v>
      </c>
      <c r="W1367" s="10" t="e">
        <f t="shared" si="871"/>
        <v>#DIV/0!</v>
      </c>
      <c r="X1367" s="10" t="e">
        <f t="shared" si="872"/>
        <v>#DIV/0!</v>
      </c>
      <c r="Z1367" s="22">
        <f t="shared" si="857"/>
        <v>11.491095709581126</v>
      </c>
      <c r="AA1367" s="37">
        <f t="shared" si="858"/>
        <v>0</v>
      </c>
      <c r="AB1367" s="37" t="e">
        <f t="shared" si="859"/>
        <v>#DIV/0!</v>
      </c>
      <c r="AC1367" s="37" t="e">
        <f t="shared" si="860"/>
        <v>#DIV/0!</v>
      </c>
      <c r="AD1367" s="37" t="e">
        <f t="shared" si="883"/>
        <v>#DIV/0!</v>
      </c>
      <c r="AG1367" s="22">
        <f t="shared" si="861"/>
        <v>11.491095709581126</v>
      </c>
      <c r="AH1367" s="37">
        <f t="shared" si="884"/>
        <v>0</v>
      </c>
      <c r="AI1367" s="37" t="e">
        <f t="shared" si="885"/>
        <v>#DIV/0!</v>
      </c>
      <c r="AJ1367" s="37" t="e">
        <f t="shared" si="886"/>
        <v>#DIV/0!</v>
      </c>
      <c r="AK1367" s="37" t="e">
        <f t="shared" si="887"/>
        <v>#DIV/0!</v>
      </c>
      <c r="AM1367" s="22">
        <f t="shared" si="862"/>
        <v>11.491095709581126</v>
      </c>
      <c r="AN1367" s="37">
        <f t="shared" si="888"/>
        <v>0</v>
      </c>
      <c r="AO1367" s="37" t="e">
        <f t="shared" si="889"/>
        <v>#DIV/0!</v>
      </c>
      <c r="AP1367" s="37" t="e">
        <f t="shared" si="890"/>
        <v>#DIV/0!</v>
      </c>
      <c r="AQ1367" s="37" t="e">
        <f t="shared" si="891"/>
        <v>#DIV/0!</v>
      </c>
      <c r="AS1367" s="22">
        <f t="shared" si="863"/>
        <v>11.491095709581126</v>
      </c>
      <c r="AT1367" s="37">
        <f t="shared" si="892"/>
        <v>0</v>
      </c>
      <c r="AU1367" s="37" t="e">
        <f t="shared" si="893"/>
        <v>#DIV/0!</v>
      </c>
      <c r="AV1367" s="37" t="e">
        <f t="shared" si="894"/>
        <v>#DIV/0!</v>
      </c>
      <c r="AW1367" s="37" t="e">
        <f t="shared" si="895"/>
        <v>#DIV/0!</v>
      </c>
      <c r="AY1367" s="1">
        <f t="shared" si="873"/>
        <v>233.70401792201753</v>
      </c>
      <c r="AZ1367" s="1">
        <f t="shared" si="874"/>
        <v>11.491095709581126</v>
      </c>
    </row>
    <row r="1368" spans="1:52" hidden="1" x14ac:dyDescent="0.25">
      <c r="A1368" s="3"/>
      <c r="B1368" s="4"/>
      <c r="C1368" s="4">
        <f t="shared" si="875"/>
        <v>329</v>
      </c>
      <c r="D1368" s="21">
        <f t="shared" si="864"/>
        <v>233.68462288212811</v>
      </c>
      <c r="E1368" s="37">
        <f t="shared" si="876"/>
        <v>6.1710000000000001E-2</v>
      </c>
      <c r="F1368" s="37">
        <f t="shared" si="877"/>
        <v>100</v>
      </c>
      <c r="G1368" s="37">
        <f t="shared" si="865"/>
        <v>6.1671942244440954E-2</v>
      </c>
      <c r="H1368" s="23">
        <f t="shared" si="878"/>
        <v>19.140168709572922</v>
      </c>
      <c r="I1368" s="22">
        <f t="shared" si="879"/>
        <v>8.8339240198028857E-2</v>
      </c>
      <c r="J1368" s="22">
        <f t="shared" si="880"/>
        <v>0.7</v>
      </c>
      <c r="K1368" s="21">
        <f t="shared" si="881"/>
        <v>45</v>
      </c>
      <c r="L1368" s="8"/>
      <c r="M1368" s="11">
        <f t="shared" si="854"/>
        <v>11.490431176864631</v>
      </c>
      <c r="N1368" s="9">
        <f t="shared" si="855"/>
        <v>11.489766451547853</v>
      </c>
      <c r="O1368" s="10">
        <f t="shared" si="882"/>
        <v>-6.6472531677774782E-4</v>
      </c>
      <c r="P1368" s="10">
        <f t="shared" si="866"/>
        <v>66.472531677800546</v>
      </c>
      <c r="Q1368" s="10">
        <f t="shared" si="867"/>
        <v>0.35699443012167115</v>
      </c>
      <c r="R1368" s="10">
        <f t="shared" si="868"/>
        <v>0.3569758298582012</v>
      </c>
      <c r="S1368" s="9"/>
      <c r="T1368" s="9">
        <f t="shared" si="856"/>
        <v>11.490431176864631</v>
      </c>
      <c r="U1368" s="10">
        <f t="shared" si="869"/>
        <v>0</v>
      </c>
      <c r="V1368" s="10" t="e">
        <f t="shared" si="870"/>
        <v>#DIV/0!</v>
      </c>
      <c r="W1368" s="10" t="e">
        <f t="shared" si="871"/>
        <v>#DIV/0!</v>
      </c>
      <c r="X1368" s="10" t="e">
        <f t="shared" si="872"/>
        <v>#DIV/0!</v>
      </c>
      <c r="Z1368" s="22">
        <f t="shared" si="857"/>
        <v>11.490431176864631</v>
      </c>
      <c r="AA1368" s="37">
        <f t="shared" si="858"/>
        <v>0</v>
      </c>
      <c r="AB1368" s="37" t="e">
        <f t="shared" si="859"/>
        <v>#DIV/0!</v>
      </c>
      <c r="AC1368" s="37" t="e">
        <f t="shared" si="860"/>
        <v>#DIV/0!</v>
      </c>
      <c r="AD1368" s="37" t="e">
        <f t="shared" si="883"/>
        <v>#DIV/0!</v>
      </c>
      <c r="AG1368" s="22">
        <f t="shared" si="861"/>
        <v>11.490431176864631</v>
      </c>
      <c r="AH1368" s="37">
        <f t="shared" si="884"/>
        <v>0</v>
      </c>
      <c r="AI1368" s="37" t="e">
        <f t="shared" si="885"/>
        <v>#DIV/0!</v>
      </c>
      <c r="AJ1368" s="37" t="e">
        <f t="shared" si="886"/>
        <v>#DIV/0!</v>
      </c>
      <c r="AK1368" s="37" t="e">
        <f t="shared" si="887"/>
        <v>#DIV/0!</v>
      </c>
      <c r="AM1368" s="22">
        <f t="shared" si="862"/>
        <v>11.490431176864631</v>
      </c>
      <c r="AN1368" s="37">
        <f t="shared" si="888"/>
        <v>0</v>
      </c>
      <c r="AO1368" s="37" t="e">
        <f t="shared" si="889"/>
        <v>#DIV/0!</v>
      </c>
      <c r="AP1368" s="37" t="e">
        <f t="shared" si="890"/>
        <v>#DIV/0!</v>
      </c>
      <c r="AQ1368" s="37" t="e">
        <f t="shared" si="891"/>
        <v>#DIV/0!</v>
      </c>
      <c r="AS1368" s="22">
        <f t="shared" si="863"/>
        <v>11.490431176864631</v>
      </c>
      <c r="AT1368" s="37">
        <f t="shared" si="892"/>
        <v>0</v>
      </c>
      <c r="AU1368" s="37" t="e">
        <f t="shared" si="893"/>
        <v>#DIV/0!</v>
      </c>
      <c r="AV1368" s="37" t="e">
        <f t="shared" si="894"/>
        <v>#DIV/0!</v>
      </c>
      <c r="AW1368" s="37" t="e">
        <f t="shared" si="895"/>
        <v>#DIV/0!</v>
      </c>
      <c r="AY1368" s="1">
        <f t="shared" si="873"/>
        <v>233.68462288212811</v>
      </c>
      <c r="AZ1368" s="1">
        <f t="shared" si="874"/>
        <v>11.490431176864631</v>
      </c>
    </row>
    <row r="1369" spans="1:52" hidden="1" x14ac:dyDescent="0.25">
      <c r="A1369" s="3"/>
      <c r="B1369" s="4"/>
      <c r="C1369" s="4">
        <f t="shared" si="875"/>
        <v>330</v>
      </c>
      <c r="D1369" s="21">
        <f t="shared" si="864"/>
        <v>233.66522467668628</v>
      </c>
      <c r="E1369" s="37">
        <f t="shared" si="876"/>
        <v>6.1700000000000005E-2</v>
      </c>
      <c r="F1369" s="37">
        <f t="shared" si="877"/>
        <v>100</v>
      </c>
      <c r="G1369" s="37">
        <f t="shared" si="865"/>
        <v>6.166195457402783E-2</v>
      </c>
      <c r="H1369" s="23">
        <f t="shared" si="878"/>
        <v>19.140168709572922</v>
      </c>
      <c r="I1369" s="22">
        <f t="shared" si="879"/>
        <v>8.8339240198028857E-2</v>
      </c>
      <c r="J1369" s="22">
        <f t="shared" si="880"/>
        <v>0.7</v>
      </c>
      <c r="K1369" s="21">
        <f t="shared" si="881"/>
        <v>45</v>
      </c>
      <c r="L1369" s="8"/>
      <c r="M1369" s="11">
        <f t="shared" si="854"/>
        <v>11.489766451547853</v>
      </c>
      <c r="N1369" s="9">
        <f t="shared" si="855"/>
        <v>11.489101533563943</v>
      </c>
      <c r="O1369" s="10">
        <f t="shared" si="882"/>
        <v>-6.6491798390977408E-4</v>
      </c>
      <c r="P1369" s="10">
        <f t="shared" si="866"/>
        <v>66.491798390957044</v>
      </c>
      <c r="Q1369" s="10">
        <f t="shared" si="867"/>
        <v>0.35706069205343793</v>
      </c>
      <c r="R1369" s="10">
        <f t="shared" si="868"/>
        <v>0.35704208723724223</v>
      </c>
      <c r="S1369" s="9"/>
      <c r="T1369" s="9">
        <f t="shared" si="856"/>
        <v>11.489766451547853</v>
      </c>
      <c r="U1369" s="10">
        <f t="shared" si="869"/>
        <v>0</v>
      </c>
      <c r="V1369" s="10" t="e">
        <f t="shared" si="870"/>
        <v>#DIV/0!</v>
      </c>
      <c r="W1369" s="10" t="e">
        <f t="shared" si="871"/>
        <v>#DIV/0!</v>
      </c>
      <c r="X1369" s="10" t="e">
        <f t="shared" si="872"/>
        <v>#DIV/0!</v>
      </c>
      <c r="Z1369" s="22">
        <f t="shared" si="857"/>
        <v>11.489766451547853</v>
      </c>
      <c r="AA1369" s="37">
        <f t="shared" si="858"/>
        <v>0</v>
      </c>
      <c r="AB1369" s="37" t="e">
        <f t="shared" si="859"/>
        <v>#DIV/0!</v>
      </c>
      <c r="AC1369" s="37" t="e">
        <f t="shared" si="860"/>
        <v>#DIV/0!</v>
      </c>
      <c r="AD1369" s="37" t="e">
        <f t="shared" si="883"/>
        <v>#DIV/0!</v>
      </c>
      <c r="AG1369" s="22">
        <f t="shared" si="861"/>
        <v>11.489766451547853</v>
      </c>
      <c r="AH1369" s="37">
        <f t="shared" si="884"/>
        <v>0</v>
      </c>
      <c r="AI1369" s="37" t="e">
        <f t="shared" si="885"/>
        <v>#DIV/0!</v>
      </c>
      <c r="AJ1369" s="37" t="e">
        <f t="shared" si="886"/>
        <v>#DIV/0!</v>
      </c>
      <c r="AK1369" s="37" t="e">
        <f t="shared" si="887"/>
        <v>#DIV/0!</v>
      </c>
      <c r="AM1369" s="22">
        <f t="shared" si="862"/>
        <v>11.489766451547853</v>
      </c>
      <c r="AN1369" s="37">
        <f t="shared" si="888"/>
        <v>0</v>
      </c>
      <c r="AO1369" s="37" t="e">
        <f t="shared" si="889"/>
        <v>#DIV/0!</v>
      </c>
      <c r="AP1369" s="37" t="e">
        <f t="shared" si="890"/>
        <v>#DIV/0!</v>
      </c>
      <c r="AQ1369" s="37" t="e">
        <f t="shared" si="891"/>
        <v>#DIV/0!</v>
      </c>
      <c r="AS1369" s="22">
        <f t="shared" si="863"/>
        <v>11.489766451547853</v>
      </c>
      <c r="AT1369" s="37">
        <f t="shared" si="892"/>
        <v>0</v>
      </c>
      <c r="AU1369" s="37" t="e">
        <f t="shared" si="893"/>
        <v>#DIV/0!</v>
      </c>
      <c r="AV1369" s="37" t="e">
        <f t="shared" si="894"/>
        <v>#DIV/0!</v>
      </c>
      <c r="AW1369" s="37" t="e">
        <f t="shared" si="895"/>
        <v>#DIV/0!</v>
      </c>
      <c r="AY1369" s="1">
        <f t="shared" si="873"/>
        <v>233.66522467668628</v>
      </c>
      <c r="AZ1369" s="1">
        <f t="shared" si="874"/>
        <v>11.489766451547853</v>
      </c>
    </row>
    <row r="1370" spans="1:52" hidden="1" x14ac:dyDescent="0.25">
      <c r="A1370" s="3"/>
      <c r="B1370" s="4"/>
      <c r="C1370" s="4">
        <f t="shared" si="875"/>
        <v>331</v>
      </c>
      <c r="D1370" s="21">
        <f t="shared" si="864"/>
        <v>233.64582330523589</v>
      </c>
      <c r="E1370" s="37">
        <f t="shared" si="876"/>
        <v>6.1690000000000002E-2</v>
      </c>
      <c r="F1370" s="37">
        <f t="shared" si="877"/>
        <v>100</v>
      </c>
      <c r="G1370" s="37">
        <f t="shared" si="865"/>
        <v>6.16519669016184E-2</v>
      </c>
      <c r="H1370" s="23">
        <f t="shared" si="878"/>
        <v>19.140168709572922</v>
      </c>
      <c r="I1370" s="22">
        <f t="shared" si="879"/>
        <v>8.8339240198028857E-2</v>
      </c>
      <c r="J1370" s="22">
        <f t="shared" si="880"/>
        <v>0.7</v>
      </c>
      <c r="K1370" s="21">
        <f t="shared" si="881"/>
        <v>45</v>
      </c>
      <c r="L1370" s="8"/>
      <c r="M1370" s="11">
        <f t="shared" si="854"/>
        <v>11.489101533563943</v>
      </c>
      <c r="N1370" s="9">
        <f t="shared" si="855"/>
        <v>11.488436422846037</v>
      </c>
      <c r="O1370" s="10">
        <f t="shared" si="882"/>
        <v>-6.6511071790564813E-4</v>
      </c>
      <c r="P1370" s="10">
        <f t="shared" si="866"/>
        <v>66.511071790544449</v>
      </c>
      <c r="Q1370" s="10">
        <f t="shared" si="867"/>
        <v>0.35712697000475607</v>
      </c>
      <c r="R1370" s="10">
        <f t="shared" si="868"/>
        <v>0.35710836063894325</v>
      </c>
      <c r="S1370" s="9"/>
      <c r="T1370" s="9">
        <f t="shared" si="856"/>
        <v>11.489101533563943</v>
      </c>
      <c r="U1370" s="10">
        <f t="shared" si="869"/>
        <v>0</v>
      </c>
      <c r="V1370" s="10" t="e">
        <f t="shared" si="870"/>
        <v>#DIV/0!</v>
      </c>
      <c r="W1370" s="10" t="e">
        <f t="shared" si="871"/>
        <v>#DIV/0!</v>
      </c>
      <c r="X1370" s="10" t="e">
        <f t="shared" si="872"/>
        <v>#DIV/0!</v>
      </c>
      <c r="Z1370" s="22">
        <f t="shared" si="857"/>
        <v>11.489101533563943</v>
      </c>
      <c r="AA1370" s="37">
        <f t="shared" si="858"/>
        <v>0</v>
      </c>
      <c r="AB1370" s="37" t="e">
        <f t="shared" si="859"/>
        <v>#DIV/0!</v>
      </c>
      <c r="AC1370" s="37" t="e">
        <f t="shared" si="860"/>
        <v>#DIV/0!</v>
      </c>
      <c r="AD1370" s="37" t="e">
        <f t="shared" si="883"/>
        <v>#DIV/0!</v>
      </c>
      <c r="AG1370" s="22">
        <f t="shared" si="861"/>
        <v>11.489101533563943</v>
      </c>
      <c r="AH1370" s="37">
        <f t="shared" si="884"/>
        <v>0</v>
      </c>
      <c r="AI1370" s="37" t="e">
        <f t="shared" si="885"/>
        <v>#DIV/0!</v>
      </c>
      <c r="AJ1370" s="37" t="e">
        <f t="shared" si="886"/>
        <v>#DIV/0!</v>
      </c>
      <c r="AK1370" s="37" t="e">
        <f t="shared" si="887"/>
        <v>#DIV/0!</v>
      </c>
      <c r="AM1370" s="22">
        <f t="shared" si="862"/>
        <v>11.489101533563943</v>
      </c>
      <c r="AN1370" s="37">
        <f t="shared" si="888"/>
        <v>0</v>
      </c>
      <c r="AO1370" s="37" t="e">
        <f t="shared" si="889"/>
        <v>#DIV/0!</v>
      </c>
      <c r="AP1370" s="37" t="e">
        <f t="shared" si="890"/>
        <v>#DIV/0!</v>
      </c>
      <c r="AQ1370" s="37" t="e">
        <f t="shared" si="891"/>
        <v>#DIV/0!</v>
      </c>
      <c r="AS1370" s="22">
        <f t="shared" si="863"/>
        <v>11.489101533563943</v>
      </c>
      <c r="AT1370" s="37">
        <f t="shared" si="892"/>
        <v>0</v>
      </c>
      <c r="AU1370" s="37" t="e">
        <f t="shared" si="893"/>
        <v>#DIV/0!</v>
      </c>
      <c r="AV1370" s="37" t="e">
        <f t="shared" si="894"/>
        <v>#DIV/0!</v>
      </c>
      <c r="AW1370" s="37" t="e">
        <f t="shared" si="895"/>
        <v>#DIV/0!</v>
      </c>
      <c r="AY1370" s="1">
        <f t="shared" si="873"/>
        <v>233.64582330523589</v>
      </c>
      <c r="AZ1370" s="1">
        <f t="shared" si="874"/>
        <v>11.489101533563943</v>
      </c>
    </row>
    <row r="1371" spans="1:52" hidden="1" x14ac:dyDescent="0.25">
      <c r="A1371" s="3"/>
      <c r="B1371" s="4"/>
      <c r="C1371" s="4">
        <f t="shared" si="875"/>
        <v>332</v>
      </c>
      <c r="D1371" s="21">
        <f t="shared" si="864"/>
        <v>233.62641876732087</v>
      </c>
      <c r="E1371" s="37">
        <f t="shared" si="876"/>
        <v>6.1679999999999999E-2</v>
      </c>
      <c r="F1371" s="37">
        <f t="shared" si="877"/>
        <v>100</v>
      </c>
      <c r="G1371" s="37">
        <f t="shared" si="865"/>
        <v>6.1641979227212658E-2</v>
      </c>
      <c r="H1371" s="23">
        <f t="shared" si="878"/>
        <v>19.140168709572922</v>
      </c>
      <c r="I1371" s="22">
        <f t="shared" si="879"/>
        <v>8.8339240198028857E-2</v>
      </c>
      <c r="J1371" s="22">
        <f t="shared" si="880"/>
        <v>0.7</v>
      </c>
      <c r="K1371" s="21">
        <f t="shared" si="881"/>
        <v>45</v>
      </c>
      <c r="L1371" s="8"/>
      <c r="M1371" s="11">
        <f t="shared" si="854"/>
        <v>11.488436422846037</v>
      </c>
      <c r="N1371" s="9">
        <f t="shared" si="855"/>
        <v>11.487771119327229</v>
      </c>
      <c r="O1371" s="10">
        <f t="shared" si="882"/>
        <v>-6.6530351880800254E-4</v>
      </c>
      <c r="P1371" s="10">
        <f t="shared" si="866"/>
        <v>66.530351880826046</v>
      </c>
      <c r="Q1371" s="10">
        <f t="shared" si="867"/>
        <v>0.35719326398924922</v>
      </c>
      <c r="R1371" s="10">
        <f t="shared" si="868"/>
        <v>0.35717465007011157</v>
      </c>
      <c r="S1371" s="9"/>
      <c r="T1371" s="9">
        <f t="shared" si="856"/>
        <v>11.488436422846037</v>
      </c>
      <c r="U1371" s="10">
        <f t="shared" si="869"/>
        <v>0</v>
      </c>
      <c r="V1371" s="10" t="e">
        <f t="shared" si="870"/>
        <v>#DIV/0!</v>
      </c>
      <c r="W1371" s="10" t="e">
        <f t="shared" si="871"/>
        <v>#DIV/0!</v>
      </c>
      <c r="X1371" s="10" t="e">
        <f t="shared" si="872"/>
        <v>#DIV/0!</v>
      </c>
      <c r="Z1371" s="22">
        <f t="shared" si="857"/>
        <v>11.488436422846037</v>
      </c>
      <c r="AA1371" s="37">
        <f t="shared" si="858"/>
        <v>0</v>
      </c>
      <c r="AB1371" s="37" t="e">
        <f t="shared" si="859"/>
        <v>#DIV/0!</v>
      </c>
      <c r="AC1371" s="37" t="e">
        <f t="shared" si="860"/>
        <v>#DIV/0!</v>
      </c>
      <c r="AD1371" s="37" t="e">
        <f t="shared" si="883"/>
        <v>#DIV/0!</v>
      </c>
      <c r="AG1371" s="22">
        <f t="shared" si="861"/>
        <v>11.488436422846037</v>
      </c>
      <c r="AH1371" s="37">
        <f t="shared" si="884"/>
        <v>0</v>
      </c>
      <c r="AI1371" s="37" t="e">
        <f t="shared" si="885"/>
        <v>#DIV/0!</v>
      </c>
      <c r="AJ1371" s="37" t="e">
        <f t="shared" si="886"/>
        <v>#DIV/0!</v>
      </c>
      <c r="AK1371" s="37" t="e">
        <f t="shared" si="887"/>
        <v>#DIV/0!</v>
      </c>
      <c r="AM1371" s="22">
        <f t="shared" si="862"/>
        <v>11.488436422846037</v>
      </c>
      <c r="AN1371" s="37">
        <f t="shared" si="888"/>
        <v>0</v>
      </c>
      <c r="AO1371" s="37" t="e">
        <f t="shared" si="889"/>
        <v>#DIV/0!</v>
      </c>
      <c r="AP1371" s="37" t="e">
        <f t="shared" si="890"/>
        <v>#DIV/0!</v>
      </c>
      <c r="AQ1371" s="37" t="e">
        <f t="shared" si="891"/>
        <v>#DIV/0!</v>
      </c>
      <c r="AS1371" s="22">
        <f t="shared" si="863"/>
        <v>11.488436422846037</v>
      </c>
      <c r="AT1371" s="37">
        <f t="shared" si="892"/>
        <v>0</v>
      </c>
      <c r="AU1371" s="37" t="e">
        <f t="shared" si="893"/>
        <v>#DIV/0!</v>
      </c>
      <c r="AV1371" s="37" t="e">
        <f t="shared" si="894"/>
        <v>#DIV/0!</v>
      </c>
      <c r="AW1371" s="37" t="e">
        <f t="shared" si="895"/>
        <v>#DIV/0!</v>
      </c>
      <c r="AY1371" s="1">
        <f t="shared" si="873"/>
        <v>233.62641876732087</v>
      </c>
      <c r="AZ1371" s="1">
        <f t="shared" si="874"/>
        <v>11.488436422846037</v>
      </c>
    </row>
    <row r="1372" spans="1:52" hidden="1" x14ac:dyDescent="0.25">
      <c r="A1372" s="3"/>
      <c r="B1372" s="4"/>
      <c r="C1372" s="4">
        <f t="shared" si="875"/>
        <v>333</v>
      </c>
      <c r="D1372" s="21">
        <f t="shared" si="864"/>
        <v>233.6070110624855</v>
      </c>
      <c r="E1372" s="37">
        <f t="shared" si="876"/>
        <v>6.1670000000000003E-2</v>
      </c>
      <c r="F1372" s="37">
        <f t="shared" si="877"/>
        <v>100</v>
      </c>
      <c r="G1372" s="37">
        <f t="shared" si="865"/>
        <v>6.1631991550810609E-2</v>
      </c>
      <c r="H1372" s="23">
        <f t="shared" si="878"/>
        <v>19.140168709572922</v>
      </c>
      <c r="I1372" s="22">
        <f t="shared" si="879"/>
        <v>8.8339240198028857E-2</v>
      </c>
      <c r="J1372" s="22">
        <f t="shared" si="880"/>
        <v>0.7</v>
      </c>
      <c r="K1372" s="21">
        <f t="shared" si="881"/>
        <v>45</v>
      </c>
      <c r="L1372" s="8"/>
      <c r="M1372" s="11">
        <f t="shared" si="854"/>
        <v>11.487771119327229</v>
      </c>
      <c r="N1372" s="9">
        <f t="shared" si="855"/>
        <v>11.487105622940611</v>
      </c>
      <c r="O1372" s="10">
        <f t="shared" si="882"/>
        <v>-6.6549638661861366E-4</v>
      </c>
      <c r="P1372" s="10">
        <f t="shared" si="866"/>
        <v>66.549638661840987</v>
      </c>
      <c r="Q1372" s="10">
        <f t="shared" si="867"/>
        <v>0.35725957399785729</v>
      </c>
      <c r="R1372" s="10">
        <f t="shared" si="868"/>
        <v>0.35724095552541085</v>
      </c>
      <c r="S1372" s="9"/>
      <c r="T1372" s="9">
        <f t="shared" si="856"/>
        <v>11.487771119327229</v>
      </c>
      <c r="U1372" s="10">
        <f t="shared" si="869"/>
        <v>0</v>
      </c>
      <c r="V1372" s="10" t="e">
        <f t="shared" si="870"/>
        <v>#DIV/0!</v>
      </c>
      <c r="W1372" s="10" t="e">
        <f t="shared" si="871"/>
        <v>#DIV/0!</v>
      </c>
      <c r="X1372" s="10" t="e">
        <f t="shared" si="872"/>
        <v>#DIV/0!</v>
      </c>
      <c r="Z1372" s="22">
        <f t="shared" si="857"/>
        <v>11.487771119327229</v>
      </c>
      <c r="AA1372" s="37">
        <f t="shared" si="858"/>
        <v>0</v>
      </c>
      <c r="AB1372" s="37" t="e">
        <f t="shared" si="859"/>
        <v>#DIV/0!</v>
      </c>
      <c r="AC1372" s="37" t="e">
        <f t="shared" si="860"/>
        <v>#DIV/0!</v>
      </c>
      <c r="AD1372" s="37" t="e">
        <f t="shared" si="883"/>
        <v>#DIV/0!</v>
      </c>
      <c r="AG1372" s="22">
        <f t="shared" si="861"/>
        <v>11.487771119327229</v>
      </c>
      <c r="AH1372" s="37">
        <f t="shared" si="884"/>
        <v>0</v>
      </c>
      <c r="AI1372" s="37" t="e">
        <f t="shared" si="885"/>
        <v>#DIV/0!</v>
      </c>
      <c r="AJ1372" s="37" t="e">
        <f t="shared" si="886"/>
        <v>#DIV/0!</v>
      </c>
      <c r="AK1372" s="37" t="e">
        <f t="shared" si="887"/>
        <v>#DIV/0!</v>
      </c>
      <c r="AM1372" s="22">
        <f t="shared" si="862"/>
        <v>11.487771119327229</v>
      </c>
      <c r="AN1372" s="37">
        <f t="shared" si="888"/>
        <v>0</v>
      </c>
      <c r="AO1372" s="37" t="e">
        <f t="shared" si="889"/>
        <v>#DIV/0!</v>
      </c>
      <c r="AP1372" s="37" t="e">
        <f t="shared" si="890"/>
        <v>#DIV/0!</v>
      </c>
      <c r="AQ1372" s="37" t="e">
        <f t="shared" si="891"/>
        <v>#DIV/0!</v>
      </c>
      <c r="AS1372" s="22">
        <f t="shared" si="863"/>
        <v>11.487771119327229</v>
      </c>
      <c r="AT1372" s="37">
        <f t="shared" si="892"/>
        <v>0</v>
      </c>
      <c r="AU1372" s="37" t="e">
        <f t="shared" si="893"/>
        <v>#DIV/0!</v>
      </c>
      <c r="AV1372" s="37" t="e">
        <f t="shared" si="894"/>
        <v>#DIV/0!</v>
      </c>
      <c r="AW1372" s="37" t="e">
        <f t="shared" si="895"/>
        <v>#DIV/0!</v>
      </c>
      <c r="AY1372" s="1">
        <f t="shared" si="873"/>
        <v>233.6070110624855</v>
      </c>
      <c r="AZ1372" s="1">
        <f t="shared" si="874"/>
        <v>11.487771119327229</v>
      </c>
    </row>
    <row r="1373" spans="1:52" hidden="1" x14ac:dyDescent="0.25">
      <c r="A1373" s="3"/>
      <c r="B1373" s="4"/>
      <c r="C1373" s="4">
        <f t="shared" si="875"/>
        <v>334</v>
      </c>
      <c r="D1373" s="21">
        <f t="shared" si="864"/>
        <v>233.58760019027383</v>
      </c>
      <c r="E1373" s="37">
        <f t="shared" si="876"/>
        <v>6.166E-2</v>
      </c>
      <c r="F1373" s="37">
        <f t="shared" si="877"/>
        <v>100</v>
      </c>
      <c r="G1373" s="37">
        <f t="shared" si="865"/>
        <v>6.1622003872412269E-2</v>
      </c>
      <c r="H1373" s="23">
        <f t="shared" si="878"/>
        <v>19.140168709572922</v>
      </c>
      <c r="I1373" s="22">
        <f t="shared" si="879"/>
        <v>8.8339240198028857E-2</v>
      </c>
      <c r="J1373" s="22">
        <f t="shared" si="880"/>
        <v>0.7</v>
      </c>
      <c r="K1373" s="21">
        <f t="shared" si="881"/>
        <v>45</v>
      </c>
      <c r="L1373" s="8"/>
      <c r="M1373" s="11">
        <f t="shared" si="854"/>
        <v>11.487105622940611</v>
      </c>
      <c r="N1373" s="9">
        <f t="shared" si="855"/>
        <v>11.48643993361924</v>
      </c>
      <c r="O1373" s="10">
        <f t="shared" si="882"/>
        <v>-6.6568932137123227E-4</v>
      </c>
      <c r="P1373" s="10">
        <f t="shared" si="866"/>
        <v>66.568932137149034</v>
      </c>
      <c r="Q1373" s="10">
        <f t="shared" si="867"/>
        <v>0.35732590004041875</v>
      </c>
      <c r="R1373" s="10">
        <f t="shared" si="868"/>
        <v>0.35730727701162179</v>
      </c>
      <c r="S1373" s="9"/>
      <c r="T1373" s="9">
        <f t="shared" si="856"/>
        <v>11.487105622940611</v>
      </c>
      <c r="U1373" s="10">
        <f t="shared" si="869"/>
        <v>0</v>
      </c>
      <c r="V1373" s="10" t="e">
        <f t="shared" si="870"/>
        <v>#DIV/0!</v>
      </c>
      <c r="W1373" s="10" t="e">
        <f t="shared" si="871"/>
        <v>#DIV/0!</v>
      </c>
      <c r="X1373" s="10" t="e">
        <f t="shared" si="872"/>
        <v>#DIV/0!</v>
      </c>
      <c r="Z1373" s="22">
        <f t="shared" si="857"/>
        <v>11.487105622940611</v>
      </c>
      <c r="AA1373" s="37">
        <f t="shared" si="858"/>
        <v>0</v>
      </c>
      <c r="AB1373" s="37" t="e">
        <f t="shared" si="859"/>
        <v>#DIV/0!</v>
      </c>
      <c r="AC1373" s="37" t="e">
        <f t="shared" si="860"/>
        <v>#DIV/0!</v>
      </c>
      <c r="AD1373" s="37" t="e">
        <f t="shared" si="883"/>
        <v>#DIV/0!</v>
      </c>
      <c r="AG1373" s="22">
        <f t="shared" si="861"/>
        <v>11.487105622940611</v>
      </c>
      <c r="AH1373" s="37">
        <f t="shared" si="884"/>
        <v>0</v>
      </c>
      <c r="AI1373" s="37" t="e">
        <f t="shared" si="885"/>
        <v>#DIV/0!</v>
      </c>
      <c r="AJ1373" s="37" t="e">
        <f t="shared" si="886"/>
        <v>#DIV/0!</v>
      </c>
      <c r="AK1373" s="37" t="e">
        <f t="shared" si="887"/>
        <v>#DIV/0!</v>
      </c>
      <c r="AM1373" s="22">
        <f t="shared" si="862"/>
        <v>11.487105622940611</v>
      </c>
      <c r="AN1373" s="37">
        <f t="shared" si="888"/>
        <v>0</v>
      </c>
      <c r="AO1373" s="37" t="e">
        <f t="shared" si="889"/>
        <v>#DIV/0!</v>
      </c>
      <c r="AP1373" s="37" t="e">
        <f t="shared" si="890"/>
        <v>#DIV/0!</v>
      </c>
      <c r="AQ1373" s="37" t="e">
        <f t="shared" si="891"/>
        <v>#DIV/0!</v>
      </c>
      <c r="AS1373" s="22">
        <f t="shared" si="863"/>
        <v>11.487105622940611</v>
      </c>
      <c r="AT1373" s="37">
        <f t="shared" si="892"/>
        <v>0</v>
      </c>
      <c r="AU1373" s="37" t="e">
        <f t="shared" si="893"/>
        <v>#DIV/0!</v>
      </c>
      <c r="AV1373" s="37" t="e">
        <f t="shared" si="894"/>
        <v>#DIV/0!</v>
      </c>
      <c r="AW1373" s="37" t="e">
        <f t="shared" si="895"/>
        <v>#DIV/0!</v>
      </c>
      <c r="AY1373" s="1">
        <f t="shared" si="873"/>
        <v>233.58760019027383</v>
      </c>
      <c r="AZ1373" s="1">
        <f t="shared" si="874"/>
        <v>11.487105622940611</v>
      </c>
    </row>
    <row r="1374" spans="1:52" hidden="1" x14ac:dyDescent="0.25">
      <c r="A1374" s="3"/>
      <c r="B1374" s="4"/>
      <c r="C1374" s="4">
        <f t="shared" si="875"/>
        <v>335</v>
      </c>
      <c r="D1374" s="21">
        <f t="shared" si="864"/>
        <v>233.56818615023008</v>
      </c>
      <c r="E1374" s="37">
        <f t="shared" si="876"/>
        <v>6.1650000000000003E-2</v>
      </c>
      <c r="F1374" s="37">
        <f t="shared" si="877"/>
        <v>100</v>
      </c>
      <c r="G1374" s="37">
        <f t="shared" si="865"/>
        <v>6.1612016192017623E-2</v>
      </c>
      <c r="H1374" s="23">
        <f t="shared" si="878"/>
        <v>19.140168709572922</v>
      </c>
      <c r="I1374" s="22">
        <f t="shared" si="879"/>
        <v>8.8339240198028857E-2</v>
      </c>
      <c r="J1374" s="22">
        <f t="shared" si="880"/>
        <v>0.7</v>
      </c>
      <c r="K1374" s="21">
        <f t="shared" si="881"/>
        <v>45</v>
      </c>
      <c r="L1374" s="8"/>
      <c r="M1374" s="11">
        <f t="shared" si="854"/>
        <v>11.48643993361924</v>
      </c>
      <c r="N1374" s="9">
        <f t="shared" si="855"/>
        <v>11.485774051296145</v>
      </c>
      <c r="O1374" s="10">
        <f t="shared" si="882"/>
        <v>-6.6588232309428008E-4</v>
      </c>
      <c r="P1374" s="10">
        <f t="shared" si="866"/>
        <v>66.588232309407616</v>
      </c>
      <c r="Q1374" s="10">
        <f t="shared" si="867"/>
        <v>0.35739224212192366</v>
      </c>
      <c r="R1374" s="10">
        <f t="shared" si="868"/>
        <v>0.35737361453804978</v>
      </c>
      <c r="S1374" s="9"/>
      <c r="T1374" s="9">
        <f t="shared" si="856"/>
        <v>11.48643993361924</v>
      </c>
      <c r="U1374" s="10">
        <f t="shared" si="869"/>
        <v>0</v>
      </c>
      <c r="V1374" s="10" t="e">
        <f t="shared" si="870"/>
        <v>#DIV/0!</v>
      </c>
      <c r="W1374" s="10" t="e">
        <f t="shared" si="871"/>
        <v>#DIV/0!</v>
      </c>
      <c r="X1374" s="10" t="e">
        <f t="shared" si="872"/>
        <v>#DIV/0!</v>
      </c>
      <c r="Z1374" s="22">
        <f t="shared" si="857"/>
        <v>11.48643993361924</v>
      </c>
      <c r="AA1374" s="37">
        <f t="shared" si="858"/>
        <v>0</v>
      </c>
      <c r="AB1374" s="37" t="e">
        <f t="shared" si="859"/>
        <v>#DIV/0!</v>
      </c>
      <c r="AC1374" s="37" t="e">
        <f t="shared" si="860"/>
        <v>#DIV/0!</v>
      </c>
      <c r="AD1374" s="37" t="e">
        <f t="shared" si="883"/>
        <v>#DIV/0!</v>
      </c>
      <c r="AG1374" s="22">
        <f t="shared" si="861"/>
        <v>11.48643993361924</v>
      </c>
      <c r="AH1374" s="37">
        <f t="shared" si="884"/>
        <v>0</v>
      </c>
      <c r="AI1374" s="37" t="e">
        <f t="shared" si="885"/>
        <v>#DIV/0!</v>
      </c>
      <c r="AJ1374" s="37" t="e">
        <f t="shared" si="886"/>
        <v>#DIV/0!</v>
      </c>
      <c r="AK1374" s="37" t="e">
        <f t="shared" si="887"/>
        <v>#DIV/0!</v>
      </c>
      <c r="AM1374" s="22">
        <f t="shared" si="862"/>
        <v>11.48643993361924</v>
      </c>
      <c r="AN1374" s="37">
        <f t="shared" si="888"/>
        <v>0</v>
      </c>
      <c r="AO1374" s="37" t="e">
        <f t="shared" si="889"/>
        <v>#DIV/0!</v>
      </c>
      <c r="AP1374" s="37" t="e">
        <f t="shared" si="890"/>
        <v>#DIV/0!</v>
      </c>
      <c r="AQ1374" s="37" t="e">
        <f t="shared" si="891"/>
        <v>#DIV/0!</v>
      </c>
      <c r="AS1374" s="22">
        <f t="shared" si="863"/>
        <v>11.48643993361924</v>
      </c>
      <c r="AT1374" s="37">
        <f t="shared" si="892"/>
        <v>0</v>
      </c>
      <c r="AU1374" s="37" t="e">
        <f t="shared" si="893"/>
        <v>#DIV/0!</v>
      </c>
      <c r="AV1374" s="37" t="e">
        <f t="shared" si="894"/>
        <v>#DIV/0!</v>
      </c>
      <c r="AW1374" s="37" t="e">
        <f t="shared" si="895"/>
        <v>#DIV/0!</v>
      </c>
      <c r="AY1374" s="1">
        <f t="shared" si="873"/>
        <v>233.56818615023008</v>
      </c>
      <c r="AZ1374" s="1">
        <f t="shared" si="874"/>
        <v>11.48643993361924</v>
      </c>
    </row>
    <row r="1375" spans="1:52" hidden="1" x14ac:dyDescent="0.25">
      <c r="A1375" s="3"/>
      <c r="B1375" s="4"/>
      <c r="C1375" s="4">
        <f t="shared" si="875"/>
        <v>336</v>
      </c>
      <c r="D1375" s="21">
        <f t="shared" si="864"/>
        <v>233.54876894189869</v>
      </c>
      <c r="E1375" s="37">
        <f t="shared" si="876"/>
        <v>6.164E-2</v>
      </c>
      <c r="F1375" s="37">
        <f t="shared" si="877"/>
        <v>100</v>
      </c>
      <c r="G1375" s="37">
        <f t="shared" si="865"/>
        <v>6.1602028509626663E-2</v>
      </c>
      <c r="H1375" s="23">
        <f t="shared" si="878"/>
        <v>19.140168709572922</v>
      </c>
      <c r="I1375" s="22">
        <f t="shared" si="879"/>
        <v>8.8339240198028857E-2</v>
      </c>
      <c r="J1375" s="22">
        <f t="shared" si="880"/>
        <v>0.7</v>
      </c>
      <c r="K1375" s="21">
        <f t="shared" si="881"/>
        <v>45</v>
      </c>
      <c r="L1375" s="8"/>
      <c r="M1375" s="11">
        <f t="shared" si="854"/>
        <v>11.485774051296145</v>
      </c>
      <c r="N1375" s="9">
        <f t="shared" si="855"/>
        <v>11.485107975904359</v>
      </c>
      <c r="O1375" s="10">
        <f t="shared" si="882"/>
        <v>-6.6607539178598074E-4</v>
      </c>
      <c r="P1375" s="10">
        <f t="shared" si="866"/>
        <v>66.607539178623895</v>
      </c>
      <c r="Q1375" s="10">
        <f t="shared" si="867"/>
        <v>0.35745860023313436</v>
      </c>
      <c r="R1375" s="10">
        <f t="shared" si="868"/>
        <v>0.35743996809052342</v>
      </c>
      <c r="S1375" s="9"/>
      <c r="T1375" s="9">
        <f t="shared" si="856"/>
        <v>11.485774051296145</v>
      </c>
      <c r="U1375" s="10">
        <f t="shared" si="869"/>
        <v>0</v>
      </c>
      <c r="V1375" s="10" t="e">
        <f t="shared" si="870"/>
        <v>#DIV/0!</v>
      </c>
      <c r="W1375" s="10" t="e">
        <f t="shared" si="871"/>
        <v>#DIV/0!</v>
      </c>
      <c r="X1375" s="10" t="e">
        <f t="shared" si="872"/>
        <v>#DIV/0!</v>
      </c>
      <c r="Z1375" s="22">
        <f t="shared" si="857"/>
        <v>11.485774051296145</v>
      </c>
      <c r="AA1375" s="37">
        <f t="shared" si="858"/>
        <v>0</v>
      </c>
      <c r="AB1375" s="37" t="e">
        <f t="shared" si="859"/>
        <v>#DIV/0!</v>
      </c>
      <c r="AC1375" s="37" t="e">
        <f t="shared" si="860"/>
        <v>#DIV/0!</v>
      </c>
      <c r="AD1375" s="37" t="e">
        <f t="shared" si="883"/>
        <v>#DIV/0!</v>
      </c>
      <c r="AG1375" s="22">
        <f t="shared" si="861"/>
        <v>11.485774051296145</v>
      </c>
      <c r="AH1375" s="37">
        <f t="shared" si="884"/>
        <v>0</v>
      </c>
      <c r="AI1375" s="37" t="e">
        <f t="shared" si="885"/>
        <v>#DIV/0!</v>
      </c>
      <c r="AJ1375" s="37" t="e">
        <f t="shared" si="886"/>
        <v>#DIV/0!</v>
      </c>
      <c r="AK1375" s="37" t="e">
        <f t="shared" si="887"/>
        <v>#DIV/0!</v>
      </c>
      <c r="AM1375" s="22">
        <f t="shared" si="862"/>
        <v>11.485774051296145</v>
      </c>
      <c r="AN1375" s="37">
        <f t="shared" si="888"/>
        <v>0</v>
      </c>
      <c r="AO1375" s="37" t="e">
        <f t="shared" si="889"/>
        <v>#DIV/0!</v>
      </c>
      <c r="AP1375" s="37" t="e">
        <f t="shared" si="890"/>
        <v>#DIV/0!</v>
      </c>
      <c r="AQ1375" s="37" t="e">
        <f t="shared" si="891"/>
        <v>#DIV/0!</v>
      </c>
      <c r="AS1375" s="22">
        <f t="shared" si="863"/>
        <v>11.485774051296145</v>
      </c>
      <c r="AT1375" s="37">
        <f t="shared" si="892"/>
        <v>0</v>
      </c>
      <c r="AU1375" s="37" t="e">
        <f t="shared" si="893"/>
        <v>#DIV/0!</v>
      </c>
      <c r="AV1375" s="37" t="e">
        <f t="shared" si="894"/>
        <v>#DIV/0!</v>
      </c>
      <c r="AW1375" s="37" t="e">
        <f t="shared" si="895"/>
        <v>#DIV/0!</v>
      </c>
      <c r="AY1375" s="1">
        <f t="shared" si="873"/>
        <v>233.54876894189869</v>
      </c>
      <c r="AZ1375" s="1">
        <f t="shared" si="874"/>
        <v>11.485774051296145</v>
      </c>
    </row>
    <row r="1376" spans="1:52" hidden="1" x14ac:dyDescent="0.25">
      <c r="A1376" s="3"/>
      <c r="B1376" s="4"/>
      <c r="C1376" s="4">
        <f t="shared" si="875"/>
        <v>337</v>
      </c>
      <c r="D1376" s="21">
        <f t="shared" si="864"/>
        <v>233.52934856482383</v>
      </c>
      <c r="E1376" s="37">
        <f t="shared" si="876"/>
        <v>6.1630000000000004E-2</v>
      </c>
      <c r="F1376" s="37">
        <f t="shared" si="877"/>
        <v>100</v>
      </c>
      <c r="G1376" s="37">
        <f t="shared" si="865"/>
        <v>6.1592040825239412E-2</v>
      </c>
      <c r="H1376" s="23">
        <f t="shared" si="878"/>
        <v>19.140168709572922</v>
      </c>
      <c r="I1376" s="22">
        <f t="shared" si="879"/>
        <v>8.8339240198028857E-2</v>
      </c>
      <c r="J1376" s="22">
        <f t="shared" si="880"/>
        <v>0.7</v>
      </c>
      <c r="K1376" s="21">
        <f t="shared" si="881"/>
        <v>45</v>
      </c>
      <c r="L1376" s="8"/>
      <c r="M1376" s="11">
        <f t="shared" si="854"/>
        <v>11.485107975904359</v>
      </c>
      <c r="N1376" s="9">
        <f t="shared" si="855"/>
        <v>11.484441707376861</v>
      </c>
      <c r="O1376" s="10">
        <f t="shared" si="882"/>
        <v>-6.6626852749784859E-4</v>
      </c>
      <c r="P1376" s="10">
        <f t="shared" si="866"/>
        <v>66.626852749764453</v>
      </c>
      <c r="Q1376" s="10">
        <f t="shared" si="867"/>
        <v>0.35752497439142733</v>
      </c>
      <c r="R1376" s="10">
        <f t="shared" si="868"/>
        <v>0.35750633769122714</v>
      </c>
      <c r="S1376" s="9"/>
      <c r="T1376" s="9">
        <f t="shared" si="856"/>
        <v>11.485107975904359</v>
      </c>
      <c r="U1376" s="10">
        <f t="shared" si="869"/>
        <v>0</v>
      </c>
      <c r="V1376" s="10" t="e">
        <f t="shared" si="870"/>
        <v>#DIV/0!</v>
      </c>
      <c r="W1376" s="10" t="e">
        <f t="shared" si="871"/>
        <v>#DIV/0!</v>
      </c>
      <c r="X1376" s="10" t="e">
        <f t="shared" si="872"/>
        <v>#DIV/0!</v>
      </c>
      <c r="Z1376" s="22">
        <f t="shared" si="857"/>
        <v>11.485107975904359</v>
      </c>
      <c r="AA1376" s="37">
        <f t="shared" si="858"/>
        <v>0</v>
      </c>
      <c r="AB1376" s="37" t="e">
        <f t="shared" si="859"/>
        <v>#DIV/0!</v>
      </c>
      <c r="AC1376" s="37" t="e">
        <f t="shared" si="860"/>
        <v>#DIV/0!</v>
      </c>
      <c r="AD1376" s="37" t="e">
        <f t="shared" si="883"/>
        <v>#DIV/0!</v>
      </c>
      <c r="AG1376" s="22">
        <f t="shared" si="861"/>
        <v>11.485107975904359</v>
      </c>
      <c r="AH1376" s="37">
        <f t="shared" si="884"/>
        <v>0</v>
      </c>
      <c r="AI1376" s="37" t="e">
        <f t="shared" si="885"/>
        <v>#DIV/0!</v>
      </c>
      <c r="AJ1376" s="37" t="e">
        <f t="shared" si="886"/>
        <v>#DIV/0!</v>
      </c>
      <c r="AK1376" s="37" t="e">
        <f t="shared" si="887"/>
        <v>#DIV/0!</v>
      </c>
      <c r="AM1376" s="22">
        <f t="shared" si="862"/>
        <v>11.485107975904359</v>
      </c>
      <c r="AN1376" s="37">
        <f t="shared" si="888"/>
        <v>0</v>
      </c>
      <c r="AO1376" s="37" t="e">
        <f t="shared" si="889"/>
        <v>#DIV/0!</v>
      </c>
      <c r="AP1376" s="37" t="e">
        <f t="shared" si="890"/>
        <v>#DIV/0!</v>
      </c>
      <c r="AQ1376" s="37" t="e">
        <f t="shared" si="891"/>
        <v>#DIV/0!</v>
      </c>
      <c r="AS1376" s="22">
        <f t="shared" si="863"/>
        <v>11.485107975904359</v>
      </c>
      <c r="AT1376" s="37">
        <f t="shared" si="892"/>
        <v>0</v>
      </c>
      <c r="AU1376" s="37" t="e">
        <f t="shared" si="893"/>
        <v>#DIV/0!</v>
      </c>
      <c r="AV1376" s="37" t="e">
        <f t="shared" si="894"/>
        <v>#DIV/0!</v>
      </c>
      <c r="AW1376" s="37" t="e">
        <f t="shared" si="895"/>
        <v>#DIV/0!</v>
      </c>
      <c r="AY1376" s="1">
        <f t="shared" si="873"/>
        <v>233.52934856482383</v>
      </c>
      <c r="AZ1376" s="1">
        <f t="shared" si="874"/>
        <v>11.485107975904359</v>
      </c>
    </row>
    <row r="1377" spans="1:52" hidden="1" x14ac:dyDescent="0.25">
      <c r="A1377" s="3"/>
      <c r="B1377" s="4"/>
      <c r="C1377" s="4">
        <f t="shared" si="875"/>
        <v>338</v>
      </c>
      <c r="D1377" s="21">
        <f t="shared" si="864"/>
        <v>233.50992501855004</v>
      </c>
      <c r="E1377" s="37">
        <f t="shared" si="876"/>
        <v>6.1620000000000001E-2</v>
      </c>
      <c r="F1377" s="37">
        <f t="shared" si="877"/>
        <v>100</v>
      </c>
      <c r="G1377" s="37">
        <f t="shared" si="865"/>
        <v>6.1582053138855834E-2</v>
      </c>
      <c r="H1377" s="23">
        <f t="shared" si="878"/>
        <v>19.140168709572922</v>
      </c>
      <c r="I1377" s="22">
        <f t="shared" si="879"/>
        <v>8.8339240198028857E-2</v>
      </c>
      <c r="J1377" s="22">
        <f t="shared" si="880"/>
        <v>0.7</v>
      </c>
      <c r="K1377" s="21">
        <f t="shared" si="881"/>
        <v>45</v>
      </c>
      <c r="L1377" s="8"/>
      <c r="M1377" s="11">
        <f t="shared" si="854"/>
        <v>11.484441707376861</v>
      </c>
      <c r="N1377" s="9">
        <f t="shared" si="855"/>
        <v>11.48377524564663</v>
      </c>
      <c r="O1377" s="10">
        <f t="shared" si="882"/>
        <v>-6.6646173023166E-4</v>
      </c>
      <c r="P1377" s="10">
        <f t="shared" si="866"/>
        <v>66.646173023145593</v>
      </c>
      <c r="Q1377" s="10">
        <f t="shared" si="867"/>
        <v>0.35759136458921897</v>
      </c>
      <c r="R1377" s="10">
        <f t="shared" si="868"/>
        <v>0.35757272333104329</v>
      </c>
      <c r="S1377" s="9"/>
      <c r="T1377" s="9">
        <f t="shared" si="856"/>
        <v>11.484441707376861</v>
      </c>
      <c r="U1377" s="10">
        <f t="shared" si="869"/>
        <v>0</v>
      </c>
      <c r="V1377" s="10" t="e">
        <f t="shared" si="870"/>
        <v>#DIV/0!</v>
      </c>
      <c r="W1377" s="10" t="e">
        <f t="shared" si="871"/>
        <v>#DIV/0!</v>
      </c>
      <c r="X1377" s="10" t="e">
        <f t="shared" si="872"/>
        <v>#DIV/0!</v>
      </c>
      <c r="Z1377" s="22">
        <f t="shared" si="857"/>
        <v>11.484441707376861</v>
      </c>
      <c r="AA1377" s="37">
        <f t="shared" si="858"/>
        <v>0</v>
      </c>
      <c r="AB1377" s="37" t="e">
        <f t="shared" si="859"/>
        <v>#DIV/0!</v>
      </c>
      <c r="AC1377" s="37" t="e">
        <f t="shared" si="860"/>
        <v>#DIV/0!</v>
      </c>
      <c r="AD1377" s="37" t="e">
        <f t="shared" si="883"/>
        <v>#DIV/0!</v>
      </c>
      <c r="AG1377" s="22">
        <f t="shared" si="861"/>
        <v>11.484441707376861</v>
      </c>
      <c r="AH1377" s="37">
        <f t="shared" si="884"/>
        <v>0</v>
      </c>
      <c r="AI1377" s="37" t="e">
        <f t="shared" si="885"/>
        <v>#DIV/0!</v>
      </c>
      <c r="AJ1377" s="37" t="e">
        <f t="shared" si="886"/>
        <v>#DIV/0!</v>
      </c>
      <c r="AK1377" s="37" t="e">
        <f t="shared" si="887"/>
        <v>#DIV/0!</v>
      </c>
      <c r="AM1377" s="22">
        <f t="shared" si="862"/>
        <v>11.484441707376861</v>
      </c>
      <c r="AN1377" s="37">
        <f t="shared" si="888"/>
        <v>0</v>
      </c>
      <c r="AO1377" s="37" t="e">
        <f t="shared" si="889"/>
        <v>#DIV/0!</v>
      </c>
      <c r="AP1377" s="37" t="e">
        <f t="shared" si="890"/>
        <v>#DIV/0!</v>
      </c>
      <c r="AQ1377" s="37" t="e">
        <f t="shared" si="891"/>
        <v>#DIV/0!</v>
      </c>
      <c r="AS1377" s="22">
        <f t="shared" si="863"/>
        <v>11.484441707376861</v>
      </c>
      <c r="AT1377" s="37">
        <f t="shared" si="892"/>
        <v>0</v>
      </c>
      <c r="AU1377" s="37" t="e">
        <f t="shared" si="893"/>
        <v>#DIV/0!</v>
      </c>
      <c r="AV1377" s="37" t="e">
        <f t="shared" si="894"/>
        <v>#DIV/0!</v>
      </c>
      <c r="AW1377" s="37" t="e">
        <f t="shared" si="895"/>
        <v>#DIV/0!</v>
      </c>
      <c r="AY1377" s="1">
        <f t="shared" si="873"/>
        <v>233.50992501855004</v>
      </c>
      <c r="AZ1377" s="1">
        <f t="shared" si="874"/>
        <v>11.484441707376861</v>
      </c>
    </row>
    <row r="1378" spans="1:52" hidden="1" x14ac:dyDescent="0.25">
      <c r="A1378" s="3"/>
      <c r="B1378" s="4"/>
      <c r="C1378" s="4">
        <f t="shared" si="875"/>
        <v>339</v>
      </c>
      <c r="D1378" s="21">
        <f t="shared" si="864"/>
        <v>233.49049830262175</v>
      </c>
      <c r="E1378" s="37">
        <f t="shared" si="876"/>
        <v>6.1609999999999998E-2</v>
      </c>
      <c r="F1378" s="37">
        <f t="shared" si="877"/>
        <v>100</v>
      </c>
      <c r="G1378" s="37">
        <f t="shared" si="865"/>
        <v>6.1572065450475957E-2</v>
      </c>
      <c r="H1378" s="23">
        <f t="shared" si="878"/>
        <v>19.140168709572922</v>
      </c>
      <c r="I1378" s="22">
        <f t="shared" si="879"/>
        <v>8.8339240198028857E-2</v>
      </c>
      <c r="J1378" s="22">
        <f t="shared" si="880"/>
        <v>0.7</v>
      </c>
      <c r="K1378" s="21">
        <f t="shared" si="881"/>
        <v>45</v>
      </c>
      <c r="L1378" s="8"/>
      <c r="M1378" s="11">
        <f t="shared" si="854"/>
        <v>11.48377524564663</v>
      </c>
      <c r="N1378" s="9">
        <f t="shared" si="855"/>
        <v>11.483108590646612</v>
      </c>
      <c r="O1378" s="10">
        <f t="shared" si="882"/>
        <v>-6.6665500001761302E-4</v>
      </c>
      <c r="P1378" s="10">
        <f t="shared" si="866"/>
        <v>66.665500001787152</v>
      </c>
      <c r="Q1378" s="10">
        <f t="shared" si="867"/>
        <v>0.35765777083343064</v>
      </c>
      <c r="R1378" s="10">
        <f t="shared" si="868"/>
        <v>0.35763912501316636</v>
      </c>
      <c r="S1378" s="9"/>
      <c r="T1378" s="9">
        <f t="shared" si="856"/>
        <v>11.48377524564663</v>
      </c>
      <c r="U1378" s="10">
        <f t="shared" si="869"/>
        <v>0</v>
      </c>
      <c r="V1378" s="10" t="e">
        <f t="shared" si="870"/>
        <v>#DIV/0!</v>
      </c>
      <c r="W1378" s="10" t="e">
        <f t="shared" si="871"/>
        <v>#DIV/0!</v>
      </c>
      <c r="X1378" s="10" t="e">
        <f t="shared" si="872"/>
        <v>#DIV/0!</v>
      </c>
      <c r="Z1378" s="22">
        <f t="shared" si="857"/>
        <v>11.48377524564663</v>
      </c>
      <c r="AA1378" s="37">
        <f t="shared" si="858"/>
        <v>0</v>
      </c>
      <c r="AB1378" s="37" t="e">
        <f t="shared" si="859"/>
        <v>#DIV/0!</v>
      </c>
      <c r="AC1378" s="37" t="e">
        <f t="shared" si="860"/>
        <v>#DIV/0!</v>
      </c>
      <c r="AD1378" s="37" t="e">
        <f t="shared" si="883"/>
        <v>#DIV/0!</v>
      </c>
      <c r="AG1378" s="22">
        <f t="shared" si="861"/>
        <v>11.48377524564663</v>
      </c>
      <c r="AH1378" s="37">
        <f t="shared" si="884"/>
        <v>0</v>
      </c>
      <c r="AI1378" s="37" t="e">
        <f t="shared" si="885"/>
        <v>#DIV/0!</v>
      </c>
      <c r="AJ1378" s="37" t="e">
        <f t="shared" si="886"/>
        <v>#DIV/0!</v>
      </c>
      <c r="AK1378" s="37" t="e">
        <f t="shared" si="887"/>
        <v>#DIV/0!</v>
      </c>
      <c r="AM1378" s="22">
        <f t="shared" si="862"/>
        <v>11.48377524564663</v>
      </c>
      <c r="AN1378" s="37">
        <f t="shared" si="888"/>
        <v>0</v>
      </c>
      <c r="AO1378" s="37" t="e">
        <f t="shared" si="889"/>
        <v>#DIV/0!</v>
      </c>
      <c r="AP1378" s="37" t="e">
        <f t="shared" si="890"/>
        <v>#DIV/0!</v>
      </c>
      <c r="AQ1378" s="37" t="e">
        <f t="shared" si="891"/>
        <v>#DIV/0!</v>
      </c>
      <c r="AS1378" s="22">
        <f t="shared" si="863"/>
        <v>11.48377524564663</v>
      </c>
      <c r="AT1378" s="37">
        <f t="shared" si="892"/>
        <v>0</v>
      </c>
      <c r="AU1378" s="37" t="e">
        <f t="shared" si="893"/>
        <v>#DIV/0!</v>
      </c>
      <c r="AV1378" s="37" t="e">
        <f t="shared" si="894"/>
        <v>#DIV/0!</v>
      </c>
      <c r="AW1378" s="37" t="e">
        <f t="shared" si="895"/>
        <v>#DIV/0!</v>
      </c>
      <c r="AY1378" s="1">
        <f t="shared" si="873"/>
        <v>233.49049830262175</v>
      </c>
      <c r="AZ1378" s="1">
        <f t="shared" si="874"/>
        <v>11.48377524564663</v>
      </c>
    </row>
    <row r="1379" spans="1:52" hidden="1" x14ac:dyDescent="0.25">
      <c r="A1379" s="3"/>
      <c r="B1379" s="4"/>
      <c r="C1379" s="4">
        <f t="shared" si="875"/>
        <v>340</v>
      </c>
      <c r="D1379" s="21">
        <f t="shared" si="864"/>
        <v>233.47106841658359</v>
      </c>
      <c r="E1379" s="37">
        <f t="shared" si="876"/>
        <v>6.1600000000000002E-2</v>
      </c>
      <c r="F1379" s="37">
        <f t="shared" si="877"/>
        <v>100</v>
      </c>
      <c r="G1379" s="37">
        <f t="shared" si="865"/>
        <v>6.1562077760099781E-2</v>
      </c>
      <c r="H1379" s="23">
        <f t="shared" si="878"/>
        <v>19.140168709572922</v>
      </c>
      <c r="I1379" s="22">
        <f t="shared" si="879"/>
        <v>8.8339240198028857E-2</v>
      </c>
      <c r="J1379" s="22">
        <f t="shared" si="880"/>
        <v>0.7</v>
      </c>
      <c r="K1379" s="21">
        <f t="shared" si="881"/>
        <v>45</v>
      </c>
      <c r="L1379" s="8"/>
      <c r="M1379" s="11">
        <f t="shared" si="854"/>
        <v>11.483108590646612</v>
      </c>
      <c r="N1379" s="9">
        <f t="shared" si="855"/>
        <v>11.482441742309732</v>
      </c>
      <c r="O1379" s="10">
        <f t="shared" si="882"/>
        <v>-6.6684833688057665E-4</v>
      </c>
      <c r="P1379" s="10">
        <f t="shared" si="866"/>
        <v>66.684833688037244</v>
      </c>
      <c r="Q1379" s="10">
        <f t="shared" si="867"/>
        <v>0.35772419312737558</v>
      </c>
      <c r="R1379" s="10">
        <f t="shared" si="868"/>
        <v>0.357705542744093</v>
      </c>
      <c r="S1379" s="9"/>
      <c r="T1379" s="9">
        <f t="shared" si="856"/>
        <v>11.483108590646612</v>
      </c>
      <c r="U1379" s="10">
        <f t="shared" si="869"/>
        <v>0</v>
      </c>
      <c r="V1379" s="10" t="e">
        <f t="shared" si="870"/>
        <v>#DIV/0!</v>
      </c>
      <c r="W1379" s="10" t="e">
        <f t="shared" si="871"/>
        <v>#DIV/0!</v>
      </c>
      <c r="X1379" s="10" t="e">
        <f t="shared" si="872"/>
        <v>#DIV/0!</v>
      </c>
      <c r="Z1379" s="22">
        <f t="shared" si="857"/>
        <v>11.483108590646612</v>
      </c>
      <c r="AA1379" s="37">
        <f t="shared" si="858"/>
        <v>0</v>
      </c>
      <c r="AB1379" s="37" t="e">
        <f t="shared" si="859"/>
        <v>#DIV/0!</v>
      </c>
      <c r="AC1379" s="37" t="e">
        <f t="shared" si="860"/>
        <v>#DIV/0!</v>
      </c>
      <c r="AD1379" s="37" t="e">
        <f t="shared" si="883"/>
        <v>#DIV/0!</v>
      </c>
      <c r="AG1379" s="22">
        <f t="shared" si="861"/>
        <v>11.483108590646612</v>
      </c>
      <c r="AH1379" s="37">
        <f t="shared" si="884"/>
        <v>0</v>
      </c>
      <c r="AI1379" s="37" t="e">
        <f t="shared" si="885"/>
        <v>#DIV/0!</v>
      </c>
      <c r="AJ1379" s="37" t="e">
        <f t="shared" si="886"/>
        <v>#DIV/0!</v>
      </c>
      <c r="AK1379" s="37" t="e">
        <f t="shared" si="887"/>
        <v>#DIV/0!</v>
      </c>
      <c r="AM1379" s="22">
        <f t="shared" si="862"/>
        <v>11.483108590646612</v>
      </c>
      <c r="AN1379" s="37">
        <f t="shared" si="888"/>
        <v>0</v>
      </c>
      <c r="AO1379" s="37" t="e">
        <f t="shared" si="889"/>
        <v>#DIV/0!</v>
      </c>
      <c r="AP1379" s="37" t="e">
        <f t="shared" si="890"/>
        <v>#DIV/0!</v>
      </c>
      <c r="AQ1379" s="37" t="e">
        <f t="shared" si="891"/>
        <v>#DIV/0!</v>
      </c>
      <c r="AS1379" s="22">
        <f t="shared" si="863"/>
        <v>11.483108590646612</v>
      </c>
      <c r="AT1379" s="37">
        <f t="shared" si="892"/>
        <v>0</v>
      </c>
      <c r="AU1379" s="37" t="e">
        <f t="shared" si="893"/>
        <v>#DIV/0!</v>
      </c>
      <c r="AV1379" s="37" t="e">
        <f t="shared" si="894"/>
        <v>#DIV/0!</v>
      </c>
      <c r="AW1379" s="37" t="e">
        <f t="shared" si="895"/>
        <v>#DIV/0!</v>
      </c>
      <c r="AY1379" s="1">
        <f t="shared" si="873"/>
        <v>233.47106841658359</v>
      </c>
      <c r="AZ1379" s="1">
        <f t="shared" si="874"/>
        <v>11.483108590646612</v>
      </c>
    </row>
    <row r="1380" spans="1:52" hidden="1" x14ac:dyDescent="0.25">
      <c r="A1380" s="3"/>
      <c r="B1380" s="4"/>
      <c r="C1380" s="4">
        <f t="shared" si="875"/>
        <v>341</v>
      </c>
      <c r="D1380" s="21">
        <f t="shared" si="864"/>
        <v>233.45163535998017</v>
      </c>
      <c r="E1380" s="37">
        <f t="shared" si="876"/>
        <v>6.1589999999999999E-2</v>
      </c>
      <c r="F1380" s="37">
        <f t="shared" si="877"/>
        <v>100</v>
      </c>
      <c r="G1380" s="37">
        <f t="shared" si="865"/>
        <v>6.1552090067727286E-2</v>
      </c>
      <c r="H1380" s="23">
        <f t="shared" si="878"/>
        <v>19.140168709572922</v>
      </c>
      <c r="I1380" s="22">
        <f t="shared" si="879"/>
        <v>8.8339240198028857E-2</v>
      </c>
      <c r="J1380" s="22">
        <f t="shared" si="880"/>
        <v>0.7</v>
      </c>
      <c r="K1380" s="21">
        <f t="shared" si="881"/>
        <v>45</v>
      </c>
      <c r="L1380" s="8"/>
      <c r="M1380" s="11">
        <f t="shared" si="854"/>
        <v>11.482441742309732</v>
      </c>
      <c r="N1380" s="9">
        <f t="shared" si="855"/>
        <v>11.481774700568891</v>
      </c>
      <c r="O1380" s="10">
        <f t="shared" si="882"/>
        <v>-6.6704174084009082E-4</v>
      </c>
      <c r="P1380" s="10">
        <f t="shared" si="866"/>
        <v>66.704174084034946</v>
      </c>
      <c r="Q1380" s="10">
        <f t="shared" si="867"/>
        <v>0.35779063147324197</v>
      </c>
      <c r="R1380" s="10">
        <f t="shared" si="868"/>
        <v>0.35777197652776821</v>
      </c>
      <c r="S1380" s="9"/>
      <c r="T1380" s="9">
        <f t="shared" si="856"/>
        <v>11.482441742309732</v>
      </c>
      <c r="U1380" s="10">
        <f t="shared" si="869"/>
        <v>0</v>
      </c>
      <c r="V1380" s="10" t="e">
        <f t="shared" si="870"/>
        <v>#DIV/0!</v>
      </c>
      <c r="W1380" s="10" t="e">
        <f t="shared" si="871"/>
        <v>#DIV/0!</v>
      </c>
      <c r="X1380" s="10" t="e">
        <f t="shared" si="872"/>
        <v>#DIV/0!</v>
      </c>
      <c r="Z1380" s="22">
        <f t="shared" si="857"/>
        <v>11.482441742309732</v>
      </c>
      <c r="AA1380" s="37">
        <f t="shared" si="858"/>
        <v>0</v>
      </c>
      <c r="AB1380" s="37" t="e">
        <f t="shared" si="859"/>
        <v>#DIV/0!</v>
      </c>
      <c r="AC1380" s="37" t="e">
        <f t="shared" si="860"/>
        <v>#DIV/0!</v>
      </c>
      <c r="AD1380" s="37" t="e">
        <f t="shared" si="883"/>
        <v>#DIV/0!</v>
      </c>
      <c r="AG1380" s="22">
        <f t="shared" si="861"/>
        <v>11.482441742309732</v>
      </c>
      <c r="AH1380" s="37">
        <f t="shared" si="884"/>
        <v>0</v>
      </c>
      <c r="AI1380" s="37" t="e">
        <f t="shared" si="885"/>
        <v>#DIV/0!</v>
      </c>
      <c r="AJ1380" s="37" t="e">
        <f t="shared" si="886"/>
        <v>#DIV/0!</v>
      </c>
      <c r="AK1380" s="37" t="e">
        <f t="shared" si="887"/>
        <v>#DIV/0!</v>
      </c>
      <c r="AM1380" s="22">
        <f t="shared" si="862"/>
        <v>11.482441742309732</v>
      </c>
      <c r="AN1380" s="37">
        <f t="shared" si="888"/>
        <v>0</v>
      </c>
      <c r="AO1380" s="37" t="e">
        <f t="shared" si="889"/>
        <v>#DIV/0!</v>
      </c>
      <c r="AP1380" s="37" t="e">
        <f t="shared" si="890"/>
        <v>#DIV/0!</v>
      </c>
      <c r="AQ1380" s="37" t="e">
        <f t="shared" si="891"/>
        <v>#DIV/0!</v>
      </c>
      <c r="AS1380" s="22">
        <f t="shared" si="863"/>
        <v>11.482441742309732</v>
      </c>
      <c r="AT1380" s="37">
        <f t="shared" si="892"/>
        <v>0</v>
      </c>
      <c r="AU1380" s="37" t="e">
        <f t="shared" si="893"/>
        <v>#DIV/0!</v>
      </c>
      <c r="AV1380" s="37" t="e">
        <f t="shared" si="894"/>
        <v>#DIV/0!</v>
      </c>
      <c r="AW1380" s="37" t="e">
        <f t="shared" si="895"/>
        <v>#DIV/0!</v>
      </c>
      <c r="AY1380" s="1">
        <f t="shared" si="873"/>
        <v>233.45163535998017</v>
      </c>
      <c r="AZ1380" s="1">
        <f t="shared" si="874"/>
        <v>11.482441742309732</v>
      </c>
    </row>
    <row r="1381" spans="1:52" hidden="1" x14ac:dyDescent="0.25">
      <c r="A1381" s="3"/>
      <c r="B1381" s="4"/>
      <c r="C1381" s="4">
        <f t="shared" si="875"/>
        <v>342</v>
      </c>
      <c r="D1381" s="21">
        <f t="shared" si="864"/>
        <v>233.43219913235626</v>
      </c>
      <c r="E1381" s="37">
        <f t="shared" si="876"/>
        <v>6.1580000000000003E-2</v>
      </c>
      <c r="F1381" s="37">
        <f t="shared" si="877"/>
        <v>100</v>
      </c>
      <c r="G1381" s="37">
        <f t="shared" si="865"/>
        <v>6.1542102373358484E-2</v>
      </c>
      <c r="H1381" s="23">
        <f t="shared" si="878"/>
        <v>19.140168709572922</v>
      </c>
      <c r="I1381" s="22">
        <f t="shared" si="879"/>
        <v>8.8339240198028857E-2</v>
      </c>
      <c r="J1381" s="22">
        <f t="shared" si="880"/>
        <v>0.7</v>
      </c>
      <c r="K1381" s="21">
        <f t="shared" si="881"/>
        <v>45</v>
      </c>
      <c r="L1381" s="8"/>
      <c r="M1381" s="11">
        <f t="shared" si="854"/>
        <v>11.481774700568891</v>
      </c>
      <c r="N1381" s="9">
        <f t="shared" si="855"/>
        <v>11.48110746535699</v>
      </c>
      <c r="O1381" s="10">
        <f t="shared" si="882"/>
        <v>-6.672352119014846E-4</v>
      </c>
      <c r="P1381" s="10">
        <f t="shared" si="866"/>
        <v>66.723521190128025</v>
      </c>
      <c r="Q1381" s="10">
        <f t="shared" si="867"/>
        <v>0.35785708586360809</v>
      </c>
      <c r="R1381" s="10">
        <f t="shared" si="868"/>
        <v>0.35783842635522872</v>
      </c>
      <c r="S1381" s="9"/>
      <c r="T1381" s="9">
        <f t="shared" si="856"/>
        <v>11.481774700568891</v>
      </c>
      <c r="U1381" s="10">
        <f t="shared" si="869"/>
        <v>0</v>
      </c>
      <c r="V1381" s="10" t="e">
        <f t="shared" si="870"/>
        <v>#DIV/0!</v>
      </c>
      <c r="W1381" s="10" t="e">
        <f t="shared" si="871"/>
        <v>#DIV/0!</v>
      </c>
      <c r="X1381" s="10" t="e">
        <f t="shared" si="872"/>
        <v>#DIV/0!</v>
      </c>
      <c r="Z1381" s="22">
        <f t="shared" si="857"/>
        <v>11.481774700568891</v>
      </c>
      <c r="AA1381" s="37">
        <f t="shared" si="858"/>
        <v>0</v>
      </c>
      <c r="AB1381" s="37" t="e">
        <f t="shared" si="859"/>
        <v>#DIV/0!</v>
      </c>
      <c r="AC1381" s="37" t="e">
        <f t="shared" si="860"/>
        <v>#DIV/0!</v>
      </c>
      <c r="AD1381" s="37" t="e">
        <f t="shared" si="883"/>
        <v>#DIV/0!</v>
      </c>
      <c r="AG1381" s="22">
        <f t="shared" si="861"/>
        <v>11.481774700568891</v>
      </c>
      <c r="AH1381" s="37">
        <f t="shared" si="884"/>
        <v>0</v>
      </c>
      <c r="AI1381" s="37" t="e">
        <f t="shared" si="885"/>
        <v>#DIV/0!</v>
      </c>
      <c r="AJ1381" s="37" t="e">
        <f t="shared" si="886"/>
        <v>#DIV/0!</v>
      </c>
      <c r="AK1381" s="37" t="e">
        <f t="shared" si="887"/>
        <v>#DIV/0!</v>
      </c>
      <c r="AM1381" s="22">
        <f t="shared" si="862"/>
        <v>11.481774700568891</v>
      </c>
      <c r="AN1381" s="37">
        <f t="shared" si="888"/>
        <v>0</v>
      </c>
      <c r="AO1381" s="37" t="e">
        <f t="shared" si="889"/>
        <v>#DIV/0!</v>
      </c>
      <c r="AP1381" s="37" t="e">
        <f t="shared" si="890"/>
        <v>#DIV/0!</v>
      </c>
      <c r="AQ1381" s="37" t="e">
        <f t="shared" si="891"/>
        <v>#DIV/0!</v>
      </c>
      <c r="AS1381" s="22">
        <f t="shared" si="863"/>
        <v>11.481774700568891</v>
      </c>
      <c r="AT1381" s="37">
        <f t="shared" si="892"/>
        <v>0</v>
      </c>
      <c r="AU1381" s="37" t="e">
        <f t="shared" si="893"/>
        <v>#DIV/0!</v>
      </c>
      <c r="AV1381" s="37" t="e">
        <f t="shared" si="894"/>
        <v>#DIV/0!</v>
      </c>
      <c r="AW1381" s="37" t="e">
        <f t="shared" si="895"/>
        <v>#DIV/0!</v>
      </c>
      <c r="AY1381" s="1">
        <f t="shared" si="873"/>
        <v>233.43219913235626</v>
      </c>
      <c r="AZ1381" s="1">
        <f t="shared" si="874"/>
        <v>11.481774700568891</v>
      </c>
    </row>
    <row r="1382" spans="1:52" hidden="1" x14ac:dyDescent="0.25">
      <c r="A1382" s="3"/>
      <c r="B1382" s="4"/>
      <c r="C1382" s="4">
        <f t="shared" si="875"/>
        <v>343</v>
      </c>
      <c r="D1382" s="21">
        <f t="shared" si="864"/>
        <v>233.41275973325628</v>
      </c>
      <c r="E1382" s="37">
        <f t="shared" si="876"/>
        <v>6.157E-2</v>
      </c>
      <c r="F1382" s="37">
        <f t="shared" si="877"/>
        <v>100</v>
      </c>
      <c r="G1382" s="37">
        <f t="shared" si="865"/>
        <v>6.1532114676993377E-2</v>
      </c>
      <c r="H1382" s="23">
        <f t="shared" si="878"/>
        <v>19.140168709572922</v>
      </c>
      <c r="I1382" s="22">
        <f t="shared" si="879"/>
        <v>8.8339240198028857E-2</v>
      </c>
      <c r="J1382" s="22">
        <f t="shared" si="880"/>
        <v>0.7</v>
      </c>
      <c r="K1382" s="21">
        <f t="shared" si="881"/>
        <v>45</v>
      </c>
      <c r="L1382" s="8"/>
      <c r="M1382" s="11">
        <f t="shared" si="854"/>
        <v>11.48110746535699</v>
      </c>
      <c r="N1382" s="9">
        <f t="shared" si="855"/>
        <v>11.480440036606861</v>
      </c>
      <c r="O1382" s="10">
        <f t="shared" si="882"/>
        <v>-6.6742875012870684E-4</v>
      </c>
      <c r="P1382" s="10">
        <f t="shared" si="866"/>
        <v>66.742875012896562</v>
      </c>
      <c r="Q1382" s="10">
        <f t="shared" si="867"/>
        <v>0.35792355632447398</v>
      </c>
      <c r="R1382" s="10">
        <f t="shared" si="868"/>
        <v>0.35790489224933458</v>
      </c>
      <c r="S1382" s="9"/>
      <c r="T1382" s="9">
        <f t="shared" si="856"/>
        <v>11.48110746535699</v>
      </c>
      <c r="U1382" s="10">
        <f t="shared" si="869"/>
        <v>0</v>
      </c>
      <c r="V1382" s="10" t="e">
        <f t="shared" si="870"/>
        <v>#DIV/0!</v>
      </c>
      <c r="W1382" s="10" t="e">
        <f t="shared" si="871"/>
        <v>#DIV/0!</v>
      </c>
      <c r="X1382" s="10" t="e">
        <f t="shared" si="872"/>
        <v>#DIV/0!</v>
      </c>
      <c r="Z1382" s="22">
        <f t="shared" si="857"/>
        <v>11.48110746535699</v>
      </c>
      <c r="AA1382" s="37">
        <f t="shared" si="858"/>
        <v>0</v>
      </c>
      <c r="AB1382" s="37" t="e">
        <f t="shared" si="859"/>
        <v>#DIV/0!</v>
      </c>
      <c r="AC1382" s="37" t="e">
        <f t="shared" si="860"/>
        <v>#DIV/0!</v>
      </c>
      <c r="AD1382" s="37" t="e">
        <f t="shared" si="883"/>
        <v>#DIV/0!</v>
      </c>
      <c r="AG1382" s="22">
        <f t="shared" si="861"/>
        <v>11.48110746535699</v>
      </c>
      <c r="AH1382" s="37">
        <f t="shared" si="884"/>
        <v>0</v>
      </c>
      <c r="AI1382" s="37" t="e">
        <f t="shared" si="885"/>
        <v>#DIV/0!</v>
      </c>
      <c r="AJ1382" s="37" t="e">
        <f t="shared" si="886"/>
        <v>#DIV/0!</v>
      </c>
      <c r="AK1382" s="37" t="e">
        <f t="shared" si="887"/>
        <v>#DIV/0!</v>
      </c>
      <c r="AM1382" s="22">
        <f t="shared" si="862"/>
        <v>11.48110746535699</v>
      </c>
      <c r="AN1382" s="37">
        <f t="shared" si="888"/>
        <v>0</v>
      </c>
      <c r="AO1382" s="37" t="e">
        <f t="shared" si="889"/>
        <v>#DIV/0!</v>
      </c>
      <c r="AP1382" s="37" t="e">
        <f t="shared" si="890"/>
        <v>#DIV/0!</v>
      </c>
      <c r="AQ1382" s="37" t="e">
        <f t="shared" si="891"/>
        <v>#DIV/0!</v>
      </c>
      <c r="AS1382" s="22">
        <f t="shared" si="863"/>
        <v>11.48110746535699</v>
      </c>
      <c r="AT1382" s="37">
        <f t="shared" si="892"/>
        <v>0</v>
      </c>
      <c r="AU1382" s="37" t="e">
        <f t="shared" si="893"/>
        <v>#DIV/0!</v>
      </c>
      <c r="AV1382" s="37" t="e">
        <f t="shared" si="894"/>
        <v>#DIV/0!</v>
      </c>
      <c r="AW1382" s="37" t="e">
        <f t="shared" si="895"/>
        <v>#DIV/0!</v>
      </c>
      <c r="AY1382" s="1">
        <f t="shared" si="873"/>
        <v>233.41275973325628</v>
      </c>
      <c r="AZ1382" s="1">
        <f t="shared" si="874"/>
        <v>11.48110746535699</v>
      </c>
    </row>
    <row r="1383" spans="1:52" hidden="1" x14ac:dyDescent="0.25">
      <c r="A1383" s="3"/>
      <c r="B1383" s="4"/>
      <c r="C1383" s="4">
        <f t="shared" si="875"/>
        <v>344</v>
      </c>
      <c r="D1383" s="21">
        <f t="shared" si="864"/>
        <v>233.39331716222554</v>
      </c>
      <c r="E1383" s="37">
        <f t="shared" si="876"/>
        <v>6.1560000000000004E-2</v>
      </c>
      <c r="F1383" s="37">
        <f t="shared" si="877"/>
        <v>100</v>
      </c>
      <c r="G1383" s="37">
        <f t="shared" si="865"/>
        <v>6.1522126978631957E-2</v>
      </c>
      <c r="H1383" s="23">
        <f t="shared" si="878"/>
        <v>19.140168709572922</v>
      </c>
      <c r="I1383" s="22">
        <f t="shared" si="879"/>
        <v>8.8339240198028857E-2</v>
      </c>
      <c r="J1383" s="22">
        <f t="shared" si="880"/>
        <v>0.7</v>
      </c>
      <c r="K1383" s="21">
        <f t="shared" si="881"/>
        <v>45</v>
      </c>
      <c r="L1383" s="8"/>
      <c r="M1383" s="11">
        <f t="shared" si="854"/>
        <v>11.480440036606861</v>
      </c>
      <c r="N1383" s="9">
        <f t="shared" si="855"/>
        <v>11.479772414251361</v>
      </c>
      <c r="O1383" s="10">
        <f t="shared" si="882"/>
        <v>-6.6762235550044124E-4</v>
      </c>
      <c r="P1383" s="10">
        <f t="shared" si="866"/>
        <v>66.762235550023675</v>
      </c>
      <c r="Q1383" s="10">
        <f t="shared" si="867"/>
        <v>0.35799004283412189</v>
      </c>
      <c r="R1383" s="10">
        <f t="shared" si="868"/>
        <v>0.35797137419484959</v>
      </c>
      <c r="S1383" s="9"/>
      <c r="T1383" s="9">
        <f t="shared" si="856"/>
        <v>11.480440036606861</v>
      </c>
      <c r="U1383" s="10">
        <f t="shared" si="869"/>
        <v>0</v>
      </c>
      <c r="V1383" s="10" t="e">
        <f t="shared" si="870"/>
        <v>#DIV/0!</v>
      </c>
      <c r="W1383" s="10" t="e">
        <f t="shared" si="871"/>
        <v>#DIV/0!</v>
      </c>
      <c r="X1383" s="10" t="e">
        <f t="shared" si="872"/>
        <v>#DIV/0!</v>
      </c>
      <c r="Z1383" s="22">
        <f t="shared" si="857"/>
        <v>11.480440036606861</v>
      </c>
      <c r="AA1383" s="37">
        <f t="shared" si="858"/>
        <v>0</v>
      </c>
      <c r="AB1383" s="37" t="e">
        <f t="shared" si="859"/>
        <v>#DIV/0!</v>
      </c>
      <c r="AC1383" s="37" t="e">
        <f t="shared" si="860"/>
        <v>#DIV/0!</v>
      </c>
      <c r="AD1383" s="37" t="e">
        <f t="shared" si="883"/>
        <v>#DIV/0!</v>
      </c>
      <c r="AG1383" s="22">
        <f t="shared" si="861"/>
        <v>11.480440036606861</v>
      </c>
      <c r="AH1383" s="37">
        <f t="shared" si="884"/>
        <v>0</v>
      </c>
      <c r="AI1383" s="37" t="e">
        <f t="shared" si="885"/>
        <v>#DIV/0!</v>
      </c>
      <c r="AJ1383" s="37" t="e">
        <f t="shared" si="886"/>
        <v>#DIV/0!</v>
      </c>
      <c r="AK1383" s="37" t="e">
        <f t="shared" si="887"/>
        <v>#DIV/0!</v>
      </c>
      <c r="AM1383" s="22">
        <f t="shared" si="862"/>
        <v>11.480440036606861</v>
      </c>
      <c r="AN1383" s="37">
        <f t="shared" si="888"/>
        <v>0</v>
      </c>
      <c r="AO1383" s="37" t="e">
        <f t="shared" si="889"/>
        <v>#DIV/0!</v>
      </c>
      <c r="AP1383" s="37" t="e">
        <f t="shared" si="890"/>
        <v>#DIV/0!</v>
      </c>
      <c r="AQ1383" s="37" t="e">
        <f t="shared" si="891"/>
        <v>#DIV/0!</v>
      </c>
      <c r="AS1383" s="22">
        <f t="shared" si="863"/>
        <v>11.480440036606861</v>
      </c>
      <c r="AT1383" s="37">
        <f t="shared" si="892"/>
        <v>0</v>
      </c>
      <c r="AU1383" s="37" t="e">
        <f t="shared" si="893"/>
        <v>#DIV/0!</v>
      </c>
      <c r="AV1383" s="37" t="e">
        <f t="shared" si="894"/>
        <v>#DIV/0!</v>
      </c>
      <c r="AW1383" s="37" t="e">
        <f t="shared" si="895"/>
        <v>#DIV/0!</v>
      </c>
      <c r="AY1383" s="1">
        <f t="shared" si="873"/>
        <v>233.39331716222554</v>
      </c>
      <c r="AZ1383" s="1">
        <f t="shared" si="874"/>
        <v>11.480440036606861</v>
      </c>
    </row>
    <row r="1384" spans="1:52" hidden="1" x14ac:dyDescent="0.25">
      <c r="A1384" s="3"/>
      <c r="B1384" s="4"/>
      <c r="C1384" s="4">
        <f t="shared" si="875"/>
        <v>345</v>
      </c>
      <c r="D1384" s="21">
        <f t="shared" si="864"/>
        <v>233.37387141880856</v>
      </c>
      <c r="E1384" s="37">
        <f t="shared" si="876"/>
        <v>6.1550000000000001E-2</v>
      </c>
      <c r="F1384" s="37">
        <f t="shared" si="877"/>
        <v>100</v>
      </c>
      <c r="G1384" s="37">
        <f t="shared" si="865"/>
        <v>6.1512139278274224E-2</v>
      </c>
      <c r="H1384" s="23">
        <f t="shared" si="878"/>
        <v>19.140168709572922</v>
      </c>
      <c r="I1384" s="22">
        <f t="shared" si="879"/>
        <v>8.8339240198028857E-2</v>
      </c>
      <c r="J1384" s="22">
        <f t="shared" si="880"/>
        <v>0.7</v>
      </c>
      <c r="K1384" s="21">
        <f t="shared" si="881"/>
        <v>45</v>
      </c>
      <c r="L1384" s="8"/>
      <c r="M1384" s="11">
        <f t="shared" si="854"/>
        <v>11.479772414251361</v>
      </c>
      <c r="N1384" s="9">
        <f t="shared" si="855"/>
        <v>11.479104598223302</v>
      </c>
      <c r="O1384" s="10">
        <f t="shared" si="882"/>
        <v>-6.6781602805932039E-4</v>
      </c>
      <c r="P1384" s="10">
        <f t="shared" si="866"/>
        <v>66.781602805957931</v>
      </c>
      <c r="Q1384" s="10">
        <f t="shared" si="867"/>
        <v>0.35805654540711257</v>
      </c>
      <c r="R1384" s="10">
        <f t="shared" si="868"/>
        <v>0.35803787219840194</v>
      </c>
      <c r="S1384" s="9"/>
      <c r="T1384" s="9">
        <f t="shared" si="856"/>
        <v>11.479772414251361</v>
      </c>
      <c r="U1384" s="10">
        <f t="shared" si="869"/>
        <v>0</v>
      </c>
      <c r="V1384" s="10" t="e">
        <f t="shared" si="870"/>
        <v>#DIV/0!</v>
      </c>
      <c r="W1384" s="10" t="e">
        <f t="shared" si="871"/>
        <v>#DIV/0!</v>
      </c>
      <c r="X1384" s="10" t="e">
        <f t="shared" si="872"/>
        <v>#DIV/0!</v>
      </c>
      <c r="Z1384" s="22">
        <f t="shared" si="857"/>
        <v>11.479772414251361</v>
      </c>
      <c r="AA1384" s="37">
        <f t="shared" si="858"/>
        <v>0</v>
      </c>
      <c r="AB1384" s="37" t="e">
        <f t="shared" si="859"/>
        <v>#DIV/0!</v>
      </c>
      <c r="AC1384" s="37" t="e">
        <f t="shared" si="860"/>
        <v>#DIV/0!</v>
      </c>
      <c r="AD1384" s="37" t="e">
        <f t="shared" si="883"/>
        <v>#DIV/0!</v>
      </c>
      <c r="AG1384" s="22">
        <f t="shared" si="861"/>
        <v>11.479772414251361</v>
      </c>
      <c r="AH1384" s="37">
        <f t="shared" si="884"/>
        <v>0</v>
      </c>
      <c r="AI1384" s="37" t="e">
        <f t="shared" si="885"/>
        <v>#DIV/0!</v>
      </c>
      <c r="AJ1384" s="37" t="e">
        <f t="shared" si="886"/>
        <v>#DIV/0!</v>
      </c>
      <c r="AK1384" s="37" t="e">
        <f t="shared" si="887"/>
        <v>#DIV/0!</v>
      </c>
      <c r="AM1384" s="22">
        <f t="shared" si="862"/>
        <v>11.479772414251361</v>
      </c>
      <c r="AN1384" s="37">
        <f t="shared" si="888"/>
        <v>0</v>
      </c>
      <c r="AO1384" s="37" t="e">
        <f t="shared" si="889"/>
        <v>#DIV/0!</v>
      </c>
      <c r="AP1384" s="37" t="e">
        <f t="shared" si="890"/>
        <v>#DIV/0!</v>
      </c>
      <c r="AQ1384" s="37" t="e">
        <f t="shared" si="891"/>
        <v>#DIV/0!</v>
      </c>
      <c r="AS1384" s="22">
        <f t="shared" si="863"/>
        <v>11.479772414251361</v>
      </c>
      <c r="AT1384" s="37">
        <f t="shared" si="892"/>
        <v>0</v>
      </c>
      <c r="AU1384" s="37" t="e">
        <f t="shared" si="893"/>
        <v>#DIV/0!</v>
      </c>
      <c r="AV1384" s="37" t="e">
        <f t="shared" si="894"/>
        <v>#DIV/0!</v>
      </c>
      <c r="AW1384" s="37" t="e">
        <f t="shared" si="895"/>
        <v>#DIV/0!</v>
      </c>
      <c r="AY1384" s="1">
        <f t="shared" si="873"/>
        <v>233.37387141880856</v>
      </c>
      <c r="AZ1384" s="1">
        <f t="shared" si="874"/>
        <v>11.479772414251361</v>
      </c>
    </row>
    <row r="1385" spans="1:52" hidden="1" x14ac:dyDescent="0.25">
      <c r="A1385" s="3"/>
      <c r="B1385" s="4"/>
      <c r="C1385" s="4">
        <f t="shared" si="875"/>
        <v>346</v>
      </c>
      <c r="D1385" s="21">
        <f t="shared" si="864"/>
        <v>233.35442250255045</v>
      </c>
      <c r="E1385" s="37">
        <f t="shared" si="876"/>
        <v>6.1540000000000004E-2</v>
      </c>
      <c r="F1385" s="37">
        <f t="shared" si="877"/>
        <v>100</v>
      </c>
      <c r="G1385" s="37">
        <f t="shared" si="865"/>
        <v>6.1502151575920191E-2</v>
      </c>
      <c r="H1385" s="23">
        <f t="shared" si="878"/>
        <v>19.140168709572922</v>
      </c>
      <c r="I1385" s="22">
        <f t="shared" si="879"/>
        <v>8.8339240198028857E-2</v>
      </c>
      <c r="J1385" s="22">
        <f t="shared" si="880"/>
        <v>0.7</v>
      </c>
      <c r="K1385" s="21">
        <f t="shared" si="881"/>
        <v>45</v>
      </c>
      <c r="L1385" s="8"/>
      <c r="M1385" s="11">
        <f t="shared" si="854"/>
        <v>11.479104598223302</v>
      </c>
      <c r="N1385" s="9">
        <f t="shared" si="855"/>
        <v>11.478436588455461</v>
      </c>
      <c r="O1385" s="10">
        <f t="shared" si="882"/>
        <v>-6.680097678408714E-4</v>
      </c>
      <c r="P1385" s="10">
        <f t="shared" si="866"/>
        <v>66.800976784066691</v>
      </c>
      <c r="Q1385" s="10">
        <f t="shared" si="867"/>
        <v>0.35812306405220323</v>
      </c>
      <c r="R1385" s="10">
        <f t="shared" si="868"/>
        <v>0.3581043862745994</v>
      </c>
      <c r="S1385" s="9"/>
      <c r="T1385" s="9">
        <f t="shared" si="856"/>
        <v>11.479104598223302</v>
      </c>
      <c r="U1385" s="10">
        <f t="shared" si="869"/>
        <v>0</v>
      </c>
      <c r="V1385" s="10" t="e">
        <f t="shared" si="870"/>
        <v>#DIV/0!</v>
      </c>
      <c r="W1385" s="10" t="e">
        <f t="shared" si="871"/>
        <v>#DIV/0!</v>
      </c>
      <c r="X1385" s="10" t="e">
        <f t="shared" si="872"/>
        <v>#DIV/0!</v>
      </c>
      <c r="Z1385" s="22">
        <f t="shared" si="857"/>
        <v>11.479104598223302</v>
      </c>
      <c r="AA1385" s="37">
        <f t="shared" si="858"/>
        <v>0</v>
      </c>
      <c r="AB1385" s="37" t="e">
        <f t="shared" si="859"/>
        <v>#DIV/0!</v>
      </c>
      <c r="AC1385" s="37" t="e">
        <f t="shared" si="860"/>
        <v>#DIV/0!</v>
      </c>
      <c r="AD1385" s="37" t="e">
        <f t="shared" si="883"/>
        <v>#DIV/0!</v>
      </c>
      <c r="AG1385" s="22">
        <f t="shared" si="861"/>
        <v>11.479104598223302</v>
      </c>
      <c r="AH1385" s="37">
        <f t="shared" si="884"/>
        <v>0</v>
      </c>
      <c r="AI1385" s="37" t="e">
        <f t="shared" si="885"/>
        <v>#DIV/0!</v>
      </c>
      <c r="AJ1385" s="37" t="e">
        <f t="shared" si="886"/>
        <v>#DIV/0!</v>
      </c>
      <c r="AK1385" s="37" t="e">
        <f t="shared" si="887"/>
        <v>#DIV/0!</v>
      </c>
      <c r="AM1385" s="22">
        <f t="shared" si="862"/>
        <v>11.479104598223302</v>
      </c>
      <c r="AN1385" s="37">
        <f t="shared" si="888"/>
        <v>0</v>
      </c>
      <c r="AO1385" s="37" t="e">
        <f t="shared" si="889"/>
        <v>#DIV/0!</v>
      </c>
      <c r="AP1385" s="37" t="e">
        <f t="shared" si="890"/>
        <v>#DIV/0!</v>
      </c>
      <c r="AQ1385" s="37" t="e">
        <f t="shared" si="891"/>
        <v>#DIV/0!</v>
      </c>
      <c r="AS1385" s="22">
        <f t="shared" si="863"/>
        <v>11.479104598223302</v>
      </c>
      <c r="AT1385" s="37">
        <f t="shared" si="892"/>
        <v>0</v>
      </c>
      <c r="AU1385" s="37" t="e">
        <f t="shared" si="893"/>
        <v>#DIV/0!</v>
      </c>
      <c r="AV1385" s="37" t="e">
        <f t="shared" si="894"/>
        <v>#DIV/0!</v>
      </c>
      <c r="AW1385" s="37" t="e">
        <f t="shared" si="895"/>
        <v>#DIV/0!</v>
      </c>
      <c r="AY1385" s="1">
        <f t="shared" si="873"/>
        <v>233.35442250255045</v>
      </c>
      <c r="AZ1385" s="1">
        <f t="shared" si="874"/>
        <v>11.479104598223302</v>
      </c>
    </row>
    <row r="1386" spans="1:52" hidden="1" x14ac:dyDescent="0.25">
      <c r="A1386" s="3"/>
      <c r="B1386" s="4"/>
      <c r="C1386" s="4">
        <f t="shared" si="875"/>
        <v>347</v>
      </c>
      <c r="D1386" s="21">
        <f t="shared" si="864"/>
        <v>233.33497041299631</v>
      </c>
      <c r="E1386" s="37">
        <f t="shared" si="876"/>
        <v>6.1530000000000001E-2</v>
      </c>
      <c r="F1386" s="37">
        <f t="shared" si="877"/>
        <v>100</v>
      </c>
      <c r="G1386" s="37">
        <f t="shared" si="865"/>
        <v>6.1492163871569826E-2</v>
      </c>
      <c r="H1386" s="23">
        <f t="shared" si="878"/>
        <v>19.140168709572922</v>
      </c>
      <c r="I1386" s="22">
        <f t="shared" si="879"/>
        <v>8.8339240198028857E-2</v>
      </c>
      <c r="J1386" s="22">
        <f t="shared" si="880"/>
        <v>0.7</v>
      </c>
      <c r="K1386" s="21">
        <f t="shared" si="881"/>
        <v>45</v>
      </c>
      <c r="L1386" s="8"/>
      <c r="M1386" s="11">
        <f t="shared" si="854"/>
        <v>11.478436588455461</v>
      </c>
      <c r="N1386" s="9">
        <f t="shared" si="855"/>
        <v>11.477768384880623</v>
      </c>
      <c r="O1386" s="10">
        <f t="shared" si="882"/>
        <v>-6.6820357483798887E-4</v>
      </c>
      <c r="P1386" s="10">
        <f t="shared" si="866"/>
        <v>66.820357483824793</v>
      </c>
      <c r="Q1386" s="10">
        <f t="shared" si="867"/>
        <v>0.35818959875727968</v>
      </c>
      <c r="R1386" s="10">
        <f t="shared" si="868"/>
        <v>0.35817091641070481</v>
      </c>
      <c r="S1386" s="9"/>
      <c r="T1386" s="9">
        <f t="shared" si="856"/>
        <v>11.478436588455461</v>
      </c>
      <c r="U1386" s="10">
        <f t="shared" si="869"/>
        <v>0</v>
      </c>
      <c r="V1386" s="10" t="e">
        <f t="shared" si="870"/>
        <v>#DIV/0!</v>
      </c>
      <c r="W1386" s="10" t="e">
        <f t="shared" si="871"/>
        <v>#DIV/0!</v>
      </c>
      <c r="X1386" s="10" t="e">
        <f t="shared" si="872"/>
        <v>#DIV/0!</v>
      </c>
      <c r="Z1386" s="22">
        <f t="shared" si="857"/>
        <v>11.478436588455461</v>
      </c>
      <c r="AA1386" s="37">
        <f t="shared" si="858"/>
        <v>0</v>
      </c>
      <c r="AB1386" s="37" t="e">
        <f t="shared" si="859"/>
        <v>#DIV/0!</v>
      </c>
      <c r="AC1386" s="37" t="e">
        <f t="shared" si="860"/>
        <v>#DIV/0!</v>
      </c>
      <c r="AD1386" s="37" t="e">
        <f t="shared" si="883"/>
        <v>#DIV/0!</v>
      </c>
      <c r="AG1386" s="22">
        <f t="shared" si="861"/>
        <v>11.478436588455461</v>
      </c>
      <c r="AH1386" s="37">
        <f t="shared" si="884"/>
        <v>0</v>
      </c>
      <c r="AI1386" s="37" t="e">
        <f t="shared" si="885"/>
        <v>#DIV/0!</v>
      </c>
      <c r="AJ1386" s="37" t="e">
        <f t="shared" si="886"/>
        <v>#DIV/0!</v>
      </c>
      <c r="AK1386" s="37" t="e">
        <f t="shared" si="887"/>
        <v>#DIV/0!</v>
      </c>
      <c r="AM1386" s="22">
        <f t="shared" si="862"/>
        <v>11.478436588455461</v>
      </c>
      <c r="AN1386" s="37">
        <f t="shared" si="888"/>
        <v>0</v>
      </c>
      <c r="AO1386" s="37" t="e">
        <f t="shared" si="889"/>
        <v>#DIV/0!</v>
      </c>
      <c r="AP1386" s="37" t="e">
        <f t="shared" si="890"/>
        <v>#DIV/0!</v>
      </c>
      <c r="AQ1386" s="37" t="e">
        <f t="shared" si="891"/>
        <v>#DIV/0!</v>
      </c>
      <c r="AS1386" s="22">
        <f t="shared" si="863"/>
        <v>11.478436588455461</v>
      </c>
      <c r="AT1386" s="37">
        <f t="shared" si="892"/>
        <v>0</v>
      </c>
      <c r="AU1386" s="37" t="e">
        <f t="shared" si="893"/>
        <v>#DIV/0!</v>
      </c>
      <c r="AV1386" s="37" t="e">
        <f t="shared" si="894"/>
        <v>#DIV/0!</v>
      </c>
      <c r="AW1386" s="37" t="e">
        <f t="shared" si="895"/>
        <v>#DIV/0!</v>
      </c>
      <c r="AY1386" s="1">
        <f t="shared" si="873"/>
        <v>233.33497041299631</v>
      </c>
      <c r="AZ1386" s="1">
        <f t="shared" si="874"/>
        <v>11.478436588455461</v>
      </c>
    </row>
    <row r="1387" spans="1:52" hidden="1" x14ac:dyDescent="0.25">
      <c r="A1387" s="3"/>
      <c r="B1387" s="4"/>
      <c r="C1387" s="4">
        <f t="shared" si="875"/>
        <v>348</v>
      </c>
      <c r="D1387" s="21">
        <f t="shared" si="864"/>
        <v>233.31551514969112</v>
      </c>
      <c r="E1387" s="37">
        <f t="shared" si="876"/>
        <v>6.1520000000000005E-2</v>
      </c>
      <c r="F1387" s="37">
        <f t="shared" si="877"/>
        <v>100</v>
      </c>
      <c r="G1387" s="37">
        <f t="shared" si="865"/>
        <v>6.1482176165223154E-2</v>
      </c>
      <c r="H1387" s="23">
        <f t="shared" si="878"/>
        <v>19.140168709572922</v>
      </c>
      <c r="I1387" s="22">
        <f t="shared" si="879"/>
        <v>8.8339240198028857E-2</v>
      </c>
      <c r="J1387" s="22">
        <f t="shared" si="880"/>
        <v>0.7</v>
      </c>
      <c r="K1387" s="21">
        <f t="shared" si="881"/>
        <v>45</v>
      </c>
      <c r="L1387" s="8"/>
      <c r="M1387" s="11">
        <f t="shared" si="854"/>
        <v>11.477768384880623</v>
      </c>
      <c r="N1387" s="9">
        <f t="shared" si="855"/>
        <v>11.477099987431535</v>
      </c>
      <c r="O1387" s="10">
        <f t="shared" si="882"/>
        <v>-6.6839744908797627E-4</v>
      </c>
      <c r="P1387" s="10">
        <f t="shared" si="866"/>
        <v>66.839744908777163</v>
      </c>
      <c r="Q1387" s="10">
        <f t="shared" si="867"/>
        <v>0.35825614953204504</v>
      </c>
      <c r="R1387" s="10">
        <f t="shared" si="868"/>
        <v>0.35823746261526007</v>
      </c>
      <c r="S1387" s="9"/>
      <c r="T1387" s="9">
        <f t="shared" si="856"/>
        <v>11.477768384880623</v>
      </c>
      <c r="U1387" s="10">
        <f t="shared" si="869"/>
        <v>0</v>
      </c>
      <c r="V1387" s="10" t="e">
        <f t="shared" si="870"/>
        <v>#DIV/0!</v>
      </c>
      <c r="W1387" s="10" t="e">
        <f t="shared" si="871"/>
        <v>#DIV/0!</v>
      </c>
      <c r="X1387" s="10" t="e">
        <f t="shared" si="872"/>
        <v>#DIV/0!</v>
      </c>
      <c r="Z1387" s="22">
        <f t="shared" si="857"/>
        <v>11.477768384880623</v>
      </c>
      <c r="AA1387" s="37">
        <f t="shared" si="858"/>
        <v>0</v>
      </c>
      <c r="AB1387" s="37" t="e">
        <f t="shared" si="859"/>
        <v>#DIV/0!</v>
      </c>
      <c r="AC1387" s="37" t="e">
        <f t="shared" si="860"/>
        <v>#DIV/0!</v>
      </c>
      <c r="AD1387" s="37" t="e">
        <f t="shared" si="883"/>
        <v>#DIV/0!</v>
      </c>
      <c r="AG1387" s="22">
        <f t="shared" si="861"/>
        <v>11.477768384880623</v>
      </c>
      <c r="AH1387" s="37">
        <f t="shared" si="884"/>
        <v>0</v>
      </c>
      <c r="AI1387" s="37" t="e">
        <f t="shared" si="885"/>
        <v>#DIV/0!</v>
      </c>
      <c r="AJ1387" s="37" t="e">
        <f t="shared" si="886"/>
        <v>#DIV/0!</v>
      </c>
      <c r="AK1387" s="37" t="e">
        <f t="shared" si="887"/>
        <v>#DIV/0!</v>
      </c>
      <c r="AM1387" s="22">
        <f t="shared" si="862"/>
        <v>11.477768384880623</v>
      </c>
      <c r="AN1387" s="37">
        <f t="shared" si="888"/>
        <v>0</v>
      </c>
      <c r="AO1387" s="37" t="e">
        <f t="shared" si="889"/>
        <v>#DIV/0!</v>
      </c>
      <c r="AP1387" s="37" t="e">
        <f t="shared" si="890"/>
        <v>#DIV/0!</v>
      </c>
      <c r="AQ1387" s="37" t="e">
        <f t="shared" si="891"/>
        <v>#DIV/0!</v>
      </c>
      <c r="AS1387" s="22">
        <f t="shared" si="863"/>
        <v>11.477768384880623</v>
      </c>
      <c r="AT1387" s="37">
        <f t="shared" si="892"/>
        <v>0</v>
      </c>
      <c r="AU1387" s="37" t="e">
        <f t="shared" si="893"/>
        <v>#DIV/0!</v>
      </c>
      <c r="AV1387" s="37" t="e">
        <f t="shared" si="894"/>
        <v>#DIV/0!</v>
      </c>
      <c r="AW1387" s="37" t="e">
        <f t="shared" si="895"/>
        <v>#DIV/0!</v>
      </c>
      <c r="AY1387" s="1">
        <f t="shared" si="873"/>
        <v>233.31551514969112</v>
      </c>
      <c r="AZ1387" s="1">
        <f t="shared" si="874"/>
        <v>11.477768384880623</v>
      </c>
    </row>
    <row r="1388" spans="1:52" hidden="1" x14ac:dyDescent="0.25">
      <c r="A1388" s="3"/>
      <c r="B1388" s="4"/>
      <c r="C1388" s="4">
        <f t="shared" si="875"/>
        <v>349</v>
      </c>
      <c r="D1388" s="21">
        <f t="shared" si="864"/>
        <v>233.29605671218005</v>
      </c>
      <c r="E1388" s="37">
        <f t="shared" si="876"/>
        <v>6.1510000000000002E-2</v>
      </c>
      <c r="F1388" s="37">
        <f t="shared" si="877"/>
        <v>100</v>
      </c>
      <c r="G1388" s="37">
        <f t="shared" si="865"/>
        <v>6.147218845688017E-2</v>
      </c>
      <c r="H1388" s="23">
        <f t="shared" si="878"/>
        <v>19.140168709572922</v>
      </c>
      <c r="I1388" s="22">
        <f t="shared" si="879"/>
        <v>8.8339240198028857E-2</v>
      </c>
      <c r="J1388" s="22">
        <f t="shared" si="880"/>
        <v>0.7</v>
      </c>
      <c r="K1388" s="21">
        <f t="shared" si="881"/>
        <v>45</v>
      </c>
      <c r="L1388" s="8"/>
      <c r="M1388" s="11">
        <f t="shared" si="854"/>
        <v>11.477099987431535</v>
      </c>
      <c r="N1388" s="9">
        <f t="shared" si="855"/>
        <v>11.476431396040924</v>
      </c>
      <c r="O1388" s="10">
        <f t="shared" si="882"/>
        <v>-6.6859139061037354E-4</v>
      </c>
      <c r="P1388" s="10">
        <f t="shared" si="866"/>
        <v>66.859139061016876</v>
      </c>
      <c r="Q1388" s="10">
        <f t="shared" si="867"/>
        <v>0.35832271637841573</v>
      </c>
      <c r="R1388" s="10">
        <f t="shared" si="868"/>
        <v>0.35830402488818897</v>
      </c>
      <c r="S1388" s="9"/>
      <c r="T1388" s="9">
        <f t="shared" si="856"/>
        <v>11.477099987431535</v>
      </c>
      <c r="U1388" s="10">
        <f t="shared" si="869"/>
        <v>0</v>
      </c>
      <c r="V1388" s="10" t="e">
        <f t="shared" si="870"/>
        <v>#DIV/0!</v>
      </c>
      <c r="W1388" s="10" t="e">
        <f t="shared" si="871"/>
        <v>#DIV/0!</v>
      </c>
      <c r="X1388" s="10" t="e">
        <f t="shared" si="872"/>
        <v>#DIV/0!</v>
      </c>
      <c r="Z1388" s="22">
        <f t="shared" si="857"/>
        <v>11.477099987431535</v>
      </c>
      <c r="AA1388" s="37">
        <f t="shared" si="858"/>
        <v>0</v>
      </c>
      <c r="AB1388" s="37" t="e">
        <f t="shared" si="859"/>
        <v>#DIV/0!</v>
      </c>
      <c r="AC1388" s="37" t="e">
        <f t="shared" si="860"/>
        <v>#DIV/0!</v>
      </c>
      <c r="AD1388" s="37" t="e">
        <f t="shared" si="883"/>
        <v>#DIV/0!</v>
      </c>
      <c r="AG1388" s="22">
        <f t="shared" si="861"/>
        <v>11.477099987431535</v>
      </c>
      <c r="AH1388" s="37">
        <f t="shared" si="884"/>
        <v>0</v>
      </c>
      <c r="AI1388" s="37" t="e">
        <f t="shared" si="885"/>
        <v>#DIV/0!</v>
      </c>
      <c r="AJ1388" s="37" t="e">
        <f t="shared" si="886"/>
        <v>#DIV/0!</v>
      </c>
      <c r="AK1388" s="37" t="e">
        <f t="shared" si="887"/>
        <v>#DIV/0!</v>
      </c>
      <c r="AM1388" s="22">
        <f t="shared" si="862"/>
        <v>11.477099987431535</v>
      </c>
      <c r="AN1388" s="37">
        <f t="shared" si="888"/>
        <v>0</v>
      </c>
      <c r="AO1388" s="37" t="e">
        <f t="shared" si="889"/>
        <v>#DIV/0!</v>
      </c>
      <c r="AP1388" s="37" t="e">
        <f t="shared" si="890"/>
        <v>#DIV/0!</v>
      </c>
      <c r="AQ1388" s="37" t="e">
        <f t="shared" si="891"/>
        <v>#DIV/0!</v>
      </c>
      <c r="AS1388" s="22">
        <f t="shared" si="863"/>
        <v>11.477099987431535</v>
      </c>
      <c r="AT1388" s="37">
        <f t="shared" si="892"/>
        <v>0</v>
      </c>
      <c r="AU1388" s="37" t="e">
        <f t="shared" si="893"/>
        <v>#DIV/0!</v>
      </c>
      <c r="AV1388" s="37" t="e">
        <f t="shared" si="894"/>
        <v>#DIV/0!</v>
      </c>
      <c r="AW1388" s="37" t="e">
        <f t="shared" si="895"/>
        <v>#DIV/0!</v>
      </c>
      <c r="AY1388" s="1">
        <f t="shared" si="873"/>
        <v>233.29605671218005</v>
      </c>
      <c r="AZ1388" s="1">
        <f t="shared" si="874"/>
        <v>11.477099987431535</v>
      </c>
    </row>
    <row r="1389" spans="1:52" hidden="1" x14ac:dyDescent="0.25">
      <c r="A1389" s="3"/>
      <c r="B1389" s="4"/>
      <c r="C1389" s="4">
        <f t="shared" si="875"/>
        <v>350</v>
      </c>
      <c r="D1389" s="21">
        <f t="shared" si="864"/>
        <v>233.27659510000834</v>
      </c>
      <c r="E1389" s="37">
        <f t="shared" si="876"/>
        <v>6.1499999999999999E-2</v>
      </c>
      <c r="F1389" s="37">
        <f t="shared" si="877"/>
        <v>100</v>
      </c>
      <c r="G1389" s="37">
        <f t="shared" si="865"/>
        <v>6.1462200746540886E-2</v>
      </c>
      <c r="H1389" s="23">
        <f t="shared" si="878"/>
        <v>19.140168709572922</v>
      </c>
      <c r="I1389" s="22">
        <f t="shared" si="879"/>
        <v>8.8339240198028857E-2</v>
      </c>
      <c r="J1389" s="22">
        <f t="shared" si="880"/>
        <v>0.7</v>
      </c>
      <c r="K1389" s="21">
        <f t="shared" si="881"/>
        <v>45</v>
      </c>
      <c r="L1389" s="8"/>
      <c r="M1389" s="11">
        <f t="shared" si="854"/>
        <v>11.476431396040924</v>
      </c>
      <c r="N1389" s="9">
        <f t="shared" si="855"/>
        <v>11.475762610641485</v>
      </c>
      <c r="O1389" s="10">
        <f t="shared" si="882"/>
        <v>-6.6878539943893145E-4</v>
      </c>
      <c r="P1389" s="10">
        <f t="shared" si="866"/>
        <v>66.87853994391908</v>
      </c>
      <c r="Q1389" s="10">
        <f t="shared" si="867"/>
        <v>0.35838929930517543</v>
      </c>
      <c r="R1389" s="10">
        <f t="shared" si="868"/>
        <v>0.35837060324053016</v>
      </c>
      <c r="S1389" s="9"/>
      <c r="T1389" s="9">
        <f t="shared" si="856"/>
        <v>11.476431396040924</v>
      </c>
      <c r="U1389" s="10">
        <f t="shared" si="869"/>
        <v>0</v>
      </c>
      <c r="V1389" s="10" t="e">
        <f t="shared" si="870"/>
        <v>#DIV/0!</v>
      </c>
      <c r="W1389" s="10" t="e">
        <f t="shared" si="871"/>
        <v>#DIV/0!</v>
      </c>
      <c r="X1389" s="10" t="e">
        <f t="shared" si="872"/>
        <v>#DIV/0!</v>
      </c>
      <c r="Z1389" s="22">
        <f t="shared" si="857"/>
        <v>11.476431396040924</v>
      </c>
      <c r="AA1389" s="37">
        <f t="shared" si="858"/>
        <v>0</v>
      </c>
      <c r="AB1389" s="37" t="e">
        <f t="shared" si="859"/>
        <v>#DIV/0!</v>
      </c>
      <c r="AC1389" s="37" t="e">
        <f t="shared" si="860"/>
        <v>#DIV/0!</v>
      </c>
      <c r="AD1389" s="37" t="e">
        <f t="shared" si="883"/>
        <v>#DIV/0!</v>
      </c>
      <c r="AG1389" s="22">
        <f t="shared" si="861"/>
        <v>11.476431396040924</v>
      </c>
      <c r="AH1389" s="37">
        <f t="shared" si="884"/>
        <v>0</v>
      </c>
      <c r="AI1389" s="37" t="e">
        <f t="shared" si="885"/>
        <v>#DIV/0!</v>
      </c>
      <c r="AJ1389" s="37" t="e">
        <f t="shared" si="886"/>
        <v>#DIV/0!</v>
      </c>
      <c r="AK1389" s="37" t="e">
        <f t="shared" si="887"/>
        <v>#DIV/0!</v>
      </c>
      <c r="AM1389" s="22">
        <f t="shared" si="862"/>
        <v>11.476431396040924</v>
      </c>
      <c r="AN1389" s="37">
        <f t="shared" si="888"/>
        <v>0</v>
      </c>
      <c r="AO1389" s="37" t="e">
        <f t="shared" si="889"/>
        <v>#DIV/0!</v>
      </c>
      <c r="AP1389" s="37" t="e">
        <f t="shared" si="890"/>
        <v>#DIV/0!</v>
      </c>
      <c r="AQ1389" s="37" t="e">
        <f t="shared" si="891"/>
        <v>#DIV/0!</v>
      </c>
      <c r="AS1389" s="22">
        <f t="shared" si="863"/>
        <v>11.476431396040924</v>
      </c>
      <c r="AT1389" s="37">
        <f t="shared" si="892"/>
        <v>0</v>
      </c>
      <c r="AU1389" s="37" t="e">
        <f t="shared" si="893"/>
        <v>#DIV/0!</v>
      </c>
      <c r="AV1389" s="37" t="e">
        <f t="shared" si="894"/>
        <v>#DIV/0!</v>
      </c>
      <c r="AW1389" s="37" t="e">
        <f t="shared" si="895"/>
        <v>#DIV/0!</v>
      </c>
      <c r="AY1389" s="1">
        <f t="shared" si="873"/>
        <v>233.27659510000834</v>
      </c>
      <c r="AZ1389" s="1">
        <f t="shared" si="874"/>
        <v>11.476431396040924</v>
      </c>
    </row>
    <row r="1390" spans="1:52" hidden="1" x14ac:dyDescent="0.25">
      <c r="A1390" s="3"/>
      <c r="B1390" s="4"/>
      <c r="C1390" s="4">
        <f t="shared" si="875"/>
        <v>351</v>
      </c>
      <c r="D1390" s="21">
        <f t="shared" si="864"/>
        <v>233.25713031272127</v>
      </c>
      <c r="E1390" s="37">
        <f t="shared" si="876"/>
        <v>6.1490000000000003E-2</v>
      </c>
      <c r="F1390" s="37">
        <f t="shared" si="877"/>
        <v>100</v>
      </c>
      <c r="G1390" s="37">
        <f t="shared" si="865"/>
        <v>6.1452213034205262E-2</v>
      </c>
      <c r="H1390" s="23">
        <f t="shared" si="878"/>
        <v>19.140168709572922</v>
      </c>
      <c r="I1390" s="22">
        <f t="shared" si="879"/>
        <v>8.8339240198028857E-2</v>
      </c>
      <c r="J1390" s="22">
        <f t="shared" si="880"/>
        <v>0.7</v>
      </c>
      <c r="K1390" s="21">
        <f t="shared" si="881"/>
        <v>45</v>
      </c>
      <c r="L1390" s="8"/>
      <c r="M1390" s="11">
        <f t="shared" si="854"/>
        <v>11.475762610641485</v>
      </c>
      <c r="N1390" s="9">
        <f t="shared" si="855"/>
        <v>11.475093631165898</v>
      </c>
      <c r="O1390" s="10">
        <f t="shared" si="882"/>
        <v>-6.6897947558786086E-4</v>
      </c>
      <c r="P1390" s="10">
        <f t="shared" si="866"/>
        <v>66.897947558765608</v>
      </c>
      <c r="Q1390" s="10">
        <f t="shared" si="867"/>
        <v>0.35845589830988611</v>
      </c>
      <c r="R1390" s="10">
        <f t="shared" si="868"/>
        <v>0.35843719767336035</v>
      </c>
      <c r="S1390" s="9"/>
      <c r="T1390" s="9">
        <f t="shared" si="856"/>
        <v>11.475762610641485</v>
      </c>
      <c r="U1390" s="10">
        <f t="shared" si="869"/>
        <v>0</v>
      </c>
      <c r="V1390" s="10" t="e">
        <f t="shared" si="870"/>
        <v>#DIV/0!</v>
      </c>
      <c r="W1390" s="10" t="e">
        <f t="shared" si="871"/>
        <v>#DIV/0!</v>
      </c>
      <c r="X1390" s="10" t="e">
        <f t="shared" si="872"/>
        <v>#DIV/0!</v>
      </c>
      <c r="Z1390" s="22">
        <f t="shared" si="857"/>
        <v>11.475762610641485</v>
      </c>
      <c r="AA1390" s="37">
        <f t="shared" si="858"/>
        <v>0</v>
      </c>
      <c r="AB1390" s="37" t="e">
        <f t="shared" si="859"/>
        <v>#DIV/0!</v>
      </c>
      <c r="AC1390" s="37" t="e">
        <f t="shared" si="860"/>
        <v>#DIV/0!</v>
      </c>
      <c r="AD1390" s="37" t="e">
        <f t="shared" si="883"/>
        <v>#DIV/0!</v>
      </c>
      <c r="AG1390" s="22">
        <f t="shared" si="861"/>
        <v>11.475762610641485</v>
      </c>
      <c r="AH1390" s="37">
        <f t="shared" si="884"/>
        <v>0</v>
      </c>
      <c r="AI1390" s="37" t="e">
        <f t="shared" si="885"/>
        <v>#DIV/0!</v>
      </c>
      <c r="AJ1390" s="37" t="e">
        <f t="shared" si="886"/>
        <v>#DIV/0!</v>
      </c>
      <c r="AK1390" s="37" t="e">
        <f t="shared" si="887"/>
        <v>#DIV/0!</v>
      </c>
      <c r="AM1390" s="22">
        <f t="shared" si="862"/>
        <v>11.475762610641485</v>
      </c>
      <c r="AN1390" s="37">
        <f t="shared" si="888"/>
        <v>0</v>
      </c>
      <c r="AO1390" s="37" t="e">
        <f t="shared" si="889"/>
        <v>#DIV/0!</v>
      </c>
      <c r="AP1390" s="37" t="e">
        <f t="shared" si="890"/>
        <v>#DIV/0!</v>
      </c>
      <c r="AQ1390" s="37" t="e">
        <f t="shared" si="891"/>
        <v>#DIV/0!</v>
      </c>
      <c r="AS1390" s="22">
        <f t="shared" si="863"/>
        <v>11.475762610641485</v>
      </c>
      <c r="AT1390" s="37">
        <f t="shared" si="892"/>
        <v>0</v>
      </c>
      <c r="AU1390" s="37" t="e">
        <f t="shared" si="893"/>
        <v>#DIV/0!</v>
      </c>
      <c r="AV1390" s="37" t="e">
        <f t="shared" si="894"/>
        <v>#DIV/0!</v>
      </c>
      <c r="AW1390" s="37" t="e">
        <f t="shared" si="895"/>
        <v>#DIV/0!</v>
      </c>
      <c r="AY1390" s="1">
        <f t="shared" si="873"/>
        <v>233.25713031272127</v>
      </c>
      <c r="AZ1390" s="1">
        <f t="shared" si="874"/>
        <v>11.475762610641485</v>
      </c>
    </row>
    <row r="1391" spans="1:52" hidden="1" x14ac:dyDescent="0.25">
      <c r="A1391" s="3"/>
      <c r="B1391" s="4"/>
      <c r="C1391" s="4">
        <f t="shared" si="875"/>
        <v>352</v>
      </c>
      <c r="D1391" s="21">
        <f t="shared" si="864"/>
        <v>233.23766234986437</v>
      </c>
      <c r="E1391" s="37">
        <f t="shared" si="876"/>
        <v>6.148E-2</v>
      </c>
      <c r="F1391" s="37">
        <f t="shared" si="877"/>
        <v>100</v>
      </c>
      <c r="G1391" s="37">
        <f t="shared" si="865"/>
        <v>6.1442225319873339E-2</v>
      </c>
      <c r="H1391" s="23">
        <f t="shared" si="878"/>
        <v>19.140168709572922</v>
      </c>
      <c r="I1391" s="22">
        <f t="shared" si="879"/>
        <v>8.8339240198028857E-2</v>
      </c>
      <c r="J1391" s="22">
        <f t="shared" si="880"/>
        <v>0.7</v>
      </c>
      <c r="K1391" s="21">
        <f t="shared" si="881"/>
        <v>45</v>
      </c>
      <c r="L1391" s="8"/>
      <c r="M1391" s="11">
        <f t="shared" si="854"/>
        <v>11.475093631165898</v>
      </c>
      <c r="N1391" s="9">
        <f t="shared" si="855"/>
        <v>11.474424457546833</v>
      </c>
      <c r="O1391" s="10">
        <f t="shared" si="882"/>
        <v>-6.691736190642672E-4</v>
      </c>
      <c r="P1391" s="10">
        <f t="shared" si="866"/>
        <v>66.917361906452669</v>
      </c>
      <c r="Q1391" s="10">
        <f t="shared" si="867"/>
        <v>0.35852251338804192</v>
      </c>
      <c r="R1391" s="10">
        <f t="shared" si="868"/>
        <v>0.35850380817486693</v>
      </c>
      <c r="S1391" s="9"/>
      <c r="T1391" s="9">
        <f t="shared" si="856"/>
        <v>11.475093631165898</v>
      </c>
      <c r="U1391" s="10">
        <f t="shared" si="869"/>
        <v>0</v>
      </c>
      <c r="V1391" s="10" t="e">
        <f t="shared" si="870"/>
        <v>#DIV/0!</v>
      </c>
      <c r="W1391" s="10" t="e">
        <f t="shared" si="871"/>
        <v>#DIV/0!</v>
      </c>
      <c r="X1391" s="10" t="e">
        <f t="shared" si="872"/>
        <v>#DIV/0!</v>
      </c>
      <c r="Z1391" s="22">
        <f t="shared" si="857"/>
        <v>11.475093631165898</v>
      </c>
      <c r="AA1391" s="37">
        <f t="shared" si="858"/>
        <v>0</v>
      </c>
      <c r="AB1391" s="37" t="e">
        <f t="shared" si="859"/>
        <v>#DIV/0!</v>
      </c>
      <c r="AC1391" s="37" t="e">
        <f t="shared" si="860"/>
        <v>#DIV/0!</v>
      </c>
      <c r="AD1391" s="37" t="e">
        <f t="shared" si="883"/>
        <v>#DIV/0!</v>
      </c>
      <c r="AG1391" s="22">
        <f t="shared" si="861"/>
        <v>11.475093631165898</v>
      </c>
      <c r="AH1391" s="37">
        <f t="shared" si="884"/>
        <v>0</v>
      </c>
      <c r="AI1391" s="37" t="e">
        <f t="shared" si="885"/>
        <v>#DIV/0!</v>
      </c>
      <c r="AJ1391" s="37" t="e">
        <f t="shared" si="886"/>
        <v>#DIV/0!</v>
      </c>
      <c r="AK1391" s="37" t="e">
        <f t="shared" si="887"/>
        <v>#DIV/0!</v>
      </c>
      <c r="AM1391" s="22">
        <f t="shared" si="862"/>
        <v>11.475093631165898</v>
      </c>
      <c r="AN1391" s="37">
        <f t="shared" si="888"/>
        <v>0</v>
      </c>
      <c r="AO1391" s="37" t="e">
        <f t="shared" si="889"/>
        <v>#DIV/0!</v>
      </c>
      <c r="AP1391" s="37" t="e">
        <f t="shared" si="890"/>
        <v>#DIV/0!</v>
      </c>
      <c r="AQ1391" s="37" t="e">
        <f t="shared" si="891"/>
        <v>#DIV/0!</v>
      </c>
      <c r="AS1391" s="22">
        <f t="shared" si="863"/>
        <v>11.475093631165898</v>
      </c>
      <c r="AT1391" s="37">
        <f t="shared" si="892"/>
        <v>0</v>
      </c>
      <c r="AU1391" s="37" t="e">
        <f t="shared" si="893"/>
        <v>#DIV/0!</v>
      </c>
      <c r="AV1391" s="37" t="e">
        <f t="shared" si="894"/>
        <v>#DIV/0!</v>
      </c>
      <c r="AW1391" s="37" t="e">
        <f t="shared" si="895"/>
        <v>#DIV/0!</v>
      </c>
      <c r="AY1391" s="1">
        <f t="shared" si="873"/>
        <v>233.23766234986437</v>
      </c>
      <c r="AZ1391" s="1">
        <f t="shared" si="874"/>
        <v>11.475093631165898</v>
      </c>
    </row>
    <row r="1392" spans="1:52" hidden="1" x14ac:dyDescent="0.25">
      <c r="A1392" s="3"/>
      <c r="B1392" s="4"/>
      <c r="C1392" s="4">
        <f t="shared" si="875"/>
        <v>353</v>
      </c>
      <c r="D1392" s="21">
        <f t="shared" si="864"/>
        <v>233.21819121098281</v>
      </c>
      <c r="E1392" s="37">
        <f t="shared" si="876"/>
        <v>6.1470000000000004E-2</v>
      </c>
      <c r="F1392" s="37">
        <f t="shared" si="877"/>
        <v>100</v>
      </c>
      <c r="G1392" s="37">
        <f t="shared" si="865"/>
        <v>6.1432237603545103E-2</v>
      </c>
      <c r="H1392" s="23">
        <f t="shared" si="878"/>
        <v>19.140168709572922</v>
      </c>
      <c r="I1392" s="22">
        <f t="shared" si="879"/>
        <v>8.8339240198028857E-2</v>
      </c>
      <c r="J1392" s="22">
        <f t="shared" si="880"/>
        <v>0.7</v>
      </c>
      <c r="K1392" s="21">
        <f t="shared" si="881"/>
        <v>45</v>
      </c>
      <c r="L1392" s="8"/>
      <c r="M1392" s="11">
        <f t="shared" si="854"/>
        <v>11.474424457546833</v>
      </c>
      <c r="N1392" s="9">
        <f t="shared" si="855"/>
        <v>11.473755089716917</v>
      </c>
      <c r="O1392" s="10">
        <f t="shared" si="882"/>
        <v>-6.693678299161121E-4</v>
      </c>
      <c r="P1392" s="10">
        <f t="shared" si="866"/>
        <v>66.936782991590718</v>
      </c>
      <c r="Q1392" s="10">
        <f t="shared" si="867"/>
        <v>0.35858914455503421</v>
      </c>
      <c r="R1392" s="10">
        <f t="shared" si="868"/>
        <v>0.35857043476500916</v>
      </c>
      <c r="S1392" s="9"/>
      <c r="T1392" s="9">
        <f t="shared" si="856"/>
        <v>11.474424457546833</v>
      </c>
      <c r="U1392" s="10">
        <f t="shared" si="869"/>
        <v>0</v>
      </c>
      <c r="V1392" s="10" t="e">
        <f t="shared" si="870"/>
        <v>#DIV/0!</v>
      </c>
      <c r="W1392" s="10" t="e">
        <f t="shared" si="871"/>
        <v>#DIV/0!</v>
      </c>
      <c r="X1392" s="10" t="e">
        <f t="shared" si="872"/>
        <v>#DIV/0!</v>
      </c>
      <c r="Z1392" s="22">
        <f t="shared" si="857"/>
        <v>11.474424457546833</v>
      </c>
      <c r="AA1392" s="37">
        <f t="shared" si="858"/>
        <v>0</v>
      </c>
      <c r="AB1392" s="37" t="e">
        <f t="shared" si="859"/>
        <v>#DIV/0!</v>
      </c>
      <c r="AC1392" s="37" t="e">
        <f t="shared" si="860"/>
        <v>#DIV/0!</v>
      </c>
      <c r="AD1392" s="37" t="e">
        <f t="shared" si="883"/>
        <v>#DIV/0!</v>
      </c>
      <c r="AG1392" s="22">
        <f t="shared" si="861"/>
        <v>11.474424457546833</v>
      </c>
      <c r="AH1392" s="37">
        <f t="shared" si="884"/>
        <v>0</v>
      </c>
      <c r="AI1392" s="37" t="e">
        <f t="shared" si="885"/>
        <v>#DIV/0!</v>
      </c>
      <c r="AJ1392" s="37" t="e">
        <f t="shared" si="886"/>
        <v>#DIV/0!</v>
      </c>
      <c r="AK1392" s="37" t="e">
        <f t="shared" si="887"/>
        <v>#DIV/0!</v>
      </c>
      <c r="AM1392" s="22">
        <f t="shared" si="862"/>
        <v>11.474424457546833</v>
      </c>
      <c r="AN1392" s="37">
        <f t="shared" si="888"/>
        <v>0</v>
      </c>
      <c r="AO1392" s="37" t="e">
        <f t="shared" si="889"/>
        <v>#DIV/0!</v>
      </c>
      <c r="AP1392" s="37" t="e">
        <f t="shared" si="890"/>
        <v>#DIV/0!</v>
      </c>
      <c r="AQ1392" s="37" t="e">
        <f t="shared" si="891"/>
        <v>#DIV/0!</v>
      </c>
      <c r="AS1392" s="22">
        <f t="shared" si="863"/>
        <v>11.474424457546833</v>
      </c>
      <c r="AT1392" s="37">
        <f t="shared" si="892"/>
        <v>0</v>
      </c>
      <c r="AU1392" s="37" t="e">
        <f t="shared" si="893"/>
        <v>#DIV/0!</v>
      </c>
      <c r="AV1392" s="37" t="e">
        <f t="shared" si="894"/>
        <v>#DIV/0!</v>
      </c>
      <c r="AW1392" s="37" t="e">
        <f t="shared" si="895"/>
        <v>#DIV/0!</v>
      </c>
      <c r="AY1392" s="1">
        <f t="shared" si="873"/>
        <v>233.21819121098281</v>
      </c>
      <c r="AZ1392" s="1">
        <f t="shared" si="874"/>
        <v>11.474424457546833</v>
      </c>
    </row>
    <row r="1393" spans="1:52" hidden="1" x14ac:dyDescent="0.25">
      <c r="A1393" s="3"/>
      <c r="B1393" s="4"/>
      <c r="C1393" s="4">
        <f t="shared" si="875"/>
        <v>354</v>
      </c>
      <c r="D1393" s="21">
        <f t="shared" si="864"/>
        <v>233.19871689562225</v>
      </c>
      <c r="E1393" s="37">
        <f t="shared" si="876"/>
        <v>6.1460000000000001E-2</v>
      </c>
      <c r="F1393" s="37">
        <f t="shared" si="877"/>
        <v>100</v>
      </c>
      <c r="G1393" s="37">
        <f t="shared" si="865"/>
        <v>6.1422249885220548E-2</v>
      </c>
      <c r="H1393" s="23">
        <f t="shared" si="878"/>
        <v>19.140168709572922</v>
      </c>
      <c r="I1393" s="22">
        <f t="shared" si="879"/>
        <v>8.8339240198028857E-2</v>
      </c>
      <c r="J1393" s="22">
        <f t="shared" si="880"/>
        <v>0.7</v>
      </c>
      <c r="K1393" s="21">
        <f t="shared" si="881"/>
        <v>45</v>
      </c>
      <c r="L1393" s="8"/>
      <c r="M1393" s="11">
        <f t="shared" si="854"/>
        <v>11.473755089716917</v>
      </c>
      <c r="N1393" s="9">
        <f t="shared" si="855"/>
        <v>11.473085527608761</v>
      </c>
      <c r="O1393" s="10">
        <f t="shared" si="882"/>
        <v>-6.6956210815583006E-4</v>
      </c>
      <c r="P1393" s="10">
        <f t="shared" si="866"/>
        <v>66.956210815608969</v>
      </c>
      <c r="Q1393" s="10">
        <f t="shared" si="867"/>
        <v>0.35865579180920587</v>
      </c>
      <c r="R1393" s="10">
        <f t="shared" si="868"/>
        <v>0.35863707744111517</v>
      </c>
      <c r="S1393" s="9"/>
      <c r="T1393" s="9">
        <f t="shared" si="856"/>
        <v>11.473755089716917</v>
      </c>
      <c r="U1393" s="10">
        <f t="shared" si="869"/>
        <v>0</v>
      </c>
      <c r="V1393" s="10" t="e">
        <f t="shared" si="870"/>
        <v>#DIV/0!</v>
      </c>
      <c r="W1393" s="10" t="e">
        <f t="shared" si="871"/>
        <v>#DIV/0!</v>
      </c>
      <c r="X1393" s="10" t="e">
        <f t="shared" si="872"/>
        <v>#DIV/0!</v>
      </c>
      <c r="Z1393" s="22">
        <f t="shared" si="857"/>
        <v>11.473755089716917</v>
      </c>
      <c r="AA1393" s="37">
        <f t="shared" si="858"/>
        <v>0</v>
      </c>
      <c r="AB1393" s="37" t="e">
        <f t="shared" si="859"/>
        <v>#DIV/0!</v>
      </c>
      <c r="AC1393" s="37" t="e">
        <f t="shared" si="860"/>
        <v>#DIV/0!</v>
      </c>
      <c r="AD1393" s="37" t="e">
        <f t="shared" si="883"/>
        <v>#DIV/0!</v>
      </c>
      <c r="AG1393" s="22">
        <f t="shared" si="861"/>
        <v>11.473755089716917</v>
      </c>
      <c r="AH1393" s="37">
        <f t="shared" si="884"/>
        <v>0</v>
      </c>
      <c r="AI1393" s="37" t="e">
        <f t="shared" si="885"/>
        <v>#DIV/0!</v>
      </c>
      <c r="AJ1393" s="37" t="e">
        <f t="shared" si="886"/>
        <v>#DIV/0!</v>
      </c>
      <c r="AK1393" s="37" t="e">
        <f t="shared" si="887"/>
        <v>#DIV/0!</v>
      </c>
      <c r="AM1393" s="22">
        <f t="shared" si="862"/>
        <v>11.473755089716917</v>
      </c>
      <c r="AN1393" s="37">
        <f t="shared" si="888"/>
        <v>0</v>
      </c>
      <c r="AO1393" s="37" t="e">
        <f t="shared" si="889"/>
        <v>#DIV/0!</v>
      </c>
      <c r="AP1393" s="37" t="e">
        <f t="shared" si="890"/>
        <v>#DIV/0!</v>
      </c>
      <c r="AQ1393" s="37" t="e">
        <f t="shared" si="891"/>
        <v>#DIV/0!</v>
      </c>
      <c r="AS1393" s="22">
        <f t="shared" si="863"/>
        <v>11.473755089716917</v>
      </c>
      <c r="AT1393" s="37">
        <f t="shared" si="892"/>
        <v>0</v>
      </c>
      <c r="AU1393" s="37" t="e">
        <f t="shared" si="893"/>
        <v>#DIV/0!</v>
      </c>
      <c r="AV1393" s="37" t="e">
        <f t="shared" si="894"/>
        <v>#DIV/0!</v>
      </c>
      <c r="AW1393" s="37" t="e">
        <f t="shared" si="895"/>
        <v>#DIV/0!</v>
      </c>
      <c r="AY1393" s="1">
        <f t="shared" si="873"/>
        <v>233.19871689562225</v>
      </c>
      <c r="AZ1393" s="1">
        <f t="shared" si="874"/>
        <v>11.473755089716917</v>
      </c>
    </row>
    <row r="1394" spans="1:52" hidden="1" x14ac:dyDescent="0.25">
      <c r="A1394" s="3"/>
      <c r="B1394" s="4"/>
      <c r="C1394" s="4">
        <f t="shared" si="875"/>
        <v>355</v>
      </c>
      <c r="D1394" s="21">
        <f t="shared" si="864"/>
        <v>233.17923940332832</v>
      </c>
      <c r="E1394" s="37">
        <f t="shared" si="876"/>
        <v>6.1450000000000005E-2</v>
      </c>
      <c r="F1394" s="37">
        <f t="shared" si="877"/>
        <v>100</v>
      </c>
      <c r="G1394" s="37">
        <f t="shared" si="865"/>
        <v>6.1412262164899679E-2</v>
      </c>
      <c r="H1394" s="23">
        <f t="shared" si="878"/>
        <v>19.140168709572922</v>
      </c>
      <c r="I1394" s="22">
        <f t="shared" si="879"/>
        <v>8.8339240198028857E-2</v>
      </c>
      <c r="J1394" s="22">
        <f t="shared" si="880"/>
        <v>0.7</v>
      </c>
      <c r="K1394" s="21">
        <f t="shared" si="881"/>
        <v>45</v>
      </c>
      <c r="L1394" s="8"/>
      <c r="M1394" s="11">
        <f t="shared" si="854"/>
        <v>11.473085527608761</v>
      </c>
      <c r="N1394" s="9">
        <f t="shared" si="855"/>
        <v>11.472415771154958</v>
      </c>
      <c r="O1394" s="10">
        <f t="shared" si="882"/>
        <v>-6.69756453802961E-4</v>
      </c>
      <c r="P1394" s="10">
        <f t="shared" si="866"/>
        <v>66.975645380275594</v>
      </c>
      <c r="Q1394" s="10">
        <f t="shared" si="867"/>
        <v>0.3587224551507136</v>
      </c>
      <c r="R1394" s="10">
        <f t="shared" si="868"/>
        <v>0.35870373620518969</v>
      </c>
      <c r="S1394" s="9"/>
      <c r="T1394" s="9">
        <f t="shared" si="856"/>
        <v>11.473085527608761</v>
      </c>
      <c r="U1394" s="10">
        <f t="shared" si="869"/>
        <v>0</v>
      </c>
      <c r="V1394" s="10" t="e">
        <f t="shared" si="870"/>
        <v>#DIV/0!</v>
      </c>
      <c r="W1394" s="10" t="e">
        <f t="shared" si="871"/>
        <v>#DIV/0!</v>
      </c>
      <c r="X1394" s="10" t="e">
        <f t="shared" si="872"/>
        <v>#DIV/0!</v>
      </c>
      <c r="Z1394" s="22">
        <f t="shared" si="857"/>
        <v>11.473085527608761</v>
      </c>
      <c r="AA1394" s="37">
        <f t="shared" si="858"/>
        <v>0</v>
      </c>
      <c r="AB1394" s="37" t="e">
        <f t="shared" si="859"/>
        <v>#DIV/0!</v>
      </c>
      <c r="AC1394" s="37" t="e">
        <f t="shared" si="860"/>
        <v>#DIV/0!</v>
      </c>
      <c r="AD1394" s="37" t="e">
        <f t="shared" si="883"/>
        <v>#DIV/0!</v>
      </c>
      <c r="AG1394" s="22">
        <f t="shared" si="861"/>
        <v>11.473085527608761</v>
      </c>
      <c r="AH1394" s="37">
        <f t="shared" si="884"/>
        <v>0</v>
      </c>
      <c r="AI1394" s="37" t="e">
        <f t="shared" si="885"/>
        <v>#DIV/0!</v>
      </c>
      <c r="AJ1394" s="37" t="e">
        <f t="shared" si="886"/>
        <v>#DIV/0!</v>
      </c>
      <c r="AK1394" s="37" t="e">
        <f t="shared" si="887"/>
        <v>#DIV/0!</v>
      </c>
      <c r="AM1394" s="22">
        <f t="shared" si="862"/>
        <v>11.473085527608761</v>
      </c>
      <c r="AN1394" s="37">
        <f t="shared" si="888"/>
        <v>0</v>
      </c>
      <c r="AO1394" s="37" t="e">
        <f t="shared" si="889"/>
        <v>#DIV/0!</v>
      </c>
      <c r="AP1394" s="37" t="e">
        <f t="shared" si="890"/>
        <v>#DIV/0!</v>
      </c>
      <c r="AQ1394" s="37" t="e">
        <f t="shared" si="891"/>
        <v>#DIV/0!</v>
      </c>
      <c r="AS1394" s="22">
        <f t="shared" si="863"/>
        <v>11.473085527608761</v>
      </c>
      <c r="AT1394" s="37">
        <f t="shared" si="892"/>
        <v>0</v>
      </c>
      <c r="AU1394" s="37" t="e">
        <f t="shared" si="893"/>
        <v>#DIV/0!</v>
      </c>
      <c r="AV1394" s="37" t="e">
        <f t="shared" si="894"/>
        <v>#DIV/0!</v>
      </c>
      <c r="AW1394" s="37" t="e">
        <f t="shared" si="895"/>
        <v>#DIV/0!</v>
      </c>
      <c r="AY1394" s="1">
        <f t="shared" si="873"/>
        <v>233.17923940332832</v>
      </c>
      <c r="AZ1394" s="1">
        <f t="shared" si="874"/>
        <v>11.473085527608761</v>
      </c>
    </row>
    <row r="1395" spans="1:52" hidden="1" x14ac:dyDescent="0.25">
      <c r="A1395" s="3"/>
      <c r="B1395" s="4"/>
      <c r="C1395" s="4">
        <f t="shared" si="875"/>
        <v>356</v>
      </c>
      <c r="D1395" s="21">
        <f t="shared" si="864"/>
        <v>233.15975873364656</v>
      </c>
      <c r="E1395" s="37">
        <f t="shared" si="876"/>
        <v>6.1440000000000002E-2</v>
      </c>
      <c r="F1395" s="37">
        <f t="shared" si="877"/>
        <v>100</v>
      </c>
      <c r="G1395" s="37">
        <f t="shared" si="865"/>
        <v>6.1402274442582477E-2</v>
      </c>
      <c r="H1395" s="23">
        <f t="shared" si="878"/>
        <v>19.140168709572922</v>
      </c>
      <c r="I1395" s="22">
        <f t="shared" si="879"/>
        <v>8.8339240198028857E-2</v>
      </c>
      <c r="J1395" s="22">
        <f t="shared" si="880"/>
        <v>0.7</v>
      </c>
      <c r="K1395" s="21">
        <f t="shared" si="881"/>
        <v>45</v>
      </c>
      <c r="L1395" s="8"/>
      <c r="M1395" s="11">
        <f t="shared" si="854"/>
        <v>11.472415771154958</v>
      </c>
      <c r="N1395" s="9">
        <f t="shared" si="855"/>
        <v>11.471745820288085</v>
      </c>
      <c r="O1395" s="10">
        <f t="shared" si="882"/>
        <v>-6.6995086687349215E-4</v>
      </c>
      <c r="P1395" s="10">
        <f t="shared" si="866"/>
        <v>66.995086687328694</v>
      </c>
      <c r="Q1395" s="10">
        <f t="shared" si="867"/>
        <v>0.35878913457955064</v>
      </c>
      <c r="R1395" s="10">
        <f t="shared" si="868"/>
        <v>0.35877041105335289</v>
      </c>
      <c r="S1395" s="9"/>
      <c r="T1395" s="9">
        <f t="shared" si="856"/>
        <v>11.472415771154958</v>
      </c>
      <c r="U1395" s="10">
        <f t="shared" si="869"/>
        <v>0</v>
      </c>
      <c r="V1395" s="10" t="e">
        <f t="shared" si="870"/>
        <v>#DIV/0!</v>
      </c>
      <c r="W1395" s="10" t="e">
        <f t="shared" si="871"/>
        <v>#DIV/0!</v>
      </c>
      <c r="X1395" s="10" t="e">
        <f t="shared" si="872"/>
        <v>#DIV/0!</v>
      </c>
      <c r="Z1395" s="22">
        <f t="shared" si="857"/>
        <v>11.472415771154958</v>
      </c>
      <c r="AA1395" s="37">
        <f t="shared" si="858"/>
        <v>0</v>
      </c>
      <c r="AB1395" s="37" t="e">
        <f t="shared" si="859"/>
        <v>#DIV/0!</v>
      </c>
      <c r="AC1395" s="37" t="e">
        <f t="shared" si="860"/>
        <v>#DIV/0!</v>
      </c>
      <c r="AD1395" s="37" t="e">
        <f t="shared" si="883"/>
        <v>#DIV/0!</v>
      </c>
      <c r="AG1395" s="22">
        <f t="shared" si="861"/>
        <v>11.472415771154958</v>
      </c>
      <c r="AH1395" s="37">
        <f t="shared" si="884"/>
        <v>0</v>
      </c>
      <c r="AI1395" s="37" t="e">
        <f t="shared" si="885"/>
        <v>#DIV/0!</v>
      </c>
      <c r="AJ1395" s="37" t="e">
        <f t="shared" si="886"/>
        <v>#DIV/0!</v>
      </c>
      <c r="AK1395" s="37" t="e">
        <f t="shared" si="887"/>
        <v>#DIV/0!</v>
      </c>
      <c r="AM1395" s="22">
        <f t="shared" si="862"/>
        <v>11.472415771154958</v>
      </c>
      <c r="AN1395" s="37">
        <f t="shared" si="888"/>
        <v>0</v>
      </c>
      <c r="AO1395" s="37" t="e">
        <f t="shared" si="889"/>
        <v>#DIV/0!</v>
      </c>
      <c r="AP1395" s="37" t="e">
        <f t="shared" si="890"/>
        <v>#DIV/0!</v>
      </c>
      <c r="AQ1395" s="37" t="e">
        <f t="shared" si="891"/>
        <v>#DIV/0!</v>
      </c>
      <c r="AS1395" s="22">
        <f t="shared" si="863"/>
        <v>11.472415771154958</v>
      </c>
      <c r="AT1395" s="37">
        <f t="shared" si="892"/>
        <v>0</v>
      </c>
      <c r="AU1395" s="37" t="e">
        <f t="shared" si="893"/>
        <v>#DIV/0!</v>
      </c>
      <c r="AV1395" s="37" t="e">
        <f t="shared" si="894"/>
        <v>#DIV/0!</v>
      </c>
      <c r="AW1395" s="37" t="e">
        <f t="shared" si="895"/>
        <v>#DIV/0!</v>
      </c>
      <c r="AY1395" s="1">
        <f t="shared" si="873"/>
        <v>233.15975873364656</v>
      </c>
      <c r="AZ1395" s="1">
        <f t="shared" si="874"/>
        <v>11.472415771154958</v>
      </c>
    </row>
    <row r="1396" spans="1:52" hidden="1" x14ac:dyDescent="0.25">
      <c r="A1396" s="3"/>
      <c r="B1396" s="4"/>
      <c r="C1396" s="4">
        <f t="shared" si="875"/>
        <v>357</v>
      </c>
      <c r="D1396" s="21">
        <f t="shared" si="864"/>
        <v>233.1402748861226</v>
      </c>
      <c r="E1396" s="37">
        <f t="shared" si="876"/>
        <v>6.1429999999999998E-2</v>
      </c>
      <c r="F1396" s="37">
        <f t="shared" si="877"/>
        <v>100</v>
      </c>
      <c r="G1396" s="37">
        <f t="shared" si="865"/>
        <v>6.1392286718268962E-2</v>
      </c>
      <c r="H1396" s="23">
        <f t="shared" si="878"/>
        <v>19.140168709572922</v>
      </c>
      <c r="I1396" s="22">
        <f t="shared" si="879"/>
        <v>8.8339240198028857E-2</v>
      </c>
      <c r="J1396" s="22">
        <f t="shared" si="880"/>
        <v>0.7</v>
      </c>
      <c r="K1396" s="21">
        <f t="shared" si="881"/>
        <v>45</v>
      </c>
      <c r="L1396" s="8"/>
      <c r="M1396" s="11">
        <f t="shared" si="854"/>
        <v>11.471745820288085</v>
      </c>
      <c r="N1396" s="9">
        <f t="shared" si="855"/>
        <v>11.471075674940682</v>
      </c>
      <c r="O1396" s="10">
        <f t="shared" si="882"/>
        <v>-6.7014534740295062E-4</v>
      </c>
      <c r="P1396" s="10">
        <f t="shared" si="866"/>
        <v>67.014534740321039</v>
      </c>
      <c r="Q1396" s="10">
        <f t="shared" si="867"/>
        <v>0.3588558301054251</v>
      </c>
      <c r="R1396" s="10">
        <f t="shared" si="868"/>
        <v>0.35883710199849728</v>
      </c>
      <c r="S1396" s="9"/>
      <c r="T1396" s="9">
        <f t="shared" si="856"/>
        <v>11.471745820288085</v>
      </c>
      <c r="U1396" s="10">
        <f t="shared" si="869"/>
        <v>0</v>
      </c>
      <c r="V1396" s="10" t="e">
        <f t="shared" si="870"/>
        <v>#DIV/0!</v>
      </c>
      <c r="W1396" s="10" t="e">
        <f t="shared" si="871"/>
        <v>#DIV/0!</v>
      </c>
      <c r="X1396" s="10" t="e">
        <f t="shared" si="872"/>
        <v>#DIV/0!</v>
      </c>
      <c r="Z1396" s="22">
        <f t="shared" si="857"/>
        <v>11.471745820288085</v>
      </c>
      <c r="AA1396" s="37">
        <f t="shared" si="858"/>
        <v>0</v>
      </c>
      <c r="AB1396" s="37" t="e">
        <f t="shared" si="859"/>
        <v>#DIV/0!</v>
      </c>
      <c r="AC1396" s="37" t="e">
        <f t="shared" si="860"/>
        <v>#DIV/0!</v>
      </c>
      <c r="AD1396" s="37" t="e">
        <f t="shared" si="883"/>
        <v>#DIV/0!</v>
      </c>
      <c r="AG1396" s="22">
        <f t="shared" si="861"/>
        <v>11.471745820288085</v>
      </c>
      <c r="AH1396" s="37">
        <f t="shared" si="884"/>
        <v>0</v>
      </c>
      <c r="AI1396" s="37" t="e">
        <f t="shared" si="885"/>
        <v>#DIV/0!</v>
      </c>
      <c r="AJ1396" s="37" t="e">
        <f t="shared" si="886"/>
        <v>#DIV/0!</v>
      </c>
      <c r="AK1396" s="37" t="e">
        <f t="shared" si="887"/>
        <v>#DIV/0!</v>
      </c>
      <c r="AM1396" s="22">
        <f t="shared" si="862"/>
        <v>11.471745820288085</v>
      </c>
      <c r="AN1396" s="37">
        <f t="shared" si="888"/>
        <v>0</v>
      </c>
      <c r="AO1396" s="37" t="e">
        <f t="shared" si="889"/>
        <v>#DIV/0!</v>
      </c>
      <c r="AP1396" s="37" t="e">
        <f t="shared" si="890"/>
        <v>#DIV/0!</v>
      </c>
      <c r="AQ1396" s="37" t="e">
        <f t="shared" si="891"/>
        <v>#DIV/0!</v>
      </c>
      <c r="AS1396" s="22">
        <f t="shared" si="863"/>
        <v>11.471745820288085</v>
      </c>
      <c r="AT1396" s="37">
        <f t="shared" si="892"/>
        <v>0</v>
      </c>
      <c r="AU1396" s="37" t="e">
        <f t="shared" si="893"/>
        <v>#DIV/0!</v>
      </c>
      <c r="AV1396" s="37" t="e">
        <f t="shared" si="894"/>
        <v>#DIV/0!</v>
      </c>
      <c r="AW1396" s="37" t="e">
        <f t="shared" si="895"/>
        <v>#DIV/0!</v>
      </c>
      <c r="AY1396" s="1">
        <f t="shared" si="873"/>
        <v>233.1402748861226</v>
      </c>
      <c r="AZ1396" s="1">
        <f t="shared" si="874"/>
        <v>11.471745820288085</v>
      </c>
    </row>
    <row r="1397" spans="1:52" hidden="1" x14ac:dyDescent="0.25">
      <c r="A1397" s="3"/>
      <c r="B1397" s="4"/>
      <c r="C1397" s="4">
        <f t="shared" si="875"/>
        <v>358</v>
      </c>
      <c r="D1397" s="21">
        <f t="shared" si="864"/>
        <v>233.12078786030236</v>
      </c>
      <c r="E1397" s="37">
        <f t="shared" si="876"/>
        <v>6.1420000000000002E-2</v>
      </c>
      <c r="F1397" s="37">
        <f t="shared" si="877"/>
        <v>100</v>
      </c>
      <c r="G1397" s="37">
        <f t="shared" si="865"/>
        <v>6.1382298991959142E-2</v>
      </c>
      <c r="H1397" s="23">
        <f t="shared" si="878"/>
        <v>19.140168709572922</v>
      </c>
      <c r="I1397" s="22">
        <f t="shared" si="879"/>
        <v>8.8339240198028857E-2</v>
      </c>
      <c r="J1397" s="22">
        <f t="shared" si="880"/>
        <v>0.7</v>
      </c>
      <c r="K1397" s="21">
        <f t="shared" si="881"/>
        <v>45</v>
      </c>
      <c r="L1397" s="8"/>
      <c r="M1397" s="11">
        <f t="shared" si="854"/>
        <v>11.471075674940682</v>
      </c>
      <c r="N1397" s="9">
        <f t="shared" si="855"/>
        <v>11.470405335045271</v>
      </c>
      <c r="O1397" s="10">
        <f t="shared" si="882"/>
        <v>-6.7033989541087635E-4</v>
      </c>
      <c r="P1397" s="10">
        <f t="shared" si="866"/>
        <v>67.033989541067115</v>
      </c>
      <c r="Q1397" s="10">
        <f t="shared" si="867"/>
        <v>0.35892254172873223</v>
      </c>
      <c r="R1397" s="10">
        <f t="shared" si="868"/>
        <v>0.35890380903867181</v>
      </c>
      <c r="S1397" s="9"/>
      <c r="T1397" s="9">
        <f t="shared" si="856"/>
        <v>11.471075674940682</v>
      </c>
      <c r="U1397" s="10">
        <f t="shared" si="869"/>
        <v>0</v>
      </c>
      <c r="V1397" s="10" t="e">
        <f t="shared" si="870"/>
        <v>#DIV/0!</v>
      </c>
      <c r="W1397" s="10" t="e">
        <f t="shared" si="871"/>
        <v>#DIV/0!</v>
      </c>
      <c r="X1397" s="10" t="e">
        <f t="shared" si="872"/>
        <v>#DIV/0!</v>
      </c>
      <c r="Z1397" s="22">
        <f t="shared" si="857"/>
        <v>11.471075674940682</v>
      </c>
      <c r="AA1397" s="37">
        <f t="shared" si="858"/>
        <v>0</v>
      </c>
      <c r="AB1397" s="37" t="e">
        <f t="shared" si="859"/>
        <v>#DIV/0!</v>
      </c>
      <c r="AC1397" s="37" t="e">
        <f t="shared" si="860"/>
        <v>#DIV/0!</v>
      </c>
      <c r="AD1397" s="37" t="e">
        <f t="shared" si="883"/>
        <v>#DIV/0!</v>
      </c>
      <c r="AG1397" s="22">
        <f t="shared" si="861"/>
        <v>11.471075674940682</v>
      </c>
      <c r="AH1397" s="37">
        <f t="shared" si="884"/>
        <v>0</v>
      </c>
      <c r="AI1397" s="37" t="e">
        <f t="shared" si="885"/>
        <v>#DIV/0!</v>
      </c>
      <c r="AJ1397" s="37" t="e">
        <f t="shared" si="886"/>
        <v>#DIV/0!</v>
      </c>
      <c r="AK1397" s="37" t="e">
        <f t="shared" si="887"/>
        <v>#DIV/0!</v>
      </c>
      <c r="AM1397" s="22">
        <f t="shared" si="862"/>
        <v>11.471075674940682</v>
      </c>
      <c r="AN1397" s="37">
        <f t="shared" si="888"/>
        <v>0</v>
      </c>
      <c r="AO1397" s="37" t="e">
        <f t="shared" si="889"/>
        <v>#DIV/0!</v>
      </c>
      <c r="AP1397" s="37" t="e">
        <f t="shared" si="890"/>
        <v>#DIV/0!</v>
      </c>
      <c r="AQ1397" s="37" t="e">
        <f t="shared" si="891"/>
        <v>#DIV/0!</v>
      </c>
      <c r="AS1397" s="22">
        <f t="shared" si="863"/>
        <v>11.471075674940682</v>
      </c>
      <c r="AT1397" s="37">
        <f t="shared" si="892"/>
        <v>0</v>
      </c>
      <c r="AU1397" s="37" t="e">
        <f t="shared" si="893"/>
        <v>#DIV/0!</v>
      </c>
      <c r="AV1397" s="37" t="e">
        <f t="shared" si="894"/>
        <v>#DIV/0!</v>
      </c>
      <c r="AW1397" s="37" t="e">
        <f t="shared" si="895"/>
        <v>#DIV/0!</v>
      </c>
      <c r="AY1397" s="1">
        <f t="shared" si="873"/>
        <v>233.12078786030236</v>
      </c>
      <c r="AZ1397" s="1">
        <f t="shared" si="874"/>
        <v>11.471075674940682</v>
      </c>
    </row>
    <row r="1398" spans="1:52" hidden="1" x14ac:dyDescent="0.25">
      <c r="A1398" s="3"/>
      <c r="B1398" s="4"/>
      <c r="C1398" s="4">
        <f t="shared" si="875"/>
        <v>359</v>
      </c>
      <c r="D1398" s="21">
        <f t="shared" si="864"/>
        <v>233.1012976557316</v>
      </c>
      <c r="E1398" s="37">
        <f t="shared" si="876"/>
        <v>6.1409999999999999E-2</v>
      </c>
      <c r="F1398" s="37">
        <f t="shared" si="877"/>
        <v>100</v>
      </c>
      <c r="G1398" s="37">
        <f t="shared" si="865"/>
        <v>6.1372311263652994E-2</v>
      </c>
      <c r="H1398" s="23">
        <f t="shared" si="878"/>
        <v>19.140168709572922</v>
      </c>
      <c r="I1398" s="22">
        <f t="shared" si="879"/>
        <v>8.8339240198028857E-2</v>
      </c>
      <c r="J1398" s="22">
        <f t="shared" si="880"/>
        <v>0.7</v>
      </c>
      <c r="K1398" s="21">
        <f t="shared" si="881"/>
        <v>45</v>
      </c>
      <c r="L1398" s="8"/>
      <c r="M1398" s="11">
        <f t="shared" si="854"/>
        <v>11.470405335045271</v>
      </c>
      <c r="N1398" s="9">
        <f t="shared" si="855"/>
        <v>11.469734800534358</v>
      </c>
      <c r="O1398" s="10">
        <f t="shared" si="882"/>
        <v>-6.7053451091325655E-4</v>
      </c>
      <c r="P1398" s="10">
        <f t="shared" si="866"/>
        <v>67.053451091351647</v>
      </c>
      <c r="Q1398" s="10">
        <f t="shared" si="867"/>
        <v>0.35898926944970538</v>
      </c>
      <c r="R1398" s="10">
        <f t="shared" si="868"/>
        <v>0.35897053217855601</v>
      </c>
      <c r="S1398" s="9"/>
      <c r="T1398" s="9">
        <f t="shared" si="856"/>
        <v>11.470405335045271</v>
      </c>
      <c r="U1398" s="10">
        <f t="shared" si="869"/>
        <v>0</v>
      </c>
      <c r="V1398" s="10" t="e">
        <f t="shared" si="870"/>
        <v>#DIV/0!</v>
      </c>
      <c r="W1398" s="10" t="e">
        <f t="shared" si="871"/>
        <v>#DIV/0!</v>
      </c>
      <c r="X1398" s="10" t="e">
        <f t="shared" si="872"/>
        <v>#DIV/0!</v>
      </c>
      <c r="Z1398" s="22">
        <f t="shared" si="857"/>
        <v>11.470405335045271</v>
      </c>
      <c r="AA1398" s="37">
        <f t="shared" si="858"/>
        <v>0</v>
      </c>
      <c r="AB1398" s="37" t="e">
        <f t="shared" si="859"/>
        <v>#DIV/0!</v>
      </c>
      <c r="AC1398" s="37" t="e">
        <f t="shared" si="860"/>
        <v>#DIV/0!</v>
      </c>
      <c r="AD1398" s="37" t="e">
        <f t="shared" si="883"/>
        <v>#DIV/0!</v>
      </c>
      <c r="AG1398" s="22">
        <f t="shared" si="861"/>
        <v>11.470405335045271</v>
      </c>
      <c r="AH1398" s="37">
        <f t="shared" si="884"/>
        <v>0</v>
      </c>
      <c r="AI1398" s="37" t="e">
        <f t="shared" si="885"/>
        <v>#DIV/0!</v>
      </c>
      <c r="AJ1398" s="37" t="e">
        <f t="shared" si="886"/>
        <v>#DIV/0!</v>
      </c>
      <c r="AK1398" s="37" t="e">
        <f t="shared" si="887"/>
        <v>#DIV/0!</v>
      </c>
      <c r="AM1398" s="22">
        <f t="shared" si="862"/>
        <v>11.470405335045271</v>
      </c>
      <c r="AN1398" s="37">
        <f t="shared" si="888"/>
        <v>0</v>
      </c>
      <c r="AO1398" s="37" t="e">
        <f t="shared" si="889"/>
        <v>#DIV/0!</v>
      </c>
      <c r="AP1398" s="37" t="e">
        <f t="shared" si="890"/>
        <v>#DIV/0!</v>
      </c>
      <c r="AQ1398" s="37" t="e">
        <f t="shared" si="891"/>
        <v>#DIV/0!</v>
      </c>
      <c r="AS1398" s="22">
        <f t="shared" si="863"/>
        <v>11.470405335045271</v>
      </c>
      <c r="AT1398" s="37">
        <f t="shared" si="892"/>
        <v>0</v>
      </c>
      <c r="AU1398" s="37" t="e">
        <f t="shared" si="893"/>
        <v>#DIV/0!</v>
      </c>
      <c r="AV1398" s="37" t="e">
        <f t="shared" si="894"/>
        <v>#DIV/0!</v>
      </c>
      <c r="AW1398" s="37" t="e">
        <f t="shared" si="895"/>
        <v>#DIV/0!</v>
      </c>
      <c r="AY1398" s="1">
        <f t="shared" si="873"/>
        <v>233.1012976557316</v>
      </c>
      <c r="AZ1398" s="1">
        <f t="shared" si="874"/>
        <v>11.470405335045271</v>
      </c>
    </row>
    <row r="1399" spans="1:52" hidden="1" x14ac:dyDescent="0.25">
      <c r="A1399" s="3"/>
      <c r="B1399" s="4"/>
      <c r="C1399" s="4">
        <f t="shared" si="875"/>
        <v>360</v>
      </c>
      <c r="D1399" s="21">
        <f t="shared" si="864"/>
        <v>233.08180427195626</v>
      </c>
      <c r="E1399" s="37">
        <f t="shared" si="876"/>
        <v>6.1400000000000003E-2</v>
      </c>
      <c r="F1399" s="37">
        <f t="shared" si="877"/>
        <v>100</v>
      </c>
      <c r="G1399" s="37">
        <f t="shared" si="865"/>
        <v>6.1362323533350527E-2</v>
      </c>
      <c r="H1399" s="23">
        <f t="shared" si="878"/>
        <v>19.140168709572922</v>
      </c>
      <c r="I1399" s="22">
        <f t="shared" si="879"/>
        <v>8.8339240198028857E-2</v>
      </c>
      <c r="J1399" s="22">
        <f t="shared" si="880"/>
        <v>0.7</v>
      </c>
      <c r="K1399" s="21">
        <f t="shared" si="881"/>
        <v>45</v>
      </c>
      <c r="L1399" s="8"/>
      <c r="M1399" s="11">
        <f t="shared" si="854"/>
        <v>11.469734800534358</v>
      </c>
      <c r="N1399" s="9">
        <f t="shared" si="855"/>
        <v>11.469064071340409</v>
      </c>
      <c r="O1399" s="10">
        <f t="shared" si="882"/>
        <v>-6.7072919394917108E-4</v>
      </c>
      <c r="P1399" s="10">
        <f t="shared" si="866"/>
        <v>67.072919394896573</v>
      </c>
      <c r="Q1399" s="10">
        <f t="shared" si="867"/>
        <v>0.35905601327894571</v>
      </c>
      <c r="R1399" s="10">
        <f t="shared" si="868"/>
        <v>0.35903727141869035</v>
      </c>
      <c r="S1399" s="9"/>
      <c r="T1399" s="9">
        <f t="shared" si="856"/>
        <v>11.469734800534358</v>
      </c>
      <c r="U1399" s="10">
        <f t="shared" si="869"/>
        <v>0</v>
      </c>
      <c r="V1399" s="10" t="e">
        <f t="shared" si="870"/>
        <v>#DIV/0!</v>
      </c>
      <c r="W1399" s="10" t="e">
        <f t="shared" si="871"/>
        <v>#DIV/0!</v>
      </c>
      <c r="X1399" s="10" t="e">
        <f t="shared" si="872"/>
        <v>#DIV/0!</v>
      </c>
      <c r="Z1399" s="22">
        <f t="shared" si="857"/>
        <v>11.469734800534358</v>
      </c>
      <c r="AA1399" s="37">
        <f t="shared" si="858"/>
        <v>0</v>
      </c>
      <c r="AB1399" s="37" t="e">
        <f t="shared" si="859"/>
        <v>#DIV/0!</v>
      </c>
      <c r="AC1399" s="37" t="e">
        <f t="shared" si="860"/>
        <v>#DIV/0!</v>
      </c>
      <c r="AD1399" s="37" t="e">
        <f t="shared" si="883"/>
        <v>#DIV/0!</v>
      </c>
      <c r="AG1399" s="22">
        <f t="shared" si="861"/>
        <v>11.469734800534358</v>
      </c>
      <c r="AH1399" s="37">
        <f t="shared" si="884"/>
        <v>0</v>
      </c>
      <c r="AI1399" s="37" t="e">
        <f t="shared" si="885"/>
        <v>#DIV/0!</v>
      </c>
      <c r="AJ1399" s="37" t="e">
        <f t="shared" si="886"/>
        <v>#DIV/0!</v>
      </c>
      <c r="AK1399" s="37" t="e">
        <f t="shared" si="887"/>
        <v>#DIV/0!</v>
      </c>
      <c r="AM1399" s="22">
        <f t="shared" si="862"/>
        <v>11.469734800534358</v>
      </c>
      <c r="AN1399" s="37">
        <f t="shared" si="888"/>
        <v>0</v>
      </c>
      <c r="AO1399" s="37" t="e">
        <f t="shared" si="889"/>
        <v>#DIV/0!</v>
      </c>
      <c r="AP1399" s="37" t="e">
        <f t="shared" si="890"/>
        <v>#DIV/0!</v>
      </c>
      <c r="AQ1399" s="37" t="e">
        <f t="shared" si="891"/>
        <v>#DIV/0!</v>
      </c>
      <c r="AS1399" s="22">
        <f t="shared" si="863"/>
        <v>11.469734800534358</v>
      </c>
      <c r="AT1399" s="37">
        <f t="shared" si="892"/>
        <v>0</v>
      </c>
      <c r="AU1399" s="37" t="e">
        <f t="shared" si="893"/>
        <v>#DIV/0!</v>
      </c>
      <c r="AV1399" s="37" t="e">
        <f t="shared" si="894"/>
        <v>#DIV/0!</v>
      </c>
      <c r="AW1399" s="37" t="e">
        <f t="shared" si="895"/>
        <v>#DIV/0!</v>
      </c>
      <c r="AY1399" s="1">
        <f t="shared" si="873"/>
        <v>233.08180427195626</v>
      </c>
      <c r="AZ1399" s="1">
        <f t="shared" si="874"/>
        <v>11.469734800534358</v>
      </c>
    </row>
    <row r="1400" spans="1:52" hidden="1" x14ac:dyDescent="0.25">
      <c r="A1400" s="3"/>
      <c r="B1400" s="4"/>
      <c r="C1400" s="4">
        <f t="shared" si="875"/>
        <v>361</v>
      </c>
      <c r="D1400" s="21">
        <f t="shared" si="864"/>
        <v>233.0623077085225</v>
      </c>
      <c r="E1400" s="37">
        <f t="shared" si="876"/>
        <v>6.139E-2</v>
      </c>
      <c r="F1400" s="37">
        <f t="shared" si="877"/>
        <v>100</v>
      </c>
      <c r="G1400" s="37">
        <f t="shared" si="865"/>
        <v>6.1352335801051733E-2</v>
      </c>
      <c r="H1400" s="23">
        <f t="shared" si="878"/>
        <v>19.140168709572922</v>
      </c>
      <c r="I1400" s="22">
        <f t="shared" si="879"/>
        <v>8.8339240198028857E-2</v>
      </c>
      <c r="J1400" s="22">
        <f t="shared" si="880"/>
        <v>0.7</v>
      </c>
      <c r="K1400" s="21">
        <f t="shared" si="881"/>
        <v>45</v>
      </c>
      <c r="L1400" s="8"/>
      <c r="M1400" s="11">
        <f t="shared" si="854"/>
        <v>11.469064071340409</v>
      </c>
      <c r="N1400" s="9">
        <f t="shared" si="855"/>
        <v>11.468393147395902</v>
      </c>
      <c r="O1400" s="10">
        <f t="shared" si="882"/>
        <v>-6.7092394450618542E-4</v>
      </c>
      <c r="P1400" s="10">
        <f t="shared" si="866"/>
        <v>67.092394450644548</v>
      </c>
      <c r="Q1400" s="10">
        <f t="shared" si="867"/>
        <v>0.35912277320146646</v>
      </c>
      <c r="R1400" s="10">
        <f t="shared" si="868"/>
        <v>0.35910402675848474</v>
      </c>
      <c r="S1400" s="9"/>
      <c r="T1400" s="9">
        <f t="shared" si="856"/>
        <v>11.469064071340409</v>
      </c>
      <c r="U1400" s="10">
        <f t="shared" si="869"/>
        <v>0</v>
      </c>
      <c r="V1400" s="10" t="e">
        <f t="shared" si="870"/>
        <v>#DIV/0!</v>
      </c>
      <c r="W1400" s="10" t="e">
        <f t="shared" si="871"/>
        <v>#DIV/0!</v>
      </c>
      <c r="X1400" s="10" t="e">
        <f t="shared" si="872"/>
        <v>#DIV/0!</v>
      </c>
      <c r="Z1400" s="22">
        <f t="shared" si="857"/>
        <v>11.469064071340409</v>
      </c>
      <c r="AA1400" s="37">
        <f t="shared" si="858"/>
        <v>0</v>
      </c>
      <c r="AB1400" s="37" t="e">
        <f t="shared" si="859"/>
        <v>#DIV/0!</v>
      </c>
      <c r="AC1400" s="37" t="e">
        <f t="shared" si="860"/>
        <v>#DIV/0!</v>
      </c>
      <c r="AD1400" s="37" t="e">
        <f t="shared" si="883"/>
        <v>#DIV/0!</v>
      </c>
      <c r="AG1400" s="22">
        <f t="shared" si="861"/>
        <v>11.469064071340409</v>
      </c>
      <c r="AH1400" s="37">
        <f t="shared" si="884"/>
        <v>0</v>
      </c>
      <c r="AI1400" s="37" t="e">
        <f t="shared" si="885"/>
        <v>#DIV/0!</v>
      </c>
      <c r="AJ1400" s="37" t="e">
        <f t="shared" si="886"/>
        <v>#DIV/0!</v>
      </c>
      <c r="AK1400" s="37" t="e">
        <f t="shared" si="887"/>
        <v>#DIV/0!</v>
      </c>
      <c r="AM1400" s="22">
        <f t="shared" si="862"/>
        <v>11.469064071340409</v>
      </c>
      <c r="AN1400" s="37">
        <f t="shared" si="888"/>
        <v>0</v>
      </c>
      <c r="AO1400" s="37" t="e">
        <f t="shared" si="889"/>
        <v>#DIV/0!</v>
      </c>
      <c r="AP1400" s="37" t="e">
        <f t="shared" si="890"/>
        <v>#DIV/0!</v>
      </c>
      <c r="AQ1400" s="37" t="e">
        <f t="shared" si="891"/>
        <v>#DIV/0!</v>
      </c>
      <c r="AS1400" s="22">
        <f t="shared" si="863"/>
        <v>11.469064071340409</v>
      </c>
      <c r="AT1400" s="37">
        <f t="shared" si="892"/>
        <v>0</v>
      </c>
      <c r="AU1400" s="37" t="e">
        <f t="shared" si="893"/>
        <v>#DIV/0!</v>
      </c>
      <c r="AV1400" s="37" t="e">
        <f t="shared" si="894"/>
        <v>#DIV/0!</v>
      </c>
      <c r="AW1400" s="37" t="e">
        <f t="shared" si="895"/>
        <v>#DIV/0!</v>
      </c>
      <c r="AY1400" s="1">
        <f t="shared" si="873"/>
        <v>233.0623077085225</v>
      </c>
      <c r="AZ1400" s="1">
        <f t="shared" si="874"/>
        <v>11.469064071340409</v>
      </c>
    </row>
    <row r="1401" spans="1:52" hidden="1" x14ac:dyDescent="0.25">
      <c r="A1401" s="3"/>
      <c r="B1401" s="4"/>
      <c r="C1401" s="4">
        <f t="shared" si="875"/>
        <v>362</v>
      </c>
      <c r="D1401" s="21">
        <f t="shared" si="864"/>
        <v>233.04280796497602</v>
      </c>
      <c r="E1401" s="37">
        <f t="shared" si="876"/>
        <v>6.1380000000000004E-2</v>
      </c>
      <c r="F1401" s="37">
        <f t="shared" si="877"/>
        <v>100</v>
      </c>
      <c r="G1401" s="37">
        <f t="shared" si="865"/>
        <v>6.1342348066756633E-2</v>
      </c>
      <c r="H1401" s="23">
        <f t="shared" si="878"/>
        <v>19.140168709572922</v>
      </c>
      <c r="I1401" s="22">
        <f t="shared" si="879"/>
        <v>8.8339240198028857E-2</v>
      </c>
      <c r="J1401" s="22">
        <f t="shared" si="880"/>
        <v>0.7</v>
      </c>
      <c r="K1401" s="21">
        <f t="shared" si="881"/>
        <v>45</v>
      </c>
      <c r="L1401" s="8"/>
      <c r="M1401" s="11">
        <f t="shared" si="854"/>
        <v>11.468393147395902</v>
      </c>
      <c r="N1401" s="9">
        <f t="shared" si="855"/>
        <v>11.467722028633258</v>
      </c>
      <c r="O1401" s="10">
        <f t="shared" si="882"/>
        <v>-6.7111876264469572E-4</v>
      </c>
      <c r="P1401" s="10">
        <f t="shared" si="866"/>
        <v>67.111876264449023</v>
      </c>
      <c r="Q1401" s="10">
        <f t="shared" si="867"/>
        <v>0.35918954923927127</v>
      </c>
      <c r="R1401" s="10">
        <f t="shared" si="868"/>
        <v>0.35917079820837772</v>
      </c>
      <c r="S1401" s="9"/>
      <c r="T1401" s="9">
        <f t="shared" si="856"/>
        <v>11.468393147395902</v>
      </c>
      <c r="U1401" s="10">
        <f t="shared" si="869"/>
        <v>0</v>
      </c>
      <c r="V1401" s="10" t="e">
        <f t="shared" si="870"/>
        <v>#DIV/0!</v>
      </c>
      <c r="W1401" s="10" t="e">
        <f t="shared" si="871"/>
        <v>#DIV/0!</v>
      </c>
      <c r="X1401" s="10" t="e">
        <f t="shared" si="872"/>
        <v>#DIV/0!</v>
      </c>
      <c r="Z1401" s="22">
        <f t="shared" si="857"/>
        <v>11.468393147395902</v>
      </c>
      <c r="AA1401" s="37">
        <f t="shared" si="858"/>
        <v>0</v>
      </c>
      <c r="AB1401" s="37" t="e">
        <f t="shared" si="859"/>
        <v>#DIV/0!</v>
      </c>
      <c r="AC1401" s="37" t="e">
        <f t="shared" si="860"/>
        <v>#DIV/0!</v>
      </c>
      <c r="AD1401" s="37" t="e">
        <f t="shared" si="883"/>
        <v>#DIV/0!</v>
      </c>
      <c r="AG1401" s="22">
        <f t="shared" si="861"/>
        <v>11.468393147395902</v>
      </c>
      <c r="AH1401" s="37">
        <f t="shared" si="884"/>
        <v>0</v>
      </c>
      <c r="AI1401" s="37" t="e">
        <f t="shared" si="885"/>
        <v>#DIV/0!</v>
      </c>
      <c r="AJ1401" s="37" t="e">
        <f t="shared" si="886"/>
        <v>#DIV/0!</v>
      </c>
      <c r="AK1401" s="37" t="e">
        <f t="shared" si="887"/>
        <v>#DIV/0!</v>
      </c>
      <c r="AM1401" s="22">
        <f t="shared" si="862"/>
        <v>11.468393147395902</v>
      </c>
      <c r="AN1401" s="37">
        <f t="shared" si="888"/>
        <v>0</v>
      </c>
      <c r="AO1401" s="37" t="e">
        <f t="shared" si="889"/>
        <v>#DIV/0!</v>
      </c>
      <c r="AP1401" s="37" t="e">
        <f t="shared" si="890"/>
        <v>#DIV/0!</v>
      </c>
      <c r="AQ1401" s="37" t="e">
        <f t="shared" si="891"/>
        <v>#DIV/0!</v>
      </c>
      <c r="AS1401" s="22">
        <f t="shared" si="863"/>
        <v>11.468393147395902</v>
      </c>
      <c r="AT1401" s="37">
        <f t="shared" si="892"/>
        <v>0</v>
      </c>
      <c r="AU1401" s="37" t="e">
        <f t="shared" si="893"/>
        <v>#DIV/0!</v>
      </c>
      <c r="AV1401" s="37" t="e">
        <f t="shared" si="894"/>
        <v>#DIV/0!</v>
      </c>
      <c r="AW1401" s="37" t="e">
        <f t="shared" si="895"/>
        <v>#DIV/0!</v>
      </c>
      <c r="AY1401" s="1">
        <f t="shared" si="873"/>
        <v>233.04280796497602</v>
      </c>
      <c r="AZ1401" s="1">
        <f t="shared" si="874"/>
        <v>11.468393147395902</v>
      </c>
    </row>
    <row r="1402" spans="1:52" hidden="1" x14ac:dyDescent="0.25">
      <c r="A1402" s="3"/>
      <c r="B1402" s="4"/>
      <c r="C1402" s="4">
        <f t="shared" si="875"/>
        <v>363</v>
      </c>
      <c r="D1402" s="21">
        <f t="shared" si="864"/>
        <v>233.02330504086314</v>
      </c>
      <c r="E1402" s="37">
        <f t="shared" si="876"/>
        <v>6.1370000000000001E-2</v>
      </c>
      <c r="F1402" s="37">
        <f t="shared" si="877"/>
        <v>100</v>
      </c>
      <c r="G1402" s="37">
        <f t="shared" si="865"/>
        <v>6.1332360330465199E-2</v>
      </c>
      <c r="H1402" s="23">
        <f t="shared" si="878"/>
        <v>19.140168709572922</v>
      </c>
      <c r="I1402" s="22">
        <f t="shared" si="879"/>
        <v>8.8339240198028857E-2</v>
      </c>
      <c r="J1402" s="22">
        <f t="shared" si="880"/>
        <v>0.7</v>
      </c>
      <c r="K1402" s="21">
        <f t="shared" si="881"/>
        <v>45</v>
      </c>
      <c r="L1402" s="8"/>
      <c r="M1402" s="11">
        <f t="shared" si="854"/>
        <v>11.467722028633258</v>
      </c>
      <c r="N1402" s="9">
        <f t="shared" si="855"/>
        <v>11.467050714984891</v>
      </c>
      <c r="O1402" s="10">
        <f t="shared" si="882"/>
        <v>-6.7131364836647833E-4</v>
      </c>
      <c r="P1402" s="10">
        <f t="shared" si="866"/>
        <v>67.131364836673853</v>
      </c>
      <c r="Q1402" s="10">
        <f t="shared" si="867"/>
        <v>0.35925634138497559</v>
      </c>
      <c r="R1402" s="10">
        <f t="shared" si="868"/>
        <v>0.35923758576677356</v>
      </c>
      <c r="S1402" s="9"/>
      <c r="T1402" s="9">
        <f t="shared" si="856"/>
        <v>11.467722028633258</v>
      </c>
      <c r="U1402" s="10">
        <f t="shared" si="869"/>
        <v>0</v>
      </c>
      <c r="V1402" s="10" t="e">
        <f t="shared" si="870"/>
        <v>#DIV/0!</v>
      </c>
      <c r="W1402" s="10" t="e">
        <f t="shared" si="871"/>
        <v>#DIV/0!</v>
      </c>
      <c r="X1402" s="10" t="e">
        <f t="shared" si="872"/>
        <v>#DIV/0!</v>
      </c>
      <c r="Z1402" s="22">
        <f t="shared" si="857"/>
        <v>11.467722028633258</v>
      </c>
      <c r="AA1402" s="37">
        <f t="shared" si="858"/>
        <v>0</v>
      </c>
      <c r="AB1402" s="37" t="e">
        <f t="shared" si="859"/>
        <v>#DIV/0!</v>
      </c>
      <c r="AC1402" s="37" t="e">
        <f t="shared" si="860"/>
        <v>#DIV/0!</v>
      </c>
      <c r="AD1402" s="37" t="e">
        <f t="shared" si="883"/>
        <v>#DIV/0!</v>
      </c>
      <c r="AG1402" s="22">
        <f t="shared" si="861"/>
        <v>11.467722028633258</v>
      </c>
      <c r="AH1402" s="37">
        <f t="shared" si="884"/>
        <v>0</v>
      </c>
      <c r="AI1402" s="37" t="e">
        <f t="shared" si="885"/>
        <v>#DIV/0!</v>
      </c>
      <c r="AJ1402" s="37" t="e">
        <f t="shared" si="886"/>
        <v>#DIV/0!</v>
      </c>
      <c r="AK1402" s="37" t="e">
        <f t="shared" si="887"/>
        <v>#DIV/0!</v>
      </c>
      <c r="AM1402" s="22">
        <f t="shared" si="862"/>
        <v>11.467722028633258</v>
      </c>
      <c r="AN1402" s="37">
        <f t="shared" si="888"/>
        <v>0</v>
      </c>
      <c r="AO1402" s="37" t="e">
        <f t="shared" si="889"/>
        <v>#DIV/0!</v>
      </c>
      <c r="AP1402" s="37" t="e">
        <f t="shared" si="890"/>
        <v>#DIV/0!</v>
      </c>
      <c r="AQ1402" s="37" t="e">
        <f t="shared" si="891"/>
        <v>#DIV/0!</v>
      </c>
      <c r="AS1402" s="22">
        <f t="shared" si="863"/>
        <v>11.467722028633258</v>
      </c>
      <c r="AT1402" s="37">
        <f t="shared" si="892"/>
        <v>0</v>
      </c>
      <c r="AU1402" s="37" t="e">
        <f t="shared" si="893"/>
        <v>#DIV/0!</v>
      </c>
      <c r="AV1402" s="37" t="e">
        <f t="shared" si="894"/>
        <v>#DIV/0!</v>
      </c>
      <c r="AW1402" s="37" t="e">
        <f t="shared" si="895"/>
        <v>#DIV/0!</v>
      </c>
      <c r="AY1402" s="1">
        <f t="shared" si="873"/>
        <v>233.02330504086314</v>
      </c>
      <c r="AZ1402" s="1">
        <f t="shared" si="874"/>
        <v>11.467722028633258</v>
      </c>
    </row>
    <row r="1403" spans="1:52" hidden="1" x14ac:dyDescent="0.25">
      <c r="A1403" s="3"/>
      <c r="B1403" s="4"/>
      <c r="C1403" s="4">
        <f t="shared" si="875"/>
        <v>364</v>
      </c>
      <c r="D1403" s="21">
        <f t="shared" si="864"/>
        <v>233.00379893573003</v>
      </c>
      <c r="E1403" s="37">
        <f t="shared" si="876"/>
        <v>6.1360000000000005E-2</v>
      </c>
      <c r="F1403" s="37">
        <f t="shared" si="877"/>
        <v>100</v>
      </c>
      <c r="G1403" s="37">
        <f t="shared" si="865"/>
        <v>6.1322372592177446E-2</v>
      </c>
      <c r="H1403" s="23">
        <f t="shared" si="878"/>
        <v>19.140168709572922</v>
      </c>
      <c r="I1403" s="22">
        <f t="shared" si="879"/>
        <v>8.8339240198028857E-2</v>
      </c>
      <c r="J1403" s="22">
        <f t="shared" si="880"/>
        <v>0.7</v>
      </c>
      <c r="K1403" s="21">
        <f t="shared" si="881"/>
        <v>45</v>
      </c>
      <c r="L1403" s="8"/>
      <c r="M1403" s="11">
        <f t="shared" si="854"/>
        <v>11.467050714984891</v>
      </c>
      <c r="N1403" s="9">
        <f t="shared" si="855"/>
        <v>11.466379206383191</v>
      </c>
      <c r="O1403" s="10">
        <f t="shared" si="882"/>
        <v>-6.7150860169995497E-4</v>
      </c>
      <c r="P1403" s="10">
        <f t="shared" si="866"/>
        <v>67.150860169974933</v>
      </c>
      <c r="Q1403" s="10">
        <f t="shared" si="867"/>
        <v>0.35932314964346007</v>
      </c>
      <c r="R1403" s="10">
        <f t="shared" si="868"/>
        <v>0.35930438943709364</v>
      </c>
      <c r="S1403" s="9"/>
      <c r="T1403" s="9">
        <f t="shared" si="856"/>
        <v>11.467050714984891</v>
      </c>
      <c r="U1403" s="10">
        <f t="shared" si="869"/>
        <v>0</v>
      </c>
      <c r="V1403" s="10" t="e">
        <f t="shared" si="870"/>
        <v>#DIV/0!</v>
      </c>
      <c r="W1403" s="10" t="e">
        <f t="shared" si="871"/>
        <v>#DIV/0!</v>
      </c>
      <c r="X1403" s="10" t="e">
        <f t="shared" si="872"/>
        <v>#DIV/0!</v>
      </c>
      <c r="Z1403" s="22">
        <f t="shared" si="857"/>
        <v>11.467050714984891</v>
      </c>
      <c r="AA1403" s="37">
        <f t="shared" si="858"/>
        <v>0</v>
      </c>
      <c r="AB1403" s="37" t="e">
        <f t="shared" si="859"/>
        <v>#DIV/0!</v>
      </c>
      <c r="AC1403" s="37" t="e">
        <f t="shared" si="860"/>
        <v>#DIV/0!</v>
      </c>
      <c r="AD1403" s="37" t="e">
        <f t="shared" si="883"/>
        <v>#DIV/0!</v>
      </c>
      <c r="AG1403" s="22">
        <f t="shared" si="861"/>
        <v>11.467050714984891</v>
      </c>
      <c r="AH1403" s="37">
        <f t="shared" si="884"/>
        <v>0</v>
      </c>
      <c r="AI1403" s="37" t="e">
        <f t="shared" si="885"/>
        <v>#DIV/0!</v>
      </c>
      <c r="AJ1403" s="37" t="e">
        <f t="shared" si="886"/>
        <v>#DIV/0!</v>
      </c>
      <c r="AK1403" s="37" t="e">
        <f t="shared" si="887"/>
        <v>#DIV/0!</v>
      </c>
      <c r="AM1403" s="22">
        <f t="shared" si="862"/>
        <v>11.467050714984891</v>
      </c>
      <c r="AN1403" s="37">
        <f t="shared" si="888"/>
        <v>0</v>
      </c>
      <c r="AO1403" s="37" t="e">
        <f t="shared" si="889"/>
        <v>#DIV/0!</v>
      </c>
      <c r="AP1403" s="37" t="e">
        <f t="shared" si="890"/>
        <v>#DIV/0!</v>
      </c>
      <c r="AQ1403" s="37" t="e">
        <f t="shared" si="891"/>
        <v>#DIV/0!</v>
      </c>
      <c r="AS1403" s="22">
        <f t="shared" si="863"/>
        <v>11.467050714984891</v>
      </c>
      <c r="AT1403" s="37">
        <f t="shared" si="892"/>
        <v>0</v>
      </c>
      <c r="AU1403" s="37" t="e">
        <f t="shared" si="893"/>
        <v>#DIV/0!</v>
      </c>
      <c r="AV1403" s="37" t="e">
        <f t="shared" si="894"/>
        <v>#DIV/0!</v>
      </c>
      <c r="AW1403" s="37" t="e">
        <f t="shared" si="895"/>
        <v>#DIV/0!</v>
      </c>
      <c r="AY1403" s="1">
        <f t="shared" si="873"/>
        <v>233.00379893573003</v>
      </c>
      <c r="AZ1403" s="1">
        <f t="shared" si="874"/>
        <v>11.467050714984891</v>
      </c>
    </row>
    <row r="1404" spans="1:52" hidden="1" x14ac:dyDescent="0.25">
      <c r="A1404" s="3"/>
      <c r="B1404" s="4"/>
      <c r="C1404" s="4">
        <f t="shared" si="875"/>
        <v>365</v>
      </c>
      <c r="D1404" s="21">
        <f t="shared" si="864"/>
        <v>232.98428964912293</v>
      </c>
      <c r="E1404" s="37">
        <f t="shared" si="876"/>
        <v>6.1350000000000002E-2</v>
      </c>
      <c r="F1404" s="37">
        <f t="shared" si="877"/>
        <v>100</v>
      </c>
      <c r="G1404" s="37">
        <f t="shared" si="865"/>
        <v>6.1312384851893359E-2</v>
      </c>
      <c r="H1404" s="23">
        <f t="shared" si="878"/>
        <v>19.140168709572922</v>
      </c>
      <c r="I1404" s="22">
        <f t="shared" si="879"/>
        <v>8.8339240198028857E-2</v>
      </c>
      <c r="J1404" s="22">
        <f t="shared" si="880"/>
        <v>0.7</v>
      </c>
      <c r="K1404" s="21">
        <f t="shared" si="881"/>
        <v>45</v>
      </c>
      <c r="L1404" s="8"/>
      <c r="M1404" s="11">
        <f t="shared" si="854"/>
        <v>11.466379206383191</v>
      </c>
      <c r="N1404" s="9">
        <f t="shared" si="855"/>
        <v>11.465707502760523</v>
      </c>
      <c r="O1404" s="10">
        <f t="shared" si="882"/>
        <v>-6.7170362266821826E-4</v>
      </c>
      <c r="P1404" s="10">
        <f t="shared" si="866"/>
        <v>67.170362266801263</v>
      </c>
      <c r="Q1404" s="10">
        <f t="shared" si="867"/>
        <v>0.35938997401849421</v>
      </c>
      <c r="R1404" s="10">
        <f t="shared" si="868"/>
        <v>0.35937120922176485</v>
      </c>
      <c r="S1404" s="9"/>
      <c r="T1404" s="9">
        <f t="shared" si="856"/>
        <v>11.466379206383191</v>
      </c>
      <c r="U1404" s="10">
        <f t="shared" si="869"/>
        <v>0</v>
      </c>
      <c r="V1404" s="10" t="e">
        <f t="shared" si="870"/>
        <v>#DIV/0!</v>
      </c>
      <c r="W1404" s="10" t="e">
        <f t="shared" si="871"/>
        <v>#DIV/0!</v>
      </c>
      <c r="X1404" s="10" t="e">
        <f t="shared" si="872"/>
        <v>#DIV/0!</v>
      </c>
      <c r="Z1404" s="22">
        <f t="shared" si="857"/>
        <v>11.466379206383191</v>
      </c>
      <c r="AA1404" s="37">
        <f t="shared" si="858"/>
        <v>0</v>
      </c>
      <c r="AB1404" s="37" t="e">
        <f t="shared" si="859"/>
        <v>#DIV/0!</v>
      </c>
      <c r="AC1404" s="37" t="e">
        <f t="shared" si="860"/>
        <v>#DIV/0!</v>
      </c>
      <c r="AD1404" s="37" t="e">
        <f t="shared" si="883"/>
        <v>#DIV/0!</v>
      </c>
      <c r="AG1404" s="22">
        <f t="shared" si="861"/>
        <v>11.466379206383191</v>
      </c>
      <c r="AH1404" s="37">
        <f t="shared" si="884"/>
        <v>0</v>
      </c>
      <c r="AI1404" s="37" t="e">
        <f t="shared" si="885"/>
        <v>#DIV/0!</v>
      </c>
      <c r="AJ1404" s="37" t="e">
        <f t="shared" si="886"/>
        <v>#DIV/0!</v>
      </c>
      <c r="AK1404" s="37" t="e">
        <f t="shared" si="887"/>
        <v>#DIV/0!</v>
      </c>
      <c r="AM1404" s="22">
        <f t="shared" si="862"/>
        <v>11.466379206383191</v>
      </c>
      <c r="AN1404" s="37">
        <f t="shared" si="888"/>
        <v>0</v>
      </c>
      <c r="AO1404" s="37" t="e">
        <f t="shared" si="889"/>
        <v>#DIV/0!</v>
      </c>
      <c r="AP1404" s="37" t="e">
        <f t="shared" si="890"/>
        <v>#DIV/0!</v>
      </c>
      <c r="AQ1404" s="37" t="e">
        <f t="shared" si="891"/>
        <v>#DIV/0!</v>
      </c>
      <c r="AS1404" s="22">
        <f t="shared" si="863"/>
        <v>11.466379206383191</v>
      </c>
      <c r="AT1404" s="37">
        <f t="shared" si="892"/>
        <v>0</v>
      </c>
      <c r="AU1404" s="37" t="e">
        <f t="shared" si="893"/>
        <v>#DIV/0!</v>
      </c>
      <c r="AV1404" s="37" t="e">
        <f t="shared" si="894"/>
        <v>#DIV/0!</v>
      </c>
      <c r="AW1404" s="37" t="e">
        <f t="shared" si="895"/>
        <v>#DIV/0!</v>
      </c>
      <c r="AY1404" s="1">
        <f t="shared" si="873"/>
        <v>232.98428964912293</v>
      </c>
      <c r="AZ1404" s="1">
        <f t="shared" si="874"/>
        <v>11.466379206383191</v>
      </c>
    </row>
    <row r="1405" spans="1:52" hidden="1" x14ac:dyDescent="0.25">
      <c r="A1405" s="3"/>
      <c r="B1405" s="4"/>
      <c r="C1405" s="4">
        <f t="shared" si="875"/>
        <v>366</v>
      </c>
      <c r="D1405" s="21">
        <f t="shared" si="864"/>
        <v>232.96477718058824</v>
      </c>
      <c r="E1405" s="37">
        <f t="shared" si="876"/>
        <v>6.1339999999999999E-2</v>
      </c>
      <c r="F1405" s="37">
        <f t="shared" si="877"/>
        <v>100</v>
      </c>
      <c r="G1405" s="37">
        <f t="shared" si="865"/>
        <v>6.1302397109612959E-2</v>
      </c>
      <c r="H1405" s="23">
        <f t="shared" si="878"/>
        <v>19.140168709572922</v>
      </c>
      <c r="I1405" s="22">
        <f t="shared" si="879"/>
        <v>8.8339240198028857E-2</v>
      </c>
      <c r="J1405" s="22">
        <f t="shared" si="880"/>
        <v>0.7</v>
      </c>
      <c r="K1405" s="21">
        <f t="shared" si="881"/>
        <v>45</v>
      </c>
      <c r="L1405" s="8"/>
      <c r="M1405" s="11">
        <f t="shared" si="854"/>
        <v>11.465707502760523</v>
      </c>
      <c r="N1405" s="9">
        <f t="shared" si="855"/>
        <v>11.465035604049238</v>
      </c>
      <c r="O1405" s="10">
        <f t="shared" si="882"/>
        <v>-6.7189871128547907E-4</v>
      </c>
      <c r="P1405" s="10">
        <f t="shared" si="866"/>
        <v>67.189871128573955</v>
      </c>
      <c r="Q1405" s="10">
        <f t="shared" si="867"/>
        <v>0.35945681450834482</v>
      </c>
      <c r="R1405" s="10">
        <f t="shared" si="868"/>
        <v>0.35943804511817773</v>
      </c>
      <c r="S1405" s="9"/>
      <c r="T1405" s="9">
        <f t="shared" si="856"/>
        <v>11.465707502760523</v>
      </c>
      <c r="U1405" s="10">
        <f t="shared" si="869"/>
        <v>0</v>
      </c>
      <c r="V1405" s="10" t="e">
        <f t="shared" si="870"/>
        <v>#DIV/0!</v>
      </c>
      <c r="W1405" s="10" t="e">
        <f t="shared" si="871"/>
        <v>#DIV/0!</v>
      </c>
      <c r="X1405" s="10" t="e">
        <f t="shared" si="872"/>
        <v>#DIV/0!</v>
      </c>
      <c r="Z1405" s="22">
        <f t="shared" si="857"/>
        <v>11.465707502760523</v>
      </c>
      <c r="AA1405" s="37">
        <f t="shared" si="858"/>
        <v>0</v>
      </c>
      <c r="AB1405" s="37" t="e">
        <f t="shared" si="859"/>
        <v>#DIV/0!</v>
      </c>
      <c r="AC1405" s="37" t="e">
        <f t="shared" si="860"/>
        <v>#DIV/0!</v>
      </c>
      <c r="AD1405" s="37" t="e">
        <f t="shared" si="883"/>
        <v>#DIV/0!</v>
      </c>
      <c r="AG1405" s="22">
        <f t="shared" si="861"/>
        <v>11.465707502760523</v>
      </c>
      <c r="AH1405" s="37">
        <f t="shared" si="884"/>
        <v>0</v>
      </c>
      <c r="AI1405" s="37" t="e">
        <f t="shared" si="885"/>
        <v>#DIV/0!</v>
      </c>
      <c r="AJ1405" s="37" t="e">
        <f t="shared" si="886"/>
        <v>#DIV/0!</v>
      </c>
      <c r="AK1405" s="37" t="e">
        <f t="shared" si="887"/>
        <v>#DIV/0!</v>
      </c>
      <c r="AM1405" s="22">
        <f t="shared" si="862"/>
        <v>11.465707502760523</v>
      </c>
      <c r="AN1405" s="37">
        <f t="shared" si="888"/>
        <v>0</v>
      </c>
      <c r="AO1405" s="37" t="e">
        <f t="shared" si="889"/>
        <v>#DIV/0!</v>
      </c>
      <c r="AP1405" s="37" t="e">
        <f t="shared" si="890"/>
        <v>#DIV/0!</v>
      </c>
      <c r="AQ1405" s="37" t="e">
        <f t="shared" si="891"/>
        <v>#DIV/0!</v>
      </c>
      <c r="AS1405" s="22">
        <f t="shared" si="863"/>
        <v>11.465707502760523</v>
      </c>
      <c r="AT1405" s="37">
        <f t="shared" si="892"/>
        <v>0</v>
      </c>
      <c r="AU1405" s="37" t="e">
        <f t="shared" si="893"/>
        <v>#DIV/0!</v>
      </c>
      <c r="AV1405" s="37" t="e">
        <f t="shared" si="894"/>
        <v>#DIV/0!</v>
      </c>
      <c r="AW1405" s="37" t="e">
        <f t="shared" si="895"/>
        <v>#DIV/0!</v>
      </c>
      <c r="AY1405" s="1">
        <f t="shared" si="873"/>
        <v>232.96477718058824</v>
      </c>
      <c r="AZ1405" s="1">
        <f t="shared" si="874"/>
        <v>11.465707502760523</v>
      </c>
    </row>
    <row r="1406" spans="1:52" hidden="1" x14ac:dyDescent="0.25">
      <c r="A1406" s="3"/>
      <c r="B1406" s="4"/>
      <c r="C1406" s="4">
        <f t="shared" si="875"/>
        <v>367</v>
      </c>
      <c r="D1406" s="21">
        <f t="shared" si="864"/>
        <v>232.94526152967225</v>
      </c>
      <c r="E1406" s="37">
        <f t="shared" si="876"/>
        <v>6.1330000000000003E-2</v>
      </c>
      <c r="F1406" s="37">
        <f t="shared" si="877"/>
        <v>100</v>
      </c>
      <c r="G1406" s="37">
        <f t="shared" si="865"/>
        <v>6.129240936533624E-2</v>
      </c>
      <c r="H1406" s="23">
        <f t="shared" si="878"/>
        <v>19.140168709572922</v>
      </c>
      <c r="I1406" s="22">
        <f t="shared" si="879"/>
        <v>8.8339240198028857E-2</v>
      </c>
      <c r="J1406" s="22">
        <f t="shared" si="880"/>
        <v>0.7</v>
      </c>
      <c r="K1406" s="21">
        <f t="shared" si="881"/>
        <v>45</v>
      </c>
      <c r="L1406" s="8"/>
      <c r="M1406" s="11">
        <f t="shared" si="854"/>
        <v>11.465035604049238</v>
      </c>
      <c r="N1406" s="9">
        <f t="shared" si="855"/>
        <v>11.464363510181657</v>
      </c>
      <c r="O1406" s="10">
        <f t="shared" si="882"/>
        <v>-6.720938675801591E-4</v>
      </c>
      <c r="P1406" s="10">
        <f t="shared" si="866"/>
        <v>67.209386757995333</v>
      </c>
      <c r="Q1406" s="10">
        <f t="shared" si="867"/>
        <v>0.35952367111813038</v>
      </c>
      <c r="R1406" s="10">
        <f t="shared" si="868"/>
        <v>0.35950489713788336</v>
      </c>
      <c r="S1406" s="9"/>
      <c r="T1406" s="9">
        <f t="shared" si="856"/>
        <v>11.465035604049238</v>
      </c>
      <c r="U1406" s="10">
        <f t="shared" si="869"/>
        <v>0</v>
      </c>
      <c r="V1406" s="10" t="e">
        <f t="shared" si="870"/>
        <v>#DIV/0!</v>
      </c>
      <c r="W1406" s="10" t="e">
        <f t="shared" si="871"/>
        <v>#DIV/0!</v>
      </c>
      <c r="X1406" s="10" t="e">
        <f t="shared" si="872"/>
        <v>#DIV/0!</v>
      </c>
      <c r="Z1406" s="22">
        <f t="shared" si="857"/>
        <v>11.465035604049238</v>
      </c>
      <c r="AA1406" s="37">
        <f t="shared" si="858"/>
        <v>0</v>
      </c>
      <c r="AB1406" s="37" t="e">
        <f t="shared" si="859"/>
        <v>#DIV/0!</v>
      </c>
      <c r="AC1406" s="37" t="e">
        <f t="shared" si="860"/>
        <v>#DIV/0!</v>
      </c>
      <c r="AD1406" s="37" t="e">
        <f t="shared" si="883"/>
        <v>#DIV/0!</v>
      </c>
      <c r="AG1406" s="22">
        <f t="shared" si="861"/>
        <v>11.465035604049238</v>
      </c>
      <c r="AH1406" s="37">
        <f t="shared" si="884"/>
        <v>0</v>
      </c>
      <c r="AI1406" s="37" t="e">
        <f t="shared" si="885"/>
        <v>#DIV/0!</v>
      </c>
      <c r="AJ1406" s="37" t="e">
        <f t="shared" si="886"/>
        <v>#DIV/0!</v>
      </c>
      <c r="AK1406" s="37" t="e">
        <f t="shared" si="887"/>
        <v>#DIV/0!</v>
      </c>
      <c r="AM1406" s="22">
        <f t="shared" si="862"/>
        <v>11.465035604049238</v>
      </c>
      <c r="AN1406" s="37">
        <f t="shared" si="888"/>
        <v>0</v>
      </c>
      <c r="AO1406" s="37" t="e">
        <f t="shared" si="889"/>
        <v>#DIV/0!</v>
      </c>
      <c r="AP1406" s="37" t="e">
        <f t="shared" si="890"/>
        <v>#DIV/0!</v>
      </c>
      <c r="AQ1406" s="37" t="e">
        <f t="shared" si="891"/>
        <v>#DIV/0!</v>
      </c>
      <c r="AS1406" s="22">
        <f t="shared" si="863"/>
        <v>11.465035604049238</v>
      </c>
      <c r="AT1406" s="37">
        <f t="shared" si="892"/>
        <v>0</v>
      </c>
      <c r="AU1406" s="37" t="e">
        <f t="shared" si="893"/>
        <v>#DIV/0!</v>
      </c>
      <c r="AV1406" s="37" t="e">
        <f t="shared" si="894"/>
        <v>#DIV/0!</v>
      </c>
      <c r="AW1406" s="37" t="e">
        <f t="shared" si="895"/>
        <v>#DIV/0!</v>
      </c>
      <c r="AY1406" s="1">
        <f t="shared" si="873"/>
        <v>232.94526152967225</v>
      </c>
      <c r="AZ1406" s="1">
        <f t="shared" si="874"/>
        <v>11.465035604049238</v>
      </c>
    </row>
    <row r="1407" spans="1:52" hidden="1" x14ac:dyDescent="0.25">
      <c r="A1407" s="3"/>
      <c r="B1407" s="4"/>
      <c r="C1407" s="4">
        <f t="shared" si="875"/>
        <v>368</v>
      </c>
      <c r="D1407" s="21">
        <f t="shared" si="864"/>
        <v>232.9257426959214</v>
      </c>
      <c r="E1407" s="37">
        <f t="shared" si="876"/>
        <v>6.132E-2</v>
      </c>
      <c r="F1407" s="37">
        <f t="shared" si="877"/>
        <v>100</v>
      </c>
      <c r="G1407" s="37">
        <f t="shared" si="865"/>
        <v>6.1282421619063193E-2</v>
      </c>
      <c r="H1407" s="23">
        <f t="shared" si="878"/>
        <v>19.140168709572922</v>
      </c>
      <c r="I1407" s="22">
        <f t="shared" si="879"/>
        <v>8.8339240198028857E-2</v>
      </c>
      <c r="J1407" s="22">
        <f t="shared" si="880"/>
        <v>0.7</v>
      </c>
      <c r="K1407" s="21">
        <f t="shared" si="881"/>
        <v>45</v>
      </c>
      <c r="L1407" s="8"/>
      <c r="M1407" s="11">
        <f t="shared" si="854"/>
        <v>11.464363510181657</v>
      </c>
      <c r="N1407" s="9">
        <f t="shared" si="855"/>
        <v>11.463691221090071</v>
      </c>
      <c r="O1407" s="10">
        <f t="shared" si="882"/>
        <v>-6.7228909158600914E-4</v>
      </c>
      <c r="P1407" s="10">
        <f t="shared" si="866"/>
        <v>67.228909158626976</v>
      </c>
      <c r="Q1407" s="10">
        <f t="shared" si="867"/>
        <v>0.35959054385756162</v>
      </c>
      <c r="R1407" s="10">
        <f t="shared" si="868"/>
        <v>0.35957176528075546</v>
      </c>
      <c r="S1407" s="9"/>
      <c r="T1407" s="9">
        <f t="shared" si="856"/>
        <v>11.464363510181657</v>
      </c>
      <c r="U1407" s="10">
        <f t="shared" si="869"/>
        <v>0</v>
      </c>
      <c r="V1407" s="10" t="e">
        <f t="shared" si="870"/>
        <v>#DIV/0!</v>
      </c>
      <c r="W1407" s="10" t="e">
        <f t="shared" si="871"/>
        <v>#DIV/0!</v>
      </c>
      <c r="X1407" s="10" t="e">
        <f t="shared" si="872"/>
        <v>#DIV/0!</v>
      </c>
      <c r="Z1407" s="22">
        <f t="shared" si="857"/>
        <v>11.464363510181657</v>
      </c>
      <c r="AA1407" s="37">
        <f t="shared" si="858"/>
        <v>0</v>
      </c>
      <c r="AB1407" s="37" t="e">
        <f t="shared" si="859"/>
        <v>#DIV/0!</v>
      </c>
      <c r="AC1407" s="37" t="e">
        <f t="shared" si="860"/>
        <v>#DIV/0!</v>
      </c>
      <c r="AD1407" s="37" t="e">
        <f t="shared" si="883"/>
        <v>#DIV/0!</v>
      </c>
      <c r="AG1407" s="22">
        <f t="shared" si="861"/>
        <v>11.464363510181657</v>
      </c>
      <c r="AH1407" s="37">
        <f t="shared" si="884"/>
        <v>0</v>
      </c>
      <c r="AI1407" s="37" t="e">
        <f t="shared" si="885"/>
        <v>#DIV/0!</v>
      </c>
      <c r="AJ1407" s="37" t="e">
        <f t="shared" si="886"/>
        <v>#DIV/0!</v>
      </c>
      <c r="AK1407" s="37" t="e">
        <f t="shared" si="887"/>
        <v>#DIV/0!</v>
      </c>
      <c r="AM1407" s="22">
        <f t="shared" si="862"/>
        <v>11.464363510181657</v>
      </c>
      <c r="AN1407" s="37">
        <f t="shared" si="888"/>
        <v>0</v>
      </c>
      <c r="AO1407" s="37" t="e">
        <f t="shared" si="889"/>
        <v>#DIV/0!</v>
      </c>
      <c r="AP1407" s="37" t="e">
        <f t="shared" si="890"/>
        <v>#DIV/0!</v>
      </c>
      <c r="AQ1407" s="37" t="e">
        <f t="shared" si="891"/>
        <v>#DIV/0!</v>
      </c>
      <c r="AS1407" s="22">
        <f t="shared" si="863"/>
        <v>11.464363510181657</v>
      </c>
      <c r="AT1407" s="37">
        <f t="shared" si="892"/>
        <v>0</v>
      </c>
      <c r="AU1407" s="37" t="e">
        <f t="shared" si="893"/>
        <v>#DIV/0!</v>
      </c>
      <c r="AV1407" s="37" t="e">
        <f t="shared" si="894"/>
        <v>#DIV/0!</v>
      </c>
      <c r="AW1407" s="37" t="e">
        <f t="shared" si="895"/>
        <v>#DIV/0!</v>
      </c>
      <c r="AY1407" s="1">
        <f t="shared" si="873"/>
        <v>232.9257426959214</v>
      </c>
      <c r="AZ1407" s="1">
        <f t="shared" si="874"/>
        <v>11.464363510181657</v>
      </c>
    </row>
    <row r="1408" spans="1:52" hidden="1" x14ac:dyDescent="0.25">
      <c r="A1408" s="3"/>
      <c r="B1408" s="4"/>
      <c r="C1408" s="4">
        <f t="shared" si="875"/>
        <v>369</v>
      </c>
      <c r="D1408" s="21">
        <f t="shared" si="864"/>
        <v>232.90622067888236</v>
      </c>
      <c r="E1408" s="37">
        <f t="shared" si="876"/>
        <v>6.1310000000000003E-2</v>
      </c>
      <c r="F1408" s="37">
        <f t="shared" si="877"/>
        <v>100</v>
      </c>
      <c r="G1408" s="37">
        <f t="shared" si="865"/>
        <v>6.1272433870793813E-2</v>
      </c>
      <c r="H1408" s="23">
        <f t="shared" si="878"/>
        <v>19.140168709572922</v>
      </c>
      <c r="I1408" s="22">
        <f t="shared" si="879"/>
        <v>8.8339240198028857E-2</v>
      </c>
      <c r="J1408" s="22">
        <f t="shared" si="880"/>
        <v>0.7</v>
      </c>
      <c r="K1408" s="21">
        <f t="shared" si="881"/>
        <v>45</v>
      </c>
      <c r="L1408" s="8"/>
      <c r="M1408" s="11">
        <f t="shared" si="854"/>
        <v>11.463691221090071</v>
      </c>
      <c r="N1408" s="9">
        <f t="shared" si="855"/>
        <v>11.463018736706761</v>
      </c>
      <c r="O1408" s="10">
        <f t="shared" si="882"/>
        <v>-6.724843833101346E-4</v>
      </c>
      <c r="P1408" s="10">
        <f t="shared" si="866"/>
        <v>67.248438330992869</v>
      </c>
      <c r="Q1408" s="10">
        <f t="shared" si="867"/>
        <v>0.35965743272009737</v>
      </c>
      <c r="R1408" s="10">
        <f t="shared" si="868"/>
        <v>0.35963864955014302</v>
      </c>
      <c r="S1408" s="9"/>
      <c r="T1408" s="9">
        <f t="shared" si="856"/>
        <v>11.463691221090071</v>
      </c>
      <c r="U1408" s="10">
        <f t="shared" si="869"/>
        <v>0</v>
      </c>
      <c r="V1408" s="10" t="e">
        <f t="shared" si="870"/>
        <v>#DIV/0!</v>
      </c>
      <c r="W1408" s="10" t="e">
        <f t="shared" si="871"/>
        <v>#DIV/0!</v>
      </c>
      <c r="X1408" s="10" t="e">
        <f t="shared" si="872"/>
        <v>#DIV/0!</v>
      </c>
      <c r="Z1408" s="22">
        <f t="shared" si="857"/>
        <v>11.463691221090071</v>
      </c>
      <c r="AA1408" s="37">
        <f t="shared" si="858"/>
        <v>0</v>
      </c>
      <c r="AB1408" s="37" t="e">
        <f t="shared" si="859"/>
        <v>#DIV/0!</v>
      </c>
      <c r="AC1408" s="37" t="e">
        <f t="shared" si="860"/>
        <v>#DIV/0!</v>
      </c>
      <c r="AD1408" s="37" t="e">
        <f t="shared" si="883"/>
        <v>#DIV/0!</v>
      </c>
      <c r="AG1408" s="22">
        <f t="shared" si="861"/>
        <v>11.463691221090071</v>
      </c>
      <c r="AH1408" s="37">
        <f t="shared" si="884"/>
        <v>0</v>
      </c>
      <c r="AI1408" s="37" t="e">
        <f t="shared" si="885"/>
        <v>#DIV/0!</v>
      </c>
      <c r="AJ1408" s="37" t="e">
        <f t="shared" si="886"/>
        <v>#DIV/0!</v>
      </c>
      <c r="AK1408" s="37" t="e">
        <f t="shared" si="887"/>
        <v>#DIV/0!</v>
      </c>
      <c r="AM1408" s="22">
        <f t="shared" si="862"/>
        <v>11.463691221090071</v>
      </c>
      <c r="AN1408" s="37">
        <f t="shared" si="888"/>
        <v>0</v>
      </c>
      <c r="AO1408" s="37" t="e">
        <f t="shared" si="889"/>
        <v>#DIV/0!</v>
      </c>
      <c r="AP1408" s="37" t="e">
        <f t="shared" si="890"/>
        <v>#DIV/0!</v>
      </c>
      <c r="AQ1408" s="37" t="e">
        <f t="shared" si="891"/>
        <v>#DIV/0!</v>
      </c>
      <c r="AS1408" s="22">
        <f t="shared" si="863"/>
        <v>11.463691221090071</v>
      </c>
      <c r="AT1408" s="37">
        <f t="shared" si="892"/>
        <v>0</v>
      </c>
      <c r="AU1408" s="37" t="e">
        <f t="shared" si="893"/>
        <v>#DIV/0!</v>
      </c>
      <c r="AV1408" s="37" t="e">
        <f t="shared" si="894"/>
        <v>#DIV/0!</v>
      </c>
      <c r="AW1408" s="37" t="e">
        <f t="shared" si="895"/>
        <v>#DIV/0!</v>
      </c>
      <c r="AY1408" s="1">
        <f t="shared" si="873"/>
        <v>232.90622067888236</v>
      </c>
      <c r="AZ1408" s="1">
        <f t="shared" si="874"/>
        <v>11.463691221090071</v>
      </c>
    </row>
    <row r="1409" spans="1:52" hidden="1" x14ac:dyDescent="0.25">
      <c r="A1409" s="3"/>
      <c r="B1409" s="4"/>
      <c r="C1409" s="4">
        <f t="shared" si="875"/>
        <v>370</v>
      </c>
      <c r="D1409" s="21">
        <f t="shared" si="864"/>
        <v>232.88669547810176</v>
      </c>
      <c r="E1409" s="37">
        <f t="shared" si="876"/>
        <v>6.13E-2</v>
      </c>
      <c r="F1409" s="37">
        <f t="shared" si="877"/>
        <v>100</v>
      </c>
      <c r="G1409" s="37">
        <f t="shared" si="865"/>
        <v>6.1262446120528113E-2</v>
      </c>
      <c r="H1409" s="23">
        <f t="shared" si="878"/>
        <v>19.140168709572922</v>
      </c>
      <c r="I1409" s="22">
        <f t="shared" si="879"/>
        <v>8.8339240198028857E-2</v>
      </c>
      <c r="J1409" s="22">
        <f t="shared" si="880"/>
        <v>0.7</v>
      </c>
      <c r="K1409" s="21">
        <f t="shared" si="881"/>
        <v>45</v>
      </c>
      <c r="L1409" s="8"/>
      <c r="M1409" s="11">
        <f t="shared" si="854"/>
        <v>11.463018736706761</v>
      </c>
      <c r="N1409" s="9">
        <f t="shared" si="855"/>
        <v>11.462346056963987</v>
      </c>
      <c r="O1409" s="10">
        <f t="shared" si="882"/>
        <v>-6.7267974277385179E-4</v>
      </c>
      <c r="P1409" s="10">
        <f t="shared" si="866"/>
        <v>67.267974277411255</v>
      </c>
      <c r="Q1409" s="10">
        <f t="shared" si="867"/>
        <v>0.3597243377087917</v>
      </c>
      <c r="R1409" s="10">
        <f t="shared" si="868"/>
        <v>0.35970554994317189</v>
      </c>
      <c r="S1409" s="9"/>
      <c r="T1409" s="9">
        <f t="shared" si="856"/>
        <v>11.463018736706761</v>
      </c>
      <c r="U1409" s="10">
        <f t="shared" si="869"/>
        <v>0</v>
      </c>
      <c r="V1409" s="10" t="e">
        <f t="shared" si="870"/>
        <v>#DIV/0!</v>
      </c>
      <c r="W1409" s="10" t="e">
        <f t="shared" si="871"/>
        <v>#DIV/0!</v>
      </c>
      <c r="X1409" s="10" t="e">
        <f t="shared" si="872"/>
        <v>#DIV/0!</v>
      </c>
      <c r="Z1409" s="22">
        <f t="shared" si="857"/>
        <v>11.463018736706761</v>
      </c>
      <c r="AA1409" s="37">
        <f t="shared" si="858"/>
        <v>0</v>
      </c>
      <c r="AB1409" s="37" t="e">
        <f t="shared" si="859"/>
        <v>#DIV/0!</v>
      </c>
      <c r="AC1409" s="37" t="e">
        <f t="shared" si="860"/>
        <v>#DIV/0!</v>
      </c>
      <c r="AD1409" s="37" t="e">
        <f t="shared" si="883"/>
        <v>#DIV/0!</v>
      </c>
      <c r="AG1409" s="22">
        <f t="shared" si="861"/>
        <v>11.463018736706761</v>
      </c>
      <c r="AH1409" s="37">
        <f t="shared" si="884"/>
        <v>0</v>
      </c>
      <c r="AI1409" s="37" t="e">
        <f t="shared" si="885"/>
        <v>#DIV/0!</v>
      </c>
      <c r="AJ1409" s="37" t="e">
        <f t="shared" si="886"/>
        <v>#DIV/0!</v>
      </c>
      <c r="AK1409" s="37" t="e">
        <f t="shared" si="887"/>
        <v>#DIV/0!</v>
      </c>
      <c r="AM1409" s="22">
        <f t="shared" si="862"/>
        <v>11.463018736706761</v>
      </c>
      <c r="AN1409" s="37">
        <f t="shared" si="888"/>
        <v>0</v>
      </c>
      <c r="AO1409" s="37" t="e">
        <f t="shared" si="889"/>
        <v>#DIV/0!</v>
      </c>
      <c r="AP1409" s="37" t="e">
        <f t="shared" si="890"/>
        <v>#DIV/0!</v>
      </c>
      <c r="AQ1409" s="37" t="e">
        <f t="shared" si="891"/>
        <v>#DIV/0!</v>
      </c>
      <c r="AS1409" s="22">
        <f t="shared" si="863"/>
        <v>11.463018736706761</v>
      </c>
      <c r="AT1409" s="37">
        <f t="shared" si="892"/>
        <v>0</v>
      </c>
      <c r="AU1409" s="37" t="e">
        <f t="shared" si="893"/>
        <v>#DIV/0!</v>
      </c>
      <c r="AV1409" s="37" t="e">
        <f t="shared" si="894"/>
        <v>#DIV/0!</v>
      </c>
      <c r="AW1409" s="37" t="e">
        <f t="shared" si="895"/>
        <v>#DIV/0!</v>
      </c>
      <c r="AY1409" s="1">
        <f t="shared" si="873"/>
        <v>232.88669547810176</v>
      </c>
      <c r="AZ1409" s="1">
        <f t="shared" si="874"/>
        <v>11.463018736706761</v>
      </c>
    </row>
    <row r="1410" spans="1:52" hidden="1" x14ac:dyDescent="0.25">
      <c r="A1410" s="3"/>
      <c r="B1410" s="4"/>
      <c r="C1410" s="4">
        <f t="shared" si="875"/>
        <v>371</v>
      </c>
      <c r="D1410" s="21">
        <f t="shared" si="864"/>
        <v>232.86716709312611</v>
      </c>
      <c r="E1410" s="37">
        <f t="shared" si="876"/>
        <v>6.1290000000000004E-2</v>
      </c>
      <c r="F1410" s="37">
        <f t="shared" si="877"/>
        <v>100</v>
      </c>
      <c r="G1410" s="37">
        <f t="shared" si="865"/>
        <v>6.1252458368266094E-2</v>
      </c>
      <c r="H1410" s="23">
        <f t="shared" si="878"/>
        <v>19.140168709572922</v>
      </c>
      <c r="I1410" s="22">
        <f t="shared" si="879"/>
        <v>8.8339240198028857E-2</v>
      </c>
      <c r="J1410" s="22">
        <f t="shared" si="880"/>
        <v>0.7</v>
      </c>
      <c r="K1410" s="21">
        <f t="shared" si="881"/>
        <v>45</v>
      </c>
      <c r="L1410" s="8"/>
      <c r="M1410" s="11">
        <f t="shared" si="854"/>
        <v>11.462346056963987</v>
      </c>
      <c r="N1410" s="9">
        <f t="shared" si="855"/>
        <v>11.461673181793978</v>
      </c>
      <c r="O1410" s="10">
        <f t="shared" si="882"/>
        <v>-6.728751700091351E-4</v>
      </c>
      <c r="P1410" s="10">
        <f t="shared" si="866"/>
        <v>67.287517000892905</v>
      </c>
      <c r="Q1410" s="10">
        <f t="shared" si="867"/>
        <v>0.35979125883039836</v>
      </c>
      <c r="R1410" s="10">
        <f t="shared" si="868"/>
        <v>0.35977246646784433</v>
      </c>
      <c r="S1410" s="9"/>
      <c r="T1410" s="9">
        <f t="shared" si="856"/>
        <v>11.462346056963987</v>
      </c>
      <c r="U1410" s="10">
        <f t="shared" si="869"/>
        <v>0</v>
      </c>
      <c r="V1410" s="10" t="e">
        <f t="shared" si="870"/>
        <v>#DIV/0!</v>
      </c>
      <c r="W1410" s="10" t="e">
        <f t="shared" si="871"/>
        <v>#DIV/0!</v>
      </c>
      <c r="X1410" s="10" t="e">
        <f t="shared" si="872"/>
        <v>#DIV/0!</v>
      </c>
      <c r="Z1410" s="22">
        <f t="shared" si="857"/>
        <v>11.462346056963987</v>
      </c>
      <c r="AA1410" s="37">
        <f t="shared" si="858"/>
        <v>0</v>
      </c>
      <c r="AB1410" s="37" t="e">
        <f t="shared" si="859"/>
        <v>#DIV/0!</v>
      </c>
      <c r="AC1410" s="37" t="e">
        <f t="shared" si="860"/>
        <v>#DIV/0!</v>
      </c>
      <c r="AD1410" s="37" t="e">
        <f t="shared" si="883"/>
        <v>#DIV/0!</v>
      </c>
      <c r="AG1410" s="22">
        <f t="shared" si="861"/>
        <v>11.462346056963987</v>
      </c>
      <c r="AH1410" s="37">
        <f t="shared" si="884"/>
        <v>0</v>
      </c>
      <c r="AI1410" s="37" t="e">
        <f t="shared" si="885"/>
        <v>#DIV/0!</v>
      </c>
      <c r="AJ1410" s="37" t="e">
        <f t="shared" si="886"/>
        <v>#DIV/0!</v>
      </c>
      <c r="AK1410" s="37" t="e">
        <f t="shared" si="887"/>
        <v>#DIV/0!</v>
      </c>
      <c r="AM1410" s="22">
        <f t="shared" si="862"/>
        <v>11.462346056963987</v>
      </c>
      <c r="AN1410" s="37">
        <f t="shared" si="888"/>
        <v>0</v>
      </c>
      <c r="AO1410" s="37" t="e">
        <f t="shared" si="889"/>
        <v>#DIV/0!</v>
      </c>
      <c r="AP1410" s="37" t="e">
        <f t="shared" si="890"/>
        <v>#DIV/0!</v>
      </c>
      <c r="AQ1410" s="37" t="e">
        <f t="shared" si="891"/>
        <v>#DIV/0!</v>
      </c>
      <c r="AS1410" s="22">
        <f t="shared" si="863"/>
        <v>11.462346056963987</v>
      </c>
      <c r="AT1410" s="37">
        <f t="shared" si="892"/>
        <v>0</v>
      </c>
      <c r="AU1410" s="37" t="e">
        <f t="shared" si="893"/>
        <v>#DIV/0!</v>
      </c>
      <c r="AV1410" s="37" t="e">
        <f t="shared" si="894"/>
        <v>#DIV/0!</v>
      </c>
      <c r="AW1410" s="37" t="e">
        <f t="shared" si="895"/>
        <v>#DIV/0!</v>
      </c>
      <c r="AY1410" s="1">
        <f t="shared" si="873"/>
        <v>232.86716709312611</v>
      </c>
      <c r="AZ1410" s="1">
        <f t="shared" si="874"/>
        <v>11.462346056963987</v>
      </c>
    </row>
    <row r="1411" spans="1:52" hidden="1" x14ac:dyDescent="0.25">
      <c r="A1411" s="3"/>
      <c r="B1411" s="4"/>
      <c r="C1411" s="4">
        <f t="shared" si="875"/>
        <v>372</v>
      </c>
      <c r="D1411" s="21">
        <f t="shared" si="864"/>
        <v>232.84763552350228</v>
      </c>
      <c r="E1411" s="37">
        <f t="shared" si="876"/>
        <v>6.1280000000000001E-2</v>
      </c>
      <c r="F1411" s="37">
        <f t="shared" si="877"/>
        <v>100</v>
      </c>
      <c r="G1411" s="37">
        <f t="shared" si="865"/>
        <v>6.1242470614007741E-2</v>
      </c>
      <c r="H1411" s="23">
        <f t="shared" si="878"/>
        <v>19.140168709572922</v>
      </c>
      <c r="I1411" s="22">
        <f t="shared" si="879"/>
        <v>8.8339240198028857E-2</v>
      </c>
      <c r="J1411" s="22">
        <f t="shared" si="880"/>
        <v>0.7</v>
      </c>
      <c r="K1411" s="21">
        <f t="shared" si="881"/>
        <v>45</v>
      </c>
      <c r="L1411" s="8"/>
      <c r="M1411" s="11">
        <f t="shared" si="854"/>
        <v>11.461673181793978</v>
      </c>
      <c r="N1411" s="9">
        <f t="shared" si="855"/>
        <v>11.46100011112895</v>
      </c>
      <c r="O1411" s="10">
        <f t="shared" si="882"/>
        <v>-6.7307066502841906E-4</v>
      </c>
      <c r="P1411" s="10">
        <f t="shared" si="866"/>
        <v>67.307066502867997</v>
      </c>
      <c r="Q1411" s="10">
        <f t="shared" si="867"/>
        <v>0.35985819608321562</v>
      </c>
      <c r="R1411" s="10">
        <f t="shared" si="868"/>
        <v>0.35983939912224033</v>
      </c>
      <c r="S1411" s="9"/>
      <c r="T1411" s="9">
        <f t="shared" si="856"/>
        <v>11.461673181793978</v>
      </c>
      <c r="U1411" s="10">
        <f t="shared" si="869"/>
        <v>0</v>
      </c>
      <c r="V1411" s="10" t="e">
        <f t="shared" si="870"/>
        <v>#DIV/0!</v>
      </c>
      <c r="W1411" s="10" t="e">
        <f t="shared" si="871"/>
        <v>#DIV/0!</v>
      </c>
      <c r="X1411" s="10" t="e">
        <f t="shared" si="872"/>
        <v>#DIV/0!</v>
      </c>
      <c r="Z1411" s="22">
        <f t="shared" si="857"/>
        <v>11.461673181793978</v>
      </c>
      <c r="AA1411" s="37">
        <f t="shared" si="858"/>
        <v>0</v>
      </c>
      <c r="AB1411" s="37" t="e">
        <f t="shared" si="859"/>
        <v>#DIV/0!</v>
      </c>
      <c r="AC1411" s="37" t="e">
        <f t="shared" si="860"/>
        <v>#DIV/0!</v>
      </c>
      <c r="AD1411" s="37" t="e">
        <f t="shared" si="883"/>
        <v>#DIV/0!</v>
      </c>
      <c r="AG1411" s="22">
        <f t="shared" si="861"/>
        <v>11.461673181793978</v>
      </c>
      <c r="AH1411" s="37">
        <f t="shared" si="884"/>
        <v>0</v>
      </c>
      <c r="AI1411" s="37" t="e">
        <f t="shared" si="885"/>
        <v>#DIV/0!</v>
      </c>
      <c r="AJ1411" s="37" t="e">
        <f t="shared" si="886"/>
        <v>#DIV/0!</v>
      </c>
      <c r="AK1411" s="37" t="e">
        <f t="shared" si="887"/>
        <v>#DIV/0!</v>
      </c>
      <c r="AM1411" s="22">
        <f t="shared" si="862"/>
        <v>11.461673181793978</v>
      </c>
      <c r="AN1411" s="37">
        <f t="shared" si="888"/>
        <v>0</v>
      </c>
      <c r="AO1411" s="37" t="e">
        <f t="shared" si="889"/>
        <v>#DIV/0!</v>
      </c>
      <c r="AP1411" s="37" t="e">
        <f t="shared" si="890"/>
        <v>#DIV/0!</v>
      </c>
      <c r="AQ1411" s="37" t="e">
        <f t="shared" si="891"/>
        <v>#DIV/0!</v>
      </c>
      <c r="AS1411" s="22">
        <f t="shared" si="863"/>
        <v>11.461673181793978</v>
      </c>
      <c r="AT1411" s="37">
        <f t="shared" si="892"/>
        <v>0</v>
      </c>
      <c r="AU1411" s="37" t="e">
        <f t="shared" si="893"/>
        <v>#DIV/0!</v>
      </c>
      <c r="AV1411" s="37" t="e">
        <f t="shared" si="894"/>
        <v>#DIV/0!</v>
      </c>
      <c r="AW1411" s="37" t="e">
        <f t="shared" si="895"/>
        <v>#DIV/0!</v>
      </c>
      <c r="AY1411" s="1">
        <f t="shared" si="873"/>
        <v>232.84763552350228</v>
      </c>
      <c r="AZ1411" s="1">
        <f t="shared" si="874"/>
        <v>11.461673181793978</v>
      </c>
    </row>
    <row r="1412" spans="1:52" hidden="1" x14ac:dyDescent="0.25">
      <c r="A1412" s="3"/>
      <c r="B1412" s="4"/>
      <c r="C1412" s="4">
        <f t="shared" si="875"/>
        <v>373</v>
      </c>
      <c r="D1412" s="21">
        <f t="shared" si="864"/>
        <v>232.82810076877695</v>
      </c>
      <c r="E1412" s="37">
        <f t="shared" si="876"/>
        <v>6.1270000000000005E-2</v>
      </c>
      <c r="F1412" s="37">
        <f t="shared" si="877"/>
        <v>100</v>
      </c>
      <c r="G1412" s="37">
        <f t="shared" si="865"/>
        <v>6.1232482857753068E-2</v>
      </c>
      <c r="H1412" s="23">
        <f t="shared" si="878"/>
        <v>19.140168709572922</v>
      </c>
      <c r="I1412" s="22">
        <f t="shared" si="879"/>
        <v>8.8339240198028857E-2</v>
      </c>
      <c r="J1412" s="22">
        <f t="shared" si="880"/>
        <v>0.7</v>
      </c>
      <c r="K1412" s="21">
        <f t="shared" si="881"/>
        <v>45</v>
      </c>
      <c r="L1412" s="8"/>
      <c r="M1412" s="11">
        <f t="shared" si="854"/>
        <v>11.46100011112895</v>
      </c>
      <c r="N1412" s="9">
        <f t="shared" si="855"/>
        <v>11.460326844901077</v>
      </c>
      <c r="O1412" s="10">
        <f t="shared" si="882"/>
        <v>-6.7326622787255985E-4</v>
      </c>
      <c r="P1412" s="10">
        <f t="shared" si="866"/>
        <v>67.326622787235365</v>
      </c>
      <c r="Q1412" s="10">
        <f t="shared" si="867"/>
        <v>0.35992514947873722</v>
      </c>
      <c r="R1412" s="10">
        <f t="shared" si="868"/>
        <v>0.35990634791759996</v>
      </c>
      <c r="S1412" s="9"/>
      <c r="T1412" s="9">
        <f t="shared" si="856"/>
        <v>11.46100011112895</v>
      </c>
      <c r="U1412" s="10">
        <f t="shared" si="869"/>
        <v>0</v>
      </c>
      <c r="V1412" s="10" t="e">
        <f t="shared" si="870"/>
        <v>#DIV/0!</v>
      </c>
      <c r="W1412" s="10" t="e">
        <f t="shared" si="871"/>
        <v>#DIV/0!</v>
      </c>
      <c r="X1412" s="10" t="e">
        <f t="shared" si="872"/>
        <v>#DIV/0!</v>
      </c>
      <c r="Z1412" s="22">
        <f t="shared" si="857"/>
        <v>11.46100011112895</v>
      </c>
      <c r="AA1412" s="37">
        <f t="shared" si="858"/>
        <v>0</v>
      </c>
      <c r="AB1412" s="37" t="e">
        <f t="shared" si="859"/>
        <v>#DIV/0!</v>
      </c>
      <c r="AC1412" s="37" t="e">
        <f t="shared" si="860"/>
        <v>#DIV/0!</v>
      </c>
      <c r="AD1412" s="37" t="e">
        <f t="shared" si="883"/>
        <v>#DIV/0!</v>
      </c>
      <c r="AG1412" s="22">
        <f t="shared" si="861"/>
        <v>11.46100011112895</v>
      </c>
      <c r="AH1412" s="37">
        <f t="shared" si="884"/>
        <v>0</v>
      </c>
      <c r="AI1412" s="37" t="e">
        <f t="shared" si="885"/>
        <v>#DIV/0!</v>
      </c>
      <c r="AJ1412" s="37" t="e">
        <f t="shared" si="886"/>
        <v>#DIV/0!</v>
      </c>
      <c r="AK1412" s="37" t="e">
        <f t="shared" si="887"/>
        <v>#DIV/0!</v>
      </c>
      <c r="AM1412" s="22">
        <f t="shared" si="862"/>
        <v>11.46100011112895</v>
      </c>
      <c r="AN1412" s="37">
        <f t="shared" si="888"/>
        <v>0</v>
      </c>
      <c r="AO1412" s="37" t="e">
        <f t="shared" si="889"/>
        <v>#DIV/0!</v>
      </c>
      <c r="AP1412" s="37" t="e">
        <f t="shared" si="890"/>
        <v>#DIV/0!</v>
      </c>
      <c r="AQ1412" s="37" t="e">
        <f t="shared" si="891"/>
        <v>#DIV/0!</v>
      </c>
      <c r="AS1412" s="22">
        <f t="shared" si="863"/>
        <v>11.46100011112895</v>
      </c>
      <c r="AT1412" s="37">
        <f t="shared" si="892"/>
        <v>0</v>
      </c>
      <c r="AU1412" s="37" t="e">
        <f t="shared" si="893"/>
        <v>#DIV/0!</v>
      </c>
      <c r="AV1412" s="37" t="e">
        <f t="shared" si="894"/>
        <v>#DIV/0!</v>
      </c>
      <c r="AW1412" s="37" t="e">
        <f t="shared" si="895"/>
        <v>#DIV/0!</v>
      </c>
      <c r="AY1412" s="1">
        <f t="shared" si="873"/>
        <v>232.82810076877695</v>
      </c>
      <c r="AZ1412" s="1">
        <f t="shared" si="874"/>
        <v>11.46100011112895</v>
      </c>
    </row>
    <row r="1413" spans="1:52" hidden="1" x14ac:dyDescent="0.25">
      <c r="A1413" s="3"/>
      <c r="B1413" s="4"/>
      <c r="C1413" s="4">
        <f t="shared" si="875"/>
        <v>374</v>
      </c>
      <c r="D1413" s="21">
        <f t="shared" si="864"/>
        <v>232.80856282849717</v>
      </c>
      <c r="E1413" s="37">
        <f t="shared" si="876"/>
        <v>6.1260000000000002E-2</v>
      </c>
      <c r="F1413" s="37">
        <f t="shared" si="877"/>
        <v>100</v>
      </c>
      <c r="G1413" s="37">
        <f t="shared" si="865"/>
        <v>6.1222495099502047E-2</v>
      </c>
      <c r="H1413" s="23">
        <f t="shared" si="878"/>
        <v>19.140168709572922</v>
      </c>
      <c r="I1413" s="22">
        <f t="shared" si="879"/>
        <v>8.8339240198028857E-2</v>
      </c>
      <c r="J1413" s="22">
        <f t="shared" si="880"/>
        <v>0.7</v>
      </c>
      <c r="K1413" s="21">
        <f t="shared" si="881"/>
        <v>45</v>
      </c>
      <c r="L1413" s="8"/>
      <c r="M1413" s="11">
        <f t="shared" si="854"/>
        <v>11.460326844901077</v>
      </c>
      <c r="N1413" s="9">
        <f t="shared" si="855"/>
        <v>11.459653383042536</v>
      </c>
      <c r="O1413" s="10">
        <f t="shared" si="882"/>
        <v>-6.7346185854155749E-4</v>
      </c>
      <c r="P1413" s="10">
        <f t="shared" si="866"/>
        <v>67.346185854135129</v>
      </c>
      <c r="Q1413" s="10">
        <f t="shared" si="867"/>
        <v>0.35999211900835887</v>
      </c>
      <c r="R1413" s="10">
        <f t="shared" si="868"/>
        <v>0.35997331284675088</v>
      </c>
      <c r="S1413" s="9"/>
      <c r="T1413" s="9">
        <f t="shared" si="856"/>
        <v>11.460326844901077</v>
      </c>
      <c r="U1413" s="10">
        <f t="shared" si="869"/>
        <v>0</v>
      </c>
      <c r="V1413" s="10" t="e">
        <f t="shared" si="870"/>
        <v>#DIV/0!</v>
      </c>
      <c r="W1413" s="10" t="e">
        <f t="shared" si="871"/>
        <v>#DIV/0!</v>
      </c>
      <c r="X1413" s="10" t="e">
        <f t="shared" si="872"/>
        <v>#DIV/0!</v>
      </c>
      <c r="Z1413" s="22">
        <f t="shared" si="857"/>
        <v>11.460326844901077</v>
      </c>
      <c r="AA1413" s="37">
        <f t="shared" si="858"/>
        <v>0</v>
      </c>
      <c r="AB1413" s="37" t="e">
        <f t="shared" si="859"/>
        <v>#DIV/0!</v>
      </c>
      <c r="AC1413" s="37" t="e">
        <f t="shared" si="860"/>
        <v>#DIV/0!</v>
      </c>
      <c r="AD1413" s="37" t="e">
        <f t="shared" si="883"/>
        <v>#DIV/0!</v>
      </c>
      <c r="AG1413" s="22">
        <f t="shared" si="861"/>
        <v>11.460326844901077</v>
      </c>
      <c r="AH1413" s="37">
        <f t="shared" si="884"/>
        <v>0</v>
      </c>
      <c r="AI1413" s="37" t="e">
        <f t="shared" si="885"/>
        <v>#DIV/0!</v>
      </c>
      <c r="AJ1413" s="37" t="e">
        <f t="shared" si="886"/>
        <v>#DIV/0!</v>
      </c>
      <c r="AK1413" s="37" t="e">
        <f t="shared" si="887"/>
        <v>#DIV/0!</v>
      </c>
      <c r="AM1413" s="22">
        <f t="shared" si="862"/>
        <v>11.460326844901077</v>
      </c>
      <c r="AN1413" s="37">
        <f t="shared" si="888"/>
        <v>0</v>
      </c>
      <c r="AO1413" s="37" t="e">
        <f t="shared" si="889"/>
        <v>#DIV/0!</v>
      </c>
      <c r="AP1413" s="37" t="e">
        <f t="shared" si="890"/>
        <v>#DIV/0!</v>
      </c>
      <c r="AQ1413" s="37" t="e">
        <f t="shared" si="891"/>
        <v>#DIV/0!</v>
      </c>
      <c r="AS1413" s="22">
        <f t="shared" si="863"/>
        <v>11.460326844901077</v>
      </c>
      <c r="AT1413" s="37">
        <f t="shared" si="892"/>
        <v>0</v>
      </c>
      <c r="AU1413" s="37" t="e">
        <f t="shared" si="893"/>
        <v>#DIV/0!</v>
      </c>
      <c r="AV1413" s="37" t="e">
        <f t="shared" si="894"/>
        <v>#DIV/0!</v>
      </c>
      <c r="AW1413" s="37" t="e">
        <f t="shared" si="895"/>
        <v>#DIV/0!</v>
      </c>
      <c r="AY1413" s="1">
        <f t="shared" si="873"/>
        <v>232.80856282849717</v>
      </c>
      <c r="AZ1413" s="1">
        <f t="shared" si="874"/>
        <v>11.460326844901077</v>
      </c>
    </row>
    <row r="1414" spans="1:52" hidden="1" x14ac:dyDescent="0.25">
      <c r="A1414" s="3"/>
      <c r="B1414" s="4"/>
      <c r="C1414" s="4">
        <f t="shared" si="875"/>
        <v>375</v>
      </c>
      <c r="D1414" s="21">
        <f t="shared" si="864"/>
        <v>232.78902170220979</v>
      </c>
      <c r="E1414" s="37">
        <f t="shared" si="876"/>
        <v>6.1249999999999999E-2</v>
      </c>
      <c r="F1414" s="37">
        <f t="shared" si="877"/>
        <v>100</v>
      </c>
      <c r="G1414" s="37">
        <f t="shared" si="865"/>
        <v>6.1212507339254707E-2</v>
      </c>
      <c r="H1414" s="23">
        <f t="shared" si="878"/>
        <v>19.140168709572922</v>
      </c>
      <c r="I1414" s="22">
        <f t="shared" si="879"/>
        <v>8.8339240198028857E-2</v>
      </c>
      <c r="J1414" s="22">
        <f t="shared" si="880"/>
        <v>0.7</v>
      </c>
      <c r="K1414" s="21">
        <f t="shared" si="881"/>
        <v>45</v>
      </c>
      <c r="L1414" s="8"/>
      <c r="M1414" s="11">
        <f t="shared" si="854"/>
        <v>11.459653383042536</v>
      </c>
      <c r="N1414" s="9">
        <f t="shared" si="855"/>
        <v>11.458979725485467</v>
      </c>
      <c r="O1414" s="10">
        <f t="shared" si="882"/>
        <v>-6.7365755706916275E-4</v>
      </c>
      <c r="P1414" s="10">
        <f t="shared" si="866"/>
        <v>67.365755706942394</v>
      </c>
      <c r="Q1414" s="10">
        <f t="shared" si="867"/>
        <v>0.36005910468076729</v>
      </c>
      <c r="R1414" s="10">
        <f t="shared" si="868"/>
        <v>0.36004029391742048</v>
      </c>
      <c r="S1414" s="9"/>
      <c r="T1414" s="9">
        <f t="shared" si="856"/>
        <v>11.459653383042536</v>
      </c>
      <c r="U1414" s="10">
        <f t="shared" si="869"/>
        <v>0</v>
      </c>
      <c r="V1414" s="10" t="e">
        <f t="shared" si="870"/>
        <v>#DIV/0!</v>
      </c>
      <c r="W1414" s="10" t="e">
        <f t="shared" si="871"/>
        <v>#DIV/0!</v>
      </c>
      <c r="X1414" s="10" t="e">
        <f t="shared" si="872"/>
        <v>#DIV/0!</v>
      </c>
      <c r="Z1414" s="22">
        <f t="shared" si="857"/>
        <v>11.459653383042536</v>
      </c>
      <c r="AA1414" s="37">
        <f t="shared" si="858"/>
        <v>0</v>
      </c>
      <c r="AB1414" s="37" t="e">
        <f t="shared" si="859"/>
        <v>#DIV/0!</v>
      </c>
      <c r="AC1414" s="37" t="e">
        <f t="shared" si="860"/>
        <v>#DIV/0!</v>
      </c>
      <c r="AD1414" s="37" t="e">
        <f t="shared" si="883"/>
        <v>#DIV/0!</v>
      </c>
      <c r="AG1414" s="22">
        <f t="shared" si="861"/>
        <v>11.459653383042536</v>
      </c>
      <c r="AH1414" s="37">
        <f t="shared" si="884"/>
        <v>0</v>
      </c>
      <c r="AI1414" s="37" t="e">
        <f t="shared" si="885"/>
        <v>#DIV/0!</v>
      </c>
      <c r="AJ1414" s="37" t="e">
        <f t="shared" si="886"/>
        <v>#DIV/0!</v>
      </c>
      <c r="AK1414" s="37" t="e">
        <f t="shared" si="887"/>
        <v>#DIV/0!</v>
      </c>
      <c r="AM1414" s="22">
        <f t="shared" si="862"/>
        <v>11.459653383042536</v>
      </c>
      <c r="AN1414" s="37">
        <f t="shared" si="888"/>
        <v>0</v>
      </c>
      <c r="AO1414" s="37" t="e">
        <f t="shared" si="889"/>
        <v>#DIV/0!</v>
      </c>
      <c r="AP1414" s="37" t="e">
        <f t="shared" si="890"/>
        <v>#DIV/0!</v>
      </c>
      <c r="AQ1414" s="37" t="e">
        <f t="shared" si="891"/>
        <v>#DIV/0!</v>
      </c>
      <c r="AS1414" s="22">
        <f t="shared" si="863"/>
        <v>11.459653383042536</v>
      </c>
      <c r="AT1414" s="37">
        <f t="shared" si="892"/>
        <v>0</v>
      </c>
      <c r="AU1414" s="37" t="e">
        <f t="shared" si="893"/>
        <v>#DIV/0!</v>
      </c>
      <c r="AV1414" s="37" t="e">
        <f t="shared" si="894"/>
        <v>#DIV/0!</v>
      </c>
      <c r="AW1414" s="37" t="e">
        <f t="shared" si="895"/>
        <v>#DIV/0!</v>
      </c>
      <c r="AY1414" s="1">
        <f t="shared" si="873"/>
        <v>232.78902170220979</v>
      </c>
      <c r="AZ1414" s="1">
        <f t="shared" si="874"/>
        <v>11.459653383042536</v>
      </c>
    </row>
    <row r="1415" spans="1:52" hidden="1" x14ac:dyDescent="0.25">
      <c r="A1415" s="3"/>
      <c r="B1415" s="4"/>
      <c r="C1415" s="4">
        <f t="shared" si="875"/>
        <v>376</v>
      </c>
      <c r="D1415" s="21">
        <f t="shared" si="864"/>
        <v>232.76947738946191</v>
      </c>
      <c r="E1415" s="37">
        <f t="shared" si="876"/>
        <v>6.1240000000000003E-2</v>
      </c>
      <c r="F1415" s="37">
        <f t="shared" si="877"/>
        <v>100</v>
      </c>
      <c r="G1415" s="37">
        <f t="shared" si="865"/>
        <v>6.1202519577011047E-2</v>
      </c>
      <c r="H1415" s="23">
        <f t="shared" si="878"/>
        <v>19.140168709572922</v>
      </c>
      <c r="I1415" s="22">
        <f t="shared" si="879"/>
        <v>8.8339240198028857E-2</v>
      </c>
      <c r="J1415" s="22">
        <f t="shared" si="880"/>
        <v>0.7</v>
      </c>
      <c r="K1415" s="21">
        <f t="shared" si="881"/>
        <v>45</v>
      </c>
      <c r="L1415" s="8"/>
      <c r="M1415" s="11">
        <f t="shared" si="854"/>
        <v>11.458979725485467</v>
      </c>
      <c r="N1415" s="9">
        <f t="shared" si="855"/>
        <v>11.458305872161981</v>
      </c>
      <c r="O1415" s="10">
        <f t="shared" si="882"/>
        <v>-6.738533234855737E-4</v>
      </c>
      <c r="P1415" s="10">
        <f t="shared" si="866"/>
        <v>67.385332348536735</v>
      </c>
      <c r="Q1415" s="10">
        <f t="shared" si="867"/>
        <v>0.36012610650199584</v>
      </c>
      <c r="R1415" s="10">
        <f t="shared" si="868"/>
        <v>0.36010729113655643</v>
      </c>
      <c r="S1415" s="9"/>
      <c r="T1415" s="9">
        <f t="shared" si="856"/>
        <v>11.458979725485467</v>
      </c>
      <c r="U1415" s="10">
        <f t="shared" si="869"/>
        <v>0</v>
      </c>
      <c r="V1415" s="10" t="e">
        <f t="shared" si="870"/>
        <v>#DIV/0!</v>
      </c>
      <c r="W1415" s="10" t="e">
        <f t="shared" si="871"/>
        <v>#DIV/0!</v>
      </c>
      <c r="X1415" s="10" t="e">
        <f t="shared" si="872"/>
        <v>#DIV/0!</v>
      </c>
      <c r="Z1415" s="22">
        <f t="shared" si="857"/>
        <v>11.458979725485467</v>
      </c>
      <c r="AA1415" s="37">
        <f t="shared" si="858"/>
        <v>0</v>
      </c>
      <c r="AB1415" s="37" t="e">
        <f t="shared" si="859"/>
        <v>#DIV/0!</v>
      </c>
      <c r="AC1415" s="37" t="e">
        <f t="shared" si="860"/>
        <v>#DIV/0!</v>
      </c>
      <c r="AD1415" s="37" t="e">
        <f t="shared" si="883"/>
        <v>#DIV/0!</v>
      </c>
      <c r="AG1415" s="22">
        <f t="shared" si="861"/>
        <v>11.458979725485467</v>
      </c>
      <c r="AH1415" s="37">
        <f t="shared" si="884"/>
        <v>0</v>
      </c>
      <c r="AI1415" s="37" t="e">
        <f t="shared" si="885"/>
        <v>#DIV/0!</v>
      </c>
      <c r="AJ1415" s="37" t="e">
        <f t="shared" si="886"/>
        <v>#DIV/0!</v>
      </c>
      <c r="AK1415" s="37" t="e">
        <f t="shared" si="887"/>
        <v>#DIV/0!</v>
      </c>
      <c r="AM1415" s="22">
        <f t="shared" si="862"/>
        <v>11.458979725485467</v>
      </c>
      <c r="AN1415" s="37">
        <f t="shared" si="888"/>
        <v>0</v>
      </c>
      <c r="AO1415" s="37" t="e">
        <f t="shared" si="889"/>
        <v>#DIV/0!</v>
      </c>
      <c r="AP1415" s="37" t="e">
        <f t="shared" si="890"/>
        <v>#DIV/0!</v>
      </c>
      <c r="AQ1415" s="37" t="e">
        <f t="shared" si="891"/>
        <v>#DIV/0!</v>
      </c>
      <c r="AS1415" s="22">
        <f t="shared" si="863"/>
        <v>11.458979725485467</v>
      </c>
      <c r="AT1415" s="37">
        <f t="shared" si="892"/>
        <v>0</v>
      </c>
      <c r="AU1415" s="37" t="e">
        <f t="shared" si="893"/>
        <v>#DIV/0!</v>
      </c>
      <c r="AV1415" s="37" t="e">
        <f t="shared" si="894"/>
        <v>#DIV/0!</v>
      </c>
      <c r="AW1415" s="37" t="e">
        <f t="shared" si="895"/>
        <v>#DIV/0!</v>
      </c>
      <c r="AY1415" s="1">
        <f t="shared" si="873"/>
        <v>232.76947738946191</v>
      </c>
      <c r="AZ1415" s="1">
        <f t="shared" si="874"/>
        <v>11.458979725485467</v>
      </c>
    </row>
    <row r="1416" spans="1:52" hidden="1" x14ac:dyDescent="0.25">
      <c r="A1416" s="3"/>
      <c r="B1416" s="4"/>
      <c r="C1416" s="4">
        <f t="shared" si="875"/>
        <v>377</v>
      </c>
      <c r="D1416" s="21">
        <f t="shared" si="864"/>
        <v>232.74992988980068</v>
      </c>
      <c r="E1416" s="37">
        <f t="shared" si="876"/>
        <v>6.123E-2</v>
      </c>
      <c r="F1416" s="37">
        <f t="shared" si="877"/>
        <v>100</v>
      </c>
      <c r="G1416" s="37">
        <f t="shared" si="865"/>
        <v>6.1192531812771046E-2</v>
      </c>
      <c r="H1416" s="23">
        <f t="shared" si="878"/>
        <v>19.140168709572922</v>
      </c>
      <c r="I1416" s="22">
        <f t="shared" si="879"/>
        <v>8.8339240198028857E-2</v>
      </c>
      <c r="J1416" s="22">
        <f t="shared" si="880"/>
        <v>0.7</v>
      </c>
      <c r="K1416" s="21">
        <f t="shared" si="881"/>
        <v>45</v>
      </c>
      <c r="L1416" s="8"/>
      <c r="M1416" s="11">
        <f t="shared" si="854"/>
        <v>11.458305872161981</v>
      </c>
      <c r="N1416" s="9">
        <f t="shared" si="855"/>
        <v>11.457631823004192</v>
      </c>
      <c r="O1416" s="10">
        <f t="shared" si="882"/>
        <v>-6.7404915778901398E-4</v>
      </c>
      <c r="P1416" s="10">
        <f t="shared" si="866"/>
        <v>67.404915778927531</v>
      </c>
      <c r="Q1416" s="10">
        <f t="shared" si="867"/>
        <v>0.36019312446273544</v>
      </c>
      <c r="R1416" s="10">
        <f t="shared" si="868"/>
        <v>0.36017430449129639</v>
      </c>
      <c r="S1416" s="9"/>
      <c r="T1416" s="9">
        <f t="shared" si="856"/>
        <v>11.458305872161981</v>
      </c>
      <c r="U1416" s="10">
        <f t="shared" si="869"/>
        <v>0</v>
      </c>
      <c r="V1416" s="10" t="e">
        <f t="shared" si="870"/>
        <v>#DIV/0!</v>
      </c>
      <c r="W1416" s="10" t="e">
        <f t="shared" si="871"/>
        <v>#DIV/0!</v>
      </c>
      <c r="X1416" s="10" t="e">
        <f t="shared" si="872"/>
        <v>#DIV/0!</v>
      </c>
      <c r="Z1416" s="22">
        <f t="shared" si="857"/>
        <v>11.458305872161981</v>
      </c>
      <c r="AA1416" s="37">
        <f t="shared" si="858"/>
        <v>0</v>
      </c>
      <c r="AB1416" s="37" t="e">
        <f t="shared" si="859"/>
        <v>#DIV/0!</v>
      </c>
      <c r="AC1416" s="37" t="e">
        <f t="shared" si="860"/>
        <v>#DIV/0!</v>
      </c>
      <c r="AD1416" s="37" t="e">
        <f t="shared" si="883"/>
        <v>#DIV/0!</v>
      </c>
      <c r="AG1416" s="22">
        <f t="shared" si="861"/>
        <v>11.458305872161981</v>
      </c>
      <c r="AH1416" s="37">
        <f t="shared" si="884"/>
        <v>0</v>
      </c>
      <c r="AI1416" s="37" t="e">
        <f t="shared" si="885"/>
        <v>#DIV/0!</v>
      </c>
      <c r="AJ1416" s="37" t="e">
        <f t="shared" si="886"/>
        <v>#DIV/0!</v>
      </c>
      <c r="AK1416" s="37" t="e">
        <f t="shared" si="887"/>
        <v>#DIV/0!</v>
      </c>
      <c r="AM1416" s="22">
        <f t="shared" si="862"/>
        <v>11.458305872161981</v>
      </c>
      <c r="AN1416" s="37">
        <f t="shared" si="888"/>
        <v>0</v>
      </c>
      <c r="AO1416" s="37" t="e">
        <f t="shared" si="889"/>
        <v>#DIV/0!</v>
      </c>
      <c r="AP1416" s="37" t="e">
        <f t="shared" si="890"/>
        <v>#DIV/0!</v>
      </c>
      <c r="AQ1416" s="37" t="e">
        <f t="shared" si="891"/>
        <v>#DIV/0!</v>
      </c>
      <c r="AS1416" s="22">
        <f t="shared" si="863"/>
        <v>11.458305872161981</v>
      </c>
      <c r="AT1416" s="37">
        <f t="shared" si="892"/>
        <v>0</v>
      </c>
      <c r="AU1416" s="37" t="e">
        <f t="shared" si="893"/>
        <v>#DIV/0!</v>
      </c>
      <c r="AV1416" s="37" t="e">
        <f t="shared" si="894"/>
        <v>#DIV/0!</v>
      </c>
      <c r="AW1416" s="37" t="e">
        <f t="shared" si="895"/>
        <v>#DIV/0!</v>
      </c>
      <c r="AY1416" s="1">
        <f t="shared" si="873"/>
        <v>232.74992988980068</v>
      </c>
      <c r="AZ1416" s="1">
        <f t="shared" si="874"/>
        <v>11.458305872161981</v>
      </c>
    </row>
    <row r="1417" spans="1:52" hidden="1" x14ac:dyDescent="0.25">
      <c r="A1417" s="3"/>
      <c r="B1417" s="4"/>
      <c r="C1417" s="4">
        <f t="shared" si="875"/>
        <v>378</v>
      </c>
      <c r="D1417" s="21">
        <f t="shared" si="864"/>
        <v>232.73037920277307</v>
      </c>
      <c r="E1417" s="37">
        <f t="shared" si="876"/>
        <v>6.1220000000000004E-2</v>
      </c>
      <c r="F1417" s="37">
        <f t="shared" si="877"/>
        <v>100</v>
      </c>
      <c r="G1417" s="37">
        <f t="shared" si="865"/>
        <v>6.1182544046534719E-2</v>
      </c>
      <c r="H1417" s="23">
        <f t="shared" si="878"/>
        <v>19.140168709572922</v>
      </c>
      <c r="I1417" s="22">
        <f t="shared" si="879"/>
        <v>8.8339240198028857E-2</v>
      </c>
      <c r="J1417" s="22">
        <f t="shared" si="880"/>
        <v>0.7</v>
      </c>
      <c r="K1417" s="21">
        <f t="shared" si="881"/>
        <v>45</v>
      </c>
      <c r="L1417" s="8"/>
      <c r="M1417" s="11">
        <f t="shared" si="854"/>
        <v>11.457631823004192</v>
      </c>
      <c r="N1417" s="9">
        <f t="shared" si="855"/>
        <v>11.456957577944159</v>
      </c>
      <c r="O1417" s="10">
        <f t="shared" si="882"/>
        <v>-6.7424506003277429E-4</v>
      </c>
      <c r="P1417" s="10">
        <f t="shared" si="866"/>
        <v>67.424506003256781</v>
      </c>
      <c r="Q1417" s="10">
        <f t="shared" si="867"/>
        <v>0.36026015858110283</v>
      </c>
      <c r="R1417" s="10">
        <f t="shared" si="868"/>
        <v>0.36024133400661507</v>
      </c>
      <c r="S1417" s="9"/>
      <c r="T1417" s="9">
        <f t="shared" si="856"/>
        <v>11.457631823004192</v>
      </c>
      <c r="U1417" s="10">
        <f t="shared" si="869"/>
        <v>0</v>
      </c>
      <c r="V1417" s="10" t="e">
        <f t="shared" si="870"/>
        <v>#DIV/0!</v>
      </c>
      <c r="W1417" s="10" t="e">
        <f t="shared" si="871"/>
        <v>#DIV/0!</v>
      </c>
      <c r="X1417" s="10" t="e">
        <f t="shared" si="872"/>
        <v>#DIV/0!</v>
      </c>
      <c r="Z1417" s="22">
        <f t="shared" si="857"/>
        <v>11.457631823004192</v>
      </c>
      <c r="AA1417" s="37">
        <f t="shared" si="858"/>
        <v>0</v>
      </c>
      <c r="AB1417" s="37" t="e">
        <f t="shared" si="859"/>
        <v>#DIV/0!</v>
      </c>
      <c r="AC1417" s="37" t="e">
        <f t="shared" si="860"/>
        <v>#DIV/0!</v>
      </c>
      <c r="AD1417" s="37" t="e">
        <f t="shared" si="883"/>
        <v>#DIV/0!</v>
      </c>
      <c r="AG1417" s="22">
        <f t="shared" si="861"/>
        <v>11.457631823004192</v>
      </c>
      <c r="AH1417" s="37">
        <f t="shared" si="884"/>
        <v>0</v>
      </c>
      <c r="AI1417" s="37" t="e">
        <f t="shared" si="885"/>
        <v>#DIV/0!</v>
      </c>
      <c r="AJ1417" s="37" t="e">
        <f t="shared" si="886"/>
        <v>#DIV/0!</v>
      </c>
      <c r="AK1417" s="37" t="e">
        <f t="shared" si="887"/>
        <v>#DIV/0!</v>
      </c>
      <c r="AM1417" s="22">
        <f t="shared" si="862"/>
        <v>11.457631823004192</v>
      </c>
      <c r="AN1417" s="37">
        <f t="shared" si="888"/>
        <v>0</v>
      </c>
      <c r="AO1417" s="37" t="e">
        <f t="shared" si="889"/>
        <v>#DIV/0!</v>
      </c>
      <c r="AP1417" s="37" t="e">
        <f t="shared" si="890"/>
        <v>#DIV/0!</v>
      </c>
      <c r="AQ1417" s="37" t="e">
        <f t="shared" si="891"/>
        <v>#DIV/0!</v>
      </c>
      <c r="AS1417" s="22">
        <f t="shared" si="863"/>
        <v>11.457631823004192</v>
      </c>
      <c r="AT1417" s="37">
        <f t="shared" si="892"/>
        <v>0</v>
      </c>
      <c r="AU1417" s="37" t="e">
        <f t="shared" si="893"/>
        <v>#DIV/0!</v>
      </c>
      <c r="AV1417" s="37" t="e">
        <f t="shared" si="894"/>
        <v>#DIV/0!</v>
      </c>
      <c r="AW1417" s="37" t="e">
        <f t="shared" si="895"/>
        <v>#DIV/0!</v>
      </c>
      <c r="AY1417" s="1">
        <f t="shared" si="873"/>
        <v>232.73037920277307</v>
      </c>
      <c r="AZ1417" s="1">
        <f t="shared" si="874"/>
        <v>11.457631823004192</v>
      </c>
    </row>
    <row r="1418" spans="1:52" hidden="1" x14ac:dyDescent="0.25">
      <c r="A1418" s="3"/>
      <c r="B1418" s="4"/>
      <c r="C1418" s="4">
        <f t="shared" si="875"/>
        <v>379</v>
      </c>
      <c r="D1418" s="21">
        <f t="shared" si="864"/>
        <v>232.7108253279265</v>
      </c>
      <c r="E1418" s="37">
        <f t="shared" si="876"/>
        <v>6.1210000000000001E-2</v>
      </c>
      <c r="F1418" s="37">
        <f t="shared" si="877"/>
        <v>100</v>
      </c>
      <c r="G1418" s="37">
        <f t="shared" si="865"/>
        <v>6.1172556278302051E-2</v>
      </c>
      <c r="H1418" s="23">
        <f t="shared" si="878"/>
        <v>19.140168709572922</v>
      </c>
      <c r="I1418" s="22">
        <f t="shared" si="879"/>
        <v>8.8339240198028857E-2</v>
      </c>
      <c r="J1418" s="22">
        <f t="shared" si="880"/>
        <v>0.7</v>
      </c>
      <c r="K1418" s="21">
        <f t="shared" si="881"/>
        <v>45</v>
      </c>
      <c r="L1418" s="8"/>
      <c r="M1418" s="11">
        <f t="shared" si="854"/>
        <v>11.456957577944159</v>
      </c>
      <c r="N1418" s="9">
        <f t="shared" si="855"/>
        <v>11.456283136913951</v>
      </c>
      <c r="O1418" s="10">
        <f t="shared" si="882"/>
        <v>-6.7444103020797286E-4</v>
      </c>
      <c r="P1418" s="10">
        <f t="shared" si="866"/>
        <v>67.444103020823434</v>
      </c>
      <c r="Q1418" s="10">
        <f t="shared" si="867"/>
        <v>0.36032720884398856</v>
      </c>
      <c r="R1418" s="10">
        <f t="shared" si="868"/>
        <v>0.36030837966418866</v>
      </c>
      <c r="S1418" s="9"/>
      <c r="T1418" s="9">
        <f t="shared" si="856"/>
        <v>11.456957577944159</v>
      </c>
      <c r="U1418" s="10">
        <f t="shared" si="869"/>
        <v>0</v>
      </c>
      <c r="V1418" s="10" t="e">
        <f t="shared" si="870"/>
        <v>#DIV/0!</v>
      </c>
      <c r="W1418" s="10" t="e">
        <f t="shared" si="871"/>
        <v>#DIV/0!</v>
      </c>
      <c r="X1418" s="10" t="e">
        <f t="shared" si="872"/>
        <v>#DIV/0!</v>
      </c>
      <c r="Z1418" s="22">
        <f t="shared" si="857"/>
        <v>11.456957577944159</v>
      </c>
      <c r="AA1418" s="37">
        <f t="shared" si="858"/>
        <v>0</v>
      </c>
      <c r="AB1418" s="37" t="e">
        <f t="shared" si="859"/>
        <v>#DIV/0!</v>
      </c>
      <c r="AC1418" s="37" t="e">
        <f t="shared" si="860"/>
        <v>#DIV/0!</v>
      </c>
      <c r="AD1418" s="37" t="e">
        <f t="shared" si="883"/>
        <v>#DIV/0!</v>
      </c>
      <c r="AG1418" s="22">
        <f t="shared" si="861"/>
        <v>11.456957577944159</v>
      </c>
      <c r="AH1418" s="37">
        <f t="shared" si="884"/>
        <v>0</v>
      </c>
      <c r="AI1418" s="37" t="e">
        <f t="shared" si="885"/>
        <v>#DIV/0!</v>
      </c>
      <c r="AJ1418" s="37" t="e">
        <f t="shared" si="886"/>
        <v>#DIV/0!</v>
      </c>
      <c r="AK1418" s="37" t="e">
        <f t="shared" si="887"/>
        <v>#DIV/0!</v>
      </c>
      <c r="AM1418" s="22">
        <f t="shared" si="862"/>
        <v>11.456957577944159</v>
      </c>
      <c r="AN1418" s="37">
        <f t="shared" si="888"/>
        <v>0</v>
      </c>
      <c r="AO1418" s="37" t="e">
        <f t="shared" si="889"/>
        <v>#DIV/0!</v>
      </c>
      <c r="AP1418" s="37" t="e">
        <f t="shared" si="890"/>
        <v>#DIV/0!</v>
      </c>
      <c r="AQ1418" s="37" t="e">
        <f t="shared" si="891"/>
        <v>#DIV/0!</v>
      </c>
      <c r="AS1418" s="22">
        <f t="shared" si="863"/>
        <v>11.456957577944159</v>
      </c>
      <c r="AT1418" s="37">
        <f t="shared" si="892"/>
        <v>0</v>
      </c>
      <c r="AU1418" s="37" t="e">
        <f t="shared" si="893"/>
        <v>#DIV/0!</v>
      </c>
      <c r="AV1418" s="37" t="e">
        <f t="shared" si="894"/>
        <v>#DIV/0!</v>
      </c>
      <c r="AW1418" s="37" t="e">
        <f t="shared" si="895"/>
        <v>#DIV/0!</v>
      </c>
      <c r="AY1418" s="1">
        <f t="shared" si="873"/>
        <v>232.7108253279265</v>
      </c>
      <c r="AZ1418" s="1">
        <f t="shared" si="874"/>
        <v>11.456957577944159</v>
      </c>
    </row>
    <row r="1419" spans="1:52" hidden="1" x14ac:dyDescent="0.25">
      <c r="A1419" s="3"/>
      <c r="B1419" s="4"/>
      <c r="C1419" s="4">
        <f t="shared" si="875"/>
        <v>380</v>
      </c>
      <c r="D1419" s="21">
        <f t="shared" si="864"/>
        <v>232.69126826480814</v>
      </c>
      <c r="E1419" s="37">
        <f t="shared" si="876"/>
        <v>6.1200000000000004E-2</v>
      </c>
      <c r="F1419" s="37">
        <f t="shared" si="877"/>
        <v>100</v>
      </c>
      <c r="G1419" s="37">
        <f t="shared" si="865"/>
        <v>6.1162568508073063E-2</v>
      </c>
      <c r="H1419" s="23">
        <f t="shared" si="878"/>
        <v>19.140168709572922</v>
      </c>
      <c r="I1419" s="22">
        <f t="shared" si="879"/>
        <v>8.8339240198028857E-2</v>
      </c>
      <c r="J1419" s="22">
        <f t="shared" si="880"/>
        <v>0.7</v>
      </c>
      <c r="K1419" s="21">
        <f t="shared" si="881"/>
        <v>45</v>
      </c>
      <c r="L1419" s="8"/>
      <c r="M1419" s="11">
        <f t="shared" si="854"/>
        <v>11.456283136913951</v>
      </c>
      <c r="N1419" s="9">
        <f t="shared" si="855"/>
        <v>11.45560849984558</v>
      </c>
      <c r="O1419" s="10">
        <f t="shared" si="882"/>
        <v>-6.746370683714531E-4</v>
      </c>
      <c r="P1419" s="10">
        <f t="shared" si="866"/>
        <v>67.463706837124647</v>
      </c>
      <c r="Q1419" s="10">
        <f t="shared" si="867"/>
        <v>0.36039427527139689</v>
      </c>
      <c r="R1419" s="10">
        <f t="shared" si="868"/>
        <v>0.36037544148352041</v>
      </c>
      <c r="S1419" s="9"/>
      <c r="T1419" s="9">
        <f t="shared" si="856"/>
        <v>11.456283136913951</v>
      </c>
      <c r="U1419" s="10">
        <f t="shared" si="869"/>
        <v>0</v>
      </c>
      <c r="V1419" s="10" t="e">
        <f t="shared" si="870"/>
        <v>#DIV/0!</v>
      </c>
      <c r="W1419" s="10" t="e">
        <f t="shared" si="871"/>
        <v>#DIV/0!</v>
      </c>
      <c r="X1419" s="10" t="e">
        <f t="shared" si="872"/>
        <v>#DIV/0!</v>
      </c>
      <c r="Z1419" s="22">
        <f t="shared" si="857"/>
        <v>11.456283136913951</v>
      </c>
      <c r="AA1419" s="37">
        <f t="shared" si="858"/>
        <v>0</v>
      </c>
      <c r="AB1419" s="37" t="e">
        <f t="shared" si="859"/>
        <v>#DIV/0!</v>
      </c>
      <c r="AC1419" s="37" t="e">
        <f t="shared" si="860"/>
        <v>#DIV/0!</v>
      </c>
      <c r="AD1419" s="37" t="e">
        <f t="shared" si="883"/>
        <v>#DIV/0!</v>
      </c>
      <c r="AG1419" s="22">
        <f t="shared" si="861"/>
        <v>11.456283136913951</v>
      </c>
      <c r="AH1419" s="37">
        <f t="shared" si="884"/>
        <v>0</v>
      </c>
      <c r="AI1419" s="37" t="e">
        <f t="shared" si="885"/>
        <v>#DIV/0!</v>
      </c>
      <c r="AJ1419" s="37" t="e">
        <f t="shared" si="886"/>
        <v>#DIV/0!</v>
      </c>
      <c r="AK1419" s="37" t="e">
        <f t="shared" si="887"/>
        <v>#DIV/0!</v>
      </c>
      <c r="AM1419" s="22">
        <f t="shared" si="862"/>
        <v>11.456283136913951</v>
      </c>
      <c r="AN1419" s="37">
        <f t="shared" si="888"/>
        <v>0</v>
      </c>
      <c r="AO1419" s="37" t="e">
        <f t="shared" si="889"/>
        <v>#DIV/0!</v>
      </c>
      <c r="AP1419" s="37" t="e">
        <f t="shared" si="890"/>
        <v>#DIV/0!</v>
      </c>
      <c r="AQ1419" s="37" t="e">
        <f t="shared" si="891"/>
        <v>#DIV/0!</v>
      </c>
      <c r="AS1419" s="22">
        <f t="shared" si="863"/>
        <v>11.456283136913951</v>
      </c>
      <c r="AT1419" s="37">
        <f t="shared" si="892"/>
        <v>0</v>
      </c>
      <c r="AU1419" s="37" t="e">
        <f t="shared" si="893"/>
        <v>#DIV/0!</v>
      </c>
      <c r="AV1419" s="37" t="e">
        <f t="shared" si="894"/>
        <v>#DIV/0!</v>
      </c>
      <c r="AW1419" s="37" t="e">
        <f t="shared" si="895"/>
        <v>#DIV/0!</v>
      </c>
      <c r="AY1419" s="1">
        <f t="shared" si="873"/>
        <v>232.69126826480814</v>
      </c>
      <c r="AZ1419" s="1">
        <f t="shared" si="874"/>
        <v>11.456283136913951</v>
      </c>
    </row>
    <row r="1420" spans="1:52" hidden="1" x14ac:dyDescent="0.25">
      <c r="A1420" s="3"/>
      <c r="B1420" s="4"/>
      <c r="C1420" s="4">
        <f t="shared" si="875"/>
        <v>381</v>
      </c>
      <c r="D1420" s="21">
        <f t="shared" si="864"/>
        <v>232.67170801296558</v>
      </c>
      <c r="E1420" s="37">
        <f t="shared" si="876"/>
        <v>6.1190000000000001E-2</v>
      </c>
      <c r="F1420" s="37">
        <f t="shared" si="877"/>
        <v>100</v>
      </c>
      <c r="G1420" s="37">
        <f t="shared" si="865"/>
        <v>6.1152580735847735E-2</v>
      </c>
      <c r="H1420" s="23">
        <f t="shared" si="878"/>
        <v>19.140168709572922</v>
      </c>
      <c r="I1420" s="22">
        <f t="shared" si="879"/>
        <v>8.8339240198028857E-2</v>
      </c>
      <c r="J1420" s="22">
        <f t="shared" si="880"/>
        <v>0.7</v>
      </c>
      <c r="K1420" s="21">
        <f t="shared" si="881"/>
        <v>45</v>
      </c>
      <c r="L1420" s="8"/>
      <c r="M1420" s="11">
        <f t="shared" si="854"/>
        <v>11.45560849984558</v>
      </c>
      <c r="N1420" s="9">
        <f t="shared" si="855"/>
        <v>11.454933666671071</v>
      </c>
      <c r="O1420" s="10">
        <f t="shared" si="882"/>
        <v>-6.7483317450900415E-4</v>
      </c>
      <c r="P1420" s="10">
        <f t="shared" si="866"/>
        <v>67.483317450879753</v>
      </c>
      <c r="Q1420" s="10">
        <f t="shared" si="867"/>
        <v>0.36046135784711869</v>
      </c>
      <c r="R1420" s="10">
        <f t="shared" si="868"/>
        <v>0.36044251944974393</v>
      </c>
      <c r="S1420" s="9"/>
      <c r="T1420" s="9">
        <f t="shared" si="856"/>
        <v>11.45560849984558</v>
      </c>
      <c r="U1420" s="10">
        <f t="shared" si="869"/>
        <v>0</v>
      </c>
      <c r="V1420" s="10" t="e">
        <f t="shared" si="870"/>
        <v>#DIV/0!</v>
      </c>
      <c r="W1420" s="10" t="e">
        <f t="shared" si="871"/>
        <v>#DIV/0!</v>
      </c>
      <c r="X1420" s="10" t="e">
        <f t="shared" si="872"/>
        <v>#DIV/0!</v>
      </c>
      <c r="Z1420" s="22">
        <f t="shared" si="857"/>
        <v>11.45560849984558</v>
      </c>
      <c r="AA1420" s="37">
        <f t="shared" si="858"/>
        <v>0</v>
      </c>
      <c r="AB1420" s="37" t="e">
        <f t="shared" si="859"/>
        <v>#DIV/0!</v>
      </c>
      <c r="AC1420" s="37" t="e">
        <f t="shared" si="860"/>
        <v>#DIV/0!</v>
      </c>
      <c r="AD1420" s="37" t="e">
        <f t="shared" si="883"/>
        <v>#DIV/0!</v>
      </c>
      <c r="AG1420" s="22">
        <f t="shared" si="861"/>
        <v>11.45560849984558</v>
      </c>
      <c r="AH1420" s="37">
        <f t="shared" si="884"/>
        <v>0</v>
      </c>
      <c r="AI1420" s="37" t="e">
        <f t="shared" si="885"/>
        <v>#DIV/0!</v>
      </c>
      <c r="AJ1420" s="37" t="e">
        <f t="shared" si="886"/>
        <v>#DIV/0!</v>
      </c>
      <c r="AK1420" s="37" t="e">
        <f t="shared" si="887"/>
        <v>#DIV/0!</v>
      </c>
      <c r="AM1420" s="22">
        <f t="shared" si="862"/>
        <v>11.45560849984558</v>
      </c>
      <c r="AN1420" s="37">
        <f t="shared" si="888"/>
        <v>0</v>
      </c>
      <c r="AO1420" s="37" t="e">
        <f t="shared" si="889"/>
        <v>#DIV/0!</v>
      </c>
      <c r="AP1420" s="37" t="e">
        <f t="shared" si="890"/>
        <v>#DIV/0!</v>
      </c>
      <c r="AQ1420" s="37" t="e">
        <f t="shared" si="891"/>
        <v>#DIV/0!</v>
      </c>
      <c r="AS1420" s="22">
        <f t="shared" si="863"/>
        <v>11.45560849984558</v>
      </c>
      <c r="AT1420" s="37">
        <f t="shared" si="892"/>
        <v>0</v>
      </c>
      <c r="AU1420" s="37" t="e">
        <f t="shared" si="893"/>
        <v>#DIV/0!</v>
      </c>
      <c r="AV1420" s="37" t="e">
        <f t="shared" si="894"/>
        <v>#DIV/0!</v>
      </c>
      <c r="AW1420" s="37" t="e">
        <f t="shared" si="895"/>
        <v>#DIV/0!</v>
      </c>
      <c r="AY1420" s="1">
        <f t="shared" si="873"/>
        <v>232.67170801296558</v>
      </c>
      <c r="AZ1420" s="1">
        <f t="shared" si="874"/>
        <v>11.45560849984558</v>
      </c>
    </row>
    <row r="1421" spans="1:52" hidden="1" x14ac:dyDescent="0.25">
      <c r="A1421" s="3"/>
      <c r="B1421" s="4"/>
      <c r="C1421" s="4">
        <f t="shared" si="875"/>
        <v>382</v>
      </c>
      <c r="D1421" s="21">
        <f t="shared" si="864"/>
        <v>232.65214457194605</v>
      </c>
      <c r="E1421" s="37">
        <f t="shared" si="876"/>
        <v>6.1179999999999998E-2</v>
      </c>
      <c r="F1421" s="37">
        <f t="shared" si="877"/>
        <v>100</v>
      </c>
      <c r="G1421" s="37">
        <f t="shared" si="865"/>
        <v>6.1142592961626073E-2</v>
      </c>
      <c r="H1421" s="23">
        <f t="shared" si="878"/>
        <v>19.140168709572922</v>
      </c>
      <c r="I1421" s="22">
        <f t="shared" si="879"/>
        <v>8.8339240198028857E-2</v>
      </c>
      <c r="J1421" s="22">
        <f t="shared" si="880"/>
        <v>0.7</v>
      </c>
      <c r="K1421" s="21">
        <f t="shared" si="881"/>
        <v>45</v>
      </c>
      <c r="L1421" s="8"/>
      <c r="M1421" s="11">
        <f t="shared" si="854"/>
        <v>11.454933666671071</v>
      </c>
      <c r="N1421" s="9">
        <f t="shared" si="855"/>
        <v>11.454258637322404</v>
      </c>
      <c r="O1421" s="10">
        <f t="shared" si="882"/>
        <v>-6.750293486668113E-4</v>
      </c>
      <c r="P1421" s="10">
        <f t="shared" si="866"/>
        <v>67.502934866707307</v>
      </c>
      <c r="Q1421" s="10">
        <f t="shared" si="867"/>
        <v>0.36052845658645583</v>
      </c>
      <c r="R1421" s="10">
        <f t="shared" si="868"/>
        <v>0.36050961357809541</v>
      </c>
      <c r="S1421" s="9"/>
      <c r="T1421" s="9">
        <f t="shared" si="856"/>
        <v>11.454933666671071</v>
      </c>
      <c r="U1421" s="10">
        <f t="shared" si="869"/>
        <v>0</v>
      </c>
      <c r="V1421" s="10" t="e">
        <f t="shared" si="870"/>
        <v>#DIV/0!</v>
      </c>
      <c r="W1421" s="10" t="e">
        <f t="shared" si="871"/>
        <v>#DIV/0!</v>
      </c>
      <c r="X1421" s="10" t="e">
        <f t="shared" si="872"/>
        <v>#DIV/0!</v>
      </c>
      <c r="Z1421" s="22">
        <f t="shared" si="857"/>
        <v>11.454933666671071</v>
      </c>
      <c r="AA1421" s="37">
        <f t="shared" si="858"/>
        <v>0</v>
      </c>
      <c r="AB1421" s="37" t="e">
        <f t="shared" si="859"/>
        <v>#DIV/0!</v>
      </c>
      <c r="AC1421" s="37" t="e">
        <f t="shared" si="860"/>
        <v>#DIV/0!</v>
      </c>
      <c r="AD1421" s="37" t="e">
        <f t="shared" si="883"/>
        <v>#DIV/0!</v>
      </c>
      <c r="AG1421" s="22">
        <f t="shared" si="861"/>
        <v>11.454933666671071</v>
      </c>
      <c r="AH1421" s="37">
        <f t="shared" si="884"/>
        <v>0</v>
      </c>
      <c r="AI1421" s="37" t="e">
        <f t="shared" si="885"/>
        <v>#DIV/0!</v>
      </c>
      <c r="AJ1421" s="37" t="e">
        <f t="shared" si="886"/>
        <v>#DIV/0!</v>
      </c>
      <c r="AK1421" s="37" t="e">
        <f t="shared" si="887"/>
        <v>#DIV/0!</v>
      </c>
      <c r="AM1421" s="22">
        <f t="shared" si="862"/>
        <v>11.454933666671071</v>
      </c>
      <c r="AN1421" s="37">
        <f t="shared" si="888"/>
        <v>0</v>
      </c>
      <c r="AO1421" s="37" t="e">
        <f t="shared" si="889"/>
        <v>#DIV/0!</v>
      </c>
      <c r="AP1421" s="37" t="e">
        <f t="shared" si="890"/>
        <v>#DIV/0!</v>
      </c>
      <c r="AQ1421" s="37" t="e">
        <f t="shared" si="891"/>
        <v>#DIV/0!</v>
      </c>
      <c r="AS1421" s="22">
        <f t="shared" si="863"/>
        <v>11.454933666671071</v>
      </c>
      <c r="AT1421" s="37">
        <f t="shared" si="892"/>
        <v>0</v>
      </c>
      <c r="AU1421" s="37" t="e">
        <f t="shared" si="893"/>
        <v>#DIV/0!</v>
      </c>
      <c r="AV1421" s="37" t="e">
        <f t="shared" si="894"/>
        <v>#DIV/0!</v>
      </c>
      <c r="AW1421" s="37" t="e">
        <f t="shared" si="895"/>
        <v>#DIV/0!</v>
      </c>
      <c r="AY1421" s="1">
        <f t="shared" si="873"/>
        <v>232.65214457194605</v>
      </c>
      <c r="AZ1421" s="1">
        <f t="shared" si="874"/>
        <v>11.454933666671071</v>
      </c>
    </row>
    <row r="1422" spans="1:52" hidden="1" x14ac:dyDescent="0.25">
      <c r="A1422" s="3"/>
      <c r="B1422" s="4"/>
      <c r="C1422" s="4">
        <f t="shared" si="875"/>
        <v>383</v>
      </c>
      <c r="D1422" s="21">
        <f t="shared" si="864"/>
        <v>232.63257794129714</v>
      </c>
      <c r="E1422" s="37">
        <f t="shared" si="876"/>
        <v>6.1170000000000002E-2</v>
      </c>
      <c r="F1422" s="37">
        <f t="shared" si="877"/>
        <v>100</v>
      </c>
      <c r="G1422" s="37">
        <f t="shared" si="865"/>
        <v>6.1132605185408084E-2</v>
      </c>
      <c r="H1422" s="23">
        <f t="shared" si="878"/>
        <v>19.140168709572922</v>
      </c>
      <c r="I1422" s="22">
        <f t="shared" si="879"/>
        <v>8.8339240198028857E-2</v>
      </c>
      <c r="J1422" s="22">
        <f t="shared" si="880"/>
        <v>0.7</v>
      </c>
      <c r="K1422" s="21">
        <f t="shared" si="881"/>
        <v>45</v>
      </c>
      <c r="L1422" s="8"/>
      <c r="M1422" s="11">
        <f t="shared" si="854"/>
        <v>11.454258637322404</v>
      </c>
      <c r="N1422" s="9">
        <f t="shared" si="855"/>
        <v>11.453583411731531</v>
      </c>
      <c r="O1422" s="10">
        <f t="shared" si="882"/>
        <v>-6.7522559087329626E-4</v>
      </c>
      <c r="P1422" s="10">
        <f t="shared" si="866"/>
        <v>67.522559087308949</v>
      </c>
      <c r="Q1422" s="10">
        <f t="shared" si="867"/>
        <v>0.36059557149446536</v>
      </c>
      <c r="R1422" s="10">
        <f t="shared" si="868"/>
        <v>0.36057672387693496</v>
      </c>
      <c r="S1422" s="9"/>
      <c r="T1422" s="9">
        <f t="shared" si="856"/>
        <v>11.454258637322404</v>
      </c>
      <c r="U1422" s="10">
        <f t="shared" si="869"/>
        <v>0</v>
      </c>
      <c r="V1422" s="10" t="e">
        <f t="shared" si="870"/>
        <v>#DIV/0!</v>
      </c>
      <c r="W1422" s="10" t="e">
        <f t="shared" si="871"/>
        <v>#DIV/0!</v>
      </c>
      <c r="X1422" s="10" t="e">
        <f t="shared" si="872"/>
        <v>#DIV/0!</v>
      </c>
      <c r="Z1422" s="22">
        <f t="shared" si="857"/>
        <v>11.454258637322404</v>
      </c>
      <c r="AA1422" s="37">
        <f t="shared" si="858"/>
        <v>0</v>
      </c>
      <c r="AB1422" s="37" t="e">
        <f t="shared" si="859"/>
        <v>#DIV/0!</v>
      </c>
      <c r="AC1422" s="37" t="e">
        <f t="shared" si="860"/>
        <v>#DIV/0!</v>
      </c>
      <c r="AD1422" s="37" t="e">
        <f t="shared" si="883"/>
        <v>#DIV/0!</v>
      </c>
      <c r="AG1422" s="22">
        <f t="shared" si="861"/>
        <v>11.454258637322404</v>
      </c>
      <c r="AH1422" s="37">
        <f t="shared" si="884"/>
        <v>0</v>
      </c>
      <c r="AI1422" s="37" t="e">
        <f t="shared" si="885"/>
        <v>#DIV/0!</v>
      </c>
      <c r="AJ1422" s="37" t="e">
        <f t="shared" si="886"/>
        <v>#DIV/0!</v>
      </c>
      <c r="AK1422" s="37" t="e">
        <f t="shared" si="887"/>
        <v>#DIV/0!</v>
      </c>
      <c r="AM1422" s="22">
        <f t="shared" si="862"/>
        <v>11.454258637322404</v>
      </c>
      <c r="AN1422" s="37">
        <f t="shared" si="888"/>
        <v>0</v>
      </c>
      <c r="AO1422" s="37" t="e">
        <f t="shared" si="889"/>
        <v>#DIV/0!</v>
      </c>
      <c r="AP1422" s="37" t="e">
        <f t="shared" si="890"/>
        <v>#DIV/0!</v>
      </c>
      <c r="AQ1422" s="37" t="e">
        <f t="shared" si="891"/>
        <v>#DIV/0!</v>
      </c>
      <c r="AS1422" s="22">
        <f t="shared" si="863"/>
        <v>11.454258637322404</v>
      </c>
      <c r="AT1422" s="37">
        <f t="shared" si="892"/>
        <v>0</v>
      </c>
      <c r="AU1422" s="37" t="e">
        <f t="shared" si="893"/>
        <v>#DIV/0!</v>
      </c>
      <c r="AV1422" s="37" t="e">
        <f t="shared" si="894"/>
        <v>#DIV/0!</v>
      </c>
      <c r="AW1422" s="37" t="e">
        <f t="shared" si="895"/>
        <v>#DIV/0!</v>
      </c>
      <c r="AY1422" s="1">
        <f t="shared" si="873"/>
        <v>232.63257794129714</v>
      </c>
      <c r="AZ1422" s="1">
        <f t="shared" si="874"/>
        <v>11.454258637322404</v>
      </c>
    </row>
    <row r="1423" spans="1:52" hidden="1" x14ac:dyDescent="0.25">
      <c r="A1423" s="3"/>
      <c r="B1423" s="4"/>
      <c r="C1423" s="4">
        <f t="shared" si="875"/>
        <v>384</v>
      </c>
      <c r="D1423" s="21">
        <f t="shared" si="864"/>
        <v>232.6130081205666</v>
      </c>
      <c r="E1423" s="37">
        <f t="shared" si="876"/>
        <v>6.1159999999999999E-2</v>
      </c>
      <c r="F1423" s="37">
        <f t="shared" si="877"/>
        <v>100</v>
      </c>
      <c r="G1423" s="37">
        <f t="shared" si="865"/>
        <v>6.1122617407193755E-2</v>
      </c>
      <c r="H1423" s="23">
        <f t="shared" si="878"/>
        <v>19.140168709572922</v>
      </c>
      <c r="I1423" s="22">
        <f t="shared" si="879"/>
        <v>8.8339240198028857E-2</v>
      </c>
      <c r="J1423" s="22">
        <f t="shared" si="880"/>
        <v>0.7</v>
      </c>
      <c r="K1423" s="21">
        <f t="shared" si="881"/>
        <v>45</v>
      </c>
      <c r="L1423" s="8"/>
      <c r="M1423" s="11">
        <f t="shared" ref="M1423:M1486" si="896">(-( I1423*K1423 -I1423*$C$2 -H1423-H1423*I1423 /((E1423*F1423)/(E1423+F1423)))-SQRT(( I1423*K1423 -I1423*$C$2 -H1423-H1423*I1423 /((E1423*F1423)/(E1423+F1423)))*( I1423*K1423 -I1423*$C$2 -H1423-H1423*I1423 /((E1423*F1423)/(E1423+F1423)))-4*(J1423 +I1423 /((E1423*F1423)/(E1423+F1423)))*(+H1423*I1423*$C$2 -H1423*I1423*K1423)))/(2*(J1423 +I1423 /((E1423*F1423)/(E1423+F1423))))</f>
        <v>11.453583411731531</v>
      </c>
      <c r="N1423" s="9">
        <f t="shared" ref="N1423:N1486" si="897">(-( I1423*K1423 -I1423*$C$2 -H1423-H1423*I1423 /((E1424*F1423)/(E1424+F1423)))-SQRT(( I1423*K1423 -I1423*$C$2 -H1423-H1423*I1423 /((E1424*F1423)/(E1424+F1423)))*( I1423*K1423 -I1423*$C$2 -H1423-H1423*I1423 /((E1424*F1423)/(E1424+F1423)))-4*(J1423 +I1423 /((E1424*F1423)/(E1424+F1423)))*(+H1423*I1423*$C$2 -H1423*I1423*K1423)))/(2*(J1423 +I1423 /((E1424*F1423)/(E1424+F1423))))</f>
        <v>11.452907989830408</v>
      </c>
      <c r="O1423" s="10">
        <f t="shared" si="882"/>
        <v>-6.7542190112312994E-4</v>
      </c>
      <c r="P1423" s="10">
        <f t="shared" si="866"/>
        <v>67.542190112339185</v>
      </c>
      <c r="Q1423" s="10">
        <f t="shared" si="867"/>
        <v>0.36066270255992883</v>
      </c>
      <c r="R1423" s="10">
        <f t="shared" si="868"/>
        <v>0.36064385033082674</v>
      </c>
      <c r="S1423" s="9"/>
      <c r="T1423" s="9">
        <f t="shared" ref="T1423:T1486" si="898">(-( I1423*K1423 -I1423*$C$2 -H1423-H1423*I1423 /((E1423*F1424)/(E1423+F1424)))-SQRT(( I1423*K1423 -I1423*$C$2 -H1423-H1423*I1423 /((E1423*F1424)/(E1423+F1424)))*( I1423*K1423 -I1423*$C$2 -H1423-H1423*I1423 /((E1423*F1424)/(E1423+F1424)))-4*(J1423 +I1423 /((E1423*F1424)/(E1423+F1424)))*(+H1423*I1423*$C$2 -H1423*I1423*K1423)))/(2*(J1423 +I1423 /((E1423*F1424)/(E1423+F1424))))</f>
        <v>11.453583411731531</v>
      </c>
      <c r="U1423" s="10">
        <f t="shared" si="869"/>
        <v>0</v>
      </c>
      <c r="V1423" s="10" t="e">
        <f t="shared" si="870"/>
        <v>#DIV/0!</v>
      </c>
      <c r="W1423" s="10" t="e">
        <f t="shared" si="871"/>
        <v>#DIV/0!</v>
      </c>
      <c r="X1423" s="10" t="e">
        <f t="shared" si="872"/>
        <v>#DIV/0!</v>
      </c>
      <c r="Z1423" s="22">
        <f t="shared" ref="Z1423:Z1486" si="899">(-( I1423*K1423 -I1423*$C$2 -H1424-H1424*I1423 /((E1423*F1423)/(E1423+F1423)))-SQRT(( I1423*K1423 -I1423*$C$2 -H1424-H1424*I1423 /((E1423*F1423)/(E1423+F1423)))*( I1423*K1423 -I1423*$C$2 -H1424-H1424*I1423 /((E1423*F1423)/(E1423+F1423)))-4*(J1423 +I1423 /((E1423*F1423)/(E1423+F1423)))*(+H1424*I1423*$C$2 -H1424*I1423*K1423)))/(2*(J1423 +I1423 /((E1423*F1423)/(E1423+F1423))))</f>
        <v>11.453583411731531</v>
      </c>
      <c r="AA1423" s="37">
        <f t="shared" ref="AA1423:AA1486" si="900">Z1423-M1423</f>
        <v>0</v>
      </c>
      <c r="AB1423" s="37" t="e">
        <f t="shared" ref="AB1423:AB1486" si="901">AA1423/(H1424-H1423)</f>
        <v>#DIV/0!</v>
      </c>
      <c r="AC1423" s="37" t="e">
        <f t="shared" ref="AC1423:AC1486" si="902">(AA1423/M1423)/(($H1424-$H1423)/$H1423)</f>
        <v>#DIV/0!</v>
      </c>
      <c r="AD1423" s="37" t="e">
        <f t="shared" si="883"/>
        <v>#DIV/0!</v>
      </c>
      <c r="AG1423" s="22">
        <f t="shared" ref="AG1423:AG1486" si="903">(-( I1424*K1423 -I1424*$C$2 -H1423-H1423*I1424 /((E1423*F1423)/(E1423+F1423)))-SQRT(( I1424*K1423 -I1424*$C$2 -H1423-H1423*I1424 /((E1423*F1423)/(E1423+F1423)))*( I1424*K1423 -I1424*$C$2 -H1423-H1423*I1424 /((E1423*F1423)/(E1423+F1423)))-4*(J1423 +I1424 /((E1423*F1423)/(E1423+F1423)))*(+H1423*I1424*$C$2 -H1423*I1424*K1423)))/(2*(J1423 +I1424 /((E1423*F1423)/(E1423+F1423))))</f>
        <v>11.453583411731531</v>
      </c>
      <c r="AH1423" s="37">
        <f t="shared" si="884"/>
        <v>0</v>
      </c>
      <c r="AI1423" s="37" t="e">
        <f t="shared" si="885"/>
        <v>#DIV/0!</v>
      </c>
      <c r="AJ1423" s="37" t="e">
        <f t="shared" si="886"/>
        <v>#DIV/0!</v>
      </c>
      <c r="AK1423" s="37" t="e">
        <f t="shared" si="887"/>
        <v>#DIV/0!</v>
      </c>
      <c r="AM1423" s="22">
        <f t="shared" ref="AM1423:AM1486" si="904">(-( I1423*K1423 -I1423*$C$2 -H1423-H1423*I1423 /((E1423*F1423)/(E1423+F1423)))-SQRT(( I1423*K1423 -I1423*$C$2 -H1423-H1423*I1423 /((E1423*F1423)/(E1423+F1423)))*( I1423*K1423 -I1423*$C$2 -H1423-H1423*I1423 /((E1423*F1423)/(E1423+F1423)))-4*(J1424 +I1423 /((E1423*F1423)/(E1423+F1423)))*(+H1423*I1423*$C$2 -H1423*I1423*K1423)))/(2*(J1424 +I1423 /((E1423*F1423)/(E1423+F1423))))</f>
        <v>11.453583411731531</v>
      </c>
      <c r="AN1423" s="37">
        <f t="shared" si="888"/>
        <v>0</v>
      </c>
      <c r="AO1423" s="37" t="e">
        <f t="shared" si="889"/>
        <v>#DIV/0!</v>
      </c>
      <c r="AP1423" s="37" t="e">
        <f t="shared" si="890"/>
        <v>#DIV/0!</v>
      </c>
      <c r="AQ1423" s="37" t="e">
        <f t="shared" si="891"/>
        <v>#DIV/0!</v>
      </c>
      <c r="AS1423" s="22">
        <f t="shared" ref="AS1423:AS1486" si="905">(-( I1423*K1424 -I1423*$C$2 -H1423-H1423*I1423 /((E1423*F1423)/(E1423+F1423)))-SQRT(( I1423*K1424 -I1423*$C$2 -H1423-H1423*I1423 /((E1423*F1423)/(E1423+F1423)))*( I1423*K1424 -I1423*$C$2 -H1423-H1423*I1423 /((E1423*F1423)/(E1423+F1423)))-4*(J1423 +I1423 /((E1423*F1423)/(E1423+F1423)))*(+H1423*I1423*$C$2 -H1423*I1423*K1424)))/(2*(J1423 +I1423 /((E1423*F1423)/(E1423+F1423))))</f>
        <v>11.453583411731531</v>
      </c>
      <c r="AT1423" s="37">
        <f t="shared" si="892"/>
        <v>0</v>
      </c>
      <c r="AU1423" s="37" t="e">
        <f t="shared" si="893"/>
        <v>#DIV/0!</v>
      </c>
      <c r="AV1423" s="37" t="e">
        <f t="shared" si="894"/>
        <v>#DIV/0!</v>
      </c>
      <c r="AW1423" s="37" t="e">
        <f t="shared" si="895"/>
        <v>#DIV/0!</v>
      </c>
      <c r="AY1423" s="1">
        <f t="shared" si="873"/>
        <v>232.6130081205666</v>
      </c>
      <c r="AZ1423" s="1">
        <f t="shared" si="874"/>
        <v>11.453583411731531</v>
      </c>
    </row>
    <row r="1424" spans="1:52" hidden="1" x14ac:dyDescent="0.25">
      <c r="A1424" s="3"/>
      <c r="B1424" s="4"/>
      <c r="C1424" s="4">
        <f t="shared" si="875"/>
        <v>385</v>
      </c>
      <c r="D1424" s="21">
        <f t="shared" ref="D1424:D1487" si="906">$C$2-M1424/G1424</f>
        <v>232.59343510930191</v>
      </c>
      <c r="E1424" s="37">
        <f t="shared" si="876"/>
        <v>6.1150000000000003E-2</v>
      </c>
      <c r="F1424" s="37">
        <f t="shared" si="877"/>
        <v>100</v>
      </c>
      <c r="G1424" s="37">
        <f t="shared" ref="G1424:G1487" si="907">(E1424*F1424)/(E1424+F1424)</f>
        <v>6.1112629626983106E-2</v>
      </c>
      <c r="H1424" s="23">
        <f t="shared" si="878"/>
        <v>19.140168709572922</v>
      </c>
      <c r="I1424" s="22">
        <f t="shared" si="879"/>
        <v>8.8339240198028857E-2</v>
      </c>
      <c r="J1424" s="22">
        <f t="shared" si="880"/>
        <v>0.7</v>
      </c>
      <c r="K1424" s="21">
        <f t="shared" si="881"/>
        <v>45</v>
      </c>
      <c r="L1424" s="8"/>
      <c r="M1424" s="11">
        <f t="shared" si="896"/>
        <v>11.452907989830408</v>
      </c>
      <c r="N1424" s="9">
        <f t="shared" si="897"/>
        <v>11.452232371550942</v>
      </c>
      <c r="O1424" s="10">
        <f t="shared" si="882"/>
        <v>-6.7561827946605035E-4</v>
      </c>
      <c r="P1424" s="10">
        <f t="shared" ref="P1424:P1487" si="908">O1424/(E1425-E1424)</f>
        <v>67.561827946584344</v>
      </c>
      <c r="Q1424" s="10">
        <f t="shared" ref="Q1424:Q1487" si="909">(O1424/M1424)/((E1425-E1424)/E1424)</f>
        <v>0.36072984979902994</v>
      </c>
      <c r="R1424" s="10">
        <f t="shared" ref="R1424:R1487" si="910">(LN(N1424)-LN(M1424))/(LN(E1425)-LN(E1424))</f>
        <v>0.3607109929572313</v>
      </c>
      <c r="S1424" s="9"/>
      <c r="T1424" s="9">
        <f t="shared" si="898"/>
        <v>11.452907989830408</v>
      </c>
      <c r="U1424" s="10">
        <f t="shared" ref="U1424:U1487" si="911">T1424-$M1424</f>
        <v>0</v>
      </c>
      <c r="V1424" s="10" t="e">
        <f t="shared" ref="V1424:V1487" si="912">U1424/(F1425-F1424)</f>
        <v>#DIV/0!</v>
      </c>
      <c r="W1424" s="10" t="e">
        <f t="shared" ref="W1424:W1487" si="913">(U1424/M1424)/((F1425-F1424)/F1424)</f>
        <v>#DIV/0!</v>
      </c>
      <c r="X1424" s="10" t="e">
        <f t="shared" ref="X1424:X1487" si="914">(LN(T1424)-LN(M1424))/(LN(F1425)-LN(F1424))</f>
        <v>#DIV/0!</v>
      </c>
      <c r="Z1424" s="22">
        <f t="shared" si="899"/>
        <v>11.452907989830408</v>
      </c>
      <c r="AA1424" s="37">
        <f t="shared" si="900"/>
        <v>0</v>
      </c>
      <c r="AB1424" s="37" t="e">
        <f t="shared" si="901"/>
        <v>#DIV/0!</v>
      </c>
      <c r="AC1424" s="37" t="e">
        <f t="shared" si="902"/>
        <v>#DIV/0!</v>
      </c>
      <c r="AD1424" s="37" t="e">
        <f t="shared" si="883"/>
        <v>#DIV/0!</v>
      </c>
      <c r="AG1424" s="22">
        <f t="shared" si="903"/>
        <v>11.452907989830408</v>
      </c>
      <c r="AH1424" s="37">
        <f t="shared" si="884"/>
        <v>0</v>
      </c>
      <c r="AI1424" s="37" t="e">
        <f t="shared" si="885"/>
        <v>#DIV/0!</v>
      </c>
      <c r="AJ1424" s="37" t="e">
        <f t="shared" si="886"/>
        <v>#DIV/0!</v>
      </c>
      <c r="AK1424" s="37" t="e">
        <f t="shared" si="887"/>
        <v>#DIV/0!</v>
      </c>
      <c r="AM1424" s="22">
        <f t="shared" si="904"/>
        <v>11.452907989830408</v>
      </c>
      <c r="AN1424" s="37">
        <f t="shared" si="888"/>
        <v>0</v>
      </c>
      <c r="AO1424" s="37" t="e">
        <f t="shared" si="889"/>
        <v>#DIV/0!</v>
      </c>
      <c r="AP1424" s="37" t="e">
        <f t="shared" si="890"/>
        <v>#DIV/0!</v>
      </c>
      <c r="AQ1424" s="37" t="e">
        <f t="shared" si="891"/>
        <v>#DIV/0!</v>
      </c>
      <c r="AS1424" s="22">
        <f t="shared" si="905"/>
        <v>11.452907989830408</v>
      </c>
      <c r="AT1424" s="37">
        <f t="shared" si="892"/>
        <v>0</v>
      </c>
      <c r="AU1424" s="37" t="e">
        <f t="shared" si="893"/>
        <v>#DIV/0!</v>
      </c>
      <c r="AV1424" s="37" t="e">
        <f t="shared" si="894"/>
        <v>#DIV/0!</v>
      </c>
      <c r="AW1424" s="37" t="e">
        <f t="shared" si="895"/>
        <v>#DIV/0!</v>
      </c>
      <c r="AY1424" s="1">
        <f t="shared" ref="AY1424:AY1487" si="915">IF($C$1=2,D1424,NA())</f>
        <v>232.59343510930191</v>
      </c>
      <c r="AZ1424" s="1">
        <f t="shared" ref="AZ1424:AZ1487" si="916">IF($C$1=2,M1424,NA())</f>
        <v>11.452907989830408</v>
      </c>
    </row>
    <row r="1425" spans="1:52" hidden="1" x14ac:dyDescent="0.25">
      <c r="A1425" s="3"/>
      <c r="B1425" s="4"/>
      <c r="C1425" s="4">
        <f t="shared" ref="C1425:C1488" si="917">IF(OR(($E$2039-$E$1039)&gt;1,($F$2039-$F$1039)&gt;1),$C$1039 + ($C$2039 - $C$1039) * ((ROW() - ROW($C$1039)) / (ROW($C$2039) - ROW($C$1039)))^$B$1038,($C$1039 + ($C$2039 - $C$1039) * (ROW() - ROW($C$1039)) / (ROW($C$2039) - ROW($C$1039))))</f>
        <v>386</v>
      </c>
      <c r="D1425" s="21">
        <f t="shared" si="906"/>
        <v>232.57385890705092</v>
      </c>
      <c r="E1425" s="37">
        <f t="shared" ref="E1425:E1488" si="918">$E$1039+$C1425/$C$2039*($E$2039-$E$1039)</f>
        <v>6.114E-2</v>
      </c>
      <c r="F1425" s="37">
        <f t="shared" ref="F1425:F1488" si="919">$F$1039+$C1425/$C$2039*($F$2039-$F$1039)</f>
        <v>100</v>
      </c>
      <c r="G1425" s="37">
        <f t="shared" si="907"/>
        <v>6.1102641844776109E-2</v>
      </c>
      <c r="H1425" s="23">
        <f t="shared" ref="H1425:H1488" si="920">$H$1039+C1425/$C$2039*($H$2039-$H$1039)</f>
        <v>19.140168709572922</v>
      </c>
      <c r="I1425" s="22">
        <f t="shared" ref="I1425:I1488" si="921">$I$1039+C1425/$C$2039*($I$2039-$I$1039)</f>
        <v>8.8339240198028857E-2</v>
      </c>
      <c r="J1425" s="22">
        <f t="shared" ref="J1425:J1488" si="922">$J$1039+C1425/$C$2039*($J$2039-$J$1039)</f>
        <v>0.7</v>
      </c>
      <c r="K1425" s="21">
        <f t="shared" ref="K1425:K1488" si="923">$K$1039+C1425/$C$2039*($K$2039-$K$1039)</f>
        <v>45</v>
      </c>
      <c r="L1425" s="8"/>
      <c r="M1425" s="11">
        <f t="shared" si="896"/>
        <v>11.452232371550942</v>
      </c>
      <c r="N1425" s="9">
        <f t="shared" si="897"/>
        <v>11.451556556825038</v>
      </c>
      <c r="O1425" s="10">
        <f t="shared" si="882"/>
        <v>-6.7581472590383385E-4</v>
      </c>
      <c r="P1425" s="10">
        <f t="shared" si="908"/>
        <v>67.581472590409589</v>
      </c>
      <c r="Q1425" s="10">
        <f t="shared" si="909"/>
        <v>0.36079701320434066</v>
      </c>
      <c r="R1425" s="10">
        <f t="shared" si="910"/>
        <v>0.36077815174861616</v>
      </c>
      <c r="S1425" s="9"/>
      <c r="T1425" s="9">
        <f t="shared" si="898"/>
        <v>11.452232371550942</v>
      </c>
      <c r="U1425" s="10">
        <f t="shared" si="911"/>
        <v>0</v>
      </c>
      <c r="V1425" s="10" t="e">
        <f t="shared" si="912"/>
        <v>#DIV/0!</v>
      </c>
      <c r="W1425" s="10" t="e">
        <f t="shared" si="913"/>
        <v>#DIV/0!</v>
      </c>
      <c r="X1425" s="10" t="e">
        <f t="shared" si="914"/>
        <v>#DIV/0!</v>
      </c>
      <c r="Z1425" s="22">
        <f t="shared" si="899"/>
        <v>11.452232371550942</v>
      </c>
      <c r="AA1425" s="37">
        <f t="shared" si="900"/>
        <v>0</v>
      </c>
      <c r="AB1425" s="37" t="e">
        <f t="shared" si="901"/>
        <v>#DIV/0!</v>
      </c>
      <c r="AC1425" s="37" t="e">
        <f t="shared" si="902"/>
        <v>#DIV/0!</v>
      </c>
      <c r="AD1425" s="37" t="e">
        <f t="shared" si="883"/>
        <v>#DIV/0!</v>
      </c>
      <c r="AG1425" s="22">
        <f t="shared" si="903"/>
        <v>11.452232371550942</v>
      </c>
      <c r="AH1425" s="37">
        <f t="shared" si="884"/>
        <v>0</v>
      </c>
      <c r="AI1425" s="37" t="e">
        <f t="shared" si="885"/>
        <v>#DIV/0!</v>
      </c>
      <c r="AJ1425" s="37" t="e">
        <f t="shared" si="886"/>
        <v>#DIV/0!</v>
      </c>
      <c r="AK1425" s="37" t="e">
        <f t="shared" si="887"/>
        <v>#DIV/0!</v>
      </c>
      <c r="AM1425" s="22">
        <f t="shared" si="904"/>
        <v>11.452232371550942</v>
      </c>
      <c r="AN1425" s="37">
        <f t="shared" si="888"/>
        <v>0</v>
      </c>
      <c r="AO1425" s="37" t="e">
        <f t="shared" si="889"/>
        <v>#DIV/0!</v>
      </c>
      <c r="AP1425" s="37" t="e">
        <f t="shared" si="890"/>
        <v>#DIV/0!</v>
      </c>
      <c r="AQ1425" s="37" t="e">
        <f t="shared" si="891"/>
        <v>#DIV/0!</v>
      </c>
      <c r="AS1425" s="22">
        <f t="shared" si="905"/>
        <v>11.452232371550942</v>
      </c>
      <c r="AT1425" s="37">
        <f t="shared" si="892"/>
        <v>0</v>
      </c>
      <c r="AU1425" s="37" t="e">
        <f t="shared" si="893"/>
        <v>#DIV/0!</v>
      </c>
      <c r="AV1425" s="37" t="e">
        <f t="shared" si="894"/>
        <v>#DIV/0!</v>
      </c>
      <c r="AW1425" s="37" t="e">
        <f t="shared" si="895"/>
        <v>#DIV/0!</v>
      </c>
      <c r="AY1425" s="1">
        <f t="shared" si="915"/>
        <v>232.57385890705092</v>
      </c>
      <c r="AZ1425" s="1">
        <f t="shared" si="916"/>
        <v>11.452232371550942</v>
      </c>
    </row>
    <row r="1426" spans="1:52" hidden="1" x14ac:dyDescent="0.25">
      <c r="A1426" s="3"/>
      <c r="B1426" s="4"/>
      <c r="C1426" s="4">
        <f t="shared" si="917"/>
        <v>387</v>
      </c>
      <c r="D1426" s="21">
        <f t="shared" si="906"/>
        <v>232.55427951336128</v>
      </c>
      <c r="E1426" s="37">
        <f t="shared" si="918"/>
        <v>6.1130000000000004E-2</v>
      </c>
      <c r="F1426" s="37">
        <f t="shared" si="919"/>
        <v>100</v>
      </c>
      <c r="G1426" s="37">
        <f t="shared" si="907"/>
        <v>6.1092654060572772E-2</v>
      </c>
      <c r="H1426" s="23">
        <f t="shared" si="920"/>
        <v>19.140168709572922</v>
      </c>
      <c r="I1426" s="22">
        <f t="shared" si="921"/>
        <v>8.8339240198028857E-2</v>
      </c>
      <c r="J1426" s="22">
        <f t="shared" si="922"/>
        <v>0.7</v>
      </c>
      <c r="K1426" s="21">
        <f t="shared" si="923"/>
        <v>45</v>
      </c>
      <c r="L1426" s="8"/>
      <c r="M1426" s="11">
        <f t="shared" si="896"/>
        <v>11.451556556825038</v>
      </c>
      <c r="N1426" s="9">
        <f t="shared" si="897"/>
        <v>11.450880545584559</v>
      </c>
      <c r="O1426" s="10">
        <f t="shared" ref="O1426:O1489" si="924">N1426-M1426</f>
        <v>-6.7601124047911298E-4</v>
      </c>
      <c r="P1426" s="10">
        <f t="shared" si="908"/>
        <v>67.601124047890593</v>
      </c>
      <c r="Q1426" s="10">
        <f t="shared" si="909"/>
        <v>0.36086419278824072</v>
      </c>
      <c r="R1426" s="10">
        <f t="shared" si="910"/>
        <v>0.36084532671622027</v>
      </c>
      <c r="S1426" s="9"/>
      <c r="T1426" s="9">
        <f t="shared" si="898"/>
        <v>11.451556556825038</v>
      </c>
      <c r="U1426" s="10">
        <f t="shared" si="911"/>
        <v>0</v>
      </c>
      <c r="V1426" s="10" t="e">
        <f t="shared" si="912"/>
        <v>#DIV/0!</v>
      </c>
      <c r="W1426" s="10" t="e">
        <f t="shared" si="913"/>
        <v>#DIV/0!</v>
      </c>
      <c r="X1426" s="10" t="e">
        <f t="shared" si="914"/>
        <v>#DIV/0!</v>
      </c>
      <c r="Z1426" s="22">
        <f t="shared" si="899"/>
        <v>11.451556556825038</v>
      </c>
      <c r="AA1426" s="37">
        <f t="shared" si="900"/>
        <v>0</v>
      </c>
      <c r="AB1426" s="37" t="e">
        <f t="shared" si="901"/>
        <v>#DIV/0!</v>
      </c>
      <c r="AC1426" s="37" t="e">
        <f t="shared" si="902"/>
        <v>#DIV/0!</v>
      </c>
      <c r="AD1426" s="37" t="e">
        <f t="shared" ref="AD1426:AD1489" si="925">(LN(Z1426)-LN($M1426))/(LN($H1427)-LN($H1426))</f>
        <v>#DIV/0!</v>
      </c>
      <c r="AG1426" s="22">
        <f t="shared" si="903"/>
        <v>11.451556556825038</v>
      </c>
      <c r="AH1426" s="37">
        <f t="shared" ref="AH1426:AH1489" si="926">AG1426-$M1426</f>
        <v>0</v>
      </c>
      <c r="AI1426" s="37" t="e">
        <f t="shared" ref="AI1426:AI1489" si="927">AH1426/($I1427-$I1426)</f>
        <v>#DIV/0!</v>
      </c>
      <c r="AJ1426" s="37" t="e">
        <f t="shared" ref="AJ1426:AJ1489" si="928">(AH1426/$M1426)/(($I1427-$I1426)/$I1426)</f>
        <v>#DIV/0!</v>
      </c>
      <c r="AK1426" s="37" t="e">
        <f t="shared" ref="AK1426:AK1489" si="929">(LN(AG1426)-LN($M1426))/(LN($I1427)-LN($I1426))</f>
        <v>#DIV/0!</v>
      </c>
      <c r="AM1426" s="22">
        <f t="shared" si="904"/>
        <v>11.451556556825038</v>
      </c>
      <c r="AN1426" s="37">
        <f t="shared" ref="AN1426:AN1489" si="930">AM1426-$M1426</f>
        <v>0</v>
      </c>
      <c r="AO1426" s="37" t="e">
        <f t="shared" ref="AO1426:AO1489" si="931">AN1426/($J1427-$J1426)</f>
        <v>#DIV/0!</v>
      </c>
      <c r="AP1426" s="37" t="e">
        <f t="shared" ref="AP1426:AP1489" si="932">(AN1426/$M1426)/(($J1427-$J1426)/$J1426)</f>
        <v>#DIV/0!</v>
      </c>
      <c r="AQ1426" s="37" t="e">
        <f t="shared" ref="AQ1426:AQ1489" si="933">(LN(AM1426)-LN($M1426))/(LN($J1427)-LN($J1426))</f>
        <v>#DIV/0!</v>
      </c>
      <c r="AS1426" s="22">
        <f t="shared" si="905"/>
        <v>11.451556556825038</v>
      </c>
      <c r="AT1426" s="37">
        <f t="shared" ref="AT1426:AT1489" si="934">AS1426-$M1426</f>
        <v>0</v>
      </c>
      <c r="AU1426" s="37" t="e">
        <f t="shared" ref="AU1426:AU1489" si="935">AT1426/($K1427-$K1426)</f>
        <v>#DIV/0!</v>
      </c>
      <c r="AV1426" s="37" t="e">
        <f t="shared" ref="AV1426:AV1489" si="936">(AT1426/$M1426)/(($K1427-$K1426)/$K1426)</f>
        <v>#DIV/0!</v>
      </c>
      <c r="AW1426" s="37" t="e">
        <f t="shared" ref="AW1426:AW1489" si="937">(LN(AS1426)-LN($M1426))/(LN($K1427)-LN($K1426))</f>
        <v>#DIV/0!</v>
      </c>
      <c r="AY1426" s="1">
        <f t="shared" si="915"/>
        <v>232.55427951336128</v>
      </c>
      <c r="AZ1426" s="1">
        <f t="shared" si="916"/>
        <v>11.451556556825038</v>
      </c>
    </row>
    <row r="1427" spans="1:52" hidden="1" x14ac:dyDescent="0.25">
      <c r="A1427" s="3"/>
      <c r="B1427" s="4"/>
      <c r="C1427" s="4">
        <f t="shared" si="917"/>
        <v>388</v>
      </c>
      <c r="D1427" s="21">
        <f t="shared" si="906"/>
        <v>232.53469692778108</v>
      </c>
      <c r="E1427" s="37">
        <f t="shared" si="918"/>
        <v>6.1120000000000001E-2</v>
      </c>
      <c r="F1427" s="37">
        <f t="shared" si="919"/>
        <v>100</v>
      </c>
      <c r="G1427" s="37">
        <f t="shared" si="907"/>
        <v>6.1082666274373101E-2</v>
      </c>
      <c r="H1427" s="23">
        <f t="shared" si="920"/>
        <v>19.140168709572922</v>
      </c>
      <c r="I1427" s="22">
        <f t="shared" si="921"/>
        <v>8.8339240198028857E-2</v>
      </c>
      <c r="J1427" s="22">
        <f t="shared" si="922"/>
        <v>0.7</v>
      </c>
      <c r="K1427" s="21">
        <f t="shared" si="923"/>
        <v>45</v>
      </c>
      <c r="L1427" s="8"/>
      <c r="M1427" s="11">
        <f t="shared" si="896"/>
        <v>11.450880545584559</v>
      </c>
      <c r="N1427" s="9">
        <f t="shared" si="897"/>
        <v>11.450204337761361</v>
      </c>
      <c r="O1427" s="10">
        <f t="shared" si="924"/>
        <v>-6.7620782319721684E-4</v>
      </c>
      <c r="P1427" s="10">
        <f t="shared" si="908"/>
        <v>67.620782319700979</v>
      </c>
      <c r="Q1427" s="10">
        <f t="shared" si="909"/>
        <v>0.36093138854494428</v>
      </c>
      <c r="R1427" s="10">
        <f t="shared" si="910"/>
        <v>0.36091251785618172</v>
      </c>
      <c r="S1427" s="9"/>
      <c r="T1427" s="9">
        <f t="shared" si="898"/>
        <v>11.450880545584559</v>
      </c>
      <c r="U1427" s="10">
        <f t="shared" si="911"/>
        <v>0</v>
      </c>
      <c r="V1427" s="10" t="e">
        <f t="shared" si="912"/>
        <v>#DIV/0!</v>
      </c>
      <c r="W1427" s="10" t="e">
        <f t="shared" si="913"/>
        <v>#DIV/0!</v>
      </c>
      <c r="X1427" s="10" t="e">
        <f t="shared" si="914"/>
        <v>#DIV/0!</v>
      </c>
      <c r="Z1427" s="22">
        <f t="shared" si="899"/>
        <v>11.450880545584559</v>
      </c>
      <c r="AA1427" s="37">
        <f t="shared" si="900"/>
        <v>0</v>
      </c>
      <c r="AB1427" s="37" t="e">
        <f t="shared" si="901"/>
        <v>#DIV/0!</v>
      </c>
      <c r="AC1427" s="37" t="e">
        <f t="shared" si="902"/>
        <v>#DIV/0!</v>
      </c>
      <c r="AD1427" s="37" t="e">
        <f t="shared" si="925"/>
        <v>#DIV/0!</v>
      </c>
      <c r="AG1427" s="22">
        <f t="shared" si="903"/>
        <v>11.450880545584559</v>
      </c>
      <c r="AH1427" s="37">
        <f t="shared" si="926"/>
        <v>0</v>
      </c>
      <c r="AI1427" s="37" t="e">
        <f t="shared" si="927"/>
        <v>#DIV/0!</v>
      </c>
      <c r="AJ1427" s="37" t="e">
        <f t="shared" si="928"/>
        <v>#DIV/0!</v>
      </c>
      <c r="AK1427" s="37" t="e">
        <f t="shared" si="929"/>
        <v>#DIV/0!</v>
      </c>
      <c r="AM1427" s="22">
        <f t="shared" si="904"/>
        <v>11.450880545584559</v>
      </c>
      <c r="AN1427" s="37">
        <f t="shared" si="930"/>
        <v>0</v>
      </c>
      <c r="AO1427" s="37" t="e">
        <f t="shared" si="931"/>
        <v>#DIV/0!</v>
      </c>
      <c r="AP1427" s="37" t="e">
        <f t="shared" si="932"/>
        <v>#DIV/0!</v>
      </c>
      <c r="AQ1427" s="37" t="e">
        <f t="shared" si="933"/>
        <v>#DIV/0!</v>
      </c>
      <c r="AS1427" s="22">
        <f t="shared" si="905"/>
        <v>11.450880545584559</v>
      </c>
      <c r="AT1427" s="37">
        <f t="shared" si="934"/>
        <v>0</v>
      </c>
      <c r="AU1427" s="37" t="e">
        <f t="shared" si="935"/>
        <v>#DIV/0!</v>
      </c>
      <c r="AV1427" s="37" t="e">
        <f t="shared" si="936"/>
        <v>#DIV/0!</v>
      </c>
      <c r="AW1427" s="37" t="e">
        <f t="shared" si="937"/>
        <v>#DIV/0!</v>
      </c>
      <c r="AY1427" s="1">
        <f t="shared" si="915"/>
        <v>232.53469692778108</v>
      </c>
      <c r="AZ1427" s="1">
        <f t="shared" si="916"/>
        <v>11.450880545584559</v>
      </c>
    </row>
    <row r="1428" spans="1:52" hidden="1" x14ac:dyDescent="0.25">
      <c r="A1428" s="3"/>
      <c r="B1428" s="4"/>
      <c r="C1428" s="4">
        <f t="shared" si="917"/>
        <v>389</v>
      </c>
      <c r="D1428" s="21">
        <f t="shared" si="906"/>
        <v>232.51511114985817</v>
      </c>
      <c r="E1428" s="37">
        <f t="shared" si="918"/>
        <v>6.1109999999999998E-2</v>
      </c>
      <c r="F1428" s="37">
        <f t="shared" si="919"/>
        <v>100</v>
      </c>
      <c r="G1428" s="37">
        <f t="shared" si="907"/>
        <v>6.1072678486177097E-2</v>
      </c>
      <c r="H1428" s="23">
        <f t="shared" si="920"/>
        <v>19.140168709572922</v>
      </c>
      <c r="I1428" s="22">
        <f t="shared" si="921"/>
        <v>8.8339240198028857E-2</v>
      </c>
      <c r="J1428" s="22">
        <f t="shared" si="922"/>
        <v>0.7</v>
      </c>
      <c r="K1428" s="21">
        <f t="shared" si="923"/>
        <v>45</v>
      </c>
      <c r="L1428" s="8"/>
      <c r="M1428" s="11">
        <f t="shared" si="896"/>
        <v>11.450204337761361</v>
      </c>
      <c r="N1428" s="9">
        <f t="shared" si="897"/>
        <v>11.449527933287269</v>
      </c>
      <c r="O1428" s="10">
        <f t="shared" si="924"/>
        <v>-6.7640447409189619E-4</v>
      </c>
      <c r="P1428" s="10">
        <f t="shared" si="908"/>
        <v>67.640447409215838</v>
      </c>
      <c r="Q1428" s="10">
        <f t="shared" si="909"/>
        <v>0.36099860048308324</v>
      </c>
      <c r="R1428" s="10">
        <f t="shared" si="910"/>
        <v>0.36097972517676913</v>
      </c>
      <c r="S1428" s="9"/>
      <c r="T1428" s="9">
        <f t="shared" si="898"/>
        <v>11.450204337761361</v>
      </c>
      <c r="U1428" s="10">
        <f t="shared" si="911"/>
        <v>0</v>
      </c>
      <c r="V1428" s="10" t="e">
        <f t="shared" si="912"/>
        <v>#DIV/0!</v>
      </c>
      <c r="W1428" s="10" t="e">
        <f t="shared" si="913"/>
        <v>#DIV/0!</v>
      </c>
      <c r="X1428" s="10" t="e">
        <f t="shared" si="914"/>
        <v>#DIV/0!</v>
      </c>
      <c r="Z1428" s="22">
        <f t="shared" si="899"/>
        <v>11.450204337761361</v>
      </c>
      <c r="AA1428" s="37">
        <f t="shared" si="900"/>
        <v>0</v>
      </c>
      <c r="AB1428" s="37" t="e">
        <f t="shared" si="901"/>
        <v>#DIV/0!</v>
      </c>
      <c r="AC1428" s="37" t="e">
        <f t="shared" si="902"/>
        <v>#DIV/0!</v>
      </c>
      <c r="AD1428" s="37" t="e">
        <f t="shared" si="925"/>
        <v>#DIV/0!</v>
      </c>
      <c r="AG1428" s="22">
        <f t="shared" si="903"/>
        <v>11.450204337761361</v>
      </c>
      <c r="AH1428" s="37">
        <f t="shared" si="926"/>
        <v>0</v>
      </c>
      <c r="AI1428" s="37" t="e">
        <f t="shared" si="927"/>
        <v>#DIV/0!</v>
      </c>
      <c r="AJ1428" s="37" t="e">
        <f t="shared" si="928"/>
        <v>#DIV/0!</v>
      </c>
      <c r="AK1428" s="37" t="e">
        <f t="shared" si="929"/>
        <v>#DIV/0!</v>
      </c>
      <c r="AM1428" s="22">
        <f t="shared" si="904"/>
        <v>11.450204337761361</v>
      </c>
      <c r="AN1428" s="37">
        <f t="shared" si="930"/>
        <v>0</v>
      </c>
      <c r="AO1428" s="37" t="e">
        <f t="shared" si="931"/>
        <v>#DIV/0!</v>
      </c>
      <c r="AP1428" s="37" t="e">
        <f t="shared" si="932"/>
        <v>#DIV/0!</v>
      </c>
      <c r="AQ1428" s="37" t="e">
        <f t="shared" si="933"/>
        <v>#DIV/0!</v>
      </c>
      <c r="AS1428" s="22">
        <f t="shared" si="905"/>
        <v>11.450204337761361</v>
      </c>
      <c r="AT1428" s="37">
        <f t="shared" si="934"/>
        <v>0</v>
      </c>
      <c r="AU1428" s="37" t="e">
        <f t="shared" si="935"/>
        <v>#DIV/0!</v>
      </c>
      <c r="AV1428" s="37" t="e">
        <f t="shared" si="936"/>
        <v>#DIV/0!</v>
      </c>
      <c r="AW1428" s="37" t="e">
        <f t="shared" si="937"/>
        <v>#DIV/0!</v>
      </c>
      <c r="AY1428" s="1">
        <f t="shared" si="915"/>
        <v>232.51511114985817</v>
      </c>
      <c r="AZ1428" s="1">
        <f t="shared" si="916"/>
        <v>11.450204337761361</v>
      </c>
    </row>
    <row r="1429" spans="1:52" hidden="1" x14ac:dyDescent="0.25">
      <c r="A1429" s="3"/>
      <c r="B1429" s="4"/>
      <c r="C1429" s="4">
        <f t="shared" si="917"/>
        <v>390</v>
      </c>
      <c r="D1429" s="21">
        <f t="shared" si="906"/>
        <v>232.49552217914064</v>
      </c>
      <c r="E1429" s="37">
        <f t="shared" si="918"/>
        <v>6.1100000000000002E-2</v>
      </c>
      <c r="F1429" s="37">
        <f t="shared" si="919"/>
        <v>100</v>
      </c>
      <c r="G1429" s="37">
        <f t="shared" si="907"/>
        <v>6.1062690695984759E-2</v>
      </c>
      <c r="H1429" s="23">
        <f t="shared" si="920"/>
        <v>19.140168709572922</v>
      </c>
      <c r="I1429" s="22">
        <f t="shared" si="921"/>
        <v>8.8339240198028857E-2</v>
      </c>
      <c r="J1429" s="22">
        <f t="shared" si="922"/>
        <v>0.7</v>
      </c>
      <c r="K1429" s="21">
        <f t="shared" si="923"/>
        <v>45</v>
      </c>
      <c r="L1429" s="8"/>
      <c r="M1429" s="11">
        <f t="shared" si="896"/>
        <v>11.449527933287269</v>
      </c>
      <c r="N1429" s="9">
        <f t="shared" si="897"/>
        <v>11.448851332094092</v>
      </c>
      <c r="O1429" s="10">
        <f t="shared" si="924"/>
        <v>-6.7660119317736189E-4</v>
      </c>
      <c r="P1429" s="10">
        <f t="shared" si="908"/>
        <v>67.66011931771547</v>
      </c>
      <c r="Q1429" s="10">
        <f t="shared" si="909"/>
        <v>0.361065828600105</v>
      </c>
      <c r="R1429" s="10">
        <f t="shared" si="910"/>
        <v>0.36104694867605447</v>
      </c>
      <c r="S1429" s="9"/>
      <c r="T1429" s="9">
        <f t="shared" si="898"/>
        <v>11.449527933287269</v>
      </c>
      <c r="U1429" s="10">
        <f t="shared" si="911"/>
        <v>0</v>
      </c>
      <c r="V1429" s="10" t="e">
        <f t="shared" si="912"/>
        <v>#DIV/0!</v>
      </c>
      <c r="W1429" s="10" t="e">
        <f t="shared" si="913"/>
        <v>#DIV/0!</v>
      </c>
      <c r="X1429" s="10" t="e">
        <f t="shared" si="914"/>
        <v>#DIV/0!</v>
      </c>
      <c r="Z1429" s="22">
        <f t="shared" si="899"/>
        <v>11.449527933287269</v>
      </c>
      <c r="AA1429" s="37">
        <f t="shared" si="900"/>
        <v>0</v>
      </c>
      <c r="AB1429" s="37" t="e">
        <f t="shared" si="901"/>
        <v>#DIV/0!</v>
      </c>
      <c r="AC1429" s="37" t="e">
        <f t="shared" si="902"/>
        <v>#DIV/0!</v>
      </c>
      <c r="AD1429" s="37" t="e">
        <f t="shared" si="925"/>
        <v>#DIV/0!</v>
      </c>
      <c r="AG1429" s="22">
        <f t="shared" si="903"/>
        <v>11.449527933287269</v>
      </c>
      <c r="AH1429" s="37">
        <f t="shared" si="926"/>
        <v>0</v>
      </c>
      <c r="AI1429" s="37" t="e">
        <f t="shared" si="927"/>
        <v>#DIV/0!</v>
      </c>
      <c r="AJ1429" s="37" t="e">
        <f t="shared" si="928"/>
        <v>#DIV/0!</v>
      </c>
      <c r="AK1429" s="37" t="e">
        <f t="shared" si="929"/>
        <v>#DIV/0!</v>
      </c>
      <c r="AM1429" s="22">
        <f t="shared" si="904"/>
        <v>11.449527933287269</v>
      </c>
      <c r="AN1429" s="37">
        <f t="shared" si="930"/>
        <v>0</v>
      </c>
      <c r="AO1429" s="37" t="e">
        <f t="shared" si="931"/>
        <v>#DIV/0!</v>
      </c>
      <c r="AP1429" s="37" t="e">
        <f t="shared" si="932"/>
        <v>#DIV/0!</v>
      </c>
      <c r="AQ1429" s="37" t="e">
        <f t="shared" si="933"/>
        <v>#DIV/0!</v>
      </c>
      <c r="AS1429" s="22">
        <f t="shared" si="905"/>
        <v>11.449527933287269</v>
      </c>
      <c r="AT1429" s="37">
        <f t="shared" si="934"/>
        <v>0</v>
      </c>
      <c r="AU1429" s="37" t="e">
        <f t="shared" si="935"/>
        <v>#DIV/0!</v>
      </c>
      <c r="AV1429" s="37" t="e">
        <f t="shared" si="936"/>
        <v>#DIV/0!</v>
      </c>
      <c r="AW1429" s="37" t="e">
        <f t="shared" si="937"/>
        <v>#DIV/0!</v>
      </c>
      <c r="AY1429" s="1">
        <f t="shared" si="915"/>
        <v>232.49552217914064</v>
      </c>
      <c r="AZ1429" s="1">
        <f t="shared" si="916"/>
        <v>11.449527933287269</v>
      </c>
    </row>
    <row r="1430" spans="1:52" hidden="1" x14ac:dyDescent="0.25">
      <c r="A1430" s="3"/>
      <c r="B1430" s="4"/>
      <c r="C1430" s="4">
        <f t="shared" si="917"/>
        <v>391</v>
      </c>
      <c r="D1430" s="21">
        <f t="shared" si="906"/>
        <v>232.47593001517649</v>
      </c>
      <c r="E1430" s="37">
        <f t="shared" si="918"/>
        <v>6.1089999999999998E-2</v>
      </c>
      <c r="F1430" s="37">
        <f t="shared" si="919"/>
        <v>100</v>
      </c>
      <c r="G1430" s="37">
        <f t="shared" si="907"/>
        <v>6.1052702903796073E-2</v>
      </c>
      <c r="H1430" s="23">
        <f t="shared" si="920"/>
        <v>19.140168709572922</v>
      </c>
      <c r="I1430" s="22">
        <f t="shared" si="921"/>
        <v>8.8339240198028857E-2</v>
      </c>
      <c r="J1430" s="22">
        <f t="shared" si="922"/>
        <v>0.7</v>
      </c>
      <c r="K1430" s="21">
        <f t="shared" si="923"/>
        <v>45</v>
      </c>
      <c r="L1430" s="8"/>
      <c r="M1430" s="11">
        <f t="shared" si="896"/>
        <v>11.448851332094092</v>
      </c>
      <c r="N1430" s="9">
        <f t="shared" si="897"/>
        <v>11.44817453411361</v>
      </c>
      <c r="O1430" s="10">
        <f t="shared" si="924"/>
        <v>-6.7679798048203565E-4</v>
      </c>
      <c r="P1430" s="10">
        <f t="shared" si="908"/>
        <v>67.679798048229799</v>
      </c>
      <c r="Q1430" s="10">
        <f t="shared" si="909"/>
        <v>0.36113307290279162</v>
      </c>
      <c r="R1430" s="10">
        <f t="shared" si="910"/>
        <v>0.36111418835782894</v>
      </c>
      <c r="S1430" s="9"/>
      <c r="T1430" s="9">
        <f t="shared" si="898"/>
        <v>11.448851332094092</v>
      </c>
      <c r="U1430" s="10">
        <f t="shared" si="911"/>
        <v>0</v>
      </c>
      <c r="V1430" s="10" t="e">
        <f t="shared" si="912"/>
        <v>#DIV/0!</v>
      </c>
      <c r="W1430" s="10" t="e">
        <f t="shared" si="913"/>
        <v>#DIV/0!</v>
      </c>
      <c r="X1430" s="10" t="e">
        <f t="shared" si="914"/>
        <v>#DIV/0!</v>
      </c>
      <c r="Z1430" s="22">
        <f t="shared" si="899"/>
        <v>11.448851332094092</v>
      </c>
      <c r="AA1430" s="37">
        <f t="shared" si="900"/>
        <v>0</v>
      </c>
      <c r="AB1430" s="37" t="e">
        <f t="shared" si="901"/>
        <v>#DIV/0!</v>
      </c>
      <c r="AC1430" s="37" t="e">
        <f t="shared" si="902"/>
        <v>#DIV/0!</v>
      </c>
      <c r="AD1430" s="37" t="e">
        <f t="shared" si="925"/>
        <v>#DIV/0!</v>
      </c>
      <c r="AG1430" s="22">
        <f t="shared" si="903"/>
        <v>11.448851332094092</v>
      </c>
      <c r="AH1430" s="37">
        <f t="shared" si="926"/>
        <v>0</v>
      </c>
      <c r="AI1430" s="37" t="e">
        <f t="shared" si="927"/>
        <v>#DIV/0!</v>
      </c>
      <c r="AJ1430" s="37" t="e">
        <f t="shared" si="928"/>
        <v>#DIV/0!</v>
      </c>
      <c r="AK1430" s="37" t="e">
        <f t="shared" si="929"/>
        <v>#DIV/0!</v>
      </c>
      <c r="AM1430" s="22">
        <f t="shared" si="904"/>
        <v>11.448851332094092</v>
      </c>
      <c r="AN1430" s="37">
        <f t="shared" si="930"/>
        <v>0</v>
      </c>
      <c r="AO1430" s="37" t="e">
        <f t="shared" si="931"/>
        <v>#DIV/0!</v>
      </c>
      <c r="AP1430" s="37" t="e">
        <f t="shared" si="932"/>
        <v>#DIV/0!</v>
      </c>
      <c r="AQ1430" s="37" t="e">
        <f t="shared" si="933"/>
        <v>#DIV/0!</v>
      </c>
      <c r="AS1430" s="22">
        <f t="shared" si="905"/>
        <v>11.448851332094092</v>
      </c>
      <c r="AT1430" s="37">
        <f t="shared" si="934"/>
        <v>0</v>
      </c>
      <c r="AU1430" s="37" t="e">
        <f t="shared" si="935"/>
        <v>#DIV/0!</v>
      </c>
      <c r="AV1430" s="37" t="e">
        <f t="shared" si="936"/>
        <v>#DIV/0!</v>
      </c>
      <c r="AW1430" s="37" t="e">
        <f t="shared" si="937"/>
        <v>#DIV/0!</v>
      </c>
      <c r="AY1430" s="1">
        <f t="shared" si="915"/>
        <v>232.47593001517649</v>
      </c>
      <c r="AZ1430" s="1">
        <f t="shared" si="916"/>
        <v>11.448851332094092</v>
      </c>
    </row>
    <row r="1431" spans="1:52" hidden="1" x14ac:dyDescent="0.25">
      <c r="A1431" s="3"/>
      <c r="B1431" s="4"/>
      <c r="C1431" s="4">
        <f t="shared" si="917"/>
        <v>392</v>
      </c>
      <c r="D1431" s="21">
        <f t="shared" si="906"/>
        <v>232.45633465751399</v>
      </c>
      <c r="E1431" s="37">
        <f t="shared" si="918"/>
        <v>6.1080000000000002E-2</v>
      </c>
      <c r="F1431" s="37">
        <f t="shared" si="919"/>
        <v>100</v>
      </c>
      <c r="G1431" s="37">
        <f t="shared" si="907"/>
        <v>6.1042715109611054E-2</v>
      </c>
      <c r="H1431" s="23">
        <f t="shared" si="920"/>
        <v>19.140168709572922</v>
      </c>
      <c r="I1431" s="22">
        <f t="shared" si="921"/>
        <v>8.8339240198028857E-2</v>
      </c>
      <c r="J1431" s="22">
        <f t="shared" si="922"/>
        <v>0.7</v>
      </c>
      <c r="K1431" s="21">
        <f t="shared" si="923"/>
        <v>45</v>
      </c>
      <c r="L1431" s="8"/>
      <c r="M1431" s="11">
        <f t="shared" si="896"/>
        <v>11.44817453411361</v>
      </c>
      <c r="N1431" s="9">
        <f t="shared" si="897"/>
        <v>11.447497539277579</v>
      </c>
      <c r="O1431" s="10">
        <f t="shared" si="924"/>
        <v>-6.7699483603078647E-4</v>
      </c>
      <c r="P1431" s="10">
        <f t="shared" si="908"/>
        <v>67.699483603057914</v>
      </c>
      <c r="Q1431" s="10">
        <f t="shared" si="909"/>
        <v>0.36120033339402108</v>
      </c>
      <c r="R1431" s="10">
        <f t="shared" si="910"/>
        <v>0.36118144422978488</v>
      </c>
      <c r="S1431" s="9"/>
      <c r="T1431" s="9">
        <f t="shared" si="898"/>
        <v>11.44817453411361</v>
      </c>
      <c r="U1431" s="10">
        <f t="shared" si="911"/>
        <v>0</v>
      </c>
      <c r="V1431" s="10" t="e">
        <f t="shared" si="912"/>
        <v>#DIV/0!</v>
      </c>
      <c r="W1431" s="10" t="e">
        <f t="shared" si="913"/>
        <v>#DIV/0!</v>
      </c>
      <c r="X1431" s="10" t="e">
        <f t="shared" si="914"/>
        <v>#DIV/0!</v>
      </c>
      <c r="Z1431" s="22">
        <f t="shared" si="899"/>
        <v>11.44817453411361</v>
      </c>
      <c r="AA1431" s="37">
        <f t="shared" si="900"/>
        <v>0</v>
      </c>
      <c r="AB1431" s="37" t="e">
        <f t="shared" si="901"/>
        <v>#DIV/0!</v>
      </c>
      <c r="AC1431" s="37" t="e">
        <f t="shared" si="902"/>
        <v>#DIV/0!</v>
      </c>
      <c r="AD1431" s="37" t="e">
        <f t="shared" si="925"/>
        <v>#DIV/0!</v>
      </c>
      <c r="AG1431" s="22">
        <f t="shared" si="903"/>
        <v>11.44817453411361</v>
      </c>
      <c r="AH1431" s="37">
        <f t="shared" si="926"/>
        <v>0</v>
      </c>
      <c r="AI1431" s="37" t="e">
        <f t="shared" si="927"/>
        <v>#DIV/0!</v>
      </c>
      <c r="AJ1431" s="37" t="e">
        <f t="shared" si="928"/>
        <v>#DIV/0!</v>
      </c>
      <c r="AK1431" s="37" t="e">
        <f t="shared" si="929"/>
        <v>#DIV/0!</v>
      </c>
      <c r="AM1431" s="22">
        <f t="shared" si="904"/>
        <v>11.44817453411361</v>
      </c>
      <c r="AN1431" s="37">
        <f t="shared" si="930"/>
        <v>0</v>
      </c>
      <c r="AO1431" s="37" t="e">
        <f t="shared" si="931"/>
        <v>#DIV/0!</v>
      </c>
      <c r="AP1431" s="37" t="e">
        <f t="shared" si="932"/>
        <v>#DIV/0!</v>
      </c>
      <c r="AQ1431" s="37" t="e">
        <f t="shared" si="933"/>
        <v>#DIV/0!</v>
      </c>
      <c r="AS1431" s="22">
        <f t="shared" si="905"/>
        <v>11.44817453411361</v>
      </c>
      <c r="AT1431" s="37">
        <f t="shared" si="934"/>
        <v>0</v>
      </c>
      <c r="AU1431" s="37" t="e">
        <f t="shared" si="935"/>
        <v>#DIV/0!</v>
      </c>
      <c r="AV1431" s="37" t="e">
        <f t="shared" si="936"/>
        <v>#DIV/0!</v>
      </c>
      <c r="AW1431" s="37" t="e">
        <f t="shared" si="937"/>
        <v>#DIV/0!</v>
      </c>
      <c r="AY1431" s="1">
        <f t="shared" si="915"/>
        <v>232.45633465751399</v>
      </c>
      <c r="AZ1431" s="1">
        <f t="shared" si="916"/>
        <v>11.44817453411361</v>
      </c>
    </row>
    <row r="1432" spans="1:52" hidden="1" x14ac:dyDescent="0.25">
      <c r="A1432" s="3"/>
      <c r="B1432" s="4"/>
      <c r="C1432" s="4">
        <f t="shared" si="917"/>
        <v>393</v>
      </c>
      <c r="D1432" s="21">
        <f t="shared" si="906"/>
        <v>232.43673610570139</v>
      </c>
      <c r="E1432" s="37">
        <f t="shared" si="918"/>
        <v>6.1069999999999999E-2</v>
      </c>
      <c r="F1432" s="37">
        <f t="shared" si="919"/>
        <v>100</v>
      </c>
      <c r="G1432" s="37">
        <f t="shared" si="907"/>
        <v>6.1032727313429687E-2</v>
      </c>
      <c r="H1432" s="23">
        <f t="shared" si="920"/>
        <v>19.140168709572922</v>
      </c>
      <c r="I1432" s="22">
        <f t="shared" si="921"/>
        <v>8.8339240198028857E-2</v>
      </c>
      <c r="J1432" s="22">
        <f t="shared" si="922"/>
        <v>0.7</v>
      </c>
      <c r="K1432" s="21">
        <f t="shared" si="923"/>
        <v>45</v>
      </c>
      <c r="L1432" s="8"/>
      <c r="M1432" s="11">
        <f t="shared" si="896"/>
        <v>11.447497539277579</v>
      </c>
      <c r="N1432" s="9">
        <f t="shared" si="897"/>
        <v>11.44682034751775</v>
      </c>
      <c r="O1432" s="10">
        <f t="shared" si="924"/>
        <v>-6.7719175982894342E-4</v>
      </c>
      <c r="P1432" s="10">
        <f t="shared" si="908"/>
        <v>67.719175982920589</v>
      </c>
      <c r="Q1432" s="10">
        <f t="shared" si="909"/>
        <v>0.36126761006824798</v>
      </c>
      <c r="R1432" s="10">
        <f t="shared" si="910"/>
        <v>0.36124871627888311</v>
      </c>
      <c r="S1432" s="9"/>
      <c r="T1432" s="9">
        <f t="shared" si="898"/>
        <v>11.447497539277579</v>
      </c>
      <c r="U1432" s="10">
        <f t="shared" si="911"/>
        <v>0</v>
      </c>
      <c r="V1432" s="10" t="e">
        <f t="shared" si="912"/>
        <v>#DIV/0!</v>
      </c>
      <c r="W1432" s="10" t="e">
        <f t="shared" si="913"/>
        <v>#DIV/0!</v>
      </c>
      <c r="X1432" s="10" t="e">
        <f t="shared" si="914"/>
        <v>#DIV/0!</v>
      </c>
      <c r="Z1432" s="22">
        <f t="shared" si="899"/>
        <v>11.447497539277579</v>
      </c>
      <c r="AA1432" s="37">
        <f t="shared" si="900"/>
        <v>0</v>
      </c>
      <c r="AB1432" s="37" t="e">
        <f t="shared" si="901"/>
        <v>#DIV/0!</v>
      </c>
      <c r="AC1432" s="37" t="e">
        <f t="shared" si="902"/>
        <v>#DIV/0!</v>
      </c>
      <c r="AD1432" s="37" t="e">
        <f t="shared" si="925"/>
        <v>#DIV/0!</v>
      </c>
      <c r="AG1432" s="22">
        <f t="shared" si="903"/>
        <v>11.447497539277579</v>
      </c>
      <c r="AH1432" s="37">
        <f t="shared" si="926"/>
        <v>0</v>
      </c>
      <c r="AI1432" s="37" t="e">
        <f t="shared" si="927"/>
        <v>#DIV/0!</v>
      </c>
      <c r="AJ1432" s="37" t="e">
        <f t="shared" si="928"/>
        <v>#DIV/0!</v>
      </c>
      <c r="AK1432" s="37" t="e">
        <f t="shared" si="929"/>
        <v>#DIV/0!</v>
      </c>
      <c r="AM1432" s="22">
        <f t="shared" si="904"/>
        <v>11.447497539277579</v>
      </c>
      <c r="AN1432" s="37">
        <f t="shared" si="930"/>
        <v>0</v>
      </c>
      <c r="AO1432" s="37" t="e">
        <f t="shared" si="931"/>
        <v>#DIV/0!</v>
      </c>
      <c r="AP1432" s="37" t="e">
        <f t="shared" si="932"/>
        <v>#DIV/0!</v>
      </c>
      <c r="AQ1432" s="37" t="e">
        <f t="shared" si="933"/>
        <v>#DIV/0!</v>
      </c>
      <c r="AS1432" s="22">
        <f t="shared" si="905"/>
        <v>11.447497539277579</v>
      </c>
      <c r="AT1432" s="37">
        <f t="shared" si="934"/>
        <v>0</v>
      </c>
      <c r="AU1432" s="37" t="e">
        <f t="shared" si="935"/>
        <v>#DIV/0!</v>
      </c>
      <c r="AV1432" s="37" t="e">
        <f t="shared" si="936"/>
        <v>#DIV/0!</v>
      </c>
      <c r="AW1432" s="37" t="e">
        <f t="shared" si="937"/>
        <v>#DIV/0!</v>
      </c>
      <c r="AY1432" s="1">
        <f t="shared" si="915"/>
        <v>232.43673610570139</v>
      </c>
      <c r="AZ1432" s="1">
        <f t="shared" si="916"/>
        <v>11.447497539277579</v>
      </c>
    </row>
    <row r="1433" spans="1:52" hidden="1" x14ac:dyDescent="0.25">
      <c r="A1433" s="3"/>
      <c r="B1433" s="4"/>
      <c r="C1433" s="4">
        <f t="shared" si="917"/>
        <v>394</v>
      </c>
      <c r="D1433" s="21">
        <f t="shared" si="906"/>
        <v>232.41713435928685</v>
      </c>
      <c r="E1433" s="37">
        <f t="shared" si="918"/>
        <v>6.1060000000000003E-2</v>
      </c>
      <c r="F1433" s="37">
        <f t="shared" si="919"/>
        <v>100</v>
      </c>
      <c r="G1433" s="37">
        <f t="shared" si="907"/>
        <v>6.1022739515251986E-2</v>
      </c>
      <c r="H1433" s="23">
        <f t="shared" si="920"/>
        <v>19.140168709572922</v>
      </c>
      <c r="I1433" s="22">
        <f t="shared" si="921"/>
        <v>8.8339240198028857E-2</v>
      </c>
      <c r="J1433" s="22">
        <f t="shared" si="922"/>
        <v>0.7</v>
      </c>
      <c r="K1433" s="21">
        <f t="shared" si="923"/>
        <v>45</v>
      </c>
      <c r="L1433" s="8"/>
      <c r="M1433" s="11">
        <f t="shared" si="896"/>
        <v>11.44682034751775</v>
      </c>
      <c r="N1433" s="9">
        <f t="shared" si="897"/>
        <v>11.446142958765826</v>
      </c>
      <c r="O1433" s="10">
        <f t="shared" si="924"/>
        <v>-6.7738875192446812E-4</v>
      </c>
      <c r="P1433" s="10">
        <f t="shared" si="908"/>
        <v>67.738875192426065</v>
      </c>
      <c r="Q1433" s="10">
        <f t="shared" si="909"/>
        <v>0.36133490294066328</v>
      </c>
      <c r="R1433" s="10">
        <f t="shared" si="910"/>
        <v>0.36131600453154517</v>
      </c>
      <c r="S1433" s="9"/>
      <c r="T1433" s="9">
        <f t="shared" si="898"/>
        <v>11.44682034751775</v>
      </c>
      <c r="U1433" s="10">
        <f t="shared" si="911"/>
        <v>0</v>
      </c>
      <c r="V1433" s="10" t="e">
        <f t="shared" si="912"/>
        <v>#DIV/0!</v>
      </c>
      <c r="W1433" s="10" t="e">
        <f t="shared" si="913"/>
        <v>#DIV/0!</v>
      </c>
      <c r="X1433" s="10" t="e">
        <f t="shared" si="914"/>
        <v>#DIV/0!</v>
      </c>
      <c r="Z1433" s="22">
        <f t="shared" si="899"/>
        <v>11.44682034751775</v>
      </c>
      <c r="AA1433" s="37">
        <f t="shared" si="900"/>
        <v>0</v>
      </c>
      <c r="AB1433" s="37" t="e">
        <f t="shared" si="901"/>
        <v>#DIV/0!</v>
      </c>
      <c r="AC1433" s="37" t="e">
        <f t="shared" si="902"/>
        <v>#DIV/0!</v>
      </c>
      <c r="AD1433" s="37" t="e">
        <f t="shared" si="925"/>
        <v>#DIV/0!</v>
      </c>
      <c r="AG1433" s="22">
        <f t="shared" si="903"/>
        <v>11.44682034751775</v>
      </c>
      <c r="AH1433" s="37">
        <f t="shared" si="926"/>
        <v>0</v>
      </c>
      <c r="AI1433" s="37" t="e">
        <f t="shared" si="927"/>
        <v>#DIV/0!</v>
      </c>
      <c r="AJ1433" s="37" t="e">
        <f t="shared" si="928"/>
        <v>#DIV/0!</v>
      </c>
      <c r="AK1433" s="37" t="e">
        <f t="shared" si="929"/>
        <v>#DIV/0!</v>
      </c>
      <c r="AM1433" s="22">
        <f t="shared" si="904"/>
        <v>11.44682034751775</v>
      </c>
      <c r="AN1433" s="37">
        <f t="shared" si="930"/>
        <v>0</v>
      </c>
      <c r="AO1433" s="37" t="e">
        <f t="shared" si="931"/>
        <v>#DIV/0!</v>
      </c>
      <c r="AP1433" s="37" t="e">
        <f t="shared" si="932"/>
        <v>#DIV/0!</v>
      </c>
      <c r="AQ1433" s="37" t="e">
        <f t="shared" si="933"/>
        <v>#DIV/0!</v>
      </c>
      <c r="AS1433" s="22">
        <f t="shared" si="905"/>
        <v>11.44682034751775</v>
      </c>
      <c r="AT1433" s="37">
        <f t="shared" si="934"/>
        <v>0</v>
      </c>
      <c r="AU1433" s="37" t="e">
        <f t="shared" si="935"/>
        <v>#DIV/0!</v>
      </c>
      <c r="AV1433" s="37" t="e">
        <f t="shared" si="936"/>
        <v>#DIV/0!</v>
      </c>
      <c r="AW1433" s="37" t="e">
        <f t="shared" si="937"/>
        <v>#DIV/0!</v>
      </c>
      <c r="AY1433" s="1">
        <f t="shared" si="915"/>
        <v>232.41713435928685</v>
      </c>
      <c r="AZ1433" s="1">
        <f t="shared" si="916"/>
        <v>11.44682034751775</v>
      </c>
    </row>
    <row r="1434" spans="1:52" hidden="1" x14ac:dyDescent="0.25">
      <c r="A1434" s="3"/>
      <c r="B1434" s="4"/>
      <c r="C1434" s="4">
        <f t="shared" si="917"/>
        <v>395</v>
      </c>
      <c r="D1434" s="21">
        <f t="shared" si="906"/>
        <v>232.39752941781899</v>
      </c>
      <c r="E1434" s="37">
        <f t="shared" si="918"/>
        <v>6.105E-2</v>
      </c>
      <c r="F1434" s="37">
        <f t="shared" si="919"/>
        <v>100</v>
      </c>
      <c r="G1434" s="37">
        <f t="shared" si="907"/>
        <v>6.1012751715077952E-2</v>
      </c>
      <c r="H1434" s="23">
        <f t="shared" si="920"/>
        <v>19.140168709572922</v>
      </c>
      <c r="I1434" s="22">
        <f t="shared" si="921"/>
        <v>8.8339240198028857E-2</v>
      </c>
      <c r="J1434" s="22">
        <f t="shared" si="922"/>
        <v>0.7</v>
      </c>
      <c r="K1434" s="21">
        <f t="shared" si="923"/>
        <v>45</v>
      </c>
      <c r="L1434" s="8"/>
      <c r="M1434" s="11">
        <f t="shared" si="896"/>
        <v>11.446142958765826</v>
      </c>
      <c r="N1434" s="9">
        <f t="shared" si="897"/>
        <v>11.445465372953498</v>
      </c>
      <c r="O1434" s="10">
        <f t="shared" si="924"/>
        <v>-6.7758581232801873E-4</v>
      </c>
      <c r="P1434" s="10">
        <f t="shared" si="908"/>
        <v>67.758581232828149</v>
      </c>
      <c r="Q1434" s="10">
        <f t="shared" si="909"/>
        <v>0.36140221200855871</v>
      </c>
      <c r="R1434" s="10">
        <f t="shared" si="910"/>
        <v>0.36138330897199422</v>
      </c>
      <c r="S1434" s="9"/>
      <c r="T1434" s="9">
        <f t="shared" si="898"/>
        <v>11.446142958765826</v>
      </c>
      <c r="U1434" s="10">
        <f t="shared" si="911"/>
        <v>0</v>
      </c>
      <c r="V1434" s="10" t="e">
        <f t="shared" si="912"/>
        <v>#DIV/0!</v>
      </c>
      <c r="W1434" s="10" t="e">
        <f t="shared" si="913"/>
        <v>#DIV/0!</v>
      </c>
      <c r="X1434" s="10" t="e">
        <f t="shared" si="914"/>
        <v>#DIV/0!</v>
      </c>
      <c r="Z1434" s="22">
        <f t="shared" si="899"/>
        <v>11.446142958765826</v>
      </c>
      <c r="AA1434" s="37">
        <f t="shared" si="900"/>
        <v>0</v>
      </c>
      <c r="AB1434" s="37" t="e">
        <f t="shared" si="901"/>
        <v>#DIV/0!</v>
      </c>
      <c r="AC1434" s="37" t="e">
        <f t="shared" si="902"/>
        <v>#DIV/0!</v>
      </c>
      <c r="AD1434" s="37" t="e">
        <f t="shared" si="925"/>
        <v>#DIV/0!</v>
      </c>
      <c r="AG1434" s="22">
        <f t="shared" si="903"/>
        <v>11.446142958765826</v>
      </c>
      <c r="AH1434" s="37">
        <f t="shared" si="926"/>
        <v>0</v>
      </c>
      <c r="AI1434" s="37" t="e">
        <f t="shared" si="927"/>
        <v>#DIV/0!</v>
      </c>
      <c r="AJ1434" s="37" t="e">
        <f t="shared" si="928"/>
        <v>#DIV/0!</v>
      </c>
      <c r="AK1434" s="37" t="e">
        <f t="shared" si="929"/>
        <v>#DIV/0!</v>
      </c>
      <c r="AM1434" s="22">
        <f t="shared" si="904"/>
        <v>11.446142958765826</v>
      </c>
      <c r="AN1434" s="37">
        <f t="shared" si="930"/>
        <v>0</v>
      </c>
      <c r="AO1434" s="37" t="e">
        <f t="shared" si="931"/>
        <v>#DIV/0!</v>
      </c>
      <c r="AP1434" s="37" t="e">
        <f t="shared" si="932"/>
        <v>#DIV/0!</v>
      </c>
      <c r="AQ1434" s="37" t="e">
        <f t="shared" si="933"/>
        <v>#DIV/0!</v>
      </c>
      <c r="AS1434" s="22">
        <f t="shared" si="905"/>
        <v>11.446142958765826</v>
      </c>
      <c r="AT1434" s="37">
        <f t="shared" si="934"/>
        <v>0</v>
      </c>
      <c r="AU1434" s="37" t="e">
        <f t="shared" si="935"/>
        <v>#DIV/0!</v>
      </c>
      <c r="AV1434" s="37" t="e">
        <f t="shared" si="936"/>
        <v>#DIV/0!</v>
      </c>
      <c r="AW1434" s="37" t="e">
        <f t="shared" si="937"/>
        <v>#DIV/0!</v>
      </c>
      <c r="AY1434" s="1">
        <f t="shared" si="915"/>
        <v>232.39752941781899</v>
      </c>
      <c r="AZ1434" s="1">
        <f t="shared" si="916"/>
        <v>11.446142958765826</v>
      </c>
    </row>
    <row r="1435" spans="1:52" hidden="1" x14ac:dyDescent="0.25">
      <c r="A1435" s="3"/>
      <c r="B1435" s="4"/>
      <c r="C1435" s="4">
        <f t="shared" si="917"/>
        <v>396</v>
      </c>
      <c r="D1435" s="21">
        <f t="shared" si="906"/>
        <v>232.37792128084618</v>
      </c>
      <c r="E1435" s="37">
        <f t="shared" si="918"/>
        <v>6.1040000000000004E-2</v>
      </c>
      <c r="F1435" s="37">
        <f t="shared" si="919"/>
        <v>100</v>
      </c>
      <c r="G1435" s="37">
        <f t="shared" si="907"/>
        <v>6.1002763912907557E-2</v>
      </c>
      <c r="H1435" s="23">
        <f t="shared" si="920"/>
        <v>19.140168709572922</v>
      </c>
      <c r="I1435" s="22">
        <f t="shared" si="921"/>
        <v>8.8339240198028857E-2</v>
      </c>
      <c r="J1435" s="22">
        <f t="shared" si="922"/>
        <v>0.7</v>
      </c>
      <c r="K1435" s="21">
        <f t="shared" si="923"/>
        <v>45</v>
      </c>
      <c r="L1435" s="8"/>
      <c r="M1435" s="11">
        <f t="shared" si="896"/>
        <v>11.445465372953498</v>
      </c>
      <c r="N1435" s="9">
        <f t="shared" si="897"/>
        <v>11.444787590012451</v>
      </c>
      <c r="O1435" s="10">
        <f t="shared" si="924"/>
        <v>-6.7778294104670067E-4</v>
      </c>
      <c r="P1435" s="10">
        <f t="shared" si="908"/>
        <v>67.778294104649319</v>
      </c>
      <c r="Q1435" s="10">
        <f t="shared" si="909"/>
        <v>0.36146953726532438</v>
      </c>
      <c r="R1435" s="10">
        <f t="shared" si="910"/>
        <v>0.36145062960590812</v>
      </c>
      <c r="S1435" s="9"/>
      <c r="T1435" s="9">
        <f t="shared" si="898"/>
        <v>11.445465372953498</v>
      </c>
      <c r="U1435" s="10">
        <f t="shared" si="911"/>
        <v>0</v>
      </c>
      <c r="V1435" s="10" t="e">
        <f t="shared" si="912"/>
        <v>#DIV/0!</v>
      </c>
      <c r="W1435" s="10" t="e">
        <f t="shared" si="913"/>
        <v>#DIV/0!</v>
      </c>
      <c r="X1435" s="10" t="e">
        <f t="shared" si="914"/>
        <v>#DIV/0!</v>
      </c>
      <c r="Z1435" s="22">
        <f t="shared" si="899"/>
        <v>11.445465372953498</v>
      </c>
      <c r="AA1435" s="37">
        <f t="shared" si="900"/>
        <v>0</v>
      </c>
      <c r="AB1435" s="37" t="e">
        <f t="shared" si="901"/>
        <v>#DIV/0!</v>
      </c>
      <c r="AC1435" s="37" t="e">
        <f t="shared" si="902"/>
        <v>#DIV/0!</v>
      </c>
      <c r="AD1435" s="37" t="e">
        <f t="shared" si="925"/>
        <v>#DIV/0!</v>
      </c>
      <c r="AG1435" s="22">
        <f t="shared" si="903"/>
        <v>11.445465372953498</v>
      </c>
      <c r="AH1435" s="37">
        <f t="shared" si="926"/>
        <v>0</v>
      </c>
      <c r="AI1435" s="37" t="e">
        <f t="shared" si="927"/>
        <v>#DIV/0!</v>
      </c>
      <c r="AJ1435" s="37" t="e">
        <f t="shared" si="928"/>
        <v>#DIV/0!</v>
      </c>
      <c r="AK1435" s="37" t="e">
        <f t="shared" si="929"/>
        <v>#DIV/0!</v>
      </c>
      <c r="AM1435" s="22">
        <f t="shared" si="904"/>
        <v>11.445465372953498</v>
      </c>
      <c r="AN1435" s="37">
        <f t="shared" si="930"/>
        <v>0</v>
      </c>
      <c r="AO1435" s="37" t="e">
        <f t="shared" si="931"/>
        <v>#DIV/0!</v>
      </c>
      <c r="AP1435" s="37" t="e">
        <f t="shared" si="932"/>
        <v>#DIV/0!</v>
      </c>
      <c r="AQ1435" s="37" t="e">
        <f t="shared" si="933"/>
        <v>#DIV/0!</v>
      </c>
      <c r="AS1435" s="22">
        <f t="shared" si="905"/>
        <v>11.445465372953498</v>
      </c>
      <c r="AT1435" s="37">
        <f t="shared" si="934"/>
        <v>0</v>
      </c>
      <c r="AU1435" s="37" t="e">
        <f t="shared" si="935"/>
        <v>#DIV/0!</v>
      </c>
      <c r="AV1435" s="37" t="e">
        <f t="shared" si="936"/>
        <v>#DIV/0!</v>
      </c>
      <c r="AW1435" s="37" t="e">
        <f t="shared" si="937"/>
        <v>#DIV/0!</v>
      </c>
      <c r="AY1435" s="1">
        <f t="shared" si="915"/>
        <v>232.37792128084618</v>
      </c>
      <c r="AZ1435" s="1">
        <f t="shared" si="916"/>
        <v>11.445465372953498</v>
      </c>
    </row>
    <row r="1436" spans="1:52" hidden="1" x14ac:dyDescent="0.25">
      <c r="A1436" s="3"/>
      <c r="B1436" s="4"/>
      <c r="C1436" s="4">
        <f t="shared" si="917"/>
        <v>397</v>
      </c>
      <c r="D1436" s="21">
        <f t="shared" si="906"/>
        <v>232.35830994791684</v>
      </c>
      <c r="E1436" s="37">
        <f t="shared" si="918"/>
        <v>6.1030000000000001E-2</v>
      </c>
      <c r="F1436" s="37">
        <f t="shared" si="919"/>
        <v>100</v>
      </c>
      <c r="G1436" s="37">
        <f t="shared" si="907"/>
        <v>6.0992776108740834E-2</v>
      </c>
      <c r="H1436" s="23">
        <f t="shared" si="920"/>
        <v>19.140168709572922</v>
      </c>
      <c r="I1436" s="22">
        <f t="shared" si="921"/>
        <v>8.8339240198028857E-2</v>
      </c>
      <c r="J1436" s="22">
        <f t="shared" si="922"/>
        <v>0.7</v>
      </c>
      <c r="K1436" s="21">
        <f t="shared" si="923"/>
        <v>45</v>
      </c>
      <c r="L1436" s="8"/>
      <c r="M1436" s="11">
        <f t="shared" si="896"/>
        <v>11.444787590012451</v>
      </c>
      <c r="N1436" s="9">
        <f t="shared" si="897"/>
        <v>11.444109609874321</v>
      </c>
      <c r="O1436" s="10">
        <f t="shared" si="924"/>
        <v>-6.7798013813025193E-4</v>
      </c>
      <c r="P1436" s="10">
        <f t="shared" si="908"/>
        <v>67.798013813051483</v>
      </c>
      <c r="Q1436" s="10">
        <f t="shared" si="909"/>
        <v>0.36153687872909046</v>
      </c>
      <c r="R1436" s="10">
        <f t="shared" si="910"/>
        <v>0.36151796644090706</v>
      </c>
      <c r="S1436" s="9"/>
      <c r="T1436" s="9">
        <f t="shared" si="898"/>
        <v>11.444787590012451</v>
      </c>
      <c r="U1436" s="10">
        <f t="shared" si="911"/>
        <v>0</v>
      </c>
      <c r="V1436" s="10" t="e">
        <f t="shared" si="912"/>
        <v>#DIV/0!</v>
      </c>
      <c r="W1436" s="10" t="e">
        <f t="shared" si="913"/>
        <v>#DIV/0!</v>
      </c>
      <c r="X1436" s="10" t="e">
        <f t="shared" si="914"/>
        <v>#DIV/0!</v>
      </c>
      <c r="Z1436" s="22">
        <f t="shared" si="899"/>
        <v>11.444787590012451</v>
      </c>
      <c r="AA1436" s="37">
        <f t="shared" si="900"/>
        <v>0</v>
      </c>
      <c r="AB1436" s="37" t="e">
        <f t="shared" si="901"/>
        <v>#DIV/0!</v>
      </c>
      <c r="AC1436" s="37" t="e">
        <f t="shared" si="902"/>
        <v>#DIV/0!</v>
      </c>
      <c r="AD1436" s="37" t="e">
        <f t="shared" si="925"/>
        <v>#DIV/0!</v>
      </c>
      <c r="AG1436" s="22">
        <f t="shared" si="903"/>
        <v>11.444787590012451</v>
      </c>
      <c r="AH1436" s="37">
        <f t="shared" si="926"/>
        <v>0</v>
      </c>
      <c r="AI1436" s="37" t="e">
        <f t="shared" si="927"/>
        <v>#DIV/0!</v>
      </c>
      <c r="AJ1436" s="37" t="e">
        <f t="shared" si="928"/>
        <v>#DIV/0!</v>
      </c>
      <c r="AK1436" s="37" t="e">
        <f t="shared" si="929"/>
        <v>#DIV/0!</v>
      </c>
      <c r="AM1436" s="22">
        <f t="shared" si="904"/>
        <v>11.444787590012451</v>
      </c>
      <c r="AN1436" s="37">
        <f t="shared" si="930"/>
        <v>0</v>
      </c>
      <c r="AO1436" s="37" t="e">
        <f t="shared" si="931"/>
        <v>#DIV/0!</v>
      </c>
      <c r="AP1436" s="37" t="e">
        <f t="shared" si="932"/>
        <v>#DIV/0!</v>
      </c>
      <c r="AQ1436" s="37" t="e">
        <f t="shared" si="933"/>
        <v>#DIV/0!</v>
      </c>
      <c r="AS1436" s="22">
        <f t="shared" si="905"/>
        <v>11.444787590012451</v>
      </c>
      <c r="AT1436" s="37">
        <f t="shared" si="934"/>
        <v>0</v>
      </c>
      <c r="AU1436" s="37" t="e">
        <f t="shared" si="935"/>
        <v>#DIV/0!</v>
      </c>
      <c r="AV1436" s="37" t="e">
        <f t="shared" si="936"/>
        <v>#DIV/0!</v>
      </c>
      <c r="AW1436" s="37" t="e">
        <f t="shared" si="937"/>
        <v>#DIV/0!</v>
      </c>
      <c r="AY1436" s="1">
        <f t="shared" si="915"/>
        <v>232.35830994791684</v>
      </c>
      <c r="AZ1436" s="1">
        <f t="shared" si="916"/>
        <v>11.444787590012451</v>
      </c>
    </row>
    <row r="1437" spans="1:52" hidden="1" x14ac:dyDescent="0.25">
      <c r="A1437" s="3"/>
      <c r="B1437" s="4"/>
      <c r="C1437" s="4">
        <f t="shared" si="917"/>
        <v>398</v>
      </c>
      <c r="D1437" s="21">
        <f t="shared" si="906"/>
        <v>232.33869541857973</v>
      </c>
      <c r="E1437" s="37">
        <f t="shared" si="918"/>
        <v>6.1020000000000005E-2</v>
      </c>
      <c r="F1437" s="37">
        <f t="shared" si="919"/>
        <v>100</v>
      </c>
      <c r="G1437" s="37">
        <f t="shared" si="907"/>
        <v>6.0982788302577771E-2</v>
      </c>
      <c r="H1437" s="23">
        <f t="shared" si="920"/>
        <v>19.140168709572922</v>
      </c>
      <c r="I1437" s="22">
        <f t="shared" si="921"/>
        <v>8.8339240198028857E-2</v>
      </c>
      <c r="J1437" s="22">
        <f t="shared" si="922"/>
        <v>0.7</v>
      </c>
      <c r="K1437" s="21">
        <f t="shared" si="923"/>
        <v>45</v>
      </c>
      <c r="L1437" s="8"/>
      <c r="M1437" s="11">
        <f t="shared" si="896"/>
        <v>11.444109609874321</v>
      </c>
      <c r="N1437" s="9">
        <f t="shared" si="897"/>
        <v>11.443431432470732</v>
      </c>
      <c r="O1437" s="10">
        <f t="shared" si="924"/>
        <v>-6.7817740358933065E-4</v>
      </c>
      <c r="P1437" s="10">
        <f t="shared" si="908"/>
        <v>67.817740358912303</v>
      </c>
      <c r="Q1437" s="10">
        <f t="shared" si="909"/>
        <v>0.36160423639513489</v>
      </c>
      <c r="R1437" s="10">
        <f t="shared" si="910"/>
        <v>0.36158531947721589</v>
      </c>
      <c r="S1437" s="9"/>
      <c r="T1437" s="9">
        <f t="shared" si="898"/>
        <v>11.444109609874321</v>
      </c>
      <c r="U1437" s="10">
        <f t="shared" si="911"/>
        <v>0</v>
      </c>
      <c r="V1437" s="10" t="e">
        <f t="shared" si="912"/>
        <v>#DIV/0!</v>
      </c>
      <c r="W1437" s="10" t="e">
        <f t="shared" si="913"/>
        <v>#DIV/0!</v>
      </c>
      <c r="X1437" s="10" t="e">
        <f t="shared" si="914"/>
        <v>#DIV/0!</v>
      </c>
      <c r="Z1437" s="22">
        <f t="shared" si="899"/>
        <v>11.444109609874321</v>
      </c>
      <c r="AA1437" s="37">
        <f t="shared" si="900"/>
        <v>0</v>
      </c>
      <c r="AB1437" s="37" t="e">
        <f t="shared" si="901"/>
        <v>#DIV/0!</v>
      </c>
      <c r="AC1437" s="37" t="e">
        <f t="shared" si="902"/>
        <v>#DIV/0!</v>
      </c>
      <c r="AD1437" s="37" t="e">
        <f t="shared" si="925"/>
        <v>#DIV/0!</v>
      </c>
      <c r="AG1437" s="22">
        <f t="shared" si="903"/>
        <v>11.444109609874321</v>
      </c>
      <c r="AH1437" s="37">
        <f t="shared" si="926"/>
        <v>0</v>
      </c>
      <c r="AI1437" s="37" t="e">
        <f t="shared" si="927"/>
        <v>#DIV/0!</v>
      </c>
      <c r="AJ1437" s="37" t="e">
        <f t="shared" si="928"/>
        <v>#DIV/0!</v>
      </c>
      <c r="AK1437" s="37" t="e">
        <f t="shared" si="929"/>
        <v>#DIV/0!</v>
      </c>
      <c r="AM1437" s="22">
        <f t="shared" si="904"/>
        <v>11.444109609874321</v>
      </c>
      <c r="AN1437" s="37">
        <f t="shared" si="930"/>
        <v>0</v>
      </c>
      <c r="AO1437" s="37" t="e">
        <f t="shared" si="931"/>
        <v>#DIV/0!</v>
      </c>
      <c r="AP1437" s="37" t="e">
        <f t="shared" si="932"/>
        <v>#DIV/0!</v>
      </c>
      <c r="AQ1437" s="37" t="e">
        <f t="shared" si="933"/>
        <v>#DIV/0!</v>
      </c>
      <c r="AS1437" s="22">
        <f t="shared" si="905"/>
        <v>11.444109609874321</v>
      </c>
      <c r="AT1437" s="37">
        <f t="shared" si="934"/>
        <v>0</v>
      </c>
      <c r="AU1437" s="37" t="e">
        <f t="shared" si="935"/>
        <v>#DIV/0!</v>
      </c>
      <c r="AV1437" s="37" t="e">
        <f t="shared" si="936"/>
        <v>#DIV/0!</v>
      </c>
      <c r="AW1437" s="37" t="e">
        <f t="shared" si="937"/>
        <v>#DIV/0!</v>
      </c>
      <c r="AY1437" s="1">
        <f t="shared" si="915"/>
        <v>232.33869541857973</v>
      </c>
      <c r="AZ1437" s="1">
        <f t="shared" si="916"/>
        <v>11.444109609874321</v>
      </c>
    </row>
    <row r="1438" spans="1:52" hidden="1" x14ac:dyDescent="0.25">
      <c r="A1438" s="3"/>
      <c r="B1438" s="4"/>
      <c r="C1438" s="4">
        <f t="shared" si="917"/>
        <v>399</v>
      </c>
      <c r="D1438" s="21">
        <f t="shared" si="906"/>
        <v>232.31907769238353</v>
      </c>
      <c r="E1438" s="37">
        <f t="shared" si="918"/>
        <v>6.1010000000000002E-2</v>
      </c>
      <c r="F1438" s="37">
        <f t="shared" si="919"/>
        <v>100</v>
      </c>
      <c r="G1438" s="37">
        <f t="shared" si="907"/>
        <v>6.0972800494418361E-2</v>
      </c>
      <c r="H1438" s="23">
        <f t="shared" si="920"/>
        <v>19.140168709572922</v>
      </c>
      <c r="I1438" s="22">
        <f t="shared" si="921"/>
        <v>8.8339240198028857E-2</v>
      </c>
      <c r="J1438" s="22">
        <f t="shared" si="922"/>
        <v>0.7</v>
      </c>
      <c r="K1438" s="21">
        <f t="shared" si="923"/>
        <v>45</v>
      </c>
      <c r="L1438" s="8"/>
      <c r="M1438" s="11">
        <f t="shared" si="896"/>
        <v>11.443431432470732</v>
      </c>
      <c r="N1438" s="9">
        <f t="shared" si="897"/>
        <v>11.44275305773329</v>
      </c>
      <c r="O1438" s="10">
        <f t="shared" si="924"/>
        <v>-6.783747374417004E-4</v>
      </c>
      <c r="P1438" s="10">
        <f t="shared" si="908"/>
        <v>67.837473744149264</v>
      </c>
      <c r="Q1438" s="10">
        <f t="shared" si="909"/>
        <v>0.36167161026427835</v>
      </c>
      <c r="R1438" s="10">
        <f t="shared" si="910"/>
        <v>0.36165268872167428</v>
      </c>
      <c r="S1438" s="9"/>
      <c r="T1438" s="9">
        <f t="shared" si="898"/>
        <v>11.443431432470732</v>
      </c>
      <c r="U1438" s="10">
        <f t="shared" si="911"/>
        <v>0</v>
      </c>
      <c r="V1438" s="10" t="e">
        <f t="shared" si="912"/>
        <v>#DIV/0!</v>
      </c>
      <c r="W1438" s="10" t="e">
        <f t="shared" si="913"/>
        <v>#DIV/0!</v>
      </c>
      <c r="X1438" s="10" t="e">
        <f t="shared" si="914"/>
        <v>#DIV/0!</v>
      </c>
      <c r="Z1438" s="22">
        <f t="shared" si="899"/>
        <v>11.443431432470732</v>
      </c>
      <c r="AA1438" s="37">
        <f t="shared" si="900"/>
        <v>0</v>
      </c>
      <c r="AB1438" s="37" t="e">
        <f t="shared" si="901"/>
        <v>#DIV/0!</v>
      </c>
      <c r="AC1438" s="37" t="e">
        <f t="shared" si="902"/>
        <v>#DIV/0!</v>
      </c>
      <c r="AD1438" s="37" t="e">
        <f t="shared" si="925"/>
        <v>#DIV/0!</v>
      </c>
      <c r="AG1438" s="22">
        <f t="shared" si="903"/>
        <v>11.443431432470732</v>
      </c>
      <c r="AH1438" s="37">
        <f t="shared" si="926"/>
        <v>0</v>
      </c>
      <c r="AI1438" s="37" t="e">
        <f t="shared" si="927"/>
        <v>#DIV/0!</v>
      </c>
      <c r="AJ1438" s="37" t="e">
        <f t="shared" si="928"/>
        <v>#DIV/0!</v>
      </c>
      <c r="AK1438" s="37" t="e">
        <f t="shared" si="929"/>
        <v>#DIV/0!</v>
      </c>
      <c r="AM1438" s="22">
        <f t="shared" si="904"/>
        <v>11.443431432470732</v>
      </c>
      <c r="AN1438" s="37">
        <f t="shared" si="930"/>
        <v>0</v>
      </c>
      <c r="AO1438" s="37" t="e">
        <f t="shared" si="931"/>
        <v>#DIV/0!</v>
      </c>
      <c r="AP1438" s="37" t="e">
        <f t="shared" si="932"/>
        <v>#DIV/0!</v>
      </c>
      <c r="AQ1438" s="37" t="e">
        <f t="shared" si="933"/>
        <v>#DIV/0!</v>
      </c>
      <c r="AS1438" s="22">
        <f t="shared" si="905"/>
        <v>11.443431432470732</v>
      </c>
      <c r="AT1438" s="37">
        <f t="shared" si="934"/>
        <v>0</v>
      </c>
      <c r="AU1438" s="37" t="e">
        <f t="shared" si="935"/>
        <v>#DIV/0!</v>
      </c>
      <c r="AV1438" s="37" t="e">
        <f t="shared" si="936"/>
        <v>#DIV/0!</v>
      </c>
      <c r="AW1438" s="37" t="e">
        <f t="shared" si="937"/>
        <v>#DIV/0!</v>
      </c>
      <c r="AY1438" s="1">
        <f t="shared" si="915"/>
        <v>232.31907769238353</v>
      </c>
      <c r="AZ1438" s="1">
        <f t="shared" si="916"/>
        <v>11.443431432470732</v>
      </c>
    </row>
    <row r="1439" spans="1:52" hidden="1" x14ac:dyDescent="0.25">
      <c r="A1439" s="3"/>
      <c r="B1439" s="4"/>
      <c r="C1439" s="4">
        <f t="shared" si="917"/>
        <v>400</v>
      </c>
      <c r="D1439" s="21">
        <f t="shared" si="906"/>
        <v>232.29945676887689</v>
      </c>
      <c r="E1439" s="37">
        <f t="shared" si="918"/>
        <v>6.0999999999999999E-2</v>
      </c>
      <c r="F1439" s="37">
        <f t="shared" si="919"/>
        <v>100</v>
      </c>
      <c r="G1439" s="37">
        <f t="shared" si="907"/>
        <v>6.0962812684262589E-2</v>
      </c>
      <c r="H1439" s="23">
        <f t="shared" si="920"/>
        <v>19.140168709572922</v>
      </c>
      <c r="I1439" s="22">
        <f t="shared" si="921"/>
        <v>8.8339240198028857E-2</v>
      </c>
      <c r="J1439" s="22">
        <f t="shared" si="922"/>
        <v>0.7</v>
      </c>
      <c r="K1439" s="21">
        <f t="shared" si="923"/>
        <v>45</v>
      </c>
      <c r="L1439" s="8"/>
      <c r="M1439" s="11">
        <f t="shared" si="896"/>
        <v>11.44275305773329</v>
      </c>
      <c r="N1439" s="9">
        <f t="shared" si="897"/>
        <v>11.442074485593585</v>
      </c>
      <c r="O1439" s="10">
        <f t="shared" si="924"/>
        <v>-6.7857213970512475E-4</v>
      </c>
      <c r="P1439" s="10">
        <f t="shared" si="908"/>
        <v>67.85721397053878</v>
      </c>
      <c r="Q1439" s="10">
        <f t="shared" si="909"/>
        <v>0.36173900033658712</v>
      </c>
      <c r="R1439" s="10">
        <f t="shared" si="910"/>
        <v>0.36172007415995572</v>
      </c>
      <c r="S1439" s="9"/>
      <c r="T1439" s="9">
        <f t="shared" si="898"/>
        <v>11.44275305773329</v>
      </c>
      <c r="U1439" s="10">
        <f t="shared" si="911"/>
        <v>0</v>
      </c>
      <c r="V1439" s="10" t="e">
        <f t="shared" si="912"/>
        <v>#DIV/0!</v>
      </c>
      <c r="W1439" s="10" t="e">
        <f t="shared" si="913"/>
        <v>#DIV/0!</v>
      </c>
      <c r="X1439" s="10" t="e">
        <f t="shared" si="914"/>
        <v>#DIV/0!</v>
      </c>
      <c r="Z1439" s="22">
        <f t="shared" si="899"/>
        <v>11.44275305773329</v>
      </c>
      <c r="AA1439" s="37">
        <f t="shared" si="900"/>
        <v>0</v>
      </c>
      <c r="AB1439" s="37" t="e">
        <f t="shared" si="901"/>
        <v>#DIV/0!</v>
      </c>
      <c r="AC1439" s="37" t="e">
        <f t="shared" si="902"/>
        <v>#DIV/0!</v>
      </c>
      <c r="AD1439" s="37" t="e">
        <f t="shared" si="925"/>
        <v>#DIV/0!</v>
      </c>
      <c r="AG1439" s="22">
        <f t="shared" si="903"/>
        <v>11.44275305773329</v>
      </c>
      <c r="AH1439" s="37">
        <f t="shared" si="926"/>
        <v>0</v>
      </c>
      <c r="AI1439" s="37" t="e">
        <f t="shared" si="927"/>
        <v>#DIV/0!</v>
      </c>
      <c r="AJ1439" s="37" t="e">
        <f t="shared" si="928"/>
        <v>#DIV/0!</v>
      </c>
      <c r="AK1439" s="37" t="e">
        <f t="shared" si="929"/>
        <v>#DIV/0!</v>
      </c>
      <c r="AM1439" s="22">
        <f t="shared" si="904"/>
        <v>11.44275305773329</v>
      </c>
      <c r="AN1439" s="37">
        <f t="shared" si="930"/>
        <v>0</v>
      </c>
      <c r="AO1439" s="37" t="e">
        <f t="shared" si="931"/>
        <v>#DIV/0!</v>
      </c>
      <c r="AP1439" s="37" t="e">
        <f t="shared" si="932"/>
        <v>#DIV/0!</v>
      </c>
      <c r="AQ1439" s="37" t="e">
        <f t="shared" si="933"/>
        <v>#DIV/0!</v>
      </c>
      <c r="AS1439" s="22">
        <f t="shared" si="905"/>
        <v>11.44275305773329</v>
      </c>
      <c r="AT1439" s="37">
        <f t="shared" si="934"/>
        <v>0</v>
      </c>
      <c r="AU1439" s="37" t="e">
        <f t="shared" si="935"/>
        <v>#DIV/0!</v>
      </c>
      <c r="AV1439" s="37" t="e">
        <f t="shared" si="936"/>
        <v>#DIV/0!</v>
      </c>
      <c r="AW1439" s="37" t="e">
        <f t="shared" si="937"/>
        <v>#DIV/0!</v>
      </c>
      <c r="AY1439" s="1">
        <f t="shared" si="915"/>
        <v>232.29945676887689</v>
      </c>
      <c r="AZ1439" s="1">
        <f t="shared" si="916"/>
        <v>11.44275305773329</v>
      </c>
    </row>
    <row r="1440" spans="1:52" hidden="1" x14ac:dyDescent="0.25">
      <c r="A1440" s="3"/>
      <c r="B1440" s="4"/>
      <c r="C1440" s="4">
        <f t="shared" si="917"/>
        <v>401</v>
      </c>
      <c r="D1440" s="21">
        <f t="shared" si="906"/>
        <v>232.27983264760866</v>
      </c>
      <c r="E1440" s="37">
        <f t="shared" si="918"/>
        <v>6.0990000000000003E-2</v>
      </c>
      <c r="F1440" s="37">
        <f t="shared" si="919"/>
        <v>100</v>
      </c>
      <c r="G1440" s="37">
        <f t="shared" si="907"/>
        <v>6.0952824872110498E-2</v>
      </c>
      <c r="H1440" s="23">
        <f t="shared" si="920"/>
        <v>19.140168709572922</v>
      </c>
      <c r="I1440" s="22">
        <f t="shared" si="921"/>
        <v>8.8339240198028857E-2</v>
      </c>
      <c r="J1440" s="22">
        <f t="shared" si="922"/>
        <v>0.7</v>
      </c>
      <c r="K1440" s="21">
        <f t="shared" si="923"/>
        <v>45</v>
      </c>
      <c r="L1440" s="8"/>
      <c r="M1440" s="11">
        <f t="shared" si="896"/>
        <v>11.442074485593585</v>
      </c>
      <c r="N1440" s="9">
        <f t="shared" si="897"/>
        <v>11.441395715983155</v>
      </c>
      <c r="O1440" s="10">
        <f t="shared" si="924"/>
        <v>-6.787696104293417E-4</v>
      </c>
      <c r="P1440" s="10">
        <f t="shared" si="908"/>
        <v>67.876961042913379</v>
      </c>
      <c r="Q1440" s="10">
        <f t="shared" si="909"/>
        <v>0.36180640662841518</v>
      </c>
      <c r="R1440" s="10">
        <f t="shared" si="910"/>
        <v>0.361787475824001</v>
      </c>
      <c r="S1440" s="9"/>
      <c r="T1440" s="9">
        <f t="shared" si="898"/>
        <v>11.442074485593585</v>
      </c>
      <c r="U1440" s="10">
        <f t="shared" si="911"/>
        <v>0</v>
      </c>
      <c r="V1440" s="10" t="e">
        <f t="shared" si="912"/>
        <v>#DIV/0!</v>
      </c>
      <c r="W1440" s="10" t="e">
        <f t="shared" si="913"/>
        <v>#DIV/0!</v>
      </c>
      <c r="X1440" s="10" t="e">
        <f t="shared" si="914"/>
        <v>#DIV/0!</v>
      </c>
      <c r="Z1440" s="22">
        <f t="shared" si="899"/>
        <v>11.442074485593585</v>
      </c>
      <c r="AA1440" s="37">
        <f t="shared" si="900"/>
        <v>0</v>
      </c>
      <c r="AB1440" s="37" t="e">
        <f t="shared" si="901"/>
        <v>#DIV/0!</v>
      </c>
      <c r="AC1440" s="37" t="e">
        <f t="shared" si="902"/>
        <v>#DIV/0!</v>
      </c>
      <c r="AD1440" s="37" t="e">
        <f t="shared" si="925"/>
        <v>#DIV/0!</v>
      </c>
      <c r="AG1440" s="22">
        <f t="shared" si="903"/>
        <v>11.442074485593585</v>
      </c>
      <c r="AH1440" s="37">
        <f t="shared" si="926"/>
        <v>0</v>
      </c>
      <c r="AI1440" s="37" t="e">
        <f t="shared" si="927"/>
        <v>#DIV/0!</v>
      </c>
      <c r="AJ1440" s="37" t="e">
        <f t="shared" si="928"/>
        <v>#DIV/0!</v>
      </c>
      <c r="AK1440" s="37" t="e">
        <f t="shared" si="929"/>
        <v>#DIV/0!</v>
      </c>
      <c r="AM1440" s="22">
        <f t="shared" si="904"/>
        <v>11.442074485593585</v>
      </c>
      <c r="AN1440" s="37">
        <f t="shared" si="930"/>
        <v>0</v>
      </c>
      <c r="AO1440" s="37" t="e">
        <f t="shared" si="931"/>
        <v>#DIV/0!</v>
      </c>
      <c r="AP1440" s="37" t="e">
        <f t="shared" si="932"/>
        <v>#DIV/0!</v>
      </c>
      <c r="AQ1440" s="37" t="e">
        <f t="shared" si="933"/>
        <v>#DIV/0!</v>
      </c>
      <c r="AS1440" s="22">
        <f t="shared" si="905"/>
        <v>11.442074485593585</v>
      </c>
      <c r="AT1440" s="37">
        <f t="shared" si="934"/>
        <v>0</v>
      </c>
      <c r="AU1440" s="37" t="e">
        <f t="shared" si="935"/>
        <v>#DIV/0!</v>
      </c>
      <c r="AV1440" s="37" t="e">
        <f t="shared" si="936"/>
        <v>#DIV/0!</v>
      </c>
      <c r="AW1440" s="37" t="e">
        <f t="shared" si="937"/>
        <v>#DIV/0!</v>
      </c>
      <c r="AY1440" s="1">
        <f t="shared" si="915"/>
        <v>232.27983264760866</v>
      </c>
      <c r="AZ1440" s="1">
        <f t="shared" si="916"/>
        <v>11.442074485593585</v>
      </c>
    </row>
    <row r="1441" spans="1:52" hidden="1" x14ac:dyDescent="0.25">
      <c r="A1441" s="3"/>
      <c r="B1441" s="4"/>
      <c r="C1441" s="4">
        <f t="shared" si="917"/>
        <v>402</v>
      </c>
      <c r="D1441" s="21">
        <f t="shared" si="906"/>
        <v>232.26020532812788</v>
      </c>
      <c r="E1441" s="37">
        <f t="shared" si="918"/>
        <v>6.0979999999999999E-2</v>
      </c>
      <c r="F1441" s="37">
        <f t="shared" si="919"/>
        <v>100</v>
      </c>
      <c r="G1441" s="37">
        <f t="shared" si="907"/>
        <v>6.0942837057962052E-2</v>
      </c>
      <c r="H1441" s="23">
        <f t="shared" si="920"/>
        <v>19.140168709572922</v>
      </c>
      <c r="I1441" s="22">
        <f t="shared" si="921"/>
        <v>8.8339240198028857E-2</v>
      </c>
      <c r="J1441" s="22">
        <f t="shared" si="922"/>
        <v>0.7</v>
      </c>
      <c r="K1441" s="21">
        <f t="shared" si="923"/>
        <v>45</v>
      </c>
      <c r="L1441" s="8"/>
      <c r="M1441" s="11">
        <f t="shared" si="896"/>
        <v>11.441395715983155</v>
      </c>
      <c r="N1441" s="9">
        <f t="shared" si="897"/>
        <v>11.440716748833545</v>
      </c>
      <c r="O1441" s="10">
        <f t="shared" si="924"/>
        <v>-6.7896714961079851E-4</v>
      </c>
      <c r="P1441" s="10">
        <f t="shared" si="908"/>
        <v>67.89671496110617</v>
      </c>
      <c r="Q1441" s="10">
        <f t="shared" si="909"/>
        <v>0.36187382912946264</v>
      </c>
      <c r="R1441" s="10">
        <f t="shared" si="910"/>
        <v>0.36185489368960194</v>
      </c>
      <c r="S1441" s="9"/>
      <c r="T1441" s="9">
        <f t="shared" si="898"/>
        <v>11.441395715983155</v>
      </c>
      <c r="U1441" s="10">
        <f t="shared" si="911"/>
        <v>0</v>
      </c>
      <c r="V1441" s="10" t="e">
        <f t="shared" si="912"/>
        <v>#DIV/0!</v>
      </c>
      <c r="W1441" s="10" t="e">
        <f t="shared" si="913"/>
        <v>#DIV/0!</v>
      </c>
      <c r="X1441" s="10" t="e">
        <f t="shared" si="914"/>
        <v>#DIV/0!</v>
      </c>
      <c r="Z1441" s="22">
        <f t="shared" si="899"/>
        <v>11.441395715983155</v>
      </c>
      <c r="AA1441" s="37">
        <f t="shared" si="900"/>
        <v>0</v>
      </c>
      <c r="AB1441" s="37" t="e">
        <f t="shared" si="901"/>
        <v>#DIV/0!</v>
      </c>
      <c r="AC1441" s="37" t="e">
        <f t="shared" si="902"/>
        <v>#DIV/0!</v>
      </c>
      <c r="AD1441" s="37" t="e">
        <f t="shared" si="925"/>
        <v>#DIV/0!</v>
      </c>
      <c r="AG1441" s="22">
        <f t="shared" si="903"/>
        <v>11.441395715983155</v>
      </c>
      <c r="AH1441" s="37">
        <f t="shared" si="926"/>
        <v>0</v>
      </c>
      <c r="AI1441" s="37" t="e">
        <f t="shared" si="927"/>
        <v>#DIV/0!</v>
      </c>
      <c r="AJ1441" s="37" t="e">
        <f t="shared" si="928"/>
        <v>#DIV/0!</v>
      </c>
      <c r="AK1441" s="37" t="e">
        <f t="shared" si="929"/>
        <v>#DIV/0!</v>
      </c>
      <c r="AM1441" s="22">
        <f t="shared" si="904"/>
        <v>11.441395715983155</v>
      </c>
      <c r="AN1441" s="37">
        <f t="shared" si="930"/>
        <v>0</v>
      </c>
      <c r="AO1441" s="37" t="e">
        <f t="shared" si="931"/>
        <v>#DIV/0!</v>
      </c>
      <c r="AP1441" s="37" t="e">
        <f t="shared" si="932"/>
        <v>#DIV/0!</v>
      </c>
      <c r="AQ1441" s="37" t="e">
        <f t="shared" si="933"/>
        <v>#DIV/0!</v>
      </c>
      <c r="AS1441" s="22">
        <f t="shared" si="905"/>
        <v>11.441395715983155</v>
      </c>
      <c r="AT1441" s="37">
        <f t="shared" si="934"/>
        <v>0</v>
      </c>
      <c r="AU1441" s="37" t="e">
        <f t="shared" si="935"/>
        <v>#DIV/0!</v>
      </c>
      <c r="AV1441" s="37" t="e">
        <f t="shared" si="936"/>
        <v>#DIV/0!</v>
      </c>
      <c r="AW1441" s="37" t="e">
        <f t="shared" si="937"/>
        <v>#DIV/0!</v>
      </c>
      <c r="AY1441" s="1">
        <f t="shared" si="915"/>
        <v>232.26020532812788</v>
      </c>
      <c r="AZ1441" s="1">
        <f t="shared" si="916"/>
        <v>11.441395715983155</v>
      </c>
    </row>
    <row r="1442" spans="1:52" hidden="1" x14ac:dyDescent="0.25">
      <c r="A1442" s="3"/>
      <c r="B1442" s="4"/>
      <c r="C1442" s="4">
        <f t="shared" si="917"/>
        <v>403</v>
      </c>
      <c r="D1442" s="21">
        <f t="shared" si="906"/>
        <v>232.24057480998349</v>
      </c>
      <c r="E1442" s="37">
        <f t="shared" si="918"/>
        <v>6.0970000000000003E-2</v>
      </c>
      <c r="F1442" s="37">
        <f t="shared" si="919"/>
        <v>100</v>
      </c>
      <c r="G1442" s="37">
        <f t="shared" si="907"/>
        <v>6.0932849241817272E-2</v>
      </c>
      <c r="H1442" s="23">
        <f t="shared" si="920"/>
        <v>19.140168709572922</v>
      </c>
      <c r="I1442" s="22">
        <f t="shared" si="921"/>
        <v>8.8339240198028857E-2</v>
      </c>
      <c r="J1442" s="22">
        <f t="shared" si="922"/>
        <v>0.7</v>
      </c>
      <c r="K1442" s="21">
        <f t="shared" si="923"/>
        <v>45</v>
      </c>
      <c r="L1442" s="8"/>
      <c r="M1442" s="11">
        <f t="shared" si="896"/>
        <v>11.440716748833545</v>
      </c>
      <c r="N1442" s="9">
        <f t="shared" si="897"/>
        <v>11.44003758407627</v>
      </c>
      <c r="O1442" s="10">
        <f t="shared" si="924"/>
        <v>-6.7916475727436421E-4</v>
      </c>
      <c r="P1442" s="10">
        <f t="shared" si="908"/>
        <v>67.91647572741563</v>
      </c>
      <c r="Q1442" s="10">
        <f t="shared" si="909"/>
        <v>0.3619412678425693</v>
      </c>
      <c r="R1442" s="10">
        <f t="shared" si="910"/>
        <v>0.3619223277706885</v>
      </c>
      <c r="S1442" s="9"/>
      <c r="T1442" s="9">
        <f t="shared" si="898"/>
        <v>11.440716748833545</v>
      </c>
      <c r="U1442" s="10">
        <f t="shared" si="911"/>
        <v>0</v>
      </c>
      <c r="V1442" s="10" t="e">
        <f t="shared" si="912"/>
        <v>#DIV/0!</v>
      </c>
      <c r="W1442" s="10" t="e">
        <f t="shared" si="913"/>
        <v>#DIV/0!</v>
      </c>
      <c r="X1442" s="10" t="e">
        <f t="shared" si="914"/>
        <v>#DIV/0!</v>
      </c>
      <c r="Z1442" s="22">
        <f t="shared" si="899"/>
        <v>11.440716748833545</v>
      </c>
      <c r="AA1442" s="37">
        <f t="shared" si="900"/>
        <v>0</v>
      </c>
      <c r="AB1442" s="37" t="e">
        <f t="shared" si="901"/>
        <v>#DIV/0!</v>
      </c>
      <c r="AC1442" s="37" t="e">
        <f t="shared" si="902"/>
        <v>#DIV/0!</v>
      </c>
      <c r="AD1442" s="37" t="e">
        <f t="shared" si="925"/>
        <v>#DIV/0!</v>
      </c>
      <c r="AG1442" s="22">
        <f t="shared" si="903"/>
        <v>11.440716748833545</v>
      </c>
      <c r="AH1442" s="37">
        <f t="shared" si="926"/>
        <v>0</v>
      </c>
      <c r="AI1442" s="37" t="e">
        <f t="shared" si="927"/>
        <v>#DIV/0!</v>
      </c>
      <c r="AJ1442" s="37" t="e">
        <f t="shared" si="928"/>
        <v>#DIV/0!</v>
      </c>
      <c r="AK1442" s="37" t="e">
        <f t="shared" si="929"/>
        <v>#DIV/0!</v>
      </c>
      <c r="AM1442" s="22">
        <f t="shared" si="904"/>
        <v>11.440716748833545</v>
      </c>
      <c r="AN1442" s="37">
        <f t="shared" si="930"/>
        <v>0</v>
      </c>
      <c r="AO1442" s="37" t="e">
        <f t="shared" si="931"/>
        <v>#DIV/0!</v>
      </c>
      <c r="AP1442" s="37" t="e">
        <f t="shared" si="932"/>
        <v>#DIV/0!</v>
      </c>
      <c r="AQ1442" s="37" t="e">
        <f t="shared" si="933"/>
        <v>#DIV/0!</v>
      </c>
      <c r="AS1442" s="22">
        <f t="shared" si="905"/>
        <v>11.440716748833545</v>
      </c>
      <c r="AT1442" s="37">
        <f t="shared" si="934"/>
        <v>0</v>
      </c>
      <c r="AU1442" s="37" t="e">
        <f t="shared" si="935"/>
        <v>#DIV/0!</v>
      </c>
      <c r="AV1442" s="37" t="e">
        <f t="shared" si="936"/>
        <v>#DIV/0!</v>
      </c>
      <c r="AW1442" s="37" t="e">
        <f t="shared" si="937"/>
        <v>#DIV/0!</v>
      </c>
      <c r="AY1442" s="1">
        <f t="shared" si="915"/>
        <v>232.24057480998349</v>
      </c>
      <c r="AZ1442" s="1">
        <f t="shared" si="916"/>
        <v>11.440716748833545</v>
      </c>
    </row>
    <row r="1443" spans="1:52" hidden="1" x14ac:dyDescent="0.25">
      <c r="A1443" s="3"/>
      <c r="B1443" s="4"/>
      <c r="C1443" s="4">
        <f t="shared" si="917"/>
        <v>404</v>
      </c>
      <c r="D1443" s="21">
        <f t="shared" si="906"/>
        <v>232.22094109272436</v>
      </c>
      <c r="E1443" s="37">
        <f t="shared" si="918"/>
        <v>6.096E-2</v>
      </c>
      <c r="F1443" s="37">
        <f t="shared" si="919"/>
        <v>100</v>
      </c>
      <c r="G1443" s="37">
        <f t="shared" si="907"/>
        <v>6.0922861423676131E-2</v>
      </c>
      <c r="H1443" s="23">
        <f t="shared" si="920"/>
        <v>19.140168709572922</v>
      </c>
      <c r="I1443" s="22">
        <f t="shared" si="921"/>
        <v>8.8339240198028857E-2</v>
      </c>
      <c r="J1443" s="22">
        <f t="shared" si="922"/>
        <v>0.7</v>
      </c>
      <c r="K1443" s="21">
        <f t="shared" si="923"/>
        <v>45</v>
      </c>
      <c r="L1443" s="8"/>
      <c r="M1443" s="11">
        <f t="shared" si="896"/>
        <v>11.44003758407627</v>
      </c>
      <c r="N1443" s="9">
        <f t="shared" si="897"/>
        <v>11.439358221642816</v>
      </c>
      <c r="O1443" s="10">
        <f t="shared" si="924"/>
        <v>-6.7936243345378955E-4</v>
      </c>
      <c r="P1443" s="10">
        <f t="shared" si="908"/>
        <v>67.936243345405288</v>
      </c>
      <c r="Q1443" s="10">
        <f t="shared" si="909"/>
        <v>0.36200872277731289</v>
      </c>
      <c r="R1443" s="10">
        <f t="shared" si="910"/>
        <v>0.36198977807108995</v>
      </c>
      <c r="S1443" s="9"/>
      <c r="T1443" s="9">
        <f t="shared" si="898"/>
        <v>11.44003758407627</v>
      </c>
      <c r="U1443" s="10">
        <f t="shared" si="911"/>
        <v>0</v>
      </c>
      <c r="V1443" s="10" t="e">
        <f t="shared" si="912"/>
        <v>#DIV/0!</v>
      </c>
      <c r="W1443" s="10" t="e">
        <f t="shared" si="913"/>
        <v>#DIV/0!</v>
      </c>
      <c r="X1443" s="10" t="e">
        <f t="shared" si="914"/>
        <v>#DIV/0!</v>
      </c>
      <c r="Z1443" s="22">
        <f t="shared" si="899"/>
        <v>11.44003758407627</v>
      </c>
      <c r="AA1443" s="37">
        <f t="shared" si="900"/>
        <v>0</v>
      </c>
      <c r="AB1443" s="37" t="e">
        <f t="shared" si="901"/>
        <v>#DIV/0!</v>
      </c>
      <c r="AC1443" s="37" t="e">
        <f t="shared" si="902"/>
        <v>#DIV/0!</v>
      </c>
      <c r="AD1443" s="37" t="e">
        <f t="shared" si="925"/>
        <v>#DIV/0!</v>
      </c>
      <c r="AG1443" s="22">
        <f t="shared" si="903"/>
        <v>11.44003758407627</v>
      </c>
      <c r="AH1443" s="37">
        <f t="shared" si="926"/>
        <v>0</v>
      </c>
      <c r="AI1443" s="37" t="e">
        <f t="shared" si="927"/>
        <v>#DIV/0!</v>
      </c>
      <c r="AJ1443" s="37" t="e">
        <f t="shared" si="928"/>
        <v>#DIV/0!</v>
      </c>
      <c r="AK1443" s="37" t="e">
        <f t="shared" si="929"/>
        <v>#DIV/0!</v>
      </c>
      <c r="AM1443" s="22">
        <f t="shared" si="904"/>
        <v>11.44003758407627</v>
      </c>
      <c r="AN1443" s="37">
        <f t="shared" si="930"/>
        <v>0</v>
      </c>
      <c r="AO1443" s="37" t="e">
        <f t="shared" si="931"/>
        <v>#DIV/0!</v>
      </c>
      <c r="AP1443" s="37" t="e">
        <f t="shared" si="932"/>
        <v>#DIV/0!</v>
      </c>
      <c r="AQ1443" s="37" t="e">
        <f t="shared" si="933"/>
        <v>#DIV/0!</v>
      </c>
      <c r="AS1443" s="22">
        <f t="shared" si="905"/>
        <v>11.44003758407627</v>
      </c>
      <c r="AT1443" s="37">
        <f t="shared" si="934"/>
        <v>0</v>
      </c>
      <c r="AU1443" s="37" t="e">
        <f t="shared" si="935"/>
        <v>#DIV/0!</v>
      </c>
      <c r="AV1443" s="37" t="e">
        <f t="shared" si="936"/>
        <v>#DIV/0!</v>
      </c>
      <c r="AW1443" s="37" t="e">
        <f t="shared" si="937"/>
        <v>#DIV/0!</v>
      </c>
      <c r="AY1443" s="1">
        <f t="shared" si="915"/>
        <v>232.22094109272436</v>
      </c>
      <c r="AZ1443" s="1">
        <f t="shared" si="916"/>
        <v>11.44003758407627</v>
      </c>
    </row>
    <row r="1444" spans="1:52" hidden="1" x14ac:dyDescent="0.25">
      <c r="A1444" s="3"/>
      <c r="B1444" s="4"/>
      <c r="C1444" s="4">
        <f t="shared" si="917"/>
        <v>405</v>
      </c>
      <c r="D1444" s="21">
        <f t="shared" si="906"/>
        <v>232.20130417589982</v>
      </c>
      <c r="E1444" s="37">
        <f t="shared" si="918"/>
        <v>6.0950000000000004E-2</v>
      </c>
      <c r="F1444" s="37">
        <f t="shared" si="919"/>
        <v>100</v>
      </c>
      <c r="G1444" s="37">
        <f t="shared" si="907"/>
        <v>6.0912873603538649E-2</v>
      </c>
      <c r="H1444" s="23">
        <f t="shared" si="920"/>
        <v>19.140168709572922</v>
      </c>
      <c r="I1444" s="22">
        <f t="shared" si="921"/>
        <v>8.8339240198028857E-2</v>
      </c>
      <c r="J1444" s="22">
        <f t="shared" si="922"/>
        <v>0.7</v>
      </c>
      <c r="K1444" s="21">
        <f t="shared" si="923"/>
        <v>45</v>
      </c>
      <c r="L1444" s="8"/>
      <c r="M1444" s="11">
        <f t="shared" si="896"/>
        <v>11.439358221642816</v>
      </c>
      <c r="N1444" s="9">
        <f t="shared" si="897"/>
        <v>11.438678661464651</v>
      </c>
      <c r="O1444" s="10">
        <f t="shared" si="924"/>
        <v>-6.7956017816506176E-4</v>
      </c>
      <c r="P1444" s="10">
        <f t="shared" si="908"/>
        <v>67.956017816485371</v>
      </c>
      <c r="Q1444" s="10">
        <f t="shared" si="909"/>
        <v>0.36207619393179202</v>
      </c>
      <c r="R1444" s="10">
        <f t="shared" si="910"/>
        <v>0.36205724458822741</v>
      </c>
      <c r="S1444" s="9"/>
      <c r="T1444" s="9">
        <f t="shared" si="898"/>
        <v>11.439358221642816</v>
      </c>
      <c r="U1444" s="10">
        <f t="shared" si="911"/>
        <v>0</v>
      </c>
      <c r="V1444" s="10" t="e">
        <f t="shared" si="912"/>
        <v>#DIV/0!</v>
      </c>
      <c r="W1444" s="10" t="e">
        <f t="shared" si="913"/>
        <v>#DIV/0!</v>
      </c>
      <c r="X1444" s="10" t="e">
        <f t="shared" si="914"/>
        <v>#DIV/0!</v>
      </c>
      <c r="Z1444" s="22">
        <f t="shared" si="899"/>
        <v>11.439358221642816</v>
      </c>
      <c r="AA1444" s="37">
        <f t="shared" si="900"/>
        <v>0</v>
      </c>
      <c r="AB1444" s="37" t="e">
        <f t="shared" si="901"/>
        <v>#DIV/0!</v>
      </c>
      <c r="AC1444" s="37" t="e">
        <f t="shared" si="902"/>
        <v>#DIV/0!</v>
      </c>
      <c r="AD1444" s="37" t="e">
        <f t="shared" si="925"/>
        <v>#DIV/0!</v>
      </c>
      <c r="AG1444" s="22">
        <f t="shared" si="903"/>
        <v>11.439358221642816</v>
      </c>
      <c r="AH1444" s="37">
        <f t="shared" si="926"/>
        <v>0</v>
      </c>
      <c r="AI1444" s="37" t="e">
        <f t="shared" si="927"/>
        <v>#DIV/0!</v>
      </c>
      <c r="AJ1444" s="37" t="e">
        <f t="shared" si="928"/>
        <v>#DIV/0!</v>
      </c>
      <c r="AK1444" s="37" t="e">
        <f t="shared" si="929"/>
        <v>#DIV/0!</v>
      </c>
      <c r="AM1444" s="22">
        <f t="shared" si="904"/>
        <v>11.439358221642816</v>
      </c>
      <c r="AN1444" s="37">
        <f t="shared" si="930"/>
        <v>0</v>
      </c>
      <c r="AO1444" s="37" t="e">
        <f t="shared" si="931"/>
        <v>#DIV/0!</v>
      </c>
      <c r="AP1444" s="37" t="e">
        <f t="shared" si="932"/>
        <v>#DIV/0!</v>
      </c>
      <c r="AQ1444" s="37" t="e">
        <f t="shared" si="933"/>
        <v>#DIV/0!</v>
      </c>
      <c r="AS1444" s="22">
        <f t="shared" si="905"/>
        <v>11.439358221642816</v>
      </c>
      <c r="AT1444" s="37">
        <f t="shared" si="934"/>
        <v>0</v>
      </c>
      <c r="AU1444" s="37" t="e">
        <f t="shared" si="935"/>
        <v>#DIV/0!</v>
      </c>
      <c r="AV1444" s="37" t="e">
        <f t="shared" si="936"/>
        <v>#DIV/0!</v>
      </c>
      <c r="AW1444" s="37" t="e">
        <f t="shared" si="937"/>
        <v>#DIV/0!</v>
      </c>
      <c r="AY1444" s="1">
        <f t="shared" si="915"/>
        <v>232.20130417589982</v>
      </c>
      <c r="AZ1444" s="1">
        <f t="shared" si="916"/>
        <v>11.439358221642816</v>
      </c>
    </row>
    <row r="1445" spans="1:52" hidden="1" x14ac:dyDescent="0.25">
      <c r="A1445" s="3"/>
      <c r="B1445" s="4"/>
      <c r="C1445" s="4">
        <f t="shared" si="917"/>
        <v>406</v>
      </c>
      <c r="D1445" s="21">
        <f t="shared" si="906"/>
        <v>232.18166405905896</v>
      </c>
      <c r="E1445" s="37">
        <f t="shared" si="918"/>
        <v>6.0940000000000001E-2</v>
      </c>
      <c r="F1445" s="37">
        <f t="shared" si="919"/>
        <v>100</v>
      </c>
      <c r="G1445" s="37">
        <f t="shared" si="907"/>
        <v>6.0902885781404813E-2</v>
      </c>
      <c r="H1445" s="23">
        <f t="shared" si="920"/>
        <v>19.140168709572922</v>
      </c>
      <c r="I1445" s="22">
        <f t="shared" si="921"/>
        <v>8.8339240198028857E-2</v>
      </c>
      <c r="J1445" s="22">
        <f t="shared" si="922"/>
        <v>0.7</v>
      </c>
      <c r="K1445" s="21">
        <f t="shared" si="923"/>
        <v>45</v>
      </c>
      <c r="L1445" s="8"/>
      <c r="M1445" s="11">
        <f t="shared" si="896"/>
        <v>11.438678661464651</v>
      </c>
      <c r="N1445" s="9">
        <f t="shared" si="897"/>
        <v>11.437998903473215</v>
      </c>
      <c r="O1445" s="10">
        <f t="shared" si="924"/>
        <v>-6.7975799143660254E-4</v>
      </c>
      <c r="P1445" s="10">
        <f t="shared" si="908"/>
        <v>67.975799143639435</v>
      </c>
      <c r="Q1445" s="10">
        <f t="shared" si="909"/>
        <v>0.36214368131248592</v>
      </c>
      <c r="R1445" s="10">
        <f t="shared" si="910"/>
        <v>0.36212472733229473</v>
      </c>
      <c r="S1445" s="9"/>
      <c r="T1445" s="9">
        <f t="shared" si="898"/>
        <v>11.438678661464651</v>
      </c>
      <c r="U1445" s="10">
        <f t="shared" si="911"/>
        <v>0</v>
      </c>
      <c r="V1445" s="10" t="e">
        <f t="shared" si="912"/>
        <v>#DIV/0!</v>
      </c>
      <c r="W1445" s="10" t="e">
        <f t="shared" si="913"/>
        <v>#DIV/0!</v>
      </c>
      <c r="X1445" s="10" t="e">
        <f t="shared" si="914"/>
        <v>#DIV/0!</v>
      </c>
      <c r="Z1445" s="22">
        <f t="shared" si="899"/>
        <v>11.438678661464651</v>
      </c>
      <c r="AA1445" s="37">
        <f t="shared" si="900"/>
        <v>0</v>
      </c>
      <c r="AB1445" s="37" t="e">
        <f t="shared" si="901"/>
        <v>#DIV/0!</v>
      </c>
      <c r="AC1445" s="37" t="e">
        <f t="shared" si="902"/>
        <v>#DIV/0!</v>
      </c>
      <c r="AD1445" s="37" t="e">
        <f t="shared" si="925"/>
        <v>#DIV/0!</v>
      </c>
      <c r="AG1445" s="22">
        <f t="shared" si="903"/>
        <v>11.438678661464651</v>
      </c>
      <c r="AH1445" s="37">
        <f t="shared" si="926"/>
        <v>0</v>
      </c>
      <c r="AI1445" s="37" t="e">
        <f t="shared" si="927"/>
        <v>#DIV/0!</v>
      </c>
      <c r="AJ1445" s="37" t="e">
        <f t="shared" si="928"/>
        <v>#DIV/0!</v>
      </c>
      <c r="AK1445" s="37" t="e">
        <f t="shared" si="929"/>
        <v>#DIV/0!</v>
      </c>
      <c r="AM1445" s="22">
        <f t="shared" si="904"/>
        <v>11.438678661464651</v>
      </c>
      <c r="AN1445" s="37">
        <f t="shared" si="930"/>
        <v>0</v>
      </c>
      <c r="AO1445" s="37" t="e">
        <f t="shared" si="931"/>
        <v>#DIV/0!</v>
      </c>
      <c r="AP1445" s="37" t="e">
        <f t="shared" si="932"/>
        <v>#DIV/0!</v>
      </c>
      <c r="AQ1445" s="37" t="e">
        <f t="shared" si="933"/>
        <v>#DIV/0!</v>
      </c>
      <c r="AS1445" s="22">
        <f t="shared" si="905"/>
        <v>11.438678661464651</v>
      </c>
      <c r="AT1445" s="37">
        <f t="shared" si="934"/>
        <v>0</v>
      </c>
      <c r="AU1445" s="37" t="e">
        <f t="shared" si="935"/>
        <v>#DIV/0!</v>
      </c>
      <c r="AV1445" s="37" t="e">
        <f t="shared" si="936"/>
        <v>#DIV/0!</v>
      </c>
      <c r="AW1445" s="37" t="e">
        <f t="shared" si="937"/>
        <v>#DIV/0!</v>
      </c>
      <c r="AY1445" s="1">
        <f t="shared" si="915"/>
        <v>232.18166405905896</v>
      </c>
      <c r="AZ1445" s="1">
        <f t="shared" si="916"/>
        <v>11.438678661464651</v>
      </c>
    </row>
    <row r="1446" spans="1:52" hidden="1" x14ac:dyDescent="0.25">
      <c r="A1446" s="3"/>
      <c r="B1446" s="4"/>
      <c r="C1446" s="4">
        <f t="shared" si="917"/>
        <v>407</v>
      </c>
      <c r="D1446" s="21">
        <f t="shared" si="906"/>
        <v>232.16202074175118</v>
      </c>
      <c r="E1446" s="37">
        <f t="shared" si="918"/>
        <v>6.0929999999999998E-2</v>
      </c>
      <c r="F1446" s="37">
        <f t="shared" si="919"/>
        <v>100</v>
      </c>
      <c r="G1446" s="37">
        <f t="shared" si="907"/>
        <v>6.0892897957274636E-2</v>
      </c>
      <c r="H1446" s="23">
        <f t="shared" si="920"/>
        <v>19.140168709572922</v>
      </c>
      <c r="I1446" s="22">
        <f t="shared" si="921"/>
        <v>8.8339240198028857E-2</v>
      </c>
      <c r="J1446" s="22">
        <f t="shared" si="922"/>
        <v>0.7</v>
      </c>
      <c r="K1446" s="21">
        <f t="shared" si="923"/>
        <v>45</v>
      </c>
      <c r="L1446" s="8"/>
      <c r="M1446" s="11">
        <f t="shared" si="896"/>
        <v>11.437998903473215</v>
      </c>
      <c r="N1446" s="9">
        <f t="shared" si="897"/>
        <v>11.437318947599941</v>
      </c>
      <c r="O1446" s="10">
        <f t="shared" si="924"/>
        <v>-6.7995587327374096E-4</v>
      </c>
      <c r="P1446" s="10">
        <f t="shared" si="908"/>
        <v>67.995587327400457</v>
      </c>
      <c r="Q1446" s="10">
        <f t="shared" si="909"/>
        <v>0.36221118491281484</v>
      </c>
      <c r="R1446" s="10">
        <f t="shared" si="910"/>
        <v>0.36219222629723341</v>
      </c>
      <c r="S1446" s="9"/>
      <c r="T1446" s="9">
        <f t="shared" si="898"/>
        <v>11.437998903473215</v>
      </c>
      <c r="U1446" s="10">
        <f t="shared" si="911"/>
        <v>0</v>
      </c>
      <c r="V1446" s="10" t="e">
        <f t="shared" si="912"/>
        <v>#DIV/0!</v>
      </c>
      <c r="W1446" s="10" t="e">
        <f t="shared" si="913"/>
        <v>#DIV/0!</v>
      </c>
      <c r="X1446" s="10" t="e">
        <f t="shared" si="914"/>
        <v>#DIV/0!</v>
      </c>
      <c r="Z1446" s="22">
        <f t="shared" si="899"/>
        <v>11.437998903473215</v>
      </c>
      <c r="AA1446" s="37">
        <f t="shared" si="900"/>
        <v>0</v>
      </c>
      <c r="AB1446" s="37" t="e">
        <f t="shared" si="901"/>
        <v>#DIV/0!</v>
      </c>
      <c r="AC1446" s="37" t="e">
        <f t="shared" si="902"/>
        <v>#DIV/0!</v>
      </c>
      <c r="AD1446" s="37" t="e">
        <f t="shared" si="925"/>
        <v>#DIV/0!</v>
      </c>
      <c r="AG1446" s="22">
        <f t="shared" si="903"/>
        <v>11.437998903473215</v>
      </c>
      <c r="AH1446" s="37">
        <f t="shared" si="926"/>
        <v>0</v>
      </c>
      <c r="AI1446" s="37" t="e">
        <f t="shared" si="927"/>
        <v>#DIV/0!</v>
      </c>
      <c r="AJ1446" s="37" t="e">
        <f t="shared" si="928"/>
        <v>#DIV/0!</v>
      </c>
      <c r="AK1446" s="37" t="e">
        <f t="shared" si="929"/>
        <v>#DIV/0!</v>
      </c>
      <c r="AM1446" s="22">
        <f t="shared" si="904"/>
        <v>11.437998903473215</v>
      </c>
      <c r="AN1446" s="37">
        <f t="shared" si="930"/>
        <v>0</v>
      </c>
      <c r="AO1446" s="37" t="e">
        <f t="shared" si="931"/>
        <v>#DIV/0!</v>
      </c>
      <c r="AP1446" s="37" t="e">
        <f t="shared" si="932"/>
        <v>#DIV/0!</v>
      </c>
      <c r="AQ1446" s="37" t="e">
        <f t="shared" si="933"/>
        <v>#DIV/0!</v>
      </c>
      <c r="AS1446" s="22">
        <f t="shared" si="905"/>
        <v>11.437998903473215</v>
      </c>
      <c r="AT1446" s="37">
        <f t="shared" si="934"/>
        <v>0</v>
      </c>
      <c r="AU1446" s="37" t="e">
        <f t="shared" si="935"/>
        <v>#DIV/0!</v>
      </c>
      <c r="AV1446" s="37" t="e">
        <f t="shared" si="936"/>
        <v>#DIV/0!</v>
      </c>
      <c r="AW1446" s="37" t="e">
        <f t="shared" si="937"/>
        <v>#DIV/0!</v>
      </c>
      <c r="AY1446" s="1">
        <f t="shared" si="915"/>
        <v>232.16202074175118</v>
      </c>
      <c r="AZ1446" s="1">
        <f t="shared" si="916"/>
        <v>11.437998903473215</v>
      </c>
    </row>
    <row r="1447" spans="1:52" hidden="1" x14ac:dyDescent="0.25">
      <c r="A1447" s="3"/>
      <c r="B1447" s="4"/>
      <c r="C1447" s="4">
        <f t="shared" si="917"/>
        <v>408</v>
      </c>
      <c r="D1447" s="21">
        <f t="shared" si="906"/>
        <v>232.14237422352565</v>
      </c>
      <c r="E1447" s="37">
        <f t="shared" si="918"/>
        <v>6.0920000000000002E-2</v>
      </c>
      <c r="F1447" s="37">
        <f t="shared" si="919"/>
        <v>100</v>
      </c>
      <c r="G1447" s="37">
        <f t="shared" si="907"/>
        <v>6.0882910131148112E-2</v>
      </c>
      <c r="H1447" s="23">
        <f t="shared" si="920"/>
        <v>19.140168709572922</v>
      </c>
      <c r="I1447" s="22">
        <f t="shared" si="921"/>
        <v>8.8339240198028857E-2</v>
      </c>
      <c r="J1447" s="22">
        <f t="shared" si="922"/>
        <v>0.7</v>
      </c>
      <c r="K1447" s="21">
        <f t="shared" si="923"/>
        <v>45</v>
      </c>
      <c r="L1447" s="8"/>
      <c r="M1447" s="11">
        <f t="shared" si="896"/>
        <v>11.437318947599941</v>
      </c>
      <c r="N1447" s="9">
        <f t="shared" si="897"/>
        <v>11.43663879377622</v>
      </c>
      <c r="O1447" s="10">
        <f t="shared" si="924"/>
        <v>-6.8015382372088595E-4</v>
      </c>
      <c r="P1447" s="10">
        <f t="shared" si="908"/>
        <v>68.015382372067762</v>
      </c>
      <c r="Q1447" s="10">
        <f t="shared" si="909"/>
        <v>0.36227870474626039</v>
      </c>
      <c r="R1447" s="10">
        <f t="shared" si="910"/>
        <v>0.36225974148658319</v>
      </c>
      <c r="S1447" s="9"/>
      <c r="T1447" s="9">
        <f t="shared" si="898"/>
        <v>11.437318947599941</v>
      </c>
      <c r="U1447" s="10">
        <f t="shared" si="911"/>
        <v>0</v>
      </c>
      <c r="V1447" s="10" t="e">
        <f t="shared" si="912"/>
        <v>#DIV/0!</v>
      </c>
      <c r="W1447" s="10" t="e">
        <f t="shared" si="913"/>
        <v>#DIV/0!</v>
      </c>
      <c r="X1447" s="10" t="e">
        <f t="shared" si="914"/>
        <v>#DIV/0!</v>
      </c>
      <c r="Z1447" s="22">
        <f t="shared" si="899"/>
        <v>11.437318947599941</v>
      </c>
      <c r="AA1447" s="37">
        <f t="shared" si="900"/>
        <v>0</v>
      </c>
      <c r="AB1447" s="37" t="e">
        <f t="shared" si="901"/>
        <v>#DIV/0!</v>
      </c>
      <c r="AC1447" s="37" t="e">
        <f t="shared" si="902"/>
        <v>#DIV/0!</v>
      </c>
      <c r="AD1447" s="37" t="e">
        <f t="shared" si="925"/>
        <v>#DIV/0!</v>
      </c>
      <c r="AG1447" s="22">
        <f t="shared" si="903"/>
        <v>11.437318947599941</v>
      </c>
      <c r="AH1447" s="37">
        <f t="shared" si="926"/>
        <v>0</v>
      </c>
      <c r="AI1447" s="37" t="e">
        <f t="shared" si="927"/>
        <v>#DIV/0!</v>
      </c>
      <c r="AJ1447" s="37" t="e">
        <f t="shared" si="928"/>
        <v>#DIV/0!</v>
      </c>
      <c r="AK1447" s="37" t="e">
        <f t="shared" si="929"/>
        <v>#DIV/0!</v>
      </c>
      <c r="AM1447" s="22">
        <f t="shared" si="904"/>
        <v>11.437318947599941</v>
      </c>
      <c r="AN1447" s="37">
        <f t="shared" si="930"/>
        <v>0</v>
      </c>
      <c r="AO1447" s="37" t="e">
        <f t="shared" si="931"/>
        <v>#DIV/0!</v>
      </c>
      <c r="AP1447" s="37" t="e">
        <f t="shared" si="932"/>
        <v>#DIV/0!</v>
      </c>
      <c r="AQ1447" s="37" t="e">
        <f t="shared" si="933"/>
        <v>#DIV/0!</v>
      </c>
      <c r="AS1447" s="22">
        <f t="shared" si="905"/>
        <v>11.437318947599941</v>
      </c>
      <c r="AT1447" s="37">
        <f t="shared" si="934"/>
        <v>0</v>
      </c>
      <c r="AU1447" s="37" t="e">
        <f t="shared" si="935"/>
        <v>#DIV/0!</v>
      </c>
      <c r="AV1447" s="37" t="e">
        <f t="shared" si="936"/>
        <v>#DIV/0!</v>
      </c>
      <c r="AW1447" s="37" t="e">
        <f t="shared" si="937"/>
        <v>#DIV/0!</v>
      </c>
      <c r="AY1447" s="1">
        <f t="shared" si="915"/>
        <v>232.14237422352565</v>
      </c>
      <c r="AZ1447" s="1">
        <f t="shared" si="916"/>
        <v>11.437318947599941</v>
      </c>
    </row>
    <row r="1448" spans="1:52" hidden="1" x14ac:dyDescent="0.25">
      <c r="A1448" s="3"/>
      <c r="B1448" s="4"/>
      <c r="C1448" s="4">
        <f t="shared" si="917"/>
        <v>409</v>
      </c>
      <c r="D1448" s="21">
        <f t="shared" si="906"/>
        <v>232.12272450393186</v>
      </c>
      <c r="E1448" s="37">
        <f t="shared" si="918"/>
        <v>6.0909999999999999E-2</v>
      </c>
      <c r="F1448" s="37">
        <f t="shared" si="919"/>
        <v>100</v>
      </c>
      <c r="G1448" s="37">
        <f t="shared" si="907"/>
        <v>6.0872922303025226E-2</v>
      </c>
      <c r="H1448" s="23">
        <f t="shared" si="920"/>
        <v>19.140168709572922</v>
      </c>
      <c r="I1448" s="22">
        <f t="shared" si="921"/>
        <v>8.8339240198028857E-2</v>
      </c>
      <c r="J1448" s="22">
        <f t="shared" si="922"/>
        <v>0.7</v>
      </c>
      <c r="K1448" s="21">
        <f t="shared" si="923"/>
        <v>45</v>
      </c>
      <c r="L1448" s="8"/>
      <c r="M1448" s="11">
        <f t="shared" si="896"/>
        <v>11.43663879377622</v>
      </c>
      <c r="N1448" s="9">
        <f t="shared" si="897"/>
        <v>11.435958441933428</v>
      </c>
      <c r="O1448" s="10">
        <f t="shared" si="924"/>
        <v>-6.8035184279224836E-4</v>
      </c>
      <c r="P1448" s="10">
        <f t="shared" si="908"/>
        <v>68.035184279251212</v>
      </c>
      <c r="Q1448" s="10">
        <f t="shared" si="909"/>
        <v>0.36234624081197309</v>
      </c>
      <c r="R1448" s="10">
        <f t="shared" si="910"/>
        <v>0.36232727291539141</v>
      </c>
      <c r="S1448" s="9"/>
      <c r="T1448" s="9">
        <f t="shared" si="898"/>
        <v>11.43663879377622</v>
      </c>
      <c r="U1448" s="10">
        <f t="shared" si="911"/>
        <v>0</v>
      </c>
      <c r="V1448" s="10" t="e">
        <f t="shared" si="912"/>
        <v>#DIV/0!</v>
      </c>
      <c r="W1448" s="10" t="e">
        <f t="shared" si="913"/>
        <v>#DIV/0!</v>
      </c>
      <c r="X1448" s="10" t="e">
        <f t="shared" si="914"/>
        <v>#DIV/0!</v>
      </c>
      <c r="Z1448" s="22">
        <f t="shared" si="899"/>
        <v>11.43663879377622</v>
      </c>
      <c r="AA1448" s="37">
        <f t="shared" si="900"/>
        <v>0</v>
      </c>
      <c r="AB1448" s="37" t="e">
        <f t="shared" si="901"/>
        <v>#DIV/0!</v>
      </c>
      <c r="AC1448" s="37" t="e">
        <f t="shared" si="902"/>
        <v>#DIV/0!</v>
      </c>
      <c r="AD1448" s="37" t="e">
        <f t="shared" si="925"/>
        <v>#DIV/0!</v>
      </c>
      <c r="AG1448" s="22">
        <f t="shared" si="903"/>
        <v>11.43663879377622</v>
      </c>
      <c r="AH1448" s="37">
        <f t="shared" si="926"/>
        <v>0</v>
      </c>
      <c r="AI1448" s="37" t="e">
        <f t="shared" si="927"/>
        <v>#DIV/0!</v>
      </c>
      <c r="AJ1448" s="37" t="e">
        <f t="shared" si="928"/>
        <v>#DIV/0!</v>
      </c>
      <c r="AK1448" s="37" t="e">
        <f t="shared" si="929"/>
        <v>#DIV/0!</v>
      </c>
      <c r="AM1448" s="22">
        <f t="shared" si="904"/>
        <v>11.43663879377622</v>
      </c>
      <c r="AN1448" s="37">
        <f t="shared" si="930"/>
        <v>0</v>
      </c>
      <c r="AO1448" s="37" t="e">
        <f t="shared" si="931"/>
        <v>#DIV/0!</v>
      </c>
      <c r="AP1448" s="37" t="e">
        <f t="shared" si="932"/>
        <v>#DIV/0!</v>
      </c>
      <c r="AQ1448" s="37" t="e">
        <f t="shared" si="933"/>
        <v>#DIV/0!</v>
      </c>
      <c r="AS1448" s="22">
        <f t="shared" si="905"/>
        <v>11.43663879377622</v>
      </c>
      <c r="AT1448" s="37">
        <f t="shared" si="934"/>
        <v>0</v>
      </c>
      <c r="AU1448" s="37" t="e">
        <f t="shared" si="935"/>
        <v>#DIV/0!</v>
      </c>
      <c r="AV1448" s="37" t="e">
        <f t="shared" si="936"/>
        <v>#DIV/0!</v>
      </c>
      <c r="AW1448" s="37" t="e">
        <f t="shared" si="937"/>
        <v>#DIV/0!</v>
      </c>
      <c r="AY1448" s="1">
        <f t="shared" si="915"/>
        <v>232.12272450393186</v>
      </c>
      <c r="AZ1448" s="1">
        <f t="shared" si="916"/>
        <v>11.43663879377622</v>
      </c>
    </row>
    <row r="1449" spans="1:52" hidden="1" x14ac:dyDescent="0.25">
      <c r="A1449" s="3"/>
      <c r="B1449" s="4"/>
      <c r="C1449" s="4">
        <f t="shared" si="917"/>
        <v>410</v>
      </c>
      <c r="D1449" s="21">
        <f t="shared" si="906"/>
        <v>232.10307158251945</v>
      </c>
      <c r="E1449" s="37">
        <f t="shared" si="918"/>
        <v>6.0900000000000003E-2</v>
      </c>
      <c r="F1449" s="37">
        <f t="shared" si="919"/>
        <v>100</v>
      </c>
      <c r="G1449" s="37">
        <f t="shared" si="907"/>
        <v>6.0862934472906E-2</v>
      </c>
      <c r="H1449" s="23">
        <f t="shared" si="920"/>
        <v>19.140168709572922</v>
      </c>
      <c r="I1449" s="22">
        <f t="shared" si="921"/>
        <v>8.8339240198028857E-2</v>
      </c>
      <c r="J1449" s="22">
        <f t="shared" si="922"/>
        <v>0.7</v>
      </c>
      <c r="K1449" s="21">
        <f t="shared" si="923"/>
        <v>45</v>
      </c>
      <c r="L1449" s="8"/>
      <c r="M1449" s="11">
        <f t="shared" si="896"/>
        <v>11.435958441933428</v>
      </c>
      <c r="N1449" s="9">
        <f t="shared" si="897"/>
        <v>11.435277892002928</v>
      </c>
      <c r="O1449" s="10">
        <f t="shared" si="924"/>
        <v>-6.8054993050026269E-4</v>
      </c>
      <c r="P1449" s="10">
        <f t="shared" si="908"/>
        <v>68.054993050005436</v>
      </c>
      <c r="Q1449" s="10">
        <f t="shared" si="909"/>
        <v>0.3624137931061448</v>
      </c>
      <c r="R1449" s="10">
        <f t="shared" si="910"/>
        <v>0.36239482056799704</v>
      </c>
      <c r="S1449" s="9"/>
      <c r="T1449" s="9">
        <f t="shared" si="898"/>
        <v>11.435958441933428</v>
      </c>
      <c r="U1449" s="10">
        <f t="shared" si="911"/>
        <v>0</v>
      </c>
      <c r="V1449" s="10" t="e">
        <f t="shared" si="912"/>
        <v>#DIV/0!</v>
      </c>
      <c r="W1449" s="10" t="e">
        <f t="shared" si="913"/>
        <v>#DIV/0!</v>
      </c>
      <c r="X1449" s="10" t="e">
        <f t="shared" si="914"/>
        <v>#DIV/0!</v>
      </c>
      <c r="Z1449" s="22">
        <f t="shared" si="899"/>
        <v>11.435958441933428</v>
      </c>
      <c r="AA1449" s="37">
        <f t="shared" si="900"/>
        <v>0</v>
      </c>
      <c r="AB1449" s="37" t="e">
        <f t="shared" si="901"/>
        <v>#DIV/0!</v>
      </c>
      <c r="AC1449" s="37" t="e">
        <f t="shared" si="902"/>
        <v>#DIV/0!</v>
      </c>
      <c r="AD1449" s="37" t="e">
        <f t="shared" si="925"/>
        <v>#DIV/0!</v>
      </c>
      <c r="AG1449" s="22">
        <f t="shared" si="903"/>
        <v>11.435958441933428</v>
      </c>
      <c r="AH1449" s="37">
        <f t="shared" si="926"/>
        <v>0</v>
      </c>
      <c r="AI1449" s="37" t="e">
        <f t="shared" si="927"/>
        <v>#DIV/0!</v>
      </c>
      <c r="AJ1449" s="37" t="e">
        <f t="shared" si="928"/>
        <v>#DIV/0!</v>
      </c>
      <c r="AK1449" s="37" t="e">
        <f t="shared" si="929"/>
        <v>#DIV/0!</v>
      </c>
      <c r="AM1449" s="22">
        <f t="shared" si="904"/>
        <v>11.435958441933428</v>
      </c>
      <c r="AN1449" s="37">
        <f t="shared" si="930"/>
        <v>0</v>
      </c>
      <c r="AO1449" s="37" t="e">
        <f t="shared" si="931"/>
        <v>#DIV/0!</v>
      </c>
      <c r="AP1449" s="37" t="e">
        <f t="shared" si="932"/>
        <v>#DIV/0!</v>
      </c>
      <c r="AQ1449" s="37" t="e">
        <f t="shared" si="933"/>
        <v>#DIV/0!</v>
      </c>
      <c r="AS1449" s="22">
        <f t="shared" si="905"/>
        <v>11.435958441933428</v>
      </c>
      <c r="AT1449" s="37">
        <f t="shared" si="934"/>
        <v>0</v>
      </c>
      <c r="AU1449" s="37" t="e">
        <f t="shared" si="935"/>
        <v>#DIV/0!</v>
      </c>
      <c r="AV1449" s="37" t="e">
        <f t="shared" si="936"/>
        <v>#DIV/0!</v>
      </c>
      <c r="AW1449" s="37" t="e">
        <f t="shared" si="937"/>
        <v>#DIV/0!</v>
      </c>
      <c r="AY1449" s="1">
        <f t="shared" si="915"/>
        <v>232.10307158251945</v>
      </c>
      <c r="AZ1449" s="1">
        <f t="shared" si="916"/>
        <v>11.435958441933428</v>
      </c>
    </row>
    <row r="1450" spans="1:52" hidden="1" x14ac:dyDescent="0.25">
      <c r="A1450" s="3"/>
      <c r="B1450" s="4"/>
      <c r="C1450" s="4">
        <f t="shared" si="917"/>
        <v>411</v>
      </c>
      <c r="D1450" s="21">
        <f t="shared" si="906"/>
        <v>232.08341545883778</v>
      </c>
      <c r="E1450" s="37">
        <f t="shared" si="918"/>
        <v>6.089E-2</v>
      </c>
      <c r="F1450" s="37">
        <f t="shared" si="919"/>
        <v>100</v>
      </c>
      <c r="G1450" s="37">
        <f t="shared" si="907"/>
        <v>6.0852946640790426E-2</v>
      </c>
      <c r="H1450" s="23">
        <f t="shared" si="920"/>
        <v>19.140168709572922</v>
      </c>
      <c r="I1450" s="22">
        <f t="shared" si="921"/>
        <v>8.8339240198028857E-2</v>
      </c>
      <c r="J1450" s="22">
        <f t="shared" si="922"/>
        <v>0.7</v>
      </c>
      <c r="K1450" s="21">
        <f t="shared" si="923"/>
        <v>45</v>
      </c>
      <c r="L1450" s="8"/>
      <c r="M1450" s="11">
        <f t="shared" si="896"/>
        <v>11.435277892002928</v>
      </c>
      <c r="N1450" s="9">
        <f t="shared" si="897"/>
        <v>11.434597143916047</v>
      </c>
      <c r="O1450" s="10">
        <f t="shared" si="924"/>
        <v>-6.8074808688045607E-4</v>
      </c>
      <c r="P1450" s="10">
        <f t="shared" si="908"/>
        <v>68.074808688071997</v>
      </c>
      <c r="Q1450" s="10">
        <f t="shared" si="909"/>
        <v>0.36248136163927364</v>
      </c>
      <c r="R1450" s="10">
        <f t="shared" si="910"/>
        <v>0.36246238445647982</v>
      </c>
      <c r="S1450" s="9"/>
      <c r="T1450" s="9">
        <f t="shared" si="898"/>
        <v>11.435277892002928</v>
      </c>
      <c r="U1450" s="10">
        <f t="shared" si="911"/>
        <v>0</v>
      </c>
      <c r="V1450" s="10" t="e">
        <f t="shared" si="912"/>
        <v>#DIV/0!</v>
      </c>
      <c r="W1450" s="10" t="e">
        <f t="shared" si="913"/>
        <v>#DIV/0!</v>
      </c>
      <c r="X1450" s="10" t="e">
        <f t="shared" si="914"/>
        <v>#DIV/0!</v>
      </c>
      <c r="Z1450" s="22">
        <f t="shared" si="899"/>
        <v>11.435277892002928</v>
      </c>
      <c r="AA1450" s="37">
        <f t="shared" si="900"/>
        <v>0</v>
      </c>
      <c r="AB1450" s="37" t="e">
        <f t="shared" si="901"/>
        <v>#DIV/0!</v>
      </c>
      <c r="AC1450" s="37" t="e">
        <f t="shared" si="902"/>
        <v>#DIV/0!</v>
      </c>
      <c r="AD1450" s="37" t="e">
        <f t="shared" si="925"/>
        <v>#DIV/0!</v>
      </c>
      <c r="AG1450" s="22">
        <f t="shared" si="903"/>
        <v>11.435277892002928</v>
      </c>
      <c r="AH1450" s="37">
        <f t="shared" si="926"/>
        <v>0</v>
      </c>
      <c r="AI1450" s="37" t="e">
        <f t="shared" si="927"/>
        <v>#DIV/0!</v>
      </c>
      <c r="AJ1450" s="37" t="e">
        <f t="shared" si="928"/>
        <v>#DIV/0!</v>
      </c>
      <c r="AK1450" s="37" t="e">
        <f t="shared" si="929"/>
        <v>#DIV/0!</v>
      </c>
      <c r="AM1450" s="22">
        <f t="shared" si="904"/>
        <v>11.435277892002928</v>
      </c>
      <c r="AN1450" s="37">
        <f t="shared" si="930"/>
        <v>0</v>
      </c>
      <c r="AO1450" s="37" t="e">
        <f t="shared" si="931"/>
        <v>#DIV/0!</v>
      </c>
      <c r="AP1450" s="37" t="e">
        <f t="shared" si="932"/>
        <v>#DIV/0!</v>
      </c>
      <c r="AQ1450" s="37" t="e">
        <f t="shared" si="933"/>
        <v>#DIV/0!</v>
      </c>
      <c r="AS1450" s="22">
        <f t="shared" si="905"/>
        <v>11.435277892002928</v>
      </c>
      <c r="AT1450" s="37">
        <f t="shared" si="934"/>
        <v>0</v>
      </c>
      <c r="AU1450" s="37" t="e">
        <f t="shared" si="935"/>
        <v>#DIV/0!</v>
      </c>
      <c r="AV1450" s="37" t="e">
        <f t="shared" si="936"/>
        <v>#DIV/0!</v>
      </c>
      <c r="AW1450" s="37" t="e">
        <f t="shared" si="937"/>
        <v>#DIV/0!</v>
      </c>
      <c r="AY1450" s="1">
        <f t="shared" si="915"/>
        <v>232.08341545883778</v>
      </c>
      <c r="AZ1450" s="1">
        <f t="shared" si="916"/>
        <v>11.435277892002928</v>
      </c>
    </row>
    <row r="1451" spans="1:52" hidden="1" x14ac:dyDescent="0.25">
      <c r="A1451" s="3"/>
      <c r="B1451" s="4"/>
      <c r="C1451" s="4">
        <f t="shared" si="917"/>
        <v>412</v>
      </c>
      <c r="D1451" s="21">
        <f t="shared" si="906"/>
        <v>232.06375613243657</v>
      </c>
      <c r="E1451" s="37">
        <f t="shared" si="918"/>
        <v>6.0880000000000004E-2</v>
      </c>
      <c r="F1451" s="37">
        <f t="shared" si="919"/>
        <v>100</v>
      </c>
      <c r="G1451" s="37">
        <f t="shared" si="907"/>
        <v>6.0842958806678497E-2</v>
      </c>
      <c r="H1451" s="23">
        <f t="shared" si="920"/>
        <v>19.140168709572922</v>
      </c>
      <c r="I1451" s="22">
        <f t="shared" si="921"/>
        <v>8.8339240198028857E-2</v>
      </c>
      <c r="J1451" s="22">
        <f t="shared" si="922"/>
        <v>0.7</v>
      </c>
      <c r="K1451" s="21">
        <f t="shared" si="923"/>
        <v>45</v>
      </c>
      <c r="L1451" s="8"/>
      <c r="M1451" s="11">
        <f t="shared" si="896"/>
        <v>11.434597143916047</v>
      </c>
      <c r="N1451" s="9">
        <f t="shared" si="897"/>
        <v>11.433916197604088</v>
      </c>
      <c r="O1451" s="10">
        <f t="shared" si="924"/>
        <v>-6.8094631195947386E-4</v>
      </c>
      <c r="P1451" s="10">
        <f t="shared" si="908"/>
        <v>68.094631195926539</v>
      </c>
      <c r="Q1451" s="10">
        <f t="shared" si="909"/>
        <v>0.36254894641511165</v>
      </c>
      <c r="R1451" s="10">
        <f t="shared" si="910"/>
        <v>0.36252996458921755</v>
      </c>
      <c r="S1451" s="9"/>
      <c r="T1451" s="9">
        <f t="shared" si="898"/>
        <v>11.434597143916047</v>
      </c>
      <c r="U1451" s="10">
        <f t="shared" si="911"/>
        <v>0</v>
      </c>
      <c r="V1451" s="10" t="e">
        <f t="shared" si="912"/>
        <v>#DIV/0!</v>
      </c>
      <c r="W1451" s="10" t="e">
        <f t="shared" si="913"/>
        <v>#DIV/0!</v>
      </c>
      <c r="X1451" s="10" t="e">
        <f t="shared" si="914"/>
        <v>#DIV/0!</v>
      </c>
      <c r="Z1451" s="22">
        <f t="shared" si="899"/>
        <v>11.434597143916047</v>
      </c>
      <c r="AA1451" s="37">
        <f t="shared" si="900"/>
        <v>0</v>
      </c>
      <c r="AB1451" s="37" t="e">
        <f t="shared" si="901"/>
        <v>#DIV/0!</v>
      </c>
      <c r="AC1451" s="37" t="e">
        <f t="shared" si="902"/>
        <v>#DIV/0!</v>
      </c>
      <c r="AD1451" s="37" t="e">
        <f t="shared" si="925"/>
        <v>#DIV/0!</v>
      </c>
      <c r="AG1451" s="22">
        <f t="shared" si="903"/>
        <v>11.434597143916047</v>
      </c>
      <c r="AH1451" s="37">
        <f t="shared" si="926"/>
        <v>0</v>
      </c>
      <c r="AI1451" s="37" t="e">
        <f t="shared" si="927"/>
        <v>#DIV/0!</v>
      </c>
      <c r="AJ1451" s="37" t="e">
        <f t="shared" si="928"/>
        <v>#DIV/0!</v>
      </c>
      <c r="AK1451" s="37" t="e">
        <f t="shared" si="929"/>
        <v>#DIV/0!</v>
      </c>
      <c r="AM1451" s="22">
        <f t="shared" si="904"/>
        <v>11.434597143916047</v>
      </c>
      <c r="AN1451" s="37">
        <f t="shared" si="930"/>
        <v>0</v>
      </c>
      <c r="AO1451" s="37" t="e">
        <f t="shared" si="931"/>
        <v>#DIV/0!</v>
      </c>
      <c r="AP1451" s="37" t="e">
        <f t="shared" si="932"/>
        <v>#DIV/0!</v>
      </c>
      <c r="AQ1451" s="37" t="e">
        <f t="shared" si="933"/>
        <v>#DIV/0!</v>
      </c>
      <c r="AS1451" s="22">
        <f t="shared" si="905"/>
        <v>11.434597143916047</v>
      </c>
      <c r="AT1451" s="37">
        <f t="shared" si="934"/>
        <v>0</v>
      </c>
      <c r="AU1451" s="37" t="e">
        <f t="shared" si="935"/>
        <v>#DIV/0!</v>
      </c>
      <c r="AV1451" s="37" t="e">
        <f t="shared" si="936"/>
        <v>#DIV/0!</v>
      </c>
      <c r="AW1451" s="37" t="e">
        <f t="shared" si="937"/>
        <v>#DIV/0!</v>
      </c>
      <c r="AY1451" s="1">
        <f t="shared" si="915"/>
        <v>232.06375613243657</v>
      </c>
      <c r="AZ1451" s="1">
        <f t="shared" si="916"/>
        <v>11.434597143916047</v>
      </c>
    </row>
    <row r="1452" spans="1:52" hidden="1" x14ac:dyDescent="0.25">
      <c r="A1452" s="3"/>
      <c r="B1452" s="4"/>
      <c r="C1452" s="4">
        <f t="shared" si="917"/>
        <v>413</v>
      </c>
      <c r="D1452" s="21">
        <f t="shared" si="906"/>
        <v>232.04409360286562</v>
      </c>
      <c r="E1452" s="37">
        <f t="shared" si="918"/>
        <v>6.087E-2</v>
      </c>
      <c r="F1452" s="37">
        <f t="shared" si="919"/>
        <v>100</v>
      </c>
      <c r="G1452" s="37">
        <f t="shared" si="907"/>
        <v>6.0832970970570215E-2</v>
      </c>
      <c r="H1452" s="23">
        <f t="shared" si="920"/>
        <v>19.140168709572922</v>
      </c>
      <c r="I1452" s="22">
        <f t="shared" si="921"/>
        <v>8.8339240198028857E-2</v>
      </c>
      <c r="J1452" s="22">
        <f t="shared" si="922"/>
        <v>0.7</v>
      </c>
      <c r="K1452" s="21">
        <f t="shared" si="923"/>
        <v>45</v>
      </c>
      <c r="L1452" s="8"/>
      <c r="M1452" s="11">
        <f t="shared" si="896"/>
        <v>11.433916197604088</v>
      </c>
      <c r="N1452" s="9">
        <f t="shared" si="897"/>
        <v>11.433235052998347</v>
      </c>
      <c r="O1452" s="10">
        <f t="shared" si="924"/>
        <v>-6.8114460574086877E-4</v>
      </c>
      <c r="P1452" s="10">
        <f t="shared" si="908"/>
        <v>68.114460574113281</v>
      </c>
      <c r="Q1452" s="10">
        <f t="shared" si="909"/>
        <v>0.36261654742712501</v>
      </c>
      <c r="R1452" s="10">
        <f t="shared" si="910"/>
        <v>0.36259756095517637</v>
      </c>
      <c r="S1452" s="9"/>
      <c r="T1452" s="9">
        <f t="shared" si="898"/>
        <v>11.433916197604088</v>
      </c>
      <c r="U1452" s="10">
        <f t="shared" si="911"/>
        <v>0</v>
      </c>
      <c r="V1452" s="10" t="e">
        <f t="shared" si="912"/>
        <v>#DIV/0!</v>
      </c>
      <c r="W1452" s="10" t="e">
        <f t="shared" si="913"/>
        <v>#DIV/0!</v>
      </c>
      <c r="X1452" s="10" t="e">
        <f t="shared" si="914"/>
        <v>#DIV/0!</v>
      </c>
      <c r="Z1452" s="22">
        <f t="shared" si="899"/>
        <v>11.433916197604088</v>
      </c>
      <c r="AA1452" s="37">
        <f t="shared" si="900"/>
        <v>0</v>
      </c>
      <c r="AB1452" s="37" t="e">
        <f t="shared" si="901"/>
        <v>#DIV/0!</v>
      </c>
      <c r="AC1452" s="37" t="e">
        <f t="shared" si="902"/>
        <v>#DIV/0!</v>
      </c>
      <c r="AD1452" s="37" t="e">
        <f t="shared" si="925"/>
        <v>#DIV/0!</v>
      </c>
      <c r="AG1452" s="22">
        <f t="shared" si="903"/>
        <v>11.433916197604088</v>
      </c>
      <c r="AH1452" s="37">
        <f t="shared" si="926"/>
        <v>0</v>
      </c>
      <c r="AI1452" s="37" t="e">
        <f t="shared" si="927"/>
        <v>#DIV/0!</v>
      </c>
      <c r="AJ1452" s="37" t="e">
        <f t="shared" si="928"/>
        <v>#DIV/0!</v>
      </c>
      <c r="AK1452" s="37" t="e">
        <f t="shared" si="929"/>
        <v>#DIV/0!</v>
      </c>
      <c r="AM1452" s="22">
        <f t="shared" si="904"/>
        <v>11.433916197604088</v>
      </c>
      <c r="AN1452" s="37">
        <f t="shared" si="930"/>
        <v>0</v>
      </c>
      <c r="AO1452" s="37" t="e">
        <f t="shared" si="931"/>
        <v>#DIV/0!</v>
      </c>
      <c r="AP1452" s="37" t="e">
        <f t="shared" si="932"/>
        <v>#DIV/0!</v>
      </c>
      <c r="AQ1452" s="37" t="e">
        <f t="shared" si="933"/>
        <v>#DIV/0!</v>
      </c>
      <c r="AS1452" s="22">
        <f t="shared" si="905"/>
        <v>11.433916197604088</v>
      </c>
      <c r="AT1452" s="37">
        <f t="shared" si="934"/>
        <v>0</v>
      </c>
      <c r="AU1452" s="37" t="e">
        <f t="shared" si="935"/>
        <v>#DIV/0!</v>
      </c>
      <c r="AV1452" s="37" t="e">
        <f t="shared" si="936"/>
        <v>#DIV/0!</v>
      </c>
      <c r="AW1452" s="37" t="e">
        <f t="shared" si="937"/>
        <v>#DIV/0!</v>
      </c>
      <c r="AY1452" s="1">
        <f t="shared" si="915"/>
        <v>232.04409360286562</v>
      </c>
      <c r="AZ1452" s="1">
        <f t="shared" si="916"/>
        <v>11.433916197604088</v>
      </c>
    </row>
    <row r="1453" spans="1:52" hidden="1" x14ac:dyDescent="0.25">
      <c r="A1453" s="3"/>
      <c r="B1453" s="4"/>
      <c r="C1453" s="4">
        <f t="shared" si="917"/>
        <v>414</v>
      </c>
      <c r="D1453" s="21">
        <f t="shared" si="906"/>
        <v>232.02442786967464</v>
      </c>
      <c r="E1453" s="37">
        <f t="shared" si="918"/>
        <v>6.0860000000000004E-2</v>
      </c>
      <c r="F1453" s="37">
        <f t="shared" si="919"/>
        <v>100</v>
      </c>
      <c r="G1453" s="37">
        <f t="shared" si="907"/>
        <v>6.0822983132465584E-2</v>
      </c>
      <c r="H1453" s="23">
        <f t="shared" si="920"/>
        <v>19.140168709572922</v>
      </c>
      <c r="I1453" s="22">
        <f t="shared" si="921"/>
        <v>8.8339240198028857E-2</v>
      </c>
      <c r="J1453" s="22">
        <f t="shared" si="922"/>
        <v>0.7</v>
      </c>
      <c r="K1453" s="21">
        <f t="shared" si="923"/>
        <v>45</v>
      </c>
      <c r="L1453" s="8"/>
      <c r="M1453" s="11">
        <f t="shared" si="896"/>
        <v>11.433235052998347</v>
      </c>
      <c r="N1453" s="9">
        <f t="shared" si="897"/>
        <v>11.432553710030085</v>
      </c>
      <c r="O1453" s="10">
        <f t="shared" si="924"/>
        <v>-6.8134296826194429E-4</v>
      </c>
      <c r="P1453" s="10">
        <f t="shared" si="908"/>
        <v>68.134296826173568</v>
      </c>
      <c r="Q1453" s="10">
        <f t="shared" si="909"/>
        <v>0.3626841646847338</v>
      </c>
      <c r="R1453" s="10">
        <f t="shared" si="910"/>
        <v>0.36266517356736994</v>
      </c>
      <c r="S1453" s="9"/>
      <c r="T1453" s="9">
        <f t="shared" si="898"/>
        <v>11.433235052998347</v>
      </c>
      <c r="U1453" s="10">
        <f t="shared" si="911"/>
        <v>0</v>
      </c>
      <c r="V1453" s="10" t="e">
        <f t="shared" si="912"/>
        <v>#DIV/0!</v>
      </c>
      <c r="W1453" s="10" t="e">
        <f t="shared" si="913"/>
        <v>#DIV/0!</v>
      </c>
      <c r="X1453" s="10" t="e">
        <f t="shared" si="914"/>
        <v>#DIV/0!</v>
      </c>
      <c r="Z1453" s="22">
        <f t="shared" si="899"/>
        <v>11.433235052998347</v>
      </c>
      <c r="AA1453" s="37">
        <f t="shared" si="900"/>
        <v>0</v>
      </c>
      <c r="AB1453" s="37" t="e">
        <f t="shared" si="901"/>
        <v>#DIV/0!</v>
      </c>
      <c r="AC1453" s="37" t="e">
        <f t="shared" si="902"/>
        <v>#DIV/0!</v>
      </c>
      <c r="AD1453" s="37" t="e">
        <f t="shared" si="925"/>
        <v>#DIV/0!</v>
      </c>
      <c r="AG1453" s="22">
        <f t="shared" si="903"/>
        <v>11.433235052998347</v>
      </c>
      <c r="AH1453" s="37">
        <f t="shared" si="926"/>
        <v>0</v>
      </c>
      <c r="AI1453" s="37" t="e">
        <f t="shared" si="927"/>
        <v>#DIV/0!</v>
      </c>
      <c r="AJ1453" s="37" t="e">
        <f t="shared" si="928"/>
        <v>#DIV/0!</v>
      </c>
      <c r="AK1453" s="37" t="e">
        <f t="shared" si="929"/>
        <v>#DIV/0!</v>
      </c>
      <c r="AM1453" s="22">
        <f t="shared" si="904"/>
        <v>11.433235052998347</v>
      </c>
      <c r="AN1453" s="37">
        <f t="shared" si="930"/>
        <v>0</v>
      </c>
      <c r="AO1453" s="37" t="e">
        <f t="shared" si="931"/>
        <v>#DIV/0!</v>
      </c>
      <c r="AP1453" s="37" t="e">
        <f t="shared" si="932"/>
        <v>#DIV/0!</v>
      </c>
      <c r="AQ1453" s="37" t="e">
        <f t="shared" si="933"/>
        <v>#DIV/0!</v>
      </c>
      <c r="AS1453" s="22">
        <f t="shared" si="905"/>
        <v>11.433235052998347</v>
      </c>
      <c r="AT1453" s="37">
        <f t="shared" si="934"/>
        <v>0</v>
      </c>
      <c r="AU1453" s="37" t="e">
        <f t="shared" si="935"/>
        <v>#DIV/0!</v>
      </c>
      <c r="AV1453" s="37" t="e">
        <f t="shared" si="936"/>
        <v>#DIV/0!</v>
      </c>
      <c r="AW1453" s="37" t="e">
        <f t="shared" si="937"/>
        <v>#DIV/0!</v>
      </c>
      <c r="AY1453" s="1">
        <f t="shared" si="915"/>
        <v>232.02442786967464</v>
      </c>
      <c r="AZ1453" s="1">
        <f t="shared" si="916"/>
        <v>11.433235052998347</v>
      </c>
    </row>
    <row r="1454" spans="1:52" hidden="1" x14ac:dyDescent="0.25">
      <c r="A1454" s="3"/>
      <c r="B1454" s="4"/>
      <c r="C1454" s="4">
        <f t="shared" si="917"/>
        <v>415</v>
      </c>
      <c r="D1454" s="21">
        <f t="shared" si="906"/>
        <v>232.00475893241349</v>
      </c>
      <c r="E1454" s="37">
        <f t="shared" si="918"/>
        <v>6.0850000000000001E-2</v>
      </c>
      <c r="F1454" s="37">
        <f t="shared" si="919"/>
        <v>100</v>
      </c>
      <c r="G1454" s="37">
        <f t="shared" si="907"/>
        <v>6.0812995292364593E-2</v>
      </c>
      <c r="H1454" s="23">
        <f t="shared" si="920"/>
        <v>19.140168709572922</v>
      </c>
      <c r="I1454" s="22">
        <f t="shared" si="921"/>
        <v>8.8339240198028857E-2</v>
      </c>
      <c r="J1454" s="22">
        <f t="shared" si="922"/>
        <v>0.7</v>
      </c>
      <c r="K1454" s="21">
        <f t="shared" si="923"/>
        <v>45</v>
      </c>
      <c r="L1454" s="8"/>
      <c r="M1454" s="11">
        <f t="shared" si="896"/>
        <v>11.432553710030085</v>
      </c>
      <c r="N1454" s="9">
        <f t="shared" si="897"/>
        <v>11.431872168630536</v>
      </c>
      <c r="O1454" s="10">
        <f t="shared" si="924"/>
        <v>-6.8154139954934578E-4</v>
      </c>
      <c r="P1454" s="10">
        <f t="shared" si="908"/>
        <v>68.154139954960996</v>
      </c>
      <c r="Q1454" s="10">
        <f t="shared" si="909"/>
        <v>0.36275179819369185</v>
      </c>
      <c r="R1454" s="10">
        <f t="shared" si="910"/>
        <v>0.36273280243021083</v>
      </c>
      <c r="S1454" s="9"/>
      <c r="T1454" s="9">
        <f t="shared" si="898"/>
        <v>11.432553710030085</v>
      </c>
      <c r="U1454" s="10">
        <f t="shared" si="911"/>
        <v>0</v>
      </c>
      <c r="V1454" s="10" t="e">
        <f t="shared" si="912"/>
        <v>#DIV/0!</v>
      </c>
      <c r="W1454" s="10" t="e">
        <f t="shared" si="913"/>
        <v>#DIV/0!</v>
      </c>
      <c r="X1454" s="10" t="e">
        <f t="shared" si="914"/>
        <v>#DIV/0!</v>
      </c>
      <c r="Z1454" s="22">
        <f t="shared" si="899"/>
        <v>11.432553710030085</v>
      </c>
      <c r="AA1454" s="37">
        <f t="shared" si="900"/>
        <v>0</v>
      </c>
      <c r="AB1454" s="37" t="e">
        <f t="shared" si="901"/>
        <v>#DIV/0!</v>
      </c>
      <c r="AC1454" s="37" t="e">
        <f t="shared" si="902"/>
        <v>#DIV/0!</v>
      </c>
      <c r="AD1454" s="37" t="e">
        <f t="shared" si="925"/>
        <v>#DIV/0!</v>
      </c>
      <c r="AG1454" s="22">
        <f t="shared" si="903"/>
        <v>11.432553710030085</v>
      </c>
      <c r="AH1454" s="37">
        <f t="shared" si="926"/>
        <v>0</v>
      </c>
      <c r="AI1454" s="37" t="e">
        <f t="shared" si="927"/>
        <v>#DIV/0!</v>
      </c>
      <c r="AJ1454" s="37" t="e">
        <f t="shared" si="928"/>
        <v>#DIV/0!</v>
      </c>
      <c r="AK1454" s="37" t="e">
        <f t="shared" si="929"/>
        <v>#DIV/0!</v>
      </c>
      <c r="AM1454" s="22">
        <f t="shared" si="904"/>
        <v>11.432553710030085</v>
      </c>
      <c r="AN1454" s="37">
        <f t="shared" si="930"/>
        <v>0</v>
      </c>
      <c r="AO1454" s="37" t="e">
        <f t="shared" si="931"/>
        <v>#DIV/0!</v>
      </c>
      <c r="AP1454" s="37" t="e">
        <f t="shared" si="932"/>
        <v>#DIV/0!</v>
      </c>
      <c r="AQ1454" s="37" t="e">
        <f t="shared" si="933"/>
        <v>#DIV/0!</v>
      </c>
      <c r="AS1454" s="22">
        <f t="shared" si="905"/>
        <v>11.432553710030085</v>
      </c>
      <c r="AT1454" s="37">
        <f t="shared" si="934"/>
        <v>0</v>
      </c>
      <c r="AU1454" s="37" t="e">
        <f t="shared" si="935"/>
        <v>#DIV/0!</v>
      </c>
      <c r="AV1454" s="37" t="e">
        <f t="shared" si="936"/>
        <v>#DIV/0!</v>
      </c>
      <c r="AW1454" s="37" t="e">
        <f t="shared" si="937"/>
        <v>#DIV/0!</v>
      </c>
      <c r="AY1454" s="1">
        <f t="shared" si="915"/>
        <v>232.00475893241349</v>
      </c>
      <c r="AZ1454" s="1">
        <f t="shared" si="916"/>
        <v>11.432553710030085</v>
      </c>
    </row>
    <row r="1455" spans="1:52" hidden="1" x14ac:dyDescent="0.25">
      <c r="A1455" s="3"/>
      <c r="B1455" s="4"/>
      <c r="C1455" s="4">
        <f t="shared" si="917"/>
        <v>416</v>
      </c>
      <c r="D1455" s="21">
        <f t="shared" si="906"/>
        <v>231.98508679063232</v>
      </c>
      <c r="E1455" s="37">
        <f t="shared" si="918"/>
        <v>6.0840000000000005E-2</v>
      </c>
      <c r="F1455" s="37">
        <f t="shared" si="919"/>
        <v>100</v>
      </c>
      <c r="G1455" s="37">
        <f t="shared" si="907"/>
        <v>6.080300745026726E-2</v>
      </c>
      <c r="H1455" s="23">
        <f t="shared" si="920"/>
        <v>19.140168709572922</v>
      </c>
      <c r="I1455" s="22">
        <f t="shared" si="921"/>
        <v>8.8339240198028857E-2</v>
      </c>
      <c r="J1455" s="22">
        <f t="shared" si="922"/>
        <v>0.7</v>
      </c>
      <c r="K1455" s="21">
        <f t="shared" si="923"/>
        <v>45</v>
      </c>
      <c r="L1455" s="8"/>
      <c r="M1455" s="11">
        <f t="shared" si="896"/>
        <v>11.431872168630536</v>
      </c>
      <c r="N1455" s="9">
        <f t="shared" si="897"/>
        <v>11.431190428730932</v>
      </c>
      <c r="O1455" s="10">
        <f t="shared" si="924"/>
        <v>-6.8173989960307324E-4</v>
      </c>
      <c r="P1455" s="10">
        <f t="shared" si="908"/>
        <v>68.173989960286448</v>
      </c>
      <c r="Q1455" s="10">
        <f t="shared" si="909"/>
        <v>0.36281944794355553</v>
      </c>
      <c r="R1455" s="10">
        <f t="shared" si="910"/>
        <v>0.36280044753114388</v>
      </c>
      <c r="S1455" s="9"/>
      <c r="T1455" s="9">
        <f t="shared" si="898"/>
        <v>11.431872168630536</v>
      </c>
      <c r="U1455" s="10">
        <f t="shared" si="911"/>
        <v>0</v>
      </c>
      <c r="V1455" s="10" t="e">
        <f t="shared" si="912"/>
        <v>#DIV/0!</v>
      </c>
      <c r="W1455" s="10" t="e">
        <f t="shared" si="913"/>
        <v>#DIV/0!</v>
      </c>
      <c r="X1455" s="10" t="e">
        <f t="shared" si="914"/>
        <v>#DIV/0!</v>
      </c>
      <c r="Z1455" s="22">
        <f t="shared" si="899"/>
        <v>11.431872168630536</v>
      </c>
      <c r="AA1455" s="37">
        <f t="shared" si="900"/>
        <v>0</v>
      </c>
      <c r="AB1455" s="37" t="e">
        <f t="shared" si="901"/>
        <v>#DIV/0!</v>
      </c>
      <c r="AC1455" s="37" t="e">
        <f t="shared" si="902"/>
        <v>#DIV/0!</v>
      </c>
      <c r="AD1455" s="37" t="e">
        <f t="shared" si="925"/>
        <v>#DIV/0!</v>
      </c>
      <c r="AG1455" s="22">
        <f t="shared" si="903"/>
        <v>11.431872168630536</v>
      </c>
      <c r="AH1455" s="37">
        <f t="shared" si="926"/>
        <v>0</v>
      </c>
      <c r="AI1455" s="37" t="e">
        <f t="shared" si="927"/>
        <v>#DIV/0!</v>
      </c>
      <c r="AJ1455" s="37" t="e">
        <f t="shared" si="928"/>
        <v>#DIV/0!</v>
      </c>
      <c r="AK1455" s="37" t="e">
        <f t="shared" si="929"/>
        <v>#DIV/0!</v>
      </c>
      <c r="AM1455" s="22">
        <f t="shared" si="904"/>
        <v>11.431872168630536</v>
      </c>
      <c r="AN1455" s="37">
        <f t="shared" si="930"/>
        <v>0</v>
      </c>
      <c r="AO1455" s="37" t="e">
        <f t="shared" si="931"/>
        <v>#DIV/0!</v>
      </c>
      <c r="AP1455" s="37" t="e">
        <f t="shared" si="932"/>
        <v>#DIV/0!</v>
      </c>
      <c r="AQ1455" s="37" t="e">
        <f t="shared" si="933"/>
        <v>#DIV/0!</v>
      </c>
      <c r="AS1455" s="22">
        <f t="shared" si="905"/>
        <v>11.431872168630536</v>
      </c>
      <c r="AT1455" s="37">
        <f t="shared" si="934"/>
        <v>0</v>
      </c>
      <c r="AU1455" s="37" t="e">
        <f t="shared" si="935"/>
        <v>#DIV/0!</v>
      </c>
      <c r="AV1455" s="37" t="e">
        <f t="shared" si="936"/>
        <v>#DIV/0!</v>
      </c>
      <c r="AW1455" s="37" t="e">
        <f t="shared" si="937"/>
        <v>#DIV/0!</v>
      </c>
      <c r="AY1455" s="1">
        <f t="shared" si="915"/>
        <v>231.98508679063232</v>
      </c>
      <c r="AZ1455" s="1">
        <f t="shared" si="916"/>
        <v>11.431872168630536</v>
      </c>
    </row>
    <row r="1456" spans="1:52" hidden="1" x14ac:dyDescent="0.25">
      <c r="A1456" s="3"/>
      <c r="B1456" s="4"/>
      <c r="C1456" s="4">
        <f t="shared" si="917"/>
        <v>417</v>
      </c>
      <c r="D1456" s="21">
        <f t="shared" si="906"/>
        <v>231.96541144388084</v>
      </c>
      <c r="E1456" s="37">
        <f t="shared" si="918"/>
        <v>6.0830000000000002E-2</v>
      </c>
      <c r="F1456" s="37">
        <f t="shared" si="919"/>
        <v>100</v>
      </c>
      <c r="G1456" s="37">
        <f t="shared" si="907"/>
        <v>6.0793019606173566E-2</v>
      </c>
      <c r="H1456" s="23">
        <f t="shared" si="920"/>
        <v>19.140168709572922</v>
      </c>
      <c r="I1456" s="22">
        <f t="shared" si="921"/>
        <v>8.8339240198028857E-2</v>
      </c>
      <c r="J1456" s="22">
        <f t="shared" si="922"/>
        <v>0.7</v>
      </c>
      <c r="K1456" s="21">
        <f t="shared" si="923"/>
        <v>45</v>
      </c>
      <c r="L1456" s="8"/>
      <c r="M1456" s="11">
        <f t="shared" si="896"/>
        <v>11.431190428730932</v>
      </c>
      <c r="N1456" s="9">
        <f t="shared" si="897"/>
        <v>11.430508490262456</v>
      </c>
      <c r="O1456" s="10">
        <f t="shared" si="924"/>
        <v>-6.8193846847641737E-4</v>
      </c>
      <c r="P1456" s="10">
        <f t="shared" si="908"/>
        <v>68.193846847620861</v>
      </c>
      <c r="Q1456" s="10">
        <f t="shared" si="909"/>
        <v>0.36288711395400186</v>
      </c>
      <c r="R1456" s="10">
        <f t="shared" si="910"/>
        <v>0.36286810889100363</v>
      </c>
      <c r="S1456" s="9"/>
      <c r="T1456" s="9">
        <f t="shared" si="898"/>
        <v>11.431190428730932</v>
      </c>
      <c r="U1456" s="10">
        <f t="shared" si="911"/>
        <v>0</v>
      </c>
      <c r="V1456" s="10" t="e">
        <f t="shared" si="912"/>
        <v>#DIV/0!</v>
      </c>
      <c r="W1456" s="10" t="e">
        <f t="shared" si="913"/>
        <v>#DIV/0!</v>
      </c>
      <c r="X1456" s="10" t="e">
        <f t="shared" si="914"/>
        <v>#DIV/0!</v>
      </c>
      <c r="Z1456" s="22">
        <f t="shared" si="899"/>
        <v>11.431190428730932</v>
      </c>
      <c r="AA1456" s="37">
        <f t="shared" si="900"/>
        <v>0</v>
      </c>
      <c r="AB1456" s="37" t="e">
        <f t="shared" si="901"/>
        <v>#DIV/0!</v>
      </c>
      <c r="AC1456" s="37" t="e">
        <f t="shared" si="902"/>
        <v>#DIV/0!</v>
      </c>
      <c r="AD1456" s="37" t="e">
        <f t="shared" si="925"/>
        <v>#DIV/0!</v>
      </c>
      <c r="AG1456" s="22">
        <f t="shared" si="903"/>
        <v>11.431190428730932</v>
      </c>
      <c r="AH1456" s="37">
        <f t="shared" si="926"/>
        <v>0</v>
      </c>
      <c r="AI1456" s="37" t="e">
        <f t="shared" si="927"/>
        <v>#DIV/0!</v>
      </c>
      <c r="AJ1456" s="37" t="e">
        <f t="shared" si="928"/>
        <v>#DIV/0!</v>
      </c>
      <c r="AK1456" s="37" t="e">
        <f t="shared" si="929"/>
        <v>#DIV/0!</v>
      </c>
      <c r="AM1456" s="22">
        <f t="shared" si="904"/>
        <v>11.431190428730932</v>
      </c>
      <c r="AN1456" s="37">
        <f t="shared" si="930"/>
        <v>0</v>
      </c>
      <c r="AO1456" s="37" t="e">
        <f t="shared" si="931"/>
        <v>#DIV/0!</v>
      </c>
      <c r="AP1456" s="37" t="e">
        <f t="shared" si="932"/>
        <v>#DIV/0!</v>
      </c>
      <c r="AQ1456" s="37" t="e">
        <f t="shared" si="933"/>
        <v>#DIV/0!</v>
      </c>
      <c r="AS1456" s="22">
        <f t="shared" si="905"/>
        <v>11.431190428730932</v>
      </c>
      <c r="AT1456" s="37">
        <f t="shared" si="934"/>
        <v>0</v>
      </c>
      <c r="AU1456" s="37" t="e">
        <f t="shared" si="935"/>
        <v>#DIV/0!</v>
      </c>
      <c r="AV1456" s="37" t="e">
        <f t="shared" si="936"/>
        <v>#DIV/0!</v>
      </c>
      <c r="AW1456" s="37" t="e">
        <f t="shared" si="937"/>
        <v>#DIV/0!</v>
      </c>
      <c r="AY1456" s="1">
        <f t="shared" si="915"/>
        <v>231.96541144388084</v>
      </c>
      <c r="AZ1456" s="1">
        <f t="shared" si="916"/>
        <v>11.431190428730932</v>
      </c>
    </row>
    <row r="1457" spans="1:52" hidden="1" x14ac:dyDescent="0.25">
      <c r="A1457" s="3"/>
      <c r="B1457" s="4"/>
      <c r="C1457" s="4">
        <f t="shared" si="917"/>
        <v>418</v>
      </c>
      <c r="D1457" s="21">
        <f t="shared" si="906"/>
        <v>231.94573289170938</v>
      </c>
      <c r="E1457" s="37">
        <f t="shared" si="918"/>
        <v>6.0819999999999999E-2</v>
      </c>
      <c r="F1457" s="37">
        <f t="shared" si="919"/>
        <v>100</v>
      </c>
      <c r="G1457" s="37">
        <f t="shared" si="907"/>
        <v>6.0783031760083511E-2</v>
      </c>
      <c r="H1457" s="23">
        <f t="shared" si="920"/>
        <v>19.140168709572922</v>
      </c>
      <c r="I1457" s="22">
        <f t="shared" si="921"/>
        <v>8.8339240198028857E-2</v>
      </c>
      <c r="J1457" s="22">
        <f t="shared" si="922"/>
        <v>0.7</v>
      </c>
      <c r="K1457" s="21">
        <f t="shared" si="923"/>
        <v>45</v>
      </c>
      <c r="L1457" s="8"/>
      <c r="M1457" s="11">
        <f t="shared" si="896"/>
        <v>11.430508490262456</v>
      </c>
      <c r="N1457" s="9">
        <f t="shared" si="897"/>
        <v>11.429826353156297</v>
      </c>
      <c r="O1457" s="10">
        <f t="shared" si="924"/>
        <v>-6.8213710615872003E-4</v>
      </c>
      <c r="P1457" s="10">
        <f t="shared" si="908"/>
        <v>68.213710615898449</v>
      </c>
      <c r="Q1457" s="10">
        <f t="shared" si="909"/>
        <v>0.36295479620991772</v>
      </c>
      <c r="R1457" s="10">
        <f t="shared" si="910"/>
        <v>0.36293578649819047</v>
      </c>
      <c r="S1457" s="9"/>
      <c r="T1457" s="9">
        <f t="shared" si="898"/>
        <v>11.430508490262456</v>
      </c>
      <c r="U1457" s="10">
        <f t="shared" si="911"/>
        <v>0</v>
      </c>
      <c r="V1457" s="10" t="e">
        <f t="shared" si="912"/>
        <v>#DIV/0!</v>
      </c>
      <c r="W1457" s="10" t="e">
        <f t="shared" si="913"/>
        <v>#DIV/0!</v>
      </c>
      <c r="X1457" s="10" t="e">
        <f t="shared" si="914"/>
        <v>#DIV/0!</v>
      </c>
      <c r="Z1457" s="22">
        <f t="shared" si="899"/>
        <v>11.430508490262456</v>
      </c>
      <c r="AA1457" s="37">
        <f t="shared" si="900"/>
        <v>0</v>
      </c>
      <c r="AB1457" s="37" t="e">
        <f t="shared" si="901"/>
        <v>#DIV/0!</v>
      </c>
      <c r="AC1457" s="37" t="e">
        <f t="shared" si="902"/>
        <v>#DIV/0!</v>
      </c>
      <c r="AD1457" s="37" t="e">
        <f t="shared" si="925"/>
        <v>#DIV/0!</v>
      </c>
      <c r="AG1457" s="22">
        <f t="shared" si="903"/>
        <v>11.430508490262456</v>
      </c>
      <c r="AH1457" s="37">
        <f t="shared" si="926"/>
        <v>0</v>
      </c>
      <c r="AI1457" s="37" t="e">
        <f t="shared" si="927"/>
        <v>#DIV/0!</v>
      </c>
      <c r="AJ1457" s="37" t="e">
        <f t="shared" si="928"/>
        <v>#DIV/0!</v>
      </c>
      <c r="AK1457" s="37" t="e">
        <f t="shared" si="929"/>
        <v>#DIV/0!</v>
      </c>
      <c r="AM1457" s="22">
        <f t="shared" si="904"/>
        <v>11.430508490262456</v>
      </c>
      <c r="AN1457" s="37">
        <f t="shared" si="930"/>
        <v>0</v>
      </c>
      <c r="AO1457" s="37" t="e">
        <f t="shared" si="931"/>
        <v>#DIV/0!</v>
      </c>
      <c r="AP1457" s="37" t="e">
        <f t="shared" si="932"/>
        <v>#DIV/0!</v>
      </c>
      <c r="AQ1457" s="37" t="e">
        <f t="shared" si="933"/>
        <v>#DIV/0!</v>
      </c>
      <c r="AS1457" s="22">
        <f t="shared" si="905"/>
        <v>11.430508490262456</v>
      </c>
      <c r="AT1457" s="37">
        <f t="shared" si="934"/>
        <v>0</v>
      </c>
      <c r="AU1457" s="37" t="e">
        <f t="shared" si="935"/>
        <v>#DIV/0!</v>
      </c>
      <c r="AV1457" s="37" t="e">
        <f t="shared" si="936"/>
        <v>#DIV/0!</v>
      </c>
      <c r="AW1457" s="37" t="e">
        <f t="shared" si="937"/>
        <v>#DIV/0!</v>
      </c>
      <c r="AY1457" s="1">
        <f t="shared" si="915"/>
        <v>231.94573289170938</v>
      </c>
      <c r="AZ1457" s="1">
        <f t="shared" si="916"/>
        <v>11.430508490262456</v>
      </c>
    </row>
    <row r="1458" spans="1:52" hidden="1" x14ac:dyDescent="0.25">
      <c r="A1458" s="3"/>
      <c r="B1458" s="4"/>
      <c r="C1458" s="4">
        <f t="shared" si="917"/>
        <v>419</v>
      </c>
      <c r="D1458" s="21">
        <f t="shared" si="906"/>
        <v>231.92605113366795</v>
      </c>
      <c r="E1458" s="37">
        <f t="shared" si="918"/>
        <v>6.0810000000000003E-2</v>
      </c>
      <c r="F1458" s="37">
        <f t="shared" si="919"/>
        <v>100</v>
      </c>
      <c r="G1458" s="37">
        <f t="shared" si="907"/>
        <v>6.0773043911997116E-2</v>
      </c>
      <c r="H1458" s="23">
        <f t="shared" si="920"/>
        <v>19.140168709572922</v>
      </c>
      <c r="I1458" s="22">
        <f t="shared" si="921"/>
        <v>8.8339240198028857E-2</v>
      </c>
      <c r="J1458" s="22">
        <f t="shared" si="922"/>
        <v>0.7</v>
      </c>
      <c r="K1458" s="21">
        <f t="shared" si="923"/>
        <v>45</v>
      </c>
      <c r="L1458" s="8"/>
      <c r="M1458" s="11">
        <f t="shared" si="896"/>
        <v>11.429826353156297</v>
      </c>
      <c r="N1458" s="9">
        <f t="shared" si="897"/>
        <v>11.429144017343587</v>
      </c>
      <c r="O1458" s="10">
        <f t="shared" si="924"/>
        <v>-6.8233581271037735E-4</v>
      </c>
      <c r="P1458" s="10">
        <f t="shared" si="908"/>
        <v>68.233581271016845</v>
      </c>
      <c r="Q1458" s="10">
        <f t="shared" si="909"/>
        <v>0.36302249473324044</v>
      </c>
      <c r="R1458" s="10">
        <f t="shared" si="910"/>
        <v>0.36300348036786295</v>
      </c>
      <c r="S1458" s="9"/>
      <c r="T1458" s="9">
        <f t="shared" si="898"/>
        <v>11.429826353156297</v>
      </c>
      <c r="U1458" s="10">
        <f t="shared" si="911"/>
        <v>0</v>
      </c>
      <c r="V1458" s="10" t="e">
        <f t="shared" si="912"/>
        <v>#DIV/0!</v>
      </c>
      <c r="W1458" s="10" t="e">
        <f t="shared" si="913"/>
        <v>#DIV/0!</v>
      </c>
      <c r="X1458" s="10" t="e">
        <f t="shared" si="914"/>
        <v>#DIV/0!</v>
      </c>
      <c r="Z1458" s="22">
        <f t="shared" si="899"/>
        <v>11.429826353156297</v>
      </c>
      <c r="AA1458" s="37">
        <f t="shared" si="900"/>
        <v>0</v>
      </c>
      <c r="AB1458" s="37" t="e">
        <f t="shared" si="901"/>
        <v>#DIV/0!</v>
      </c>
      <c r="AC1458" s="37" t="e">
        <f t="shared" si="902"/>
        <v>#DIV/0!</v>
      </c>
      <c r="AD1458" s="37" t="e">
        <f t="shared" si="925"/>
        <v>#DIV/0!</v>
      </c>
      <c r="AG1458" s="22">
        <f t="shared" si="903"/>
        <v>11.429826353156297</v>
      </c>
      <c r="AH1458" s="37">
        <f t="shared" si="926"/>
        <v>0</v>
      </c>
      <c r="AI1458" s="37" t="e">
        <f t="shared" si="927"/>
        <v>#DIV/0!</v>
      </c>
      <c r="AJ1458" s="37" t="e">
        <f t="shared" si="928"/>
        <v>#DIV/0!</v>
      </c>
      <c r="AK1458" s="37" t="e">
        <f t="shared" si="929"/>
        <v>#DIV/0!</v>
      </c>
      <c r="AM1458" s="22">
        <f t="shared" si="904"/>
        <v>11.429826353156297</v>
      </c>
      <c r="AN1458" s="37">
        <f t="shared" si="930"/>
        <v>0</v>
      </c>
      <c r="AO1458" s="37" t="e">
        <f t="shared" si="931"/>
        <v>#DIV/0!</v>
      </c>
      <c r="AP1458" s="37" t="e">
        <f t="shared" si="932"/>
        <v>#DIV/0!</v>
      </c>
      <c r="AQ1458" s="37" t="e">
        <f t="shared" si="933"/>
        <v>#DIV/0!</v>
      </c>
      <c r="AS1458" s="22">
        <f t="shared" si="905"/>
        <v>11.429826353156297</v>
      </c>
      <c r="AT1458" s="37">
        <f t="shared" si="934"/>
        <v>0</v>
      </c>
      <c r="AU1458" s="37" t="e">
        <f t="shared" si="935"/>
        <v>#DIV/0!</v>
      </c>
      <c r="AV1458" s="37" t="e">
        <f t="shared" si="936"/>
        <v>#DIV/0!</v>
      </c>
      <c r="AW1458" s="37" t="e">
        <f t="shared" si="937"/>
        <v>#DIV/0!</v>
      </c>
      <c r="AY1458" s="1">
        <f t="shared" si="915"/>
        <v>231.92605113366795</v>
      </c>
      <c r="AZ1458" s="1">
        <f t="shared" si="916"/>
        <v>11.429826353156297</v>
      </c>
    </row>
    <row r="1459" spans="1:52" hidden="1" x14ac:dyDescent="0.25">
      <c r="A1459" s="3"/>
      <c r="B1459" s="4"/>
      <c r="C1459" s="4">
        <f t="shared" si="917"/>
        <v>420</v>
      </c>
      <c r="D1459" s="21">
        <f t="shared" si="906"/>
        <v>231.90636616930703</v>
      </c>
      <c r="E1459" s="37">
        <f t="shared" si="918"/>
        <v>6.08E-2</v>
      </c>
      <c r="F1459" s="37">
        <f t="shared" si="919"/>
        <v>100</v>
      </c>
      <c r="G1459" s="37">
        <f t="shared" si="907"/>
        <v>6.0763056061914358E-2</v>
      </c>
      <c r="H1459" s="23">
        <f t="shared" si="920"/>
        <v>19.140168709572922</v>
      </c>
      <c r="I1459" s="22">
        <f t="shared" si="921"/>
        <v>8.8339240198028857E-2</v>
      </c>
      <c r="J1459" s="22">
        <f t="shared" si="922"/>
        <v>0.7</v>
      </c>
      <c r="K1459" s="21">
        <f t="shared" si="923"/>
        <v>45</v>
      </c>
      <c r="L1459" s="8"/>
      <c r="M1459" s="11">
        <f t="shared" si="896"/>
        <v>11.429144017343587</v>
      </c>
      <c r="N1459" s="9">
        <f t="shared" si="897"/>
        <v>11.42846148275547</v>
      </c>
      <c r="O1459" s="10">
        <f t="shared" si="924"/>
        <v>-6.8253458811717849E-4</v>
      </c>
      <c r="P1459" s="10">
        <f t="shared" si="908"/>
        <v>68.253458811744309</v>
      </c>
      <c r="Q1459" s="10">
        <f t="shared" si="909"/>
        <v>0.36309020950797077</v>
      </c>
      <c r="R1459" s="10">
        <f t="shared" si="910"/>
        <v>0.36307119048937847</v>
      </c>
      <c r="S1459" s="9"/>
      <c r="T1459" s="9">
        <f t="shared" si="898"/>
        <v>11.429144017343587</v>
      </c>
      <c r="U1459" s="10">
        <f t="shared" si="911"/>
        <v>0</v>
      </c>
      <c r="V1459" s="10" t="e">
        <f t="shared" si="912"/>
        <v>#DIV/0!</v>
      </c>
      <c r="W1459" s="10" t="e">
        <f t="shared" si="913"/>
        <v>#DIV/0!</v>
      </c>
      <c r="X1459" s="10" t="e">
        <f t="shared" si="914"/>
        <v>#DIV/0!</v>
      </c>
      <c r="Z1459" s="22">
        <f t="shared" si="899"/>
        <v>11.429144017343587</v>
      </c>
      <c r="AA1459" s="37">
        <f t="shared" si="900"/>
        <v>0</v>
      </c>
      <c r="AB1459" s="37" t="e">
        <f t="shared" si="901"/>
        <v>#DIV/0!</v>
      </c>
      <c r="AC1459" s="37" t="e">
        <f t="shared" si="902"/>
        <v>#DIV/0!</v>
      </c>
      <c r="AD1459" s="37" t="e">
        <f t="shared" si="925"/>
        <v>#DIV/0!</v>
      </c>
      <c r="AG1459" s="22">
        <f t="shared" si="903"/>
        <v>11.429144017343587</v>
      </c>
      <c r="AH1459" s="37">
        <f t="shared" si="926"/>
        <v>0</v>
      </c>
      <c r="AI1459" s="37" t="e">
        <f t="shared" si="927"/>
        <v>#DIV/0!</v>
      </c>
      <c r="AJ1459" s="37" t="e">
        <f t="shared" si="928"/>
        <v>#DIV/0!</v>
      </c>
      <c r="AK1459" s="37" t="e">
        <f t="shared" si="929"/>
        <v>#DIV/0!</v>
      </c>
      <c r="AM1459" s="22">
        <f t="shared" si="904"/>
        <v>11.429144017343587</v>
      </c>
      <c r="AN1459" s="37">
        <f t="shared" si="930"/>
        <v>0</v>
      </c>
      <c r="AO1459" s="37" t="e">
        <f t="shared" si="931"/>
        <v>#DIV/0!</v>
      </c>
      <c r="AP1459" s="37" t="e">
        <f t="shared" si="932"/>
        <v>#DIV/0!</v>
      </c>
      <c r="AQ1459" s="37" t="e">
        <f t="shared" si="933"/>
        <v>#DIV/0!</v>
      </c>
      <c r="AS1459" s="22">
        <f t="shared" si="905"/>
        <v>11.429144017343587</v>
      </c>
      <c r="AT1459" s="37">
        <f t="shared" si="934"/>
        <v>0</v>
      </c>
      <c r="AU1459" s="37" t="e">
        <f t="shared" si="935"/>
        <v>#DIV/0!</v>
      </c>
      <c r="AV1459" s="37" t="e">
        <f t="shared" si="936"/>
        <v>#DIV/0!</v>
      </c>
      <c r="AW1459" s="37" t="e">
        <f t="shared" si="937"/>
        <v>#DIV/0!</v>
      </c>
      <c r="AY1459" s="1">
        <f t="shared" si="915"/>
        <v>231.90636616930703</v>
      </c>
      <c r="AZ1459" s="1">
        <f t="shared" si="916"/>
        <v>11.429144017343587</v>
      </c>
    </row>
    <row r="1460" spans="1:52" hidden="1" x14ac:dyDescent="0.25">
      <c r="A1460" s="3"/>
      <c r="B1460" s="4"/>
      <c r="C1460" s="4">
        <f t="shared" si="917"/>
        <v>421</v>
      </c>
      <c r="D1460" s="21">
        <f t="shared" si="906"/>
        <v>231.88667799817674</v>
      </c>
      <c r="E1460" s="37">
        <f t="shared" si="918"/>
        <v>6.0790000000000004E-2</v>
      </c>
      <c r="F1460" s="37">
        <f t="shared" si="919"/>
        <v>100</v>
      </c>
      <c r="G1460" s="37">
        <f t="shared" si="907"/>
        <v>6.0753068209835247E-2</v>
      </c>
      <c r="H1460" s="23">
        <f t="shared" si="920"/>
        <v>19.140168709572922</v>
      </c>
      <c r="I1460" s="22">
        <f t="shared" si="921"/>
        <v>8.8339240198028857E-2</v>
      </c>
      <c r="J1460" s="22">
        <f t="shared" si="922"/>
        <v>0.7</v>
      </c>
      <c r="K1460" s="21">
        <f t="shared" si="923"/>
        <v>45</v>
      </c>
      <c r="L1460" s="8"/>
      <c r="M1460" s="11">
        <f t="shared" si="896"/>
        <v>11.42846148275547</v>
      </c>
      <c r="N1460" s="9">
        <f t="shared" si="897"/>
        <v>11.427778749323044</v>
      </c>
      <c r="O1460" s="10">
        <f t="shared" si="924"/>
        <v>-6.8273343242530871E-4</v>
      </c>
      <c r="P1460" s="10">
        <f t="shared" si="908"/>
        <v>68.273343242509966</v>
      </c>
      <c r="Q1460" s="10">
        <f t="shared" si="909"/>
        <v>0.3631579405482242</v>
      </c>
      <c r="R1460" s="10">
        <f t="shared" si="910"/>
        <v>0.36313891687614336</v>
      </c>
      <c r="S1460" s="9"/>
      <c r="T1460" s="9">
        <f t="shared" si="898"/>
        <v>11.42846148275547</v>
      </c>
      <c r="U1460" s="10">
        <f t="shared" si="911"/>
        <v>0</v>
      </c>
      <c r="V1460" s="10" t="e">
        <f t="shared" si="912"/>
        <v>#DIV/0!</v>
      </c>
      <c r="W1460" s="10" t="e">
        <f t="shared" si="913"/>
        <v>#DIV/0!</v>
      </c>
      <c r="X1460" s="10" t="e">
        <f t="shared" si="914"/>
        <v>#DIV/0!</v>
      </c>
      <c r="Z1460" s="22">
        <f t="shared" si="899"/>
        <v>11.42846148275547</v>
      </c>
      <c r="AA1460" s="37">
        <f t="shared" si="900"/>
        <v>0</v>
      </c>
      <c r="AB1460" s="37" t="e">
        <f t="shared" si="901"/>
        <v>#DIV/0!</v>
      </c>
      <c r="AC1460" s="37" t="e">
        <f t="shared" si="902"/>
        <v>#DIV/0!</v>
      </c>
      <c r="AD1460" s="37" t="e">
        <f t="shared" si="925"/>
        <v>#DIV/0!</v>
      </c>
      <c r="AG1460" s="22">
        <f t="shared" si="903"/>
        <v>11.42846148275547</v>
      </c>
      <c r="AH1460" s="37">
        <f t="shared" si="926"/>
        <v>0</v>
      </c>
      <c r="AI1460" s="37" t="e">
        <f t="shared" si="927"/>
        <v>#DIV/0!</v>
      </c>
      <c r="AJ1460" s="37" t="e">
        <f t="shared" si="928"/>
        <v>#DIV/0!</v>
      </c>
      <c r="AK1460" s="37" t="e">
        <f t="shared" si="929"/>
        <v>#DIV/0!</v>
      </c>
      <c r="AM1460" s="22">
        <f t="shared" si="904"/>
        <v>11.42846148275547</v>
      </c>
      <c r="AN1460" s="37">
        <f t="shared" si="930"/>
        <v>0</v>
      </c>
      <c r="AO1460" s="37" t="e">
        <f t="shared" si="931"/>
        <v>#DIV/0!</v>
      </c>
      <c r="AP1460" s="37" t="e">
        <f t="shared" si="932"/>
        <v>#DIV/0!</v>
      </c>
      <c r="AQ1460" s="37" t="e">
        <f t="shared" si="933"/>
        <v>#DIV/0!</v>
      </c>
      <c r="AS1460" s="22">
        <f t="shared" si="905"/>
        <v>11.42846148275547</v>
      </c>
      <c r="AT1460" s="37">
        <f t="shared" si="934"/>
        <v>0</v>
      </c>
      <c r="AU1460" s="37" t="e">
        <f t="shared" si="935"/>
        <v>#DIV/0!</v>
      </c>
      <c r="AV1460" s="37" t="e">
        <f t="shared" si="936"/>
        <v>#DIV/0!</v>
      </c>
      <c r="AW1460" s="37" t="e">
        <f t="shared" si="937"/>
        <v>#DIV/0!</v>
      </c>
      <c r="AY1460" s="1">
        <f t="shared" si="915"/>
        <v>231.88667799817674</v>
      </c>
      <c r="AZ1460" s="1">
        <f t="shared" si="916"/>
        <v>11.42846148275547</v>
      </c>
    </row>
    <row r="1461" spans="1:52" hidden="1" x14ac:dyDescent="0.25">
      <c r="A1461" s="3"/>
      <c r="B1461" s="4"/>
      <c r="C1461" s="4">
        <f t="shared" si="917"/>
        <v>422</v>
      </c>
      <c r="D1461" s="21">
        <f t="shared" si="906"/>
        <v>231.86698661982754</v>
      </c>
      <c r="E1461" s="37">
        <f t="shared" si="918"/>
        <v>6.0780000000000001E-2</v>
      </c>
      <c r="F1461" s="37">
        <f t="shared" si="919"/>
        <v>100</v>
      </c>
      <c r="G1461" s="37">
        <f t="shared" si="907"/>
        <v>6.0743080355759774E-2</v>
      </c>
      <c r="H1461" s="23">
        <f t="shared" si="920"/>
        <v>19.140168709572922</v>
      </c>
      <c r="I1461" s="22">
        <f t="shared" si="921"/>
        <v>8.8339240198028857E-2</v>
      </c>
      <c r="J1461" s="22">
        <f t="shared" si="922"/>
        <v>0.7</v>
      </c>
      <c r="K1461" s="21">
        <f t="shared" si="923"/>
        <v>45</v>
      </c>
      <c r="L1461" s="8"/>
      <c r="M1461" s="11">
        <f t="shared" si="896"/>
        <v>11.427778749323044</v>
      </c>
      <c r="N1461" s="9">
        <f t="shared" si="897"/>
        <v>11.427095816977397</v>
      </c>
      <c r="O1461" s="10">
        <f t="shared" si="924"/>
        <v>-6.8293234564720251E-4</v>
      </c>
      <c r="P1461" s="10">
        <f t="shared" si="908"/>
        <v>68.293234564746726</v>
      </c>
      <c r="Q1461" s="10">
        <f t="shared" si="909"/>
        <v>0.3632256878521728</v>
      </c>
      <c r="R1461" s="10">
        <f t="shared" si="910"/>
        <v>0.36320665952632836</v>
      </c>
      <c r="S1461" s="9"/>
      <c r="T1461" s="9">
        <f t="shared" si="898"/>
        <v>11.427778749323044</v>
      </c>
      <c r="U1461" s="10">
        <f t="shared" si="911"/>
        <v>0</v>
      </c>
      <c r="V1461" s="10" t="e">
        <f t="shared" si="912"/>
        <v>#DIV/0!</v>
      </c>
      <c r="W1461" s="10" t="e">
        <f t="shared" si="913"/>
        <v>#DIV/0!</v>
      </c>
      <c r="X1461" s="10" t="e">
        <f t="shared" si="914"/>
        <v>#DIV/0!</v>
      </c>
      <c r="Z1461" s="22">
        <f t="shared" si="899"/>
        <v>11.427778749323044</v>
      </c>
      <c r="AA1461" s="37">
        <f t="shared" si="900"/>
        <v>0</v>
      </c>
      <c r="AB1461" s="37" t="e">
        <f t="shared" si="901"/>
        <v>#DIV/0!</v>
      </c>
      <c r="AC1461" s="37" t="e">
        <f t="shared" si="902"/>
        <v>#DIV/0!</v>
      </c>
      <c r="AD1461" s="37" t="e">
        <f t="shared" si="925"/>
        <v>#DIV/0!</v>
      </c>
      <c r="AG1461" s="22">
        <f t="shared" si="903"/>
        <v>11.427778749323044</v>
      </c>
      <c r="AH1461" s="37">
        <f t="shared" si="926"/>
        <v>0</v>
      </c>
      <c r="AI1461" s="37" t="e">
        <f t="shared" si="927"/>
        <v>#DIV/0!</v>
      </c>
      <c r="AJ1461" s="37" t="e">
        <f t="shared" si="928"/>
        <v>#DIV/0!</v>
      </c>
      <c r="AK1461" s="37" t="e">
        <f t="shared" si="929"/>
        <v>#DIV/0!</v>
      </c>
      <c r="AM1461" s="22">
        <f t="shared" si="904"/>
        <v>11.427778749323044</v>
      </c>
      <c r="AN1461" s="37">
        <f t="shared" si="930"/>
        <v>0</v>
      </c>
      <c r="AO1461" s="37" t="e">
        <f t="shared" si="931"/>
        <v>#DIV/0!</v>
      </c>
      <c r="AP1461" s="37" t="e">
        <f t="shared" si="932"/>
        <v>#DIV/0!</v>
      </c>
      <c r="AQ1461" s="37" t="e">
        <f t="shared" si="933"/>
        <v>#DIV/0!</v>
      </c>
      <c r="AS1461" s="22">
        <f t="shared" si="905"/>
        <v>11.427778749323044</v>
      </c>
      <c r="AT1461" s="37">
        <f t="shared" si="934"/>
        <v>0</v>
      </c>
      <c r="AU1461" s="37" t="e">
        <f t="shared" si="935"/>
        <v>#DIV/0!</v>
      </c>
      <c r="AV1461" s="37" t="e">
        <f t="shared" si="936"/>
        <v>#DIV/0!</v>
      </c>
      <c r="AW1461" s="37" t="e">
        <f t="shared" si="937"/>
        <v>#DIV/0!</v>
      </c>
      <c r="AY1461" s="1">
        <f t="shared" si="915"/>
        <v>231.86698661982754</v>
      </c>
      <c r="AZ1461" s="1">
        <f t="shared" si="916"/>
        <v>11.427778749323044</v>
      </c>
    </row>
    <row r="1462" spans="1:52" hidden="1" x14ac:dyDescent="0.25">
      <c r="A1462" s="3"/>
      <c r="B1462" s="4"/>
      <c r="C1462" s="4">
        <f t="shared" si="917"/>
        <v>423</v>
      </c>
      <c r="D1462" s="21">
        <f t="shared" si="906"/>
        <v>231.84729203380988</v>
      </c>
      <c r="E1462" s="37">
        <f t="shared" si="918"/>
        <v>6.0770000000000005E-2</v>
      </c>
      <c r="F1462" s="37">
        <f t="shared" si="919"/>
        <v>100</v>
      </c>
      <c r="G1462" s="37">
        <f t="shared" si="907"/>
        <v>6.0733092499687946E-2</v>
      </c>
      <c r="H1462" s="23">
        <f t="shared" si="920"/>
        <v>19.140168709572922</v>
      </c>
      <c r="I1462" s="22">
        <f t="shared" si="921"/>
        <v>8.8339240198028857E-2</v>
      </c>
      <c r="J1462" s="22">
        <f t="shared" si="922"/>
        <v>0.7</v>
      </c>
      <c r="K1462" s="21">
        <f t="shared" si="923"/>
        <v>45</v>
      </c>
      <c r="L1462" s="8"/>
      <c r="M1462" s="11">
        <f t="shared" si="896"/>
        <v>11.427095816977397</v>
      </c>
      <c r="N1462" s="9">
        <f t="shared" si="897"/>
        <v>11.426412685649586</v>
      </c>
      <c r="O1462" s="10">
        <f t="shared" si="924"/>
        <v>-6.8313132781128161E-4</v>
      </c>
      <c r="P1462" s="10">
        <f t="shared" si="908"/>
        <v>68.313132781107242</v>
      </c>
      <c r="Q1462" s="10">
        <f t="shared" si="909"/>
        <v>0.36329345142447395</v>
      </c>
      <c r="R1462" s="10">
        <f t="shared" si="910"/>
        <v>0.36327441844079145</v>
      </c>
      <c r="S1462" s="9"/>
      <c r="T1462" s="9">
        <f t="shared" si="898"/>
        <v>11.427095816977397</v>
      </c>
      <c r="U1462" s="10">
        <f t="shared" si="911"/>
        <v>0</v>
      </c>
      <c r="V1462" s="10" t="e">
        <f t="shared" si="912"/>
        <v>#DIV/0!</v>
      </c>
      <c r="W1462" s="10" t="e">
        <f t="shared" si="913"/>
        <v>#DIV/0!</v>
      </c>
      <c r="X1462" s="10" t="e">
        <f t="shared" si="914"/>
        <v>#DIV/0!</v>
      </c>
      <c r="Z1462" s="22">
        <f t="shared" si="899"/>
        <v>11.427095816977397</v>
      </c>
      <c r="AA1462" s="37">
        <f t="shared" si="900"/>
        <v>0</v>
      </c>
      <c r="AB1462" s="37" t="e">
        <f t="shared" si="901"/>
        <v>#DIV/0!</v>
      </c>
      <c r="AC1462" s="37" t="e">
        <f t="shared" si="902"/>
        <v>#DIV/0!</v>
      </c>
      <c r="AD1462" s="37" t="e">
        <f t="shared" si="925"/>
        <v>#DIV/0!</v>
      </c>
      <c r="AG1462" s="22">
        <f t="shared" si="903"/>
        <v>11.427095816977397</v>
      </c>
      <c r="AH1462" s="37">
        <f t="shared" si="926"/>
        <v>0</v>
      </c>
      <c r="AI1462" s="37" t="e">
        <f t="shared" si="927"/>
        <v>#DIV/0!</v>
      </c>
      <c r="AJ1462" s="37" t="e">
        <f t="shared" si="928"/>
        <v>#DIV/0!</v>
      </c>
      <c r="AK1462" s="37" t="e">
        <f t="shared" si="929"/>
        <v>#DIV/0!</v>
      </c>
      <c r="AM1462" s="22">
        <f t="shared" si="904"/>
        <v>11.427095816977397</v>
      </c>
      <c r="AN1462" s="37">
        <f t="shared" si="930"/>
        <v>0</v>
      </c>
      <c r="AO1462" s="37" t="e">
        <f t="shared" si="931"/>
        <v>#DIV/0!</v>
      </c>
      <c r="AP1462" s="37" t="e">
        <f t="shared" si="932"/>
        <v>#DIV/0!</v>
      </c>
      <c r="AQ1462" s="37" t="e">
        <f t="shared" si="933"/>
        <v>#DIV/0!</v>
      </c>
      <c r="AS1462" s="22">
        <f t="shared" si="905"/>
        <v>11.427095816977397</v>
      </c>
      <c r="AT1462" s="37">
        <f t="shared" si="934"/>
        <v>0</v>
      </c>
      <c r="AU1462" s="37" t="e">
        <f t="shared" si="935"/>
        <v>#DIV/0!</v>
      </c>
      <c r="AV1462" s="37" t="e">
        <f t="shared" si="936"/>
        <v>#DIV/0!</v>
      </c>
      <c r="AW1462" s="37" t="e">
        <f t="shared" si="937"/>
        <v>#DIV/0!</v>
      </c>
      <c r="AY1462" s="1">
        <f t="shared" si="915"/>
        <v>231.84729203380988</v>
      </c>
      <c r="AZ1462" s="1">
        <f t="shared" si="916"/>
        <v>11.427095816977397</v>
      </c>
    </row>
    <row r="1463" spans="1:52" hidden="1" x14ac:dyDescent="0.25">
      <c r="A1463" s="3"/>
      <c r="B1463" s="4"/>
      <c r="C1463" s="4">
        <f t="shared" si="917"/>
        <v>424</v>
      </c>
      <c r="D1463" s="21">
        <f t="shared" si="906"/>
        <v>231.82759423967437</v>
      </c>
      <c r="E1463" s="37">
        <f t="shared" si="918"/>
        <v>6.0760000000000002E-2</v>
      </c>
      <c r="F1463" s="37">
        <f t="shared" si="919"/>
        <v>100</v>
      </c>
      <c r="G1463" s="37">
        <f t="shared" si="907"/>
        <v>6.0723104641619757E-2</v>
      </c>
      <c r="H1463" s="23">
        <f t="shared" si="920"/>
        <v>19.140168709572922</v>
      </c>
      <c r="I1463" s="22">
        <f t="shared" si="921"/>
        <v>8.8339240198028857E-2</v>
      </c>
      <c r="J1463" s="22">
        <f t="shared" si="922"/>
        <v>0.7</v>
      </c>
      <c r="K1463" s="21">
        <f t="shared" si="923"/>
        <v>45</v>
      </c>
      <c r="L1463" s="8"/>
      <c r="M1463" s="11">
        <f t="shared" si="896"/>
        <v>11.426412685649586</v>
      </c>
      <c r="N1463" s="9">
        <f t="shared" si="897"/>
        <v>11.425729355270644</v>
      </c>
      <c r="O1463" s="10">
        <f t="shared" si="924"/>
        <v>-6.83330378942415E-4</v>
      </c>
      <c r="P1463" s="10">
        <f t="shared" si="908"/>
        <v>68.333037894220581</v>
      </c>
      <c r="Q1463" s="10">
        <f t="shared" si="909"/>
        <v>0.36336123126965536</v>
      </c>
      <c r="R1463" s="10">
        <f t="shared" si="910"/>
        <v>0.36334219362773407</v>
      </c>
      <c r="S1463" s="9"/>
      <c r="T1463" s="9">
        <f t="shared" si="898"/>
        <v>11.426412685649586</v>
      </c>
      <c r="U1463" s="10">
        <f t="shared" si="911"/>
        <v>0</v>
      </c>
      <c r="V1463" s="10" t="e">
        <f t="shared" si="912"/>
        <v>#DIV/0!</v>
      </c>
      <c r="W1463" s="10" t="e">
        <f t="shared" si="913"/>
        <v>#DIV/0!</v>
      </c>
      <c r="X1463" s="10" t="e">
        <f t="shared" si="914"/>
        <v>#DIV/0!</v>
      </c>
      <c r="Z1463" s="22">
        <f t="shared" si="899"/>
        <v>11.426412685649586</v>
      </c>
      <c r="AA1463" s="37">
        <f t="shared" si="900"/>
        <v>0</v>
      </c>
      <c r="AB1463" s="37" t="e">
        <f t="shared" si="901"/>
        <v>#DIV/0!</v>
      </c>
      <c r="AC1463" s="37" t="e">
        <f t="shared" si="902"/>
        <v>#DIV/0!</v>
      </c>
      <c r="AD1463" s="37" t="e">
        <f t="shared" si="925"/>
        <v>#DIV/0!</v>
      </c>
      <c r="AG1463" s="22">
        <f t="shared" si="903"/>
        <v>11.426412685649586</v>
      </c>
      <c r="AH1463" s="37">
        <f t="shared" si="926"/>
        <v>0</v>
      </c>
      <c r="AI1463" s="37" t="e">
        <f t="shared" si="927"/>
        <v>#DIV/0!</v>
      </c>
      <c r="AJ1463" s="37" t="e">
        <f t="shared" si="928"/>
        <v>#DIV/0!</v>
      </c>
      <c r="AK1463" s="37" t="e">
        <f t="shared" si="929"/>
        <v>#DIV/0!</v>
      </c>
      <c r="AM1463" s="22">
        <f t="shared" si="904"/>
        <v>11.426412685649586</v>
      </c>
      <c r="AN1463" s="37">
        <f t="shared" si="930"/>
        <v>0</v>
      </c>
      <c r="AO1463" s="37" t="e">
        <f t="shared" si="931"/>
        <v>#DIV/0!</v>
      </c>
      <c r="AP1463" s="37" t="e">
        <f t="shared" si="932"/>
        <v>#DIV/0!</v>
      </c>
      <c r="AQ1463" s="37" t="e">
        <f t="shared" si="933"/>
        <v>#DIV/0!</v>
      </c>
      <c r="AS1463" s="22">
        <f t="shared" si="905"/>
        <v>11.426412685649586</v>
      </c>
      <c r="AT1463" s="37">
        <f t="shared" si="934"/>
        <v>0</v>
      </c>
      <c r="AU1463" s="37" t="e">
        <f t="shared" si="935"/>
        <v>#DIV/0!</v>
      </c>
      <c r="AV1463" s="37" t="e">
        <f t="shared" si="936"/>
        <v>#DIV/0!</v>
      </c>
      <c r="AW1463" s="37" t="e">
        <f t="shared" si="937"/>
        <v>#DIV/0!</v>
      </c>
      <c r="AY1463" s="1">
        <f t="shared" si="915"/>
        <v>231.82759423967437</v>
      </c>
      <c r="AZ1463" s="1">
        <f t="shared" si="916"/>
        <v>11.426412685649586</v>
      </c>
    </row>
    <row r="1464" spans="1:52" hidden="1" x14ac:dyDescent="0.25">
      <c r="A1464" s="3"/>
      <c r="B1464" s="4"/>
      <c r="C1464" s="4">
        <f t="shared" si="917"/>
        <v>425</v>
      </c>
      <c r="D1464" s="21">
        <f t="shared" si="906"/>
        <v>231.80789323697169</v>
      </c>
      <c r="E1464" s="37">
        <f t="shared" si="918"/>
        <v>6.0749999999999998E-2</v>
      </c>
      <c r="F1464" s="37">
        <f t="shared" si="919"/>
        <v>100</v>
      </c>
      <c r="G1464" s="37">
        <f t="shared" si="907"/>
        <v>6.0713116781555207E-2</v>
      </c>
      <c r="H1464" s="23">
        <f t="shared" si="920"/>
        <v>19.140168709572922</v>
      </c>
      <c r="I1464" s="22">
        <f t="shared" si="921"/>
        <v>8.8339240198028857E-2</v>
      </c>
      <c r="J1464" s="22">
        <f t="shared" si="922"/>
        <v>0.7</v>
      </c>
      <c r="K1464" s="21">
        <f t="shared" si="923"/>
        <v>45</v>
      </c>
      <c r="L1464" s="8"/>
      <c r="M1464" s="11">
        <f t="shared" si="896"/>
        <v>11.425729355270644</v>
      </c>
      <c r="N1464" s="9">
        <f t="shared" si="897"/>
        <v>11.425045825771598</v>
      </c>
      <c r="O1464" s="10">
        <f t="shared" si="924"/>
        <v>-6.8352949904593174E-4</v>
      </c>
      <c r="P1464" s="10">
        <f t="shared" si="908"/>
        <v>68.352949904619678</v>
      </c>
      <c r="Q1464" s="10">
        <f t="shared" si="909"/>
        <v>0.36342902738109584</v>
      </c>
      <c r="R1464" s="10">
        <f t="shared" si="910"/>
        <v>0.36340998508160982</v>
      </c>
      <c r="S1464" s="9"/>
      <c r="T1464" s="9">
        <f t="shared" si="898"/>
        <v>11.425729355270644</v>
      </c>
      <c r="U1464" s="10">
        <f t="shared" si="911"/>
        <v>0</v>
      </c>
      <c r="V1464" s="10" t="e">
        <f t="shared" si="912"/>
        <v>#DIV/0!</v>
      </c>
      <c r="W1464" s="10" t="e">
        <f t="shared" si="913"/>
        <v>#DIV/0!</v>
      </c>
      <c r="X1464" s="10" t="e">
        <f t="shared" si="914"/>
        <v>#DIV/0!</v>
      </c>
      <c r="Z1464" s="22">
        <f t="shared" si="899"/>
        <v>11.425729355270644</v>
      </c>
      <c r="AA1464" s="37">
        <f t="shared" si="900"/>
        <v>0</v>
      </c>
      <c r="AB1464" s="37" t="e">
        <f t="shared" si="901"/>
        <v>#DIV/0!</v>
      </c>
      <c r="AC1464" s="37" t="e">
        <f t="shared" si="902"/>
        <v>#DIV/0!</v>
      </c>
      <c r="AD1464" s="37" t="e">
        <f t="shared" si="925"/>
        <v>#DIV/0!</v>
      </c>
      <c r="AG1464" s="22">
        <f t="shared" si="903"/>
        <v>11.425729355270644</v>
      </c>
      <c r="AH1464" s="37">
        <f t="shared" si="926"/>
        <v>0</v>
      </c>
      <c r="AI1464" s="37" t="e">
        <f t="shared" si="927"/>
        <v>#DIV/0!</v>
      </c>
      <c r="AJ1464" s="37" t="e">
        <f t="shared" si="928"/>
        <v>#DIV/0!</v>
      </c>
      <c r="AK1464" s="37" t="e">
        <f t="shared" si="929"/>
        <v>#DIV/0!</v>
      </c>
      <c r="AM1464" s="22">
        <f t="shared" si="904"/>
        <v>11.425729355270644</v>
      </c>
      <c r="AN1464" s="37">
        <f t="shared" si="930"/>
        <v>0</v>
      </c>
      <c r="AO1464" s="37" t="e">
        <f t="shared" si="931"/>
        <v>#DIV/0!</v>
      </c>
      <c r="AP1464" s="37" t="e">
        <f t="shared" si="932"/>
        <v>#DIV/0!</v>
      </c>
      <c r="AQ1464" s="37" t="e">
        <f t="shared" si="933"/>
        <v>#DIV/0!</v>
      </c>
      <c r="AS1464" s="22">
        <f t="shared" si="905"/>
        <v>11.425729355270644</v>
      </c>
      <c r="AT1464" s="37">
        <f t="shared" si="934"/>
        <v>0</v>
      </c>
      <c r="AU1464" s="37" t="e">
        <f t="shared" si="935"/>
        <v>#DIV/0!</v>
      </c>
      <c r="AV1464" s="37" t="e">
        <f t="shared" si="936"/>
        <v>#DIV/0!</v>
      </c>
      <c r="AW1464" s="37" t="e">
        <f t="shared" si="937"/>
        <v>#DIV/0!</v>
      </c>
      <c r="AY1464" s="1">
        <f t="shared" si="915"/>
        <v>231.80789323697169</v>
      </c>
      <c r="AZ1464" s="1">
        <f t="shared" si="916"/>
        <v>11.425729355270644</v>
      </c>
    </row>
    <row r="1465" spans="1:52" hidden="1" x14ac:dyDescent="0.25">
      <c r="A1465" s="3"/>
      <c r="B1465" s="4"/>
      <c r="C1465" s="4">
        <f t="shared" si="917"/>
        <v>426</v>
      </c>
      <c r="D1465" s="21">
        <f t="shared" si="906"/>
        <v>231.78818902525236</v>
      </c>
      <c r="E1465" s="37">
        <f t="shared" si="918"/>
        <v>6.0740000000000002E-2</v>
      </c>
      <c r="F1465" s="37">
        <f t="shared" si="919"/>
        <v>100</v>
      </c>
      <c r="G1465" s="37">
        <f t="shared" si="907"/>
        <v>6.0703128919494302E-2</v>
      </c>
      <c r="H1465" s="23">
        <f t="shared" si="920"/>
        <v>19.140168709572922</v>
      </c>
      <c r="I1465" s="22">
        <f t="shared" si="921"/>
        <v>8.8339240198028857E-2</v>
      </c>
      <c r="J1465" s="22">
        <f t="shared" si="922"/>
        <v>0.7</v>
      </c>
      <c r="K1465" s="21">
        <f t="shared" si="923"/>
        <v>45</v>
      </c>
      <c r="L1465" s="8"/>
      <c r="M1465" s="11">
        <f t="shared" si="896"/>
        <v>11.425045825771598</v>
      </c>
      <c r="N1465" s="9">
        <f t="shared" si="897"/>
        <v>11.424362097083433</v>
      </c>
      <c r="O1465" s="10">
        <f t="shared" si="924"/>
        <v>-6.8372868816446442E-4</v>
      </c>
      <c r="P1465" s="10">
        <f t="shared" si="908"/>
        <v>68.372868816425509</v>
      </c>
      <c r="Q1465" s="10">
        <f t="shared" si="909"/>
        <v>0.36349683977124986</v>
      </c>
      <c r="R1465" s="10">
        <f t="shared" si="910"/>
        <v>0.36347779281108478</v>
      </c>
      <c r="S1465" s="9"/>
      <c r="T1465" s="9">
        <f t="shared" si="898"/>
        <v>11.425045825771598</v>
      </c>
      <c r="U1465" s="10">
        <f t="shared" si="911"/>
        <v>0</v>
      </c>
      <c r="V1465" s="10" t="e">
        <f t="shared" si="912"/>
        <v>#DIV/0!</v>
      </c>
      <c r="W1465" s="10" t="e">
        <f t="shared" si="913"/>
        <v>#DIV/0!</v>
      </c>
      <c r="X1465" s="10" t="e">
        <f t="shared" si="914"/>
        <v>#DIV/0!</v>
      </c>
      <c r="Z1465" s="22">
        <f t="shared" si="899"/>
        <v>11.425045825771598</v>
      </c>
      <c r="AA1465" s="37">
        <f t="shared" si="900"/>
        <v>0</v>
      </c>
      <c r="AB1465" s="37" t="e">
        <f t="shared" si="901"/>
        <v>#DIV/0!</v>
      </c>
      <c r="AC1465" s="37" t="e">
        <f t="shared" si="902"/>
        <v>#DIV/0!</v>
      </c>
      <c r="AD1465" s="37" t="e">
        <f t="shared" si="925"/>
        <v>#DIV/0!</v>
      </c>
      <c r="AG1465" s="22">
        <f t="shared" si="903"/>
        <v>11.425045825771598</v>
      </c>
      <c r="AH1465" s="37">
        <f t="shared" si="926"/>
        <v>0</v>
      </c>
      <c r="AI1465" s="37" t="e">
        <f t="shared" si="927"/>
        <v>#DIV/0!</v>
      </c>
      <c r="AJ1465" s="37" t="e">
        <f t="shared" si="928"/>
        <v>#DIV/0!</v>
      </c>
      <c r="AK1465" s="37" t="e">
        <f t="shared" si="929"/>
        <v>#DIV/0!</v>
      </c>
      <c r="AM1465" s="22">
        <f t="shared" si="904"/>
        <v>11.425045825771598</v>
      </c>
      <c r="AN1465" s="37">
        <f t="shared" si="930"/>
        <v>0</v>
      </c>
      <c r="AO1465" s="37" t="e">
        <f t="shared" si="931"/>
        <v>#DIV/0!</v>
      </c>
      <c r="AP1465" s="37" t="e">
        <f t="shared" si="932"/>
        <v>#DIV/0!</v>
      </c>
      <c r="AQ1465" s="37" t="e">
        <f t="shared" si="933"/>
        <v>#DIV/0!</v>
      </c>
      <c r="AS1465" s="22">
        <f t="shared" si="905"/>
        <v>11.425045825771598</v>
      </c>
      <c r="AT1465" s="37">
        <f t="shared" si="934"/>
        <v>0</v>
      </c>
      <c r="AU1465" s="37" t="e">
        <f t="shared" si="935"/>
        <v>#DIV/0!</v>
      </c>
      <c r="AV1465" s="37" t="e">
        <f t="shared" si="936"/>
        <v>#DIV/0!</v>
      </c>
      <c r="AW1465" s="37" t="e">
        <f t="shared" si="937"/>
        <v>#DIV/0!</v>
      </c>
      <c r="AY1465" s="1">
        <f t="shared" si="915"/>
        <v>231.78818902525236</v>
      </c>
      <c r="AZ1465" s="1">
        <f t="shared" si="916"/>
        <v>11.425045825771598</v>
      </c>
    </row>
    <row r="1466" spans="1:52" hidden="1" x14ac:dyDescent="0.25">
      <c r="A1466" s="3"/>
      <c r="B1466" s="4"/>
      <c r="C1466" s="4">
        <f t="shared" si="917"/>
        <v>427</v>
      </c>
      <c r="D1466" s="21">
        <f t="shared" si="906"/>
        <v>231.76848160406729</v>
      </c>
      <c r="E1466" s="37">
        <f t="shared" si="918"/>
        <v>6.0729999999999999E-2</v>
      </c>
      <c r="F1466" s="37">
        <f t="shared" si="919"/>
        <v>100</v>
      </c>
      <c r="G1466" s="37">
        <f t="shared" si="907"/>
        <v>6.0693141055437022E-2</v>
      </c>
      <c r="H1466" s="23">
        <f t="shared" si="920"/>
        <v>19.140168709572922</v>
      </c>
      <c r="I1466" s="22">
        <f t="shared" si="921"/>
        <v>8.8339240198028857E-2</v>
      </c>
      <c r="J1466" s="22">
        <f t="shared" si="922"/>
        <v>0.7</v>
      </c>
      <c r="K1466" s="21">
        <f t="shared" si="923"/>
        <v>45</v>
      </c>
      <c r="L1466" s="8"/>
      <c r="M1466" s="11">
        <f t="shared" si="896"/>
        <v>11.424362097083433</v>
      </c>
      <c r="N1466" s="9">
        <f t="shared" si="897"/>
        <v>11.423678169137119</v>
      </c>
      <c r="O1466" s="10">
        <f t="shared" si="924"/>
        <v>-6.8392794631400022E-4</v>
      </c>
      <c r="P1466" s="10">
        <f t="shared" si="908"/>
        <v>68.39279463142654</v>
      </c>
      <c r="Q1466" s="10">
        <f t="shared" si="909"/>
        <v>0.36356466844016561</v>
      </c>
      <c r="R1466" s="10">
        <f t="shared" si="910"/>
        <v>0.36354561682014441</v>
      </c>
      <c r="S1466" s="9"/>
      <c r="T1466" s="9">
        <f t="shared" si="898"/>
        <v>11.424362097083433</v>
      </c>
      <c r="U1466" s="10">
        <f t="shared" si="911"/>
        <v>0</v>
      </c>
      <c r="V1466" s="10" t="e">
        <f t="shared" si="912"/>
        <v>#DIV/0!</v>
      </c>
      <c r="W1466" s="10" t="e">
        <f t="shared" si="913"/>
        <v>#DIV/0!</v>
      </c>
      <c r="X1466" s="10" t="e">
        <f t="shared" si="914"/>
        <v>#DIV/0!</v>
      </c>
      <c r="Z1466" s="22">
        <f t="shared" si="899"/>
        <v>11.424362097083433</v>
      </c>
      <c r="AA1466" s="37">
        <f t="shared" si="900"/>
        <v>0</v>
      </c>
      <c r="AB1466" s="37" t="e">
        <f t="shared" si="901"/>
        <v>#DIV/0!</v>
      </c>
      <c r="AC1466" s="37" t="e">
        <f t="shared" si="902"/>
        <v>#DIV/0!</v>
      </c>
      <c r="AD1466" s="37" t="e">
        <f t="shared" si="925"/>
        <v>#DIV/0!</v>
      </c>
      <c r="AG1466" s="22">
        <f t="shared" si="903"/>
        <v>11.424362097083433</v>
      </c>
      <c r="AH1466" s="37">
        <f t="shared" si="926"/>
        <v>0</v>
      </c>
      <c r="AI1466" s="37" t="e">
        <f t="shared" si="927"/>
        <v>#DIV/0!</v>
      </c>
      <c r="AJ1466" s="37" t="e">
        <f t="shared" si="928"/>
        <v>#DIV/0!</v>
      </c>
      <c r="AK1466" s="37" t="e">
        <f t="shared" si="929"/>
        <v>#DIV/0!</v>
      </c>
      <c r="AM1466" s="22">
        <f t="shared" si="904"/>
        <v>11.424362097083433</v>
      </c>
      <c r="AN1466" s="37">
        <f t="shared" si="930"/>
        <v>0</v>
      </c>
      <c r="AO1466" s="37" t="e">
        <f t="shared" si="931"/>
        <v>#DIV/0!</v>
      </c>
      <c r="AP1466" s="37" t="e">
        <f t="shared" si="932"/>
        <v>#DIV/0!</v>
      </c>
      <c r="AQ1466" s="37" t="e">
        <f t="shared" si="933"/>
        <v>#DIV/0!</v>
      </c>
      <c r="AS1466" s="22">
        <f t="shared" si="905"/>
        <v>11.424362097083433</v>
      </c>
      <c r="AT1466" s="37">
        <f t="shared" si="934"/>
        <v>0</v>
      </c>
      <c r="AU1466" s="37" t="e">
        <f t="shared" si="935"/>
        <v>#DIV/0!</v>
      </c>
      <c r="AV1466" s="37" t="e">
        <f t="shared" si="936"/>
        <v>#DIV/0!</v>
      </c>
      <c r="AW1466" s="37" t="e">
        <f t="shared" si="937"/>
        <v>#DIV/0!</v>
      </c>
      <c r="AY1466" s="1">
        <f t="shared" si="915"/>
        <v>231.76848160406729</v>
      </c>
      <c r="AZ1466" s="1">
        <f t="shared" si="916"/>
        <v>11.424362097083433</v>
      </c>
    </row>
    <row r="1467" spans="1:52" hidden="1" x14ac:dyDescent="0.25">
      <c r="A1467" s="3"/>
      <c r="B1467" s="4"/>
      <c r="C1467" s="4">
        <f t="shared" si="917"/>
        <v>428</v>
      </c>
      <c r="D1467" s="21">
        <f t="shared" si="906"/>
        <v>231.74877097296741</v>
      </c>
      <c r="E1467" s="37">
        <f t="shared" si="918"/>
        <v>6.0720000000000003E-2</v>
      </c>
      <c r="F1467" s="37">
        <f t="shared" si="919"/>
        <v>100</v>
      </c>
      <c r="G1467" s="37">
        <f t="shared" si="907"/>
        <v>6.0683153189383408E-2</v>
      </c>
      <c r="H1467" s="23">
        <f t="shared" si="920"/>
        <v>19.140168709572922</v>
      </c>
      <c r="I1467" s="22">
        <f t="shared" si="921"/>
        <v>8.8339240198028857E-2</v>
      </c>
      <c r="J1467" s="22">
        <f t="shared" si="922"/>
        <v>0.7</v>
      </c>
      <c r="K1467" s="21">
        <f t="shared" si="923"/>
        <v>45</v>
      </c>
      <c r="L1467" s="8"/>
      <c r="M1467" s="11">
        <f t="shared" si="896"/>
        <v>11.423678169137119</v>
      </c>
      <c r="N1467" s="9">
        <f t="shared" si="897"/>
        <v>11.422994041863609</v>
      </c>
      <c r="O1467" s="10">
        <f t="shared" si="924"/>
        <v>-6.8412727351052638E-4</v>
      </c>
      <c r="P1467" s="10">
        <f t="shared" si="908"/>
        <v>68.412727351031691</v>
      </c>
      <c r="Q1467" s="10">
        <f t="shared" si="909"/>
        <v>0.36363251338587171</v>
      </c>
      <c r="R1467" s="10">
        <f t="shared" si="910"/>
        <v>0.36361345710197873</v>
      </c>
      <c r="S1467" s="9"/>
      <c r="T1467" s="9">
        <f t="shared" si="898"/>
        <v>11.423678169137119</v>
      </c>
      <c r="U1467" s="10">
        <f t="shared" si="911"/>
        <v>0</v>
      </c>
      <c r="V1467" s="10" t="e">
        <f t="shared" si="912"/>
        <v>#DIV/0!</v>
      </c>
      <c r="W1467" s="10" t="e">
        <f t="shared" si="913"/>
        <v>#DIV/0!</v>
      </c>
      <c r="X1467" s="10" t="e">
        <f t="shared" si="914"/>
        <v>#DIV/0!</v>
      </c>
      <c r="Z1467" s="22">
        <f t="shared" si="899"/>
        <v>11.423678169137119</v>
      </c>
      <c r="AA1467" s="37">
        <f t="shared" si="900"/>
        <v>0</v>
      </c>
      <c r="AB1467" s="37" t="e">
        <f t="shared" si="901"/>
        <v>#DIV/0!</v>
      </c>
      <c r="AC1467" s="37" t="e">
        <f t="shared" si="902"/>
        <v>#DIV/0!</v>
      </c>
      <c r="AD1467" s="37" t="e">
        <f t="shared" si="925"/>
        <v>#DIV/0!</v>
      </c>
      <c r="AG1467" s="22">
        <f t="shared" si="903"/>
        <v>11.423678169137119</v>
      </c>
      <c r="AH1467" s="37">
        <f t="shared" si="926"/>
        <v>0</v>
      </c>
      <c r="AI1467" s="37" t="e">
        <f t="shared" si="927"/>
        <v>#DIV/0!</v>
      </c>
      <c r="AJ1467" s="37" t="e">
        <f t="shared" si="928"/>
        <v>#DIV/0!</v>
      </c>
      <c r="AK1467" s="37" t="e">
        <f t="shared" si="929"/>
        <v>#DIV/0!</v>
      </c>
      <c r="AM1467" s="22">
        <f t="shared" si="904"/>
        <v>11.423678169137119</v>
      </c>
      <c r="AN1467" s="37">
        <f t="shared" si="930"/>
        <v>0</v>
      </c>
      <c r="AO1467" s="37" t="e">
        <f t="shared" si="931"/>
        <v>#DIV/0!</v>
      </c>
      <c r="AP1467" s="37" t="e">
        <f t="shared" si="932"/>
        <v>#DIV/0!</v>
      </c>
      <c r="AQ1467" s="37" t="e">
        <f t="shared" si="933"/>
        <v>#DIV/0!</v>
      </c>
      <c r="AS1467" s="22">
        <f t="shared" si="905"/>
        <v>11.423678169137119</v>
      </c>
      <c r="AT1467" s="37">
        <f t="shared" si="934"/>
        <v>0</v>
      </c>
      <c r="AU1467" s="37" t="e">
        <f t="shared" si="935"/>
        <v>#DIV/0!</v>
      </c>
      <c r="AV1467" s="37" t="e">
        <f t="shared" si="936"/>
        <v>#DIV/0!</v>
      </c>
      <c r="AW1467" s="37" t="e">
        <f t="shared" si="937"/>
        <v>#DIV/0!</v>
      </c>
      <c r="AY1467" s="1">
        <f t="shared" si="915"/>
        <v>231.74877097296741</v>
      </c>
      <c r="AZ1467" s="1">
        <f t="shared" si="916"/>
        <v>11.423678169137119</v>
      </c>
    </row>
    <row r="1468" spans="1:52" hidden="1" x14ac:dyDescent="0.25">
      <c r="A1468" s="3"/>
      <c r="B1468" s="4"/>
      <c r="C1468" s="4">
        <f t="shared" si="917"/>
        <v>429</v>
      </c>
      <c r="D1468" s="21">
        <f t="shared" si="906"/>
        <v>231.72905713150345</v>
      </c>
      <c r="E1468" s="37">
        <f t="shared" si="918"/>
        <v>6.071E-2</v>
      </c>
      <c r="F1468" s="37">
        <f t="shared" si="919"/>
        <v>100</v>
      </c>
      <c r="G1468" s="37">
        <f t="shared" si="907"/>
        <v>6.0673165321333412E-2</v>
      </c>
      <c r="H1468" s="23">
        <f t="shared" si="920"/>
        <v>19.140168709572922</v>
      </c>
      <c r="I1468" s="22">
        <f t="shared" si="921"/>
        <v>8.8339240198028857E-2</v>
      </c>
      <c r="J1468" s="22">
        <f t="shared" si="922"/>
        <v>0.7</v>
      </c>
      <c r="K1468" s="21">
        <f t="shared" si="923"/>
        <v>45</v>
      </c>
      <c r="L1468" s="8"/>
      <c r="M1468" s="11">
        <f t="shared" si="896"/>
        <v>11.422994041863609</v>
      </c>
      <c r="N1468" s="9">
        <f t="shared" si="897"/>
        <v>11.422309715193816</v>
      </c>
      <c r="O1468" s="10">
        <f t="shared" si="924"/>
        <v>-6.8432666979312273E-4</v>
      </c>
      <c r="P1468" s="10">
        <f t="shared" si="908"/>
        <v>68.432666979338805</v>
      </c>
      <c r="Q1468" s="10">
        <f t="shared" si="909"/>
        <v>0.36370037462068605</v>
      </c>
      <c r="R1468" s="10">
        <f t="shared" si="910"/>
        <v>0.3636813136737847</v>
      </c>
      <c r="S1468" s="9"/>
      <c r="T1468" s="9">
        <f t="shared" si="898"/>
        <v>11.422994041863609</v>
      </c>
      <c r="U1468" s="10">
        <f t="shared" si="911"/>
        <v>0</v>
      </c>
      <c r="V1468" s="10" t="e">
        <f t="shared" si="912"/>
        <v>#DIV/0!</v>
      </c>
      <c r="W1468" s="10" t="e">
        <f t="shared" si="913"/>
        <v>#DIV/0!</v>
      </c>
      <c r="X1468" s="10" t="e">
        <f t="shared" si="914"/>
        <v>#DIV/0!</v>
      </c>
      <c r="Z1468" s="22">
        <f t="shared" si="899"/>
        <v>11.422994041863609</v>
      </c>
      <c r="AA1468" s="37">
        <f t="shared" si="900"/>
        <v>0</v>
      </c>
      <c r="AB1468" s="37" t="e">
        <f t="shared" si="901"/>
        <v>#DIV/0!</v>
      </c>
      <c r="AC1468" s="37" t="e">
        <f t="shared" si="902"/>
        <v>#DIV/0!</v>
      </c>
      <c r="AD1468" s="37" t="e">
        <f t="shared" si="925"/>
        <v>#DIV/0!</v>
      </c>
      <c r="AG1468" s="22">
        <f t="shared" si="903"/>
        <v>11.422994041863609</v>
      </c>
      <c r="AH1468" s="37">
        <f t="shared" si="926"/>
        <v>0</v>
      </c>
      <c r="AI1468" s="37" t="e">
        <f t="shared" si="927"/>
        <v>#DIV/0!</v>
      </c>
      <c r="AJ1468" s="37" t="e">
        <f t="shared" si="928"/>
        <v>#DIV/0!</v>
      </c>
      <c r="AK1468" s="37" t="e">
        <f t="shared" si="929"/>
        <v>#DIV/0!</v>
      </c>
      <c r="AM1468" s="22">
        <f t="shared" si="904"/>
        <v>11.422994041863609</v>
      </c>
      <c r="AN1468" s="37">
        <f t="shared" si="930"/>
        <v>0</v>
      </c>
      <c r="AO1468" s="37" t="e">
        <f t="shared" si="931"/>
        <v>#DIV/0!</v>
      </c>
      <c r="AP1468" s="37" t="e">
        <f t="shared" si="932"/>
        <v>#DIV/0!</v>
      </c>
      <c r="AQ1468" s="37" t="e">
        <f t="shared" si="933"/>
        <v>#DIV/0!</v>
      </c>
      <c r="AS1468" s="22">
        <f t="shared" si="905"/>
        <v>11.422994041863609</v>
      </c>
      <c r="AT1468" s="37">
        <f t="shared" si="934"/>
        <v>0</v>
      </c>
      <c r="AU1468" s="37" t="e">
        <f t="shared" si="935"/>
        <v>#DIV/0!</v>
      </c>
      <c r="AV1468" s="37" t="e">
        <f t="shared" si="936"/>
        <v>#DIV/0!</v>
      </c>
      <c r="AW1468" s="37" t="e">
        <f t="shared" si="937"/>
        <v>#DIV/0!</v>
      </c>
      <c r="AY1468" s="1">
        <f t="shared" si="915"/>
        <v>231.72905713150345</v>
      </c>
      <c r="AZ1468" s="1">
        <f t="shared" si="916"/>
        <v>11.422994041863609</v>
      </c>
    </row>
    <row r="1469" spans="1:52" hidden="1" x14ac:dyDescent="0.25">
      <c r="A1469" s="3"/>
      <c r="B1469" s="4"/>
      <c r="C1469" s="4">
        <f t="shared" si="917"/>
        <v>430</v>
      </c>
      <c r="D1469" s="21">
        <f t="shared" si="906"/>
        <v>231.70934007922673</v>
      </c>
      <c r="E1469" s="37">
        <f t="shared" si="918"/>
        <v>6.0700000000000004E-2</v>
      </c>
      <c r="F1469" s="37">
        <f t="shared" si="919"/>
        <v>100</v>
      </c>
      <c r="G1469" s="37">
        <f t="shared" si="907"/>
        <v>6.0663177451287076E-2</v>
      </c>
      <c r="H1469" s="23">
        <f t="shared" si="920"/>
        <v>19.140168709572922</v>
      </c>
      <c r="I1469" s="22">
        <f t="shared" si="921"/>
        <v>8.8339240198028857E-2</v>
      </c>
      <c r="J1469" s="22">
        <f t="shared" si="922"/>
        <v>0.7</v>
      </c>
      <c r="K1469" s="21">
        <f t="shared" si="923"/>
        <v>45</v>
      </c>
      <c r="L1469" s="8"/>
      <c r="M1469" s="11">
        <f t="shared" si="896"/>
        <v>11.422309715193816</v>
      </c>
      <c r="N1469" s="9">
        <f t="shared" si="897"/>
        <v>11.421625189058652</v>
      </c>
      <c r="O1469" s="10">
        <f t="shared" si="924"/>
        <v>-6.8452613516356564E-4</v>
      </c>
      <c r="P1469" s="10">
        <f t="shared" si="908"/>
        <v>68.452613516335603</v>
      </c>
      <c r="Q1469" s="10">
        <f t="shared" si="909"/>
        <v>0.36376825213507769</v>
      </c>
      <c r="R1469" s="10">
        <f t="shared" si="910"/>
        <v>0.36374918652627192</v>
      </c>
      <c r="S1469" s="9"/>
      <c r="T1469" s="9">
        <f t="shared" si="898"/>
        <v>11.422309715193816</v>
      </c>
      <c r="U1469" s="10">
        <f t="shared" si="911"/>
        <v>0</v>
      </c>
      <c r="V1469" s="10" t="e">
        <f t="shared" si="912"/>
        <v>#DIV/0!</v>
      </c>
      <c r="W1469" s="10" t="e">
        <f t="shared" si="913"/>
        <v>#DIV/0!</v>
      </c>
      <c r="X1469" s="10" t="e">
        <f t="shared" si="914"/>
        <v>#DIV/0!</v>
      </c>
      <c r="Z1469" s="22">
        <f t="shared" si="899"/>
        <v>11.422309715193816</v>
      </c>
      <c r="AA1469" s="37">
        <f t="shared" si="900"/>
        <v>0</v>
      </c>
      <c r="AB1469" s="37" t="e">
        <f t="shared" si="901"/>
        <v>#DIV/0!</v>
      </c>
      <c r="AC1469" s="37" t="e">
        <f t="shared" si="902"/>
        <v>#DIV/0!</v>
      </c>
      <c r="AD1469" s="37" t="e">
        <f t="shared" si="925"/>
        <v>#DIV/0!</v>
      </c>
      <c r="AG1469" s="22">
        <f t="shared" si="903"/>
        <v>11.422309715193816</v>
      </c>
      <c r="AH1469" s="37">
        <f t="shared" si="926"/>
        <v>0</v>
      </c>
      <c r="AI1469" s="37" t="e">
        <f t="shared" si="927"/>
        <v>#DIV/0!</v>
      </c>
      <c r="AJ1469" s="37" t="e">
        <f t="shared" si="928"/>
        <v>#DIV/0!</v>
      </c>
      <c r="AK1469" s="37" t="e">
        <f t="shared" si="929"/>
        <v>#DIV/0!</v>
      </c>
      <c r="AM1469" s="22">
        <f t="shared" si="904"/>
        <v>11.422309715193816</v>
      </c>
      <c r="AN1469" s="37">
        <f t="shared" si="930"/>
        <v>0</v>
      </c>
      <c r="AO1469" s="37" t="e">
        <f t="shared" si="931"/>
        <v>#DIV/0!</v>
      </c>
      <c r="AP1469" s="37" t="e">
        <f t="shared" si="932"/>
        <v>#DIV/0!</v>
      </c>
      <c r="AQ1469" s="37" t="e">
        <f t="shared" si="933"/>
        <v>#DIV/0!</v>
      </c>
      <c r="AS1469" s="22">
        <f t="shared" si="905"/>
        <v>11.422309715193816</v>
      </c>
      <c r="AT1469" s="37">
        <f t="shared" si="934"/>
        <v>0</v>
      </c>
      <c r="AU1469" s="37" t="e">
        <f t="shared" si="935"/>
        <v>#DIV/0!</v>
      </c>
      <c r="AV1469" s="37" t="e">
        <f t="shared" si="936"/>
        <v>#DIV/0!</v>
      </c>
      <c r="AW1469" s="37" t="e">
        <f t="shared" si="937"/>
        <v>#DIV/0!</v>
      </c>
      <c r="AY1469" s="1">
        <f t="shared" si="915"/>
        <v>231.70934007922673</v>
      </c>
      <c r="AZ1469" s="1">
        <f t="shared" si="916"/>
        <v>11.422309715193816</v>
      </c>
    </row>
    <row r="1470" spans="1:52" hidden="1" x14ac:dyDescent="0.25">
      <c r="A1470" s="3"/>
      <c r="B1470" s="4"/>
      <c r="C1470" s="4">
        <f t="shared" si="917"/>
        <v>431</v>
      </c>
      <c r="D1470" s="21">
        <f t="shared" si="906"/>
        <v>231.68961981568805</v>
      </c>
      <c r="E1470" s="37">
        <f t="shared" si="918"/>
        <v>6.0690000000000001E-2</v>
      </c>
      <c r="F1470" s="37">
        <f t="shared" si="919"/>
        <v>100</v>
      </c>
      <c r="G1470" s="37">
        <f t="shared" si="907"/>
        <v>6.0653189579244357E-2</v>
      </c>
      <c r="H1470" s="23">
        <f t="shared" si="920"/>
        <v>19.140168709572922</v>
      </c>
      <c r="I1470" s="22">
        <f t="shared" si="921"/>
        <v>8.8339240198028857E-2</v>
      </c>
      <c r="J1470" s="22">
        <f t="shared" si="922"/>
        <v>0.7</v>
      </c>
      <c r="K1470" s="21">
        <f t="shared" si="923"/>
        <v>45</v>
      </c>
      <c r="L1470" s="8"/>
      <c r="M1470" s="11">
        <f t="shared" si="896"/>
        <v>11.421625189058652</v>
      </c>
      <c r="N1470" s="9">
        <f t="shared" si="897"/>
        <v>11.420940463388993</v>
      </c>
      <c r="O1470" s="10">
        <f t="shared" si="924"/>
        <v>-6.847256696591586E-4</v>
      </c>
      <c r="P1470" s="10">
        <f t="shared" si="908"/>
        <v>68.472566965894899</v>
      </c>
      <c r="Q1470" s="10">
        <f t="shared" si="909"/>
        <v>0.36383614594016084</v>
      </c>
      <c r="R1470" s="10">
        <f t="shared" si="910"/>
        <v>0.36381707566214871</v>
      </c>
      <c r="S1470" s="9"/>
      <c r="T1470" s="9">
        <f t="shared" si="898"/>
        <v>11.421625189058652</v>
      </c>
      <c r="U1470" s="10">
        <f t="shared" si="911"/>
        <v>0</v>
      </c>
      <c r="V1470" s="10" t="e">
        <f t="shared" si="912"/>
        <v>#DIV/0!</v>
      </c>
      <c r="W1470" s="10" t="e">
        <f t="shared" si="913"/>
        <v>#DIV/0!</v>
      </c>
      <c r="X1470" s="10" t="e">
        <f t="shared" si="914"/>
        <v>#DIV/0!</v>
      </c>
      <c r="Z1470" s="22">
        <f t="shared" si="899"/>
        <v>11.421625189058652</v>
      </c>
      <c r="AA1470" s="37">
        <f t="shared" si="900"/>
        <v>0</v>
      </c>
      <c r="AB1470" s="37" t="e">
        <f t="shared" si="901"/>
        <v>#DIV/0!</v>
      </c>
      <c r="AC1470" s="37" t="e">
        <f t="shared" si="902"/>
        <v>#DIV/0!</v>
      </c>
      <c r="AD1470" s="37" t="e">
        <f t="shared" si="925"/>
        <v>#DIV/0!</v>
      </c>
      <c r="AG1470" s="22">
        <f t="shared" si="903"/>
        <v>11.421625189058652</v>
      </c>
      <c r="AH1470" s="37">
        <f t="shared" si="926"/>
        <v>0</v>
      </c>
      <c r="AI1470" s="37" t="e">
        <f t="shared" si="927"/>
        <v>#DIV/0!</v>
      </c>
      <c r="AJ1470" s="37" t="e">
        <f t="shared" si="928"/>
        <v>#DIV/0!</v>
      </c>
      <c r="AK1470" s="37" t="e">
        <f t="shared" si="929"/>
        <v>#DIV/0!</v>
      </c>
      <c r="AM1470" s="22">
        <f t="shared" si="904"/>
        <v>11.421625189058652</v>
      </c>
      <c r="AN1470" s="37">
        <f t="shared" si="930"/>
        <v>0</v>
      </c>
      <c r="AO1470" s="37" t="e">
        <f t="shared" si="931"/>
        <v>#DIV/0!</v>
      </c>
      <c r="AP1470" s="37" t="e">
        <f t="shared" si="932"/>
        <v>#DIV/0!</v>
      </c>
      <c r="AQ1470" s="37" t="e">
        <f t="shared" si="933"/>
        <v>#DIV/0!</v>
      </c>
      <c r="AS1470" s="22">
        <f t="shared" si="905"/>
        <v>11.421625189058652</v>
      </c>
      <c r="AT1470" s="37">
        <f t="shared" si="934"/>
        <v>0</v>
      </c>
      <c r="AU1470" s="37" t="e">
        <f t="shared" si="935"/>
        <v>#DIV/0!</v>
      </c>
      <c r="AV1470" s="37" t="e">
        <f t="shared" si="936"/>
        <v>#DIV/0!</v>
      </c>
      <c r="AW1470" s="37" t="e">
        <f t="shared" si="937"/>
        <v>#DIV/0!</v>
      </c>
      <c r="AY1470" s="1">
        <f t="shared" si="915"/>
        <v>231.68961981568805</v>
      </c>
      <c r="AZ1470" s="1">
        <f t="shared" si="916"/>
        <v>11.421625189058652</v>
      </c>
    </row>
    <row r="1471" spans="1:52" hidden="1" x14ac:dyDescent="0.25">
      <c r="A1471" s="3"/>
      <c r="B1471" s="4"/>
      <c r="C1471" s="4">
        <f t="shared" si="917"/>
        <v>432</v>
      </c>
      <c r="D1471" s="21">
        <f t="shared" si="906"/>
        <v>231.66989634043873</v>
      </c>
      <c r="E1471" s="37">
        <f t="shared" si="918"/>
        <v>6.0679999999999998E-2</v>
      </c>
      <c r="F1471" s="37">
        <f t="shared" si="919"/>
        <v>100</v>
      </c>
      <c r="G1471" s="37">
        <f t="shared" si="907"/>
        <v>6.0643201705205277E-2</v>
      </c>
      <c r="H1471" s="23">
        <f t="shared" si="920"/>
        <v>19.140168709572922</v>
      </c>
      <c r="I1471" s="22">
        <f t="shared" si="921"/>
        <v>8.8339240198028857E-2</v>
      </c>
      <c r="J1471" s="22">
        <f t="shared" si="922"/>
        <v>0.7</v>
      </c>
      <c r="K1471" s="21">
        <f t="shared" si="923"/>
        <v>45</v>
      </c>
      <c r="L1471" s="8"/>
      <c r="M1471" s="11">
        <f t="shared" si="896"/>
        <v>11.420940463388993</v>
      </c>
      <c r="N1471" s="9">
        <f t="shared" si="897"/>
        <v>11.420255538115697</v>
      </c>
      <c r="O1471" s="10">
        <f t="shared" si="924"/>
        <v>-6.8492527329588881E-4</v>
      </c>
      <c r="P1471" s="10">
        <f t="shared" si="908"/>
        <v>68.492527329615442</v>
      </c>
      <c r="Q1471" s="10">
        <f t="shared" si="909"/>
        <v>0.36390405603496123</v>
      </c>
      <c r="R1471" s="10">
        <f t="shared" si="910"/>
        <v>0.36388498109194728</v>
      </c>
      <c r="S1471" s="9"/>
      <c r="T1471" s="9">
        <f t="shared" si="898"/>
        <v>11.420940463388993</v>
      </c>
      <c r="U1471" s="10">
        <f t="shared" si="911"/>
        <v>0</v>
      </c>
      <c r="V1471" s="10" t="e">
        <f t="shared" si="912"/>
        <v>#DIV/0!</v>
      </c>
      <c r="W1471" s="10" t="e">
        <f t="shared" si="913"/>
        <v>#DIV/0!</v>
      </c>
      <c r="X1471" s="10" t="e">
        <f t="shared" si="914"/>
        <v>#DIV/0!</v>
      </c>
      <c r="Z1471" s="22">
        <f t="shared" si="899"/>
        <v>11.420940463388993</v>
      </c>
      <c r="AA1471" s="37">
        <f t="shared" si="900"/>
        <v>0</v>
      </c>
      <c r="AB1471" s="37" t="e">
        <f t="shared" si="901"/>
        <v>#DIV/0!</v>
      </c>
      <c r="AC1471" s="37" t="e">
        <f t="shared" si="902"/>
        <v>#DIV/0!</v>
      </c>
      <c r="AD1471" s="37" t="e">
        <f t="shared" si="925"/>
        <v>#DIV/0!</v>
      </c>
      <c r="AG1471" s="22">
        <f t="shared" si="903"/>
        <v>11.420940463388993</v>
      </c>
      <c r="AH1471" s="37">
        <f t="shared" si="926"/>
        <v>0</v>
      </c>
      <c r="AI1471" s="37" t="e">
        <f t="shared" si="927"/>
        <v>#DIV/0!</v>
      </c>
      <c r="AJ1471" s="37" t="e">
        <f t="shared" si="928"/>
        <v>#DIV/0!</v>
      </c>
      <c r="AK1471" s="37" t="e">
        <f t="shared" si="929"/>
        <v>#DIV/0!</v>
      </c>
      <c r="AM1471" s="22">
        <f t="shared" si="904"/>
        <v>11.420940463388993</v>
      </c>
      <c r="AN1471" s="37">
        <f t="shared" si="930"/>
        <v>0</v>
      </c>
      <c r="AO1471" s="37" t="e">
        <f t="shared" si="931"/>
        <v>#DIV/0!</v>
      </c>
      <c r="AP1471" s="37" t="e">
        <f t="shared" si="932"/>
        <v>#DIV/0!</v>
      </c>
      <c r="AQ1471" s="37" t="e">
        <f t="shared" si="933"/>
        <v>#DIV/0!</v>
      </c>
      <c r="AS1471" s="22">
        <f t="shared" si="905"/>
        <v>11.420940463388993</v>
      </c>
      <c r="AT1471" s="37">
        <f t="shared" si="934"/>
        <v>0</v>
      </c>
      <c r="AU1471" s="37" t="e">
        <f t="shared" si="935"/>
        <v>#DIV/0!</v>
      </c>
      <c r="AV1471" s="37" t="e">
        <f t="shared" si="936"/>
        <v>#DIV/0!</v>
      </c>
      <c r="AW1471" s="37" t="e">
        <f t="shared" si="937"/>
        <v>#DIV/0!</v>
      </c>
      <c r="AY1471" s="1">
        <f t="shared" si="915"/>
        <v>231.66989634043873</v>
      </c>
      <c r="AZ1471" s="1">
        <f t="shared" si="916"/>
        <v>11.420940463388993</v>
      </c>
    </row>
    <row r="1472" spans="1:52" hidden="1" x14ac:dyDescent="0.25">
      <c r="A1472" s="3"/>
      <c r="B1472" s="4"/>
      <c r="C1472" s="4">
        <f t="shared" si="917"/>
        <v>433</v>
      </c>
      <c r="D1472" s="21">
        <f t="shared" si="906"/>
        <v>231.65016965302996</v>
      </c>
      <c r="E1472" s="37">
        <f t="shared" si="918"/>
        <v>6.0670000000000002E-2</v>
      </c>
      <c r="F1472" s="37">
        <f t="shared" si="919"/>
        <v>100</v>
      </c>
      <c r="G1472" s="37">
        <f t="shared" si="907"/>
        <v>6.0633213829169842E-2</v>
      </c>
      <c r="H1472" s="23">
        <f t="shared" si="920"/>
        <v>19.140168709572922</v>
      </c>
      <c r="I1472" s="22">
        <f t="shared" si="921"/>
        <v>8.8339240198028857E-2</v>
      </c>
      <c r="J1472" s="22">
        <f t="shared" si="922"/>
        <v>0.7</v>
      </c>
      <c r="K1472" s="21">
        <f t="shared" si="923"/>
        <v>45</v>
      </c>
      <c r="L1472" s="8"/>
      <c r="M1472" s="11">
        <f t="shared" si="896"/>
        <v>11.420255538115697</v>
      </c>
      <c r="N1472" s="9">
        <f t="shared" si="897"/>
        <v>11.419570413169598</v>
      </c>
      <c r="O1472" s="10">
        <f t="shared" si="924"/>
        <v>-6.8512494609862529E-4</v>
      </c>
      <c r="P1472" s="10">
        <f t="shared" si="908"/>
        <v>68.512494609841553</v>
      </c>
      <c r="Q1472" s="10">
        <f t="shared" si="909"/>
        <v>0.36397198242246337</v>
      </c>
      <c r="R1472" s="10">
        <f t="shared" si="910"/>
        <v>0.36395290281270892</v>
      </c>
      <c r="S1472" s="9"/>
      <c r="T1472" s="9">
        <f t="shared" si="898"/>
        <v>11.420255538115697</v>
      </c>
      <c r="U1472" s="10">
        <f t="shared" si="911"/>
        <v>0</v>
      </c>
      <c r="V1472" s="10" t="e">
        <f t="shared" si="912"/>
        <v>#DIV/0!</v>
      </c>
      <c r="W1472" s="10" t="e">
        <f t="shared" si="913"/>
        <v>#DIV/0!</v>
      </c>
      <c r="X1472" s="10" t="e">
        <f t="shared" si="914"/>
        <v>#DIV/0!</v>
      </c>
      <c r="Z1472" s="22">
        <f t="shared" si="899"/>
        <v>11.420255538115697</v>
      </c>
      <c r="AA1472" s="37">
        <f t="shared" si="900"/>
        <v>0</v>
      </c>
      <c r="AB1472" s="37" t="e">
        <f t="shared" si="901"/>
        <v>#DIV/0!</v>
      </c>
      <c r="AC1472" s="37" t="e">
        <f t="shared" si="902"/>
        <v>#DIV/0!</v>
      </c>
      <c r="AD1472" s="37" t="e">
        <f t="shared" si="925"/>
        <v>#DIV/0!</v>
      </c>
      <c r="AG1472" s="22">
        <f t="shared" si="903"/>
        <v>11.420255538115697</v>
      </c>
      <c r="AH1472" s="37">
        <f t="shared" si="926"/>
        <v>0</v>
      </c>
      <c r="AI1472" s="37" t="e">
        <f t="shared" si="927"/>
        <v>#DIV/0!</v>
      </c>
      <c r="AJ1472" s="37" t="e">
        <f t="shared" si="928"/>
        <v>#DIV/0!</v>
      </c>
      <c r="AK1472" s="37" t="e">
        <f t="shared" si="929"/>
        <v>#DIV/0!</v>
      </c>
      <c r="AM1472" s="22">
        <f t="shared" si="904"/>
        <v>11.420255538115697</v>
      </c>
      <c r="AN1472" s="37">
        <f t="shared" si="930"/>
        <v>0</v>
      </c>
      <c r="AO1472" s="37" t="e">
        <f t="shared" si="931"/>
        <v>#DIV/0!</v>
      </c>
      <c r="AP1472" s="37" t="e">
        <f t="shared" si="932"/>
        <v>#DIV/0!</v>
      </c>
      <c r="AQ1472" s="37" t="e">
        <f t="shared" si="933"/>
        <v>#DIV/0!</v>
      </c>
      <c r="AS1472" s="22">
        <f t="shared" si="905"/>
        <v>11.420255538115697</v>
      </c>
      <c r="AT1472" s="37">
        <f t="shared" si="934"/>
        <v>0</v>
      </c>
      <c r="AU1472" s="37" t="e">
        <f t="shared" si="935"/>
        <v>#DIV/0!</v>
      </c>
      <c r="AV1472" s="37" t="e">
        <f t="shared" si="936"/>
        <v>#DIV/0!</v>
      </c>
      <c r="AW1472" s="37" t="e">
        <f t="shared" si="937"/>
        <v>#DIV/0!</v>
      </c>
      <c r="AY1472" s="1">
        <f t="shared" si="915"/>
        <v>231.65016965302996</v>
      </c>
      <c r="AZ1472" s="1">
        <f t="shared" si="916"/>
        <v>11.420255538115697</v>
      </c>
    </row>
    <row r="1473" spans="1:52" hidden="1" x14ac:dyDescent="0.25">
      <c r="A1473" s="3"/>
      <c r="B1473" s="4"/>
      <c r="C1473" s="4">
        <f t="shared" si="917"/>
        <v>434</v>
      </c>
      <c r="D1473" s="21">
        <f t="shared" si="906"/>
        <v>231.63043975301306</v>
      </c>
      <c r="E1473" s="37">
        <f t="shared" si="918"/>
        <v>6.0659999999999999E-2</v>
      </c>
      <c r="F1473" s="37">
        <f t="shared" si="919"/>
        <v>100</v>
      </c>
      <c r="G1473" s="37">
        <f t="shared" si="907"/>
        <v>6.0623225951138039E-2</v>
      </c>
      <c r="H1473" s="23">
        <f t="shared" si="920"/>
        <v>19.140168709572922</v>
      </c>
      <c r="I1473" s="22">
        <f t="shared" si="921"/>
        <v>8.8339240198028857E-2</v>
      </c>
      <c r="J1473" s="22">
        <f t="shared" si="922"/>
        <v>0.7</v>
      </c>
      <c r="K1473" s="21">
        <f t="shared" si="923"/>
        <v>45</v>
      </c>
      <c r="L1473" s="8"/>
      <c r="M1473" s="11">
        <f t="shared" si="896"/>
        <v>11.419570413169598</v>
      </c>
      <c r="N1473" s="9">
        <f t="shared" si="897"/>
        <v>11.418885088481506</v>
      </c>
      <c r="O1473" s="10">
        <f t="shared" si="924"/>
        <v>-6.8532468809223701E-4</v>
      </c>
      <c r="P1473" s="10">
        <f t="shared" si="908"/>
        <v>68.532468809250275</v>
      </c>
      <c r="Q1473" s="10">
        <f t="shared" si="909"/>
        <v>0.36403992510741578</v>
      </c>
      <c r="R1473" s="10">
        <f t="shared" si="910"/>
        <v>0.36402084082807951</v>
      </c>
      <c r="S1473" s="9"/>
      <c r="T1473" s="9">
        <f t="shared" si="898"/>
        <v>11.419570413169598</v>
      </c>
      <c r="U1473" s="10">
        <f t="shared" si="911"/>
        <v>0</v>
      </c>
      <c r="V1473" s="10" t="e">
        <f t="shared" si="912"/>
        <v>#DIV/0!</v>
      </c>
      <c r="W1473" s="10" t="e">
        <f t="shared" si="913"/>
        <v>#DIV/0!</v>
      </c>
      <c r="X1473" s="10" t="e">
        <f t="shared" si="914"/>
        <v>#DIV/0!</v>
      </c>
      <c r="Z1473" s="22">
        <f t="shared" si="899"/>
        <v>11.419570413169598</v>
      </c>
      <c r="AA1473" s="37">
        <f t="shared" si="900"/>
        <v>0</v>
      </c>
      <c r="AB1473" s="37" t="e">
        <f t="shared" si="901"/>
        <v>#DIV/0!</v>
      </c>
      <c r="AC1473" s="37" t="e">
        <f t="shared" si="902"/>
        <v>#DIV/0!</v>
      </c>
      <c r="AD1473" s="37" t="e">
        <f t="shared" si="925"/>
        <v>#DIV/0!</v>
      </c>
      <c r="AG1473" s="22">
        <f t="shared" si="903"/>
        <v>11.419570413169598</v>
      </c>
      <c r="AH1473" s="37">
        <f t="shared" si="926"/>
        <v>0</v>
      </c>
      <c r="AI1473" s="37" t="e">
        <f t="shared" si="927"/>
        <v>#DIV/0!</v>
      </c>
      <c r="AJ1473" s="37" t="e">
        <f t="shared" si="928"/>
        <v>#DIV/0!</v>
      </c>
      <c r="AK1473" s="37" t="e">
        <f t="shared" si="929"/>
        <v>#DIV/0!</v>
      </c>
      <c r="AM1473" s="22">
        <f t="shared" si="904"/>
        <v>11.419570413169598</v>
      </c>
      <c r="AN1473" s="37">
        <f t="shared" si="930"/>
        <v>0</v>
      </c>
      <c r="AO1473" s="37" t="e">
        <f t="shared" si="931"/>
        <v>#DIV/0!</v>
      </c>
      <c r="AP1473" s="37" t="e">
        <f t="shared" si="932"/>
        <v>#DIV/0!</v>
      </c>
      <c r="AQ1473" s="37" t="e">
        <f t="shared" si="933"/>
        <v>#DIV/0!</v>
      </c>
      <c r="AS1473" s="22">
        <f t="shared" si="905"/>
        <v>11.419570413169598</v>
      </c>
      <c r="AT1473" s="37">
        <f t="shared" si="934"/>
        <v>0</v>
      </c>
      <c r="AU1473" s="37" t="e">
        <f t="shared" si="935"/>
        <v>#DIV/0!</v>
      </c>
      <c r="AV1473" s="37" t="e">
        <f t="shared" si="936"/>
        <v>#DIV/0!</v>
      </c>
      <c r="AW1473" s="37" t="e">
        <f t="shared" si="937"/>
        <v>#DIV/0!</v>
      </c>
      <c r="AY1473" s="1">
        <f t="shared" si="915"/>
        <v>231.63043975301306</v>
      </c>
      <c r="AZ1473" s="1">
        <f t="shared" si="916"/>
        <v>11.419570413169598</v>
      </c>
    </row>
    <row r="1474" spans="1:52" hidden="1" x14ac:dyDescent="0.25">
      <c r="A1474" s="3"/>
      <c r="B1474" s="4"/>
      <c r="C1474" s="4">
        <f t="shared" si="917"/>
        <v>435</v>
      </c>
      <c r="D1474" s="21">
        <f t="shared" si="906"/>
        <v>231.61070663993951</v>
      </c>
      <c r="E1474" s="37">
        <f t="shared" si="918"/>
        <v>6.0650000000000003E-2</v>
      </c>
      <c r="F1474" s="37">
        <f t="shared" si="919"/>
        <v>100</v>
      </c>
      <c r="G1474" s="37">
        <f t="shared" si="907"/>
        <v>6.0613238071109882E-2</v>
      </c>
      <c r="H1474" s="23">
        <f t="shared" si="920"/>
        <v>19.140168709572922</v>
      </c>
      <c r="I1474" s="22">
        <f t="shared" si="921"/>
        <v>8.8339240198028857E-2</v>
      </c>
      <c r="J1474" s="22">
        <f t="shared" si="922"/>
        <v>0.7</v>
      </c>
      <c r="K1474" s="21">
        <f t="shared" si="923"/>
        <v>45</v>
      </c>
      <c r="L1474" s="8"/>
      <c r="M1474" s="11">
        <f t="shared" si="896"/>
        <v>11.418885088481506</v>
      </c>
      <c r="N1474" s="9">
        <f t="shared" si="897"/>
        <v>11.418199563982208</v>
      </c>
      <c r="O1474" s="10">
        <f t="shared" si="924"/>
        <v>-6.8552449929804027E-4</v>
      </c>
      <c r="P1474" s="10">
        <f t="shared" si="908"/>
        <v>68.552449929783037</v>
      </c>
      <c r="Q1474" s="10">
        <f t="shared" si="909"/>
        <v>0.3641078840906557</v>
      </c>
      <c r="R1474" s="10">
        <f t="shared" si="910"/>
        <v>0.36408879514119491</v>
      </c>
      <c r="S1474" s="9"/>
      <c r="T1474" s="9">
        <f t="shared" si="898"/>
        <v>11.418885088481506</v>
      </c>
      <c r="U1474" s="10">
        <f t="shared" si="911"/>
        <v>0</v>
      </c>
      <c r="V1474" s="10" t="e">
        <f t="shared" si="912"/>
        <v>#DIV/0!</v>
      </c>
      <c r="W1474" s="10" t="e">
        <f t="shared" si="913"/>
        <v>#DIV/0!</v>
      </c>
      <c r="X1474" s="10" t="e">
        <f t="shared" si="914"/>
        <v>#DIV/0!</v>
      </c>
      <c r="Z1474" s="22">
        <f t="shared" si="899"/>
        <v>11.418885088481506</v>
      </c>
      <c r="AA1474" s="37">
        <f t="shared" si="900"/>
        <v>0</v>
      </c>
      <c r="AB1474" s="37" t="e">
        <f t="shared" si="901"/>
        <v>#DIV/0!</v>
      </c>
      <c r="AC1474" s="37" t="e">
        <f t="shared" si="902"/>
        <v>#DIV/0!</v>
      </c>
      <c r="AD1474" s="37" t="e">
        <f t="shared" si="925"/>
        <v>#DIV/0!</v>
      </c>
      <c r="AG1474" s="22">
        <f t="shared" si="903"/>
        <v>11.418885088481506</v>
      </c>
      <c r="AH1474" s="37">
        <f t="shared" si="926"/>
        <v>0</v>
      </c>
      <c r="AI1474" s="37" t="e">
        <f t="shared" si="927"/>
        <v>#DIV/0!</v>
      </c>
      <c r="AJ1474" s="37" t="e">
        <f t="shared" si="928"/>
        <v>#DIV/0!</v>
      </c>
      <c r="AK1474" s="37" t="e">
        <f t="shared" si="929"/>
        <v>#DIV/0!</v>
      </c>
      <c r="AM1474" s="22">
        <f t="shared" si="904"/>
        <v>11.418885088481506</v>
      </c>
      <c r="AN1474" s="37">
        <f t="shared" si="930"/>
        <v>0</v>
      </c>
      <c r="AO1474" s="37" t="e">
        <f t="shared" si="931"/>
        <v>#DIV/0!</v>
      </c>
      <c r="AP1474" s="37" t="e">
        <f t="shared" si="932"/>
        <v>#DIV/0!</v>
      </c>
      <c r="AQ1474" s="37" t="e">
        <f t="shared" si="933"/>
        <v>#DIV/0!</v>
      </c>
      <c r="AS1474" s="22">
        <f t="shared" si="905"/>
        <v>11.418885088481506</v>
      </c>
      <c r="AT1474" s="37">
        <f t="shared" si="934"/>
        <v>0</v>
      </c>
      <c r="AU1474" s="37" t="e">
        <f t="shared" si="935"/>
        <v>#DIV/0!</v>
      </c>
      <c r="AV1474" s="37" t="e">
        <f t="shared" si="936"/>
        <v>#DIV/0!</v>
      </c>
      <c r="AW1474" s="37" t="e">
        <f t="shared" si="937"/>
        <v>#DIV/0!</v>
      </c>
      <c r="AY1474" s="1">
        <f t="shared" si="915"/>
        <v>231.61070663993951</v>
      </c>
      <c r="AZ1474" s="1">
        <f t="shared" si="916"/>
        <v>11.418885088481506</v>
      </c>
    </row>
    <row r="1475" spans="1:52" hidden="1" x14ac:dyDescent="0.25">
      <c r="A1475" s="3"/>
      <c r="B1475" s="4"/>
      <c r="C1475" s="4">
        <f t="shared" si="917"/>
        <v>436</v>
      </c>
      <c r="D1475" s="21">
        <f t="shared" si="906"/>
        <v>231.59097031336069</v>
      </c>
      <c r="E1475" s="37">
        <f t="shared" si="918"/>
        <v>6.0639999999999999E-2</v>
      </c>
      <c r="F1475" s="37">
        <f t="shared" si="919"/>
        <v>100</v>
      </c>
      <c r="G1475" s="37">
        <f t="shared" si="907"/>
        <v>6.0603250189085335E-2</v>
      </c>
      <c r="H1475" s="23">
        <f t="shared" si="920"/>
        <v>19.140168709572922</v>
      </c>
      <c r="I1475" s="22">
        <f t="shared" si="921"/>
        <v>8.8339240198028857E-2</v>
      </c>
      <c r="J1475" s="22">
        <f t="shared" si="922"/>
        <v>0.7</v>
      </c>
      <c r="K1475" s="21">
        <f t="shared" si="923"/>
        <v>45</v>
      </c>
      <c r="L1475" s="8"/>
      <c r="M1475" s="11">
        <f t="shared" si="896"/>
        <v>11.418199563982208</v>
      </c>
      <c r="N1475" s="9">
        <f t="shared" si="897"/>
        <v>11.417513839602478</v>
      </c>
      <c r="O1475" s="10">
        <f t="shared" si="924"/>
        <v>-6.8572437973024591E-4</v>
      </c>
      <c r="P1475" s="10">
        <f t="shared" si="908"/>
        <v>68.57243797305118</v>
      </c>
      <c r="Q1475" s="10">
        <f t="shared" si="909"/>
        <v>0.3641758593712649</v>
      </c>
      <c r="R1475" s="10">
        <f t="shared" si="910"/>
        <v>0.36415676574832567</v>
      </c>
      <c r="S1475" s="9"/>
      <c r="T1475" s="9">
        <f t="shared" si="898"/>
        <v>11.418199563982208</v>
      </c>
      <c r="U1475" s="10">
        <f t="shared" si="911"/>
        <v>0</v>
      </c>
      <c r="V1475" s="10" t="e">
        <f t="shared" si="912"/>
        <v>#DIV/0!</v>
      </c>
      <c r="W1475" s="10" t="e">
        <f t="shared" si="913"/>
        <v>#DIV/0!</v>
      </c>
      <c r="X1475" s="10" t="e">
        <f t="shared" si="914"/>
        <v>#DIV/0!</v>
      </c>
      <c r="Z1475" s="22">
        <f t="shared" si="899"/>
        <v>11.418199563982208</v>
      </c>
      <c r="AA1475" s="37">
        <f t="shared" si="900"/>
        <v>0</v>
      </c>
      <c r="AB1475" s="37" t="e">
        <f t="shared" si="901"/>
        <v>#DIV/0!</v>
      </c>
      <c r="AC1475" s="37" t="e">
        <f t="shared" si="902"/>
        <v>#DIV/0!</v>
      </c>
      <c r="AD1475" s="37" t="e">
        <f t="shared" si="925"/>
        <v>#DIV/0!</v>
      </c>
      <c r="AG1475" s="22">
        <f t="shared" si="903"/>
        <v>11.418199563982208</v>
      </c>
      <c r="AH1475" s="37">
        <f t="shared" si="926"/>
        <v>0</v>
      </c>
      <c r="AI1475" s="37" t="e">
        <f t="shared" si="927"/>
        <v>#DIV/0!</v>
      </c>
      <c r="AJ1475" s="37" t="e">
        <f t="shared" si="928"/>
        <v>#DIV/0!</v>
      </c>
      <c r="AK1475" s="37" t="e">
        <f t="shared" si="929"/>
        <v>#DIV/0!</v>
      </c>
      <c r="AM1475" s="22">
        <f t="shared" si="904"/>
        <v>11.418199563982208</v>
      </c>
      <c r="AN1475" s="37">
        <f t="shared" si="930"/>
        <v>0</v>
      </c>
      <c r="AO1475" s="37" t="e">
        <f t="shared" si="931"/>
        <v>#DIV/0!</v>
      </c>
      <c r="AP1475" s="37" t="e">
        <f t="shared" si="932"/>
        <v>#DIV/0!</v>
      </c>
      <c r="AQ1475" s="37" t="e">
        <f t="shared" si="933"/>
        <v>#DIV/0!</v>
      </c>
      <c r="AS1475" s="22">
        <f t="shared" si="905"/>
        <v>11.418199563982208</v>
      </c>
      <c r="AT1475" s="37">
        <f t="shared" si="934"/>
        <v>0</v>
      </c>
      <c r="AU1475" s="37" t="e">
        <f t="shared" si="935"/>
        <v>#DIV/0!</v>
      </c>
      <c r="AV1475" s="37" t="e">
        <f t="shared" si="936"/>
        <v>#DIV/0!</v>
      </c>
      <c r="AW1475" s="37" t="e">
        <f t="shared" si="937"/>
        <v>#DIV/0!</v>
      </c>
      <c r="AY1475" s="1">
        <f t="shared" si="915"/>
        <v>231.59097031336069</v>
      </c>
      <c r="AZ1475" s="1">
        <f t="shared" si="916"/>
        <v>11.418199563982208</v>
      </c>
    </row>
    <row r="1476" spans="1:52" hidden="1" x14ac:dyDescent="0.25">
      <c r="A1476" s="3"/>
      <c r="B1476" s="4"/>
      <c r="C1476" s="4">
        <f t="shared" si="917"/>
        <v>437</v>
      </c>
      <c r="D1476" s="21">
        <f t="shared" si="906"/>
        <v>231.57123077282816</v>
      </c>
      <c r="E1476" s="37">
        <f t="shared" si="918"/>
        <v>6.0630000000000003E-2</v>
      </c>
      <c r="F1476" s="37">
        <f t="shared" si="919"/>
        <v>100</v>
      </c>
      <c r="G1476" s="37">
        <f t="shared" si="907"/>
        <v>6.0593262305064441E-2</v>
      </c>
      <c r="H1476" s="23">
        <f t="shared" si="920"/>
        <v>19.140168709572922</v>
      </c>
      <c r="I1476" s="22">
        <f t="shared" si="921"/>
        <v>8.8339240198028857E-2</v>
      </c>
      <c r="J1476" s="22">
        <f t="shared" si="922"/>
        <v>0.7</v>
      </c>
      <c r="K1476" s="21">
        <f t="shared" si="923"/>
        <v>45</v>
      </c>
      <c r="L1476" s="8"/>
      <c r="M1476" s="11">
        <f t="shared" si="896"/>
        <v>11.417513839602478</v>
      </c>
      <c r="N1476" s="9">
        <f t="shared" si="897"/>
        <v>11.416827915273046</v>
      </c>
      <c r="O1476" s="10">
        <f t="shared" si="924"/>
        <v>-6.8592432943148651E-4</v>
      </c>
      <c r="P1476" s="10">
        <f t="shared" si="908"/>
        <v>68.592432943127648</v>
      </c>
      <c r="Q1476" s="10">
        <f t="shared" si="909"/>
        <v>0.364243850961395</v>
      </c>
      <c r="R1476" s="10">
        <f t="shared" si="910"/>
        <v>0.364224752667271</v>
      </c>
      <c r="S1476" s="9"/>
      <c r="T1476" s="9">
        <f t="shared" si="898"/>
        <v>11.417513839602478</v>
      </c>
      <c r="U1476" s="10">
        <f t="shared" si="911"/>
        <v>0</v>
      </c>
      <c r="V1476" s="10" t="e">
        <f t="shared" si="912"/>
        <v>#DIV/0!</v>
      </c>
      <c r="W1476" s="10" t="e">
        <f t="shared" si="913"/>
        <v>#DIV/0!</v>
      </c>
      <c r="X1476" s="10" t="e">
        <f t="shared" si="914"/>
        <v>#DIV/0!</v>
      </c>
      <c r="Z1476" s="22">
        <f t="shared" si="899"/>
        <v>11.417513839602478</v>
      </c>
      <c r="AA1476" s="37">
        <f t="shared" si="900"/>
        <v>0</v>
      </c>
      <c r="AB1476" s="37" t="e">
        <f t="shared" si="901"/>
        <v>#DIV/0!</v>
      </c>
      <c r="AC1476" s="37" t="e">
        <f t="shared" si="902"/>
        <v>#DIV/0!</v>
      </c>
      <c r="AD1476" s="37" t="e">
        <f t="shared" si="925"/>
        <v>#DIV/0!</v>
      </c>
      <c r="AG1476" s="22">
        <f t="shared" si="903"/>
        <v>11.417513839602478</v>
      </c>
      <c r="AH1476" s="37">
        <f t="shared" si="926"/>
        <v>0</v>
      </c>
      <c r="AI1476" s="37" t="e">
        <f t="shared" si="927"/>
        <v>#DIV/0!</v>
      </c>
      <c r="AJ1476" s="37" t="e">
        <f t="shared" si="928"/>
        <v>#DIV/0!</v>
      </c>
      <c r="AK1476" s="37" t="e">
        <f t="shared" si="929"/>
        <v>#DIV/0!</v>
      </c>
      <c r="AM1476" s="22">
        <f t="shared" si="904"/>
        <v>11.417513839602478</v>
      </c>
      <c r="AN1476" s="37">
        <f t="shared" si="930"/>
        <v>0</v>
      </c>
      <c r="AO1476" s="37" t="e">
        <f t="shared" si="931"/>
        <v>#DIV/0!</v>
      </c>
      <c r="AP1476" s="37" t="e">
        <f t="shared" si="932"/>
        <v>#DIV/0!</v>
      </c>
      <c r="AQ1476" s="37" t="e">
        <f t="shared" si="933"/>
        <v>#DIV/0!</v>
      </c>
      <c r="AS1476" s="22">
        <f t="shared" si="905"/>
        <v>11.417513839602478</v>
      </c>
      <c r="AT1476" s="37">
        <f t="shared" si="934"/>
        <v>0</v>
      </c>
      <c r="AU1476" s="37" t="e">
        <f t="shared" si="935"/>
        <v>#DIV/0!</v>
      </c>
      <c r="AV1476" s="37" t="e">
        <f t="shared" si="936"/>
        <v>#DIV/0!</v>
      </c>
      <c r="AW1476" s="37" t="e">
        <f t="shared" si="937"/>
        <v>#DIV/0!</v>
      </c>
      <c r="AY1476" s="1">
        <f t="shared" si="915"/>
        <v>231.57123077282816</v>
      </c>
      <c r="AZ1476" s="1">
        <f t="shared" si="916"/>
        <v>11.417513839602478</v>
      </c>
    </row>
    <row r="1477" spans="1:52" hidden="1" x14ac:dyDescent="0.25">
      <c r="A1477" s="3"/>
      <c r="B1477" s="4"/>
      <c r="C1477" s="4">
        <f t="shared" si="917"/>
        <v>438</v>
      </c>
      <c r="D1477" s="21">
        <f t="shared" si="906"/>
        <v>231.55148801789369</v>
      </c>
      <c r="E1477" s="37">
        <f t="shared" si="918"/>
        <v>6.062E-2</v>
      </c>
      <c r="F1477" s="37">
        <f t="shared" si="919"/>
        <v>100</v>
      </c>
      <c r="G1477" s="37">
        <f t="shared" si="907"/>
        <v>6.0583274419047178E-2</v>
      </c>
      <c r="H1477" s="23">
        <f t="shared" si="920"/>
        <v>19.140168709572922</v>
      </c>
      <c r="I1477" s="22">
        <f t="shared" si="921"/>
        <v>8.8339240198028857E-2</v>
      </c>
      <c r="J1477" s="22">
        <f t="shared" si="922"/>
        <v>0.7</v>
      </c>
      <c r="K1477" s="21">
        <f t="shared" si="923"/>
        <v>45</v>
      </c>
      <c r="L1477" s="8"/>
      <c r="M1477" s="11">
        <f t="shared" si="896"/>
        <v>11.416827915273046</v>
      </c>
      <c r="N1477" s="9">
        <f t="shared" si="897"/>
        <v>11.416141790924643</v>
      </c>
      <c r="O1477" s="10">
        <f t="shared" si="924"/>
        <v>-6.8612434840353842E-4</v>
      </c>
      <c r="P1477" s="10">
        <f t="shared" si="908"/>
        <v>68.612434840380445</v>
      </c>
      <c r="Q1477" s="10">
        <f t="shared" si="909"/>
        <v>0.36431185885351836</v>
      </c>
      <c r="R1477" s="10">
        <f t="shared" si="910"/>
        <v>0.36429275588790755</v>
      </c>
      <c r="S1477" s="9"/>
      <c r="T1477" s="9">
        <f t="shared" si="898"/>
        <v>11.416827915273046</v>
      </c>
      <c r="U1477" s="10">
        <f t="shared" si="911"/>
        <v>0</v>
      </c>
      <c r="V1477" s="10" t="e">
        <f t="shared" si="912"/>
        <v>#DIV/0!</v>
      </c>
      <c r="W1477" s="10" t="e">
        <f t="shared" si="913"/>
        <v>#DIV/0!</v>
      </c>
      <c r="X1477" s="10" t="e">
        <f t="shared" si="914"/>
        <v>#DIV/0!</v>
      </c>
      <c r="Z1477" s="22">
        <f t="shared" si="899"/>
        <v>11.416827915273046</v>
      </c>
      <c r="AA1477" s="37">
        <f t="shared" si="900"/>
        <v>0</v>
      </c>
      <c r="AB1477" s="37" t="e">
        <f t="shared" si="901"/>
        <v>#DIV/0!</v>
      </c>
      <c r="AC1477" s="37" t="e">
        <f t="shared" si="902"/>
        <v>#DIV/0!</v>
      </c>
      <c r="AD1477" s="37" t="e">
        <f t="shared" si="925"/>
        <v>#DIV/0!</v>
      </c>
      <c r="AG1477" s="22">
        <f t="shared" si="903"/>
        <v>11.416827915273046</v>
      </c>
      <c r="AH1477" s="37">
        <f t="shared" si="926"/>
        <v>0</v>
      </c>
      <c r="AI1477" s="37" t="e">
        <f t="shared" si="927"/>
        <v>#DIV/0!</v>
      </c>
      <c r="AJ1477" s="37" t="e">
        <f t="shared" si="928"/>
        <v>#DIV/0!</v>
      </c>
      <c r="AK1477" s="37" t="e">
        <f t="shared" si="929"/>
        <v>#DIV/0!</v>
      </c>
      <c r="AM1477" s="22">
        <f t="shared" si="904"/>
        <v>11.416827915273046</v>
      </c>
      <c r="AN1477" s="37">
        <f t="shared" si="930"/>
        <v>0</v>
      </c>
      <c r="AO1477" s="37" t="e">
        <f t="shared" si="931"/>
        <v>#DIV/0!</v>
      </c>
      <c r="AP1477" s="37" t="e">
        <f t="shared" si="932"/>
        <v>#DIV/0!</v>
      </c>
      <c r="AQ1477" s="37" t="e">
        <f t="shared" si="933"/>
        <v>#DIV/0!</v>
      </c>
      <c r="AS1477" s="22">
        <f t="shared" si="905"/>
        <v>11.416827915273046</v>
      </c>
      <c r="AT1477" s="37">
        <f t="shared" si="934"/>
        <v>0</v>
      </c>
      <c r="AU1477" s="37" t="e">
        <f t="shared" si="935"/>
        <v>#DIV/0!</v>
      </c>
      <c r="AV1477" s="37" t="e">
        <f t="shared" si="936"/>
        <v>#DIV/0!</v>
      </c>
      <c r="AW1477" s="37" t="e">
        <f t="shared" si="937"/>
        <v>#DIV/0!</v>
      </c>
      <c r="AY1477" s="1">
        <f t="shared" si="915"/>
        <v>231.55148801789369</v>
      </c>
      <c r="AZ1477" s="1">
        <f t="shared" si="916"/>
        <v>11.416827915273046</v>
      </c>
    </row>
    <row r="1478" spans="1:52" hidden="1" x14ac:dyDescent="0.25">
      <c r="A1478" s="3"/>
      <c r="B1478" s="4"/>
      <c r="C1478" s="4">
        <f t="shared" si="917"/>
        <v>439</v>
      </c>
      <c r="D1478" s="21">
        <f t="shared" si="906"/>
        <v>231.53174204810887</v>
      </c>
      <c r="E1478" s="37">
        <f t="shared" si="918"/>
        <v>6.0610000000000004E-2</v>
      </c>
      <c r="F1478" s="37">
        <f t="shared" si="919"/>
        <v>100</v>
      </c>
      <c r="G1478" s="37">
        <f t="shared" si="907"/>
        <v>6.0573286531033547E-2</v>
      </c>
      <c r="H1478" s="23">
        <f t="shared" si="920"/>
        <v>19.140168709572922</v>
      </c>
      <c r="I1478" s="22">
        <f t="shared" si="921"/>
        <v>8.8339240198028857E-2</v>
      </c>
      <c r="J1478" s="22">
        <f t="shared" si="922"/>
        <v>0.7</v>
      </c>
      <c r="K1478" s="21">
        <f t="shared" si="923"/>
        <v>45</v>
      </c>
      <c r="L1478" s="8"/>
      <c r="M1478" s="11">
        <f t="shared" si="896"/>
        <v>11.416141790924643</v>
      </c>
      <c r="N1478" s="9">
        <f t="shared" si="897"/>
        <v>11.415455466487963</v>
      </c>
      <c r="O1478" s="10">
        <f t="shared" si="924"/>
        <v>-6.8632443668015242E-4</v>
      </c>
      <c r="P1478" s="10">
        <f t="shared" si="908"/>
        <v>68.632443667994224</v>
      </c>
      <c r="Q1478" s="10">
        <f t="shared" si="909"/>
        <v>0.36437988305506225</v>
      </c>
      <c r="R1478" s="10">
        <f t="shared" si="910"/>
        <v>0.36436077541331241</v>
      </c>
      <c r="S1478" s="9"/>
      <c r="T1478" s="9">
        <f t="shared" si="898"/>
        <v>11.416141790924643</v>
      </c>
      <c r="U1478" s="10">
        <f t="shared" si="911"/>
        <v>0</v>
      </c>
      <c r="V1478" s="10" t="e">
        <f t="shared" si="912"/>
        <v>#DIV/0!</v>
      </c>
      <c r="W1478" s="10" t="e">
        <f t="shared" si="913"/>
        <v>#DIV/0!</v>
      </c>
      <c r="X1478" s="10" t="e">
        <f t="shared" si="914"/>
        <v>#DIV/0!</v>
      </c>
      <c r="Z1478" s="22">
        <f t="shared" si="899"/>
        <v>11.416141790924643</v>
      </c>
      <c r="AA1478" s="37">
        <f t="shared" si="900"/>
        <v>0</v>
      </c>
      <c r="AB1478" s="37" t="e">
        <f t="shared" si="901"/>
        <v>#DIV/0!</v>
      </c>
      <c r="AC1478" s="37" t="e">
        <f t="shared" si="902"/>
        <v>#DIV/0!</v>
      </c>
      <c r="AD1478" s="37" t="e">
        <f t="shared" si="925"/>
        <v>#DIV/0!</v>
      </c>
      <c r="AG1478" s="22">
        <f t="shared" si="903"/>
        <v>11.416141790924643</v>
      </c>
      <c r="AH1478" s="37">
        <f t="shared" si="926"/>
        <v>0</v>
      </c>
      <c r="AI1478" s="37" t="e">
        <f t="shared" si="927"/>
        <v>#DIV/0!</v>
      </c>
      <c r="AJ1478" s="37" t="e">
        <f t="shared" si="928"/>
        <v>#DIV/0!</v>
      </c>
      <c r="AK1478" s="37" t="e">
        <f t="shared" si="929"/>
        <v>#DIV/0!</v>
      </c>
      <c r="AM1478" s="22">
        <f t="shared" si="904"/>
        <v>11.416141790924643</v>
      </c>
      <c r="AN1478" s="37">
        <f t="shared" si="930"/>
        <v>0</v>
      </c>
      <c r="AO1478" s="37" t="e">
        <f t="shared" si="931"/>
        <v>#DIV/0!</v>
      </c>
      <c r="AP1478" s="37" t="e">
        <f t="shared" si="932"/>
        <v>#DIV/0!</v>
      </c>
      <c r="AQ1478" s="37" t="e">
        <f t="shared" si="933"/>
        <v>#DIV/0!</v>
      </c>
      <c r="AS1478" s="22">
        <f t="shared" si="905"/>
        <v>11.416141790924643</v>
      </c>
      <c r="AT1478" s="37">
        <f t="shared" si="934"/>
        <v>0</v>
      </c>
      <c r="AU1478" s="37" t="e">
        <f t="shared" si="935"/>
        <v>#DIV/0!</v>
      </c>
      <c r="AV1478" s="37" t="e">
        <f t="shared" si="936"/>
        <v>#DIV/0!</v>
      </c>
      <c r="AW1478" s="37" t="e">
        <f t="shared" si="937"/>
        <v>#DIV/0!</v>
      </c>
      <c r="AY1478" s="1">
        <f t="shared" si="915"/>
        <v>231.53174204810887</v>
      </c>
      <c r="AZ1478" s="1">
        <f t="shared" si="916"/>
        <v>11.416141790924643</v>
      </c>
    </row>
    <row r="1479" spans="1:52" hidden="1" x14ac:dyDescent="0.25">
      <c r="A1479" s="3"/>
      <c r="B1479" s="4"/>
      <c r="C1479" s="4">
        <f t="shared" si="917"/>
        <v>440</v>
      </c>
      <c r="D1479" s="21">
        <f t="shared" si="906"/>
        <v>231.51199286302554</v>
      </c>
      <c r="E1479" s="37">
        <f t="shared" si="918"/>
        <v>6.0600000000000001E-2</v>
      </c>
      <c r="F1479" s="37">
        <f t="shared" si="919"/>
        <v>100</v>
      </c>
      <c r="G1479" s="37">
        <f t="shared" si="907"/>
        <v>6.0563298641023548E-2</v>
      </c>
      <c r="H1479" s="23">
        <f t="shared" si="920"/>
        <v>19.140168709572922</v>
      </c>
      <c r="I1479" s="22">
        <f t="shared" si="921"/>
        <v>8.8339240198028857E-2</v>
      </c>
      <c r="J1479" s="22">
        <f t="shared" si="922"/>
        <v>0.7</v>
      </c>
      <c r="K1479" s="21">
        <f t="shared" si="923"/>
        <v>45</v>
      </c>
      <c r="L1479" s="8"/>
      <c r="M1479" s="11">
        <f t="shared" si="896"/>
        <v>11.415455466487963</v>
      </c>
      <c r="N1479" s="9">
        <f t="shared" si="897"/>
        <v>11.414768941893689</v>
      </c>
      <c r="O1479" s="10">
        <f t="shared" si="924"/>
        <v>-6.86524594273763E-4</v>
      </c>
      <c r="P1479" s="10">
        <f t="shared" si="908"/>
        <v>68.652459427402917</v>
      </c>
      <c r="Q1479" s="10">
        <f t="shared" si="909"/>
        <v>0.36444792356415462</v>
      </c>
      <c r="R1479" s="10">
        <f t="shared" si="910"/>
        <v>0.36442881124435689</v>
      </c>
      <c r="S1479" s="9"/>
      <c r="T1479" s="9">
        <f t="shared" si="898"/>
        <v>11.415455466487963</v>
      </c>
      <c r="U1479" s="10">
        <f t="shared" si="911"/>
        <v>0</v>
      </c>
      <c r="V1479" s="10" t="e">
        <f t="shared" si="912"/>
        <v>#DIV/0!</v>
      </c>
      <c r="W1479" s="10" t="e">
        <f t="shared" si="913"/>
        <v>#DIV/0!</v>
      </c>
      <c r="X1479" s="10" t="e">
        <f t="shared" si="914"/>
        <v>#DIV/0!</v>
      </c>
      <c r="Z1479" s="22">
        <f t="shared" si="899"/>
        <v>11.415455466487963</v>
      </c>
      <c r="AA1479" s="37">
        <f t="shared" si="900"/>
        <v>0</v>
      </c>
      <c r="AB1479" s="37" t="e">
        <f t="shared" si="901"/>
        <v>#DIV/0!</v>
      </c>
      <c r="AC1479" s="37" t="e">
        <f t="shared" si="902"/>
        <v>#DIV/0!</v>
      </c>
      <c r="AD1479" s="37" t="e">
        <f t="shared" si="925"/>
        <v>#DIV/0!</v>
      </c>
      <c r="AG1479" s="22">
        <f t="shared" si="903"/>
        <v>11.415455466487963</v>
      </c>
      <c r="AH1479" s="37">
        <f t="shared" si="926"/>
        <v>0</v>
      </c>
      <c r="AI1479" s="37" t="e">
        <f t="shared" si="927"/>
        <v>#DIV/0!</v>
      </c>
      <c r="AJ1479" s="37" t="e">
        <f t="shared" si="928"/>
        <v>#DIV/0!</v>
      </c>
      <c r="AK1479" s="37" t="e">
        <f t="shared" si="929"/>
        <v>#DIV/0!</v>
      </c>
      <c r="AM1479" s="22">
        <f t="shared" si="904"/>
        <v>11.415455466487963</v>
      </c>
      <c r="AN1479" s="37">
        <f t="shared" si="930"/>
        <v>0</v>
      </c>
      <c r="AO1479" s="37" t="e">
        <f t="shared" si="931"/>
        <v>#DIV/0!</v>
      </c>
      <c r="AP1479" s="37" t="e">
        <f t="shared" si="932"/>
        <v>#DIV/0!</v>
      </c>
      <c r="AQ1479" s="37" t="e">
        <f t="shared" si="933"/>
        <v>#DIV/0!</v>
      </c>
      <c r="AS1479" s="22">
        <f t="shared" si="905"/>
        <v>11.415455466487963</v>
      </c>
      <c r="AT1479" s="37">
        <f t="shared" si="934"/>
        <v>0</v>
      </c>
      <c r="AU1479" s="37" t="e">
        <f t="shared" si="935"/>
        <v>#DIV/0!</v>
      </c>
      <c r="AV1479" s="37" t="e">
        <f t="shared" si="936"/>
        <v>#DIV/0!</v>
      </c>
      <c r="AW1479" s="37" t="e">
        <f t="shared" si="937"/>
        <v>#DIV/0!</v>
      </c>
      <c r="AY1479" s="1">
        <f t="shared" si="915"/>
        <v>231.51199286302554</v>
      </c>
      <c r="AZ1479" s="1">
        <f t="shared" si="916"/>
        <v>11.415455466487963</v>
      </c>
    </row>
    <row r="1480" spans="1:52" hidden="1" x14ac:dyDescent="0.25">
      <c r="A1480" s="3"/>
      <c r="B1480" s="4"/>
      <c r="C1480" s="4">
        <f t="shared" si="917"/>
        <v>441</v>
      </c>
      <c r="D1480" s="21">
        <f t="shared" si="906"/>
        <v>231.49224046219535</v>
      </c>
      <c r="E1480" s="37">
        <f t="shared" si="918"/>
        <v>6.0590000000000005E-2</v>
      </c>
      <c r="F1480" s="37">
        <f t="shared" si="919"/>
        <v>100</v>
      </c>
      <c r="G1480" s="37">
        <f t="shared" si="907"/>
        <v>6.0553310749017167E-2</v>
      </c>
      <c r="H1480" s="23">
        <f t="shared" si="920"/>
        <v>19.140168709572922</v>
      </c>
      <c r="I1480" s="22">
        <f t="shared" si="921"/>
        <v>8.8339240198028857E-2</v>
      </c>
      <c r="J1480" s="22">
        <f t="shared" si="922"/>
        <v>0.7</v>
      </c>
      <c r="K1480" s="21">
        <f t="shared" si="923"/>
        <v>45</v>
      </c>
      <c r="L1480" s="8"/>
      <c r="M1480" s="11">
        <f t="shared" si="896"/>
        <v>11.414768941893689</v>
      </c>
      <c r="N1480" s="9">
        <f t="shared" si="897"/>
        <v>11.414082217072457</v>
      </c>
      <c r="O1480" s="10">
        <f t="shared" si="924"/>
        <v>-6.8672482123233181E-4</v>
      </c>
      <c r="P1480" s="10">
        <f t="shared" si="908"/>
        <v>68.672482123212149</v>
      </c>
      <c r="Q1480" s="10">
        <f t="shared" si="909"/>
        <v>0.36451598039575783</v>
      </c>
      <c r="R1480" s="10">
        <f t="shared" si="910"/>
        <v>0.36449686340048348</v>
      </c>
      <c r="S1480" s="9"/>
      <c r="T1480" s="9">
        <f t="shared" si="898"/>
        <v>11.414768941893689</v>
      </c>
      <c r="U1480" s="10">
        <f t="shared" si="911"/>
        <v>0</v>
      </c>
      <c r="V1480" s="10" t="e">
        <f t="shared" si="912"/>
        <v>#DIV/0!</v>
      </c>
      <c r="W1480" s="10" t="e">
        <f t="shared" si="913"/>
        <v>#DIV/0!</v>
      </c>
      <c r="X1480" s="10" t="e">
        <f t="shared" si="914"/>
        <v>#DIV/0!</v>
      </c>
      <c r="Z1480" s="22">
        <f t="shared" si="899"/>
        <v>11.414768941893689</v>
      </c>
      <c r="AA1480" s="37">
        <f t="shared" si="900"/>
        <v>0</v>
      </c>
      <c r="AB1480" s="37" t="e">
        <f t="shared" si="901"/>
        <v>#DIV/0!</v>
      </c>
      <c r="AC1480" s="37" t="e">
        <f t="shared" si="902"/>
        <v>#DIV/0!</v>
      </c>
      <c r="AD1480" s="37" t="e">
        <f t="shared" si="925"/>
        <v>#DIV/0!</v>
      </c>
      <c r="AG1480" s="22">
        <f t="shared" si="903"/>
        <v>11.414768941893689</v>
      </c>
      <c r="AH1480" s="37">
        <f t="shared" si="926"/>
        <v>0</v>
      </c>
      <c r="AI1480" s="37" t="e">
        <f t="shared" si="927"/>
        <v>#DIV/0!</v>
      </c>
      <c r="AJ1480" s="37" t="e">
        <f t="shared" si="928"/>
        <v>#DIV/0!</v>
      </c>
      <c r="AK1480" s="37" t="e">
        <f t="shared" si="929"/>
        <v>#DIV/0!</v>
      </c>
      <c r="AM1480" s="22">
        <f t="shared" si="904"/>
        <v>11.414768941893689</v>
      </c>
      <c r="AN1480" s="37">
        <f t="shared" si="930"/>
        <v>0</v>
      </c>
      <c r="AO1480" s="37" t="e">
        <f t="shared" si="931"/>
        <v>#DIV/0!</v>
      </c>
      <c r="AP1480" s="37" t="e">
        <f t="shared" si="932"/>
        <v>#DIV/0!</v>
      </c>
      <c r="AQ1480" s="37" t="e">
        <f t="shared" si="933"/>
        <v>#DIV/0!</v>
      </c>
      <c r="AS1480" s="22">
        <f t="shared" si="905"/>
        <v>11.414768941893689</v>
      </c>
      <c r="AT1480" s="37">
        <f t="shared" si="934"/>
        <v>0</v>
      </c>
      <c r="AU1480" s="37" t="e">
        <f t="shared" si="935"/>
        <v>#DIV/0!</v>
      </c>
      <c r="AV1480" s="37" t="e">
        <f t="shared" si="936"/>
        <v>#DIV/0!</v>
      </c>
      <c r="AW1480" s="37" t="e">
        <f t="shared" si="937"/>
        <v>#DIV/0!</v>
      </c>
      <c r="AY1480" s="1">
        <f t="shared" si="915"/>
        <v>231.49224046219535</v>
      </c>
      <c r="AZ1480" s="1">
        <f t="shared" si="916"/>
        <v>11.414768941893689</v>
      </c>
    </row>
    <row r="1481" spans="1:52" hidden="1" x14ac:dyDescent="0.25">
      <c r="A1481" s="3"/>
      <c r="B1481" s="4"/>
      <c r="C1481" s="4">
        <f t="shared" si="917"/>
        <v>442</v>
      </c>
      <c r="D1481" s="21">
        <f t="shared" si="906"/>
        <v>231.4724848451707</v>
      </c>
      <c r="E1481" s="37">
        <f t="shared" si="918"/>
        <v>6.0580000000000002E-2</v>
      </c>
      <c r="F1481" s="37">
        <f t="shared" si="919"/>
        <v>100</v>
      </c>
      <c r="G1481" s="37">
        <f t="shared" si="907"/>
        <v>6.0543322855014431E-2</v>
      </c>
      <c r="H1481" s="23">
        <f t="shared" si="920"/>
        <v>19.140168709572922</v>
      </c>
      <c r="I1481" s="22">
        <f t="shared" si="921"/>
        <v>8.8339240198028857E-2</v>
      </c>
      <c r="J1481" s="22">
        <f t="shared" si="922"/>
        <v>0.7</v>
      </c>
      <c r="K1481" s="21">
        <f t="shared" si="923"/>
        <v>45</v>
      </c>
      <c r="L1481" s="8"/>
      <c r="M1481" s="11">
        <f t="shared" si="896"/>
        <v>11.414082217072457</v>
      </c>
      <c r="N1481" s="9">
        <f t="shared" si="897"/>
        <v>11.413395291954917</v>
      </c>
      <c r="O1481" s="10">
        <f t="shared" si="924"/>
        <v>-6.8692511753987162E-4</v>
      </c>
      <c r="P1481" s="10">
        <f t="shared" si="908"/>
        <v>68.69251175396613</v>
      </c>
      <c r="Q1481" s="10">
        <f t="shared" si="909"/>
        <v>0.36458405353265483</v>
      </c>
      <c r="R1481" s="10">
        <f t="shared" si="910"/>
        <v>0.36456493185977717</v>
      </c>
      <c r="S1481" s="9"/>
      <c r="T1481" s="9">
        <f t="shared" si="898"/>
        <v>11.414082217072457</v>
      </c>
      <c r="U1481" s="10">
        <f t="shared" si="911"/>
        <v>0</v>
      </c>
      <c r="V1481" s="10" t="e">
        <f t="shared" si="912"/>
        <v>#DIV/0!</v>
      </c>
      <c r="W1481" s="10" t="e">
        <f t="shared" si="913"/>
        <v>#DIV/0!</v>
      </c>
      <c r="X1481" s="10" t="e">
        <f t="shared" si="914"/>
        <v>#DIV/0!</v>
      </c>
      <c r="Z1481" s="22">
        <f t="shared" si="899"/>
        <v>11.414082217072457</v>
      </c>
      <c r="AA1481" s="37">
        <f t="shared" si="900"/>
        <v>0</v>
      </c>
      <c r="AB1481" s="37" t="e">
        <f t="shared" si="901"/>
        <v>#DIV/0!</v>
      </c>
      <c r="AC1481" s="37" t="e">
        <f t="shared" si="902"/>
        <v>#DIV/0!</v>
      </c>
      <c r="AD1481" s="37" t="e">
        <f t="shared" si="925"/>
        <v>#DIV/0!</v>
      </c>
      <c r="AG1481" s="22">
        <f t="shared" si="903"/>
        <v>11.414082217072457</v>
      </c>
      <c r="AH1481" s="37">
        <f t="shared" si="926"/>
        <v>0</v>
      </c>
      <c r="AI1481" s="37" t="e">
        <f t="shared" si="927"/>
        <v>#DIV/0!</v>
      </c>
      <c r="AJ1481" s="37" t="e">
        <f t="shared" si="928"/>
        <v>#DIV/0!</v>
      </c>
      <c r="AK1481" s="37" t="e">
        <f t="shared" si="929"/>
        <v>#DIV/0!</v>
      </c>
      <c r="AM1481" s="22">
        <f t="shared" si="904"/>
        <v>11.414082217072457</v>
      </c>
      <c r="AN1481" s="37">
        <f t="shared" si="930"/>
        <v>0</v>
      </c>
      <c r="AO1481" s="37" t="e">
        <f t="shared" si="931"/>
        <v>#DIV/0!</v>
      </c>
      <c r="AP1481" s="37" t="e">
        <f t="shared" si="932"/>
        <v>#DIV/0!</v>
      </c>
      <c r="AQ1481" s="37" t="e">
        <f t="shared" si="933"/>
        <v>#DIV/0!</v>
      </c>
      <c r="AS1481" s="22">
        <f t="shared" si="905"/>
        <v>11.414082217072457</v>
      </c>
      <c r="AT1481" s="37">
        <f t="shared" si="934"/>
        <v>0</v>
      </c>
      <c r="AU1481" s="37" t="e">
        <f t="shared" si="935"/>
        <v>#DIV/0!</v>
      </c>
      <c r="AV1481" s="37" t="e">
        <f t="shared" si="936"/>
        <v>#DIV/0!</v>
      </c>
      <c r="AW1481" s="37" t="e">
        <f t="shared" si="937"/>
        <v>#DIV/0!</v>
      </c>
      <c r="AY1481" s="1">
        <f t="shared" si="915"/>
        <v>231.4724848451707</v>
      </c>
      <c r="AZ1481" s="1">
        <f t="shared" si="916"/>
        <v>11.414082217072457</v>
      </c>
    </row>
    <row r="1482" spans="1:52" hidden="1" x14ac:dyDescent="0.25">
      <c r="A1482" s="3"/>
      <c r="B1482" s="4"/>
      <c r="C1482" s="4">
        <f t="shared" si="917"/>
        <v>443</v>
      </c>
      <c r="D1482" s="21">
        <f t="shared" si="906"/>
        <v>231.45272601150313</v>
      </c>
      <c r="E1482" s="37">
        <f t="shared" si="918"/>
        <v>6.0569999999999999E-2</v>
      </c>
      <c r="F1482" s="37">
        <f t="shared" si="919"/>
        <v>100</v>
      </c>
      <c r="G1482" s="37">
        <f t="shared" si="907"/>
        <v>6.053333495901532E-2</v>
      </c>
      <c r="H1482" s="23">
        <f t="shared" si="920"/>
        <v>19.140168709572922</v>
      </c>
      <c r="I1482" s="22">
        <f t="shared" si="921"/>
        <v>8.8339240198028857E-2</v>
      </c>
      <c r="J1482" s="22">
        <f t="shared" si="922"/>
        <v>0.7</v>
      </c>
      <c r="K1482" s="21">
        <f t="shared" si="923"/>
        <v>45</v>
      </c>
      <c r="L1482" s="8"/>
      <c r="M1482" s="11">
        <f t="shared" si="896"/>
        <v>11.413395291954917</v>
      </c>
      <c r="N1482" s="9">
        <f t="shared" si="897"/>
        <v>11.412708166471662</v>
      </c>
      <c r="O1482" s="10">
        <f t="shared" si="924"/>
        <v>-6.8712548325500222E-4</v>
      </c>
      <c r="P1482" s="10">
        <f t="shared" si="908"/>
        <v>68.712548325526868</v>
      </c>
      <c r="Q1482" s="10">
        <f t="shared" si="909"/>
        <v>0.36465214299646825</v>
      </c>
      <c r="R1482" s="10">
        <f t="shared" si="910"/>
        <v>0.36463301664433906</v>
      </c>
      <c r="S1482" s="9"/>
      <c r="T1482" s="9">
        <f t="shared" si="898"/>
        <v>11.413395291954917</v>
      </c>
      <c r="U1482" s="10">
        <f t="shared" si="911"/>
        <v>0</v>
      </c>
      <c r="V1482" s="10" t="e">
        <f t="shared" si="912"/>
        <v>#DIV/0!</v>
      </c>
      <c r="W1482" s="10" t="e">
        <f t="shared" si="913"/>
        <v>#DIV/0!</v>
      </c>
      <c r="X1482" s="10" t="e">
        <f t="shared" si="914"/>
        <v>#DIV/0!</v>
      </c>
      <c r="Z1482" s="22">
        <f t="shared" si="899"/>
        <v>11.413395291954917</v>
      </c>
      <c r="AA1482" s="37">
        <f t="shared" si="900"/>
        <v>0</v>
      </c>
      <c r="AB1482" s="37" t="e">
        <f t="shared" si="901"/>
        <v>#DIV/0!</v>
      </c>
      <c r="AC1482" s="37" t="e">
        <f t="shared" si="902"/>
        <v>#DIV/0!</v>
      </c>
      <c r="AD1482" s="37" t="e">
        <f t="shared" si="925"/>
        <v>#DIV/0!</v>
      </c>
      <c r="AG1482" s="22">
        <f t="shared" si="903"/>
        <v>11.413395291954917</v>
      </c>
      <c r="AH1482" s="37">
        <f t="shared" si="926"/>
        <v>0</v>
      </c>
      <c r="AI1482" s="37" t="e">
        <f t="shared" si="927"/>
        <v>#DIV/0!</v>
      </c>
      <c r="AJ1482" s="37" t="e">
        <f t="shared" si="928"/>
        <v>#DIV/0!</v>
      </c>
      <c r="AK1482" s="37" t="e">
        <f t="shared" si="929"/>
        <v>#DIV/0!</v>
      </c>
      <c r="AM1482" s="22">
        <f t="shared" si="904"/>
        <v>11.413395291954917</v>
      </c>
      <c r="AN1482" s="37">
        <f t="shared" si="930"/>
        <v>0</v>
      </c>
      <c r="AO1482" s="37" t="e">
        <f t="shared" si="931"/>
        <v>#DIV/0!</v>
      </c>
      <c r="AP1482" s="37" t="e">
        <f t="shared" si="932"/>
        <v>#DIV/0!</v>
      </c>
      <c r="AQ1482" s="37" t="e">
        <f t="shared" si="933"/>
        <v>#DIV/0!</v>
      </c>
      <c r="AS1482" s="22">
        <f t="shared" si="905"/>
        <v>11.413395291954917</v>
      </c>
      <c r="AT1482" s="37">
        <f t="shared" si="934"/>
        <v>0</v>
      </c>
      <c r="AU1482" s="37" t="e">
        <f t="shared" si="935"/>
        <v>#DIV/0!</v>
      </c>
      <c r="AV1482" s="37" t="e">
        <f t="shared" si="936"/>
        <v>#DIV/0!</v>
      </c>
      <c r="AW1482" s="37" t="e">
        <f t="shared" si="937"/>
        <v>#DIV/0!</v>
      </c>
      <c r="AY1482" s="1">
        <f t="shared" si="915"/>
        <v>231.45272601150313</v>
      </c>
      <c r="AZ1482" s="1">
        <f t="shared" si="916"/>
        <v>11.413395291954917</v>
      </c>
    </row>
    <row r="1483" spans="1:52" hidden="1" x14ac:dyDescent="0.25">
      <c r="A1483" s="3"/>
      <c r="B1483" s="4"/>
      <c r="C1483" s="4">
        <f t="shared" si="917"/>
        <v>444</v>
      </c>
      <c r="D1483" s="21">
        <f t="shared" si="906"/>
        <v>231.4329639607451</v>
      </c>
      <c r="E1483" s="37">
        <f t="shared" si="918"/>
        <v>6.0560000000000003E-2</v>
      </c>
      <c r="F1483" s="37">
        <f t="shared" si="919"/>
        <v>100</v>
      </c>
      <c r="G1483" s="37">
        <f t="shared" si="907"/>
        <v>6.0523347061019847E-2</v>
      </c>
      <c r="H1483" s="23">
        <f t="shared" si="920"/>
        <v>19.140168709572922</v>
      </c>
      <c r="I1483" s="22">
        <f t="shared" si="921"/>
        <v>8.8339240198028857E-2</v>
      </c>
      <c r="J1483" s="22">
        <f t="shared" si="922"/>
        <v>0.7</v>
      </c>
      <c r="K1483" s="21">
        <f t="shared" si="923"/>
        <v>45</v>
      </c>
      <c r="L1483" s="8"/>
      <c r="M1483" s="11">
        <f t="shared" si="896"/>
        <v>11.412708166471662</v>
      </c>
      <c r="N1483" s="9">
        <f t="shared" si="897"/>
        <v>11.412020840553277</v>
      </c>
      <c r="O1483" s="10">
        <f t="shared" si="924"/>
        <v>-6.8732591838482904E-4</v>
      </c>
      <c r="P1483" s="10">
        <f t="shared" si="908"/>
        <v>68.732591838461857</v>
      </c>
      <c r="Q1483" s="10">
        <f t="shared" si="909"/>
        <v>0.36472024878071574</v>
      </c>
      <c r="R1483" s="10">
        <f t="shared" si="910"/>
        <v>0.36470111774837016</v>
      </c>
      <c r="S1483" s="9"/>
      <c r="T1483" s="9">
        <f t="shared" si="898"/>
        <v>11.412708166471662</v>
      </c>
      <c r="U1483" s="10">
        <f t="shared" si="911"/>
        <v>0</v>
      </c>
      <c r="V1483" s="10" t="e">
        <f t="shared" si="912"/>
        <v>#DIV/0!</v>
      </c>
      <c r="W1483" s="10" t="e">
        <f t="shared" si="913"/>
        <v>#DIV/0!</v>
      </c>
      <c r="X1483" s="10" t="e">
        <f t="shared" si="914"/>
        <v>#DIV/0!</v>
      </c>
      <c r="Z1483" s="22">
        <f t="shared" si="899"/>
        <v>11.412708166471662</v>
      </c>
      <c r="AA1483" s="37">
        <f t="shared" si="900"/>
        <v>0</v>
      </c>
      <c r="AB1483" s="37" t="e">
        <f t="shared" si="901"/>
        <v>#DIV/0!</v>
      </c>
      <c r="AC1483" s="37" t="e">
        <f t="shared" si="902"/>
        <v>#DIV/0!</v>
      </c>
      <c r="AD1483" s="37" t="e">
        <f t="shared" si="925"/>
        <v>#DIV/0!</v>
      </c>
      <c r="AG1483" s="22">
        <f t="shared" si="903"/>
        <v>11.412708166471662</v>
      </c>
      <c r="AH1483" s="37">
        <f t="shared" si="926"/>
        <v>0</v>
      </c>
      <c r="AI1483" s="37" t="e">
        <f t="shared" si="927"/>
        <v>#DIV/0!</v>
      </c>
      <c r="AJ1483" s="37" t="e">
        <f t="shared" si="928"/>
        <v>#DIV/0!</v>
      </c>
      <c r="AK1483" s="37" t="e">
        <f t="shared" si="929"/>
        <v>#DIV/0!</v>
      </c>
      <c r="AM1483" s="22">
        <f t="shared" si="904"/>
        <v>11.412708166471662</v>
      </c>
      <c r="AN1483" s="37">
        <f t="shared" si="930"/>
        <v>0</v>
      </c>
      <c r="AO1483" s="37" t="e">
        <f t="shared" si="931"/>
        <v>#DIV/0!</v>
      </c>
      <c r="AP1483" s="37" t="e">
        <f t="shared" si="932"/>
        <v>#DIV/0!</v>
      </c>
      <c r="AQ1483" s="37" t="e">
        <f t="shared" si="933"/>
        <v>#DIV/0!</v>
      </c>
      <c r="AS1483" s="22">
        <f t="shared" si="905"/>
        <v>11.412708166471662</v>
      </c>
      <c r="AT1483" s="37">
        <f t="shared" si="934"/>
        <v>0</v>
      </c>
      <c r="AU1483" s="37" t="e">
        <f t="shared" si="935"/>
        <v>#DIV/0!</v>
      </c>
      <c r="AV1483" s="37" t="e">
        <f t="shared" si="936"/>
        <v>#DIV/0!</v>
      </c>
      <c r="AW1483" s="37" t="e">
        <f t="shared" si="937"/>
        <v>#DIV/0!</v>
      </c>
      <c r="AY1483" s="1">
        <f t="shared" si="915"/>
        <v>231.4329639607451</v>
      </c>
      <c r="AZ1483" s="1">
        <f t="shared" si="916"/>
        <v>11.412708166471662</v>
      </c>
    </row>
    <row r="1484" spans="1:52" hidden="1" x14ac:dyDescent="0.25">
      <c r="A1484" s="3"/>
      <c r="B1484" s="4"/>
      <c r="C1484" s="4">
        <f t="shared" si="917"/>
        <v>445</v>
      </c>
      <c r="D1484" s="21">
        <f t="shared" si="906"/>
        <v>231.41319869244867</v>
      </c>
      <c r="E1484" s="37">
        <f t="shared" si="918"/>
        <v>6.055E-2</v>
      </c>
      <c r="F1484" s="37">
        <f t="shared" si="919"/>
        <v>100</v>
      </c>
      <c r="G1484" s="37">
        <f t="shared" si="907"/>
        <v>6.0513359161027992E-2</v>
      </c>
      <c r="H1484" s="23">
        <f t="shared" si="920"/>
        <v>19.140168709572922</v>
      </c>
      <c r="I1484" s="22">
        <f t="shared" si="921"/>
        <v>8.8339240198028857E-2</v>
      </c>
      <c r="J1484" s="22">
        <f t="shared" si="922"/>
        <v>0.7</v>
      </c>
      <c r="K1484" s="21">
        <f t="shared" si="923"/>
        <v>45</v>
      </c>
      <c r="L1484" s="8"/>
      <c r="M1484" s="11">
        <f t="shared" si="896"/>
        <v>11.412020840553277</v>
      </c>
      <c r="N1484" s="9">
        <f t="shared" si="897"/>
        <v>11.411333314130333</v>
      </c>
      <c r="O1484" s="10">
        <f t="shared" si="924"/>
        <v>-6.8752642294356292E-4</v>
      </c>
      <c r="P1484" s="10">
        <f t="shared" si="908"/>
        <v>68.752642294382952</v>
      </c>
      <c r="Q1484" s="10">
        <f t="shared" si="909"/>
        <v>0.36478837088445576</v>
      </c>
      <c r="R1484" s="10">
        <f t="shared" si="910"/>
        <v>0.36476923516998522</v>
      </c>
      <c r="S1484" s="9"/>
      <c r="T1484" s="9">
        <f t="shared" si="898"/>
        <v>11.412020840553277</v>
      </c>
      <c r="U1484" s="10">
        <f t="shared" si="911"/>
        <v>0</v>
      </c>
      <c r="V1484" s="10" t="e">
        <f t="shared" si="912"/>
        <v>#DIV/0!</v>
      </c>
      <c r="W1484" s="10" t="e">
        <f t="shared" si="913"/>
        <v>#DIV/0!</v>
      </c>
      <c r="X1484" s="10" t="e">
        <f t="shared" si="914"/>
        <v>#DIV/0!</v>
      </c>
      <c r="Z1484" s="22">
        <f t="shared" si="899"/>
        <v>11.412020840553277</v>
      </c>
      <c r="AA1484" s="37">
        <f t="shared" si="900"/>
        <v>0</v>
      </c>
      <c r="AB1484" s="37" t="e">
        <f t="shared" si="901"/>
        <v>#DIV/0!</v>
      </c>
      <c r="AC1484" s="37" t="e">
        <f t="shared" si="902"/>
        <v>#DIV/0!</v>
      </c>
      <c r="AD1484" s="37" t="e">
        <f t="shared" si="925"/>
        <v>#DIV/0!</v>
      </c>
      <c r="AG1484" s="22">
        <f t="shared" si="903"/>
        <v>11.412020840553277</v>
      </c>
      <c r="AH1484" s="37">
        <f t="shared" si="926"/>
        <v>0</v>
      </c>
      <c r="AI1484" s="37" t="e">
        <f t="shared" si="927"/>
        <v>#DIV/0!</v>
      </c>
      <c r="AJ1484" s="37" t="e">
        <f t="shared" si="928"/>
        <v>#DIV/0!</v>
      </c>
      <c r="AK1484" s="37" t="e">
        <f t="shared" si="929"/>
        <v>#DIV/0!</v>
      </c>
      <c r="AM1484" s="22">
        <f t="shared" si="904"/>
        <v>11.412020840553277</v>
      </c>
      <c r="AN1484" s="37">
        <f t="shared" si="930"/>
        <v>0</v>
      </c>
      <c r="AO1484" s="37" t="e">
        <f t="shared" si="931"/>
        <v>#DIV/0!</v>
      </c>
      <c r="AP1484" s="37" t="e">
        <f t="shared" si="932"/>
        <v>#DIV/0!</v>
      </c>
      <c r="AQ1484" s="37" t="e">
        <f t="shared" si="933"/>
        <v>#DIV/0!</v>
      </c>
      <c r="AS1484" s="22">
        <f t="shared" si="905"/>
        <v>11.412020840553277</v>
      </c>
      <c r="AT1484" s="37">
        <f t="shared" si="934"/>
        <v>0</v>
      </c>
      <c r="AU1484" s="37" t="e">
        <f t="shared" si="935"/>
        <v>#DIV/0!</v>
      </c>
      <c r="AV1484" s="37" t="e">
        <f t="shared" si="936"/>
        <v>#DIV/0!</v>
      </c>
      <c r="AW1484" s="37" t="e">
        <f t="shared" si="937"/>
        <v>#DIV/0!</v>
      </c>
      <c r="AY1484" s="1">
        <f t="shared" si="915"/>
        <v>231.41319869244867</v>
      </c>
      <c r="AZ1484" s="1">
        <f t="shared" si="916"/>
        <v>11.412020840553277</v>
      </c>
    </row>
    <row r="1485" spans="1:52" hidden="1" x14ac:dyDescent="0.25">
      <c r="A1485" s="3"/>
      <c r="B1485" s="4"/>
      <c r="C1485" s="4">
        <f t="shared" si="917"/>
        <v>446</v>
      </c>
      <c r="D1485" s="21">
        <f t="shared" si="906"/>
        <v>231.39343020616604</v>
      </c>
      <c r="E1485" s="37">
        <f t="shared" si="918"/>
        <v>6.0540000000000004E-2</v>
      </c>
      <c r="F1485" s="37">
        <f t="shared" si="919"/>
        <v>100</v>
      </c>
      <c r="G1485" s="37">
        <f t="shared" si="907"/>
        <v>6.0503371259039776E-2</v>
      </c>
      <c r="H1485" s="23">
        <f t="shared" si="920"/>
        <v>19.140168709572922</v>
      </c>
      <c r="I1485" s="22">
        <f t="shared" si="921"/>
        <v>8.8339240198028857E-2</v>
      </c>
      <c r="J1485" s="22">
        <f t="shared" si="922"/>
        <v>0.7</v>
      </c>
      <c r="K1485" s="21">
        <f t="shared" si="923"/>
        <v>45</v>
      </c>
      <c r="L1485" s="8"/>
      <c r="M1485" s="11">
        <f t="shared" si="896"/>
        <v>11.411333314130333</v>
      </c>
      <c r="N1485" s="9">
        <f t="shared" si="897"/>
        <v>11.410645587133356</v>
      </c>
      <c r="O1485" s="10">
        <f t="shared" si="924"/>
        <v>-6.8772699697738915E-4</v>
      </c>
      <c r="P1485" s="10">
        <f t="shared" si="908"/>
        <v>68.772699697717854</v>
      </c>
      <c r="Q1485" s="10">
        <f t="shared" si="909"/>
        <v>0.36485650932168417</v>
      </c>
      <c r="R1485" s="10">
        <f t="shared" si="910"/>
        <v>0.36483736892461877</v>
      </c>
      <c r="S1485" s="9"/>
      <c r="T1485" s="9">
        <f t="shared" si="898"/>
        <v>11.411333314130333</v>
      </c>
      <c r="U1485" s="10">
        <f t="shared" si="911"/>
        <v>0</v>
      </c>
      <c r="V1485" s="10" t="e">
        <f t="shared" si="912"/>
        <v>#DIV/0!</v>
      </c>
      <c r="W1485" s="10" t="e">
        <f t="shared" si="913"/>
        <v>#DIV/0!</v>
      </c>
      <c r="X1485" s="10" t="e">
        <f t="shared" si="914"/>
        <v>#DIV/0!</v>
      </c>
      <c r="Z1485" s="22">
        <f t="shared" si="899"/>
        <v>11.411333314130333</v>
      </c>
      <c r="AA1485" s="37">
        <f t="shared" si="900"/>
        <v>0</v>
      </c>
      <c r="AB1485" s="37" t="e">
        <f t="shared" si="901"/>
        <v>#DIV/0!</v>
      </c>
      <c r="AC1485" s="37" t="e">
        <f t="shared" si="902"/>
        <v>#DIV/0!</v>
      </c>
      <c r="AD1485" s="37" t="e">
        <f t="shared" si="925"/>
        <v>#DIV/0!</v>
      </c>
      <c r="AG1485" s="22">
        <f t="shared" si="903"/>
        <v>11.411333314130333</v>
      </c>
      <c r="AH1485" s="37">
        <f t="shared" si="926"/>
        <v>0</v>
      </c>
      <c r="AI1485" s="37" t="e">
        <f t="shared" si="927"/>
        <v>#DIV/0!</v>
      </c>
      <c r="AJ1485" s="37" t="e">
        <f t="shared" si="928"/>
        <v>#DIV/0!</v>
      </c>
      <c r="AK1485" s="37" t="e">
        <f t="shared" si="929"/>
        <v>#DIV/0!</v>
      </c>
      <c r="AM1485" s="22">
        <f t="shared" si="904"/>
        <v>11.411333314130333</v>
      </c>
      <c r="AN1485" s="37">
        <f t="shared" si="930"/>
        <v>0</v>
      </c>
      <c r="AO1485" s="37" t="e">
        <f t="shared" si="931"/>
        <v>#DIV/0!</v>
      </c>
      <c r="AP1485" s="37" t="e">
        <f t="shared" si="932"/>
        <v>#DIV/0!</v>
      </c>
      <c r="AQ1485" s="37" t="e">
        <f t="shared" si="933"/>
        <v>#DIV/0!</v>
      </c>
      <c r="AS1485" s="22">
        <f t="shared" si="905"/>
        <v>11.411333314130333</v>
      </c>
      <c r="AT1485" s="37">
        <f t="shared" si="934"/>
        <v>0</v>
      </c>
      <c r="AU1485" s="37" t="e">
        <f t="shared" si="935"/>
        <v>#DIV/0!</v>
      </c>
      <c r="AV1485" s="37" t="e">
        <f t="shared" si="936"/>
        <v>#DIV/0!</v>
      </c>
      <c r="AW1485" s="37" t="e">
        <f t="shared" si="937"/>
        <v>#DIV/0!</v>
      </c>
      <c r="AY1485" s="1">
        <f t="shared" si="915"/>
        <v>231.39343020616604</v>
      </c>
      <c r="AZ1485" s="1">
        <f t="shared" si="916"/>
        <v>11.411333314130333</v>
      </c>
    </row>
    <row r="1486" spans="1:52" hidden="1" x14ac:dyDescent="0.25">
      <c r="A1486" s="3"/>
      <c r="B1486" s="4"/>
      <c r="C1486" s="4">
        <f t="shared" si="917"/>
        <v>447</v>
      </c>
      <c r="D1486" s="21">
        <f t="shared" si="906"/>
        <v>231.37365850144974</v>
      </c>
      <c r="E1486" s="37">
        <f t="shared" si="918"/>
        <v>6.053E-2</v>
      </c>
      <c r="F1486" s="37">
        <f t="shared" si="919"/>
        <v>100</v>
      </c>
      <c r="G1486" s="37">
        <f t="shared" si="907"/>
        <v>6.0493383355055184E-2</v>
      </c>
      <c r="H1486" s="23">
        <f t="shared" si="920"/>
        <v>19.140168709572922</v>
      </c>
      <c r="I1486" s="22">
        <f t="shared" si="921"/>
        <v>8.8339240198028857E-2</v>
      </c>
      <c r="J1486" s="22">
        <f t="shared" si="922"/>
        <v>0.7</v>
      </c>
      <c r="K1486" s="21">
        <f t="shared" si="923"/>
        <v>45</v>
      </c>
      <c r="L1486" s="8"/>
      <c r="M1486" s="11">
        <f t="shared" si="896"/>
        <v>11.410645587133356</v>
      </c>
      <c r="N1486" s="9">
        <f t="shared" si="897"/>
        <v>11.40995765949288</v>
      </c>
      <c r="O1486" s="10">
        <f t="shared" si="924"/>
        <v>-6.8792764047564958E-4</v>
      </c>
      <c r="P1486" s="10">
        <f t="shared" si="908"/>
        <v>68.792764047591632</v>
      </c>
      <c r="Q1486" s="10">
        <f t="shared" si="909"/>
        <v>0.36492466407826013</v>
      </c>
      <c r="R1486" s="10">
        <f t="shared" si="910"/>
        <v>0.36490551899691537</v>
      </c>
      <c r="S1486" s="9"/>
      <c r="T1486" s="9">
        <f t="shared" si="898"/>
        <v>11.410645587133356</v>
      </c>
      <c r="U1486" s="10">
        <f t="shared" si="911"/>
        <v>0</v>
      </c>
      <c r="V1486" s="10" t="e">
        <f t="shared" si="912"/>
        <v>#DIV/0!</v>
      </c>
      <c r="W1486" s="10" t="e">
        <f t="shared" si="913"/>
        <v>#DIV/0!</v>
      </c>
      <c r="X1486" s="10" t="e">
        <f t="shared" si="914"/>
        <v>#DIV/0!</v>
      </c>
      <c r="Z1486" s="22">
        <f t="shared" si="899"/>
        <v>11.410645587133356</v>
      </c>
      <c r="AA1486" s="37">
        <f t="shared" si="900"/>
        <v>0</v>
      </c>
      <c r="AB1486" s="37" t="e">
        <f t="shared" si="901"/>
        <v>#DIV/0!</v>
      </c>
      <c r="AC1486" s="37" t="e">
        <f t="shared" si="902"/>
        <v>#DIV/0!</v>
      </c>
      <c r="AD1486" s="37" t="e">
        <f t="shared" si="925"/>
        <v>#DIV/0!</v>
      </c>
      <c r="AG1486" s="22">
        <f t="shared" si="903"/>
        <v>11.410645587133356</v>
      </c>
      <c r="AH1486" s="37">
        <f t="shared" si="926"/>
        <v>0</v>
      </c>
      <c r="AI1486" s="37" t="e">
        <f t="shared" si="927"/>
        <v>#DIV/0!</v>
      </c>
      <c r="AJ1486" s="37" t="e">
        <f t="shared" si="928"/>
        <v>#DIV/0!</v>
      </c>
      <c r="AK1486" s="37" t="e">
        <f t="shared" si="929"/>
        <v>#DIV/0!</v>
      </c>
      <c r="AM1486" s="22">
        <f t="shared" si="904"/>
        <v>11.410645587133356</v>
      </c>
      <c r="AN1486" s="37">
        <f t="shared" si="930"/>
        <v>0</v>
      </c>
      <c r="AO1486" s="37" t="e">
        <f t="shared" si="931"/>
        <v>#DIV/0!</v>
      </c>
      <c r="AP1486" s="37" t="e">
        <f t="shared" si="932"/>
        <v>#DIV/0!</v>
      </c>
      <c r="AQ1486" s="37" t="e">
        <f t="shared" si="933"/>
        <v>#DIV/0!</v>
      </c>
      <c r="AS1486" s="22">
        <f t="shared" si="905"/>
        <v>11.410645587133356</v>
      </c>
      <c r="AT1486" s="37">
        <f t="shared" si="934"/>
        <v>0</v>
      </c>
      <c r="AU1486" s="37" t="e">
        <f t="shared" si="935"/>
        <v>#DIV/0!</v>
      </c>
      <c r="AV1486" s="37" t="e">
        <f t="shared" si="936"/>
        <v>#DIV/0!</v>
      </c>
      <c r="AW1486" s="37" t="e">
        <f t="shared" si="937"/>
        <v>#DIV/0!</v>
      </c>
      <c r="AY1486" s="1">
        <f t="shared" si="915"/>
        <v>231.37365850144974</v>
      </c>
      <c r="AZ1486" s="1">
        <f t="shared" si="916"/>
        <v>11.410645587133356</v>
      </c>
    </row>
    <row r="1487" spans="1:52" hidden="1" x14ac:dyDescent="0.25">
      <c r="A1487" s="3"/>
      <c r="B1487" s="4"/>
      <c r="C1487" s="4">
        <f t="shared" si="917"/>
        <v>448</v>
      </c>
      <c r="D1487" s="21">
        <f t="shared" si="906"/>
        <v>231.35388357785189</v>
      </c>
      <c r="E1487" s="37">
        <f t="shared" si="918"/>
        <v>6.0520000000000004E-2</v>
      </c>
      <c r="F1487" s="37">
        <f t="shared" si="919"/>
        <v>100</v>
      </c>
      <c r="G1487" s="37">
        <f t="shared" si="907"/>
        <v>6.0483395449074225E-2</v>
      </c>
      <c r="H1487" s="23">
        <f t="shared" si="920"/>
        <v>19.140168709572922</v>
      </c>
      <c r="I1487" s="22">
        <f t="shared" si="921"/>
        <v>8.8339240198028857E-2</v>
      </c>
      <c r="J1487" s="22">
        <f t="shared" si="922"/>
        <v>0.7</v>
      </c>
      <c r="K1487" s="21">
        <f t="shared" si="923"/>
        <v>45</v>
      </c>
      <c r="L1487" s="8"/>
      <c r="M1487" s="11">
        <f t="shared" ref="M1487:M1550" si="938">(-( I1487*K1487 -I1487*$C$2 -H1487-H1487*I1487 /((E1487*F1487)/(E1487+F1487)))-SQRT(( I1487*K1487 -I1487*$C$2 -H1487-H1487*I1487 /((E1487*F1487)/(E1487+F1487)))*( I1487*K1487 -I1487*$C$2 -H1487-H1487*I1487 /((E1487*F1487)/(E1487+F1487)))-4*(J1487 +I1487 /((E1487*F1487)/(E1487+F1487)))*(+H1487*I1487*$C$2 -H1487*I1487*K1487)))/(2*(J1487 +I1487 /((E1487*F1487)/(E1487+F1487))))</f>
        <v>11.40995765949288</v>
      </c>
      <c r="N1487" s="9">
        <f t="shared" ref="N1487:N1550" si="939">(-( I1487*K1487 -I1487*$C$2 -H1487-H1487*I1487 /((E1488*F1487)/(E1488+F1487)))-SQRT(( I1487*K1487 -I1487*$C$2 -H1487-H1487*I1487 /((E1488*F1487)/(E1488+F1487)))*( I1487*K1487 -I1487*$C$2 -H1487-H1487*I1487 /((E1488*F1487)/(E1488+F1487)))-4*(J1487 +I1487 /((E1488*F1487)/(E1488+F1487)))*(+H1487*I1487*$C$2 -H1487*I1487*K1487)))/(2*(J1487 +I1487 /((E1488*F1487)/(E1488+F1487))))</f>
        <v>11.40926953113938</v>
      </c>
      <c r="O1487" s="10">
        <f t="shared" si="924"/>
        <v>-6.8812835350051671E-4</v>
      </c>
      <c r="P1487" s="10">
        <f t="shared" si="908"/>
        <v>68.812835350030596</v>
      </c>
      <c r="Q1487" s="10">
        <f t="shared" si="909"/>
        <v>0.3649928351766511</v>
      </c>
      <c r="R1487" s="10">
        <f t="shared" si="910"/>
        <v>0.36497368541059433</v>
      </c>
      <c r="S1487" s="9"/>
      <c r="T1487" s="9">
        <f t="shared" ref="T1487:T1550" si="940">(-( I1487*K1487 -I1487*$C$2 -H1487-H1487*I1487 /((E1487*F1488)/(E1487+F1488)))-SQRT(( I1487*K1487 -I1487*$C$2 -H1487-H1487*I1487 /((E1487*F1488)/(E1487+F1488)))*( I1487*K1487 -I1487*$C$2 -H1487-H1487*I1487 /((E1487*F1488)/(E1487+F1488)))-4*(J1487 +I1487 /((E1487*F1488)/(E1487+F1488)))*(+H1487*I1487*$C$2 -H1487*I1487*K1487)))/(2*(J1487 +I1487 /((E1487*F1488)/(E1487+F1488))))</f>
        <v>11.40995765949288</v>
      </c>
      <c r="U1487" s="10">
        <f t="shared" si="911"/>
        <v>0</v>
      </c>
      <c r="V1487" s="10" t="e">
        <f t="shared" si="912"/>
        <v>#DIV/0!</v>
      </c>
      <c r="W1487" s="10" t="e">
        <f t="shared" si="913"/>
        <v>#DIV/0!</v>
      </c>
      <c r="X1487" s="10" t="e">
        <f t="shared" si="914"/>
        <v>#DIV/0!</v>
      </c>
      <c r="Z1487" s="22">
        <f t="shared" ref="Z1487:Z1550" si="941">(-( I1487*K1487 -I1487*$C$2 -H1488-H1488*I1487 /((E1487*F1487)/(E1487+F1487)))-SQRT(( I1487*K1487 -I1487*$C$2 -H1488-H1488*I1487 /((E1487*F1487)/(E1487+F1487)))*( I1487*K1487 -I1487*$C$2 -H1488-H1488*I1487 /((E1487*F1487)/(E1487+F1487)))-4*(J1487 +I1487 /((E1487*F1487)/(E1487+F1487)))*(+H1488*I1487*$C$2 -H1488*I1487*K1487)))/(2*(J1487 +I1487 /((E1487*F1487)/(E1487+F1487))))</f>
        <v>11.40995765949288</v>
      </c>
      <c r="AA1487" s="37">
        <f t="shared" ref="AA1487:AA1550" si="942">Z1487-M1487</f>
        <v>0</v>
      </c>
      <c r="AB1487" s="37" t="e">
        <f t="shared" ref="AB1487:AB1550" si="943">AA1487/(H1488-H1487)</f>
        <v>#DIV/0!</v>
      </c>
      <c r="AC1487" s="37" t="e">
        <f t="shared" ref="AC1487:AC1550" si="944">(AA1487/M1487)/(($H1488-$H1487)/$H1487)</f>
        <v>#DIV/0!</v>
      </c>
      <c r="AD1487" s="37" t="e">
        <f t="shared" si="925"/>
        <v>#DIV/0!</v>
      </c>
      <c r="AG1487" s="22">
        <f t="shared" ref="AG1487:AG1550" si="945">(-( I1488*K1487 -I1488*$C$2 -H1487-H1487*I1488 /((E1487*F1487)/(E1487+F1487)))-SQRT(( I1488*K1487 -I1488*$C$2 -H1487-H1487*I1488 /((E1487*F1487)/(E1487+F1487)))*( I1488*K1487 -I1488*$C$2 -H1487-H1487*I1488 /((E1487*F1487)/(E1487+F1487)))-4*(J1487 +I1488 /((E1487*F1487)/(E1487+F1487)))*(+H1487*I1488*$C$2 -H1487*I1488*K1487)))/(2*(J1487 +I1488 /((E1487*F1487)/(E1487+F1487))))</f>
        <v>11.40995765949288</v>
      </c>
      <c r="AH1487" s="37">
        <f t="shared" si="926"/>
        <v>0</v>
      </c>
      <c r="AI1487" s="37" t="e">
        <f t="shared" si="927"/>
        <v>#DIV/0!</v>
      </c>
      <c r="AJ1487" s="37" t="e">
        <f t="shared" si="928"/>
        <v>#DIV/0!</v>
      </c>
      <c r="AK1487" s="37" t="e">
        <f t="shared" si="929"/>
        <v>#DIV/0!</v>
      </c>
      <c r="AM1487" s="22">
        <f t="shared" ref="AM1487:AM1550" si="946">(-( I1487*K1487 -I1487*$C$2 -H1487-H1487*I1487 /((E1487*F1487)/(E1487+F1487)))-SQRT(( I1487*K1487 -I1487*$C$2 -H1487-H1487*I1487 /((E1487*F1487)/(E1487+F1487)))*( I1487*K1487 -I1487*$C$2 -H1487-H1487*I1487 /((E1487*F1487)/(E1487+F1487)))-4*(J1488 +I1487 /((E1487*F1487)/(E1487+F1487)))*(+H1487*I1487*$C$2 -H1487*I1487*K1487)))/(2*(J1488 +I1487 /((E1487*F1487)/(E1487+F1487))))</f>
        <v>11.40995765949288</v>
      </c>
      <c r="AN1487" s="37">
        <f t="shared" si="930"/>
        <v>0</v>
      </c>
      <c r="AO1487" s="37" t="e">
        <f t="shared" si="931"/>
        <v>#DIV/0!</v>
      </c>
      <c r="AP1487" s="37" t="e">
        <f t="shared" si="932"/>
        <v>#DIV/0!</v>
      </c>
      <c r="AQ1487" s="37" t="e">
        <f t="shared" si="933"/>
        <v>#DIV/0!</v>
      </c>
      <c r="AS1487" s="22">
        <f t="shared" ref="AS1487:AS1550" si="947">(-( I1487*K1488 -I1487*$C$2 -H1487-H1487*I1487 /((E1487*F1487)/(E1487+F1487)))-SQRT(( I1487*K1488 -I1487*$C$2 -H1487-H1487*I1487 /((E1487*F1487)/(E1487+F1487)))*( I1487*K1488 -I1487*$C$2 -H1487-H1487*I1487 /((E1487*F1487)/(E1487+F1487)))-4*(J1487 +I1487 /((E1487*F1487)/(E1487+F1487)))*(+H1487*I1487*$C$2 -H1487*I1487*K1488)))/(2*(J1487 +I1487 /((E1487*F1487)/(E1487+F1487))))</f>
        <v>11.40995765949288</v>
      </c>
      <c r="AT1487" s="37">
        <f t="shared" si="934"/>
        <v>0</v>
      </c>
      <c r="AU1487" s="37" t="e">
        <f t="shared" si="935"/>
        <v>#DIV/0!</v>
      </c>
      <c r="AV1487" s="37" t="e">
        <f t="shared" si="936"/>
        <v>#DIV/0!</v>
      </c>
      <c r="AW1487" s="37" t="e">
        <f t="shared" si="937"/>
        <v>#DIV/0!</v>
      </c>
      <c r="AY1487" s="1">
        <f t="shared" si="915"/>
        <v>231.35388357785189</v>
      </c>
      <c r="AZ1487" s="1">
        <f t="shared" si="916"/>
        <v>11.40995765949288</v>
      </c>
    </row>
    <row r="1488" spans="1:52" hidden="1" x14ac:dyDescent="0.25">
      <c r="A1488" s="3"/>
      <c r="B1488" s="4"/>
      <c r="C1488" s="4">
        <f t="shared" si="917"/>
        <v>449</v>
      </c>
      <c r="D1488" s="21">
        <f t="shared" ref="D1488:D1551" si="948">$C$2-M1488/G1488</f>
        <v>231.33410543492528</v>
      </c>
      <c r="E1488" s="37">
        <f t="shared" si="918"/>
        <v>6.0510000000000001E-2</v>
      </c>
      <c r="F1488" s="37">
        <f t="shared" si="919"/>
        <v>100</v>
      </c>
      <c r="G1488" s="37">
        <f t="shared" ref="G1488:G1551" si="949">(E1488*F1488)/(E1488+F1488)</f>
        <v>6.0473407541096889E-2</v>
      </c>
      <c r="H1488" s="23">
        <f t="shared" si="920"/>
        <v>19.140168709572922</v>
      </c>
      <c r="I1488" s="22">
        <f t="shared" si="921"/>
        <v>8.8339240198028857E-2</v>
      </c>
      <c r="J1488" s="22">
        <f t="shared" si="922"/>
        <v>0.7</v>
      </c>
      <c r="K1488" s="21">
        <f t="shared" si="923"/>
        <v>45</v>
      </c>
      <c r="L1488" s="8"/>
      <c r="M1488" s="11">
        <f t="shared" si="938"/>
        <v>11.40926953113938</v>
      </c>
      <c r="N1488" s="9">
        <f t="shared" si="939"/>
        <v>11.408581202003344</v>
      </c>
      <c r="O1488" s="10">
        <f t="shared" si="924"/>
        <v>-6.8832913603600332E-4</v>
      </c>
      <c r="P1488" s="10">
        <f t="shared" ref="P1488:P1551" si="950">O1488/(E1489-E1488)</f>
        <v>68.832913603579257</v>
      </c>
      <c r="Q1488" s="10">
        <f t="shared" ref="Q1488:Q1551" si="951">(O1488/M1488)/((E1489-E1488)/E1488)</f>
        <v>0.3650610225996333</v>
      </c>
      <c r="R1488" s="10">
        <f t="shared" ref="R1488:R1551" si="952">(LN(N1488)-LN(M1488))/(LN(E1489)-LN(E1488))</f>
        <v>0.36504186814733547</v>
      </c>
      <c r="S1488" s="9"/>
      <c r="T1488" s="9">
        <f t="shared" si="940"/>
        <v>11.40926953113938</v>
      </c>
      <c r="U1488" s="10">
        <f t="shared" ref="U1488:U1551" si="953">T1488-$M1488</f>
        <v>0</v>
      </c>
      <c r="V1488" s="10" t="e">
        <f t="shared" ref="V1488:V1551" si="954">U1488/(F1489-F1488)</f>
        <v>#DIV/0!</v>
      </c>
      <c r="W1488" s="10" t="e">
        <f t="shared" ref="W1488:W1551" si="955">(U1488/M1488)/((F1489-F1488)/F1488)</f>
        <v>#DIV/0!</v>
      </c>
      <c r="X1488" s="10" t="e">
        <f t="shared" ref="X1488:X1551" si="956">(LN(T1488)-LN(M1488))/(LN(F1489)-LN(F1488))</f>
        <v>#DIV/0!</v>
      </c>
      <c r="Z1488" s="22">
        <f t="shared" si="941"/>
        <v>11.40926953113938</v>
      </c>
      <c r="AA1488" s="37">
        <f t="shared" si="942"/>
        <v>0</v>
      </c>
      <c r="AB1488" s="37" t="e">
        <f t="shared" si="943"/>
        <v>#DIV/0!</v>
      </c>
      <c r="AC1488" s="37" t="e">
        <f t="shared" si="944"/>
        <v>#DIV/0!</v>
      </c>
      <c r="AD1488" s="37" t="e">
        <f t="shared" si="925"/>
        <v>#DIV/0!</v>
      </c>
      <c r="AG1488" s="22">
        <f t="shared" si="945"/>
        <v>11.40926953113938</v>
      </c>
      <c r="AH1488" s="37">
        <f t="shared" si="926"/>
        <v>0</v>
      </c>
      <c r="AI1488" s="37" t="e">
        <f t="shared" si="927"/>
        <v>#DIV/0!</v>
      </c>
      <c r="AJ1488" s="37" t="e">
        <f t="shared" si="928"/>
        <v>#DIV/0!</v>
      </c>
      <c r="AK1488" s="37" t="e">
        <f t="shared" si="929"/>
        <v>#DIV/0!</v>
      </c>
      <c r="AM1488" s="22">
        <f t="shared" si="946"/>
        <v>11.40926953113938</v>
      </c>
      <c r="AN1488" s="37">
        <f t="shared" si="930"/>
        <v>0</v>
      </c>
      <c r="AO1488" s="37" t="e">
        <f t="shared" si="931"/>
        <v>#DIV/0!</v>
      </c>
      <c r="AP1488" s="37" t="e">
        <f t="shared" si="932"/>
        <v>#DIV/0!</v>
      </c>
      <c r="AQ1488" s="37" t="e">
        <f t="shared" si="933"/>
        <v>#DIV/0!</v>
      </c>
      <c r="AS1488" s="22">
        <f t="shared" si="947"/>
        <v>11.40926953113938</v>
      </c>
      <c r="AT1488" s="37">
        <f t="shared" si="934"/>
        <v>0</v>
      </c>
      <c r="AU1488" s="37" t="e">
        <f t="shared" si="935"/>
        <v>#DIV/0!</v>
      </c>
      <c r="AV1488" s="37" t="e">
        <f t="shared" si="936"/>
        <v>#DIV/0!</v>
      </c>
      <c r="AW1488" s="37" t="e">
        <f t="shared" si="937"/>
        <v>#DIV/0!</v>
      </c>
      <c r="AY1488" s="1">
        <f t="shared" ref="AY1488:AY1551" si="957">IF($C$1=2,D1488,NA())</f>
        <v>231.33410543492528</v>
      </c>
      <c r="AZ1488" s="1">
        <f t="shared" ref="AZ1488:AZ1551" si="958">IF($C$1=2,M1488,NA())</f>
        <v>11.40926953113938</v>
      </c>
    </row>
    <row r="1489" spans="1:52" hidden="1" x14ac:dyDescent="0.25">
      <c r="A1489" s="3"/>
      <c r="B1489" s="4"/>
      <c r="C1489" s="4">
        <f t="shared" ref="C1489:C1552" si="959">IF(OR(($E$2039-$E$1039)&gt;1,($F$2039-$F$1039)&gt;1),$C$1039 + ($C$2039 - $C$1039) * ((ROW() - ROW($C$1039)) / (ROW($C$2039) - ROW($C$1039)))^$B$1038,($C$1039 + ($C$2039 - $C$1039) * (ROW() - ROW($C$1039)) / (ROW($C$2039) - ROW($C$1039))))</f>
        <v>450</v>
      </c>
      <c r="D1489" s="21">
        <f t="shared" si="948"/>
        <v>231.31432407222221</v>
      </c>
      <c r="E1489" s="37">
        <f t="shared" ref="E1489:E1552" si="960">$E$1039+$C1489/$C$2039*($E$2039-$E$1039)</f>
        <v>6.0499999999999998E-2</v>
      </c>
      <c r="F1489" s="37">
        <f t="shared" ref="F1489:F1552" si="961">$F$1039+$C1489/$C$2039*($F$2039-$F$1039)</f>
        <v>100</v>
      </c>
      <c r="G1489" s="37">
        <f t="shared" si="949"/>
        <v>6.0463419631123165E-2</v>
      </c>
      <c r="H1489" s="23">
        <f t="shared" ref="H1489:H1552" si="962">$H$1039+C1489/$C$2039*($H$2039-$H$1039)</f>
        <v>19.140168709572922</v>
      </c>
      <c r="I1489" s="22">
        <f t="shared" ref="I1489:I1552" si="963">$I$1039+C1489/$C$2039*($I$2039-$I$1039)</f>
        <v>8.8339240198028857E-2</v>
      </c>
      <c r="J1489" s="22">
        <f t="shared" ref="J1489:J1552" si="964">$J$1039+C1489/$C$2039*($J$2039-$J$1039)</f>
        <v>0.7</v>
      </c>
      <c r="K1489" s="21">
        <f t="shared" ref="K1489:K1552" si="965">$K$1039+C1489/$C$2039*($K$2039-$K$1039)</f>
        <v>45</v>
      </c>
      <c r="L1489" s="8"/>
      <c r="M1489" s="11">
        <f t="shared" si="938"/>
        <v>11.408581202003344</v>
      </c>
      <c r="N1489" s="9">
        <f t="shared" si="939"/>
        <v>11.407892672015207</v>
      </c>
      <c r="O1489" s="10">
        <f t="shared" si="924"/>
        <v>-6.8852998813717647E-4</v>
      </c>
      <c r="P1489" s="10">
        <f t="shared" si="950"/>
        <v>68.852998813744335</v>
      </c>
      <c r="Q1489" s="10">
        <f t="shared" si="951"/>
        <v>0.3651292263669082</v>
      </c>
      <c r="R1489" s="10">
        <f t="shared" si="952"/>
        <v>0.36511006722813483</v>
      </c>
      <c r="S1489" s="9"/>
      <c r="T1489" s="9">
        <f t="shared" si="940"/>
        <v>11.408581202003344</v>
      </c>
      <c r="U1489" s="10">
        <f t="shared" si="953"/>
        <v>0</v>
      </c>
      <c r="V1489" s="10" t="e">
        <f t="shared" si="954"/>
        <v>#DIV/0!</v>
      </c>
      <c r="W1489" s="10" t="e">
        <f t="shared" si="955"/>
        <v>#DIV/0!</v>
      </c>
      <c r="X1489" s="10" t="e">
        <f t="shared" si="956"/>
        <v>#DIV/0!</v>
      </c>
      <c r="Z1489" s="22">
        <f t="shared" si="941"/>
        <v>11.408581202003344</v>
      </c>
      <c r="AA1489" s="37">
        <f t="shared" si="942"/>
        <v>0</v>
      </c>
      <c r="AB1489" s="37" t="e">
        <f t="shared" si="943"/>
        <v>#DIV/0!</v>
      </c>
      <c r="AC1489" s="37" t="e">
        <f t="shared" si="944"/>
        <v>#DIV/0!</v>
      </c>
      <c r="AD1489" s="37" t="e">
        <f t="shared" si="925"/>
        <v>#DIV/0!</v>
      </c>
      <c r="AG1489" s="22">
        <f t="shared" si="945"/>
        <v>11.408581202003344</v>
      </c>
      <c r="AH1489" s="37">
        <f t="shared" si="926"/>
        <v>0</v>
      </c>
      <c r="AI1489" s="37" t="e">
        <f t="shared" si="927"/>
        <v>#DIV/0!</v>
      </c>
      <c r="AJ1489" s="37" t="e">
        <f t="shared" si="928"/>
        <v>#DIV/0!</v>
      </c>
      <c r="AK1489" s="37" t="e">
        <f t="shared" si="929"/>
        <v>#DIV/0!</v>
      </c>
      <c r="AM1489" s="22">
        <f t="shared" si="946"/>
        <v>11.408581202003344</v>
      </c>
      <c r="AN1489" s="37">
        <f t="shared" si="930"/>
        <v>0</v>
      </c>
      <c r="AO1489" s="37" t="e">
        <f t="shared" si="931"/>
        <v>#DIV/0!</v>
      </c>
      <c r="AP1489" s="37" t="e">
        <f t="shared" si="932"/>
        <v>#DIV/0!</v>
      </c>
      <c r="AQ1489" s="37" t="e">
        <f t="shared" si="933"/>
        <v>#DIV/0!</v>
      </c>
      <c r="AS1489" s="22">
        <f t="shared" si="947"/>
        <v>11.408581202003344</v>
      </c>
      <c r="AT1489" s="37">
        <f t="shared" si="934"/>
        <v>0</v>
      </c>
      <c r="AU1489" s="37" t="e">
        <f t="shared" si="935"/>
        <v>#DIV/0!</v>
      </c>
      <c r="AV1489" s="37" t="e">
        <f t="shared" si="936"/>
        <v>#DIV/0!</v>
      </c>
      <c r="AW1489" s="37" t="e">
        <f t="shared" si="937"/>
        <v>#DIV/0!</v>
      </c>
      <c r="AY1489" s="1">
        <f t="shared" si="957"/>
        <v>231.31432407222221</v>
      </c>
      <c r="AZ1489" s="1">
        <f t="shared" si="958"/>
        <v>11.408581202003344</v>
      </c>
    </row>
    <row r="1490" spans="1:52" hidden="1" x14ac:dyDescent="0.25">
      <c r="A1490" s="3"/>
      <c r="B1490" s="4"/>
      <c r="C1490" s="4">
        <f t="shared" si="959"/>
        <v>451</v>
      </c>
      <c r="D1490" s="21">
        <f t="shared" si="948"/>
        <v>231.29453948929563</v>
      </c>
      <c r="E1490" s="37">
        <f t="shared" si="960"/>
        <v>6.0490000000000002E-2</v>
      </c>
      <c r="F1490" s="37">
        <f t="shared" si="961"/>
        <v>100</v>
      </c>
      <c r="G1490" s="37">
        <f t="shared" si="949"/>
        <v>6.0453431719153086E-2</v>
      </c>
      <c r="H1490" s="23">
        <f t="shared" si="962"/>
        <v>19.140168709572922</v>
      </c>
      <c r="I1490" s="22">
        <f t="shared" si="963"/>
        <v>8.8339240198028857E-2</v>
      </c>
      <c r="J1490" s="22">
        <f t="shared" si="964"/>
        <v>0.7</v>
      </c>
      <c r="K1490" s="21">
        <f t="shared" si="965"/>
        <v>45</v>
      </c>
      <c r="L1490" s="8"/>
      <c r="M1490" s="11">
        <f t="shared" si="938"/>
        <v>11.407892672015207</v>
      </c>
      <c r="N1490" s="9">
        <f t="shared" si="939"/>
        <v>11.407203941105401</v>
      </c>
      <c r="O1490" s="10">
        <f t="shared" ref="O1490:O1553" si="966">N1490-M1490</f>
        <v>-6.8873090980581253E-4</v>
      </c>
      <c r="P1490" s="10">
        <f t="shared" si="950"/>
        <v>68.873090980560164</v>
      </c>
      <c r="Q1490" s="10">
        <f t="shared" si="951"/>
        <v>0.3651974464691502</v>
      </c>
      <c r="R1490" s="10">
        <f t="shared" si="952"/>
        <v>0.36517828264100405</v>
      </c>
      <c r="S1490" s="9"/>
      <c r="T1490" s="9">
        <f t="shared" si="940"/>
        <v>11.407892672015207</v>
      </c>
      <c r="U1490" s="10">
        <f t="shared" si="953"/>
        <v>0</v>
      </c>
      <c r="V1490" s="10" t="e">
        <f t="shared" si="954"/>
        <v>#DIV/0!</v>
      </c>
      <c r="W1490" s="10" t="e">
        <f t="shared" si="955"/>
        <v>#DIV/0!</v>
      </c>
      <c r="X1490" s="10" t="e">
        <f t="shared" si="956"/>
        <v>#DIV/0!</v>
      </c>
      <c r="Z1490" s="22">
        <f t="shared" si="941"/>
        <v>11.407892672015207</v>
      </c>
      <c r="AA1490" s="37">
        <f t="shared" si="942"/>
        <v>0</v>
      </c>
      <c r="AB1490" s="37" t="e">
        <f t="shared" si="943"/>
        <v>#DIV/0!</v>
      </c>
      <c r="AC1490" s="37" t="e">
        <f t="shared" si="944"/>
        <v>#DIV/0!</v>
      </c>
      <c r="AD1490" s="37" t="e">
        <f t="shared" ref="AD1490:AD1553" si="967">(LN(Z1490)-LN($M1490))/(LN($H1491)-LN($H1490))</f>
        <v>#DIV/0!</v>
      </c>
      <c r="AG1490" s="22">
        <f t="shared" si="945"/>
        <v>11.407892672015207</v>
      </c>
      <c r="AH1490" s="37">
        <f t="shared" ref="AH1490:AH1553" si="968">AG1490-$M1490</f>
        <v>0</v>
      </c>
      <c r="AI1490" s="37" t="e">
        <f t="shared" ref="AI1490:AI1553" si="969">AH1490/($I1491-$I1490)</f>
        <v>#DIV/0!</v>
      </c>
      <c r="AJ1490" s="37" t="e">
        <f t="shared" ref="AJ1490:AJ1553" si="970">(AH1490/$M1490)/(($I1491-$I1490)/$I1490)</f>
        <v>#DIV/0!</v>
      </c>
      <c r="AK1490" s="37" t="e">
        <f t="shared" ref="AK1490:AK1553" si="971">(LN(AG1490)-LN($M1490))/(LN($I1491)-LN($I1490))</f>
        <v>#DIV/0!</v>
      </c>
      <c r="AM1490" s="22">
        <f t="shared" si="946"/>
        <v>11.407892672015207</v>
      </c>
      <c r="AN1490" s="37">
        <f t="shared" ref="AN1490:AN1553" si="972">AM1490-$M1490</f>
        <v>0</v>
      </c>
      <c r="AO1490" s="37" t="e">
        <f t="shared" ref="AO1490:AO1553" si="973">AN1490/($J1491-$J1490)</f>
        <v>#DIV/0!</v>
      </c>
      <c r="AP1490" s="37" t="e">
        <f t="shared" ref="AP1490:AP1553" si="974">(AN1490/$M1490)/(($J1491-$J1490)/$J1490)</f>
        <v>#DIV/0!</v>
      </c>
      <c r="AQ1490" s="37" t="e">
        <f t="shared" ref="AQ1490:AQ1553" si="975">(LN(AM1490)-LN($M1490))/(LN($J1491)-LN($J1490))</f>
        <v>#DIV/0!</v>
      </c>
      <c r="AS1490" s="22">
        <f t="shared" si="947"/>
        <v>11.407892672015207</v>
      </c>
      <c r="AT1490" s="37">
        <f t="shared" ref="AT1490:AT1553" si="976">AS1490-$M1490</f>
        <v>0</v>
      </c>
      <c r="AU1490" s="37" t="e">
        <f t="shared" ref="AU1490:AU1553" si="977">AT1490/($K1491-$K1490)</f>
        <v>#DIV/0!</v>
      </c>
      <c r="AV1490" s="37" t="e">
        <f t="shared" ref="AV1490:AV1553" si="978">(AT1490/$M1490)/(($K1491-$K1490)/$K1490)</f>
        <v>#DIV/0!</v>
      </c>
      <c r="AW1490" s="37" t="e">
        <f t="shared" ref="AW1490:AW1553" si="979">(LN(AS1490)-LN($M1490))/(LN($K1491)-LN($K1490))</f>
        <v>#DIV/0!</v>
      </c>
      <c r="AY1490" s="1">
        <f t="shared" si="957"/>
        <v>231.29453948929563</v>
      </c>
      <c r="AZ1490" s="1">
        <f t="shared" si="958"/>
        <v>11.407892672015207</v>
      </c>
    </row>
    <row r="1491" spans="1:52" hidden="1" x14ac:dyDescent="0.25">
      <c r="A1491" s="3"/>
      <c r="B1491" s="4"/>
      <c r="C1491" s="4">
        <f t="shared" si="959"/>
        <v>452</v>
      </c>
      <c r="D1491" s="21">
        <f t="shared" si="948"/>
        <v>231.27475168569808</v>
      </c>
      <c r="E1491" s="37">
        <f t="shared" si="960"/>
        <v>6.0479999999999999E-2</v>
      </c>
      <c r="F1491" s="37">
        <f t="shared" si="961"/>
        <v>100</v>
      </c>
      <c r="G1491" s="37">
        <f t="shared" si="949"/>
        <v>6.0443443805186625E-2</v>
      </c>
      <c r="H1491" s="23">
        <f t="shared" si="962"/>
        <v>19.140168709572922</v>
      </c>
      <c r="I1491" s="22">
        <f t="shared" si="963"/>
        <v>8.8339240198028857E-2</v>
      </c>
      <c r="J1491" s="22">
        <f t="shared" si="964"/>
        <v>0.7</v>
      </c>
      <c r="K1491" s="21">
        <f t="shared" si="965"/>
        <v>45</v>
      </c>
      <c r="L1491" s="8"/>
      <c r="M1491" s="11">
        <f t="shared" si="938"/>
        <v>11.407203941105401</v>
      </c>
      <c r="N1491" s="9">
        <f t="shared" si="939"/>
        <v>11.406515009204329</v>
      </c>
      <c r="O1491" s="10">
        <f t="shared" si="966"/>
        <v>-6.8893190107210955E-4</v>
      </c>
      <c r="P1491" s="10">
        <f t="shared" si="950"/>
        <v>68.893190107237658</v>
      </c>
      <c r="Q1491" s="10">
        <f t="shared" si="951"/>
        <v>0.36526568291387707</v>
      </c>
      <c r="R1491" s="10">
        <f t="shared" si="952"/>
        <v>0.36524651439714056</v>
      </c>
      <c r="S1491" s="9"/>
      <c r="T1491" s="9">
        <f t="shared" si="940"/>
        <v>11.407203941105401</v>
      </c>
      <c r="U1491" s="10">
        <f t="shared" si="953"/>
        <v>0</v>
      </c>
      <c r="V1491" s="10" t="e">
        <f t="shared" si="954"/>
        <v>#DIV/0!</v>
      </c>
      <c r="W1491" s="10" t="e">
        <f t="shared" si="955"/>
        <v>#DIV/0!</v>
      </c>
      <c r="X1491" s="10" t="e">
        <f t="shared" si="956"/>
        <v>#DIV/0!</v>
      </c>
      <c r="Z1491" s="22">
        <f t="shared" si="941"/>
        <v>11.407203941105401</v>
      </c>
      <c r="AA1491" s="37">
        <f t="shared" si="942"/>
        <v>0</v>
      </c>
      <c r="AB1491" s="37" t="e">
        <f t="shared" si="943"/>
        <v>#DIV/0!</v>
      </c>
      <c r="AC1491" s="37" t="e">
        <f t="shared" si="944"/>
        <v>#DIV/0!</v>
      </c>
      <c r="AD1491" s="37" t="e">
        <f t="shared" si="967"/>
        <v>#DIV/0!</v>
      </c>
      <c r="AG1491" s="22">
        <f t="shared" si="945"/>
        <v>11.407203941105401</v>
      </c>
      <c r="AH1491" s="37">
        <f t="shared" si="968"/>
        <v>0</v>
      </c>
      <c r="AI1491" s="37" t="e">
        <f t="shared" si="969"/>
        <v>#DIV/0!</v>
      </c>
      <c r="AJ1491" s="37" t="e">
        <f t="shared" si="970"/>
        <v>#DIV/0!</v>
      </c>
      <c r="AK1491" s="37" t="e">
        <f t="shared" si="971"/>
        <v>#DIV/0!</v>
      </c>
      <c r="AM1491" s="22">
        <f t="shared" si="946"/>
        <v>11.407203941105401</v>
      </c>
      <c r="AN1491" s="37">
        <f t="shared" si="972"/>
        <v>0</v>
      </c>
      <c r="AO1491" s="37" t="e">
        <f t="shared" si="973"/>
        <v>#DIV/0!</v>
      </c>
      <c r="AP1491" s="37" t="e">
        <f t="shared" si="974"/>
        <v>#DIV/0!</v>
      </c>
      <c r="AQ1491" s="37" t="e">
        <f t="shared" si="975"/>
        <v>#DIV/0!</v>
      </c>
      <c r="AS1491" s="22">
        <f t="shared" si="947"/>
        <v>11.407203941105401</v>
      </c>
      <c r="AT1491" s="37">
        <f t="shared" si="976"/>
        <v>0</v>
      </c>
      <c r="AU1491" s="37" t="e">
        <f t="shared" si="977"/>
        <v>#DIV/0!</v>
      </c>
      <c r="AV1491" s="37" t="e">
        <f t="shared" si="978"/>
        <v>#DIV/0!</v>
      </c>
      <c r="AW1491" s="37" t="e">
        <f t="shared" si="979"/>
        <v>#DIV/0!</v>
      </c>
      <c r="AY1491" s="1">
        <f t="shared" si="957"/>
        <v>231.27475168569808</v>
      </c>
      <c r="AZ1491" s="1">
        <f t="shared" si="958"/>
        <v>11.407203941105401</v>
      </c>
    </row>
    <row r="1492" spans="1:52" hidden="1" x14ac:dyDescent="0.25">
      <c r="A1492" s="3"/>
      <c r="B1492" s="4"/>
      <c r="C1492" s="4">
        <f t="shared" si="959"/>
        <v>453</v>
      </c>
      <c r="D1492" s="21">
        <f t="shared" si="948"/>
        <v>231.25496066098242</v>
      </c>
      <c r="E1492" s="37">
        <f t="shared" si="960"/>
        <v>6.0470000000000003E-2</v>
      </c>
      <c r="F1492" s="37">
        <f t="shared" si="961"/>
        <v>100</v>
      </c>
      <c r="G1492" s="37">
        <f t="shared" si="949"/>
        <v>6.0433455889223796E-2</v>
      </c>
      <c r="H1492" s="23">
        <f t="shared" si="962"/>
        <v>19.140168709572922</v>
      </c>
      <c r="I1492" s="22">
        <f t="shared" si="963"/>
        <v>8.8339240198028857E-2</v>
      </c>
      <c r="J1492" s="22">
        <f t="shared" si="964"/>
        <v>0.7</v>
      </c>
      <c r="K1492" s="21">
        <f t="shared" si="965"/>
        <v>45</v>
      </c>
      <c r="L1492" s="8"/>
      <c r="M1492" s="11">
        <f t="shared" si="938"/>
        <v>11.406515009204329</v>
      </c>
      <c r="N1492" s="9">
        <f t="shared" si="939"/>
        <v>11.405825876242368</v>
      </c>
      <c r="O1492" s="10">
        <f t="shared" si="966"/>
        <v>-6.8913296196093654E-4</v>
      </c>
      <c r="P1492" s="10">
        <f t="shared" si="950"/>
        <v>68.913296196072551</v>
      </c>
      <c r="Q1492" s="10">
        <f t="shared" si="951"/>
        <v>0.36533393570374945</v>
      </c>
      <c r="R1492" s="10">
        <f t="shared" si="952"/>
        <v>0.36531476249501887</v>
      </c>
      <c r="S1492" s="9"/>
      <c r="T1492" s="9">
        <f t="shared" si="940"/>
        <v>11.406515009204329</v>
      </c>
      <c r="U1492" s="10">
        <f t="shared" si="953"/>
        <v>0</v>
      </c>
      <c r="V1492" s="10" t="e">
        <f t="shared" si="954"/>
        <v>#DIV/0!</v>
      </c>
      <c r="W1492" s="10" t="e">
        <f t="shared" si="955"/>
        <v>#DIV/0!</v>
      </c>
      <c r="X1492" s="10" t="e">
        <f t="shared" si="956"/>
        <v>#DIV/0!</v>
      </c>
      <c r="Z1492" s="22">
        <f t="shared" si="941"/>
        <v>11.406515009204329</v>
      </c>
      <c r="AA1492" s="37">
        <f t="shared" si="942"/>
        <v>0</v>
      </c>
      <c r="AB1492" s="37" t="e">
        <f t="shared" si="943"/>
        <v>#DIV/0!</v>
      </c>
      <c r="AC1492" s="37" t="e">
        <f t="shared" si="944"/>
        <v>#DIV/0!</v>
      </c>
      <c r="AD1492" s="37" t="e">
        <f t="shared" si="967"/>
        <v>#DIV/0!</v>
      </c>
      <c r="AG1492" s="22">
        <f t="shared" si="945"/>
        <v>11.406515009204329</v>
      </c>
      <c r="AH1492" s="37">
        <f t="shared" si="968"/>
        <v>0</v>
      </c>
      <c r="AI1492" s="37" t="e">
        <f t="shared" si="969"/>
        <v>#DIV/0!</v>
      </c>
      <c r="AJ1492" s="37" t="e">
        <f t="shared" si="970"/>
        <v>#DIV/0!</v>
      </c>
      <c r="AK1492" s="37" t="e">
        <f t="shared" si="971"/>
        <v>#DIV/0!</v>
      </c>
      <c r="AM1492" s="22">
        <f t="shared" si="946"/>
        <v>11.406515009204329</v>
      </c>
      <c r="AN1492" s="37">
        <f t="shared" si="972"/>
        <v>0</v>
      </c>
      <c r="AO1492" s="37" t="e">
        <f t="shared" si="973"/>
        <v>#DIV/0!</v>
      </c>
      <c r="AP1492" s="37" t="e">
        <f t="shared" si="974"/>
        <v>#DIV/0!</v>
      </c>
      <c r="AQ1492" s="37" t="e">
        <f t="shared" si="975"/>
        <v>#DIV/0!</v>
      </c>
      <c r="AS1492" s="22">
        <f t="shared" si="947"/>
        <v>11.406515009204329</v>
      </c>
      <c r="AT1492" s="37">
        <f t="shared" si="976"/>
        <v>0</v>
      </c>
      <c r="AU1492" s="37" t="e">
        <f t="shared" si="977"/>
        <v>#DIV/0!</v>
      </c>
      <c r="AV1492" s="37" t="e">
        <f t="shared" si="978"/>
        <v>#DIV/0!</v>
      </c>
      <c r="AW1492" s="37" t="e">
        <f t="shared" si="979"/>
        <v>#DIV/0!</v>
      </c>
      <c r="AY1492" s="1">
        <f t="shared" si="957"/>
        <v>231.25496066098242</v>
      </c>
      <c r="AZ1492" s="1">
        <f t="shared" si="958"/>
        <v>11.406515009204329</v>
      </c>
    </row>
    <row r="1493" spans="1:52" hidden="1" x14ac:dyDescent="0.25">
      <c r="A1493" s="3"/>
      <c r="B1493" s="4"/>
      <c r="C1493" s="4">
        <f t="shared" si="959"/>
        <v>454</v>
      </c>
      <c r="D1493" s="21">
        <f t="shared" si="948"/>
        <v>231.23516641470155</v>
      </c>
      <c r="E1493" s="37">
        <f t="shared" si="960"/>
        <v>6.046E-2</v>
      </c>
      <c r="F1493" s="37">
        <f t="shared" si="961"/>
        <v>100</v>
      </c>
      <c r="G1493" s="37">
        <f t="shared" si="949"/>
        <v>6.042346797126457E-2</v>
      </c>
      <c r="H1493" s="23">
        <f t="shared" si="962"/>
        <v>19.140168709572922</v>
      </c>
      <c r="I1493" s="22">
        <f t="shared" si="963"/>
        <v>8.8339240198028857E-2</v>
      </c>
      <c r="J1493" s="22">
        <f t="shared" si="964"/>
        <v>0.7</v>
      </c>
      <c r="K1493" s="21">
        <f t="shared" si="965"/>
        <v>45</v>
      </c>
      <c r="L1493" s="8"/>
      <c r="M1493" s="11">
        <f t="shared" si="938"/>
        <v>11.405825876242368</v>
      </c>
      <c r="N1493" s="9">
        <f t="shared" si="939"/>
        <v>11.405136542149878</v>
      </c>
      <c r="O1493" s="10">
        <f t="shared" si="966"/>
        <v>-6.8933409249005706E-4</v>
      </c>
      <c r="P1493" s="10">
        <f t="shared" si="950"/>
        <v>68.933409249032437</v>
      </c>
      <c r="Q1493" s="10">
        <f t="shared" si="951"/>
        <v>0.36540220483968561</v>
      </c>
      <c r="R1493" s="10">
        <f t="shared" si="952"/>
        <v>0.36538302694069014</v>
      </c>
      <c r="S1493" s="9"/>
      <c r="T1493" s="9">
        <f t="shared" si="940"/>
        <v>11.405825876242368</v>
      </c>
      <c r="U1493" s="10">
        <f t="shared" si="953"/>
        <v>0</v>
      </c>
      <c r="V1493" s="10" t="e">
        <f t="shared" si="954"/>
        <v>#DIV/0!</v>
      </c>
      <c r="W1493" s="10" t="e">
        <f t="shared" si="955"/>
        <v>#DIV/0!</v>
      </c>
      <c r="X1493" s="10" t="e">
        <f t="shared" si="956"/>
        <v>#DIV/0!</v>
      </c>
      <c r="Z1493" s="22">
        <f t="shared" si="941"/>
        <v>11.405825876242368</v>
      </c>
      <c r="AA1493" s="37">
        <f t="shared" si="942"/>
        <v>0</v>
      </c>
      <c r="AB1493" s="37" t="e">
        <f t="shared" si="943"/>
        <v>#DIV/0!</v>
      </c>
      <c r="AC1493" s="37" t="e">
        <f t="shared" si="944"/>
        <v>#DIV/0!</v>
      </c>
      <c r="AD1493" s="37" t="e">
        <f t="shared" si="967"/>
        <v>#DIV/0!</v>
      </c>
      <c r="AG1493" s="22">
        <f t="shared" si="945"/>
        <v>11.405825876242368</v>
      </c>
      <c r="AH1493" s="37">
        <f t="shared" si="968"/>
        <v>0</v>
      </c>
      <c r="AI1493" s="37" t="e">
        <f t="shared" si="969"/>
        <v>#DIV/0!</v>
      </c>
      <c r="AJ1493" s="37" t="e">
        <f t="shared" si="970"/>
        <v>#DIV/0!</v>
      </c>
      <c r="AK1493" s="37" t="e">
        <f t="shared" si="971"/>
        <v>#DIV/0!</v>
      </c>
      <c r="AM1493" s="22">
        <f t="shared" si="946"/>
        <v>11.405825876242368</v>
      </c>
      <c r="AN1493" s="37">
        <f t="shared" si="972"/>
        <v>0</v>
      </c>
      <c r="AO1493" s="37" t="e">
        <f t="shared" si="973"/>
        <v>#DIV/0!</v>
      </c>
      <c r="AP1493" s="37" t="e">
        <f t="shared" si="974"/>
        <v>#DIV/0!</v>
      </c>
      <c r="AQ1493" s="37" t="e">
        <f t="shared" si="975"/>
        <v>#DIV/0!</v>
      </c>
      <c r="AS1493" s="22">
        <f t="shared" si="947"/>
        <v>11.405825876242368</v>
      </c>
      <c r="AT1493" s="37">
        <f t="shared" si="976"/>
        <v>0</v>
      </c>
      <c r="AU1493" s="37" t="e">
        <f t="shared" si="977"/>
        <v>#DIV/0!</v>
      </c>
      <c r="AV1493" s="37" t="e">
        <f t="shared" si="978"/>
        <v>#DIV/0!</v>
      </c>
      <c r="AW1493" s="37" t="e">
        <f t="shared" si="979"/>
        <v>#DIV/0!</v>
      </c>
      <c r="AY1493" s="1">
        <f t="shared" si="957"/>
        <v>231.23516641470155</v>
      </c>
      <c r="AZ1493" s="1">
        <f t="shared" si="958"/>
        <v>11.405825876242368</v>
      </c>
    </row>
    <row r="1494" spans="1:52" hidden="1" x14ac:dyDescent="0.25">
      <c r="A1494" s="3"/>
      <c r="B1494" s="4"/>
      <c r="C1494" s="4">
        <f t="shared" si="959"/>
        <v>455</v>
      </c>
      <c r="D1494" s="21">
        <f t="shared" si="948"/>
        <v>231.21536894640849</v>
      </c>
      <c r="E1494" s="37">
        <f t="shared" si="960"/>
        <v>6.0450000000000004E-2</v>
      </c>
      <c r="F1494" s="37">
        <f t="shared" si="961"/>
        <v>100</v>
      </c>
      <c r="G1494" s="37">
        <f t="shared" si="949"/>
        <v>6.0413480051308983E-2</v>
      </c>
      <c r="H1494" s="23">
        <f t="shared" si="962"/>
        <v>19.140168709572922</v>
      </c>
      <c r="I1494" s="22">
        <f t="shared" si="963"/>
        <v>8.8339240198028857E-2</v>
      </c>
      <c r="J1494" s="22">
        <f t="shared" si="964"/>
        <v>0.7</v>
      </c>
      <c r="K1494" s="21">
        <f t="shared" si="965"/>
        <v>45</v>
      </c>
      <c r="L1494" s="8"/>
      <c r="M1494" s="11">
        <f t="shared" si="938"/>
        <v>11.405136542149878</v>
      </c>
      <c r="N1494" s="9">
        <f t="shared" si="939"/>
        <v>11.404447006857191</v>
      </c>
      <c r="O1494" s="10">
        <f t="shared" si="966"/>
        <v>-6.8953529268611646E-4</v>
      </c>
      <c r="P1494" s="10">
        <f t="shared" si="950"/>
        <v>68.953529268590529</v>
      </c>
      <c r="Q1494" s="10">
        <f t="shared" si="951"/>
        <v>0.36547049032528123</v>
      </c>
      <c r="R1494" s="10">
        <f t="shared" si="952"/>
        <v>0.36545130773162066</v>
      </c>
      <c r="S1494" s="9"/>
      <c r="T1494" s="9">
        <f t="shared" si="940"/>
        <v>11.405136542149878</v>
      </c>
      <c r="U1494" s="10">
        <f t="shared" si="953"/>
        <v>0</v>
      </c>
      <c r="V1494" s="10" t="e">
        <f t="shared" si="954"/>
        <v>#DIV/0!</v>
      </c>
      <c r="W1494" s="10" t="e">
        <f t="shared" si="955"/>
        <v>#DIV/0!</v>
      </c>
      <c r="X1494" s="10" t="e">
        <f t="shared" si="956"/>
        <v>#DIV/0!</v>
      </c>
      <c r="Z1494" s="22">
        <f t="shared" si="941"/>
        <v>11.405136542149878</v>
      </c>
      <c r="AA1494" s="37">
        <f t="shared" si="942"/>
        <v>0</v>
      </c>
      <c r="AB1494" s="37" t="e">
        <f t="shared" si="943"/>
        <v>#DIV/0!</v>
      </c>
      <c r="AC1494" s="37" t="e">
        <f t="shared" si="944"/>
        <v>#DIV/0!</v>
      </c>
      <c r="AD1494" s="37" t="e">
        <f t="shared" si="967"/>
        <v>#DIV/0!</v>
      </c>
      <c r="AG1494" s="22">
        <f t="shared" si="945"/>
        <v>11.405136542149878</v>
      </c>
      <c r="AH1494" s="37">
        <f t="shared" si="968"/>
        <v>0</v>
      </c>
      <c r="AI1494" s="37" t="e">
        <f t="shared" si="969"/>
        <v>#DIV/0!</v>
      </c>
      <c r="AJ1494" s="37" t="e">
        <f t="shared" si="970"/>
        <v>#DIV/0!</v>
      </c>
      <c r="AK1494" s="37" t="e">
        <f t="shared" si="971"/>
        <v>#DIV/0!</v>
      </c>
      <c r="AM1494" s="22">
        <f t="shared" si="946"/>
        <v>11.405136542149878</v>
      </c>
      <c r="AN1494" s="37">
        <f t="shared" si="972"/>
        <v>0</v>
      </c>
      <c r="AO1494" s="37" t="e">
        <f t="shared" si="973"/>
        <v>#DIV/0!</v>
      </c>
      <c r="AP1494" s="37" t="e">
        <f t="shared" si="974"/>
        <v>#DIV/0!</v>
      </c>
      <c r="AQ1494" s="37" t="e">
        <f t="shared" si="975"/>
        <v>#DIV/0!</v>
      </c>
      <c r="AS1494" s="22">
        <f t="shared" si="947"/>
        <v>11.405136542149878</v>
      </c>
      <c r="AT1494" s="37">
        <f t="shared" si="976"/>
        <v>0</v>
      </c>
      <c r="AU1494" s="37" t="e">
        <f t="shared" si="977"/>
        <v>#DIV/0!</v>
      </c>
      <c r="AV1494" s="37" t="e">
        <f t="shared" si="978"/>
        <v>#DIV/0!</v>
      </c>
      <c r="AW1494" s="37" t="e">
        <f t="shared" si="979"/>
        <v>#DIV/0!</v>
      </c>
      <c r="AY1494" s="1">
        <f t="shared" si="957"/>
        <v>231.21536894640849</v>
      </c>
      <c r="AZ1494" s="1">
        <f t="shared" si="958"/>
        <v>11.405136542149878</v>
      </c>
    </row>
    <row r="1495" spans="1:52" hidden="1" x14ac:dyDescent="0.25">
      <c r="A1495" s="3"/>
      <c r="B1495" s="4"/>
      <c r="C1495" s="4">
        <f t="shared" si="959"/>
        <v>456</v>
      </c>
      <c r="D1495" s="21">
        <f t="shared" si="948"/>
        <v>231.19556825565627</v>
      </c>
      <c r="E1495" s="37">
        <f t="shared" si="960"/>
        <v>6.0440000000000001E-2</v>
      </c>
      <c r="F1495" s="37">
        <f t="shared" si="961"/>
        <v>100</v>
      </c>
      <c r="G1495" s="37">
        <f t="shared" si="949"/>
        <v>6.0403492129357021E-2</v>
      </c>
      <c r="H1495" s="23">
        <f t="shared" si="962"/>
        <v>19.140168709572922</v>
      </c>
      <c r="I1495" s="22">
        <f t="shared" si="963"/>
        <v>8.8339240198028857E-2</v>
      </c>
      <c r="J1495" s="22">
        <f t="shared" si="964"/>
        <v>0.7</v>
      </c>
      <c r="K1495" s="21">
        <f t="shared" si="965"/>
        <v>45</v>
      </c>
      <c r="L1495" s="8"/>
      <c r="M1495" s="11">
        <f t="shared" si="938"/>
        <v>11.404447006857191</v>
      </c>
      <c r="N1495" s="9">
        <f t="shared" si="939"/>
        <v>11.403757270294621</v>
      </c>
      <c r="O1495" s="10">
        <f t="shared" si="966"/>
        <v>-6.8973656257043103E-4</v>
      </c>
      <c r="P1495" s="10">
        <f t="shared" si="950"/>
        <v>68.973656257021986</v>
      </c>
      <c r="Q1495" s="10">
        <f t="shared" si="951"/>
        <v>0.36553879216307805</v>
      </c>
      <c r="R1495" s="10">
        <f t="shared" si="952"/>
        <v>0.36551960487455526</v>
      </c>
      <c r="S1495" s="9"/>
      <c r="T1495" s="9">
        <f t="shared" si="940"/>
        <v>11.404447006857191</v>
      </c>
      <c r="U1495" s="10">
        <f t="shared" si="953"/>
        <v>0</v>
      </c>
      <c r="V1495" s="10" t="e">
        <f t="shared" si="954"/>
        <v>#DIV/0!</v>
      </c>
      <c r="W1495" s="10" t="e">
        <f t="shared" si="955"/>
        <v>#DIV/0!</v>
      </c>
      <c r="X1495" s="10" t="e">
        <f t="shared" si="956"/>
        <v>#DIV/0!</v>
      </c>
      <c r="Z1495" s="22">
        <f t="shared" si="941"/>
        <v>11.404447006857191</v>
      </c>
      <c r="AA1495" s="37">
        <f t="shared" si="942"/>
        <v>0</v>
      </c>
      <c r="AB1495" s="37" t="e">
        <f t="shared" si="943"/>
        <v>#DIV/0!</v>
      </c>
      <c r="AC1495" s="37" t="e">
        <f t="shared" si="944"/>
        <v>#DIV/0!</v>
      </c>
      <c r="AD1495" s="37" t="e">
        <f t="shared" si="967"/>
        <v>#DIV/0!</v>
      </c>
      <c r="AG1495" s="22">
        <f t="shared" si="945"/>
        <v>11.404447006857191</v>
      </c>
      <c r="AH1495" s="37">
        <f t="shared" si="968"/>
        <v>0</v>
      </c>
      <c r="AI1495" s="37" t="e">
        <f t="shared" si="969"/>
        <v>#DIV/0!</v>
      </c>
      <c r="AJ1495" s="37" t="e">
        <f t="shared" si="970"/>
        <v>#DIV/0!</v>
      </c>
      <c r="AK1495" s="37" t="e">
        <f t="shared" si="971"/>
        <v>#DIV/0!</v>
      </c>
      <c r="AM1495" s="22">
        <f t="shared" si="946"/>
        <v>11.404447006857191</v>
      </c>
      <c r="AN1495" s="37">
        <f t="shared" si="972"/>
        <v>0</v>
      </c>
      <c r="AO1495" s="37" t="e">
        <f t="shared" si="973"/>
        <v>#DIV/0!</v>
      </c>
      <c r="AP1495" s="37" t="e">
        <f t="shared" si="974"/>
        <v>#DIV/0!</v>
      </c>
      <c r="AQ1495" s="37" t="e">
        <f t="shared" si="975"/>
        <v>#DIV/0!</v>
      </c>
      <c r="AS1495" s="22">
        <f t="shared" si="947"/>
        <v>11.404447006857191</v>
      </c>
      <c r="AT1495" s="37">
        <f t="shared" si="976"/>
        <v>0</v>
      </c>
      <c r="AU1495" s="37" t="e">
        <f t="shared" si="977"/>
        <v>#DIV/0!</v>
      </c>
      <c r="AV1495" s="37" t="e">
        <f t="shared" si="978"/>
        <v>#DIV/0!</v>
      </c>
      <c r="AW1495" s="37" t="e">
        <f t="shared" si="979"/>
        <v>#DIV/0!</v>
      </c>
      <c r="AY1495" s="1">
        <f t="shared" si="957"/>
        <v>231.19556825565627</v>
      </c>
      <c r="AZ1495" s="1">
        <f t="shared" si="958"/>
        <v>11.404447006857191</v>
      </c>
    </row>
    <row r="1496" spans="1:52" hidden="1" x14ac:dyDescent="0.25">
      <c r="A1496" s="3"/>
      <c r="B1496" s="4"/>
      <c r="C1496" s="4">
        <f t="shared" si="959"/>
        <v>457</v>
      </c>
      <c r="D1496" s="21">
        <f t="shared" si="948"/>
        <v>231.17576434199802</v>
      </c>
      <c r="E1496" s="37">
        <f t="shared" si="960"/>
        <v>6.0429999999999998E-2</v>
      </c>
      <c r="F1496" s="37">
        <f t="shared" si="961"/>
        <v>100</v>
      </c>
      <c r="G1496" s="37">
        <f t="shared" si="949"/>
        <v>6.0393504205408677E-2</v>
      </c>
      <c r="H1496" s="23">
        <f t="shared" si="962"/>
        <v>19.140168709572922</v>
      </c>
      <c r="I1496" s="22">
        <f t="shared" si="963"/>
        <v>8.8339240198028857E-2</v>
      </c>
      <c r="J1496" s="22">
        <f t="shared" si="964"/>
        <v>0.7</v>
      </c>
      <c r="K1496" s="21">
        <f t="shared" si="965"/>
        <v>45</v>
      </c>
      <c r="L1496" s="8"/>
      <c r="M1496" s="11">
        <f t="shared" si="938"/>
        <v>11.403757270294621</v>
      </c>
      <c r="N1496" s="9">
        <f t="shared" si="939"/>
        <v>11.403067332392457</v>
      </c>
      <c r="O1496" s="10">
        <f t="shared" si="966"/>
        <v>-6.8993790216431705E-4</v>
      </c>
      <c r="P1496" s="10">
        <f t="shared" si="950"/>
        <v>68.99379021645845</v>
      </c>
      <c r="Q1496" s="10">
        <f t="shared" si="951"/>
        <v>0.36560711035485488</v>
      </c>
      <c r="R1496" s="10">
        <f t="shared" si="952"/>
        <v>0.36558791837183668</v>
      </c>
      <c r="S1496" s="9"/>
      <c r="T1496" s="9">
        <f t="shared" si="940"/>
        <v>11.403757270294621</v>
      </c>
      <c r="U1496" s="10">
        <f t="shared" si="953"/>
        <v>0</v>
      </c>
      <c r="V1496" s="10" t="e">
        <f t="shared" si="954"/>
        <v>#DIV/0!</v>
      </c>
      <c r="W1496" s="10" t="e">
        <f t="shared" si="955"/>
        <v>#DIV/0!</v>
      </c>
      <c r="X1496" s="10" t="e">
        <f t="shared" si="956"/>
        <v>#DIV/0!</v>
      </c>
      <c r="Z1496" s="22">
        <f t="shared" si="941"/>
        <v>11.403757270294621</v>
      </c>
      <c r="AA1496" s="37">
        <f t="shared" si="942"/>
        <v>0</v>
      </c>
      <c r="AB1496" s="37" t="e">
        <f t="shared" si="943"/>
        <v>#DIV/0!</v>
      </c>
      <c r="AC1496" s="37" t="e">
        <f t="shared" si="944"/>
        <v>#DIV/0!</v>
      </c>
      <c r="AD1496" s="37" t="e">
        <f t="shared" si="967"/>
        <v>#DIV/0!</v>
      </c>
      <c r="AG1496" s="22">
        <f t="shared" si="945"/>
        <v>11.403757270294621</v>
      </c>
      <c r="AH1496" s="37">
        <f t="shared" si="968"/>
        <v>0</v>
      </c>
      <c r="AI1496" s="37" t="e">
        <f t="shared" si="969"/>
        <v>#DIV/0!</v>
      </c>
      <c r="AJ1496" s="37" t="e">
        <f t="shared" si="970"/>
        <v>#DIV/0!</v>
      </c>
      <c r="AK1496" s="37" t="e">
        <f t="shared" si="971"/>
        <v>#DIV/0!</v>
      </c>
      <c r="AM1496" s="22">
        <f t="shared" si="946"/>
        <v>11.403757270294621</v>
      </c>
      <c r="AN1496" s="37">
        <f t="shared" si="972"/>
        <v>0</v>
      </c>
      <c r="AO1496" s="37" t="e">
        <f t="shared" si="973"/>
        <v>#DIV/0!</v>
      </c>
      <c r="AP1496" s="37" t="e">
        <f t="shared" si="974"/>
        <v>#DIV/0!</v>
      </c>
      <c r="AQ1496" s="37" t="e">
        <f t="shared" si="975"/>
        <v>#DIV/0!</v>
      </c>
      <c r="AS1496" s="22">
        <f t="shared" si="947"/>
        <v>11.403757270294621</v>
      </c>
      <c r="AT1496" s="37">
        <f t="shared" si="976"/>
        <v>0</v>
      </c>
      <c r="AU1496" s="37" t="e">
        <f t="shared" si="977"/>
        <v>#DIV/0!</v>
      </c>
      <c r="AV1496" s="37" t="e">
        <f t="shared" si="978"/>
        <v>#DIV/0!</v>
      </c>
      <c r="AW1496" s="37" t="e">
        <f t="shared" si="979"/>
        <v>#DIV/0!</v>
      </c>
      <c r="AY1496" s="1">
        <f t="shared" si="957"/>
        <v>231.17576434199802</v>
      </c>
      <c r="AZ1496" s="1">
        <f t="shared" si="958"/>
        <v>11.403757270294621</v>
      </c>
    </row>
    <row r="1497" spans="1:52" hidden="1" x14ac:dyDescent="0.25">
      <c r="A1497" s="3"/>
      <c r="B1497" s="4"/>
      <c r="C1497" s="4">
        <f t="shared" si="959"/>
        <v>458</v>
      </c>
      <c r="D1497" s="21">
        <f t="shared" si="948"/>
        <v>231.15595720498695</v>
      </c>
      <c r="E1497" s="37">
        <f t="shared" si="960"/>
        <v>6.0420000000000001E-2</v>
      </c>
      <c r="F1497" s="37">
        <f t="shared" si="961"/>
        <v>100</v>
      </c>
      <c r="G1497" s="37">
        <f t="shared" si="949"/>
        <v>6.038351627946395E-2</v>
      </c>
      <c r="H1497" s="23">
        <f t="shared" si="962"/>
        <v>19.140168709572922</v>
      </c>
      <c r="I1497" s="22">
        <f t="shared" si="963"/>
        <v>8.8339240198028857E-2</v>
      </c>
      <c r="J1497" s="22">
        <f t="shared" si="964"/>
        <v>0.7</v>
      </c>
      <c r="K1497" s="21">
        <f t="shared" si="965"/>
        <v>45</v>
      </c>
      <c r="L1497" s="8"/>
      <c r="M1497" s="11">
        <f t="shared" si="938"/>
        <v>11.403067332392457</v>
      </c>
      <c r="N1497" s="9">
        <f t="shared" si="939"/>
        <v>11.402377193080959</v>
      </c>
      <c r="O1497" s="10">
        <f t="shared" si="966"/>
        <v>-6.9013931149797259E-4</v>
      </c>
      <c r="P1497" s="10">
        <f t="shared" si="950"/>
        <v>69.013931149776127</v>
      </c>
      <c r="Q1497" s="10">
        <f t="shared" si="951"/>
        <v>0.36567544490633219</v>
      </c>
      <c r="R1497" s="10">
        <f t="shared" si="952"/>
        <v>0.36565624822795734</v>
      </c>
      <c r="S1497" s="9"/>
      <c r="T1497" s="9">
        <f t="shared" si="940"/>
        <v>11.403067332392457</v>
      </c>
      <c r="U1497" s="10">
        <f t="shared" si="953"/>
        <v>0</v>
      </c>
      <c r="V1497" s="10" t="e">
        <f t="shared" si="954"/>
        <v>#DIV/0!</v>
      </c>
      <c r="W1497" s="10" t="e">
        <f t="shared" si="955"/>
        <v>#DIV/0!</v>
      </c>
      <c r="X1497" s="10" t="e">
        <f t="shared" si="956"/>
        <v>#DIV/0!</v>
      </c>
      <c r="Z1497" s="22">
        <f t="shared" si="941"/>
        <v>11.403067332392457</v>
      </c>
      <c r="AA1497" s="37">
        <f t="shared" si="942"/>
        <v>0</v>
      </c>
      <c r="AB1497" s="37" t="e">
        <f t="shared" si="943"/>
        <v>#DIV/0!</v>
      </c>
      <c r="AC1497" s="37" t="e">
        <f t="shared" si="944"/>
        <v>#DIV/0!</v>
      </c>
      <c r="AD1497" s="37" t="e">
        <f t="shared" si="967"/>
        <v>#DIV/0!</v>
      </c>
      <c r="AG1497" s="22">
        <f t="shared" si="945"/>
        <v>11.403067332392457</v>
      </c>
      <c r="AH1497" s="37">
        <f t="shared" si="968"/>
        <v>0</v>
      </c>
      <c r="AI1497" s="37" t="e">
        <f t="shared" si="969"/>
        <v>#DIV/0!</v>
      </c>
      <c r="AJ1497" s="37" t="e">
        <f t="shared" si="970"/>
        <v>#DIV/0!</v>
      </c>
      <c r="AK1497" s="37" t="e">
        <f t="shared" si="971"/>
        <v>#DIV/0!</v>
      </c>
      <c r="AM1497" s="22">
        <f t="shared" si="946"/>
        <v>11.403067332392457</v>
      </c>
      <c r="AN1497" s="37">
        <f t="shared" si="972"/>
        <v>0</v>
      </c>
      <c r="AO1497" s="37" t="e">
        <f t="shared" si="973"/>
        <v>#DIV/0!</v>
      </c>
      <c r="AP1497" s="37" t="e">
        <f t="shared" si="974"/>
        <v>#DIV/0!</v>
      </c>
      <c r="AQ1497" s="37" t="e">
        <f t="shared" si="975"/>
        <v>#DIV/0!</v>
      </c>
      <c r="AS1497" s="22">
        <f t="shared" si="947"/>
        <v>11.403067332392457</v>
      </c>
      <c r="AT1497" s="37">
        <f t="shared" si="976"/>
        <v>0</v>
      </c>
      <c r="AU1497" s="37" t="e">
        <f t="shared" si="977"/>
        <v>#DIV/0!</v>
      </c>
      <c r="AV1497" s="37" t="e">
        <f t="shared" si="978"/>
        <v>#DIV/0!</v>
      </c>
      <c r="AW1497" s="37" t="e">
        <f t="shared" si="979"/>
        <v>#DIV/0!</v>
      </c>
      <c r="AY1497" s="1">
        <f t="shared" si="957"/>
        <v>231.15595720498695</v>
      </c>
      <c r="AZ1497" s="1">
        <f t="shared" si="958"/>
        <v>11.403067332392457</v>
      </c>
    </row>
    <row r="1498" spans="1:52" hidden="1" x14ac:dyDescent="0.25">
      <c r="A1498" s="3"/>
      <c r="B1498" s="4"/>
      <c r="C1498" s="4">
        <f t="shared" si="959"/>
        <v>459</v>
      </c>
      <c r="D1498" s="21">
        <f t="shared" si="948"/>
        <v>231.13614684417644</v>
      </c>
      <c r="E1498" s="37">
        <f t="shared" si="960"/>
        <v>6.0409999999999998E-2</v>
      </c>
      <c r="F1498" s="37">
        <f t="shared" si="961"/>
        <v>100</v>
      </c>
      <c r="G1498" s="37">
        <f t="shared" si="949"/>
        <v>6.0373528351522834E-2</v>
      </c>
      <c r="H1498" s="23">
        <f t="shared" si="962"/>
        <v>19.140168709572922</v>
      </c>
      <c r="I1498" s="22">
        <f t="shared" si="963"/>
        <v>8.8339240198028857E-2</v>
      </c>
      <c r="J1498" s="22">
        <f t="shared" si="964"/>
        <v>0.7</v>
      </c>
      <c r="K1498" s="21">
        <f t="shared" si="965"/>
        <v>45</v>
      </c>
      <c r="L1498" s="8"/>
      <c r="M1498" s="11">
        <f t="shared" si="938"/>
        <v>11.402377193080959</v>
      </c>
      <c r="N1498" s="9">
        <f t="shared" si="939"/>
        <v>11.401686852290386</v>
      </c>
      <c r="O1498" s="10">
        <f t="shared" si="966"/>
        <v>-6.9034079057317399E-4</v>
      </c>
      <c r="P1498" s="10">
        <f t="shared" si="950"/>
        <v>69.034079057344158</v>
      </c>
      <c r="Q1498" s="10">
        <f t="shared" si="951"/>
        <v>0.36574379580994365</v>
      </c>
      <c r="R1498" s="10">
        <f t="shared" si="952"/>
        <v>0.36572459443181732</v>
      </c>
      <c r="S1498" s="9"/>
      <c r="T1498" s="9">
        <f t="shared" si="940"/>
        <v>11.402377193080959</v>
      </c>
      <c r="U1498" s="10">
        <f t="shared" si="953"/>
        <v>0</v>
      </c>
      <c r="V1498" s="10" t="e">
        <f t="shared" si="954"/>
        <v>#DIV/0!</v>
      </c>
      <c r="W1498" s="10" t="e">
        <f t="shared" si="955"/>
        <v>#DIV/0!</v>
      </c>
      <c r="X1498" s="10" t="e">
        <f t="shared" si="956"/>
        <v>#DIV/0!</v>
      </c>
      <c r="Z1498" s="22">
        <f t="shared" si="941"/>
        <v>11.402377193080959</v>
      </c>
      <c r="AA1498" s="37">
        <f t="shared" si="942"/>
        <v>0</v>
      </c>
      <c r="AB1498" s="37" t="e">
        <f t="shared" si="943"/>
        <v>#DIV/0!</v>
      </c>
      <c r="AC1498" s="37" t="e">
        <f t="shared" si="944"/>
        <v>#DIV/0!</v>
      </c>
      <c r="AD1498" s="37" t="e">
        <f t="shared" si="967"/>
        <v>#DIV/0!</v>
      </c>
      <c r="AG1498" s="22">
        <f t="shared" si="945"/>
        <v>11.402377193080959</v>
      </c>
      <c r="AH1498" s="37">
        <f t="shared" si="968"/>
        <v>0</v>
      </c>
      <c r="AI1498" s="37" t="e">
        <f t="shared" si="969"/>
        <v>#DIV/0!</v>
      </c>
      <c r="AJ1498" s="37" t="e">
        <f t="shared" si="970"/>
        <v>#DIV/0!</v>
      </c>
      <c r="AK1498" s="37" t="e">
        <f t="shared" si="971"/>
        <v>#DIV/0!</v>
      </c>
      <c r="AM1498" s="22">
        <f t="shared" si="946"/>
        <v>11.402377193080959</v>
      </c>
      <c r="AN1498" s="37">
        <f t="shared" si="972"/>
        <v>0</v>
      </c>
      <c r="AO1498" s="37" t="e">
        <f t="shared" si="973"/>
        <v>#DIV/0!</v>
      </c>
      <c r="AP1498" s="37" t="e">
        <f t="shared" si="974"/>
        <v>#DIV/0!</v>
      </c>
      <c r="AQ1498" s="37" t="e">
        <f t="shared" si="975"/>
        <v>#DIV/0!</v>
      </c>
      <c r="AS1498" s="22">
        <f t="shared" si="947"/>
        <v>11.402377193080959</v>
      </c>
      <c r="AT1498" s="37">
        <f t="shared" si="976"/>
        <v>0</v>
      </c>
      <c r="AU1498" s="37" t="e">
        <f t="shared" si="977"/>
        <v>#DIV/0!</v>
      </c>
      <c r="AV1498" s="37" t="e">
        <f t="shared" si="978"/>
        <v>#DIV/0!</v>
      </c>
      <c r="AW1498" s="37" t="e">
        <f t="shared" si="979"/>
        <v>#DIV/0!</v>
      </c>
      <c r="AY1498" s="1">
        <f t="shared" si="957"/>
        <v>231.13614684417644</v>
      </c>
      <c r="AZ1498" s="1">
        <f t="shared" si="958"/>
        <v>11.402377193080959</v>
      </c>
    </row>
    <row r="1499" spans="1:52" hidden="1" x14ac:dyDescent="0.25">
      <c r="A1499" s="3"/>
      <c r="B1499" s="4"/>
      <c r="C1499" s="4">
        <f t="shared" si="959"/>
        <v>460</v>
      </c>
      <c r="D1499" s="21">
        <f t="shared" si="948"/>
        <v>231.11633325911973</v>
      </c>
      <c r="E1499" s="37">
        <f t="shared" si="960"/>
        <v>6.0400000000000002E-2</v>
      </c>
      <c r="F1499" s="37">
        <f t="shared" si="961"/>
        <v>100</v>
      </c>
      <c r="G1499" s="37">
        <f t="shared" si="949"/>
        <v>6.0363540421585364E-2</v>
      </c>
      <c r="H1499" s="23">
        <f t="shared" si="962"/>
        <v>19.140168709572922</v>
      </c>
      <c r="I1499" s="22">
        <f t="shared" si="963"/>
        <v>8.8339240198028857E-2</v>
      </c>
      <c r="J1499" s="22">
        <f t="shared" si="964"/>
        <v>0.7</v>
      </c>
      <c r="K1499" s="21">
        <f t="shared" si="965"/>
        <v>45</v>
      </c>
      <c r="L1499" s="8"/>
      <c r="M1499" s="11">
        <f t="shared" si="938"/>
        <v>11.401686852290386</v>
      </c>
      <c r="N1499" s="9">
        <f t="shared" si="939"/>
        <v>11.400996309950946</v>
      </c>
      <c r="O1499" s="10">
        <f t="shared" si="966"/>
        <v>-6.9054233943965926E-4</v>
      </c>
      <c r="P1499" s="10">
        <f t="shared" si="950"/>
        <v>69.05423394394478</v>
      </c>
      <c r="Q1499" s="10">
        <f t="shared" si="951"/>
        <v>0.36581216308150177</v>
      </c>
      <c r="R1499" s="10">
        <f t="shared" si="952"/>
        <v>0.36579295700423653</v>
      </c>
      <c r="S1499" s="9"/>
      <c r="T1499" s="9">
        <f t="shared" si="940"/>
        <v>11.401686852290386</v>
      </c>
      <c r="U1499" s="10">
        <f t="shared" si="953"/>
        <v>0</v>
      </c>
      <c r="V1499" s="10" t="e">
        <f t="shared" si="954"/>
        <v>#DIV/0!</v>
      </c>
      <c r="W1499" s="10" t="e">
        <f t="shared" si="955"/>
        <v>#DIV/0!</v>
      </c>
      <c r="X1499" s="10" t="e">
        <f t="shared" si="956"/>
        <v>#DIV/0!</v>
      </c>
      <c r="Z1499" s="22">
        <f t="shared" si="941"/>
        <v>11.401686852290386</v>
      </c>
      <c r="AA1499" s="37">
        <f t="shared" si="942"/>
        <v>0</v>
      </c>
      <c r="AB1499" s="37" t="e">
        <f t="shared" si="943"/>
        <v>#DIV/0!</v>
      </c>
      <c r="AC1499" s="37" t="e">
        <f t="shared" si="944"/>
        <v>#DIV/0!</v>
      </c>
      <c r="AD1499" s="37" t="e">
        <f t="shared" si="967"/>
        <v>#DIV/0!</v>
      </c>
      <c r="AG1499" s="22">
        <f t="shared" si="945"/>
        <v>11.401686852290386</v>
      </c>
      <c r="AH1499" s="37">
        <f t="shared" si="968"/>
        <v>0</v>
      </c>
      <c r="AI1499" s="37" t="e">
        <f t="shared" si="969"/>
        <v>#DIV/0!</v>
      </c>
      <c r="AJ1499" s="37" t="e">
        <f t="shared" si="970"/>
        <v>#DIV/0!</v>
      </c>
      <c r="AK1499" s="37" t="e">
        <f t="shared" si="971"/>
        <v>#DIV/0!</v>
      </c>
      <c r="AM1499" s="22">
        <f t="shared" si="946"/>
        <v>11.401686852290386</v>
      </c>
      <c r="AN1499" s="37">
        <f t="shared" si="972"/>
        <v>0</v>
      </c>
      <c r="AO1499" s="37" t="e">
        <f t="shared" si="973"/>
        <v>#DIV/0!</v>
      </c>
      <c r="AP1499" s="37" t="e">
        <f t="shared" si="974"/>
        <v>#DIV/0!</v>
      </c>
      <c r="AQ1499" s="37" t="e">
        <f t="shared" si="975"/>
        <v>#DIV/0!</v>
      </c>
      <c r="AS1499" s="22">
        <f t="shared" si="947"/>
        <v>11.401686852290386</v>
      </c>
      <c r="AT1499" s="37">
        <f t="shared" si="976"/>
        <v>0</v>
      </c>
      <c r="AU1499" s="37" t="e">
        <f t="shared" si="977"/>
        <v>#DIV/0!</v>
      </c>
      <c r="AV1499" s="37" t="e">
        <f t="shared" si="978"/>
        <v>#DIV/0!</v>
      </c>
      <c r="AW1499" s="37" t="e">
        <f t="shared" si="979"/>
        <v>#DIV/0!</v>
      </c>
      <c r="AY1499" s="1">
        <f t="shared" si="957"/>
        <v>231.11633325911973</v>
      </c>
      <c r="AZ1499" s="1">
        <f t="shared" si="958"/>
        <v>11.401686852290386</v>
      </c>
    </row>
    <row r="1500" spans="1:52" hidden="1" x14ac:dyDescent="0.25">
      <c r="A1500" s="3"/>
      <c r="B1500" s="4"/>
      <c r="C1500" s="4">
        <f t="shared" si="959"/>
        <v>461</v>
      </c>
      <c r="D1500" s="21">
        <f t="shared" si="948"/>
        <v>231.09651644937034</v>
      </c>
      <c r="E1500" s="37">
        <f t="shared" si="960"/>
        <v>6.0389999999999999E-2</v>
      </c>
      <c r="F1500" s="37">
        <f t="shared" si="961"/>
        <v>100</v>
      </c>
      <c r="G1500" s="37">
        <f t="shared" si="949"/>
        <v>6.0353552489651498E-2</v>
      </c>
      <c r="H1500" s="23">
        <f t="shared" si="962"/>
        <v>19.140168709572922</v>
      </c>
      <c r="I1500" s="22">
        <f t="shared" si="963"/>
        <v>8.8339240198028857E-2</v>
      </c>
      <c r="J1500" s="22">
        <f t="shared" si="964"/>
        <v>0.7</v>
      </c>
      <c r="K1500" s="21">
        <f t="shared" si="965"/>
        <v>45</v>
      </c>
      <c r="L1500" s="8"/>
      <c r="M1500" s="11">
        <f t="shared" si="938"/>
        <v>11.400996309950946</v>
      </c>
      <c r="N1500" s="9">
        <f t="shared" si="939"/>
        <v>11.400305565992838</v>
      </c>
      <c r="O1500" s="10">
        <f t="shared" si="966"/>
        <v>-6.9074395810808653E-4</v>
      </c>
      <c r="P1500" s="10">
        <f t="shared" si="950"/>
        <v>69.074395810835426</v>
      </c>
      <c r="Q1500" s="10">
        <f t="shared" si="951"/>
        <v>0.36588054671814024</v>
      </c>
      <c r="R1500" s="10">
        <f t="shared" si="952"/>
        <v>0.36586133594579751</v>
      </c>
      <c r="S1500" s="9"/>
      <c r="T1500" s="9">
        <f t="shared" si="940"/>
        <v>11.400996309950946</v>
      </c>
      <c r="U1500" s="10">
        <f t="shared" si="953"/>
        <v>0</v>
      </c>
      <c r="V1500" s="10" t="e">
        <f t="shared" si="954"/>
        <v>#DIV/0!</v>
      </c>
      <c r="W1500" s="10" t="e">
        <f t="shared" si="955"/>
        <v>#DIV/0!</v>
      </c>
      <c r="X1500" s="10" t="e">
        <f t="shared" si="956"/>
        <v>#DIV/0!</v>
      </c>
      <c r="Z1500" s="22">
        <f t="shared" si="941"/>
        <v>11.400996309950946</v>
      </c>
      <c r="AA1500" s="37">
        <f t="shared" si="942"/>
        <v>0</v>
      </c>
      <c r="AB1500" s="37" t="e">
        <f t="shared" si="943"/>
        <v>#DIV/0!</v>
      </c>
      <c r="AC1500" s="37" t="e">
        <f t="shared" si="944"/>
        <v>#DIV/0!</v>
      </c>
      <c r="AD1500" s="37" t="e">
        <f t="shared" si="967"/>
        <v>#DIV/0!</v>
      </c>
      <c r="AG1500" s="22">
        <f t="shared" si="945"/>
        <v>11.400996309950946</v>
      </c>
      <c r="AH1500" s="37">
        <f t="shared" si="968"/>
        <v>0</v>
      </c>
      <c r="AI1500" s="37" t="e">
        <f t="shared" si="969"/>
        <v>#DIV/0!</v>
      </c>
      <c r="AJ1500" s="37" t="e">
        <f t="shared" si="970"/>
        <v>#DIV/0!</v>
      </c>
      <c r="AK1500" s="37" t="e">
        <f t="shared" si="971"/>
        <v>#DIV/0!</v>
      </c>
      <c r="AM1500" s="22">
        <f t="shared" si="946"/>
        <v>11.400996309950946</v>
      </c>
      <c r="AN1500" s="37">
        <f t="shared" si="972"/>
        <v>0</v>
      </c>
      <c r="AO1500" s="37" t="e">
        <f t="shared" si="973"/>
        <v>#DIV/0!</v>
      </c>
      <c r="AP1500" s="37" t="e">
        <f t="shared" si="974"/>
        <v>#DIV/0!</v>
      </c>
      <c r="AQ1500" s="37" t="e">
        <f t="shared" si="975"/>
        <v>#DIV/0!</v>
      </c>
      <c r="AS1500" s="22">
        <f t="shared" si="947"/>
        <v>11.400996309950946</v>
      </c>
      <c r="AT1500" s="37">
        <f t="shared" si="976"/>
        <v>0</v>
      </c>
      <c r="AU1500" s="37" t="e">
        <f t="shared" si="977"/>
        <v>#DIV/0!</v>
      </c>
      <c r="AV1500" s="37" t="e">
        <f t="shared" si="978"/>
        <v>#DIV/0!</v>
      </c>
      <c r="AW1500" s="37" t="e">
        <f t="shared" si="979"/>
        <v>#DIV/0!</v>
      </c>
      <c r="AY1500" s="1">
        <f t="shared" si="957"/>
        <v>231.09651644937034</v>
      </c>
      <c r="AZ1500" s="1">
        <f t="shared" si="958"/>
        <v>11.400996309950946</v>
      </c>
    </row>
    <row r="1501" spans="1:52" hidden="1" x14ac:dyDescent="0.25">
      <c r="A1501" s="3"/>
      <c r="B1501" s="4"/>
      <c r="C1501" s="4">
        <f t="shared" si="959"/>
        <v>462</v>
      </c>
      <c r="D1501" s="21">
        <f t="shared" si="948"/>
        <v>231.07669641448189</v>
      </c>
      <c r="E1501" s="37">
        <f t="shared" si="960"/>
        <v>6.0380000000000003E-2</v>
      </c>
      <c r="F1501" s="37">
        <f t="shared" si="961"/>
        <v>100</v>
      </c>
      <c r="G1501" s="37">
        <f t="shared" si="949"/>
        <v>6.0343564555721263E-2</v>
      </c>
      <c r="H1501" s="23">
        <f t="shared" si="962"/>
        <v>19.140168709572922</v>
      </c>
      <c r="I1501" s="22">
        <f t="shared" si="963"/>
        <v>8.8339240198028857E-2</v>
      </c>
      <c r="J1501" s="22">
        <f t="shared" si="964"/>
        <v>0.7</v>
      </c>
      <c r="K1501" s="21">
        <f t="shared" si="965"/>
        <v>45</v>
      </c>
      <c r="L1501" s="8"/>
      <c r="M1501" s="11">
        <f t="shared" si="938"/>
        <v>11.400305565992838</v>
      </c>
      <c r="N1501" s="9">
        <f t="shared" si="939"/>
        <v>11.399614620346249</v>
      </c>
      <c r="O1501" s="10">
        <f t="shared" si="966"/>
        <v>-6.9094564658911395E-4</v>
      </c>
      <c r="P1501" s="10">
        <f t="shared" si="950"/>
        <v>69.094564658890235</v>
      </c>
      <c r="Q1501" s="10">
        <f t="shared" si="951"/>
        <v>0.36594894671496159</v>
      </c>
      <c r="R1501" s="10">
        <f t="shared" si="952"/>
        <v>0.36592973123751688</v>
      </c>
      <c r="S1501" s="9"/>
      <c r="T1501" s="9">
        <f t="shared" si="940"/>
        <v>11.400305565992838</v>
      </c>
      <c r="U1501" s="10">
        <f t="shared" si="953"/>
        <v>0</v>
      </c>
      <c r="V1501" s="10" t="e">
        <f t="shared" si="954"/>
        <v>#DIV/0!</v>
      </c>
      <c r="W1501" s="10" t="e">
        <f t="shared" si="955"/>
        <v>#DIV/0!</v>
      </c>
      <c r="X1501" s="10" t="e">
        <f t="shared" si="956"/>
        <v>#DIV/0!</v>
      </c>
      <c r="Z1501" s="22">
        <f t="shared" si="941"/>
        <v>11.400305565992838</v>
      </c>
      <c r="AA1501" s="37">
        <f t="shared" si="942"/>
        <v>0</v>
      </c>
      <c r="AB1501" s="37" t="e">
        <f t="shared" si="943"/>
        <v>#DIV/0!</v>
      </c>
      <c r="AC1501" s="37" t="e">
        <f t="shared" si="944"/>
        <v>#DIV/0!</v>
      </c>
      <c r="AD1501" s="37" t="e">
        <f t="shared" si="967"/>
        <v>#DIV/0!</v>
      </c>
      <c r="AG1501" s="22">
        <f t="shared" si="945"/>
        <v>11.400305565992838</v>
      </c>
      <c r="AH1501" s="37">
        <f t="shared" si="968"/>
        <v>0</v>
      </c>
      <c r="AI1501" s="37" t="e">
        <f t="shared" si="969"/>
        <v>#DIV/0!</v>
      </c>
      <c r="AJ1501" s="37" t="e">
        <f t="shared" si="970"/>
        <v>#DIV/0!</v>
      </c>
      <c r="AK1501" s="37" t="e">
        <f t="shared" si="971"/>
        <v>#DIV/0!</v>
      </c>
      <c r="AM1501" s="22">
        <f t="shared" si="946"/>
        <v>11.400305565992838</v>
      </c>
      <c r="AN1501" s="37">
        <f t="shared" si="972"/>
        <v>0</v>
      </c>
      <c r="AO1501" s="37" t="e">
        <f t="shared" si="973"/>
        <v>#DIV/0!</v>
      </c>
      <c r="AP1501" s="37" t="e">
        <f t="shared" si="974"/>
        <v>#DIV/0!</v>
      </c>
      <c r="AQ1501" s="37" t="e">
        <f t="shared" si="975"/>
        <v>#DIV/0!</v>
      </c>
      <c r="AS1501" s="22">
        <f t="shared" si="947"/>
        <v>11.400305565992838</v>
      </c>
      <c r="AT1501" s="37">
        <f t="shared" si="976"/>
        <v>0</v>
      </c>
      <c r="AU1501" s="37" t="e">
        <f t="shared" si="977"/>
        <v>#DIV/0!</v>
      </c>
      <c r="AV1501" s="37" t="e">
        <f t="shared" si="978"/>
        <v>#DIV/0!</v>
      </c>
      <c r="AW1501" s="37" t="e">
        <f t="shared" si="979"/>
        <v>#DIV/0!</v>
      </c>
      <c r="AY1501" s="1">
        <f t="shared" si="957"/>
        <v>231.07669641448189</v>
      </c>
      <c r="AZ1501" s="1">
        <f t="shared" si="958"/>
        <v>11.400305565992838</v>
      </c>
    </row>
    <row r="1502" spans="1:52" hidden="1" x14ac:dyDescent="0.25">
      <c r="A1502" s="3"/>
      <c r="B1502" s="4"/>
      <c r="C1502" s="4">
        <f t="shared" si="959"/>
        <v>463</v>
      </c>
      <c r="D1502" s="21">
        <f t="shared" si="948"/>
        <v>231.05687315400775</v>
      </c>
      <c r="E1502" s="37">
        <f t="shared" si="960"/>
        <v>6.037E-2</v>
      </c>
      <c r="F1502" s="37">
        <f t="shared" si="961"/>
        <v>100</v>
      </c>
      <c r="G1502" s="37">
        <f t="shared" si="949"/>
        <v>6.0333576619794625E-2</v>
      </c>
      <c r="H1502" s="23">
        <f t="shared" si="962"/>
        <v>19.140168709572922</v>
      </c>
      <c r="I1502" s="22">
        <f t="shared" si="963"/>
        <v>8.8339240198028857E-2</v>
      </c>
      <c r="J1502" s="22">
        <f t="shared" si="964"/>
        <v>0.7</v>
      </c>
      <c r="K1502" s="21">
        <f t="shared" si="965"/>
        <v>45</v>
      </c>
      <c r="L1502" s="8"/>
      <c r="M1502" s="11">
        <f t="shared" si="938"/>
        <v>11.399614620346249</v>
      </c>
      <c r="N1502" s="9">
        <f t="shared" si="939"/>
        <v>11.398923472941314</v>
      </c>
      <c r="O1502" s="10">
        <f t="shared" si="966"/>
        <v>-6.9114740493425586E-4</v>
      </c>
      <c r="P1502" s="10">
        <f t="shared" si="950"/>
        <v>69.114740493452388</v>
      </c>
      <c r="Q1502" s="10">
        <f t="shared" si="951"/>
        <v>0.36601736309073463</v>
      </c>
      <c r="R1502" s="10">
        <f t="shared" si="952"/>
        <v>0.36599814291141042</v>
      </c>
      <c r="S1502" s="9"/>
      <c r="T1502" s="9">
        <f t="shared" si="940"/>
        <v>11.399614620346249</v>
      </c>
      <c r="U1502" s="10">
        <f t="shared" si="953"/>
        <v>0</v>
      </c>
      <c r="V1502" s="10" t="e">
        <f t="shared" si="954"/>
        <v>#DIV/0!</v>
      </c>
      <c r="W1502" s="10" t="e">
        <f t="shared" si="955"/>
        <v>#DIV/0!</v>
      </c>
      <c r="X1502" s="10" t="e">
        <f t="shared" si="956"/>
        <v>#DIV/0!</v>
      </c>
      <c r="Z1502" s="22">
        <f t="shared" si="941"/>
        <v>11.399614620346249</v>
      </c>
      <c r="AA1502" s="37">
        <f t="shared" si="942"/>
        <v>0</v>
      </c>
      <c r="AB1502" s="37" t="e">
        <f t="shared" si="943"/>
        <v>#DIV/0!</v>
      </c>
      <c r="AC1502" s="37" t="e">
        <f t="shared" si="944"/>
        <v>#DIV/0!</v>
      </c>
      <c r="AD1502" s="37" t="e">
        <f t="shared" si="967"/>
        <v>#DIV/0!</v>
      </c>
      <c r="AG1502" s="22">
        <f t="shared" si="945"/>
        <v>11.399614620346249</v>
      </c>
      <c r="AH1502" s="37">
        <f t="shared" si="968"/>
        <v>0</v>
      </c>
      <c r="AI1502" s="37" t="e">
        <f t="shared" si="969"/>
        <v>#DIV/0!</v>
      </c>
      <c r="AJ1502" s="37" t="e">
        <f t="shared" si="970"/>
        <v>#DIV/0!</v>
      </c>
      <c r="AK1502" s="37" t="e">
        <f t="shared" si="971"/>
        <v>#DIV/0!</v>
      </c>
      <c r="AM1502" s="22">
        <f t="shared" si="946"/>
        <v>11.399614620346249</v>
      </c>
      <c r="AN1502" s="37">
        <f t="shared" si="972"/>
        <v>0</v>
      </c>
      <c r="AO1502" s="37" t="e">
        <f t="shared" si="973"/>
        <v>#DIV/0!</v>
      </c>
      <c r="AP1502" s="37" t="e">
        <f t="shared" si="974"/>
        <v>#DIV/0!</v>
      </c>
      <c r="AQ1502" s="37" t="e">
        <f t="shared" si="975"/>
        <v>#DIV/0!</v>
      </c>
      <c r="AS1502" s="22">
        <f t="shared" si="947"/>
        <v>11.399614620346249</v>
      </c>
      <c r="AT1502" s="37">
        <f t="shared" si="976"/>
        <v>0</v>
      </c>
      <c r="AU1502" s="37" t="e">
        <f t="shared" si="977"/>
        <v>#DIV/0!</v>
      </c>
      <c r="AV1502" s="37" t="e">
        <f t="shared" si="978"/>
        <v>#DIV/0!</v>
      </c>
      <c r="AW1502" s="37" t="e">
        <f t="shared" si="979"/>
        <v>#DIV/0!</v>
      </c>
      <c r="AY1502" s="1">
        <f t="shared" si="957"/>
        <v>231.05687315400775</v>
      </c>
      <c r="AZ1502" s="1">
        <f t="shared" si="958"/>
        <v>11.399614620346249</v>
      </c>
    </row>
    <row r="1503" spans="1:52" hidden="1" x14ac:dyDescent="0.25">
      <c r="A1503" s="3"/>
      <c r="B1503" s="4"/>
      <c r="C1503" s="4">
        <f t="shared" si="959"/>
        <v>464</v>
      </c>
      <c r="D1503" s="21">
        <f t="shared" si="948"/>
        <v>231.03704666750198</v>
      </c>
      <c r="E1503" s="37">
        <f t="shared" si="960"/>
        <v>6.0360000000000004E-2</v>
      </c>
      <c r="F1503" s="37">
        <f t="shared" si="961"/>
        <v>100</v>
      </c>
      <c r="G1503" s="37">
        <f t="shared" si="949"/>
        <v>6.0323588681871626E-2</v>
      </c>
      <c r="H1503" s="23">
        <f t="shared" si="962"/>
        <v>19.140168709572922</v>
      </c>
      <c r="I1503" s="22">
        <f t="shared" si="963"/>
        <v>8.8339240198028857E-2</v>
      </c>
      <c r="J1503" s="22">
        <f t="shared" si="964"/>
        <v>0.7</v>
      </c>
      <c r="K1503" s="21">
        <f t="shared" si="965"/>
        <v>45</v>
      </c>
      <c r="L1503" s="8"/>
      <c r="M1503" s="11">
        <f t="shared" si="938"/>
        <v>11.398923472941314</v>
      </c>
      <c r="N1503" s="9">
        <f t="shared" si="939"/>
        <v>11.398232123708175</v>
      </c>
      <c r="O1503" s="10">
        <f t="shared" si="966"/>
        <v>-6.9134923313995955E-4</v>
      </c>
      <c r="P1503" s="10">
        <f t="shared" si="950"/>
        <v>69.134923313974781</v>
      </c>
      <c r="Q1503" s="10">
        <f t="shared" si="951"/>
        <v>0.36608579583302925</v>
      </c>
      <c r="R1503" s="10">
        <f t="shared" si="952"/>
        <v>0.3660665709497109</v>
      </c>
      <c r="S1503" s="9"/>
      <c r="T1503" s="9">
        <f t="shared" si="940"/>
        <v>11.398923472941314</v>
      </c>
      <c r="U1503" s="10">
        <f t="shared" si="953"/>
        <v>0</v>
      </c>
      <c r="V1503" s="10" t="e">
        <f t="shared" si="954"/>
        <v>#DIV/0!</v>
      </c>
      <c r="W1503" s="10" t="e">
        <f t="shared" si="955"/>
        <v>#DIV/0!</v>
      </c>
      <c r="X1503" s="10" t="e">
        <f t="shared" si="956"/>
        <v>#DIV/0!</v>
      </c>
      <c r="Z1503" s="22">
        <f t="shared" si="941"/>
        <v>11.398923472941314</v>
      </c>
      <c r="AA1503" s="37">
        <f t="shared" si="942"/>
        <v>0</v>
      </c>
      <c r="AB1503" s="37" t="e">
        <f t="shared" si="943"/>
        <v>#DIV/0!</v>
      </c>
      <c r="AC1503" s="37" t="e">
        <f t="shared" si="944"/>
        <v>#DIV/0!</v>
      </c>
      <c r="AD1503" s="37" t="e">
        <f t="shared" si="967"/>
        <v>#DIV/0!</v>
      </c>
      <c r="AG1503" s="22">
        <f t="shared" si="945"/>
        <v>11.398923472941314</v>
      </c>
      <c r="AH1503" s="37">
        <f t="shared" si="968"/>
        <v>0</v>
      </c>
      <c r="AI1503" s="37" t="e">
        <f t="shared" si="969"/>
        <v>#DIV/0!</v>
      </c>
      <c r="AJ1503" s="37" t="e">
        <f t="shared" si="970"/>
        <v>#DIV/0!</v>
      </c>
      <c r="AK1503" s="37" t="e">
        <f t="shared" si="971"/>
        <v>#DIV/0!</v>
      </c>
      <c r="AM1503" s="22">
        <f t="shared" si="946"/>
        <v>11.398923472941314</v>
      </c>
      <c r="AN1503" s="37">
        <f t="shared" si="972"/>
        <v>0</v>
      </c>
      <c r="AO1503" s="37" t="e">
        <f t="shared" si="973"/>
        <v>#DIV/0!</v>
      </c>
      <c r="AP1503" s="37" t="e">
        <f t="shared" si="974"/>
        <v>#DIV/0!</v>
      </c>
      <c r="AQ1503" s="37" t="e">
        <f t="shared" si="975"/>
        <v>#DIV/0!</v>
      </c>
      <c r="AS1503" s="22">
        <f t="shared" si="947"/>
        <v>11.398923472941314</v>
      </c>
      <c r="AT1503" s="37">
        <f t="shared" si="976"/>
        <v>0</v>
      </c>
      <c r="AU1503" s="37" t="e">
        <f t="shared" si="977"/>
        <v>#DIV/0!</v>
      </c>
      <c r="AV1503" s="37" t="e">
        <f t="shared" si="978"/>
        <v>#DIV/0!</v>
      </c>
      <c r="AW1503" s="37" t="e">
        <f t="shared" si="979"/>
        <v>#DIV/0!</v>
      </c>
      <c r="AY1503" s="1">
        <f t="shared" si="957"/>
        <v>231.03704666750198</v>
      </c>
      <c r="AZ1503" s="1">
        <f t="shared" si="958"/>
        <v>11.398923472941314</v>
      </c>
    </row>
    <row r="1504" spans="1:52" hidden="1" x14ac:dyDescent="0.25">
      <c r="A1504" s="3"/>
      <c r="B1504" s="4"/>
      <c r="C1504" s="4">
        <f t="shared" si="959"/>
        <v>465</v>
      </c>
      <c r="D1504" s="21">
        <f t="shared" si="948"/>
        <v>231.01721695451809</v>
      </c>
      <c r="E1504" s="37">
        <f t="shared" si="960"/>
        <v>6.0350000000000001E-2</v>
      </c>
      <c r="F1504" s="37">
        <f t="shared" si="961"/>
        <v>100</v>
      </c>
      <c r="G1504" s="37">
        <f t="shared" si="949"/>
        <v>6.0313600741952231E-2</v>
      </c>
      <c r="H1504" s="23">
        <f t="shared" si="962"/>
        <v>19.140168709572922</v>
      </c>
      <c r="I1504" s="22">
        <f t="shared" si="963"/>
        <v>8.8339240198028857E-2</v>
      </c>
      <c r="J1504" s="22">
        <f t="shared" si="964"/>
        <v>0.7</v>
      </c>
      <c r="K1504" s="21">
        <f t="shared" si="965"/>
        <v>45</v>
      </c>
      <c r="L1504" s="8"/>
      <c r="M1504" s="11">
        <f t="shared" si="938"/>
        <v>11.398232123708175</v>
      </c>
      <c r="N1504" s="9">
        <f t="shared" si="939"/>
        <v>11.397540572576936</v>
      </c>
      <c r="O1504" s="10">
        <f t="shared" si="966"/>
        <v>-6.9155113123819945E-4</v>
      </c>
      <c r="P1504" s="10">
        <f t="shared" si="950"/>
        <v>69.15511312384676</v>
      </c>
      <c r="Q1504" s="10">
        <f t="shared" si="951"/>
        <v>0.36615424495025883</v>
      </c>
      <c r="R1504" s="10">
        <f t="shared" si="952"/>
        <v>0.36613501536510817</v>
      </c>
      <c r="S1504" s="9"/>
      <c r="T1504" s="9">
        <f t="shared" si="940"/>
        <v>11.398232123708175</v>
      </c>
      <c r="U1504" s="10">
        <f t="shared" si="953"/>
        <v>0</v>
      </c>
      <c r="V1504" s="10" t="e">
        <f t="shared" si="954"/>
        <v>#DIV/0!</v>
      </c>
      <c r="W1504" s="10" t="e">
        <f t="shared" si="955"/>
        <v>#DIV/0!</v>
      </c>
      <c r="X1504" s="10" t="e">
        <f t="shared" si="956"/>
        <v>#DIV/0!</v>
      </c>
      <c r="Z1504" s="22">
        <f t="shared" si="941"/>
        <v>11.398232123708175</v>
      </c>
      <c r="AA1504" s="37">
        <f t="shared" si="942"/>
        <v>0</v>
      </c>
      <c r="AB1504" s="37" t="e">
        <f t="shared" si="943"/>
        <v>#DIV/0!</v>
      </c>
      <c r="AC1504" s="37" t="e">
        <f t="shared" si="944"/>
        <v>#DIV/0!</v>
      </c>
      <c r="AD1504" s="37" t="e">
        <f t="shared" si="967"/>
        <v>#DIV/0!</v>
      </c>
      <c r="AG1504" s="22">
        <f t="shared" si="945"/>
        <v>11.398232123708175</v>
      </c>
      <c r="AH1504" s="37">
        <f t="shared" si="968"/>
        <v>0</v>
      </c>
      <c r="AI1504" s="37" t="e">
        <f t="shared" si="969"/>
        <v>#DIV/0!</v>
      </c>
      <c r="AJ1504" s="37" t="e">
        <f t="shared" si="970"/>
        <v>#DIV/0!</v>
      </c>
      <c r="AK1504" s="37" t="e">
        <f t="shared" si="971"/>
        <v>#DIV/0!</v>
      </c>
      <c r="AM1504" s="22">
        <f t="shared" si="946"/>
        <v>11.398232123708175</v>
      </c>
      <c r="AN1504" s="37">
        <f t="shared" si="972"/>
        <v>0</v>
      </c>
      <c r="AO1504" s="37" t="e">
        <f t="shared" si="973"/>
        <v>#DIV/0!</v>
      </c>
      <c r="AP1504" s="37" t="e">
        <f t="shared" si="974"/>
        <v>#DIV/0!</v>
      </c>
      <c r="AQ1504" s="37" t="e">
        <f t="shared" si="975"/>
        <v>#DIV/0!</v>
      </c>
      <c r="AS1504" s="22">
        <f t="shared" si="947"/>
        <v>11.398232123708175</v>
      </c>
      <c r="AT1504" s="37">
        <f t="shared" si="976"/>
        <v>0</v>
      </c>
      <c r="AU1504" s="37" t="e">
        <f t="shared" si="977"/>
        <v>#DIV/0!</v>
      </c>
      <c r="AV1504" s="37" t="e">
        <f t="shared" si="978"/>
        <v>#DIV/0!</v>
      </c>
      <c r="AW1504" s="37" t="e">
        <f t="shared" si="979"/>
        <v>#DIV/0!</v>
      </c>
      <c r="AY1504" s="1">
        <f t="shared" si="957"/>
        <v>231.01721695451809</v>
      </c>
      <c r="AZ1504" s="1">
        <f t="shared" si="958"/>
        <v>11.398232123708175</v>
      </c>
    </row>
    <row r="1505" spans="1:52" hidden="1" x14ac:dyDescent="0.25">
      <c r="A1505" s="3"/>
      <c r="B1505" s="4"/>
      <c r="C1505" s="4">
        <f t="shared" si="959"/>
        <v>466</v>
      </c>
      <c r="D1505" s="21">
        <f t="shared" si="948"/>
        <v>230.99738401461008</v>
      </c>
      <c r="E1505" s="37">
        <f t="shared" si="960"/>
        <v>6.0340000000000005E-2</v>
      </c>
      <c r="F1505" s="37">
        <f t="shared" si="961"/>
        <v>100</v>
      </c>
      <c r="G1505" s="37">
        <f t="shared" si="949"/>
        <v>6.0303612800036467E-2</v>
      </c>
      <c r="H1505" s="23">
        <f t="shared" si="962"/>
        <v>19.140168709572922</v>
      </c>
      <c r="I1505" s="22">
        <f t="shared" si="963"/>
        <v>8.8339240198028857E-2</v>
      </c>
      <c r="J1505" s="22">
        <f t="shared" si="964"/>
        <v>0.7</v>
      </c>
      <c r="K1505" s="21">
        <f t="shared" si="965"/>
        <v>45</v>
      </c>
      <c r="L1505" s="8"/>
      <c r="M1505" s="11">
        <f t="shared" si="938"/>
        <v>11.397540572576936</v>
      </c>
      <c r="N1505" s="9">
        <f t="shared" si="939"/>
        <v>11.396848819477681</v>
      </c>
      <c r="O1505" s="10">
        <f t="shared" si="966"/>
        <v>-6.917530992556209E-4</v>
      </c>
      <c r="P1505" s="10">
        <f t="shared" si="950"/>
        <v>69.175309925540901</v>
      </c>
      <c r="Q1505" s="10">
        <f t="shared" si="951"/>
        <v>0.36622271044597882</v>
      </c>
      <c r="R1505" s="10">
        <f t="shared" si="952"/>
        <v>0.36620347615347665</v>
      </c>
      <c r="S1505" s="9"/>
      <c r="T1505" s="9">
        <f t="shared" si="940"/>
        <v>11.397540572576936</v>
      </c>
      <c r="U1505" s="10">
        <f t="shared" si="953"/>
        <v>0</v>
      </c>
      <c r="V1505" s="10" t="e">
        <f t="shared" si="954"/>
        <v>#DIV/0!</v>
      </c>
      <c r="W1505" s="10" t="e">
        <f t="shared" si="955"/>
        <v>#DIV/0!</v>
      </c>
      <c r="X1505" s="10" t="e">
        <f t="shared" si="956"/>
        <v>#DIV/0!</v>
      </c>
      <c r="Z1505" s="22">
        <f t="shared" si="941"/>
        <v>11.397540572576936</v>
      </c>
      <c r="AA1505" s="37">
        <f t="shared" si="942"/>
        <v>0</v>
      </c>
      <c r="AB1505" s="37" t="e">
        <f t="shared" si="943"/>
        <v>#DIV/0!</v>
      </c>
      <c r="AC1505" s="37" t="e">
        <f t="shared" si="944"/>
        <v>#DIV/0!</v>
      </c>
      <c r="AD1505" s="37" t="e">
        <f t="shared" si="967"/>
        <v>#DIV/0!</v>
      </c>
      <c r="AG1505" s="22">
        <f t="shared" si="945"/>
        <v>11.397540572576936</v>
      </c>
      <c r="AH1505" s="37">
        <f t="shared" si="968"/>
        <v>0</v>
      </c>
      <c r="AI1505" s="37" t="e">
        <f t="shared" si="969"/>
        <v>#DIV/0!</v>
      </c>
      <c r="AJ1505" s="37" t="e">
        <f t="shared" si="970"/>
        <v>#DIV/0!</v>
      </c>
      <c r="AK1505" s="37" t="e">
        <f t="shared" si="971"/>
        <v>#DIV/0!</v>
      </c>
      <c r="AM1505" s="22">
        <f t="shared" si="946"/>
        <v>11.397540572576936</v>
      </c>
      <c r="AN1505" s="37">
        <f t="shared" si="972"/>
        <v>0</v>
      </c>
      <c r="AO1505" s="37" t="e">
        <f t="shared" si="973"/>
        <v>#DIV/0!</v>
      </c>
      <c r="AP1505" s="37" t="e">
        <f t="shared" si="974"/>
        <v>#DIV/0!</v>
      </c>
      <c r="AQ1505" s="37" t="e">
        <f t="shared" si="975"/>
        <v>#DIV/0!</v>
      </c>
      <c r="AS1505" s="22">
        <f t="shared" si="947"/>
        <v>11.397540572576936</v>
      </c>
      <c r="AT1505" s="37">
        <f t="shared" si="976"/>
        <v>0</v>
      </c>
      <c r="AU1505" s="37" t="e">
        <f t="shared" si="977"/>
        <v>#DIV/0!</v>
      </c>
      <c r="AV1505" s="37" t="e">
        <f t="shared" si="978"/>
        <v>#DIV/0!</v>
      </c>
      <c r="AW1505" s="37" t="e">
        <f t="shared" si="979"/>
        <v>#DIV/0!</v>
      </c>
      <c r="AY1505" s="1">
        <f t="shared" si="957"/>
        <v>230.99738401461008</v>
      </c>
      <c r="AZ1505" s="1">
        <f t="shared" si="958"/>
        <v>11.397540572576936</v>
      </c>
    </row>
    <row r="1506" spans="1:52" hidden="1" x14ac:dyDescent="0.25">
      <c r="A1506" s="3"/>
      <c r="B1506" s="4"/>
      <c r="C1506" s="4">
        <f t="shared" si="959"/>
        <v>467</v>
      </c>
      <c r="D1506" s="21">
        <f t="shared" si="948"/>
        <v>230.97754784733183</v>
      </c>
      <c r="E1506" s="37">
        <f t="shared" si="960"/>
        <v>6.0330000000000002E-2</v>
      </c>
      <c r="F1506" s="37">
        <f t="shared" si="961"/>
        <v>100</v>
      </c>
      <c r="G1506" s="37">
        <f t="shared" si="949"/>
        <v>6.0293624856124307E-2</v>
      </c>
      <c r="H1506" s="23">
        <f t="shared" si="962"/>
        <v>19.140168709572922</v>
      </c>
      <c r="I1506" s="22">
        <f t="shared" si="963"/>
        <v>8.8339240198028857E-2</v>
      </c>
      <c r="J1506" s="22">
        <f t="shared" si="964"/>
        <v>0.7</v>
      </c>
      <c r="K1506" s="21">
        <f t="shared" si="965"/>
        <v>45</v>
      </c>
      <c r="L1506" s="8"/>
      <c r="M1506" s="11">
        <f t="shared" si="938"/>
        <v>11.396848819477681</v>
      </c>
      <c r="N1506" s="9">
        <f t="shared" si="939"/>
        <v>11.396156864340469</v>
      </c>
      <c r="O1506" s="10">
        <f t="shared" si="966"/>
        <v>-6.9195513721176383E-4</v>
      </c>
      <c r="P1506" s="10">
        <f t="shared" si="950"/>
        <v>69.195513721155194</v>
      </c>
      <c r="Q1506" s="10">
        <f t="shared" si="951"/>
        <v>0.36629119232175739</v>
      </c>
      <c r="R1506" s="10">
        <f t="shared" si="952"/>
        <v>0.36627195332113271</v>
      </c>
      <c r="S1506" s="9"/>
      <c r="T1506" s="9">
        <f t="shared" si="940"/>
        <v>11.396848819477681</v>
      </c>
      <c r="U1506" s="10">
        <f t="shared" si="953"/>
        <v>0</v>
      </c>
      <c r="V1506" s="10" t="e">
        <f t="shared" si="954"/>
        <v>#DIV/0!</v>
      </c>
      <c r="W1506" s="10" t="e">
        <f t="shared" si="955"/>
        <v>#DIV/0!</v>
      </c>
      <c r="X1506" s="10" t="e">
        <f t="shared" si="956"/>
        <v>#DIV/0!</v>
      </c>
      <c r="Z1506" s="22">
        <f t="shared" si="941"/>
        <v>11.396848819477681</v>
      </c>
      <c r="AA1506" s="37">
        <f t="shared" si="942"/>
        <v>0</v>
      </c>
      <c r="AB1506" s="37" t="e">
        <f t="shared" si="943"/>
        <v>#DIV/0!</v>
      </c>
      <c r="AC1506" s="37" t="e">
        <f t="shared" si="944"/>
        <v>#DIV/0!</v>
      </c>
      <c r="AD1506" s="37" t="e">
        <f t="shared" si="967"/>
        <v>#DIV/0!</v>
      </c>
      <c r="AG1506" s="22">
        <f t="shared" si="945"/>
        <v>11.396848819477681</v>
      </c>
      <c r="AH1506" s="37">
        <f t="shared" si="968"/>
        <v>0</v>
      </c>
      <c r="AI1506" s="37" t="e">
        <f t="shared" si="969"/>
        <v>#DIV/0!</v>
      </c>
      <c r="AJ1506" s="37" t="e">
        <f t="shared" si="970"/>
        <v>#DIV/0!</v>
      </c>
      <c r="AK1506" s="37" t="e">
        <f t="shared" si="971"/>
        <v>#DIV/0!</v>
      </c>
      <c r="AM1506" s="22">
        <f t="shared" si="946"/>
        <v>11.396848819477681</v>
      </c>
      <c r="AN1506" s="37">
        <f t="shared" si="972"/>
        <v>0</v>
      </c>
      <c r="AO1506" s="37" t="e">
        <f t="shared" si="973"/>
        <v>#DIV/0!</v>
      </c>
      <c r="AP1506" s="37" t="e">
        <f t="shared" si="974"/>
        <v>#DIV/0!</v>
      </c>
      <c r="AQ1506" s="37" t="e">
        <f t="shared" si="975"/>
        <v>#DIV/0!</v>
      </c>
      <c r="AS1506" s="22">
        <f t="shared" si="947"/>
        <v>11.396848819477681</v>
      </c>
      <c r="AT1506" s="37">
        <f t="shared" si="976"/>
        <v>0</v>
      </c>
      <c r="AU1506" s="37" t="e">
        <f t="shared" si="977"/>
        <v>#DIV/0!</v>
      </c>
      <c r="AV1506" s="37" t="e">
        <f t="shared" si="978"/>
        <v>#DIV/0!</v>
      </c>
      <c r="AW1506" s="37" t="e">
        <f t="shared" si="979"/>
        <v>#DIV/0!</v>
      </c>
      <c r="AY1506" s="1">
        <f t="shared" si="957"/>
        <v>230.97754784733183</v>
      </c>
      <c r="AZ1506" s="1">
        <f t="shared" si="958"/>
        <v>11.396848819477681</v>
      </c>
    </row>
    <row r="1507" spans="1:52" hidden="1" x14ac:dyDescent="0.25">
      <c r="A1507" s="3"/>
      <c r="B1507" s="4"/>
      <c r="C1507" s="4">
        <f t="shared" si="959"/>
        <v>468</v>
      </c>
      <c r="D1507" s="21">
        <f t="shared" si="948"/>
        <v>230.95770845223743</v>
      </c>
      <c r="E1507" s="37">
        <f t="shared" si="960"/>
        <v>6.0319999999999999E-2</v>
      </c>
      <c r="F1507" s="37">
        <f t="shared" si="961"/>
        <v>100</v>
      </c>
      <c r="G1507" s="37">
        <f t="shared" si="949"/>
        <v>6.0283636910215758E-2</v>
      </c>
      <c r="H1507" s="23">
        <f t="shared" si="962"/>
        <v>19.140168709572922</v>
      </c>
      <c r="I1507" s="22">
        <f t="shared" si="963"/>
        <v>8.8339240198028857E-2</v>
      </c>
      <c r="J1507" s="22">
        <f t="shared" si="964"/>
        <v>0.7</v>
      </c>
      <c r="K1507" s="21">
        <f t="shared" si="965"/>
        <v>45</v>
      </c>
      <c r="L1507" s="8"/>
      <c r="M1507" s="11">
        <f t="shared" si="938"/>
        <v>11.396156864340469</v>
      </c>
      <c r="N1507" s="9">
        <f t="shared" si="939"/>
        <v>11.395464707095341</v>
      </c>
      <c r="O1507" s="10">
        <f t="shared" si="966"/>
        <v>-6.9215724512794452E-4</v>
      </c>
      <c r="P1507" s="10">
        <f t="shared" si="950"/>
        <v>69.215724512821282</v>
      </c>
      <c r="Q1507" s="10">
        <f t="shared" si="951"/>
        <v>0.36635969057933865</v>
      </c>
      <c r="R1507" s="10">
        <f t="shared" si="952"/>
        <v>0.36634044687222639</v>
      </c>
      <c r="S1507" s="9"/>
      <c r="T1507" s="9">
        <f t="shared" si="940"/>
        <v>11.396156864340469</v>
      </c>
      <c r="U1507" s="10">
        <f t="shared" si="953"/>
        <v>0</v>
      </c>
      <c r="V1507" s="10" t="e">
        <f t="shared" si="954"/>
        <v>#DIV/0!</v>
      </c>
      <c r="W1507" s="10" t="e">
        <f t="shared" si="955"/>
        <v>#DIV/0!</v>
      </c>
      <c r="X1507" s="10" t="e">
        <f t="shared" si="956"/>
        <v>#DIV/0!</v>
      </c>
      <c r="Z1507" s="22">
        <f t="shared" si="941"/>
        <v>11.396156864340469</v>
      </c>
      <c r="AA1507" s="37">
        <f t="shared" si="942"/>
        <v>0</v>
      </c>
      <c r="AB1507" s="37" t="e">
        <f t="shared" si="943"/>
        <v>#DIV/0!</v>
      </c>
      <c r="AC1507" s="37" t="e">
        <f t="shared" si="944"/>
        <v>#DIV/0!</v>
      </c>
      <c r="AD1507" s="37" t="e">
        <f t="shared" si="967"/>
        <v>#DIV/0!</v>
      </c>
      <c r="AG1507" s="22">
        <f t="shared" si="945"/>
        <v>11.396156864340469</v>
      </c>
      <c r="AH1507" s="37">
        <f t="shared" si="968"/>
        <v>0</v>
      </c>
      <c r="AI1507" s="37" t="e">
        <f t="shared" si="969"/>
        <v>#DIV/0!</v>
      </c>
      <c r="AJ1507" s="37" t="e">
        <f t="shared" si="970"/>
        <v>#DIV/0!</v>
      </c>
      <c r="AK1507" s="37" t="e">
        <f t="shared" si="971"/>
        <v>#DIV/0!</v>
      </c>
      <c r="AM1507" s="22">
        <f t="shared" si="946"/>
        <v>11.396156864340469</v>
      </c>
      <c r="AN1507" s="37">
        <f t="shared" si="972"/>
        <v>0</v>
      </c>
      <c r="AO1507" s="37" t="e">
        <f t="shared" si="973"/>
        <v>#DIV/0!</v>
      </c>
      <c r="AP1507" s="37" t="e">
        <f t="shared" si="974"/>
        <v>#DIV/0!</v>
      </c>
      <c r="AQ1507" s="37" t="e">
        <f t="shared" si="975"/>
        <v>#DIV/0!</v>
      </c>
      <c r="AS1507" s="22">
        <f t="shared" si="947"/>
        <v>11.396156864340469</v>
      </c>
      <c r="AT1507" s="37">
        <f t="shared" si="976"/>
        <v>0</v>
      </c>
      <c r="AU1507" s="37" t="e">
        <f t="shared" si="977"/>
        <v>#DIV/0!</v>
      </c>
      <c r="AV1507" s="37" t="e">
        <f t="shared" si="978"/>
        <v>#DIV/0!</v>
      </c>
      <c r="AW1507" s="37" t="e">
        <f t="shared" si="979"/>
        <v>#DIV/0!</v>
      </c>
      <c r="AY1507" s="1">
        <f t="shared" si="957"/>
        <v>230.95770845223743</v>
      </c>
      <c r="AZ1507" s="1">
        <f t="shared" si="958"/>
        <v>11.396156864340469</v>
      </c>
    </row>
    <row r="1508" spans="1:52" hidden="1" x14ac:dyDescent="0.25">
      <c r="A1508" s="3"/>
      <c r="B1508" s="4"/>
      <c r="C1508" s="4">
        <f t="shared" si="959"/>
        <v>469</v>
      </c>
      <c r="D1508" s="21">
        <f t="shared" si="948"/>
        <v>230.93786582888094</v>
      </c>
      <c r="E1508" s="37">
        <f t="shared" si="960"/>
        <v>6.0310000000000002E-2</v>
      </c>
      <c r="F1508" s="37">
        <f t="shared" si="961"/>
        <v>100</v>
      </c>
      <c r="G1508" s="37">
        <f t="shared" si="949"/>
        <v>6.0273648962310834E-2</v>
      </c>
      <c r="H1508" s="23">
        <f t="shared" si="962"/>
        <v>19.140168709572922</v>
      </c>
      <c r="I1508" s="22">
        <f t="shared" si="963"/>
        <v>8.8339240198028857E-2</v>
      </c>
      <c r="J1508" s="22">
        <f t="shared" si="964"/>
        <v>0.7</v>
      </c>
      <c r="K1508" s="21">
        <f t="shared" si="965"/>
        <v>45</v>
      </c>
      <c r="L1508" s="8"/>
      <c r="M1508" s="11">
        <f t="shared" si="938"/>
        <v>11.395464707095341</v>
      </c>
      <c r="N1508" s="9">
        <f t="shared" si="939"/>
        <v>11.394772347672317</v>
      </c>
      <c r="O1508" s="10">
        <f t="shared" si="966"/>
        <v>-6.923594230237029E-4</v>
      </c>
      <c r="P1508" s="10">
        <f t="shared" si="950"/>
        <v>69.235942302349088</v>
      </c>
      <c r="Q1508" s="10">
        <f t="shared" si="951"/>
        <v>0.36642820521876046</v>
      </c>
      <c r="R1508" s="10">
        <f t="shared" si="952"/>
        <v>0.3664089568037604</v>
      </c>
      <c r="S1508" s="9"/>
      <c r="T1508" s="9">
        <f t="shared" si="940"/>
        <v>11.395464707095341</v>
      </c>
      <c r="U1508" s="10">
        <f t="shared" si="953"/>
        <v>0</v>
      </c>
      <c r="V1508" s="10" t="e">
        <f t="shared" si="954"/>
        <v>#DIV/0!</v>
      </c>
      <c r="W1508" s="10" t="e">
        <f t="shared" si="955"/>
        <v>#DIV/0!</v>
      </c>
      <c r="X1508" s="10" t="e">
        <f t="shared" si="956"/>
        <v>#DIV/0!</v>
      </c>
      <c r="Z1508" s="22">
        <f t="shared" si="941"/>
        <v>11.395464707095341</v>
      </c>
      <c r="AA1508" s="37">
        <f t="shared" si="942"/>
        <v>0</v>
      </c>
      <c r="AB1508" s="37" t="e">
        <f t="shared" si="943"/>
        <v>#DIV/0!</v>
      </c>
      <c r="AC1508" s="37" t="e">
        <f t="shared" si="944"/>
        <v>#DIV/0!</v>
      </c>
      <c r="AD1508" s="37" t="e">
        <f t="shared" si="967"/>
        <v>#DIV/0!</v>
      </c>
      <c r="AG1508" s="22">
        <f t="shared" si="945"/>
        <v>11.395464707095341</v>
      </c>
      <c r="AH1508" s="37">
        <f t="shared" si="968"/>
        <v>0</v>
      </c>
      <c r="AI1508" s="37" t="e">
        <f t="shared" si="969"/>
        <v>#DIV/0!</v>
      </c>
      <c r="AJ1508" s="37" t="e">
        <f t="shared" si="970"/>
        <v>#DIV/0!</v>
      </c>
      <c r="AK1508" s="37" t="e">
        <f t="shared" si="971"/>
        <v>#DIV/0!</v>
      </c>
      <c r="AM1508" s="22">
        <f t="shared" si="946"/>
        <v>11.395464707095341</v>
      </c>
      <c r="AN1508" s="37">
        <f t="shared" si="972"/>
        <v>0</v>
      </c>
      <c r="AO1508" s="37" t="e">
        <f t="shared" si="973"/>
        <v>#DIV/0!</v>
      </c>
      <c r="AP1508" s="37" t="e">
        <f t="shared" si="974"/>
        <v>#DIV/0!</v>
      </c>
      <c r="AQ1508" s="37" t="e">
        <f t="shared" si="975"/>
        <v>#DIV/0!</v>
      </c>
      <c r="AS1508" s="22">
        <f t="shared" si="947"/>
        <v>11.395464707095341</v>
      </c>
      <c r="AT1508" s="37">
        <f t="shared" si="976"/>
        <v>0</v>
      </c>
      <c r="AU1508" s="37" t="e">
        <f t="shared" si="977"/>
        <v>#DIV/0!</v>
      </c>
      <c r="AV1508" s="37" t="e">
        <f t="shared" si="978"/>
        <v>#DIV/0!</v>
      </c>
      <c r="AW1508" s="37" t="e">
        <f t="shared" si="979"/>
        <v>#DIV/0!</v>
      </c>
      <c r="AY1508" s="1">
        <f t="shared" si="957"/>
        <v>230.93786582888094</v>
      </c>
      <c r="AZ1508" s="1">
        <f t="shared" si="958"/>
        <v>11.395464707095341</v>
      </c>
    </row>
    <row r="1509" spans="1:52" hidden="1" x14ac:dyDescent="0.25">
      <c r="A1509" s="3"/>
      <c r="B1509" s="4"/>
      <c r="C1509" s="4">
        <f t="shared" si="959"/>
        <v>470</v>
      </c>
      <c r="D1509" s="21">
        <f t="shared" si="948"/>
        <v>230.91801997681654</v>
      </c>
      <c r="E1509" s="37">
        <f t="shared" si="960"/>
        <v>6.0299999999999999E-2</v>
      </c>
      <c r="F1509" s="37">
        <f t="shared" si="961"/>
        <v>100</v>
      </c>
      <c r="G1509" s="37">
        <f t="shared" si="949"/>
        <v>6.0263661012409521E-2</v>
      </c>
      <c r="H1509" s="23">
        <f t="shared" si="962"/>
        <v>19.140168709572922</v>
      </c>
      <c r="I1509" s="22">
        <f t="shared" si="963"/>
        <v>8.8339240198028857E-2</v>
      </c>
      <c r="J1509" s="22">
        <f t="shared" si="964"/>
        <v>0.7</v>
      </c>
      <c r="K1509" s="21">
        <f t="shared" si="965"/>
        <v>45</v>
      </c>
      <c r="L1509" s="8"/>
      <c r="M1509" s="11">
        <f t="shared" si="938"/>
        <v>11.394772347672317</v>
      </c>
      <c r="N1509" s="9">
        <f t="shared" si="939"/>
        <v>11.394079786001388</v>
      </c>
      <c r="O1509" s="10">
        <f t="shared" si="966"/>
        <v>-6.9256167092923704E-4</v>
      </c>
      <c r="P1509" s="10">
        <f t="shared" si="950"/>
        <v>69.256167092950548</v>
      </c>
      <c r="Q1509" s="10">
        <f t="shared" si="951"/>
        <v>0.36649673624747814</v>
      </c>
      <c r="R1509" s="10">
        <f t="shared" si="952"/>
        <v>0.36647748312083883</v>
      </c>
      <c r="S1509" s="9"/>
      <c r="T1509" s="9">
        <f t="shared" si="940"/>
        <v>11.394772347672317</v>
      </c>
      <c r="U1509" s="10">
        <f t="shared" si="953"/>
        <v>0</v>
      </c>
      <c r="V1509" s="10" t="e">
        <f t="shared" si="954"/>
        <v>#DIV/0!</v>
      </c>
      <c r="W1509" s="10" t="e">
        <f t="shared" si="955"/>
        <v>#DIV/0!</v>
      </c>
      <c r="X1509" s="10" t="e">
        <f t="shared" si="956"/>
        <v>#DIV/0!</v>
      </c>
      <c r="Z1509" s="22">
        <f t="shared" si="941"/>
        <v>11.394772347672317</v>
      </c>
      <c r="AA1509" s="37">
        <f t="shared" si="942"/>
        <v>0</v>
      </c>
      <c r="AB1509" s="37" t="e">
        <f t="shared" si="943"/>
        <v>#DIV/0!</v>
      </c>
      <c r="AC1509" s="37" t="e">
        <f t="shared" si="944"/>
        <v>#DIV/0!</v>
      </c>
      <c r="AD1509" s="37" t="e">
        <f t="shared" si="967"/>
        <v>#DIV/0!</v>
      </c>
      <c r="AG1509" s="22">
        <f t="shared" si="945"/>
        <v>11.394772347672317</v>
      </c>
      <c r="AH1509" s="37">
        <f t="shared" si="968"/>
        <v>0</v>
      </c>
      <c r="AI1509" s="37" t="e">
        <f t="shared" si="969"/>
        <v>#DIV/0!</v>
      </c>
      <c r="AJ1509" s="37" t="e">
        <f t="shared" si="970"/>
        <v>#DIV/0!</v>
      </c>
      <c r="AK1509" s="37" t="e">
        <f t="shared" si="971"/>
        <v>#DIV/0!</v>
      </c>
      <c r="AM1509" s="22">
        <f t="shared" si="946"/>
        <v>11.394772347672317</v>
      </c>
      <c r="AN1509" s="37">
        <f t="shared" si="972"/>
        <v>0</v>
      </c>
      <c r="AO1509" s="37" t="e">
        <f t="shared" si="973"/>
        <v>#DIV/0!</v>
      </c>
      <c r="AP1509" s="37" t="e">
        <f t="shared" si="974"/>
        <v>#DIV/0!</v>
      </c>
      <c r="AQ1509" s="37" t="e">
        <f t="shared" si="975"/>
        <v>#DIV/0!</v>
      </c>
      <c r="AS1509" s="22">
        <f t="shared" si="947"/>
        <v>11.394772347672317</v>
      </c>
      <c r="AT1509" s="37">
        <f t="shared" si="976"/>
        <v>0</v>
      </c>
      <c r="AU1509" s="37" t="e">
        <f t="shared" si="977"/>
        <v>#DIV/0!</v>
      </c>
      <c r="AV1509" s="37" t="e">
        <f t="shared" si="978"/>
        <v>#DIV/0!</v>
      </c>
      <c r="AW1509" s="37" t="e">
        <f t="shared" si="979"/>
        <v>#DIV/0!</v>
      </c>
      <c r="AY1509" s="1">
        <f t="shared" si="957"/>
        <v>230.91801997681654</v>
      </c>
      <c r="AZ1509" s="1">
        <f t="shared" si="958"/>
        <v>11.394772347672317</v>
      </c>
    </row>
    <row r="1510" spans="1:52" hidden="1" x14ac:dyDescent="0.25">
      <c r="A1510" s="3"/>
      <c r="B1510" s="4"/>
      <c r="C1510" s="4">
        <f t="shared" si="959"/>
        <v>471</v>
      </c>
      <c r="D1510" s="21">
        <f t="shared" si="948"/>
        <v>230.89817089559847</v>
      </c>
      <c r="E1510" s="37">
        <f t="shared" si="960"/>
        <v>6.0290000000000003E-2</v>
      </c>
      <c r="F1510" s="37">
        <f t="shared" si="961"/>
        <v>100</v>
      </c>
      <c r="G1510" s="37">
        <f t="shared" si="949"/>
        <v>6.0253673060511818E-2</v>
      </c>
      <c r="H1510" s="23">
        <f t="shared" si="962"/>
        <v>19.140168709572922</v>
      </c>
      <c r="I1510" s="22">
        <f t="shared" si="963"/>
        <v>8.8339240198028857E-2</v>
      </c>
      <c r="J1510" s="22">
        <f t="shared" si="964"/>
        <v>0.7</v>
      </c>
      <c r="K1510" s="21">
        <f t="shared" si="965"/>
        <v>45</v>
      </c>
      <c r="L1510" s="8"/>
      <c r="M1510" s="11">
        <f t="shared" si="938"/>
        <v>11.394079786001388</v>
      </c>
      <c r="N1510" s="9">
        <f t="shared" si="939"/>
        <v>11.39338702201252</v>
      </c>
      <c r="O1510" s="10">
        <f t="shared" si="966"/>
        <v>-6.9276398886763957E-4</v>
      </c>
      <c r="P1510" s="10">
        <f t="shared" si="950"/>
        <v>69.27639888674274</v>
      </c>
      <c r="Q1510" s="10">
        <f t="shared" si="951"/>
        <v>0.36656528366714841</v>
      </c>
      <c r="R1510" s="10">
        <f t="shared" si="952"/>
        <v>0.36654602582775325</v>
      </c>
      <c r="S1510" s="9"/>
      <c r="T1510" s="9">
        <f t="shared" si="940"/>
        <v>11.394079786001388</v>
      </c>
      <c r="U1510" s="10">
        <f t="shared" si="953"/>
        <v>0</v>
      </c>
      <c r="V1510" s="10" t="e">
        <f t="shared" si="954"/>
        <v>#DIV/0!</v>
      </c>
      <c r="W1510" s="10" t="e">
        <f t="shared" si="955"/>
        <v>#DIV/0!</v>
      </c>
      <c r="X1510" s="10" t="e">
        <f t="shared" si="956"/>
        <v>#DIV/0!</v>
      </c>
      <c r="Z1510" s="22">
        <f t="shared" si="941"/>
        <v>11.394079786001388</v>
      </c>
      <c r="AA1510" s="37">
        <f t="shared" si="942"/>
        <v>0</v>
      </c>
      <c r="AB1510" s="37" t="e">
        <f t="shared" si="943"/>
        <v>#DIV/0!</v>
      </c>
      <c r="AC1510" s="37" t="e">
        <f t="shared" si="944"/>
        <v>#DIV/0!</v>
      </c>
      <c r="AD1510" s="37" t="e">
        <f t="shared" si="967"/>
        <v>#DIV/0!</v>
      </c>
      <c r="AG1510" s="22">
        <f t="shared" si="945"/>
        <v>11.394079786001388</v>
      </c>
      <c r="AH1510" s="37">
        <f t="shared" si="968"/>
        <v>0</v>
      </c>
      <c r="AI1510" s="37" t="e">
        <f t="shared" si="969"/>
        <v>#DIV/0!</v>
      </c>
      <c r="AJ1510" s="37" t="e">
        <f t="shared" si="970"/>
        <v>#DIV/0!</v>
      </c>
      <c r="AK1510" s="37" t="e">
        <f t="shared" si="971"/>
        <v>#DIV/0!</v>
      </c>
      <c r="AM1510" s="22">
        <f t="shared" si="946"/>
        <v>11.394079786001388</v>
      </c>
      <c r="AN1510" s="37">
        <f t="shared" si="972"/>
        <v>0</v>
      </c>
      <c r="AO1510" s="37" t="e">
        <f t="shared" si="973"/>
        <v>#DIV/0!</v>
      </c>
      <c r="AP1510" s="37" t="e">
        <f t="shared" si="974"/>
        <v>#DIV/0!</v>
      </c>
      <c r="AQ1510" s="37" t="e">
        <f t="shared" si="975"/>
        <v>#DIV/0!</v>
      </c>
      <c r="AS1510" s="22">
        <f t="shared" si="947"/>
        <v>11.394079786001388</v>
      </c>
      <c r="AT1510" s="37">
        <f t="shared" si="976"/>
        <v>0</v>
      </c>
      <c r="AU1510" s="37" t="e">
        <f t="shared" si="977"/>
        <v>#DIV/0!</v>
      </c>
      <c r="AV1510" s="37" t="e">
        <f t="shared" si="978"/>
        <v>#DIV/0!</v>
      </c>
      <c r="AW1510" s="37" t="e">
        <f t="shared" si="979"/>
        <v>#DIV/0!</v>
      </c>
      <c r="AY1510" s="1">
        <f t="shared" si="957"/>
        <v>230.89817089559847</v>
      </c>
      <c r="AZ1510" s="1">
        <f t="shared" si="958"/>
        <v>11.394079786001388</v>
      </c>
    </row>
    <row r="1511" spans="1:52" hidden="1" x14ac:dyDescent="0.25">
      <c r="A1511" s="3"/>
      <c r="B1511" s="4"/>
      <c r="C1511" s="4">
        <f t="shared" si="959"/>
        <v>472</v>
      </c>
      <c r="D1511" s="21">
        <f t="shared" si="948"/>
        <v>230.8783185847812</v>
      </c>
      <c r="E1511" s="37">
        <f t="shared" si="960"/>
        <v>6.028E-2</v>
      </c>
      <c r="F1511" s="37">
        <f t="shared" si="961"/>
        <v>100</v>
      </c>
      <c r="G1511" s="37">
        <f t="shared" si="949"/>
        <v>6.0243685106617734E-2</v>
      </c>
      <c r="H1511" s="23">
        <f t="shared" si="962"/>
        <v>19.140168709572922</v>
      </c>
      <c r="I1511" s="22">
        <f t="shared" si="963"/>
        <v>8.8339240198028857E-2</v>
      </c>
      <c r="J1511" s="22">
        <f t="shared" si="964"/>
        <v>0.7</v>
      </c>
      <c r="K1511" s="21">
        <f t="shared" si="965"/>
        <v>45</v>
      </c>
      <c r="L1511" s="8"/>
      <c r="M1511" s="11">
        <f t="shared" si="938"/>
        <v>11.39338702201252</v>
      </c>
      <c r="N1511" s="9">
        <f t="shared" si="939"/>
        <v>11.392694055635666</v>
      </c>
      <c r="O1511" s="10">
        <f t="shared" si="966"/>
        <v>-6.929663768548977E-4</v>
      </c>
      <c r="P1511" s="10">
        <f t="shared" si="950"/>
        <v>69.296637685516629</v>
      </c>
      <c r="Q1511" s="10">
        <f t="shared" si="951"/>
        <v>0.36663384747769984</v>
      </c>
      <c r="R1511" s="10">
        <f t="shared" si="952"/>
        <v>0.36661458492761567</v>
      </c>
      <c r="S1511" s="9"/>
      <c r="T1511" s="9">
        <f t="shared" si="940"/>
        <v>11.39338702201252</v>
      </c>
      <c r="U1511" s="10">
        <f t="shared" si="953"/>
        <v>0</v>
      </c>
      <c r="V1511" s="10" t="e">
        <f t="shared" si="954"/>
        <v>#DIV/0!</v>
      </c>
      <c r="W1511" s="10" t="e">
        <f t="shared" si="955"/>
        <v>#DIV/0!</v>
      </c>
      <c r="X1511" s="10" t="e">
        <f t="shared" si="956"/>
        <v>#DIV/0!</v>
      </c>
      <c r="Z1511" s="22">
        <f t="shared" si="941"/>
        <v>11.39338702201252</v>
      </c>
      <c r="AA1511" s="37">
        <f t="shared" si="942"/>
        <v>0</v>
      </c>
      <c r="AB1511" s="37" t="e">
        <f t="shared" si="943"/>
        <v>#DIV/0!</v>
      </c>
      <c r="AC1511" s="37" t="e">
        <f t="shared" si="944"/>
        <v>#DIV/0!</v>
      </c>
      <c r="AD1511" s="37" t="e">
        <f t="shared" si="967"/>
        <v>#DIV/0!</v>
      </c>
      <c r="AG1511" s="22">
        <f t="shared" si="945"/>
        <v>11.39338702201252</v>
      </c>
      <c r="AH1511" s="37">
        <f t="shared" si="968"/>
        <v>0</v>
      </c>
      <c r="AI1511" s="37" t="e">
        <f t="shared" si="969"/>
        <v>#DIV/0!</v>
      </c>
      <c r="AJ1511" s="37" t="e">
        <f t="shared" si="970"/>
        <v>#DIV/0!</v>
      </c>
      <c r="AK1511" s="37" t="e">
        <f t="shared" si="971"/>
        <v>#DIV/0!</v>
      </c>
      <c r="AM1511" s="22">
        <f t="shared" si="946"/>
        <v>11.39338702201252</v>
      </c>
      <c r="AN1511" s="37">
        <f t="shared" si="972"/>
        <v>0</v>
      </c>
      <c r="AO1511" s="37" t="e">
        <f t="shared" si="973"/>
        <v>#DIV/0!</v>
      </c>
      <c r="AP1511" s="37" t="e">
        <f t="shared" si="974"/>
        <v>#DIV/0!</v>
      </c>
      <c r="AQ1511" s="37" t="e">
        <f t="shared" si="975"/>
        <v>#DIV/0!</v>
      </c>
      <c r="AS1511" s="22">
        <f t="shared" si="947"/>
        <v>11.39338702201252</v>
      </c>
      <c r="AT1511" s="37">
        <f t="shared" si="976"/>
        <v>0</v>
      </c>
      <c r="AU1511" s="37" t="e">
        <f t="shared" si="977"/>
        <v>#DIV/0!</v>
      </c>
      <c r="AV1511" s="37" t="e">
        <f t="shared" si="978"/>
        <v>#DIV/0!</v>
      </c>
      <c r="AW1511" s="37" t="e">
        <f t="shared" si="979"/>
        <v>#DIV/0!</v>
      </c>
      <c r="AY1511" s="1">
        <f t="shared" si="957"/>
        <v>230.8783185847812</v>
      </c>
      <c r="AZ1511" s="1">
        <f t="shared" si="958"/>
        <v>11.39338702201252</v>
      </c>
    </row>
    <row r="1512" spans="1:52" hidden="1" x14ac:dyDescent="0.25">
      <c r="A1512" s="3"/>
      <c r="B1512" s="4"/>
      <c r="C1512" s="4">
        <f t="shared" si="959"/>
        <v>473</v>
      </c>
      <c r="D1512" s="21">
        <f t="shared" si="948"/>
        <v>230.8584630439191</v>
      </c>
      <c r="E1512" s="37">
        <f t="shared" si="960"/>
        <v>6.0270000000000004E-2</v>
      </c>
      <c r="F1512" s="37">
        <f t="shared" si="961"/>
        <v>100</v>
      </c>
      <c r="G1512" s="37">
        <f t="shared" si="949"/>
        <v>6.023369715072726E-2</v>
      </c>
      <c r="H1512" s="23">
        <f t="shared" si="962"/>
        <v>19.140168709572922</v>
      </c>
      <c r="I1512" s="22">
        <f t="shared" si="963"/>
        <v>8.8339240198028857E-2</v>
      </c>
      <c r="J1512" s="22">
        <f t="shared" si="964"/>
        <v>0.7</v>
      </c>
      <c r="K1512" s="21">
        <f t="shared" si="965"/>
        <v>45</v>
      </c>
      <c r="L1512" s="8"/>
      <c r="M1512" s="11">
        <f t="shared" si="938"/>
        <v>11.392694055635666</v>
      </c>
      <c r="N1512" s="9">
        <f t="shared" si="939"/>
        <v>11.392000886800748</v>
      </c>
      <c r="O1512" s="10">
        <f t="shared" si="966"/>
        <v>-6.931688349176568E-4</v>
      </c>
      <c r="P1512" s="10">
        <f t="shared" si="950"/>
        <v>69.316883491744449</v>
      </c>
      <c r="Q1512" s="10">
        <f t="shared" si="951"/>
        <v>0.36670242768266265</v>
      </c>
      <c r="R1512" s="10">
        <f t="shared" si="952"/>
        <v>0.36668316041933235</v>
      </c>
      <c r="S1512" s="9"/>
      <c r="T1512" s="9">
        <f t="shared" si="940"/>
        <v>11.392694055635666</v>
      </c>
      <c r="U1512" s="10">
        <f t="shared" si="953"/>
        <v>0</v>
      </c>
      <c r="V1512" s="10" t="e">
        <f t="shared" si="954"/>
        <v>#DIV/0!</v>
      </c>
      <c r="W1512" s="10" t="e">
        <f t="shared" si="955"/>
        <v>#DIV/0!</v>
      </c>
      <c r="X1512" s="10" t="e">
        <f t="shared" si="956"/>
        <v>#DIV/0!</v>
      </c>
      <c r="Z1512" s="22">
        <f t="shared" si="941"/>
        <v>11.392694055635666</v>
      </c>
      <c r="AA1512" s="37">
        <f t="shared" si="942"/>
        <v>0</v>
      </c>
      <c r="AB1512" s="37" t="e">
        <f t="shared" si="943"/>
        <v>#DIV/0!</v>
      </c>
      <c r="AC1512" s="37" t="e">
        <f t="shared" si="944"/>
        <v>#DIV/0!</v>
      </c>
      <c r="AD1512" s="37" t="e">
        <f t="shared" si="967"/>
        <v>#DIV/0!</v>
      </c>
      <c r="AG1512" s="22">
        <f t="shared" si="945"/>
        <v>11.392694055635666</v>
      </c>
      <c r="AH1512" s="37">
        <f t="shared" si="968"/>
        <v>0</v>
      </c>
      <c r="AI1512" s="37" t="e">
        <f t="shared" si="969"/>
        <v>#DIV/0!</v>
      </c>
      <c r="AJ1512" s="37" t="e">
        <f t="shared" si="970"/>
        <v>#DIV/0!</v>
      </c>
      <c r="AK1512" s="37" t="e">
        <f t="shared" si="971"/>
        <v>#DIV/0!</v>
      </c>
      <c r="AM1512" s="22">
        <f t="shared" si="946"/>
        <v>11.392694055635666</v>
      </c>
      <c r="AN1512" s="37">
        <f t="shared" si="972"/>
        <v>0</v>
      </c>
      <c r="AO1512" s="37" t="e">
        <f t="shared" si="973"/>
        <v>#DIV/0!</v>
      </c>
      <c r="AP1512" s="37" t="e">
        <f t="shared" si="974"/>
        <v>#DIV/0!</v>
      </c>
      <c r="AQ1512" s="37" t="e">
        <f t="shared" si="975"/>
        <v>#DIV/0!</v>
      </c>
      <c r="AS1512" s="22">
        <f t="shared" si="947"/>
        <v>11.392694055635666</v>
      </c>
      <c r="AT1512" s="37">
        <f t="shared" si="976"/>
        <v>0</v>
      </c>
      <c r="AU1512" s="37" t="e">
        <f t="shared" si="977"/>
        <v>#DIV/0!</v>
      </c>
      <c r="AV1512" s="37" t="e">
        <f t="shared" si="978"/>
        <v>#DIV/0!</v>
      </c>
      <c r="AW1512" s="37" t="e">
        <f t="shared" si="979"/>
        <v>#DIV/0!</v>
      </c>
      <c r="AY1512" s="1">
        <f t="shared" si="957"/>
        <v>230.8584630439191</v>
      </c>
      <c r="AZ1512" s="1">
        <f t="shared" si="958"/>
        <v>11.392694055635666</v>
      </c>
    </row>
    <row r="1513" spans="1:52" hidden="1" x14ac:dyDescent="0.25">
      <c r="A1513" s="3"/>
      <c r="B1513" s="4"/>
      <c r="C1513" s="4">
        <f t="shared" si="959"/>
        <v>474</v>
      </c>
      <c r="D1513" s="21">
        <f t="shared" si="948"/>
        <v>230.83860427256664</v>
      </c>
      <c r="E1513" s="37">
        <f t="shared" si="960"/>
        <v>6.0260000000000001E-2</v>
      </c>
      <c r="F1513" s="37">
        <f t="shared" si="961"/>
        <v>100</v>
      </c>
      <c r="G1513" s="37">
        <f t="shared" si="949"/>
        <v>6.022370919284039E-2</v>
      </c>
      <c r="H1513" s="23">
        <f t="shared" si="962"/>
        <v>19.140168709572922</v>
      </c>
      <c r="I1513" s="22">
        <f t="shared" si="963"/>
        <v>8.8339240198028857E-2</v>
      </c>
      <c r="J1513" s="22">
        <f t="shared" si="964"/>
        <v>0.7</v>
      </c>
      <c r="K1513" s="21">
        <f t="shared" si="965"/>
        <v>45</v>
      </c>
      <c r="L1513" s="8"/>
      <c r="M1513" s="11">
        <f t="shared" si="938"/>
        <v>11.392000886800748</v>
      </c>
      <c r="N1513" s="9">
        <f t="shared" si="939"/>
        <v>11.391307515437672</v>
      </c>
      <c r="O1513" s="10">
        <f t="shared" si="966"/>
        <v>-6.9337136307545677E-4</v>
      </c>
      <c r="P1513" s="10">
        <f t="shared" si="950"/>
        <v>69.337136307524446</v>
      </c>
      <c r="Q1513" s="10">
        <f t="shared" si="951"/>
        <v>0.36677102428358538</v>
      </c>
      <c r="R1513" s="10">
        <f t="shared" si="952"/>
        <v>0.36675175230598833</v>
      </c>
      <c r="S1513" s="9"/>
      <c r="T1513" s="9">
        <f t="shared" si="940"/>
        <v>11.392000886800748</v>
      </c>
      <c r="U1513" s="10">
        <f t="shared" si="953"/>
        <v>0</v>
      </c>
      <c r="V1513" s="10" t="e">
        <f t="shared" si="954"/>
        <v>#DIV/0!</v>
      </c>
      <c r="W1513" s="10" t="e">
        <f t="shared" si="955"/>
        <v>#DIV/0!</v>
      </c>
      <c r="X1513" s="10" t="e">
        <f t="shared" si="956"/>
        <v>#DIV/0!</v>
      </c>
      <c r="Z1513" s="22">
        <f t="shared" si="941"/>
        <v>11.392000886800748</v>
      </c>
      <c r="AA1513" s="37">
        <f t="shared" si="942"/>
        <v>0</v>
      </c>
      <c r="AB1513" s="37" t="e">
        <f t="shared" si="943"/>
        <v>#DIV/0!</v>
      </c>
      <c r="AC1513" s="37" t="e">
        <f t="shared" si="944"/>
        <v>#DIV/0!</v>
      </c>
      <c r="AD1513" s="37" t="e">
        <f t="shared" si="967"/>
        <v>#DIV/0!</v>
      </c>
      <c r="AG1513" s="22">
        <f t="shared" si="945"/>
        <v>11.392000886800748</v>
      </c>
      <c r="AH1513" s="37">
        <f t="shared" si="968"/>
        <v>0</v>
      </c>
      <c r="AI1513" s="37" t="e">
        <f t="shared" si="969"/>
        <v>#DIV/0!</v>
      </c>
      <c r="AJ1513" s="37" t="e">
        <f t="shared" si="970"/>
        <v>#DIV/0!</v>
      </c>
      <c r="AK1513" s="37" t="e">
        <f t="shared" si="971"/>
        <v>#DIV/0!</v>
      </c>
      <c r="AM1513" s="22">
        <f t="shared" si="946"/>
        <v>11.392000886800748</v>
      </c>
      <c r="AN1513" s="37">
        <f t="shared" si="972"/>
        <v>0</v>
      </c>
      <c r="AO1513" s="37" t="e">
        <f t="shared" si="973"/>
        <v>#DIV/0!</v>
      </c>
      <c r="AP1513" s="37" t="e">
        <f t="shared" si="974"/>
        <v>#DIV/0!</v>
      </c>
      <c r="AQ1513" s="37" t="e">
        <f t="shared" si="975"/>
        <v>#DIV/0!</v>
      </c>
      <c r="AS1513" s="22">
        <f t="shared" si="947"/>
        <v>11.392000886800748</v>
      </c>
      <c r="AT1513" s="37">
        <f t="shared" si="976"/>
        <v>0</v>
      </c>
      <c r="AU1513" s="37" t="e">
        <f t="shared" si="977"/>
        <v>#DIV/0!</v>
      </c>
      <c r="AV1513" s="37" t="e">
        <f t="shared" si="978"/>
        <v>#DIV/0!</v>
      </c>
      <c r="AW1513" s="37" t="e">
        <f t="shared" si="979"/>
        <v>#DIV/0!</v>
      </c>
      <c r="AY1513" s="1">
        <f t="shared" si="957"/>
        <v>230.83860427256664</v>
      </c>
      <c r="AZ1513" s="1">
        <f t="shared" si="958"/>
        <v>11.392000886800748</v>
      </c>
    </row>
    <row r="1514" spans="1:52" hidden="1" x14ac:dyDescent="0.25">
      <c r="A1514" s="3"/>
      <c r="B1514" s="4"/>
      <c r="C1514" s="4">
        <f t="shared" si="959"/>
        <v>475</v>
      </c>
      <c r="D1514" s="21">
        <f t="shared" si="948"/>
        <v>230.81874227027842</v>
      </c>
      <c r="E1514" s="37">
        <f t="shared" si="960"/>
        <v>6.0249999999999998E-2</v>
      </c>
      <c r="F1514" s="37">
        <f t="shared" si="961"/>
        <v>100</v>
      </c>
      <c r="G1514" s="37">
        <f t="shared" si="949"/>
        <v>6.0213721232957138E-2</v>
      </c>
      <c r="H1514" s="23">
        <f t="shared" si="962"/>
        <v>19.140168709572922</v>
      </c>
      <c r="I1514" s="22">
        <f t="shared" si="963"/>
        <v>8.8339240198028857E-2</v>
      </c>
      <c r="J1514" s="22">
        <f t="shared" si="964"/>
        <v>0.7</v>
      </c>
      <c r="K1514" s="21">
        <f t="shared" si="965"/>
        <v>45</v>
      </c>
      <c r="L1514" s="8"/>
      <c r="M1514" s="11">
        <f t="shared" si="938"/>
        <v>11.391307515437672</v>
      </c>
      <c r="N1514" s="9">
        <f t="shared" si="939"/>
        <v>11.390613941476312</v>
      </c>
      <c r="O1514" s="10">
        <f t="shared" si="966"/>
        <v>-6.9357396136027205E-4</v>
      </c>
      <c r="P1514" s="10">
        <f t="shared" si="950"/>
        <v>69.357396136054092</v>
      </c>
      <c r="Q1514" s="10">
        <f t="shared" si="951"/>
        <v>0.36683963728782754</v>
      </c>
      <c r="R1514" s="10">
        <f t="shared" si="952"/>
        <v>0.36682036059208134</v>
      </c>
      <c r="S1514" s="9"/>
      <c r="T1514" s="9">
        <f t="shared" si="940"/>
        <v>11.391307515437672</v>
      </c>
      <c r="U1514" s="10">
        <f t="shared" si="953"/>
        <v>0</v>
      </c>
      <c r="V1514" s="10" t="e">
        <f t="shared" si="954"/>
        <v>#DIV/0!</v>
      </c>
      <c r="W1514" s="10" t="e">
        <f t="shared" si="955"/>
        <v>#DIV/0!</v>
      </c>
      <c r="X1514" s="10" t="e">
        <f t="shared" si="956"/>
        <v>#DIV/0!</v>
      </c>
      <c r="Z1514" s="22">
        <f t="shared" si="941"/>
        <v>11.391307515437672</v>
      </c>
      <c r="AA1514" s="37">
        <f t="shared" si="942"/>
        <v>0</v>
      </c>
      <c r="AB1514" s="37" t="e">
        <f t="shared" si="943"/>
        <v>#DIV/0!</v>
      </c>
      <c r="AC1514" s="37" t="e">
        <f t="shared" si="944"/>
        <v>#DIV/0!</v>
      </c>
      <c r="AD1514" s="37" t="e">
        <f t="shared" si="967"/>
        <v>#DIV/0!</v>
      </c>
      <c r="AG1514" s="22">
        <f t="shared" si="945"/>
        <v>11.391307515437672</v>
      </c>
      <c r="AH1514" s="37">
        <f t="shared" si="968"/>
        <v>0</v>
      </c>
      <c r="AI1514" s="37" t="e">
        <f t="shared" si="969"/>
        <v>#DIV/0!</v>
      </c>
      <c r="AJ1514" s="37" t="e">
        <f t="shared" si="970"/>
        <v>#DIV/0!</v>
      </c>
      <c r="AK1514" s="37" t="e">
        <f t="shared" si="971"/>
        <v>#DIV/0!</v>
      </c>
      <c r="AM1514" s="22">
        <f t="shared" si="946"/>
        <v>11.391307515437672</v>
      </c>
      <c r="AN1514" s="37">
        <f t="shared" si="972"/>
        <v>0</v>
      </c>
      <c r="AO1514" s="37" t="e">
        <f t="shared" si="973"/>
        <v>#DIV/0!</v>
      </c>
      <c r="AP1514" s="37" t="e">
        <f t="shared" si="974"/>
        <v>#DIV/0!</v>
      </c>
      <c r="AQ1514" s="37" t="e">
        <f t="shared" si="975"/>
        <v>#DIV/0!</v>
      </c>
      <c r="AS1514" s="22">
        <f t="shared" si="947"/>
        <v>11.391307515437672</v>
      </c>
      <c r="AT1514" s="37">
        <f t="shared" si="976"/>
        <v>0</v>
      </c>
      <c r="AU1514" s="37" t="e">
        <f t="shared" si="977"/>
        <v>#DIV/0!</v>
      </c>
      <c r="AV1514" s="37" t="e">
        <f t="shared" si="978"/>
        <v>#DIV/0!</v>
      </c>
      <c r="AW1514" s="37" t="e">
        <f t="shared" si="979"/>
        <v>#DIV/0!</v>
      </c>
      <c r="AY1514" s="1">
        <f t="shared" si="957"/>
        <v>230.81874227027842</v>
      </c>
      <c r="AZ1514" s="1">
        <f t="shared" si="958"/>
        <v>11.391307515437672</v>
      </c>
    </row>
    <row r="1515" spans="1:52" hidden="1" x14ac:dyDescent="0.25">
      <c r="A1515" s="3"/>
      <c r="B1515" s="4"/>
      <c r="C1515" s="4">
        <f t="shared" si="959"/>
        <v>476</v>
      </c>
      <c r="D1515" s="21">
        <f t="shared" si="948"/>
        <v>230.7988770366093</v>
      </c>
      <c r="E1515" s="37">
        <f t="shared" si="960"/>
        <v>6.0240000000000002E-2</v>
      </c>
      <c r="F1515" s="37">
        <f t="shared" si="961"/>
        <v>100</v>
      </c>
      <c r="G1515" s="37">
        <f t="shared" si="949"/>
        <v>6.020373327107751E-2</v>
      </c>
      <c r="H1515" s="23">
        <f t="shared" si="962"/>
        <v>19.140168709572922</v>
      </c>
      <c r="I1515" s="22">
        <f t="shared" si="963"/>
        <v>8.8339240198028857E-2</v>
      </c>
      <c r="J1515" s="22">
        <f t="shared" si="964"/>
        <v>0.7</v>
      </c>
      <c r="K1515" s="21">
        <f t="shared" si="965"/>
        <v>45</v>
      </c>
      <c r="L1515" s="8"/>
      <c r="M1515" s="11">
        <f t="shared" si="938"/>
        <v>11.390613941476312</v>
      </c>
      <c r="N1515" s="9">
        <f t="shared" si="939"/>
        <v>11.389920164846531</v>
      </c>
      <c r="O1515" s="10">
        <f t="shared" si="966"/>
        <v>-6.9377662978098442E-4</v>
      </c>
      <c r="P1515" s="10">
        <f t="shared" si="950"/>
        <v>69.377662978077197</v>
      </c>
      <c r="Q1515" s="10">
        <f t="shared" si="951"/>
        <v>0.36690826668976717</v>
      </c>
      <c r="R1515" s="10">
        <f t="shared" si="952"/>
        <v>0.3668889852794176</v>
      </c>
      <c r="S1515" s="9"/>
      <c r="T1515" s="9">
        <f t="shared" si="940"/>
        <v>11.390613941476312</v>
      </c>
      <c r="U1515" s="10">
        <f t="shared" si="953"/>
        <v>0</v>
      </c>
      <c r="V1515" s="10" t="e">
        <f t="shared" si="954"/>
        <v>#DIV/0!</v>
      </c>
      <c r="W1515" s="10" t="e">
        <f t="shared" si="955"/>
        <v>#DIV/0!</v>
      </c>
      <c r="X1515" s="10" t="e">
        <f t="shared" si="956"/>
        <v>#DIV/0!</v>
      </c>
      <c r="Z1515" s="22">
        <f t="shared" si="941"/>
        <v>11.390613941476312</v>
      </c>
      <c r="AA1515" s="37">
        <f t="shared" si="942"/>
        <v>0</v>
      </c>
      <c r="AB1515" s="37" t="e">
        <f t="shared" si="943"/>
        <v>#DIV/0!</v>
      </c>
      <c r="AC1515" s="37" t="e">
        <f t="shared" si="944"/>
        <v>#DIV/0!</v>
      </c>
      <c r="AD1515" s="37" t="e">
        <f t="shared" si="967"/>
        <v>#DIV/0!</v>
      </c>
      <c r="AG1515" s="22">
        <f t="shared" si="945"/>
        <v>11.390613941476312</v>
      </c>
      <c r="AH1515" s="37">
        <f t="shared" si="968"/>
        <v>0</v>
      </c>
      <c r="AI1515" s="37" t="e">
        <f t="shared" si="969"/>
        <v>#DIV/0!</v>
      </c>
      <c r="AJ1515" s="37" t="e">
        <f t="shared" si="970"/>
        <v>#DIV/0!</v>
      </c>
      <c r="AK1515" s="37" t="e">
        <f t="shared" si="971"/>
        <v>#DIV/0!</v>
      </c>
      <c r="AM1515" s="22">
        <f t="shared" si="946"/>
        <v>11.390613941476312</v>
      </c>
      <c r="AN1515" s="37">
        <f t="shared" si="972"/>
        <v>0</v>
      </c>
      <c r="AO1515" s="37" t="e">
        <f t="shared" si="973"/>
        <v>#DIV/0!</v>
      </c>
      <c r="AP1515" s="37" t="e">
        <f t="shared" si="974"/>
        <v>#DIV/0!</v>
      </c>
      <c r="AQ1515" s="37" t="e">
        <f t="shared" si="975"/>
        <v>#DIV/0!</v>
      </c>
      <c r="AS1515" s="22">
        <f t="shared" si="947"/>
        <v>11.390613941476312</v>
      </c>
      <c r="AT1515" s="37">
        <f t="shared" si="976"/>
        <v>0</v>
      </c>
      <c r="AU1515" s="37" t="e">
        <f t="shared" si="977"/>
        <v>#DIV/0!</v>
      </c>
      <c r="AV1515" s="37" t="e">
        <f t="shared" si="978"/>
        <v>#DIV/0!</v>
      </c>
      <c r="AW1515" s="37" t="e">
        <f t="shared" si="979"/>
        <v>#DIV/0!</v>
      </c>
      <c r="AY1515" s="1">
        <f t="shared" si="957"/>
        <v>230.7988770366093</v>
      </c>
      <c r="AZ1515" s="1">
        <f t="shared" si="958"/>
        <v>11.390613941476312</v>
      </c>
    </row>
    <row r="1516" spans="1:52" hidden="1" x14ac:dyDescent="0.25">
      <c r="A1516" s="3"/>
      <c r="B1516" s="4"/>
      <c r="C1516" s="4">
        <f t="shared" si="959"/>
        <v>477</v>
      </c>
      <c r="D1516" s="21">
        <f t="shared" si="948"/>
        <v>230.77900857111374</v>
      </c>
      <c r="E1516" s="37">
        <f t="shared" si="960"/>
        <v>6.0229999999999999E-2</v>
      </c>
      <c r="F1516" s="37">
        <f t="shared" si="961"/>
        <v>100</v>
      </c>
      <c r="G1516" s="37">
        <f t="shared" si="949"/>
        <v>6.0193745307201466E-2</v>
      </c>
      <c r="H1516" s="23">
        <f t="shared" si="962"/>
        <v>19.140168709572922</v>
      </c>
      <c r="I1516" s="22">
        <f t="shared" si="963"/>
        <v>8.8339240198028857E-2</v>
      </c>
      <c r="J1516" s="22">
        <f t="shared" si="964"/>
        <v>0.7</v>
      </c>
      <c r="K1516" s="21">
        <f t="shared" si="965"/>
        <v>45</v>
      </c>
      <c r="L1516" s="8"/>
      <c r="M1516" s="11">
        <f t="shared" si="938"/>
        <v>11.389920164846531</v>
      </c>
      <c r="N1516" s="9">
        <f t="shared" si="939"/>
        <v>11.389226185478149</v>
      </c>
      <c r="O1516" s="10">
        <f t="shared" si="966"/>
        <v>-6.939793683820028E-4</v>
      </c>
      <c r="P1516" s="10">
        <f t="shared" si="950"/>
        <v>69.397936838227182</v>
      </c>
      <c r="Q1516" s="10">
        <f t="shared" si="951"/>
        <v>0.36697691250435049</v>
      </c>
      <c r="R1516" s="10">
        <f t="shared" si="952"/>
        <v>0.36695762637246315</v>
      </c>
      <c r="S1516" s="9"/>
      <c r="T1516" s="9">
        <f t="shared" si="940"/>
        <v>11.389920164846531</v>
      </c>
      <c r="U1516" s="10">
        <f t="shared" si="953"/>
        <v>0</v>
      </c>
      <c r="V1516" s="10" t="e">
        <f t="shared" si="954"/>
        <v>#DIV/0!</v>
      </c>
      <c r="W1516" s="10" t="e">
        <f t="shared" si="955"/>
        <v>#DIV/0!</v>
      </c>
      <c r="X1516" s="10" t="e">
        <f t="shared" si="956"/>
        <v>#DIV/0!</v>
      </c>
      <c r="Z1516" s="22">
        <f t="shared" si="941"/>
        <v>11.389920164846531</v>
      </c>
      <c r="AA1516" s="37">
        <f t="shared" si="942"/>
        <v>0</v>
      </c>
      <c r="AB1516" s="37" t="e">
        <f t="shared" si="943"/>
        <v>#DIV/0!</v>
      </c>
      <c r="AC1516" s="37" t="e">
        <f t="shared" si="944"/>
        <v>#DIV/0!</v>
      </c>
      <c r="AD1516" s="37" t="e">
        <f t="shared" si="967"/>
        <v>#DIV/0!</v>
      </c>
      <c r="AG1516" s="22">
        <f t="shared" si="945"/>
        <v>11.389920164846531</v>
      </c>
      <c r="AH1516" s="37">
        <f t="shared" si="968"/>
        <v>0</v>
      </c>
      <c r="AI1516" s="37" t="e">
        <f t="shared" si="969"/>
        <v>#DIV/0!</v>
      </c>
      <c r="AJ1516" s="37" t="e">
        <f t="shared" si="970"/>
        <v>#DIV/0!</v>
      </c>
      <c r="AK1516" s="37" t="e">
        <f t="shared" si="971"/>
        <v>#DIV/0!</v>
      </c>
      <c r="AM1516" s="22">
        <f t="shared" si="946"/>
        <v>11.389920164846531</v>
      </c>
      <c r="AN1516" s="37">
        <f t="shared" si="972"/>
        <v>0</v>
      </c>
      <c r="AO1516" s="37" t="e">
        <f t="shared" si="973"/>
        <v>#DIV/0!</v>
      </c>
      <c r="AP1516" s="37" t="e">
        <f t="shared" si="974"/>
        <v>#DIV/0!</v>
      </c>
      <c r="AQ1516" s="37" t="e">
        <f t="shared" si="975"/>
        <v>#DIV/0!</v>
      </c>
      <c r="AS1516" s="22">
        <f t="shared" si="947"/>
        <v>11.389920164846531</v>
      </c>
      <c r="AT1516" s="37">
        <f t="shared" si="976"/>
        <v>0</v>
      </c>
      <c r="AU1516" s="37" t="e">
        <f t="shared" si="977"/>
        <v>#DIV/0!</v>
      </c>
      <c r="AV1516" s="37" t="e">
        <f t="shared" si="978"/>
        <v>#DIV/0!</v>
      </c>
      <c r="AW1516" s="37" t="e">
        <f t="shared" si="979"/>
        <v>#DIV/0!</v>
      </c>
      <c r="AY1516" s="1">
        <f t="shared" si="957"/>
        <v>230.77900857111374</v>
      </c>
      <c r="AZ1516" s="1">
        <f t="shared" si="958"/>
        <v>11.389920164846531</v>
      </c>
    </row>
    <row r="1517" spans="1:52" hidden="1" x14ac:dyDescent="0.25">
      <c r="A1517" s="3"/>
      <c r="B1517" s="4"/>
      <c r="C1517" s="4">
        <f t="shared" si="959"/>
        <v>478</v>
      </c>
      <c r="D1517" s="21">
        <f t="shared" si="948"/>
        <v>230.75913687334699</v>
      </c>
      <c r="E1517" s="37">
        <f t="shared" si="960"/>
        <v>6.0220000000000003E-2</v>
      </c>
      <c r="F1517" s="37">
        <f t="shared" si="961"/>
        <v>100</v>
      </c>
      <c r="G1517" s="37">
        <f t="shared" si="949"/>
        <v>6.0183757341329053E-2</v>
      </c>
      <c r="H1517" s="23">
        <f t="shared" si="962"/>
        <v>19.140168709572922</v>
      </c>
      <c r="I1517" s="22">
        <f t="shared" si="963"/>
        <v>8.8339240198028857E-2</v>
      </c>
      <c r="J1517" s="22">
        <f t="shared" si="964"/>
        <v>0.7</v>
      </c>
      <c r="K1517" s="21">
        <f t="shared" si="965"/>
        <v>45</v>
      </c>
      <c r="L1517" s="8"/>
      <c r="M1517" s="11">
        <f t="shared" si="938"/>
        <v>11.389226185478149</v>
      </c>
      <c r="N1517" s="9">
        <f t="shared" si="939"/>
        <v>11.388532003300991</v>
      </c>
      <c r="O1517" s="10">
        <f t="shared" si="966"/>
        <v>-6.9418217715799813E-4</v>
      </c>
      <c r="P1517" s="10">
        <f t="shared" si="950"/>
        <v>69.418217715778553</v>
      </c>
      <c r="Q1517" s="10">
        <f t="shared" si="951"/>
        <v>0.36704557471818117</v>
      </c>
      <c r="R1517" s="10">
        <f t="shared" si="952"/>
        <v>0.36702628386791575</v>
      </c>
      <c r="S1517" s="9"/>
      <c r="T1517" s="9">
        <f t="shared" si="940"/>
        <v>11.389226185478149</v>
      </c>
      <c r="U1517" s="10">
        <f t="shared" si="953"/>
        <v>0</v>
      </c>
      <c r="V1517" s="10" t="e">
        <f t="shared" si="954"/>
        <v>#DIV/0!</v>
      </c>
      <c r="W1517" s="10" t="e">
        <f t="shared" si="955"/>
        <v>#DIV/0!</v>
      </c>
      <c r="X1517" s="10" t="e">
        <f t="shared" si="956"/>
        <v>#DIV/0!</v>
      </c>
      <c r="Z1517" s="22">
        <f t="shared" si="941"/>
        <v>11.389226185478149</v>
      </c>
      <c r="AA1517" s="37">
        <f t="shared" si="942"/>
        <v>0</v>
      </c>
      <c r="AB1517" s="37" t="e">
        <f t="shared" si="943"/>
        <v>#DIV/0!</v>
      </c>
      <c r="AC1517" s="37" t="e">
        <f t="shared" si="944"/>
        <v>#DIV/0!</v>
      </c>
      <c r="AD1517" s="37" t="e">
        <f t="shared" si="967"/>
        <v>#DIV/0!</v>
      </c>
      <c r="AG1517" s="22">
        <f t="shared" si="945"/>
        <v>11.389226185478149</v>
      </c>
      <c r="AH1517" s="37">
        <f t="shared" si="968"/>
        <v>0</v>
      </c>
      <c r="AI1517" s="37" t="e">
        <f t="shared" si="969"/>
        <v>#DIV/0!</v>
      </c>
      <c r="AJ1517" s="37" t="e">
        <f t="shared" si="970"/>
        <v>#DIV/0!</v>
      </c>
      <c r="AK1517" s="37" t="e">
        <f t="shared" si="971"/>
        <v>#DIV/0!</v>
      </c>
      <c r="AM1517" s="22">
        <f t="shared" si="946"/>
        <v>11.389226185478149</v>
      </c>
      <c r="AN1517" s="37">
        <f t="shared" si="972"/>
        <v>0</v>
      </c>
      <c r="AO1517" s="37" t="e">
        <f t="shared" si="973"/>
        <v>#DIV/0!</v>
      </c>
      <c r="AP1517" s="37" t="e">
        <f t="shared" si="974"/>
        <v>#DIV/0!</v>
      </c>
      <c r="AQ1517" s="37" t="e">
        <f t="shared" si="975"/>
        <v>#DIV/0!</v>
      </c>
      <c r="AS1517" s="22">
        <f t="shared" si="947"/>
        <v>11.389226185478149</v>
      </c>
      <c r="AT1517" s="37">
        <f t="shared" si="976"/>
        <v>0</v>
      </c>
      <c r="AU1517" s="37" t="e">
        <f t="shared" si="977"/>
        <v>#DIV/0!</v>
      </c>
      <c r="AV1517" s="37" t="e">
        <f t="shared" si="978"/>
        <v>#DIV/0!</v>
      </c>
      <c r="AW1517" s="37" t="e">
        <f t="shared" si="979"/>
        <v>#DIV/0!</v>
      </c>
      <c r="AY1517" s="1">
        <f t="shared" si="957"/>
        <v>230.75913687334699</v>
      </c>
      <c r="AZ1517" s="1">
        <f t="shared" si="958"/>
        <v>11.389226185478149</v>
      </c>
    </row>
    <row r="1518" spans="1:52" hidden="1" x14ac:dyDescent="0.25">
      <c r="A1518" s="3"/>
      <c r="B1518" s="4"/>
      <c r="C1518" s="4">
        <f t="shared" si="959"/>
        <v>479</v>
      </c>
      <c r="D1518" s="21">
        <f t="shared" si="948"/>
        <v>230.73926194286366</v>
      </c>
      <c r="E1518" s="37">
        <f t="shared" si="960"/>
        <v>6.021E-2</v>
      </c>
      <c r="F1518" s="37">
        <f t="shared" si="961"/>
        <v>100</v>
      </c>
      <c r="G1518" s="37">
        <f t="shared" si="949"/>
        <v>6.0173769373460237E-2</v>
      </c>
      <c r="H1518" s="23">
        <f t="shared" si="962"/>
        <v>19.140168709572922</v>
      </c>
      <c r="I1518" s="22">
        <f t="shared" si="963"/>
        <v>8.8339240198028857E-2</v>
      </c>
      <c r="J1518" s="22">
        <f t="shared" si="964"/>
        <v>0.7</v>
      </c>
      <c r="K1518" s="21">
        <f t="shared" si="965"/>
        <v>45</v>
      </c>
      <c r="L1518" s="8"/>
      <c r="M1518" s="11">
        <f t="shared" si="938"/>
        <v>11.388532003300991</v>
      </c>
      <c r="N1518" s="9">
        <f t="shared" si="939"/>
        <v>11.38783761824484</v>
      </c>
      <c r="O1518" s="10">
        <f t="shared" si="966"/>
        <v>-6.9438505615160295E-4</v>
      </c>
      <c r="P1518" s="10">
        <f t="shared" si="950"/>
        <v>69.438505615187211</v>
      </c>
      <c r="Q1518" s="10">
        <f t="shared" si="951"/>
        <v>0.36711425334525838</v>
      </c>
      <c r="R1518" s="10">
        <f t="shared" si="952"/>
        <v>0.36709495777556128</v>
      </c>
      <c r="S1518" s="9"/>
      <c r="T1518" s="9">
        <f t="shared" si="940"/>
        <v>11.388532003300991</v>
      </c>
      <c r="U1518" s="10">
        <f t="shared" si="953"/>
        <v>0</v>
      </c>
      <c r="V1518" s="10" t="e">
        <f t="shared" si="954"/>
        <v>#DIV/0!</v>
      </c>
      <c r="W1518" s="10" t="e">
        <f t="shared" si="955"/>
        <v>#DIV/0!</v>
      </c>
      <c r="X1518" s="10" t="e">
        <f t="shared" si="956"/>
        <v>#DIV/0!</v>
      </c>
      <c r="Z1518" s="22">
        <f t="shared" si="941"/>
        <v>11.388532003300991</v>
      </c>
      <c r="AA1518" s="37">
        <f t="shared" si="942"/>
        <v>0</v>
      </c>
      <c r="AB1518" s="37" t="e">
        <f t="shared" si="943"/>
        <v>#DIV/0!</v>
      </c>
      <c r="AC1518" s="37" t="e">
        <f t="shared" si="944"/>
        <v>#DIV/0!</v>
      </c>
      <c r="AD1518" s="37" t="e">
        <f t="shared" si="967"/>
        <v>#DIV/0!</v>
      </c>
      <c r="AG1518" s="22">
        <f t="shared" si="945"/>
        <v>11.388532003300991</v>
      </c>
      <c r="AH1518" s="37">
        <f t="shared" si="968"/>
        <v>0</v>
      </c>
      <c r="AI1518" s="37" t="e">
        <f t="shared" si="969"/>
        <v>#DIV/0!</v>
      </c>
      <c r="AJ1518" s="37" t="e">
        <f t="shared" si="970"/>
        <v>#DIV/0!</v>
      </c>
      <c r="AK1518" s="37" t="e">
        <f t="shared" si="971"/>
        <v>#DIV/0!</v>
      </c>
      <c r="AM1518" s="22">
        <f t="shared" si="946"/>
        <v>11.388532003300991</v>
      </c>
      <c r="AN1518" s="37">
        <f t="shared" si="972"/>
        <v>0</v>
      </c>
      <c r="AO1518" s="37" t="e">
        <f t="shared" si="973"/>
        <v>#DIV/0!</v>
      </c>
      <c r="AP1518" s="37" t="e">
        <f t="shared" si="974"/>
        <v>#DIV/0!</v>
      </c>
      <c r="AQ1518" s="37" t="e">
        <f t="shared" si="975"/>
        <v>#DIV/0!</v>
      </c>
      <c r="AS1518" s="22">
        <f t="shared" si="947"/>
        <v>11.388532003300991</v>
      </c>
      <c r="AT1518" s="37">
        <f t="shared" si="976"/>
        <v>0</v>
      </c>
      <c r="AU1518" s="37" t="e">
        <f t="shared" si="977"/>
        <v>#DIV/0!</v>
      </c>
      <c r="AV1518" s="37" t="e">
        <f t="shared" si="978"/>
        <v>#DIV/0!</v>
      </c>
      <c r="AW1518" s="37" t="e">
        <f t="shared" si="979"/>
        <v>#DIV/0!</v>
      </c>
      <c r="AY1518" s="1">
        <f t="shared" si="957"/>
        <v>230.73926194286366</v>
      </c>
      <c r="AZ1518" s="1">
        <f t="shared" si="958"/>
        <v>11.388532003300991</v>
      </c>
    </row>
    <row r="1519" spans="1:52" hidden="1" x14ac:dyDescent="0.25">
      <c r="A1519" s="3"/>
      <c r="B1519" s="4"/>
      <c r="C1519" s="4">
        <f t="shared" si="959"/>
        <v>480</v>
      </c>
      <c r="D1519" s="21">
        <f t="shared" si="948"/>
        <v>230.71938377921893</v>
      </c>
      <c r="E1519" s="37">
        <f t="shared" si="960"/>
        <v>6.0200000000000004E-2</v>
      </c>
      <c r="F1519" s="37">
        <f t="shared" si="961"/>
        <v>100</v>
      </c>
      <c r="G1519" s="37">
        <f t="shared" si="949"/>
        <v>6.0163781403595046E-2</v>
      </c>
      <c r="H1519" s="23">
        <f t="shared" si="962"/>
        <v>19.140168709572922</v>
      </c>
      <c r="I1519" s="22">
        <f t="shared" si="963"/>
        <v>8.8339240198028857E-2</v>
      </c>
      <c r="J1519" s="22">
        <f t="shared" si="964"/>
        <v>0.7</v>
      </c>
      <c r="K1519" s="21">
        <f t="shared" si="965"/>
        <v>45</v>
      </c>
      <c r="L1519" s="8"/>
      <c r="M1519" s="11">
        <f t="shared" si="938"/>
        <v>11.38783761824484</v>
      </c>
      <c r="N1519" s="9">
        <f t="shared" si="939"/>
        <v>11.387143030239461</v>
      </c>
      <c r="O1519" s="10">
        <f t="shared" si="966"/>
        <v>-6.945880053788045E-4</v>
      </c>
      <c r="P1519" s="10">
        <f t="shared" si="950"/>
        <v>69.458800537859176</v>
      </c>
      <c r="Q1519" s="10">
        <f t="shared" si="951"/>
        <v>0.36718294838345156</v>
      </c>
      <c r="R1519" s="10">
        <f t="shared" si="952"/>
        <v>0.36716364809250995</v>
      </c>
      <c r="S1519" s="9"/>
      <c r="T1519" s="9">
        <f t="shared" si="940"/>
        <v>11.38783761824484</v>
      </c>
      <c r="U1519" s="10">
        <f t="shared" si="953"/>
        <v>0</v>
      </c>
      <c r="V1519" s="10" t="e">
        <f t="shared" si="954"/>
        <v>#DIV/0!</v>
      </c>
      <c r="W1519" s="10" t="e">
        <f t="shared" si="955"/>
        <v>#DIV/0!</v>
      </c>
      <c r="X1519" s="10" t="e">
        <f t="shared" si="956"/>
        <v>#DIV/0!</v>
      </c>
      <c r="Z1519" s="22">
        <f t="shared" si="941"/>
        <v>11.38783761824484</v>
      </c>
      <c r="AA1519" s="37">
        <f t="shared" si="942"/>
        <v>0</v>
      </c>
      <c r="AB1519" s="37" t="e">
        <f t="shared" si="943"/>
        <v>#DIV/0!</v>
      </c>
      <c r="AC1519" s="37" t="e">
        <f t="shared" si="944"/>
        <v>#DIV/0!</v>
      </c>
      <c r="AD1519" s="37" t="e">
        <f t="shared" si="967"/>
        <v>#DIV/0!</v>
      </c>
      <c r="AG1519" s="22">
        <f t="shared" si="945"/>
        <v>11.38783761824484</v>
      </c>
      <c r="AH1519" s="37">
        <f t="shared" si="968"/>
        <v>0</v>
      </c>
      <c r="AI1519" s="37" t="e">
        <f t="shared" si="969"/>
        <v>#DIV/0!</v>
      </c>
      <c r="AJ1519" s="37" t="e">
        <f t="shared" si="970"/>
        <v>#DIV/0!</v>
      </c>
      <c r="AK1519" s="37" t="e">
        <f t="shared" si="971"/>
        <v>#DIV/0!</v>
      </c>
      <c r="AM1519" s="22">
        <f t="shared" si="946"/>
        <v>11.38783761824484</v>
      </c>
      <c r="AN1519" s="37">
        <f t="shared" si="972"/>
        <v>0</v>
      </c>
      <c r="AO1519" s="37" t="e">
        <f t="shared" si="973"/>
        <v>#DIV/0!</v>
      </c>
      <c r="AP1519" s="37" t="e">
        <f t="shared" si="974"/>
        <v>#DIV/0!</v>
      </c>
      <c r="AQ1519" s="37" t="e">
        <f t="shared" si="975"/>
        <v>#DIV/0!</v>
      </c>
      <c r="AS1519" s="22">
        <f t="shared" si="947"/>
        <v>11.38783761824484</v>
      </c>
      <c r="AT1519" s="37">
        <f t="shared" si="976"/>
        <v>0</v>
      </c>
      <c r="AU1519" s="37" t="e">
        <f t="shared" si="977"/>
        <v>#DIV/0!</v>
      </c>
      <c r="AV1519" s="37" t="e">
        <f t="shared" si="978"/>
        <v>#DIV/0!</v>
      </c>
      <c r="AW1519" s="37" t="e">
        <f t="shared" si="979"/>
        <v>#DIV/0!</v>
      </c>
      <c r="AY1519" s="1">
        <f t="shared" si="957"/>
        <v>230.71938377921893</v>
      </c>
      <c r="AZ1519" s="1">
        <f t="shared" si="958"/>
        <v>11.38783761824484</v>
      </c>
    </row>
    <row r="1520" spans="1:52" hidden="1" x14ac:dyDescent="0.25">
      <c r="A1520" s="3"/>
      <c r="B1520" s="4"/>
      <c r="C1520" s="4">
        <f t="shared" si="959"/>
        <v>481</v>
      </c>
      <c r="D1520" s="21">
        <f t="shared" si="948"/>
        <v>230.69950238196773</v>
      </c>
      <c r="E1520" s="37">
        <f t="shared" si="960"/>
        <v>6.019E-2</v>
      </c>
      <c r="F1520" s="37">
        <f t="shared" si="961"/>
        <v>100</v>
      </c>
      <c r="G1520" s="37">
        <f t="shared" si="949"/>
        <v>6.0153793431733438E-2</v>
      </c>
      <c r="H1520" s="23">
        <f t="shared" si="962"/>
        <v>19.140168709572922</v>
      </c>
      <c r="I1520" s="22">
        <f t="shared" si="963"/>
        <v>8.8339240198028857E-2</v>
      </c>
      <c r="J1520" s="22">
        <f t="shared" si="964"/>
        <v>0.7</v>
      </c>
      <c r="K1520" s="21">
        <f t="shared" si="965"/>
        <v>45</v>
      </c>
      <c r="L1520" s="8"/>
      <c r="M1520" s="11">
        <f t="shared" si="938"/>
        <v>11.387143030239461</v>
      </c>
      <c r="N1520" s="9">
        <f t="shared" si="939"/>
        <v>11.3864482392146</v>
      </c>
      <c r="O1520" s="10">
        <f t="shared" si="966"/>
        <v>-6.9479102486091904E-4</v>
      </c>
      <c r="P1520" s="10">
        <f t="shared" si="950"/>
        <v>69.479102486118833</v>
      </c>
      <c r="Q1520" s="10">
        <f t="shared" si="951"/>
        <v>0.36725165983548297</v>
      </c>
      <c r="R1520" s="10">
        <f t="shared" si="952"/>
        <v>0.36723235482103833</v>
      </c>
      <c r="S1520" s="9"/>
      <c r="T1520" s="9">
        <f t="shared" si="940"/>
        <v>11.387143030239461</v>
      </c>
      <c r="U1520" s="10">
        <f t="shared" si="953"/>
        <v>0</v>
      </c>
      <c r="V1520" s="10" t="e">
        <f t="shared" si="954"/>
        <v>#DIV/0!</v>
      </c>
      <c r="W1520" s="10" t="e">
        <f t="shared" si="955"/>
        <v>#DIV/0!</v>
      </c>
      <c r="X1520" s="10" t="e">
        <f t="shared" si="956"/>
        <v>#DIV/0!</v>
      </c>
      <c r="Z1520" s="22">
        <f t="shared" si="941"/>
        <v>11.387143030239461</v>
      </c>
      <c r="AA1520" s="37">
        <f t="shared" si="942"/>
        <v>0</v>
      </c>
      <c r="AB1520" s="37" t="e">
        <f t="shared" si="943"/>
        <v>#DIV/0!</v>
      </c>
      <c r="AC1520" s="37" t="e">
        <f t="shared" si="944"/>
        <v>#DIV/0!</v>
      </c>
      <c r="AD1520" s="37" t="e">
        <f t="shared" si="967"/>
        <v>#DIV/0!</v>
      </c>
      <c r="AG1520" s="22">
        <f t="shared" si="945"/>
        <v>11.387143030239461</v>
      </c>
      <c r="AH1520" s="37">
        <f t="shared" si="968"/>
        <v>0</v>
      </c>
      <c r="AI1520" s="37" t="e">
        <f t="shared" si="969"/>
        <v>#DIV/0!</v>
      </c>
      <c r="AJ1520" s="37" t="e">
        <f t="shared" si="970"/>
        <v>#DIV/0!</v>
      </c>
      <c r="AK1520" s="37" t="e">
        <f t="shared" si="971"/>
        <v>#DIV/0!</v>
      </c>
      <c r="AM1520" s="22">
        <f t="shared" si="946"/>
        <v>11.387143030239461</v>
      </c>
      <c r="AN1520" s="37">
        <f t="shared" si="972"/>
        <v>0</v>
      </c>
      <c r="AO1520" s="37" t="e">
        <f t="shared" si="973"/>
        <v>#DIV/0!</v>
      </c>
      <c r="AP1520" s="37" t="e">
        <f t="shared" si="974"/>
        <v>#DIV/0!</v>
      </c>
      <c r="AQ1520" s="37" t="e">
        <f t="shared" si="975"/>
        <v>#DIV/0!</v>
      </c>
      <c r="AS1520" s="22">
        <f t="shared" si="947"/>
        <v>11.387143030239461</v>
      </c>
      <c r="AT1520" s="37">
        <f t="shared" si="976"/>
        <v>0</v>
      </c>
      <c r="AU1520" s="37" t="e">
        <f t="shared" si="977"/>
        <v>#DIV/0!</v>
      </c>
      <c r="AV1520" s="37" t="e">
        <f t="shared" si="978"/>
        <v>#DIV/0!</v>
      </c>
      <c r="AW1520" s="37" t="e">
        <f t="shared" si="979"/>
        <v>#DIV/0!</v>
      </c>
      <c r="AY1520" s="1">
        <f t="shared" si="957"/>
        <v>230.69950238196773</v>
      </c>
      <c r="AZ1520" s="1">
        <f t="shared" si="958"/>
        <v>11.387143030239461</v>
      </c>
    </row>
    <row r="1521" spans="1:52" hidden="1" x14ac:dyDescent="0.25">
      <c r="A1521" s="3"/>
      <c r="B1521" s="4"/>
      <c r="C1521" s="4">
        <f t="shared" si="959"/>
        <v>482</v>
      </c>
      <c r="D1521" s="21">
        <f t="shared" si="948"/>
        <v>230.67961775066536</v>
      </c>
      <c r="E1521" s="37">
        <f t="shared" si="960"/>
        <v>6.0180000000000004E-2</v>
      </c>
      <c r="F1521" s="37">
        <f t="shared" si="961"/>
        <v>100</v>
      </c>
      <c r="G1521" s="37">
        <f t="shared" si="949"/>
        <v>6.0143805457875454E-2</v>
      </c>
      <c r="H1521" s="23">
        <f t="shared" si="962"/>
        <v>19.140168709572922</v>
      </c>
      <c r="I1521" s="22">
        <f t="shared" si="963"/>
        <v>8.8339240198028857E-2</v>
      </c>
      <c r="J1521" s="22">
        <f t="shared" si="964"/>
        <v>0.7</v>
      </c>
      <c r="K1521" s="21">
        <f t="shared" si="965"/>
        <v>45</v>
      </c>
      <c r="L1521" s="8"/>
      <c r="M1521" s="11">
        <f t="shared" si="938"/>
        <v>11.3864482392146</v>
      </c>
      <c r="N1521" s="9">
        <f t="shared" si="939"/>
        <v>11.38575324509997</v>
      </c>
      <c r="O1521" s="10">
        <f t="shared" si="966"/>
        <v>-6.94994114629921E-4</v>
      </c>
      <c r="P1521" s="10">
        <f t="shared" si="950"/>
        <v>69.499411462970826</v>
      </c>
      <c r="Q1521" s="10">
        <f t="shared" si="951"/>
        <v>0.36732038770766662</v>
      </c>
      <c r="R1521" s="10">
        <f t="shared" si="952"/>
        <v>0.36730107796864908</v>
      </c>
      <c r="S1521" s="9"/>
      <c r="T1521" s="9">
        <f t="shared" si="940"/>
        <v>11.3864482392146</v>
      </c>
      <c r="U1521" s="10">
        <f t="shared" si="953"/>
        <v>0</v>
      </c>
      <c r="V1521" s="10" t="e">
        <f t="shared" si="954"/>
        <v>#DIV/0!</v>
      </c>
      <c r="W1521" s="10" t="e">
        <f t="shared" si="955"/>
        <v>#DIV/0!</v>
      </c>
      <c r="X1521" s="10" t="e">
        <f t="shared" si="956"/>
        <v>#DIV/0!</v>
      </c>
      <c r="Z1521" s="22">
        <f t="shared" si="941"/>
        <v>11.3864482392146</v>
      </c>
      <c r="AA1521" s="37">
        <f t="shared" si="942"/>
        <v>0</v>
      </c>
      <c r="AB1521" s="37" t="e">
        <f t="shared" si="943"/>
        <v>#DIV/0!</v>
      </c>
      <c r="AC1521" s="37" t="e">
        <f t="shared" si="944"/>
        <v>#DIV/0!</v>
      </c>
      <c r="AD1521" s="37" t="e">
        <f t="shared" si="967"/>
        <v>#DIV/0!</v>
      </c>
      <c r="AG1521" s="22">
        <f t="shared" si="945"/>
        <v>11.3864482392146</v>
      </c>
      <c r="AH1521" s="37">
        <f t="shared" si="968"/>
        <v>0</v>
      </c>
      <c r="AI1521" s="37" t="e">
        <f t="shared" si="969"/>
        <v>#DIV/0!</v>
      </c>
      <c r="AJ1521" s="37" t="e">
        <f t="shared" si="970"/>
        <v>#DIV/0!</v>
      </c>
      <c r="AK1521" s="37" t="e">
        <f t="shared" si="971"/>
        <v>#DIV/0!</v>
      </c>
      <c r="AM1521" s="22">
        <f t="shared" si="946"/>
        <v>11.3864482392146</v>
      </c>
      <c r="AN1521" s="37">
        <f t="shared" si="972"/>
        <v>0</v>
      </c>
      <c r="AO1521" s="37" t="e">
        <f t="shared" si="973"/>
        <v>#DIV/0!</v>
      </c>
      <c r="AP1521" s="37" t="e">
        <f t="shared" si="974"/>
        <v>#DIV/0!</v>
      </c>
      <c r="AQ1521" s="37" t="e">
        <f t="shared" si="975"/>
        <v>#DIV/0!</v>
      </c>
      <c r="AS1521" s="22">
        <f t="shared" si="947"/>
        <v>11.3864482392146</v>
      </c>
      <c r="AT1521" s="37">
        <f t="shared" si="976"/>
        <v>0</v>
      </c>
      <c r="AU1521" s="37" t="e">
        <f t="shared" si="977"/>
        <v>#DIV/0!</v>
      </c>
      <c r="AV1521" s="37" t="e">
        <f t="shared" si="978"/>
        <v>#DIV/0!</v>
      </c>
      <c r="AW1521" s="37" t="e">
        <f t="shared" si="979"/>
        <v>#DIV/0!</v>
      </c>
      <c r="AY1521" s="1">
        <f t="shared" si="957"/>
        <v>230.67961775066536</v>
      </c>
      <c r="AZ1521" s="1">
        <f t="shared" si="958"/>
        <v>11.3864482392146</v>
      </c>
    </row>
    <row r="1522" spans="1:52" hidden="1" x14ac:dyDescent="0.25">
      <c r="A1522" s="3"/>
      <c r="B1522" s="4"/>
      <c r="C1522" s="4">
        <f t="shared" si="959"/>
        <v>483</v>
      </c>
      <c r="D1522" s="21">
        <f t="shared" si="948"/>
        <v>230.65972988486712</v>
      </c>
      <c r="E1522" s="37">
        <f t="shared" si="960"/>
        <v>6.0170000000000001E-2</v>
      </c>
      <c r="F1522" s="37">
        <f t="shared" si="961"/>
        <v>100</v>
      </c>
      <c r="G1522" s="37">
        <f t="shared" si="949"/>
        <v>6.0133817482021075E-2</v>
      </c>
      <c r="H1522" s="23">
        <f t="shared" si="962"/>
        <v>19.140168709572922</v>
      </c>
      <c r="I1522" s="22">
        <f t="shared" si="963"/>
        <v>8.8339240198028857E-2</v>
      </c>
      <c r="J1522" s="22">
        <f t="shared" si="964"/>
        <v>0.7</v>
      </c>
      <c r="K1522" s="21">
        <f t="shared" si="965"/>
        <v>45</v>
      </c>
      <c r="L1522" s="8"/>
      <c r="M1522" s="11">
        <f t="shared" si="938"/>
        <v>11.38575324509997</v>
      </c>
      <c r="N1522" s="9">
        <f t="shared" si="939"/>
        <v>11.385058047825272</v>
      </c>
      <c r="O1522" s="10">
        <f t="shared" si="966"/>
        <v>-6.9519727469824488E-4</v>
      </c>
      <c r="P1522" s="10">
        <f t="shared" si="950"/>
        <v>69.519727469851446</v>
      </c>
      <c r="Q1522" s="10">
        <f t="shared" si="951"/>
        <v>0.36738913199802381</v>
      </c>
      <c r="R1522" s="10">
        <f t="shared" si="952"/>
        <v>0.3673698175349171</v>
      </c>
      <c r="S1522" s="9"/>
      <c r="T1522" s="9">
        <f t="shared" si="940"/>
        <v>11.38575324509997</v>
      </c>
      <c r="U1522" s="10">
        <f t="shared" si="953"/>
        <v>0</v>
      </c>
      <c r="V1522" s="10" t="e">
        <f t="shared" si="954"/>
        <v>#DIV/0!</v>
      </c>
      <c r="W1522" s="10" t="e">
        <f t="shared" si="955"/>
        <v>#DIV/0!</v>
      </c>
      <c r="X1522" s="10" t="e">
        <f t="shared" si="956"/>
        <v>#DIV/0!</v>
      </c>
      <c r="Z1522" s="22">
        <f t="shared" si="941"/>
        <v>11.38575324509997</v>
      </c>
      <c r="AA1522" s="37">
        <f t="shared" si="942"/>
        <v>0</v>
      </c>
      <c r="AB1522" s="37" t="e">
        <f t="shared" si="943"/>
        <v>#DIV/0!</v>
      </c>
      <c r="AC1522" s="37" t="e">
        <f t="shared" si="944"/>
        <v>#DIV/0!</v>
      </c>
      <c r="AD1522" s="37" t="e">
        <f t="shared" si="967"/>
        <v>#DIV/0!</v>
      </c>
      <c r="AG1522" s="22">
        <f t="shared" si="945"/>
        <v>11.38575324509997</v>
      </c>
      <c r="AH1522" s="37">
        <f t="shared" si="968"/>
        <v>0</v>
      </c>
      <c r="AI1522" s="37" t="e">
        <f t="shared" si="969"/>
        <v>#DIV/0!</v>
      </c>
      <c r="AJ1522" s="37" t="e">
        <f t="shared" si="970"/>
        <v>#DIV/0!</v>
      </c>
      <c r="AK1522" s="37" t="e">
        <f t="shared" si="971"/>
        <v>#DIV/0!</v>
      </c>
      <c r="AM1522" s="22">
        <f t="shared" si="946"/>
        <v>11.38575324509997</v>
      </c>
      <c r="AN1522" s="37">
        <f t="shared" si="972"/>
        <v>0</v>
      </c>
      <c r="AO1522" s="37" t="e">
        <f t="shared" si="973"/>
        <v>#DIV/0!</v>
      </c>
      <c r="AP1522" s="37" t="e">
        <f t="shared" si="974"/>
        <v>#DIV/0!</v>
      </c>
      <c r="AQ1522" s="37" t="e">
        <f t="shared" si="975"/>
        <v>#DIV/0!</v>
      </c>
      <c r="AS1522" s="22">
        <f t="shared" si="947"/>
        <v>11.38575324509997</v>
      </c>
      <c r="AT1522" s="37">
        <f t="shared" si="976"/>
        <v>0</v>
      </c>
      <c r="AU1522" s="37" t="e">
        <f t="shared" si="977"/>
        <v>#DIV/0!</v>
      </c>
      <c r="AV1522" s="37" t="e">
        <f t="shared" si="978"/>
        <v>#DIV/0!</v>
      </c>
      <c r="AW1522" s="37" t="e">
        <f t="shared" si="979"/>
        <v>#DIV/0!</v>
      </c>
      <c r="AY1522" s="1">
        <f t="shared" si="957"/>
        <v>230.65972988486712</v>
      </c>
      <c r="AZ1522" s="1">
        <f t="shared" si="958"/>
        <v>11.38575324509997</v>
      </c>
    </row>
    <row r="1523" spans="1:52" hidden="1" x14ac:dyDescent="0.25">
      <c r="A1523" s="3"/>
      <c r="B1523" s="4"/>
      <c r="C1523" s="4">
        <f t="shared" si="959"/>
        <v>484</v>
      </c>
      <c r="D1523" s="21">
        <f t="shared" si="948"/>
        <v>230.6398387841283</v>
      </c>
      <c r="E1523" s="37">
        <f t="shared" si="960"/>
        <v>6.0160000000000005E-2</v>
      </c>
      <c r="F1523" s="37">
        <f t="shared" si="961"/>
        <v>100</v>
      </c>
      <c r="G1523" s="37">
        <f t="shared" si="949"/>
        <v>6.0123829504170299E-2</v>
      </c>
      <c r="H1523" s="23">
        <f t="shared" si="962"/>
        <v>19.140168709572922</v>
      </c>
      <c r="I1523" s="22">
        <f t="shared" si="963"/>
        <v>8.8339240198028857E-2</v>
      </c>
      <c r="J1523" s="22">
        <f t="shared" si="964"/>
        <v>0.7</v>
      </c>
      <c r="K1523" s="21">
        <f t="shared" si="965"/>
        <v>45</v>
      </c>
      <c r="L1523" s="8"/>
      <c r="M1523" s="11">
        <f t="shared" si="938"/>
        <v>11.385058047825272</v>
      </c>
      <c r="N1523" s="9">
        <f t="shared" si="939"/>
        <v>11.384362647320179</v>
      </c>
      <c r="O1523" s="10">
        <f t="shared" si="966"/>
        <v>-6.9540050509253604E-4</v>
      </c>
      <c r="P1523" s="10">
        <f t="shared" si="950"/>
        <v>69.540050509232316</v>
      </c>
      <c r="Q1523" s="10">
        <f t="shared" si="951"/>
        <v>0.36745789271004531</v>
      </c>
      <c r="R1523" s="10">
        <f t="shared" si="952"/>
        <v>0.36743857351929654</v>
      </c>
      <c r="S1523" s="9"/>
      <c r="T1523" s="9">
        <f t="shared" si="940"/>
        <v>11.385058047825272</v>
      </c>
      <c r="U1523" s="10">
        <f t="shared" si="953"/>
        <v>0</v>
      </c>
      <c r="V1523" s="10" t="e">
        <f t="shared" si="954"/>
        <v>#DIV/0!</v>
      </c>
      <c r="W1523" s="10" t="e">
        <f t="shared" si="955"/>
        <v>#DIV/0!</v>
      </c>
      <c r="X1523" s="10" t="e">
        <f t="shared" si="956"/>
        <v>#DIV/0!</v>
      </c>
      <c r="Z1523" s="22">
        <f t="shared" si="941"/>
        <v>11.385058047825272</v>
      </c>
      <c r="AA1523" s="37">
        <f t="shared" si="942"/>
        <v>0</v>
      </c>
      <c r="AB1523" s="37" t="e">
        <f t="shared" si="943"/>
        <v>#DIV/0!</v>
      </c>
      <c r="AC1523" s="37" t="e">
        <f t="shared" si="944"/>
        <v>#DIV/0!</v>
      </c>
      <c r="AD1523" s="37" t="e">
        <f t="shared" si="967"/>
        <v>#DIV/0!</v>
      </c>
      <c r="AG1523" s="22">
        <f t="shared" si="945"/>
        <v>11.385058047825272</v>
      </c>
      <c r="AH1523" s="37">
        <f t="shared" si="968"/>
        <v>0</v>
      </c>
      <c r="AI1523" s="37" t="e">
        <f t="shared" si="969"/>
        <v>#DIV/0!</v>
      </c>
      <c r="AJ1523" s="37" t="e">
        <f t="shared" si="970"/>
        <v>#DIV/0!</v>
      </c>
      <c r="AK1523" s="37" t="e">
        <f t="shared" si="971"/>
        <v>#DIV/0!</v>
      </c>
      <c r="AM1523" s="22">
        <f t="shared" si="946"/>
        <v>11.385058047825272</v>
      </c>
      <c r="AN1523" s="37">
        <f t="shared" si="972"/>
        <v>0</v>
      </c>
      <c r="AO1523" s="37" t="e">
        <f t="shared" si="973"/>
        <v>#DIV/0!</v>
      </c>
      <c r="AP1523" s="37" t="e">
        <f t="shared" si="974"/>
        <v>#DIV/0!</v>
      </c>
      <c r="AQ1523" s="37" t="e">
        <f t="shared" si="975"/>
        <v>#DIV/0!</v>
      </c>
      <c r="AS1523" s="22">
        <f t="shared" si="947"/>
        <v>11.385058047825272</v>
      </c>
      <c r="AT1523" s="37">
        <f t="shared" si="976"/>
        <v>0</v>
      </c>
      <c r="AU1523" s="37" t="e">
        <f t="shared" si="977"/>
        <v>#DIV/0!</v>
      </c>
      <c r="AV1523" s="37" t="e">
        <f t="shared" si="978"/>
        <v>#DIV/0!</v>
      </c>
      <c r="AW1523" s="37" t="e">
        <f t="shared" si="979"/>
        <v>#DIV/0!</v>
      </c>
      <c r="AY1523" s="1">
        <f t="shared" si="957"/>
        <v>230.6398387841283</v>
      </c>
      <c r="AZ1523" s="1">
        <f t="shared" si="958"/>
        <v>11.385058047825272</v>
      </c>
    </row>
    <row r="1524" spans="1:52" hidden="1" x14ac:dyDescent="0.25">
      <c r="A1524" s="3"/>
      <c r="B1524" s="4"/>
      <c r="C1524" s="4">
        <f t="shared" si="959"/>
        <v>485</v>
      </c>
      <c r="D1524" s="21">
        <f t="shared" si="948"/>
        <v>230.6199444480043</v>
      </c>
      <c r="E1524" s="37">
        <f t="shared" si="960"/>
        <v>6.0150000000000002E-2</v>
      </c>
      <c r="F1524" s="37">
        <f t="shared" si="961"/>
        <v>100</v>
      </c>
      <c r="G1524" s="37">
        <f t="shared" si="949"/>
        <v>6.0113841524323128E-2</v>
      </c>
      <c r="H1524" s="23">
        <f t="shared" si="962"/>
        <v>19.140168709572922</v>
      </c>
      <c r="I1524" s="22">
        <f t="shared" si="963"/>
        <v>8.8339240198028857E-2</v>
      </c>
      <c r="J1524" s="22">
        <f t="shared" si="964"/>
        <v>0.7</v>
      </c>
      <c r="K1524" s="21">
        <f t="shared" si="965"/>
        <v>45</v>
      </c>
      <c r="L1524" s="8"/>
      <c r="M1524" s="11">
        <f t="shared" si="938"/>
        <v>11.384362647320179</v>
      </c>
      <c r="N1524" s="9">
        <f t="shared" si="939"/>
        <v>11.383667043514336</v>
      </c>
      <c r="O1524" s="10">
        <f t="shared" si="966"/>
        <v>-6.9560380584299253E-4</v>
      </c>
      <c r="P1524" s="10">
        <f t="shared" si="950"/>
        <v>69.560380584277951</v>
      </c>
      <c r="Q1524" s="10">
        <f t="shared" si="951"/>
        <v>0.36752666985087873</v>
      </c>
      <c r="R1524" s="10">
        <f t="shared" si="952"/>
        <v>0.36750734593202239</v>
      </c>
      <c r="S1524" s="9"/>
      <c r="T1524" s="9">
        <f t="shared" si="940"/>
        <v>11.384362647320179</v>
      </c>
      <c r="U1524" s="10">
        <f t="shared" si="953"/>
        <v>0</v>
      </c>
      <c r="V1524" s="10" t="e">
        <f t="shared" si="954"/>
        <v>#DIV/0!</v>
      </c>
      <c r="W1524" s="10" t="e">
        <f t="shared" si="955"/>
        <v>#DIV/0!</v>
      </c>
      <c r="X1524" s="10" t="e">
        <f t="shared" si="956"/>
        <v>#DIV/0!</v>
      </c>
      <c r="Z1524" s="22">
        <f t="shared" si="941"/>
        <v>11.384362647320179</v>
      </c>
      <c r="AA1524" s="37">
        <f t="shared" si="942"/>
        <v>0</v>
      </c>
      <c r="AB1524" s="37" t="e">
        <f t="shared" si="943"/>
        <v>#DIV/0!</v>
      </c>
      <c r="AC1524" s="37" t="e">
        <f t="shared" si="944"/>
        <v>#DIV/0!</v>
      </c>
      <c r="AD1524" s="37" t="e">
        <f t="shared" si="967"/>
        <v>#DIV/0!</v>
      </c>
      <c r="AG1524" s="22">
        <f t="shared" si="945"/>
        <v>11.384362647320179</v>
      </c>
      <c r="AH1524" s="37">
        <f t="shared" si="968"/>
        <v>0</v>
      </c>
      <c r="AI1524" s="37" t="e">
        <f t="shared" si="969"/>
        <v>#DIV/0!</v>
      </c>
      <c r="AJ1524" s="37" t="e">
        <f t="shared" si="970"/>
        <v>#DIV/0!</v>
      </c>
      <c r="AK1524" s="37" t="e">
        <f t="shared" si="971"/>
        <v>#DIV/0!</v>
      </c>
      <c r="AM1524" s="22">
        <f t="shared" si="946"/>
        <v>11.384362647320179</v>
      </c>
      <c r="AN1524" s="37">
        <f t="shared" si="972"/>
        <v>0</v>
      </c>
      <c r="AO1524" s="37" t="e">
        <f t="shared" si="973"/>
        <v>#DIV/0!</v>
      </c>
      <c r="AP1524" s="37" t="e">
        <f t="shared" si="974"/>
        <v>#DIV/0!</v>
      </c>
      <c r="AQ1524" s="37" t="e">
        <f t="shared" si="975"/>
        <v>#DIV/0!</v>
      </c>
      <c r="AS1524" s="22">
        <f t="shared" si="947"/>
        <v>11.384362647320179</v>
      </c>
      <c r="AT1524" s="37">
        <f t="shared" si="976"/>
        <v>0</v>
      </c>
      <c r="AU1524" s="37" t="e">
        <f t="shared" si="977"/>
        <v>#DIV/0!</v>
      </c>
      <c r="AV1524" s="37" t="e">
        <f t="shared" si="978"/>
        <v>#DIV/0!</v>
      </c>
      <c r="AW1524" s="37" t="e">
        <f t="shared" si="979"/>
        <v>#DIV/0!</v>
      </c>
      <c r="AY1524" s="1">
        <f t="shared" si="957"/>
        <v>230.6199444480043</v>
      </c>
      <c r="AZ1524" s="1">
        <f t="shared" si="958"/>
        <v>11.384362647320179</v>
      </c>
    </row>
    <row r="1525" spans="1:52" hidden="1" x14ac:dyDescent="0.25">
      <c r="A1525" s="3"/>
      <c r="B1525" s="4"/>
      <c r="C1525" s="4">
        <f t="shared" si="959"/>
        <v>486</v>
      </c>
      <c r="D1525" s="21">
        <f t="shared" si="948"/>
        <v>230.60004687605078</v>
      </c>
      <c r="E1525" s="37">
        <f t="shared" si="960"/>
        <v>6.0139999999999999E-2</v>
      </c>
      <c r="F1525" s="37">
        <f t="shared" si="961"/>
        <v>100</v>
      </c>
      <c r="G1525" s="37">
        <f t="shared" si="949"/>
        <v>6.0103853542479553E-2</v>
      </c>
      <c r="H1525" s="23">
        <f t="shared" si="962"/>
        <v>19.140168709572922</v>
      </c>
      <c r="I1525" s="22">
        <f t="shared" si="963"/>
        <v>8.8339240198028857E-2</v>
      </c>
      <c r="J1525" s="22">
        <f t="shared" si="964"/>
        <v>0.7</v>
      </c>
      <c r="K1525" s="21">
        <f t="shared" si="965"/>
        <v>45</v>
      </c>
      <c r="L1525" s="8"/>
      <c r="M1525" s="11">
        <f t="shared" si="938"/>
        <v>11.383667043514336</v>
      </c>
      <c r="N1525" s="9">
        <f t="shared" si="939"/>
        <v>11.382971236337388</v>
      </c>
      <c r="O1525" s="10">
        <f t="shared" si="966"/>
        <v>-6.95807176947838E-4</v>
      </c>
      <c r="P1525" s="10">
        <f t="shared" si="950"/>
        <v>69.580717694810772</v>
      </c>
      <c r="Q1525" s="10">
        <f t="shared" si="951"/>
        <v>0.36759546341001081</v>
      </c>
      <c r="R1525" s="10">
        <f t="shared" si="952"/>
        <v>0.36757613476477868</v>
      </c>
      <c r="S1525" s="9"/>
      <c r="T1525" s="9">
        <f t="shared" si="940"/>
        <v>11.383667043514336</v>
      </c>
      <c r="U1525" s="10">
        <f t="shared" si="953"/>
        <v>0</v>
      </c>
      <c r="V1525" s="10" t="e">
        <f t="shared" si="954"/>
        <v>#DIV/0!</v>
      </c>
      <c r="W1525" s="10" t="e">
        <f t="shared" si="955"/>
        <v>#DIV/0!</v>
      </c>
      <c r="X1525" s="10" t="e">
        <f t="shared" si="956"/>
        <v>#DIV/0!</v>
      </c>
      <c r="Z1525" s="22">
        <f t="shared" si="941"/>
        <v>11.383667043514336</v>
      </c>
      <c r="AA1525" s="37">
        <f t="shared" si="942"/>
        <v>0</v>
      </c>
      <c r="AB1525" s="37" t="e">
        <f t="shared" si="943"/>
        <v>#DIV/0!</v>
      </c>
      <c r="AC1525" s="37" t="e">
        <f t="shared" si="944"/>
        <v>#DIV/0!</v>
      </c>
      <c r="AD1525" s="37" t="e">
        <f t="shared" si="967"/>
        <v>#DIV/0!</v>
      </c>
      <c r="AG1525" s="22">
        <f t="shared" si="945"/>
        <v>11.383667043514336</v>
      </c>
      <c r="AH1525" s="37">
        <f t="shared" si="968"/>
        <v>0</v>
      </c>
      <c r="AI1525" s="37" t="e">
        <f t="shared" si="969"/>
        <v>#DIV/0!</v>
      </c>
      <c r="AJ1525" s="37" t="e">
        <f t="shared" si="970"/>
        <v>#DIV/0!</v>
      </c>
      <c r="AK1525" s="37" t="e">
        <f t="shared" si="971"/>
        <v>#DIV/0!</v>
      </c>
      <c r="AM1525" s="22">
        <f t="shared" si="946"/>
        <v>11.383667043514336</v>
      </c>
      <c r="AN1525" s="37">
        <f t="shared" si="972"/>
        <v>0</v>
      </c>
      <c r="AO1525" s="37" t="e">
        <f t="shared" si="973"/>
        <v>#DIV/0!</v>
      </c>
      <c r="AP1525" s="37" t="e">
        <f t="shared" si="974"/>
        <v>#DIV/0!</v>
      </c>
      <c r="AQ1525" s="37" t="e">
        <f t="shared" si="975"/>
        <v>#DIV/0!</v>
      </c>
      <c r="AS1525" s="22">
        <f t="shared" si="947"/>
        <v>11.383667043514336</v>
      </c>
      <c r="AT1525" s="37">
        <f t="shared" si="976"/>
        <v>0</v>
      </c>
      <c r="AU1525" s="37" t="e">
        <f t="shared" si="977"/>
        <v>#DIV/0!</v>
      </c>
      <c r="AV1525" s="37" t="e">
        <f t="shared" si="978"/>
        <v>#DIV/0!</v>
      </c>
      <c r="AW1525" s="37" t="e">
        <f t="shared" si="979"/>
        <v>#DIV/0!</v>
      </c>
      <c r="AY1525" s="1">
        <f t="shared" si="957"/>
        <v>230.60004687605078</v>
      </c>
      <c r="AZ1525" s="1">
        <f t="shared" si="958"/>
        <v>11.383667043514336</v>
      </c>
    </row>
    <row r="1526" spans="1:52" hidden="1" x14ac:dyDescent="0.25">
      <c r="A1526" s="3"/>
      <c r="B1526" s="4"/>
      <c r="C1526" s="4">
        <f t="shared" si="959"/>
        <v>487</v>
      </c>
      <c r="D1526" s="21">
        <f t="shared" si="948"/>
        <v>230.58014606782308</v>
      </c>
      <c r="E1526" s="37">
        <f t="shared" si="960"/>
        <v>6.0130000000000003E-2</v>
      </c>
      <c r="F1526" s="37">
        <f t="shared" si="961"/>
        <v>100</v>
      </c>
      <c r="G1526" s="37">
        <f t="shared" si="949"/>
        <v>6.0093865558639589E-2</v>
      </c>
      <c r="H1526" s="23">
        <f t="shared" si="962"/>
        <v>19.140168709572922</v>
      </c>
      <c r="I1526" s="22">
        <f t="shared" si="963"/>
        <v>8.8339240198028857E-2</v>
      </c>
      <c r="J1526" s="22">
        <f t="shared" si="964"/>
        <v>0.7</v>
      </c>
      <c r="K1526" s="21">
        <f t="shared" si="965"/>
        <v>45</v>
      </c>
      <c r="L1526" s="8"/>
      <c r="M1526" s="11">
        <f t="shared" si="938"/>
        <v>11.382971236337388</v>
      </c>
      <c r="N1526" s="9">
        <f t="shared" si="939"/>
        <v>11.382275225718926</v>
      </c>
      <c r="O1526" s="10">
        <f t="shared" si="966"/>
        <v>-6.9601061846213952E-4</v>
      </c>
      <c r="P1526" s="10">
        <f t="shared" si="950"/>
        <v>69.601061846192636</v>
      </c>
      <c r="Q1526" s="10">
        <f t="shared" si="951"/>
        <v>0.36766427340619151</v>
      </c>
      <c r="R1526" s="10">
        <f t="shared" si="952"/>
        <v>0.36764494003087539</v>
      </c>
      <c r="S1526" s="9"/>
      <c r="T1526" s="9">
        <f t="shared" si="940"/>
        <v>11.382971236337388</v>
      </c>
      <c r="U1526" s="10">
        <f t="shared" si="953"/>
        <v>0</v>
      </c>
      <c r="V1526" s="10" t="e">
        <f t="shared" si="954"/>
        <v>#DIV/0!</v>
      </c>
      <c r="W1526" s="10" t="e">
        <f t="shared" si="955"/>
        <v>#DIV/0!</v>
      </c>
      <c r="X1526" s="10" t="e">
        <f t="shared" si="956"/>
        <v>#DIV/0!</v>
      </c>
      <c r="Z1526" s="22">
        <f t="shared" si="941"/>
        <v>11.382971236337388</v>
      </c>
      <c r="AA1526" s="37">
        <f t="shared" si="942"/>
        <v>0</v>
      </c>
      <c r="AB1526" s="37" t="e">
        <f t="shared" si="943"/>
        <v>#DIV/0!</v>
      </c>
      <c r="AC1526" s="37" t="e">
        <f t="shared" si="944"/>
        <v>#DIV/0!</v>
      </c>
      <c r="AD1526" s="37" t="e">
        <f t="shared" si="967"/>
        <v>#DIV/0!</v>
      </c>
      <c r="AG1526" s="22">
        <f t="shared" si="945"/>
        <v>11.382971236337388</v>
      </c>
      <c r="AH1526" s="37">
        <f t="shared" si="968"/>
        <v>0</v>
      </c>
      <c r="AI1526" s="37" t="e">
        <f t="shared" si="969"/>
        <v>#DIV/0!</v>
      </c>
      <c r="AJ1526" s="37" t="e">
        <f t="shared" si="970"/>
        <v>#DIV/0!</v>
      </c>
      <c r="AK1526" s="37" t="e">
        <f t="shared" si="971"/>
        <v>#DIV/0!</v>
      </c>
      <c r="AM1526" s="22">
        <f t="shared" si="946"/>
        <v>11.382971236337388</v>
      </c>
      <c r="AN1526" s="37">
        <f t="shared" si="972"/>
        <v>0</v>
      </c>
      <c r="AO1526" s="37" t="e">
        <f t="shared" si="973"/>
        <v>#DIV/0!</v>
      </c>
      <c r="AP1526" s="37" t="e">
        <f t="shared" si="974"/>
        <v>#DIV/0!</v>
      </c>
      <c r="AQ1526" s="37" t="e">
        <f t="shared" si="975"/>
        <v>#DIV/0!</v>
      </c>
      <c r="AS1526" s="22">
        <f t="shared" si="947"/>
        <v>11.382971236337388</v>
      </c>
      <c r="AT1526" s="37">
        <f t="shared" si="976"/>
        <v>0</v>
      </c>
      <c r="AU1526" s="37" t="e">
        <f t="shared" si="977"/>
        <v>#DIV/0!</v>
      </c>
      <c r="AV1526" s="37" t="e">
        <f t="shared" si="978"/>
        <v>#DIV/0!</v>
      </c>
      <c r="AW1526" s="37" t="e">
        <f t="shared" si="979"/>
        <v>#DIV/0!</v>
      </c>
      <c r="AY1526" s="1">
        <f t="shared" si="957"/>
        <v>230.58014606782308</v>
      </c>
      <c r="AZ1526" s="1">
        <f t="shared" si="958"/>
        <v>11.382971236337388</v>
      </c>
    </row>
    <row r="1527" spans="1:52" hidden="1" x14ac:dyDescent="0.25">
      <c r="A1527" s="3"/>
      <c r="B1527" s="4"/>
      <c r="C1527" s="4">
        <f t="shared" si="959"/>
        <v>488</v>
      </c>
      <c r="D1527" s="21">
        <f t="shared" si="948"/>
        <v>230.56024202287711</v>
      </c>
      <c r="E1527" s="37">
        <f t="shared" si="960"/>
        <v>6.012E-2</v>
      </c>
      <c r="F1527" s="37">
        <f t="shared" si="961"/>
        <v>100</v>
      </c>
      <c r="G1527" s="37">
        <f t="shared" si="949"/>
        <v>6.0083877572803229E-2</v>
      </c>
      <c r="H1527" s="23">
        <f t="shared" si="962"/>
        <v>19.140168709572922</v>
      </c>
      <c r="I1527" s="22">
        <f t="shared" si="963"/>
        <v>8.8339240198028857E-2</v>
      </c>
      <c r="J1527" s="22">
        <f t="shared" si="964"/>
        <v>0.7</v>
      </c>
      <c r="K1527" s="21">
        <f t="shared" si="965"/>
        <v>45</v>
      </c>
      <c r="L1527" s="8"/>
      <c r="M1527" s="11">
        <f t="shared" si="938"/>
        <v>11.382275225718926</v>
      </c>
      <c r="N1527" s="9">
        <f t="shared" si="939"/>
        <v>11.381579011588535</v>
      </c>
      <c r="O1527" s="10">
        <f t="shared" si="966"/>
        <v>-6.9621413039122615E-4</v>
      </c>
      <c r="P1527" s="10">
        <f t="shared" si="950"/>
        <v>69.621413039149601</v>
      </c>
      <c r="Q1527" s="10">
        <f t="shared" si="951"/>
        <v>0.36773309983367597</v>
      </c>
      <c r="R1527" s="10">
        <f t="shared" si="952"/>
        <v>0.36771376172758313</v>
      </c>
      <c r="S1527" s="9"/>
      <c r="T1527" s="9">
        <f t="shared" si="940"/>
        <v>11.382275225718926</v>
      </c>
      <c r="U1527" s="10">
        <f t="shared" si="953"/>
        <v>0</v>
      </c>
      <c r="V1527" s="10" t="e">
        <f t="shared" si="954"/>
        <v>#DIV/0!</v>
      </c>
      <c r="W1527" s="10" t="e">
        <f t="shared" si="955"/>
        <v>#DIV/0!</v>
      </c>
      <c r="X1527" s="10" t="e">
        <f t="shared" si="956"/>
        <v>#DIV/0!</v>
      </c>
      <c r="Z1527" s="22">
        <f t="shared" si="941"/>
        <v>11.382275225718926</v>
      </c>
      <c r="AA1527" s="37">
        <f t="shared" si="942"/>
        <v>0</v>
      </c>
      <c r="AB1527" s="37" t="e">
        <f t="shared" si="943"/>
        <v>#DIV/0!</v>
      </c>
      <c r="AC1527" s="37" t="e">
        <f t="shared" si="944"/>
        <v>#DIV/0!</v>
      </c>
      <c r="AD1527" s="37" t="e">
        <f t="shared" si="967"/>
        <v>#DIV/0!</v>
      </c>
      <c r="AG1527" s="22">
        <f t="shared" si="945"/>
        <v>11.382275225718926</v>
      </c>
      <c r="AH1527" s="37">
        <f t="shared" si="968"/>
        <v>0</v>
      </c>
      <c r="AI1527" s="37" t="e">
        <f t="shared" si="969"/>
        <v>#DIV/0!</v>
      </c>
      <c r="AJ1527" s="37" t="e">
        <f t="shared" si="970"/>
        <v>#DIV/0!</v>
      </c>
      <c r="AK1527" s="37" t="e">
        <f t="shared" si="971"/>
        <v>#DIV/0!</v>
      </c>
      <c r="AM1527" s="22">
        <f t="shared" si="946"/>
        <v>11.382275225718926</v>
      </c>
      <c r="AN1527" s="37">
        <f t="shared" si="972"/>
        <v>0</v>
      </c>
      <c r="AO1527" s="37" t="e">
        <f t="shared" si="973"/>
        <v>#DIV/0!</v>
      </c>
      <c r="AP1527" s="37" t="e">
        <f t="shared" si="974"/>
        <v>#DIV/0!</v>
      </c>
      <c r="AQ1527" s="37" t="e">
        <f t="shared" si="975"/>
        <v>#DIV/0!</v>
      </c>
      <c r="AS1527" s="22">
        <f t="shared" si="947"/>
        <v>11.382275225718926</v>
      </c>
      <c r="AT1527" s="37">
        <f t="shared" si="976"/>
        <v>0</v>
      </c>
      <c r="AU1527" s="37" t="e">
        <f t="shared" si="977"/>
        <v>#DIV/0!</v>
      </c>
      <c r="AV1527" s="37" t="e">
        <f t="shared" si="978"/>
        <v>#DIV/0!</v>
      </c>
      <c r="AW1527" s="37" t="e">
        <f t="shared" si="979"/>
        <v>#DIV/0!</v>
      </c>
      <c r="AY1527" s="1">
        <f t="shared" si="957"/>
        <v>230.56024202287711</v>
      </c>
      <c r="AZ1527" s="1">
        <f t="shared" si="958"/>
        <v>11.382275225718926</v>
      </c>
    </row>
    <row r="1528" spans="1:52" hidden="1" x14ac:dyDescent="0.25">
      <c r="A1528" s="3"/>
      <c r="B1528" s="4"/>
      <c r="C1528" s="4">
        <f t="shared" si="959"/>
        <v>489</v>
      </c>
      <c r="D1528" s="21">
        <f t="shared" si="948"/>
        <v>230.5403347407686</v>
      </c>
      <c r="E1528" s="37">
        <f t="shared" si="960"/>
        <v>6.0110000000000004E-2</v>
      </c>
      <c r="F1528" s="37">
        <f t="shared" si="961"/>
        <v>100</v>
      </c>
      <c r="G1528" s="37">
        <f t="shared" si="949"/>
        <v>6.007388958497048E-2</v>
      </c>
      <c r="H1528" s="23">
        <f t="shared" si="962"/>
        <v>19.140168709572922</v>
      </c>
      <c r="I1528" s="22">
        <f t="shared" si="963"/>
        <v>8.8339240198028857E-2</v>
      </c>
      <c r="J1528" s="22">
        <f t="shared" si="964"/>
        <v>0.7</v>
      </c>
      <c r="K1528" s="21">
        <f t="shared" si="965"/>
        <v>45</v>
      </c>
      <c r="L1528" s="8"/>
      <c r="M1528" s="11">
        <f t="shared" si="938"/>
        <v>11.381579011588535</v>
      </c>
      <c r="N1528" s="9">
        <f t="shared" si="939"/>
        <v>11.380882593875777</v>
      </c>
      <c r="O1528" s="10">
        <f t="shared" si="966"/>
        <v>-6.9641771275819053E-4</v>
      </c>
      <c r="P1528" s="10">
        <f t="shared" si="950"/>
        <v>69.641771275797723</v>
      </c>
      <c r="Q1528" s="10">
        <f t="shared" si="951"/>
        <v>0.36780194269405991</v>
      </c>
      <c r="R1528" s="10">
        <f t="shared" si="952"/>
        <v>0.36778259985553641</v>
      </c>
      <c r="S1528" s="9"/>
      <c r="T1528" s="9">
        <f t="shared" si="940"/>
        <v>11.381579011588535</v>
      </c>
      <c r="U1528" s="10">
        <f t="shared" si="953"/>
        <v>0</v>
      </c>
      <c r="V1528" s="10" t="e">
        <f t="shared" si="954"/>
        <v>#DIV/0!</v>
      </c>
      <c r="W1528" s="10" t="e">
        <f t="shared" si="955"/>
        <v>#DIV/0!</v>
      </c>
      <c r="X1528" s="10" t="e">
        <f t="shared" si="956"/>
        <v>#DIV/0!</v>
      </c>
      <c r="Z1528" s="22">
        <f t="shared" si="941"/>
        <v>11.381579011588535</v>
      </c>
      <c r="AA1528" s="37">
        <f t="shared" si="942"/>
        <v>0</v>
      </c>
      <c r="AB1528" s="37" t="e">
        <f t="shared" si="943"/>
        <v>#DIV/0!</v>
      </c>
      <c r="AC1528" s="37" t="e">
        <f t="shared" si="944"/>
        <v>#DIV/0!</v>
      </c>
      <c r="AD1528" s="37" t="e">
        <f t="shared" si="967"/>
        <v>#DIV/0!</v>
      </c>
      <c r="AG1528" s="22">
        <f t="shared" si="945"/>
        <v>11.381579011588535</v>
      </c>
      <c r="AH1528" s="37">
        <f t="shared" si="968"/>
        <v>0</v>
      </c>
      <c r="AI1528" s="37" t="e">
        <f t="shared" si="969"/>
        <v>#DIV/0!</v>
      </c>
      <c r="AJ1528" s="37" t="e">
        <f t="shared" si="970"/>
        <v>#DIV/0!</v>
      </c>
      <c r="AK1528" s="37" t="e">
        <f t="shared" si="971"/>
        <v>#DIV/0!</v>
      </c>
      <c r="AM1528" s="22">
        <f t="shared" si="946"/>
        <v>11.381579011588535</v>
      </c>
      <c r="AN1528" s="37">
        <f t="shared" si="972"/>
        <v>0</v>
      </c>
      <c r="AO1528" s="37" t="e">
        <f t="shared" si="973"/>
        <v>#DIV/0!</v>
      </c>
      <c r="AP1528" s="37" t="e">
        <f t="shared" si="974"/>
        <v>#DIV/0!</v>
      </c>
      <c r="AQ1528" s="37" t="e">
        <f t="shared" si="975"/>
        <v>#DIV/0!</v>
      </c>
      <c r="AS1528" s="22">
        <f t="shared" si="947"/>
        <v>11.381579011588535</v>
      </c>
      <c r="AT1528" s="37">
        <f t="shared" si="976"/>
        <v>0</v>
      </c>
      <c r="AU1528" s="37" t="e">
        <f t="shared" si="977"/>
        <v>#DIV/0!</v>
      </c>
      <c r="AV1528" s="37" t="e">
        <f t="shared" si="978"/>
        <v>#DIV/0!</v>
      </c>
      <c r="AW1528" s="37" t="e">
        <f t="shared" si="979"/>
        <v>#DIV/0!</v>
      </c>
      <c r="AY1528" s="1">
        <f t="shared" si="957"/>
        <v>230.5403347407686</v>
      </c>
      <c r="AZ1528" s="1">
        <f t="shared" si="958"/>
        <v>11.381579011588535</v>
      </c>
    </row>
    <row r="1529" spans="1:52" hidden="1" x14ac:dyDescent="0.25">
      <c r="A1529" s="3"/>
      <c r="B1529" s="4"/>
      <c r="C1529" s="4">
        <f t="shared" si="959"/>
        <v>490</v>
      </c>
      <c r="D1529" s="21">
        <f t="shared" si="948"/>
        <v>230.5204242210533</v>
      </c>
      <c r="E1529" s="37">
        <f t="shared" si="960"/>
        <v>6.0100000000000001E-2</v>
      </c>
      <c r="F1529" s="37">
        <f t="shared" si="961"/>
        <v>100</v>
      </c>
      <c r="G1529" s="37">
        <f t="shared" si="949"/>
        <v>6.0063901595141314E-2</v>
      </c>
      <c r="H1529" s="23">
        <f t="shared" si="962"/>
        <v>19.140168709572922</v>
      </c>
      <c r="I1529" s="22">
        <f t="shared" si="963"/>
        <v>8.8339240198028857E-2</v>
      </c>
      <c r="J1529" s="22">
        <f t="shared" si="964"/>
        <v>0.7</v>
      </c>
      <c r="K1529" s="21">
        <f t="shared" si="965"/>
        <v>45</v>
      </c>
      <c r="L1529" s="8"/>
      <c r="M1529" s="11">
        <f t="shared" si="938"/>
        <v>11.380882593875777</v>
      </c>
      <c r="N1529" s="9">
        <f t="shared" si="939"/>
        <v>11.380185972510192</v>
      </c>
      <c r="O1529" s="10">
        <f t="shared" si="966"/>
        <v>-6.9662136558434895E-4</v>
      </c>
      <c r="P1529" s="10">
        <f t="shared" si="950"/>
        <v>69.662136558461896</v>
      </c>
      <c r="Q1529" s="10">
        <f t="shared" si="951"/>
        <v>0.36787080199003924</v>
      </c>
      <c r="R1529" s="10">
        <f t="shared" si="952"/>
        <v>0.36785145441759498</v>
      </c>
      <c r="S1529" s="9"/>
      <c r="T1529" s="9">
        <f t="shared" si="940"/>
        <v>11.380882593875777</v>
      </c>
      <c r="U1529" s="10">
        <f t="shared" si="953"/>
        <v>0</v>
      </c>
      <c r="V1529" s="10" t="e">
        <f t="shared" si="954"/>
        <v>#DIV/0!</v>
      </c>
      <c r="W1529" s="10" t="e">
        <f t="shared" si="955"/>
        <v>#DIV/0!</v>
      </c>
      <c r="X1529" s="10" t="e">
        <f t="shared" si="956"/>
        <v>#DIV/0!</v>
      </c>
      <c r="Z1529" s="22">
        <f t="shared" si="941"/>
        <v>11.380882593875777</v>
      </c>
      <c r="AA1529" s="37">
        <f t="shared" si="942"/>
        <v>0</v>
      </c>
      <c r="AB1529" s="37" t="e">
        <f t="shared" si="943"/>
        <v>#DIV/0!</v>
      </c>
      <c r="AC1529" s="37" t="e">
        <f t="shared" si="944"/>
        <v>#DIV/0!</v>
      </c>
      <c r="AD1529" s="37" t="e">
        <f t="shared" si="967"/>
        <v>#DIV/0!</v>
      </c>
      <c r="AG1529" s="22">
        <f t="shared" si="945"/>
        <v>11.380882593875777</v>
      </c>
      <c r="AH1529" s="37">
        <f t="shared" si="968"/>
        <v>0</v>
      </c>
      <c r="AI1529" s="37" t="e">
        <f t="shared" si="969"/>
        <v>#DIV/0!</v>
      </c>
      <c r="AJ1529" s="37" t="e">
        <f t="shared" si="970"/>
        <v>#DIV/0!</v>
      </c>
      <c r="AK1529" s="37" t="e">
        <f t="shared" si="971"/>
        <v>#DIV/0!</v>
      </c>
      <c r="AM1529" s="22">
        <f t="shared" si="946"/>
        <v>11.380882593875777</v>
      </c>
      <c r="AN1529" s="37">
        <f t="shared" si="972"/>
        <v>0</v>
      </c>
      <c r="AO1529" s="37" t="e">
        <f t="shared" si="973"/>
        <v>#DIV/0!</v>
      </c>
      <c r="AP1529" s="37" t="e">
        <f t="shared" si="974"/>
        <v>#DIV/0!</v>
      </c>
      <c r="AQ1529" s="37" t="e">
        <f t="shared" si="975"/>
        <v>#DIV/0!</v>
      </c>
      <c r="AS1529" s="22">
        <f t="shared" si="947"/>
        <v>11.380882593875777</v>
      </c>
      <c r="AT1529" s="37">
        <f t="shared" si="976"/>
        <v>0</v>
      </c>
      <c r="AU1529" s="37" t="e">
        <f t="shared" si="977"/>
        <v>#DIV/0!</v>
      </c>
      <c r="AV1529" s="37" t="e">
        <f t="shared" si="978"/>
        <v>#DIV/0!</v>
      </c>
      <c r="AW1529" s="37" t="e">
        <f t="shared" si="979"/>
        <v>#DIV/0!</v>
      </c>
      <c r="AY1529" s="1">
        <f t="shared" si="957"/>
        <v>230.5204242210533</v>
      </c>
      <c r="AZ1529" s="1">
        <f t="shared" si="958"/>
        <v>11.380882593875777</v>
      </c>
    </row>
    <row r="1530" spans="1:52" hidden="1" x14ac:dyDescent="0.25">
      <c r="A1530" s="3"/>
      <c r="B1530" s="4"/>
      <c r="C1530" s="4">
        <f t="shared" si="959"/>
        <v>491</v>
      </c>
      <c r="D1530" s="21">
        <f t="shared" si="948"/>
        <v>230.50051046328718</v>
      </c>
      <c r="E1530" s="37">
        <f t="shared" si="960"/>
        <v>6.0090000000000005E-2</v>
      </c>
      <c r="F1530" s="37">
        <f t="shared" si="961"/>
        <v>100</v>
      </c>
      <c r="G1530" s="37">
        <f t="shared" si="949"/>
        <v>6.0053913603315773E-2</v>
      </c>
      <c r="H1530" s="23">
        <f t="shared" si="962"/>
        <v>19.140168709572922</v>
      </c>
      <c r="I1530" s="22">
        <f t="shared" si="963"/>
        <v>8.8339240198028857E-2</v>
      </c>
      <c r="J1530" s="22">
        <f t="shared" si="964"/>
        <v>0.7</v>
      </c>
      <c r="K1530" s="21">
        <f t="shared" si="965"/>
        <v>45</v>
      </c>
      <c r="L1530" s="8"/>
      <c r="M1530" s="11">
        <f t="shared" si="938"/>
        <v>11.380185972510192</v>
      </c>
      <c r="N1530" s="9">
        <f t="shared" si="939"/>
        <v>11.379489147421292</v>
      </c>
      <c r="O1530" s="10">
        <f t="shared" si="966"/>
        <v>-6.9682508889989947E-4</v>
      </c>
      <c r="P1530" s="10">
        <f t="shared" si="950"/>
        <v>69.682508889968616</v>
      </c>
      <c r="Q1530" s="10">
        <f t="shared" si="951"/>
        <v>0.36793967772695502</v>
      </c>
      <c r="R1530" s="10">
        <f t="shared" si="952"/>
        <v>0.36792032542138881</v>
      </c>
      <c r="S1530" s="9"/>
      <c r="T1530" s="9">
        <f t="shared" si="940"/>
        <v>11.380185972510192</v>
      </c>
      <c r="U1530" s="10">
        <f t="shared" si="953"/>
        <v>0</v>
      </c>
      <c r="V1530" s="10" t="e">
        <f t="shared" si="954"/>
        <v>#DIV/0!</v>
      </c>
      <c r="W1530" s="10" t="e">
        <f t="shared" si="955"/>
        <v>#DIV/0!</v>
      </c>
      <c r="X1530" s="10" t="e">
        <f t="shared" si="956"/>
        <v>#DIV/0!</v>
      </c>
      <c r="Z1530" s="22">
        <f t="shared" si="941"/>
        <v>11.380185972510192</v>
      </c>
      <c r="AA1530" s="37">
        <f t="shared" si="942"/>
        <v>0</v>
      </c>
      <c r="AB1530" s="37" t="e">
        <f t="shared" si="943"/>
        <v>#DIV/0!</v>
      </c>
      <c r="AC1530" s="37" t="e">
        <f t="shared" si="944"/>
        <v>#DIV/0!</v>
      </c>
      <c r="AD1530" s="37" t="e">
        <f t="shared" si="967"/>
        <v>#DIV/0!</v>
      </c>
      <c r="AG1530" s="22">
        <f t="shared" si="945"/>
        <v>11.380185972510192</v>
      </c>
      <c r="AH1530" s="37">
        <f t="shared" si="968"/>
        <v>0</v>
      </c>
      <c r="AI1530" s="37" t="e">
        <f t="shared" si="969"/>
        <v>#DIV/0!</v>
      </c>
      <c r="AJ1530" s="37" t="e">
        <f t="shared" si="970"/>
        <v>#DIV/0!</v>
      </c>
      <c r="AK1530" s="37" t="e">
        <f t="shared" si="971"/>
        <v>#DIV/0!</v>
      </c>
      <c r="AM1530" s="22">
        <f t="shared" si="946"/>
        <v>11.380185972510192</v>
      </c>
      <c r="AN1530" s="37">
        <f t="shared" si="972"/>
        <v>0</v>
      </c>
      <c r="AO1530" s="37" t="e">
        <f t="shared" si="973"/>
        <v>#DIV/0!</v>
      </c>
      <c r="AP1530" s="37" t="e">
        <f t="shared" si="974"/>
        <v>#DIV/0!</v>
      </c>
      <c r="AQ1530" s="37" t="e">
        <f t="shared" si="975"/>
        <v>#DIV/0!</v>
      </c>
      <c r="AS1530" s="22">
        <f t="shared" si="947"/>
        <v>11.380185972510192</v>
      </c>
      <c r="AT1530" s="37">
        <f t="shared" si="976"/>
        <v>0</v>
      </c>
      <c r="AU1530" s="37" t="e">
        <f t="shared" si="977"/>
        <v>#DIV/0!</v>
      </c>
      <c r="AV1530" s="37" t="e">
        <f t="shared" si="978"/>
        <v>#DIV/0!</v>
      </c>
      <c r="AW1530" s="37" t="e">
        <f t="shared" si="979"/>
        <v>#DIV/0!</v>
      </c>
      <c r="AY1530" s="1">
        <f t="shared" si="957"/>
        <v>230.50051046328718</v>
      </c>
      <c r="AZ1530" s="1">
        <f t="shared" si="958"/>
        <v>11.380185972510192</v>
      </c>
    </row>
    <row r="1531" spans="1:52" hidden="1" x14ac:dyDescent="0.25">
      <c r="A1531" s="3"/>
      <c r="B1531" s="4"/>
      <c r="C1531" s="4">
        <f t="shared" si="959"/>
        <v>492</v>
      </c>
      <c r="D1531" s="21">
        <f t="shared" si="948"/>
        <v>230.48059346702624</v>
      </c>
      <c r="E1531" s="37">
        <f t="shared" si="960"/>
        <v>6.0080000000000001E-2</v>
      </c>
      <c r="F1531" s="37">
        <f t="shared" si="961"/>
        <v>100</v>
      </c>
      <c r="G1531" s="37">
        <f t="shared" si="949"/>
        <v>6.0043925609493815E-2</v>
      </c>
      <c r="H1531" s="23">
        <f t="shared" si="962"/>
        <v>19.140168709572922</v>
      </c>
      <c r="I1531" s="22">
        <f t="shared" si="963"/>
        <v>8.8339240198028857E-2</v>
      </c>
      <c r="J1531" s="22">
        <f t="shared" si="964"/>
        <v>0.7</v>
      </c>
      <c r="K1531" s="21">
        <f t="shared" si="965"/>
        <v>45</v>
      </c>
      <c r="L1531" s="8"/>
      <c r="M1531" s="11">
        <f t="shared" si="938"/>
        <v>11.379489147421292</v>
      </c>
      <c r="N1531" s="9">
        <f t="shared" si="939"/>
        <v>11.378792118538563</v>
      </c>
      <c r="O1531" s="10">
        <f t="shared" si="966"/>
        <v>-6.9702888272971109E-4</v>
      </c>
      <c r="P1531" s="10">
        <f t="shared" si="950"/>
        <v>69.702888272949764</v>
      </c>
      <c r="Q1531" s="10">
        <f t="shared" si="951"/>
        <v>0.36800856990911657</v>
      </c>
      <c r="R1531" s="10">
        <f t="shared" si="952"/>
        <v>0.3679892128668017</v>
      </c>
      <c r="S1531" s="9"/>
      <c r="T1531" s="9">
        <f t="shared" si="940"/>
        <v>11.379489147421292</v>
      </c>
      <c r="U1531" s="10">
        <f t="shared" si="953"/>
        <v>0</v>
      </c>
      <c r="V1531" s="10" t="e">
        <f t="shared" si="954"/>
        <v>#DIV/0!</v>
      </c>
      <c r="W1531" s="10" t="e">
        <f t="shared" si="955"/>
        <v>#DIV/0!</v>
      </c>
      <c r="X1531" s="10" t="e">
        <f t="shared" si="956"/>
        <v>#DIV/0!</v>
      </c>
      <c r="Z1531" s="22">
        <f t="shared" si="941"/>
        <v>11.379489147421292</v>
      </c>
      <c r="AA1531" s="37">
        <f t="shared" si="942"/>
        <v>0</v>
      </c>
      <c r="AB1531" s="37" t="e">
        <f t="shared" si="943"/>
        <v>#DIV/0!</v>
      </c>
      <c r="AC1531" s="37" t="e">
        <f t="shared" si="944"/>
        <v>#DIV/0!</v>
      </c>
      <c r="AD1531" s="37" t="e">
        <f t="shared" si="967"/>
        <v>#DIV/0!</v>
      </c>
      <c r="AG1531" s="22">
        <f t="shared" si="945"/>
        <v>11.379489147421292</v>
      </c>
      <c r="AH1531" s="37">
        <f t="shared" si="968"/>
        <v>0</v>
      </c>
      <c r="AI1531" s="37" t="e">
        <f t="shared" si="969"/>
        <v>#DIV/0!</v>
      </c>
      <c r="AJ1531" s="37" t="e">
        <f t="shared" si="970"/>
        <v>#DIV/0!</v>
      </c>
      <c r="AK1531" s="37" t="e">
        <f t="shared" si="971"/>
        <v>#DIV/0!</v>
      </c>
      <c r="AM1531" s="22">
        <f t="shared" si="946"/>
        <v>11.379489147421292</v>
      </c>
      <c r="AN1531" s="37">
        <f t="shared" si="972"/>
        <v>0</v>
      </c>
      <c r="AO1531" s="37" t="e">
        <f t="shared" si="973"/>
        <v>#DIV/0!</v>
      </c>
      <c r="AP1531" s="37" t="e">
        <f t="shared" si="974"/>
        <v>#DIV/0!</v>
      </c>
      <c r="AQ1531" s="37" t="e">
        <f t="shared" si="975"/>
        <v>#DIV/0!</v>
      </c>
      <c r="AS1531" s="22">
        <f t="shared" si="947"/>
        <v>11.379489147421292</v>
      </c>
      <c r="AT1531" s="37">
        <f t="shared" si="976"/>
        <v>0</v>
      </c>
      <c r="AU1531" s="37" t="e">
        <f t="shared" si="977"/>
        <v>#DIV/0!</v>
      </c>
      <c r="AV1531" s="37" t="e">
        <f t="shared" si="978"/>
        <v>#DIV/0!</v>
      </c>
      <c r="AW1531" s="37" t="e">
        <f t="shared" si="979"/>
        <v>#DIV/0!</v>
      </c>
      <c r="AY1531" s="1">
        <f t="shared" si="957"/>
        <v>230.48059346702624</v>
      </c>
      <c r="AZ1531" s="1">
        <f t="shared" si="958"/>
        <v>11.379489147421292</v>
      </c>
    </row>
    <row r="1532" spans="1:52" hidden="1" x14ac:dyDescent="0.25">
      <c r="A1532" s="3"/>
      <c r="B1532" s="4"/>
      <c r="C1532" s="4">
        <f t="shared" si="959"/>
        <v>493</v>
      </c>
      <c r="D1532" s="21">
        <f t="shared" si="948"/>
        <v>230.46067323182672</v>
      </c>
      <c r="E1532" s="37">
        <f t="shared" si="960"/>
        <v>6.0069999999999998E-2</v>
      </c>
      <c r="F1532" s="37">
        <f t="shared" si="961"/>
        <v>100</v>
      </c>
      <c r="G1532" s="37">
        <f t="shared" si="949"/>
        <v>6.0033937613675467E-2</v>
      </c>
      <c r="H1532" s="23">
        <f t="shared" si="962"/>
        <v>19.140168709572922</v>
      </c>
      <c r="I1532" s="22">
        <f t="shared" si="963"/>
        <v>8.8339240198028857E-2</v>
      </c>
      <c r="J1532" s="22">
        <f t="shared" si="964"/>
        <v>0.7</v>
      </c>
      <c r="K1532" s="21">
        <f t="shared" si="965"/>
        <v>45</v>
      </c>
      <c r="L1532" s="8"/>
      <c r="M1532" s="11">
        <f t="shared" si="938"/>
        <v>11.378792118538563</v>
      </c>
      <c r="N1532" s="9">
        <f t="shared" si="939"/>
        <v>11.378094885791473</v>
      </c>
      <c r="O1532" s="10">
        <f t="shared" si="966"/>
        <v>-6.9723274708977101E-4</v>
      </c>
      <c r="P1532" s="10">
        <f t="shared" si="950"/>
        <v>69.72327470900413</v>
      </c>
      <c r="Q1532" s="10">
        <f t="shared" si="951"/>
        <v>0.36807747853537548</v>
      </c>
      <c r="R1532" s="10">
        <f t="shared" si="952"/>
        <v>0.36805811675637201</v>
      </c>
      <c r="S1532" s="9"/>
      <c r="T1532" s="9">
        <f t="shared" si="940"/>
        <v>11.378792118538563</v>
      </c>
      <c r="U1532" s="10">
        <f t="shared" si="953"/>
        <v>0</v>
      </c>
      <c r="V1532" s="10" t="e">
        <f t="shared" si="954"/>
        <v>#DIV/0!</v>
      </c>
      <c r="W1532" s="10" t="e">
        <f t="shared" si="955"/>
        <v>#DIV/0!</v>
      </c>
      <c r="X1532" s="10" t="e">
        <f t="shared" si="956"/>
        <v>#DIV/0!</v>
      </c>
      <c r="Z1532" s="22">
        <f t="shared" si="941"/>
        <v>11.378792118538563</v>
      </c>
      <c r="AA1532" s="37">
        <f t="shared" si="942"/>
        <v>0</v>
      </c>
      <c r="AB1532" s="37" t="e">
        <f t="shared" si="943"/>
        <v>#DIV/0!</v>
      </c>
      <c r="AC1532" s="37" t="e">
        <f t="shared" si="944"/>
        <v>#DIV/0!</v>
      </c>
      <c r="AD1532" s="37" t="e">
        <f t="shared" si="967"/>
        <v>#DIV/0!</v>
      </c>
      <c r="AG1532" s="22">
        <f t="shared" si="945"/>
        <v>11.378792118538563</v>
      </c>
      <c r="AH1532" s="37">
        <f t="shared" si="968"/>
        <v>0</v>
      </c>
      <c r="AI1532" s="37" t="e">
        <f t="shared" si="969"/>
        <v>#DIV/0!</v>
      </c>
      <c r="AJ1532" s="37" t="e">
        <f t="shared" si="970"/>
        <v>#DIV/0!</v>
      </c>
      <c r="AK1532" s="37" t="e">
        <f t="shared" si="971"/>
        <v>#DIV/0!</v>
      </c>
      <c r="AM1532" s="22">
        <f t="shared" si="946"/>
        <v>11.378792118538563</v>
      </c>
      <c r="AN1532" s="37">
        <f t="shared" si="972"/>
        <v>0</v>
      </c>
      <c r="AO1532" s="37" t="e">
        <f t="shared" si="973"/>
        <v>#DIV/0!</v>
      </c>
      <c r="AP1532" s="37" t="e">
        <f t="shared" si="974"/>
        <v>#DIV/0!</v>
      </c>
      <c r="AQ1532" s="37" t="e">
        <f t="shared" si="975"/>
        <v>#DIV/0!</v>
      </c>
      <c r="AS1532" s="22">
        <f t="shared" si="947"/>
        <v>11.378792118538563</v>
      </c>
      <c r="AT1532" s="37">
        <f t="shared" si="976"/>
        <v>0</v>
      </c>
      <c r="AU1532" s="37" t="e">
        <f t="shared" si="977"/>
        <v>#DIV/0!</v>
      </c>
      <c r="AV1532" s="37" t="e">
        <f t="shared" si="978"/>
        <v>#DIV/0!</v>
      </c>
      <c r="AW1532" s="37" t="e">
        <f t="shared" si="979"/>
        <v>#DIV/0!</v>
      </c>
      <c r="AY1532" s="1">
        <f t="shared" si="957"/>
        <v>230.46067323182672</v>
      </c>
      <c r="AZ1532" s="1">
        <f t="shared" si="958"/>
        <v>11.378792118538563</v>
      </c>
    </row>
    <row r="1533" spans="1:52" hidden="1" x14ac:dyDescent="0.25">
      <c r="A1533" s="3"/>
      <c r="B1533" s="4"/>
      <c r="C1533" s="4">
        <f t="shared" si="959"/>
        <v>494</v>
      </c>
      <c r="D1533" s="21">
        <f t="shared" si="948"/>
        <v>230.44074975724479</v>
      </c>
      <c r="E1533" s="37">
        <f t="shared" si="960"/>
        <v>6.0060000000000002E-2</v>
      </c>
      <c r="F1533" s="37">
        <f t="shared" si="961"/>
        <v>100</v>
      </c>
      <c r="G1533" s="37">
        <f t="shared" si="949"/>
        <v>6.0023949615860724E-2</v>
      </c>
      <c r="H1533" s="23">
        <f t="shared" si="962"/>
        <v>19.140168709572922</v>
      </c>
      <c r="I1533" s="22">
        <f t="shared" si="963"/>
        <v>8.8339240198028857E-2</v>
      </c>
      <c r="J1533" s="22">
        <f t="shared" si="964"/>
        <v>0.7</v>
      </c>
      <c r="K1533" s="21">
        <f t="shared" si="965"/>
        <v>45</v>
      </c>
      <c r="L1533" s="8"/>
      <c r="M1533" s="11">
        <f t="shared" si="938"/>
        <v>11.378094885791473</v>
      </c>
      <c r="N1533" s="9">
        <f t="shared" si="939"/>
        <v>11.377397449109475</v>
      </c>
      <c r="O1533" s="10">
        <f t="shared" si="966"/>
        <v>-6.9743668199784281E-4</v>
      </c>
      <c r="P1533" s="10">
        <f t="shared" si="950"/>
        <v>69.743668199762922</v>
      </c>
      <c r="Q1533" s="10">
        <f t="shared" si="951"/>
        <v>0.36814640360475281</v>
      </c>
      <c r="R1533" s="10">
        <f t="shared" si="952"/>
        <v>0.36812703708728967</v>
      </c>
      <c r="S1533" s="9"/>
      <c r="T1533" s="9">
        <f t="shared" si="940"/>
        <v>11.378094885791473</v>
      </c>
      <c r="U1533" s="10">
        <f t="shared" si="953"/>
        <v>0</v>
      </c>
      <c r="V1533" s="10" t="e">
        <f t="shared" si="954"/>
        <v>#DIV/0!</v>
      </c>
      <c r="W1533" s="10" t="e">
        <f t="shared" si="955"/>
        <v>#DIV/0!</v>
      </c>
      <c r="X1533" s="10" t="e">
        <f t="shared" si="956"/>
        <v>#DIV/0!</v>
      </c>
      <c r="Z1533" s="22">
        <f t="shared" si="941"/>
        <v>11.378094885791473</v>
      </c>
      <c r="AA1533" s="37">
        <f t="shared" si="942"/>
        <v>0</v>
      </c>
      <c r="AB1533" s="37" t="e">
        <f t="shared" si="943"/>
        <v>#DIV/0!</v>
      </c>
      <c r="AC1533" s="37" t="e">
        <f t="shared" si="944"/>
        <v>#DIV/0!</v>
      </c>
      <c r="AD1533" s="37" t="e">
        <f t="shared" si="967"/>
        <v>#DIV/0!</v>
      </c>
      <c r="AG1533" s="22">
        <f t="shared" si="945"/>
        <v>11.378094885791473</v>
      </c>
      <c r="AH1533" s="37">
        <f t="shared" si="968"/>
        <v>0</v>
      </c>
      <c r="AI1533" s="37" t="e">
        <f t="shared" si="969"/>
        <v>#DIV/0!</v>
      </c>
      <c r="AJ1533" s="37" t="e">
        <f t="shared" si="970"/>
        <v>#DIV/0!</v>
      </c>
      <c r="AK1533" s="37" t="e">
        <f t="shared" si="971"/>
        <v>#DIV/0!</v>
      </c>
      <c r="AM1533" s="22">
        <f t="shared" si="946"/>
        <v>11.378094885791473</v>
      </c>
      <c r="AN1533" s="37">
        <f t="shared" si="972"/>
        <v>0</v>
      </c>
      <c r="AO1533" s="37" t="e">
        <f t="shared" si="973"/>
        <v>#DIV/0!</v>
      </c>
      <c r="AP1533" s="37" t="e">
        <f t="shared" si="974"/>
        <v>#DIV/0!</v>
      </c>
      <c r="AQ1533" s="37" t="e">
        <f t="shared" si="975"/>
        <v>#DIV/0!</v>
      </c>
      <c r="AS1533" s="22">
        <f t="shared" si="947"/>
        <v>11.378094885791473</v>
      </c>
      <c r="AT1533" s="37">
        <f t="shared" si="976"/>
        <v>0</v>
      </c>
      <c r="AU1533" s="37" t="e">
        <f t="shared" si="977"/>
        <v>#DIV/0!</v>
      </c>
      <c r="AV1533" s="37" t="e">
        <f t="shared" si="978"/>
        <v>#DIV/0!</v>
      </c>
      <c r="AW1533" s="37" t="e">
        <f t="shared" si="979"/>
        <v>#DIV/0!</v>
      </c>
      <c r="AY1533" s="1">
        <f t="shared" si="957"/>
        <v>230.44074975724479</v>
      </c>
      <c r="AZ1533" s="1">
        <f t="shared" si="958"/>
        <v>11.378094885791473</v>
      </c>
    </row>
    <row r="1534" spans="1:52" hidden="1" x14ac:dyDescent="0.25">
      <c r="A1534" s="3"/>
      <c r="B1534" s="4"/>
      <c r="C1534" s="4">
        <f t="shared" si="959"/>
        <v>495</v>
      </c>
      <c r="D1534" s="21">
        <f t="shared" si="948"/>
        <v>230.42082304283653</v>
      </c>
      <c r="E1534" s="37">
        <f t="shared" si="960"/>
        <v>6.0049999999999999E-2</v>
      </c>
      <c r="F1534" s="37">
        <f t="shared" si="961"/>
        <v>100</v>
      </c>
      <c r="G1534" s="37">
        <f t="shared" si="949"/>
        <v>6.0013961616049556E-2</v>
      </c>
      <c r="H1534" s="23">
        <f t="shared" si="962"/>
        <v>19.140168709572922</v>
      </c>
      <c r="I1534" s="22">
        <f t="shared" si="963"/>
        <v>8.8339240198028857E-2</v>
      </c>
      <c r="J1534" s="22">
        <f t="shared" si="964"/>
        <v>0.7</v>
      </c>
      <c r="K1534" s="21">
        <f t="shared" si="965"/>
        <v>45</v>
      </c>
      <c r="L1534" s="8"/>
      <c r="M1534" s="11">
        <f t="shared" si="938"/>
        <v>11.377397449109475</v>
      </c>
      <c r="N1534" s="9">
        <f t="shared" si="939"/>
        <v>11.376699808421986</v>
      </c>
      <c r="O1534" s="10">
        <f t="shared" si="966"/>
        <v>-6.9764068748945363E-4</v>
      </c>
      <c r="P1534" s="10">
        <f t="shared" si="950"/>
        <v>69.764068748972406</v>
      </c>
      <c r="Q1534" s="10">
        <f t="shared" si="951"/>
        <v>0.36821534512743054</v>
      </c>
      <c r="R1534" s="10">
        <f t="shared" si="952"/>
        <v>0.36819597387539954</v>
      </c>
      <c r="S1534" s="9"/>
      <c r="T1534" s="9">
        <f t="shared" si="940"/>
        <v>11.377397449109475</v>
      </c>
      <c r="U1534" s="10">
        <f t="shared" si="953"/>
        <v>0</v>
      </c>
      <c r="V1534" s="10" t="e">
        <f t="shared" si="954"/>
        <v>#DIV/0!</v>
      </c>
      <c r="W1534" s="10" t="e">
        <f t="shared" si="955"/>
        <v>#DIV/0!</v>
      </c>
      <c r="X1534" s="10" t="e">
        <f t="shared" si="956"/>
        <v>#DIV/0!</v>
      </c>
      <c r="Z1534" s="22">
        <f t="shared" si="941"/>
        <v>11.377397449109475</v>
      </c>
      <c r="AA1534" s="37">
        <f t="shared" si="942"/>
        <v>0</v>
      </c>
      <c r="AB1534" s="37" t="e">
        <f t="shared" si="943"/>
        <v>#DIV/0!</v>
      </c>
      <c r="AC1534" s="37" t="e">
        <f t="shared" si="944"/>
        <v>#DIV/0!</v>
      </c>
      <c r="AD1534" s="37" t="e">
        <f t="shared" si="967"/>
        <v>#DIV/0!</v>
      </c>
      <c r="AG1534" s="22">
        <f t="shared" si="945"/>
        <v>11.377397449109475</v>
      </c>
      <c r="AH1534" s="37">
        <f t="shared" si="968"/>
        <v>0</v>
      </c>
      <c r="AI1534" s="37" t="e">
        <f t="shared" si="969"/>
        <v>#DIV/0!</v>
      </c>
      <c r="AJ1534" s="37" t="e">
        <f t="shared" si="970"/>
        <v>#DIV/0!</v>
      </c>
      <c r="AK1534" s="37" t="e">
        <f t="shared" si="971"/>
        <v>#DIV/0!</v>
      </c>
      <c r="AM1534" s="22">
        <f t="shared" si="946"/>
        <v>11.377397449109475</v>
      </c>
      <c r="AN1534" s="37">
        <f t="shared" si="972"/>
        <v>0</v>
      </c>
      <c r="AO1534" s="37" t="e">
        <f t="shared" si="973"/>
        <v>#DIV/0!</v>
      </c>
      <c r="AP1534" s="37" t="e">
        <f t="shared" si="974"/>
        <v>#DIV/0!</v>
      </c>
      <c r="AQ1534" s="37" t="e">
        <f t="shared" si="975"/>
        <v>#DIV/0!</v>
      </c>
      <c r="AS1534" s="22">
        <f t="shared" si="947"/>
        <v>11.377397449109475</v>
      </c>
      <c r="AT1534" s="37">
        <f t="shared" si="976"/>
        <v>0</v>
      </c>
      <c r="AU1534" s="37" t="e">
        <f t="shared" si="977"/>
        <v>#DIV/0!</v>
      </c>
      <c r="AV1534" s="37" t="e">
        <f t="shared" si="978"/>
        <v>#DIV/0!</v>
      </c>
      <c r="AW1534" s="37" t="e">
        <f t="shared" si="979"/>
        <v>#DIV/0!</v>
      </c>
      <c r="AY1534" s="1">
        <f t="shared" si="957"/>
        <v>230.42082304283653</v>
      </c>
      <c r="AZ1534" s="1">
        <f t="shared" si="958"/>
        <v>11.377397449109475</v>
      </c>
    </row>
    <row r="1535" spans="1:52" hidden="1" x14ac:dyDescent="0.25">
      <c r="A1535" s="3"/>
      <c r="B1535" s="4"/>
      <c r="C1535" s="4">
        <f t="shared" si="959"/>
        <v>496</v>
      </c>
      <c r="D1535" s="21">
        <f t="shared" si="948"/>
        <v>230.40089308815854</v>
      </c>
      <c r="E1535" s="37">
        <f t="shared" si="960"/>
        <v>6.0040000000000003E-2</v>
      </c>
      <c r="F1535" s="37">
        <f t="shared" si="961"/>
        <v>100</v>
      </c>
      <c r="G1535" s="37">
        <f t="shared" si="949"/>
        <v>6.0003973614242014E-2</v>
      </c>
      <c r="H1535" s="23">
        <f t="shared" si="962"/>
        <v>19.140168709572922</v>
      </c>
      <c r="I1535" s="22">
        <f t="shared" si="963"/>
        <v>8.8339240198028857E-2</v>
      </c>
      <c r="J1535" s="22">
        <f t="shared" si="964"/>
        <v>0.7</v>
      </c>
      <c r="K1535" s="21">
        <f t="shared" si="965"/>
        <v>45</v>
      </c>
      <c r="L1535" s="8"/>
      <c r="M1535" s="11">
        <f t="shared" si="938"/>
        <v>11.376699808421986</v>
      </c>
      <c r="N1535" s="9">
        <f t="shared" si="939"/>
        <v>11.376001963658414</v>
      </c>
      <c r="O1535" s="10">
        <f t="shared" si="966"/>
        <v>-6.9784476357170888E-4</v>
      </c>
      <c r="P1535" s="10">
        <f t="shared" si="950"/>
        <v>69.784476357149515</v>
      </c>
      <c r="Q1535" s="10">
        <f t="shared" si="951"/>
        <v>0.36828430309654231</v>
      </c>
      <c r="R1535" s="10">
        <f t="shared" si="952"/>
        <v>0.36826492709891823</v>
      </c>
      <c r="S1535" s="9"/>
      <c r="T1535" s="9">
        <f t="shared" si="940"/>
        <v>11.376699808421986</v>
      </c>
      <c r="U1535" s="10">
        <f t="shared" si="953"/>
        <v>0</v>
      </c>
      <c r="V1535" s="10" t="e">
        <f t="shared" si="954"/>
        <v>#DIV/0!</v>
      </c>
      <c r="W1535" s="10" t="e">
        <f t="shared" si="955"/>
        <v>#DIV/0!</v>
      </c>
      <c r="X1535" s="10" t="e">
        <f t="shared" si="956"/>
        <v>#DIV/0!</v>
      </c>
      <c r="Z1535" s="22">
        <f t="shared" si="941"/>
        <v>11.376699808421986</v>
      </c>
      <c r="AA1535" s="37">
        <f t="shared" si="942"/>
        <v>0</v>
      </c>
      <c r="AB1535" s="37" t="e">
        <f t="shared" si="943"/>
        <v>#DIV/0!</v>
      </c>
      <c r="AC1535" s="37" t="e">
        <f t="shared" si="944"/>
        <v>#DIV/0!</v>
      </c>
      <c r="AD1535" s="37" t="e">
        <f t="shared" si="967"/>
        <v>#DIV/0!</v>
      </c>
      <c r="AG1535" s="22">
        <f t="shared" si="945"/>
        <v>11.376699808421986</v>
      </c>
      <c r="AH1535" s="37">
        <f t="shared" si="968"/>
        <v>0</v>
      </c>
      <c r="AI1535" s="37" t="e">
        <f t="shared" si="969"/>
        <v>#DIV/0!</v>
      </c>
      <c r="AJ1535" s="37" t="e">
        <f t="shared" si="970"/>
        <v>#DIV/0!</v>
      </c>
      <c r="AK1535" s="37" t="e">
        <f t="shared" si="971"/>
        <v>#DIV/0!</v>
      </c>
      <c r="AM1535" s="22">
        <f t="shared" si="946"/>
        <v>11.376699808421986</v>
      </c>
      <c r="AN1535" s="37">
        <f t="shared" si="972"/>
        <v>0</v>
      </c>
      <c r="AO1535" s="37" t="e">
        <f t="shared" si="973"/>
        <v>#DIV/0!</v>
      </c>
      <c r="AP1535" s="37" t="e">
        <f t="shared" si="974"/>
        <v>#DIV/0!</v>
      </c>
      <c r="AQ1535" s="37" t="e">
        <f t="shared" si="975"/>
        <v>#DIV/0!</v>
      </c>
      <c r="AS1535" s="22">
        <f t="shared" si="947"/>
        <v>11.376699808421986</v>
      </c>
      <c r="AT1535" s="37">
        <f t="shared" si="976"/>
        <v>0</v>
      </c>
      <c r="AU1535" s="37" t="e">
        <f t="shared" si="977"/>
        <v>#DIV/0!</v>
      </c>
      <c r="AV1535" s="37" t="e">
        <f t="shared" si="978"/>
        <v>#DIV/0!</v>
      </c>
      <c r="AW1535" s="37" t="e">
        <f t="shared" si="979"/>
        <v>#DIV/0!</v>
      </c>
      <c r="AY1535" s="1">
        <f t="shared" si="957"/>
        <v>230.40089308815854</v>
      </c>
      <c r="AZ1535" s="1">
        <f t="shared" si="958"/>
        <v>11.376699808421986</v>
      </c>
    </row>
    <row r="1536" spans="1:52" hidden="1" x14ac:dyDescent="0.25">
      <c r="A1536" s="3"/>
      <c r="B1536" s="4"/>
      <c r="C1536" s="4">
        <f t="shared" si="959"/>
        <v>497</v>
      </c>
      <c r="D1536" s="21">
        <f t="shared" si="948"/>
        <v>230.38095989276698</v>
      </c>
      <c r="E1536" s="37">
        <f t="shared" si="960"/>
        <v>6.003E-2</v>
      </c>
      <c r="F1536" s="37">
        <f t="shared" si="961"/>
        <v>100</v>
      </c>
      <c r="G1536" s="37">
        <f t="shared" si="949"/>
        <v>5.9993985610438054E-2</v>
      </c>
      <c r="H1536" s="23">
        <f t="shared" si="962"/>
        <v>19.140168709572922</v>
      </c>
      <c r="I1536" s="22">
        <f t="shared" si="963"/>
        <v>8.8339240198028857E-2</v>
      </c>
      <c r="J1536" s="22">
        <f t="shared" si="964"/>
        <v>0.7</v>
      </c>
      <c r="K1536" s="21">
        <f t="shared" si="965"/>
        <v>45</v>
      </c>
      <c r="L1536" s="8"/>
      <c r="M1536" s="11">
        <f t="shared" si="938"/>
        <v>11.376001963658414</v>
      </c>
      <c r="N1536" s="9">
        <f t="shared" si="939"/>
        <v>11.375303914748125</v>
      </c>
      <c r="O1536" s="10">
        <f t="shared" si="966"/>
        <v>-6.980489102890175E-4</v>
      </c>
      <c r="P1536" s="10">
        <f t="shared" si="950"/>
        <v>69.804891028928807</v>
      </c>
      <c r="Q1536" s="10">
        <f t="shared" si="951"/>
        <v>0.36835327752695002</v>
      </c>
      <c r="R1536" s="10">
        <f t="shared" si="952"/>
        <v>0.36833389679260037</v>
      </c>
      <c r="S1536" s="9"/>
      <c r="T1536" s="9">
        <f t="shared" si="940"/>
        <v>11.376001963658414</v>
      </c>
      <c r="U1536" s="10">
        <f t="shared" si="953"/>
        <v>0</v>
      </c>
      <c r="V1536" s="10" t="e">
        <f t="shared" si="954"/>
        <v>#DIV/0!</v>
      </c>
      <c r="W1536" s="10" t="e">
        <f t="shared" si="955"/>
        <v>#DIV/0!</v>
      </c>
      <c r="X1536" s="10" t="e">
        <f t="shared" si="956"/>
        <v>#DIV/0!</v>
      </c>
      <c r="Z1536" s="22">
        <f t="shared" si="941"/>
        <v>11.376001963658414</v>
      </c>
      <c r="AA1536" s="37">
        <f t="shared" si="942"/>
        <v>0</v>
      </c>
      <c r="AB1536" s="37" t="e">
        <f t="shared" si="943"/>
        <v>#DIV/0!</v>
      </c>
      <c r="AC1536" s="37" t="e">
        <f t="shared" si="944"/>
        <v>#DIV/0!</v>
      </c>
      <c r="AD1536" s="37" t="e">
        <f t="shared" si="967"/>
        <v>#DIV/0!</v>
      </c>
      <c r="AG1536" s="22">
        <f t="shared" si="945"/>
        <v>11.376001963658414</v>
      </c>
      <c r="AH1536" s="37">
        <f t="shared" si="968"/>
        <v>0</v>
      </c>
      <c r="AI1536" s="37" t="e">
        <f t="shared" si="969"/>
        <v>#DIV/0!</v>
      </c>
      <c r="AJ1536" s="37" t="e">
        <f t="shared" si="970"/>
        <v>#DIV/0!</v>
      </c>
      <c r="AK1536" s="37" t="e">
        <f t="shared" si="971"/>
        <v>#DIV/0!</v>
      </c>
      <c r="AM1536" s="22">
        <f t="shared" si="946"/>
        <v>11.376001963658414</v>
      </c>
      <c r="AN1536" s="37">
        <f t="shared" si="972"/>
        <v>0</v>
      </c>
      <c r="AO1536" s="37" t="e">
        <f t="shared" si="973"/>
        <v>#DIV/0!</v>
      </c>
      <c r="AP1536" s="37" t="e">
        <f t="shared" si="974"/>
        <v>#DIV/0!</v>
      </c>
      <c r="AQ1536" s="37" t="e">
        <f t="shared" si="975"/>
        <v>#DIV/0!</v>
      </c>
      <c r="AS1536" s="22">
        <f t="shared" si="947"/>
        <v>11.376001963658414</v>
      </c>
      <c r="AT1536" s="37">
        <f t="shared" si="976"/>
        <v>0</v>
      </c>
      <c r="AU1536" s="37" t="e">
        <f t="shared" si="977"/>
        <v>#DIV/0!</v>
      </c>
      <c r="AV1536" s="37" t="e">
        <f t="shared" si="978"/>
        <v>#DIV/0!</v>
      </c>
      <c r="AW1536" s="37" t="e">
        <f t="shared" si="979"/>
        <v>#DIV/0!</v>
      </c>
      <c r="AY1536" s="1">
        <f t="shared" si="957"/>
        <v>230.38095989276698</v>
      </c>
      <c r="AZ1536" s="1">
        <f t="shared" si="958"/>
        <v>11.376001963658414</v>
      </c>
    </row>
    <row r="1537" spans="1:52" hidden="1" x14ac:dyDescent="0.25">
      <c r="A1537" s="3"/>
      <c r="B1537" s="4"/>
      <c r="C1537" s="4">
        <f t="shared" si="959"/>
        <v>498</v>
      </c>
      <c r="D1537" s="21">
        <f t="shared" si="948"/>
        <v>230.36102345621867</v>
      </c>
      <c r="E1537" s="37">
        <f t="shared" si="960"/>
        <v>6.0020000000000004E-2</v>
      </c>
      <c r="F1537" s="37">
        <f t="shared" si="961"/>
        <v>100</v>
      </c>
      <c r="G1537" s="37">
        <f t="shared" si="949"/>
        <v>5.9983997604637705E-2</v>
      </c>
      <c r="H1537" s="23">
        <f t="shared" si="962"/>
        <v>19.140168709572922</v>
      </c>
      <c r="I1537" s="22">
        <f t="shared" si="963"/>
        <v>8.8339240198028857E-2</v>
      </c>
      <c r="J1537" s="22">
        <f t="shared" si="964"/>
        <v>0.7</v>
      </c>
      <c r="K1537" s="21">
        <f t="shared" si="965"/>
        <v>45</v>
      </c>
      <c r="L1537" s="8"/>
      <c r="M1537" s="11">
        <f t="shared" si="938"/>
        <v>11.375303914748125</v>
      </c>
      <c r="N1537" s="9">
        <f t="shared" si="939"/>
        <v>11.374605661620482</v>
      </c>
      <c r="O1537" s="10">
        <f t="shared" si="966"/>
        <v>-6.9825312764315584E-4</v>
      </c>
      <c r="P1537" s="10">
        <f t="shared" si="950"/>
        <v>69.825312764294196</v>
      </c>
      <c r="Q1537" s="10">
        <f t="shared" si="951"/>
        <v>0.3684222684089698</v>
      </c>
      <c r="R1537" s="10">
        <f t="shared" si="952"/>
        <v>0.36840288292930623</v>
      </c>
      <c r="S1537" s="9"/>
      <c r="T1537" s="9">
        <f t="shared" si="940"/>
        <v>11.375303914748125</v>
      </c>
      <c r="U1537" s="10">
        <f t="shared" si="953"/>
        <v>0</v>
      </c>
      <c r="V1537" s="10" t="e">
        <f t="shared" si="954"/>
        <v>#DIV/0!</v>
      </c>
      <c r="W1537" s="10" t="e">
        <f t="shared" si="955"/>
        <v>#DIV/0!</v>
      </c>
      <c r="X1537" s="10" t="e">
        <f t="shared" si="956"/>
        <v>#DIV/0!</v>
      </c>
      <c r="Z1537" s="22">
        <f t="shared" si="941"/>
        <v>11.375303914748125</v>
      </c>
      <c r="AA1537" s="37">
        <f t="shared" si="942"/>
        <v>0</v>
      </c>
      <c r="AB1537" s="37" t="e">
        <f t="shared" si="943"/>
        <v>#DIV/0!</v>
      </c>
      <c r="AC1537" s="37" t="e">
        <f t="shared" si="944"/>
        <v>#DIV/0!</v>
      </c>
      <c r="AD1537" s="37" t="e">
        <f t="shared" si="967"/>
        <v>#DIV/0!</v>
      </c>
      <c r="AG1537" s="22">
        <f t="shared" si="945"/>
        <v>11.375303914748125</v>
      </c>
      <c r="AH1537" s="37">
        <f t="shared" si="968"/>
        <v>0</v>
      </c>
      <c r="AI1537" s="37" t="e">
        <f t="shared" si="969"/>
        <v>#DIV/0!</v>
      </c>
      <c r="AJ1537" s="37" t="e">
        <f t="shared" si="970"/>
        <v>#DIV/0!</v>
      </c>
      <c r="AK1537" s="37" t="e">
        <f t="shared" si="971"/>
        <v>#DIV/0!</v>
      </c>
      <c r="AM1537" s="22">
        <f t="shared" si="946"/>
        <v>11.375303914748125</v>
      </c>
      <c r="AN1537" s="37">
        <f t="shared" si="972"/>
        <v>0</v>
      </c>
      <c r="AO1537" s="37" t="e">
        <f t="shared" si="973"/>
        <v>#DIV/0!</v>
      </c>
      <c r="AP1537" s="37" t="e">
        <f t="shared" si="974"/>
        <v>#DIV/0!</v>
      </c>
      <c r="AQ1537" s="37" t="e">
        <f t="shared" si="975"/>
        <v>#DIV/0!</v>
      </c>
      <c r="AS1537" s="22">
        <f t="shared" si="947"/>
        <v>11.375303914748125</v>
      </c>
      <c r="AT1537" s="37">
        <f t="shared" si="976"/>
        <v>0</v>
      </c>
      <c r="AU1537" s="37" t="e">
        <f t="shared" si="977"/>
        <v>#DIV/0!</v>
      </c>
      <c r="AV1537" s="37" t="e">
        <f t="shared" si="978"/>
        <v>#DIV/0!</v>
      </c>
      <c r="AW1537" s="37" t="e">
        <f t="shared" si="979"/>
        <v>#DIV/0!</v>
      </c>
      <c r="AY1537" s="1">
        <f t="shared" si="957"/>
        <v>230.36102345621867</v>
      </c>
      <c r="AZ1537" s="1">
        <f t="shared" si="958"/>
        <v>11.375303914748125</v>
      </c>
    </row>
    <row r="1538" spans="1:52" hidden="1" x14ac:dyDescent="0.25">
      <c r="A1538" s="3"/>
      <c r="B1538" s="4"/>
      <c r="C1538" s="4">
        <f t="shared" si="959"/>
        <v>499</v>
      </c>
      <c r="D1538" s="21">
        <f t="shared" si="948"/>
        <v>230.34108377806999</v>
      </c>
      <c r="E1538" s="37">
        <f t="shared" si="960"/>
        <v>6.0010000000000001E-2</v>
      </c>
      <c r="F1538" s="37">
        <f t="shared" si="961"/>
        <v>100</v>
      </c>
      <c r="G1538" s="37">
        <f t="shared" si="949"/>
        <v>5.9974009596840933E-2</v>
      </c>
      <c r="H1538" s="23">
        <f t="shared" si="962"/>
        <v>19.140168709572922</v>
      </c>
      <c r="I1538" s="22">
        <f t="shared" si="963"/>
        <v>8.8339240198028857E-2</v>
      </c>
      <c r="J1538" s="22">
        <f t="shared" si="964"/>
        <v>0.7</v>
      </c>
      <c r="K1538" s="21">
        <f t="shared" si="965"/>
        <v>45</v>
      </c>
      <c r="L1538" s="8"/>
      <c r="M1538" s="11">
        <f t="shared" si="938"/>
        <v>11.374605661620482</v>
      </c>
      <c r="N1538" s="9">
        <f t="shared" si="939"/>
        <v>11.373907204204807</v>
      </c>
      <c r="O1538" s="10">
        <f t="shared" si="966"/>
        <v>-6.984574156749801E-4</v>
      </c>
      <c r="P1538" s="10">
        <f t="shared" si="950"/>
        <v>69.845741567476622</v>
      </c>
      <c r="Q1538" s="10">
        <f t="shared" si="951"/>
        <v>0.36849127575532481</v>
      </c>
      <c r="R1538" s="10">
        <f t="shared" si="952"/>
        <v>0.36847188553379245</v>
      </c>
      <c r="S1538" s="9"/>
      <c r="T1538" s="9">
        <f t="shared" si="940"/>
        <v>11.374605661620482</v>
      </c>
      <c r="U1538" s="10">
        <f t="shared" si="953"/>
        <v>0</v>
      </c>
      <c r="V1538" s="10" t="e">
        <f t="shared" si="954"/>
        <v>#DIV/0!</v>
      </c>
      <c r="W1538" s="10" t="e">
        <f t="shared" si="955"/>
        <v>#DIV/0!</v>
      </c>
      <c r="X1538" s="10" t="e">
        <f t="shared" si="956"/>
        <v>#DIV/0!</v>
      </c>
      <c r="Z1538" s="22">
        <f t="shared" si="941"/>
        <v>11.374605661620482</v>
      </c>
      <c r="AA1538" s="37">
        <f t="shared" si="942"/>
        <v>0</v>
      </c>
      <c r="AB1538" s="37" t="e">
        <f t="shared" si="943"/>
        <v>#DIV/0!</v>
      </c>
      <c r="AC1538" s="37" t="e">
        <f t="shared" si="944"/>
        <v>#DIV/0!</v>
      </c>
      <c r="AD1538" s="37" t="e">
        <f t="shared" si="967"/>
        <v>#DIV/0!</v>
      </c>
      <c r="AG1538" s="22">
        <f t="shared" si="945"/>
        <v>11.374605661620482</v>
      </c>
      <c r="AH1538" s="37">
        <f t="shared" si="968"/>
        <v>0</v>
      </c>
      <c r="AI1538" s="37" t="e">
        <f t="shared" si="969"/>
        <v>#DIV/0!</v>
      </c>
      <c r="AJ1538" s="37" t="e">
        <f t="shared" si="970"/>
        <v>#DIV/0!</v>
      </c>
      <c r="AK1538" s="37" t="e">
        <f t="shared" si="971"/>
        <v>#DIV/0!</v>
      </c>
      <c r="AM1538" s="22">
        <f t="shared" si="946"/>
        <v>11.374605661620482</v>
      </c>
      <c r="AN1538" s="37">
        <f t="shared" si="972"/>
        <v>0</v>
      </c>
      <c r="AO1538" s="37" t="e">
        <f t="shared" si="973"/>
        <v>#DIV/0!</v>
      </c>
      <c r="AP1538" s="37" t="e">
        <f t="shared" si="974"/>
        <v>#DIV/0!</v>
      </c>
      <c r="AQ1538" s="37" t="e">
        <f t="shared" si="975"/>
        <v>#DIV/0!</v>
      </c>
      <c r="AS1538" s="22">
        <f t="shared" si="947"/>
        <v>11.374605661620482</v>
      </c>
      <c r="AT1538" s="37">
        <f t="shared" si="976"/>
        <v>0</v>
      </c>
      <c r="AU1538" s="37" t="e">
        <f t="shared" si="977"/>
        <v>#DIV/0!</v>
      </c>
      <c r="AV1538" s="37" t="e">
        <f t="shared" si="978"/>
        <v>#DIV/0!</v>
      </c>
      <c r="AW1538" s="37" t="e">
        <f t="shared" si="979"/>
        <v>#DIV/0!</v>
      </c>
      <c r="AY1538" s="1">
        <f t="shared" si="957"/>
        <v>230.34108377806999</v>
      </c>
      <c r="AZ1538" s="1">
        <f t="shared" si="958"/>
        <v>11.374605661620482</v>
      </c>
    </row>
    <row r="1539" spans="1:52" hidden="1" x14ac:dyDescent="0.25">
      <c r="A1539" s="3"/>
      <c r="B1539" s="4"/>
      <c r="C1539" s="4">
        <f t="shared" si="959"/>
        <v>500</v>
      </c>
      <c r="D1539" s="21">
        <f t="shared" si="948"/>
        <v>230.32114085787785</v>
      </c>
      <c r="E1539" s="37">
        <f t="shared" si="960"/>
        <v>0.06</v>
      </c>
      <c r="F1539" s="37">
        <f t="shared" si="961"/>
        <v>100</v>
      </c>
      <c r="G1539" s="37">
        <f t="shared" si="949"/>
        <v>5.9964021587047771E-2</v>
      </c>
      <c r="H1539" s="23">
        <f t="shared" si="962"/>
        <v>19.140168709572922</v>
      </c>
      <c r="I1539" s="22">
        <f t="shared" si="963"/>
        <v>8.8339240198028857E-2</v>
      </c>
      <c r="J1539" s="22">
        <f t="shared" si="964"/>
        <v>0.7</v>
      </c>
      <c r="K1539" s="21">
        <f t="shared" si="965"/>
        <v>45</v>
      </c>
      <c r="L1539" s="8"/>
      <c r="M1539" s="11">
        <f t="shared" si="938"/>
        <v>11.373907204204807</v>
      </c>
      <c r="N1539" s="9">
        <f t="shared" si="939"/>
        <v>11.373208542430419</v>
      </c>
      <c r="O1539" s="10">
        <f t="shared" si="966"/>
        <v>-6.98661774388043E-4</v>
      </c>
      <c r="P1539" s="10">
        <f t="shared" si="950"/>
        <v>69.866177438831386</v>
      </c>
      <c r="Q1539" s="10">
        <f t="shared" si="951"/>
        <v>0.36856029955828706</v>
      </c>
      <c r="R1539" s="10">
        <f t="shared" si="952"/>
        <v>0.36854090459250471</v>
      </c>
      <c r="S1539" s="9"/>
      <c r="T1539" s="9">
        <f t="shared" si="940"/>
        <v>11.373907204204807</v>
      </c>
      <c r="U1539" s="10">
        <f t="shared" si="953"/>
        <v>0</v>
      </c>
      <c r="V1539" s="10" t="e">
        <f t="shared" si="954"/>
        <v>#DIV/0!</v>
      </c>
      <c r="W1539" s="10" t="e">
        <f t="shared" si="955"/>
        <v>#DIV/0!</v>
      </c>
      <c r="X1539" s="10" t="e">
        <f t="shared" si="956"/>
        <v>#DIV/0!</v>
      </c>
      <c r="Z1539" s="22">
        <f t="shared" si="941"/>
        <v>11.373907204204807</v>
      </c>
      <c r="AA1539" s="37">
        <f t="shared" si="942"/>
        <v>0</v>
      </c>
      <c r="AB1539" s="37" t="e">
        <f t="shared" si="943"/>
        <v>#DIV/0!</v>
      </c>
      <c r="AC1539" s="37" t="e">
        <f t="shared" si="944"/>
        <v>#DIV/0!</v>
      </c>
      <c r="AD1539" s="37" t="e">
        <f t="shared" si="967"/>
        <v>#DIV/0!</v>
      </c>
      <c r="AG1539" s="22">
        <f t="shared" si="945"/>
        <v>11.373907204204807</v>
      </c>
      <c r="AH1539" s="37">
        <f t="shared" si="968"/>
        <v>0</v>
      </c>
      <c r="AI1539" s="37" t="e">
        <f t="shared" si="969"/>
        <v>#DIV/0!</v>
      </c>
      <c r="AJ1539" s="37" t="e">
        <f t="shared" si="970"/>
        <v>#DIV/0!</v>
      </c>
      <c r="AK1539" s="37" t="e">
        <f t="shared" si="971"/>
        <v>#DIV/0!</v>
      </c>
      <c r="AM1539" s="22">
        <f t="shared" si="946"/>
        <v>11.373907204204807</v>
      </c>
      <c r="AN1539" s="37">
        <f t="shared" si="972"/>
        <v>0</v>
      </c>
      <c r="AO1539" s="37" t="e">
        <f t="shared" si="973"/>
        <v>#DIV/0!</v>
      </c>
      <c r="AP1539" s="37" t="e">
        <f t="shared" si="974"/>
        <v>#DIV/0!</v>
      </c>
      <c r="AQ1539" s="37" t="e">
        <f t="shared" si="975"/>
        <v>#DIV/0!</v>
      </c>
      <c r="AS1539" s="22">
        <f t="shared" si="947"/>
        <v>11.373907204204807</v>
      </c>
      <c r="AT1539" s="37">
        <f t="shared" si="976"/>
        <v>0</v>
      </c>
      <c r="AU1539" s="37" t="e">
        <f t="shared" si="977"/>
        <v>#DIV/0!</v>
      </c>
      <c r="AV1539" s="37" t="e">
        <f t="shared" si="978"/>
        <v>#DIV/0!</v>
      </c>
      <c r="AW1539" s="37" t="e">
        <f t="shared" si="979"/>
        <v>#DIV/0!</v>
      </c>
      <c r="AY1539" s="1">
        <f t="shared" si="957"/>
        <v>230.32114085787785</v>
      </c>
      <c r="AZ1539" s="1">
        <f t="shared" si="958"/>
        <v>11.373907204204807</v>
      </c>
    </row>
    <row r="1540" spans="1:52" hidden="1" x14ac:dyDescent="0.25">
      <c r="A1540" s="3"/>
      <c r="B1540" s="4"/>
      <c r="C1540" s="4">
        <f t="shared" si="959"/>
        <v>501</v>
      </c>
      <c r="D1540" s="21">
        <f t="shared" si="948"/>
        <v>230.30119469519883</v>
      </c>
      <c r="E1540" s="37">
        <f t="shared" si="960"/>
        <v>5.9990000000000002E-2</v>
      </c>
      <c r="F1540" s="37">
        <f t="shared" si="961"/>
        <v>100</v>
      </c>
      <c r="G1540" s="37">
        <f t="shared" si="949"/>
        <v>5.9954033575258206E-2</v>
      </c>
      <c r="H1540" s="23">
        <f t="shared" si="962"/>
        <v>19.140168709572922</v>
      </c>
      <c r="I1540" s="22">
        <f t="shared" si="963"/>
        <v>8.8339240198028857E-2</v>
      </c>
      <c r="J1540" s="22">
        <f t="shared" si="964"/>
        <v>0.7</v>
      </c>
      <c r="K1540" s="21">
        <f t="shared" si="965"/>
        <v>45</v>
      </c>
      <c r="L1540" s="8"/>
      <c r="M1540" s="11">
        <f t="shared" si="938"/>
        <v>11.373208542430419</v>
      </c>
      <c r="N1540" s="9">
        <f t="shared" si="939"/>
        <v>11.372509676226592</v>
      </c>
      <c r="O1540" s="10">
        <f t="shared" si="966"/>
        <v>-6.9886620382675346E-4</v>
      </c>
      <c r="P1540" s="10">
        <f t="shared" si="950"/>
        <v>69.886620382653945</v>
      </c>
      <c r="Q1540" s="10">
        <f t="shared" si="951"/>
        <v>0.36862933983091173</v>
      </c>
      <c r="R1540" s="10">
        <f t="shared" si="952"/>
        <v>0.36860994011557774</v>
      </c>
      <c r="S1540" s="9"/>
      <c r="T1540" s="9">
        <f t="shared" si="940"/>
        <v>11.373208542430419</v>
      </c>
      <c r="U1540" s="10">
        <f t="shared" si="953"/>
        <v>0</v>
      </c>
      <c r="V1540" s="10" t="e">
        <f t="shared" si="954"/>
        <v>#DIV/0!</v>
      </c>
      <c r="W1540" s="10" t="e">
        <f t="shared" si="955"/>
        <v>#DIV/0!</v>
      </c>
      <c r="X1540" s="10" t="e">
        <f t="shared" si="956"/>
        <v>#DIV/0!</v>
      </c>
      <c r="Z1540" s="22">
        <f t="shared" si="941"/>
        <v>11.373208542430419</v>
      </c>
      <c r="AA1540" s="37">
        <f t="shared" si="942"/>
        <v>0</v>
      </c>
      <c r="AB1540" s="37" t="e">
        <f t="shared" si="943"/>
        <v>#DIV/0!</v>
      </c>
      <c r="AC1540" s="37" t="e">
        <f t="shared" si="944"/>
        <v>#DIV/0!</v>
      </c>
      <c r="AD1540" s="37" t="e">
        <f t="shared" si="967"/>
        <v>#DIV/0!</v>
      </c>
      <c r="AG1540" s="22">
        <f t="shared" si="945"/>
        <v>11.373208542430419</v>
      </c>
      <c r="AH1540" s="37">
        <f t="shared" si="968"/>
        <v>0</v>
      </c>
      <c r="AI1540" s="37" t="e">
        <f t="shared" si="969"/>
        <v>#DIV/0!</v>
      </c>
      <c r="AJ1540" s="37" t="e">
        <f t="shared" si="970"/>
        <v>#DIV/0!</v>
      </c>
      <c r="AK1540" s="37" t="e">
        <f t="shared" si="971"/>
        <v>#DIV/0!</v>
      </c>
      <c r="AM1540" s="22">
        <f t="shared" si="946"/>
        <v>11.373208542430419</v>
      </c>
      <c r="AN1540" s="37">
        <f t="shared" si="972"/>
        <v>0</v>
      </c>
      <c r="AO1540" s="37" t="e">
        <f t="shared" si="973"/>
        <v>#DIV/0!</v>
      </c>
      <c r="AP1540" s="37" t="e">
        <f t="shared" si="974"/>
        <v>#DIV/0!</v>
      </c>
      <c r="AQ1540" s="37" t="e">
        <f t="shared" si="975"/>
        <v>#DIV/0!</v>
      </c>
      <c r="AS1540" s="22">
        <f t="shared" si="947"/>
        <v>11.373208542430419</v>
      </c>
      <c r="AT1540" s="37">
        <f t="shared" si="976"/>
        <v>0</v>
      </c>
      <c r="AU1540" s="37" t="e">
        <f t="shared" si="977"/>
        <v>#DIV/0!</v>
      </c>
      <c r="AV1540" s="37" t="e">
        <f t="shared" si="978"/>
        <v>#DIV/0!</v>
      </c>
      <c r="AW1540" s="37" t="e">
        <f t="shared" si="979"/>
        <v>#DIV/0!</v>
      </c>
      <c r="AY1540" s="1">
        <f t="shared" si="957"/>
        <v>230.30119469519883</v>
      </c>
      <c r="AZ1540" s="1">
        <f t="shared" si="958"/>
        <v>11.373208542430419</v>
      </c>
    </row>
    <row r="1541" spans="1:52" hidden="1" x14ac:dyDescent="0.25">
      <c r="A1541" s="3"/>
      <c r="B1541" s="4"/>
      <c r="C1541" s="4">
        <f t="shared" si="959"/>
        <v>502</v>
      </c>
      <c r="D1541" s="21">
        <f t="shared" si="948"/>
        <v>230.28124528959</v>
      </c>
      <c r="E1541" s="37">
        <f t="shared" si="960"/>
        <v>5.9979999999999999E-2</v>
      </c>
      <c r="F1541" s="37">
        <f t="shared" si="961"/>
        <v>100</v>
      </c>
      <c r="G1541" s="37">
        <f t="shared" si="949"/>
        <v>5.9944045561472231E-2</v>
      </c>
      <c r="H1541" s="23">
        <f t="shared" si="962"/>
        <v>19.140168709572922</v>
      </c>
      <c r="I1541" s="22">
        <f t="shared" si="963"/>
        <v>8.8339240198028857E-2</v>
      </c>
      <c r="J1541" s="22">
        <f t="shared" si="964"/>
        <v>0.7</v>
      </c>
      <c r="K1541" s="21">
        <f t="shared" si="965"/>
        <v>45</v>
      </c>
      <c r="L1541" s="8"/>
      <c r="M1541" s="11">
        <f t="shared" si="938"/>
        <v>11.372509676226592</v>
      </c>
      <c r="N1541" s="9">
        <f t="shared" si="939"/>
        <v>11.371810605522596</v>
      </c>
      <c r="O1541" s="10">
        <f t="shared" si="966"/>
        <v>-6.9907070399644056E-4</v>
      </c>
      <c r="P1541" s="10">
        <f t="shared" si="950"/>
        <v>69.907070399671156</v>
      </c>
      <c r="Q1541" s="10">
        <f t="shared" si="951"/>
        <v>0.36869839656742553</v>
      </c>
      <c r="R1541" s="10">
        <f t="shared" si="952"/>
        <v>0.36867899210934452</v>
      </c>
      <c r="S1541" s="9"/>
      <c r="T1541" s="9">
        <f t="shared" si="940"/>
        <v>11.372509676226592</v>
      </c>
      <c r="U1541" s="10">
        <f t="shared" si="953"/>
        <v>0</v>
      </c>
      <c r="V1541" s="10" t="e">
        <f t="shared" si="954"/>
        <v>#DIV/0!</v>
      </c>
      <c r="W1541" s="10" t="e">
        <f t="shared" si="955"/>
        <v>#DIV/0!</v>
      </c>
      <c r="X1541" s="10" t="e">
        <f t="shared" si="956"/>
        <v>#DIV/0!</v>
      </c>
      <c r="Z1541" s="22">
        <f t="shared" si="941"/>
        <v>11.372509676226592</v>
      </c>
      <c r="AA1541" s="37">
        <f t="shared" si="942"/>
        <v>0</v>
      </c>
      <c r="AB1541" s="37" t="e">
        <f t="shared" si="943"/>
        <v>#DIV/0!</v>
      </c>
      <c r="AC1541" s="37" t="e">
        <f t="shared" si="944"/>
        <v>#DIV/0!</v>
      </c>
      <c r="AD1541" s="37" t="e">
        <f t="shared" si="967"/>
        <v>#DIV/0!</v>
      </c>
      <c r="AG1541" s="22">
        <f t="shared" si="945"/>
        <v>11.372509676226592</v>
      </c>
      <c r="AH1541" s="37">
        <f t="shared" si="968"/>
        <v>0</v>
      </c>
      <c r="AI1541" s="37" t="e">
        <f t="shared" si="969"/>
        <v>#DIV/0!</v>
      </c>
      <c r="AJ1541" s="37" t="e">
        <f t="shared" si="970"/>
        <v>#DIV/0!</v>
      </c>
      <c r="AK1541" s="37" t="e">
        <f t="shared" si="971"/>
        <v>#DIV/0!</v>
      </c>
      <c r="AM1541" s="22">
        <f t="shared" si="946"/>
        <v>11.372509676226592</v>
      </c>
      <c r="AN1541" s="37">
        <f t="shared" si="972"/>
        <v>0</v>
      </c>
      <c r="AO1541" s="37" t="e">
        <f t="shared" si="973"/>
        <v>#DIV/0!</v>
      </c>
      <c r="AP1541" s="37" t="e">
        <f t="shared" si="974"/>
        <v>#DIV/0!</v>
      </c>
      <c r="AQ1541" s="37" t="e">
        <f t="shared" si="975"/>
        <v>#DIV/0!</v>
      </c>
      <c r="AS1541" s="22">
        <f t="shared" si="947"/>
        <v>11.372509676226592</v>
      </c>
      <c r="AT1541" s="37">
        <f t="shared" si="976"/>
        <v>0</v>
      </c>
      <c r="AU1541" s="37" t="e">
        <f t="shared" si="977"/>
        <v>#DIV/0!</v>
      </c>
      <c r="AV1541" s="37" t="e">
        <f t="shared" si="978"/>
        <v>#DIV/0!</v>
      </c>
      <c r="AW1541" s="37" t="e">
        <f t="shared" si="979"/>
        <v>#DIV/0!</v>
      </c>
      <c r="AY1541" s="1">
        <f t="shared" si="957"/>
        <v>230.28124528959</v>
      </c>
      <c r="AZ1541" s="1">
        <f t="shared" si="958"/>
        <v>11.372509676226592</v>
      </c>
    </row>
    <row r="1542" spans="1:52" hidden="1" x14ac:dyDescent="0.25">
      <c r="A1542" s="3"/>
      <c r="B1542" s="4"/>
      <c r="C1542" s="4">
        <f t="shared" si="959"/>
        <v>503</v>
      </c>
      <c r="D1542" s="21">
        <f t="shared" si="948"/>
        <v>230.26129264060816</v>
      </c>
      <c r="E1542" s="37">
        <f t="shared" si="960"/>
        <v>5.9970000000000002E-2</v>
      </c>
      <c r="F1542" s="37">
        <f t="shared" si="961"/>
        <v>100</v>
      </c>
      <c r="G1542" s="37">
        <f t="shared" si="949"/>
        <v>5.9934057545689846E-2</v>
      </c>
      <c r="H1542" s="23">
        <f t="shared" si="962"/>
        <v>19.140168709572922</v>
      </c>
      <c r="I1542" s="22">
        <f t="shared" si="963"/>
        <v>8.8339240198028857E-2</v>
      </c>
      <c r="J1542" s="22">
        <f t="shared" si="964"/>
        <v>0.7</v>
      </c>
      <c r="K1542" s="21">
        <f t="shared" si="965"/>
        <v>45</v>
      </c>
      <c r="L1542" s="8"/>
      <c r="M1542" s="11">
        <f t="shared" si="938"/>
        <v>11.371810605522596</v>
      </c>
      <c r="N1542" s="9">
        <f t="shared" si="939"/>
        <v>11.371111330247668</v>
      </c>
      <c r="O1542" s="10">
        <f t="shared" si="966"/>
        <v>-6.9927527492730235E-4</v>
      </c>
      <c r="P1542" s="10">
        <f t="shared" si="950"/>
        <v>69.927527492708819</v>
      </c>
      <c r="Q1542" s="10">
        <f t="shared" si="951"/>
        <v>0.3687674697731243</v>
      </c>
      <c r="R1542" s="10">
        <f t="shared" si="952"/>
        <v>0.36874806056497816</v>
      </c>
      <c r="S1542" s="9"/>
      <c r="T1542" s="9">
        <f t="shared" si="940"/>
        <v>11.371810605522596</v>
      </c>
      <c r="U1542" s="10">
        <f t="shared" si="953"/>
        <v>0</v>
      </c>
      <c r="V1542" s="10" t="e">
        <f t="shared" si="954"/>
        <v>#DIV/0!</v>
      </c>
      <c r="W1542" s="10" t="e">
        <f t="shared" si="955"/>
        <v>#DIV/0!</v>
      </c>
      <c r="X1542" s="10" t="e">
        <f t="shared" si="956"/>
        <v>#DIV/0!</v>
      </c>
      <c r="Z1542" s="22">
        <f t="shared" si="941"/>
        <v>11.371810605522596</v>
      </c>
      <c r="AA1542" s="37">
        <f t="shared" si="942"/>
        <v>0</v>
      </c>
      <c r="AB1542" s="37" t="e">
        <f t="shared" si="943"/>
        <v>#DIV/0!</v>
      </c>
      <c r="AC1542" s="37" t="e">
        <f t="shared" si="944"/>
        <v>#DIV/0!</v>
      </c>
      <c r="AD1542" s="37" t="e">
        <f t="shared" si="967"/>
        <v>#DIV/0!</v>
      </c>
      <c r="AG1542" s="22">
        <f t="shared" si="945"/>
        <v>11.371810605522596</v>
      </c>
      <c r="AH1542" s="37">
        <f t="shared" si="968"/>
        <v>0</v>
      </c>
      <c r="AI1542" s="37" t="e">
        <f t="shared" si="969"/>
        <v>#DIV/0!</v>
      </c>
      <c r="AJ1542" s="37" t="e">
        <f t="shared" si="970"/>
        <v>#DIV/0!</v>
      </c>
      <c r="AK1542" s="37" t="e">
        <f t="shared" si="971"/>
        <v>#DIV/0!</v>
      </c>
      <c r="AM1542" s="22">
        <f t="shared" si="946"/>
        <v>11.371810605522596</v>
      </c>
      <c r="AN1542" s="37">
        <f t="shared" si="972"/>
        <v>0</v>
      </c>
      <c r="AO1542" s="37" t="e">
        <f t="shared" si="973"/>
        <v>#DIV/0!</v>
      </c>
      <c r="AP1542" s="37" t="e">
        <f t="shared" si="974"/>
        <v>#DIV/0!</v>
      </c>
      <c r="AQ1542" s="37" t="e">
        <f t="shared" si="975"/>
        <v>#DIV/0!</v>
      </c>
      <c r="AS1542" s="22">
        <f t="shared" si="947"/>
        <v>11.371810605522596</v>
      </c>
      <c r="AT1542" s="37">
        <f t="shared" si="976"/>
        <v>0</v>
      </c>
      <c r="AU1542" s="37" t="e">
        <f t="shared" si="977"/>
        <v>#DIV/0!</v>
      </c>
      <c r="AV1542" s="37" t="e">
        <f t="shared" si="978"/>
        <v>#DIV/0!</v>
      </c>
      <c r="AW1542" s="37" t="e">
        <f t="shared" si="979"/>
        <v>#DIV/0!</v>
      </c>
      <c r="AY1542" s="1">
        <f t="shared" si="957"/>
        <v>230.26129264060816</v>
      </c>
      <c r="AZ1542" s="1">
        <f t="shared" si="958"/>
        <v>11.371810605522596</v>
      </c>
    </row>
    <row r="1543" spans="1:52" hidden="1" x14ac:dyDescent="0.25">
      <c r="A1543" s="3"/>
      <c r="B1543" s="4"/>
      <c r="C1543" s="4">
        <f t="shared" si="959"/>
        <v>504</v>
      </c>
      <c r="D1543" s="21">
        <f t="shared" si="948"/>
        <v>230.24133674781044</v>
      </c>
      <c r="E1543" s="37">
        <f t="shared" si="960"/>
        <v>5.9959999999999999E-2</v>
      </c>
      <c r="F1543" s="37">
        <f t="shared" si="961"/>
        <v>100</v>
      </c>
      <c r="G1543" s="37">
        <f t="shared" si="949"/>
        <v>5.9924069527911059E-2</v>
      </c>
      <c r="H1543" s="23">
        <f t="shared" si="962"/>
        <v>19.140168709572922</v>
      </c>
      <c r="I1543" s="22">
        <f t="shared" si="963"/>
        <v>8.8339240198028857E-2</v>
      </c>
      <c r="J1543" s="22">
        <f t="shared" si="964"/>
        <v>0.7</v>
      </c>
      <c r="K1543" s="21">
        <f t="shared" si="965"/>
        <v>45</v>
      </c>
      <c r="L1543" s="8"/>
      <c r="M1543" s="11">
        <f t="shared" si="938"/>
        <v>11.371111330247668</v>
      </c>
      <c r="N1543" s="9">
        <f t="shared" si="939"/>
        <v>11.370411850331029</v>
      </c>
      <c r="O1543" s="10">
        <f t="shared" si="966"/>
        <v>-6.9947991663887876E-4</v>
      </c>
      <c r="P1543" s="10">
        <f t="shared" si="950"/>
        <v>69.947991663914991</v>
      </c>
      <c r="Q1543" s="10">
        <f t="shared" si="951"/>
        <v>0.36883655944972565</v>
      </c>
      <c r="R1543" s="10">
        <f t="shared" si="952"/>
        <v>0.36881714549243</v>
      </c>
      <c r="S1543" s="9"/>
      <c r="T1543" s="9">
        <f t="shared" si="940"/>
        <v>11.371111330247668</v>
      </c>
      <c r="U1543" s="10">
        <f t="shared" si="953"/>
        <v>0</v>
      </c>
      <c r="V1543" s="10" t="e">
        <f t="shared" si="954"/>
        <v>#DIV/0!</v>
      </c>
      <c r="W1543" s="10" t="e">
        <f t="shared" si="955"/>
        <v>#DIV/0!</v>
      </c>
      <c r="X1543" s="10" t="e">
        <f t="shared" si="956"/>
        <v>#DIV/0!</v>
      </c>
      <c r="Z1543" s="22">
        <f t="shared" si="941"/>
        <v>11.371111330247668</v>
      </c>
      <c r="AA1543" s="37">
        <f t="shared" si="942"/>
        <v>0</v>
      </c>
      <c r="AB1543" s="37" t="e">
        <f t="shared" si="943"/>
        <v>#DIV/0!</v>
      </c>
      <c r="AC1543" s="37" t="e">
        <f t="shared" si="944"/>
        <v>#DIV/0!</v>
      </c>
      <c r="AD1543" s="37" t="e">
        <f t="shared" si="967"/>
        <v>#DIV/0!</v>
      </c>
      <c r="AG1543" s="22">
        <f t="shared" si="945"/>
        <v>11.371111330247668</v>
      </c>
      <c r="AH1543" s="37">
        <f t="shared" si="968"/>
        <v>0</v>
      </c>
      <c r="AI1543" s="37" t="e">
        <f t="shared" si="969"/>
        <v>#DIV/0!</v>
      </c>
      <c r="AJ1543" s="37" t="e">
        <f t="shared" si="970"/>
        <v>#DIV/0!</v>
      </c>
      <c r="AK1543" s="37" t="e">
        <f t="shared" si="971"/>
        <v>#DIV/0!</v>
      </c>
      <c r="AM1543" s="22">
        <f t="shared" si="946"/>
        <v>11.371111330247668</v>
      </c>
      <c r="AN1543" s="37">
        <f t="shared" si="972"/>
        <v>0</v>
      </c>
      <c r="AO1543" s="37" t="e">
        <f t="shared" si="973"/>
        <v>#DIV/0!</v>
      </c>
      <c r="AP1543" s="37" t="e">
        <f t="shared" si="974"/>
        <v>#DIV/0!</v>
      </c>
      <c r="AQ1543" s="37" t="e">
        <f t="shared" si="975"/>
        <v>#DIV/0!</v>
      </c>
      <c r="AS1543" s="22">
        <f t="shared" si="947"/>
        <v>11.371111330247668</v>
      </c>
      <c r="AT1543" s="37">
        <f t="shared" si="976"/>
        <v>0</v>
      </c>
      <c r="AU1543" s="37" t="e">
        <f t="shared" si="977"/>
        <v>#DIV/0!</v>
      </c>
      <c r="AV1543" s="37" t="e">
        <f t="shared" si="978"/>
        <v>#DIV/0!</v>
      </c>
      <c r="AW1543" s="37" t="e">
        <f t="shared" si="979"/>
        <v>#DIV/0!</v>
      </c>
      <c r="AY1543" s="1">
        <f t="shared" si="957"/>
        <v>230.24133674781044</v>
      </c>
      <c r="AZ1543" s="1">
        <f t="shared" si="958"/>
        <v>11.371111330247668</v>
      </c>
    </row>
    <row r="1544" spans="1:52" hidden="1" x14ac:dyDescent="0.25">
      <c r="A1544" s="3"/>
      <c r="B1544" s="4"/>
      <c r="C1544" s="4">
        <f t="shared" si="959"/>
        <v>505</v>
      </c>
      <c r="D1544" s="21">
        <f t="shared" si="948"/>
        <v>230.22137761075393</v>
      </c>
      <c r="E1544" s="37">
        <f t="shared" si="960"/>
        <v>5.9950000000000003E-2</v>
      </c>
      <c r="F1544" s="37">
        <f t="shared" si="961"/>
        <v>100</v>
      </c>
      <c r="G1544" s="37">
        <f t="shared" si="949"/>
        <v>5.9914081508135875E-2</v>
      </c>
      <c r="H1544" s="23">
        <f t="shared" si="962"/>
        <v>19.140168709572922</v>
      </c>
      <c r="I1544" s="22">
        <f t="shared" si="963"/>
        <v>8.8339240198028857E-2</v>
      </c>
      <c r="J1544" s="22">
        <f t="shared" si="964"/>
        <v>0.7</v>
      </c>
      <c r="K1544" s="21">
        <f t="shared" si="965"/>
        <v>45</v>
      </c>
      <c r="L1544" s="8"/>
      <c r="M1544" s="11">
        <f t="shared" si="938"/>
        <v>11.370411850331029</v>
      </c>
      <c r="N1544" s="9">
        <f t="shared" si="939"/>
        <v>11.369712165701872</v>
      </c>
      <c r="O1544" s="10">
        <f t="shared" si="966"/>
        <v>-6.9968462915781515E-4</v>
      </c>
      <c r="P1544" s="10">
        <f t="shared" si="950"/>
        <v>69.968462915760085</v>
      </c>
      <c r="Q1544" s="10">
        <f t="shared" si="951"/>
        <v>0.36890566560064392</v>
      </c>
      <c r="R1544" s="10">
        <f t="shared" si="952"/>
        <v>0.36888624689447735</v>
      </c>
      <c r="S1544" s="9"/>
      <c r="T1544" s="9">
        <f t="shared" si="940"/>
        <v>11.370411850331029</v>
      </c>
      <c r="U1544" s="10">
        <f t="shared" si="953"/>
        <v>0</v>
      </c>
      <c r="V1544" s="10" t="e">
        <f t="shared" si="954"/>
        <v>#DIV/0!</v>
      </c>
      <c r="W1544" s="10" t="e">
        <f t="shared" si="955"/>
        <v>#DIV/0!</v>
      </c>
      <c r="X1544" s="10" t="e">
        <f t="shared" si="956"/>
        <v>#DIV/0!</v>
      </c>
      <c r="Z1544" s="22">
        <f t="shared" si="941"/>
        <v>11.370411850331029</v>
      </c>
      <c r="AA1544" s="37">
        <f t="shared" si="942"/>
        <v>0</v>
      </c>
      <c r="AB1544" s="37" t="e">
        <f t="shared" si="943"/>
        <v>#DIV/0!</v>
      </c>
      <c r="AC1544" s="37" t="e">
        <f t="shared" si="944"/>
        <v>#DIV/0!</v>
      </c>
      <c r="AD1544" s="37" t="e">
        <f t="shared" si="967"/>
        <v>#DIV/0!</v>
      </c>
      <c r="AG1544" s="22">
        <f t="shared" si="945"/>
        <v>11.370411850331029</v>
      </c>
      <c r="AH1544" s="37">
        <f t="shared" si="968"/>
        <v>0</v>
      </c>
      <c r="AI1544" s="37" t="e">
        <f t="shared" si="969"/>
        <v>#DIV/0!</v>
      </c>
      <c r="AJ1544" s="37" t="e">
        <f t="shared" si="970"/>
        <v>#DIV/0!</v>
      </c>
      <c r="AK1544" s="37" t="e">
        <f t="shared" si="971"/>
        <v>#DIV/0!</v>
      </c>
      <c r="AM1544" s="22">
        <f t="shared" si="946"/>
        <v>11.370411850331029</v>
      </c>
      <c r="AN1544" s="37">
        <f t="shared" si="972"/>
        <v>0</v>
      </c>
      <c r="AO1544" s="37" t="e">
        <f t="shared" si="973"/>
        <v>#DIV/0!</v>
      </c>
      <c r="AP1544" s="37" t="e">
        <f t="shared" si="974"/>
        <v>#DIV/0!</v>
      </c>
      <c r="AQ1544" s="37" t="e">
        <f t="shared" si="975"/>
        <v>#DIV/0!</v>
      </c>
      <c r="AS1544" s="22">
        <f t="shared" si="947"/>
        <v>11.370411850331029</v>
      </c>
      <c r="AT1544" s="37">
        <f t="shared" si="976"/>
        <v>0</v>
      </c>
      <c r="AU1544" s="37" t="e">
        <f t="shared" si="977"/>
        <v>#DIV/0!</v>
      </c>
      <c r="AV1544" s="37" t="e">
        <f t="shared" si="978"/>
        <v>#DIV/0!</v>
      </c>
      <c r="AW1544" s="37" t="e">
        <f t="shared" si="979"/>
        <v>#DIV/0!</v>
      </c>
      <c r="AY1544" s="1">
        <f t="shared" si="957"/>
        <v>230.22137761075393</v>
      </c>
      <c r="AZ1544" s="1">
        <f t="shared" si="958"/>
        <v>11.370411850331029</v>
      </c>
    </row>
    <row r="1545" spans="1:52" hidden="1" x14ac:dyDescent="0.25">
      <c r="A1545" s="3"/>
      <c r="B1545" s="4"/>
      <c r="C1545" s="4">
        <f t="shared" si="959"/>
        <v>506</v>
      </c>
      <c r="D1545" s="21">
        <f t="shared" si="948"/>
        <v>230.20141522899578</v>
      </c>
      <c r="E1545" s="37">
        <f t="shared" si="960"/>
        <v>5.994E-2</v>
      </c>
      <c r="F1545" s="37">
        <f t="shared" si="961"/>
        <v>100</v>
      </c>
      <c r="G1545" s="37">
        <f t="shared" si="949"/>
        <v>5.9904093486364274E-2</v>
      </c>
      <c r="H1545" s="23">
        <f t="shared" si="962"/>
        <v>19.140168709572922</v>
      </c>
      <c r="I1545" s="22">
        <f t="shared" si="963"/>
        <v>8.8339240198028857E-2</v>
      </c>
      <c r="J1545" s="22">
        <f t="shared" si="964"/>
        <v>0.7</v>
      </c>
      <c r="K1545" s="21">
        <f t="shared" si="965"/>
        <v>45</v>
      </c>
      <c r="L1545" s="8"/>
      <c r="M1545" s="11">
        <f t="shared" si="938"/>
        <v>11.369712165701872</v>
      </c>
      <c r="N1545" s="9">
        <f t="shared" si="939"/>
        <v>11.369012276289361</v>
      </c>
      <c r="O1545" s="10">
        <f t="shared" si="966"/>
        <v>-6.9988941251075687E-4</v>
      </c>
      <c r="P1545" s="10">
        <f t="shared" si="950"/>
        <v>69.988941251102815</v>
      </c>
      <c r="Q1545" s="10">
        <f t="shared" si="951"/>
        <v>0.36897478823133695</v>
      </c>
      <c r="R1545" s="10">
        <f t="shared" si="952"/>
        <v>0.36895536477276869</v>
      </c>
      <c r="S1545" s="9"/>
      <c r="T1545" s="9">
        <f t="shared" si="940"/>
        <v>11.369712165701872</v>
      </c>
      <c r="U1545" s="10">
        <f t="shared" si="953"/>
        <v>0</v>
      </c>
      <c r="V1545" s="10" t="e">
        <f t="shared" si="954"/>
        <v>#DIV/0!</v>
      </c>
      <c r="W1545" s="10" t="e">
        <f t="shared" si="955"/>
        <v>#DIV/0!</v>
      </c>
      <c r="X1545" s="10" t="e">
        <f t="shared" si="956"/>
        <v>#DIV/0!</v>
      </c>
      <c r="Z1545" s="22">
        <f t="shared" si="941"/>
        <v>11.369712165701872</v>
      </c>
      <c r="AA1545" s="37">
        <f t="shared" si="942"/>
        <v>0</v>
      </c>
      <c r="AB1545" s="37" t="e">
        <f t="shared" si="943"/>
        <v>#DIV/0!</v>
      </c>
      <c r="AC1545" s="37" t="e">
        <f t="shared" si="944"/>
        <v>#DIV/0!</v>
      </c>
      <c r="AD1545" s="37" t="e">
        <f t="shared" si="967"/>
        <v>#DIV/0!</v>
      </c>
      <c r="AG1545" s="22">
        <f t="shared" si="945"/>
        <v>11.369712165701872</v>
      </c>
      <c r="AH1545" s="37">
        <f t="shared" si="968"/>
        <v>0</v>
      </c>
      <c r="AI1545" s="37" t="e">
        <f t="shared" si="969"/>
        <v>#DIV/0!</v>
      </c>
      <c r="AJ1545" s="37" t="e">
        <f t="shared" si="970"/>
        <v>#DIV/0!</v>
      </c>
      <c r="AK1545" s="37" t="e">
        <f t="shared" si="971"/>
        <v>#DIV/0!</v>
      </c>
      <c r="AM1545" s="22">
        <f t="shared" si="946"/>
        <v>11.369712165701872</v>
      </c>
      <c r="AN1545" s="37">
        <f t="shared" si="972"/>
        <v>0</v>
      </c>
      <c r="AO1545" s="37" t="e">
        <f t="shared" si="973"/>
        <v>#DIV/0!</v>
      </c>
      <c r="AP1545" s="37" t="e">
        <f t="shared" si="974"/>
        <v>#DIV/0!</v>
      </c>
      <c r="AQ1545" s="37" t="e">
        <f t="shared" si="975"/>
        <v>#DIV/0!</v>
      </c>
      <c r="AS1545" s="22">
        <f t="shared" si="947"/>
        <v>11.369712165701872</v>
      </c>
      <c r="AT1545" s="37">
        <f t="shared" si="976"/>
        <v>0</v>
      </c>
      <c r="AU1545" s="37" t="e">
        <f t="shared" si="977"/>
        <v>#DIV/0!</v>
      </c>
      <c r="AV1545" s="37" t="e">
        <f t="shared" si="978"/>
        <v>#DIV/0!</v>
      </c>
      <c r="AW1545" s="37" t="e">
        <f t="shared" si="979"/>
        <v>#DIV/0!</v>
      </c>
      <c r="AY1545" s="1">
        <f t="shared" si="957"/>
        <v>230.20141522899578</v>
      </c>
      <c r="AZ1545" s="1">
        <f t="shared" si="958"/>
        <v>11.369712165701872</v>
      </c>
    </row>
    <row r="1546" spans="1:52" hidden="1" x14ac:dyDescent="0.25">
      <c r="A1546" s="3"/>
      <c r="B1546" s="4"/>
      <c r="C1546" s="4">
        <f t="shared" si="959"/>
        <v>507</v>
      </c>
      <c r="D1546" s="21">
        <f t="shared" si="948"/>
        <v>230.18144960209344</v>
      </c>
      <c r="E1546" s="37">
        <f t="shared" si="960"/>
        <v>5.9930000000000004E-2</v>
      </c>
      <c r="F1546" s="37">
        <f t="shared" si="961"/>
        <v>100</v>
      </c>
      <c r="G1546" s="37">
        <f t="shared" si="949"/>
        <v>5.989410546259627E-2</v>
      </c>
      <c r="H1546" s="23">
        <f t="shared" si="962"/>
        <v>19.140168709572922</v>
      </c>
      <c r="I1546" s="22">
        <f t="shared" si="963"/>
        <v>8.8339240198028857E-2</v>
      </c>
      <c r="J1546" s="22">
        <f t="shared" si="964"/>
        <v>0.7</v>
      </c>
      <c r="K1546" s="21">
        <f t="shared" si="965"/>
        <v>45</v>
      </c>
      <c r="L1546" s="8"/>
      <c r="M1546" s="11">
        <f t="shared" si="938"/>
        <v>11.369012276289361</v>
      </c>
      <c r="N1546" s="9">
        <f t="shared" si="939"/>
        <v>11.368312182022651</v>
      </c>
      <c r="O1546" s="10">
        <f t="shared" si="966"/>
        <v>-7.0009426671013841E-4</v>
      </c>
      <c r="P1546" s="10">
        <f t="shared" si="950"/>
        <v>70.009426670992411</v>
      </c>
      <c r="Q1546" s="10">
        <f t="shared" si="951"/>
        <v>0.36904392733771973</v>
      </c>
      <c r="R1546" s="10">
        <f t="shared" si="952"/>
        <v>0.36902449912431451</v>
      </c>
      <c r="S1546" s="9"/>
      <c r="T1546" s="9">
        <f t="shared" si="940"/>
        <v>11.369012276289361</v>
      </c>
      <c r="U1546" s="10">
        <f t="shared" si="953"/>
        <v>0</v>
      </c>
      <c r="V1546" s="10" t="e">
        <f t="shared" si="954"/>
        <v>#DIV/0!</v>
      </c>
      <c r="W1546" s="10" t="e">
        <f t="shared" si="955"/>
        <v>#DIV/0!</v>
      </c>
      <c r="X1546" s="10" t="e">
        <f t="shared" si="956"/>
        <v>#DIV/0!</v>
      </c>
      <c r="Z1546" s="22">
        <f t="shared" si="941"/>
        <v>11.369012276289361</v>
      </c>
      <c r="AA1546" s="37">
        <f t="shared" si="942"/>
        <v>0</v>
      </c>
      <c r="AB1546" s="37" t="e">
        <f t="shared" si="943"/>
        <v>#DIV/0!</v>
      </c>
      <c r="AC1546" s="37" t="e">
        <f t="shared" si="944"/>
        <v>#DIV/0!</v>
      </c>
      <c r="AD1546" s="37" t="e">
        <f t="shared" si="967"/>
        <v>#DIV/0!</v>
      </c>
      <c r="AG1546" s="22">
        <f t="shared" si="945"/>
        <v>11.369012276289361</v>
      </c>
      <c r="AH1546" s="37">
        <f t="shared" si="968"/>
        <v>0</v>
      </c>
      <c r="AI1546" s="37" t="e">
        <f t="shared" si="969"/>
        <v>#DIV/0!</v>
      </c>
      <c r="AJ1546" s="37" t="e">
        <f t="shared" si="970"/>
        <v>#DIV/0!</v>
      </c>
      <c r="AK1546" s="37" t="e">
        <f t="shared" si="971"/>
        <v>#DIV/0!</v>
      </c>
      <c r="AM1546" s="22">
        <f t="shared" si="946"/>
        <v>11.369012276289361</v>
      </c>
      <c r="AN1546" s="37">
        <f t="shared" si="972"/>
        <v>0</v>
      </c>
      <c r="AO1546" s="37" t="e">
        <f t="shared" si="973"/>
        <v>#DIV/0!</v>
      </c>
      <c r="AP1546" s="37" t="e">
        <f t="shared" si="974"/>
        <v>#DIV/0!</v>
      </c>
      <c r="AQ1546" s="37" t="e">
        <f t="shared" si="975"/>
        <v>#DIV/0!</v>
      </c>
      <c r="AS1546" s="22">
        <f t="shared" si="947"/>
        <v>11.369012276289361</v>
      </c>
      <c r="AT1546" s="37">
        <f t="shared" si="976"/>
        <v>0</v>
      </c>
      <c r="AU1546" s="37" t="e">
        <f t="shared" si="977"/>
        <v>#DIV/0!</v>
      </c>
      <c r="AV1546" s="37" t="e">
        <f t="shared" si="978"/>
        <v>#DIV/0!</v>
      </c>
      <c r="AW1546" s="37" t="e">
        <f t="shared" si="979"/>
        <v>#DIV/0!</v>
      </c>
      <c r="AY1546" s="1">
        <f t="shared" si="957"/>
        <v>230.18144960209344</v>
      </c>
      <c r="AZ1546" s="1">
        <f t="shared" si="958"/>
        <v>11.369012276289361</v>
      </c>
    </row>
    <row r="1547" spans="1:52" hidden="1" x14ac:dyDescent="0.25">
      <c r="A1547" s="3"/>
      <c r="B1547" s="4"/>
      <c r="C1547" s="4">
        <f t="shared" si="959"/>
        <v>508</v>
      </c>
      <c r="D1547" s="21">
        <f t="shared" si="948"/>
        <v>230.16148072960416</v>
      </c>
      <c r="E1547" s="37">
        <f t="shared" si="960"/>
        <v>5.9920000000000001E-2</v>
      </c>
      <c r="F1547" s="37">
        <f t="shared" si="961"/>
        <v>100</v>
      </c>
      <c r="G1547" s="37">
        <f t="shared" si="949"/>
        <v>5.9884117436831849E-2</v>
      </c>
      <c r="H1547" s="23">
        <f t="shared" si="962"/>
        <v>19.140168709572922</v>
      </c>
      <c r="I1547" s="22">
        <f t="shared" si="963"/>
        <v>8.8339240198028857E-2</v>
      </c>
      <c r="J1547" s="22">
        <f t="shared" si="964"/>
        <v>0.7</v>
      </c>
      <c r="K1547" s="21">
        <f t="shared" si="965"/>
        <v>45</v>
      </c>
      <c r="L1547" s="8"/>
      <c r="M1547" s="11">
        <f t="shared" si="938"/>
        <v>11.368312182022651</v>
      </c>
      <c r="N1547" s="9">
        <f t="shared" si="939"/>
        <v>11.367611882830861</v>
      </c>
      <c r="O1547" s="10">
        <f t="shared" si="966"/>
        <v>-7.0029919178971056E-4</v>
      </c>
      <c r="P1547" s="10">
        <f t="shared" si="950"/>
        <v>70.029919178998213</v>
      </c>
      <c r="Q1547" s="10">
        <f t="shared" si="951"/>
        <v>0.36911308292898987</v>
      </c>
      <c r="R1547" s="10">
        <f t="shared" si="952"/>
        <v>0.36909364996375771</v>
      </c>
      <c r="S1547" s="9"/>
      <c r="T1547" s="9">
        <f t="shared" si="940"/>
        <v>11.368312182022651</v>
      </c>
      <c r="U1547" s="10">
        <f t="shared" si="953"/>
        <v>0</v>
      </c>
      <c r="V1547" s="10" t="e">
        <f t="shared" si="954"/>
        <v>#DIV/0!</v>
      </c>
      <c r="W1547" s="10" t="e">
        <f t="shared" si="955"/>
        <v>#DIV/0!</v>
      </c>
      <c r="X1547" s="10" t="e">
        <f t="shared" si="956"/>
        <v>#DIV/0!</v>
      </c>
      <c r="Z1547" s="22">
        <f t="shared" si="941"/>
        <v>11.368312182022651</v>
      </c>
      <c r="AA1547" s="37">
        <f t="shared" si="942"/>
        <v>0</v>
      </c>
      <c r="AB1547" s="37" t="e">
        <f t="shared" si="943"/>
        <v>#DIV/0!</v>
      </c>
      <c r="AC1547" s="37" t="e">
        <f t="shared" si="944"/>
        <v>#DIV/0!</v>
      </c>
      <c r="AD1547" s="37" t="e">
        <f t="shared" si="967"/>
        <v>#DIV/0!</v>
      </c>
      <c r="AG1547" s="22">
        <f t="shared" si="945"/>
        <v>11.368312182022651</v>
      </c>
      <c r="AH1547" s="37">
        <f t="shared" si="968"/>
        <v>0</v>
      </c>
      <c r="AI1547" s="37" t="e">
        <f t="shared" si="969"/>
        <v>#DIV/0!</v>
      </c>
      <c r="AJ1547" s="37" t="e">
        <f t="shared" si="970"/>
        <v>#DIV/0!</v>
      </c>
      <c r="AK1547" s="37" t="e">
        <f t="shared" si="971"/>
        <v>#DIV/0!</v>
      </c>
      <c r="AM1547" s="22">
        <f t="shared" si="946"/>
        <v>11.368312182022651</v>
      </c>
      <c r="AN1547" s="37">
        <f t="shared" si="972"/>
        <v>0</v>
      </c>
      <c r="AO1547" s="37" t="e">
        <f t="shared" si="973"/>
        <v>#DIV/0!</v>
      </c>
      <c r="AP1547" s="37" t="e">
        <f t="shared" si="974"/>
        <v>#DIV/0!</v>
      </c>
      <c r="AQ1547" s="37" t="e">
        <f t="shared" si="975"/>
        <v>#DIV/0!</v>
      </c>
      <c r="AS1547" s="22">
        <f t="shared" si="947"/>
        <v>11.368312182022651</v>
      </c>
      <c r="AT1547" s="37">
        <f t="shared" si="976"/>
        <v>0</v>
      </c>
      <c r="AU1547" s="37" t="e">
        <f t="shared" si="977"/>
        <v>#DIV/0!</v>
      </c>
      <c r="AV1547" s="37" t="e">
        <f t="shared" si="978"/>
        <v>#DIV/0!</v>
      </c>
      <c r="AW1547" s="37" t="e">
        <f t="shared" si="979"/>
        <v>#DIV/0!</v>
      </c>
      <c r="AY1547" s="1">
        <f t="shared" si="957"/>
        <v>230.16148072960416</v>
      </c>
      <c r="AZ1547" s="1">
        <f t="shared" si="958"/>
        <v>11.368312182022651</v>
      </c>
    </row>
    <row r="1548" spans="1:52" hidden="1" x14ac:dyDescent="0.25">
      <c r="A1548" s="3"/>
      <c r="B1548" s="4"/>
      <c r="C1548" s="4">
        <f t="shared" si="959"/>
        <v>509</v>
      </c>
      <c r="D1548" s="21">
        <f t="shared" si="948"/>
        <v>230.14150861108556</v>
      </c>
      <c r="E1548" s="37">
        <f t="shared" si="960"/>
        <v>5.9910000000000005E-2</v>
      </c>
      <c r="F1548" s="37">
        <f t="shared" si="961"/>
        <v>100</v>
      </c>
      <c r="G1548" s="37">
        <f t="shared" si="949"/>
        <v>5.9874129409071032E-2</v>
      </c>
      <c r="H1548" s="23">
        <f t="shared" si="962"/>
        <v>19.140168709572922</v>
      </c>
      <c r="I1548" s="22">
        <f t="shared" si="963"/>
        <v>8.8339240198028857E-2</v>
      </c>
      <c r="J1548" s="22">
        <f t="shared" si="964"/>
        <v>0.7</v>
      </c>
      <c r="K1548" s="21">
        <f t="shared" si="965"/>
        <v>45</v>
      </c>
      <c r="L1548" s="8"/>
      <c r="M1548" s="11">
        <f t="shared" si="938"/>
        <v>11.367611882830861</v>
      </c>
      <c r="N1548" s="9">
        <f t="shared" si="939"/>
        <v>11.366911378643103</v>
      </c>
      <c r="O1548" s="10">
        <f t="shared" si="966"/>
        <v>-7.005041877583551E-4</v>
      </c>
      <c r="P1548" s="10">
        <f t="shared" si="950"/>
        <v>70.050418775814066</v>
      </c>
      <c r="Q1548" s="10">
        <f t="shared" si="951"/>
        <v>0.36918225499918433</v>
      </c>
      <c r="R1548" s="10">
        <f t="shared" si="952"/>
        <v>0.36916281727981082</v>
      </c>
      <c r="S1548" s="9"/>
      <c r="T1548" s="9">
        <f t="shared" si="940"/>
        <v>11.367611882830861</v>
      </c>
      <c r="U1548" s="10">
        <f t="shared" si="953"/>
        <v>0</v>
      </c>
      <c r="V1548" s="10" t="e">
        <f t="shared" si="954"/>
        <v>#DIV/0!</v>
      </c>
      <c r="W1548" s="10" t="e">
        <f t="shared" si="955"/>
        <v>#DIV/0!</v>
      </c>
      <c r="X1548" s="10" t="e">
        <f t="shared" si="956"/>
        <v>#DIV/0!</v>
      </c>
      <c r="Z1548" s="22">
        <f t="shared" si="941"/>
        <v>11.367611882830861</v>
      </c>
      <c r="AA1548" s="37">
        <f t="shared" si="942"/>
        <v>0</v>
      </c>
      <c r="AB1548" s="37" t="e">
        <f t="shared" si="943"/>
        <v>#DIV/0!</v>
      </c>
      <c r="AC1548" s="37" t="e">
        <f t="shared" si="944"/>
        <v>#DIV/0!</v>
      </c>
      <c r="AD1548" s="37" t="e">
        <f t="shared" si="967"/>
        <v>#DIV/0!</v>
      </c>
      <c r="AG1548" s="22">
        <f t="shared" si="945"/>
        <v>11.367611882830861</v>
      </c>
      <c r="AH1548" s="37">
        <f t="shared" si="968"/>
        <v>0</v>
      </c>
      <c r="AI1548" s="37" t="e">
        <f t="shared" si="969"/>
        <v>#DIV/0!</v>
      </c>
      <c r="AJ1548" s="37" t="e">
        <f t="shared" si="970"/>
        <v>#DIV/0!</v>
      </c>
      <c r="AK1548" s="37" t="e">
        <f t="shared" si="971"/>
        <v>#DIV/0!</v>
      </c>
      <c r="AM1548" s="22">
        <f t="shared" si="946"/>
        <v>11.367611882830861</v>
      </c>
      <c r="AN1548" s="37">
        <f t="shared" si="972"/>
        <v>0</v>
      </c>
      <c r="AO1548" s="37" t="e">
        <f t="shared" si="973"/>
        <v>#DIV/0!</v>
      </c>
      <c r="AP1548" s="37" t="e">
        <f t="shared" si="974"/>
        <v>#DIV/0!</v>
      </c>
      <c r="AQ1548" s="37" t="e">
        <f t="shared" si="975"/>
        <v>#DIV/0!</v>
      </c>
      <c r="AS1548" s="22">
        <f t="shared" si="947"/>
        <v>11.367611882830861</v>
      </c>
      <c r="AT1548" s="37">
        <f t="shared" si="976"/>
        <v>0</v>
      </c>
      <c r="AU1548" s="37" t="e">
        <f t="shared" si="977"/>
        <v>#DIV/0!</v>
      </c>
      <c r="AV1548" s="37" t="e">
        <f t="shared" si="978"/>
        <v>#DIV/0!</v>
      </c>
      <c r="AW1548" s="37" t="e">
        <f t="shared" si="979"/>
        <v>#DIV/0!</v>
      </c>
      <c r="AY1548" s="1">
        <f t="shared" si="957"/>
        <v>230.14150861108556</v>
      </c>
      <c r="AZ1548" s="1">
        <f t="shared" si="958"/>
        <v>11.367611882830861</v>
      </c>
    </row>
    <row r="1549" spans="1:52" hidden="1" x14ac:dyDescent="0.25">
      <c r="A1549" s="3"/>
      <c r="B1549" s="4"/>
      <c r="C1549" s="4">
        <f t="shared" si="959"/>
        <v>510</v>
      </c>
      <c r="D1549" s="21">
        <f t="shared" si="948"/>
        <v>230.121533246095</v>
      </c>
      <c r="E1549" s="37">
        <f t="shared" si="960"/>
        <v>5.9900000000000002E-2</v>
      </c>
      <c r="F1549" s="37">
        <f t="shared" si="961"/>
        <v>100</v>
      </c>
      <c r="G1549" s="37">
        <f t="shared" si="949"/>
        <v>5.9864141379313791E-2</v>
      </c>
      <c r="H1549" s="23">
        <f t="shared" si="962"/>
        <v>19.140168709572922</v>
      </c>
      <c r="I1549" s="22">
        <f t="shared" si="963"/>
        <v>8.8339240198028857E-2</v>
      </c>
      <c r="J1549" s="22">
        <f t="shared" si="964"/>
        <v>0.7</v>
      </c>
      <c r="K1549" s="21">
        <f t="shared" si="965"/>
        <v>45</v>
      </c>
      <c r="L1549" s="8"/>
      <c r="M1549" s="11">
        <f t="shared" si="938"/>
        <v>11.366911378643103</v>
      </c>
      <c r="N1549" s="9">
        <f t="shared" si="939"/>
        <v>11.366210669388451</v>
      </c>
      <c r="O1549" s="10">
        <f t="shared" si="966"/>
        <v>-7.0070925465159917E-4</v>
      </c>
      <c r="P1549" s="10">
        <f t="shared" si="950"/>
        <v>70.070925465138458</v>
      </c>
      <c r="Q1549" s="10">
        <f t="shared" si="951"/>
        <v>0.36925144355817346</v>
      </c>
      <c r="R1549" s="10">
        <f t="shared" si="952"/>
        <v>0.36923200108135307</v>
      </c>
      <c r="S1549" s="9"/>
      <c r="T1549" s="9">
        <f t="shared" si="940"/>
        <v>11.366911378643103</v>
      </c>
      <c r="U1549" s="10">
        <f t="shared" si="953"/>
        <v>0</v>
      </c>
      <c r="V1549" s="10" t="e">
        <f t="shared" si="954"/>
        <v>#DIV/0!</v>
      </c>
      <c r="W1549" s="10" t="e">
        <f t="shared" si="955"/>
        <v>#DIV/0!</v>
      </c>
      <c r="X1549" s="10" t="e">
        <f t="shared" si="956"/>
        <v>#DIV/0!</v>
      </c>
      <c r="Z1549" s="22">
        <f t="shared" si="941"/>
        <v>11.366911378643103</v>
      </c>
      <c r="AA1549" s="37">
        <f t="shared" si="942"/>
        <v>0</v>
      </c>
      <c r="AB1549" s="37" t="e">
        <f t="shared" si="943"/>
        <v>#DIV/0!</v>
      </c>
      <c r="AC1549" s="37" t="e">
        <f t="shared" si="944"/>
        <v>#DIV/0!</v>
      </c>
      <c r="AD1549" s="37" t="e">
        <f t="shared" si="967"/>
        <v>#DIV/0!</v>
      </c>
      <c r="AG1549" s="22">
        <f t="shared" si="945"/>
        <v>11.366911378643103</v>
      </c>
      <c r="AH1549" s="37">
        <f t="shared" si="968"/>
        <v>0</v>
      </c>
      <c r="AI1549" s="37" t="e">
        <f t="shared" si="969"/>
        <v>#DIV/0!</v>
      </c>
      <c r="AJ1549" s="37" t="e">
        <f t="shared" si="970"/>
        <v>#DIV/0!</v>
      </c>
      <c r="AK1549" s="37" t="e">
        <f t="shared" si="971"/>
        <v>#DIV/0!</v>
      </c>
      <c r="AM1549" s="22">
        <f t="shared" si="946"/>
        <v>11.366911378643103</v>
      </c>
      <c r="AN1549" s="37">
        <f t="shared" si="972"/>
        <v>0</v>
      </c>
      <c r="AO1549" s="37" t="e">
        <f t="shared" si="973"/>
        <v>#DIV/0!</v>
      </c>
      <c r="AP1549" s="37" t="e">
        <f t="shared" si="974"/>
        <v>#DIV/0!</v>
      </c>
      <c r="AQ1549" s="37" t="e">
        <f t="shared" si="975"/>
        <v>#DIV/0!</v>
      </c>
      <c r="AS1549" s="22">
        <f t="shared" si="947"/>
        <v>11.366911378643103</v>
      </c>
      <c r="AT1549" s="37">
        <f t="shared" si="976"/>
        <v>0</v>
      </c>
      <c r="AU1549" s="37" t="e">
        <f t="shared" si="977"/>
        <v>#DIV/0!</v>
      </c>
      <c r="AV1549" s="37" t="e">
        <f t="shared" si="978"/>
        <v>#DIV/0!</v>
      </c>
      <c r="AW1549" s="37" t="e">
        <f t="shared" si="979"/>
        <v>#DIV/0!</v>
      </c>
      <c r="AY1549" s="1">
        <f t="shared" si="957"/>
        <v>230.121533246095</v>
      </c>
      <c r="AZ1549" s="1">
        <f t="shared" si="958"/>
        <v>11.366911378643103</v>
      </c>
    </row>
    <row r="1550" spans="1:52" hidden="1" x14ac:dyDescent="0.25">
      <c r="A1550" s="3"/>
      <c r="B1550" s="4"/>
      <c r="C1550" s="4">
        <f t="shared" si="959"/>
        <v>511</v>
      </c>
      <c r="D1550" s="21">
        <f t="shared" si="948"/>
        <v>230.10155463419022</v>
      </c>
      <c r="E1550" s="37">
        <f t="shared" si="960"/>
        <v>5.9889999999999999E-2</v>
      </c>
      <c r="F1550" s="37">
        <f t="shared" si="961"/>
        <v>100</v>
      </c>
      <c r="G1550" s="37">
        <f t="shared" si="949"/>
        <v>5.9854153347560148E-2</v>
      </c>
      <c r="H1550" s="23">
        <f t="shared" si="962"/>
        <v>19.140168709572922</v>
      </c>
      <c r="I1550" s="22">
        <f t="shared" si="963"/>
        <v>8.8339240198028857E-2</v>
      </c>
      <c r="J1550" s="22">
        <f t="shared" si="964"/>
        <v>0.7</v>
      </c>
      <c r="K1550" s="21">
        <f t="shared" si="965"/>
        <v>45</v>
      </c>
      <c r="L1550" s="8"/>
      <c r="M1550" s="11">
        <f t="shared" si="938"/>
        <v>11.366210669388451</v>
      </c>
      <c r="N1550" s="9">
        <f t="shared" si="939"/>
        <v>11.365509754995957</v>
      </c>
      <c r="O1550" s="10">
        <f t="shared" si="966"/>
        <v>-7.0091439249431176E-4</v>
      </c>
      <c r="P1550" s="10">
        <f t="shared" si="950"/>
        <v>70.091439249458347</v>
      </c>
      <c r="Q1550" s="10">
        <f t="shared" si="951"/>
        <v>0.36932064860943831</v>
      </c>
      <c r="R1550" s="10">
        <f t="shared" si="952"/>
        <v>0.36930120137638672</v>
      </c>
      <c r="S1550" s="9"/>
      <c r="T1550" s="9">
        <f t="shared" si="940"/>
        <v>11.366210669388451</v>
      </c>
      <c r="U1550" s="10">
        <f t="shared" si="953"/>
        <v>0</v>
      </c>
      <c r="V1550" s="10" t="e">
        <f t="shared" si="954"/>
        <v>#DIV/0!</v>
      </c>
      <c r="W1550" s="10" t="e">
        <f t="shared" si="955"/>
        <v>#DIV/0!</v>
      </c>
      <c r="X1550" s="10" t="e">
        <f t="shared" si="956"/>
        <v>#DIV/0!</v>
      </c>
      <c r="Z1550" s="22">
        <f t="shared" si="941"/>
        <v>11.366210669388451</v>
      </c>
      <c r="AA1550" s="37">
        <f t="shared" si="942"/>
        <v>0</v>
      </c>
      <c r="AB1550" s="37" t="e">
        <f t="shared" si="943"/>
        <v>#DIV/0!</v>
      </c>
      <c r="AC1550" s="37" t="e">
        <f t="shared" si="944"/>
        <v>#DIV/0!</v>
      </c>
      <c r="AD1550" s="37" t="e">
        <f t="shared" si="967"/>
        <v>#DIV/0!</v>
      </c>
      <c r="AG1550" s="22">
        <f t="shared" si="945"/>
        <v>11.366210669388451</v>
      </c>
      <c r="AH1550" s="37">
        <f t="shared" si="968"/>
        <v>0</v>
      </c>
      <c r="AI1550" s="37" t="e">
        <f t="shared" si="969"/>
        <v>#DIV/0!</v>
      </c>
      <c r="AJ1550" s="37" t="e">
        <f t="shared" si="970"/>
        <v>#DIV/0!</v>
      </c>
      <c r="AK1550" s="37" t="e">
        <f t="shared" si="971"/>
        <v>#DIV/0!</v>
      </c>
      <c r="AM1550" s="22">
        <f t="shared" si="946"/>
        <v>11.366210669388451</v>
      </c>
      <c r="AN1550" s="37">
        <f t="shared" si="972"/>
        <v>0</v>
      </c>
      <c r="AO1550" s="37" t="e">
        <f t="shared" si="973"/>
        <v>#DIV/0!</v>
      </c>
      <c r="AP1550" s="37" t="e">
        <f t="shared" si="974"/>
        <v>#DIV/0!</v>
      </c>
      <c r="AQ1550" s="37" t="e">
        <f t="shared" si="975"/>
        <v>#DIV/0!</v>
      </c>
      <c r="AS1550" s="22">
        <f t="shared" si="947"/>
        <v>11.366210669388451</v>
      </c>
      <c r="AT1550" s="37">
        <f t="shared" si="976"/>
        <v>0</v>
      </c>
      <c r="AU1550" s="37" t="e">
        <f t="shared" si="977"/>
        <v>#DIV/0!</v>
      </c>
      <c r="AV1550" s="37" t="e">
        <f t="shared" si="978"/>
        <v>#DIV/0!</v>
      </c>
      <c r="AW1550" s="37" t="e">
        <f t="shared" si="979"/>
        <v>#DIV/0!</v>
      </c>
      <c r="AY1550" s="1">
        <f t="shared" si="957"/>
        <v>230.10155463419022</v>
      </c>
      <c r="AZ1550" s="1">
        <f t="shared" si="958"/>
        <v>11.366210669388451</v>
      </c>
    </row>
    <row r="1551" spans="1:52" hidden="1" x14ac:dyDescent="0.25">
      <c r="A1551" s="3"/>
      <c r="B1551" s="4"/>
      <c r="C1551" s="4">
        <f t="shared" si="959"/>
        <v>512</v>
      </c>
      <c r="D1551" s="21">
        <f t="shared" si="948"/>
        <v>230.08157277492907</v>
      </c>
      <c r="E1551" s="37">
        <f t="shared" si="960"/>
        <v>5.9880000000000003E-2</v>
      </c>
      <c r="F1551" s="37">
        <f t="shared" si="961"/>
        <v>100</v>
      </c>
      <c r="G1551" s="37">
        <f t="shared" si="949"/>
        <v>5.9844165313810094E-2</v>
      </c>
      <c r="H1551" s="23">
        <f t="shared" si="962"/>
        <v>19.140168709572922</v>
      </c>
      <c r="I1551" s="22">
        <f t="shared" si="963"/>
        <v>8.8339240198028857E-2</v>
      </c>
      <c r="J1551" s="22">
        <f t="shared" si="964"/>
        <v>0.7</v>
      </c>
      <c r="K1551" s="21">
        <f t="shared" si="965"/>
        <v>45</v>
      </c>
      <c r="L1551" s="8"/>
      <c r="M1551" s="11">
        <f t="shared" ref="M1551:M1614" si="980">(-( I1551*K1551 -I1551*$C$2 -H1551-H1551*I1551 /((E1551*F1551)/(E1551+F1551)))-SQRT(( I1551*K1551 -I1551*$C$2 -H1551-H1551*I1551 /((E1551*F1551)/(E1551+F1551)))*( I1551*K1551 -I1551*$C$2 -H1551-H1551*I1551 /((E1551*F1551)/(E1551+F1551)))-4*(J1551 +I1551 /((E1551*F1551)/(E1551+F1551)))*(+H1551*I1551*$C$2 -H1551*I1551*K1551)))/(2*(J1551 +I1551 /((E1551*F1551)/(E1551+F1551))))</f>
        <v>11.365509754995957</v>
      </c>
      <c r="N1551" s="9">
        <f t="shared" ref="N1551:N1614" si="981">(-( I1551*K1551 -I1551*$C$2 -H1551-H1551*I1551 /((E1552*F1551)/(E1552+F1551)))-SQRT(( I1551*K1551 -I1551*$C$2 -H1551-H1551*I1551 /((E1552*F1551)/(E1552+F1551)))*( I1551*K1551 -I1551*$C$2 -H1551-H1551*I1551 /((E1552*F1551)/(E1552+F1551)))-4*(J1551 +I1551 /((E1552*F1551)/(E1552+F1551)))*(+H1551*I1551*$C$2 -H1551*I1551*K1551)))/(2*(J1551 +I1551 /((E1552*F1551)/(E1552+F1551))))</f>
        <v>11.364808635394656</v>
      </c>
      <c r="O1551" s="10">
        <f t="shared" si="966"/>
        <v>-7.0111960130070372E-4</v>
      </c>
      <c r="P1551" s="10">
        <f t="shared" si="950"/>
        <v>70.111960130048899</v>
      </c>
      <c r="Q1551" s="10">
        <f t="shared" si="951"/>
        <v>0.36938987015007158</v>
      </c>
      <c r="R1551" s="10">
        <f t="shared" si="952"/>
        <v>0.36937041815681865</v>
      </c>
      <c r="S1551" s="9"/>
      <c r="T1551" s="9">
        <f t="shared" ref="T1551:T1614" si="982">(-( I1551*K1551 -I1551*$C$2 -H1551-H1551*I1551 /((E1551*F1552)/(E1551+F1552)))-SQRT(( I1551*K1551 -I1551*$C$2 -H1551-H1551*I1551 /((E1551*F1552)/(E1551+F1552)))*( I1551*K1551 -I1551*$C$2 -H1551-H1551*I1551 /((E1551*F1552)/(E1551+F1552)))-4*(J1551 +I1551 /((E1551*F1552)/(E1551+F1552)))*(+H1551*I1551*$C$2 -H1551*I1551*K1551)))/(2*(J1551 +I1551 /((E1551*F1552)/(E1551+F1552))))</f>
        <v>11.365509754995957</v>
      </c>
      <c r="U1551" s="10">
        <f t="shared" si="953"/>
        <v>0</v>
      </c>
      <c r="V1551" s="10" t="e">
        <f t="shared" si="954"/>
        <v>#DIV/0!</v>
      </c>
      <c r="W1551" s="10" t="e">
        <f t="shared" si="955"/>
        <v>#DIV/0!</v>
      </c>
      <c r="X1551" s="10" t="e">
        <f t="shared" si="956"/>
        <v>#DIV/0!</v>
      </c>
      <c r="Z1551" s="22">
        <f t="shared" ref="Z1551:Z1614" si="983">(-( I1551*K1551 -I1551*$C$2 -H1552-H1552*I1551 /((E1551*F1551)/(E1551+F1551)))-SQRT(( I1551*K1551 -I1551*$C$2 -H1552-H1552*I1551 /((E1551*F1551)/(E1551+F1551)))*( I1551*K1551 -I1551*$C$2 -H1552-H1552*I1551 /((E1551*F1551)/(E1551+F1551)))-4*(J1551 +I1551 /((E1551*F1551)/(E1551+F1551)))*(+H1552*I1551*$C$2 -H1552*I1551*K1551)))/(2*(J1551 +I1551 /((E1551*F1551)/(E1551+F1551))))</f>
        <v>11.365509754995957</v>
      </c>
      <c r="AA1551" s="37">
        <f t="shared" ref="AA1551:AA1614" si="984">Z1551-M1551</f>
        <v>0</v>
      </c>
      <c r="AB1551" s="37" t="e">
        <f t="shared" ref="AB1551:AB1614" si="985">AA1551/(H1552-H1551)</f>
        <v>#DIV/0!</v>
      </c>
      <c r="AC1551" s="37" t="e">
        <f t="shared" ref="AC1551:AC1614" si="986">(AA1551/M1551)/(($H1552-$H1551)/$H1551)</f>
        <v>#DIV/0!</v>
      </c>
      <c r="AD1551" s="37" t="e">
        <f t="shared" si="967"/>
        <v>#DIV/0!</v>
      </c>
      <c r="AG1551" s="22">
        <f t="shared" ref="AG1551:AG1614" si="987">(-( I1552*K1551 -I1552*$C$2 -H1551-H1551*I1552 /((E1551*F1551)/(E1551+F1551)))-SQRT(( I1552*K1551 -I1552*$C$2 -H1551-H1551*I1552 /((E1551*F1551)/(E1551+F1551)))*( I1552*K1551 -I1552*$C$2 -H1551-H1551*I1552 /((E1551*F1551)/(E1551+F1551)))-4*(J1551 +I1552 /((E1551*F1551)/(E1551+F1551)))*(+H1551*I1552*$C$2 -H1551*I1552*K1551)))/(2*(J1551 +I1552 /((E1551*F1551)/(E1551+F1551))))</f>
        <v>11.365509754995957</v>
      </c>
      <c r="AH1551" s="37">
        <f t="shared" si="968"/>
        <v>0</v>
      </c>
      <c r="AI1551" s="37" t="e">
        <f t="shared" si="969"/>
        <v>#DIV/0!</v>
      </c>
      <c r="AJ1551" s="37" t="e">
        <f t="shared" si="970"/>
        <v>#DIV/0!</v>
      </c>
      <c r="AK1551" s="37" t="e">
        <f t="shared" si="971"/>
        <v>#DIV/0!</v>
      </c>
      <c r="AM1551" s="22">
        <f t="shared" ref="AM1551:AM1614" si="988">(-( I1551*K1551 -I1551*$C$2 -H1551-H1551*I1551 /((E1551*F1551)/(E1551+F1551)))-SQRT(( I1551*K1551 -I1551*$C$2 -H1551-H1551*I1551 /((E1551*F1551)/(E1551+F1551)))*( I1551*K1551 -I1551*$C$2 -H1551-H1551*I1551 /((E1551*F1551)/(E1551+F1551)))-4*(J1552 +I1551 /((E1551*F1551)/(E1551+F1551)))*(+H1551*I1551*$C$2 -H1551*I1551*K1551)))/(2*(J1552 +I1551 /((E1551*F1551)/(E1551+F1551))))</f>
        <v>11.365509754995957</v>
      </c>
      <c r="AN1551" s="37">
        <f t="shared" si="972"/>
        <v>0</v>
      </c>
      <c r="AO1551" s="37" t="e">
        <f t="shared" si="973"/>
        <v>#DIV/0!</v>
      </c>
      <c r="AP1551" s="37" t="e">
        <f t="shared" si="974"/>
        <v>#DIV/0!</v>
      </c>
      <c r="AQ1551" s="37" t="e">
        <f t="shared" si="975"/>
        <v>#DIV/0!</v>
      </c>
      <c r="AS1551" s="22">
        <f t="shared" ref="AS1551:AS1614" si="989">(-( I1551*K1552 -I1551*$C$2 -H1551-H1551*I1551 /((E1551*F1551)/(E1551+F1551)))-SQRT(( I1551*K1552 -I1551*$C$2 -H1551-H1551*I1551 /((E1551*F1551)/(E1551+F1551)))*( I1551*K1552 -I1551*$C$2 -H1551-H1551*I1551 /((E1551*F1551)/(E1551+F1551)))-4*(J1551 +I1551 /((E1551*F1551)/(E1551+F1551)))*(+H1551*I1551*$C$2 -H1551*I1551*K1552)))/(2*(J1551 +I1551 /((E1551*F1551)/(E1551+F1551))))</f>
        <v>11.365509754995957</v>
      </c>
      <c r="AT1551" s="37">
        <f t="shared" si="976"/>
        <v>0</v>
      </c>
      <c r="AU1551" s="37" t="e">
        <f t="shared" si="977"/>
        <v>#DIV/0!</v>
      </c>
      <c r="AV1551" s="37" t="e">
        <f t="shared" si="978"/>
        <v>#DIV/0!</v>
      </c>
      <c r="AW1551" s="37" t="e">
        <f t="shared" si="979"/>
        <v>#DIV/0!</v>
      </c>
      <c r="AY1551" s="1">
        <f t="shared" si="957"/>
        <v>230.08157277492907</v>
      </c>
      <c r="AZ1551" s="1">
        <f t="shared" si="958"/>
        <v>11.365509754995957</v>
      </c>
    </row>
    <row r="1552" spans="1:52" hidden="1" x14ac:dyDescent="0.25">
      <c r="A1552" s="3"/>
      <c r="B1552" s="4"/>
      <c r="C1552" s="4">
        <f t="shared" si="959"/>
        <v>513</v>
      </c>
      <c r="D1552" s="21">
        <f t="shared" ref="D1552:D1615" si="990">$C$2-M1552/G1552</f>
        <v>230.06158766786928</v>
      </c>
      <c r="E1552" s="37">
        <f t="shared" si="960"/>
        <v>5.987E-2</v>
      </c>
      <c r="F1552" s="37">
        <f t="shared" si="961"/>
        <v>100</v>
      </c>
      <c r="G1552" s="37">
        <f t="shared" ref="G1552:G1615" si="991">(E1552*F1552)/(E1552+F1552)</f>
        <v>5.9834177278063623E-2</v>
      </c>
      <c r="H1552" s="23">
        <f t="shared" si="962"/>
        <v>19.140168709572922</v>
      </c>
      <c r="I1552" s="22">
        <f t="shared" si="963"/>
        <v>8.8339240198028857E-2</v>
      </c>
      <c r="J1552" s="22">
        <f t="shared" si="964"/>
        <v>0.7</v>
      </c>
      <c r="K1552" s="21">
        <f t="shared" si="965"/>
        <v>45</v>
      </c>
      <c r="L1552" s="8"/>
      <c r="M1552" s="11">
        <f t="shared" si="980"/>
        <v>11.364808635394656</v>
      </c>
      <c r="N1552" s="9">
        <f t="shared" si="981"/>
        <v>11.364107310513566</v>
      </c>
      <c r="O1552" s="10">
        <f t="shared" si="966"/>
        <v>-7.0132488109031499E-4</v>
      </c>
      <c r="P1552" s="10">
        <f t="shared" ref="P1552:P1615" si="992">O1552/(E1553-E1552)</f>
        <v>70.132488109058684</v>
      </c>
      <c r="Q1552" s="10">
        <f t="shared" ref="Q1552:Q1615" si="993">(O1552/M1552)/((E1553-E1552)/E1552)</f>
        <v>0.36945910818176608</v>
      </c>
      <c r="R1552" s="10">
        <f t="shared" ref="R1552:R1615" si="994">(LN(N1552)-LN(M1552))/(LN(E1553)-LN(E1552))</f>
        <v>0.36943965143090796</v>
      </c>
      <c r="S1552" s="9"/>
      <c r="T1552" s="9">
        <f t="shared" si="982"/>
        <v>11.364808635394656</v>
      </c>
      <c r="U1552" s="10">
        <f t="shared" ref="U1552:U1615" si="995">T1552-$M1552</f>
        <v>0</v>
      </c>
      <c r="V1552" s="10" t="e">
        <f t="shared" ref="V1552:V1615" si="996">U1552/(F1553-F1552)</f>
        <v>#DIV/0!</v>
      </c>
      <c r="W1552" s="10" t="e">
        <f t="shared" ref="W1552:W1615" si="997">(U1552/M1552)/((F1553-F1552)/F1552)</f>
        <v>#DIV/0!</v>
      </c>
      <c r="X1552" s="10" t="e">
        <f t="shared" ref="X1552:X1615" si="998">(LN(T1552)-LN(M1552))/(LN(F1553)-LN(F1552))</f>
        <v>#DIV/0!</v>
      </c>
      <c r="Z1552" s="22">
        <f t="shared" si="983"/>
        <v>11.364808635394656</v>
      </c>
      <c r="AA1552" s="37">
        <f t="shared" si="984"/>
        <v>0</v>
      </c>
      <c r="AB1552" s="37" t="e">
        <f t="shared" si="985"/>
        <v>#DIV/0!</v>
      </c>
      <c r="AC1552" s="37" t="e">
        <f t="shared" si="986"/>
        <v>#DIV/0!</v>
      </c>
      <c r="AD1552" s="37" t="e">
        <f t="shared" si="967"/>
        <v>#DIV/0!</v>
      </c>
      <c r="AG1552" s="22">
        <f t="shared" si="987"/>
        <v>11.364808635394656</v>
      </c>
      <c r="AH1552" s="37">
        <f t="shared" si="968"/>
        <v>0</v>
      </c>
      <c r="AI1552" s="37" t="e">
        <f t="shared" si="969"/>
        <v>#DIV/0!</v>
      </c>
      <c r="AJ1552" s="37" t="e">
        <f t="shared" si="970"/>
        <v>#DIV/0!</v>
      </c>
      <c r="AK1552" s="37" t="e">
        <f t="shared" si="971"/>
        <v>#DIV/0!</v>
      </c>
      <c r="AM1552" s="22">
        <f t="shared" si="988"/>
        <v>11.364808635394656</v>
      </c>
      <c r="AN1552" s="37">
        <f t="shared" si="972"/>
        <v>0</v>
      </c>
      <c r="AO1552" s="37" t="e">
        <f t="shared" si="973"/>
        <v>#DIV/0!</v>
      </c>
      <c r="AP1552" s="37" t="e">
        <f t="shared" si="974"/>
        <v>#DIV/0!</v>
      </c>
      <c r="AQ1552" s="37" t="e">
        <f t="shared" si="975"/>
        <v>#DIV/0!</v>
      </c>
      <c r="AS1552" s="22">
        <f t="shared" si="989"/>
        <v>11.364808635394656</v>
      </c>
      <c r="AT1552" s="37">
        <f t="shared" si="976"/>
        <v>0</v>
      </c>
      <c r="AU1552" s="37" t="e">
        <f t="shared" si="977"/>
        <v>#DIV/0!</v>
      </c>
      <c r="AV1552" s="37" t="e">
        <f t="shared" si="978"/>
        <v>#DIV/0!</v>
      </c>
      <c r="AW1552" s="37" t="e">
        <f t="shared" si="979"/>
        <v>#DIV/0!</v>
      </c>
      <c r="AY1552" s="1">
        <f t="shared" ref="AY1552:AY1615" si="999">IF($C$1=2,D1552,NA())</f>
        <v>230.06158766786928</v>
      </c>
      <c r="AZ1552" s="1">
        <f t="shared" ref="AZ1552:AZ1615" si="1000">IF($C$1=2,M1552,NA())</f>
        <v>11.364808635394656</v>
      </c>
    </row>
    <row r="1553" spans="1:52" hidden="1" x14ac:dyDescent="0.25">
      <c r="A1553" s="3"/>
      <c r="B1553" s="4"/>
      <c r="C1553" s="4">
        <f t="shared" ref="C1553:C1616" si="1001">IF(OR(($E$2039-$E$1039)&gt;1,($F$2039-$F$1039)&gt;1),$C$1039 + ($C$2039 - $C$1039) * ((ROW() - ROW($C$1039)) / (ROW($C$2039) - ROW($C$1039)))^$B$1038,($C$1039 + ($C$2039 - $C$1039) * (ROW() - ROW($C$1039)) / (ROW($C$2039) - ROW($C$1039))))</f>
        <v>514</v>
      </c>
      <c r="D1553" s="21">
        <f t="shared" si="990"/>
        <v>230.04159931256868</v>
      </c>
      <c r="E1553" s="37">
        <f t="shared" ref="E1553:E1616" si="1002">$E$1039+$C1553/$C$2039*($E$2039-$E$1039)</f>
        <v>5.9860000000000003E-2</v>
      </c>
      <c r="F1553" s="37">
        <f t="shared" ref="F1553:F1616" si="1003">$F$1039+$C1553/$C$2039*($F$2039-$F$1039)</f>
        <v>100</v>
      </c>
      <c r="G1553" s="37">
        <f t="shared" si="991"/>
        <v>5.9824189240320749E-2</v>
      </c>
      <c r="H1553" s="23">
        <f t="shared" ref="H1553:H1616" si="1004">$H$1039+C1553/$C$2039*($H$2039-$H$1039)</f>
        <v>19.140168709572922</v>
      </c>
      <c r="I1553" s="22">
        <f t="shared" ref="I1553:I1616" si="1005">$I$1039+C1553/$C$2039*($I$2039-$I$1039)</f>
        <v>8.8339240198028857E-2</v>
      </c>
      <c r="J1553" s="22">
        <f t="shared" ref="J1553:J1616" si="1006">$J$1039+C1553/$C$2039*($J$2039-$J$1039)</f>
        <v>0.7</v>
      </c>
      <c r="K1553" s="21">
        <f t="shared" ref="K1553:K1616" si="1007">$K$1039+C1553/$C$2039*($K$2039-$K$1039)</f>
        <v>45</v>
      </c>
      <c r="L1553" s="8"/>
      <c r="M1553" s="11">
        <f t="shared" si="980"/>
        <v>11.364107310513566</v>
      </c>
      <c r="N1553" s="9">
        <f t="shared" si="981"/>
        <v>11.363405780281663</v>
      </c>
      <c r="O1553" s="10">
        <f t="shared" si="966"/>
        <v>-7.0153023190222541E-4</v>
      </c>
      <c r="P1553" s="10">
        <f t="shared" si="992"/>
        <v>70.153023190201054</v>
      </c>
      <c r="Q1553" s="10">
        <f t="shared" si="993"/>
        <v>0.369528362714454</v>
      </c>
      <c r="R1553" s="10">
        <f t="shared" si="994"/>
        <v>0.36950890120088381</v>
      </c>
      <c r="S1553" s="9"/>
      <c r="T1553" s="9">
        <f t="shared" si="982"/>
        <v>11.364107310513566</v>
      </c>
      <c r="U1553" s="10">
        <f t="shared" si="995"/>
        <v>0</v>
      </c>
      <c r="V1553" s="10" t="e">
        <f t="shared" si="996"/>
        <v>#DIV/0!</v>
      </c>
      <c r="W1553" s="10" t="e">
        <f t="shared" si="997"/>
        <v>#DIV/0!</v>
      </c>
      <c r="X1553" s="10" t="e">
        <f t="shared" si="998"/>
        <v>#DIV/0!</v>
      </c>
      <c r="Z1553" s="22">
        <f t="shared" si="983"/>
        <v>11.364107310513566</v>
      </c>
      <c r="AA1553" s="37">
        <f t="shared" si="984"/>
        <v>0</v>
      </c>
      <c r="AB1553" s="37" t="e">
        <f t="shared" si="985"/>
        <v>#DIV/0!</v>
      </c>
      <c r="AC1553" s="37" t="e">
        <f t="shared" si="986"/>
        <v>#DIV/0!</v>
      </c>
      <c r="AD1553" s="37" t="e">
        <f t="shared" si="967"/>
        <v>#DIV/0!</v>
      </c>
      <c r="AG1553" s="22">
        <f t="shared" si="987"/>
        <v>11.364107310513566</v>
      </c>
      <c r="AH1553" s="37">
        <f t="shared" si="968"/>
        <v>0</v>
      </c>
      <c r="AI1553" s="37" t="e">
        <f t="shared" si="969"/>
        <v>#DIV/0!</v>
      </c>
      <c r="AJ1553" s="37" t="e">
        <f t="shared" si="970"/>
        <v>#DIV/0!</v>
      </c>
      <c r="AK1553" s="37" t="e">
        <f t="shared" si="971"/>
        <v>#DIV/0!</v>
      </c>
      <c r="AM1553" s="22">
        <f t="shared" si="988"/>
        <v>11.364107310513566</v>
      </c>
      <c r="AN1553" s="37">
        <f t="shared" si="972"/>
        <v>0</v>
      </c>
      <c r="AO1553" s="37" t="e">
        <f t="shared" si="973"/>
        <v>#DIV/0!</v>
      </c>
      <c r="AP1553" s="37" t="e">
        <f t="shared" si="974"/>
        <v>#DIV/0!</v>
      </c>
      <c r="AQ1553" s="37" t="e">
        <f t="shared" si="975"/>
        <v>#DIV/0!</v>
      </c>
      <c r="AS1553" s="22">
        <f t="shared" si="989"/>
        <v>11.364107310513566</v>
      </c>
      <c r="AT1553" s="37">
        <f t="shared" si="976"/>
        <v>0</v>
      </c>
      <c r="AU1553" s="37" t="e">
        <f t="shared" si="977"/>
        <v>#DIV/0!</v>
      </c>
      <c r="AV1553" s="37" t="e">
        <f t="shared" si="978"/>
        <v>#DIV/0!</v>
      </c>
      <c r="AW1553" s="37" t="e">
        <f t="shared" si="979"/>
        <v>#DIV/0!</v>
      </c>
      <c r="AY1553" s="1">
        <f t="shared" si="999"/>
        <v>230.04159931256868</v>
      </c>
      <c r="AZ1553" s="1">
        <f t="shared" si="1000"/>
        <v>11.364107310513566</v>
      </c>
    </row>
    <row r="1554" spans="1:52" hidden="1" x14ac:dyDescent="0.25">
      <c r="A1554" s="3"/>
      <c r="B1554" s="4"/>
      <c r="C1554" s="4">
        <f t="shared" si="1001"/>
        <v>515</v>
      </c>
      <c r="D1554" s="21">
        <f t="shared" si="990"/>
        <v>230.02160770858546</v>
      </c>
      <c r="E1554" s="37">
        <f t="shared" si="1002"/>
        <v>5.985E-2</v>
      </c>
      <c r="F1554" s="37">
        <f t="shared" si="1003"/>
        <v>100</v>
      </c>
      <c r="G1554" s="37">
        <f t="shared" si="991"/>
        <v>5.9814201200581459E-2</v>
      </c>
      <c r="H1554" s="23">
        <f t="shared" si="1004"/>
        <v>19.140168709572922</v>
      </c>
      <c r="I1554" s="22">
        <f t="shared" si="1005"/>
        <v>8.8339240198028857E-2</v>
      </c>
      <c r="J1554" s="22">
        <f t="shared" si="1006"/>
        <v>0.7</v>
      </c>
      <c r="K1554" s="21">
        <f t="shared" si="1007"/>
        <v>45</v>
      </c>
      <c r="L1554" s="8"/>
      <c r="M1554" s="11">
        <f t="shared" si="980"/>
        <v>11.363405780281663</v>
      </c>
      <c r="N1554" s="9">
        <f t="shared" si="981"/>
        <v>11.362704044627927</v>
      </c>
      <c r="O1554" s="10">
        <f t="shared" ref="O1554:O1617" si="1008">N1554-M1554</f>
        <v>-7.0173565373643498E-4</v>
      </c>
      <c r="P1554" s="10">
        <f t="shared" si="992"/>
        <v>70.173565373670698</v>
      </c>
      <c r="Q1554" s="10">
        <f t="shared" si="993"/>
        <v>0.3695976337395292</v>
      </c>
      <c r="R1554" s="10">
        <f t="shared" si="994"/>
        <v>0.36957816746699679</v>
      </c>
      <c r="S1554" s="9"/>
      <c r="T1554" s="9">
        <f t="shared" si="982"/>
        <v>11.363405780281663</v>
      </c>
      <c r="U1554" s="10">
        <f t="shared" si="995"/>
        <v>0</v>
      </c>
      <c r="V1554" s="10" t="e">
        <f t="shared" si="996"/>
        <v>#DIV/0!</v>
      </c>
      <c r="W1554" s="10" t="e">
        <f t="shared" si="997"/>
        <v>#DIV/0!</v>
      </c>
      <c r="X1554" s="10" t="e">
        <f t="shared" si="998"/>
        <v>#DIV/0!</v>
      </c>
      <c r="Z1554" s="22">
        <f t="shared" si="983"/>
        <v>11.363405780281663</v>
      </c>
      <c r="AA1554" s="37">
        <f t="shared" si="984"/>
        <v>0</v>
      </c>
      <c r="AB1554" s="37" t="e">
        <f t="shared" si="985"/>
        <v>#DIV/0!</v>
      </c>
      <c r="AC1554" s="37" t="e">
        <f t="shared" si="986"/>
        <v>#DIV/0!</v>
      </c>
      <c r="AD1554" s="37" t="e">
        <f t="shared" ref="AD1554:AD1617" si="1009">(LN(Z1554)-LN($M1554))/(LN($H1555)-LN($H1554))</f>
        <v>#DIV/0!</v>
      </c>
      <c r="AG1554" s="22">
        <f t="shared" si="987"/>
        <v>11.363405780281663</v>
      </c>
      <c r="AH1554" s="37">
        <f t="shared" ref="AH1554:AH1617" si="1010">AG1554-$M1554</f>
        <v>0</v>
      </c>
      <c r="AI1554" s="37" t="e">
        <f t="shared" ref="AI1554:AI1617" si="1011">AH1554/($I1555-$I1554)</f>
        <v>#DIV/0!</v>
      </c>
      <c r="AJ1554" s="37" t="e">
        <f t="shared" ref="AJ1554:AJ1617" si="1012">(AH1554/$M1554)/(($I1555-$I1554)/$I1554)</f>
        <v>#DIV/0!</v>
      </c>
      <c r="AK1554" s="37" t="e">
        <f t="shared" ref="AK1554:AK1617" si="1013">(LN(AG1554)-LN($M1554))/(LN($I1555)-LN($I1554))</f>
        <v>#DIV/0!</v>
      </c>
      <c r="AM1554" s="22">
        <f t="shared" si="988"/>
        <v>11.363405780281663</v>
      </c>
      <c r="AN1554" s="37">
        <f t="shared" ref="AN1554:AN1617" si="1014">AM1554-$M1554</f>
        <v>0</v>
      </c>
      <c r="AO1554" s="37" t="e">
        <f t="shared" ref="AO1554:AO1617" si="1015">AN1554/($J1555-$J1554)</f>
        <v>#DIV/0!</v>
      </c>
      <c r="AP1554" s="37" t="e">
        <f t="shared" ref="AP1554:AP1617" si="1016">(AN1554/$M1554)/(($J1555-$J1554)/$J1554)</f>
        <v>#DIV/0!</v>
      </c>
      <c r="AQ1554" s="37" t="e">
        <f t="shared" ref="AQ1554:AQ1617" si="1017">(LN(AM1554)-LN($M1554))/(LN($J1555)-LN($J1554))</f>
        <v>#DIV/0!</v>
      </c>
      <c r="AS1554" s="22">
        <f t="shared" si="989"/>
        <v>11.363405780281663</v>
      </c>
      <c r="AT1554" s="37">
        <f t="shared" ref="AT1554:AT1617" si="1018">AS1554-$M1554</f>
        <v>0</v>
      </c>
      <c r="AU1554" s="37" t="e">
        <f t="shared" ref="AU1554:AU1617" si="1019">AT1554/($K1555-$K1554)</f>
        <v>#DIV/0!</v>
      </c>
      <c r="AV1554" s="37" t="e">
        <f t="shared" ref="AV1554:AV1617" si="1020">(AT1554/$M1554)/(($K1555-$K1554)/$K1554)</f>
        <v>#DIV/0!</v>
      </c>
      <c r="AW1554" s="37" t="e">
        <f t="shared" ref="AW1554:AW1617" si="1021">(LN(AS1554)-LN($M1554))/(LN($K1555)-LN($K1554))</f>
        <v>#DIV/0!</v>
      </c>
      <c r="AY1554" s="1">
        <f t="shared" si="999"/>
        <v>230.02160770858546</v>
      </c>
      <c r="AZ1554" s="1">
        <f t="shared" si="1000"/>
        <v>11.363405780281663</v>
      </c>
    </row>
    <row r="1555" spans="1:52" hidden="1" x14ac:dyDescent="0.25">
      <c r="A1555" s="3"/>
      <c r="B1555" s="4"/>
      <c r="C1555" s="4">
        <f t="shared" si="1001"/>
        <v>516</v>
      </c>
      <c r="D1555" s="21">
        <f t="shared" si="990"/>
        <v>230.00161285547742</v>
      </c>
      <c r="E1555" s="37">
        <f t="shared" si="1002"/>
        <v>5.9840000000000004E-2</v>
      </c>
      <c r="F1555" s="37">
        <f t="shared" si="1003"/>
        <v>100</v>
      </c>
      <c r="G1555" s="37">
        <f t="shared" si="991"/>
        <v>5.9804213158845751E-2</v>
      </c>
      <c r="H1555" s="23">
        <f t="shared" si="1004"/>
        <v>19.140168709572922</v>
      </c>
      <c r="I1555" s="22">
        <f t="shared" si="1005"/>
        <v>8.8339240198028857E-2</v>
      </c>
      <c r="J1555" s="22">
        <f t="shared" si="1006"/>
        <v>0.7</v>
      </c>
      <c r="K1555" s="21">
        <f t="shared" si="1007"/>
        <v>45</v>
      </c>
      <c r="L1555" s="8"/>
      <c r="M1555" s="11">
        <f t="shared" si="980"/>
        <v>11.362704044627927</v>
      </c>
      <c r="N1555" s="9">
        <f t="shared" si="981"/>
        <v>11.362002103481291</v>
      </c>
      <c r="O1555" s="10">
        <f t="shared" si="1008"/>
        <v>-7.0194114663557627E-4</v>
      </c>
      <c r="P1555" s="10">
        <f t="shared" si="992"/>
        <v>70.194114663536141</v>
      </c>
      <c r="Q1555" s="10">
        <f t="shared" si="993"/>
        <v>0.36966692126878731</v>
      </c>
      <c r="R1555" s="10">
        <f t="shared" si="994"/>
        <v>0.36964745022977225</v>
      </c>
      <c r="S1555" s="9"/>
      <c r="T1555" s="9">
        <f t="shared" si="982"/>
        <v>11.362704044627927</v>
      </c>
      <c r="U1555" s="10">
        <f t="shared" si="995"/>
        <v>0</v>
      </c>
      <c r="V1555" s="10" t="e">
        <f t="shared" si="996"/>
        <v>#DIV/0!</v>
      </c>
      <c r="W1555" s="10" t="e">
        <f t="shared" si="997"/>
        <v>#DIV/0!</v>
      </c>
      <c r="X1555" s="10" t="e">
        <f t="shared" si="998"/>
        <v>#DIV/0!</v>
      </c>
      <c r="Z1555" s="22">
        <f t="shared" si="983"/>
        <v>11.362704044627927</v>
      </c>
      <c r="AA1555" s="37">
        <f t="shared" si="984"/>
        <v>0</v>
      </c>
      <c r="AB1555" s="37" t="e">
        <f t="shared" si="985"/>
        <v>#DIV/0!</v>
      </c>
      <c r="AC1555" s="37" t="e">
        <f t="shared" si="986"/>
        <v>#DIV/0!</v>
      </c>
      <c r="AD1555" s="37" t="e">
        <f t="shared" si="1009"/>
        <v>#DIV/0!</v>
      </c>
      <c r="AG1555" s="22">
        <f t="shared" si="987"/>
        <v>11.362704044627927</v>
      </c>
      <c r="AH1555" s="37">
        <f t="shared" si="1010"/>
        <v>0</v>
      </c>
      <c r="AI1555" s="37" t="e">
        <f t="shared" si="1011"/>
        <v>#DIV/0!</v>
      </c>
      <c r="AJ1555" s="37" t="e">
        <f t="shared" si="1012"/>
        <v>#DIV/0!</v>
      </c>
      <c r="AK1555" s="37" t="e">
        <f t="shared" si="1013"/>
        <v>#DIV/0!</v>
      </c>
      <c r="AM1555" s="22">
        <f t="shared" si="988"/>
        <v>11.362704044627927</v>
      </c>
      <c r="AN1555" s="37">
        <f t="shared" si="1014"/>
        <v>0</v>
      </c>
      <c r="AO1555" s="37" t="e">
        <f t="shared" si="1015"/>
        <v>#DIV/0!</v>
      </c>
      <c r="AP1555" s="37" t="e">
        <f t="shared" si="1016"/>
        <v>#DIV/0!</v>
      </c>
      <c r="AQ1555" s="37" t="e">
        <f t="shared" si="1017"/>
        <v>#DIV/0!</v>
      </c>
      <c r="AS1555" s="22">
        <f t="shared" si="989"/>
        <v>11.362704044627927</v>
      </c>
      <c r="AT1555" s="37">
        <f t="shared" si="1018"/>
        <v>0</v>
      </c>
      <c r="AU1555" s="37" t="e">
        <f t="shared" si="1019"/>
        <v>#DIV/0!</v>
      </c>
      <c r="AV1555" s="37" t="e">
        <f t="shared" si="1020"/>
        <v>#DIV/0!</v>
      </c>
      <c r="AW1555" s="37" t="e">
        <f t="shared" si="1021"/>
        <v>#DIV/0!</v>
      </c>
      <c r="AY1555" s="1">
        <f t="shared" si="999"/>
        <v>230.00161285547742</v>
      </c>
      <c r="AZ1555" s="1">
        <f t="shared" si="1000"/>
        <v>11.362704044627927</v>
      </c>
    </row>
    <row r="1556" spans="1:52" hidden="1" x14ac:dyDescent="0.25">
      <c r="A1556" s="3"/>
      <c r="B1556" s="4"/>
      <c r="C1556" s="4">
        <f t="shared" si="1001"/>
        <v>517</v>
      </c>
      <c r="D1556" s="21">
        <f t="shared" si="990"/>
        <v>229.98161475280287</v>
      </c>
      <c r="E1556" s="37">
        <f t="shared" si="1002"/>
        <v>5.9830000000000001E-2</v>
      </c>
      <c r="F1556" s="37">
        <f t="shared" si="1003"/>
        <v>100</v>
      </c>
      <c r="G1556" s="37">
        <f t="shared" si="991"/>
        <v>5.9794225115113626E-2</v>
      </c>
      <c r="H1556" s="23">
        <f t="shared" si="1004"/>
        <v>19.140168709572922</v>
      </c>
      <c r="I1556" s="22">
        <f t="shared" si="1005"/>
        <v>8.8339240198028857E-2</v>
      </c>
      <c r="J1556" s="22">
        <f t="shared" si="1006"/>
        <v>0.7</v>
      </c>
      <c r="K1556" s="21">
        <f t="shared" si="1007"/>
        <v>45</v>
      </c>
      <c r="L1556" s="8"/>
      <c r="M1556" s="11">
        <f t="shared" si="980"/>
        <v>11.362002103481291</v>
      </c>
      <c r="N1556" s="9">
        <f t="shared" si="981"/>
        <v>11.361299956770671</v>
      </c>
      <c r="O1556" s="10">
        <f t="shared" si="1008"/>
        <v>-7.0214671062096556E-4</v>
      </c>
      <c r="P1556" s="10">
        <f t="shared" si="992"/>
        <v>70.214671062075055</v>
      </c>
      <c r="Q1556" s="10">
        <f t="shared" si="993"/>
        <v>0.36973622530458705</v>
      </c>
      <c r="R1556" s="10">
        <f t="shared" si="994"/>
        <v>0.36971674950468147</v>
      </c>
      <c r="S1556" s="9"/>
      <c r="T1556" s="9">
        <f t="shared" si="982"/>
        <v>11.362002103481291</v>
      </c>
      <c r="U1556" s="10">
        <f t="shared" si="995"/>
        <v>0</v>
      </c>
      <c r="V1556" s="10" t="e">
        <f t="shared" si="996"/>
        <v>#DIV/0!</v>
      </c>
      <c r="W1556" s="10" t="e">
        <f t="shared" si="997"/>
        <v>#DIV/0!</v>
      </c>
      <c r="X1556" s="10" t="e">
        <f t="shared" si="998"/>
        <v>#DIV/0!</v>
      </c>
      <c r="Z1556" s="22">
        <f t="shared" si="983"/>
        <v>11.362002103481291</v>
      </c>
      <c r="AA1556" s="37">
        <f t="shared" si="984"/>
        <v>0</v>
      </c>
      <c r="AB1556" s="37" t="e">
        <f t="shared" si="985"/>
        <v>#DIV/0!</v>
      </c>
      <c r="AC1556" s="37" t="e">
        <f t="shared" si="986"/>
        <v>#DIV/0!</v>
      </c>
      <c r="AD1556" s="37" t="e">
        <f t="shared" si="1009"/>
        <v>#DIV/0!</v>
      </c>
      <c r="AG1556" s="22">
        <f t="shared" si="987"/>
        <v>11.362002103481291</v>
      </c>
      <c r="AH1556" s="37">
        <f t="shared" si="1010"/>
        <v>0</v>
      </c>
      <c r="AI1556" s="37" t="e">
        <f t="shared" si="1011"/>
        <v>#DIV/0!</v>
      </c>
      <c r="AJ1556" s="37" t="e">
        <f t="shared" si="1012"/>
        <v>#DIV/0!</v>
      </c>
      <c r="AK1556" s="37" t="e">
        <f t="shared" si="1013"/>
        <v>#DIV/0!</v>
      </c>
      <c r="AM1556" s="22">
        <f t="shared" si="988"/>
        <v>11.362002103481291</v>
      </c>
      <c r="AN1556" s="37">
        <f t="shared" si="1014"/>
        <v>0</v>
      </c>
      <c r="AO1556" s="37" t="e">
        <f t="shared" si="1015"/>
        <v>#DIV/0!</v>
      </c>
      <c r="AP1556" s="37" t="e">
        <f t="shared" si="1016"/>
        <v>#DIV/0!</v>
      </c>
      <c r="AQ1556" s="37" t="e">
        <f t="shared" si="1017"/>
        <v>#DIV/0!</v>
      </c>
      <c r="AS1556" s="22">
        <f t="shared" si="989"/>
        <v>11.362002103481291</v>
      </c>
      <c r="AT1556" s="37">
        <f t="shared" si="1018"/>
        <v>0</v>
      </c>
      <c r="AU1556" s="37" t="e">
        <f t="shared" si="1019"/>
        <v>#DIV/0!</v>
      </c>
      <c r="AV1556" s="37" t="e">
        <f t="shared" si="1020"/>
        <v>#DIV/0!</v>
      </c>
      <c r="AW1556" s="37" t="e">
        <f t="shared" si="1021"/>
        <v>#DIV/0!</v>
      </c>
      <c r="AY1556" s="1">
        <f t="shared" si="999"/>
        <v>229.98161475280287</v>
      </c>
      <c r="AZ1556" s="1">
        <f t="shared" si="1000"/>
        <v>11.362002103481291</v>
      </c>
    </row>
    <row r="1557" spans="1:52" hidden="1" x14ac:dyDescent="0.25">
      <c r="A1557" s="3"/>
      <c r="B1557" s="4"/>
      <c r="C1557" s="4">
        <f t="shared" si="1001"/>
        <v>518</v>
      </c>
      <c r="D1557" s="21">
        <f t="shared" si="990"/>
        <v>229.96161340012017</v>
      </c>
      <c r="E1557" s="37">
        <f t="shared" si="1002"/>
        <v>5.9819999999999998E-2</v>
      </c>
      <c r="F1557" s="37">
        <f t="shared" si="1003"/>
        <v>100</v>
      </c>
      <c r="G1557" s="37">
        <f t="shared" si="991"/>
        <v>5.9784237069385092E-2</v>
      </c>
      <c r="H1557" s="23">
        <f t="shared" si="1004"/>
        <v>19.140168709572922</v>
      </c>
      <c r="I1557" s="22">
        <f t="shared" si="1005"/>
        <v>8.8339240198028857E-2</v>
      </c>
      <c r="J1557" s="22">
        <f t="shared" si="1006"/>
        <v>0.7</v>
      </c>
      <c r="K1557" s="21">
        <f t="shared" si="1007"/>
        <v>45</v>
      </c>
      <c r="L1557" s="8"/>
      <c r="M1557" s="11">
        <f t="shared" si="980"/>
        <v>11.361299956770671</v>
      </c>
      <c r="N1557" s="9">
        <f t="shared" si="981"/>
        <v>11.360597604424965</v>
      </c>
      <c r="O1557" s="10">
        <f t="shared" si="1008"/>
        <v>-7.0235234570503735E-4</v>
      </c>
      <c r="P1557" s="10">
        <f t="shared" si="992"/>
        <v>70.235234570530963</v>
      </c>
      <c r="Q1557" s="10">
        <f t="shared" si="993"/>
        <v>0.36980554584383901</v>
      </c>
      <c r="R1557" s="10">
        <f t="shared" si="994"/>
        <v>0.36978606527500624</v>
      </c>
      <c r="S1557" s="9"/>
      <c r="T1557" s="9">
        <f t="shared" si="982"/>
        <v>11.361299956770671</v>
      </c>
      <c r="U1557" s="10">
        <f t="shared" si="995"/>
        <v>0</v>
      </c>
      <c r="V1557" s="10" t="e">
        <f t="shared" si="996"/>
        <v>#DIV/0!</v>
      </c>
      <c r="W1557" s="10" t="e">
        <f t="shared" si="997"/>
        <v>#DIV/0!</v>
      </c>
      <c r="X1557" s="10" t="e">
        <f t="shared" si="998"/>
        <v>#DIV/0!</v>
      </c>
      <c r="Z1557" s="22">
        <f t="shared" si="983"/>
        <v>11.361299956770671</v>
      </c>
      <c r="AA1557" s="37">
        <f t="shared" si="984"/>
        <v>0</v>
      </c>
      <c r="AB1557" s="37" t="e">
        <f t="shared" si="985"/>
        <v>#DIV/0!</v>
      </c>
      <c r="AC1557" s="37" t="e">
        <f t="shared" si="986"/>
        <v>#DIV/0!</v>
      </c>
      <c r="AD1557" s="37" t="e">
        <f t="shared" si="1009"/>
        <v>#DIV/0!</v>
      </c>
      <c r="AG1557" s="22">
        <f t="shared" si="987"/>
        <v>11.361299956770671</v>
      </c>
      <c r="AH1557" s="37">
        <f t="shared" si="1010"/>
        <v>0</v>
      </c>
      <c r="AI1557" s="37" t="e">
        <f t="shared" si="1011"/>
        <v>#DIV/0!</v>
      </c>
      <c r="AJ1557" s="37" t="e">
        <f t="shared" si="1012"/>
        <v>#DIV/0!</v>
      </c>
      <c r="AK1557" s="37" t="e">
        <f t="shared" si="1013"/>
        <v>#DIV/0!</v>
      </c>
      <c r="AM1557" s="22">
        <f t="shared" si="988"/>
        <v>11.361299956770671</v>
      </c>
      <c r="AN1557" s="37">
        <f t="shared" si="1014"/>
        <v>0</v>
      </c>
      <c r="AO1557" s="37" t="e">
        <f t="shared" si="1015"/>
        <v>#DIV/0!</v>
      </c>
      <c r="AP1557" s="37" t="e">
        <f t="shared" si="1016"/>
        <v>#DIV/0!</v>
      </c>
      <c r="AQ1557" s="37" t="e">
        <f t="shared" si="1017"/>
        <v>#DIV/0!</v>
      </c>
      <c r="AS1557" s="22">
        <f t="shared" si="989"/>
        <v>11.361299956770671</v>
      </c>
      <c r="AT1557" s="37">
        <f t="shared" si="1018"/>
        <v>0</v>
      </c>
      <c r="AU1557" s="37" t="e">
        <f t="shared" si="1019"/>
        <v>#DIV/0!</v>
      </c>
      <c r="AV1557" s="37" t="e">
        <f t="shared" si="1020"/>
        <v>#DIV/0!</v>
      </c>
      <c r="AW1557" s="37" t="e">
        <f t="shared" si="1021"/>
        <v>#DIV/0!</v>
      </c>
      <c r="AY1557" s="1">
        <f t="shared" si="999"/>
        <v>229.96161340012017</v>
      </c>
      <c r="AZ1557" s="1">
        <f t="shared" si="1000"/>
        <v>11.361299956770671</v>
      </c>
    </row>
    <row r="1558" spans="1:52" hidden="1" x14ac:dyDescent="0.25">
      <c r="A1558" s="3"/>
      <c r="B1558" s="4"/>
      <c r="C1558" s="4">
        <f t="shared" si="1001"/>
        <v>519</v>
      </c>
      <c r="D1558" s="21">
        <f t="shared" si="990"/>
        <v>229.94160879698759</v>
      </c>
      <c r="E1558" s="37">
        <f t="shared" si="1002"/>
        <v>5.9810000000000002E-2</v>
      </c>
      <c r="F1558" s="37">
        <f t="shared" si="1003"/>
        <v>100</v>
      </c>
      <c r="G1558" s="37">
        <f t="shared" si="991"/>
        <v>5.9774249021660147E-2</v>
      </c>
      <c r="H1558" s="23">
        <f t="shared" si="1004"/>
        <v>19.140168709572922</v>
      </c>
      <c r="I1558" s="22">
        <f t="shared" si="1005"/>
        <v>8.8339240198028857E-2</v>
      </c>
      <c r="J1558" s="22">
        <f t="shared" si="1006"/>
        <v>0.7</v>
      </c>
      <c r="K1558" s="21">
        <f t="shared" si="1007"/>
        <v>45</v>
      </c>
      <c r="L1558" s="8"/>
      <c r="M1558" s="11">
        <f t="shared" si="980"/>
        <v>11.360597604424965</v>
      </c>
      <c r="N1558" s="9">
        <f t="shared" si="981"/>
        <v>11.359895046373055</v>
      </c>
      <c r="O1558" s="10">
        <f t="shared" si="1008"/>
        <v>-7.0255805191088427E-4</v>
      </c>
      <c r="P1558" s="10">
        <f t="shared" si="992"/>
        <v>70.255805191066912</v>
      </c>
      <c r="Q1558" s="10">
        <f t="shared" si="993"/>
        <v>0.36987488288829351</v>
      </c>
      <c r="R1558" s="10">
        <f t="shared" si="994"/>
        <v>0.3698553975554944</v>
      </c>
      <c r="S1558" s="9"/>
      <c r="T1558" s="9">
        <f t="shared" si="982"/>
        <v>11.360597604424965</v>
      </c>
      <c r="U1558" s="10">
        <f t="shared" si="995"/>
        <v>0</v>
      </c>
      <c r="V1558" s="10" t="e">
        <f t="shared" si="996"/>
        <v>#DIV/0!</v>
      </c>
      <c r="W1558" s="10" t="e">
        <f t="shared" si="997"/>
        <v>#DIV/0!</v>
      </c>
      <c r="X1558" s="10" t="e">
        <f t="shared" si="998"/>
        <v>#DIV/0!</v>
      </c>
      <c r="Z1558" s="22">
        <f t="shared" si="983"/>
        <v>11.360597604424965</v>
      </c>
      <c r="AA1558" s="37">
        <f t="shared" si="984"/>
        <v>0</v>
      </c>
      <c r="AB1558" s="37" t="e">
        <f t="shared" si="985"/>
        <v>#DIV/0!</v>
      </c>
      <c r="AC1558" s="37" t="e">
        <f t="shared" si="986"/>
        <v>#DIV/0!</v>
      </c>
      <c r="AD1558" s="37" t="e">
        <f t="shared" si="1009"/>
        <v>#DIV/0!</v>
      </c>
      <c r="AG1558" s="22">
        <f t="shared" si="987"/>
        <v>11.360597604424965</v>
      </c>
      <c r="AH1558" s="37">
        <f t="shared" si="1010"/>
        <v>0</v>
      </c>
      <c r="AI1558" s="37" t="e">
        <f t="shared" si="1011"/>
        <v>#DIV/0!</v>
      </c>
      <c r="AJ1558" s="37" t="e">
        <f t="shared" si="1012"/>
        <v>#DIV/0!</v>
      </c>
      <c r="AK1558" s="37" t="e">
        <f t="shared" si="1013"/>
        <v>#DIV/0!</v>
      </c>
      <c r="AM1558" s="22">
        <f t="shared" si="988"/>
        <v>11.360597604424965</v>
      </c>
      <c r="AN1558" s="37">
        <f t="shared" si="1014"/>
        <v>0</v>
      </c>
      <c r="AO1558" s="37" t="e">
        <f t="shared" si="1015"/>
        <v>#DIV/0!</v>
      </c>
      <c r="AP1558" s="37" t="e">
        <f t="shared" si="1016"/>
        <v>#DIV/0!</v>
      </c>
      <c r="AQ1558" s="37" t="e">
        <f t="shared" si="1017"/>
        <v>#DIV/0!</v>
      </c>
      <c r="AS1558" s="22">
        <f t="shared" si="989"/>
        <v>11.360597604424965</v>
      </c>
      <c r="AT1558" s="37">
        <f t="shared" si="1018"/>
        <v>0</v>
      </c>
      <c r="AU1558" s="37" t="e">
        <f t="shared" si="1019"/>
        <v>#DIV/0!</v>
      </c>
      <c r="AV1558" s="37" t="e">
        <f t="shared" si="1020"/>
        <v>#DIV/0!</v>
      </c>
      <c r="AW1558" s="37" t="e">
        <f t="shared" si="1021"/>
        <v>#DIV/0!</v>
      </c>
      <c r="AY1558" s="1">
        <f t="shared" si="999"/>
        <v>229.94160879698759</v>
      </c>
      <c r="AZ1558" s="1">
        <f t="shared" si="1000"/>
        <v>11.360597604424965</v>
      </c>
    </row>
    <row r="1559" spans="1:52" hidden="1" x14ac:dyDescent="0.25">
      <c r="A1559" s="3"/>
      <c r="B1559" s="4"/>
      <c r="C1559" s="4">
        <f t="shared" si="1001"/>
        <v>520</v>
      </c>
      <c r="D1559" s="21">
        <f t="shared" si="990"/>
        <v>229.92160094296344</v>
      </c>
      <c r="E1559" s="37">
        <f t="shared" si="1002"/>
        <v>5.9799999999999999E-2</v>
      </c>
      <c r="F1559" s="37">
        <f t="shared" si="1003"/>
        <v>100</v>
      </c>
      <c r="G1559" s="37">
        <f t="shared" si="991"/>
        <v>5.9764260971938779E-2</v>
      </c>
      <c r="H1559" s="23">
        <f t="shared" si="1004"/>
        <v>19.140168709572922</v>
      </c>
      <c r="I1559" s="22">
        <f t="shared" si="1005"/>
        <v>8.8339240198028857E-2</v>
      </c>
      <c r="J1559" s="22">
        <f t="shared" si="1006"/>
        <v>0.7</v>
      </c>
      <c r="K1559" s="21">
        <f t="shared" si="1007"/>
        <v>45</v>
      </c>
      <c r="L1559" s="8"/>
      <c r="M1559" s="11">
        <f t="shared" si="980"/>
        <v>11.359895046373055</v>
      </c>
      <c r="N1559" s="9">
        <f t="shared" si="981"/>
        <v>11.359192282543779</v>
      </c>
      <c r="O1559" s="10">
        <f t="shared" si="1008"/>
        <v>-7.0276382927580983E-4</v>
      </c>
      <c r="P1559" s="10">
        <f t="shared" si="992"/>
        <v>70.276382927608225</v>
      </c>
      <c r="Q1559" s="10">
        <f t="shared" si="993"/>
        <v>0.36994423644897489</v>
      </c>
      <c r="R1559" s="10">
        <f t="shared" si="994"/>
        <v>0.36992474634897721</v>
      </c>
      <c r="S1559" s="9"/>
      <c r="T1559" s="9">
        <f t="shared" si="982"/>
        <v>11.359895046373055</v>
      </c>
      <c r="U1559" s="10">
        <f t="shared" si="995"/>
        <v>0</v>
      </c>
      <c r="V1559" s="10" t="e">
        <f t="shared" si="996"/>
        <v>#DIV/0!</v>
      </c>
      <c r="W1559" s="10" t="e">
        <f t="shared" si="997"/>
        <v>#DIV/0!</v>
      </c>
      <c r="X1559" s="10" t="e">
        <f t="shared" si="998"/>
        <v>#DIV/0!</v>
      </c>
      <c r="Z1559" s="22">
        <f t="shared" si="983"/>
        <v>11.359895046373055</v>
      </c>
      <c r="AA1559" s="37">
        <f t="shared" si="984"/>
        <v>0</v>
      </c>
      <c r="AB1559" s="37" t="e">
        <f t="shared" si="985"/>
        <v>#DIV/0!</v>
      </c>
      <c r="AC1559" s="37" t="e">
        <f t="shared" si="986"/>
        <v>#DIV/0!</v>
      </c>
      <c r="AD1559" s="37" t="e">
        <f t="shared" si="1009"/>
        <v>#DIV/0!</v>
      </c>
      <c r="AG1559" s="22">
        <f t="shared" si="987"/>
        <v>11.359895046373055</v>
      </c>
      <c r="AH1559" s="37">
        <f t="shared" si="1010"/>
        <v>0</v>
      </c>
      <c r="AI1559" s="37" t="e">
        <f t="shared" si="1011"/>
        <v>#DIV/0!</v>
      </c>
      <c r="AJ1559" s="37" t="e">
        <f t="shared" si="1012"/>
        <v>#DIV/0!</v>
      </c>
      <c r="AK1559" s="37" t="e">
        <f t="shared" si="1013"/>
        <v>#DIV/0!</v>
      </c>
      <c r="AM1559" s="22">
        <f t="shared" si="988"/>
        <v>11.359895046373055</v>
      </c>
      <c r="AN1559" s="37">
        <f t="shared" si="1014"/>
        <v>0</v>
      </c>
      <c r="AO1559" s="37" t="e">
        <f t="shared" si="1015"/>
        <v>#DIV/0!</v>
      </c>
      <c r="AP1559" s="37" t="e">
        <f t="shared" si="1016"/>
        <v>#DIV/0!</v>
      </c>
      <c r="AQ1559" s="37" t="e">
        <f t="shared" si="1017"/>
        <v>#DIV/0!</v>
      </c>
      <c r="AS1559" s="22">
        <f t="shared" si="989"/>
        <v>11.359895046373055</v>
      </c>
      <c r="AT1559" s="37">
        <f t="shared" si="1018"/>
        <v>0</v>
      </c>
      <c r="AU1559" s="37" t="e">
        <f t="shared" si="1019"/>
        <v>#DIV/0!</v>
      </c>
      <c r="AV1559" s="37" t="e">
        <f t="shared" si="1020"/>
        <v>#DIV/0!</v>
      </c>
      <c r="AW1559" s="37" t="e">
        <f t="shared" si="1021"/>
        <v>#DIV/0!</v>
      </c>
      <c r="AY1559" s="1">
        <f t="shared" si="999"/>
        <v>229.92160094296344</v>
      </c>
      <c r="AZ1559" s="1">
        <f t="shared" si="1000"/>
        <v>11.359895046373055</v>
      </c>
    </row>
    <row r="1560" spans="1:52" hidden="1" x14ac:dyDescent="0.25">
      <c r="A1560" s="3"/>
      <c r="B1560" s="4"/>
      <c r="C1560" s="4">
        <f t="shared" si="1001"/>
        <v>521</v>
      </c>
      <c r="D1560" s="21">
        <f t="shared" si="990"/>
        <v>229.90158983760639</v>
      </c>
      <c r="E1560" s="37">
        <f t="shared" si="1002"/>
        <v>5.9790000000000003E-2</v>
      </c>
      <c r="F1560" s="37">
        <f t="shared" si="1003"/>
        <v>100</v>
      </c>
      <c r="G1560" s="37">
        <f t="shared" si="991"/>
        <v>5.9754272920220994E-2</v>
      </c>
      <c r="H1560" s="23">
        <f t="shared" si="1004"/>
        <v>19.140168709572922</v>
      </c>
      <c r="I1560" s="22">
        <f t="shared" si="1005"/>
        <v>8.8339240198028857E-2</v>
      </c>
      <c r="J1560" s="22">
        <f t="shared" si="1006"/>
        <v>0.7</v>
      </c>
      <c r="K1560" s="21">
        <f t="shared" si="1007"/>
        <v>45</v>
      </c>
      <c r="L1560" s="8"/>
      <c r="M1560" s="11">
        <f t="shared" si="980"/>
        <v>11.359192282543779</v>
      </c>
      <c r="N1560" s="9">
        <f t="shared" si="981"/>
        <v>11.358489312865968</v>
      </c>
      <c r="O1560" s="10">
        <f t="shared" si="1008"/>
        <v>-7.0296967781047215E-4</v>
      </c>
      <c r="P1560" s="10">
        <f t="shared" si="992"/>
        <v>70.296967781025685</v>
      </c>
      <c r="Q1560" s="10">
        <f t="shared" si="993"/>
        <v>0.37001360652082327</v>
      </c>
      <c r="R1560" s="10">
        <f t="shared" si="994"/>
        <v>0.36999411164863188</v>
      </c>
      <c r="S1560" s="9"/>
      <c r="T1560" s="9">
        <f t="shared" si="982"/>
        <v>11.359192282543779</v>
      </c>
      <c r="U1560" s="10">
        <f t="shared" si="995"/>
        <v>0</v>
      </c>
      <c r="V1560" s="10" t="e">
        <f t="shared" si="996"/>
        <v>#DIV/0!</v>
      </c>
      <c r="W1560" s="10" t="e">
        <f t="shared" si="997"/>
        <v>#DIV/0!</v>
      </c>
      <c r="X1560" s="10" t="e">
        <f t="shared" si="998"/>
        <v>#DIV/0!</v>
      </c>
      <c r="Z1560" s="22">
        <f t="shared" si="983"/>
        <v>11.359192282543779</v>
      </c>
      <c r="AA1560" s="37">
        <f t="shared" si="984"/>
        <v>0</v>
      </c>
      <c r="AB1560" s="37" t="e">
        <f t="shared" si="985"/>
        <v>#DIV/0!</v>
      </c>
      <c r="AC1560" s="37" t="e">
        <f t="shared" si="986"/>
        <v>#DIV/0!</v>
      </c>
      <c r="AD1560" s="37" t="e">
        <f t="shared" si="1009"/>
        <v>#DIV/0!</v>
      </c>
      <c r="AG1560" s="22">
        <f t="shared" si="987"/>
        <v>11.359192282543779</v>
      </c>
      <c r="AH1560" s="37">
        <f t="shared" si="1010"/>
        <v>0</v>
      </c>
      <c r="AI1560" s="37" t="e">
        <f t="shared" si="1011"/>
        <v>#DIV/0!</v>
      </c>
      <c r="AJ1560" s="37" t="e">
        <f t="shared" si="1012"/>
        <v>#DIV/0!</v>
      </c>
      <c r="AK1560" s="37" t="e">
        <f t="shared" si="1013"/>
        <v>#DIV/0!</v>
      </c>
      <c r="AM1560" s="22">
        <f t="shared" si="988"/>
        <v>11.359192282543779</v>
      </c>
      <c r="AN1560" s="37">
        <f t="shared" si="1014"/>
        <v>0</v>
      </c>
      <c r="AO1560" s="37" t="e">
        <f t="shared" si="1015"/>
        <v>#DIV/0!</v>
      </c>
      <c r="AP1560" s="37" t="e">
        <f t="shared" si="1016"/>
        <v>#DIV/0!</v>
      </c>
      <c r="AQ1560" s="37" t="e">
        <f t="shared" si="1017"/>
        <v>#DIV/0!</v>
      </c>
      <c r="AS1560" s="22">
        <f t="shared" si="989"/>
        <v>11.359192282543779</v>
      </c>
      <c r="AT1560" s="37">
        <f t="shared" si="1018"/>
        <v>0</v>
      </c>
      <c r="AU1560" s="37" t="e">
        <f t="shared" si="1019"/>
        <v>#DIV/0!</v>
      </c>
      <c r="AV1560" s="37" t="e">
        <f t="shared" si="1020"/>
        <v>#DIV/0!</v>
      </c>
      <c r="AW1560" s="37" t="e">
        <f t="shared" si="1021"/>
        <v>#DIV/0!</v>
      </c>
      <c r="AY1560" s="1">
        <f t="shared" si="999"/>
        <v>229.90158983760639</v>
      </c>
      <c r="AZ1560" s="1">
        <f t="shared" si="1000"/>
        <v>11.359192282543779</v>
      </c>
    </row>
    <row r="1561" spans="1:52" hidden="1" x14ac:dyDescent="0.25">
      <c r="A1561" s="3"/>
      <c r="B1561" s="4"/>
      <c r="C1561" s="4">
        <f t="shared" si="1001"/>
        <v>522</v>
      </c>
      <c r="D1561" s="21">
        <f t="shared" si="990"/>
        <v>229.88157548047508</v>
      </c>
      <c r="E1561" s="37">
        <f t="shared" si="1002"/>
        <v>5.978E-2</v>
      </c>
      <c r="F1561" s="37">
        <f t="shared" si="1003"/>
        <v>100</v>
      </c>
      <c r="G1561" s="37">
        <f t="shared" si="991"/>
        <v>5.9744284866506799E-2</v>
      </c>
      <c r="H1561" s="23">
        <f t="shared" si="1004"/>
        <v>19.140168709572922</v>
      </c>
      <c r="I1561" s="22">
        <f t="shared" si="1005"/>
        <v>8.8339240198028857E-2</v>
      </c>
      <c r="J1561" s="22">
        <f t="shared" si="1006"/>
        <v>0.7</v>
      </c>
      <c r="K1561" s="21">
        <f t="shared" si="1007"/>
        <v>45</v>
      </c>
      <c r="L1561" s="8"/>
      <c r="M1561" s="11">
        <f t="shared" si="980"/>
        <v>11.358489312865968</v>
      </c>
      <c r="N1561" s="9">
        <f t="shared" si="981"/>
        <v>11.35778613726843</v>
      </c>
      <c r="O1561" s="10">
        <f t="shared" si="1008"/>
        <v>-7.0317559753796388E-4</v>
      </c>
      <c r="P1561" s="10">
        <f t="shared" si="992"/>
        <v>70.317559753823645</v>
      </c>
      <c r="Q1561" s="10">
        <f t="shared" si="993"/>
        <v>0.3700829931073758</v>
      </c>
      <c r="R1561" s="10">
        <f t="shared" si="994"/>
        <v>0.37006349346915557</v>
      </c>
      <c r="S1561" s="9"/>
      <c r="T1561" s="9">
        <f t="shared" si="982"/>
        <v>11.358489312865968</v>
      </c>
      <c r="U1561" s="10">
        <f t="shared" si="995"/>
        <v>0</v>
      </c>
      <c r="V1561" s="10" t="e">
        <f t="shared" si="996"/>
        <v>#DIV/0!</v>
      </c>
      <c r="W1561" s="10" t="e">
        <f t="shared" si="997"/>
        <v>#DIV/0!</v>
      </c>
      <c r="X1561" s="10" t="e">
        <f t="shared" si="998"/>
        <v>#DIV/0!</v>
      </c>
      <c r="Z1561" s="22">
        <f t="shared" si="983"/>
        <v>11.358489312865968</v>
      </c>
      <c r="AA1561" s="37">
        <f t="shared" si="984"/>
        <v>0</v>
      </c>
      <c r="AB1561" s="37" t="e">
        <f t="shared" si="985"/>
        <v>#DIV/0!</v>
      </c>
      <c r="AC1561" s="37" t="e">
        <f t="shared" si="986"/>
        <v>#DIV/0!</v>
      </c>
      <c r="AD1561" s="37" t="e">
        <f t="shared" si="1009"/>
        <v>#DIV/0!</v>
      </c>
      <c r="AG1561" s="22">
        <f t="shared" si="987"/>
        <v>11.358489312865968</v>
      </c>
      <c r="AH1561" s="37">
        <f t="shared" si="1010"/>
        <v>0</v>
      </c>
      <c r="AI1561" s="37" t="e">
        <f t="shared" si="1011"/>
        <v>#DIV/0!</v>
      </c>
      <c r="AJ1561" s="37" t="e">
        <f t="shared" si="1012"/>
        <v>#DIV/0!</v>
      </c>
      <c r="AK1561" s="37" t="e">
        <f t="shared" si="1013"/>
        <v>#DIV/0!</v>
      </c>
      <c r="AM1561" s="22">
        <f t="shared" si="988"/>
        <v>11.358489312865968</v>
      </c>
      <c r="AN1561" s="37">
        <f t="shared" si="1014"/>
        <v>0</v>
      </c>
      <c r="AO1561" s="37" t="e">
        <f t="shared" si="1015"/>
        <v>#DIV/0!</v>
      </c>
      <c r="AP1561" s="37" t="e">
        <f t="shared" si="1016"/>
        <v>#DIV/0!</v>
      </c>
      <c r="AQ1561" s="37" t="e">
        <f t="shared" si="1017"/>
        <v>#DIV/0!</v>
      </c>
      <c r="AS1561" s="22">
        <f t="shared" si="989"/>
        <v>11.358489312865968</v>
      </c>
      <c r="AT1561" s="37">
        <f t="shared" si="1018"/>
        <v>0</v>
      </c>
      <c r="AU1561" s="37" t="e">
        <f t="shared" si="1019"/>
        <v>#DIV/0!</v>
      </c>
      <c r="AV1561" s="37" t="e">
        <f t="shared" si="1020"/>
        <v>#DIV/0!</v>
      </c>
      <c r="AW1561" s="37" t="e">
        <f t="shared" si="1021"/>
        <v>#DIV/0!</v>
      </c>
      <c r="AY1561" s="1">
        <f t="shared" si="999"/>
        <v>229.88157548047508</v>
      </c>
      <c r="AZ1561" s="1">
        <f t="shared" si="1000"/>
        <v>11.358489312865968</v>
      </c>
    </row>
    <row r="1562" spans="1:52" hidden="1" x14ac:dyDescent="0.25">
      <c r="A1562" s="3"/>
      <c r="B1562" s="4"/>
      <c r="C1562" s="4">
        <f t="shared" si="1001"/>
        <v>523</v>
      </c>
      <c r="D1562" s="21">
        <f t="shared" si="990"/>
        <v>229.86155787112807</v>
      </c>
      <c r="E1562" s="37">
        <f t="shared" si="1002"/>
        <v>5.9770000000000004E-2</v>
      </c>
      <c r="F1562" s="37">
        <f t="shared" si="1003"/>
        <v>100</v>
      </c>
      <c r="G1562" s="37">
        <f t="shared" si="991"/>
        <v>5.9734296810796193E-2</v>
      </c>
      <c r="H1562" s="23">
        <f t="shared" si="1004"/>
        <v>19.140168709572922</v>
      </c>
      <c r="I1562" s="22">
        <f t="shared" si="1005"/>
        <v>8.8339240198028857E-2</v>
      </c>
      <c r="J1562" s="22">
        <f t="shared" si="1006"/>
        <v>0.7</v>
      </c>
      <c r="K1562" s="21">
        <f t="shared" si="1007"/>
        <v>45</v>
      </c>
      <c r="L1562" s="8"/>
      <c r="M1562" s="11">
        <f t="shared" si="980"/>
        <v>11.35778613726843</v>
      </c>
      <c r="N1562" s="9">
        <f t="shared" si="981"/>
        <v>11.357082755679938</v>
      </c>
      <c r="O1562" s="10">
        <f t="shared" si="1008"/>
        <v>-7.033815884920358E-4</v>
      </c>
      <c r="P1562" s="10">
        <f t="shared" si="992"/>
        <v>70.338158849182037</v>
      </c>
      <c r="Q1562" s="10">
        <f t="shared" si="993"/>
        <v>0.37015239621572132</v>
      </c>
      <c r="R1562" s="10">
        <f t="shared" si="994"/>
        <v>0.37013289180438752</v>
      </c>
      <c r="S1562" s="9"/>
      <c r="T1562" s="9">
        <f t="shared" si="982"/>
        <v>11.35778613726843</v>
      </c>
      <c r="U1562" s="10">
        <f t="shared" si="995"/>
        <v>0</v>
      </c>
      <c r="V1562" s="10" t="e">
        <f t="shared" si="996"/>
        <v>#DIV/0!</v>
      </c>
      <c r="W1562" s="10" t="e">
        <f t="shared" si="997"/>
        <v>#DIV/0!</v>
      </c>
      <c r="X1562" s="10" t="e">
        <f t="shared" si="998"/>
        <v>#DIV/0!</v>
      </c>
      <c r="Z1562" s="22">
        <f t="shared" si="983"/>
        <v>11.35778613726843</v>
      </c>
      <c r="AA1562" s="37">
        <f t="shared" si="984"/>
        <v>0</v>
      </c>
      <c r="AB1562" s="37" t="e">
        <f t="shared" si="985"/>
        <v>#DIV/0!</v>
      </c>
      <c r="AC1562" s="37" t="e">
        <f t="shared" si="986"/>
        <v>#DIV/0!</v>
      </c>
      <c r="AD1562" s="37" t="e">
        <f t="shared" si="1009"/>
        <v>#DIV/0!</v>
      </c>
      <c r="AG1562" s="22">
        <f t="shared" si="987"/>
        <v>11.35778613726843</v>
      </c>
      <c r="AH1562" s="37">
        <f t="shared" si="1010"/>
        <v>0</v>
      </c>
      <c r="AI1562" s="37" t="e">
        <f t="shared" si="1011"/>
        <v>#DIV/0!</v>
      </c>
      <c r="AJ1562" s="37" t="e">
        <f t="shared" si="1012"/>
        <v>#DIV/0!</v>
      </c>
      <c r="AK1562" s="37" t="e">
        <f t="shared" si="1013"/>
        <v>#DIV/0!</v>
      </c>
      <c r="AM1562" s="22">
        <f t="shared" si="988"/>
        <v>11.35778613726843</v>
      </c>
      <c r="AN1562" s="37">
        <f t="shared" si="1014"/>
        <v>0</v>
      </c>
      <c r="AO1562" s="37" t="e">
        <f t="shared" si="1015"/>
        <v>#DIV/0!</v>
      </c>
      <c r="AP1562" s="37" t="e">
        <f t="shared" si="1016"/>
        <v>#DIV/0!</v>
      </c>
      <c r="AQ1562" s="37" t="e">
        <f t="shared" si="1017"/>
        <v>#DIV/0!</v>
      </c>
      <c r="AS1562" s="22">
        <f t="shared" si="989"/>
        <v>11.35778613726843</v>
      </c>
      <c r="AT1562" s="37">
        <f t="shared" si="1018"/>
        <v>0</v>
      </c>
      <c r="AU1562" s="37" t="e">
        <f t="shared" si="1019"/>
        <v>#DIV/0!</v>
      </c>
      <c r="AV1562" s="37" t="e">
        <f t="shared" si="1020"/>
        <v>#DIV/0!</v>
      </c>
      <c r="AW1562" s="37" t="e">
        <f t="shared" si="1021"/>
        <v>#DIV/0!</v>
      </c>
      <c r="AY1562" s="1">
        <f t="shared" si="999"/>
        <v>229.86155787112807</v>
      </c>
      <c r="AZ1562" s="1">
        <f t="shared" si="1000"/>
        <v>11.35778613726843</v>
      </c>
    </row>
    <row r="1563" spans="1:52" hidden="1" x14ac:dyDescent="0.25">
      <c r="A1563" s="3"/>
      <c r="B1563" s="4"/>
      <c r="C1563" s="4">
        <f t="shared" si="1001"/>
        <v>524</v>
      </c>
      <c r="D1563" s="21">
        <f t="shared" si="990"/>
        <v>229.84153700912429</v>
      </c>
      <c r="E1563" s="37">
        <f t="shared" si="1002"/>
        <v>5.9760000000000001E-2</v>
      </c>
      <c r="F1563" s="37">
        <f t="shared" si="1003"/>
        <v>100</v>
      </c>
      <c r="G1563" s="37">
        <f t="shared" si="991"/>
        <v>5.9724308753089157E-2</v>
      </c>
      <c r="H1563" s="23">
        <f t="shared" si="1004"/>
        <v>19.140168709572922</v>
      </c>
      <c r="I1563" s="22">
        <f t="shared" si="1005"/>
        <v>8.8339240198028857E-2</v>
      </c>
      <c r="J1563" s="22">
        <f t="shared" si="1006"/>
        <v>0.7</v>
      </c>
      <c r="K1563" s="21">
        <f t="shared" si="1007"/>
        <v>45</v>
      </c>
      <c r="L1563" s="8"/>
      <c r="M1563" s="11">
        <f t="shared" si="980"/>
        <v>11.357082755679938</v>
      </c>
      <c r="N1563" s="9">
        <f t="shared" si="981"/>
        <v>11.356379168029253</v>
      </c>
      <c r="O1563" s="10">
        <f t="shared" si="1008"/>
        <v>-7.0358765068512241E-4</v>
      </c>
      <c r="P1563" s="10">
        <f t="shared" si="992"/>
        <v>70.358765068490698</v>
      </c>
      <c r="Q1563" s="10">
        <f t="shared" si="993"/>
        <v>0.37022181584352432</v>
      </c>
      <c r="R1563" s="10">
        <f t="shared" si="994"/>
        <v>0.3702023066607355</v>
      </c>
      <c r="S1563" s="9"/>
      <c r="T1563" s="9">
        <f t="shared" si="982"/>
        <v>11.357082755679938</v>
      </c>
      <c r="U1563" s="10">
        <f t="shared" si="995"/>
        <v>0</v>
      </c>
      <c r="V1563" s="10" t="e">
        <f t="shared" si="996"/>
        <v>#DIV/0!</v>
      </c>
      <c r="W1563" s="10" t="e">
        <f t="shared" si="997"/>
        <v>#DIV/0!</v>
      </c>
      <c r="X1563" s="10" t="e">
        <f t="shared" si="998"/>
        <v>#DIV/0!</v>
      </c>
      <c r="Z1563" s="22">
        <f t="shared" si="983"/>
        <v>11.357082755679938</v>
      </c>
      <c r="AA1563" s="37">
        <f t="shared" si="984"/>
        <v>0</v>
      </c>
      <c r="AB1563" s="37" t="e">
        <f t="shared" si="985"/>
        <v>#DIV/0!</v>
      </c>
      <c r="AC1563" s="37" t="e">
        <f t="shared" si="986"/>
        <v>#DIV/0!</v>
      </c>
      <c r="AD1563" s="37" t="e">
        <f t="shared" si="1009"/>
        <v>#DIV/0!</v>
      </c>
      <c r="AG1563" s="22">
        <f t="shared" si="987"/>
        <v>11.357082755679938</v>
      </c>
      <c r="AH1563" s="37">
        <f t="shared" si="1010"/>
        <v>0</v>
      </c>
      <c r="AI1563" s="37" t="e">
        <f t="shared" si="1011"/>
        <v>#DIV/0!</v>
      </c>
      <c r="AJ1563" s="37" t="e">
        <f t="shared" si="1012"/>
        <v>#DIV/0!</v>
      </c>
      <c r="AK1563" s="37" t="e">
        <f t="shared" si="1013"/>
        <v>#DIV/0!</v>
      </c>
      <c r="AM1563" s="22">
        <f t="shared" si="988"/>
        <v>11.357082755679938</v>
      </c>
      <c r="AN1563" s="37">
        <f t="shared" si="1014"/>
        <v>0</v>
      </c>
      <c r="AO1563" s="37" t="e">
        <f t="shared" si="1015"/>
        <v>#DIV/0!</v>
      </c>
      <c r="AP1563" s="37" t="e">
        <f t="shared" si="1016"/>
        <v>#DIV/0!</v>
      </c>
      <c r="AQ1563" s="37" t="e">
        <f t="shared" si="1017"/>
        <v>#DIV/0!</v>
      </c>
      <c r="AS1563" s="22">
        <f t="shared" si="989"/>
        <v>11.357082755679938</v>
      </c>
      <c r="AT1563" s="37">
        <f t="shared" si="1018"/>
        <v>0</v>
      </c>
      <c r="AU1563" s="37" t="e">
        <f t="shared" si="1019"/>
        <v>#DIV/0!</v>
      </c>
      <c r="AV1563" s="37" t="e">
        <f t="shared" si="1020"/>
        <v>#DIV/0!</v>
      </c>
      <c r="AW1563" s="37" t="e">
        <f t="shared" si="1021"/>
        <v>#DIV/0!</v>
      </c>
      <c r="AY1563" s="1">
        <f t="shared" si="999"/>
        <v>229.84153700912429</v>
      </c>
      <c r="AZ1563" s="1">
        <f t="shared" si="1000"/>
        <v>11.357082755679938</v>
      </c>
    </row>
    <row r="1564" spans="1:52" hidden="1" x14ac:dyDescent="0.25">
      <c r="A1564" s="3"/>
      <c r="B1564" s="4"/>
      <c r="C1564" s="4">
        <f t="shared" si="1001"/>
        <v>525</v>
      </c>
      <c r="D1564" s="21">
        <f t="shared" si="990"/>
        <v>229.82151289402259</v>
      </c>
      <c r="E1564" s="37">
        <f t="shared" si="1002"/>
        <v>5.9749999999999998E-2</v>
      </c>
      <c r="F1564" s="37">
        <f t="shared" si="1003"/>
        <v>100</v>
      </c>
      <c r="G1564" s="37">
        <f t="shared" si="991"/>
        <v>5.9714320693385704E-2</v>
      </c>
      <c r="H1564" s="23">
        <f t="shared" si="1004"/>
        <v>19.140168709572922</v>
      </c>
      <c r="I1564" s="22">
        <f t="shared" si="1005"/>
        <v>8.8339240198028857E-2</v>
      </c>
      <c r="J1564" s="22">
        <f t="shared" si="1006"/>
        <v>0.7</v>
      </c>
      <c r="K1564" s="21">
        <f t="shared" si="1007"/>
        <v>45</v>
      </c>
      <c r="L1564" s="8"/>
      <c r="M1564" s="11">
        <f t="shared" si="980"/>
        <v>11.356379168029253</v>
      </c>
      <c r="N1564" s="9">
        <f t="shared" si="981"/>
        <v>11.355675374245125</v>
      </c>
      <c r="O1564" s="10">
        <f t="shared" si="1008"/>
        <v>-7.0379378412788185E-4</v>
      </c>
      <c r="P1564" s="10">
        <f t="shared" si="992"/>
        <v>70.37937841281547</v>
      </c>
      <c r="Q1564" s="10">
        <f t="shared" si="993"/>
        <v>0.37029125198674345</v>
      </c>
      <c r="R1564" s="10">
        <f t="shared" si="994"/>
        <v>0.37027173802896407</v>
      </c>
      <c r="S1564" s="9"/>
      <c r="T1564" s="9">
        <f t="shared" si="982"/>
        <v>11.356379168029253</v>
      </c>
      <c r="U1564" s="10">
        <f t="shared" si="995"/>
        <v>0</v>
      </c>
      <c r="V1564" s="10" t="e">
        <f t="shared" si="996"/>
        <v>#DIV/0!</v>
      </c>
      <c r="W1564" s="10" t="e">
        <f t="shared" si="997"/>
        <v>#DIV/0!</v>
      </c>
      <c r="X1564" s="10" t="e">
        <f t="shared" si="998"/>
        <v>#DIV/0!</v>
      </c>
      <c r="Z1564" s="22">
        <f t="shared" si="983"/>
        <v>11.356379168029253</v>
      </c>
      <c r="AA1564" s="37">
        <f t="shared" si="984"/>
        <v>0</v>
      </c>
      <c r="AB1564" s="37" t="e">
        <f t="shared" si="985"/>
        <v>#DIV/0!</v>
      </c>
      <c r="AC1564" s="37" t="e">
        <f t="shared" si="986"/>
        <v>#DIV/0!</v>
      </c>
      <c r="AD1564" s="37" t="e">
        <f t="shared" si="1009"/>
        <v>#DIV/0!</v>
      </c>
      <c r="AG1564" s="22">
        <f t="shared" si="987"/>
        <v>11.356379168029253</v>
      </c>
      <c r="AH1564" s="37">
        <f t="shared" si="1010"/>
        <v>0</v>
      </c>
      <c r="AI1564" s="37" t="e">
        <f t="shared" si="1011"/>
        <v>#DIV/0!</v>
      </c>
      <c r="AJ1564" s="37" t="e">
        <f t="shared" si="1012"/>
        <v>#DIV/0!</v>
      </c>
      <c r="AK1564" s="37" t="e">
        <f t="shared" si="1013"/>
        <v>#DIV/0!</v>
      </c>
      <c r="AM1564" s="22">
        <f t="shared" si="988"/>
        <v>11.356379168029253</v>
      </c>
      <c r="AN1564" s="37">
        <f t="shared" si="1014"/>
        <v>0</v>
      </c>
      <c r="AO1564" s="37" t="e">
        <f t="shared" si="1015"/>
        <v>#DIV/0!</v>
      </c>
      <c r="AP1564" s="37" t="e">
        <f t="shared" si="1016"/>
        <v>#DIV/0!</v>
      </c>
      <c r="AQ1564" s="37" t="e">
        <f t="shared" si="1017"/>
        <v>#DIV/0!</v>
      </c>
      <c r="AS1564" s="22">
        <f t="shared" si="989"/>
        <v>11.356379168029253</v>
      </c>
      <c r="AT1564" s="37">
        <f t="shared" si="1018"/>
        <v>0</v>
      </c>
      <c r="AU1564" s="37" t="e">
        <f t="shared" si="1019"/>
        <v>#DIV/0!</v>
      </c>
      <c r="AV1564" s="37" t="e">
        <f t="shared" si="1020"/>
        <v>#DIV/0!</v>
      </c>
      <c r="AW1564" s="37" t="e">
        <f t="shared" si="1021"/>
        <v>#DIV/0!</v>
      </c>
      <c r="AY1564" s="1">
        <f t="shared" si="999"/>
        <v>229.82151289402259</v>
      </c>
      <c r="AZ1564" s="1">
        <f t="shared" si="1000"/>
        <v>11.356379168029253</v>
      </c>
    </row>
    <row r="1565" spans="1:52" hidden="1" x14ac:dyDescent="0.25">
      <c r="A1565" s="3"/>
      <c r="B1565" s="4"/>
      <c r="C1565" s="4">
        <f t="shared" si="1001"/>
        <v>526</v>
      </c>
      <c r="D1565" s="21">
        <f t="shared" si="990"/>
        <v>229.80148552538165</v>
      </c>
      <c r="E1565" s="37">
        <f t="shared" si="1002"/>
        <v>5.9740000000000001E-2</v>
      </c>
      <c r="F1565" s="37">
        <f t="shared" si="1003"/>
        <v>100</v>
      </c>
      <c r="G1565" s="37">
        <f t="shared" si="991"/>
        <v>5.9704332631685827E-2</v>
      </c>
      <c r="H1565" s="23">
        <f t="shared" si="1004"/>
        <v>19.140168709572922</v>
      </c>
      <c r="I1565" s="22">
        <f t="shared" si="1005"/>
        <v>8.8339240198028857E-2</v>
      </c>
      <c r="J1565" s="22">
        <f t="shared" si="1006"/>
        <v>0.7</v>
      </c>
      <c r="K1565" s="21">
        <f t="shared" si="1007"/>
        <v>45</v>
      </c>
      <c r="L1565" s="8"/>
      <c r="M1565" s="11">
        <f t="shared" si="980"/>
        <v>11.355675374245125</v>
      </c>
      <c r="N1565" s="9">
        <f t="shared" si="981"/>
        <v>11.354971374256246</v>
      </c>
      <c r="O1565" s="10">
        <f t="shared" si="1008"/>
        <v>-7.0399998887893389E-4</v>
      </c>
      <c r="P1565" s="10">
        <f t="shared" si="992"/>
        <v>70.399998887871831</v>
      </c>
      <c r="Q1565" s="10">
        <f t="shared" si="993"/>
        <v>0.37036070466579712</v>
      </c>
      <c r="R1565" s="10">
        <f t="shared" si="994"/>
        <v>0.37034118593736465</v>
      </c>
      <c r="S1565" s="9"/>
      <c r="T1565" s="9">
        <f t="shared" si="982"/>
        <v>11.355675374245125</v>
      </c>
      <c r="U1565" s="10">
        <f t="shared" si="995"/>
        <v>0</v>
      </c>
      <c r="V1565" s="10" t="e">
        <f t="shared" si="996"/>
        <v>#DIV/0!</v>
      </c>
      <c r="W1565" s="10" t="e">
        <f t="shared" si="997"/>
        <v>#DIV/0!</v>
      </c>
      <c r="X1565" s="10" t="e">
        <f t="shared" si="998"/>
        <v>#DIV/0!</v>
      </c>
      <c r="Z1565" s="22">
        <f t="shared" si="983"/>
        <v>11.355675374245125</v>
      </c>
      <c r="AA1565" s="37">
        <f t="shared" si="984"/>
        <v>0</v>
      </c>
      <c r="AB1565" s="37" t="e">
        <f t="shared" si="985"/>
        <v>#DIV/0!</v>
      </c>
      <c r="AC1565" s="37" t="e">
        <f t="shared" si="986"/>
        <v>#DIV/0!</v>
      </c>
      <c r="AD1565" s="37" t="e">
        <f t="shared" si="1009"/>
        <v>#DIV/0!</v>
      </c>
      <c r="AG1565" s="22">
        <f t="shared" si="987"/>
        <v>11.355675374245125</v>
      </c>
      <c r="AH1565" s="37">
        <f t="shared" si="1010"/>
        <v>0</v>
      </c>
      <c r="AI1565" s="37" t="e">
        <f t="shared" si="1011"/>
        <v>#DIV/0!</v>
      </c>
      <c r="AJ1565" s="37" t="e">
        <f t="shared" si="1012"/>
        <v>#DIV/0!</v>
      </c>
      <c r="AK1565" s="37" t="e">
        <f t="shared" si="1013"/>
        <v>#DIV/0!</v>
      </c>
      <c r="AM1565" s="22">
        <f t="shared" si="988"/>
        <v>11.355675374245125</v>
      </c>
      <c r="AN1565" s="37">
        <f t="shared" si="1014"/>
        <v>0</v>
      </c>
      <c r="AO1565" s="37" t="e">
        <f t="shared" si="1015"/>
        <v>#DIV/0!</v>
      </c>
      <c r="AP1565" s="37" t="e">
        <f t="shared" si="1016"/>
        <v>#DIV/0!</v>
      </c>
      <c r="AQ1565" s="37" t="e">
        <f t="shared" si="1017"/>
        <v>#DIV/0!</v>
      </c>
      <c r="AS1565" s="22">
        <f t="shared" si="989"/>
        <v>11.355675374245125</v>
      </c>
      <c r="AT1565" s="37">
        <f t="shared" si="1018"/>
        <v>0</v>
      </c>
      <c r="AU1565" s="37" t="e">
        <f t="shared" si="1019"/>
        <v>#DIV/0!</v>
      </c>
      <c r="AV1565" s="37" t="e">
        <f t="shared" si="1020"/>
        <v>#DIV/0!</v>
      </c>
      <c r="AW1565" s="37" t="e">
        <f t="shared" si="1021"/>
        <v>#DIV/0!</v>
      </c>
      <c r="AY1565" s="1">
        <f t="shared" si="999"/>
        <v>229.80148552538165</v>
      </c>
      <c r="AZ1565" s="1">
        <f t="shared" si="1000"/>
        <v>11.355675374245125</v>
      </c>
    </row>
    <row r="1566" spans="1:52" hidden="1" x14ac:dyDescent="0.25">
      <c r="A1566" s="3"/>
      <c r="B1566" s="4"/>
      <c r="C1566" s="4">
        <f t="shared" si="1001"/>
        <v>527</v>
      </c>
      <c r="D1566" s="21">
        <f t="shared" si="990"/>
        <v>229.78145490276094</v>
      </c>
      <c r="E1566" s="37">
        <f t="shared" si="1002"/>
        <v>5.9729999999999998E-2</v>
      </c>
      <c r="F1566" s="37">
        <f t="shared" si="1003"/>
        <v>100</v>
      </c>
      <c r="G1566" s="37">
        <f t="shared" si="991"/>
        <v>5.9694344567989541E-2</v>
      </c>
      <c r="H1566" s="23">
        <f t="shared" si="1004"/>
        <v>19.140168709572922</v>
      </c>
      <c r="I1566" s="22">
        <f t="shared" si="1005"/>
        <v>8.8339240198028857E-2</v>
      </c>
      <c r="J1566" s="22">
        <f t="shared" si="1006"/>
        <v>0.7</v>
      </c>
      <c r="K1566" s="21">
        <f t="shared" si="1007"/>
        <v>45</v>
      </c>
      <c r="L1566" s="8"/>
      <c r="M1566" s="11">
        <f t="shared" si="980"/>
        <v>11.354971374256246</v>
      </c>
      <c r="N1566" s="9">
        <f t="shared" si="981"/>
        <v>11.354267167991321</v>
      </c>
      <c r="O1566" s="10">
        <f t="shared" si="1008"/>
        <v>-7.0420626492584404E-4</v>
      </c>
      <c r="P1566" s="10">
        <f t="shared" si="992"/>
        <v>70.420626492611703</v>
      </c>
      <c r="Q1566" s="10">
        <f t="shared" si="993"/>
        <v>0.37043017386551585</v>
      </c>
      <c r="R1566" s="10">
        <f t="shared" si="994"/>
        <v>0.37041065035613852</v>
      </c>
      <c r="S1566" s="9"/>
      <c r="T1566" s="9">
        <f t="shared" si="982"/>
        <v>11.354971374256246</v>
      </c>
      <c r="U1566" s="10">
        <f t="shared" si="995"/>
        <v>0</v>
      </c>
      <c r="V1566" s="10" t="e">
        <f t="shared" si="996"/>
        <v>#DIV/0!</v>
      </c>
      <c r="W1566" s="10" t="e">
        <f t="shared" si="997"/>
        <v>#DIV/0!</v>
      </c>
      <c r="X1566" s="10" t="e">
        <f t="shared" si="998"/>
        <v>#DIV/0!</v>
      </c>
      <c r="Z1566" s="22">
        <f t="shared" si="983"/>
        <v>11.354971374256246</v>
      </c>
      <c r="AA1566" s="37">
        <f t="shared" si="984"/>
        <v>0</v>
      </c>
      <c r="AB1566" s="37" t="e">
        <f t="shared" si="985"/>
        <v>#DIV/0!</v>
      </c>
      <c r="AC1566" s="37" t="e">
        <f t="shared" si="986"/>
        <v>#DIV/0!</v>
      </c>
      <c r="AD1566" s="37" t="e">
        <f t="shared" si="1009"/>
        <v>#DIV/0!</v>
      </c>
      <c r="AG1566" s="22">
        <f t="shared" si="987"/>
        <v>11.354971374256246</v>
      </c>
      <c r="AH1566" s="37">
        <f t="shared" si="1010"/>
        <v>0</v>
      </c>
      <c r="AI1566" s="37" t="e">
        <f t="shared" si="1011"/>
        <v>#DIV/0!</v>
      </c>
      <c r="AJ1566" s="37" t="e">
        <f t="shared" si="1012"/>
        <v>#DIV/0!</v>
      </c>
      <c r="AK1566" s="37" t="e">
        <f t="shared" si="1013"/>
        <v>#DIV/0!</v>
      </c>
      <c r="AM1566" s="22">
        <f t="shared" si="988"/>
        <v>11.354971374256246</v>
      </c>
      <c r="AN1566" s="37">
        <f t="shared" si="1014"/>
        <v>0</v>
      </c>
      <c r="AO1566" s="37" t="e">
        <f t="shared" si="1015"/>
        <v>#DIV/0!</v>
      </c>
      <c r="AP1566" s="37" t="e">
        <f t="shared" si="1016"/>
        <v>#DIV/0!</v>
      </c>
      <c r="AQ1566" s="37" t="e">
        <f t="shared" si="1017"/>
        <v>#DIV/0!</v>
      </c>
      <c r="AS1566" s="22">
        <f t="shared" si="989"/>
        <v>11.354971374256246</v>
      </c>
      <c r="AT1566" s="37">
        <f t="shared" si="1018"/>
        <v>0</v>
      </c>
      <c r="AU1566" s="37" t="e">
        <f t="shared" si="1019"/>
        <v>#DIV/0!</v>
      </c>
      <c r="AV1566" s="37" t="e">
        <f t="shared" si="1020"/>
        <v>#DIV/0!</v>
      </c>
      <c r="AW1566" s="37" t="e">
        <f t="shared" si="1021"/>
        <v>#DIV/0!</v>
      </c>
      <c r="AY1566" s="1">
        <f t="shared" si="999"/>
        <v>229.78145490276094</v>
      </c>
      <c r="AZ1566" s="1">
        <f t="shared" si="1000"/>
        <v>11.354971374256246</v>
      </c>
    </row>
    <row r="1567" spans="1:52" hidden="1" x14ac:dyDescent="0.25">
      <c r="A1567" s="3"/>
      <c r="B1567" s="4"/>
      <c r="C1567" s="4">
        <f t="shared" si="1001"/>
        <v>528</v>
      </c>
      <c r="D1567" s="21">
        <f t="shared" si="990"/>
        <v>229.76142102571927</v>
      </c>
      <c r="E1567" s="37">
        <f t="shared" si="1002"/>
        <v>5.9720000000000002E-2</v>
      </c>
      <c r="F1567" s="37">
        <f t="shared" si="1003"/>
        <v>100</v>
      </c>
      <c r="G1567" s="37">
        <f t="shared" si="991"/>
        <v>5.968435650229683E-2</v>
      </c>
      <c r="H1567" s="23">
        <f t="shared" si="1004"/>
        <v>19.140168709572922</v>
      </c>
      <c r="I1567" s="22">
        <f t="shared" si="1005"/>
        <v>8.8339240198028857E-2</v>
      </c>
      <c r="J1567" s="22">
        <f t="shared" si="1006"/>
        <v>0.7</v>
      </c>
      <c r="K1567" s="21">
        <f t="shared" si="1007"/>
        <v>45</v>
      </c>
      <c r="L1567" s="8"/>
      <c r="M1567" s="11">
        <f t="shared" si="980"/>
        <v>11.354267167991321</v>
      </c>
      <c r="N1567" s="9">
        <f t="shared" si="981"/>
        <v>11.353562755379007</v>
      </c>
      <c r="O1567" s="10">
        <f t="shared" si="1008"/>
        <v>-7.0441261231302121E-4</v>
      </c>
      <c r="P1567" s="10">
        <f t="shared" si="992"/>
        <v>70.441261231280549</v>
      </c>
      <c r="Q1567" s="10">
        <f t="shared" si="993"/>
        <v>0.37049965959857623</v>
      </c>
      <c r="R1567" s="10">
        <f t="shared" si="994"/>
        <v>0.3704801313174696</v>
      </c>
      <c r="S1567" s="9"/>
      <c r="T1567" s="9">
        <f t="shared" si="982"/>
        <v>11.354267167991321</v>
      </c>
      <c r="U1567" s="10">
        <f t="shared" si="995"/>
        <v>0</v>
      </c>
      <c r="V1567" s="10" t="e">
        <f t="shared" si="996"/>
        <v>#DIV/0!</v>
      </c>
      <c r="W1567" s="10" t="e">
        <f t="shared" si="997"/>
        <v>#DIV/0!</v>
      </c>
      <c r="X1567" s="10" t="e">
        <f t="shared" si="998"/>
        <v>#DIV/0!</v>
      </c>
      <c r="Z1567" s="22">
        <f t="shared" si="983"/>
        <v>11.354267167991321</v>
      </c>
      <c r="AA1567" s="37">
        <f t="shared" si="984"/>
        <v>0</v>
      </c>
      <c r="AB1567" s="37" t="e">
        <f t="shared" si="985"/>
        <v>#DIV/0!</v>
      </c>
      <c r="AC1567" s="37" t="e">
        <f t="shared" si="986"/>
        <v>#DIV/0!</v>
      </c>
      <c r="AD1567" s="37" t="e">
        <f t="shared" si="1009"/>
        <v>#DIV/0!</v>
      </c>
      <c r="AG1567" s="22">
        <f t="shared" si="987"/>
        <v>11.354267167991321</v>
      </c>
      <c r="AH1567" s="37">
        <f t="shared" si="1010"/>
        <v>0</v>
      </c>
      <c r="AI1567" s="37" t="e">
        <f t="shared" si="1011"/>
        <v>#DIV/0!</v>
      </c>
      <c r="AJ1567" s="37" t="e">
        <f t="shared" si="1012"/>
        <v>#DIV/0!</v>
      </c>
      <c r="AK1567" s="37" t="e">
        <f t="shared" si="1013"/>
        <v>#DIV/0!</v>
      </c>
      <c r="AM1567" s="22">
        <f t="shared" si="988"/>
        <v>11.354267167991321</v>
      </c>
      <c r="AN1567" s="37">
        <f t="shared" si="1014"/>
        <v>0</v>
      </c>
      <c r="AO1567" s="37" t="e">
        <f t="shared" si="1015"/>
        <v>#DIV/0!</v>
      </c>
      <c r="AP1567" s="37" t="e">
        <f t="shared" si="1016"/>
        <v>#DIV/0!</v>
      </c>
      <c r="AQ1567" s="37" t="e">
        <f t="shared" si="1017"/>
        <v>#DIV/0!</v>
      </c>
      <c r="AS1567" s="22">
        <f t="shared" si="989"/>
        <v>11.354267167991321</v>
      </c>
      <c r="AT1567" s="37">
        <f t="shared" si="1018"/>
        <v>0</v>
      </c>
      <c r="AU1567" s="37" t="e">
        <f t="shared" si="1019"/>
        <v>#DIV/0!</v>
      </c>
      <c r="AV1567" s="37" t="e">
        <f t="shared" si="1020"/>
        <v>#DIV/0!</v>
      </c>
      <c r="AW1567" s="37" t="e">
        <f t="shared" si="1021"/>
        <v>#DIV/0!</v>
      </c>
      <c r="AY1567" s="1">
        <f t="shared" si="999"/>
        <v>229.76142102571927</v>
      </c>
      <c r="AZ1567" s="1">
        <f t="shared" si="1000"/>
        <v>11.354267167991321</v>
      </c>
    </row>
    <row r="1568" spans="1:52" hidden="1" x14ac:dyDescent="0.25">
      <c r="A1568" s="3"/>
      <c r="B1568" s="4"/>
      <c r="C1568" s="4">
        <f t="shared" si="1001"/>
        <v>529</v>
      </c>
      <c r="D1568" s="21">
        <f t="shared" si="990"/>
        <v>229.74138389381605</v>
      </c>
      <c r="E1568" s="37">
        <f t="shared" si="1002"/>
        <v>5.9709999999999999E-2</v>
      </c>
      <c r="F1568" s="37">
        <f t="shared" si="1003"/>
        <v>100</v>
      </c>
      <c r="G1568" s="37">
        <f t="shared" si="991"/>
        <v>5.9674368434607702E-2</v>
      </c>
      <c r="H1568" s="23">
        <f t="shared" si="1004"/>
        <v>19.140168709572922</v>
      </c>
      <c r="I1568" s="22">
        <f t="shared" si="1005"/>
        <v>8.8339240198028857E-2</v>
      </c>
      <c r="J1568" s="22">
        <f t="shared" si="1006"/>
        <v>0.7</v>
      </c>
      <c r="K1568" s="21">
        <f t="shared" si="1007"/>
        <v>45</v>
      </c>
      <c r="L1568" s="8"/>
      <c r="M1568" s="11">
        <f t="shared" si="980"/>
        <v>11.353562755379007</v>
      </c>
      <c r="N1568" s="9">
        <f t="shared" si="981"/>
        <v>11.352858136347947</v>
      </c>
      <c r="O1568" s="10">
        <f t="shared" si="1008"/>
        <v>-7.0461903106000534E-4</v>
      </c>
      <c r="P1568" s="10">
        <f t="shared" si="992"/>
        <v>70.461903106027847</v>
      </c>
      <c r="Q1568" s="10">
        <f t="shared" si="993"/>
        <v>0.37056916186662453</v>
      </c>
      <c r="R1568" s="10">
        <f t="shared" si="994"/>
        <v>0.37054962880450387</v>
      </c>
      <c r="S1568" s="9"/>
      <c r="T1568" s="9">
        <f t="shared" si="982"/>
        <v>11.353562755379007</v>
      </c>
      <c r="U1568" s="10">
        <f t="shared" si="995"/>
        <v>0</v>
      </c>
      <c r="V1568" s="10" t="e">
        <f t="shared" si="996"/>
        <v>#DIV/0!</v>
      </c>
      <c r="W1568" s="10" t="e">
        <f t="shared" si="997"/>
        <v>#DIV/0!</v>
      </c>
      <c r="X1568" s="10" t="e">
        <f t="shared" si="998"/>
        <v>#DIV/0!</v>
      </c>
      <c r="Z1568" s="22">
        <f t="shared" si="983"/>
        <v>11.353562755379007</v>
      </c>
      <c r="AA1568" s="37">
        <f t="shared" si="984"/>
        <v>0</v>
      </c>
      <c r="AB1568" s="37" t="e">
        <f t="shared" si="985"/>
        <v>#DIV/0!</v>
      </c>
      <c r="AC1568" s="37" t="e">
        <f t="shared" si="986"/>
        <v>#DIV/0!</v>
      </c>
      <c r="AD1568" s="37" t="e">
        <f t="shared" si="1009"/>
        <v>#DIV/0!</v>
      </c>
      <c r="AG1568" s="22">
        <f t="shared" si="987"/>
        <v>11.353562755379007</v>
      </c>
      <c r="AH1568" s="37">
        <f t="shared" si="1010"/>
        <v>0</v>
      </c>
      <c r="AI1568" s="37" t="e">
        <f t="shared" si="1011"/>
        <v>#DIV/0!</v>
      </c>
      <c r="AJ1568" s="37" t="e">
        <f t="shared" si="1012"/>
        <v>#DIV/0!</v>
      </c>
      <c r="AK1568" s="37" t="e">
        <f t="shared" si="1013"/>
        <v>#DIV/0!</v>
      </c>
      <c r="AM1568" s="22">
        <f t="shared" si="988"/>
        <v>11.353562755379007</v>
      </c>
      <c r="AN1568" s="37">
        <f t="shared" si="1014"/>
        <v>0</v>
      </c>
      <c r="AO1568" s="37" t="e">
        <f t="shared" si="1015"/>
        <v>#DIV/0!</v>
      </c>
      <c r="AP1568" s="37" t="e">
        <f t="shared" si="1016"/>
        <v>#DIV/0!</v>
      </c>
      <c r="AQ1568" s="37" t="e">
        <f t="shared" si="1017"/>
        <v>#DIV/0!</v>
      </c>
      <c r="AS1568" s="22">
        <f t="shared" si="989"/>
        <v>11.353562755379007</v>
      </c>
      <c r="AT1568" s="37">
        <f t="shared" si="1018"/>
        <v>0</v>
      </c>
      <c r="AU1568" s="37" t="e">
        <f t="shared" si="1019"/>
        <v>#DIV/0!</v>
      </c>
      <c r="AV1568" s="37" t="e">
        <f t="shared" si="1020"/>
        <v>#DIV/0!</v>
      </c>
      <c r="AW1568" s="37" t="e">
        <f t="shared" si="1021"/>
        <v>#DIV/0!</v>
      </c>
      <c r="AY1568" s="1">
        <f t="shared" si="999"/>
        <v>229.74138389381605</v>
      </c>
      <c r="AZ1568" s="1">
        <f t="shared" si="1000"/>
        <v>11.353562755379007</v>
      </c>
    </row>
    <row r="1569" spans="1:52" hidden="1" x14ac:dyDescent="0.25">
      <c r="A1569" s="3"/>
      <c r="B1569" s="4"/>
      <c r="C1569" s="4">
        <f t="shared" si="1001"/>
        <v>530</v>
      </c>
      <c r="D1569" s="21">
        <f t="shared" si="990"/>
        <v>229.72134350661059</v>
      </c>
      <c r="E1569" s="37">
        <f t="shared" si="1002"/>
        <v>5.9700000000000003E-2</v>
      </c>
      <c r="F1569" s="37">
        <f t="shared" si="1003"/>
        <v>100</v>
      </c>
      <c r="G1569" s="37">
        <f t="shared" si="991"/>
        <v>5.9664380364922144E-2</v>
      </c>
      <c r="H1569" s="23">
        <f t="shared" si="1004"/>
        <v>19.140168709572922</v>
      </c>
      <c r="I1569" s="22">
        <f t="shared" si="1005"/>
        <v>8.8339240198028857E-2</v>
      </c>
      <c r="J1569" s="22">
        <f t="shared" si="1006"/>
        <v>0.7</v>
      </c>
      <c r="K1569" s="21">
        <f t="shared" si="1007"/>
        <v>45</v>
      </c>
      <c r="L1569" s="8"/>
      <c r="M1569" s="11">
        <f t="shared" si="980"/>
        <v>11.352858136347947</v>
      </c>
      <c r="N1569" s="9">
        <f t="shared" si="981"/>
        <v>11.352153310826768</v>
      </c>
      <c r="O1569" s="10">
        <f t="shared" si="1008"/>
        <v>-7.0482552117923092E-4</v>
      </c>
      <c r="P1569" s="10">
        <f t="shared" si="992"/>
        <v>70.482552117901506</v>
      </c>
      <c r="Q1569" s="10">
        <f t="shared" si="993"/>
        <v>0.37063868066551142</v>
      </c>
      <c r="R1569" s="10">
        <f t="shared" si="994"/>
        <v>0.37061914282453878</v>
      </c>
      <c r="S1569" s="9"/>
      <c r="T1569" s="9">
        <f t="shared" si="982"/>
        <v>11.352858136347947</v>
      </c>
      <c r="U1569" s="10">
        <f t="shared" si="995"/>
        <v>0</v>
      </c>
      <c r="V1569" s="10" t="e">
        <f t="shared" si="996"/>
        <v>#DIV/0!</v>
      </c>
      <c r="W1569" s="10" t="e">
        <f t="shared" si="997"/>
        <v>#DIV/0!</v>
      </c>
      <c r="X1569" s="10" t="e">
        <f t="shared" si="998"/>
        <v>#DIV/0!</v>
      </c>
      <c r="Z1569" s="22">
        <f t="shared" si="983"/>
        <v>11.352858136347947</v>
      </c>
      <c r="AA1569" s="37">
        <f t="shared" si="984"/>
        <v>0</v>
      </c>
      <c r="AB1569" s="37" t="e">
        <f t="shared" si="985"/>
        <v>#DIV/0!</v>
      </c>
      <c r="AC1569" s="37" t="e">
        <f t="shared" si="986"/>
        <v>#DIV/0!</v>
      </c>
      <c r="AD1569" s="37" t="e">
        <f t="shared" si="1009"/>
        <v>#DIV/0!</v>
      </c>
      <c r="AG1569" s="22">
        <f t="shared" si="987"/>
        <v>11.352858136347947</v>
      </c>
      <c r="AH1569" s="37">
        <f t="shared" si="1010"/>
        <v>0</v>
      </c>
      <c r="AI1569" s="37" t="e">
        <f t="shared" si="1011"/>
        <v>#DIV/0!</v>
      </c>
      <c r="AJ1569" s="37" t="e">
        <f t="shared" si="1012"/>
        <v>#DIV/0!</v>
      </c>
      <c r="AK1569" s="37" t="e">
        <f t="shared" si="1013"/>
        <v>#DIV/0!</v>
      </c>
      <c r="AM1569" s="22">
        <f t="shared" si="988"/>
        <v>11.352858136347947</v>
      </c>
      <c r="AN1569" s="37">
        <f t="shared" si="1014"/>
        <v>0</v>
      </c>
      <c r="AO1569" s="37" t="e">
        <f t="shared" si="1015"/>
        <v>#DIV/0!</v>
      </c>
      <c r="AP1569" s="37" t="e">
        <f t="shared" si="1016"/>
        <v>#DIV/0!</v>
      </c>
      <c r="AQ1569" s="37" t="e">
        <f t="shared" si="1017"/>
        <v>#DIV/0!</v>
      </c>
      <c r="AS1569" s="22">
        <f t="shared" si="989"/>
        <v>11.352858136347947</v>
      </c>
      <c r="AT1569" s="37">
        <f t="shared" si="1018"/>
        <v>0</v>
      </c>
      <c r="AU1569" s="37" t="e">
        <f t="shared" si="1019"/>
        <v>#DIV/0!</v>
      </c>
      <c r="AV1569" s="37" t="e">
        <f t="shared" si="1020"/>
        <v>#DIV/0!</v>
      </c>
      <c r="AW1569" s="37" t="e">
        <f t="shared" si="1021"/>
        <v>#DIV/0!</v>
      </c>
      <c r="AY1569" s="1">
        <f t="shared" si="999"/>
        <v>229.72134350661059</v>
      </c>
      <c r="AZ1569" s="1">
        <f t="shared" si="1000"/>
        <v>11.352858136347947</v>
      </c>
    </row>
    <row r="1570" spans="1:52" hidden="1" x14ac:dyDescent="0.25">
      <c r="A1570" s="3"/>
      <c r="B1570" s="4"/>
      <c r="C1570" s="4">
        <f t="shared" si="1001"/>
        <v>531</v>
      </c>
      <c r="D1570" s="21">
        <f t="shared" si="990"/>
        <v>229.70129986366226</v>
      </c>
      <c r="E1570" s="37">
        <f t="shared" si="1002"/>
        <v>5.969E-2</v>
      </c>
      <c r="F1570" s="37">
        <f t="shared" si="1003"/>
        <v>100</v>
      </c>
      <c r="G1570" s="37">
        <f t="shared" si="991"/>
        <v>5.9654392293240169E-2</v>
      </c>
      <c r="H1570" s="23">
        <f t="shared" si="1004"/>
        <v>19.140168709572922</v>
      </c>
      <c r="I1570" s="22">
        <f t="shared" si="1005"/>
        <v>8.8339240198028857E-2</v>
      </c>
      <c r="J1570" s="22">
        <f t="shared" si="1006"/>
        <v>0.7</v>
      </c>
      <c r="K1570" s="21">
        <f t="shared" si="1007"/>
        <v>45</v>
      </c>
      <c r="L1570" s="8"/>
      <c r="M1570" s="11">
        <f t="shared" si="980"/>
        <v>11.352153310826768</v>
      </c>
      <c r="N1570" s="9">
        <f t="shared" si="981"/>
        <v>11.351448278744062</v>
      </c>
      <c r="O1570" s="10">
        <f t="shared" si="1008"/>
        <v>-7.0503208270622508E-4</v>
      </c>
      <c r="P1570" s="10">
        <f t="shared" si="992"/>
        <v>70.503208270649836</v>
      </c>
      <c r="Q1570" s="10">
        <f t="shared" si="993"/>
        <v>0.3707082160052857</v>
      </c>
      <c r="R1570" s="10">
        <f t="shared" si="994"/>
        <v>0.37068867338318601</v>
      </c>
      <c r="S1570" s="9"/>
      <c r="T1570" s="9">
        <f t="shared" si="982"/>
        <v>11.352153310826768</v>
      </c>
      <c r="U1570" s="10">
        <f t="shared" si="995"/>
        <v>0</v>
      </c>
      <c r="V1570" s="10" t="e">
        <f t="shared" si="996"/>
        <v>#DIV/0!</v>
      </c>
      <c r="W1570" s="10" t="e">
        <f t="shared" si="997"/>
        <v>#DIV/0!</v>
      </c>
      <c r="X1570" s="10" t="e">
        <f t="shared" si="998"/>
        <v>#DIV/0!</v>
      </c>
      <c r="Z1570" s="22">
        <f t="shared" si="983"/>
        <v>11.352153310826768</v>
      </c>
      <c r="AA1570" s="37">
        <f t="shared" si="984"/>
        <v>0</v>
      </c>
      <c r="AB1570" s="37" t="e">
        <f t="shared" si="985"/>
        <v>#DIV/0!</v>
      </c>
      <c r="AC1570" s="37" t="e">
        <f t="shared" si="986"/>
        <v>#DIV/0!</v>
      </c>
      <c r="AD1570" s="37" t="e">
        <f t="shared" si="1009"/>
        <v>#DIV/0!</v>
      </c>
      <c r="AG1570" s="22">
        <f t="shared" si="987"/>
        <v>11.352153310826768</v>
      </c>
      <c r="AH1570" s="37">
        <f t="shared" si="1010"/>
        <v>0</v>
      </c>
      <c r="AI1570" s="37" t="e">
        <f t="shared" si="1011"/>
        <v>#DIV/0!</v>
      </c>
      <c r="AJ1570" s="37" t="e">
        <f t="shared" si="1012"/>
        <v>#DIV/0!</v>
      </c>
      <c r="AK1570" s="37" t="e">
        <f t="shared" si="1013"/>
        <v>#DIV/0!</v>
      </c>
      <c r="AM1570" s="22">
        <f t="shared" si="988"/>
        <v>11.352153310826768</v>
      </c>
      <c r="AN1570" s="37">
        <f t="shared" si="1014"/>
        <v>0</v>
      </c>
      <c r="AO1570" s="37" t="e">
        <f t="shared" si="1015"/>
        <v>#DIV/0!</v>
      </c>
      <c r="AP1570" s="37" t="e">
        <f t="shared" si="1016"/>
        <v>#DIV/0!</v>
      </c>
      <c r="AQ1570" s="37" t="e">
        <f t="shared" si="1017"/>
        <v>#DIV/0!</v>
      </c>
      <c r="AS1570" s="22">
        <f t="shared" si="989"/>
        <v>11.352153310826768</v>
      </c>
      <c r="AT1570" s="37">
        <f t="shared" si="1018"/>
        <v>0</v>
      </c>
      <c r="AU1570" s="37" t="e">
        <f t="shared" si="1019"/>
        <v>#DIV/0!</v>
      </c>
      <c r="AV1570" s="37" t="e">
        <f t="shared" si="1020"/>
        <v>#DIV/0!</v>
      </c>
      <c r="AW1570" s="37" t="e">
        <f t="shared" si="1021"/>
        <v>#DIV/0!</v>
      </c>
      <c r="AY1570" s="1">
        <f t="shared" si="999"/>
        <v>229.70129986366226</v>
      </c>
      <c r="AZ1570" s="1">
        <f t="shared" si="1000"/>
        <v>11.352153310826768</v>
      </c>
    </row>
    <row r="1571" spans="1:52" hidden="1" x14ac:dyDescent="0.25">
      <c r="A1571" s="3"/>
      <c r="B1571" s="4"/>
      <c r="C1571" s="4">
        <f t="shared" si="1001"/>
        <v>532</v>
      </c>
      <c r="D1571" s="21">
        <f t="shared" si="990"/>
        <v>229.68125296453056</v>
      </c>
      <c r="E1571" s="37">
        <f t="shared" si="1002"/>
        <v>5.9680000000000004E-2</v>
      </c>
      <c r="F1571" s="37">
        <f t="shared" si="1003"/>
        <v>100</v>
      </c>
      <c r="G1571" s="37">
        <f t="shared" si="991"/>
        <v>5.9644404219561763E-2</v>
      </c>
      <c r="H1571" s="23">
        <f t="shared" si="1004"/>
        <v>19.140168709572922</v>
      </c>
      <c r="I1571" s="22">
        <f t="shared" si="1005"/>
        <v>8.8339240198028857E-2</v>
      </c>
      <c r="J1571" s="22">
        <f t="shared" si="1006"/>
        <v>0.7</v>
      </c>
      <c r="K1571" s="21">
        <f t="shared" si="1007"/>
        <v>45</v>
      </c>
      <c r="L1571" s="8"/>
      <c r="M1571" s="11">
        <f t="shared" si="980"/>
        <v>11.351448278744062</v>
      </c>
      <c r="N1571" s="9">
        <f t="shared" si="981"/>
        <v>11.350743040028407</v>
      </c>
      <c r="O1571" s="10">
        <f t="shared" si="1008"/>
        <v>-7.0523871565519869E-4</v>
      </c>
      <c r="P1571" s="10">
        <f t="shared" si="992"/>
        <v>70.523871565498268</v>
      </c>
      <c r="Q1571" s="10">
        <f t="shared" si="993"/>
        <v>0.37077776788272621</v>
      </c>
      <c r="R1571" s="10">
        <f t="shared" si="994"/>
        <v>0.37075822048211104</v>
      </c>
      <c r="S1571" s="9"/>
      <c r="T1571" s="9">
        <f t="shared" si="982"/>
        <v>11.351448278744062</v>
      </c>
      <c r="U1571" s="10">
        <f t="shared" si="995"/>
        <v>0</v>
      </c>
      <c r="V1571" s="10" t="e">
        <f t="shared" si="996"/>
        <v>#DIV/0!</v>
      </c>
      <c r="W1571" s="10" t="e">
        <f t="shared" si="997"/>
        <v>#DIV/0!</v>
      </c>
      <c r="X1571" s="10" t="e">
        <f t="shared" si="998"/>
        <v>#DIV/0!</v>
      </c>
      <c r="Z1571" s="22">
        <f t="shared" si="983"/>
        <v>11.351448278744062</v>
      </c>
      <c r="AA1571" s="37">
        <f t="shared" si="984"/>
        <v>0</v>
      </c>
      <c r="AB1571" s="37" t="e">
        <f t="shared" si="985"/>
        <v>#DIV/0!</v>
      </c>
      <c r="AC1571" s="37" t="e">
        <f t="shared" si="986"/>
        <v>#DIV/0!</v>
      </c>
      <c r="AD1571" s="37" t="e">
        <f t="shared" si="1009"/>
        <v>#DIV/0!</v>
      </c>
      <c r="AG1571" s="22">
        <f t="shared" si="987"/>
        <v>11.351448278744062</v>
      </c>
      <c r="AH1571" s="37">
        <f t="shared" si="1010"/>
        <v>0</v>
      </c>
      <c r="AI1571" s="37" t="e">
        <f t="shared" si="1011"/>
        <v>#DIV/0!</v>
      </c>
      <c r="AJ1571" s="37" t="e">
        <f t="shared" si="1012"/>
        <v>#DIV/0!</v>
      </c>
      <c r="AK1571" s="37" t="e">
        <f t="shared" si="1013"/>
        <v>#DIV/0!</v>
      </c>
      <c r="AM1571" s="22">
        <f t="shared" si="988"/>
        <v>11.351448278744062</v>
      </c>
      <c r="AN1571" s="37">
        <f t="shared" si="1014"/>
        <v>0</v>
      </c>
      <c r="AO1571" s="37" t="e">
        <f t="shared" si="1015"/>
        <v>#DIV/0!</v>
      </c>
      <c r="AP1571" s="37" t="e">
        <f t="shared" si="1016"/>
        <v>#DIV/0!</v>
      </c>
      <c r="AQ1571" s="37" t="e">
        <f t="shared" si="1017"/>
        <v>#DIV/0!</v>
      </c>
      <c r="AS1571" s="22">
        <f t="shared" si="989"/>
        <v>11.351448278744062</v>
      </c>
      <c r="AT1571" s="37">
        <f t="shared" si="1018"/>
        <v>0</v>
      </c>
      <c r="AU1571" s="37" t="e">
        <f t="shared" si="1019"/>
        <v>#DIV/0!</v>
      </c>
      <c r="AV1571" s="37" t="e">
        <f t="shared" si="1020"/>
        <v>#DIV/0!</v>
      </c>
      <c r="AW1571" s="37" t="e">
        <f t="shared" si="1021"/>
        <v>#DIV/0!</v>
      </c>
      <c r="AY1571" s="1">
        <f t="shared" si="999"/>
        <v>229.68125296453056</v>
      </c>
      <c r="AZ1571" s="1">
        <f t="shared" si="1000"/>
        <v>11.351448278744062</v>
      </c>
    </row>
    <row r="1572" spans="1:52" hidden="1" x14ac:dyDescent="0.25">
      <c r="A1572" s="3"/>
      <c r="B1572" s="4"/>
      <c r="C1572" s="4">
        <f t="shared" si="1001"/>
        <v>533</v>
      </c>
      <c r="D1572" s="21">
        <f t="shared" si="990"/>
        <v>229.66120280877507</v>
      </c>
      <c r="E1572" s="37">
        <f t="shared" si="1002"/>
        <v>5.9670000000000001E-2</v>
      </c>
      <c r="F1572" s="37">
        <f t="shared" si="1003"/>
        <v>100</v>
      </c>
      <c r="G1572" s="37">
        <f t="shared" si="991"/>
        <v>5.9634416143886947E-2</v>
      </c>
      <c r="H1572" s="23">
        <f t="shared" si="1004"/>
        <v>19.140168709572922</v>
      </c>
      <c r="I1572" s="22">
        <f t="shared" si="1005"/>
        <v>8.8339240198028857E-2</v>
      </c>
      <c r="J1572" s="22">
        <f t="shared" si="1006"/>
        <v>0.7</v>
      </c>
      <c r="K1572" s="21">
        <f t="shared" si="1007"/>
        <v>45</v>
      </c>
      <c r="L1572" s="8"/>
      <c r="M1572" s="11">
        <f t="shared" si="980"/>
        <v>11.350743040028407</v>
      </c>
      <c r="N1572" s="9">
        <f t="shared" si="981"/>
        <v>11.350037594608352</v>
      </c>
      <c r="O1572" s="10">
        <f t="shared" si="1008"/>
        <v>-7.0544542005457345E-4</v>
      </c>
      <c r="P1572" s="10">
        <f t="shared" si="992"/>
        <v>70.544542005484701</v>
      </c>
      <c r="Q1572" s="10">
        <f t="shared" si="993"/>
        <v>0.3708473363041383</v>
      </c>
      <c r="R1572" s="10">
        <f t="shared" si="994"/>
        <v>0.37082778411992695</v>
      </c>
      <c r="S1572" s="9"/>
      <c r="T1572" s="9">
        <f t="shared" si="982"/>
        <v>11.350743040028407</v>
      </c>
      <c r="U1572" s="10">
        <f t="shared" si="995"/>
        <v>0</v>
      </c>
      <c r="V1572" s="10" t="e">
        <f t="shared" si="996"/>
        <v>#DIV/0!</v>
      </c>
      <c r="W1572" s="10" t="e">
        <f t="shared" si="997"/>
        <v>#DIV/0!</v>
      </c>
      <c r="X1572" s="10" t="e">
        <f t="shared" si="998"/>
        <v>#DIV/0!</v>
      </c>
      <c r="Z1572" s="22">
        <f t="shared" si="983"/>
        <v>11.350743040028407</v>
      </c>
      <c r="AA1572" s="37">
        <f t="shared" si="984"/>
        <v>0</v>
      </c>
      <c r="AB1572" s="37" t="e">
        <f t="shared" si="985"/>
        <v>#DIV/0!</v>
      </c>
      <c r="AC1572" s="37" t="e">
        <f t="shared" si="986"/>
        <v>#DIV/0!</v>
      </c>
      <c r="AD1572" s="37" t="e">
        <f t="shared" si="1009"/>
        <v>#DIV/0!</v>
      </c>
      <c r="AG1572" s="22">
        <f t="shared" si="987"/>
        <v>11.350743040028407</v>
      </c>
      <c r="AH1572" s="37">
        <f t="shared" si="1010"/>
        <v>0</v>
      </c>
      <c r="AI1572" s="37" t="e">
        <f t="shared" si="1011"/>
        <v>#DIV/0!</v>
      </c>
      <c r="AJ1572" s="37" t="e">
        <f t="shared" si="1012"/>
        <v>#DIV/0!</v>
      </c>
      <c r="AK1572" s="37" t="e">
        <f t="shared" si="1013"/>
        <v>#DIV/0!</v>
      </c>
      <c r="AM1572" s="22">
        <f t="shared" si="988"/>
        <v>11.350743040028407</v>
      </c>
      <c r="AN1572" s="37">
        <f t="shared" si="1014"/>
        <v>0</v>
      </c>
      <c r="AO1572" s="37" t="e">
        <f t="shared" si="1015"/>
        <v>#DIV/0!</v>
      </c>
      <c r="AP1572" s="37" t="e">
        <f t="shared" si="1016"/>
        <v>#DIV/0!</v>
      </c>
      <c r="AQ1572" s="37" t="e">
        <f t="shared" si="1017"/>
        <v>#DIV/0!</v>
      </c>
      <c r="AS1572" s="22">
        <f t="shared" si="989"/>
        <v>11.350743040028407</v>
      </c>
      <c r="AT1572" s="37">
        <f t="shared" si="1018"/>
        <v>0</v>
      </c>
      <c r="AU1572" s="37" t="e">
        <f t="shared" si="1019"/>
        <v>#DIV/0!</v>
      </c>
      <c r="AV1572" s="37" t="e">
        <f t="shared" si="1020"/>
        <v>#DIV/0!</v>
      </c>
      <c r="AW1572" s="37" t="e">
        <f t="shared" si="1021"/>
        <v>#DIV/0!</v>
      </c>
      <c r="AY1572" s="1">
        <f t="shared" si="999"/>
        <v>229.66120280877507</v>
      </c>
      <c r="AZ1572" s="1">
        <f t="shared" si="1000"/>
        <v>11.350743040028407</v>
      </c>
    </row>
    <row r="1573" spans="1:52" hidden="1" x14ac:dyDescent="0.25">
      <c r="A1573" s="3"/>
      <c r="B1573" s="4"/>
      <c r="C1573" s="4">
        <f t="shared" si="1001"/>
        <v>534</v>
      </c>
      <c r="D1573" s="21">
        <f t="shared" si="990"/>
        <v>229.64114939595549</v>
      </c>
      <c r="E1573" s="37">
        <f t="shared" si="1002"/>
        <v>5.9660000000000005E-2</v>
      </c>
      <c r="F1573" s="37">
        <f t="shared" si="1003"/>
        <v>100</v>
      </c>
      <c r="G1573" s="37">
        <f t="shared" si="991"/>
        <v>5.96244280662157E-2</v>
      </c>
      <c r="H1573" s="23">
        <f t="shared" si="1004"/>
        <v>19.140168709572922</v>
      </c>
      <c r="I1573" s="22">
        <f t="shared" si="1005"/>
        <v>8.8339240198028857E-2</v>
      </c>
      <c r="J1573" s="22">
        <f t="shared" si="1006"/>
        <v>0.7</v>
      </c>
      <c r="K1573" s="21">
        <f t="shared" si="1007"/>
        <v>45</v>
      </c>
      <c r="L1573" s="8"/>
      <c r="M1573" s="11">
        <f t="shared" si="980"/>
        <v>11.350037594608352</v>
      </c>
      <c r="N1573" s="9">
        <f t="shared" si="981"/>
        <v>11.349331942412435</v>
      </c>
      <c r="O1573" s="10">
        <f t="shared" si="1008"/>
        <v>-7.0565219591678385E-4</v>
      </c>
      <c r="P1573" s="10">
        <f t="shared" si="992"/>
        <v>70.565219591656785</v>
      </c>
      <c r="Q1573" s="10">
        <f t="shared" si="993"/>
        <v>0.37091692126536191</v>
      </c>
      <c r="R1573" s="10">
        <f t="shared" si="994"/>
        <v>0.37089736429463921</v>
      </c>
      <c r="S1573" s="9"/>
      <c r="T1573" s="9">
        <f t="shared" si="982"/>
        <v>11.350037594608352</v>
      </c>
      <c r="U1573" s="10">
        <f t="shared" si="995"/>
        <v>0</v>
      </c>
      <c r="V1573" s="10" t="e">
        <f t="shared" si="996"/>
        <v>#DIV/0!</v>
      </c>
      <c r="W1573" s="10" t="e">
        <f t="shared" si="997"/>
        <v>#DIV/0!</v>
      </c>
      <c r="X1573" s="10" t="e">
        <f t="shared" si="998"/>
        <v>#DIV/0!</v>
      </c>
      <c r="Z1573" s="22">
        <f t="shared" si="983"/>
        <v>11.350037594608352</v>
      </c>
      <c r="AA1573" s="37">
        <f t="shared" si="984"/>
        <v>0</v>
      </c>
      <c r="AB1573" s="37" t="e">
        <f t="shared" si="985"/>
        <v>#DIV/0!</v>
      </c>
      <c r="AC1573" s="37" t="e">
        <f t="shared" si="986"/>
        <v>#DIV/0!</v>
      </c>
      <c r="AD1573" s="37" t="e">
        <f t="shared" si="1009"/>
        <v>#DIV/0!</v>
      </c>
      <c r="AG1573" s="22">
        <f t="shared" si="987"/>
        <v>11.350037594608352</v>
      </c>
      <c r="AH1573" s="37">
        <f t="shared" si="1010"/>
        <v>0</v>
      </c>
      <c r="AI1573" s="37" t="e">
        <f t="shared" si="1011"/>
        <v>#DIV/0!</v>
      </c>
      <c r="AJ1573" s="37" t="e">
        <f t="shared" si="1012"/>
        <v>#DIV/0!</v>
      </c>
      <c r="AK1573" s="37" t="e">
        <f t="shared" si="1013"/>
        <v>#DIV/0!</v>
      </c>
      <c r="AM1573" s="22">
        <f t="shared" si="988"/>
        <v>11.350037594608352</v>
      </c>
      <c r="AN1573" s="37">
        <f t="shared" si="1014"/>
        <v>0</v>
      </c>
      <c r="AO1573" s="37" t="e">
        <f t="shared" si="1015"/>
        <v>#DIV/0!</v>
      </c>
      <c r="AP1573" s="37" t="e">
        <f t="shared" si="1016"/>
        <v>#DIV/0!</v>
      </c>
      <c r="AQ1573" s="37" t="e">
        <f t="shared" si="1017"/>
        <v>#DIV/0!</v>
      </c>
      <c r="AS1573" s="22">
        <f t="shared" si="989"/>
        <v>11.350037594608352</v>
      </c>
      <c r="AT1573" s="37">
        <f t="shared" si="1018"/>
        <v>0</v>
      </c>
      <c r="AU1573" s="37" t="e">
        <f t="shared" si="1019"/>
        <v>#DIV/0!</v>
      </c>
      <c r="AV1573" s="37" t="e">
        <f t="shared" si="1020"/>
        <v>#DIV/0!</v>
      </c>
      <c r="AW1573" s="37" t="e">
        <f t="shared" si="1021"/>
        <v>#DIV/0!</v>
      </c>
      <c r="AY1573" s="1">
        <f t="shared" si="999"/>
        <v>229.64114939595549</v>
      </c>
      <c r="AZ1573" s="1">
        <f t="shared" si="1000"/>
        <v>11.350037594608352</v>
      </c>
    </row>
    <row r="1574" spans="1:52" hidden="1" x14ac:dyDescent="0.25">
      <c r="A1574" s="3"/>
      <c r="B1574" s="4"/>
      <c r="C1574" s="4">
        <f t="shared" si="1001"/>
        <v>535</v>
      </c>
      <c r="D1574" s="21">
        <f t="shared" si="990"/>
        <v>229.62109272563143</v>
      </c>
      <c r="E1574" s="37">
        <f t="shared" si="1002"/>
        <v>5.9650000000000002E-2</v>
      </c>
      <c r="F1574" s="37">
        <f t="shared" si="1003"/>
        <v>100</v>
      </c>
      <c r="G1574" s="37">
        <f t="shared" si="991"/>
        <v>5.9614439986548022E-2</v>
      </c>
      <c r="H1574" s="23">
        <f t="shared" si="1004"/>
        <v>19.140168709572922</v>
      </c>
      <c r="I1574" s="22">
        <f t="shared" si="1005"/>
        <v>8.8339240198028857E-2</v>
      </c>
      <c r="J1574" s="22">
        <f t="shared" si="1006"/>
        <v>0.7</v>
      </c>
      <c r="K1574" s="21">
        <f t="shared" si="1007"/>
        <v>45</v>
      </c>
      <c r="L1574" s="8"/>
      <c r="M1574" s="11">
        <f t="shared" si="980"/>
        <v>11.349331942412435</v>
      </c>
      <c r="N1574" s="9">
        <f t="shared" si="981"/>
        <v>11.348626083369151</v>
      </c>
      <c r="O1574" s="10">
        <f t="shared" si="1008"/>
        <v>-7.0585904328446247E-4</v>
      </c>
      <c r="P1574" s="10">
        <f t="shared" si="992"/>
        <v>70.585904328424633</v>
      </c>
      <c r="Q1574" s="10">
        <f t="shared" si="993"/>
        <v>0.37098652277990812</v>
      </c>
      <c r="R1574" s="10">
        <f t="shared" si="994"/>
        <v>0.370966961026027</v>
      </c>
      <c r="S1574" s="9"/>
      <c r="T1574" s="9">
        <f t="shared" si="982"/>
        <v>11.349331942412435</v>
      </c>
      <c r="U1574" s="10">
        <f t="shared" si="995"/>
        <v>0</v>
      </c>
      <c r="V1574" s="10" t="e">
        <f t="shared" si="996"/>
        <v>#DIV/0!</v>
      </c>
      <c r="W1574" s="10" t="e">
        <f t="shared" si="997"/>
        <v>#DIV/0!</v>
      </c>
      <c r="X1574" s="10" t="e">
        <f t="shared" si="998"/>
        <v>#DIV/0!</v>
      </c>
      <c r="Z1574" s="22">
        <f t="shared" si="983"/>
        <v>11.349331942412435</v>
      </c>
      <c r="AA1574" s="37">
        <f t="shared" si="984"/>
        <v>0</v>
      </c>
      <c r="AB1574" s="37" t="e">
        <f t="shared" si="985"/>
        <v>#DIV/0!</v>
      </c>
      <c r="AC1574" s="37" t="e">
        <f t="shared" si="986"/>
        <v>#DIV/0!</v>
      </c>
      <c r="AD1574" s="37" t="e">
        <f t="shared" si="1009"/>
        <v>#DIV/0!</v>
      </c>
      <c r="AG1574" s="22">
        <f t="shared" si="987"/>
        <v>11.349331942412435</v>
      </c>
      <c r="AH1574" s="37">
        <f t="shared" si="1010"/>
        <v>0</v>
      </c>
      <c r="AI1574" s="37" t="e">
        <f t="shared" si="1011"/>
        <v>#DIV/0!</v>
      </c>
      <c r="AJ1574" s="37" t="e">
        <f t="shared" si="1012"/>
        <v>#DIV/0!</v>
      </c>
      <c r="AK1574" s="37" t="e">
        <f t="shared" si="1013"/>
        <v>#DIV/0!</v>
      </c>
      <c r="AM1574" s="22">
        <f t="shared" si="988"/>
        <v>11.349331942412435</v>
      </c>
      <c r="AN1574" s="37">
        <f t="shared" si="1014"/>
        <v>0</v>
      </c>
      <c r="AO1574" s="37" t="e">
        <f t="shared" si="1015"/>
        <v>#DIV/0!</v>
      </c>
      <c r="AP1574" s="37" t="e">
        <f t="shared" si="1016"/>
        <v>#DIV/0!</v>
      </c>
      <c r="AQ1574" s="37" t="e">
        <f t="shared" si="1017"/>
        <v>#DIV/0!</v>
      </c>
      <c r="AS1574" s="22">
        <f t="shared" si="989"/>
        <v>11.349331942412435</v>
      </c>
      <c r="AT1574" s="37">
        <f t="shared" si="1018"/>
        <v>0</v>
      </c>
      <c r="AU1574" s="37" t="e">
        <f t="shared" si="1019"/>
        <v>#DIV/0!</v>
      </c>
      <c r="AV1574" s="37" t="e">
        <f t="shared" si="1020"/>
        <v>#DIV/0!</v>
      </c>
      <c r="AW1574" s="37" t="e">
        <f t="shared" si="1021"/>
        <v>#DIV/0!</v>
      </c>
      <c r="AY1574" s="1">
        <f t="shared" si="999"/>
        <v>229.62109272563143</v>
      </c>
      <c r="AZ1574" s="1">
        <f t="shared" si="1000"/>
        <v>11.349331942412435</v>
      </c>
    </row>
    <row r="1575" spans="1:52" hidden="1" x14ac:dyDescent="0.25">
      <c r="A1575" s="3"/>
      <c r="B1575" s="4"/>
      <c r="C1575" s="4">
        <f t="shared" si="1001"/>
        <v>536</v>
      </c>
      <c r="D1575" s="21">
        <f t="shared" si="990"/>
        <v>229.60103279736296</v>
      </c>
      <c r="E1575" s="37">
        <f t="shared" si="1002"/>
        <v>5.9639999999999999E-2</v>
      </c>
      <c r="F1575" s="37">
        <f t="shared" si="1003"/>
        <v>100</v>
      </c>
      <c r="G1575" s="37">
        <f t="shared" si="991"/>
        <v>5.9604451904883921E-2</v>
      </c>
      <c r="H1575" s="23">
        <f t="shared" si="1004"/>
        <v>19.140168709572922</v>
      </c>
      <c r="I1575" s="22">
        <f t="shared" si="1005"/>
        <v>8.8339240198028857E-2</v>
      </c>
      <c r="J1575" s="22">
        <f t="shared" si="1006"/>
        <v>0.7</v>
      </c>
      <c r="K1575" s="21">
        <f t="shared" si="1007"/>
        <v>45</v>
      </c>
      <c r="L1575" s="8"/>
      <c r="M1575" s="11">
        <f t="shared" si="980"/>
        <v>11.348626083369151</v>
      </c>
      <c r="N1575" s="9">
        <f t="shared" si="981"/>
        <v>11.347920017406985</v>
      </c>
      <c r="O1575" s="10">
        <f t="shared" si="1008"/>
        <v>-7.0606596216649109E-4</v>
      </c>
      <c r="P1575" s="10">
        <f t="shared" si="992"/>
        <v>70.606596216676479</v>
      </c>
      <c r="Q1575" s="10">
        <f t="shared" si="993"/>
        <v>0.3710561408427725</v>
      </c>
      <c r="R1575" s="10">
        <f t="shared" si="994"/>
        <v>0.37103657430441367</v>
      </c>
      <c r="S1575" s="9"/>
      <c r="T1575" s="9">
        <f t="shared" si="982"/>
        <v>11.348626083369151</v>
      </c>
      <c r="U1575" s="10">
        <f t="shared" si="995"/>
        <v>0</v>
      </c>
      <c r="V1575" s="10" t="e">
        <f t="shared" si="996"/>
        <v>#DIV/0!</v>
      </c>
      <c r="W1575" s="10" t="e">
        <f t="shared" si="997"/>
        <v>#DIV/0!</v>
      </c>
      <c r="X1575" s="10" t="e">
        <f t="shared" si="998"/>
        <v>#DIV/0!</v>
      </c>
      <c r="Z1575" s="22">
        <f t="shared" si="983"/>
        <v>11.348626083369151</v>
      </c>
      <c r="AA1575" s="37">
        <f t="shared" si="984"/>
        <v>0</v>
      </c>
      <c r="AB1575" s="37" t="e">
        <f t="shared" si="985"/>
        <v>#DIV/0!</v>
      </c>
      <c r="AC1575" s="37" t="e">
        <f t="shared" si="986"/>
        <v>#DIV/0!</v>
      </c>
      <c r="AD1575" s="37" t="e">
        <f t="shared" si="1009"/>
        <v>#DIV/0!</v>
      </c>
      <c r="AG1575" s="22">
        <f t="shared" si="987"/>
        <v>11.348626083369151</v>
      </c>
      <c r="AH1575" s="37">
        <f t="shared" si="1010"/>
        <v>0</v>
      </c>
      <c r="AI1575" s="37" t="e">
        <f t="shared" si="1011"/>
        <v>#DIV/0!</v>
      </c>
      <c r="AJ1575" s="37" t="e">
        <f t="shared" si="1012"/>
        <v>#DIV/0!</v>
      </c>
      <c r="AK1575" s="37" t="e">
        <f t="shared" si="1013"/>
        <v>#DIV/0!</v>
      </c>
      <c r="AM1575" s="22">
        <f t="shared" si="988"/>
        <v>11.348626083369151</v>
      </c>
      <c r="AN1575" s="37">
        <f t="shared" si="1014"/>
        <v>0</v>
      </c>
      <c r="AO1575" s="37" t="e">
        <f t="shared" si="1015"/>
        <v>#DIV/0!</v>
      </c>
      <c r="AP1575" s="37" t="e">
        <f t="shared" si="1016"/>
        <v>#DIV/0!</v>
      </c>
      <c r="AQ1575" s="37" t="e">
        <f t="shared" si="1017"/>
        <v>#DIV/0!</v>
      </c>
      <c r="AS1575" s="22">
        <f t="shared" si="989"/>
        <v>11.348626083369151</v>
      </c>
      <c r="AT1575" s="37">
        <f t="shared" si="1018"/>
        <v>0</v>
      </c>
      <c r="AU1575" s="37" t="e">
        <f t="shared" si="1019"/>
        <v>#DIV/0!</v>
      </c>
      <c r="AV1575" s="37" t="e">
        <f t="shared" si="1020"/>
        <v>#DIV/0!</v>
      </c>
      <c r="AW1575" s="37" t="e">
        <f t="shared" si="1021"/>
        <v>#DIV/0!</v>
      </c>
      <c r="AY1575" s="1">
        <f t="shared" si="999"/>
        <v>229.60103279736296</v>
      </c>
      <c r="AZ1575" s="1">
        <f t="shared" si="1000"/>
        <v>11.348626083369151</v>
      </c>
    </row>
    <row r="1576" spans="1:52" hidden="1" x14ac:dyDescent="0.25">
      <c r="A1576" s="3"/>
      <c r="B1576" s="4"/>
      <c r="C1576" s="4">
        <f t="shared" si="1001"/>
        <v>537</v>
      </c>
      <c r="D1576" s="21">
        <f t="shared" si="990"/>
        <v>229.58096961070999</v>
      </c>
      <c r="E1576" s="37">
        <f t="shared" si="1002"/>
        <v>5.9630000000000002E-2</v>
      </c>
      <c r="F1576" s="37">
        <f t="shared" si="1003"/>
        <v>100</v>
      </c>
      <c r="G1576" s="37">
        <f t="shared" si="991"/>
        <v>5.9594463821223409E-2</v>
      </c>
      <c r="H1576" s="23">
        <f t="shared" si="1004"/>
        <v>19.140168709572922</v>
      </c>
      <c r="I1576" s="22">
        <f t="shared" si="1005"/>
        <v>8.8339240198028857E-2</v>
      </c>
      <c r="J1576" s="22">
        <f t="shared" si="1006"/>
        <v>0.7</v>
      </c>
      <c r="K1576" s="21">
        <f t="shared" si="1007"/>
        <v>45</v>
      </c>
      <c r="L1576" s="8"/>
      <c r="M1576" s="11">
        <f t="shared" si="980"/>
        <v>11.347920017406985</v>
      </c>
      <c r="N1576" s="9">
        <f t="shared" si="981"/>
        <v>11.347213744454395</v>
      </c>
      <c r="O1576" s="10">
        <f t="shared" si="1008"/>
        <v>-7.0627295258951506E-4</v>
      </c>
      <c r="P1576" s="10">
        <f t="shared" si="992"/>
        <v>70.627295258929877</v>
      </c>
      <c r="Q1576" s="10">
        <f t="shared" si="993"/>
        <v>0.37112577545751185</v>
      </c>
      <c r="R1576" s="10">
        <f t="shared" si="994"/>
        <v>0.37110620412972406</v>
      </c>
      <c r="S1576" s="9"/>
      <c r="T1576" s="9">
        <f t="shared" si="982"/>
        <v>11.347920017406985</v>
      </c>
      <c r="U1576" s="10">
        <f t="shared" si="995"/>
        <v>0</v>
      </c>
      <c r="V1576" s="10" t="e">
        <f t="shared" si="996"/>
        <v>#DIV/0!</v>
      </c>
      <c r="W1576" s="10" t="e">
        <f t="shared" si="997"/>
        <v>#DIV/0!</v>
      </c>
      <c r="X1576" s="10" t="e">
        <f t="shared" si="998"/>
        <v>#DIV/0!</v>
      </c>
      <c r="Z1576" s="22">
        <f t="shared" si="983"/>
        <v>11.347920017406985</v>
      </c>
      <c r="AA1576" s="37">
        <f t="shared" si="984"/>
        <v>0</v>
      </c>
      <c r="AB1576" s="37" t="e">
        <f t="shared" si="985"/>
        <v>#DIV/0!</v>
      </c>
      <c r="AC1576" s="37" t="e">
        <f t="shared" si="986"/>
        <v>#DIV/0!</v>
      </c>
      <c r="AD1576" s="37" t="e">
        <f t="shared" si="1009"/>
        <v>#DIV/0!</v>
      </c>
      <c r="AG1576" s="22">
        <f t="shared" si="987"/>
        <v>11.347920017406985</v>
      </c>
      <c r="AH1576" s="37">
        <f t="shared" si="1010"/>
        <v>0</v>
      </c>
      <c r="AI1576" s="37" t="e">
        <f t="shared" si="1011"/>
        <v>#DIV/0!</v>
      </c>
      <c r="AJ1576" s="37" t="e">
        <f t="shared" si="1012"/>
        <v>#DIV/0!</v>
      </c>
      <c r="AK1576" s="37" t="e">
        <f t="shared" si="1013"/>
        <v>#DIV/0!</v>
      </c>
      <c r="AM1576" s="22">
        <f t="shared" si="988"/>
        <v>11.347920017406985</v>
      </c>
      <c r="AN1576" s="37">
        <f t="shared" si="1014"/>
        <v>0</v>
      </c>
      <c r="AO1576" s="37" t="e">
        <f t="shared" si="1015"/>
        <v>#DIV/0!</v>
      </c>
      <c r="AP1576" s="37" t="e">
        <f t="shared" si="1016"/>
        <v>#DIV/0!</v>
      </c>
      <c r="AQ1576" s="37" t="e">
        <f t="shared" si="1017"/>
        <v>#DIV/0!</v>
      </c>
      <c r="AS1576" s="22">
        <f t="shared" si="989"/>
        <v>11.347920017406985</v>
      </c>
      <c r="AT1576" s="37">
        <f t="shared" si="1018"/>
        <v>0</v>
      </c>
      <c r="AU1576" s="37" t="e">
        <f t="shared" si="1019"/>
        <v>#DIV/0!</v>
      </c>
      <c r="AV1576" s="37" t="e">
        <f t="shared" si="1020"/>
        <v>#DIV/0!</v>
      </c>
      <c r="AW1576" s="37" t="e">
        <f t="shared" si="1021"/>
        <v>#DIV/0!</v>
      </c>
      <c r="AY1576" s="1">
        <f t="shared" si="999"/>
        <v>229.58096961070999</v>
      </c>
      <c r="AZ1576" s="1">
        <f t="shared" si="1000"/>
        <v>11.347920017406985</v>
      </c>
    </row>
    <row r="1577" spans="1:52" hidden="1" x14ac:dyDescent="0.25">
      <c r="A1577" s="3"/>
      <c r="B1577" s="4"/>
      <c r="C1577" s="4">
        <f t="shared" si="1001"/>
        <v>538</v>
      </c>
      <c r="D1577" s="21">
        <f t="shared" si="990"/>
        <v>229.56090316523247</v>
      </c>
      <c r="E1577" s="37">
        <f t="shared" si="1002"/>
        <v>5.9619999999999999E-2</v>
      </c>
      <c r="F1577" s="37">
        <f t="shared" si="1003"/>
        <v>100</v>
      </c>
      <c r="G1577" s="37">
        <f t="shared" si="991"/>
        <v>5.9584475735566453E-2</v>
      </c>
      <c r="H1577" s="23">
        <f t="shared" si="1004"/>
        <v>19.140168709572922</v>
      </c>
      <c r="I1577" s="22">
        <f t="shared" si="1005"/>
        <v>8.8339240198028857E-2</v>
      </c>
      <c r="J1577" s="22">
        <f t="shared" si="1006"/>
        <v>0.7</v>
      </c>
      <c r="K1577" s="21">
        <f t="shared" si="1007"/>
        <v>45</v>
      </c>
      <c r="L1577" s="8"/>
      <c r="M1577" s="11">
        <f t="shared" si="980"/>
        <v>11.347213744454395</v>
      </c>
      <c r="N1577" s="9">
        <f t="shared" si="981"/>
        <v>11.346507264439822</v>
      </c>
      <c r="O1577" s="10">
        <f t="shared" si="1008"/>
        <v>-7.064800145730743E-4</v>
      </c>
      <c r="P1577" s="10">
        <f t="shared" si="992"/>
        <v>70.648001457334814</v>
      </c>
      <c r="Q1577" s="10">
        <f t="shared" si="993"/>
        <v>0.37119542662574811</v>
      </c>
      <c r="R1577" s="10">
        <f t="shared" si="994"/>
        <v>0.37117585051177654</v>
      </c>
      <c r="S1577" s="9"/>
      <c r="T1577" s="9">
        <f t="shared" si="982"/>
        <v>11.347213744454395</v>
      </c>
      <c r="U1577" s="10">
        <f t="shared" si="995"/>
        <v>0</v>
      </c>
      <c r="V1577" s="10" t="e">
        <f t="shared" si="996"/>
        <v>#DIV/0!</v>
      </c>
      <c r="W1577" s="10" t="e">
        <f t="shared" si="997"/>
        <v>#DIV/0!</v>
      </c>
      <c r="X1577" s="10" t="e">
        <f t="shared" si="998"/>
        <v>#DIV/0!</v>
      </c>
      <c r="Z1577" s="22">
        <f t="shared" si="983"/>
        <v>11.347213744454395</v>
      </c>
      <c r="AA1577" s="37">
        <f t="shared" si="984"/>
        <v>0</v>
      </c>
      <c r="AB1577" s="37" t="e">
        <f t="shared" si="985"/>
        <v>#DIV/0!</v>
      </c>
      <c r="AC1577" s="37" t="e">
        <f t="shared" si="986"/>
        <v>#DIV/0!</v>
      </c>
      <c r="AD1577" s="37" t="e">
        <f t="shared" si="1009"/>
        <v>#DIV/0!</v>
      </c>
      <c r="AG1577" s="22">
        <f t="shared" si="987"/>
        <v>11.347213744454395</v>
      </c>
      <c r="AH1577" s="37">
        <f t="shared" si="1010"/>
        <v>0</v>
      </c>
      <c r="AI1577" s="37" t="e">
        <f t="shared" si="1011"/>
        <v>#DIV/0!</v>
      </c>
      <c r="AJ1577" s="37" t="e">
        <f t="shared" si="1012"/>
        <v>#DIV/0!</v>
      </c>
      <c r="AK1577" s="37" t="e">
        <f t="shared" si="1013"/>
        <v>#DIV/0!</v>
      </c>
      <c r="AM1577" s="22">
        <f t="shared" si="988"/>
        <v>11.347213744454395</v>
      </c>
      <c r="AN1577" s="37">
        <f t="shared" si="1014"/>
        <v>0</v>
      </c>
      <c r="AO1577" s="37" t="e">
        <f t="shared" si="1015"/>
        <v>#DIV/0!</v>
      </c>
      <c r="AP1577" s="37" t="e">
        <f t="shared" si="1016"/>
        <v>#DIV/0!</v>
      </c>
      <c r="AQ1577" s="37" t="e">
        <f t="shared" si="1017"/>
        <v>#DIV/0!</v>
      </c>
      <c r="AS1577" s="22">
        <f t="shared" si="989"/>
        <v>11.347213744454395</v>
      </c>
      <c r="AT1577" s="37">
        <f t="shared" si="1018"/>
        <v>0</v>
      </c>
      <c r="AU1577" s="37" t="e">
        <f t="shared" si="1019"/>
        <v>#DIV/0!</v>
      </c>
      <c r="AV1577" s="37" t="e">
        <f t="shared" si="1020"/>
        <v>#DIV/0!</v>
      </c>
      <c r="AW1577" s="37" t="e">
        <f t="shared" si="1021"/>
        <v>#DIV/0!</v>
      </c>
      <c r="AY1577" s="1">
        <f t="shared" si="999"/>
        <v>229.56090316523247</v>
      </c>
      <c r="AZ1577" s="1">
        <f t="shared" si="1000"/>
        <v>11.347213744454395</v>
      </c>
    </row>
    <row r="1578" spans="1:52" hidden="1" x14ac:dyDescent="0.25">
      <c r="A1578" s="3"/>
      <c r="B1578" s="4"/>
      <c r="C1578" s="4">
        <f t="shared" si="1001"/>
        <v>539</v>
      </c>
      <c r="D1578" s="21">
        <f t="shared" si="990"/>
        <v>229.5408334604906</v>
      </c>
      <c r="E1578" s="37">
        <f t="shared" si="1002"/>
        <v>5.9610000000000003E-2</v>
      </c>
      <c r="F1578" s="37">
        <f t="shared" si="1003"/>
        <v>100</v>
      </c>
      <c r="G1578" s="37">
        <f t="shared" si="991"/>
        <v>5.957448764791308E-2</v>
      </c>
      <c r="H1578" s="23">
        <f t="shared" si="1004"/>
        <v>19.140168709572922</v>
      </c>
      <c r="I1578" s="22">
        <f t="shared" si="1005"/>
        <v>8.8339240198028857E-2</v>
      </c>
      <c r="J1578" s="22">
        <f t="shared" si="1006"/>
        <v>0.7</v>
      </c>
      <c r="K1578" s="21">
        <f t="shared" si="1007"/>
        <v>45</v>
      </c>
      <c r="L1578" s="8"/>
      <c r="M1578" s="11">
        <f t="shared" si="980"/>
        <v>11.346507264439822</v>
      </c>
      <c r="N1578" s="9">
        <f t="shared" si="981"/>
        <v>11.345800577291685</v>
      </c>
      <c r="O1578" s="10">
        <f t="shared" si="1008"/>
        <v>-7.0668714813670874E-4</v>
      </c>
      <c r="P1578" s="10">
        <f t="shared" si="992"/>
        <v>70.668714813649231</v>
      </c>
      <c r="Q1578" s="10">
        <f t="shared" si="993"/>
        <v>0.37126509434704058</v>
      </c>
      <c r="R1578" s="10">
        <f t="shared" si="994"/>
        <v>0.37124551344184076</v>
      </c>
      <c r="S1578" s="9"/>
      <c r="T1578" s="9">
        <f t="shared" si="982"/>
        <v>11.346507264439822</v>
      </c>
      <c r="U1578" s="10">
        <f t="shared" si="995"/>
        <v>0</v>
      </c>
      <c r="V1578" s="10" t="e">
        <f t="shared" si="996"/>
        <v>#DIV/0!</v>
      </c>
      <c r="W1578" s="10" t="e">
        <f t="shared" si="997"/>
        <v>#DIV/0!</v>
      </c>
      <c r="X1578" s="10" t="e">
        <f t="shared" si="998"/>
        <v>#DIV/0!</v>
      </c>
      <c r="Z1578" s="22">
        <f t="shared" si="983"/>
        <v>11.346507264439822</v>
      </c>
      <c r="AA1578" s="37">
        <f t="shared" si="984"/>
        <v>0</v>
      </c>
      <c r="AB1578" s="37" t="e">
        <f t="shared" si="985"/>
        <v>#DIV/0!</v>
      </c>
      <c r="AC1578" s="37" t="e">
        <f t="shared" si="986"/>
        <v>#DIV/0!</v>
      </c>
      <c r="AD1578" s="37" t="e">
        <f t="shared" si="1009"/>
        <v>#DIV/0!</v>
      </c>
      <c r="AG1578" s="22">
        <f t="shared" si="987"/>
        <v>11.346507264439822</v>
      </c>
      <c r="AH1578" s="37">
        <f t="shared" si="1010"/>
        <v>0</v>
      </c>
      <c r="AI1578" s="37" t="e">
        <f t="shared" si="1011"/>
        <v>#DIV/0!</v>
      </c>
      <c r="AJ1578" s="37" t="e">
        <f t="shared" si="1012"/>
        <v>#DIV/0!</v>
      </c>
      <c r="AK1578" s="37" t="e">
        <f t="shared" si="1013"/>
        <v>#DIV/0!</v>
      </c>
      <c r="AM1578" s="22">
        <f t="shared" si="988"/>
        <v>11.346507264439822</v>
      </c>
      <c r="AN1578" s="37">
        <f t="shared" si="1014"/>
        <v>0</v>
      </c>
      <c r="AO1578" s="37" t="e">
        <f t="shared" si="1015"/>
        <v>#DIV/0!</v>
      </c>
      <c r="AP1578" s="37" t="e">
        <f t="shared" si="1016"/>
        <v>#DIV/0!</v>
      </c>
      <c r="AQ1578" s="37" t="e">
        <f t="shared" si="1017"/>
        <v>#DIV/0!</v>
      </c>
      <c r="AS1578" s="22">
        <f t="shared" si="989"/>
        <v>11.346507264439822</v>
      </c>
      <c r="AT1578" s="37">
        <f t="shared" si="1018"/>
        <v>0</v>
      </c>
      <c r="AU1578" s="37" t="e">
        <f t="shared" si="1019"/>
        <v>#DIV/0!</v>
      </c>
      <c r="AV1578" s="37" t="e">
        <f t="shared" si="1020"/>
        <v>#DIV/0!</v>
      </c>
      <c r="AW1578" s="37" t="e">
        <f t="shared" si="1021"/>
        <v>#DIV/0!</v>
      </c>
      <c r="AY1578" s="1">
        <f t="shared" si="999"/>
        <v>229.5408334604906</v>
      </c>
      <c r="AZ1578" s="1">
        <f t="shared" si="1000"/>
        <v>11.346507264439822</v>
      </c>
    </row>
    <row r="1579" spans="1:52" hidden="1" x14ac:dyDescent="0.25">
      <c r="A1579" s="3"/>
      <c r="B1579" s="4"/>
      <c r="C1579" s="4">
        <f t="shared" si="1001"/>
        <v>540</v>
      </c>
      <c r="D1579" s="21">
        <f t="shared" si="990"/>
        <v>229.52076049604446</v>
      </c>
      <c r="E1579" s="37">
        <f t="shared" si="1002"/>
        <v>5.96E-2</v>
      </c>
      <c r="F1579" s="37">
        <f t="shared" si="1003"/>
        <v>100</v>
      </c>
      <c r="G1579" s="37">
        <f t="shared" si="991"/>
        <v>5.9564499558263276E-2</v>
      </c>
      <c r="H1579" s="23">
        <f t="shared" si="1004"/>
        <v>19.140168709572922</v>
      </c>
      <c r="I1579" s="22">
        <f t="shared" si="1005"/>
        <v>8.8339240198028857E-2</v>
      </c>
      <c r="J1579" s="22">
        <f t="shared" si="1006"/>
        <v>0.7</v>
      </c>
      <c r="K1579" s="21">
        <f t="shared" si="1007"/>
        <v>45</v>
      </c>
      <c r="L1579" s="8"/>
      <c r="M1579" s="11">
        <f t="shared" si="980"/>
        <v>11.345800577291685</v>
      </c>
      <c r="N1579" s="9">
        <f t="shared" si="981"/>
        <v>11.345093682938362</v>
      </c>
      <c r="O1579" s="10">
        <f t="shared" si="1008"/>
        <v>-7.0689435332305095E-4</v>
      </c>
      <c r="P1579" s="10">
        <f t="shared" si="992"/>
        <v>70.689435332332494</v>
      </c>
      <c r="Q1579" s="10">
        <f t="shared" si="993"/>
        <v>0.37133477863513698</v>
      </c>
      <c r="R1579" s="10">
        <f t="shared" si="994"/>
        <v>0.37131519294029147</v>
      </c>
      <c r="S1579" s="9"/>
      <c r="T1579" s="9">
        <f t="shared" si="982"/>
        <v>11.345800577291685</v>
      </c>
      <c r="U1579" s="10">
        <f t="shared" si="995"/>
        <v>0</v>
      </c>
      <c r="V1579" s="10" t="e">
        <f t="shared" si="996"/>
        <v>#DIV/0!</v>
      </c>
      <c r="W1579" s="10" t="e">
        <f t="shared" si="997"/>
        <v>#DIV/0!</v>
      </c>
      <c r="X1579" s="10" t="e">
        <f t="shared" si="998"/>
        <v>#DIV/0!</v>
      </c>
      <c r="Z1579" s="22">
        <f t="shared" si="983"/>
        <v>11.345800577291685</v>
      </c>
      <c r="AA1579" s="37">
        <f t="shared" si="984"/>
        <v>0</v>
      </c>
      <c r="AB1579" s="37" t="e">
        <f t="shared" si="985"/>
        <v>#DIV/0!</v>
      </c>
      <c r="AC1579" s="37" t="e">
        <f t="shared" si="986"/>
        <v>#DIV/0!</v>
      </c>
      <c r="AD1579" s="37" t="e">
        <f t="shared" si="1009"/>
        <v>#DIV/0!</v>
      </c>
      <c r="AG1579" s="22">
        <f t="shared" si="987"/>
        <v>11.345800577291685</v>
      </c>
      <c r="AH1579" s="37">
        <f t="shared" si="1010"/>
        <v>0</v>
      </c>
      <c r="AI1579" s="37" t="e">
        <f t="shared" si="1011"/>
        <v>#DIV/0!</v>
      </c>
      <c r="AJ1579" s="37" t="e">
        <f t="shared" si="1012"/>
        <v>#DIV/0!</v>
      </c>
      <c r="AK1579" s="37" t="e">
        <f t="shared" si="1013"/>
        <v>#DIV/0!</v>
      </c>
      <c r="AM1579" s="22">
        <f t="shared" si="988"/>
        <v>11.345800577291685</v>
      </c>
      <c r="AN1579" s="37">
        <f t="shared" si="1014"/>
        <v>0</v>
      </c>
      <c r="AO1579" s="37" t="e">
        <f t="shared" si="1015"/>
        <v>#DIV/0!</v>
      </c>
      <c r="AP1579" s="37" t="e">
        <f t="shared" si="1016"/>
        <v>#DIV/0!</v>
      </c>
      <c r="AQ1579" s="37" t="e">
        <f t="shared" si="1017"/>
        <v>#DIV/0!</v>
      </c>
      <c r="AS1579" s="22">
        <f t="shared" si="989"/>
        <v>11.345800577291685</v>
      </c>
      <c r="AT1579" s="37">
        <f t="shared" si="1018"/>
        <v>0</v>
      </c>
      <c r="AU1579" s="37" t="e">
        <f t="shared" si="1019"/>
        <v>#DIV/0!</v>
      </c>
      <c r="AV1579" s="37" t="e">
        <f t="shared" si="1020"/>
        <v>#DIV/0!</v>
      </c>
      <c r="AW1579" s="37" t="e">
        <f t="shared" si="1021"/>
        <v>#DIV/0!</v>
      </c>
      <c r="AY1579" s="1">
        <f t="shared" si="999"/>
        <v>229.52076049604446</v>
      </c>
      <c r="AZ1579" s="1">
        <f t="shared" si="1000"/>
        <v>11.345800577291685</v>
      </c>
    </row>
    <row r="1580" spans="1:52" hidden="1" x14ac:dyDescent="0.25">
      <c r="A1580" s="3"/>
      <c r="B1580" s="4"/>
      <c r="C1580" s="4">
        <f t="shared" si="1001"/>
        <v>541</v>
      </c>
      <c r="D1580" s="21">
        <f t="shared" si="990"/>
        <v>229.50068427145453</v>
      </c>
      <c r="E1580" s="37">
        <f t="shared" si="1002"/>
        <v>5.9590000000000004E-2</v>
      </c>
      <c r="F1580" s="37">
        <f t="shared" si="1003"/>
        <v>100</v>
      </c>
      <c r="G1580" s="37">
        <f t="shared" si="991"/>
        <v>5.9554511466617048E-2</v>
      </c>
      <c r="H1580" s="23">
        <f t="shared" si="1004"/>
        <v>19.140168709572922</v>
      </c>
      <c r="I1580" s="22">
        <f t="shared" si="1005"/>
        <v>8.8339240198028857E-2</v>
      </c>
      <c r="J1580" s="22">
        <f t="shared" si="1006"/>
        <v>0.7</v>
      </c>
      <c r="K1580" s="21">
        <f t="shared" si="1007"/>
        <v>45</v>
      </c>
      <c r="L1580" s="8"/>
      <c r="M1580" s="11">
        <f t="shared" si="980"/>
        <v>11.345093682938362</v>
      </c>
      <c r="N1580" s="9">
        <f t="shared" si="981"/>
        <v>11.344386581308227</v>
      </c>
      <c r="O1580" s="10">
        <f t="shared" si="1008"/>
        <v>-7.0710163013565364E-4</v>
      </c>
      <c r="P1580" s="10">
        <f t="shared" si="992"/>
        <v>70.710163013543706</v>
      </c>
      <c r="Q1580" s="10">
        <f t="shared" si="993"/>
        <v>0.37140447948119093</v>
      </c>
      <c r="R1580" s="10">
        <f t="shared" si="994"/>
        <v>0.3713848889934559</v>
      </c>
      <c r="S1580" s="9"/>
      <c r="T1580" s="9">
        <f t="shared" si="982"/>
        <v>11.345093682938362</v>
      </c>
      <c r="U1580" s="10">
        <f t="shared" si="995"/>
        <v>0</v>
      </c>
      <c r="V1580" s="10" t="e">
        <f t="shared" si="996"/>
        <v>#DIV/0!</v>
      </c>
      <c r="W1580" s="10" t="e">
        <f t="shared" si="997"/>
        <v>#DIV/0!</v>
      </c>
      <c r="X1580" s="10" t="e">
        <f t="shared" si="998"/>
        <v>#DIV/0!</v>
      </c>
      <c r="Z1580" s="22">
        <f t="shared" si="983"/>
        <v>11.345093682938362</v>
      </c>
      <c r="AA1580" s="37">
        <f t="shared" si="984"/>
        <v>0</v>
      </c>
      <c r="AB1580" s="37" t="e">
        <f t="shared" si="985"/>
        <v>#DIV/0!</v>
      </c>
      <c r="AC1580" s="37" t="e">
        <f t="shared" si="986"/>
        <v>#DIV/0!</v>
      </c>
      <c r="AD1580" s="37" t="e">
        <f t="shared" si="1009"/>
        <v>#DIV/0!</v>
      </c>
      <c r="AG1580" s="22">
        <f t="shared" si="987"/>
        <v>11.345093682938362</v>
      </c>
      <c r="AH1580" s="37">
        <f t="shared" si="1010"/>
        <v>0</v>
      </c>
      <c r="AI1580" s="37" t="e">
        <f t="shared" si="1011"/>
        <v>#DIV/0!</v>
      </c>
      <c r="AJ1580" s="37" t="e">
        <f t="shared" si="1012"/>
        <v>#DIV/0!</v>
      </c>
      <c r="AK1580" s="37" t="e">
        <f t="shared" si="1013"/>
        <v>#DIV/0!</v>
      </c>
      <c r="AM1580" s="22">
        <f t="shared" si="988"/>
        <v>11.345093682938362</v>
      </c>
      <c r="AN1580" s="37">
        <f t="shared" si="1014"/>
        <v>0</v>
      </c>
      <c r="AO1580" s="37" t="e">
        <f t="shared" si="1015"/>
        <v>#DIV/0!</v>
      </c>
      <c r="AP1580" s="37" t="e">
        <f t="shared" si="1016"/>
        <v>#DIV/0!</v>
      </c>
      <c r="AQ1580" s="37" t="e">
        <f t="shared" si="1017"/>
        <v>#DIV/0!</v>
      </c>
      <c r="AS1580" s="22">
        <f t="shared" si="989"/>
        <v>11.345093682938362</v>
      </c>
      <c r="AT1580" s="37">
        <f t="shared" si="1018"/>
        <v>0</v>
      </c>
      <c r="AU1580" s="37" t="e">
        <f t="shared" si="1019"/>
        <v>#DIV/0!</v>
      </c>
      <c r="AV1580" s="37" t="e">
        <f t="shared" si="1020"/>
        <v>#DIV/0!</v>
      </c>
      <c r="AW1580" s="37" t="e">
        <f t="shared" si="1021"/>
        <v>#DIV/0!</v>
      </c>
      <c r="AY1580" s="1">
        <f t="shared" si="999"/>
        <v>229.50068427145453</v>
      </c>
      <c r="AZ1580" s="1">
        <f t="shared" si="1000"/>
        <v>11.345093682938362</v>
      </c>
    </row>
    <row r="1581" spans="1:52" hidden="1" x14ac:dyDescent="0.25">
      <c r="A1581" s="3"/>
      <c r="B1581" s="4"/>
      <c r="C1581" s="4">
        <f t="shared" si="1001"/>
        <v>542</v>
      </c>
      <c r="D1581" s="21">
        <f t="shared" si="990"/>
        <v>229.48060478628113</v>
      </c>
      <c r="E1581" s="37">
        <f t="shared" si="1002"/>
        <v>5.9580000000000001E-2</v>
      </c>
      <c r="F1581" s="37">
        <f t="shared" si="1003"/>
        <v>100</v>
      </c>
      <c r="G1581" s="37">
        <f t="shared" si="991"/>
        <v>5.9544523372974383E-2</v>
      </c>
      <c r="H1581" s="23">
        <f t="shared" si="1004"/>
        <v>19.140168709572922</v>
      </c>
      <c r="I1581" s="22">
        <f t="shared" si="1005"/>
        <v>8.8339240198028857E-2</v>
      </c>
      <c r="J1581" s="22">
        <f t="shared" si="1006"/>
        <v>0.7</v>
      </c>
      <c r="K1581" s="21">
        <f t="shared" si="1007"/>
        <v>45</v>
      </c>
      <c r="L1581" s="8"/>
      <c r="M1581" s="11">
        <f t="shared" si="980"/>
        <v>11.344386581308227</v>
      </c>
      <c r="N1581" s="9">
        <f t="shared" si="981"/>
        <v>11.343679272329631</v>
      </c>
      <c r="O1581" s="10">
        <f t="shared" si="1008"/>
        <v>-7.0730897859583308E-4</v>
      </c>
      <c r="P1581" s="10">
        <f t="shared" si="992"/>
        <v>70.730897859561651</v>
      </c>
      <c r="Q1581" s="10">
        <f t="shared" si="993"/>
        <v>0.37147419688748923</v>
      </c>
      <c r="R1581" s="10">
        <f t="shared" si="994"/>
        <v>0.37145460160708121</v>
      </c>
      <c r="S1581" s="9"/>
      <c r="T1581" s="9">
        <f t="shared" si="982"/>
        <v>11.344386581308227</v>
      </c>
      <c r="U1581" s="10">
        <f t="shared" si="995"/>
        <v>0</v>
      </c>
      <c r="V1581" s="10" t="e">
        <f t="shared" si="996"/>
        <v>#DIV/0!</v>
      </c>
      <c r="W1581" s="10" t="e">
        <f t="shared" si="997"/>
        <v>#DIV/0!</v>
      </c>
      <c r="X1581" s="10" t="e">
        <f t="shared" si="998"/>
        <v>#DIV/0!</v>
      </c>
      <c r="Z1581" s="22">
        <f t="shared" si="983"/>
        <v>11.344386581308227</v>
      </c>
      <c r="AA1581" s="37">
        <f t="shared" si="984"/>
        <v>0</v>
      </c>
      <c r="AB1581" s="37" t="e">
        <f t="shared" si="985"/>
        <v>#DIV/0!</v>
      </c>
      <c r="AC1581" s="37" t="e">
        <f t="shared" si="986"/>
        <v>#DIV/0!</v>
      </c>
      <c r="AD1581" s="37" t="e">
        <f t="shared" si="1009"/>
        <v>#DIV/0!</v>
      </c>
      <c r="AG1581" s="22">
        <f t="shared" si="987"/>
        <v>11.344386581308227</v>
      </c>
      <c r="AH1581" s="37">
        <f t="shared" si="1010"/>
        <v>0</v>
      </c>
      <c r="AI1581" s="37" t="e">
        <f t="shared" si="1011"/>
        <v>#DIV/0!</v>
      </c>
      <c r="AJ1581" s="37" t="e">
        <f t="shared" si="1012"/>
        <v>#DIV/0!</v>
      </c>
      <c r="AK1581" s="37" t="e">
        <f t="shared" si="1013"/>
        <v>#DIV/0!</v>
      </c>
      <c r="AM1581" s="22">
        <f t="shared" si="988"/>
        <v>11.344386581308227</v>
      </c>
      <c r="AN1581" s="37">
        <f t="shared" si="1014"/>
        <v>0</v>
      </c>
      <c r="AO1581" s="37" t="e">
        <f t="shared" si="1015"/>
        <v>#DIV/0!</v>
      </c>
      <c r="AP1581" s="37" t="e">
        <f t="shared" si="1016"/>
        <v>#DIV/0!</v>
      </c>
      <c r="AQ1581" s="37" t="e">
        <f t="shared" si="1017"/>
        <v>#DIV/0!</v>
      </c>
      <c r="AS1581" s="22">
        <f t="shared" si="989"/>
        <v>11.344386581308227</v>
      </c>
      <c r="AT1581" s="37">
        <f t="shared" si="1018"/>
        <v>0</v>
      </c>
      <c r="AU1581" s="37" t="e">
        <f t="shared" si="1019"/>
        <v>#DIV/0!</v>
      </c>
      <c r="AV1581" s="37" t="e">
        <f t="shared" si="1020"/>
        <v>#DIV/0!</v>
      </c>
      <c r="AW1581" s="37" t="e">
        <f t="shared" si="1021"/>
        <v>#DIV/0!</v>
      </c>
      <c r="AY1581" s="1">
        <f t="shared" si="999"/>
        <v>229.48060478628113</v>
      </c>
      <c r="AZ1581" s="1">
        <f t="shared" si="1000"/>
        <v>11.344386581308227</v>
      </c>
    </row>
    <row r="1582" spans="1:52" hidden="1" x14ac:dyDescent="0.25">
      <c r="A1582" s="3"/>
      <c r="B1582" s="4"/>
      <c r="C1582" s="4">
        <f t="shared" si="1001"/>
        <v>543</v>
      </c>
      <c r="D1582" s="21">
        <f t="shared" si="990"/>
        <v>229.46052204008467</v>
      </c>
      <c r="E1582" s="37">
        <f t="shared" si="1002"/>
        <v>5.9569999999999998E-2</v>
      </c>
      <c r="F1582" s="37">
        <f t="shared" si="1003"/>
        <v>100</v>
      </c>
      <c r="G1582" s="37">
        <f t="shared" si="991"/>
        <v>5.9534535277335293E-2</v>
      </c>
      <c r="H1582" s="23">
        <f t="shared" si="1004"/>
        <v>19.140168709572922</v>
      </c>
      <c r="I1582" s="22">
        <f t="shared" si="1005"/>
        <v>8.8339240198028857E-2</v>
      </c>
      <c r="J1582" s="22">
        <f t="shared" si="1006"/>
        <v>0.7</v>
      </c>
      <c r="K1582" s="21">
        <f t="shared" si="1007"/>
        <v>45</v>
      </c>
      <c r="L1582" s="8"/>
      <c r="M1582" s="11">
        <f t="shared" si="980"/>
        <v>11.343679272329631</v>
      </c>
      <c r="N1582" s="9">
        <f t="shared" si="981"/>
        <v>11.342971755930884</v>
      </c>
      <c r="O1582" s="10">
        <f t="shared" si="1008"/>
        <v>-7.0751639874622185E-4</v>
      </c>
      <c r="P1582" s="10">
        <f t="shared" si="992"/>
        <v>70.751639874649612</v>
      </c>
      <c r="Q1582" s="10">
        <f t="shared" si="993"/>
        <v>0.37154393086673698</v>
      </c>
      <c r="R1582" s="10">
        <f t="shared" si="994"/>
        <v>0.37152433079423008</v>
      </c>
      <c r="S1582" s="9"/>
      <c r="T1582" s="9">
        <f t="shared" si="982"/>
        <v>11.343679272329631</v>
      </c>
      <c r="U1582" s="10">
        <f t="shared" si="995"/>
        <v>0</v>
      </c>
      <c r="V1582" s="10" t="e">
        <f t="shared" si="996"/>
        <v>#DIV/0!</v>
      </c>
      <c r="W1582" s="10" t="e">
        <f t="shared" si="997"/>
        <v>#DIV/0!</v>
      </c>
      <c r="X1582" s="10" t="e">
        <f t="shared" si="998"/>
        <v>#DIV/0!</v>
      </c>
      <c r="Z1582" s="22">
        <f t="shared" si="983"/>
        <v>11.343679272329631</v>
      </c>
      <c r="AA1582" s="37">
        <f t="shared" si="984"/>
        <v>0</v>
      </c>
      <c r="AB1582" s="37" t="e">
        <f t="shared" si="985"/>
        <v>#DIV/0!</v>
      </c>
      <c r="AC1582" s="37" t="e">
        <f t="shared" si="986"/>
        <v>#DIV/0!</v>
      </c>
      <c r="AD1582" s="37" t="e">
        <f t="shared" si="1009"/>
        <v>#DIV/0!</v>
      </c>
      <c r="AG1582" s="22">
        <f t="shared" si="987"/>
        <v>11.343679272329631</v>
      </c>
      <c r="AH1582" s="37">
        <f t="shared" si="1010"/>
        <v>0</v>
      </c>
      <c r="AI1582" s="37" t="e">
        <f t="shared" si="1011"/>
        <v>#DIV/0!</v>
      </c>
      <c r="AJ1582" s="37" t="e">
        <f t="shared" si="1012"/>
        <v>#DIV/0!</v>
      </c>
      <c r="AK1582" s="37" t="e">
        <f t="shared" si="1013"/>
        <v>#DIV/0!</v>
      </c>
      <c r="AM1582" s="22">
        <f t="shared" si="988"/>
        <v>11.343679272329631</v>
      </c>
      <c r="AN1582" s="37">
        <f t="shared" si="1014"/>
        <v>0</v>
      </c>
      <c r="AO1582" s="37" t="e">
        <f t="shared" si="1015"/>
        <v>#DIV/0!</v>
      </c>
      <c r="AP1582" s="37" t="e">
        <f t="shared" si="1016"/>
        <v>#DIV/0!</v>
      </c>
      <c r="AQ1582" s="37" t="e">
        <f t="shared" si="1017"/>
        <v>#DIV/0!</v>
      </c>
      <c r="AS1582" s="22">
        <f t="shared" si="989"/>
        <v>11.343679272329631</v>
      </c>
      <c r="AT1582" s="37">
        <f t="shared" si="1018"/>
        <v>0</v>
      </c>
      <c r="AU1582" s="37" t="e">
        <f t="shared" si="1019"/>
        <v>#DIV/0!</v>
      </c>
      <c r="AV1582" s="37" t="e">
        <f t="shared" si="1020"/>
        <v>#DIV/0!</v>
      </c>
      <c r="AW1582" s="37" t="e">
        <f t="shared" si="1021"/>
        <v>#DIV/0!</v>
      </c>
      <c r="AY1582" s="1">
        <f t="shared" si="999"/>
        <v>229.46052204008467</v>
      </c>
      <c r="AZ1582" s="1">
        <f t="shared" si="1000"/>
        <v>11.343679272329631</v>
      </c>
    </row>
    <row r="1583" spans="1:52" hidden="1" x14ac:dyDescent="0.25">
      <c r="A1583" s="3"/>
      <c r="B1583" s="4"/>
      <c r="C1583" s="4">
        <f t="shared" si="1001"/>
        <v>544</v>
      </c>
      <c r="D1583" s="21">
        <f t="shared" si="990"/>
        <v>229.44043603242585</v>
      </c>
      <c r="E1583" s="37">
        <f t="shared" si="1002"/>
        <v>5.9560000000000002E-2</v>
      </c>
      <c r="F1583" s="37">
        <f t="shared" si="1003"/>
        <v>100</v>
      </c>
      <c r="G1583" s="37">
        <f t="shared" si="991"/>
        <v>5.9524547179699773E-2</v>
      </c>
      <c r="H1583" s="23">
        <f t="shared" si="1004"/>
        <v>19.140168709572922</v>
      </c>
      <c r="I1583" s="22">
        <f t="shared" si="1005"/>
        <v>8.8339240198028857E-2</v>
      </c>
      <c r="J1583" s="22">
        <f t="shared" si="1006"/>
        <v>0.7</v>
      </c>
      <c r="K1583" s="21">
        <f t="shared" si="1007"/>
        <v>45</v>
      </c>
      <c r="L1583" s="8"/>
      <c r="M1583" s="11">
        <f t="shared" si="980"/>
        <v>11.342971755930884</v>
      </c>
      <c r="N1583" s="9">
        <f t="shared" si="981"/>
        <v>11.342264032040292</v>
      </c>
      <c r="O1583" s="10">
        <f t="shared" si="1008"/>
        <v>-7.0772389059214902E-4</v>
      </c>
      <c r="P1583" s="10">
        <f t="shared" si="992"/>
        <v>70.77238905919323</v>
      </c>
      <c r="Q1583" s="10">
        <f t="shared" si="993"/>
        <v>0.37161368141127138</v>
      </c>
      <c r="R1583" s="10">
        <f t="shared" si="994"/>
        <v>0.37159407654247717</v>
      </c>
      <c r="S1583" s="9"/>
      <c r="T1583" s="9">
        <f t="shared" si="982"/>
        <v>11.342971755930884</v>
      </c>
      <c r="U1583" s="10">
        <f t="shared" si="995"/>
        <v>0</v>
      </c>
      <c r="V1583" s="10" t="e">
        <f t="shared" si="996"/>
        <v>#DIV/0!</v>
      </c>
      <c r="W1583" s="10" t="e">
        <f t="shared" si="997"/>
        <v>#DIV/0!</v>
      </c>
      <c r="X1583" s="10" t="e">
        <f t="shared" si="998"/>
        <v>#DIV/0!</v>
      </c>
      <c r="Z1583" s="22">
        <f t="shared" si="983"/>
        <v>11.342971755930884</v>
      </c>
      <c r="AA1583" s="37">
        <f t="shared" si="984"/>
        <v>0</v>
      </c>
      <c r="AB1583" s="37" t="e">
        <f t="shared" si="985"/>
        <v>#DIV/0!</v>
      </c>
      <c r="AC1583" s="37" t="e">
        <f t="shared" si="986"/>
        <v>#DIV/0!</v>
      </c>
      <c r="AD1583" s="37" t="e">
        <f t="shared" si="1009"/>
        <v>#DIV/0!</v>
      </c>
      <c r="AG1583" s="22">
        <f t="shared" si="987"/>
        <v>11.342971755930884</v>
      </c>
      <c r="AH1583" s="37">
        <f t="shared" si="1010"/>
        <v>0</v>
      </c>
      <c r="AI1583" s="37" t="e">
        <f t="shared" si="1011"/>
        <v>#DIV/0!</v>
      </c>
      <c r="AJ1583" s="37" t="e">
        <f t="shared" si="1012"/>
        <v>#DIV/0!</v>
      </c>
      <c r="AK1583" s="37" t="e">
        <f t="shared" si="1013"/>
        <v>#DIV/0!</v>
      </c>
      <c r="AM1583" s="22">
        <f t="shared" si="988"/>
        <v>11.342971755930884</v>
      </c>
      <c r="AN1583" s="37">
        <f t="shared" si="1014"/>
        <v>0</v>
      </c>
      <c r="AO1583" s="37" t="e">
        <f t="shared" si="1015"/>
        <v>#DIV/0!</v>
      </c>
      <c r="AP1583" s="37" t="e">
        <f t="shared" si="1016"/>
        <v>#DIV/0!</v>
      </c>
      <c r="AQ1583" s="37" t="e">
        <f t="shared" si="1017"/>
        <v>#DIV/0!</v>
      </c>
      <c r="AS1583" s="22">
        <f t="shared" si="989"/>
        <v>11.342971755930884</v>
      </c>
      <c r="AT1583" s="37">
        <f t="shared" si="1018"/>
        <v>0</v>
      </c>
      <c r="AU1583" s="37" t="e">
        <f t="shared" si="1019"/>
        <v>#DIV/0!</v>
      </c>
      <c r="AV1583" s="37" t="e">
        <f t="shared" si="1020"/>
        <v>#DIV/0!</v>
      </c>
      <c r="AW1583" s="37" t="e">
        <f t="shared" si="1021"/>
        <v>#DIV/0!</v>
      </c>
      <c r="AY1583" s="1">
        <f t="shared" si="999"/>
        <v>229.44043603242585</v>
      </c>
      <c r="AZ1583" s="1">
        <f t="shared" si="1000"/>
        <v>11.342971755930884</v>
      </c>
    </row>
    <row r="1584" spans="1:52" hidden="1" x14ac:dyDescent="0.25">
      <c r="A1584" s="3"/>
      <c r="B1584" s="4"/>
      <c r="C1584" s="4">
        <f t="shared" si="1001"/>
        <v>545</v>
      </c>
      <c r="D1584" s="21">
        <f t="shared" si="990"/>
        <v>229.42034676286528</v>
      </c>
      <c r="E1584" s="37">
        <f t="shared" si="1002"/>
        <v>5.9549999999999999E-2</v>
      </c>
      <c r="F1584" s="37">
        <f t="shared" si="1003"/>
        <v>100</v>
      </c>
      <c r="G1584" s="37">
        <f t="shared" si="991"/>
        <v>5.9514559080067822E-2</v>
      </c>
      <c r="H1584" s="23">
        <f t="shared" si="1004"/>
        <v>19.140168709572922</v>
      </c>
      <c r="I1584" s="22">
        <f t="shared" si="1005"/>
        <v>8.8339240198028857E-2</v>
      </c>
      <c r="J1584" s="22">
        <f t="shared" si="1006"/>
        <v>0.7</v>
      </c>
      <c r="K1584" s="21">
        <f t="shared" si="1007"/>
        <v>45</v>
      </c>
      <c r="L1584" s="8"/>
      <c r="M1584" s="11">
        <f t="shared" si="980"/>
        <v>11.342264032040292</v>
      </c>
      <c r="N1584" s="9">
        <f t="shared" si="981"/>
        <v>11.34155610058613</v>
      </c>
      <c r="O1584" s="10">
        <f t="shared" si="1008"/>
        <v>-7.0793145416203629E-4</v>
      </c>
      <c r="P1584" s="10">
        <f t="shared" si="992"/>
        <v>70.79314541623107</v>
      </c>
      <c r="Q1584" s="10">
        <f t="shared" si="993"/>
        <v>0.37168344852735874</v>
      </c>
      <c r="R1584" s="10">
        <f t="shared" si="994"/>
        <v>0.37166383886220777</v>
      </c>
      <c r="S1584" s="9"/>
      <c r="T1584" s="9">
        <f t="shared" si="982"/>
        <v>11.342264032040292</v>
      </c>
      <c r="U1584" s="10">
        <f t="shared" si="995"/>
        <v>0</v>
      </c>
      <c r="V1584" s="10" t="e">
        <f t="shared" si="996"/>
        <v>#DIV/0!</v>
      </c>
      <c r="W1584" s="10" t="e">
        <f t="shared" si="997"/>
        <v>#DIV/0!</v>
      </c>
      <c r="X1584" s="10" t="e">
        <f t="shared" si="998"/>
        <v>#DIV/0!</v>
      </c>
      <c r="Z1584" s="22">
        <f t="shared" si="983"/>
        <v>11.342264032040292</v>
      </c>
      <c r="AA1584" s="37">
        <f t="shared" si="984"/>
        <v>0</v>
      </c>
      <c r="AB1584" s="37" t="e">
        <f t="shared" si="985"/>
        <v>#DIV/0!</v>
      </c>
      <c r="AC1584" s="37" t="e">
        <f t="shared" si="986"/>
        <v>#DIV/0!</v>
      </c>
      <c r="AD1584" s="37" t="e">
        <f t="shared" si="1009"/>
        <v>#DIV/0!</v>
      </c>
      <c r="AG1584" s="22">
        <f t="shared" si="987"/>
        <v>11.342264032040292</v>
      </c>
      <c r="AH1584" s="37">
        <f t="shared" si="1010"/>
        <v>0</v>
      </c>
      <c r="AI1584" s="37" t="e">
        <f t="shared" si="1011"/>
        <v>#DIV/0!</v>
      </c>
      <c r="AJ1584" s="37" t="e">
        <f t="shared" si="1012"/>
        <v>#DIV/0!</v>
      </c>
      <c r="AK1584" s="37" t="e">
        <f t="shared" si="1013"/>
        <v>#DIV/0!</v>
      </c>
      <c r="AM1584" s="22">
        <f t="shared" si="988"/>
        <v>11.342264032040292</v>
      </c>
      <c r="AN1584" s="37">
        <f t="shared" si="1014"/>
        <v>0</v>
      </c>
      <c r="AO1584" s="37" t="e">
        <f t="shared" si="1015"/>
        <v>#DIV/0!</v>
      </c>
      <c r="AP1584" s="37" t="e">
        <f t="shared" si="1016"/>
        <v>#DIV/0!</v>
      </c>
      <c r="AQ1584" s="37" t="e">
        <f t="shared" si="1017"/>
        <v>#DIV/0!</v>
      </c>
      <c r="AS1584" s="22">
        <f t="shared" si="989"/>
        <v>11.342264032040292</v>
      </c>
      <c r="AT1584" s="37">
        <f t="shared" si="1018"/>
        <v>0</v>
      </c>
      <c r="AU1584" s="37" t="e">
        <f t="shared" si="1019"/>
        <v>#DIV/0!</v>
      </c>
      <c r="AV1584" s="37" t="e">
        <f t="shared" si="1020"/>
        <v>#DIV/0!</v>
      </c>
      <c r="AW1584" s="37" t="e">
        <f t="shared" si="1021"/>
        <v>#DIV/0!</v>
      </c>
      <c r="AY1584" s="1">
        <f t="shared" si="999"/>
        <v>229.42034676286528</v>
      </c>
      <c r="AZ1584" s="1">
        <f t="shared" si="1000"/>
        <v>11.342264032040292</v>
      </c>
    </row>
    <row r="1585" spans="1:52" hidden="1" x14ac:dyDescent="0.25">
      <c r="A1585" s="3"/>
      <c r="B1585" s="4"/>
      <c r="C1585" s="4">
        <f t="shared" si="1001"/>
        <v>546</v>
      </c>
      <c r="D1585" s="21">
        <f t="shared" si="990"/>
        <v>229.40025423096375</v>
      </c>
      <c r="E1585" s="37">
        <f t="shared" si="1002"/>
        <v>5.9540000000000003E-2</v>
      </c>
      <c r="F1585" s="37">
        <f t="shared" si="1003"/>
        <v>100</v>
      </c>
      <c r="G1585" s="37">
        <f t="shared" si="991"/>
        <v>5.9504570978439447E-2</v>
      </c>
      <c r="H1585" s="23">
        <f t="shared" si="1004"/>
        <v>19.140168709572922</v>
      </c>
      <c r="I1585" s="22">
        <f t="shared" si="1005"/>
        <v>8.8339240198028857E-2</v>
      </c>
      <c r="J1585" s="22">
        <f t="shared" si="1006"/>
        <v>0.7</v>
      </c>
      <c r="K1585" s="21">
        <f t="shared" si="1007"/>
        <v>45</v>
      </c>
      <c r="L1585" s="8"/>
      <c r="M1585" s="11">
        <f t="shared" si="980"/>
        <v>11.34155610058613</v>
      </c>
      <c r="N1585" s="9">
        <f t="shared" si="981"/>
        <v>11.340847961496648</v>
      </c>
      <c r="O1585" s="10">
        <f t="shared" si="1008"/>
        <v>-7.0813908948252902E-4</v>
      </c>
      <c r="P1585" s="10">
        <f t="shared" si="992"/>
        <v>70.813908948231216</v>
      </c>
      <c r="Q1585" s="10">
        <f t="shared" si="993"/>
        <v>0.37175323221826595</v>
      </c>
      <c r="R1585" s="10">
        <f t="shared" si="994"/>
        <v>0.37173361775253216</v>
      </c>
      <c r="S1585" s="9"/>
      <c r="T1585" s="9">
        <f t="shared" si="982"/>
        <v>11.34155610058613</v>
      </c>
      <c r="U1585" s="10">
        <f t="shared" si="995"/>
        <v>0</v>
      </c>
      <c r="V1585" s="10" t="e">
        <f t="shared" si="996"/>
        <v>#DIV/0!</v>
      </c>
      <c r="W1585" s="10" t="e">
        <f t="shared" si="997"/>
        <v>#DIV/0!</v>
      </c>
      <c r="X1585" s="10" t="e">
        <f t="shared" si="998"/>
        <v>#DIV/0!</v>
      </c>
      <c r="Z1585" s="22">
        <f t="shared" si="983"/>
        <v>11.34155610058613</v>
      </c>
      <c r="AA1585" s="37">
        <f t="shared" si="984"/>
        <v>0</v>
      </c>
      <c r="AB1585" s="37" t="e">
        <f t="shared" si="985"/>
        <v>#DIV/0!</v>
      </c>
      <c r="AC1585" s="37" t="e">
        <f t="shared" si="986"/>
        <v>#DIV/0!</v>
      </c>
      <c r="AD1585" s="37" t="e">
        <f t="shared" si="1009"/>
        <v>#DIV/0!</v>
      </c>
      <c r="AG1585" s="22">
        <f t="shared" si="987"/>
        <v>11.34155610058613</v>
      </c>
      <c r="AH1585" s="37">
        <f t="shared" si="1010"/>
        <v>0</v>
      </c>
      <c r="AI1585" s="37" t="e">
        <f t="shared" si="1011"/>
        <v>#DIV/0!</v>
      </c>
      <c r="AJ1585" s="37" t="e">
        <f t="shared" si="1012"/>
        <v>#DIV/0!</v>
      </c>
      <c r="AK1585" s="37" t="e">
        <f t="shared" si="1013"/>
        <v>#DIV/0!</v>
      </c>
      <c r="AM1585" s="22">
        <f t="shared" si="988"/>
        <v>11.34155610058613</v>
      </c>
      <c r="AN1585" s="37">
        <f t="shared" si="1014"/>
        <v>0</v>
      </c>
      <c r="AO1585" s="37" t="e">
        <f t="shared" si="1015"/>
        <v>#DIV/0!</v>
      </c>
      <c r="AP1585" s="37" t="e">
        <f t="shared" si="1016"/>
        <v>#DIV/0!</v>
      </c>
      <c r="AQ1585" s="37" t="e">
        <f t="shared" si="1017"/>
        <v>#DIV/0!</v>
      </c>
      <c r="AS1585" s="22">
        <f t="shared" si="989"/>
        <v>11.34155610058613</v>
      </c>
      <c r="AT1585" s="37">
        <f t="shared" si="1018"/>
        <v>0</v>
      </c>
      <c r="AU1585" s="37" t="e">
        <f t="shared" si="1019"/>
        <v>#DIV/0!</v>
      </c>
      <c r="AV1585" s="37" t="e">
        <f t="shared" si="1020"/>
        <v>#DIV/0!</v>
      </c>
      <c r="AW1585" s="37" t="e">
        <f t="shared" si="1021"/>
        <v>#DIV/0!</v>
      </c>
      <c r="AY1585" s="1">
        <f t="shared" si="999"/>
        <v>229.40025423096375</v>
      </c>
      <c r="AZ1585" s="1">
        <f t="shared" si="1000"/>
        <v>11.34155610058613</v>
      </c>
    </row>
    <row r="1586" spans="1:52" hidden="1" x14ac:dyDescent="0.25">
      <c r="A1586" s="3"/>
      <c r="B1586" s="4"/>
      <c r="C1586" s="4">
        <f t="shared" si="1001"/>
        <v>547</v>
      </c>
      <c r="D1586" s="21">
        <f t="shared" si="990"/>
        <v>229.3801584362821</v>
      </c>
      <c r="E1586" s="37">
        <f t="shared" si="1002"/>
        <v>5.953E-2</v>
      </c>
      <c r="F1586" s="37">
        <f t="shared" si="1003"/>
        <v>100</v>
      </c>
      <c r="G1586" s="37">
        <f t="shared" si="991"/>
        <v>5.9494582874814628E-2</v>
      </c>
      <c r="H1586" s="23">
        <f t="shared" si="1004"/>
        <v>19.140168709572922</v>
      </c>
      <c r="I1586" s="22">
        <f t="shared" si="1005"/>
        <v>8.8339240198028857E-2</v>
      </c>
      <c r="J1586" s="22">
        <f t="shared" si="1006"/>
        <v>0.7</v>
      </c>
      <c r="K1586" s="21">
        <f t="shared" si="1007"/>
        <v>45</v>
      </c>
      <c r="L1586" s="8"/>
      <c r="M1586" s="11">
        <f t="shared" si="980"/>
        <v>11.340847961496648</v>
      </c>
      <c r="N1586" s="9">
        <f t="shared" si="981"/>
        <v>11.340139614700078</v>
      </c>
      <c r="O1586" s="10">
        <f t="shared" si="1008"/>
        <v>-7.0834679656961441E-4</v>
      </c>
      <c r="P1586" s="10">
        <f t="shared" si="992"/>
        <v>70.834679656988897</v>
      </c>
      <c r="Q1586" s="10">
        <f t="shared" si="993"/>
        <v>0.37182303248372461</v>
      </c>
      <c r="R1586" s="10">
        <f t="shared" si="994"/>
        <v>0.37180341322244398</v>
      </c>
      <c r="S1586" s="9"/>
      <c r="T1586" s="9">
        <f t="shared" si="982"/>
        <v>11.340847961496648</v>
      </c>
      <c r="U1586" s="10">
        <f t="shared" si="995"/>
        <v>0</v>
      </c>
      <c r="V1586" s="10" t="e">
        <f t="shared" si="996"/>
        <v>#DIV/0!</v>
      </c>
      <c r="W1586" s="10" t="e">
        <f t="shared" si="997"/>
        <v>#DIV/0!</v>
      </c>
      <c r="X1586" s="10" t="e">
        <f t="shared" si="998"/>
        <v>#DIV/0!</v>
      </c>
      <c r="Z1586" s="22">
        <f t="shared" si="983"/>
        <v>11.340847961496648</v>
      </c>
      <c r="AA1586" s="37">
        <f t="shared" si="984"/>
        <v>0</v>
      </c>
      <c r="AB1586" s="37" t="e">
        <f t="shared" si="985"/>
        <v>#DIV/0!</v>
      </c>
      <c r="AC1586" s="37" t="e">
        <f t="shared" si="986"/>
        <v>#DIV/0!</v>
      </c>
      <c r="AD1586" s="37" t="e">
        <f t="shared" si="1009"/>
        <v>#DIV/0!</v>
      </c>
      <c r="AG1586" s="22">
        <f t="shared" si="987"/>
        <v>11.340847961496648</v>
      </c>
      <c r="AH1586" s="37">
        <f t="shared" si="1010"/>
        <v>0</v>
      </c>
      <c r="AI1586" s="37" t="e">
        <f t="shared" si="1011"/>
        <v>#DIV/0!</v>
      </c>
      <c r="AJ1586" s="37" t="e">
        <f t="shared" si="1012"/>
        <v>#DIV/0!</v>
      </c>
      <c r="AK1586" s="37" t="e">
        <f t="shared" si="1013"/>
        <v>#DIV/0!</v>
      </c>
      <c r="AM1586" s="22">
        <f t="shared" si="988"/>
        <v>11.340847961496648</v>
      </c>
      <c r="AN1586" s="37">
        <f t="shared" si="1014"/>
        <v>0</v>
      </c>
      <c r="AO1586" s="37" t="e">
        <f t="shared" si="1015"/>
        <v>#DIV/0!</v>
      </c>
      <c r="AP1586" s="37" t="e">
        <f t="shared" si="1016"/>
        <v>#DIV/0!</v>
      </c>
      <c r="AQ1586" s="37" t="e">
        <f t="shared" si="1017"/>
        <v>#DIV/0!</v>
      </c>
      <c r="AS1586" s="22">
        <f t="shared" si="989"/>
        <v>11.340847961496648</v>
      </c>
      <c r="AT1586" s="37">
        <f t="shared" si="1018"/>
        <v>0</v>
      </c>
      <c r="AU1586" s="37" t="e">
        <f t="shared" si="1019"/>
        <v>#DIV/0!</v>
      </c>
      <c r="AV1586" s="37" t="e">
        <f t="shared" si="1020"/>
        <v>#DIV/0!</v>
      </c>
      <c r="AW1586" s="37" t="e">
        <f t="shared" si="1021"/>
        <v>#DIV/0!</v>
      </c>
      <c r="AY1586" s="1">
        <f t="shared" si="999"/>
        <v>229.3801584362821</v>
      </c>
      <c r="AZ1586" s="1">
        <f t="shared" si="1000"/>
        <v>11.340847961496648</v>
      </c>
    </row>
    <row r="1587" spans="1:52" hidden="1" x14ac:dyDescent="0.25">
      <c r="A1587" s="3"/>
      <c r="B1587" s="4"/>
      <c r="C1587" s="4">
        <f t="shared" si="1001"/>
        <v>548</v>
      </c>
      <c r="D1587" s="21">
        <f t="shared" si="990"/>
        <v>229.36005937838124</v>
      </c>
      <c r="E1587" s="37">
        <f t="shared" si="1002"/>
        <v>5.9520000000000003E-2</v>
      </c>
      <c r="F1587" s="37">
        <f t="shared" si="1003"/>
        <v>100</v>
      </c>
      <c r="G1587" s="37">
        <f t="shared" si="991"/>
        <v>5.948459476919337E-2</v>
      </c>
      <c r="H1587" s="23">
        <f t="shared" si="1004"/>
        <v>19.140168709572922</v>
      </c>
      <c r="I1587" s="22">
        <f t="shared" si="1005"/>
        <v>8.8339240198028857E-2</v>
      </c>
      <c r="J1587" s="22">
        <f t="shared" si="1006"/>
        <v>0.7</v>
      </c>
      <c r="K1587" s="21">
        <f t="shared" si="1007"/>
        <v>45</v>
      </c>
      <c r="L1587" s="8"/>
      <c r="M1587" s="11">
        <f t="shared" si="980"/>
        <v>11.340139614700078</v>
      </c>
      <c r="N1587" s="9">
        <f t="shared" si="981"/>
        <v>11.339431060124625</v>
      </c>
      <c r="O1587" s="10">
        <f t="shared" si="1008"/>
        <v>-7.0855457545349054E-4</v>
      </c>
      <c r="P1587" s="10">
        <f t="shared" si="992"/>
        <v>70.855457545327354</v>
      </c>
      <c r="Q1587" s="10">
        <f t="shared" si="993"/>
        <v>0.3718928493288593</v>
      </c>
      <c r="R1587" s="10">
        <f t="shared" si="994"/>
        <v>0.37187322526777067</v>
      </c>
      <c r="S1587" s="9"/>
      <c r="T1587" s="9">
        <f t="shared" si="982"/>
        <v>11.340139614700078</v>
      </c>
      <c r="U1587" s="10">
        <f t="shared" si="995"/>
        <v>0</v>
      </c>
      <c r="V1587" s="10" t="e">
        <f t="shared" si="996"/>
        <v>#DIV/0!</v>
      </c>
      <c r="W1587" s="10" t="e">
        <f t="shared" si="997"/>
        <v>#DIV/0!</v>
      </c>
      <c r="X1587" s="10" t="e">
        <f t="shared" si="998"/>
        <v>#DIV/0!</v>
      </c>
      <c r="Z1587" s="22">
        <f t="shared" si="983"/>
        <v>11.340139614700078</v>
      </c>
      <c r="AA1587" s="37">
        <f t="shared" si="984"/>
        <v>0</v>
      </c>
      <c r="AB1587" s="37" t="e">
        <f t="shared" si="985"/>
        <v>#DIV/0!</v>
      </c>
      <c r="AC1587" s="37" t="e">
        <f t="shared" si="986"/>
        <v>#DIV/0!</v>
      </c>
      <c r="AD1587" s="37" t="e">
        <f t="shared" si="1009"/>
        <v>#DIV/0!</v>
      </c>
      <c r="AG1587" s="22">
        <f t="shared" si="987"/>
        <v>11.340139614700078</v>
      </c>
      <c r="AH1587" s="37">
        <f t="shared" si="1010"/>
        <v>0</v>
      </c>
      <c r="AI1587" s="37" t="e">
        <f t="shared" si="1011"/>
        <v>#DIV/0!</v>
      </c>
      <c r="AJ1587" s="37" t="e">
        <f t="shared" si="1012"/>
        <v>#DIV/0!</v>
      </c>
      <c r="AK1587" s="37" t="e">
        <f t="shared" si="1013"/>
        <v>#DIV/0!</v>
      </c>
      <c r="AM1587" s="22">
        <f t="shared" si="988"/>
        <v>11.340139614700078</v>
      </c>
      <c r="AN1587" s="37">
        <f t="shared" si="1014"/>
        <v>0</v>
      </c>
      <c r="AO1587" s="37" t="e">
        <f t="shared" si="1015"/>
        <v>#DIV/0!</v>
      </c>
      <c r="AP1587" s="37" t="e">
        <f t="shared" si="1016"/>
        <v>#DIV/0!</v>
      </c>
      <c r="AQ1587" s="37" t="e">
        <f t="shared" si="1017"/>
        <v>#DIV/0!</v>
      </c>
      <c r="AS1587" s="22">
        <f t="shared" si="989"/>
        <v>11.340139614700078</v>
      </c>
      <c r="AT1587" s="37">
        <f t="shared" si="1018"/>
        <v>0</v>
      </c>
      <c r="AU1587" s="37" t="e">
        <f t="shared" si="1019"/>
        <v>#DIV/0!</v>
      </c>
      <c r="AV1587" s="37" t="e">
        <f t="shared" si="1020"/>
        <v>#DIV/0!</v>
      </c>
      <c r="AW1587" s="37" t="e">
        <f t="shared" si="1021"/>
        <v>#DIV/0!</v>
      </c>
      <c r="AY1587" s="1">
        <f t="shared" si="999"/>
        <v>229.36005937838124</v>
      </c>
      <c r="AZ1587" s="1">
        <f t="shared" si="1000"/>
        <v>11.340139614700078</v>
      </c>
    </row>
    <row r="1588" spans="1:52" hidden="1" x14ac:dyDescent="0.25">
      <c r="A1588" s="3"/>
      <c r="B1588" s="4"/>
      <c r="C1588" s="4">
        <f t="shared" si="1001"/>
        <v>549</v>
      </c>
      <c r="D1588" s="21">
        <f t="shared" si="990"/>
        <v>229.33995705682227</v>
      </c>
      <c r="E1588" s="37">
        <f t="shared" si="1002"/>
        <v>5.951E-2</v>
      </c>
      <c r="F1588" s="37">
        <f t="shared" si="1003"/>
        <v>100</v>
      </c>
      <c r="G1588" s="37">
        <f t="shared" si="991"/>
        <v>5.9474606661575689E-2</v>
      </c>
      <c r="H1588" s="23">
        <f t="shared" si="1004"/>
        <v>19.140168709572922</v>
      </c>
      <c r="I1588" s="22">
        <f t="shared" si="1005"/>
        <v>8.8339240198028857E-2</v>
      </c>
      <c r="J1588" s="22">
        <f t="shared" si="1006"/>
        <v>0.7</v>
      </c>
      <c r="K1588" s="21">
        <f t="shared" si="1007"/>
        <v>45</v>
      </c>
      <c r="L1588" s="8"/>
      <c r="M1588" s="11">
        <f t="shared" si="980"/>
        <v>11.339431060124625</v>
      </c>
      <c r="N1588" s="9">
        <f t="shared" si="981"/>
        <v>11.33872229769848</v>
      </c>
      <c r="O1588" s="10">
        <f t="shared" si="1008"/>
        <v>-7.0876242614481555E-4</v>
      </c>
      <c r="P1588" s="10">
        <f t="shared" si="992"/>
        <v>70.876242614459855</v>
      </c>
      <c r="Q1588" s="10">
        <f t="shared" si="993"/>
        <v>0.37196268275034161</v>
      </c>
      <c r="R1588" s="10">
        <f t="shared" si="994"/>
        <v>0.37194305388886856</v>
      </c>
      <c r="S1588" s="9"/>
      <c r="T1588" s="9">
        <f t="shared" si="982"/>
        <v>11.339431060124625</v>
      </c>
      <c r="U1588" s="10">
        <f t="shared" si="995"/>
        <v>0</v>
      </c>
      <c r="V1588" s="10" t="e">
        <f t="shared" si="996"/>
        <v>#DIV/0!</v>
      </c>
      <c r="W1588" s="10" t="e">
        <f t="shared" si="997"/>
        <v>#DIV/0!</v>
      </c>
      <c r="X1588" s="10" t="e">
        <f t="shared" si="998"/>
        <v>#DIV/0!</v>
      </c>
      <c r="Z1588" s="22">
        <f t="shared" si="983"/>
        <v>11.339431060124625</v>
      </c>
      <c r="AA1588" s="37">
        <f t="shared" si="984"/>
        <v>0</v>
      </c>
      <c r="AB1588" s="37" t="e">
        <f t="shared" si="985"/>
        <v>#DIV/0!</v>
      </c>
      <c r="AC1588" s="37" t="e">
        <f t="shared" si="986"/>
        <v>#DIV/0!</v>
      </c>
      <c r="AD1588" s="37" t="e">
        <f t="shared" si="1009"/>
        <v>#DIV/0!</v>
      </c>
      <c r="AG1588" s="22">
        <f t="shared" si="987"/>
        <v>11.339431060124625</v>
      </c>
      <c r="AH1588" s="37">
        <f t="shared" si="1010"/>
        <v>0</v>
      </c>
      <c r="AI1588" s="37" t="e">
        <f t="shared" si="1011"/>
        <v>#DIV/0!</v>
      </c>
      <c r="AJ1588" s="37" t="e">
        <f t="shared" si="1012"/>
        <v>#DIV/0!</v>
      </c>
      <c r="AK1588" s="37" t="e">
        <f t="shared" si="1013"/>
        <v>#DIV/0!</v>
      </c>
      <c r="AM1588" s="22">
        <f t="shared" si="988"/>
        <v>11.339431060124625</v>
      </c>
      <c r="AN1588" s="37">
        <f t="shared" si="1014"/>
        <v>0</v>
      </c>
      <c r="AO1588" s="37" t="e">
        <f t="shared" si="1015"/>
        <v>#DIV/0!</v>
      </c>
      <c r="AP1588" s="37" t="e">
        <f t="shared" si="1016"/>
        <v>#DIV/0!</v>
      </c>
      <c r="AQ1588" s="37" t="e">
        <f t="shared" si="1017"/>
        <v>#DIV/0!</v>
      </c>
      <c r="AS1588" s="22">
        <f t="shared" si="989"/>
        <v>11.339431060124625</v>
      </c>
      <c r="AT1588" s="37">
        <f t="shared" si="1018"/>
        <v>0</v>
      </c>
      <c r="AU1588" s="37" t="e">
        <f t="shared" si="1019"/>
        <v>#DIV/0!</v>
      </c>
      <c r="AV1588" s="37" t="e">
        <f t="shared" si="1020"/>
        <v>#DIV/0!</v>
      </c>
      <c r="AW1588" s="37" t="e">
        <f t="shared" si="1021"/>
        <v>#DIV/0!</v>
      </c>
      <c r="AY1588" s="1">
        <f t="shared" si="999"/>
        <v>229.33995705682227</v>
      </c>
      <c r="AZ1588" s="1">
        <f t="shared" si="1000"/>
        <v>11.339431060124625</v>
      </c>
    </row>
    <row r="1589" spans="1:52" hidden="1" x14ac:dyDescent="0.25">
      <c r="A1589" s="3"/>
      <c r="B1589" s="4"/>
      <c r="C1589" s="4">
        <f t="shared" si="1001"/>
        <v>550</v>
      </c>
      <c r="D1589" s="21">
        <f t="shared" si="990"/>
        <v>229.3198514711662</v>
      </c>
      <c r="E1589" s="37">
        <f t="shared" si="1002"/>
        <v>5.9499999999999997E-2</v>
      </c>
      <c r="F1589" s="37">
        <f t="shared" si="1003"/>
        <v>100</v>
      </c>
      <c r="G1589" s="37">
        <f t="shared" si="991"/>
        <v>5.9464618551961577E-2</v>
      </c>
      <c r="H1589" s="23">
        <f t="shared" si="1004"/>
        <v>19.140168709572922</v>
      </c>
      <c r="I1589" s="22">
        <f t="shared" si="1005"/>
        <v>8.8339240198028857E-2</v>
      </c>
      <c r="J1589" s="22">
        <f t="shared" si="1006"/>
        <v>0.7</v>
      </c>
      <c r="K1589" s="21">
        <f t="shared" si="1007"/>
        <v>45</v>
      </c>
      <c r="L1589" s="8"/>
      <c r="M1589" s="11">
        <f t="shared" si="980"/>
        <v>11.33872229769848</v>
      </c>
      <c r="N1589" s="9">
        <f t="shared" si="981"/>
        <v>11.338013327349794</v>
      </c>
      <c r="O1589" s="10">
        <f t="shared" si="1008"/>
        <v>-7.08970348686222E-4</v>
      </c>
      <c r="P1589" s="10">
        <f t="shared" si="992"/>
        <v>70.897034868649683</v>
      </c>
      <c r="Q1589" s="10">
        <f t="shared" si="993"/>
        <v>0.37203253276084702</v>
      </c>
      <c r="R1589" s="10">
        <f t="shared" si="994"/>
        <v>0.3720128990950563</v>
      </c>
      <c r="S1589" s="9"/>
      <c r="T1589" s="9">
        <f t="shared" si="982"/>
        <v>11.33872229769848</v>
      </c>
      <c r="U1589" s="10">
        <f t="shared" si="995"/>
        <v>0</v>
      </c>
      <c r="V1589" s="10" t="e">
        <f t="shared" si="996"/>
        <v>#DIV/0!</v>
      </c>
      <c r="W1589" s="10" t="e">
        <f t="shared" si="997"/>
        <v>#DIV/0!</v>
      </c>
      <c r="X1589" s="10" t="e">
        <f t="shared" si="998"/>
        <v>#DIV/0!</v>
      </c>
      <c r="Z1589" s="22">
        <f t="shared" si="983"/>
        <v>11.33872229769848</v>
      </c>
      <c r="AA1589" s="37">
        <f t="shared" si="984"/>
        <v>0</v>
      </c>
      <c r="AB1589" s="37" t="e">
        <f t="shared" si="985"/>
        <v>#DIV/0!</v>
      </c>
      <c r="AC1589" s="37" t="e">
        <f t="shared" si="986"/>
        <v>#DIV/0!</v>
      </c>
      <c r="AD1589" s="37" t="e">
        <f t="shared" si="1009"/>
        <v>#DIV/0!</v>
      </c>
      <c r="AG1589" s="22">
        <f t="shared" si="987"/>
        <v>11.33872229769848</v>
      </c>
      <c r="AH1589" s="37">
        <f t="shared" si="1010"/>
        <v>0</v>
      </c>
      <c r="AI1589" s="37" t="e">
        <f t="shared" si="1011"/>
        <v>#DIV/0!</v>
      </c>
      <c r="AJ1589" s="37" t="e">
        <f t="shared" si="1012"/>
        <v>#DIV/0!</v>
      </c>
      <c r="AK1589" s="37" t="e">
        <f t="shared" si="1013"/>
        <v>#DIV/0!</v>
      </c>
      <c r="AM1589" s="22">
        <f t="shared" si="988"/>
        <v>11.33872229769848</v>
      </c>
      <c r="AN1589" s="37">
        <f t="shared" si="1014"/>
        <v>0</v>
      </c>
      <c r="AO1589" s="37" t="e">
        <f t="shared" si="1015"/>
        <v>#DIV/0!</v>
      </c>
      <c r="AP1589" s="37" t="e">
        <f t="shared" si="1016"/>
        <v>#DIV/0!</v>
      </c>
      <c r="AQ1589" s="37" t="e">
        <f t="shared" si="1017"/>
        <v>#DIV/0!</v>
      </c>
      <c r="AS1589" s="22">
        <f t="shared" si="989"/>
        <v>11.33872229769848</v>
      </c>
      <c r="AT1589" s="37">
        <f t="shared" si="1018"/>
        <v>0</v>
      </c>
      <c r="AU1589" s="37" t="e">
        <f t="shared" si="1019"/>
        <v>#DIV/0!</v>
      </c>
      <c r="AV1589" s="37" t="e">
        <f t="shared" si="1020"/>
        <v>#DIV/0!</v>
      </c>
      <c r="AW1589" s="37" t="e">
        <f t="shared" si="1021"/>
        <v>#DIV/0!</v>
      </c>
      <c r="AY1589" s="1">
        <f t="shared" si="999"/>
        <v>229.3198514711662</v>
      </c>
      <c r="AZ1589" s="1">
        <f t="shared" si="1000"/>
        <v>11.33872229769848</v>
      </c>
    </row>
    <row r="1590" spans="1:52" hidden="1" x14ac:dyDescent="0.25">
      <c r="A1590" s="3"/>
      <c r="B1590" s="4"/>
      <c r="C1590" s="4">
        <f t="shared" si="1001"/>
        <v>551</v>
      </c>
      <c r="D1590" s="21">
        <f t="shared" si="990"/>
        <v>229.29974262097437</v>
      </c>
      <c r="E1590" s="37">
        <f t="shared" si="1002"/>
        <v>5.9490000000000001E-2</v>
      </c>
      <c r="F1590" s="37">
        <f t="shared" si="1003"/>
        <v>100</v>
      </c>
      <c r="G1590" s="37">
        <f t="shared" si="991"/>
        <v>5.9454630440351035E-2</v>
      </c>
      <c r="H1590" s="23">
        <f t="shared" si="1004"/>
        <v>19.140168709572922</v>
      </c>
      <c r="I1590" s="22">
        <f t="shared" si="1005"/>
        <v>8.8339240198028857E-2</v>
      </c>
      <c r="J1590" s="22">
        <f t="shared" si="1006"/>
        <v>0.7</v>
      </c>
      <c r="K1590" s="21">
        <f t="shared" si="1007"/>
        <v>45</v>
      </c>
      <c r="L1590" s="8"/>
      <c r="M1590" s="11">
        <f t="shared" si="980"/>
        <v>11.338013327349794</v>
      </c>
      <c r="N1590" s="9">
        <f t="shared" si="981"/>
        <v>11.337304149006703</v>
      </c>
      <c r="O1590" s="10">
        <f t="shared" si="1008"/>
        <v>-7.0917834309014438E-4</v>
      </c>
      <c r="P1590" s="10">
        <f t="shared" si="992"/>
        <v>70.917834308992724</v>
      </c>
      <c r="Q1590" s="10">
        <f t="shared" si="993"/>
        <v>0.37210239935642458</v>
      </c>
      <c r="R1590" s="10">
        <f t="shared" si="994"/>
        <v>0.37208276088702996</v>
      </c>
      <c r="S1590" s="9"/>
      <c r="T1590" s="9">
        <f t="shared" si="982"/>
        <v>11.338013327349794</v>
      </c>
      <c r="U1590" s="10">
        <f t="shared" si="995"/>
        <v>0</v>
      </c>
      <c r="V1590" s="10" t="e">
        <f t="shared" si="996"/>
        <v>#DIV/0!</v>
      </c>
      <c r="W1590" s="10" t="e">
        <f t="shared" si="997"/>
        <v>#DIV/0!</v>
      </c>
      <c r="X1590" s="10" t="e">
        <f t="shared" si="998"/>
        <v>#DIV/0!</v>
      </c>
      <c r="Z1590" s="22">
        <f t="shared" si="983"/>
        <v>11.338013327349794</v>
      </c>
      <c r="AA1590" s="37">
        <f t="shared" si="984"/>
        <v>0</v>
      </c>
      <c r="AB1590" s="37" t="e">
        <f t="shared" si="985"/>
        <v>#DIV/0!</v>
      </c>
      <c r="AC1590" s="37" t="e">
        <f t="shared" si="986"/>
        <v>#DIV/0!</v>
      </c>
      <c r="AD1590" s="37" t="e">
        <f t="shared" si="1009"/>
        <v>#DIV/0!</v>
      </c>
      <c r="AG1590" s="22">
        <f t="shared" si="987"/>
        <v>11.338013327349794</v>
      </c>
      <c r="AH1590" s="37">
        <f t="shared" si="1010"/>
        <v>0</v>
      </c>
      <c r="AI1590" s="37" t="e">
        <f t="shared" si="1011"/>
        <v>#DIV/0!</v>
      </c>
      <c r="AJ1590" s="37" t="e">
        <f t="shared" si="1012"/>
        <v>#DIV/0!</v>
      </c>
      <c r="AK1590" s="37" t="e">
        <f t="shared" si="1013"/>
        <v>#DIV/0!</v>
      </c>
      <c r="AM1590" s="22">
        <f t="shared" si="988"/>
        <v>11.338013327349794</v>
      </c>
      <c r="AN1590" s="37">
        <f t="shared" si="1014"/>
        <v>0</v>
      </c>
      <c r="AO1590" s="37" t="e">
        <f t="shared" si="1015"/>
        <v>#DIV/0!</v>
      </c>
      <c r="AP1590" s="37" t="e">
        <f t="shared" si="1016"/>
        <v>#DIV/0!</v>
      </c>
      <c r="AQ1590" s="37" t="e">
        <f t="shared" si="1017"/>
        <v>#DIV/0!</v>
      </c>
      <c r="AS1590" s="22">
        <f t="shared" si="989"/>
        <v>11.338013327349794</v>
      </c>
      <c r="AT1590" s="37">
        <f t="shared" si="1018"/>
        <v>0</v>
      </c>
      <c r="AU1590" s="37" t="e">
        <f t="shared" si="1019"/>
        <v>#DIV/0!</v>
      </c>
      <c r="AV1590" s="37" t="e">
        <f t="shared" si="1020"/>
        <v>#DIV/0!</v>
      </c>
      <c r="AW1590" s="37" t="e">
        <f t="shared" si="1021"/>
        <v>#DIV/0!</v>
      </c>
      <c r="AY1590" s="1">
        <f t="shared" si="999"/>
        <v>229.29974262097437</v>
      </c>
      <c r="AZ1590" s="1">
        <f t="shared" si="1000"/>
        <v>11.338013327349794</v>
      </c>
    </row>
    <row r="1591" spans="1:52" hidden="1" x14ac:dyDescent="0.25">
      <c r="A1591" s="3"/>
      <c r="B1591" s="4"/>
      <c r="C1591" s="4">
        <f t="shared" si="1001"/>
        <v>552</v>
      </c>
      <c r="D1591" s="21">
        <f t="shared" si="990"/>
        <v>229.27963050580814</v>
      </c>
      <c r="E1591" s="37">
        <f t="shared" si="1002"/>
        <v>5.9479999999999998E-2</v>
      </c>
      <c r="F1591" s="37">
        <f t="shared" si="1003"/>
        <v>100</v>
      </c>
      <c r="G1591" s="37">
        <f t="shared" si="991"/>
        <v>5.9444642326744054E-2</v>
      </c>
      <c r="H1591" s="23">
        <f t="shared" si="1004"/>
        <v>19.140168709572922</v>
      </c>
      <c r="I1591" s="22">
        <f t="shared" si="1005"/>
        <v>8.8339240198028857E-2</v>
      </c>
      <c r="J1591" s="22">
        <f t="shared" si="1006"/>
        <v>0.7</v>
      </c>
      <c r="K1591" s="21">
        <f t="shared" si="1007"/>
        <v>45</v>
      </c>
      <c r="L1591" s="8"/>
      <c r="M1591" s="11">
        <f t="shared" si="980"/>
        <v>11.337304149006703</v>
      </c>
      <c r="N1591" s="9">
        <f t="shared" si="981"/>
        <v>11.33659476259734</v>
      </c>
      <c r="O1591" s="10">
        <f t="shared" si="1008"/>
        <v>-7.0938640936368813E-4</v>
      </c>
      <c r="P1591" s="10">
        <f t="shared" si="992"/>
        <v>70.938640936396311</v>
      </c>
      <c r="Q1591" s="10">
        <f t="shared" si="993"/>
        <v>0.37217228253213347</v>
      </c>
      <c r="R1591" s="10">
        <f t="shared" si="994"/>
        <v>0.37215263926215503</v>
      </c>
      <c r="S1591" s="9"/>
      <c r="T1591" s="9">
        <f t="shared" si="982"/>
        <v>11.337304149006703</v>
      </c>
      <c r="U1591" s="10">
        <f t="shared" si="995"/>
        <v>0</v>
      </c>
      <c r="V1591" s="10" t="e">
        <f t="shared" si="996"/>
        <v>#DIV/0!</v>
      </c>
      <c r="W1591" s="10" t="e">
        <f t="shared" si="997"/>
        <v>#DIV/0!</v>
      </c>
      <c r="X1591" s="10" t="e">
        <f t="shared" si="998"/>
        <v>#DIV/0!</v>
      </c>
      <c r="Z1591" s="22">
        <f t="shared" si="983"/>
        <v>11.337304149006703</v>
      </c>
      <c r="AA1591" s="37">
        <f t="shared" si="984"/>
        <v>0</v>
      </c>
      <c r="AB1591" s="37" t="e">
        <f t="shared" si="985"/>
        <v>#DIV/0!</v>
      </c>
      <c r="AC1591" s="37" t="e">
        <f t="shared" si="986"/>
        <v>#DIV/0!</v>
      </c>
      <c r="AD1591" s="37" t="e">
        <f t="shared" si="1009"/>
        <v>#DIV/0!</v>
      </c>
      <c r="AG1591" s="22">
        <f t="shared" si="987"/>
        <v>11.337304149006703</v>
      </c>
      <c r="AH1591" s="37">
        <f t="shared" si="1010"/>
        <v>0</v>
      </c>
      <c r="AI1591" s="37" t="e">
        <f t="shared" si="1011"/>
        <v>#DIV/0!</v>
      </c>
      <c r="AJ1591" s="37" t="e">
        <f t="shared" si="1012"/>
        <v>#DIV/0!</v>
      </c>
      <c r="AK1591" s="37" t="e">
        <f t="shared" si="1013"/>
        <v>#DIV/0!</v>
      </c>
      <c r="AM1591" s="22">
        <f t="shared" si="988"/>
        <v>11.337304149006703</v>
      </c>
      <c r="AN1591" s="37">
        <f t="shared" si="1014"/>
        <v>0</v>
      </c>
      <c r="AO1591" s="37" t="e">
        <f t="shared" si="1015"/>
        <v>#DIV/0!</v>
      </c>
      <c r="AP1591" s="37" t="e">
        <f t="shared" si="1016"/>
        <v>#DIV/0!</v>
      </c>
      <c r="AQ1591" s="37" t="e">
        <f t="shared" si="1017"/>
        <v>#DIV/0!</v>
      </c>
      <c r="AS1591" s="22">
        <f t="shared" si="989"/>
        <v>11.337304149006703</v>
      </c>
      <c r="AT1591" s="37">
        <f t="shared" si="1018"/>
        <v>0</v>
      </c>
      <c r="AU1591" s="37" t="e">
        <f t="shared" si="1019"/>
        <v>#DIV/0!</v>
      </c>
      <c r="AV1591" s="37" t="e">
        <f t="shared" si="1020"/>
        <v>#DIV/0!</v>
      </c>
      <c r="AW1591" s="37" t="e">
        <f t="shared" si="1021"/>
        <v>#DIV/0!</v>
      </c>
      <c r="AY1591" s="1">
        <f t="shared" si="999"/>
        <v>229.27963050580814</v>
      </c>
      <c r="AZ1591" s="1">
        <f t="shared" si="1000"/>
        <v>11.337304149006703</v>
      </c>
    </row>
    <row r="1592" spans="1:52" hidden="1" x14ac:dyDescent="0.25">
      <c r="A1592" s="3"/>
      <c r="B1592" s="4"/>
      <c r="C1592" s="4">
        <f t="shared" si="1001"/>
        <v>553</v>
      </c>
      <c r="D1592" s="21">
        <f t="shared" si="990"/>
        <v>229.25951512522857</v>
      </c>
      <c r="E1592" s="37">
        <f t="shared" si="1002"/>
        <v>5.9470000000000002E-2</v>
      </c>
      <c r="F1592" s="37">
        <f t="shared" si="1003"/>
        <v>100</v>
      </c>
      <c r="G1592" s="37">
        <f t="shared" si="991"/>
        <v>5.9434654211140629E-2</v>
      </c>
      <c r="H1592" s="23">
        <f t="shared" si="1004"/>
        <v>19.140168709572922</v>
      </c>
      <c r="I1592" s="22">
        <f t="shared" si="1005"/>
        <v>8.8339240198028857E-2</v>
      </c>
      <c r="J1592" s="22">
        <f t="shared" si="1006"/>
        <v>0.7</v>
      </c>
      <c r="K1592" s="21">
        <f t="shared" si="1007"/>
        <v>45</v>
      </c>
      <c r="L1592" s="8"/>
      <c r="M1592" s="11">
        <f t="shared" si="980"/>
        <v>11.33659476259734</v>
      </c>
      <c r="N1592" s="9">
        <f t="shared" si="981"/>
        <v>11.335885168049774</v>
      </c>
      <c r="O1592" s="10">
        <f t="shared" si="1008"/>
        <v>-7.0959454756547302E-4</v>
      </c>
      <c r="P1592" s="10">
        <f t="shared" si="992"/>
        <v>70.959454756525574</v>
      </c>
      <c r="Q1592" s="10">
        <f t="shared" si="993"/>
        <v>0.37224218230799105</v>
      </c>
      <c r="R1592" s="10">
        <f t="shared" si="994"/>
        <v>0.37222253422871632</v>
      </c>
      <c r="S1592" s="9"/>
      <c r="T1592" s="9">
        <f t="shared" si="982"/>
        <v>11.33659476259734</v>
      </c>
      <c r="U1592" s="10">
        <f t="shared" si="995"/>
        <v>0</v>
      </c>
      <c r="V1592" s="10" t="e">
        <f t="shared" si="996"/>
        <v>#DIV/0!</v>
      </c>
      <c r="W1592" s="10" t="e">
        <f t="shared" si="997"/>
        <v>#DIV/0!</v>
      </c>
      <c r="X1592" s="10" t="e">
        <f t="shared" si="998"/>
        <v>#DIV/0!</v>
      </c>
      <c r="Z1592" s="22">
        <f t="shared" si="983"/>
        <v>11.33659476259734</v>
      </c>
      <c r="AA1592" s="37">
        <f t="shared" si="984"/>
        <v>0</v>
      </c>
      <c r="AB1592" s="37" t="e">
        <f t="shared" si="985"/>
        <v>#DIV/0!</v>
      </c>
      <c r="AC1592" s="37" t="e">
        <f t="shared" si="986"/>
        <v>#DIV/0!</v>
      </c>
      <c r="AD1592" s="37" t="e">
        <f t="shared" si="1009"/>
        <v>#DIV/0!</v>
      </c>
      <c r="AG1592" s="22">
        <f t="shared" si="987"/>
        <v>11.33659476259734</v>
      </c>
      <c r="AH1592" s="37">
        <f t="shared" si="1010"/>
        <v>0</v>
      </c>
      <c r="AI1592" s="37" t="e">
        <f t="shared" si="1011"/>
        <v>#DIV/0!</v>
      </c>
      <c r="AJ1592" s="37" t="e">
        <f t="shared" si="1012"/>
        <v>#DIV/0!</v>
      </c>
      <c r="AK1592" s="37" t="e">
        <f t="shared" si="1013"/>
        <v>#DIV/0!</v>
      </c>
      <c r="AM1592" s="22">
        <f t="shared" si="988"/>
        <v>11.33659476259734</v>
      </c>
      <c r="AN1592" s="37">
        <f t="shared" si="1014"/>
        <v>0</v>
      </c>
      <c r="AO1592" s="37" t="e">
        <f t="shared" si="1015"/>
        <v>#DIV/0!</v>
      </c>
      <c r="AP1592" s="37" t="e">
        <f t="shared" si="1016"/>
        <v>#DIV/0!</v>
      </c>
      <c r="AQ1592" s="37" t="e">
        <f t="shared" si="1017"/>
        <v>#DIV/0!</v>
      </c>
      <c r="AS1592" s="22">
        <f t="shared" si="989"/>
        <v>11.33659476259734</v>
      </c>
      <c r="AT1592" s="37">
        <f t="shared" si="1018"/>
        <v>0</v>
      </c>
      <c r="AU1592" s="37" t="e">
        <f t="shared" si="1019"/>
        <v>#DIV/0!</v>
      </c>
      <c r="AV1592" s="37" t="e">
        <f t="shared" si="1020"/>
        <v>#DIV/0!</v>
      </c>
      <c r="AW1592" s="37" t="e">
        <f t="shared" si="1021"/>
        <v>#DIV/0!</v>
      </c>
      <c r="AY1592" s="1">
        <f t="shared" si="999"/>
        <v>229.25951512522857</v>
      </c>
      <c r="AZ1592" s="1">
        <f t="shared" si="1000"/>
        <v>11.33659476259734</v>
      </c>
    </row>
    <row r="1593" spans="1:52" hidden="1" x14ac:dyDescent="0.25">
      <c r="A1593" s="3"/>
      <c r="B1593" s="4"/>
      <c r="C1593" s="4">
        <f t="shared" si="1001"/>
        <v>554</v>
      </c>
      <c r="D1593" s="21">
        <f t="shared" si="990"/>
        <v>229.23939647879757</v>
      </c>
      <c r="E1593" s="37">
        <f t="shared" si="1002"/>
        <v>5.9459999999999999E-2</v>
      </c>
      <c r="F1593" s="37">
        <f t="shared" si="1003"/>
        <v>100</v>
      </c>
      <c r="G1593" s="37">
        <f t="shared" si="991"/>
        <v>5.942466609354078E-2</v>
      </c>
      <c r="H1593" s="23">
        <f t="shared" si="1004"/>
        <v>19.140168709572922</v>
      </c>
      <c r="I1593" s="22">
        <f t="shared" si="1005"/>
        <v>8.8339240198028857E-2</v>
      </c>
      <c r="J1593" s="22">
        <f t="shared" si="1006"/>
        <v>0.7</v>
      </c>
      <c r="K1593" s="21">
        <f t="shared" si="1007"/>
        <v>45</v>
      </c>
      <c r="L1593" s="8"/>
      <c r="M1593" s="11">
        <f t="shared" si="980"/>
        <v>11.335885168049774</v>
      </c>
      <c r="N1593" s="9">
        <f t="shared" si="981"/>
        <v>11.335175365292088</v>
      </c>
      <c r="O1593" s="10">
        <f t="shared" si="1008"/>
        <v>-7.0980275768661727E-4</v>
      </c>
      <c r="P1593" s="10">
        <f t="shared" si="992"/>
        <v>70.980275768689239</v>
      </c>
      <c r="Q1593" s="10">
        <f t="shared" si="993"/>
        <v>0.37231209867066384</v>
      </c>
      <c r="R1593" s="10">
        <f t="shared" si="994"/>
        <v>0.37229244578601595</v>
      </c>
      <c r="S1593" s="9"/>
      <c r="T1593" s="9">
        <f t="shared" si="982"/>
        <v>11.335885168049774</v>
      </c>
      <c r="U1593" s="10">
        <f t="shared" si="995"/>
        <v>0</v>
      </c>
      <c r="V1593" s="10" t="e">
        <f t="shared" si="996"/>
        <v>#DIV/0!</v>
      </c>
      <c r="W1593" s="10" t="e">
        <f t="shared" si="997"/>
        <v>#DIV/0!</v>
      </c>
      <c r="X1593" s="10" t="e">
        <f t="shared" si="998"/>
        <v>#DIV/0!</v>
      </c>
      <c r="Z1593" s="22">
        <f t="shared" si="983"/>
        <v>11.335885168049774</v>
      </c>
      <c r="AA1593" s="37">
        <f t="shared" si="984"/>
        <v>0</v>
      </c>
      <c r="AB1593" s="37" t="e">
        <f t="shared" si="985"/>
        <v>#DIV/0!</v>
      </c>
      <c r="AC1593" s="37" t="e">
        <f t="shared" si="986"/>
        <v>#DIV/0!</v>
      </c>
      <c r="AD1593" s="37" t="e">
        <f t="shared" si="1009"/>
        <v>#DIV/0!</v>
      </c>
      <c r="AG1593" s="22">
        <f t="shared" si="987"/>
        <v>11.335885168049774</v>
      </c>
      <c r="AH1593" s="37">
        <f t="shared" si="1010"/>
        <v>0</v>
      </c>
      <c r="AI1593" s="37" t="e">
        <f t="shared" si="1011"/>
        <v>#DIV/0!</v>
      </c>
      <c r="AJ1593" s="37" t="e">
        <f t="shared" si="1012"/>
        <v>#DIV/0!</v>
      </c>
      <c r="AK1593" s="37" t="e">
        <f t="shared" si="1013"/>
        <v>#DIV/0!</v>
      </c>
      <c r="AM1593" s="22">
        <f t="shared" si="988"/>
        <v>11.335885168049774</v>
      </c>
      <c r="AN1593" s="37">
        <f t="shared" si="1014"/>
        <v>0</v>
      </c>
      <c r="AO1593" s="37" t="e">
        <f t="shared" si="1015"/>
        <v>#DIV/0!</v>
      </c>
      <c r="AP1593" s="37" t="e">
        <f t="shared" si="1016"/>
        <v>#DIV/0!</v>
      </c>
      <c r="AQ1593" s="37" t="e">
        <f t="shared" si="1017"/>
        <v>#DIV/0!</v>
      </c>
      <c r="AS1593" s="22">
        <f t="shared" si="989"/>
        <v>11.335885168049774</v>
      </c>
      <c r="AT1593" s="37">
        <f t="shared" si="1018"/>
        <v>0</v>
      </c>
      <c r="AU1593" s="37" t="e">
        <f t="shared" si="1019"/>
        <v>#DIV/0!</v>
      </c>
      <c r="AV1593" s="37" t="e">
        <f t="shared" si="1020"/>
        <v>#DIV/0!</v>
      </c>
      <c r="AW1593" s="37" t="e">
        <f t="shared" si="1021"/>
        <v>#DIV/0!</v>
      </c>
      <c r="AY1593" s="1">
        <f t="shared" si="999"/>
        <v>229.23939647879757</v>
      </c>
      <c r="AZ1593" s="1">
        <f t="shared" si="1000"/>
        <v>11.335885168049774</v>
      </c>
    </row>
    <row r="1594" spans="1:52" hidden="1" x14ac:dyDescent="0.25">
      <c r="A1594" s="3"/>
      <c r="B1594" s="4"/>
      <c r="C1594" s="4">
        <f t="shared" si="1001"/>
        <v>555</v>
      </c>
      <c r="D1594" s="21">
        <f t="shared" si="990"/>
        <v>229.21927456607648</v>
      </c>
      <c r="E1594" s="37">
        <f t="shared" si="1002"/>
        <v>5.9450000000000003E-2</v>
      </c>
      <c r="F1594" s="37">
        <f t="shared" si="1003"/>
        <v>100</v>
      </c>
      <c r="G1594" s="37">
        <f t="shared" si="991"/>
        <v>5.9414677973944494E-2</v>
      </c>
      <c r="H1594" s="23">
        <f t="shared" si="1004"/>
        <v>19.140168709572922</v>
      </c>
      <c r="I1594" s="22">
        <f t="shared" si="1005"/>
        <v>8.8339240198028857E-2</v>
      </c>
      <c r="J1594" s="22">
        <f t="shared" si="1006"/>
        <v>0.7</v>
      </c>
      <c r="K1594" s="21">
        <f t="shared" si="1007"/>
        <v>45</v>
      </c>
      <c r="L1594" s="8"/>
      <c r="M1594" s="11">
        <f t="shared" si="980"/>
        <v>11.335175365292088</v>
      </c>
      <c r="N1594" s="9">
        <f t="shared" si="981"/>
        <v>11.334465354252323</v>
      </c>
      <c r="O1594" s="10">
        <f t="shared" si="1008"/>
        <v>-7.1001103976442437E-4</v>
      </c>
      <c r="P1594" s="10">
        <f t="shared" si="992"/>
        <v>71.001103976420694</v>
      </c>
      <c r="Q1594" s="10">
        <f t="shared" si="993"/>
        <v>0.37238203162897804</v>
      </c>
      <c r="R1594" s="10">
        <f t="shared" si="994"/>
        <v>0.37236237393702432</v>
      </c>
      <c r="S1594" s="9"/>
      <c r="T1594" s="9">
        <f t="shared" si="982"/>
        <v>11.335175365292088</v>
      </c>
      <c r="U1594" s="10">
        <f t="shared" si="995"/>
        <v>0</v>
      </c>
      <c r="V1594" s="10" t="e">
        <f t="shared" si="996"/>
        <v>#DIV/0!</v>
      </c>
      <c r="W1594" s="10" t="e">
        <f t="shared" si="997"/>
        <v>#DIV/0!</v>
      </c>
      <c r="X1594" s="10" t="e">
        <f t="shared" si="998"/>
        <v>#DIV/0!</v>
      </c>
      <c r="Z1594" s="22">
        <f t="shared" si="983"/>
        <v>11.335175365292088</v>
      </c>
      <c r="AA1594" s="37">
        <f t="shared" si="984"/>
        <v>0</v>
      </c>
      <c r="AB1594" s="37" t="e">
        <f t="shared" si="985"/>
        <v>#DIV/0!</v>
      </c>
      <c r="AC1594" s="37" t="e">
        <f t="shared" si="986"/>
        <v>#DIV/0!</v>
      </c>
      <c r="AD1594" s="37" t="e">
        <f t="shared" si="1009"/>
        <v>#DIV/0!</v>
      </c>
      <c r="AG1594" s="22">
        <f t="shared" si="987"/>
        <v>11.335175365292088</v>
      </c>
      <c r="AH1594" s="37">
        <f t="shared" si="1010"/>
        <v>0</v>
      </c>
      <c r="AI1594" s="37" t="e">
        <f t="shared" si="1011"/>
        <v>#DIV/0!</v>
      </c>
      <c r="AJ1594" s="37" t="e">
        <f t="shared" si="1012"/>
        <v>#DIV/0!</v>
      </c>
      <c r="AK1594" s="37" t="e">
        <f t="shared" si="1013"/>
        <v>#DIV/0!</v>
      </c>
      <c r="AM1594" s="22">
        <f t="shared" si="988"/>
        <v>11.335175365292088</v>
      </c>
      <c r="AN1594" s="37">
        <f t="shared" si="1014"/>
        <v>0</v>
      </c>
      <c r="AO1594" s="37" t="e">
        <f t="shared" si="1015"/>
        <v>#DIV/0!</v>
      </c>
      <c r="AP1594" s="37" t="e">
        <f t="shared" si="1016"/>
        <v>#DIV/0!</v>
      </c>
      <c r="AQ1594" s="37" t="e">
        <f t="shared" si="1017"/>
        <v>#DIV/0!</v>
      </c>
      <c r="AS1594" s="22">
        <f t="shared" si="989"/>
        <v>11.335175365292088</v>
      </c>
      <c r="AT1594" s="37">
        <f t="shared" si="1018"/>
        <v>0</v>
      </c>
      <c r="AU1594" s="37" t="e">
        <f t="shared" si="1019"/>
        <v>#DIV/0!</v>
      </c>
      <c r="AV1594" s="37" t="e">
        <f t="shared" si="1020"/>
        <v>#DIV/0!</v>
      </c>
      <c r="AW1594" s="37" t="e">
        <f t="shared" si="1021"/>
        <v>#DIV/0!</v>
      </c>
      <c r="AY1594" s="1">
        <f t="shared" si="999"/>
        <v>229.21927456607648</v>
      </c>
      <c r="AZ1594" s="1">
        <f t="shared" si="1000"/>
        <v>11.335175365292088</v>
      </c>
    </row>
    <row r="1595" spans="1:52" hidden="1" x14ac:dyDescent="0.25">
      <c r="A1595" s="3"/>
      <c r="B1595" s="4"/>
      <c r="C1595" s="4">
        <f t="shared" si="1001"/>
        <v>556</v>
      </c>
      <c r="D1595" s="21">
        <f t="shared" si="990"/>
        <v>229.199149386627</v>
      </c>
      <c r="E1595" s="37">
        <f t="shared" si="1002"/>
        <v>5.944E-2</v>
      </c>
      <c r="F1595" s="37">
        <f t="shared" si="1003"/>
        <v>100</v>
      </c>
      <c r="G1595" s="37">
        <f t="shared" si="991"/>
        <v>5.9404689852351762E-2</v>
      </c>
      <c r="H1595" s="23">
        <f t="shared" si="1004"/>
        <v>19.140168709572922</v>
      </c>
      <c r="I1595" s="22">
        <f t="shared" si="1005"/>
        <v>8.8339240198028857E-2</v>
      </c>
      <c r="J1595" s="22">
        <f t="shared" si="1006"/>
        <v>0.7</v>
      </c>
      <c r="K1595" s="21">
        <f t="shared" si="1007"/>
        <v>45</v>
      </c>
      <c r="L1595" s="8"/>
      <c r="M1595" s="11">
        <f t="shared" si="980"/>
        <v>11.334465354252323</v>
      </c>
      <c r="N1595" s="9">
        <f t="shared" si="981"/>
        <v>11.3337551348585</v>
      </c>
      <c r="O1595" s="10">
        <f t="shared" si="1008"/>
        <v>-7.1021939382376331E-4</v>
      </c>
      <c r="P1595" s="10">
        <f t="shared" si="992"/>
        <v>71.021939382403872</v>
      </c>
      <c r="Q1595" s="10">
        <f t="shared" si="993"/>
        <v>0.37245198118729961</v>
      </c>
      <c r="R1595" s="10">
        <f t="shared" si="994"/>
        <v>0.37243231868433002</v>
      </c>
      <c r="S1595" s="9"/>
      <c r="T1595" s="9">
        <f t="shared" si="982"/>
        <v>11.334465354252323</v>
      </c>
      <c r="U1595" s="10">
        <f t="shared" si="995"/>
        <v>0</v>
      </c>
      <c r="V1595" s="10" t="e">
        <f t="shared" si="996"/>
        <v>#DIV/0!</v>
      </c>
      <c r="W1595" s="10" t="e">
        <f t="shared" si="997"/>
        <v>#DIV/0!</v>
      </c>
      <c r="X1595" s="10" t="e">
        <f t="shared" si="998"/>
        <v>#DIV/0!</v>
      </c>
      <c r="Z1595" s="22">
        <f t="shared" si="983"/>
        <v>11.334465354252323</v>
      </c>
      <c r="AA1595" s="37">
        <f t="shared" si="984"/>
        <v>0</v>
      </c>
      <c r="AB1595" s="37" t="e">
        <f t="shared" si="985"/>
        <v>#DIV/0!</v>
      </c>
      <c r="AC1595" s="37" t="e">
        <f t="shared" si="986"/>
        <v>#DIV/0!</v>
      </c>
      <c r="AD1595" s="37" t="e">
        <f t="shared" si="1009"/>
        <v>#DIV/0!</v>
      </c>
      <c r="AG1595" s="22">
        <f t="shared" si="987"/>
        <v>11.334465354252323</v>
      </c>
      <c r="AH1595" s="37">
        <f t="shared" si="1010"/>
        <v>0</v>
      </c>
      <c r="AI1595" s="37" t="e">
        <f t="shared" si="1011"/>
        <v>#DIV/0!</v>
      </c>
      <c r="AJ1595" s="37" t="e">
        <f t="shared" si="1012"/>
        <v>#DIV/0!</v>
      </c>
      <c r="AK1595" s="37" t="e">
        <f t="shared" si="1013"/>
        <v>#DIV/0!</v>
      </c>
      <c r="AM1595" s="22">
        <f t="shared" si="988"/>
        <v>11.334465354252323</v>
      </c>
      <c r="AN1595" s="37">
        <f t="shared" si="1014"/>
        <v>0</v>
      </c>
      <c r="AO1595" s="37" t="e">
        <f t="shared" si="1015"/>
        <v>#DIV/0!</v>
      </c>
      <c r="AP1595" s="37" t="e">
        <f t="shared" si="1016"/>
        <v>#DIV/0!</v>
      </c>
      <c r="AQ1595" s="37" t="e">
        <f t="shared" si="1017"/>
        <v>#DIV/0!</v>
      </c>
      <c r="AS1595" s="22">
        <f t="shared" si="989"/>
        <v>11.334465354252323</v>
      </c>
      <c r="AT1595" s="37">
        <f t="shared" si="1018"/>
        <v>0</v>
      </c>
      <c r="AU1595" s="37" t="e">
        <f t="shared" si="1019"/>
        <v>#DIV/0!</v>
      </c>
      <c r="AV1595" s="37" t="e">
        <f t="shared" si="1020"/>
        <v>#DIV/0!</v>
      </c>
      <c r="AW1595" s="37" t="e">
        <f t="shared" si="1021"/>
        <v>#DIV/0!</v>
      </c>
      <c r="AY1595" s="1">
        <f t="shared" si="999"/>
        <v>229.199149386627</v>
      </c>
      <c r="AZ1595" s="1">
        <f t="shared" si="1000"/>
        <v>11.334465354252323</v>
      </c>
    </row>
    <row r="1596" spans="1:52" hidden="1" x14ac:dyDescent="0.25">
      <c r="A1596" s="3"/>
      <c r="B1596" s="4"/>
      <c r="C1596" s="4">
        <f t="shared" si="1001"/>
        <v>557</v>
      </c>
      <c r="D1596" s="21">
        <f t="shared" si="990"/>
        <v>229.17902094001101</v>
      </c>
      <c r="E1596" s="37">
        <f t="shared" si="1002"/>
        <v>5.9430000000000004E-2</v>
      </c>
      <c r="F1596" s="37">
        <f t="shared" si="1003"/>
        <v>100</v>
      </c>
      <c r="G1596" s="37">
        <f t="shared" si="991"/>
        <v>5.93947017287626E-2</v>
      </c>
      <c r="H1596" s="23">
        <f t="shared" si="1004"/>
        <v>19.140168709572922</v>
      </c>
      <c r="I1596" s="22">
        <f t="shared" si="1005"/>
        <v>8.8339240198028857E-2</v>
      </c>
      <c r="J1596" s="22">
        <f t="shared" si="1006"/>
        <v>0.7</v>
      </c>
      <c r="K1596" s="21">
        <f t="shared" si="1007"/>
        <v>45</v>
      </c>
      <c r="L1596" s="8"/>
      <c r="M1596" s="11">
        <f t="shared" si="980"/>
        <v>11.3337551348585</v>
      </c>
      <c r="N1596" s="9">
        <f t="shared" si="981"/>
        <v>11.333044707038619</v>
      </c>
      <c r="O1596" s="10">
        <f t="shared" si="1008"/>
        <v>-7.1042781988062131E-4</v>
      </c>
      <c r="P1596" s="10">
        <f t="shared" si="992"/>
        <v>71.042781988040375</v>
      </c>
      <c r="Q1596" s="10">
        <f t="shared" si="993"/>
        <v>0.37252194734326705</v>
      </c>
      <c r="R1596" s="10">
        <f t="shared" si="994"/>
        <v>0.37250228003216357</v>
      </c>
      <c r="S1596" s="9"/>
      <c r="T1596" s="9">
        <f t="shared" si="982"/>
        <v>11.3337551348585</v>
      </c>
      <c r="U1596" s="10">
        <f t="shared" si="995"/>
        <v>0</v>
      </c>
      <c r="V1596" s="10" t="e">
        <f t="shared" si="996"/>
        <v>#DIV/0!</v>
      </c>
      <c r="W1596" s="10" t="e">
        <f t="shared" si="997"/>
        <v>#DIV/0!</v>
      </c>
      <c r="X1596" s="10" t="e">
        <f t="shared" si="998"/>
        <v>#DIV/0!</v>
      </c>
      <c r="Z1596" s="22">
        <f t="shared" si="983"/>
        <v>11.3337551348585</v>
      </c>
      <c r="AA1596" s="37">
        <f t="shared" si="984"/>
        <v>0</v>
      </c>
      <c r="AB1596" s="37" t="e">
        <f t="shared" si="985"/>
        <v>#DIV/0!</v>
      </c>
      <c r="AC1596" s="37" t="e">
        <f t="shared" si="986"/>
        <v>#DIV/0!</v>
      </c>
      <c r="AD1596" s="37" t="e">
        <f t="shared" si="1009"/>
        <v>#DIV/0!</v>
      </c>
      <c r="AG1596" s="22">
        <f t="shared" si="987"/>
        <v>11.3337551348585</v>
      </c>
      <c r="AH1596" s="37">
        <f t="shared" si="1010"/>
        <v>0</v>
      </c>
      <c r="AI1596" s="37" t="e">
        <f t="shared" si="1011"/>
        <v>#DIV/0!</v>
      </c>
      <c r="AJ1596" s="37" t="e">
        <f t="shared" si="1012"/>
        <v>#DIV/0!</v>
      </c>
      <c r="AK1596" s="37" t="e">
        <f t="shared" si="1013"/>
        <v>#DIV/0!</v>
      </c>
      <c r="AM1596" s="22">
        <f t="shared" si="988"/>
        <v>11.3337551348585</v>
      </c>
      <c r="AN1596" s="37">
        <f t="shared" si="1014"/>
        <v>0</v>
      </c>
      <c r="AO1596" s="37" t="e">
        <f t="shared" si="1015"/>
        <v>#DIV/0!</v>
      </c>
      <c r="AP1596" s="37" t="e">
        <f t="shared" si="1016"/>
        <v>#DIV/0!</v>
      </c>
      <c r="AQ1596" s="37" t="e">
        <f t="shared" si="1017"/>
        <v>#DIV/0!</v>
      </c>
      <c r="AS1596" s="22">
        <f t="shared" si="989"/>
        <v>11.3337551348585</v>
      </c>
      <c r="AT1596" s="37">
        <f t="shared" si="1018"/>
        <v>0</v>
      </c>
      <c r="AU1596" s="37" t="e">
        <f t="shared" si="1019"/>
        <v>#DIV/0!</v>
      </c>
      <c r="AV1596" s="37" t="e">
        <f t="shared" si="1020"/>
        <v>#DIV/0!</v>
      </c>
      <c r="AW1596" s="37" t="e">
        <f t="shared" si="1021"/>
        <v>#DIV/0!</v>
      </c>
      <c r="AY1596" s="1">
        <f t="shared" si="999"/>
        <v>229.17902094001101</v>
      </c>
      <c r="AZ1596" s="1">
        <f t="shared" si="1000"/>
        <v>11.3337551348585</v>
      </c>
    </row>
    <row r="1597" spans="1:52" hidden="1" x14ac:dyDescent="0.25">
      <c r="A1597" s="3"/>
      <c r="B1597" s="4"/>
      <c r="C1597" s="4">
        <f t="shared" si="1001"/>
        <v>558</v>
      </c>
      <c r="D1597" s="21">
        <f t="shared" si="990"/>
        <v>229.15888922579029</v>
      </c>
      <c r="E1597" s="37">
        <f t="shared" si="1002"/>
        <v>5.9420000000000001E-2</v>
      </c>
      <c r="F1597" s="37">
        <f t="shared" si="1003"/>
        <v>100</v>
      </c>
      <c r="G1597" s="37">
        <f t="shared" si="991"/>
        <v>5.9384713603176993E-2</v>
      </c>
      <c r="H1597" s="23">
        <f t="shared" si="1004"/>
        <v>19.140168709572922</v>
      </c>
      <c r="I1597" s="22">
        <f t="shared" si="1005"/>
        <v>8.8339240198028857E-2</v>
      </c>
      <c r="J1597" s="22">
        <f t="shared" si="1006"/>
        <v>0.7</v>
      </c>
      <c r="K1597" s="21">
        <f t="shared" si="1007"/>
        <v>45</v>
      </c>
      <c r="L1597" s="8"/>
      <c r="M1597" s="11">
        <f t="shared" si="980"/>
        <v>11.333044707038619</v>
      </c>
      <c r="N1597" s="9">
        <f t="shared" si="981"/>
        <v>11.332334070720659</v>
      </c>
      <c r="O1597" s="10">
        <f t="shared" si="1008"/>
        <v>-7.1063631795986737E-4</v>
      </c>
      <c r="P1597" s="10">
        <f t="shared" si="992"/>
        <v>71.063631796014292</v>
      </c>
      <c r="Q1597" s="10">
        <f t="shared" si="993"/>
        <v>0.37259193010124064</v>
      </c>
      <c r="R1597" s="10">
        <f t="shared" si="994"/>
        <v>0.37257225797816895</v>
      </c>
      <c r="S1597" s="9"/>
      <c r="T1597" s="9">
        <f t="shared" si="982"/>
        <v>11.333044707038619</v>
      </c>
      <c r="U1597" s="10">
        <f t="shared" si="995"/>
        <v>0</v>
      </c>
      <c r="V1597" s="10" t="e">
        <f t="shared" si="996"/>
        <v>#DIV/0!</v>
      </c>
      <c r="W1597" s="10" t="e">
        <f t="shared" si="997"/>
        <v>#DIV/0!</v>
      </c>
      <c r="X1597" s="10" t="e">
        <f t="shared" si="998"/>
        <v>#DIV/0!</v>
      </c>
      <c r="Z1597" s="22">
        <f t="shared" si="983"/>
        <v>11.333044707038619</v>
      </c>
      <c r="AA1597" s="37">
        <f t="shared" si="984"/>
        <v>0</v>
      </c>
      <c r="AB1597" s="37" t="e">
        <f t="shared" si="985"/>
        <v>#DIV/0!</v>
      </c>
      <c r="AC1597" s="37" t="e">
        <f t="shared" si="986"/>
        <v>#DIV/0!</v>
      </c>
      <c r="AD1597" s="37" t="e">
        <f t="shared" si="1009"/>
        <v>#DIV/0!</v>
      </c>
      <c r="AG1597" s="22">
        <f t="shared" si="987"/>
        <v>11.333044707038619</v>
      </c>
      <c r="AH1597" s="37">
        <f t="shared" si="1010"/>
        <v>0</v>
      </c>
      <c r="AI1597" s="37" t="e">
        <f t="shared" si="1011"/>
        <v>#DIV/0!</v>
      </c>
      <c r="AJ1597" s="37" t="e">
        <f t="shared" si="1012"/>
        <v>#DIV/0!</v>
      </c>
      <c r="AK1597" s="37" t="e">
        <f t="shared" si="1013"/>
        <v>#DIV/0!</v>
      </c>
      <c r="AM1597" s="22">
        <f t="shared" si="988"/>
        <v>11.333044707038619</v>
      </c>
      <c r="AN1597" s="37">
        <f t="shared" si="1014"/>
        <v>0</v>
      </c>
      <c r="AO1597" s="37" t="e">
        <f t="shared" si="1015"/>
        <v>#DIV/0!</v>
      </c>
      <c r="AP1597" s="37" t="e">
        <f t="shared" si="1016"/>
        <v>#DIV/0!</v>
      </c>
      <c r="AQ1597" s="37" t="e">
        <f t="shared" si="1017"/>
        <v>#DIV/0!</v>
      </c>
      <c r="AS1597" s="22">
        <f t="shared" si="989"/>
        <v>11.333044707038619</v>
      </c>
      <c r="AT1597" s="37">
        <f t="shared" si="1018"/>
        <v>0</v>
      </c>
      <c r="AU1597" s="37" t="e">
        <f t="shared" si="1019"/>
        <v>#DIV/0!</v>
      </c>
      <c r="AV1597" s="37" t="e">
        <f t="shared" si="1020"/>
        <v>#DIV/0!</v>
      </c>
      <c r="AW1597" s="37" t="e">
        <f t="shared" si="1021"/>
        <v>#DIV/0!</v>
      </c>
      <c r="AY1597" s="1">
        <f t="shared" si="999"/>
        <v>229.15888922579029</v>
      </c>
      <c r="AZ1597" s="1">
        <f t="shared" si="1000"/>
        <v>11.333044707038619</v>
      </c>
    </row>
    <row r="1598" spans="1:52" hidden="1" x14ac:dyDescent="0.25">
      <c r="A1598" s="3"/>
      <c r="B1598" s="4"/>
      <c r="C1598" s="4">
        <f t="shared" si="1001"/>
        <v>559</v>
      </c>
      <c r="D1598" s="21">
        <f t="shared" si="990"/>
        <v>229.13875424352679</v>
      </c>
      <c r="E1598" s="37">
        <f t="shared" si="1002"/>
        <v>5.9410000000000004E-2</v>
      </c>
      <c r="F1598" s="37">
        <f t="shared" si="1003"/>
        <v>100</v>
      </c>
      <c r="G1598" s="37">
        <f t="shared" si="991"/>
        <v>5.9374725475594956E-2</v>
      </c>
      <c r="H1598" s="23">
        <f t="shared" si="1004"/>
        <v>19.140168709572922</v>
      </c>
      <c r="I1598" s="22">
        <f t="shared" si="1005"/>
        <v>8.8339240198028857E-2</v>
      </c>
      <c r="J1598" s="22">
        <f t="shared" si="1006"/>
        <v>0.7</v>
      </c>
      <c r="K1598" s="21">
        <f t="shared" si="1007"/>
        <v>45</v>
      </c>
      <c r="L1598" s="8"/>
      <c r="M1598" s="11">
        <f t="shared" si="980"/>
        <v>11.332334070720659</v>
      </c>
      <c r="N1598" s="9">
        <f t="shared" si="981"/>
        <v>11.331623225832571</v>
      </c>
      <c r="O1598" s="10">
        <f t="shared" si="1008"/>
        <v>-7.1084488808814683E-4</v>
      </c>
      <c r="P1598" s="10">
        <f t="shared" si="992"/>
        <v>71.084488808792912</v>
      </c>
      <c r="Q1598" s="10">
        <f t="shared" si="993"/>
        <v>0.37266192946444132</v>
      </c>
      <c r="R1598" s="10">
        <f t="shared" si="994"/>
        <v>0.37264225252752908</v>
      </c>
      <c r="S1598" s="9"/>
      <c r="T1598" s="9">
        <f t="shared" si="982"/>
        <v>11.332334070720659</v>
      </c>
      <c r="U1598" s="10">
        <f t="shared" si="995"/>
        <v>0</v>
      </c>
      <c r="V1598" s="10" t="e">
        <f t="shared" si="996"/>
        <v>#DIV/0!</v>
      </c>
      <c r="W1598" s="10" t="e">
        <f t="shared" si="997"/>
        <v>#DIV/0!</v>
      </c>
      <c r="X1598" s="10" t="e">
        <f t="shared" si="998"/>
        <v>#DIV/0!</v>
      </c>
      <c r="Z1598" s="22">
        <f t="shared" si="983"/>
        <v>11.332334070720659</v>
      </c>
      <c r="AA1598" s="37">
        <f t="shared" si="984"/>
        <v>0</v>
      </c>
      <c r="AB1598" s="37" t="e">
        <f t="shared" si="985"/>
        <v>#DIV/0!</v>
      </c>
      <c r="AC1598" s="37" t="e">
        <f t="shared" si="986"/>
        <v>#DIV/0!</v>
      </c>
      <c r="AD1598" s="37" t="e">
        <f t="shared" si="1009"/>
        <v>#DIV/0!</v>
      </c>
      <c r="AG1598" s="22">
        <f t="shared" si="987"/>
        <v>11.332334070720659</v>
      </c>
      <c r="AH1598" s="37">
        <f t="shared" si="1010"/>
        <v>0</v>
      </c>
      <c r="AI1598" s="37" t="e">
        <f t="shared" si="1011"/>
        <v>#DIV/0!</v>
      </c>
      <c r="AJ1598" s="37" t="e">
        <f t="shared" si="1012"/>
        <v>#DIV/0!</v>
      </c>
      <c r="AK1598" s="37" t="e">
        <f t="shared" si="1013"/>
        <v>#DIV/0!</v>
      </c>
      <c r="AM1598" s="22">
        <f t="shared" si="988"/>
        <v>11.332334070720659</v>
      </c>
      <c r="AN1598" s="37">
        <f t="shared" si="1014"/>
        <v>0</v>
      </c>
      <c r="AO1598" s="37" t="e">
        <f t="shared" si="1015"/>
        <v>#DIV/0!</v>
      </c>
      <c r="AP1598" s="37" t="e">
        <f t="shared" si="1016"/>
        <v>#DIV/0!</v>
      </c>
      <c r="AQ1598" s="37" t="e">
        <f t="shared" si="1017"/>
        <v>#DIV/0!</v>
      </c>
      <c r="AS1598" s="22">
        <f t="shared" si="989"/>
        <v>11.332334070720659</v>
      </c>
      <c r="AT1598" s="37">
        <f t="shared" si="1018"/>
        <v>0</v>
      </c>
      <c r="AU1598" s="37" t="e">
        <f t="shared" si="1019"/>
        <v>#DIV/0!</v>
      </c>
      <c r="AV1598" s="37" t="e">
        <f t="shared" si="1020"/>
        <v>#DIV/0!</v>
      </c>
      <c r="AW1598" s="37" t="e">
        <f t="shared" si="1021"/>
        <v>#DIV/0!</v>
      </c>
      <c r="AY1598" s="1">
        <f t="shared" si="999"/>
        <v>229.13875424352679</v>
      </c>
      <c r="AZ1598" s="1">
        <f t="shared" si="1000"/>
        <v>11.332334070720659</v>
      </c>
    </row>
    <row r="1599" spans="1:52" hidden="1" x14ac:dyDescent="0.25">
      <c r="A1599" s="3"/>
      <c r="B1599" s="4"/>
      <c r="C1599" s="4">
        <f t="shared" si="1001"/>
        <v>560</v>
      </c>
      <c r="D1599" s="21">
        <f t="shared" si="990"/>
        <v>229.11861599278259</v>
      </c>
      <c r="E1599" s="37">
        <f t="shared" si="1002"/>
        <v>5.9400000000000001E-2</v>
      </c>
      <c r="F1599" s="37">
        <f t="shared" si="1003"/>
        <v>100</v>
      </c>
      <c r="G1599" s="37">
        <f t="shared" si="991"/>
        <v>5.9364737346016473E-2</v>
      </c>
      <c r="H1599" s="23">
        <f t="shared" si="1004"/>
        <v>19.140168709572922</v>
      </c>
      <c r="I1599" s="22">
        <f t="shared" si="1005"/>
        <v>8.8339240198028857E-2</v>
      </c>
      <c r="J1599" s="22">
        <f t="shared" si="1006"/>
        <v>0.7</v>
      </c>
      <c r="K1599" s="21">
        <f t="shared" si="1007"/>
        <v>45</v>
      </c>
      <c r="L1599" s="8"/>
      <c r="M1599" s="11">
        <f t="shared" si="980"/>
        <v>11.331623225832571</v>
      </c>
      <c r="N1599" s="9">
        <f t="shared" si="981"/>
        <v>11.330912172302286</v>
      </c>
      <c r="O1599" s="10">
        <f t="shared" si="1008"/>
        <v>-7.1105353028499962E-4</v>
      </c>
      <c r="P1599" s="10">
        <f t="shared" si="992"/>
        <v>71.105353028478191</v>
      </c>
      <c r="Q1599" s="10">
        <f t="shared" si="993"/>
        <v>0.37273194543417049</v>
      </c>
      <c r="R1599" s="10">
        <f t="shared" si="994"/>
        <v>0.3727122636827736</v>
      </c>
      <c r="S1599" s="9"/>
      <c r="T1599" s="9">
        <f t="shared" si="982"/>
        <v>11.331623225832571</v>
      </c>
      <c r="U1599" s="10">
        <f t="shared" si="995"/>
        <v>0</v>
      </c>
      <c r="V1599" s="10" t="e">
        <f t="shared" si="996"/>
        <v>#DIV/0!</v>
      </c>
      <c r="W1599" s="10" t="e">
        <f t="shared" si="997"/>
        <v>#DIV/0!</v>
      </c>
      <c r="X1599" s="10" t="e">
        <f t="shared" si="998"/>
        <v>#DIV/0!</v>
      </c>
      <c r="Z1599" s="22">
        <f t="shared" si="983"/>
        <v>11.331623225832571</v>
      </c>
      <c r="AA1599" s="37">
        <f t="shared" si="984"/>
        <v>0</v>
      </c>
      <c r="AB1599" s="37" t="e">
        <f t="shared" si="985"/>
        <v>#DIV/0!</v>
      </c>
      <c r="AC1599" s="37" t="e">
        <f t="shared" si="986"/>
        <v>#DIV/0!</v>
      </c>
      <c r="AD1599" s="37" t="e">
        <f t="shared" si="1009"/>
        <v>#DIV/0!</v>
      </c>
      <c r="AG1599" s="22">
        <f t="shared" si="987"/>
        <v>11.331623225832571</v>
      </c>
      <c r="AH1599" s="37">
        <f t="shared" si="1010"/>
        <v>0</v>
      </c>
      <c r="AI1599" s="37" t="e">
        <f t="shared" si="1011"/>
        <v>#DIV/0!</v>
      </c>
      <c r="AJ1599" s="37" t="e">
        <f t="shared" si="1012"/>
        <v>#DIV/0!</v>
      </c>
      <c r="AK1599" s="37" t="e">
        <f t="shared" si="1013"/>
        <v>#DIV/0!</v>
      </c>
      <c r="AM1599" s="22">
        <f t="shared" si="988"/>
        <v>11.331623225832571</v>
      </c>
      <c r="AN1599" s="37">
        <f t="shared" si="1014"/>
        <v>0</v>
      </c>
      <c r="AO1599" s="37" t="e">
        <f t="shared" si="1015"/>
        <v>#DIV/0!</v>
      </c>
      <c r="AP1599" s="37" t="e">
        <f t="shared" si="1016"/>
        <v>#DIV/0!</v>
      </c>
      <c r="AQ1599" s="37" t="e">
        <f t="shared" si="1017"/>
        <v>#DIV/0!</v>
      </c>
      <c r="AS1599" s="22">
        <f t="shared" si="989"/>
        <v>11.331623225832571</v>
      </c>
      <c r="AT1599" s="37">
        <f t="shared" si="1018"/>
        <v>0</v>
      </c>
      <c r="AU1599" s="37" t="e">
        <f t="shared" si="1019"/>
        <v>#DIV/0!</v>
      </c>
      <c r="AV1599" s="37" t="e">
        <f t="shared" si="1020"/>
        <v>#DIV/0!</v>
      </c>
      <c r="AW1599" s="37" t="e">
        <f t="shared" si="1021"/>
        <v>#DIV/0!</v>
      </c>
      <c r="AY1599" s="1">
        <f t="shared" si="999"/>
        <v>229.11861599278259</v>
      </c>
      <c r="AZ1599" s="1">
        <f t="shared" si="1000"/>
        <v>11.331623225832571</v>
      </c>
    </row>
    <row r="1600" spans="1:52" hidden="1" x14ac:dyDescent="0.25">
      <c r="A1600" s="3"/>
      <c r="B1600" s="4"/>
      <c r="C1600" s="4">
        <f t="shared" si="1001"/>
        <v>561</v>
      </c>
      <c r="D1600" s="21">
        <f t="shared" si="990"/>
        <v>229.09847447311978</v>
      </c>
      <c r="E1600" s="37">
        <f t="shared" si="1002"/>
        <v>5.9389999999999998E-2</v>
      </c>
      <c r="F1600" s="37">
        <f t="shared" si="1003"/>
        <v>100</v>
      </c>
      <c r="G1600" s="37">
        <f t="shared" si="991"/>
        <v>5.9354749214441546E-2</v>
      </c>
      <c r="H1600" s="23">
        <f t="shared" si="1004"/>
        <v>19.140168709572922</v>
      </c>
      <c r="I1600" s="22">
        <f t="shared" si="1005"/>
        <v>8.8339240198028857E-2</v>
      </c>
      <c r="J1600" s="22">
        <f t="shared" si="1006"/>
        <v>0.7</v>
      </c>
      <c r="K1600" s="21">
        <f t="shared" si="1007"/>
        <v>45</v>
      </c>
      <c r="L1600" s="8"/>
      <c r="M1600" s="11">
        <f t="shared" si="980"/>
        <v>11.330912172302286</v>
      </c>
      <c r="N1600" s="9">
        <f t="shared" si="981"/>
        <v>11.330200910057711</v>
      </c>
      <c r="O1600" s="10">
        <f t="shared" si="1008"/>
        <v>-7.1126224457529474E-4</v>
      </c>
      <c r="P1600" s="10">
        <f t="shared" si="992"/>
        <v>71.126224457557043</v>
      </c>
      <c r="Q1600" s="10">
        <f t="shared" si="993"/>
        <v>0.37280197801374504</v>
      </c>
      <c r="R1600" s="10">
        <f t="shared" si="994"/>
        <v>0.37278229145039721</v>
      </c>
      <c r="S1600" s="9"/>
      <c r="T1600" s="9">
        <f t="shared" si="982"/>
        <v>11.330912172302286</v>
      </c>
      <c r="U1600" s="10">
        <f t="shared" si="995"/>
        <v>0</v>
      </c>
      <c r="V1600" s="10" t="e">
        <f t="shared" si="996"/>
        <v>#DIV/0!</v>
      </c>
      <c r="W1600" s="10" t="e">
        <f t="shared" si="997"/>
        <v>#DIV/0!</v>
      </c>
      <c r="X1600" s="10" t="e">
        <f t="shared" si="998"/>
        <v>#DIV/0!</v>
      </c>
      <c r="Z1600" s="22">
        <f t="shared" si="983"/>
        <v>11.330912172302286</v>
      </c>
      <c r="AA1600" s="37">
        <f t="shared" si="984"/>
        <v>0</v>
      </c>
      <c r="AB1600" s="37" t="e">
        <f t="shared" si="985"/>
        <v>#DIV/0!</v>
      </c>
      <c r="AC1600" s="37" t="e">
        <f t="shared" si="986"/>
        <v>#DIV/0!</v>
      </c>
      <c r="AD1600" s="37" t="e">
        <f t="shared" si="1009"/>
        <v>#DIV/0!</v>
      </c>
      <c r="AG1600" s="22">
        <f t="shared" si="987"/>
        <v>11.330912172302286</v>
      </c>
      <c r="AH1600" s="37">
        <f t="shared" si="1010"/>
        <v>0</v>
      </c>
      <c r="AI1600" s="37" t="e">
        <f t="shared" si="1011"/>
        <v>#DIV/0!</v>
      </c>
      <c r="AJ1600" s="37" t="e">
        <f t="shared" si="1012"/>
        <v>#DIV/0!</v>
      </c>
      <c r="AK1600" s="37" t="e">
        <f t="shared" si="1013"/>
        <v>#DIV/0!</v>
      </c>
      <c r="AM1600" s="22">
        <f t="shared" si="988"/>
        <v>11.330912172302286</v>
      </c>
      <c r="AN1600" s="37">
        <f t="shared" si="1014"/>
        <v>0</v>
      </c>
      <c r="AO1600" s="37" t="e">
        <f t="shared" si="1015"/>
        <v>#DIV/0!</v>
      </c>
      <c r="AP1600" s="37" t="e">
        <f t="shared" si="1016"/>
        <v>#DIV/0!</v>
      </c>
      <c r="AQ1600" s="37" t="e">
        <f t="shared" si="1017"/>
        <v>#DIV/0!</v>
      </c>
      <c r="AS1600" s="22">
        <f t="shared" si="989"/>
        <v>11.330912172302286</v>
      </c>
      <c r="AT1600" s="37">
        <f t="shared" si="1018"/>
        <v>0</v>
      </c>
      <c r="AU1600" s="37" t="e">
        <f t="shared" si="1019"/>
        <v>#DIV/0!</v>
      </c>
      <c r="AV1600" s="37" t="e">
        <f t="shared" si="1020"/>
        <v>#DIV/0!</v>
      </c>
      <c r="AW1600" s="37" t="e">
        <f t="shared" si="1021"/>
        <v>#DIV/0!</v>
      </c>
      <c r="AY1600" s="1">
        <f t="shared" si="999"/>
        <v>229.09847447311978</v>
      </c>
      <c r="AZ1600" s="1">
        <f t="shared" si="1000"/>
        <v>11.330912172302286</v>
      </c>
    </row>
    <row r="1601" spans="1:52" hidden="1" x14ac:dyDescent="0.25">
      <c r="A1601" s="3"/>
      <c r="B1601" s="4"/>
      <c r="C1601" s="4">
        <f t="shared" si="1001"/>
        <v>562</v>
      </c>
      <c r="D1601" s="21">
        <f t="shared" si="990"/>
        <v>229.07832968410068</v>
      </c>
      <c r="E1601" s="37">
        <f t="shared" si="1002"/>
        <v>5.9380000000000002E-2</v>
      </c>
      <c r="F1601" s="37">
        <f t="shared" si="1003"/>
        <v>100</v>
      </c>
      <c r="G1601" s="37">
        <f t="shared" si="991"/>
        <v>5.9344761080870181E-2</v>
      </c>
      <c r="H1601" s="23">
        <f t="shared" si="1004"/>
        <v>19.140168709572922</v>
      </c>
      <c r="I1601" s="22">
        <f t="shared" si="1005"/>
        <v>8.8339240198028857E-2</v>
      </c>
      <c r="J1601" s="22">
        <f t="shared" si="1006"/>
        <v>0.7</v>
      </c>
      <c r="K1601" s="21">
        <f t="shared" si="1007"/>
        <v>45</v>
      </c>
      <c r="L1601" s="8"/>
      <c r="M1601" s="11">
        <f t="shared" si="980"/>
        <v>11.330200910057711</v>
      </c>
      <c r="N1601" s="9">
        <f t="shared" si="981"/>
        <v>11.329489439026732</v>
      </c>
      <c r="O1601" s="10">
        <f t="shared" si="1008"/>
        <v>-7.1147103097857212E-4</v>
      </c>
      <c r="P1601" s="10">
        <f t="shared" si="992"/>
        <v>71.147103097835426</v>
      </c>
      <c r="Q1601" s="10">
        <f t="shared" si="993"/>
        <v>0.37287202720290946</v>
      </c>
      <c r="R1601" s="10">
        <f t="shared" si="994"/>
        <v>0.37285233582369126</v>
      </c>
      <c r="S1601" s="9"/>
      <c r="T1601" s="9">
        <f t="shared" si="982"/>
        <v>11.330200910057711</v>
      </c>
      <c r="U1601" s="10">
        <f t="shared" si="995"/>
        <v>0</v>
      </c>
      <c r="V1601" s="10" t="e">
        <f t="shared" si="996"/>
        <v>#DIV/0!</v>
      </c>
      <c r="W1601" s="10" t="e">
        <f t="shared" si="997"/>
        <v>#DIV/0!</v>
      </c>
      <c r="X1601" s="10" t="e">
        <f t="shared" si="998"/>
        <v>#DIV/0!</v>
      </c>
      <c r="Z1601" s="22">
        <f t="shared" si="983"/>
        <v>11.330200910057711</v>
      </c>
      <c r="AA1601" s="37">
        <f t="shared" si="984"/>
        <v>0</v>
      </c>
      <c r="AB1601" s="37" t="e">
        <f t="shared" si="985"/>
        <v>#DIV/0!</v>
      </c>
      <c r="AC1601" s="37" t="e">
        <f t="shared" si="986"/>
        <v>#DIV/0!</v>
      </c>
      <c r="AD1601" s="37" t="e">
        <f t="shared" si="1009"/>
        <v>#DIV/0!</v>
      </c>
      <c r="AG1601" s="22">
        <f t="shared" si="987"/>
        <v>11.330200910057711</v>
      </c>
      <c r="AH1601" s="37">
        <f t="shared" si="1010"/>
        <v>0</v>
      </c>
      <c r="AI1601" s="37" t="e">
        <f t="shared" si="1011"/>
        <v>#DIV/0!</v>
      </c>
      <c r="AJ1601" s="37" t="e">
        <f t="shared" si="1012"/>
        <v>#DIV/0!</v>
      </c>
      <c r="AK1601" s="37" t="e">
        <f t="shared" si="1013"/>
        <v>#DIV/0!</v>
      </c>
      <c r="AM1601" s="22">
        <f t="shared" si="988"/>
        <v>11.330200910057711</v>
      </c>
      <c r="AN1601" s="37">
        <f t="shared" si="1014"/>
        <v>0</v>
      </c>
      <c r="AO1601" s="37" t="e">
        <f t="shared" si="1015"/>
        <v>#DIV/0!</v>
      </c>
      <c r="AP1601" s="37" t="e">
        <f t="shared" si="1016"/>
        <v>#DIV/0!</v>
      </c>
      <c r="AQ1601" s="37" t="e">
        <f t="shared" si="1017"/>
        <v>#DIV/0!</v>
      </c>
      <c r="AS1601" s="22">
        <f t="shared" si="989"/>
        <v>11.330200910057711</v>
      </c>
      <c r="AT1601" s="37">
        <f t="shared" si="1018"/>
        <v>0</v>
      </c>
      <c r="AU1601" s="37" t="e">
        <f t="shared" si="1019"/>
        <v>#DIV/0!</v>
      </c>
      <c r="AV1601" s="37" t="e">
        <f t="shared" si="1020"/>
        <v>#DIV/0!</v>
      </c>
      <c r="AW1601" s="37" t="e">
        <f t="shared" si="1021"/>
        <v>#DIV/0!</v>
      </c>
      <c r="AY1601" s="1">
        <f t="shared" si="999"/>
        <v>229.07832968410068</v>
      </c>
      <c r="AZ1601" s="1">
        <f t="shared" si="1000"/>
        <v>11.330200910057711</v>
      </c>
    </row>
    <row r="1602" spans="1:52" hidden="1" x14ac:dyDescent="0.25">
      <c r="A1602" s="3"/>
      <c r="B1602" s="4"/>
      <c r="C1602" s="4">
        <f t="shared" si="1001"/>
        <v>563</v>
      </c>
      <c r="D1602" s="21">
        <f t="shared" si="990"/>
        <v>229.05818162528749</v>
      </c>
      <c r="E1602" s="37">
        <f t="shared" si="1002"/>
        <v>5.9369999999999999E-2</v>
      </c>
      <c r="F1602" s="37">
        <f t="shared" si="1003"/>
        <v>100</v>
      </c>
      <c r="G1602" s="37">
        <f t="shared" si="991"/>
        <v>5.9334772945302379E-2</v>
      </c>
      <c r="H1602" s="23">
        <f t="shared" si="1004"/>
        <v>19.140168709572922</v>
      </c>
      <c r="I1602" s="22">
        <f t="shared" si="1005"/>
        <v>8.8339240198028857E-2</v>
      </c>
      <c r="J1602" s="22">
        <f t="shared" si="1006"/>
        <v>0.7</v>
      </c>
      <c r="K1602" s="21">
        <f t="shared" si="1007"/>
        <v>45</v>
      </c>
      <c r="L1602" s="8"/>
      <c r="M1602" s="11">
        <f t="shared" si="980"/>
        <v>11.329489439026732</v>
      </c>
      <c r="N1602" s="9">
        <f t="shared" si="981"/>
        <v>11.328777759137203</v>
      </c>
      <c r="O1602" s="10">
        <f t="shared" si="1008"/>
        <v>-7.1167988952858252E-4</v>
      </c>
      <c r="P1602" s="10">
        <f t="shared" si="992"/>
        <v>71.16798895288585</v>
      </c>
      <c r="Q1602" s="10">
        <f t="shared" si="993"/>
        <v>0.37294209301066311</v>
      </c>
      <c r="R1602" s="10">
        <f t="shared" si="994"/>
        <v>0.37292239681171047</v>
      </c>
      <c r="S1602" s="9"/>
      <c r="T1602" s="9">
        <f t="shared" si="982"/>
        <v>11.329489439026732</v>
      </c>
      <c r="U1602" s="10">
        <f t="shared" si="995"/>
        <v>0</v>
      </c>
      <c r="V1602" s="10" t="e">
        <f t="shared" si="996"/>
        <v>#DIV/0!</v>
      </c>
      <c r="W1602" s="10" t="e">
        <f t="shared" si="997"/>
        <v>#DIV/0!</v>
      </c>
      <c r="X1602" s="10" t="e">
        <f t="shared" si="998"/>
        <v>#DIV/0!</v>
      </c>
      <c r="Z1602" s="22">
        <f t="shared" si="983"/>
        <v>11.329489439026732</v>
      </c>
      <c r="AA1602" s="37">
        <f t="shared" si="984"/>
        <v>0</v>
      </c>
      <c r="AB1602" s="37" t="e">
        <f t="shared" si="985"/>
        <v>#DIV/0!</v>
      </c>
      <c r="AC1602" s="37" t="e">
        <f t="shared" si="986"/>
        <v>#DIV/0!</v>
      </c>
      <c r="AD1602" s="37" t="e">
        <f t="shared" si="1009"/>
        <v>#DIV/0!</v>
      </c>
      <c r="AG1602" s="22">
        <f t="shared" si="987"/>
        <v>11.329489439026732</v>
      </c>
      <c r="AH1602" s="37">
        <f t="shared" si="1010"/>
        <v>0</v>
      </c>
      <c r="AI1602" s="37" t="e">
        <f t="shared" si="1011"/>
        <v>#DIV/0!</v>
      </c>
      <c r="AJ1602" s="37" t="e">
        <f t="shared" si="1012"/>
        <v>#DIV/0!</v>
      </c>
      <c r="AK1602" s="37" t="e">
        <f t="shared" si="1013"/>
        <v>#DIV/0!</v>
      </c>
      <c r="AM1602" s="22">
        <f t="shared" si="988"/>
        <v>11.329489439026732</v>
      </c>
      <c r="AN1602" s="37">
        <f t="shared" si="1014"/>
        <v>0</v>
      </c>
      <c r="AO1602" s="37" t="e">
        <f t="shared" si="1015"/>
        <v>#DIV/0!</v>
      </c>
      <c r="AP1602" s="37" t="e">
        <f t="shared" si="1016"/>
        <v>#DIV/0!</v>
      </c>
      <c r="AQ1602" s="37" t="e">
        <f t="shared" si="1017"/>
        <v>#DIV/0!</v>
      </c>
      <c r="AS1602" s="22">
        <f t="shared" si="989"/>
        <v>11.329489439026732</v>
      </c>
      <c r="AT1602" s="37">
        <f t="shared" si="1018"/>
        <v>0</v>
      </c>
      <c r="AU1602" s="37" t="e">
        <f t="shared" si="1019"/>
        <v>#DIV/0!</v>
      </c>
      <c r="AV1602" s="37" t="e">
        <f t="shared" si="1020"/>
        <v>#DIV/0!</v>
      </c>
      <c r="AW1602" s="37" t="e">
        <f t="shared" si="1021"/>
        <v>#DIV/0!</v>
      </c>
      <c r="AY1602" s="1">
        <f t="shared" si="999"/>
        <v>229.05818162528749</v>
      </c>
      <c r="AZ1602" s="1">
        <f t="shared" si="1000"/>
        <v>11.329489439026732</v>
      </c>
    </row>
    <row r="1603" spans="1:52" hidden="1" x14ac:dyDescent="0.25">
      <c r="A1603" s="3"/>
      <c r="B1603" s="4"/>
      <c r="C1603" s="4">
        <f t="shared" si="1001"/>
        <v>564</v>
      </c>
      <c r="D1603" s="21">
        <f t="shared" si="990"/>
        <v>229.03803029624279</v>
      </c>
      <c r="E1603" s="37">
        <f t="shared" si="1002"/>
        <v>5.9360000000000003E-2</v>
      </c>
      <c r="F1603" s="37">
        <f t="shared" si="1003"/>
        <v>100</v>
      </c>
      <c r="G1603" s="37">
        <f t="shared" si="991"/>
        <v>5.9324784807738125E-2</v>
      </c>
      <c r="H1603" s="23">
        <f t="shared" si="1004"/>
        <v>19.140168709572922</v>
      </c>
      <c r="I1603" s="22">
        <f t="shared" si="1005"/>
        <v>8.8339240198028857E-2</v>
      </c>
      <c r="J1603" s="22">
        <f t="shared" si="1006"/>
        <v>0.7</v>
      </c>
      <c r="K1603" s="21">
        <f t="shared" si="1007"/>
        <v>45</v>
      </c>
      <c r="L1603" s="8"/>
      <c r="M1603" s="11">
        <f t="shared" si="980"/>
        <v>11.328777759137203</v>
      </c>
      <c r="N1603" s="9">
        <f t="shared" si="981"/>
        <v>11.328065870316975</v>
      </c>
      <c r="O1603" s="10">
        <f t="shared" si="1008"/>
        <v>-7.1188882022887867E-4</v>
      </c>
      <c r="P1603" s="10">
        <f t="shared" si="992"/>
        <v>71.188882022866068</v>
      </c>
      <c r="Q1603" s="10">
        <f t="shared" si="993"/>
        <v>0.37301217542810761</v>
      </c>
      <c r="R1603" s="10">
        <f t="shared" si="994"/>
        <v>0.37299247441267924</v>
      </c>
      <c r="S1603" s="9"/>
      <c r="T1603" s="9">
        <f t="shared" si="982"/>
        <v>11.328777759137203</v>
      </c>
      <c r="U1603" s="10">
        <f t="shared" si="995"/>
        <v>0</v>
      </c>
      <c r="V1603" s="10" t="e">
        <f t="shared" si="996"/>
        <v>#DIV/0!</v>
      </c>
      <c r="W1603" s="10" t="e">
        <f t="shared" si="997"/>
        <v>#DIV/0!</v>
      </c>
      <c r="X1603" s="10" t="e">
        <f t="shared" si="998"/>
        <v>#DIV/0!</v>
      </c>
      <c r="Z1603" s="22">
        <f t="shared" si="983"/>
        <v>11.328777759137203</v>
      </c>
      <c r="AA1603" s="37">
        <f t="shared" si="984"/>
        <v>0</v>
      </c>
      <c r="AB1603" s="37" t="e">
        <f t="shared" si="985"/>
        <v>#DIV/0!</v>
      </c>
      <c r="AC1603" s="37" t="e">
        <f t="shared" si="986"/>
        <v>#DIV/0!</v>
      </c>
      <c r="AD1603" s="37" t="e">
        <f t="shared" si="1009"/>
        <v>#DIV/0!</v>
      </c>
      <c r="AG1603" s="22">
        <f t="shared" si="987"/>
        <v>11.328777759137203</v>
      </c>
      <c r="AH1603" s="37">
        <f t="shared" si="1010"/>
        <v>0</v>
      </c>
      <c r="AI1603" s="37" t="e">
        <f t="shared" si="1011"/>
        <v>#DIV/0!</v>
      </c>
      <c r="AJ1603" s="37" t="e">
        <f t="shared" si="1012"/>
        <v>#DIV/0!</v>
      </c>
      <c r="AK1603" s="37" t="e">
        <f t="shared" si="1013"/>
        <v>#DIV/0!</v>
      </c>
      <c r="AM1603" s="22">
        <f t="shared" si="988"/>
        <v>11.328777759137203</v>
      </c>
      <c r="AN1603" s="37">
        <f t="shared" si="1014"/>
        <v>0</v>
      </c>
      <c r="AO1603" s="37" t="e">
        <f t="shared" si="1015"/>
        <v>#DIV/0!</v>
      </c>
      <c r="AP1603" s="37" t="e">
        <f t="shared" si="1016"/>
        <v>#DIV/0!</v>
      </c>
      <c r="AQ1603" s="37" t="e">
        <f t="shared" si="1017"/>
        <v>#DIV/0!</v>
      </c>
      <c r="AS1603" s="22">
        <f t="shared" si="989"/>
        <v>11.328777759137203</v>
      </c>
      <c r="AT1603" s="37">
        <f t="shared" si="1018"/>
        <v>0</v>
      </c>
      <c r="AU1603" s="37" t="e">
        <f t="shared" si="1019"/>
        <v>#DIV/0!</v>
      </c>
      <c r="AV1603" s="37" t="e">
        <f t="shared" si="1020"/>
        <v>#DIV/0!</v>
      </c>
      <c r="AW1603" s="37" t="e">
        <f t="shared" si="1021"/>
        <v>#DIV/0!</v>
      </c>
      <c r="AY1603" s="1">
        <f t="shared" si="999"/>
        <v>229.03803029624279</v>
      </c>
      <c r="AZ1603" s="1">
        <f t="shared" si="1000"/>
        <v>11.328777759137203</v>
      </c>
    </row>
    <row r="1604" spans="1:52" hidden="1" x14ac:dyDescent="0.25">
      <c r="A1604" s="3"/>
      <c r="B1604" s="4"/>
      <c r="C1604" s="4">
        <f t="shared" si="1001"/>
        <v>565</v>
      </c>
      <c r="D1604" s="21">
        <f t="shared" si="990"/>
        <v>229.01787569652893</v>
      </c>
      <c r="E1604" s="37">
        <f t="shared" si="1002"/>
        <v>5.935E-2</v>
      </c>
      <c r="F1604" s="37">
        <f t="shared" si="1003"/>
        <v>100</v>
      </c>
      <c r="G1604" s="37">
        <f t="shared" si="991"/>
        <v>5.9314796668177433E-2</v>
      </c>
      <c r="H1604" s="23">
        <f t="shared" si="1004"/>
        <v>19.140168709572922</v>
      </c>
      <c r="I1604" s="22">
        <f t="shared" si="1005"/>
        <v>8.8339240198028857E-2</v>
      </c>
      <c r="J1604" s="22">
        <f t="shared" si="1006"/>
        <v>0.7</v>
      </c>
      <c r="K1604" s="21">
        <f t="shared" si="1007"/>
        <v>45</v>
      </c>
      <c r="L1604" s="8"/>
      <c r="M1604" s="11">
        <f t="shared" si="980"/>
        <v>11.328065870316975</v>
      </c>
      <c r="N1604" s="9">
        <f t="shared" si="981"/>
        <v>11.327353772493852</v>
      </c>
      <c r="O1604" s="10">
        <f t="shared" si="1008"/>
        <v>-7.1209782312209313E-4</v>
      </c>
      <c r="P1604" s="10">
        <f t="shared" si="992"/>
        <v>71.209782312236925</v>
      </c>
      <c r="Q1604" s="10">
        <f t="shared" si="993"/>
        <v>0.37308227446888986</v>
      </c>
      <c r="R1604" s="10">
        <f t="shared" si="994"/>
        <v>0.37306256863432358</v>
      </c>
      <c r="S1604" s="9"/>
      <c r="T1604" s="9">
        <f t="shared" si="982"/>
        <v>11.328065870316975</v>
      </c>
      <c r="U1604" s="10">
        <f t="shared" si="995"/>
        <v>0</v>
      </c>
      <c r="V1604" s="10" t="e">
        <f t="shared" si="996"/>
        <v>#DIV/0!</v>
      </c>
      <c r="W1604" s="10" t="e">
        <f t="shared" si="997"/>
        <v>#DIV/0!</v>
      </c>
      <c r="X1604" s="10" t="e">
        <f t="shared" si="998"/>
        <v>#DIV/0!</v>
      </c>
      <c r="Z1604" s="22">
        <f t="shared" si="983"/>
        <v>11.328065870316975</v>
      </c>
      <c r="AA1604" s="37">
        <f t="shared" si="984"/>
        <v>0</v>
      </c>
      <c r="AB1604" s="37" t="e">
        <f t="shared" si="985"/>
        <v>#DIV/0!</v>
      </c>
      <c r="AC1604" s="37" t="e">
        <f t="shared" si="986"/>
        <v>#DIV/0!</v>
      </c>
      <c r="AD1604" s="37" t="e">
        <f t="shared" si="1009"/>
        <v>#DIV/0!</v>
      </c>
      <c r="AG1604" s="22">
        <f t="shared" si="987"/>
        <v>11.328065870316975</v>
      </c>
      <c r="AH1604" s="37">
        <f t="shared" si="1010"/>
        <v>0</v>
      </c>
      <c r="AI1604" s="37" t="e">
        <f t="shared" si="1011"/>
        <v>#DIV/0!</v>
      </c>
      <c r="AJ1604" s="37" t="e">
        <f t="shared" si="1012"/>
        <v>#DIV/0!</v>
      </c>
      <c r="AK1604" s="37" t="e">
        <f t="shared" si="1013"/>
        <v>#DIV/0!</v>
      </c>
      <c r="AM1604" s="22">
        <f t="shared" si="988"/>
        <v>11.328065870316975</v>
      </c>
      <c r="AN1604" s="37">
        <f t="shared" si="1014"/>
        <v>0</v>
      </c>
      <c r="AO1604" s="37" t="e">
        <f t="shared" si="1015"/>
        <v>#DIV/0!</v>
      </c>
      <c r="AP1604" s="37" t="e">
        <f t="shared" si="1016"/>
        <v>#DIV/0!</v>
      </c>
      <c r="AQ1604" s="37" t="e">
        <f t="shared" si="1017"/>
        <v>#DIV/0!</v>
      </c>
      <c r="AS1604" s="22">
        <f t="shared" si="989"/>
        <v>11.328065870316975</v>
      </c>
      <c r="AT1604" s="37">
        <f t="shared" si="1018"/>
        <v>0</v>
      </c>
      <c r="AU1604" s="37" t="e">
        <f t="shared" si="1019"/>
        <v>#DIV/0!</v>
      </c>
      <c r="AV1604" s="37" t="e">
        <f t="shared" si="1020"/>
        <v>#DIV/0!</v>
      </c>
      <c r="AW1604" s="37" t="e">
        <f t="shared" si="1021"/>
        <v>#DIV/0!</v>
      </c>
      <c r="AY1604" s="1">
        <f t="shared" si="999"/>
        <v>229.01787569652893</v>
      </c>
      <c r="AZ1604" s="1">
        <f t="shared" si="1000"/>
        <v>11.328065870316975</v>
      </c>
    </row>
    <row r="1605" spans="1:52" hidden="1" x14ac:dyDescent="0.25">
      <c r="A1605" s="3"/>
      <c r="B1605" s="4"/>
      <c r="C1605" s="4">
        <f t="shared" si="1001"/>
        <v>566</v>
      </c>
      <c r="D1605" s="21">
        <f t="shared" si="990"/>
        <v>228.99771782570863</v>
      </c>
      <c r="E1605" s="37">
        <f t="shared" si="1002"/>
        <v>5.9340000000000004E-2</v>
      </c>
      <c r="F1605" s="37">
        <f t="shared" si="1003"/>
        <v>100</v>
      </c>
      <c r="G1605" s="37">
        <f t="shared" si="991"/>
        <v>5.9304808526620303E-2</v>
      </c>
      <c r="H1605" s="23">
        <f t="shared" si="1004"/>
        <v>19.140168709572922</v>
      </c>
      <c r="I1605" s="22">
        <f t="shared" si="1005"/>
        <v>8.8339240198028857E-2</v>
      </c>
      <c r="J1605" s="22">
        <f t="shared" si="1006"/>
        <v>0.7</v>
      </c>
      <c r="K1605" s="21">
        <f t="shared" si="1007"/>
        <v>45</v>
      </c>
      <c r="L1605" s="8"/>
      <c r="M1605" s="11">
        <f t="shared" si="980"/>
        <v>11.327353772493852</v>
      </c>
      <c r="N1605" s="9">
        <f t="shared" si="981"/>
        <v>11.326641465595626</v>
      </c>
      <c r="O1605" s="10">
        <f t="shared" si="1008"/>
        <v>-7.1230689822598947E-4</v>
      </c>
      <c r="P1605" s="10">
        <f t="shared" si="992"/>
        <v>71.230689822577133</v>
      </c>
      <c r="Q1605" s="10">
        <f t="shared" si="993"/>
        <v>0.37315239013155149</v>
      </c>
      <c r="R1605" s="10">
        <f t="shared" si="994"/>
        <v>0.37313267947711537</v>
      </c>
      <c r="S1605" s="9"/>
      <c r="T1605" s="9">
        <f t="shared" si="982"/>
        <v>11.327353772493852</v>
      </c>
      <c r="U1605" s="10">
        <f t="shared" si="995"/>
        <v>0</v>
      </c>
      <c r="V1605" s="10" t="e">
        <f t="shared" si="996"/>
        <v>#DIV/0!</v>
      </c>
      <c r="W1605" s="10" t="e">
        <f t="shared" si="997"/>
        <v>#DIV/0!</v>
      </c>
      <c r="X1605" s="10" t="e">
        <f t="shared" si="998"/>
        <v>#DIV/0!</v>
      </c>
      <c r="Z1605" s="22">
        <f t="shared" si="983"/>
        <v>11.327353772493852</v>
      </c>
      <c r="AA1605" s="37">
        <f t="shared" si="984"/>
        <v>0</v>
      </c>
      <c r="AB1605" s="37" t="e">
        <f t="shared" si="985"/>
        <v>#DIV/0!</v>
      </c>
      <c r="AC1605" s="37" t="e">
        <f t="shared" si="986"/>
        <v>#DIV/0!</v>
      </c>
      <c r="AD1605" s="37" t="e">
        <f t="shared" si="1009"/>
        <v>#DIV/0!</v>
      </c>
      <c r="AG1605" s="22">
        <f t="shared" si="987"/>
        <v>11.327353772493852</v>
      </c>
      <c r="AH1605" s="37">
        <f t="shared" si="1010"/>
        <v>0</v>
      </c>
      <c r="AI1605" s="37" t="e">
        <f t="shared" si="1011"/>
        <v>#DIV/0!</v>
      </c>
      <c r="AJ1605" s="37" t="e">
        <f t="shared" si="1012"/>
        <v>#DIV/0!</v>
      </c>
      <c r="AK1605" s="37" t="e">
        <f t="shared" si="1013"/>
        <v>#DIV/0!</v>
      </c>
      <c r="AM1605" s="22">
        <f t="shared" si="988"/>
        <v>11.327353772493852</v>
      </c>
      <c r="AN1605" s="37">
        <f t="shared" si="1014"/>
        <v>0</v>
      </c>
      <c r="AO1605" s="37" t="e">
        <f t="shared" si="1015"/>
        <v>#DIV/0!</v>
      </c>
      <c r="AP1605" s="37" t="e">
        <f t="shared" si="1016"/>
        <v>#DIV/0!</v>
      </c>
      <c r="AQ1605" s="37" t="e">
        <f t="shared" si="1017"/>
        <v>#DIV/0!</v>
      </c>
      <c r="AS1605" s="22">
        <f t="shared" si="989"/>
        <v>11.327353772493852</v>
      </c>
      <c r="AT1605" s="37">
        <f t="shared" si="1018"/>
        <v>0</v>
      </c>
      <c r="AU1605" s="37" t="e">
        <f t="shared" si="1019"/>
        <v>#DIV/0!</v>
      </c>
      <c r="AV1605" s="37" t="e">
        <f t="shared" si="1020"/>
        <v>#DIV/0!</v>
      </c>
      <c r="AW1605" s="37" t="e">
        <f t="shared" si="1021"/>
        <v>#DIV/0!</v>
      </c>
      <c r="AY1605" s="1">
        <f t="shared" si="999"/>
        <v>228.99771782570863</v>
      </c>
      <c r="AZ1605" s="1">
        <f t="shared" si="1000"/>
        <v>11.327353772493852</v>
      </c>
    </row>
    <row r="1606" spans="1:52" hidden="1" x14ac:dyDescent="0.25">
      <c r="A1606" s="3"/>
      <c r="B1606" s="4"/>
      <c r="C1606" s="4">
        <f t="shared" si="1001"/>
        <v>567</v>
      </c>
      <c r="D1606" s="21">
        <f t="shared" si="990"/>
        <v>228.9775566833446</v>
      </c>
      <c r="E1606" s="37">
        <f t="shared" si="1002"/>
        <v>5.9330000000000001E-2</v>
      </c>
      <c r="F1606" s="37">
        <f t="shared" si="1003"/>
        <v>100</v>
      </c>
      <c r="G1606" s="37">
        <f t="shared" si="991"/>
        <v>5.9294820383066722E-2</v>
      </c>
      <c r="H1606" s="23">
        <f t="shared" si="1004"/>
        <v>19.140168709572922</v>
      </c>
      <c r="I1606" s="22">
        <f t="shared" si="1005"/>
        <v>8.8339240198028857E-2</v>
      </c>
      <c r="J1606" s="22">
        <f t="shared" si="1006"/>
        <v>0.7</v>
      </c>
      <c r="K1606" s="21">
        <f t="shared" si="1007"/>
        <v>45</v>
      </c>
      <c r="L1606" s="8"/>
      <c r="M1606" s="11">
        <f t="shared" si="980"/>
        <v>11.326641465595626</v>
      </c>
      <c r="N1606" s="9">
        <f t="shared" si="981"/>
        <v>11.325928949550079</v>
      </c>
      <c r="O1606" s="10">
        <f t="shared" si="1008"/>
        <v>-7.1251604554767312E-4</v>
      </c>
      <c r="P1606" s="10">
        <f t="shared" si="992"/>
        <v>71.251604554745498</v>
      </c>
      <c r="Q1606" s="10">
        <f t="shared" si="993"/>
        <v>0.37322252241086096</v>
      </c>
      <c r="R1606" s="10">
        <f t="shared" si="994"/>
        <v>0.37320280693360885</v>
      </c>
      <c r="S1606" s="9"/>
      <c r="T1606" s="9">
        <f t="shared" si="982"/>
        <v>11.326641465595626</v>
      </c>
      <c r="U1606" s="10">
        <f t="shared" si="995"/>
        <v>0</v>
      </c>
      <c r="V1606" s="10" t="e">
        <f t="shared" si="996"/>
        <v>#DIV/0!</v>
      </c>
      <c r="W1606" s="10" t="e">
        <f t="shared" si="997"/>
        <v>#DIV/0!</v>
      </c>
      <c r="X1606" s="10" t="e">
        <f t="shared" si="998"/>
        <v>#DIV/0!</v>
      </c>
      <c r="Z1606" s="22">
        <f t="shared" si="983"/>
        <v>11.326641465595626</v>
      </c>
      <c r="AA1606" s="37">
        <f t="shared" si="984"/>
        <v>0</v>
      </c>
      <c r="AB1606" s="37" t="e">
        <f t="shared" si="985"/>
        <v>#DIV/0!</v>
      </c>
      <c r="AC1606" s="37" t="e">
        <f t="shared" si="986"/>
        <v>#DIV/0!</v>
      </c>
      <c r="AD1606" s="37" t="e">
        <f t="shared" si="1009"/>
        <v>#DIV/0!</v>
      </c>
      <c r="AG1606" s="22">
        <f t="shared" si="987"/>
        <v>11.326641465595626</v>
      </c>
      <c r="AH1606" s="37">
        <f t="shared" si="1010"/>
        <v>0</v>
      </c>
      <c r="AI1606" s="37" t="e">
        <f t="shared" si="1011"/>
        <v>#DIV/0!</v>
      </c>
      <c r="AJ1606" s="37" t="e">
        <f t="shared" si="1012"/>
        <v>#DIV/0!</v>
      </c>
      <c r="AK1606" s="37" t="e">
        <f t="shared" si="1013"/>
        <v>#DIV/0!</v>
      </c>
      <c r="AM1606" s="22">
        <f t="shared" si="988"/>
        <v>11.326641465595626</v>
      </c>
      <c r="AN1606" s="37">
        <f t="shared" si="1014"/>
        <v>0</v>
      </c>
      <c r="AO1606" s="37" t="e">
        <f t="shared" si="1015"/>
        <v>#DIV/0!</v>
      </c>
      <c r="AP1606" s="37" t="e">
        <f t="shared" si="1016"/>
        <v>#DIV/0!</v>
      </c>
      <c r="AQ1606" s="37" t="e">
        <f t="shared" si="1017"/>
        <v>#DIV/0!</v>
      </c>
      <c r="AS1606" s="22">
        <f t="shared" si="989"/>
        <v>11.326641465595626</v>
      </c>
      <c r="AT1606" s="37">
        <f t="shared" si="1018"/>
        <v>0</v>
      </c>
      <c r="AU1606" s="37" t="e">
        <f t="shared" si="1019"/>
        <v>#DIV/0!</v>
      </c>
      <c r="AV1606" s="37" t="e">
        <f t="shared" si="1020"/>
        <v>#DIV/0!</v>
      </c>
      <c r="AW1606" s="37" t="e">
        <f t="shared" si="1021"/>
        <v>#DIV/0!</v>
      </c>
      <c r="AY1606" s="1">
        <f t="shared" si="999"/>
        <v>228.9775566833446</v>
      </c>
      <c r="AZ1606" s="1">
        <f t="shared" si="1000"/>
        <v>11.326641465595626</v>
      </c>
    </row>
    <row r="1607" spans="1:52" hidden="1" x14ac:dyDescent="0.25">
      <c r="A1607" s="3"/>
      <c r="B1607" s="4"/>
      <c r="C1607" s="4">
        <f t="shared" si="1001"/>
        <v>568</v>
      </c>
      <c r="D1607" s="21">
        <f t="shared" si="990"/>
        <v>228.95739226899946</v>
      </c>
      <c r="E1607" s="37">
        <f t="shared" si="1002"/>
        <v>5.9319999999999998E-2</v>
      </c>
      <c r="F1607" s="37">
        <f t="shared" si="1003"/>
        <v>100</v>
      </c>
      <c r="G1607" s="37">
        <f t="shared" si="991"/>
        <v>5.9284832237516703E-2</v>
      </c>
      <c r="H1607" s="23">
        <f t="shared" si="1004"/>
        <v>19.140168709572922</v>
      </c>
      <c r="I1607" s="22">
        <f t="shared" si="1005"/>
        <v>8.8339240198028857E-2</v>
      </c>
      <c r="J1607" s="22">
        <f t="shared" si="1006"/>
        <v>0.7</v>
      </c>
      <c r="K1607" s="21">
        <f t="shared" si="1007"/>
        <v>45</v>
      </c>
      <c r="L1607" s="8"/>
      <c r="M1607" s="11">
        <f t="shared" si="980"/>
        <v>11.325928949550079</v>
      </c>
      <c r="N1607" s="9">
        <f t="shared" si="981"/>
        <v>11.325216224284945</v>
      </c>
      <c r="O1607" s="10">
        <f t="shared" si="1008"/>
        <v>-7.1272526513332934E-4</v>
      </c>
      <c r="P1607" s="10">
        <f t="shared" si="992"/>
        <v>71.27252651336056</v>
      </c>
      <c r="Q1607" s="10">
        <f t="shared" si="993"/>
        <v>0.37329267132127836</v>
      </c>
      <c r="R1607" s="10">
        <f t="shared" si="994"/>
        <v>0.37327295102005653</v>
      </c>
      <c r="S1607" s="9"/>
      <c r="T1607" s="9">
        <f t="shared" si="982"/>
        <v>11.325928949550079</v>
      </c>
      <c r="U1607" s="10">
        <f t="shared" si="995"/>
        <v>0</v>
      </c>
      <c r="V1607" s="10" t="e">
        <f t="shared" si="996"/>
        <v>#DIV/0!</v>
      </c>
      <c r="W1607" s="10" t="e">
        <f t="shared" si="997"/>
        <v>#DIV/0!</v>
      </c>
      <c r="X1607" s="10" t="e">
        <f t="shared" si="998"/>
        <v>#DIV/0!</v>
      </c>
      <c r="Z1607" s="22">
        <f t="shared" si="983"/>
        <v>11.325928949550079</v>
      </c>
      <c r="AA1607" s="37">
        <f t="shared" si="984"/>
        <v>0</v>
      </c>
      <c r="AB1607" s="37" t="e">
        <f t="shared" si="985"/>
        <v>#DIV/0!</v>
      </c>
      <c r="AC1607" s="37" t="e">
        <f t="shared" si="986"/>
        <v>#DIV/0!</v>
      </c>
      <c r="AD1607" s="37" t="e">
        <f t="shared" si="1009"/>
        <v>#DIV/0!</v>
      </c>
      <c r="AG1607" s="22">
        <f t="shared" si="987"/>
        <v>11.325928949550079</v>
      </c>
      <c r="AH1607" s="37">
        <f t="shared" si="1010"/>
        <v>0</v>
      </c>
      <c r="AI1607" s="37" t="e">
        <f t="shared" si="1011"/>
        <v>#DIV/0!</v>
      </c>
      <c r="AJ1607" s="37" t="e">
        <f t="shared" si="1012"/>
        <v>#DIV/0!</v>
      </c>
      <c r="AK1607" s="37" t="e">
        <f t="shared" si="1013"/>
        <v>#DIV/0!</v>
      </c>
      <c r="AM1607" s="22">
        <f t="shared" si="988"/>
        <v>11.325928949550079</v>
      </c>
      <c r="AN1607" s="37">
        <f t="shared" si="1014"/>
        <v>0</v>
      </c>
      <c r="AO1607" s="37" t="e">
        <f t="shared" si="1015"/>
        <v>#DIV/0!</v>
      </c>
      <c r="AP1607" s="37" t="e">
        <f t="shared" si="1016"/>
        <v>#DIV/0!</v>
      </c>
      <c r="AQ1607" s="37" t="e">
        <f t="shared" si="1017"/>
        <v>#DIV/0!</v>
      </c>
      <c r="AS1607" s="22">
        <f t="shared" si="989"/>
        <v>11.325928949550079</v>
      </c>
      <c r="AT1607" s="37">
        <f t="shared" si="1018"/>
        <v>0</v>
      </c>
      <c r="AU1607" s="37" t="e">
        <f t="shared" si="1019"/>
        <v>#DIV/0!</v>
      </c>
      <c r="AV1607" s="37" t="e">
        <f t="shared" si="1020"/>
        <v>#DIV/0!</v>
      </c>
      <c r="AW1607" s="37" t="e">
        <f t="shared" si="1021"/>
        <v>#DIV/0!</v>
      </c>
      <c r="AY1607" s="1">
        <f t="shared" si="999"/>
        <v>228.95739226899946</v>
      </c>
      <c r="AZ1607" s="1">
        <f t="shared" si="1000"/>
        <v>11.325928949550079</v>
      </c>
    </row>
    <row r="1608" spans="1:52" hidden="1" x14ac:dyDescent="0.25">
      <c r="A1608" s="3"/>
      <c r="B1608" s="4"/>
      <c r="C1608" s="4">
        <f t="shared" si="1001"/>
        <v>569</v>
      </c>
      <c r="D1608" s="21">
        <f t="shared" si="990"/>
        <v>228.93722458223624</v>
      </c>
      <c r="E1608" s="37">
        <f t="shared" si="1002"/>
        <v>5.9310000000000002E-2</v>
      </c>
      <c r="F1608" s="37">
        <f t="shared" si="1003"/>
        <v>100</v>
      </c>
      <c r="G1608" s="37">
        <f t="shared" si="991"/>
        <v>5.927484408997024E-2</v>
      </c>
      <c r="H1608" s="23">
        <f t="shared" si="1004"/>
        <v>19.140168709572922</v>
      </c>
      <c r="I1608" s="22">
        <f t="shared" si="1005"/>
        <v>8.8339240198028857E-2</v>
      </c>
      <c r="J1608" s="22">
        <f t="shared" si="1006"/>
        <v>0.7</v>
      </c>
      <c r="K1608" s="21">
        <f t="shared" si="1007"/>
        <v>45</v>
      </c>
      <c r="L1608" s="8"/>
      <c r="M1608" s="11">
        <f t="shared" si="980"/>
        <v>11.325216224284945</v>
      </c>
      <c r="N1608" s="9">
        <f t="shared" si="981"/>
        <v>11.324503289727943</v>
      </c>
      <c r="O1608" s="10">
        <f t="shared" si="1008"/>
        <v>-7.1293455700249808E-4</v>
      </c>
      <c r="P1608" s="10">
        <f t="shared" si="992"/>
        <v>71.293455700277448</v>
      </c>
      <c r="Q1608" s="10">
        <f t="shared" si="993"/>
        <v>0.3733628368627841</v>
      </c>
      <c r="R1608" s="10">
        <f t="shared" si="994"/>
        <v>0.37334311173786738</v>
      </c>
      <c r="S1608" s="9"/>
      <c r="T1608" s="9">
        <f t="shared" si="982"/>
        <v>11.325216224284945</v>
      </c>
      <c r="U1608" s="10">
        <f t="shared" si="995"/>
        <v>0</v>
      </c>
      <c r="V1608" s="10" t="e">
        <f t="shared" si="996"/>
        <v>#DIV/0!</v>
      </c>
      <c r="W1608" s="10" t="e">
        <f t="shared" si="997"/>
        <v>#DIV/0!</v>
      </c>
      <c r="X1608" s="10" t="e">
        <f t="shared" si="998"/>
        <v>#DIV/0!</v>
      </c>
      <c r="Z1608" s="22">
        <f t="shared" si="983"/>
        <v>11.325216224284945</v>
      </c>
      <c r="AA1608" s="37">
        <f t="shared" si="984"/>
        <v>0</v>
      </c>
      <c r="AB1608" s="37" t="e">
        <f t="shared" si="985"/>
        <v>#DIV/0!</v>
      </c>
      <c r="AC1608" s="37" t="e">
        <f t="shared" si="986"/>
        <v>#DIV/0!</v>
      </c>
      <c r="AD1608" s="37" t="e">
        <f t="shared" si="1009"/>
        <v>#DIV/0!</v>
      </c>
      <c r="AG1608" s="22">
        <f t="shared" si="987"/>
        <v>11.325216224284945</v>
      </c>
      <c r="AH1608" s="37">
        <f t="shared" si="1010"/>
        <v>0</v>
      </c>
      <c r="AI1608" s="37" t="e">
        <f t="shared" si="1011"/>
        <v>#DIV/0!</v>
      </c>
      <c r="AJ1608" s="37" t="e">
        <f t="shared" si="1012"/>
        <v>#DIV/0!</v>
      </c>
      <c r="AK1608" s="37" t="e">
        <f t="shared" si="1013"/>
        <v>#DIV/0!</v>
      </c>
      <c r="AM1608" s="22">
        <f t="shared" si="988"/>
        <v>11.325216224284945</v>
      </c>
      <c r="AN1608" s="37">
        <f t="shared" si="1014"/>
        <v>0</v>
      </c>
      <c r="AO1608" s="37" t="e">
        <f t="shared" si="1015"/>
        <v>#DIV/0!</v>
      </c>
      <c r="AP1608" s="37" t="e">
        <f t="shared" si="1016"/>
        <v>#DIV/0!</v>
      </c>
      <c r="AQ1608" s="37" t="e">
        <f t="shared" si="1017"/>
        <v>#DIV/0!</v>
      </c>
      <c r="AS1608" s="22">
        <f t="shared" si="989"/>
        <v>11.325216224284945</v>
      </c>
      <c r="AT1608" s="37">
        <f t="shared" si="1018"/>
        <v>0</v>
      </c>
      <c r="AU1608" s="37" t="e">
        <f t="shared" si="1019"/>
        <v>#DIV/0!</v>
      </c>
      <c r="AV1608" s="37" t="e">
        <f t="shared" si="1020"/>
        <v>#DIV/0!</v>
      </c>
      <c r="AW1608" s="37" t="e">
        <f t="shared" si="1021"/>
        <v>#DIV/0!</v>
      </c>
      <c r="AY1608" s="1">
        <f t="shared" si="999"/>
        <v>228.93722458223624</v>
      </c>
      <c r="AZ1608" s="1">
        <f t="shared" si="1000"/>
        <v>11.325216224284945</v>
      </c>
    </row>
    <row r="1609" spans="1:52" hidden="1" x14ac:dyDescent="0.25">
      <c r="A1609" s="3"/>
      <c r="B1609" s="4"/>
      <c r="C1609" s="4">
        <f t="shared" si="1001"/>
        <v>570</v>
      </c>
      <c r="D1609" s="21">
        <f t="shared" si="990"/>
        <v>228.91705362261806</v>
      </c>
      <c r="E1609" s="37">
        <f t="shared" si="1002"/>
        <v>5.9300000000000005E-2</v>
      </c>
      <c r="F1609" s="37">
        <f t="shared" si="1003"/>
        <v>100</v>
      </c>
      <c r="G1609" s="37">
        <f t="shared" si="991"/>
        <v>5.9264855940427338E-2</v>
      </c>
      <c r="H1609" s="23">
        <f t="shared" si="1004"/>
        <v>19.140168709572922</v>
      </c>
      <c r="I1609" s="22">
        <f t="shared" si="1005"/>
        <v>8.8339240198028857E-2</v>
      </c>
      <c r="J1609" s="22">
        <f t="shared" si="1006"/>
        <v>0.7</v>
      </c>
      <c r="K1609" s="21">
        <f t="shared" si="1007"/>
        <v>45</v>
      </c>
      <c r="L1609" s="8"/>
      <c r="M1609" s="11">
        <f t="shared" si="980"/>
        <v>11.324503289727943</v>
      </c>
      <c r="N1609" s="9">
        <f t="shared" si="981"/>
        <v>11.323790145806782</v>
      </c>
      <c r="O1609" s="10">
        <f t="shared" si="1008"/>
        <v>-7.131439211605084E-4</v>
      </c>
      <c r="P1609" s="10">
        <f t="shared" si="992"/>
        <v>71.314392116028998</v>
      </c>
      <c r="Q1609" s="10">
        <f t="shared" si="993"/>
        <v>0.3734330190284324</v>
      </c>
      <c r="R1609" s="10">
        <f t="shared" si="994"/>
        <v>0.37341328907857008</v>
      </c>
      <c r="S1609" s="9"/>
      <c r="T1609" s="9">
        <f t="shared" si="982"/>
        <v>11.324503289727943</v>
      </c>
      <c r="U1609" s="10">
        <f t="shared" si="995"/>
        <v>0</v>
      </c>
      <c r="V1609" s="10" t="e">
        <f t="shared" si="996"/>
        <v>#DIV/0!</v>
      </c>
      <c r="W1609" s="10" t="e">
        <f t="shared" si="997"/>
        <v>#DIV/0!</v>
      </c>
      <c r="X1609" s="10" t="e">
        <f t="shared" si="998"/>
        <v>#DIV/0!</v>
      </c>
      <c r="Z1609" s="22">
        <f t="shared" si="983"/>
        <v>11.324503289727943</v>
      </c>
      <c r="AA1609" s="37">
        <f t="shared" si="984"/>
        <v>0</v>
      </c>
      <c r="AB1609" s="37" t="e">
        <f t="shared" si="985"/>
        <v>#DIV/0!</v>
      </c>
      <c r="AC1609" s="37" t="e">
        <f t="shared" si="986"/>
        <v>#DIV/0!</v>
      </c>
      <c r="AD1609" s="37" t="e">
        <f t="shared" si="1009"/>
        <v>#DIV/0!</v>
      </c>
      <c r="AG1609" s="22">
        <f t="shared" si="987"/>
        <v>11.324503289727943</v>
      </c>
      <c r="AH1609" s="37">
        <f t="shared" si="1010"/>
        <v>0</v>
      </c>
      <c r="AI1609" s="37" t="e">
        <f t="shared" si="1011"/>
        <v>#DIV/0!</v>
      </c>
      <c r="AJ1609" s="37" t="e">
        <f t="shared" si="1012"/>
        <v>#DIV/0!</v>
      </c>
      <c r="AK1609" s="37" t="e">
        <f t="shared" si="1013"/>
        <v>#DIV/0!</v>
      </c>
      <c r="AM1609" s="22">
        <f t="shared" si="988"/>
        <v>11.324503289727943</v>
      </c>
      <c r="AN1609" s="37">
        <f t="shared" si="1014"/>
        <v>0</v>
      </c>
      <c r="AO1609" s="37" t="e">
        <f t="shared" si="1015"/>
        <v>#DIV/0!</v>
      </c>
      <c r="AP1609" s="37" t="e">
        <f t="shared" si="1016"/>
        <v>#DIV/0!</v>
      </c>
      <c r="AQ1609" s="37" t="e">
        <f t="shared" si="1017"/>
        <v>#DIV/0!</v>
      </c>
      <c r="AS1609" s="22">
        <f t="shared" si="989"/>
        <v>11.324503289727943</v>
      </c>
      <c r="AT1609" s="37">
        <f t="shared" si="1018"/>
        <v>0</v>
      </c>
      <c r="AU1609" s="37" t="e">
        <f t="shared" si="1019"/>
        <v>#DIV/0!</v>
      </c>
      <c r="AV1609" s="37" t="e">
        <f t="shared" si="1020"/>
        <v>#DIV/0!</v>
      </c>
      <c r="AW1609" s="37" t="e">
        <f t="shared" si="1021"/>
        <v>#DIV/0!</v>
      </c>
      <c r="AY1609" s="1">
        <f t="shared" si="999"/>
        <v>228.91705362261806</v>
      </c>
      <c r="AZ1609" s="1">
        <f t="shared" si="1000"/>
        <v>11.324503289727943</v>
      </c>
    </row>
    <row r="1610" spans="1:52" hidden="1" x14ac:dyDescent="0.25">
      <c r="A1610" s="3"/>
      <c r="B1610" s="4"/>
      <c r="C1610" s="4">
        <f t="shared" si="1001"/>
        <v>571</v>
      </c>
      <c r="D1610" s="21">
        <f t="shared" si="990"/>
        <v>228.89687938970769</v>
      </c>
      <c r="E1610" s="37">
        <f t="shared" si="1002"/>
        <v>5.9290000000000002E-2</v>
      </c>
      <c r="F1610" s="37">
        <f t="shared" si="1003"/>
        <v>100</v>
      </c>
      <c r="G1610" s="37">
        <f t="shared" si="991"/>
        <v>5.9254867788887972E-2</v>
      </c>
      <c r="H1610" s="23">
        <f t="shared" si="1004"/>
        <v>19.140168709572922</v>
      </c>
      <c r="I1610" s="22">
        <f t="shared" si="1005"/>
        <v>8.8339240198028857E-2</v>
      </c>
      <c r="J1610" s="22">
        <f t="shared" si="1006"/>
        <v>0.7</v>
      </c>
      <c r="K1610" s="21">
        <f t="shared" si="1007"/>
        <v>45</v>
      </c>
      <c r="L1610" s="8"/>
      <c r="M1610" s="11">
        <f t="shared" si="980"/>
        <v>11.323790145806782</v>
      </c>
      <c r="N1610" s="9">
        <f t="shared" si="981"/>
        <v>11.323076792449134</v>
      </c>
      <c r="O1610" s="10">
        <f t="shared" si="1008"/>
        <v>-7.133533576482165E-4</v>
      </c>
      <c r="P1610" s="10">
        <f t="shared" si="992"/>
        <v>71.335335764799808</v>
      </c>
      <c r="Q1610" s="10">
        <f t="shared" si="993"/>
        <v>0.37350321783039764</v>
      </c>
      <c r="R1610" s="10">
        <f t="shared" si="994"/>
        <v>0.37348348305671331</v>
      </c>
      <c r="S1610" s="9"/>
      <c r="T1610" s="9">
        <f t="shared" si="982"/>
        <v>11.323790145806782</v>
      </c>
      <c r="U1610" s="10">
        <f t="shared" si="995"/>
        <v>0</v>
      </c>
      <c r="V1610" s="10" t="e">
        <f t="shared" si="996"/>
        <v>#DIV/0!</v>
      </c>
      <c r="W1610" s="10" t="e">
        <f t="shared" si="997"/>
        <v>#DIV/0!</v>
      </c>
      <c r="X1610" s="10" t="e">
        <f t="shared" si="998"/>
        <v>#DIV/0!</v>
      </c>
      <c r="Z1610" s="22">
        <f t="shared" si="983"/>
        <v>11.323790145806782</v>
      </c>
      <c r="AA1610" s="37">
        <f t="shared" si="984"/>
        <v>0</v>
      </c>
      <c r="AB1610" s="37" t="e">
        <f t="shared" si="985"/>
        <v>#DIV/0!</v>
      </c>
      <c r="AC1610" s="37" t="e">
        <f t="shared" si="986"/>
        <v>#DIV/0!</v>
      </c>
      <c r="AD1610" s="37" t="e">
        <f t="shared" si="1009"/>
        <v>#DIV/0!</v>
      </c>
      <c r="AG1610" s="22">
        <f t="shared" si="987"/>
        <v>11.323790145806782</v>
      </c>
      <c r="AH1610" s="37">
        <f t="shared" si="1010"/>
        <v>0</v>
      </c>
      <c r="AI1610" s="37" t="e">
        <f t="shared" si="1011"/>
        <v>#DIV/0!</v>
      </c>
      <c r="AJ1610" s="37" t="e">
        <f t="shared" si="1012"/>
        <v>#DIV/0!</v>
      </c>
      <c r="AK1610" s="37" t="e">
        <f t="shared" si="1013"/>
        <v>#DIV/0!</v>
      </c>
      <c r="AM1610" s="22">
        <f t="shared" si="988"/>
        <v>11.323790145806782</v>
      </c>
      <c r="AN1610" s="37">
        <f t="shared" si="1014"/>
        <v>0</v>
      </c>
      <c r="AO1610" s="37" t="e">
        <f t="shared" si="1015"/>
        <v>#DIV/0!</v>
      </c>
      <c r="AP1610" s="37" t="e">
        <f t="shared" si="1016"/>
        <v>#DIV/0!</v>
      </c>
      <c r="AQ1610" s="37" t="e">
        <f t="shared" si="1017"/>
        <v>#DIV/0!</v>
      </c>
      <c r="AS1610" s="22">
        <f t="shared" si="989"/>
        <v>11.323790145806782</v>
      </c>
      <c r="AT1610" s="37">
        <f t="shared" si="1018"/>
        <v>0</v>
      </c>
      <c r="AU1610" s="37" t="e">
        <f t="shared" si="1019"/>
        <v>#DIV/0!</v>
      </c>
      <c r="AV1610" s="37" t="e">
        <f t="shared" si="1020"/>
        <v>#DIV/0!</v>
      </c>
      <c r="AW1610" s="37" t="e">
        <f t="shared" si="1021"/>
        <v>#DIV/0!</v>
      </c>
      <c r="AY1610" s="1">
        <f t="shared" si="999"/>
        <v>228.89687938970769</v>
      </c>
      <c r="AZ1610" s="1">
        <f t="shared" si="1000"/>
        <v>11.323790145806782</v>
      </c>
    </row>
    <row r="1611" spans="1:52" hidden="1" x14ac:dyDescent="0.25">
      <c r="A1611" s="3"/>
      <c r="B1611" s="4"/>
      <c r="C1611" s="4">
        <f t="shared" si="1001"/>
        <v>572</v>
      </c>
      <c r="D1611" s="21">
        <f t="shared" si="990"/>
        <v>228.87670188306851</v>
      </c>
      <c r="E1611" s="37">
        <f t="shared" si="1002"/>
        <v>5.9279999999999999E-2</v>
      </c>
      <c r="F1611" s="37">
        <f t="shared" si="1003"/>
        <v>100</v>
      </c>
      <c r="G1611" s="37">
        <f t="shared" si="991"/>
        <v>5.924487963535216E-2</v>
      </c>
      <c r="H1611" s="23">
        <f t="shared" si="1004"/>
        <v>19.140168709572922</v>
      </c>
      <c r="I1611" s="22">
        <f t="shared" si="1005"/>
        <v>8.8339240198028857E-2</v>
      </c>
      <c r="J1611" s="22">
        <f t="shared" si="1006"/>
        <v>0.7</v>
      </c>
      <c r="K1611" s="21">
        <f t="shared" si="1007"/>
        <v>45</v>
      </c>
      <c r="L1611" s="8"/>
      <c r="M1611" s="11">
        <f t="shared" si="980"/>
        <v>11.323076792449134</v>
      </c>
      <c r="N1611" s="9">
        <f t="shared" si="981"/>
        <v>11.322363229582653</v>
      </c>
      <c r="O1611" s="10">
        <f t="shared" si="1008"/>
        <v>-7.135628664816096E-4</v>
      </c>
      <c r="P1611" s="10">
        <f t="shared" si="992"/>
        <v>71.356286648188629</v>
      </c>
      <c r="Q1611" s="10">
        <f t="shared" si="993"/>
        <v>0.3735734332673098</v>
      </c>
      <c r="R1611" s="10">
        <f t="shared" si="994"/>
        <v>0.37355369366281438</v>
      </c>
      <c r="S1611" s="9"/>
      <c r="T1611" s="9">
        <f t="shared" si="982"/>
        <v>11.323076792449134</v>
      </c>
      <c r="U1611" s="10">
        <f t="shared" si="995"/>
        <v>0</v>
      </c>
      <c r="V1611" s="10" t="e">
        <f t="shared" si="996"/>
        <v>#DIV/0!</v>
      </c>
      <c r="W1611" s="10" t="e">
        <f t="shared" si="997"/>
        <v>#DIV/0!</v>
      </c>
      <c r="X1611" s="10" t="e">
        <f t="shared" si="998"/>
        <v>#DIV/0!</v>
      </c>
      <c r="Z1611" s="22">
        <f t="shared" si="983"/>
        <v>11.323076792449134</v>
      </c>
      <c r="AA1611" s="37">
        <f t="shared" si="984"/>
        <v>0</v>
      </c>
      <c r="AB1611" s="37" t="e">
        <f t="shared" si="985"/>
        <v>#DIV/0!</v>
      </c>
      <c r="AC1611" s="37" t="e">
        <f t="shared" si="986"/>
        <v>#DIV/0!</v>
      </c>
      <c r="AD1611" s="37" t="e">
        <f t="shared" si="1009"/>
        <v>#DIV/0!</v>
      </c>
      <c r="AG1611" s="22">
        <f t="shared" si="987"/>
        <v>11.323076792449134</v>
      </c>
      <c r="AH1611" s="37">
        <f t="shared" si="1010"/>
        <v>0</v>
      </c>
      <c r="AI1611" s="37" t="e">
        <f t="shared" si="1011"/>
        <v>#DIV/0!</v>
      </c>
      <c r="AJ1611" s="37" t="e">
        <f t="shared" si="1012"/>
        <v>#DIV/0!</v>
      </c>
      <c r="AK1611" s="37" t="e">
        <f t="shared" si="1013"/>
        <v>#DIV/0!</v>
      </c>
      <c r="AM1611" s="22">
        <f t="shared" si="988"/>
        <v>11.323076792449134</v>
      </c>
      <c r="AN1611" s="37">
        <f t="shared" si="1014"/>
        <v>0</v>
      </c>
      <c r="AO1611" s="37" t="e">
        <f t="shared" si="1015"/>
        <v>#DIV/0!</v>
      </c>
      <c r="AP1611" s="37" t="e">
        <f t="shared" si="1016"/>
        <v>#DIV/0!</v>
      </c>
      <c r="AQ1611" s="37" t="e">
        <f t="shared" si="1017"/>
        <v>#DIV/0!</v>
      </c>
      <c r="AS1611" s="22">
        <f t="shared" si="989"/>
        <v>11.323076792449134</v>
      </c>
      <c r="AT1611" s="37">
        <f t="shared" si="1018"/>
        <v>0</v>
      </c>
      <c r="AU1611" s="37" t="e">
        <f t="shared" si="1019"/>
        <v>#DIV/0!</v>
      </c>
      <c r="AV1611" s="37" t="e">
        <f t="shared" si="1020"/>
        <v>#DIV/0!</v>
      </c>
      <c r="AW1611" s="37" t="e">
        <f t="shared" si="1021"/>
        <v>#DIV/0!</v>
      </c>
      <c r="AY1611" s="1">
        <f t="shared" si="999"/>
        <v>228.87670188306851</v>
      </c>
      <c r="AZ1611" s="1">
        <f t="shared" si="1000"/>
        <v>11.323076792449134</v>
      </c>
    </row>
    <row r="1612" spans="1:52" hidden="1" x14ac:dyDescent="0.25">
      <c r="A1612" s="3"/>
      <c r="B1612" s="4"/>
      <c r="C1612" s="4">
        <f t="shared" si="1001"/>
        <v>573</v>
      </c>
      <c r="D1612" s="21">
        <f t="shared" si="990"/>
        <v>228.8565211022638</v>
      </c>
      <c r="E1612" s="37">
        <f t="shared" si="1002"/>
        <v>5.9270000000000003E-2</v>
      </c>
      <c r="F1612" s="37">
        <f t="shared" si="1003"/>
        <v>100</v>
      </c>
      <c r="G1612" s="37">
        <f t="shared" si="991"/>
        <v>5.9234891479819918E-2</v>
      </c>
      <c r="H1612" s="23">
        <f t="shared" si="1004"/>
        <v>19.140168709572922</v>
      </c>
      <c r="I1612" s="22">
        <f t="shared" si="1005"/>
        <v>8.8339240198028857E-2</v>
      </c>
      <c r="J1612" s="22">
        <f t="shared" si="1006"/>
        <v>0.7</v>
      </c>
      <c r="K1612" s="21">
        <f t="shared" si="1007"/>
        <v>45</v>
      </c>
      <c r="L1612" s="8"/>
      <c r="M1612" s="11">
        <f t="shared" si="980"/>
        <v>11.322363229582653</v>
      </c>
      <c r="N1612" s="9">
        <f t="shared" si="981"/>
        <v>11.321649457134976</v>
      </c>
      <c r="O1612" s="10">
        <f t="shared" si="1008"/>
        <v>-7.1377244767667491E-4</v>
      </c>
      <c r="P1612" s="10">
        <f t="shared" si="992"/>
        <v>71.377244767645635</v>
      </c>
      <c r="Q1612" s="10">
        <f t="shared" si="993"/>
        <v>0.37364366533701959</v>
      </c>
      <c r="R1612" s="10">
        <f t="shared" si="994"/>
        <v>0.37362392090447438</v>
      </c>
      <c r="S1612" s="9"/>
      <c r="T1612" s="9">
        <f t="shared" si="982"/>
        <v>11.322363229582653</v>
      </c>
      <c r="U1612" s="10">
        <f t="shared" si="995"/>
        <v>0</v>
      </c>
      <c r="V1612" s="10" t="e">
        <f t="shared" si="996"/>
        <v>#DIV/0!</v>
      </c>
      <c r="W1612" s="10" t="e">
        <f t="shared" si="997"/>
        <v>#DIV/0!</v>
      </c>
      <c r="X1612" s="10" t="e">
        <f t="shared" si="998"/>
        <v>#DIV/0!</v>
      </c>
      <c r="Z1612" s="22">
        <f t="shared" si="983"/>
        <v>11.322363229582653</v>
      </c>
      <c r="AA1612" s="37">
        <f t="shared" si="984"/>
        <v>0</v>
      </c>
      <c r="AB1612" s="37" t="e">
        <f t="shared" si="985"/>
        <v>#DIV/0!</v>
      </c>
      <c r="AC1612" s="37" t="e">
        <f t="shared" si="986"/>
        <v>#DIV/0!</v>
      </c>
      <c r="AD1612" s="37" t="e">
        <f t="shared" si="1009"/>
        <v>#DIV/0!</v>
      </c>
      <c r="AG1612" s="22">
        <f t="shared" si="987"/>
        <v>11.322363229582653</v>
      </c>
      <c r="AH1612" s="37">
        <f t="shared" si="1010"/>
        <v>0</v>
      </c>
      <c r="AI1612" s="37" t="e">
        <f t="shared" si="1011"/>
        <v>#DIV/0!</v>
      </c>
      <c r="AJ1612" s="37" t="e">
        <f t="shared" si="1012"/>
        <v>#DIV/0!</v>
      </c>
      <c r="AK1612" s="37" t="e">
        <f t="shared" si="1013"/>
        <v>#DIV/0!</v>
      </c>
      <c r="AM1612" s="22">
        <f t="shared" si="988"/>
        <v>11.322363229582653</v>
      </c>
      <c r="AN1612" s="37">
        <f t="shared" si="1014"/>
        <v>0</v>
      </c>
      <c r="AO1612" s="37" t="e">
        <f t="shared" si="1015"/>
        <v>#DIV/0!</v>
      </c>
      <c r="AP1612" s="37" t="e">
        <f t="shared" si="1016"/>
        <v>#DIV/0!</v>
      </c>
      <c r="AQ1612" s="37" t="e">
        <f t="shared" si="1017"/>
        <v>#DIV/0!</v>
      </c>
      <c r="AS1612" s="22">
        <f t="shared" si="989"/>
        <v>11.322363229582653</v>
      </c>
      <c r="AT1612" s="37">
        <f t="shared" si="1018"/>
        <v>0</v>
      </c>
      <c r="AU1612" s="37" t="e">
        <f t="shared" si="1019"/>
        <v>#DIV/0!</v>
      </c>
      <c r="AV1612" s="37" t="e">
        <f t="shared" si="1020"/>
        <v>#DIV/0!</v>
      </c>
      <c r="AW1612" s="37" t="e">
        <f t="shared" si="1021"/>
        <v>#DIV/0!</v>
      </c>
      <c r="AY1612" s="1">
        <f t="shared" si="999"/>
        <v>228.8565211022638</v>
      </c>
      <c r="AZ1612" s="1">
        <f t="shared" si="1000"/>
        <v>11.322363229582653</v>
      </c>
    </row>
    <row r="1613" spans="1:52" hidden="1" x14ac:dyDescent="0.25">
      <c r="A1613" s="3"/>
      <c r="B1613" s="4"/>
      <c r="C1613" s="4">
        <f t="shared" si="1001"/>
        <v>574</v>
      </c>
      <c r="D1613" s="21">
        <f t="shared" si="990"/>
        <v>228.8363370468567</v>
      </c>
      <c r="E1613" s="37">
        <f t="shared" si="1002"/>
        <v>5.926E-2</v>
      </c>
      <c r="F1613" s="37">
        <f t="shared" si="1003"/>
        <v>100</v>
      </c>
      <c r="G1613" s="37">
        <f t="shared" si="991"/>
        <v>5.9224903322291217E-2</v>
      </c>
      <c r="H1613" s="23">
        <f t="shared" si="1004"/>
        <v>19.140168709572922</v>
      </c>
      <c r="I1613" s="22">
        <f t="shared" si="1005"/>
        <v>8.8339240198028857E-2</v>
      </c>
      <c r="J1613" s="22">
        <f t="shared" si="1006"/>
        <v>0.7</v>
      </c>
      <c r="K1613" s="21">
        <f t="shared" si="1007"/>
        <v>45</v>
      </c>
      <c r="L1613" s="8"/>
      <c r="M1613" s="11">
        <f t="shared" si="980"/>
        <v>11.321649457134976</v>
      </c>
      <c r="N1613" s="9">
        <f t="shared" si="981"/>
        <v>11.3209354750337</v>
      </c>
      <c r="O1613" s="10">
        <f t="shared" si="1008"/>
        <v>-7.13982101276045E-4</v>
      </c>
      <c r="P1613" s="10">
        <f t="shared" si="992"/>
        <v>71.398210127632183</v>
      </c>
      <c r="Q1613" s="10">
        <f t="shared" si="993"/>
        <v>0.37371391405313675</v>
      </c>
      <c r="R1613" s="10">
        <f t="shared" si="994"/>
        <v>0.3736941647909251</v>
      </c>
      <c r="S1613" s="9"/>
      <c r="T1613" s="9">
        <f t="shared" si="982"/>
        <v>11.321649457134976</v>
      </c>
      <c r="U1613" s="10">
        <f t="shared" si="995"/>
        <v>0</v>
      </c>
      <c r="V1613" s="10" t="e">
        <f t="shared" si="996"/>
        <v>#DIV/0!</v>
      </c>
      <c r="W1613" s="10" t="e">
        <f t="shared" si="997"/>
        <v>#DIV/0!</v>
      </c>
      <c r="X1613" s="10" t="e">
        <f t="shared" si="998"/>
        <v>#DIV/0!</v>
      </c>
      <c r="Z1613" s="22">
        <f t="shared" si="983"/>
        <v>11.321649457134976</v>
      </c>
      <c r="AA1613" s="37">
        <f t="shared" si="984"/>
        <v>0</v>
      </c>
      <c r="AB1613" s="37" t="e">
        <f t="shared" si="985"/>
        <v>#DIV/0!</v>
      </c>
      <c r="AC1613" s="37" t="e">
        <f t="shared" si="986"/>
        <v>#DIV/0!</v>
      </c>
      <c r="AD1613" s="37" t="e">
        <f t="shared" si="1009"/>
        <v>#DIV/0!</v>
      </c>
      <c r="AG1613" s="22">
        <f t="shared" si="987"/>
        <v>11.321649457134976</v>
      </c>
      <c r="AH1613" s="37">
        <f t="shared" si="1010"/>
        <v>0</v>
      </c>
      <c r="AI1613" s="37" t="e">
        <f t="shared" si="1011"/>
        <v>#DIV/0!</v>
      </c>
      <c r="AJ1613" s="37" t="e">
        <f t="shared" si="1012"/>
        <v>#DIV/0!</v>
      </c>
      <c r="AK1613" s="37" t="e">
        <f t="shared" si="1013"/>
        <v>#DIV/0!</v>
      </c>
      <c r="AM1613" s="22">
        <f t="shared" si="988"/>
        <v>11.321649457134976</v>
      </c>
      <c r="AN1613" s="37">
        <f t="shared" si="1014"/>
        <v>0</v>
      </c>
      <c r="AO1613" s="37" t="e">
        <f t="shared" si="1015"/>
        <v>#DIV/0!</v>
      </c>
      <c r="AP1613" s="37" t="e">
        <f t="shared" si="1016"/>
        <v>#DIV/0!</v>
      </c>
      <c r="AQ1613" s="37" t="e">
        <f t="shared" si="1017"/>
        <v>#DIV/0!</v>
      </c>
      <c r="AS1613" s="22">
        <f t="shared" si="989"/>
        <v>11.321649457134976</v>
      </c>
      <c r="AT1613" s="37">
        <f t="shared" si="1018"/>
        <v>0</v>
      </c>
      <c r="AU1613" s="37" t="e">
        <f t="shared" si="1019"/>
        <v>#DIV/0!</v>
      </c>
      <c r="AV1613" s="37" t="e">
        <f t="shared" si="1020"/>
        <v>#DIV/0!</v>
      </c>
      <c r="AW1613" s="37" t="e">
        <f t="shared" si="1021"/>
        <v>#DIV/0!</v>
      </c>
      <c r="AY1613" s="1">
        <f t="shared" si="999"/>
        <v>228.8363370468567</v>
      </c>
      <c r="AZ1613" s="1">
        <f t="shared" si="1000"/>
        <v>11.321649457134976</v>
      </c>
    </row>
    <row r="1614" spans="1:52" hidden="1" x14ac:dyDescent="0.25">
      <c r="A1614" s="3"/>
      <c r="B1614" s="4"/>
      <c r="C1614" s="4">
        <f t="shared" si="1001"/>
        <v>575</v>
      </c>
      <c r="D1614" s="21">
        <f t="shared" si="990"/>
        <v>228.81614971641085</v>
      </c>
      <c r="E1614" s="37">
        <f t="shared" si="1002"/>
        <v>5.9250000000000004E-2</v>
      </c>
      <c r="F1614" s="37">
        <f t="shared" si="1003"/>
        <v>100</v>
      </c>
      <c r="G1614" s="37">
        <f t="shared" si="991"/>
        <v>5.9214915162766064E-2</v>
      </c>
      <c r="H1614" s="23">
        <f t="shared" si="1004"/>
        <v>19.140168709572922</v>
      </c>
      <c r="I1614" s="22">
        <f t="shared" si="1005"/>
        <v>8.8339240198028857E-2</v>
      </c>
      <c r="J1614" s="22">
        <f t="shared" si="1006"/>
        <v>0.7</v>
      </c>
      <c r="K1614" s="21">
        <f t="shared" si="1007"/>
        <v>45</v>
      </c>
      <c r="L1614" s="8"/>
      <c r="M1614" s="11">
        <f t="shared" si="980"/>
        <v>11.3209354750337</v>
      </c>
      <c r="N1614" s="9">
        <f t="shared" si="981"/>
        <v>11.320221283206418</v>
      </c>
      <c r="O1614" s="10">
        <f t="shared" si="1008"/>
        <v>-7.1419182728149622E-4</v>
      </c>
      <c r="P1614" s="10">
        <f t="shared" si="992"/>
        <v>71.419182728127751</v>
      </c>
      <c r="Q1614" s="10">
        <f t="shared" si="993"/>
        <v>0.37378417940580777</v>
      </c>
      <c r="R1614" s="10">
        <f t="shared" si="994"/>
        <v>0.37376442531527382</v>
      </c>
      <c r="S1614" s="9"/>
      <c r="T1614" s="9">
        <f t="shared" si="982"/>
        <v>11.3209354750337</v>
      </c>
      <c r="U1614" s="10">
        <f t="shared" si="995"/>
        <v>0</v>
      </c>
      <c r="V1614" s="10" t="e">
        <f t="shared" si="996"/>
        <v>#DIV/0!</v>
      </c>
      <c r="W1614" s="10" t="e">
        <f t="shared" si="997"/>
        <v>#DIV/0!</v>
      </c>
      <c r="X1614" s="10" t="e">
        <f t="shared" si="998"/>
        <v>#DIV/0!</v>
      </c>
      <c r="Z1614" s="22">
        <f t="shared" si="983"/>
        <v>11.3209354750337</v>
      </c>
      <c r="AA1614" s="37">
        <f t="shared" si="984"/>
        <v>0</v>
      </c>
      <c r="AB1614" s="37" t="e">
        <f t="shared" si="985"/>
        <v>#DIV/0!</v>
      </c>
      <c r="AC1614" s="37" t="e">
        <f t="shared" si="986"/>
        <v>#DIV/0!</v>
      </c>
      <c r="AD1614" s="37" t="e">
        <f t="shared" si="1009"/>
        <v>#DIV/0!</v>
      </c>
      <c r="AG1614" s="22">
        <f t="shared" si="987"/>
        <v>11.3209354750337</v>
      </c>
      <c r="AH1614" s="37">
        <f t="shared" si="1010"/>
        <v>0</v>
      </c>
      <c r="AI1614" s="37" t="e">
        <f t="shared" si="1011"/>
        <v>#DIV/0!</v>
      </c>
      <c r="AJ1614" s="37" t="e">
        <f t="shared" si="1012"/>
        <v>#DIV/0!</v>
      </c>
      <c r="AK1614" s="37" t="e">
        <f t="shared" si="1013"/>
        <v>#DIV/0!</v>
      </c>
      <c r="AM1614" s="22">
        <f t="shared" si="988"/>
        <v>11.3209354750337</v>
      </c>
      <c r="AN1614" s="37">
        <f t="shared" si="1014"/>
        <v>0</v>
      </c>
      <c r="AO1614" s="37" t="e">
        <f t="shared" si="1015"/>
        <v>#DIV/0!</v>
      </c>
      <c r="AP1614" s="37" t="e">
        <f t="shared" si="1016"/>
        <v>#DIV/0!</v>
      </c>
      <c r="AQ1614" s="37" t="e">
        <f t="shared" si="1017"/>
        <v>#DIV/0!</v>
      </c>
      <c r="AS1614" s="22">
        <f t="shared" si="989"/>
        <v>11.3209354750337</v>
      </c>
      <c r="AT1614" s="37">
        <f t="shared" si="1018"/>
        <v>0</v>
      </c>
      <c r="AU1614" s="37" t="e">
        <f t="shared" si="1019"/>
        <v>#DIV/0!</v>
      </c>
      <c r="AV1614" s="37" t="e">
        <f t="shared" si="1020"/>
        <v>#DIV/0!</v>
      </c>
      <c r="AW1614" s="37" t="e">
        <f t="shared" si="1021"/>
        <v>#DIV/0!</v>
      </c>
      <c r="AY1614" s="1">
        <f t="shared" si="999"/>
        <v>228.81614971641085</v>
      </c>
      <c r="AZ1614" s="1">
        <f t="shared" si="1000"/>
        <v>11.3209354750337</v>
      </c>
    </row>
    <row r="1615" spans="1:52" hidden="1" x14ac:dyDescent="0.25">
      <c r="A1615" s="3"/>
      <c r="B1615" s="4"/>
      <c r="C1615" s="4">
        <f t="shared" si="1001"/>
        <v>576</v>
      </c>
      <c r="D1615" s="21">
        <f t="shared" si="990"/>
        <v>228.79595911048972</v>
      </c>
      <c r="E1615" s="37">
        <f t="shared" si="1002"/>
        <v>5.9240000000000001E-2</v>
      </c>
      <c r="F1615" s="37">
        <f t="shared" si="1003"/>
        <v>100</v>
      </c>
      <c r="G1615" s="37">
        <f t="shared" si="991"/>
        <v>5.9204927001244467E-2</v>
      </c>
      <c r="H1615" s="23">
        <f t="shared" si="1004"/>
        <v>19.140168709572922</v>
      </c>
      <c r="I1615" s="22">
        <f t="shared" si="1005"/>
        <v>8.8339240198028857E-2</v>
      </c>
      <c r="J1615" s="22">
        <f t="shared" si="1006"/>
        <v>0.7</v>
      </c>
      <c r="K1615" s="21">
        <f t="shared" si="1007"/>
        <v>45</v>
      </c>
      <c r="L1615" s="8"/>
      <c r="M1615" s="11">
        <f t="shared" ref="M1615:M1678" si="1022">(-( I1615*K1615 -I1615*$C$2 -H1615-H1615*I1615 /((E1615*F1615)/(E1615+F1615)))-SQRT(( I1615*K1615 -I1615*$C$2 -H1615-H1615*I1615 /((E1615*F1615)/(E1615+F1615)))*( I1615*K1615 -I1615*$C$2 -H1615-H1615*I1615 /((E1615*F1615)/(E1615+F1615)))-4*(J1615 +I1615 /((E1615*F1615)/(E1615+F1615)))*(+H1615*I1615*$C$2 -H1615*I1615*K1615)))/(2*(J1615 +I1615 /((E1615*F1615)/(E1615+F1615))))</f>
        <v>11.320221283206418</v>
      </c>
      <c r="N1615" s="9">
        <f t="shared" ref="N1615:N1678" si="1023">(-( I1615*K1615 -I1615*$C$2 -H1615-H1615*I1615 /((E1616*F1615)/(E1616+F1615)))-SQRT(( I1615*K1615 -I1615*$C$2 -H1615-H1615*I1615 /((E1616*F1615)/(E1616+F1615)))*( I1615*K1615 -I1615*$C$2 -H1615-H1615*I1615 /((E1616*F1615)/(E1616+F1615)))-4*(J1615 +I1615 /((E1616*F1615)/(E1616+F1615)))*(+H1615*I1615*$C$2 -H1615*I1615*K1615)))/(2*(J1615 +I1615 /((E1616*F1615)/(E1616+F1615))))</f>
        <v>11.319506881580681</v>
      </c>
      <c r="O1615" s="10">
        <f t="shared" si="1008"/>
        <v>-7.1440162573743748E-4</v>
      </c>
      <c r="P1615" s="10">
        <f t="shared" si="992"/>
        <v>71.440162573771445</v>
      </c>
      <c r="Q1615" s="10">
        <f t="shared" si="993"/>
        <v>0.37385446140956413</v>
      </c>
      <c r="R1615" s="10">
        <f t="shared" si="994"/>
        <v>0.37383470248475342</v>
      </c>
      <c r="S1615" s="9"/>
      <c r="T1615" s="9">
        <f t="shared" ref="T1615:T1678" si="1024">(-( I1615*K1615 -I1615*$C$2 -H1615-H1615*I1615 /((E1615*F1616)/(E1615+F1616)))-SQRT(( I1615*K1615 -I1615*$C$2 -H1615-H1615*I1615 /((E1615*F1616)/(E1615+F1616)))*( I1615*K1615 -I1615*$C$2 -H1615-H1615*I1615 /((E1615*F1616)/(E1615+F1616)))-4*(J1615 +I1615 /((E1615*F1616)/(E1615+F1616)))*(+H1615*I1615*$C$2 -H1615*I1615*K1615)))/(2*(J1615 +I1615 /((E1615*F1616)/(E1615+F1616))))</f>
        <v>11.320221283206418</v>
      </c>
      <c r="U1615" s="10">
        <f t="shared" si="995"/>
        <v>0</v>
      </c>
      <c r="V1615" s="10" t="e">
        <f t="shared" si="996"/>
        <v>#DIV/0!</v>
      </c>
      <c r="W1615" s="10" t="e">
        <f t="shared" si="997"/>
        <v>#DIV/0!</v>
      </c>
      <c r="X1615" s="10" t="e">
        <f t="shared" si="998"/>
        <v>#DIV/0!</v>
      </c>
      <c r="Z1615" s="22">
        <f t="shared" ref="Z1615:Z1678" si="1025">(-( I1615*K1615 -I1615*$C$2 -H1616-H1616*I1615 /((E1615*F1615)/(E1615+F1615)))-SQRT(( I1615*K1615 -I1615*$C$2 -H1616-H1616*I1615 /((E1615*F1615)/(E1615+F1615)))*( I1615*K1615 -I1615*$C$2 -H1616-H1616*I1615 /((E1615*F1615)/(E1615+F1615)))-4*(J1615 +I1615 /((E1615*F1615)/(E1615+F1615)))*(+H1616*I1615*$C$2 -H1616*I1615*K1615)))/(2*(J1615 +I1615 /((E1615*F1615)/(E1615+F1615))))</f>
        <v>11.320221283206418</v>
      </c>
      <c r="AA1615" s="37">
        <f t="shared" ref="AA1615:AA1678" si="1026">Z1615-M1615</f>
        <v>0</v>
      </c>
      <c r="AB1615" s="37" t="e">
        <f t="shared" ref="AB1615:AB1678" si="1027">AA1615/(H1616-H1615)</f>
        <v>#DIV/0!</v>
      </c>
      <c r="AC1615" s="37" t="e">
        <f t="shared" ref="AC1615:AC1678" si="1028">(AA1615/M1615)/(($H1616-$H1615)/$H1615)</f>
        <v>#DIV/0!</v>
      </c>
      <c r="AD1615" s="37" t="e">
        <f t="shared" si="1009"/>
        <v>#DIV/0!</v>
      </c>
      <c r="AG1615" s="22">
        <f t="shared" ref="AG1615:AG1678" si="1029">(-( I1616*K1615 -I1616*$C$2 -H1615-H1615*I1616 /((E1615*F1615)/(E1615+F1615)))-SQRT(( I1616*K1615 -I1616*$C$2 -H1615-H1615*I1616 /((E1615*F1615)/(E1615+F1615)))*( I1616*K1615 -I1616*$C$2 -H1615-H1615*I1616 /((E1615*F1615)/(E1615+F1615)))-4*(J1615 +I1616 /((E1615*F1615)/(E1615+F1615)))*(+H1615*I1616*$C$2 -H1615*I1616*K1615)))/(2*(J1615 +I1616 /((E1615*F1615)/(E1615+F1615))))</f>
        <v>11.320221283206418</v>
      </c>
      <c r="AH1615" s="37">
        <f t="shared" si="1010"/>
        <v>0</v>
      </c>
      <c r="AI1615" s="37" t="e">
        <f t="shared" si="1011"/>
        <v>#DIV/0!</v>
      </c>
      <c r="AJ1615" s="37" t="e">
        <f t="shared" si="1012"/>
        <v>#DIV/0!</v>
      </c>
      <c r="AK1615" s="37" t="e">
        <f t="shared" si="1013"/>
        <v>#DIV/0!</v>
      </c>
      <c r="AM1615" s="22">
        <f t="shared" ref="AM1615:AM1678" si="1030">(-( I1615*K1615 -I1615*$C$2 -H1615-H1615*I1615 /((E1615*F1615)/(E1615+F1615)))-SQRT(( I1615*K1615 -I1615*$C$2 -H1615-H1615*I1615 /((E1615*F1615)/(E1615+F1615)))*( I1615*K1615 -I1615*$C$2 -H1615-H1615*I1615 /((E1615*F1615)/(E1615+F1615)))-4*(J1616 +I1615 /((E1615*F1615)/(E1615+F1615)))*(+H1615*I1615*$C$2 -H1615*I1615*K1615)))/(2*(J1616 +I1615 /((E1615*F1615)/(E1615+F1615))))</f>
        <v>11.320221283206418</v>
      </c>
      <c r="AN1615" s="37">
        <f t="shared" si="1014"/>
        <v>0</v>
      </c>
      <c r="AO1615" s="37" t="e">
        <f t="shared" si="1015"/>
        <v>#DIV/0!</v>
      </c>
      <c r="AP1615" s="37" t="e">
        <f t="shared" si="1016"/>
        <v>#DIV/0!</v>
      </c>
      <c r="AQ1615" s="37" t="e">
        <f t="shared" si="1017"/>
        <v>#DIV/0!</v>
      </c>
      <c r="AS1615" s="22">
        <f t="shared" ref="AS1615:AS1678" si="1031">(-( I1615*K1616 -I1615*$C$2 -H1615-H1615*I1615 /((E1615*F1615)/(E1615+F1615)))-SQRT(( I1615*K1616 -I1615*$C$2 -H1615-H1615*I1615 /((E1615*F1615)/(E1615+F1615)))*( I1615*K1616 -I1615*$C$2 -H1615-H1615*I1615 /((E1615*F1615)/(E1615+F1615)))-4*(J1615 +I1615 /((E1615*F1615)/(E1615+F1615)))*(+H1615*I1615*$C$2 -H1615*I1615*K1616)))/(2*(J1615 +I1615 /((E1615*F1615)/(E1615+F1615))))</f>
        <v>11.320221283206418</v>
      </c>
      <c r="AT1615" s="37">
        <f t="shared" si="1018"/>
        <v>0</v>
      </c>
      <c r="AU1615" s="37" t="e">
        <f t="shared" si="1019"/>
        <v>#DIV/0!</v>
      </c>
      <c r="AV1615" s="37" t="e">
        <f t="shared" si="1020"/>
        <v>#DIV/0!</v>
      </c>
      <c r="AW1615" s="37" t="e">
        <f t="shared" si="1021"/>
        <v>#DIV/0!</v>
      </c>
      <c r="AY1615" s="1">
        <f t="shared" si="999"/>
        <v>228.79595911048972</v>
      </c>
      <c r="AZ1615" s="1">
        <f t="shared" si="1000"/>
        <v>11.320221283206418</v>
      </c>
    </row>
    <row r="1616" spans="1:52" hidden="1" x14ac:dyDescent="0.25">
      <c r="A1616" s="3"/>
      <c r="B1616" s="4"/>
      <c r="C1616" s="4">
        <f t="shared" si="1001"/>
        <v>577</v>
      </c>
      <c r="D1616" s="21">
        <f t="shared" ref="D1616:D1679" si="1032">$C$2-M1616/G1616</f>
        <v>228.77576522865709</v>
      </c>
      <c r="E1616" s="37">
        <f t="shared" si="1002"/>
        <v>5.9230000000000005E-2</v>
      </c>
      <c r="F1616" s="37">
        <f t="shared" si="1003"/>
        <v>100</v>
      </c>
      <c r="G1616" s="37">
        <f t="shared" ref="G1616:G1679" si="1033">(E1616*F1616)/(E1616+F1616)</f>
        <v>5.9194938837726419E-2</v>
      </c>
      <c r="H1616" s="23">
        <f t="shared" si="1004"/>
        <v>19.140168709572922</v>
      </c>
      <c r="I1616" s="22">
        <f t="shared" si="1005"/>
        <v>8.8339240198028857E-2</v>
      </c>
      <c r="J1616" s="22">
        <f t="shared" si="1006"/>
        <v>0.7</v>
      </c>
      <c r="K1616" s="21">
        <f t="shared" si="1007"/>
        <v>45</v>
      </c>
      <c r="L1616" s="8"/>
      <c r="M1616" s="11">
        <f t="shared" si="1022"/>
        <v>11.319506881580681</v>
      </c>
      <c r="N1616" s="9">
        <f t="shared" si="1023"/>
        <v>11.318792270084039</v>
      </c>
      <c r="O1616" s="10">
        <f t="shared" si="1008"/>
        <v>-7.1461149664209245E-4</v>
      </c>
      <c r="P1616" s="10">
        <f t="shared" ref="P1616:P1679" si="1034">O1616/(E1617-E1616)</f>
        <v>71.46114966418736</v>
      </c>
      <c r="Q1616" s="10">
        <f t="shared" ref="Q1616:Q1679" si="1035">(O1616/M1616)/((E1617-E1616)/E1616)</f>
        <v>0.37392476005268904</v>
      </c>
      <c r="R1616" s="10">
        <f t="shared" ref="R1616:R1679" si="1036">(LN(N1616)-LN(M1616))/(LN(E1617)-LN(E1616))</f>
        <v>0.37390499629571367</v>
      </c>
      <c r="S1616" s="9"/>
      <c r="T1616" s="9">
        <f t="shared" si="1024"/>
        <v>11.319506881580681</v>
      </c>
      <c r="U1616" s="10">
        <f t="shared" ref="U1616:U1679" si="1037">T1616-$M1616</f>
        <v>0</v>
      </c>
      <c r="V1616" s="10" t="e">
        <f t="shared" ref="V1616:V1679" si="1038">U1616/(F1617-F1616)</f>
        <v>#DIV/0!</v>
      </c>
      <c r="W1616" s="10" t="e">
        <f t="shared" ref="W1616:W1679" si="1039">(U1616/M1616)/((F1617-F1616)/F1616)</f>
        <v>#DIV/0!</v>
      </c>
      <c r="X1616" s="10" t="e">
        <f t="shared" ref="X1616:X1679" si="1040">(LN(T1616)-LN(M1616))/(LN(F1617)-LN(F1616))</f>
        <v>#DIV/0!</v>
      </c>
      <c r="Z1616" s="22">
        <f t="shared" si="1025"/>
        <v>11.319506881580681</v>
      </c>
      <c r="AA1616" s="37">
        <f t="shared" si="1026"/>
        <v>0</v>
      </c>
      <c r="AB1616" s="37" t="e">
        <f t="shared" si="1027"/>
        <v>#DIV/0!</v>
      </c>
      <c r="AC1616" s="37" t="e">
        <f t="shared" si="1028"/>
        <v>#DIV/0!</v>
      </c>
      <c r="AD1616" s="37" t="e">
        <f t="shared" si="1009"/>
        <v>#DIV/0!</v>
      </c>
      <c r="AG1616" s="22">
        <f t="shared" si="1029"/>
        <v>11.319506881580681</v>
      </c>
      <c r="AH1616" s="37">
        <f t="shared" si="1010"/>
        <v>0</v>
      </c>
      <c r="AI1616" s="37" t="e">
        <f t="shared" si="1011"/>
        <v>#DIV/0!</v>
      </c>
      <c r="AJ1616" s="37" t="e">
        <f t="shared" si="1012"/>
        <v>#DIV/0!</v>
      </c>
      <c r="AK1616" s="37" t="e">
        <f t="shared" si="1013"/>
        <v>#DIV/0!</v>
      </c>
      <c r="AM1616" s="22">
        <f t="shared" si="1030"/>
        <v>11.319506881580681</v>
      </c>
      <c r="AN1616" s="37">
        <f t="shared" si="1014"/>
        <v>0</v>
      </c>
      <c r="AO1616" s="37" t="e">
        <f t="shared" si="1015"/>
        <v>#DIV/0!</v>
      </c>
      <c r="AP1616" s="37" t="e">
        <f t="shared" si="1016"/>
        <v>#DIV/0!</v>
      </c>
      <c r="AQ1616" s="37" t="e">
        <f t="shared" si="1017"/>
        <v>#DIV/0!</v>
      </c>
      <c r="AS1616" s="22">
        <f t="shared" si="1031"/>
        <v>11.319506881580681</v>
      </c>
      <c r="AT1616" s="37">
        <f t="shared" si="1018"/>
        <v>0</v>
      </c>
      <c r="AU1616" s="37" t="e">
        <f t="shared" si="1019"/>
        <v>#DIV/0!</v>
      </c>
      <c r="AV1616" s="37" t="e">
        <f t="shared" si="1020"/>
        <v>#DIV/0!</v>
      </c>
      <c r="AW1616" s="37" t="e">
        <f t="shared" si="1021"/>
        <v>#DIV/0!</v>
      </c>
      <c r="AY1616" s="1">
        <f t="shared" ref="AY1616:AY1679" si="1041">IF($C$1=2,D1616,NA())</f>
        <v>228.77576522865709</v>
      </c>
      <c r="AZ1616" s="1">
        <f t="shared" ref="AZ1616:AZ1679" si="1042">IF($C$1=2,M1616,NA())</f>
        <v>11.319506881580681</v>
      </c>
    </row>
    <row r="1617" spans="1:52" hidden="1" x14ac:dyDescent="0.25">
      <c r="A1617" s="3"/>
      <c r="B1617" s="4"/>
      <c r="C1617" s="4">
        <f t="shared" ref="C1617:C1680" si="1043">IF(OR(($E$2039-$E$1039)&gt;1,($F$2039-$F$1039)&gt;1),$C$1039 + ($C$2039 - $C$1039) * ((ROW() - ROW($C$1039)) / (ROW($C$2039) - ROW($C$1039)))^$B$1038,($C$1039 + ($C$2039 - $C$1039) * (ROW() - ROW($C$1039)) / (ROW($C$2039) - ROW($C$1039))))</f>
        <v>578</v>
      </c>
      <c r="D1617" s="21">
        <f t="shared" si="1032"/>
        <v>228.7555680704765</v>
      </c>
      <c r="E1617" s="37">
        <f t="shared" ref="E1617:E1680" si="1044">$E$1039+$C1617/$C$2039*($E$2039-$E$1039)</f>
        <v>5.9220000000000002E-2</v>
      </c>
      <c r="F1617" s="37">
        <f t="shared" ref="F1617:F1680" si="1045">$F$1039+$C1617/$C$2039*($F$2039-$F$1039)</f>
        <v>100</v>
      </c>
      <c r="G1617" s="37">
        <f t="shared" si="1033"/>
        <v>5.9184950672211925E-2</v>
      </c>
      <c r="H1617" s="23">
        <f t="shared" ref="H1617:H1680" si="1046">$H$1039+C1617/$C$2039*($H$2039-$H$1039)</f>
        <v>19.140168709572922</v>
      </c>
      <c r="I1617" s="22">
        <f t="shared" ref="I1617:I1680" si="1047">$I$1039+C1617/$C$2039*($I$2039-$I$1039)</f>
        <v>8.8339240198028857E-2</v>
      </c>
      <c r="J1617" s="22">
        <f t="shared" ref="J1617:J1680" si="1048">$J$1039+C1617/$C$2039*($J$2039-$J$1039)</f>
        <v>0.7</v>
      </c>
      <c r="K1617" s="21">
        <f t="shared" ref="K1617:K1680" si="1049">$K$1039+C1617/$C$2039*($K$2039-$K$1039)</f>
        <v>45</v>
      </c>
      <c r="L1617" s="8"/>
      <c r="M1617" s="11">
        <f t="shared" si="1022"/>
        <v>11.318792270084039</v>
      </c>
      <c r="N1617" s="9">
        <f t="shared" si="1023"/>
        <v>11.318077448643995</v>
      </c>
      <c r="O1617" s="10">
        <f t="shared" si="1008"/>
        <v>-7.1482144004342274E-4</v>
      </c>
      <c r="P1617" s="10">
        <f t="shared" si="1034"/>
        <v>71.482144004320389</v>
      </c>
      <c r="Q1617" s="10">
        <f t="shared" si="1035"/>
        <v>0.37399507535130544</v>
      </c>
      <c r="R1617" s="10">
        <f t="shared" si="1036"/>
        <v>0.37397530675766594</v>
      </c>
      <c r="S1617" s="9"/>
      <c r="T1617" s="9">
        <f t="shared" si="1024"/>
        <v>11.318792270084039</v>
      </c>
      <c r="U1617" s="10">
        <f t="shared" si="1037"/>
        <v>0</v>
      </c>
      <c r="V1617" s="10" t="e">
        <f t="shared" si="1038"/>
        <v>#DIV/0!</v>
      </c>
      <c r="W1617" s="10" t="e">
        <f t="shared" si="1039"/>
        <v>#DIV/0!</v>
      </c>
      <c r="X1617" s="10" t="e">
        <f t="shared" si="1040"/>
        <v>#DIV/0!</v>
      </c>
      <c r="Z1617" s="22">
        <f t="shared" si="1025"/>
        <v>11.318792270084039</v>
      </c>
      <c r="AA1617" s="37">
        <f t="shared" si="1026"/>
        <v>0</v>
      </c>
      <c r="AB1617" s="37" t="e">
        <f t="shared" si="1027"/>
        <v>#DIV/0!</v>
      </c>
      <c r="AC1617" s="37" t="e">
        <f t="shared" si="1028"/>
        <v>#DIV/0!</v>
      </c>
      <c r="AD1617" s="37" t="e">
        <f t="shared" si="1009"/>
        <v>#DIV/0!</v>
      </c>
      <c r="AG1617" s="22">
        <f t="shared" si="1029"/>
        <v>11.318792270084039</v>
      </c>
      <c r="AH1617" s="37">
        <f t="shared" si="1010"/>
        <v>0</v>
      </c>
      <c r="AI1617" s="37" t="e">
        <f t="shared" si="1011"/>
        <v>#DIV/0!</v>
      </c>
      <c r="AJ1617" s="37" t="e">
        <f t="shared" si="1012"/>
        <v>#DIV/0!</v>
      </c>
      <c r="AK1617" s="37" t="e">
        <f t="shared" si="1013"/>
        <v>#DIV/0!</v>
      </c>
      <c r="AM1617" s="22">
        <f t="shared" si="1030"/>
        <v>11.318792270084039</v>
      </c>
      <c r="AN1617" s="37">
        <f t="shared" si="1014"/>
        <v>0</v>
      </c>
      <c r="AO1617" s="37" t="e">
        <f t="shared" si="1015"/>
        <v>#DIV/0!</v>
      </c>
      <c r="AP1617" s="37" t="e">
        <f t="shared" si="1016"/>
        <v>#DIV/0!</v>
      </c>
      <c r="AQ1617" s="37" t="e">
        <f t="shared" si="1017"/>
        <v>#DIV/0!</v>
      </c>
      <c r="AS1617" s="22">
        <f t="shared" si="1031"/>
        <v>11.318792270084039</v>
      </c>
      <c r="AT1617" s="37">
        <f t="shared" si="1018"/>
        <v>0</v>
      </c>
      <c r="AU1617" s="37" t="e">
        <f t="shared" si="1019"/>
        <v>#DIV/0!</v>
      </c>
      <c r="AV1617" s="37" t="e">
        <f t="shared" si="1020"/>
        <v>#DIV/0!</v>
      </c>
      <c r="AW1617" s="37" t="e">
        <f t="shared" si="1021"/>
        <v>#DIV/0!</v>
      </c>
      <c r="AY1617" s="1">
        <f t="shared" si="1041"/>
        <v>228.7555680704765</v>
      </c>
      <c r="AZ1617" s="1">
        <f t="shared" si="1042"/>
        <v>11.318792270084039</v>
      </c>
    </row>
    <row r="1618" spans="1:52" hidden="1" x14ac:dyDescent="0.25">
      <c r="A1618" s="3"/>
      <c r="B1618" s="4"/>
      <c r="C1618" s="4">
        <f t="shared" si="1043"/>
        <v>579</v>
      </c>
      <c r="D1618" s="21">
        <f t="shared" si="1032"/>
        <v>228.73536763551198</v>
      </c>
      <c r="E1618" s="37">
        <f t="shared" si="1044"/>
        <v>5.9209999999999999E-2</v>
      </c>
      <c r="F1618" s="37">
        <f t="shared" si="1045"/>
        <v>100</v>
      </c>
      <c r="G1618" s="37">
        <f t="shared" si="1033"/>
        <v>5.9174962504700973E-2</v>
      </c>
      <c r="H1618" s="23">
        <f t="shared" si="1046"/>
        <v>19.140168709572922</v>
      </c>
      <c r="I1618" s="22">
        <f t="shared" si="1047"/>
        <v>8.8339240198028857E-2</v>
      </c>
      <c r="J1618" s="22">
        <f t="shared" si="1048"/>
        <v>0.7</v>
      </c>
      <c r="K1618" s="21">
        <f t="shared" si="1049"/>
        <v>45</v>
      </c>
      <c r="L1618" s="8"/>
      <c r="M1618" s="11">
        <f t="shared" si="1022"/>
        <v>11.318077448643995</v>
      </c>
      <c r="N1618" s="9">
        <f t="shared" si="1023"/>
        <v>11.31736241718805</v>
      </c>
      <c r="O1618" s="10">
        <f t="shared" ref="O1618:O1681" si="1050">N1618-M1618</f>
        <v>-7.1503145594498108E-4</v>
      </c>
      <c r="P1618" s="10">
        <f t="shared" si="1034"/>
        <v>71.503145594525833</v>
      </c>
      <c r="Q1618" s="10">
        <f t="shared" si="1035"/>
        <v>0.37406540729751847</v>
      </c>
      <c r="R1618" s="10">
        <f t="shared" si="1036"/>
        <v>0.37404563386857781</v>
      </c>
      <c r="S1618" s="9"/>
      <c r="T1618" s="9">
        <f t="shared" si="1024"/>
        <v>11.318077448643995</v>
      </c>
      <c r="U1618" s="10">
        <f t="shared" si="1037"/>
        <v>0</v>
      </c>
      <c r="V1618" s="10" t="e">
        <f t="shared" si="1038"/>
        <v>#DIV/0!</v>
      </c>
      <c r="W1618" s="10" t="e">
        <f t="shared" si="1039"/>
        <v>#DIV/0!</v>
      </c>
      <c r="X1618" s="10" t="e">
        <f t="shared" si="1040"/>
        <v>#DIV/0!</v>
      </c>
      <c r="Z1618" s="22">
        <f t="shared" si="1025"/>
        <v>11.318077448643995</v>
      </c>
      <c r="AA1618" s="37">
        <f t="shared" si="1026"/>
        <v>0</v>
      </c>
      <c r="AB1618" s="37" t="e">
        <f t="shared" si="1027"/>
        <v>#DIV/0!</v>
      </c>
      <c r="AC1618" s="37" t="e">
        <f t="shared" si="1028"/>
        <v>#DIV/0!</v>
      </c>
      <c r="AD1618" s="37" t="e">
        <f t="shared" ref="AD1618:AD1681" si="1051">(LN(Z1618)-LN($M1618))/(LN($H1619)-LN($H1618))</f>
        <v>#DIV/0!</v>
      </c>
      <c r="AG1618" s="22">
        <f t="shared" si="1029"/>
        <v>11.318077448643995</v>
      </c>
      <c r="AH1618" s="37">
        <f t="shared" ref="AH1618:AH1681" si="1052">AG1618-$M1618</f>
        <v>0</v>
      </c>
      <c r="AI1618" s="37" t="e">
        <f t="shared" ref="AI1618:AI1681" si="1053">AH1618/($I1619-$I1618)</f>
        <v>#DIV/0!</v>
      </c>
      <c r="AJ1618" s="37" t="e">
        <f t="shared" ref="AJ1618:AJ1681" si="1054">(AH1618/$M1618)/(($I1619-$I1618)/$I1618)</f>
        <v>#DIV/0!</v>
      </c>
      <c r="AK1618" s="37" t="e">
        <f t="shared" ref="AK1618:AK1681" si="1055">(LN(AG1618)-LN($M1618))/(LN($I1619)-LN($I1618))</f>
        <v>#DIV/0!</v>
      </c>
      <c r="AM1618" s="22">
        <f t="shared" si="1030"/>
        <v>11.318077448643995</v>
      </c>
      <c r="AN1618" s="37">
        <f t="shared" ref="AN1618:AN1681" si="1056">AM1618-$M1618</f>
        <v>0</v>
      </c>
      <c r="AO1618" s="37" t="e">
        <f t="shared" ref="AO1618:AO1681" si="1057">AN1618/($J1619-$J1618)</f>
        <v>#DIV/0!</v>
      </c>
      <c r="AP1618" s="37" t="e">
        <f t="shared" ref="AP1618:AP1681" si="1058">(AN1618/$M1618)/(($J1619-$J1618)/$J1618)</f>
        <v>#DIV/0!</v>
      </c>
      <c r="AQ1618" s="37" t="e">
        <f t="shared" ref="AQ1618:AQ1681" si="1059">(LN(AM1618)-LN($M1618))/(LN($J1619)-LN($J1618))</f>
        <v>#DIV/0!</v>
      </c>
      <c r="AS1618" s="22">
        <f t="shared" si="1031"/>
        <v>11.318077448643995</v>
      </c>
      <c r="AT1618" s="37">
        <f t="shared" ref="AT1618:AT1681" si="1060">AS1618-$M1618</f>
        <v>0</v>
      </c>
      <c r="AU1618" s="37" t="e">
        <f t="shared" ref="AU1618:AU1681" si="1061">AT1618/($K1619-$K1618)</f>
        <v>#DIV/0!</v>
      </c>
      <c r="AV1618" s="37" t="e">
        <f t="shared" ref="AV1618:AV1681" si="1062">(AT1618/$M1618)/(($K1619-$K1618)/$K1618)</f>
        <v>#DIV/0!</v>
      </c>
      <c r="AW1618" s="37" t="e">
        <f t="shared" ref="AW1618:AW1681" si="1063">(LN(AS1618)-LN($M1618))/(LN($K1619)-LN($K1618))</f>
        <v>#DIV/0!</v>
      </c>
      <c r="AY1618" s="1">
        <f t="shared" si="1041"/>
        <v>228.73536763551198</v>
      </c>
      <c r="AZ1618" s="1">
        <f t="shared" si="1042"/>
        <v>11.318077448643995</v>
      </c>
    </row>
    <row r="1619" spans="1:52" hidden="1" x14ac:dyDescent="0.25">
      <c r="A1619" s="3"/>
      <c r="B1619" s="4"/>
      <c r="C1619" s="4">
        <f t="shared" si="1043"/>
        <v>580</v>
      </c>
      <c r="D1619" s="21">
        <f t="shared" si="1032"/>
        <v>228.71516392332725</v>
      </c>
      <c r="E1619" s="37">
        <f t="shared" si="1044"/>
        <v>5.9200000000000003E-2</v>
      </c>
      <c r="F1619" s="37">
        <f t="shared" si="1045"/>
        <v>100</v>
      </c>
      <c r="G1619" s="37">
        <f t="shared" si="1033"/>
        <v>5.9164974335193563E-2</v>
      </c>
      <c r="H1619" s="23">
        <f t="shared" si="1046"/>
        <v>19.140168709572922</v>
      </c>
      <c r="I1619" s="22">
        <f t="shared" si="1047"/>
        <v>8.8339240198028857E-2</v>
      </c>
      <c r="J1619" s="22">
        <f t="shared" si="1048"/>
        <v>0.7</v>
      </c>
      <c r="K1619" s="21">
        <f t="shared" si="1049"/>
        <v>45</v>
      </c>
      <c r="L1619" s="8"/>
      <c r="M1619" s="11">
        <f t="shared" si="1022"/>
        <v>11.31736241718805</v>
      </c>
      <c r="N1619" s="9">
        <f t="shared" si="1023"/>
        <v>11.316647175643668</v>
      </c>
      <c r="O1619" s="10">
        <f t="shared" si="1050"/>
        <v>-7.1524154438229459E-4</v>
      </c>
      <c r="P1619" s="10">
        <f t="shared" si="1034"/>
        <v>71.52415443820756</v>
      </c>
      <c r="Q1619" s="10">
        <f t="shared" si="1035"/>
        <v>0.37413575589938014</v>
      </c>
      <c r="R1619" s="10">
        <f t="shared" si="1036"/>
        <v>0.37411597763561688</v>
      </c>
      <c r="S1619" s="9"/>
      <c r="T1619" s="9">
        <f t="shared" si="1024"/>
        <v>11.31736241718805</v>
      </c>
      <c r="U1619" s="10">
        <f t="shared" si="1037"/>
        <v>0</v>
      </c>
      <c r="V1619" s="10" t="e">
        <f t="shared" si="1038"/>
        <v>#DIV/0!</v>
      </c>
      <c r="W1619" s="10" t="e">
        <f t="shared" si="1039"/>
        <v>#DIV/0!</v>
      </c>
      <c r="X1619" s="10" t="e">
        <f t="shared" si="1040"/>
        <v>#DIV/0!</v>
      </c>
      <c r="Z1619" s="22">
        <f t="shared" si="1025"/>
        <v>11.31736241718805</v>
      </c>
      <c r="AA1619" s="37">
        <f t="shared" si="1026"/>
        <v>0</v>
      </c>
      <c r="AB1619" s="37" t="e">
        <f t="shared" si="1027"/>
        <v>#DIV/0!</v>
      </c>
      <c r="AC1619" s="37" t="e">
        <f t="shared" si="1028"/>
        <v>#DIV/0!</v>
      </c>
      <c r="AD1619" s="37" t="e">
        <f t="shared" si="1051"/>
        <v>#DIV/0!</v>
      </c>
      <c r="AG1619" s="22">
        <f t="shared" si="1029"/>
        <v>11.31736241718805</v>
      </c>
      <c r="AH1619" s="37">
        <f t="shared" si="1052"/>
        <v>0</v>
      </c>
      <c r="AI1619" s="37" t="e">
        <f t="shared" si="1053"/>
        <v>#DIV/0!</v>
      </c>
      <c r="AJ1619" s="37" t="e">
        <f t="shared" si="1054"/>
        <v>#DIV/0!</v>
      </c>
      <c r="AK1619" s="37" t="e">
        <f t="shared" si="1055"/>
        <v>#DIV/0!</v>
      </c>
      <c r="AM1619" s="22">
        <f t="shared" si="1030"/>
        <v>11.31736241718805</v>
      </c>
      <c r="AN1619" s="37">
        <f t="shared" si="1056"/>
        <v>0</v>
      </c>
      <c r="AO1619" s="37" t="e">
        <f t="shared" si="1057"/>
        <v>#DIV/0!</v>
      </c>
      <c r="AP1619" s="37" t="e">
        <f t="shared" si="1058"/>
        <v>#DIV/0!</v>
      </c>
      <c r="AQ1619" s="37" t="e">
        <f t="shared" si="1059"/>
        <v>#DIV/0!</v>
      </c>
      <c r="AS1619" s="22">
        <f t="shared" si="1031"/>
        <v>11.31736241718805</v>
      </c>
      <c r="AT1619" s="37">
        <f t="shared" si="1060"/>
        <v>0</v>
      </c>
      <c r="AU1619" s="37" t="e">
        <f t="shared" si="1061"/>
        <v>#DIV/0!</v>
      </c>
      <c r="AV1619" s="37" t="e">
        <f t="shared" si="1062"/>
        <v>#DIV/0!</v>
      </c>
      <c r="AW1619" s="37" t="e">
        <f t="shared" si="1063"/>
        <v>#DIV/0!</v>
      </c>
      <c r="AY1619" s="1">
        <f t="shared" si="1041"/>
        <v>228.71516392332725</v>
      </c>
      <c r="AZ1619" s="1">
        <f t="shared" si="1042"/>
        <v>11.31736241718805</v>
      </c>
    </row>
    <row r="1620" spans="1:52" hidden="1" x14ac:dyDescent="0.25">
      <c r="A1620" s="3"/>
      <c r="B1620" s="4"/>
      <c r="C1620" s="4">
        <f t="shared" si="1043"/>
        <v>581</v>
      </c>
      <c r="D1620" s="21">
        <f t="shared" si="1032"/>
        <v>228.69495693348654</v>
      </c>
      <c r="E1620" s="37">
        <f t="shared" si="1044"/>
        <v>5.919E-2</v>
      </c>
      <c r="F1620" s="37">
        <f t="shared" si="1045"/>
        <v>100</v>
      </c>
      <c r="G1620" s="37">
        <f t="shared" si="1033"/>
        <v>5.9154986163689707E-2</v>
      </c>
      <c r="H1620" s="23">
        <f t="shared" si="1046"/>
        <v>19.140168709572922</v>
      </c>
      <c r="I1620" s="22">
        <f t="shared" si="1047"/>
        <v>8.8339240198028857E-2</v>
      </c>
      <c r="J1620" s="22">
        <f t="shared" si="1048"/>
        <v>0.7</v>
      </c>
      <c r="K1620" s="21">
        <f t="shared" si="1049"/>
        <v>45</v>
      </c>
      <c r="L1620" s="8"/>
      <c r="M1620" s="11">
        <f t="shared" si="1022"/>
        <v>11.316647175643668</v>
      </c>
      <c r="N1620" s="9">
        <f t="shared" si="1023"/>
        <v>11.315931723938299</v>
      </c>
      <c r="O1620" s="10">
        <f t="shared" si="1050"/>
        <v>-7.1545170536957414E-4</v>
      </c>
      <c r="P1620" s="10">
        <f t="shared" si="1034"/>
        <v>71.545170536985154</v>
      </c>
      <c r="Q1620" s="10">
        <f t="shared" si="1035"/>
        <v>0.37420612115560514</v>
      </c>
      <c r="R1620" s="10">
        <f t="shared" si="1036"/>
        <v>0.37418633805443424</v>
      </c>
      <c r="S1620" s="9"/>
      <c r="T1620" s="9">
        <f t="shared" si="1024"/>
        <v>11.316647175643668</v>
      </c>
      <c r="U1620" s="10">
        <f t="shared" si="1037"/>
        <v>0</v>
      </c>
      <c r="V1620" s="10" t="e">
        <f t="shared" si="1038"/>
        <v>#DIV/0!</v>
      </c>
      <c r="W1620" s="10" t="e">
        <f t="shared" si="1039"/>
        <v>#DIV/0!</v>
      </c>
      <c r="X1620" s="10" t="e">
        <f t="shared" si="1040"/>
        <v>#DIV/0!</v>
      </c>
      <c r="Z1620" s="22">
        <f t="shared" si="1025"/>
        <v>11.316647175643668</v>
      </c>
      <c r="AA1620" s="37">
        <f t="shared" si="1026"/>
        <v>0</v>
      </c>
      <c r="AB1620" s="37" t="e">
        <f t="shared" si="1027"/>
        <v>#DIV/0!</v>
      </c>
      <c r="AC1620" s="37" t="e">
        <f t="shared" si="1028"/>
        <v>#DIV/0!</v>
      </c>
      <c r="AD1620" s="37" t="e">
        <f t="shared" si="1051"/>
        <v>#DIV/0!</v>
      </c>
      <c r="AG1620" s="22">
        <f t="shared" si="1029"/>
        <v>11.316647175643668</v>
      </c>
      <c r="AH1620" s="37">
        <f t="shared" si="1052"/>
        <v>0</v>
      </c>
      <c r="AI1620" s="37" t="e">
        <f t="shared" si="1053"/>
        <v>#DIV/0!</v>
      </c>
      <c r="AJ1620" s="37" t="e">
        <f t="shared" si="1054"/>
        <v>#DIV/0!</v>
      </c>
      <c r="AK1620" s="37" t="e">
        <f t="shared" si="1055"/>
        <v>#DIV/0!</v>
      </c>
      <c r="AM1620" s="22">
        <f t="shared" si="1030"/>
        <v>11.316647175643668</v>
      </c>
      <c r="AN1620" s="37">
        <f t="shared" si="1056"/>
        <v>0</v>
      </c>
      <c r="AO1620" s="37" t="e">
        <f t="shared" si="1057"/>
        <v>#DIV/0!</v>
      </c>
      <c r="AP1620" s="37" t="e">
        <f t="shared" si="1058"/>
        <v>#DIV/0!</v>
      </c>
      <c r="AQ1620" s="37" t="e">
        <f t="shared" si="1059"/>
        <v>#DIV/0!</v>
      </c>
      <c r="AS1620" s="22">
        <f t="shared" si="1031"/>
        <v>11.316647175643668</v>
      </c>
      <c r="AT1620" s="37">
        <f t="shared" si="1060"/>
        <v>0</v>
      </c>
      <c r="AU1620" s="37" t="e">
        <f t="shared" si="1061"/>
        <v>#DIV/0!</v>
      </c>
      <c r="AV1620" s="37" t="e">
        <f t="shared" si="1062"/>
        <v>#DIV/0!</v>
      </c>
      <c r="AW1620" s="37" t="e">
        <f t="shared" si="1063"/>
        <v>#DIV/0!</v>
      </c>
      <c r="AY1620" s="1">
        <f t="shared" si="1041"/>
        <v>228.69495693348654</v>
      </c>
      <c r="AZ1620" s="1">
        <f t="shared" si="1042"/>
        <v>11.316647175643668</v>
      </c>
    </row>
    <row r="1621" spans="1:52" hidden="1" x14ac:dyDescent="0.25">
      <c r="A1621" s="3"/>
      <c r="B1621" s="4"/>
      <c r="C1621" s="4">
        <f t="shared" si="1043"/>
        <v>582</v>
      </c>
      <c r="D1621" s="21">
        <f t="shared" si="1032"/>
        <v>228.67474666555381</v>
      </c>
      <c r="E1621" s="37">
        <f t="shared" si="1044"/>
        <v>5.9180000000000003E-2</v>
      </c>
      <c r="F1621" s="37">
        <f t="shared" si="1045"/>
        <v>100</v>
      </c>
      <c r="G1621" s="37">
        <f t="shared" si="1033"/>
        <v>5.9144997990189407E-2</v>
      </c>
      <c r="H1621" s="23">
        <f t="shared" si="1046"/>
        <v>19.140168709572922</v>
      </c>
      <c r="I1621" s="22">
        <f t="shared" si="1047"/>
        <v>8.8339240198028857E-2</v>
      </c>
      <c r="J1621" s="22">
        <f t="shared" si="1048"/>
        <v>0.7</v>
      </c>
      <c r="K1621" s="21">
        <f t="shared" si="1049"/>
        <v>45</v>
      </c>
      <c r="L1621" s="8"/>
      <c r="M1621" s="11">
        <f t="shared" si="1022"/>
        <v>11.315931723938299</v>
      </c>
      <c r="N1621" s="9">
        <f t="shared" si="1023"/>
        <v>11.315216061999354</v>
      </c>
      <c r="O1621" s="10">
        <f t="shared" si="1050"/>
        <v>-7.1566193894412322E-4</v>
      </c>
      <c r="P1621" s="10">
        <f t="shared" si="1034"/>
        <v>71.566193894390409</v>
      </c>
      <c r="Q1621" s="10">
        <f t="shared" si="1035"/>
        <v>0.37427650307490651</v>
      </c>
      <c r="R1621" s="10">
        <f t="shared" si="1036"/>
        <v>0.37425671513346997</v>
      </c>
      <c r="S1621" s="9"/>
      <c r="T1621" s="9">
        <f t="shared" si="1024"/>
        <v>11.315931723938299</v>
      </c>
      <c r="U1621" s="10">
        <f t="shared" si="1037"/>
        <v>0</v>
      </c>
      <c r="V1621" s="10" t="e">
        <f t="shared" si="1038"/>
        <v>#DIV/0!</v>
      </c>
      <c r="W1621" s="10" t="e">
        <f t="shared" si="1039"/>
        <v>#DIV/0!</v>
      </c>
      <c r="X1621" s="10" t="e">
        <f t="shared" si="1040"/>
        <v>#DIV/0!</v>
      </c>
      <c r="Z1621" s="22">
        <f t="shared" si="1025"/>
        <v>11.315931723938299</v>
      </c>
      <c r="AA1621" s="37">
        <f t="shared" si="1026"/>
        <v>0</v>
      </c>
      <c r="AB1621" s="37" t="e">
        <f t="shared" si="1027"/>
        <v>#DIV/0!</v>
      </c>
      <c r="AC1621" s="37" t="e">
        <f t="shared" si="1028"/>
        <v>#DIV/0!</v>
      </c>
      <c r="AD1621" s="37" t="e">
        <f t="shared" si="1051"/>
        <v>#DIV/0!</v>
      </c>
      <c r="AG1621" s="22">
        <f t="shared" si="1029"/>
        <v>11.315931723938299</v>
      </c>
      <c r="AH1621" s="37">
        <f t="shared" si="1052"/>
        <v>0</v>
      </c>
      <c r="AI1621" s="37" t="e">
        <f t="shared" si="1053"/>
        <v>#DIV/0!</v>
      </c>
      <c r="AJ1621" s="37" t="e">
        <f t="shared" si="1054"/>
        <v>#DIV/0!</v>
      </c>
      <c r="AK1621" s="37" t="e">
        <f t="shared" si="1055"/>
        <v>#DIV/0!</v>
      </c>
      <c r="AM1621" s="22">
        <f t="shared" si="1030"/>
        <v>11.315931723938299</v>
      </c>
      <c r="AN1621" s="37">
        <f t="shared" si="1056"/>
        <v>0</v>
      </c>
      <c r="AO1621" s="37" t="e">
        <f t="shared" si="1057"/>
        <v>#DIV/0!</v>
      </c>
      <c r="AP1621" s="37" t="e">
        <f t="shared" si="1058"/>
        <v>#DIV/0!</v>
      </c>
      <c r="AQ1621" s="37" t="e">
        <f t="shared" si="1059"/>
        <v>#DIV/0!</v>
      </c>
      <c r="AS1621" s="22">
        <f t="shared" si="1031"/>
        <v>11.315931723938299</v>
      </c>
      <c r="AT1621" s="37">
        <f t="shared" si="1060"/>
        <v>0</v>
      </c>
      <c r="AU1621" s="37" t="e">
        <f t="shared" si="1061"/>
        <v>#DIV/0!</v>
      </c>
      <c r="AV1621" s="37" t="e">
        <f t="shared" si="1062"/>
        <v>#DIV/0!</v>
      </c>
      <c r="AW1621" s="37" t="e">
        <f t="shared" si="1063"/>
        <v>#DIV/0!</v>
      </c>
      <c r="AY1621" s="1">
        <f t="shared" si="1041"/>
        <v>228.67474666555381</v>
      </c>
      <c r="AZ1621" s="1">
        <f t="shared" si="1042"/>
        <v>11.315931723938299</v>
      </c>
    </row>
    <row r="1622" spans="1:52" hidden="1" x14ac:dyDescent="0.25">
      <c r="A1622" s="3"/>
      <c r="B1622" s="4"/>
      <c r="C1622" s="4">
        <f t="shared" si="1043"/>
        <v>583</v>
      </c>
      <c r="D1622" s="21">
        <f t="shared" si="1032"/>
        <v>228.65453311909349</v>
      </c>
      <c r="E1622" s="37">
        <f t="shared" si="1044"/>
        <v>5.917E-2</v>
      </c>
      <c r="F1622" s="37">
        <f t="shared" si="1045"/>
        <v>100</v>
      </c>
      <c r="G1622" s="37">
        <f t="shared" si="1033"/>
        <v>5.9135009814692649E-2</v>
      </c>
      <c r="H1622" s="23">
        <f t="shared" si="1046"/>
        <v>19.140168709572922</v>
      </c>
      <c r="I1622" s="22">
        <f t="shared" si="1047"/>
        <v>8.8339240198028857E-2</v>
      </c>
      <c r="J1622" s="22">
        <f t="shared" si="1048"/>
        <v>0.7</v>
      </c>
      <c r="K1622" s="21">
        <f t="shared" si="1049"/>
        <v>45</v>
      </c>
      <c r="L1622" s="8"/>
      <c r="M1622" s="11">
        <f t="shared" si="1022"/>
        <v>11.315216061999354</v>
      </c>
      <c r="N1622" s="9">
        <f t="shared" si="1023"/>
        <v>11.314500189754249</v>
      </c>
      <c r="O1622" s="10">
        <f t="shared" si="1050"/>
        <v>-7.1587224510594183E-4</v>
      </c>
      <c r="P1622" s="10">
        <f t="shared" si="1034"/>
        <v>71.587224510621937</v>
      </c>
      <c r="Q1622" s="10">
        <f t="shared" si="1035"/>
        <v>0.37434690164856194</v>
      </c>
      <c r="R1622" s="10">
        <f t="shared" si="1036"/>
        <v>0.3743271088667029</v>
      </c>
      <c r="S1622" s="9"/>
      <c r="T1622" s="9">
        <f t="shared" si="1024"/>
        <v>11.315216061999354</v>
      </c>
      <c r="U1622" s="10">
        <f t="shared" si="1037"/>
        <v>0</v>
      </c>
      <c r="V1622" s="10" t="e">
        <f t="shared" si="1038"/>
        <v>#DIV/0!</v>
      </c>
      <c r="W1622" s="10" t="e">
        <f t="shared" si="1039"/>
        <v>#DIV/0!</v>
      </c>
      <c r="X1622" s="10" t="e">
        <f t="shared" si="1040"/>
        <v>#DIV/0!</v>
      </c>
      <c r="Z1622" s="22">
        <f t="shared" si="1025"/>
        <v>11.315216061999354</v>
      </c>
      <c r="AA1622" s="37">
        <f t="shared" si="1026"/>
        <v>0</v>
      </c>
      <c r="AB1622" s="37" t="e">
        <f t="shared" si="1027"/>
        <v>#DIV/0!</v>
      </c>
      <c r="AC1622" s="37" t="e">
        <f t="shared" si="1028"/>
        <v>#DIV/0!</v>
      </c>
      <c r="AD1622" s="37" t="e">
        <f t="shared" si="1051"/>
        <v>#DIV/0!</v>
      </c>
      <c r="AG1622" s="22">
        <f t="shared" si="1029"/>
        <v>11.315216061999354</v>
      </c>
      <c r="AH1622" s="37">
        <f t="shared" si="1052"/>
        <v>0</v>
      </c>
      <c r="AI1622" s="37" t="e">
        <f t="shared" si="1053"/>
        <v>#DIV/0!</v>
      </c>
      <c r="AJ1622" s="37" t="e">
        <f t="shared" si="1054"/>
        <v>#DIV/0!</v>
      </c>
      <c r="AK1622" s="37" t="e">
        <f t="shared" si="1055"/>
        <v>#DIV/0!</v>
      </c>
      <c r="AM1622" s="22">
        <f t="shared" si="1030"/>
        <v>11.315216061999354</v>
      </c>
      <c r="AN1622" s="37">
        <f t="shared" si="1056"/>
        <v>0</v>
      </c>
      <c r="AO1622" s="37" t="e">
        <f t="shared" si="1057"/>
        <v>#DIV/0!</v>
      </c>
      <c r="AP1622" s="37" t="e">
        <f t="shared" si="1058"/>
        <v>#DIV/0!</v>
      </c>
      <c r="AQ1622" s="37" t="e">
        <f t="shared" si="1059"/>
        <v>#DIV/0!</v>
      </c>
      <c r="AS1622" s="22">
        <f t="shared" si="1031"/>
        <v>11.315216061999354</v>
      </c>
      <c r="AT1622" s="37">
        <f t="shared" si="1060"/>
        <v>0</v>
      </c>
      <c r="AU1622" s="37" t="e">
        <f t="shared" si="1061"/>
        <v>#DIV/0!</v>
      </c>
      <c r="AV1622" s="37" t="e">
        <f t="shared" si="1062"/>
        <v>#DIV/0!</v>
      </c>
      <c r="AW1622" s="37" t="e">
        <f t="shared" si="1063"/>
        <v>#DIV/0!</v>
      </c>
      <c r="AY1622" s="1">
        <f t="shared" si="1041"/>
        <v>228.65453311909349</v>
      </c>
      <c r="AZ1622" s="1">
        <f t="shared" si="1042"/>
        <v>11.315216061999354</v>
      </c>
    </row>
    <row r="1623" spans="1:52" hidden="1" x14ac:dyDescent="0.25">
      <c r="A1623" s="3"/>
      <c r="B1623" s="4"/>
      <c r="C1623" s="4">
        <f t="shared" si="1043"/>
        <v>584</v>
      </c>
      <c r="D1623" s="21">
        <f t="shared" si="1032"/>
        <v>228.6343162936696</v>
      </c>
      <c r="E1623" s="37">
        <f t="shared" si="1044"/>
        <v>5.9160000000000004E-2</v>
      </c>
      <c r="F1623" s="37">
        <f t="shared" si="1045"/>
        <v>100</v>
      </c>
      <c r="G1623" s="37">
        <f t="shared" si="1033"/>
        <v>5.9125021637199432E-2</v>
      </c>
      <c r="H1623" s="23">
        <f t="shared" si="1046"/>
        <v>19.140168709572922</v>
      </c>
      <c r="I1623" s="22">
        <f t="shared" si="1047"/>
        <v>8.8339240198028857E-2</v>
      </c>
      <c r="J1623" s="22">
        <f t="shared" si="1048"/>
        <v>0.7</v>
      </c>
      <c r="K1623" s="21">
        <f t="shared" si="1049"/>
        <v>45</v>
      </c>
      <c r="L1623" s="8"/>
      <c r="M1623" s="11">
        <f t="shared" si="1022"/>
        <v>11.314500189754249</v>
      </c>
      <c r="N1623" s="9">
        <f t="shared" si="1023"/>
        <v>11.313784107130354</v>
      </c>
      <c r="O1623" s="10">
        <f t="shared" si="1050"/>
        <v>-7.1608262389410982E-4</v>
      </c>
      <c r="P1623" s="10">
        <f t="shared" si="1034"/>
        <v>71.608262389389054</v>
      </c>
      <c r="Q1623" s="10">
        <f t="shared" si="1035"/>
        <v>0.37441731688620622</v>
      </c>
      <c r="R1623" s="10">
        <f t="shared" si="1036"/>
        <v>0.37439751926386339</v>
      </c>
      <c r="S1623" s="9"/>
      <c r="T1623" s="9">
        <f t="shared" si="1024"/>
        <v>11.314500189754249</v>
      </c>
      <c r="U1623" s="10">
        <f t="shared" si="1037"/>
        <v>0</v>
      </c>
      <c r="V1623" s="10" t="e">
        <f t="shared" si="1038"/>
        <v>#DIV/0!</v>
      </c>
      <c r="W1623" s="10" t="e">
        <f t="shared" si="1039"/>
        <v>#DIV/0!</v>
      </c>
      <c r="X1623" s="10" t="e">
        <f t="shared" si="1040"/>
        <v>#DIV/0!</v>
      </c>
      <c r="Z1623" s="22">
        <f t="shared" si="1025"/>
        <v>11.314500189754249</v>
      </c>
      <c r="AA1623" s="37">
        <f t="shared" si="1026"/>
        <v>0</v>
      </c>
      <c r="AB1623" s="37" t="e">
        <f t="shared" si="1027"/>
        <v>#DIV/0!</v>
      </c>
      <c r="AC1623" s="37" t="e">
        <f t="shared" si="1028"/>
        <v>#DIV/0!</v>
      </c>
      <c r="AD1623" s="37" t="e">
        <f t="shared" si="1051"/>
        <v>#DIV/0!</v>
      </c>
      <c r="AG1623" s="22">
        <f t="shared" si="1029"/>
        <v>11.314500189754249</v>
      </c>
      <c r="AH1623" s="37">
        <f t="shared" si="1052"/>
        <v>0</v>
      </c>
      <c r="AI1623" s="37" t="e">
        <f t="shared" si="1053"/>
        <v>#DIV/0!</v>
      </c>
      <c r="AJ1623" s="37" t="e">
        <f t="shared" si="1054"/>
        <v>#DIV/0!</v>
      </c>
      <c r="AK1623" s="37" t="e">
        <f t="shared" si="1055"/>
        <v>#DIV/0!</v>
      </c>
      <c r="AM1623" s="22">
        <f t="shared" si="1030"/>
        <v>11.314500189754249</v>
      </c>
      <c r="AN1623" s="37">
        <f t="shared" si="1056"/>
        <v>0</v>
      </c>
      <c r="AO1623" s="37" t="e">
        <f t="shared" si="1057"/>
        <v>#DIV/0!</v>
      </c>
      <c r="AP1623" s="37" t="e">
        <f t="shared" si="1058"/>
        <v>#DIV/0!</v>
      </c>
      <c r="AQ1623" s="37" t="e">
        <f t="shared" si="1059"/>
        <v>#DIV/0!</v>
      </c>
      <c r="AS1623" s="22">
        <f t="shared" si="1031"/>
        <v>11.314500189754249</v>
      </c>
      <c r="AT1623" s="37">
        <f t="shared" si="1060"/>
        <v>0</v>
      </c>
      <c r="AU1623" s="37" t="e">
        <f t="shared" si="1061"/>
        <v>#DIV/0!</v>
      </c>
      <c r="AV1623" s="37" t="e">
        <f t="shared" si="1062"/>
        <v>#DIV/0!</v>
      </c>
      <c r="AW1623" s="37" t="e">
        <f t="shared" si="1063"/>
        <v>#DIV/0!</v>
      </c>
      <c r="AY1623" s="1">
        <f t="shared" si="1041"/>
        <v>228.6343162936696</v>
      </c>
      <c r="AZ1623" s="1">
        <f t="shared" si="1042"/>
        <v>11.314500189754249</v>
      </c>
    </row>
    <row r="1624" spans="1:52" hidden="1" x14ac:dyDescent="0.25">
      <c r="A1624" s="3"/>
      <c r="B1624" s="4"/>
      <c r="C1624" s="4">
        <f t="shared" si="1043"/>
        <v>585</v>
      </c>
      <c r="D1624" s="21">
        <f t="shared" si="1032"/>
        <v>228.61409618884662</v>
      </c>
      <c r="E1624" s="37">
        <f t="shared" si="1044"/>
        <v>5.9150000000000001E-2</v>
      </c>
      <c r="F1624" s="37">
        <f t="shared" si="1045"/>
        <v>100</v>
      </c>
      <c r="G1624" s="37">
        <f t="shared" si="1033"/>
        <v>5.9115033457709763E-2</v>
      </c>
      <c r="H1624" s="23">
        <f t="shared" si="1046"/>
        <v>19.140168709572922</v>
      </c>
      <c r="I1624" s="22">
        <f t="shared" si="1047"/>
        <v>8.8339240198028857E-2</v>
      </c>
      <c r="J1624" s="22">
        <f t="shared" si="1048"/>
        <v>0.7</v>
      </c>
      <c r="K1624" s="21">
        <f t="shared" si="1049"/>
        <v>45</v>
      </c>
      <c r="L1624" s="8"/>
      <c r="M1624" s="11">
        <f t="shared" si="1022"/>
        <v>11.313784107130354</v>
      </c>
      <c r="N1624" s="9">
        <f t="shared" si="1023"/>
        <v>11.313067814055016</v>
      </c>
      <c r="O1624" s="10">
        <f t="shared" si="1050"/>
        <v>-7.1629307533882525E-4</v>
      </c>
      <c r="P1624" s="10">
        <f t="shared" si="1034"/>
        <v>71.629307533860597</v>
      </c>
      <c r="Q1624" s="10">
        <f t="shared" si="1035"/>
        <v>0.37448774879464281</v>
      </c>
      <c r="R1624" s="10">
        <f t="shared" si="1036"/>
        <v>0.37446794632874802</v>
      </c>
      <c r="S1624" s="9"/>
      <c r="T1624" s="9">
        <f t="shared" si="1024"/>
        <v>11.313784107130354</v>
      </c>
      <c r="U1624" s="10">
        <f t="shared" si="1037"/>
        <v>0</v>
      </c>
      <c r="V1624" s="10" t="e">
        <f t="shared" si="1038"/>
        <v>#DIV/0!</v>
      </c>
      <c r="W1624" s="10" t="e">
        <f t="shared" si="1039"/>
        <v>#DIV/0!</v>
      </c>
      <c r="X1624" s="10" t="e">
        <f t="shared" si="1040"/>
        <v>#DIV/0!</v>
      </c>
      <c r="Z1624" s="22">
        <f t="shared" si="1025"/>
        <v>11.313784107130354</v>
      </c>
      <c r="AA1624" s="37">
        <f t="shared" si="1026"/>
        <v>0</v>
      </c>
      <c r="AB1624" s="37" t="e">
        <f t="shared" si="1027"/>
        <v>#DIV/0!</v>
      </c>
      <c r="AC1624" s="37" t="e">
        <f t="shared" si="1028"/>
        <v>#DIV/0!</v>
      </c>
      <c r="AD1624" s="37" t="e">
        <f t="shared" si="1051"/>
        <v>#DIV/0!</v>
      </c>
      <c r="AG1624" s="22">
        <f t="shared" si="1029"/>
        <v>11.313784107130354</v>
      </c>
      <c r="AH1624" s="37">
        <f t="shared" si="1052"/>
        <v>0</v>
      </c>
      <c r="AI1624" s="37" t="e">
        <f t="shared" si="1053"/>
        <v>#DIV/0!</v>
      </c>
      <c r="AJ1624" s="37" t="e">
        <f t="shared" si="1054"/>
        <v>#DIV/0!</v>
      </c>
      <c r="AK1624" s="37" t="e">
        <f t="shared" si="1055"/>
        <v>#DIV/0!</v>
      </c>
      <c r="AM1624" s="22">
        <f t="shared" si="1030"/>
        <v>11.313784107130354</v>
      </c>
      <c r="AN1624" s="37">
        <f t="shared" si="1056"/>
        <v>0</v>
      </c>
      <c r="AO1624" s="37" t="e">
        <f t="shared" si="1057"/>
        <v>#DIV/0!</v>
      </c>
      <c r="AP1624" s="37" t="e">
        <f t="shared" si="1058"/>
        <v>#DIV/0!</v>
      </c>
      <c r="AQ1624" s="37" t="e">
        <f t="shared" si="1059"/>
        <v>#DIV/0!</v>
      </c>
      <c r="AS1624" s="22">
        <f t="shared" si="1031"/>
        <v>11.313784107130354</v>
      </c>
      <c r="AT1624" s="37">
        <f t="shared" si="1060"/>
        <v>0</v>
      </c>
      <c r="AU1624" s="37" t="e">
        <f t="shared" si="1061"/>
        <v>#DIV/0!</v>
      </c>
      <c r="AV1624" s="37" t="e">
        <f t="shared" si="1062"/>
        <v>#DIV/0!</v>
      </c>
      <c r="AW1624" s="37" t="e">
        <f t="shared" si="1063"/>
        <v>#DIV/0!</v>
      </c>
      <c r="AY1624" s="1">
        <f t="shared" si="1041"/>
        <v>228.61409618884662</v>
      </c>
      <c r="AZ1624" s="1">
        <f t="shared" si="1042"/>
        <v>11.313784107130354</v>
      </c>
    </row>
    <row r="1625" spans="1:52" hidden="1" x14ac:dyDescent="0.25">
      <c r="A1625" s="3"/>
      <c r="B1625" s="4"/>
      <c r="C1625" s="4">
        <f t="shared" si="1043"/>
        <v>586</v>
      </c>
      <c r="D1625" s="21">
        <f t="shared" si="1032"/>
        <v>228.59387280418923</v>
      </c>
      <c r="E1625" s="37">
        <f t="shared" si="1044"/>
        <v>5.9139999999999998E-2</v>
      </c>
      <c r="F1625" s="37">
        <f t="shared" si="1045"/>
        <v>100</v>
      </c>
      <c r="G1625" s="37">
        <f t="shared" si="1033"/>
        <v>5.9105045276223636E-2</v>
      </c>
      <c r="H1625" s="23">
        <f t="shared" si="1046"/>
        <v>19.140168709572922</v>
      </c>
      <c r="I1625" s="22">
        <f t="shared" si="1047"/>
        <v>8.8339240198028857E-2</v>
      </c>
      <c r="J1625" s="22">
        <f t="shared" si="1048"/>
        <v>0.7</v>
      </c>
      <c r="K1625" s="21">
        <f t="shared" si="1049"/>
        <v>45</v>
      </c>
      <c r="L1625" s="8"/>
      <c r="M1625" s="11">
        <f t="shared" si="1022"/>
        <v>11.313067814055016</v>
      </c>
      <c r="N1625" s="9">
        <f t="shared" si="1023"/>
        <v>11.31235131045557</v>
      </c>
      <c r="O1625" s="10">
        <f t="shared" si="1050"/>
        <v>-7.1650359944541719E-4</v>
      </c>
      <c r="P1625" s="10">
        <f t="shared" si="1034"/>
        <v>71.650359944569502</v>
      </c>
      <c r="Q1625" s="10">
        <f t="shared" si="1035"/>
        <v>0.37455819736689094</v>
      </c>
      <c r="R1625" s="10">
        <f t="shared" si="1036"/>
        <v>0.37453839005791845</v>
      </c>
      <c r="S1625" s="9"/>
      <c r="T1625" s="9">
        <f t="shared" si="1024"/>
        <v>11.313067814055016</v>
      </c>
      <c r="U1625" s="10">
        <f t="shared" si="1037"/>
        <v>0</v>
      </c>
      <c r="V1625" s="10" t="e">
        <f t="shared" si="1038"/>
        <v>#DIV/0!</v>
      </c>
      <c r="W1625" s="10" t="e">
        <f t="shared" si="1039"/>
        <v>#DIV/0!</v>
      </c>
      <c r="X1625" s="10" t="e">
        <f t="shared" si="1040"/>
        <v>#DIV/0!</v>
      </c>
      <c r="Z1625" s="22">
        <f t="shared" si="1025"/>
        <v>11.313067814055016</v>
      </c>
      <c r="AA1625" s="37">
        <f t="shared" si="1026"/>
        <v>0</v>
      </c>
      <c r="AB1625" s="37" t="e">
        <f t="shared" si="1027"/>
        <v>#DIV/0!</v>
      </c>
      <c r="AC1625" s="37" t="e">
        <f t="shared" si="1028"/>
        <v>#DIV/0!</v>
      </c>
      <c r="AD1625" s="37" t="e">
        <f t="shared" si="1051"/>
        <v>#DIV/0!</v>
      </c>
      <c r="AG1625" s="22">
        <f t="shared" si="1029"/>
        <v>11.313067814055016</v>
      </c>
      <c r="AH1625" s="37">
        <f t="shared" si="1052"/>
        <v>0</v>
      </c>
      <c r="AI1625" s="37" t="e">
        <f t="shared" si="1053"/>
        <v>#DIV/0!</v>
      </c>
      <c r="AJ1625" s="37" t="e">
        <f t="shared" si="1054"/>
        <v>#DIV/0!</v>
      </c>
      <c r="AK1625" s="37" t="e">
        <f t="shared" si="1055"/>
        <v>#DIV/0!</v>
      </c>
      <c r="AM1625" s="22">
        <f t="shared" si="1030"/>
        <v>11.313067814055016</v>
      </c>
      <c r="AN1625" s="37">
        <f t="shared" si="1056"/>
        <v>0</v>
      </c>
      <c r="AO1625" s="37" t="e">
        <f t="shared" si="1057"/>
        <v>#DIV/0!</v>
      </c>
      <c r="AP1625" s="37" t="e">
        <f t="shared" si="1058"/>
        <v>#DIV/0!</v>
      </c>
      <c r="AQ1625" s="37" t="e">
        <f t="shared" si="1059"/>
        <v>#DIV/0!</v>
      </c>
      <c r="AS1625" s="22">
        <f t="shared" si="1031"/>
        <v>11.313067814055016</v>
      </c>
      <c r="AT1625" s="37">
        <f t="shared" si="1060"/>
        <v>0</v>
      </c>
      <c r="AU1625" s="37" t="e">
        <f t="shared" si="1061"/>
        <v>#DIV/0!</v>
      </c>
      <c r="AV1625" s="37" t="e">
        <f t="shared" si="1062"/>
        <v>#DIV/0!</v>
      </c>
      <c r="AW1625" s="37" t="e">
        <f t="shared" si="1063"/>
        <v>#DIV/0!</v>
      </c>
      <c r="AY1625" s="1">
        <f t="shared" si="1041"/>
        <v>228.59387280418923</v>
      </c>
      <c r="AZ1625" s="1">
        <f t="shared" si="1042"/>
        <v>11.313067814055016</v>
      </c>
    </row>
    <row r="1626" spans="1:52" hidden="1" x14ac:dyDescent="0.25">
      <c r="A1626" s="3"/>
      <c r="B1626" s="4"/>
      <c r="C1626" s="4">
        <f t="shared" si="1043"/>
        <v>587</v>
      </c>
      <c r="D1626" s="21">
        <f t="shared" si="1032"/>
        <v>228.57364613926194</v>
      </c>
      <c r="E1626" s="37">
        <f t="shared" si="1044"/>
        <v>5.9130000000000002E-2</v>
      </c>
      <c r="F1626" s="37">
        <f t="shared" si="1045"/>
        <v>100</v>
      </c>
      <c r="G1626" s="37">
        <f t="shared" si="1033"/>
        <v>5.9095057092741064E-2</v>
      </c>
      <c r="H1626" s="23">
        <f t="shared" si="1046"/>
        <v>19.140168709572922</v>
      </c>
      <c r="I1626" s="22">
        <f t="shared" si="1047"/>
        <v>8.8339240198028857E-2</v>
      </c>
      <c r="J1626" s="22">
        <f t="shared" si="1048"/>
        <v>0.7</v>
      </c>
      <c r="K1626" s="21">
        <f t="shared" si="1049"/>
        <v>45</v>
      </c>
      <c r="L1626" s="8"/>
      <c r="M1626" s="11">
        <f t="shared" si="1022"/>
        <v>11.31235131045557</v>
      </c>
      <c r="N1626" s="9">
        <f t="shared" si="1023"/>
        <v>11.311634596259324</v>
      </c>
      <c r="O1626" s="10">
        <f t="shared" si="1050"/>
        <v>-7.1671419624586008E-4</v>
      </c>
      <c r="P1626" s="10">
        <f t="shared" si="1034"/>
        <v>71.671419624564066</v>
      </c>
      <c r="Q1626" s="10">
        <f t="shared" si="1035"/>
        <v>0.37462866260911792</v>
      </c>
      <c r="R1626" s="10">
        <f t="shared" si="1036"/>
        <v>0.37460885045612596</v>
      </c>
      <c r="S1626" s="9"/>
      <c r="T1626" s="9">
        <f t="shared" si="1024"/>
        <v>11.31235131045557</v>
      </c>
      <c r="U1626" s="10">
        <f t="shared" si="1037"/>
        <v>0</v>
      </c>
      <c r="V1626" s="10" t="e">
        <f t="shared" si="1038"/>
        <v>#DIV/0!</v>
      </c>
      <c r="W1626" s="10" t="e">
        <f t="shared" si="1039"/>
        <v>#DIV/0!</v>
      </c>
      <c r="X1626" s="10" t="e">
        <f t="shared" si="1040"/>
        <v>#DIV/0!</v>
      </c>
      <c r="Z1626" s="22">
        <f t="shared" si="1025"/>
        <v>11.31235131045557</v>
      </c>
      <c r="AA1626" s="37">
        <f t="shared" si="1026"/>
        <v>0</v>
      </c>
      <c r="AB1626" s="37" t="e">
        <f t="shared" si="1027"/>
        <v>#DIV/0!</v>
      </c>
      <c r="AC1626" s="37" t="e">
        <f t="shared" si="1028"/>
        <v>#DIV/0!</v>
      </c>
      <c r="AD1626" s="37" t="e">
        <f t="shared" si="1051"/>
        <v>#DIV/0!</v>
      </c>
      <c r="AG1626" s="22">
        <f t="shared" si="1029"/>
        <v>11.31235131045557</v>
      </c>
      <c r="AH1626" s="37">
        <f t="shared" si="1052"/>
        <v>0</v>
      </c>
      <c r="AI1626" s="37" t="e">
        <f t="shared" si="1053"/>
        <v>#DIV/0!</v>
      </c>
      <c r="AJ1626" s="37" t="e">
        <f t="shared" si="1054"/>
        <v>#DIV/0!</v>
      </c>
      <c r="AK1626" s="37" t="e">
        <f t="shared" si="1055"/>
        <v>#DIV/0!</v>
      </c>
      <c r="AM1626" s="22">
        <f t="shared" si="1030"/>
        <v>11.31235131045557</v>
      </c>
      <c r="AN1626" s="37">
        <f t="shared" si="1056"/>
        <v>0</v>
      </c>
      <c r="AO1626" s="37" t="e">
        <f t="shared" si="1057"/>
        <v>#DIV/0!</v>
      </c>
      <c r="AP1626" s="37" t="e">
        <f t="shared" si="1058"/>
        <v>#DIV/0!</v>
      </c>
      <c r="AQ1626" s="37" t="e">
        <f t="shared" si="1059"/>
        <v>#DIV/0!</v>
      </c>
      <c r="AS1626" s="22">
        <f t="shared" si="1031"/>
        <v>11.31235131045557</v>
      </c>
      <c r="AT1626" s="37">
        <f t="shared" si="1060"/>
        <v>0</v>
      </c>
      <c r="AU1626" s="37" t="e">
        <f t="shared" si="1061"/>
        <v>#DIV/0!</v>
      </c>
      <c r="AV1626" s="37" t="e">
        <f t="shared" si="1062"/>
        <v>#DIV/0!</v>
      </c>
      <c r="AW1626" s="37" t="e">
        <f t="shared" si="1063"/>
        <v>#DIV/0!</v>
      </c>
      <c r="AY1626" s="1">
        <f t="shared" si="1041"/>
        <v>228.57364613926194</v>
      </c>
      <c r="AZ1626" s="1">
        <f t="shared" si="1042"/>
        <v>11.31235131045557</v>
      </c>
    </row>
    <row r="1627" spans="1:52" hidden="1" x14ac:dyDescent="0.25">
      <c r="A1627" s="3"/>
      <c r="B1627" s="4"/>
      <c r="C1627" s="4">
        <f t="shared" si="1043"/>
        <v>588</v>
      </c>
      <c r="D1627" s="21">
        <f t="shared" si="1032"/>
        <v>228.55341619362935</v>
      </c>
      <c r="E1627" s="37">
        <f t="shared" si="1044"/>
        <v>5.9119999999999999E-2</v>
      </c>
      <c r="F1627" s="37">
        <f t="shared" si="1045"/>
        <v>100</v>
      </c>
      <c r="G1627" s="37">
        <f t="shared" si="1033"/>
        <v>5.9085068907262027E-2</v>
      </c>
      <c r="H1627" s="23">
        <f t="shared" si="1046"/>
        <v>19.140168709572922</v>
      </c>
      <c r="I1627" s="22">
        <f t="shared" si="1047"/>
        <v>8.8339240198028857E-2</v>
      </c>
      <c r="J1627" s="22">
        <f t="shared" si="1048"/>
        <v>0.7</v>
      </c>
      <c r="K1627" s="21">
        <f t="shared" si="1049"/>
        <v>45</v>
      </c>
      <c r="L1627" s="8"/>
      <c r="M1627" s="11">
        <f t="shared" si="1022"/>
        <v>11.311634596259324</v>
      </c>
      <c r="N1627" s="9">
        <f t="shared" si="1023"/>
        <v>11.310917671393561</v>
      </c>
      <c r="O1627" s="10">
        <f t="shared" si="1050"/>
        <v>-7.1692486576324654E-4</v>
      </c>
      <c r="P1627" s="10">
        <f t="shared" si="1034"/>
        <v>71.692486576352451</v>
      </c>
      <c r="Q1627" s="10">
        <f t="shared" si="1035"/>
        <v>0.37469914452466352</v>
      </c>
      <c r="R1627" s="10">
        <f t="shared" si="1036"/>
        <v>0.37467932752581368</v>
      </c>
      <c r="S1627" s="9"/>
      <c r="T1627" s="9">
        <f t="shared" si="1024"/>
        <v>11.311634596259324</v>
      </c>
      <c r="U1627" s="10">
        <f t="shared" si="1037"/>
        <v>0</v>
      </c>
      <c r="V1627" s="10" t="e">
        <f t="shared" si="1038"/>
        <v>#DIV/0!</v>
      </c>
      <c r="W1627" s="10" t="e">
        <f t="shared" si="1039"/>
        <v>#DIV/0!</v>
      </c>
      <c r="X1627" s="10" t="e">
        <f t="shared" si="1040"/>
        <v>#DIV/0!</v>
      </c>
      <c r="Z1627" s="22">
        <f t="shared" si="1025"/>
        <v>11.311634596259324</v>
      </c>
      <c r="AA1627" s="37">
        <f t="shared" si="1026"/>
        <v>0</v>
      </c>
      <c r="AB1627" s="37" t="e">
        <f t="shared" si="1027"/>
        <v>#DIV/0!</v>
      </c>
      <c r="AC1627" s="37" t="e">
        <f t="shared" si="1028"/>
        <v>#DIV/0!</v>
      </c>
      <c r="AD1627" s="37" t="e">
        <f t="shared" si="1051"/>
        <v>#DIV/0!</v>
      </c>
      <c r="AG1627" s="22">
        <f t="shared" si="1029"/>
        <v>11.311634596259324</v>
      </c>
      <c r="AH1627" s="37">
        <f t="shared" si="1052"/>
        <v>0</v>
      </c>
      <c r="AI1627" s="37" t="e">
        <f t="shared" si="1053"/>
        <v>#DIV/0!</v>
      </c>
      <c r="AJ1627" s="37" t="e">
        <f t="shared" si="1054"/>
        <v>#DIV/0!</v>
      </c>
      <c r="AK1627" s="37" t="e">
        <f t="shared" si="1055"/>
        <v>#DIV/0!</v>
      </c>
      <c r="AM1627" s="22">
        <f t="shared" si="1030"/>
        <v>11.311634596259324</v>
      </c>
      <c r="AN1627" s="37">
        <f t="shared" si="1056"/>
        <v>0</v>
      </c>
      <c r="AO1627" s="37" t="e">
        <f t="shared" si="1057"/>
        <v>#DIV/0!</v>
      </c>
      <c r="AP1627" s="37" t="e">
        <f t="shared" si="1058"/>
        <v>#DIV/0!</v>
      </c>
      <c r="AQ1627" s="37" t="e">
        <f t="shared" si="1059"/>
        <v>#DIV/0!</v>
      </c>
      <c r="AS1627" s="22">
        <f t="shared" si="1031"/>
        <v>11.311634596259324</v>
      </c>
      <c r="AT1627" s="37">
        <f t="shared" si="1060"/>
        <v>0</v>
      </c>
      <c r="AU1627" s="37" t="e">
        <f t="shared" si="1061"/>
        <v>#DIV/0!</v>
      </c>
      <c r="AV1627" s="37" t="e">
        <f t="shared" si="1062"/>
        <v>#DIV/0!</v>
      </c>
      <c r="AW1627" s="37" t="e">
        <f t="shared" si="1063"/>
        <v>#DIV/0!</v>
      </c>
      <c r="AY1627" s="1">
        <f t="shared" si="1041"/>
        <v>228.55341619362935</v>
      </c>
      <c r="AZ1627" s="1">
        <f t="shared" si="1042"/>
        <v>11.311634596259324</v>
      </c>
    </row>
    <row r="1628" spans="1:52" hidden="1" x14ac:dyDescent="0.25">
      <c r="A1628" s="3"/>
      <c r="B1628" s="4"/>
      <c r="C1628" s="4">
        <f t="shared" si="1043"/>
        <v>589</v>
      </c>
      <c r="D1628" s="21">
        <f t="shared" si="1032"/>
        <v>228.53318296685634</v>
      </c>
      <c r="E1628" s="37">
        <f t="shared" si="1044"/>
        <v>5.9110000000000003E-2</v>
      </c>
      <c r="F1628" s="37">
        <f t="shared" si="1045"/>
        <v>100</v>
      </c>
      <c r="G1628" s="37">
        <f t="shared" si="1033"/>
        <v>5.9075080719786538E-2</v>
      </c>
      <c r="H1628" s="23">
        <f t="shared" si="1046"/>
        <v>19.140168709572922</v>
      </c>
      <c r="I1628" s="22">
        <f t="shared" si="1047"/>
        <v>8.8339240198028857E-2</v>
      </c>
      <c r="J1628" s="22">
        <f t="shared" si="1048"/>
        <v>0.7</v>
      </c>
      <c r="K1628" s="21">
        <f t="shared" si="1049"/>
        <v>45</v>
      </c>
      <c r="L1628" s="8"/>
      <c r="M1628" s="11">
        <f t="shared" si="1022"/>
        <v>11.310917671393561</v>
      </c>
      <c r="N1628" s="9">
        <f t="shared" si="1023"/>
        <v>11.31020053578554</v>
      </c>
      <c r="O1628" s="10">
        <f t="shared" si="1050"/>
        <v>-7.1713560802066922E-4</v>
      </c>
      <c r="P1628" s="10">
        <f t="shared" si="1034"/>
        <v>71.713560802044967</v>
      </c>
      <c r="Q1628" s="10">
        <f t="shared" si="1035"/>
        <v>0.37476964311478483</v>
      </c>
      <c r="R1628" s="10">
        <f t="shared" si="1036"/>
        <v>0.37474982126645057</v>
      </c>
      <c r="S1628" s="9"/>
      <c r="T1628" s="9">
        <f t="shared" si="1024"/>
        <v>11.310917671393561</v>
      </c>
      <c r="U1628" s="10">
        <f t="shared" si="1037"/>
        <v>0</v>
      </c>
      <c r="V1628" s="10" t="e">
        <f t="shared" si="1038"/>
        <v>#DIV/0!</v>
      </c>
      <c r="W1628" s="10" t="e">
        <f t="shared" si="1039"/>
        <v>#DIV/0!</v>
      </c>
      <c r="X1628" s="10" t="e">
        <f t="shared" si="1040"/>
        <v>#DIV/0!</v>
      </c>
      <c r="Z1628" s="22">
        <f t="shared" si="1025"/>
        <v>11.310917671393561</v>
      </c>
      <c r="AA1628" s="37">
        <f t="shared" si="1026"/>
        <v>0</v>
      </c>
      <c r="AB1628" s="37" t="e">
        <f t="shared" si="1027"/>
        <v>#DIV/0!</v>
      </c>
      <c r="AC1628" s="37" t="e">
        <f t="shared" si="1028"/>
        <v>#DIV/0!</v>
      </c>
      <c r="AD1628" s="37" t="e">
        <f t="shared" si="1051"/>
        <v>#DIV/0!</v>
      </c>
      <c r="AG1628" s="22">
        <f t="shared" si="1029"/>
        <v>11.310917671393561</v>
      </c>
      <c r="AH1628" s="37">
        <f t="shared" si="1052"/>
        <v>0</v>
      </c>
      <c r="AI1628" s="37" t="e">
        <f t="shared" si="1053"/>
        <v>#DIV/0!</v>
      </c>
      <c r="AJ1628" s="37" t="e">
        <f t="shared" si="1054"/>
        <v>#DIV/0!</v>
      </c>
      <c r="AK1628" s="37" t="e">
        <f t="shared" si="1055"/>
        <v>#DIV/0!</v>
      </c>
      <c r="AM1628" s="22">
        <f t="shared" si="1030"/>
        <v>11.310917671393561</v>
      </c>
      <c r="AN1628" s="37">
        <f t="shared" si="1056"/>
        <v>0</v>
      </c>
      <c r="AO1628" s="37" t="e">
        <f t="shared" si="1057"/>
        <v>#DIV/0!</v>
      </c>
      <c r="AP1628" s="37" t="e">
        <f t="shared" si="1058"/>
        <v>#DIV/0!</v>
      </c>
      <c r="AQ1628" s="37" t="e">
        <f t="shared" si="1059"/>
        <v>#DIV/0!</v>
      </c>
      <c r="AS1628" s="22">
        <f t="shared" si="1031"/>
        <v>11.310917671393561</v>
      </c>
      <c r="AT1628" s="37">
        <f t="shared" si="1060"/>
        <v>0</v>
      </c>
      <c r="AU1628" s="37" t="e">
        <f t="shared" si="1061"/>
        <v>#DIV/0!</v>
      </c>
      <c r="AV1628" s="37" t="e">
        <f t="shared" si="1062"/>
        <v>#DIV/0!</v>
      </c>
      <c r="AW1628" s="37" t="e">
        <f t="shared" si="1063"/>
        <v>#DIV/0!</v>
      </c>
      <c r="AY1628" s="1">
        <f t="shared" si="1041"/>
        <v>228.53318296685634</v>
      </c>
      <c r="AZ1628" s="1">
        <f t="shared" si="1042"/>
        <v>11.310917671393561</v>
      </c>
    </row>
    <row r="1629" spans="1:52" hidden="1" x14ac:dyDescent="0.25">
      <c r="A1629" s="3"/>
      <c r="B1629" s="4"/>
      <c r="C1629" s="4">
        <f t="shared" si="1043"/>
        <v>590</v>
      </c>
      <c r="D1629" s="21">
        <f t="shared" si="1032"/>
        <v>228.5129464585078</v>
      </c>
      <c r="E1629" s="37">
        <f t="shared" si="1044"/>
        <v>5.91E-2</v>
      </c>
      <c r="F1629" s="37">
        <f t="shared" si="1045"/>
        <v>100</v>
      </c>
      <c r="G1629" s="37">
        <f t="shared" si="1033"/>
        <v>5.9065092530314584E-2</v>
      </c>
      <c r="H1629" s="23">
        <f t="shared" si="1046"/>
        <v>19.140168709572922</v>
      </c>
      <c r="I1629" s="22">
        <f t="shared" si="1047"/>
        <v>8.8339240198028857E-2</v>
      </c>
      <c r="J1629" s="22">
        <f t="shared" si="1048"/>
        <v>0.7</v>
      </c>
      <c r="K1629" s="21">
        <f t="shared" si="1049"/>
        <v>45</v>
      </c>
      <c r="L1629" s="8"/>
      <c r="M1629" s="11">
        <f t="shared" si="1022"/>
        <v>11.31020053578554</v>
      </c>
      <c r="N1629" s="9">
        <f t="shared" si="1023"/>
        <v>11.309483189362494</v>
      </c>
      <c r="O1629" s="10">
        <f t="shared" si="1050"/>
        <v>-7.1734642304654983E-4</v>
      </c>
      <c r="P1629" s="10">
        <f t="shared" si="1034"/>
        <v>71.734642304682794</v>
      </c>
      <c r="Q1629" s="10">
        <f t="shared" si="1035"/>
        <v>0.37484015838560031</v>
      </c>
      <c r="R1629" s="10">
        <f t="shared" si="1036"/>
        <v>0.37482033169127243</v>
      </c>
      <c r="S1629" s="9"/>
      <c r="T1629" s="9">
        <f t="shared" si="1024"/>
        <v>11.31020053578554</v>
      </c>
      <c r="U1629" s="10">
        <f t="shared" si="1037"/>
        <v>0</v>
      </c>
      <c r="V1629" s="10" t="e">
        <f t="shared" si="1038"/>
        <v>#DIV/0!</v>
      </c>
      <c r="W1629" s="10" t="e">
        <f t="shared" si="1039"/>
        <v>#DIV/0!</v>
      </c>
      <c r="X1629" s="10" t="e">
        <f t="shared" si="1040"/>
        <v>#DIV/0!</v>
      </c>
      <c r="Z1629" s="22">
        <f t="shared" si="1025"/>
        <v>11.31020053578554</v>
      </c>
      <c r="AA1629" s="37">
        <f t="shared" si="1026"/>
        <v>0</v>
      </c>
      <c r="AB1629" s="37" t="e">
        <f t="shared" si="1027"/>
        <v>#DIV/0!</v>
      </c>
      <c r="AC1629" s="37" t="e">
        <f t="shared" si="1028"/>
        <v>#DIV/0!</v>
      </c>
      <c r="AD1629" s="37" t="e">
        <f t="shared" si="1051"/>
        <v>#DIV/0!</v>
      </c>
      <c r="AG1629" s="22">
        <f t="shared" si="1029"/>
        <v>11.31020053578554</v>
      </c>
      <c r="AH1629" s="37">
        <f t="shared" si="1052"/>
        <v>0</v>
      </c>
      <c r="AI1629" s="37" t="e">
        <f t="shared" si="1053"/>
        <v>#DIV/0!</v>
      </c>
      <c r="AJ1629" s="37" t="e">
        <f t="shared" si="1054"/>
        <v>#DIV/0!</v>
      </c>
      <c r="AK1629" s="37" t="e">
        <f t="shared" si="1055"/>
        <v>#DIV/0!</v>
      </c>
      <c r="AM1629" s="22">
        <f t="shared" si="1030"/>
        <v>11.31020053578554</v>
      </c>
      <c r="AN1629" s="37">
        <f t="shared" si="1056"/>
        <v>0</v>
      </c>
      <c r="AO1629" s="37" t="e">
        <f t="shared" si="1057"/>
        <v>#DIV/0!</v>
      </c>
      <c r="AP1629" s="37" t="e">
        <f t="shared" si="1058"/>
        <v>#DIV/0!</v>
      </c>
      <c r="AQ1629" s="37" t="e">
        <f t="shared" si="1059"/>
        <v>#DIV/0!</v>
      </c>
      <c r="AS1629" s="22">
        <f t="shared" si="1031"/>
        <v>11.31020053578554</v>
      </c>
      <c r="AT1629" s="37">
        <f t="shared" si="1060"/>
        <v>0</v>
      </c>
      <c r="AU1629" s="37" t="e">
        <f t="shared" si="1061"/>
        <v>#DIV/0!</v>
      </c>
      <c r="AV1629" s="37" t="e">
        <f t="shared" si="1062"/>
        <v>#DIV/0!</v>
      </c>
      <c r="AW1629" s="37" t="e">
        <f t="shared" si="1063"/>
        <v>#DIV/0!</v>
      </c>
      <c r="AY1629" s="1">
        <f t="shared" si="1041"/>
        <v>228.5129464585078</v>
      </c>
      <c r="AZ1629" s="1">
        <f t="shared" si="1042"/>
        <v>11.31020053578554</v>
      </c>
    </row>
    <row r="1630" spans="1:52" hidden="1" x14ac:dyDescent="0.25">
      <c r="A1630" s="3"/>
      <c r="B1630" s="4"/>
      <c r="C1630" s="4">
        <f t="shared" si="1043"/>
        <v>591</v>
      </c>
      <c r="D1630" s="21">
        <f t="shared" si="1032"/>
        <v>228.49270666814883</v>
      </c>
      <c r="E1630" s="37">
        <f t="shared" si="1044"/>
        <v>5.9090000000000004E-2</v>
      </c>
      <c r="F1630" s="37">
        <f t="shared" si="1045"/>
        <v>100</v>
      </c>
      <c r="G1630" s="37">
        <f t="shared" si="1033"/>
        <v>5.9055104338846184E-2</v>
      </c>
      <c r="H1630" s="23">
        <f t="shared" si="1046"/>
        <v>19.140168709572922</v>
      </c>
      <c r="I1630" s="22">
        <f t="shared" si="1047"/>
        <v>8.8339240198028857E-2</v>
      </c>
      <c r="J1630" s="22">
        <f t="shared" si="1048"/>
        <v>0.7</v>
      </c>
      <c r="K1630" s="21">
        <f t="shared" si="1049"/>
        <v>45</v>
      </c>
      <c r="L1630" s="8"/>
      <c r="M1630" s="11">
        <f t="shared" si="1022"/>
        <v>11.309483189362494</v>
      </c>
      <c r="N1630" s="9">
        <f t="shared" si="1023"/>
        <v>11.308765632051649</v>
      </c>
      <c r="O1630" s="10">
        <f t="shared" si="1050"/>
        <v>-7.1755731084444108E-4</v>
      </c>
      <c r="P1630" s="10">
        <f t="shared" si="1034"/>
        <v>71.755731084422138</v>
      </c>
      <c r="Q1630" s="10">
        <f t="shared" si="1035"/>
        <v>0.37491069032815033</v>
      </c>
      <c r="R1630" s="10">
        <f t="shared" si="1036"/>
        <v>0.3748908587836457</v>
      </c>
      <c r="S1630" s="9"/>
      <c r="T1630" s="9">
        <f t="shared" si="1024"/>
        <v>11.309483189362494</v>
      </c>
      <c r="U1630" s="10">
        <f t="shared" si="1037"/>
        <v>0</v>
      </c>
      <c r="V1630" s="10" t="e">
        <f t="shared" si="1038"/>
        <v>#DIV/0!</v>
      </c>
      <c r="W1630" s="10" t="e">
        <f t="shared" si="1039"/>
        <v>#DIV/0!</v>
      </c>
      <c r="X1630" s="10" t="e">
        <f t="shared" si="1040"/>
        <v>#DIV/0!</v>
      </c>
      <c r="Z1630" s="22">
        <f t="shared" si="1025"/>
        <v>11.309483189362494</v>
      </c>
      <c r="AA1630" s="37">
        <f t="shared" si="1026"/>
        <v>0</v>
      </c>
      <c r="AB1630" s="37" t="e">
        <f t="shared" si="1027"/>
        <v>#DIV/0!</v>
      </c>
      <c r="AC1630" s="37" t="e">
        <f t="shared" si="1028"/>
        <v>#DIV/0!</v>
      </c>
      <c r="AD1630" s="37" t="e">
        <f t="shared" si="1051"/>
        <v>#DIV/0!</v>
      </c>
      <c r="AG1630" s="22">
        <f t="shared" si="1029"/>
        <v>11.309483189362494</v>
      </c>
      <c r="AH1630" s="37">
        <f t="shared" si="1052"/>
        <v>0</v>
      </c>
      <c r="AI1630" s="37" t="e">
        <f t="shared" si="1053"/>
        <v>#DIV/0!</v>
      </c>
      <c r="AJ1630" s="37" t="e">
        <f t="shared" si="1054"/>
        <v>#DIV/0!</v>
      </c>
      <c r="AK1630" s="37" t="e">
        <f t="shared" si="1055"/>
        <v>#DIV/0!</v>
      </c>
      <c r="AM1630" s="22">
        <f t="shared" si="1030"/>
        <v>11.309483189362494</v>
      </c>
      <c r="AN1630" s="37">
        <f t="shared" si="1056"/>
        <v>0</v>
      </c>
      <c r="AO1630" s="37" t="e">
        <f t="shared" si="1057"/>
        <v>#DIV/0!</v>
      </c>
      <c r="AP1630" s="37" t="e">
        <f t="shared" si="1058"/>
        <v>#DIV/0!</v>
      </c>
      <c r="AQ1630" s="37" t="e">
        <f t="shared" si="1059"/>
        <v>#DIV/0!</v>
      </c>
      <c r="AS1630" s="22">
        <f t="shared" si="1031"/>
        <v>11.309483189362494</v>
      </c>
      <c r="AT1630" s="37">
        <f t="shared" si="1060"/>
        <v>0</v>
      </c>
      <c r="AU1630" s="37" t="e">
        <f t="shared" si="1061"/>
        <v>#DIV/0!</v>
      </c>
      <c r="AV1630" s="37" t="e">
        <f t="shared" si="1062"/>
        <v>#DIV/0!</v>
      </c>
      <c r="AW1630" s="37" t="e">
        <f t="shared" si="1063"/>
        <v>#DIV/0!</v>
      </c>
      <c r="AY1630" s="1">
        <f t="shared" si="1041"/>
        <v>228.49270666814883</v>
      </c>
      <c r="AZ1630" s="1">
        <f t="shared" si="1042"/>
        <v>11.309483189362494</v>
      </c>
    </row>
    <row r="1631" spans="1:52" hidden="1" x14ac:dyDescent="0.25">
      <c r="A1631" s="3"/>
      <c r="B1631" s="4"/>
      <c r="C1631" s="4">
        <f t="shared" si="1043"/>
        <v>592</v>
      </c>
      <c r="D1631" s="21">
        <f t="shared" si="1032"/>
        <v>228.47246359534421</v>
      </c>
      <c r="E1631" s="37">
        <f t="shared" si="1044"/>
        <v>5.9080000000000001E-2</v>
      </c>
      <c r="F1631" s="37">
        <f t="shared" si="1045"/>
        <v>100</v>
      </c>
      <c r="G1631" s="37">
        <f t="shared" si="1033"/>
        <v>5.9045116145381313E-2</v>
      </c>
      <c r="H1631" s="23">
        <f t="shared" si="1046"/>
        <v>19.140168709572922</v>
      </c>
      <c r="I1631" s="22">
        <f t="shared" si="1047"/>
        <v>8.8339240198028857E-2</v>
      </c>
      <c r="J1631" s="22">
        <f t="shared" si="1048"/>
        <v>0.7</v>
      </c>
      <c r="K1631" s="21">
        <f t="shared" si="1049"/>
        <v>45</v>
      </c>
      <c r="L1631" s="8"/>
      <c r="M1631" s="11">
        <f t="shared" si="1022"/>
        <v>11.308765632051649</v>
      </c>
      <c r="N1631" s="9">
        <f t="shared" si="1023"/>
        <v>11.308047863780185</v>
      </c>
      <c r="O1631" s="10">
        <f t="shared" si="1050"/>
        <v>-7.1776827146408095E-4</v>
      </c>
      <c r="P1631" s="10">
        <f t="shared" si="1034"/>
        <v>71.776827146386111</v>
      </c>
      <c r="Q1631" s="10">
        <f t="shared" si="1035"/>
        <v>0.37498123895942498</v>
      </c>
      <c r="R1631" s="10">
        <f t="shared" si="1036"/>
        <v>0.37496140256562921</v>
      </c>
      <c r="S1631" s="9"/>
      <c r="T1631" s="9">
        <f t="shared" si="1024"/>
        <v>11.308765632051649</v>
      </c>
      <c r="U1631" s="10">
        <f t="shared" si="1037"/>
        <v>0</v>
      </c>
      <c r="V1631" s="10" t="e">
        <f t="shared" si="1038"/>
        <v>#DIV/0!</v>
      </c>
      <c r="W1631" s="10" t="e">
        <f t="shared" si="1039"/>
        <v>#DIV/0!</v>
      </c>
      <c r="X1631" s="10" t="e">
        <f t="shared" si="1040"/>
        <v>#DIV/0!</v>
      </c>
      <c r="Z1631" s="22">
        <f t="shared" si="1025"/>
        <v>11.308765632051649</v>
      </c>
      <c r="AA1631" s="37">
        <f t="shared" si="1026"/>
        <v>0</v>
      </c>
      <c r="AB1631" s="37" t="e">
        <f t="shared" si="1027"/>
        <v>#DIV/0!</v>
      </c>
      <c r="AC1631" s="37" t="e">
        <f t="shared" si="1028"/>
        <v>#DIV/0!</v>
      </c>
      <c r="AD1631" s="37" t="e">
        <f t="shared" si="1051"/>
        <v>#DIV/0!</v>
      </c>
      <c r="AG1631" s="22">
        <f t="shared" si="1029"/>
        <v>11.308765632051649</v>
      </c>
      <c r="AH1631" s="37">
        <f t="shared" si="1052"/>
        <v>0</v>
      </c>
      <c r="AI1631" s="37" t="e">
        <f t="shared" si="1053"/>
        <v>#DIV/0!</v>
      </c>
      <c r="AJ1631" s="37" t="e">
        <f t="shared" si="1054"/>
        <v>#DIV/0!</v>
      </c>
      <c r="AK1631" s="37" t="e">
        <f t="shared" si="1055"/>
        <v>#DIV/0!</v>
      </c>
      <c r="AM1631" s="22">
        <f t="shared" si="1030"/>
        <v>11.308765632051649</v>
      </c>
      <c r="AN1631" s="37">
        <f t="shared" si="1056"/>
        <v>0</v>
      </c>
      <c r="AO1631" s="37" t="e">
        <f t="shared" si="1057"/>
        <v>#DIV/0!</v>
      </c>
      <c r="AP1631" s="37" t="e">
        <f t="shared" si="1058"/>
        <v>#DIV/0!</v>
      </c>
      <c r="AQ1631" s="37" t="e">
        <f t="shared" si="1059"/>
        <v>#DIV/0!</v>
      </c>
      <c r="AS1631" s="22">
        <f t="shared" si="1031"/>
        <v>11.308765632051649</v>
      </c>
      <c r="AT1631" s="37">
        <f t="shared" si="1060"/>
        <v>0</v>
      </c>
      <c r="AU1631" s="37" t="e">
        <f t="shared" si="1061"/>
        <v>#DIV/0!</v>
      </c>
      <c r="AV1631" s="37" t="e">
        <f t="shared" si="1062"/>
        <v>#DIV/0!</v>
      </c>
      <c r="AW1631" s="37" t="e">
        <f t="shared" si="1063"/>
        <v>#DIV/0!</v>
      </c>
      <c r="AY1631" s="1">
        <f t="shared" si="1041"/>
        <v>228.47246359534421</v>
      </c>
      <c r="AZ1631" s="1">
        <f t="shared" si="1042"/>
        <v>11.308765632051649</v>
      </c>
    </row>
    <row r="1632" spans="1:52" hidden="1" x14ac:dyDescent="0.25">
      <c r="A1632" s="3"/>
      <c r="B1632" s="4"/>
      <c r="C1632" s="4">
        <f t="shared" si="1043"/>
        <v>593</v>
      </c>
      <c r="D1632" s="21">
        <f t="shared" si="1032"/>
        <v>228.45221723965938</v>
      </c>
      <c r="E1632" s="37">
        <f t="shared" si="1044"/>
        <v>5.9069999999999998E-2</v>
      </c>
      <c r="F1632" s="37">
        <f t="shared" si="1045"/>
        <v>100</v>
      </c>
      <c r="G1632" s="37">
        <f t="shared" si="1033"/>
        <v>5.9035127949919983E-2</v>
      </c>
      <c r="H1632" s="23">
        <f t="shared" si="1046"/>
        <v>19.140168709572922</v>
      </c>
      <c r="I1632" s="22">
        <f t="shared" si="1047"/>
        <v>8.8339240198028857E-2</v>
      </c>
      <c r="J1632" s="22">
        <f t="shared" si="1048"/>
        <v>0.7</v>
      </c>
      <c r="K1632" s="21">
        <f t="shared" si="1049"/>
        <v>45</v>
      </c>
      <c r="L1632" s="8"/>
      <c r="M1632" s="11">
        <f t="shared" si="1022"/>
        <v>11.308047863780185</v>
      </c>
      <c r="N1632" s="9">
        <f t="shared" si="1023"/>
        <v>11.307329884475285</v>
      </c>
      <c r="O1632" s="10">
        <f t="shared" si="1050"/>
        <v>-7.1797930490014039E-4</v>
      </c>
      <c r="P1632" s="10">
        <f t="shared" si="1034"/>
        <v>71.797930490041878</v>
      </c>
      <c r="Q1632" s="10">
        <f t="shared" si="1035"/>
        <v>0.37505180426686019</v>
      </c>
      <c r="R1632" s="10">
        <f t="shared" si="1036"/>
        <v>0.37503196302121972</v>
      </c>
      <c r="S1632" s="9"/>
      <c r="T1632" s="9">
        <f t="shared" si="1024"/>
        <v>11.308047863780185</v>
      </c>
      <c r="U1632" s="10">
        <f t="shared" si="1037"/>
        <v>0</v>
      </c>
      <c r="V1632" s="10" t="e">
        <f t="shared" si="1038"/>
        <v>#DIV/0!</v>
      </c>
      <c r="W1632" s="10" t="e">
        <f t="shared" si="1039"/>
        <v>#DIV/0!</v>
      </c>
      <c r="X1632" s="10" t="e">
        <f t="shared" si="1040"/>
        <v>#DIV/0!</v>
      </c>
      <c r="Z1632" s="22">
        <f t="shared" si="1025"/>
        <v>11.308047863780185</v>
      </c>
      <c r="AA1632" s="37">
        <f t="shared" si="1026"/>
        <v>0</v>
      </c>
      <c r="AB1632" s="37" t="e">
        <f t="shared" si="1027"/>
        <v>#DIV/0!</v>
      </c>
      <c r="AC1632" s="37" t="e">
        <f t="shared" si="1028"/>
        <v>#DIV/0!</v>
      </c>
      <c r="AD1632" s="37" t="e">
        <f t="shared" si="1051"/>
        <v>#DIV/0!</v>
      </c>
      <c r="AG1632" s="22">
        <f t="shared" si="1029"/>
        <v>11.308047863780185</v>
      </c>
      <c r="AH1632" s="37">
        <f t="shared" si="1052"/>
        <v>0</v>
      </c>
      <c r="AI1632" s="37" t="e">
        <f t="shared" si="1053"/>
        <v>#DIV/0!</v>
      </c>
      <c r="AJ1632" s="37" t="e">
        <f t="shared" si="1054"/>
        <v>#DIV/0!</v>
      </c>
      <c r="AK1632" s="37" t="e">
        <f t="shared" si="1055"/>
        <v>#DIV/0!</v>
      </c>
      <c r="AM1632" s="22">
        <f t="shared" si="1030"/>
        <v>11.308047863780185</v>
      </c>
      <c r="AN1632" s="37">
        <f t="shared" si="1056"/>
        <v>0</v>
      </c>
      <c r="AO1632" s="37" t="e">
        <f t="shared" si="1057"/>
        <v>#DIV/0!</v>
      </c>
      <c r="AP1632" s="37" t="e">
        <f t="shared" si="1058"/>
        <v>#DIV/0!</v>
      </c>
      <c r="AQ1632" s="37" t="e">
        <f t="shared" si="1059"/>
        <v>#DIV/0!</v>
      </c>
      <c r="AS1632" s="22">
        <f t="shared" si="1031"/>
        <v>11.308047863780185</v>
      </c>
      <c r="AT1632" s="37">
        <f t="shared" si="1060"/>
        <v>0</v>
      </c>
      <c r="AU1632" s="37" t="e">
        <f t="shared" si="1061"/>
        <v>#DIV/0!</v>
      </c>
      <c r="AV1632" s="37" t="e">
        <f t="shared" si="1062"/>
        <v>#DIV/0!</v>
      </c>
      <c r="AW1632" s="37" t="e">
        <f t="shared" si="1063"/>
        <v>#DIV/0!</v>
      </c>
      <c r="AY1632" s="1">
        <f t="shared" si="1041"/>
        <v>228.45221723965938</v>
      </c>
      <c r="AZ1632" s="1">
        <f t="shared" si="1042"/>
        <v>11.308047863780185</v>
      </c>
    </row>
    <row r="1633" spans="1:52" hidden="1" x14ac:dyDescent="0.25">
      <c r="A1633" s="3"/>
      <c r="B1633" s="4"/>
      <c r="C1633" s="4">
        <f t="shared" si="1043"/>
        <v>594</v>
      </c>
      <c r="D1633" s="21">
        <f t="shared" si="1032"/>
        <v>228.43196760065942</v>
      </c>
      <c r="E1633" s="37">
        <f t="shared" si="1044"/>
        <v>5.9060000000000001E-2</v>
      </c>
      <c r="F1633" s="37">
        <f t="shared" si="1045"/>
        <v>100</v>
      </c>
      <c r="G1633" s="37">
        <f t="shared" si="1033"/>
        <v>5.9025139752462201E-2</v>
      </c>
      <c r="H1633" s="23">
        <f t="shared" si="1046"/>
        <v>19.140168709572922</v>
      </c>
      <c r="I1633" s="22">
        <f t="shared" si="1047"/>
        <v>8.8339240198028857E-2</v>
      </c>
      <c r="J1633" s="22">
        <f t="shared" si="1048"/>
        <v>0.7</v>
      </c>
      <c r="K1633" s="21">
        <f t="shared" si="1049"/>
        <v>45</v>
      </c>
      <c r="L1633" s="8"/>
      <c r="M1633" s="11">
        <f t="shared" si="1022"/>
        <v>11.307329884475285</v>
      </c>
      <c r="N1633" s="9">
        <f t="shared" si="1023"/>
        <v>11.306611694064078</v>
      </c>
      <c r="O1633" s="10">
        <f t="shared" si="1050"/>
        <v>-7.1819041120768645E-4</v>
      </c>
      <c r="P1633" s="10">
        <f t="shared" si="1034"/>
        <v>71.819041120746661</v>
      </c>
      <c r="Q1633" s="10">
        <f t="shared" si="1035"/>
        <v>0.37512238626865974</v>
      </c>
      <c r="R1633" s="10">
        <f t="shared" si="1036"/>
        <v>0.37510254016752048</v>
      </c>
      <c r="S1633" s="9"/>
      <c r="T1633" s="9">
        <f t="shared" si="1024"/>
        <v>11.307329884475285</v>
      </c>
      <c r="U1633" s="10">
        <f t="shared" si="1037"/>
        <v>0</v>
      </c>
      <c r="V1633" s="10" t="e">
        <f t="shared" si="1038"/>
        <v>#DIV/0!</v>
      </c>
      <c r="W1633" s="10" t="e">
        <f t="shared" si="1039"/>
        <v>#DIV/0!</v>
      </c>
      <c r="X1633" s="10" t="e">
        <f t="shared" si="1040"/>
        <v>#DIV/0!</v>
      </c>
      <c r="Z1633" s="22">
        <f t="shared" si="1025"/>
        <v>11.307329884475285</v>
      </c>
      <c r="AA1633" s="37">
        <f t="shared" si="1026"/>
        <v>0</v>
      </c>
      <c r="AB1633" s="37" t="e">
        <f t="shared" si="1027"/>
        <v>#DIV/0!</v>
      </c>
      <c r="AC1633" s="37" t="e">
        <f t="shared" si="1028"/>
        <v>#DIV/0!</v>
      </c>
      <c r="AD1633" s="37" t="e">
        <f t="shared" si="1051"/>
        <v>#DIV/0!</v>
      </c>
      <c r="AG1633" s="22">
        <f t="shared" si="1029"/>
        <v>11.307329884475285</v>
      </c>
      <c r="AH1633" s="37">
        <f t="shared" si="1052"/>
        <v>0</v>
      </c>
      <c r="AI1633" s="37" t="e">
        <f t="shared" si="1053"/>
        <v>#DIV/0!</v>
      </c>
      <c r="AJ1633" s="37" t="e">
        <f t="shared" si="1054"/>
        <v>#DIV/0!</v>
      </c>
      <c r="AK1633" s="37" t="e">
        <f t="shared" si="1055"/>
        <v>#DIV/0!</v>
      </c>
      <c r="AM1633" s="22">
        <f t="shared" si="1030"/>
        <v>11.307329884475285</v>
      </c>
      <c r="AN1633" s="37">
        <f t="shared" si="1056"/>
        <v>0</v>
      </c>
      <c r="AO1633" s="37" t="e">
        <f t="shared" si="1057"/>
        <v>#DIV/0!</v>
      </c>
      <c r="AP1633" s="37" t="e">
        <f t="shared" si="1058"/>
        <v>#DIV/0!</v>
      </c>
      <c r="AQ1633" s="37" t="e">
        <f t="shared" si="1059"/>
        <v>#DIV/0!</v>
      </c>
      <c r="AS1633" s="22">
        <f t="shared" si="1031"/>
        <v>11.307329884475285</v>
      </c>
      <c r="AT1633" s="37">
        <f t="shared" si="1060"/>
        <v>0</v>
      </c>
      <c r="AU1633" s="37" t="e">
        <f t="shared" si="1061"/>
        <v>#DIV/0!</v>
      </c>
      <c r="AV1633" s="37" t="e">
        <f t="shared" si="1062"/>
        <v>#DIV/0!</v>
      </c>
      <c r="AW1633" s="37" t="e">
        <f t="shared" si="1063"/>
        <v>#DIV/0!</v>
      </c>
      <c r="AY1633" s="1">
        <f t="shared" si="1041"/>
        <v>228.43196760065942</v>
      </c>
      <c r="AZ1633" s="1">
        <f t="shared" si="1042"/>
        <v>11.307329884475285</v>
      </c>
    </row>
    <row r="1634" spans="1:52" hidden="1" x14ac:dyDescent="0.25">
      <c r="A1634" s="3"/>
      <c r="B1634" s="4"/>
      <c r="C1634" s="4">
        <f t="shared" si="1043"/>
        <v>595</v>
      </c>
      <c r="D1634" s="21">
        <f t="shared" si="1032"/>
        <v>228.41171467790988</v>
      </c>
      <c r="E1634" s="37">
        <f t="shared" si="1044"/>
        <v>5.9049999999999998E-2</v>
      </c>
      <c r="F1634" s="37">
        <f t="shared" si="1045"/>
        <v>100</v>
      </c>
      <c r="G1634" s="37">
        <f t="shared" si="1033"/>
        <v>5.9015151553007954E-2</v>
      </c>
      <c r="H1634" s="23">
        <f t="shared" si="1046"/>
        <v>19.140168709572922</v>
      </c>
      <c r="I1634" s="22">
        <f t="shared" si="1047"/>
        <v>8.8339240198028857E-2</v>
      </c>
      <c r="J1634" s="22">
        <f t="shared" si="1048"/>
        <v>0.7</v>
      </c>
      <c r="K1634" s="21">
        <f t="shared" si="1049"/>
        <v>45</v>
      </c>
      <c r="L1634" s="8"/>
      <c r="M1634" s="11">
        <f t="shared" si="1022"/>
        <v>11.306611694064078</v>
      </c>
      <c r="N1634" s="9">
        <f t="shared" si="1023"/>
        <v>11.305893292473687</v>
      </c>
      <c r="O1634" s="10">
        <f t="shared" si="1050"/>
        <v>-7.1840159039027185E-4</v>
      </c>
      <c r="P1634" s="10">
        <f t="shared" si="1034"/>
        <v>71.840159039055038</v>
      </c>
      <c r="Q1634" s="10">
        <f t="shared" si="1035"/>
        <v>0.37519298495793535</v>
      </c>
      <c r="R1634" s="10">
        <f t="shared" si="1036"/>
        <v>0.37517313400522134</v>
      </c>
      <c r="S1634" s="9"/>
      <c r="T1634" s="9">
        <f t="shared" si="1024"/>
        <v>11.306611694064078</v>
      </c>
      <c r="U1634" s="10">
        <f t="shared" si="1037"/>
        <v>0</v>
      </c>
      <c r="V1634" s="10" t="e">
        <f t="shared" si="1038"/>
        <v>#DIV/0!</v>
      </c>
      <c r="W1634" s="10" t="e">
        <f t="shared" si="1039"/>
        <v>#DIV/0!</v>
      </c>
      <c r="X1634" s="10" t="e">
        <f t="shared" si="1040"/>
        <v>#DIV/0!</v>
      </c>
      <c r="Z1634" s="22">
        <f t="shared" si="1025"/>
        <v>11.306611694064078</v>
      </c>
      <c r="AA1634" s="37">
        <f t="shared" si="1026"/>
        <v>0</v>
      </c>
      <c r="AB1634" s="37" t="e">
        <f t="shared" si="1027"/>
        <v>#DIV/0!</v>
      </c>
      <c r="AC1634" s="37" t="e">
        <f t="shared" si="1028"/>
        <v>#DIV/0!</v>
      </c>
      <c r="AD1634" s="37" t="e">
        <f t="shared" si="1051"/>
        <v>#DIV/0!</v>
      </c>
      <c r="AG1634" s="22">
        <f t="shared" si="1029"/>
        <v>11.306611694064078</v>
      </c>
      <c r="AH1634" s="37">
        <f t="shared" si="1052"/>
        <v>0</v>
      </c>
      <c r="AI1634" s="37" t="e">
        <f t="shared" si="1053"/>
        <v>#DIV/0!</v>
      </c>
      <c r="AJ1634" s="37" t="e">
        <f t="shared" si="1054"/>
        <v>#DIV/0!</v>
      </c>
      <c r="AK1634" s="37" t="e">
        <f t="shared" si="1055"/>
        <v>#DIV/0!</v>
      </c>
      <c r="AM1634" s="22">
        <f t="shared" si="1030"/>
        <v>11.306611694064078</v>
      </c>
      <c r="AN1634" s="37">
        <f t="shared" si="1056"/>
        <v>0</v>
      </c>
      <c r="AO1634" s="37" t="e">
        <f t="shared" si="1057"/>
        <v>#DIV/0!</v>
      </c>
      <c r="AP1634" s="37" t="e">
        <f t="shared" si="1058"/>
        <v>#DIV/0!</v>
      </c>
      <c r="AQ1634" s="37" t="e">
        <f t="shared" si="1059"/>
        <v>#DIV/0!</v>
      </c>
      <c r="AS1634" s="22">
        <f t="shared" si="1031"/>
        <v>11.306611694064078</v>
      </c>
      <c r="AT1634" s="37">
        <f t="shared" si="1060"/>
        <v>0</v>
      </c>
      <c r="AU1634" s="37" t="e">
        <f t="shared" si="1061"/>
        <v>#DIV/0!</v>
      </c>
      <c r="AV1634" s="37" t="e">
        <f t="shared" si="1062"/>
        <v>#DIV/0!</v>
      </c>
      <c r="AW1634" s="37" t="e">
        <f t="shared" si="1063"/>
        <v>#DIV/0!</v>
      </c>
      <c r="AY1634" s="1">
        <f t="shared" si="1041"/>
        <v>228.41171467790988</v>
      </c>
      <c r="AZ1634" s="1">
        <f t="shared" si="1042"/>
        <v>11.306611694064078</v>
      </c>
    </row>
    <row r="1635" spans="1:52" hidden="1" x14ac:dyDescent="0.25">
      <c r="A1635" s="3"/>
      <c r="B1635" s="4"/>
      <c r="C1635" s="4">
        <f t="shared" si="1043"/>
        <v>596</v>
      </c>
      <c r="D1635" s="21">
        <f t="shared" si="1032"/>
        <v>228.39145847097623</v>
      </c>
      <c r="E1635" s="37">
        <f t="shared" si="1044"/>
        <v>5.9040000000000002E-2</v>
      </c>
      <c r="F1635" s="37">
        <f t="shared" si="1045"/>
        <v>100</v>
      </c>
      <c r="G1635" s="37">
        <f t="shared" si="1033"/>
        <v>5.9005163351557241E-2</v>
      </c>
      <c r="H1635" s="23">
        <f t="shared" si="1046"/>
        <v>19.140168709572922</v>
      </c>
      <c r="I1635" s="22">
        <f t="shared" si="1047"/>
        <v>8.8339240198028857E-2</v>
      </c>
      <c r="J1635" s="22">
        <f t="shared" si="1048"/>
        <v>0.7</v>
      </c>
      <c r="K1635" s="21">
        <f t="shared" si="1049"/>
        <v>45</v>
      </c>
      <c r="L1635" s="8"/>
      <c r="M1635" s="11">
        <f t="shared" si="1022"/>
        <v>11.305893292473687</v>
      </c>
      <c r="N1635" s="9">
        <f t="shared" si="1023"/>
        <v>11.305174679631214</v>
      </c>
      <c r="O1635" s="10">
        <f t="shared" si="1050"/>
        <v>-7.1861284247276558E-4</v>
      </c>
      <c r="P1635" s="10">
        <f t="shared" si="1034"/>
        <v>71.861284247254559</v>
      </c>
      <c r="Q1635" s="10">
        <f t="shared" si="1035"/>
        <v>0.37526360033684913</v>
      </c>
      <c r="R1635" s="10">
        <f t="shared" si="1036"/>
        <v>0.37524374453073661</v>
      </c>
      <c r="S1635" s="9"/>
      <c r="T1635" s="9">
        <f t="shared" si="1024"/>
        <v>11.305893292473687</v>
      </c>
      <c r="U1635" s="10">
        <f t="shared" si="1037"/>
        <v>0</v>
      </c>
      <c r="V1635" s="10" t="e">
        <f t="shared" si="1038"/>
        <v>#DIV/0!</v>
      </c>
      <c r="W1635" s="10" t="e">
        <f t="shared" si="1039"/>
        <v>#DIV/0!</v>
      </c>
      <c r="X1635" s="10" t="e">
        <f t="shared" si="1040"/>
        <v>#DIV/0!</v>
      </c>
      <c r="Z1635" s="22">
        <f t="shared" si="1025"/>
        <v>11.305893292473687</v>
      </c>
      <c r="AA1635" s="37">
        <f t="shared" si="1026"/>
        <v>0</v>
      </c>
      <c r="AB1635" s="37" t="e">
        <f t="shared" si="1027"/>
        <v>#DIV/0!</v>
      </c>
      <c r="AC1635" s="37" t="e">
        <f t="shared" si="1028"/>
        <v>#DIV/0!</v>
      </c>
      <c r="AD1635" s="37" t="e">
        <f t="shared" si="1051"/>
        <v>#DIV/0!</v>
      </c>
      <c r="AG1635" s="22">
        <f t="shared" si="1029"/>
        <v>11.305893292473687</v>
      </c>
      <c r="AH1635" s="37">
        <f t="shared" si="1052"/>
        <v>0</v>
      </c>
      <c r="AI1635" s="37" t="e">
        <f t="shared" si="1053"/>
        <v>#DIV/0!</v>
      </c>
      <c r="AJ1635" s="37" t="e">
        <f t="shared" si="1054"/>
        <v>#DIV/0!</v>
      </c>
      <c r="AK1635" s="37" t="e">
        <f t="shared" si="1055"/>
        <v>#DIV/0!</v>
      </c>
      <c r="AM1635" s="22">
        <f t="shared" si="1030"/>
        <v>11.305893292473687</v>
      </c>
      <c r="AN1635" s="37">
        <f t="shared" si="1056"/>
        <v>0</v>
      </c>
      <c r="AO1635" s="37" t="e">
        <f t="shared" si="1057"/>
        <v>#DIV/0!</v>
      </c>
      <c r="AP1635" s="37" t="e">
        <f t="shared" si="1058"/>
        <v>#DIV/0!</v>
      </c>
      <c r="AQ1635" s="37" t="e">
        <f t="shared" si="1059"/>
        <v>#DIV/0!</v>
      </c>
      <c r="AS1635" s="22">
        <f t="shared" si="1031"/>
        <v>11.305893292473687</v>
      </c>
      <c r="AT1635" s="37">
        <f t="shared" si="1060"/>
        <v>0</v>
      </c>
      <c r="AU1635" s="37" t="e">
        <f t="shared" si="1061"/>
        <v>#DIV/0!</v>
      </c>
      <c r="AV1635" s="37" t="e">
        <f t="shared" si="1062"/>
        <v>#DIV/0!</v>
      </c>
      <c r="AW1635" s="37" t="e">
        <f t="shared" si="1063"/>
        <v>#DIV/0!</v>
      </c>
      <c r="AY1635" s="1">
        <f t="shared" si="1041"/>
        <v>228.39145847097623</v>
      </c>
      <c r="AZ1635" s="1">
        <f t="shared" si="1042"/>
        <v>11.305893292473687</v>
      </c>
    </row>
    <row r="1636" spans="1:52" hidden="1" x14ac:dyDescent="0.25">
      <c r="A1636" s="3"/>
      <c r="B1636" s="4"/>
      <c r="C1636" s="4">
        <f t="shared" si="1043"/>
        <v>597</v>
      </c>
      <c r="D1636" s="21">
        <f t="shared" si="1032"/>
        <v>228.37119897942398</v>
      </c>
      <c r="E1636" s="37">
        <f t="shared" si="1044"/>
        <v>5.9029999999999999E-2</v>
      </c>
      <c r="F1636" s="37">
        <f t="shared" si="1045"/>
        <v>100</v>
      </c>
      <c r="G1636" s="37">
        <f t="shared" si="1033"/>
        <v>5.8995175148110063E-2</v>
      </c>
      <c r="H1636" s="23">
        <f t="shared" si="1046"/>
        <v>19.140168709572922</v>
      </c>
      <c r="I1636" s="22">
        <f t="shared" si="1047"/>
        <v>8.8339240198028857E-2</v>
      </c>
      <c r="J1636" s="22">
        <f t="shared" si="1048"/>
        <v>0.7</v>
      </c>
      <c r="K1636" s="21">
        <f t="shared" si="1049"/>
        <v>45</v>
      </c>
      <c r="L1636" s="8"/>
      <c r="M1636" s="11">
        <f t="shared" si="1022"/>
        <v>11.305174679631214</v>
      </c>
      <c r="N1636" s="9">
        <f t="shared" si="1023"/>
        <v>11.304455855463752</v>
      </c>
      <c r="O1636" s="10">
        <f t="shared" si="1050"/>
        <v>-7.1882416746227307E-4</v>
      </c>
      <c r="P1636" s="10">
        <f t="shared" si="1034"/>
        <v>71.882416746255174</v>
      </c>
      <c r="Q1636" s="10">
        <f t="shared" si="1035"/>
        <v>0.37533423240036673</v>
      </c>
      <c r="R1636" s="10">
        <f t="shared" si="1036"/>
        <v>0.37531437173457233</v>
      </c>
      <c r="S1636" s="9"/>
      <c r="T1636" s="9">
        <f t="shared" si="1024"/>
        <v>11.305174679631214</v>
      </c>
      <c r="U1636" s="10">
        <f t="shared" si="1037"/>
        <v>0</v>
      </c>
      <c r="V1636" s="10" t="e">
        <f t="shared" si="1038"/>
        <v>#DIV/0!</v>
      </c>
      <c r="W1636" s="10" t="e">
        <f t="shared" si="1039"/>
        <v>#DIV/0!</v>
      </c>
      <c r="X1636" s="10" t="e">
        <f t="shared" si="1040"/>
        <v>#DIV/0!</v>
      </c>
      <c r="Z1636" s="22">
        <f t="shared" si="1025"/>
        <v>11.305174679631214</v>
      </c>
      <c r="AA1636" s="37">
        <f t="shared" si="1026"/>
        <v>0</v>
      </c>
      <c r="AB1636" s="37" t="e">
        <f t="shared" si="1027"/>
        <v>#DIV/0!</v>
      </c>
      <c r="AC1636" s="37" t="e">
        <f t="shared" si="1028"/>
        <v>#DIV/0!</v>
      </c>
      <c r="AD1636" s="37" t="e">
        <f t="shared" si="1051"/>
        <v>#DIV/0!</v>
      </c>
      <c r="AG1636" s="22">
        <f t="shared" si="1029"/>
        <v>11.305174679631214</v>
      </c>
      <c r="AH1636" s="37">
        <f t="shared" si="1052"/>
        <v>0</v>
      </c>
      <c r="AI1636" s="37" t="e">
        <f t="shared" si="1053"/>
        <v>#DIV/0!</v>
      </c>
      <c r="AJ1636" s="37" t="e">
        <f t="shared" si="1054"/>
        <v>#DIV/0!</v>
      </c>
      <c r="AK1636" s="37" t="e">
        <f t="shared" si="1055"/>
        <v>#DIV/0!</v>
      </c>
      <c r="AM1636" s="22">
        <f t="shared" si="1030"/>
        <v>11.305174679631214</v>
      </c>
      <c r="AN1636" s="37">
        <f t="shared" si="1056"/>
        <v>0</v>
      </c>
      <c r="AO1636" s="37" t="e">
        <f t="shared" si="1057"/>
        <v>#DIV/0!</v>
      </c>
      <c r="AP1636" s="37" t="e">
        <f t="shared" si="1058"/>
        <v>#DIV/0!</v>
      </c>
      <c r="AQ1636" s="37" t="e">
        <f t="shared" si="1059"/>
        <v>#DIV/0!</v>
      </c>
      <c r="AS1636" s="22">
        <f t="shared" si="1031"/>
        <v>11.305174679631214</v>
      </c>
      <c r="AT1636" s="37">
        <f t="shared" si="1060"/>
        <v>0</v>
      </c>
      <c r="AU1636" s="37" t="e">
        <f t="shared" si="1061"/>
        <v>#DIV/0!</v>
      </c>
      <c r="AV1636" s="37" t="e">
        <f t="shared" si="1062"/>
        <v>#DIV/0!</v>
      </c>
      <c r="AW1636" s="37" t="e">
        <f t="shared" si="1063"/>
        <v>#DIV/0!</v>
      </c>
      <c r="AY1636" s="1">
        <f t="shared" si="1041"/>
        <v>228.37119897942398</v>
      </c>
      <c r="AZ1636" s="1">
        <f t="shared" si="1042"/>
        <v>11.305174679631214</v>
      </c>
    </row>
    <row r="1637" spans="1:52" hidden="1" x14ac:dyDescent="0.25">
      <c r="A1637" s="3"/>
      <c r="B1637" s="4"/>
      <c r="C1637" s="4">
        <f t="shared" si="1043"/>
        <v>598</v>
      </c>
      <c r="D1637" s="21">
        <f t="shared" si="1032"/>
        <v>228.35093620281859</v>
      </c>
      <c r="E1637" s="37">
        <f t="shared" si="1044"/>
        <v>5.9020000000000003E-2</v>
      </c>
      <c r="F1637" s="37">
        <f t="shared" si="1045"/>
        <v>100</v>
      </c>
      <c r="G1637" s="37">
        <f t="shared" si="1033"/>
        <v>5.898518694266644E-2</v>
      </c>
      <c r="H1637" s="23">
        <f t="shared" si="1046"/>
        <v>19.140168709572922</v>
      </c>
      <c r="I1637" s="22">
        <f t="shared" si="1047"/>
        <v>8.8339240198028857E-2</v>
      </c>
      <c r="J1637" s="22">
        <f t="shared" si="1048"/>
        <v>0.7</v>
      </c>
      <c r="K1637" s="21">
        <f t="shared" si="1049"/>
        <v>45</v>
      </c>
      <c r="L1637" s="8"/>
      <c r="M1637" s="11">
        <f t="shared" si="1022"/>
        <v>11.304455855463752</v>
      </c>
      <c r="N1637" s="9">
        <f t="shared" si="1023"/>
        <v>11.303736819898326</v>
      </c>
      <c r="O1637" s="10">
        <f t="shared" si="1050"/>
        <v>-7.1903556542629588E-4</v>
      </c>
      <c r="P1637" s="10">
        <f t="shared" si="1034"/>
        <v>71.903556542607575</v>
      </c>
      <c r="Q1637" s="10">
        <f t="shared" si="1035"/>
        <v>0.37540488117290316</v>
      </c>
      <c r="R1637" s="10">
        <f t="shared" si="1036"/>
        <v>0.37538501564981375</v>
      </c>
      <c r="S1637" s="9"/>
      <c r="T1637" s="9">
        <f t="shared" si="1024"/>
        <v>11.304455855463752</v>
      </c>
      <c r="U1637" s="10">
        <f t="shared" si="1037"/>
        <v>0</v>
      </c>
      <c r="V1637" s="10" t="e">
        <f t="shared" si="1038"/>
        <v>#DIV/0!</v>
      </c>
      <c r="W1637" s="10" t="e">
        <f t="shared" si="1039"/>
        <v>#DIV/0!</v>
      </c>
      <c r="X1637" s="10" t="e">
        <f t="shared" si="1040"/>
        <v>#DIV/0!</v>
      </c>
      <c r="Z1637" s="22">
        <f t="shared" si="1025"/>
        <v>11.304455855463752</v>
      </c>
      <c r="AA1637" s="37">
        <f t="shared" si="1026"/>
        <v>0</v>
      </c>
      <c r="AB1637" s="37" t="e">
        <f t="shared" si="1027"/>
        <v>#DIV/0!</v>
      </c>
      <c r="AC1637" s="37" t="e">
        <f t="shared" si="1028"/>
        <v>#DIV/0!</v>
      </c>
      <c r="AD1637" s="37" t="e">
        <f t="shared" si="1051"/>
        <v>#DIV/0!</v>
      </c>
      <c r="AG1637" s="22">
        <f t="shared" si="1029"/>
        <v>11.304455855463752</v>
      </c>
      <c r="AH1637" s="37">
        <f t="shared" si="1052"/>
        <v>0</v>
      </c>
      <c r="AI1637" s="37" t="e">
        <f t="shared" si="1053"/>
        <v>#DIV/0!</v>
      </c>
      <c r="AJ1637" s="37" t="e">
        <f t="shared" si="1054"/>
        <v>#DIV/0!</v>
      </c>
      <c r="AK1637" s="37" t="e">
        <f t="shared" si="1055"/>
        <v>#DIV/0!</v>
      </c>
      <c r="AM1637" s="22">
        <f t="shared" si="1030"/>
        <v>11.304455855463752</v>
      </c>
      <c r="AN1637" s="37">
        <f t="shared" si="1056"/>
        <v>0</v>
      </c>
      <c r="AO1637" s="37" t="e">
        <f t="shared" si="1057"/>
        <v>#DIV/0!</v>
      </c>
      <c r="AP1637" s="37" t="e">
        <f t="shared" si="1058"/>
        <v>#DIV/0!</v>
      </c>
      <c r="AQ1637" s="37" t="e">
        <f t="shared" si="1059"/>
        <v>#DIV/0!</v>
      </c>
      <c r="AS1637" s="22">
        <f t="shared" si="1031"/>
        <v>11.304455855463752</v>
      </c>
      <c r="AT1637" s="37">
        <f t="shared" si="1060"/>
        <v>0</v>
      </c>
      <c r="AU1637" s="37" t="e">
        <f t="shared" si="1061"/>
        <v>#DIV/0!</v>
      </c>
      <c r="AV1637" s="37" t="e">
        <f t="shared" si="1062"/>
        <v>#DIV/0!</v>
      </c>
      <c r="AW1637" s="37" t="e">
        <f t="shared" si="1063"/>
        <v>#DIV/0!</v>
      </c>
      <c r="AY1637" s="1">
        <f t="shared" si="1041"/>
        <v>228.35093620281859</v>
      </c>
      <c r="AZ1637" s="1">
        <f t="shared" si="1042"/>
        <v>11.304455855463752</v>
      </c>
    </row>
    <row r="1638" spans="1:52" hidden="1" x14ac:dyDescent="0.25">
      <c r="A1638" s="3"/>
      <c r="B1638" s="4"/>
      <c r="C1638" s="4">
        <f t="shared" si="1043"/>
        <v>599</v>
      </c>
      <c r="D1638" s="21">
        <f t="shared" si="1032"/>
        <v>228.33067014072617</v>
      </c>
      <c r="E1638" s="37">
        <f t="shared" si="1044"/>
        <v>5.901E-2</v>
      </c>
      <c r="F1638" s="37">
        <f t="shared" si="1045"/>
        <v>100</v>
      </c>
      <c r="G1638" s="37">
        <f t="shared" si="1033"/>
        <v>5.8975198735226338E-2</v>
      </c>
      <c r="H1638" s="23">
        <f t="shared" si="1046"/>
        <v>19.140168709572922</v>
      </c>
      <c r="I1638" s="22">
        <f t="shared" si="1047"/>
        <v>8.8339240198028857E-2</v>
      </c>
      <c r="J1638" s="22">
        <f t="shared" si="1048"/>
        <v>0.7</v>
      </c>
      <c r="K1638" s="21">
        <f t="shared" si="1049"/>
        <v>45</v>
      </c>
      <c r="L1638" s="8"/>
      <c r="M1638" s="11">
        <f t="shared" si="1022"/>
        <v>11.303736819898326</v>
      </c>
      <c r="N1638" s="9">
        <f t="shared" si="1023"/>
        <v>11.303017572861981</v>
      </c>
      <c r="O1638" s="10">
        <f t="shared" si="1050"/>
        <v>-7.1924703634529408E-4</v>
      </c>
      <c r="P1638" s="10">
        <f t="shared" si="1034"/>
        <v>71.924703634557289</v>
      </c>
      <c r="Q1638" s="10">
        <f t="shared" si="1035"/>
        <v>0.37547554663550647</v>
      </c>
      <c r="R1638" s="10">
        <f t="shared" si="1036"/>
        <v>0.37545567625481274</v>
      </c>
      <c r="S1638" s="9"/>
      <c r="T1638" s="9">
        <f t="shared" si="1024"/>
        <v>11.303736819898326</v>
      </c>
      <c r="U1638" s="10">
        <f t="shared" si="1037"/>
        <v>0</v>
      </c>
      <c r="V1638" s="10" t="e">
        <f t="shared" si="1038"/>
        <v>#DIV/0!</v>
      </c>
      <c r="W1638" s="10" t="e">
        <f t="shared" si="1039"/>
        <v>#DIV/0!</v>
      </c>
      <c r="X1638" s="10" t="e">
        <f t="shared" si="1040"/>
        <v>#DIV/0!</v>
      </c>
      <c r="Z1638" s="22">
        <f t="shared" si="1025"/>
        <v>11.303736819898326</v>
      </c>
      <c r="AA1638" s="37">
        <f t="shared" si="1026"/>
        <v>0</v>
      </c>
      <c r="AB1638" s="37" t="e">
        <f t="shared" si="1027"/>
        <v>#DIV/0!</v>
      </c>
      <c r="AC1638" s="37" t="e">
        <f t="shared" si="1028"/>
        <v>#DIV/0!</v>
      </c>
      <c r="AD1638" s="37" t="e">
        <f t="shared" si="1051"/>
        <v>#DIV/0!</v>
      </c>
      <c r="AG1638" s="22">
        <f t="shared" si="1029"/>
        <v>11.303736819898326</v>
      </c>
      <c r="AH1638" s="37">
        <f t="shared" si="1052"/>
        <v>0</v>
      </c>
      <c r="AI1638" s="37" t="e">
        <f t="shared" si="1053"/>
        <v>#DIV/0!</v>
      </c>
      <c r="AJ1638" s="37" t="e">
        <f t="shared" si="1054"/>
        <v>#DIV/0!</v>
      </c>
      <c r="AK1638" s="37" t="e">
        <f t="shared" si="1055"/>
        <v>#DIV/0!</v>
      </c>
      <c r="AM1638" s="22">
        <f t="shared" si="1030"/>
        <v>11.303736819898326</v>
      </c>
      <c r="AN1638" s="37">
        <f t="shared" si="1056"/>
        <v>0</v>
      </c>
      <c r="AO1638" s="37" t="e">
        <f t="shared" si="1057"/>
        <v>#DIV/0!</v>
      </c>
      <c r="AP1638" s="37" t="e">
        <f t="shared" si="1058"/>
        <v>#DIV/0!</v>
      </c>
      <c r="AQ1638" s="37" t="e">
        <f t="shared" si="1059"/>
        <v>#DIV/0!</v>
      </c>
      <c r="AS1638" s="22">
        <f t="shared" si="1031"/>
        <v>11.303736819898326</v>
      </c>
      <c r="AT1638" s="37">
        <f t="shared" si="1060"/>
        <v>0</v>
      </c>
      <c r="AU1638" s="37" t="e">
        <f t="shared" si="1061"/>
        <v>#DIV/0!</v>
      </c>
      <c r="AV1638" s="37" t="e">
        <f t="shared" si="1062"/>
        <v>#DIV/0!</v>
      </c>
      <c r="AW1638" s="37" t="e">
        <f t="shared" si="1063"/>
        <v>#DIV/0!</v>
      </c>
      <c r="AY1638" s="1">
        <f t="shared" si="1041"/>
        <v>228.33067014072617</v>
      </c>
      <c r="AZ1638" s="1">
        <f t="shared" si="1042"/>
        <v>11.303736819898326</v>
      </c>
    </row>
    <row r="1639" spans="1:52" hidden="1" x14ac:dyDescent="0.25">
      <c r="A1639" s="3"/>
      <c r="B1639" s="4"/>
      <c r="C1639" s="4">
        <f t="shared" si="1043"/>
        <v>600</v>
      </c>
      <c r="D1639" s="21">
        <f t="shared" si="1032"/>
        <v>228.31040079271241</v>
      </c>
      <c r="E1639" s="37">
        <f t="shared" si="1044"/>
        <v>5.9000000000000004E-2</v>
      </c>
      <c r="F1639" s="37">
        <f t="shared" si="1045"/>
        <v>100</v>
      </c>
      <c r="G1639" s="37">
        <f t="shared" si="1033"/>
        <v>5.8965210525789791E-2</v>
      </c>
      <c r="H1639" s="23">
        <f t="shared" si="1046"/>
        <v>19.140168709572922</v>
      </c>
      <c r="I1639" s="22">
        <f t="shared" si="1047"/>
        <v>8.8339240198028857E-2</v>
      </c>
      <c r="J1639" s="22">
        <f t="shared" si="1048"/>
        <v>0.7</v>
      </c>
      <c r="K1639" s="21">
        <f t="shared" si="1049"/>
        <v>45</v>
      </c>
      <c r="L1639" s="8"/>
      <c r="M1639" s="11">
        <f t="shared" si="1022"/>
        <v>11.303017572861981</v>
      </c>
      <c r="N1639" s="9">
        <f t="shared" si="1023"/>
        <v>11.302298114281717</v>
      </c>
      <c r="O1639" s="10">
        <f t="shared" si="1050"/>
        <v>-7.1945858026367659E-4</v>
      </c>
      <c r="P1639" s="10">
        <f t="shared" si="1034"/>
        <v>71.945858026345633</v>
      </c>
      <c r="Q1639" s="10">
        <f t="shared" si="1035"/>
        <v>0.37554622880052607</v>
      </c>
      <c r="R1639" s="10">
        <f t="shared" si="1036"/>
        <v>0.37552635355968306</v>
      </c>
      <c r="S1639" s="9"/>
      <c r="T1639" s="9">
        <f t="shared" si="1024"/>
        <v>11.303017572861981</v>
      </c>
      <c r="U1639" s="10">
        <f t="shared" si="1037"/>
        <v>0</v>
      </c>
      <c r="V1639" s="10" t="e">
        <f t="shared" si="1038"/>
        <v>#DIV/0!</v>
      </c>
      <c r="W1639" s="10" t="e">
        <f t="shared" si="1039"/>
        <v>#DIV/0!</v>
      </c>
      <c r="X1639" s="10" t="e">
        <f t="shared" si="1040"/>
        <v>#DIV/0!</v>
      </c>
      <c r="Z1639" s="22">
        <f t="shared" si="1025"/>
        <v>11.303017572861981</v>
      </c>
      <c r="AA1639" s="37">
        <f t="shared" si="1026"/>
        <v>0</v>
      </c>
      <c r="AB1639" s="37" t="e">
        <f t="shared" si="1027"/>
        <v>#DIV/0!</v>
      </c>
      <c r="AC1639" s="37" t="e">
        <f t="shared" si="1028"/>
        <v>#DIV/0!</v>
      </c>
      <c r="AD1639" s="37" t="e">
        <f t="shared" si="1051"/>
        <v>#DIV/0!</v>
      </c>
      <c r="AG1639" s="22">
        <f t="shared" si="1029"/>
        <v>11.303017572861981</v>
      </c>
      <c r="AH1639" s="37">
        <f t="shared" si="1052"/>
        <v>0</v>
      </c>
      <c r="AI1639" s="37" t="e">
        <f t="shared" si="1053"/>
        <v>#DIV/0!</v>
      </c>
      <c r="AJ1639" s="37" t="e">
        <f t="shared" si="1054"/>
        <v>#DIV/0!</v>
      </c>
      <c r="AK1639" s="37" t="e">
        <f t="shared" si="1055"/>
        <v>#DIV/0!</v>
      </c>
      <c r="AM1639" s="22">
        <f t="shared" si="1030"/>
        <v>11.303017572861981</v>
      </c>
      <c r="AN1639" s="37">
        <f t="shared" si="1056"/>
        <v>0</v>
      </c>
      <c r="AO1639" s="37" t="e">
        <f t="shared" si="1057"/>
        <v>#DIV/0!</v>
      </c>
      <c r="AP1639" s="37" t="e">
        <f t="shared" si="1058"/>
        <v>#DIV/0!</v>
      </c>
      <c r="AQ1639" s="37" t="e">
        <f t="shared" si="1059"/>
        <v>#DIV/0!</v>
      </c>
      <c r="AS1639" s="22">
        <f t="shared" si="1031"/>
        <v>11.303017572861981</v>
      </c>
      <c r="AT1639" s="37">
        <f t="shared" si="1060"/>
        <v>0</v>
      </c>
      <c r="AU1639" s="37" t="e">
        <f t="shared" si="1061"/>
        <v>#DIV/0!</v>
      </c>
      <c r="AV1639" s="37" t="e">
        <f t="shared" si="1062"/>
        <v>#DIV/0!</v>
      </c>
      <c r="AW1639" s="37" t="e">
        <f t="shared" si="1063"/>
        <v>#DIV/0!</v>
      </c>
      <c r="AY1639" s="1">
        <f t="shared" si="1041"/>
        <v>228.31040079271241</v>
      </c>
      <c r="AZ1639" s="1">
        <f t="shared" si="1042"/>
        <v>11.303017572861981</v>
      </c>
    </row>
    <row r="1640" spans="1:52" hidden="1" x14ac:dyDescent="0.25">
      <c r="A1640" s="3"/>
      <c r="B1640" s="4"/>
      <c r="C1640" s="4">
        <f t="shared" si="1043"/>
        <v>601</v>
      </c>
      <c r="D1640" s="21">
        <f t="shared" si="1032"/>
        <v>228.29012815834326</v>
      </c>
      <c r="E1640" s="37">
        <f t="shared" si="1044"/>
        <v>5.8990000000000001E-2</v>
      </c>
      <c r="F1640" s="37">
        <f t="shared" si="1045"/>
        <v>100</v>
      </c>
      <c r="G1640" s="37">
        <f t="shared" si="1033"/>
        <v>5.8955222314356764E-2</v>
      </c>
      <c r="H1640" s="23">
        <f t="shared" si="1046"/>
        <v>19.140168709572922</v>
      </c>
      <c r="I1640" s="22">
        <f t="shared" si="1047"/>
        <v>8.8339240198028857E-2</v>
      </c>
      <c r="J1640" s="22">
        <f t="shared" si="1048"/>
        <v>0.7</v>
      </c>
      <c r="K1640" s="21">
        <f t="shared" si="1049"/>
        <v>45</v>
      </c>
      <c r="L1640" s="8"/>
      <c r="M1640" s="11">
        <f t="shared" si="1022"/>
        <v>11.302298114281717</v>
      </c>
      <c r="N1640" s="9">
        <f t="shared" si="1023"/>
        <v>11.301578444084521</v>
      </c>
      <c r="O1640" s="10">
        <f t="shared" si="1050"/>
        <v>-7.1967019719565428E-4</v>
      </c>
      <c r="P1640" s="10">
        <f t="shared" si="1034"/>
        <v>71.967019719593324</v>
      </c>
      <c r="Q1640" s="10">
        <f t="shared" si="1035"/>
        <v>0.37561692766662697</v>
      </c>
      <c r="R1640" s="10">
        <f t="shared" si="1036"/>
        <v>0.37559704756633727</v>
      </c>
      <c r="S1640" s="9"/>
      <c r="T1640" s="9">
        <f t="shared" si="1024"/>
        <v>11.302298114281717</v>
      </c>
      <c r="U1640" s="10">
        <f t="shared" si="1037"/>
        <v>0</v>
      </c>
      <c r="V1640" s="10" t="e">
        <f t="shared" si="1038"/>
        <v>#DIV/0!</v>
      </c>
      <c r="W1640" s="10" t="e">
        <f t="shared" si="1039"/>
        <v>#DIV/0!</v>
      </c>
      <c r="X1640" s="10" t="e">
        <f t="shared" si="1040"/>
        <v>#DIV/0!</v>
      </c>
      <c r="Z1640" s="22">
        <f t="shared" si="1025"/>
        <v>11.302298114281717</v>
      </c>
      <c r="AA1640" s="37">
        <f t="shared" si="1026"/>
        <v>0</v>
      </c>
      <c r="AB1640" s="37" t="e">
        <f t="shared" si="1027"/>
        <v>#DIV/0!</v>
      </c>
      <c r="AC1640" s="37" t="e">
        <f t="shared" si="1028"/>
        <v>#DIV/0!</v>
      </c>
      <c r="AD1640" s="37" t="e">
        <f t="shared" si="1051"/>
        <v>#DIV/0!</v>
      </c>
      <c r="AG1640" s="22">
        <f t="shared" si="1029"/>
        <v>11.302298114281717</v>
      </c>
      <c r="AH1640" s="37">
        <f t="shared" si="1052"/>
        <v>0</v>
      </c>
      <c r="AI1640" s="37" t="e">
        <f t="shared" si="1053"/>
        <v>#DIV/0!</v>
      </c>
      <c r="AJ1640" s="37" t="e">
        <f t="shared" si="1054"/>
        <v>#DIV/0!</v>
      </c>
      <c r="AK1640" s="37" t="e">
        <f t="shared" si="1055"/>
        <v>#DIV/0!</v>
      </c>
      <c r="AM1640" s="22">
        <f t="shared" si="1030"/>
        <v>11.302298114281717</v>
      </c>
      <c r="AN1640" s="37">
        <f t="shared" si="1056"/>
        <v>0</v>
      </c>
      <c r="AO1640" s="37" t="e">
        <f t="shared" si="1057"/>
        <v>#DIV/0!</v>
      </c>
      <c r="AP1640" s="37" t="e">
        <f t="shared" si="1058"/>
        <v>#DIV/0!</v>
      </c>
      <c r="AQ1640" s="37" t="e">
        <f t="shared" si="1059"/>
        <v>#DIV/0!</v>
      </c>
      <c r="AS1640" s="22">
        <f t="shared" si="1031"/>
        <v>11.302298114281717</v>
      </c>
      <c r="AT1640" s="37">
        <f t="shared" si="1060"/>
        <v>0</v>
      </c>
      <c r="AU1640" s="37" t="e">
        <f t="shared" si="1061"/>
        <v>#DIV/0!</v>
      </c>
      <c r="AV1640" s="37" t="e">
        <f t="shared" si="1062"/>
        <v>#DIV/0!</v>
      </c>
      <c r="AW1640" s="37" t="e">
        <f t="shared" si="1063"/>
        <v>#DIV/0!</v>
      </c>
      <c r="AY1640" s="1">
        <f t="shared" si="1041"/>
        <v>228.29012815834326</v>
      </c>
      <c r="AZ1640" s="1">
        <f t="shared" si="1042"/>
        <v>11.302298114281717</v>
      </c>
    </row>
    <row r="1641" spans="1:52" hidden="1" x14ac:dyDescent="0.25">
      <c r="A1641" s="3"/>
      <c r="B1641" s="4"/>
      <c r="C1641" s="4">
        <f t="shared" si="1043"/>
        <v>602</v>
      </c>
      <c r="D1641" s="21">
        <f t="shared" si="1032"/>
        <v>228.26985223718478</v>
      </c>
      <c r="E1641" s="37">
        <f t="shared" si="1044"/>
        <v>5.8980000000000005E-2</v>
      </c>
      <c r="F1641" s="37">
        <f t="shared" si="1045"/>
        <v>100</v>
      </c>
      <c r="G1641" s="37">
        <f t="shared" si="1033"/>
        <v>5.8945234100927273E-2</v>
      </c>
      <c r="H1641" s="23">
        <f t="shared" si="1046"/>
        <v>19.140168709572922</v>
      </c>
      <c r="I1641" s="22">
        <f t="shared" si="1047"/>
        <v>8.8339240198028857E-2</v>
      </c>
      <c r="J1641" s="22">
        <f t="shared" si="1048"/>
        <v>0.7</v>
      </c>
      <c r="K1641" s="21">
        <f t="shared" si="1049"/>
        <v>45</v>
      </c>
      <c r="L1641" s="8"/>
      <c r="M1641" s="11">
        <f t="shared" si="1022"/>
        <v>11.301578444084521</v>
      </c>
      <c r="N1641" s="9">
        <f t="shared" si="1023"/>
        <v>11.300858562197348</v>
      </c>
      <c r="O1641" s="10">
        <f t="shared" si="1050"/>
        <v>-7.1988188717320156E-4</v>
      </c>
      <c r="P1641" s="10">
        <f t="shared" si="1034"/>
        <v>71.988188717298115</v>
      </c>
      <c r="Q1641" s="10">
        <f t="shared" si="1035"/>
        <v>0.37568764323965875</v>
      </c>
      <c r="R1641" s="10">
        <f t="shared" si="1036"/>
        <v>0.37566775827535787</v>
      </c>
      <c r="S1641" s="9"/>
      <c r="T1641" s="9">
        <f t="shared" si="1024"/>
        <v>11.301578444084521</v>
      </c>
      <c r="U1641" s="10">
        <f t="shared" si="1037"/>
        <v>0</v>
      </c>
      <c r="V1641" s="10" t="e">
        <f t="shared" si="1038"/>
        <v>#DIV/0!</v>
      </c>
      <c r="W1641" s="10" t="e">
        <f t="shared" si="1039"/>
        <v>#DIV/0!</v>
      </c>
      <c r="X1641" s="10" t="e">
        <f t="shared" si="1040"/>
        <v>#DIV/0!</v>
      </c>
      <c r="Z1641" s="22">
        <f t="shared" si="1025"/>
        <v>11.301578444084521</v>
      </c>
      <c r="AA1641" s="37">
        <f t="shared" si="1026"/>
        <v>0</v>
      </c>
      <c r="AB1641" s="37" t="e">
        <f t="shared" si="1027"/>
        <v>#DIV/0!</v>
      </c>
      <c r="AC1641" s="37" t="e">
        <f t="shared" si="1028"/>
        <v>#DIV/0!</v>
      </c>
      <c r="AD1641" s="37" t="e">
        <f t="shared" si="1051"/>
        <v>#DIV/0!</v>
      </c>
      <c r="AG1641" s="22">
        <f t="shared" si="1029"/>
        <v>11.301578444084521</v>
      </c>
      <c r="AH1641" s="37">
        <f t="shared" si="1052"/>
        <v>0</v>
      </c>
      <c r="AI1641" s="37" t="e">
        <f t="shared" si="1053"/>
        <v>#DIV/0!</v>
      </c>
      <c r="AJ1641" s="37" t="e">
        <f t="shared" si="1054"/>
        <v>#DIV/0!</v>
      </c>
      <c r="AK1641" s="37" t="e">
        <f t="shared" si="1055"/>
        <v>#DIV/0!</v>
      </c>
      <c r="AM1641" s="22">
        <f t="shared" si="1030"/>
        <v>11.301578444084521</v>
      </c>
      <c r="AN1641" s="37">
        <f t="shared" si="1056"/>
        <v>0</v>
      </c>
      <c r="AO1641" s="37" t="e">
        <f t="shared" si="1057"/>
        <v>#DIV/0!</v>
      </c>
      <c r="AP1641" s="37" t="e">
        <f t="shared" si="1058"/>
        <v>#DIV/0!</v>
      </c>
      <c r="AQ1641" s="37" t="e">
        <f t="shared" si="1059"/>
        <v>#DIV/0!</v>
      </c>
      <c r="AS1641" s="22">
        <f t="shared" si="1031"/>
        <v>11.301578444084521</v>
      </c>
      <c r="AT1641" s="37">
        <f t="shared" si="1060"/>
        <v>0</v>
      </c>
      <c r="AU1641" s="37" t="e">
        <f t="shared" si="1061"/>
        <v>#DIV/0!</v>
      </c>
      <c r="AV1641" s="37" t="e">
        <f t="shared" si="1062"/>
        <v>#DIV/0!</v>
      </c>
      <c r="AW1641" s="37" t="e">
        <f t="shared" si="1063"/>
        <v>#DIV/0!</v>
      </c>
      <c r="AY1641" s="1">
        <f t="shared" si="1041"/>
        <v>228.26985223718478</v>
      </c>
      <c r="AZ1641" s="1">
        <f t="shared" si="1042"/>
        <v>11.301578444084521</v>
      </c>
    </row>
    <row r="1642" spans="1:52" hidden="1" x14ac:dyDescent="0.25">
      <c r="A1642" s="3"/>
      <c r="B1642" s="4"/>
      <c r="C1642" s="4">
        <f t="shared" si="1043"/>
        <v>603</v>
      </c>
      <c r="D1642" s="21">
        <f t="shared" si="1032"/>
        <v>228.24957302880321</v>
      </c>
      <c r="E1642" s="37">
        <f t="shared" si="1044"/>
        <v>5.8970000000000002E-2</v>
      </c>
      <c r="F1642" s="37">
        <f t="shared" si="1045"/>
        <v>100</v>
      </c>
      <c r="G1642" s="37">
        <f t="shared" si="1033"/>
        <v>5.8935245885501322E-2</v>
      </c>
      <c r="H1642" s="23">
        <f t="shared" si="1046"/>
        <v>19.140168709572922</v>
      </c>
      <c r="I1642" s="22">
        <f t="shared" si="1047"/>
        <v>8.8339240198028857E-2</v>
      </c>
      <c r="J1642" s="22">
        <f t="shared" si="1048"/>
        <v>0.7</v>
      </c>
      <c r="K1642" s="21">
        <f t="shared" si="1049"/>
        <v>45</v>
      </c>
      <c r="L1642" s="8"/>
      <c r="M1642" s="11">
        <f t="shared" si="1022"/>
        <v>11.300858562197348</v>
      </c>
      <c r="N1642" s="9">
        <f t="shared" si="1023"/>
        <v>11.300138468547143</v>
      </c>
      <c r="O1642" s="10">
        <f t="shared" si="1050"/>
        <v>-7.2009365020520022E-4</v>
      </c>
      <c r="P1642" s="10">
        <f t="shared" si="1034"/>
        <v>72.009365020497967</v>
      </c>
      <c r="Q1642" s="10">
        <f t="shared" si="1035"/>
        <v>0.37575837551524</v>
      </c>
      <c r="R1642" s="10">
        <f t="shared" si="1036"/>
        <v>0.37573848568862855</v>
      </c>
      <c r="S1642" s="9"/>
      <c r="T1642" s="9">
        <f t="shared" si="1024"/>
        <v>11.300858562197348</v>
      </c>
      <c r="U1642" s="10">
        <f t="shared" si="1037"/>
        <v>0</v>
      </c>
      <c r="V1642" s="10" t="e">
        <f t="shared" si="1038"/>
        <v>#DIV/0!</v>
      </c>
      <c r="W1642" s="10" t="e">
        <f t="shared" si="1039"/>
        <v>#DIV/0!</v>
      </c>
      <c r="X1642" s="10" t="e">
        <f t="shared" si="1040"/>
        <v>#DIV/0!</v>
      </c>
      <c r="Z1642" s="22">
        <f t="shared" si="1025"/>
        <v>11.300858562197348</v>
      </c>
      <c r="AA1642" s="37">
        <f t="shared" si="1026"/>
        <v>0</v>
      </c>
      <c r="AB1642" s="37" t="e">
        <f t="shared" si="1027"/>
        <v>#DIV/0!</v>
      </c>
      <c r="AC1642" s="37" t="e">
        <f t="shared" si="1028"/>
        <v>#DIV/0!</v>
      </c>
      <c r="AD1642" s="37" t="e">
        <f t="shared" si="1051"/>
        <v>#DIV/0!</v>
      </c>
      <c r="AG1642" s="22">
        <f t="shared" si="1029"/>
        <v>11.300858562197348</v>
      </c>
      <c r="AH1642" s="37">
        <f t="shared" si="1052"/>
        <v>0</v>
      </c>
      <c r="AI1642" s="37" t="e">
        <f t="shared" si="1053"/>
        <v>#DIV/0!</v>
      </c>
      <c r="AJ1642" s="37" t="e">
        <f t="shared" si="1054"/>
        <v>#DIV/0!</v>
      </c>
      <c r="AK1642" s="37" t="e">
        <f t="shared" si="1055"/>
        <v>#DIV/0!</v>
      </c>
      <c r="AM1642" s="22">
        <f t="shared" si="1030"/>
        <v>11.300858562197348</v>
      </c>
      <c r="AN1642" s="37">
        <f t="shared" si="1056"/>
        <v>0</v>
      </c>
      <c r="AO1642" s="37" t="e">
        <f t="shared" si="1057"/>
        <v>#DIV/0!</v>
      </c>
      <c r="AP1642" s="37" t="e">
        <f t="shared" si="1058"/>
        <v>#DIV/0!</v>
      </c>
      <c r="AQ1642" s="37" t="e">
        <f t="shared" si="1059"/>
        <v>#DIV/0!</v>
      </c>
      <c r="AS1642" s="22">
        <f t="shared" si="1031"/>
        <v>11.300858562197348</v>
      </c>
      <c r="AT1642" s="37">
        <f t="shared" si="1060"/>
        <v>0</v>
      </c>
      <c r="AU1642" s="37" t="e">
        <f t="shared" si="1061"/>
        <v>#DIV/0!</v>
      </c>
      <c r="AV1642" s="37" t="e">
        <f t="shared" si="1062"/>
        <v>#DIV/0!</v>
      </c>
      <c r="AW1642" s="37" t="e">
        <f t="shared" si="1063"/>
        <v>#DIV/0!</v>
      </c>
      <c r="AY1642" s="1">
        <f t="shared" si="1041"/>
        <v>228.24957302880321</v>
      </c>
      <c r="AZ1642" s="1">
        <f t="shared" si="1042"/>
        <v>11.300858562197348</v>
      </c>
    </row>
    <row r="1643" spans="1:52" hidden="1" x14ac:dyDescent="0.25">
      <c r="A1643" s="3"/>
      <c r="B1643" s="4"/>
      <c r="C1643" s="4">
        <f t="shared" si="1043"/>
        <v>604</v>
      </c>
      <c r="D1643" s="21">
        <f t="shared" si="1032"/>
        <v>228.22929053276462</v>
      </c>
      <c r="E1643" s="37">
        <f t="shared" si="1044"/>
        <v>5.8959999999999999E-2</v>
      </c>
      <c r="F1643" s="37">
        <f t="shared" si="1045"/>
        <v>100</v>
      </c>
      <c r="G1643" s="37">
        <f t="shared" si="1033"/>
        <v>5.8925257668078899E-2</v>
      </c>
      <c r="H1643" s="23">
        <f t="shared" si="1046"/>
        <v>19.140168709572922</v>
      </c>
      <c r="I1643" s="22">
        <f t="shared" si="1047"/>
        <v>8.8339240198028857E-2</v>
      </c>
      <c r="J1643" s="22">
        <f t="shared" si="1048"/>
        <v>0.7</v>
      </c>
      <c r="K1643" s="21">
        <f t="shared" si="1049"/>
        <v>45</v>
      </c>
      <c r="L1643" s="8"/>
      <c r="M1643" s="11">
        <f t="shared" si="1022"/>
        <v>11.300138468547143</v>
      </c>
      <c r="N1643" s="9">
        <f t="shared" si="1023"/>
        <v>11.299418163060809</v>
      </c>
      <c r="O1643" s="10">
        <f t="shared" si="1050"/>
        <v>-7.2030548633428282E-4</v>
      </c>
      <c r="P1643" s="10">
        <f t="shared" si="1034"/>
        <v>72.030548633456206</v>
      </c>
      <c r="Q1643" s="10">
        <f t="shared" si="1035"/>
        <v>0.37582912450581712</v>
      </c>
      <c r="R1643" s="10">
        <f t="shared" si="1036"/>
        <v>0.37580922981554005</v>
      </c>
      <c r="S1643" s="9"/>
      <c r="T1643" s="9">
        <f t="shared" si="1024"/>
        <v>11.300138468547143</v>
      </c>
      <c r="U1643" s="10">
        <f t="shared" si="1037"/>
        <v>0</v>
      </c>
      <c r="V1643" s="10" t="e">
        <f t="shared" si="1038"/>
        <v>#DIV/0!</v>
      </c>
      <c r="W1643" s="10" t="e">
        <f t="shared" si="1039"/>
        <v>#DIV/0!</v>
      </c>
      <c r="X1643" s="10" t="e">
        <f t="shared" si="1040"/>
        <v>#DIV/0!</v>
      </c>
      <c r="Z1643" s="22">
        <f t="shared" si="1025"/>
        <v>11.300138468547143</v>
      </c>
      <c r="AA1643" s="37">
        <f t="shared" si="1026"/>
        <v>0</v>
      </c>
      <c r="AB1643" s="37" t="e">
        <f t="shared" si="1027"/>
        <v>#DIV/0!</v>
      </c>
      <c r="AC1643" s="37" t="e">
        <f t="shared" si="1028"/>
        <v>#DIV/0!</v>
      </c>
      <c r="AD1643" s="37" t="e">
        <f t="shared" si="1051"/>
        <v>#DIV/0!</v>
      </c>
      <c r="AG1643" s="22">
        <f t="shared" si="1029"/>
        <v>11.300138468547143</v>
      </c>
      <c r="AH1643" s="37">
        <f t="shared" si="1052"/>
        <v>0</v>
      </c>
      <c r="AI1643" s="37" t="e">
        <f t="shared" si="1053"/>
        <v>#DIV/0!</v>
      </c>
      <c r="AJ1643" s="37" t="e">
        <f t="shared" si="1054"/>
        <v>#DIV/0!</v>
      </c>
      <c r="AK1643" s="37" t="e">
        <f t="shared" si="1055"/>
        <v>#DIV/0!</v>
      </c>
      <c r="AM1643" s="22">
        <f t="shared" si="1030"/>
        <v>11.300138468547143</v>
      </c>
      <c r="AN1643" s="37">
        <f t="shared" si="1056"/>
        <v>0</v>
      </c>
      <c r="AO1643" s="37" t="e">
        <f t="shared" si="1057"/>
        <v>#DIV/0!</v>
      </c>
      <c r="AP1643" s="37" t="e">
        <f t="shared" si="1058"/>
        <v>#DIV/0!</v>
      </c>
      <c r="AQ1643" s="37" t="e">
        <f t="shared" si="1059"/>
        <v>#DIV/0!</v>
      </c>
      <c r="AS1643" s="22">
        <f t="shared" si="1031"/>
        <v>11.300138468547143</v>
      </c>
      <c r="AT1643" s="37">
        <f t="shared" si="1060"/>
        <v>0</v>
      </c>
      <c r="AU1643" s="37" t="e">
        <f t="shared" si="1061"/>
        <v>#DIV/0!</v>
      </c>
      <c r="AV1643" s="37" t="e">
        <f t="shared" si="1062"/>
        <v>#DIV/0!</v>
      </c>
      <c r="AW1643" s="37" t="e">
        <f t="shared" si="1063"/>
        <v>#DIV/0!</v>
      </c>
      <c r="AY1643" s="1">
        <f t="shared" si="1041"/>
        <v>228.22929053276462</v>
      </c>
      <c r="AZ1643" s="1">
        <f t="shared" si="1042"/>
        <v>11.300138468547143</v>
      </c>
    </row>
    <row r="1644" spans="1:52" hidden="1" x14ac:dyDescent="0.25">
      <c r="A1644" s="3"/>
      <c r="B1644" s="4"/>
      <c r="C1644" s="4">
        <f t="shared" si="1043"/>
        <v>605</v>
      </c>
      <c r="D1644" s="21">
        <f t="shared" si="1032"/>
        <v>228.20900474863561</v>
      </c>
      <c r="E1644" s="37">
        <f t="shared" si="1044"/>
        <v>5.8950000000000002E-2</v>
      </c>
      <c r="F1644" s="37">
        <f t="shared" si="1045"/>
        <v>100</v>
      </c>
      <c r="G1644" s="37">
        <f t="shared" si="1033"/>
        <v>5.8915269448660025E-2</v>
      </c>
      <c r="H1644" s="23">
        <f t="shared" si="1046"/>
        <v>19.140168709572922</v>
      </c>
      <c r="I1644" s="22">
        <f t="shared" si="1047"/>
        <v>8.8339240198028857E-2</v>
      </c>
      <c r="J1644" s="22">
        <f t="shared" si="1048"/>
        <v>0.7</v>
      </c>
      <c r="K1644" s="21">
        <f t="shared" si="1049"/>
        <v>45</v>
      </c>
      <c r="L1644" s="8"/>
      <c r="M1644" s="11">
        <f t="shared" si="1022"/>
        <v>11.299418163060809</v>
      </c>
      <c r="N1644" s="9">
        <f t="shared" si="1023"/>
        <v>11.298697645665232</v>
      </c>
      <c r="O1644" s="10">
        <f t="shared" si="1050"/>
        <v>-7.2051739557643657E-4</v>
      </c>
      <c r="P1644" s="10">
        <f t="shared" si="1034"/>
        <v>72.051739557621602</v>
      </c>
      <c r="Q1644" s="10">
        <f t="shared" si="1035"/>
        <v>0.37589989020914649</v>
      </c>
      <c r="R1644" s="10">
        <f t="shared" si="1036"/>
        <v>0.37587999065400746</v>
      </c>
      <c r="S1644" s="9"/>
      <c r="T1644" s="9">
        <f t="shared" si="1024"/>
        <v>11.299418163060809</v>
      </c>
      <c r="U1644" s="10">
        <f t="shared" si="1037"/>
        <v>0</v>
      </c>
      <c r="V1644" s="10" t="e">
        <f t="shared" si="1038"/>
        <v>#DIV/0!</v>
      </c>
      <c r="W1644" s="10" t="e">
        <f t="shared" si="1039"/>
        <v>#DIV/0!</v>
      </c>
      <c r="X1644" s="10" t="e">
        <f t="shared" si="1040"/>
        <v>#DIV/0!</v>
      </c>
      <c r="Z1644" s="22">
        <f t="shared" si="1025"/>
        <v>11.299418163060809</v>
      </c>
      <c r="AA1644" s="37">
        <f t="shared" si="1026"/>
        <v>0</v>
      </c>
      <c r="AB1644" s="37" t="e">
        <f t="shared" si="1027"/>
        <v>#DIV/0!</v>
      </c>
      <c r="AC1644" s="37" t="e">
        <f t="shared" si="1028"/>
        <v>#DIV/0!</v>
      </c>
      <c r="AD1644" s="37" t="e">
        <f t="shared" si="1051"/>
        <v>#DIV/0!</v>
      </c>
      <c r="AG1644" s="22">
        <f t="shared" si="1029"/>
        <v>11.299418163060809</v>
      </c>
      <c r="AH1644" s="37">
        <f t="shared" si="1052"/>
        <v>0</v>
      </c>
      <c r="AI1644" s="37" t="e">
        <f t="shared" si="1053"/>
        <v>#DIV/0!</v>
      </c>
      <c r="AJ1644" s="37" t="e">
        <f t="shared" si="1054"/>
        <v>#DIV/0!</v>
      </c>
      <c r="AK1644" s="37" t="e">
        <f t="shared" si="1055"/>
        <v>#DIV/0!</v>
      </c>
      <c r="AM1644" s="22">
        <f t="shared" si="1030"/>
        <v>11.299418163060809</v>
      </c>
      <c r="AN1644" s="37">
        <f t="shared" si="1056"/>
        <v>0</v>
      </c>
      <c r="AO1644" s="37" t="e">
        <f t="shared" si="1057"/>
        <v>#DIV/0!</v>
      </c>
      <c r="AP1644" s="37" t="e">
        <f t="shared" si="1058"/>
        <v>#DIV/0!</v>
      </c>
      <c r="AQ1644" s="37" t="e">
        <f t="shared" si="1059"/>
        <v>#DIV/0!</v>
      </c>
      <c r="AS1644" s="22">
        <f t="shared" si="1031"/>
        <v>11.299418163060809</v>
      </c>
      <c r="AT1644" s="37">
        <f t="shared" si="1060"/>
        <v>0</v>
      </c>
      <c r="AU1644" s="37" t="e">
        <f t="shared" si="1061"/>
        <v>#DIV/0!</v>
      </c>
      <c r="AV1644" s="37" t="e">
        <f t="shared" si="1062"/>
        <v>#DIV/0!</v>
      </c>
      <c r="AW1644" s="37" t="e">
        <f t="shared" si="1063"/>
        <v>#DIV/0!</v>
      </c>
      <c r="AY1644" s="1">
        <f t="shared" si="1041"/>
        <v>228.20900474863561</v>
      </c>
      <c r="AZ1644" s="1">
        <f t="shared" si="1042"/>
        <v>11.299418163060809</v>
      </c>
    </row>
    <row r="1645" spans="1:52" hidden="1" x14ac:dyDescent="0.25">
      <c r="A1645" s="3"/>
      <c r="B1645" s="4"/>
      <c r="C1645" s="4">
        <f t="shared" si="1043"/>
        <v>606</v>
      </c>
      <c r="D1645" s="21">
        <f t="shared" si="1032"/>
        <v>228.18871567598256</v>
      </c>
      <c r="E1645" s="37">
        <f t="shared" si="1044"/>
        <v>5.8939999999999999E-2</v>
      </c>
      <c r="F1645" s="37">
        <f t="shared" si="1045"/>
        <v>100</v>
      </c>
      <c r="G1645" s="37">
        <f t="shared" si="1033"/>
        <v>5.8905281227244657E-2</v>
      </c>
      <c r="H1645" s="23">
        <f t="shared" si="1046"/>
        <v>19.140168709572922</v>
      </c>
      <c r="I1645" s="22">
        <f t="shared" si="1047"/>
        <v>8.8339240198028857E-2</v>
      </c>
      <c r="J1645" s="22">
        <f t="shared" si="1048"/>
        <v>0.7</v>
      </c>
      <c r="K1645" s="21">
        <f t="shared" si="1049"/>
        <v>45</v>
      </c>
      <c r="L1645" s="8"/>
      <c r="M1645" s="11">
        <f t="shared" si="1022"/>
        <v>11.298697645665232</v>
      </c>
      <c r="N1645" s="9">
        <f t="shared" si="1023"/>
        <v>11.297976916287302</v>
      </c>
      <c r="O1645" s="10">
        <f t="shared" si="1050"/>
        <v>-7.2072937792988512E-4</v>
      </c>
      <c r="P1645" s="10">
        <f t="shared" si="1034"/>
        <v>72.07293779301645</v>
      </c>
      <c r="Q1645" s="10">
        <f t="shared" si="1035"/>
        <v>0.37597067261554123</v>
      </c>
      <c r="R1645" s="10">
        <f t="shared" si="1036"/>
        <v>0.3759507681927815</v>
      </c>
      <c r="S1645" s="9"/>
      <c r="T1645" s="9">
        <f t="shared" si="1024"/>
        <v>11.298697645665232</v>
      </c>
      <c r="U1645" s="10">
        <f t="shared" si="1037"/>
        <v>0</v>
      </c>
      <c r="V1645" s="10" t="e">
        <f t="shared" si="1038"/>
        <v>#DIV/0!</v>
      </c>
      <c r="W1645" s="10" t="e">
        <f t="shared" si="1039"/>
        <v>#DIV/0!</v>
      </c>
      <c r="X1645" s="10" t="e">
        <f t="shared" si="1040"/>
        <v>#DIV/0!</v>
      </c>
      <c r="Z1645" s="22">
        <f t="shared" si="1025"/>
        <v>11.298697645665232</v>
      </c>
      <c r="AA1645" s="37">
        <f t="shared" si="1026"/>
        <v>0</v>
      </c>
      <c r="AB1645" s="37" t="e">
        <f t="shared" si="1027"/>
        <v>#DIV/0!</v>
      </c>
      <c r="AC1645" s="37" t="e">
        <f t="shared" si="1028"/>
        <v>#DIV/0!</v>
      </c>
      <c r="AD1645" s="37" t="e">
        <f t="shared" si="1051"/>
        <v>#DIV/0!</v>
      </c>
      <c r="AG1645" s="22">
        <f t="shared" si="1029"/>
        <v>11.298697645665232</v>
      </c>
      <c r="AH1645" s="37">
        <f t="shared" si="1052"/>
        <v>0</v>
      </c>
      <c r="AI1645" s="37" t="e">
        <f t="shared" si="1053"/>
        <v>#DIV/0!</v>
      </c>
      <c r="AJ1645" s="37" t="e">
        <f t="shared" si="1054"/>
        <v>#DIV/0!</v>
      </c>
      <c r="AK1645" s="37" t="e">
        <f t="shared" si="1055"/>
        <v>#DIV/0!</v>
      </c>
      <c r="AM1645" s="22">
        <f t="shared" si="1030"/>
        <v>11.298697645665232</v>
      </c>
      <c r="AN1645" s="37">
        <f t="shared" si="1056"/>
        <v>0</v>
      </c>
      <c r="AO1645" s="37" t="e">
        <f t="shared" si="1057"/>
        <v>#DIV/0!</v>
      </c>
      <c r="AP1645" s="37" t="e">
        <f t="shared" si="1058"/>
        <v>#DIV/0!</v>
      </c>
      <c r="AQ1645" s="37" t="e">
        <f t="shared" si="1059"/>
        <v>#DIV/0!</v>
      </c>
      <c r="AS1645" s="22">
        <f t="shared" si="1031"/>
        <v>11.298697645665232</v>
      </c>
      <c r="AT1645" s="37">
        <f t="shared" si="1060"/>
        <v>0</v>
      </c>
      <c r="AU1645" s="37" t="e">
        <f t="shared" si="1061"/>
        <v>#DIV/0!</v>
      </c>
      <c r="AV1645" s="37" t="e">
        <f t="shared" si="1062"/>
        <v>#DIV/0!</v>
      </c>
      <c r="AW1645" s="37" t="e">
        <f t="shared" si="1063"/>
        <v>#DIV/0!</v>
      </c>
      <c r="AY1645" s="1">
        <f t="shared" si="1041"/>
        <v>228.18871567598256</v>
      </c>
      <c r="AZ1645" s="1">
        <f t="shared" si="1042"/>
        <v>11.298697645665232</v>
      </c>
    </row>
    <row r="1646" spans="1:52" hidden="1" x14ac:dyDescent="0.25">
      <c r="A1646" s="3"/>
      <c r="B1646" s="4"/>
      <c r="C1646" s="4">
        <f t="shared" si="1043"/>
        <v>607</v>
      </c>
      <c r="D1646" s="21">
        <f t="shared" si="1032"/>
        <v>228.16842331437181</v>
      </c>
      <c r="E1646" s="37">
        <f t="shared" si="1044"/>
        <v>5.8930000000000003E-2</v>
      </c>
      <c r="F1646" s="37">
        <f t="shared" si="1045"/>
        <v>100</v>
      </c>
      <c r="G1646" s="37">
        <f t="shared" si="1033"/>
        <v>5.8895293003832845E-2</v>
      </c>
      <c r="H1646" s="23">
        <f t="shared" si="1046"/>
        <v>19.140168709572922</v>
      </c>
      <c r="I1646" s="22">
        <f t="shared" si="1047"/>
        <v>8.8339240198028857E-2</v>
      </c>
      <c r="J1646" s="22">
        <f t="shared" si="1048"/>
        <v>0.7</v>
      </c>
      <c r="K1646" s="21">
        <f t="shared" si="1049"/>
        <v>45</v>
      </c>
      <c r="L1646" s="8"/>
      <c r="M1646" s="11">
        <f t="shared" si="1022"/>
        <v>11.297976916287302</v>
      </c>
      <c r="N1646" s="9">
        <f t="shared" si="1023"/>
        <v>11.297255974853845</v>
      </c>
      <c r="O1646" s="10">
        <f t="shared" si="1050"/>
        <v>-7.2094143345680095E-4</v>
      </c>
      <c r="P1646" s="10">
        <f t="shared" si="1034"/>
        <v>72.094143345658026</v>
      </c>
      <c r="Q1646" s="10">
        <f t="shared" si="1035"/>
        <v>0.37604147174658559</v>
      </c>
      <c r="R1646" s="10">
        <f t="shared" si="1036"/>
        <v>0.37602156245429119</v>
      </c>
      <c r="S1646" s="9"/>
      <c r="T1646" s="9">
        <f t="shared" si="1024"/>
        <v>11.297976916287302</v>
      </c>
      <c r="U1646" s="10">
        <f t="shared" si="1037"/>
        <v>0</v>
      </c>
      <c r="V1646" s="10" t="e">
        <f t="shared" si="1038"/>
        <v>#DIV/0!</v>
      </c>
      <c r="W1646" s="10" t="e">
        <f t="shared" si="1039"/>
        <v>#DIV/0!</v>
      </c>
      <c r="X1646" s="10" t="e">
        <f t="shared" si="1040"/>
        <v>#DIV/0!</v>
      </c>
      <c r="Z1646" s="22">
        <f t="shared" si="1025"/>
        <v>11.297976916287302</v>
      </c>
      <c r="AA1646" s="37">
        <f t="shared" si="1026"/>
        <v>0</v>
      </c>
      <c r="AB1646" s="37" t="e">
        <f t="shared" si="1027"/>
        <v>#DIV/0!</v>
      </c>
      <c r="AC1646" s="37" t="e">
        <f t="shared" si="1028"/>
        <v>#DIV/0!</v>
      </c>
      <c r="AD1646" s="37" t="e">
        <f t="shared" si="1051"/>
        <v>#DIV/0!</v>
      </c>
      <c r="AG1646" s="22">
        <f t="shared" si="1029"/>
        <v>11.297976916287302</v>
      </c>
      <c r="AH1646" s="37">
        <f t="shared" si="1052"/>
        <v>0</v>
      </c>
      <c r="AI1646" s="37" t="e">
        <f t="shared" si="1053"/>
        <v>#DIV/0!</v>
      </c>
      <c r="AJ1646" s="37" t="e">
        <f t="shared" si="1054"/>
        <v>#DIV/0!</v>
      </c>
      <c r="AK1646" s="37" t="e">
        <f t="shared" si="1055"/>
        <v>#DIV/0!</v>
      </c>
      <c r="AM1646" s="22">
        <f t="shared" si="1030"/>
        <v>11.297976916287302</v>
      </c>
      <c r="AN1646" s="37">
        <f t="shared" si="1056"/>
        <v>0</v>
      </c>
      <c r="AO1646" s="37" t="e">
        <f t="shared" si="1057"/>
        <v>#DIV/0!</v>
      </c>
      <c r="AP1646" s="37" t="e">
        <f t="shared" si="1058"/>
        <v>#DIV/0!</v>
      </c>
      <c r="AQ1646" s="37" t="e">
        <f t="shared" si="1059"/>
        <v>#DIV/0!</v>
      </c>
      <c r="AS1646" s="22">
        <f t="shared" si="1031"/>
        <v>11.297976916287302</v>
      </c>
      <c r="AT1646" s="37">
        <f t="shared" si="1060"/>
        <v>0</v>
      </c>
      <c r="AU1646" s="37" t="e">
        <f t="shared" si="1061"/>
        <v>#DIV/0!</v>
      </c>
      <c r="AV1646" s="37" t="e">
        <f t="shared" si="1062"/>
        <v>#DIV/0!</v>
      </c>
      <c r="AW1646" s="37" t="e">
        <f t="shared" si="1063"/>
        <v>#DIV/0!</v>
      </c>
      <c r="AY1646" s="1">
        <f t="shared" si="1041"/>
        <v>228.16842331437181</v>
      </c>
      <c r="AZ1646" s="1">
        <f t="shared" si="1042"/>
        <v>11.297976916287302</v>
      </c>
    </row>
    <row r="1647" spans="1:52" hidden="1" x14ac:dyDescent="0.25">
      <c r="A1647" s="3"/>
      <c r="B1647" s="4"/>
      <c r="C1647" s="4">
        <f t="shared" si="1043"/>
        <v>608</v>
      </c>
      <c r="D1647" s="21">
        <f t="shared" si="1032"/>
        <v>228.14812766337019</v>
      </c>
      <c r="E1647" s="37">
        <f t="shared" si="1044"/>
        <v>5.892E-2</v>
      </c>
      <c r="F1647" s="37">
        <f t="shared" si="1045"/>
        <v>100</v>
      </c>
      <c r="G1647" s="37">
        <f t="shared" si="1033"/>
        <v>5.8885304778424553E-2</v>
      </c>
      <c r="H1647" s="23">
        <f t="shared" si="1046"/>
        <v>19.140168709572922</v>
      </c>
      <c r="I1647" s="22">
        <f t="shared" si="1047"/>
        <v>8.8339240198028857E-2</v>
      </c>
      <c r="J1647" s="22">
        <f t="shared" si="1048"/>
        <v>0.7</v>
      </c>
      <c r="K1647" s="21">
        <f t="shared" si="1049"/>
        <v>45</v>
      </c>
      <c r="L1647" s="8"/>
      <c r="M1647" s="11">
        <f t="shared" si="1022"/>
        <v>11.297255974853845</v>
      </c>
      <c r="N1647" s="9">
        <f t="shared" si="1023"/>
        <v>11.296534821291687</v>
      </c>
      <c r="O1647" s="10">
        <f t="shared" si="1050"/>
        <v>-7.2115356215896043E-4</v>
      </c>
      <c r="P1647" s="10">
        <f t="shared" si="1034"/>
        <v>72.115356215923995</v>
      </c>
      <c r="Q1647" s="10">
        <f t="shared" si="1035"/>
        <v>0.37611228759444054</v>
      </c>
      <c r="R1647" s="10">
        <f t="shared" si="1036"/>
        <v>0.37609237343575636</v>
      </c>
      <c r="S1647" s="9"/>
      <c r="T1647" s="9">
        <f t="shared" si="1024"/>
        <v>11.297255974853845</v>
      </c>
      <c r="U1647" s="10">
        <f t="shared" si="1037"/>
        <v>0</v>
      </c>
      <c r="V1647" s="10" t="e">
        <f t="shared" si="1038"/>
        <v>#DIV/0!</v>
      </c>
      <c r="W1647" s="10" t="e">
        <f t="shared" si="1039"/>
        <v>#DIV/0!</v>
      </c>
      <c r="X1647" s="10" t="e">
        <f t="shared" si="1040"/>
        <v>#DIV/0!</v>
      </c>
      <c r="Z1647" s="22">
        <f t="shared" si="1025"/>
        <v>11.297255974853845</v>
      </c>
      <c r="AA1647" s="37">
        <f t="shared" si="1026"/>
        <v>0</v>
      </c>
      <c r="AB1647" s="37" t="e">
        <f t="shared" si="1027"/>
        <v>#DIV/0!</v>
      </c>
      <c r="AC1647" s="37" t="e">
        <f t="shared" si="1028"/>
        <v>#DIV/0!</v>
      </c>
      <c r="AD1647" s="37" t="e">
        <f t="shared" si="1051"/>
        <v>#DIV/0!</v>
      </c>
      <c r="AG1647" s="22">
        <f t="shared" si="1029"/>
        <v>11.297255974853845</v>
      </c>
      <c r="AH1647" s="37">
        <f t="shared" si="1052"/>
        <v>0</v>
      </c>
      <c r="AI1647" s="37" t="e">
        <f t="shared" si="1053"/>
        <v>#DIV/0!</v>
      </c>
      <c r="AJ1647" s="37" t="e">
        <f t="shared" si="1054"/>
        <v>#DIV/0!</v>
      </c>
      <c r="AK1647" s="37" t="e">
        <f t="shared" si="1055"/>
        <v>#DIV/0!</v>
      </c>
      <c r="AM1647" s="22">
        <f t="shared" si="1030"/>
        <v>11.297255974853845</v>
      </c>
      <c r="AN1647" s="37">
        <f t="shared" si="1056"/>
        <v>0</v>
      </c>
      <c r="AO1647" s="37" t="e">
        <f t="shared" si="1057"/>
        <v>#DIV/0!</v>
      </c>
      <c r="AP1647" s="37" t="e">
        <f t="shared" si="1058"/>
        <v>#DIV/0!</v>
      </c>
      <c r="AQ1647" s="37" t="e">
        <f t="shared" si="1059"/>
        <v>#DIV/0!</v>
      </c>
      <c r="AS1647" s="22">
        <f t="shared" si="1031"/>
        <v>11.297255974853845</v>
      </c>
      <c r="AT1647" s="37">
        <f t="shared" si="1060"/>
        <v>0</v>
      </c>
      <c r="AU1647" s="37" t="e">
        <f t="shared" si="1061"/>
        <v>#DIV/0!</v>
      </c>
      <c r="AV1647" s="37" t="e">
        <f t="shared" si="1062"/>
        <v>#DIV/0!</v>
      </c>
      <c r="AW1647" s="37" t="e">
        <f t="shared" si="1063"/>
        <v>#DIV/0!</v>
      </c>
      <c r="AY1647" s="1">
        <f t="shared" si="1041"/>
        <v>228.14812766337019</v>
      </c>
      <c r="AZ1647" s="1">
        <f t="shared" si="1042"/>
        <v>11.297255974853845</v>
      </c>
    </row>
    <row r="1648" spans="1:52" hidden="1" x14ac:dyDescent="0.25">
      <c r="A1648" s="3"/>
      <c r="B1648" s="4"/>
      <c r="C1648" s="4">
        <f t="shared" si="1043"/>
        <v>609</v>
      </c>
      <c r="D1648" s="21">
        <f t="shared" si="1032"/>
        <v>228.12782872254439</v>
      </c>
      <c r="E1648" s="37">
        <f t="shared" si="1044"/>
        <v>5.8910000000000004E-2</v>
      </c>
      <c r="F1648" s="37">
        <f t="shared" si="1045"/>
        <v>100</v>
      </c>
      <c r="G1648" s="37">
        <f t="shared" si="1033"/>
        <v>5.8875316551019796E-2</v>
      </c>
      <c r="H1648" s="23">
        <f t="shared" si="1046"/>
        <v>19.140168709572922</v>
      </c>
      <c r="I1648" s="22">
        <f t="shared" si="1047"/>
        <v>8.8339240198028857E-2</v>
      </c>
      <c r="J1648" s="22">
        <f t="shared" si="1048"/>
        <v>0.7</v>
      </c>
      <c r="K1648" s="21">
        <f t="shared" si="1049"/>
        <v>45</v>
      </c>
      <c r="L1648" s="8"/>
      <c r="M1648" s="11">
        <f t="shared" si="1022"/>
        <v>11.296534821291687</v>
      </c>
      <c r="N1648" s="9">
        <f t="shared" si="1023"/>
        <v>11.29581345552762</v>
      </c>
      <c r="O1648" s="10">
        <f t="shared" si="1050"/>
        <v>-7.2136576406656161E-4</v>
      </c>
      <c r="P1648" s="10">
        <f t="shared" si="1034"/>
        <v>72.136576406634077</v>
      </c>
      <c r="Q1648" s="10">
        <f t="shared" si="1035"/>
        <v>0.37618312016400296</v>
      </c>
      <c r="R1648" s="10">
        <f t="shared" si="1036"/>
        <v>0.37616320113438456</v>
      </c>
      <c r="S1648" s="9"/>
      <c r="T1648" s="9">
        <f t="shared" si="1024"/>
        <v>11.296534821291687</v>
      </c>
      <c r="U1648" s="10">
        <f t="shared" si="1037"/>
        <v>0</v>
      </c>
      <c r="V1648" s="10" t="e">
        <f t="shared" si="1038"/>
        <v>#DIV/0!</v>
      </c>
      <c r="W1648" s="10" t="e">
        <f t="shared" si="1039"/>
        <v>#DIV/0!</v>
      </c>
      <c r="X1648" s="10" t="e">
        <f t="shared" si="1040"/>
        <v>#DIV/0!</v>
      </c>
      <c r="Z1648" s="22">
        <f t="shared" si="1025"/>
        <v>11.296534821291687</v>
      </c>
      <c r="AA1648" s="37">
        <f t="shared" si="1026"/>
        <v>0</v>
      </c>
      <c r="AB1648" s="37" t="e">
        <f t="shared" si="1027"/>
        <v>#DIV/0!</v>
      </c>
      <c r="AC1648" s="37" t="e">
        <f t="shared" si="1028"/>
        <v>#DIV/0!</v>
      </c>
      <c r="AD1648" s="37" t="e">
        <f t="shared" si="1051"/>
        <v>#DIV/0!</v>
      </c>
      <c r="AG1648" s="22">
        <f t="shared" si="1029"/>
        <v>11.296534821291687</v>
      </c>
      <c r="AH1648" s="37">
        <f t="shared" si="1052"/>
        <v>0</v>
      </c>
      <c r="AI1648" s="37" t="e">
        <f t="shared" si="1053"/>
        <v>#DIV/0!</v>
      </c>
      <c r="AJ1648" s="37" t="e">
        <f t="shared" si="1054"/>
        <v>#DIV/0!</v>
      </c>
      <c r="AK1648" s="37" t="e">
        <f t="shared" si="1055"/>
        <v>#DIV/0!</v>
      </c>
      <c r="AM1648" s="22">
        <f t="shared" si="1030"/>
        <v>11.296534821291687</v>
      </c>
      <c r="AN1648" s="37">
        <f t="shared" si="1056"/>
        <v>0</v>
      </c>
      <c r="AO1648" s="37" t="e">
        <f t="shared" si="1057"/>
        <v>#DIV/0!</v>
      </c>
      <c r="AP1648" s="37" t="e">
        <f t="shared" si="1058"/>
        <v>#DIV/0!</v>
      </c>
      <c r="AQ1648" s="37" t="e">
        <f t="shared" si="1059"/>
        <v>#DIV/0!</v>
      </c>
      <c r="AS1648" s="22">
        <f t="shared" si="1031"/>
        <v>11.296534821291687</v>
      </c>
      <c r="AT1648" s="37">
        <f t="shared" si="1060"/>
        <v>0</v>
      </c>
      <c r="AU1648" s="37" t="e">
        <f t="shared" si="1061"/>
        <v>#DIV/0!</v>
      </c>
      <c r="AV1648" s="37" t="e">
        <f t="shared" si="1062"/>
        <v>#DIV/0!</v>
      </c>
      <c r="AW1648" s="37" t="e">
        <f t="shared" si="1063"/>
        <v>#DIV/0!</v>
      </c>
      <c r="AY1648" s="1">
        <f t="shared" si="1041"/>
        <v>228.12782872254439</v>
      </c>
      <c r="AZ1648" s="1">
        <f t="shared" si="1042"/>
        <v>11.296534821291687</v>
      </c>
    </row>
    <row r="1649" spans="1:52" hidden="1" x14ac:dyDescent="0.25">
      <c r="A1649" s="3"/>
      <c r="B1649" s="4"/>
      <c r="C1649" s="4">
        <f t="shared" si="1043"/>
        <v>610</v>
      </c>
      <c r="D1649" s="21">
        <f t="shared" si="1032"/>
        <v>228.10752649146136</v>
      </c>
      <c r="E1649" s="37">
        <f t="shared" si="1044"/>
        <v>5.8900000000000001E-2</v>
      </c>
      <c r="F1649" s="37">
        <f t="shared" si="1045"/>
        <v>100</v>
      </c>
      <c r="G1649" s="37">
        <f t="shared" si="1033"/>
        <v>5.8865328321618567E-2</v>
      </c>
      <c r="H1649" s="23">
        <f t="shared" si="1046"/>
        <v>19.140168709572922</v>
      </c>
      <c r="I1649" s="22">
        <f t="shared" si="1047"/>
        <v>8.8339240198028857E-2</v>
      </c>
      <c r="J1649" s="22">
        <f t="shared" si="1048"/>
        <v>0.7</v>
      </c>
      <c r="K1649" s="21">
        <f t="shared" si="1049"/>
        <v>45</v>
      </c>
      <c r="L1649" s="8"/>
      <c r="M1649" s="11">
        <f t="shared" si="1022"/>
        <v>11.29581345552762</v>
      </c>
      <c r="N1649" s="9">
        <f t="shared" si="1023"/>
        <v>11.295091877488428</v>
      </c>
      <c r="O1649" s="10">
        <f t="shared" si="1050"/>
        <v>-7.21578039192039E-4</v>
      </c>
      <c r="P1649" s="10">
        <f t="shared" si="1034"/>
        <v>72.157803919181802</v>
      </c>
      <c r="Q1649" s="10">
        <f t="shared" si="1035"/>
        <v>0.37625396945272843</v>
      </c>
      <c r="R1649" s="10">
        <f t="shared" si="1036"/>
        <v>0.37623404554998696</v>
      </c>
      <c r="S1649" s="9"/>
      <c r="T1649" s="9">
        <f t="shared" si="1024"/>
        <v>11.29581345552762</v>
      </c>
      <c r="U1649" s="10">
        <f t="shared" si="1037"/>
        <v>0</v>
      </c>
      <c r="V1649" s="10" t="e">
        <f t="shared" si="1038"/>
        <v>#DIV/0!</v>
      </c>
      <c r="W1649" s="10" t="e">
        <f t="shared" si="1039"/>
        <v>#DIV/0!</v>
      </c>
      <c r="X1649" s="10" t="e">
        <f t="shared" si="1040"/>
        <v>#DIV/0!</v>
      </c>
      <c r="Z1649" s="22">
        <f t="shared" si="1025"/>
        <v>11.29581345552762</v>
      </c>
      <c r="AA1649" s="37">
        <f t="shared" si="1026"/>
        <v>0</v>
      </c>
      <c r="AB1649" s="37" t="e">
        <f t="shared" si="1027"/>
        <v>#DIV/0!</v>
      </c>
      <c r="AC1649" s="37" t="e">
        <f t="shared" si="1028"/>
        <v>#DIV/0!</v>
      </c>
      <c r="AD1649" s="37" t="e">
        <f t="shared" si="1051"/>
        <v>#DIV/0!</v>
      </c>
      <c r="AG1649" s="22">
        <f t="shared" si="1029"/>
        <v>11.29581345552762</v>
      </c>
      <c r="AH1649" s="37">
        <f t="shared" si="1052"/>
        <v>0</v>
      </c>
      <c r="AI1649" s="37" t="e">
        <f t="shared" si="1053"/>
        <v>#DIV/0!</v>
      </c>
      <c r="AJ1649" s="37" t="e">
        <f t="shared" si="1054"/>
        <v>#DIV/0!</v>
      </c>
      <c r="AK1649" s="37" t="e">
        <f t="shared" si="1055"/>
        <v>#DIV/0!</v>
      </c>
      <c r="AM1649" s="22">
        <f t="shared" si="1030"/>
        <v>11.29581345552762</v>
      </c>
      <c r="AN1649" s="37">
        <f t="shared" si="1056"/>
        <v>0</v>
      </c>
      <c r="AO1649" s="37" t="e">
        <f t="shared" si="1057"/>
        <v>#DIV/0!</v>
      </c>
      <c r="AP1649" s="37" t="e">
        <f t="shared" si="1058"/>
        <v>#DIV/0!</v>
      </c>
      <c r="AQ1649" s="37" t="e">
        <f t="shared" si="1059"/>
        <v>#DIV/0!</v>
      </c>
      <c r="AS1649" s="22">
        <f t="shared" si="1031"/>
        <v>11.29581345552762</v>
      </c>
      <c r="AT1649" s="37">
        <f t="shared" si="1060"/>
        <v>0</v>
      </c>
      <c r="AU1649" s="37" t="e">
        <f t="shared" si="1061"/>
        <v>#DIV/0!</v>
      </c>
      <c r="AV1649" s="37" t="e">
        <f t="shared" si="1062"/>
        <v>#DIV/0!</v>
      </c>
      <c r="AW1649" s="37" t="e">
        <f t="shared" si="1063"/>
        <v>#DIV/0!</v>
      </c>
      <c r="AY1649" s="1">
        <f t="shared" si="1041"/>
        <v>228.10752649146136</v>
      </c>
      <c r="AZ1649" s="1">
        <f t="shared" si="1042"/>
        <v>11.29581345552762</v>
      </c>
    </row>
    <row r="1650" spans="1:52" hidden="1" x14ac:dyDescent="0.25">
      <c r="A1650" s="3"/>
      <c r="B1650" s="4"/>
      <c r="C1650" s="4">
        <f t="shared" si="1043"/>
        <v>611</v>
      </c>
      <c r="D1650" s="21">
        <f t="shared" si="1032"/>
        <v>228.08722096968785</v>
      </c>
      <c r="E1650" s="37">
        <f t="shared" si="1044"/>
        <v>5.8889999999999998E-2</v>
      </c>
      <c r="F1650" s="37">
        <f t="shared" si="1045"/>
        <v>100</v>
      </c>
      <c r="G1650" s="37">
        <f t="shared" si="1033"/>
        <v>5.8855340090220858E-2</v>
      </c>
      <c r="H1650" s="23">
        <f t="shared" si="1046"/>
        <v>19.140168709572922</v>
      </c>
      <c r="I1650" s="22">
        <f t="shared" si="1047"/>
        <v>8.8339240198028857E-2</v>
      </c>
      <c r="J1650" s="22">
        <f t="shared" si="1048"/>
        <v>0.7</v>
      </c>
      <c r="K1650" s="21">
        <f t="shared" si="1049"/>
        <v>45</v>
      </c>
      <c r="L1650" s="8"/>
      <c r="M1650" s="11">
        <f t="shared" si="1022"/>
        <v>11.295091877488428</v>
      </c>
      <c r="N1650" s="9">
        <f t="shared" si="1023"/>
        <v>11.294370087100855</v>
      </c>
      <c r="O1650" s="10">
        <f t="shared" si="1050"/>
        <v>-7.2179038757269609E-4</v>
      </c>
      <c r="P1650" s="10">
        <f t="shared" si="1034"/>
        <v>72.17903875729759</v>
      </c>
      <c r="Q1650" s="10">
        <f t="shared" si="1035"/>
        <v>0.3763248354702558</v>
      </c>
      <c r="R1650" s="10">
        <f t="shared" si="1036"/>
        <v>0.37630490669608285</v>
      </c>
      <c r="S1650" s="9"/>
      <c r="T1650" s="9">
        <f t="shared" si="1024"/>
        <v>11.295091877488428</v>
      </c>
      <c r="U1650" s="10">
        <f t="shared" si="1037"/>
        <v>0</v>
      </c>
      <c r="V1650" s="10" t="e">
        <f t="shared" si="1038"/>
        <v>#DIV/0!</v>
      </c>
      <c r="W1650" s="10" t="e">
        <f t="shared" si="1039"/>
        <v>#DIV/0!</v>
      </c>
      <c r="X1650" s="10" t="e">
        <f t="shared" si="1040"/>
        <v>#DIV/0!</v>
      </c>
      <c r="Z1650" s="22">
        <f t="shared" si="1025"/>
        <v>11.295091877488428</v>
      </c>
      <c r="AA1650" s="37">
        <f t="shared" si="1026"/>
        <v>0</v>
      </c>
      <c r="AB1650" s="37" t="e">
        <f t="shared" si="1027"/>
        <v>#DIV/0!</v>
      </c>
      <c r="AC1650" s="37" t="e">
        <f t="shared" si="1028"/>
        <v>#DIV/0!</v>
      </c>
      <c r="AD1650" s="37" t="e">
        <f t="shared" si="1051"/>
        <v>#DIV/0!</v>
      </c>
      <c r="AG1650" s="22">
        <f t="shared" si="1029"/>
        <v>11.295091877488428</v>
      </c>
      <c r="AH1650" s="37">
        <f t="shared" si="1052"/>
        <v>0</v>
      </c>
      <c r="AI1650" s="37" t="e">
        <f t="shared" si="1053"/>
        <v>#DIV/0!</v>
      </c>
      <c r="AJ1650" s="37" t="e">
        <f t="shared" si="1054"/>
        <v>#DIV/0!</v>
      </c>
      <c r="AK1650" s="37" t="e">
        <f t="shared" si="1055"/>
        <v>#DIV/0!</v>
      </c>
      <c r="AM1650" s="22">
        <f t="shared" si="1030"/>
        <v>11.295091877488428</v>
      </c>
      <c r="AN1650" s="37">
        <f t="shared" si="1056"/>
        <v>0</v>
      </c>
      <c r="AO1650" s="37" t="e">
        <f t="shared" si="1057"/>
        <v>#DIV/0!</v>
      </c>
      <c r="AP1650" s="37" t="e">
        <f t="shared" si="1058"/>
        <v>#DIV/0!</v>
      </c>
      <c r="AQ1650" s="37" t="e">
        <f t="shared" si="1059"/>
        <v>#DIV/0!</v>
      </c>
      <c r="AS1650" s="22">
        <f t="shared" si="1031"/>
        <v>11.295091877488428</v>
      </c>
      <c r="AT1650" s="37">
        <f t="shared" si="1060"/>
        <v>0</v>
      </c>
      <c r="AU1650" s="37" t="e">
        <f t="shared" si="1061"/>
        <v>#DIV/0!</v>
      </c>
      <c r="AV1650" s="37" t="e">
        <f t="shared" si="1062"/>
        <v>#DIV/0!</v>
      </c>
      <c r="AW1650" s="37" t="e">
        <f t="shared" si="1063"/>
        <v>#DIV/0!</v>
      </c>
      <c r="AY1650" s="1">
        <f t="shared" si="1041"/>
        <v>228.08722096968785</v>
      </c>
      <c r="AZ1650" s="1">
        <f t="shared" si="1042"/>
        <v>11.295091877488428</v>
      </c>
    </row>
    <row r="1651" spans="1:52" hidden="1" x14ac:dyDescent="0.25">
      <c r="A1651" s="3"/>
      <c r="B1651" s="4"/>
      <c r="C1651" s="4">
        <f t="shared" si="1043"/>
        <v>612</v>
      </c>
      <c r="D1651" s="21">
        <f t="shared" si="1032"/>
        <v>228.06691215679109</v>
      </c>
      <c r="E1651" s="37">
        <f t="shared" si="1044"/>
        <v>5.8880000000000002E-2</v>
      </c>
      <c r="F1651" s="37">
        <f t="shared" si="1045"/>
        <v>100</v>
      </c>
      <c r="G1651" s="37">
        <f t="shared" si="1033"/>
        <v>5.8845351856826697E-2</v>
      </c>
      <c r="H1651" s="23">
        <f t="shared" si="1046"/>
        <v>19.140168709572922</v>
      </c>
      <c r="I1651" s="22">
        <f t="shared" si="1047"/>
        <v>8.8339240198028857E-2</v>
      </c>
      <c r="J1651" s="22">
        <f t="shared" si="1048"/>
        <v>0.7</v>
      </c>
      <c r="K1651" s="21">
        <f t="shared" si="1049"/>
        <v>45</v>
      </c>
      <c r="L1651" s="8"/>
      <c r="M1651" s="11">
        <f t="shared" si="1022"/>
        <v>11.294370087100855</v>
      </c>
      <c r="N1651" s="9">
        <f t="shared" si="1023"/>
        <v>11.293648084291631</v>
      </c>
      <c r="O1651" s="10">
        <f t="shared" si="1050"/>
        <v>-7.2200280922452009E-4</v>
      </c>
      <c r="P1651" s="10">
        <f t="shared" si="1034"/>
        <v>72.200280922429897</v>
      </c>
      <c r="Q1651" s="10">
        <f t="shared" si="1035"/>
        <v>0.37639571821432127</v>
      </c>
      <c r="R1651" s="10">
        <f t="shared" si="1036"/>
        <v>0.37637578456918663</v>
      </c>
      <c r="S1651" s="9"/>
      <c r="T1651" s="9">
        <f t="shared" si="1024"/>
        <v>11.294370087100855</v>
      </c>
      <c r="U1651" s="10">
        <f t="shared" si="1037"/>
        <v>0</v>
      </c>
      <c r="V1651" s="10" t="e">
        <f t="shared" si="1038"/>
        <v>#DIV/0!</v>
      </c>
      <c r="W1651" s="10" t="e">
        <f t="shared" si="1039"/>
        <v>#DIV/0!</v>
      </c>
      <c r="X1651" s="10" t="e">
        <f t="shared" si="1040"/>
        <v>#DIV/0!</v>
      </c>
      <c r="Z1651" s="22">
        <f t="shared" si="1025"/>
        <v>11.294370087100855</v>
      </c>
      <c r="AA1651" s="37">
        <f t="shared" si="1026"/>
        <v>0</v>
      </c>
      <c r="AB1651" s="37" t="e">
        <f t="shared" si="1027"/>
        <v>#DIV/0!</v>
      </c>
      <c r="AC1651" s="37" t="e">
        <f t="shared" si="1028"/>
        <v>#DIV/0!</v>
      </c>
      <c r="AD1651" s="37" t="e">
        <f t="shared" si="1051"/>
        <v>#DIV/0!</v>
      </c>
      <c r="AG1651" s="22">
        <f t="shared" si="1029"/>
        <v>11.294370087100855</v>
      </c>
      <c r="AH1651" s="37">
        <f t="shared" si="1052"/>
        <v>0</v>
      </c>
      <c r="AI1651" s="37" t="e">
        <f t="shared" si="1053"/>
        <v>#DIV/0!</v>
      </c>
      <c r="AJ1651" s="37" t="e">
        <f t="shared" si="1054"/>
        <v>#DIV/0!</v>
      </c>
      <c r="AK1651" s="37" t="e">
        <f t="shared" si="1055"/>
        <v>#DIV/0!</v>
      </c>
      <c r="AM1651" s="22">
        <f t="shared" si="1030"/>
        <v>11.294370087100855</v>
      </c>
      <c r="AN1651" s="37">
        <f t="shared" si="1056"/>
        <v>0</v>
      </c>
      <c r="AO1651" s="37" t="e">
        <f t="shared" si="1057"/>
        <v>#DIV/0!</v>
      </c>
      <c r="AP1651" s="37" t="e">
        <f t="shared" si="1058"/>
        <v>#DIV/0!</v>
      </c>
      <c r="AQ1651" s="37" t="e">
        <f t="shared" si="1059"/>
        <v>#DIV/0!</v>
      </c>
      <c r="AS1651" s="22">
        <f t="shared" si="1031"/>
        <v>11.294370087100855</v>
      </c>
      <c r="AT1651" s="37">
        <f t="shared" si="1060"/>
        <v>0</v>
      </c>
      <c r="AU1651" s="37" t="e">
        <f t="shared" si="1061"/>
        <v>#DIV/0!</v>
      </c>
      <c r="AV1651" s="37" t="e">
        <f t="shared" si="1062"/>
        <v>#DIV/0!</v>
      </c>
      <c r="AW1651" s="37" t="e">
        <f t="shared" si="1063"/>
        <v>#DIV/0!</v>
      </c>
      <c r="AY1651" s="1">
        <f t="shared" si="1041"/>
        <v>228.06691215679109</v>
      </c>
      <c r="AZ1651" s="1">
        <f t="shared" si="1042"/>
        <v>11.294370087100855</v>
      </c>
    </row>
    <row r="1652" spans="1:52" hidden="1" x14ac:dyDescent="0.25">
      <c r="A1652" s="3"/>
      <c r="B1652" s="4"/>
      <c r="C1652" s="4">
        <f t="shared" si="1043"/>
        <v>613</v>
      </c>
      <c r="D1652" s="21">
        <f t="shared" si="1032"/>
        <v>228.04660005233814</v>
      </c>
      <c r="E1652" s="37">
        <f t="shared" si="1044"/>
        <v>5.8869999999999999E-2</v>
      </c>
      <c r="F1652" s="37">
        <f t="shared" si="1045"/>
        <v>100</v>
      </c>
      <c r="G1652" s="37">
        <f t="shared" si="1033"/>
        <v>5.8835363621436057E-2</v>
      </c>
      <c r="H1652" s="23">
        <f t="shared" si="1046"/>
        <v>19.140168709572922</v>
      </c>
      <c r="I1652" s="22">
        <f t="shared" si="1047"/>
        <v>8.8339240198028857E-2</v>
      </c>
      <c r="J1652" s="22">
        <f t="shared" si="1048"/>
        <v>0.7</v>
      </c>
      <c r="K1652" s="21">
        <f t="shared" si="1049"/>
        <v>45</v>
      </c>
      <c r="L1652" s="8"/>
      <c r="M1652" s="11">
        <f t="shared" si="1022"/>
        <v>11.293648084291631</v>
      </c>
      <c r="N1652" s="9">
        <f t="shared" si="1023"/>
        <v>11.29292586898746</v>
      </c>
      <c r="O1652" s="10">
        <f t="shared" si="1050"/>
        <v>-7.2221530417060364E-4</v>
      </c>
      <c r="P1652" s="10">
        <f t="shared" si="1034"/>
        <v>72.22153041708836</v>
      </c>
      <c r="Q1652" s="10">
        <f t="shared" si="1035"/>
        <v>0.37646661768819134</v>
      </c>
      <c r="R1652" s="10">
        <f t="shared" si="1036"/>
        <v>0.37644667916448038</v>
      </c>
      <c r="S1652" s="9"/>
      <c r="T1652" s="9">
        <f t="shared" si="1024"/>
        <v>11.293648084291631</v>
      </c>
      <c r="U1652" s="10">
        <f t="shared" si="1037"/>
        <v>0</v>
      </c>
      <c r="V1652" s="10" t="e">
        <f t="shared" si="1038"/>
        <v>#DIV/0!</v>
      </c>
      <c r="W1652" s="10" t="e">
        <f t="shared" si="1039"/>
        <v>#DIV/0!</v>
      </c>
      <c r="X1652" s="10" t="e">
        <f t="shared" si="1040"/>
        <v>#DIV/0!</v>
      </c>
      <c r="Z1652" s="22">
        <f t="shared" si="1025"/>
        <v>11.293648084291631</v>
      </c>
      <c r="AA1652" s="37">
        <f t="shared" si="1026"/>
        <v>0</v>
      </c>
      <c r="AB1652" s="37" t="e">
        <f t="shared" si="1027"/>
        <v>#DIV/0!</v>
      </c>
      <c r="AC1652" s="37" t="e">
        <f t="shared" si="1028"/>
        <v>#DIV/0!</v>
      </c>
      <c r="AD1652" s="37" t="e">
        <f t="shared" si="1051"/>
        <v>#DIV/0!</v>
      </c>
      <c r="AG1652" s="22">
        <f t="shared" si="1029"/>
        <v>11.293648084291631</v>
      </c>
      <c r="AH1652" s="37">
        <f t="shared" si="1052"/>
        <v>0</v>
      </c>
      <c r="AI1652" s="37" t="e">
        <f t="shared" si="1053"/>
        <v>#DIV/0!</v>
      </c>
      <c r="AJ1652" s="37" t="e">
        <f t="shared" si="1054"/>
        <v>#DIV/0!</v>
      </c>
      <c r="AK1652" s="37" t="e">
        <f t="shared" si="1055"/>
        <v>#DIV/0!</v>
      </c>
      <c r="AM1652" s="22">
        <f t="shared" si="1030"/>
        <v>11.293648084291631</v>
      </c>
      <c r="AN1652" s="37">
        <f t="shared" si="1056"/>
        <v>0</v>
      </c>
      <c r="AO1652" s="37" t="e">
        <f t="shared" si="1057"/>
        <v>#DIV/0!</v>
      </c>
      <c r="AP1652" s="37" t="e">
        <f t="shared" si="1058"/>
        <v>#DIV/0!</v>
      </c>
      <c r="AQ1652" s="37" t="e">
        <f t="shared" si="1059"/>
        <v>#DIV/0!</v>
      </c>
      <c r="AS1652" s="22">
        <f t="shared" si="1031"/>
        <v>11.293648084291631</v>
      </c>
      <c r="AT1652" s="37">
        <f t="shared" si="1060"/>
        <v>0</v>
      </c>
      <c r="AU1652" s="37" t="e">
        <f t="shared" si="1061"/>
        <v>#DIV/0!</v>
      </c>
      <c r="AV1652" s="37" t="e">
        <f t="shared" si="1062"/>
        <v>#DIV/0!</v>
      </c>
      <c r="AW1652" s="37" t="e">
        <f t="shared" si="1063"/>
        <v>#DIV/0!</v>
      </c>
      <c r="AY1652" s="1">
        <f t="shared" si="1041"/>
        <v>228.04660005233814</v>
      </c>
      <c r="AZ1652" s="1">
        <f t="shared" si="1042"/>
        <v>11.293648084291631</v>
      </c>
    </row>
    <row r="1653" spans="1:52" hidden="1" x14ac:dyDescent="0.25">
      <c r="A1653" s="3"/>
      <c r="B1653" s="4"/>
      <c r="C1653" s="4">
        <f t="shared" si="1043"/>
        <v>614</v>
      </c>
      <c r="D1653" s="21">
        <f t="shared" si="1032"/>
        <v>228.02628465589626</v>
      </c>
      <c r="E1653" s="37">
        <f t="shared" si="1044"/>
        <v>5.8860000000000003E-2</v>
      </c>
      <c r="F1653" s="37">
        <f t="shared" si="1045"/>
        <v>100</v>
      </c>
      <c r="G1653" s="37">
        <f t="shared" si="1033"/>
        <v>5.8825375384048952E-2</v>
      </c>
      <c r="H1653" s="23">
        <f t="shared" si="1046"/>
        <v>19.140168709572922</v>
      </c>
      <c r="I1653" s="22">
        <f t="shared" si="1047"/>
        <v>8.8339240198028857E-2</v>
      </c>
      <c r="J1653" s="22">
        <f t="shared" si="1048"/>
        <v>0.7</v>
      </c>
      <c r="K1653" s="21">
        <f t="shared" si="1049"/>
        <v>45</v>
      </c>
      <c r="L1653" s="8"/>
      <c r="M1653" s="11">
        <f t="shared" si="1022"/>
        <v>11.29292586898746</v>
      </c>
      <c r="N1653" s="9">
        <f t="shared" si="1023"/>
        <v>11.292203441115024</v>
      </c>
      <c r="O1653" s="10">
        <f t="shared" si="1050"/>
        <v>-7.2242787243581574E-4</v>
      </c>
      <c r="P1653" s="10">
        <f t="shared" si="1034"/>
        <v>72.242787243559448</v>
      </c>
      <c r="Q1653" s="10">
        <f t="shared" si="1035"/>
        <v>0.37653753389396594</v>
      </c>
      <c r="R1653" s="10">
        <f t="shared" si="1036"/>
        <v>0.37651759049576849</v>
      </c>
      <c r="S1653" s="9"/>
      <c r="T1653" s="9">
        <f t="shared" si="1024"/>
        <v>11.29292586898746</v>
      </c>
      <c r="U1653" s="10">
        <f t="shared" si="1037"/>
        <v>0</v>
      </c>
      <c r="V1653" s="10" t="e">
        <f t="shared" si="1038"/>
        <v>#DIV/0!</v>
      </c>
      <c r="W1653" s="10" t="e">
        <f t="shared" si="1039"/>
        <v>#DIV/0!</v>
      </c>
      <c r="X1653" s="10" t="e">
        <f t="shared" si="1040"/>
        <v>#DIV/0!</v>
      </c>
      <c r="Z1653" s="22">
        <f t="shared" si="1025"/>
        <v>11.29292586898746</v>
      </c>
      <c r="AA1653" s="37">
        <f t="shared" si="1026"/>
        <v>0</v>
      </c>
      <c r="AB1653" s="37" t="e">
        <f t="shared" si="1027"/>
        <v>#DIV/0!</v>
      </c>
      <c r="AC1653" s="37" t="e">
        <f t="shared" si="1028"/>
        <v>#DIV/0!</v>
      </c>
      <c r="AD1653" s="37" t="e">
        <f t="shared" si="1051"/>
        <v>#DIV/0!</v>
      </c>
      <c r="AG1653" s="22">
        <f t="shared" si="1029"/>
        <v>11.29292586898746</v>
      </c>
      <c r="AH1653" s="37">
        <f t="shared" si="1052"/>
        <v>0</v>
      </c>
      <c r="AI1653" s="37" t="e">
        <f t="shared" si="1053"/>
        <v>#DIV/0!</v>
      </c>
      <c r="AJ1653" s="37" t="e">
        <f t="shared" si="1054"/>
        <v>#DIV/0!</v>
      </c>
      <c r="AK1653" s="37" t="e">
        <f t="shared" si="1055"/>
        <v>#DIV/0!</v>
      </c>
      <c r="AM1653" s="22">
        <f t="shared" si="1030"/>
        <v>11.29292586898746</v>
      </c>
      <c r="AN1653" s="37">
        <f t="shared" si="1056"/>
        <v>0</v>
      </c>
      <c r="AO1653" s="37" t="e">
        <f t="shared" si="1057"/>
        <v>#DIV/0!</v>
      </c>
      <c r="AP1653" s="37" t="e">
        <f t="shared" si="1058"/>
        <v>#DIV/0!</v>
      </c>
      <c r="AQ1653" s="37" t="e">
        <f t="shared" si="1059"/>
        <v>#DIV/0!</v>
      </c>
      <c r="AS1653" s="22">
        <f t="shared" si="1031"/>
        <v>11.29292586898746</v>
      </c>
      <c r="AT1653" s="37">
        <f t="shared" si="1060"/>
        <v>0</v>
      </c>
      <c r="AU1653" s="37" t="e">
        <f t="shared" si="1061"/>
        <v>#DIV/0!</v>
      </c>
      <c r="AV1653" s="37" t="e">
        <f t="shared" si="1062"/>
        <v>#DIV/0!</v>
      </c>
      <c r="AW1653" s="37" t="e">
        <f t="shared" si="1063"/>
        <v>#DIV/0!</v>
      </c>
      <c r="AY1653" s="1">
        <f t="shared" si="1041"/>
        <v>228.02628465589626</v>
      </c>
      <c r="AZ1653" s="1">
        <f t="shared" si="1042"/>
        <v>11.29292586898746</v>
      </c>
    </row>
    <row r="1654" spans="1:52" hidden="1" x14ac:dyDescent="0.25">
      <c r="A1654" s="3"/>
      <c r="B1654" s="4"/>
      <c r="C1654" s="4">
        <f t="shared" si="1043"/>
        <v>615</v>
      </c>
      <c r="D1654" s="21">
        <f t="shared" si="1032"/>
        <v>228.00596596703278</v>
      </c>
      <c r="E1654" s="37">
        <f t="shared" si="1044"/>
        <v>5.885E-2</v>
      </c>
      <c r="F1654" s="37">
        <f t="shared" si="1045"/>
        <v>100</v>
      </c>
      <c r="G1654" s="37">
        <f t="shared" si="1033"/>
        <v>5.881538714466536E-2</v>
      </c>
      <c r="H1654" s="23">
        <f t="shared" si="1046"/>
        <v>19.140168709572922</v>
      </c>
      <c r="I1654" s="22">
        <f t="shared" si="1047"/>
        <v>8.8339240198028857E-2</v>
      </c>
      <c r="J1654" s="22">
        <f t="shared" si="1048"/>
        <v>0.7</v>
      </c>
      <c r="K1654" s="21">
        <f t="shared" si="1049"/>
        <v>45</v>
      </c>
      <c r="L1654" s="8"/>
      <c r="M1654" s="11">
        <f t="shared" si="1022"/>
        <v>11.292203441115024</v>
      </c>
      <c r="N1654" s="9">
        <f t="shared" si="1023"/>
        <v>11.291480800600988</v>
      </c>
      <c r="O1654" s="10">
        <f t="shared" si="1050"/>
        <v>-7.226405140361436E-4</v>
      </c>
      <c r="P1654" s="10">
        <f t="shared" si="1034"/>
        <v>72.26405140364237</v>
      </c>
      <c r="Q1654" s="10">
        <f t="shared" si="1035"/>
        <v>0.37660846683120208</v>
      </c>
      <c r="R1654" s="10">
        <f t="shared" si="1036"/>
        <v>0.37658851855657172</v>
      </c>
      <c r="S1654" s="9"/>
      <c r="T1654" s="9">
        <f t="shared" si="1024"/>
        <v>11.292203441115024</v>
      </c>
      <c r="U1654" s="10">
        <f t="shared" si="1037"/>
        <v>0</v>
      </c>
      <c r="V1654" s="10" t="e">
        <f t="shared" si="1038"/>
        <v>#DIV/0!</v>
      </c>
      <c r="W1654" s="10" t="e">
        <f t="shared" si="1039"/>
        <v>#DIV/0!</v>
      </c>
      <c r="X1654" s="10" t="e">
        <f t="shared" si="1040"/>
        <v>#DIV/0!</v>
      </c>
      <c r="Z1654" s="22">
        <f t="shared" si="1025"/>
        <v>11.292203441115024</v>
      </c>
      <c r="AA1654" s="37">
        <f t="shared" si="1026"/>
        <v>0</v>
      </c>
      <c r="AB1654" s="37" t="e">
        <f t="shared" si="1027"/>
        <v>#DIV/0!</v>
      </c>
      <c r="AC1654" s="37" t="e">
        <f t="shared" si="1028"/>
        <v>#DIV/0!</v>
      </c>
      <c r="AD1654" s="37" t="e">
        <f t="shared" si="1051"/>
        <v>#DIV/0!</v>
      </c>
      <c r="AG1654" s="22">
        <f t="shared" si="1029"/>
        <v>11.292203441115024</v>
      </c>
      <c r="AH1654" s="37">
        <f t="shared" si="1052"/>
        <v>0</v>
      </c>
      <c r="AI1654" s="37" t="e">
        <f t="shared" si="1053"/>
        <v>#DIV/0!</v>
      </c>
      <c r="AJ1654" s="37" t="e">
        <f t="shared" si="1054"/>
        <v>#DIV/0!</v>
      </c>
      <c r="AK1654" s="37" t="e">
        <f t="shared" si="1055"/>
        <v>#DIV/0!</v>
      </c>
      <c r="AM1654" s="22">
        <f t="shared" si="1030"/>
        <v>11.292203441115024</v>
      </c>
      <c r="AN1654" s="37">
        <f t="shared" si="1056"/>
        <v>0</v>
      </c>
      <c r="AO1654" s="37" t="e">
        <f t="shared" si="1057"/>
        <v>#DIV/0!</v>
      </c>
      <c r="AP1654" s="37" t="e">
        <f t="shared" si="1058"/>
        <v>#DIV/0!</v>
      </c>
      <c r="AQ1654" s="37" t="e">
        <f t="shared" si="1059"/>
        <v>#DIV/0!</v>
      </c>
      <c r="AS1654" s="22">
        <f t="shared" si="1031"/>
        <v>11.292203441115024</v>
      </c>
      <c r="AT1654" s="37">
        <f t="shared" si="1060"/>
        <v>0</v>
      </c>
      <c r="AU1654" s="37" t="e">
        <f t="shared" si="1061"/>
        <v>#DIV/0!</v>
      </c>
      <c r="AV1654" s="37" t="e">
        <f t="shared" si="1062"/>
        <v>#DIV/0!</v>
      </c>
      <c r="AW1654" s="37" t="e">
        <f t="shared" si="1063"/>
        <v>#DIV/0!</v>
      </c>
      <c r="AY1654" s="1">
        <f t="shared" si="1041"/>
        <v>228.00596596703278</v>
      </c>
      <c r="AZ1654" s="1">
        <f t="shared" si="1042"/>
        <v>11.292203441115024</v>
      </c>
    </row>
    <row r="1655" spans="1:52" hidden="1" x14ac:dyDescent="0.25">
      <c r="A1655" s="3"/>
      <c r="B1655" s="4"/>
      <c r="C1655" s="4">
        <f t="shared" si="1043"/>
        <v>616</v>
      </c>
      <c r="D1655" s="21">
        <f t="shared" si="1032"/>
        <v>227.98564398531508</v>
      </c>
      <c r="E1655" s="37">
        <f t="shared" si="1044"/>
        <v>5.8840000000000003E-2</v>
      </c>
      <c r="F1655" s="37">
        <f t="shared" si="1045"/>
        <v>100</v>
      </c>
      <c r="G1655" s="37">
        <f t="shared" si="1033"/>
        <v>5.8805398903285309E-2</v>
      </c>
      <c r="H1655" s="23">
        <f t="shared" si="1046"/>
        <v>19.140168709572922</v>
      </c>
      <c r="I1655" s="22">
        <f t="shared" si="1047"/>
        <v>8.8339240198028857E-2</v>
      </c>
      <c r="J1655" s="22">
        <f t="shared" si="1048"/>
        <v>0.7</v>
      </c>
      <c r="K1655" s="21">
        <f t="shared" si="1049"/>
        <v>45</v>
      </c>
      <c r="L1655" s="8"/>
      <c r="M1655" s="11">
        <f t="shared" si="1022"/>
        <v>11.291480800600988</v>
      </c>
      <c r="N1655" s="9">
        <f t="shared" si="1023"/>
        <v>11.290757947371974</v>
      </c>
      <c r="O1655" s="10">
        <f t="shared" si="1050"/>
        <v>-7.2285322901421978E-4</v>
      </c>
      <c r="P1655" s="10">
        <f t="shared" si="1034"/>
        <v>72.285322901399837</v>
      </c>
      <c r="Q1655" s="10">
        <f t="shared" si="1035"/>
        <v>0.37667941651125042</v>
      </c>
      <c r="R1655" s="10">
        <f t="shared" si="1036"/>
        <v>0.37665946335804584</v>
      </c>
      <c r="S1655" s="9"/>
      <c r="T1655" s="9">
        <f t="shared" si="1024"/>
        <v>11.291480800600988</v>
      </c>
      <c r="U1655" s="10">
        <f t="shared" si="1037"/>
        <v>0</v>
      </c>
      <c r="V1655" s="10" t="e">
        <f t="shared" si="1038"/>
        <v>#DIV/0!</v>
      </c>
      <c r="W1655" s="10" t="e">
        <f t="shared" si="1039"/>
        <v>#DIV/0!</v>
      </c>
      <c r="X1655" s="10" t="e">
        <f t="shared" si="1040"/>
        <v>#DIV/0!</v>
      </c>
      <c r="Z1655" s="22">
        <f t="shared" si="1025"/>
        <v>11.291480800600988</v>
      </c>
      <c r="AA1655" s="37">
        <f t="shared" si="1026"/>
        <v>0</v>
      </c>
      <c r="AB1655" s="37" t="e">
        <f t="shared" si="1027"/>
        <v>#DIV/0!</v>
      </c>
      <c r="AC1655" s="37" t="e">
        <f t="shared" si="1028"/>
        <v>#DIV/0!</v>
      </c>
      <c r="AD1655" s="37" t="e">
        <f t="shared" si="1051"/>
        <v>#DIV/0!</v>
      </c>
      <c r="AG1655" s="22">
        <f t="shared" si="1029"/>
        <v>11.291480800600988</v>
      </c>
      <c r="AH1655" s="37">
        <f t="shared" si="1052"/>
        <v>0</v>
      </c>
      <c r="AI1655" s="37" t="e">
        <f t="shared" si="1053"/>
        <v>#DIV/0!</v>
      </c>
      <c r="AJ1655" s="37" t="e">
        <f t="shared" si="1054"/>
        <v>#DIV/0!</v>
      </c>
      <c r="AK1655" s="37" t="e">
        <f t="shared" si="1055"/>
        <v>#DIV/0!</v>
      </c>
      <c r="AM1655" s="22">
        <f t="shared" si="1030"/>
        <v>11.291480800600988</v>
      </c>
      <c r="AN1655" s="37">
        <f t="shared" si="1056"/>
        <v>0</v>
      </c>
      <c r="AO1655" s="37" t="e">
        <f t="shared" si="1057"/>
        <v>#DIV/0!</v>
      </c>
      <c r="AP1655" s="37" t="e">
        <f t="shared" si="1058"/>
        <v>#DIV/0!</v>
      </c>
      <c r="AQ1655" s="37" t="e">
        <f t="shared" si="1059"/>
        <v>#DIV/0!</v>
      </c>
      <c r="AS1655" s="22">
        <f t="shared" si="1031"/>
        <v>11.291480800600988</v>
      </c>
      <c r="AT1655" s="37">
        <f t="shared" si="1060"/>
        <v>0</v>
      </c>
      <c r="AU1655" s="37" t="e">
        <f t="shared" si="1061"/>
        <v>#DIV/0!</v>
      </c>
      <c r="AV1655" s="37" t="e">
        <f t="shared" si="1062"/>
        <v>#DIV/0!</v>
      </c>
      <c r="AW1655" s="37" t="e">
        <f t="shared" si="1063"/>
        <v>#DIV/0!</v>
      </c>
      <c r="AY1655" s="1">
        <f t="shared" si="1041"/>
        <v>227.98564398531508</v>
      </c>
      <c r="AZ1655" s="1">
        <f t="shared" si="1042"/>
        <v>11.291480800600988</v>
      </c>
    </row>
    <row r="1656" spans="1:52" hidden="1" x14ac:dyDescent="0.25">
      <c r="A1656" s="3"/>
      <c r="B1656" s="4"/>
      <c r="C1656" s="4">
        <f t="shared" si="1043"/>
        <v>617</v>
      </c>
      <c r="D1656" s="21">
        <f t="shared" si="1032"/>
        <v>227.96531871031084</v>
      </c>
      <c r="E1656" s="37">
        <f t="shared" si="1044"/>
        <v>5.883E-2</v>
      </c>
      <c r="F1656" s="37">
        <f t="shared" si="1045"/>
        <v>100</v>
      </c>
      <c r="G1656" s="37">
        <f t="shared" si="1033"/>
        <v>5.8795410659908773E-2</v>
      </c>
      <c r="H1656" s="23">
        <f t="shared" si="1046"/>
        <v>19.140168709572922</v>
      </c>
      <c r="I1656" s="22">
        <f t="shared" si="1047"/>
        <v>8.8339240198028857E-2</v>
      </c>
      <c r="J1656" s="22">
        <f t="shared" si="1048"/>
        <v>0.7</v>
      </c>
      <c r="K1656" s="21">
        <f t="shared" si="1049"/>
        <v>45</v>
      </c>
      <c r="L1656" s="8"/>
      <c r="M1656" s="11">
        <f t="shared" si="1022"/>
        <v>11.290757947371974</v>
      </c>
      <c r="N1656" s="9">
        <f t="shared" si="1023"/>
        <v>11.290034881354604</v>
      </c>
      <c r="O1656" s="10">
        <f t="shared" si="1050"/>
        <v>-7.2306601737004428E-4</v>
      </c>
      <c r="P1656" s="10">
        <f t="shared" si="1034"/>
        <v>72.306601736982287</v>
      </c>
      <c r="Q1656" s="10">
        <f t="shared" si="1035"/>
        <v>0.37675038292506996</v>
      </c>
      <c r="R1656" s="10">
        <f t="shared" si="1036"/>
        <v>0.37673042489432712</v>
      </c>
      <c r="S1656" s="9"/>
      <c r="T1656" s="9">
        <f t="shared" si="1024"/>
        <v>11.290757947371974</v>
      </c>
      <c r="U1656" s="10">
        <f t="shared" si="1037"/>
        <v>0</v>
      </c>
      <c r="V1656" s="10" t="e">
        <f t="shared" si="1038"/>
        <v>#DIV/0!</v>
      </c>
      <c r="W1656" s="10" t="e">
        <f t="shared" si="1039"/>
        <v>#DIV/0!</v>
      </c>
      <c r="X1656" s="10" t="e">
        <f t="shared" si="1040"/>
        <v>#DIV/0!</v>
      </c>
      <c r="Z1656" s="22">
        <f t="shared" si="1025"/>
        <v>11.290757947371974</v>
      </c>
      <c r="AA1656" s="37">
        <f t="shared" si="1026"/>
        <v>0</v>
      </c>
      <c r="AB1656" s="37" t="e">
        <f t="shared" si="1027"/>
        <v>#DIV/0!</v>
      </c>
      <c r="AC1656" s="37" t="e">
        <f t="shared" si="1028"/>
        <v>#DIV/0!</v>
      </c>
      <c r="AD1656" s="37" t="e">
        <f t="shared" si="1051"/>
        <v>#DIV/0!</v>
      </c>
      <c r="AG1656" s="22">
        <f t="shared" si="1029"/>
        <v>11.290757947371974</v>
      </c>
      <c r="AH1656" s="37">
        <f t="shared" si="1052"/>
        <v>0</v>
      </c>
      <c r="AI1656" s="37" t="e">
        <f t="shared" si="1053"/>
        <v>#DIV/0!</v>
      </c>
      <c r="AJ1656" s="37" t="e">
        <f t="shared" si="1054"/>
        <v>#DIV/0!</v>
      </c>
      <c r="AK1656" s="37" t="e">
        <f t="shared" si="1055"/>
        <v>#DIV/0!</v>
      </c>
      <c r="AM1656" s="22">
        <f t="shared" si="1030"/>
        <v>11.290757947371974</v>
      </c>
      <c r="AN1656" s="37">
        <f t="shared" si="1056"/>
        <v>0</v>
      </c>
      <c r="AO1656" s="37" t="e">
        <f t="shared" si="1057"/>
        <v>#DIV/0!</v>
      </c>
      <c r="AP1656" s="37" t="e">
        <f t="shared" si="1058"/>
        <v>#DIV/0!</v>
      </c>
      <c r="AQ1656" s="37" t="e">
        <f t="shared" si="1059"/>
        <v>#DIV/0!</v>
      </c>
      <c r="AS1656" s="22">
        <f t="shared" si="1031"/>
        <v>11.290757947371974</v>
      </c>
      <c r="AT1656" s="37">
        <f t="shared" si="1060"/>
        <v>0</v>
      </c>
      <c r="AU1656" s="37" t="e">
        <f t="shared" si="1061"/>
        <v>#DIV/0!</v>
      </c>
      <c r="AV1656" s="37" t="e">
        <f t="shared" si="1062"/>
        <v>#DIV/0!</v>
      </c>
      <c r="AW1656" s="37" t="e">
        <f t="shared" si="1063"/>
        <v>#DIV/0!</v>
      </c>
      <c r="AY1656" s="1">
        <f t="shared" si="1041"/>
        <v>227.96531871031084</v>
      </c>
      <c r="AZ1656" s="1">
        <f t="shared" si="1042"/>
        <v>11.290757947371974</v>
      </c>
    </row>
    <row r="1657" spans="1:52" hidden="1" x14ac:dyDescent="0.25">
      <c r="A1657" s="3"/>
      <c r="B1657" s="4"/>
      <c r="C1657" s="4">
        <f t="shared" si="1043"/>
        <v>618</v>
      </c>
      <c r="D1657" s="21">
        <f t="shared" si="1032"/>
        <v>227.94499014158762</v>
      </c>
      <c r="E1657" s="37">
        <f t="shared" si="1044"/>
        <v>5.8819999999999997E-2</v>
      </c>
      <c r="F1657" s="37">
        <f t="shared" si="1045"/>
        <v>100</v>
      </c>
      <c r="G1657" s="37">
        <f t="shared" si="1033"/>
        <v>5.8785422414535771E-2</v>
      </c>
      <c r="H1657" s="23">
        <f t="shared" si="1046"/>
        <v>19.140168709572922</v>
      </c>
      <c r="I1657" s="22">
        <f t="shared" si="1047"/>
        <v>8.8339240198028857E-2</v>
      </c>
      <c r="J1657" s="22">
        <f t="shared" si="1048"/>
        <v>0.7</v>
      </c>
      <c r="K1657" s="21">
        <f t="shared" si="1049"/>
        <v>45</v>
      </c>
      <c r="L1657" s="8"/>
      <c r="M1657" s="11">
        <f t="shared" si="1022"/>
        <v>11.290034881354604</v>
      </c>
      <c r="N1657" s="9">
        <f t="shared" si="1023"/>
        <v>11.289311602475465</v>
      </c>
      <c r="O1657" s="10">
        <f t="shared" si="1050"/>
        <v>-7.2327887913914424E-4</v>
      </c>
      <c r="P1657" s="10">
        <f t="shared" si="1034"/>
        <v>72.327887913942462</v>
      </c>
      <c r="Q1657" s="10">
        <f t="shared" si="1035"/>
        <v>0.37682136608134664</v>
      </c>
      <c r="R1657" s="10">
        <f t="shared" si="1036"/>
        <v>0.37680140316805694</v>
      </c>
      <c r="S1657" s="9"/>
      <c r="T1657" s="9">
        <f t="shared" si="1024"/>
        <v>11.290034881354604</v>
      </c>
      <c r="U1657" s="10">
        <f t="shared" si="1037"/>
        <v>0</v>
      </c>
      <c r="V1657" s="10" t="e">
        <f t="shared" si="1038"/>
        <v>#DIV/0!</v>
      </c>
      <c r="W1657" s="10" t="e">
        <f t="shared" si="1039"/>
        <v>#DIV/0!</v>
      </c>
      <c r="X1657" s="10" t="e">
        <f t="shared" si="1040"/>
        <v>#DIV/0!</v>
      </c>
      <c r="Z1657" s="22">
        <f t="shared" si="1025"/>
        <v>11.290034881354604</v>
      </c>
      <c r="AA1657" s="37">
        <f t="shared" si="1026"/>
        <v>0</v>
      </c>
      <c r="AB1657" s="37" t="e">
        <f t="shared" si="1027"/>
        <v>#DIV/0!</v>
      </c>
      <c r="AC1657" s="37" t="e">
        <f t="shared" si="1028"/>
        <v>#DIV/0!</v>
      </c>
      <c r="AD1657" s="37" t="e">
        <f t="shared" si="1051"/>
        <v>#DIV/0!</v>
      </c>
      <c r="AG1657" s="22">
        <f t="shared" si="1029"/>
        <v>11.290034881354604</v>
      </c>
      <c r="AH1657" s="37">
        <f t="shared" si="1052"/>
        <v>0</v>
      </c>
      <c r="AI1657" s="37" t="e">
        <f t="shared" si="1053"/>
        <v>#DIV/0!</v>
      </c>
      <c r="AJ1657" s="37" t="e">
        <f t="shared" si="1054"/>
        <v>#DIV/0!</v>
      </c>
      <c r="AK1657" s="37" t="e">
        <f t="shared" si="1055"/>
        <v>#DIV/0!</v>
      </c>
      <c r="AM1657" s="22">
        <f t="shared" si="1030"/>
        <v>11.290034881354604</v>
      </c>
      <c r="AN1657" s="37">
        <f t="shared" si="1056"/>
        <v>0</v>
      </c>
      <c r="AO1657" s="37" t="e">
        <f t="shared" si="1057"/>
        <v>#DIV/0!</v>
      </c>
      <c r="AP1657" s="37" t="e">
        <f t="shared" si="1058"/>
        <v>#DIV/0!</v>
      </c>
      <c r="AQ1657" s="37" t="e">
        <f t="shared" si="1059"/>
        <v>#DIV/0!</v>
      </c>
      <c r="AS1657" s="22">
        <f t="shared" si="1031"/>
        <v>11.290034881354604</v>
      </c>
      <c r="AT1657" s="37">
        <f t="shared" si="1060"/>
        <v>0</v>
      </c>
      <c r="AU1657" s="37" t="e">
        <f t="shared" si="1061"/>
        <v>#DIV/0!</v>
      </c>
      <c r="AV1657" s="37" t="e">
        <f t="shared" si="1062"/>
        <v>#DIV/0!</v>
      </c>
      <c r="AW1657" s="37" t="e">
        <f t="shared" si="1063"/>
        <v>#DIV/0!</v>
      </c>
      <c r="AY1657" s="1">
        <f t="shared" si="1041"/>
        <v>227.94499014158762</v>
      </c>
      <c r="AZ1657" s="1">
        <f t="shared" si="1042"/>
        <v>11.290034881354604</v>
      </c>
    </row>
    <row r="1658" spans="1:52" hidden="1" x14ac:dyDescent="0.25">
      <c r="A1658" s="3"/>
      <c r="B1658" s="4"/>
      <c r="C1658" s="4">
        <f t="shared" si="1043"/>
        <v>619</v>
      </c>
      <c r="D1658" s="21">
        <f t="shared" si="1032"/>
        <v>227.92465827871317</v>
      </c>
      <c r="E1658" s="37">
        <f t="shared" si="1044"/>
        <v>5.8810000000000001E-2</v>
      </c>
      <c r="F1658" s="37">
        <f t="shared" si="1045"/>
        <v>100</v>
      </c>
      <c r="G1658" s="37">
        <f t="shared" si="1033"/>
        <v>5.8775434167166296E-2</v>
      </c>
      <c r="H1658" s="23">
        <f t="shared" si="1046"/>
        <v>19.140168709572922</v>
      </c>
      <c r="I1658" s="22">
        <f t="shared" si="1047"/>
        <v>8.8339240198028857E-2</v>
      </c>
      <c r="J1658" s="22">
        <f t="shared" si="1048"/>
        <v>0.7</v>
      </c>
      <c r="K1658" s="21">
        <f t="shared" si="1049"/>
        <v>45</v>
      </c>
      <c r="L1658" s="8"/>
      <c r="M1658" s="11">
        <f t="shared" si="1022"/>
        <v>11.289311602475465</v>
      </c>
      <c r="N1658" s="9">
        <f t="shared" si="1023"/>
        <v>11.288588110661125</v>
      </c>
      <c r="O1658" s="10">
        <f t="shared" si="1050"/>
        <v>-7.2349181433928322E-4</v>
      </c>
      <c r="P1658" s="10">
        <f t="shared" si="1034"/>
        <v>72.349181433906168</v>
      </c>
      <c r="Q1658" s="10">
        <f t="shared" si="1035"/>
        <v>0.37689236597872255</v>
      </c>
      <c r="R1658" s="10">
        <f t="shared" si="1036"/>
        <v>0.37687239818216478</v>
      </c>
      <c r="S1658" s="9"/>
      <c r="T1658" s="9">
        <f t="shared" si="1024"/>
        <v>11.289311602475465</v>
      </c>
      <c r="U1658" s="10">
        <f t="shared" si="1037"/>
        <v>0</v>
      </c>
      <c r="V1658" s="10" t="e">
        <f t="shared" si="1038"/>
        <v>#DIV/0!</v>
      </c>
      <c r="W1658" s="10" t="e">
        <f t="shared" si="1039"/>
        <v>#DIV/0!</v>
      </c>
      <c r="X1658" s="10" t="e">
        <f t="shared" si="1040"/>
        <v>#DIV/0!</v>
      </c>
      <c r="Z1658" s="22">
        <f t="shared" si="1025"/>
        <v>11.289311602475465</v>
      </c>
      <c r="AA1658" s="37">
        <f t="shared" si="1026"/>
        <v>0</v>
      </c>
      <c r="AB1658" s="37" t="e">
        <f t="shared" si="1027"/>
        <v>#DIV/0!</v>
      </c>
      <c r="AC1658" s="37" t="e">
        <f t="shared" si="1028"/>
        <v>#DIV/0!</v>
      </c>
      <c r="AD1658" s="37" t="e">
        <f t="shared" si="1051"/>
        <v>#DIV/0!</v>
      </c>
      <c r="AG1658" s="22">
        <f t="shared" si="1029"/>
        <v>11.289311602475465</v>
      </c>
      <c r="AH1658" s="37">
        <f t="shared" si="1052"/>
        <v>0</v>
      </c>
      <c r="AI1658" s="37" t="e">
        <f t="shared" si="1053"/>
        <v>#DIV/0!</v>
      </c>
      <c r="AJ1658" s="37" t="e">
        <f t="shared" si="1054"/>
        <v>#DIV/0!</v>
      </c>
      <c r="AK1658" s="37" t="e">
        <f t="shared" si="1055"/>
        <v>#DIV/0!</v>
      </c>
      <c r="AM1658" s="22">
        <f t="shared" si="1030"/>
        <v>11.289311602475465</v>
      </c>
      <c r="AN1658" s="37">
        <f t="shared" si="1056"/>
        <v>0</v>
      </c>
      <c r="AO1658" s="37" t="e">
        <f t="shared" si="1057"/>
        <v>#DIV/0!</v>
      </c>
      <c r="AP1658" s="37" t="e">
        <f t="shared" si="1058"/>
        <v>#DIV/0!</v>
      </c>
      <c r="AQ1658" s="37" t="e">
        <f t="shared" si="1059"/>
        <v>#DIV/0!</v>
      </c>
      <c r="AS1658" s="22">
        <f t="shared" si="1031"/>
        <v>11.289311602475465</v>
      </c>
      <c r="AT1658" s="37">
        <f t="shared" si="1060"/>
        <v>0</v>
      </c>
      <c r="AU1658" s="37" t="e">
        <f t="shared" si="1061"/>
        <v>#DIV/0!</v>
      </c>
      <c r="AV1658" s="37" t="e">
        <f t="shared" si="1062"/>
        <v>#DIV/0!</v>
      </c>
      <c r="AW1658" s="37" t="e">
        <f t="shared" si="1063"/>
        <v>#DIV/0!</v>
      </c>
      <c r="AY1658" s="1">
        <f t="shared" si="1041"/>
        <v>227.92465827871317</v>
      </c>
      <c r="AZ1658" s="1">
        <f t="shared" si="1042"/>
        <v>11.289311602475465</v>
      </c>
    </row>
    <row r="1659" spans="1:52" hidden="1" x14ac:dyDescent="0.25">
      <c r="A1659" s="3"/>
      <c r="B1659" s="4"/>
      <c r="C1659" s="4">
        <f t="shared" si="1043"/>
        <v>620</v>
      </c>
      <c r="D1659" s="21">
        <f t="shared" si="1032"/>
        <v>227.90432312125517</v>
      </c>
      <c r="E1659" s="37">
        <f t="shared" si="1044"/>
        <v>5.8799999999999998E-2</v>
      </c>
      <c r="F1659" s="37">
        <f t="shared" si="1045"/>
        <v>100</v>
      </c>
      <c r="G1659" s="37">
        <f t="shared" si="1033"/>
        <v>5.8765445917800328E-2</v>
      </c>
      <c r="H1659" s="23">
        <f t="shared" si="1046"/>
        <v>19.140168709572922</v>
      </c>
      <c r="I1659" s="22">
        <f t="shared" si="1047"/>
        <v>8.8339240198028857E-2</v>
      </c>
      <c r="J1659" s="22">
        <f t="shared" si="1048"/>
        <v>0.7</v>
      </c>
      <c r="K1659" s="21">
        <f t="shared" si="1049"/>
        <v>45</v>
      </c>
      <c r="L1659" s="8"/>
      <c r="M1659" s="11">
        <f t="shared" si="1022"/>
        <v>11.288588110661125</v>
      </c>
      <c r="N1659" s="9">
        <f t="shared" si="1023"/>
        <v>11.287864405838116</v>
      </c>
      <c r="O1659" s="10">
        <f t="shared" si="1050"/>
        <v>-7.2370482300954109E-4</v>
      </c>
      <c r="P1659" s="10">
        <f t="shared" si="1034"/>
        <v>72.370482300982161</v>
      </c>
      <c r="Q1659" s="10">
        <f t="shared" si="1035"/>
        <v>0.3769633826287716</v>
      </c>
      <c r="R1659" s="10">
        <f t="shared" si="1036"/>
        <v>0.37694340995197545</v>
      </c>
      <c r="S1659" s="9"/>
      <c r="T1659" s="9">
        <f t="shared" si="1024"/>
        <v>11.288588110661125</v>
      </c>
      <c r="U1659" s="10">
        <f t="shared" si="1037"/>
        <v>0</v>
      </c>
      <c r="V1659" s="10" t="e">
        <f t="shared" si="1038"/>
        <v>#DIV/0!</v>
      </c>
      <c r="W1659" s="10" t="e">
        <f t="shared" si="1039"/>
        <v>#DIV/0!</v>
      </c>
      <c r="X1659" s="10" t="e">
        <f t="shared" si="1040"/>
        <v>#DIV/0!</v>
      </c>
      <c r="Z1659" s="22">
        <f t="shared" si="1025"/>
        <v>11.288588110661125</v>
      </c>
      <c r="AA1659" s="37">
        <f t="shared" si="1026"/>
        <v>0</v>
      </c>
      <c r="AB1659" s="37" t="e">
        <f t="shared" si="1027"/>
        <v>#DIV/0!</v>
      </c>
      <c r="AC1659" s="37" t="e">
        <f t="shared" si="1028"/>
        <v>#DIV/0!</v>
      </c>
      <c r="AD1659" s="37" t="e">
        <f t="shared" si="1051"/>
        <v>#DIV/0!</v>
      </c>
      <c r="AG1659" s="22">
        <f t="shared" si="1029"/>
        <v>11.288588110661125</v>
      </c>
      <c r="AH1659" s="37">
        <f t="shared" si="1052"/>
        <v>0</v>
      </c>
      <c r="AI1659" s="37" t="e">
        <f t="shared" si="1053"/>
        <v>#DIV/0!</v>
      </c>
      <c r="AJ1659" s="37" t="e">
        <f t="shared" si="1054"/>
        <v>#DIV/0!</v>
      </c>
      <c r="AK1659" s="37" t="e">
        <f t="shared" si="1055"/>
        <v>#DIV/0!</v>
      </c>
      <c r="AM1659" s="22">
        <f t="shared" si="1030"/>
        <v>11.288588110661125</v>
      </c>
      <c r="AN1659" s="37">
        <f t="shared" si="1056"/>
        <v>0</v>
      </c>
      <c r="AO1659" s="37" t="e">
        <f t="shared" si="1057"/>
        <v>#DIV/0!</v>
      </c>
      <c r="AP1659" s="37" t="e">
        <f t="shared" si="1058"/>
        <v>#DIV/0!</v>
      </c>
      <c r="AQ1659" s="37" t="e">
        <f t="shared" si="1059"/>
        <v>#DIV/0!</v>
      </c>
      <c r="AS1659" s="22">
        <f t="shared" si="1031"/>
        <v>11.288588110661125</v>
      </c>
      <c r="AT1659" s="37">
        <f t="shared" si="1060"/>
        <v>0</v>
      </c>
      <c r="AU1659" s="37" t="e">
        <f t="shared" si="1061"/>
        <v>#DIV/0!</v>
      </c>
      <c r="AV1659" s="37" t="e">
        <f t="shared" si="1062"/>
        <v>#DIV/0!</v>
      </c>
      <c r="AW1659" s="37" t="e">
        <f t="shared" si="1063"/>
        <v>#DIV/0!</v>
      </c>
      <c r="AY1659" s="1">
        <f t="shared" si="1041"/>
        <v>227.90432312125517</v>
      </c>
      <c r="AZ1659" s="1">
        <f t="shared" si="1042"/>
        <v>11.288588110661125</v>
      </c>
    </row>
    <row r="1660" spans="1:52" hidden="1" x14ac:dyDescent="0.25">
      <c r="A1660" s="3"/>
      <c r="B1660" s="4"/>
      <c r="C1660" s="4">
        <f t="shared" si="1043"/>
        <v>621</v>
      </c>
      <c r="D1660" s="21">
        <f t="shared" si="1032"/>
        <v>227.88398466878198</v>
      </c>
      <c r="E1660" s="37">
        <f t="shared" si="1044"/>
        <v>5.8790000000000002E-2</v>
      </c>
      <c r="F1660" s="37">
        <f t="shared" si="1045"/>
        <v>100</v>
      </c>
      <c r="G1660" s="37">
        <f t="shared" si="1033"/>
        <v>5.8755457666437902E-2</v>
      </c>
      <c r="H1660" s="23">
        <f t="shared" si="1046"/>
        <v>19.140168709572922</v>
      </c>
      <c r="I1660" s="22">
        <f t="shared" si="1047"/>
        <v>8.8339240198028857E-2</v>
      </c>
      <c r="J1660" s="22">
        <f t="shared" si="1048"/>
        <v>0.7</v>
      </c>
      <c r="K1660" s="21">
        <f t="shared" si="1049"/>
        <v>45</v>
      </c>
      <c r="L1660" s="8"/>
      <c r="M1660" s="11">
        <f t="shared" si="1022"/>
        <v>11.287864405838116</v>
      </c>
      <c r="N1660" s="9">
        <f t="shared" si="1023"/>
        <v>11.287140487932964</v>
      </c>
      <c r="O1660" s="10">
        <f t="shared" si="1050"/>
        <v>-7.2391790515169419E-4</v>
      </c>
      <c r="P1660" s="10">
        <f t="shared" si="1034"/>
        <v>72.39179051514725</v>
      </c>
      <c r="Q1660" s="10">
        <f t="shared" si="1035"/>
        <v>0.37703441602154047</v>
      </c>
      <c r="R1660" s="10">
        <f t="shared" si="1036"/>
        <v>0.37701443845949384</v>
      </c>
      <c r="S1660" s="9"/>
      <c r="T1660" s="9">
        <f t="shared" si="1024"/>
        <v>11.287864405838116</v>
      </c>
      <c r="U1660" s="10">
        <f t="shared" si="1037"/>
        <v>0</v>
      </c>
      <c r="V1660" s="10" t="e">
        <f t="shared" si="1038"/>
        <v>#DIV/0!</v>
      </c>
      <c r="W1660" s="10" t="e">
        <f t="shared" si="1039"/>
        <v>#DIV/0!</v>
      </c>
      <c r="X1660" s="10" t="e">
        <f t="shared" si="1040"/>
        <v>#DIV/0!</v>
      </c>
      <c r="Z1660" s="22">
        <f t="shared" si="1025"/>
        <v>11.287864405838116</v>
      </c>
      <c r="AA1660" s="37">
        <f t="shared" si="1026"/>
        <v>0</v>
      </c>
      <c r="AB1660" s="37" t="e">
        <f t="shared" si="1027"/>
        <v>#DIV/0!</v>
      </c>
      <c r="AC1660" s="37" t="e">
        <f t="shared" si="1028"/>
        <v>#DIV/0!</v>
      </c>
      <c r="AD1660" s="37" t="e">
        <f t="shared" si="1051"/>
        <v>#DIV/0!</v>
      </c>
      <c r="AG1660" s="22">
        <f t="shared" si="1029"/>
        <v>11.287864405838116</v>
      </c>
      <c r="AH1660" s="37">
        <f t="shared" si="1052"/>
        <v>0</v>
      </c>
      <c r="AI1660" s="37" t="e">
        <f t="shared" si="1053"/>
        <v>#DIV/0!</v>
      </c>
      <c r="AJ1660" s="37" t="e">
        <f t="shared" si="1054"/>
        <v>#DIV/0!</v>
      </c>
      <c r="AK1660" s="37" t="e">
        <f t="shared" si="1055"/>
        <v>#DIV/0!</v>
      </c>
      <c r="AM1660" s="22">
        <f t="shared" si="1030"/>
        <v>11.287864405838116</v>
      </c>
      <c r="AN1660" s="37">
        <f t="shared" si="1056"/>
        <v>0</v>
      </c>
      <c r="AO1660" s="37" t="e">
        <f t="shared" si="1057"/>
        <v>#DIV/0!</v>
      </c>
      <c r="AP1660" s="37" t="e">
        <f t="shared" si="1058"/>
        <v>#DIV/0!</v>
      </c>
      <c r="AQ1660" s="37" t="e">
        <f t="shared" si="1059"/>
        <v>#DIV/0!</v>
      </c>
      <c r="AS1660" s="22">
        <f t="shared" si="1031"/>
        <v>11.287864405838116</v>
      </c>
      <c r="AT1660" s="37">
        <f t="shared" si="1060"/>
        <v>0</v>
      </c>
      <c r="AU1660" s="37" t="e">
        <f t="shared" si="1061"/>
        <v>#DIV/0!</v>
      </c>
      <c r="AV1660" s="37" t="e">
        <f t="shared" si="1062"/>
        <v>#DIV/0!</v>
      </c>
      <c r="AW1660" s="37" t="e">
        <f t="shared" si="1063"/>
        <v>#DIV/0!</v>
      </c>
      <c r="AY1660" s="1">
        <f t="shared" si="1041"/>
        <v>227.88398466878198</v>
      </c>
      <c r="AZ1660" s="1">
        <f t="shared" si="1042"/>
        <v>11.287864405838116</v>
      </c>
    </row>
    <row r="1661" spans="1:52" hidden="1" x14ac:dyDescent="0.25">
      <c r="A1661" s="3"/>
      <c r="B1661" s="4"/>
      <c r="C1661" s="4">
        <f t="shared" si="1043"/>
        <v>622</v>
      </c>
      <c r="D1661" s="21">
        <f t="shared" si="1032"/>
        <v>227.86364292086134</v>
      </c>
      <c r="E1661" s="37">
        <f t="shared" si="1044"/>
        <v>5.8779999999999999E-2</v>
      </c>
      <c r="F1661" s="37">
        <f t="shared" si="1045"/>
        <v>100</v>
      </c>
      <c r="G1661" s="37">
        <f t="shared" si="1033"/>
        <v>5.8745469413078996E-2</v>
      </c>
      <c r="H1661" s="23">
        <f t="shared" si="1046"/>
        <v>19.140168709572922</v>
      </c>
      <c r="I1661" s="22">
        <f t="shared" si="1047"/>
        <v>8.8339240198028857E-2</v>
      </c>
      <c r="J1661" s="22">
        <f t="shared" si="1048"/>
        <v>0.7</v>
      </c>
      <c r="K1661" s="21">
        <f t="shared" si="1049"/>
        <v>45</v>
      </c>
      <c r="L1661" s="8"/>
      <c r="M1661" s="11">
        <f t="shared" si="1022"/>
        <v>11.287140487932964</v>
      </c>
      <c r="N1661" s="9">
        <f t="shared" si="1023"/>
        <v>11.28641635687217</v>
      </c>
      <c r="O1661" s="10">
        <f t="shared" si="1050"/>
        <v>-7.2413106079416423E-4</v>
      </c>
      <c r="P1661" s="10">
        <f t="shared" si="1034"/>
        <v>72.413106079444503</v>
      </c>
      <c r="Q1661" s="10">
        <f t="shared" si="1035"/>
        <v>0.37710546616304569</v>
      </c>
      <c r="R1661" s="10">
        <f t="shared" si="1036"/>
        <v>0.37708548371774425</v>
      </c>
      <c r="S1661" s="9"/>
      <c r="T1661" s="9">
        <f t="shared" si="1024"/>
        <v>11.287140487932964</v>
      </c>
      <c r="U1661" s="10">
        <f t="shared" si="1037"/>
        <v>0</v>
      </c>
      <c r="V1661" s="10" t="e">
        <f t="shared" si="1038"/>
        <v>#DIV/0!</v>
      </c>
      <c r="W1661" s="10" t="e">
        <f t="shared" si="1039"/>
        <v>#DIV/0!</v>
      </c>
      <c r="X1661" s="10" t="e">
        <f t="shared" si="1040"/>
        <v>#DIV/0!</v>
      </c>
      <c r="Z1661" s="22">
        <f t="shared" si="1025"/>
        <v>11.287140487932964</v>
      </c>
      <c r="AA1661" s="37">
        <f t="shared" si="1026"/>
        <v>0</v>
      </c>
      <c r="AB1661" s="37" t="e">
        <f t="shared" si="1027"/>
        <v>#DIV/0!</v>
      </c>
      <c r="AC1661" s="37" t="e">
        <f t="shared" si="1028"/>
        <v>#DIV/0!</v>
      </c>
      <c r="AD1661" s="37" t="e">
        <f t="shared" si="1051"/>
        <v>#DIV/0!</v>
      </c>
      <c r="AG1661" s="22">
        <f t="shared" si="1029"/>
        <v>11.287140487932964</v>
      </c>
      <c r="AH1661" s="37">
        <f t="shared" si="1052"/>
        <v>0</v>
      </c>
      <c r="AI1661" s="37" t="e">
        <f t="shared" si="1053"/>
        <v>#DIV/0!</v>
      </c>
      <c r="AJ1661" s="37" t="e">
        <f t="shared" si="1054"/>
        <v>#DIV/0!</v>
      </c>
      <c r="AK1661" s="37" t="e">
        <f t="shared" si="1055"/>
        <v>#DIV/0!</v>
      </c>
      <c r="AM1661" s="22">
        <f t="shared" si="1030"/>
        <v>11.287140487932964</v>
      </c>
      <c r="AN1661" s="37">
        <f t="shared" si="1056"/>
        <v>0</v>
      </c>
      <c r="AO1661" s="37" t="e">
        <f t="shared" si="1057"/>
        <v>#DIV/0!</v>
      </c>
      <c r="AP1661" s="37" t="e">
        <f t="shared" si="1058"/>
        <v>#DIV/0!</v>
      </c>
      <c r="AQ1661" s="37" t="e">
        <f t="shared" si="1059"/>
        <v>#DIV/0!</v>
      </c>
      <c r="AS1661" s="22">
        <f t="shared" si="1031"/>
        <v>11.287140487932964</v>
      </c>
      <c r="AT1661" s="37">
        <f t="shared" si="1060"/>
        <v>0</v>
      </c>
      <c r="AU1661" s="37" t="e">
        <f t="shared" si="1061"/>
        <v>#DIV/0!</v>
      </c>
      <c r="AV1661" s="37" t="e">
        <f t="shared" si="1062"/>
        <v>#DIV/0!</v>
      </c>
      <c r="AW1661" s="37" t="e">
        <f t="shared" si="1063"/>
        <v>#DIV/0!</v>
      </c>
      <c r="AY1661" s="1">
        <f t="shared" si="1041"/>
        <v>227.86364292086134</v>
      </c>
      <c r="AZ1661" s="1">
        <f t="shared" si="1042"/>
        <v>11.287140487932964</v>
      </c>
    </row>
    <row r="1662" spans="1:52" hidden="1" x14ac:dyDescent="0.25">
      <c r="A1662" s="3"/>
      <c r="B1662" s="4"/>
      <c r="C1662" s="4">
        <f t="shared" si="1043"/>
        <v>623</v>
      </c>
      <c r="D1662" s="21">
        <f t="shared" si="1032"/>
        <v>227.84329787706139</v>
      </c>
      <c r="E1662" s="37">
        <f t="shared" si="1044"/>
        <v>5.8770000000000003E-2</v>
      </c>
      <c r="F1662" s="37">
        <f t="shared" si="1045"/>
        <v>100</v>
      </c>
      <c r="G1662" s="37">
        <f t="shared" si="1033"/>
        <v>5.8735481157723618E-2</v>
      </c>
      <c r="H1662" s="23">
        <f t="shared" si="1046"/>
        <v>19.140168709572922</v>
      </c>
      <c r="I1662" s="22">
        <f t="shared" si="1047"/>
        <v>8.8339240198028857E-2</v>
      </c>
      <c r="J1662" s="22">
        <f t="shared" si="1048"/>
        <v>0.7</v>
      </c>
      <c r="K1662" s="21">
        <f t="shared" si="1049"/>
        <v>45</v>
      </c>
      <c r="L1662" s="8"/>
      <c r="M1662" s="11">
        <f t="shared" si="1022"/>
        <v>11.28641635687217</v>
      </c>
      <c r="N1662" s="9">
        <f t="shared" si="1023"/>
        <v>11.285692012582206</v>
      </c>
      <c r="O1662" s="10">
        <f t="shared" si="1050"/>
        <v>-7.2434428996359657E-4</v>
      </c>
      <c r="P1662" s="10">
        <f t="shared" si="1034"/>
        <v>72.434428996337473</v>
      </c>
      <c r="Q1662" s="10">
        <f t="shared" si="1035"/>
        <v>0.37717653305628157</v>
      </c>
      <c r="R1662" s="10">
        <f t="shared" si="1036"/>
        <v>0.37715654572338608</v>
      </c>
      <c r="S1662" s="9"/>
      <c r="T1662" s="9">
        <f t="shared" si="1024"/>
        <v>11.28641635687217</v>
      </c>
      <c r="U1662" s="10">
        <f t="shared" si="1037"/>
        <v>0</v>
      </c>
      <c r="V1662" s="10" t="e">
        <f t="shared" si="1038"/>
        <v>#DIV/0!</v>
      </c>
      <c r="W1662" s="10" t="e">
        <f t="shared" si="1039"/>
        <v>#DIV/0!</v>
      </c>
      <c r="X1662" s="10" t="e">
        <f t="shared" si="1040"/>
        <v>#DIV/0!</v>
      </c>
      <c r="Z1662" s="22">
        <f t="shared" si="1025"/>
        <v>11.28641635687217</v>
      </c>
      <c r="AA1662" s="37">
        <f t="shared" si="1026"/>
        <v>0</v>
      </c>
      <c r="AB1662" s="37" t="e">
        <f t="shared" si="1027"/>
        <v>#DIV/0!</v>
      </c>
      <c r="AC1662" s="37" t="e">
        <f t="shared" si="1028"/>
        <v>#DIV/0!</v>
      </c>
      <c r="AD1662" s="37" t="e">
        <f t="shared" si="1051"/>
        <v>#DIV/0!</v>
      </c>
      <c r="AG1662" s="22">
        <f t="shared" si="1029"/>
        <v>11.28641635687217</v>
      </c>
      <c r="AH1662" s="37">
        <f t="shared" si="1052"/>
        <v>0</v>
      </c>
      <c r="AI1662" s="37" t="e">
        <f t="shared" si="1053"/>
        <v>#DIV/0!</v>
      </c>
      <c r="AJ1662" s="37" t="e">
        <f t="shared" si="1054"/>
        <v>#DIV/0!</v>
      </c>
      <c r="AK1662" s="37" t="e">
        <f t="shared" si="1055"/>
        <v>#DIV/0!</v>
      </c>
      <c r="AM1662" s="22">
        <f t="shared" si="1030"/>
        <v>11.28641635687217</v>
      </c>
      <c r="AN1662" s="37">
        <f t="shared" si="1056"/>
        <v>0</v>
      </c>
      <c r="AO1662" s="37" t="e">
        <f t="shared" si="1057"/>
        <v>#DIV/0!</v>
      </c>
      <c r="AP1662" s="37" t="e">
        <f t="shared" si="1058"/>
        <v>#DIV/0!</v>
      </c>
      <c r="AQ1662" s="37" t="e">
        <f t="shared" si="1059"/>
        <v>#DIV/0!</v>
      </c>
      <c r="AS1662" s="22">
        <f t="shared" si="1031"/>
        <v>11.28641635687217</v>
      </c>
      <c r="AT1662" s="37">
        <f t="shared" si="1060"/>
        <v>0</v>
      </c>
      <c r="AU1662" s="37" t="e">
        <f t="shared" si="1061"/>
        <v>#DIV/0!</v>
      </c>
      <c r="AV1662" s="37" t="e">
        <f t="shared" si="1062"/>
        <v>#DIV/0!</v>
      </c>
      <c r="AW1662" s="37" t="e">
        <f t="shared" si="1063"/>
        <v>#DIV/0!</v>
      </c>
      <c r="AY1662" s="1">
        <f t="shared" si="1041"/>
        <v>227.84329787706139</v>
      </c>
      <c r="AZ1662" s="1">
        <f t="shared" si="1042"/>
        <v>11.28641635687217</v>
      </c>
    </row>
    <row r="1663" spans="1:52" hidden="1" x14ac:dyDescent="0.25">
      <c r="A1663" s="3"/>
      <c r="B1663" s="4"/>
      <c r="C1663" s="4">
        <f t="shared" si="1043"/>
        <v>624</v>
      </c>
      <c r="D1663" s="21">
        <f t="shared" si="1032"/>
        <v>227.82294953695032</v>
      </c>
      <c r="E1663" s="37">
        <f t="shared" si="1044"/>
        <v>5.876E-2</v>
      </c>
      <c r="F1663" s="37">
        <f t="shared" si="1045"/>
        <v>100</v>
      </c>
      <c r="G1663" s="37">
        <f t="shared" si="1033"/>
        <v>5.872549290037174E-2</v>
      </c>
      <c r="H1663" s="23">
        <f t="shared" si="1046"/>
        <v>19.140168709572922</v>
      </c>
      <c r="I1663" s="22">
        <f t="shared" si="1047"/>
        <v>8.8339240198028857E-2</v>
      </c>
      <c r="J1663" s="22">
        <f t="shared" si="1048"/>
        <v>0.7</v>
      </c>
      <c r="K1663" s="21">
        <f t="shared" si="1049"/>
        <v>45</v>
      </c>
      <c r="L1663" s="8"/>
      <c r="M1663" s="11">
        <f t="shared" si="1022"/>
        <v>11.285692012582206</v>
      </c>
      <c r="N1663" s="9">
        <f t="shared" si="1023"/>
        <v>11.284967454989507</v>
      </c>
      <c r="O1663" s="10">
        <f t="shared" si="1050"/>
        <v>-7.2455759269907105E-4</v>
      </c>
      <c r="P1663" s="10">
        <f t="shared" si="1034"/>
        <v>72.4557592699352</v>
      </c>
      <c r="Q1663" s="10">
        <f t="shared" si="1035"/>
        <v>0.37724761671280632</v>
      </c>
      <c r="R1663" s="10">
        <f t="shared" si="1036"/>
        <v>0.37722762449103237</v>
      </c>
      <c r="S1663" s="9"/>
      <c r="T1663" s="9">
        <f t="shared" si="1024"/>
        <v>11.285692012582206</v>
      </c>
      <c r="U1663" s="10">
        <f t="shared" si="1037"/>
        <v>0</v>
      </c>
      <c r="V1663" s="10" t="e">
        <f t="shared" si="1038"/>
        <v>#DIV/0!</v>
      </c>
      <c r="W1663" s="10" t="e">
        <f t="shared" si="1039"/>
        <v>#DIV/0!</v>
      </c>
      <c r="X1663" s="10" t="e">
        <f t="shared" si="1040"/>
        <v>#DIV/0!</v>
      </c>
      <c r="Z1663" s="22">
        <f t="shared" si="1025"/>
        <v>11.285692012582206</v>
      </c>
      <c r="AA1663" s="37">
        <f t="shared" si="1026"/>
        <v>0</v>
      </c>
      <c r="AB1663" s="37" t="e">
        <f t="shared" si="1027"/>
        <v>#DIV/0!</v>
      </c>
      <c r="AC1663" s="37" t="e">
        <f t="shared" si="1028"/>
        <v>#DIV/0!</v>
      </c>
      <c r="AD1663" s="37" t="e">
        <f t="shared" si="1051"/>
        <v>#DIV/0!</v>
      </c>
      <c r="AG1663" s="22">
        <f t="shared" si="1029"/>
        <v>11.285692012582206</v>
      </c>
      <c r="AH1663" s="37">
        <f t="shared" si="1052"/>
        <v>0</v>
      </c>
      <c r="AI1663" s="37" t="e">
        <f t="shared" si="1053"/>
        <v>#DIV/0!</v>
      </c>
      <c r="AJ1663" s="37" t="e">
        <f t="shared" si="1054"/>
        <v>#DIV/0!</v>
      </c>
      <c r="AK1663" s="37" t="e">
        <f t="shared" si="1055"/>
        <v>#DIV/0!</v>
      </c>
      <c r="AM1663" s="22">
        <f t="shared" si="1030"/>
        <v>11.285692012582206</v>
      </c>
      <c r="AN1663" s="37">
        <f t="shared" si="1056"/>
        <v>0</v>
      </c>
      <c r="AO1663" s="37" t="e">
        <f t="shared" si="1057"/>
        <v>#DIV/0!</v>
      </c>
      <c r="AP1663" s="37" t="e">
        <f t="shared" si="1058"/>
        <v>#DIV/0!</v>
      </c>
      <c r="AQ1663" s="37" t="e">
        <f t="shared" si="1059"/>
        <v>#DIV/0!</v>
      </c>
      <c r="AS1663" s="22">
        <f t="shared" si="1031"/>
        <v>11.285692012582206</v>
      </c>
      <c r="AT1663" s="37">
        <f t="shared" si="1060"/>
        <v>0</v>
      </c>
      <c r="AU1663" s="37" t="e">
        <f t="shared" si="1061"/>
        <v>#DIV/0!</v>
      </c>
      <c r="AV1663" s="37" t="e">
        <f t="shared" si="1062"/>
        <v>#DIV/0!</v>
      </c>
      <c r="AW1663" s="37" t="e">
        <f t="shared" si="1063"/>
        <v>#DIV/0!</v>
      </c>
      <c r="AY1663" s="1">
        <f t="shared" si="1041"/>
        <v>227.82294953695032</v>
      </c>
      <c r="AZ1663" s="1">
        <f t="shared" si="1042"/>
        <v>11.285692012582206</v>
      </c>
    </row>
    <row r="1664" spans="1:52" hidden="1" x14ac:dyDescent="0.25">
      <c r="A1664" s="3"/>
      <c r="B1664" s="4"/>
      <c r="C1664" s="4">
        <f t="shared" si="1043"/>
        <v>625</v>
      </c>
      <c r="D1664" s="21">
        <f t="shared" si="1032"/>
        <v>227.80259790009677</v>
      </c>
      <c r="E1664" s="37">
        <f t="shared" si="1044"/>
        <v>5.8750000000000004E-2</v>
      </c>
      <c r="F1664" s="37">
        <f t="shared" si="1045"/>
        <v>100</v>
      </c>
      <c r="G1664" s="37">
        <f t="shared" si="1033"/>
        <v>5.8715504641023396E-2</v>
      </c>
      <c r="H1664" s="23">
        <f t="shared" si="1046"/>
        <v>19.140168709572922</v>
      </c>
      <c r="I1664" s="22">
        <f t="shared" si="1047"/>
        <v>8.8339240198028857E-2</v>
      </c>
      <c r="J1664" s="22">
        <f t="shared" si="1048"/>
        <v>0.7</v>
      </c>
      <c r="K1664" s="21">
        <f t="shared" si="1049"/>
        <v>45</v>
      </c>
      <c r="L1664" s="8"/>
      <c r="M1664" s="11">
        <f t="shared" si="1022"/>
        <v>11.284967454989507</v>
      </c>
      <c r="N1664" s="9">
        <f t="shared" si="1023"/>
        <v>11.284242684020519</v>
      </c>
      <c r="O1664" s="10">
        <f t="shared" si="1050"/>
        <v>-7.2477096898815319E-4</v>
      </c>
      <c r="P1664" s="10">
        <f t="shared" si="1034"/>
        <v>72.477096898793121</v>
      </c>
      <c r="Q1664" s="10">
        <f t="shared" si="1035"/>
        <v>0.37731871711525955</v>
      </c>
      <c r="R1664" s="10">
        <f t="shared" si="1036"/>
        <v>0.37729872000687298</v>
      </c>
      <c r="S1664" s="9"/>
      <c r="T1664" s="9">
        <f t="shared" si="1024"/>
        <v>11.284967454989507</v>
      </c>
      <c r="U1664" s="10">
        <f t="shared" si="1037"/>
        <v>0</v>
      </c>
      <c r="V1664" s="10" t="e">
        <f t="shared" si="1038"/>
        <v>#DIV/0!</v>
      </c>
      <c r="W1664" s="10" t="e">
        <f t="shared" si="1039"/>
        <v>#DIV/0!</v>
      </c>
      <c r="X1664" s="10" t="e">
        <f t="shared" si="1040"/>
        <v>#DIV/0!</v>
      </c>
      <c r="Z1664" s="22">
        <f t="shared" si="1025"/>
        <v>11.284967454989507</v>
      </c>
      <c r="AA1664" s="37">
        <f t="shared" si="1026"/>
        <v>0</v>
      </c>
      <c r="AB1664" s="37" t="e">
        <f t="shared" si="1027"/>
        <v>#DIV/0!</v>
      </c>
      <c r="AC1664" s="37" t="e">
        <f t="shared" si="1028"/>
        <v>#DIV/0!</v>
      </c>
      <c r="AD1664" s="37" t="e">
        <f t="shared" si="1051"/>
        <v>#DIV/0!</v>
      </c>
      <c r="AG1664" s="22">
        <f t="shared" si="1029"/>
        <v>11.284967454989507</v>
      </c>
      <c r="AH1664" s="37">
        <f t="shared" si="1052"/>
        <v>0</v>
      </c>
      <c r="AI1664" s="37" t="e">
        <f t="shared" si="1053"/>
        <v>#DIV/0!</v>
      </c>
      <c r="AJ1664" s="37" t="e">
        <f t="shared" si="1054"/>
        <v>#DIV/0!</v>
      </c>
      <c r="AK1664" s="37" t="e">
        <f t="shared" si="1055"/>
        <v>#DIV/0!</v>
      </c>
      <c r="AM1664" s="22">
        <f t="shared" si="1030"/>
        <v>11.284967454989507</v>
      </c>
      <c r="AN1664" s="37">
        <f t="shared" si="1056"/>
        <v>0</v>
      </c>
      <c r="AO1664" s="37" t="e">
        <f t="shared" si="1057"/>
        <v>#DIV/0!</v>
      </c>
      <c r="AP1664" s="37" t="e">
        <f t="shared" si="1058"/>
        <v>#DIV/0!</v>
      </c>
      <c r="AQ1664" s="37" t="e">
        <f t="shared" si="1059"/>
        <v>#DIV/0!</v>
      </c>
      <c r="AS1664" s="22">
        <f t="shared" si="1031"/>
        <v>11.284967454989507</v>
      </c>
      <c r="AT1664" s="37">
        <f t="shared" si="1060"/>
        <v>0</v>
      </c>
      <c r="AU1664" s="37" t="e">
        <f t="shared" si="1061"/>
        <v>#DIV/0!</v>
      </c>
      <c r="AV1664" s="37" t="e">
        <f t="shared" si="1062"/>
        <v>#DIV/0!</v>
      </c>
      <c r="AW1664" s="37" t="e">
        <f t="shared" si="1063"/>
        <v>#DIV/0!</v>
      </c>
      <c r="AY1664" s="1">
        <f t="shared" si="1041"/>
        <v>227.80259790009677</v>
      </c>
      <c r="AZ1664" s="1">
        <f t="shared" si="1042"/>
        <v>11.284967454989507</v>
      </c>
    </row>
    <row r="1665" spans="1:52" hidden="1" x14ac:dyDescent="0.25">
      <c r="A1665" s="3"/>
      <c r="B1665" s="4"/>
      <c r="C1665" s="4">
        <f t="shared" si="1043"/>
        <v>626</v>
      </c>
      <c r="D1665" s="21">
        <f t="shared" si="1032"/>
        <v>227.78224296606888</v>
      </c>
      <c r="E1665" s="37">
        <f t="shared" si="1044"/>
        <v>5.8740000000000001E-2</v>
      </c>
      <c r="F1665" s="37">
        <f t="shared" si="1045"/>
        <v>100</v>
      </c>
      <c r="G1665" s="37">
        <f t="shared" si="1033"/>
        <v>5.8705516379678573E-2</v>
      </c>
      <c r="H1665" s="23">
        <f t="shared" si="1046"/>
        <v>19.140168709572922</v>
      </c>
      <c r="I1665" s="22">
        <f t="shared" si="1047"/>
        <v>8.8339240198028857E-2</v>
      </c>
      <c r="J1665" s="22">
        <f t="shared" si="1048"/>
        <v>0.7</v>
      </c>
      <c r="K1665" s="21">
        <f t="shared" si="1049"/>
        <v>45</v>
      </c>
      <c r="L1665" s="8"/>
      <c r="M1665" s="11">
        <f t="shared" si="1022"/>
        <v>11.284242684020519</v>
      </c>
      <c r="N1665" s="9">
        <f t="shared" si="1023"/>
        <v>11.283517699601628</v>
      </c>
      <c r="O1665" s="10">
        <f t="shared" si="1050"/>
        <v>-7.249844188912391E-4</v>
      </c>
      <c r="P1665" s="10">
        <f t="shared" si="1034"/>
        <v>72.498441889152019</v>
      </c>
      <c r="Q1665" s="10">
        <f t="shared" si="1035"/>
        <v>0.37738983428629053</v>
      </c>
      <c r="R1665" s="10">
        <f t="shared" si="1036"/>
        <v>0.37736983228972021</v>
      </c>
      <c r="S1665" s="9"/>
      <c r="T1665" s="9">
        <f t="shared" si="1024"/>
        <v>11.284242684020519</v>
      </c>
      <c r="U1665" s="10">
        <f t="shared" si="1037"/>
        <v>0</v>
      </c>
      <c r="V1665" s="10" t="e">
        <f t="shared" si="1038"/>
        <v>#DIV/0!</v>
      </c>
      <c r="W1665" s="10" t="e">
        <f t="shared" si="1039"/>
        <v>#DIV/0!</v>
      </c>
      <c r="X1665" s="10" t="e">
        <f t="shared" si="1040"/>
        <v>#DIV/0!</v>
      </c>
      <c r="Z1665" s="22">
        <f t="shared" si="1025"/>
        <v>11.284242684020519</v>
      </c>
      <c r="AA1665" s="37">
        <f t="shared" si="1026"/>
        <v>0</v>
      </c>
      <c r="AB1665" s="37" t="e">
        <f t="shared" si="1027"/>
        <v>#DIV/0!</v>
      </c>
      <c r="AC1665" s="37" t="e">
        <f t="shared" si="1028"/>
        <v>#DIV/0!</v>
      </c>
      <c r="AD1665" s="37" t="e">
        <f t="shared" si="1051"/>
        <v>#DIV/0!</v>
      </c>
      <c r="AG1665" s="22">
        <f t="shared" si="1029"/>
        <v>11.284242684020519</v>
      </c>
      <c r="AH1665" s="37">
        <f t="shared" si="1052"/>
        <v>0</v>
      </c>
      <c r="AI1665" s="37" t="e">
        <f t="shared" si="1053"/>
        <v>#DIV/0!</v>
      </c>
      <c r="AJ1665" s="37" t="e">
        <f t="shared" si="1054"/>
        <v>#DIV/0!</v>
      </c>
      <c r="AK1665" s="37" t="e">
        <f t="shared" si="1055"/>
        <v>#DIV/0!</v>
      </c>
      <c r="AM1665" s="22">
        <f t="shared" si="1030"/>
        <v>11.284242684020519</v>
      </c>
      <c r="AN1665" s="37">
        <f t="shared" si="1056"/>
        <v>0</v>
      </c>
      <c r="AO1665" s="37" t="e">
        <f t="shared" si="1057"/>
        <v>#DIV/0!</v>
      </c>
      <c r="AP1665" s="37" t="e">
        <f t="shared" si="1058"/>
        <v>#DIV/0!</v>
      </c>
      <c r="AQ1665" s="37" t="e">
        <f t="shared" si="1059"/>
        <v>#DIV/0!</v>
      </c>
      <c r="AS1665" s="22">
        <f t="shared" si="1031"/>
        <v>11.284242684020519</v>
      </c>
      <c r="AT1665" s="37">
        <f t="shared" si="1060"/>
        <v>0</v>
      </c>
      <c r="AU1665" s="37" t="e">
        <f t="shared" si="1061"/>
        <v>#DIV/0!</v>
      </c>
      <c r="AV1665" s="37" t="e">
        <f t="shared" si="1062"/>
        <v>#DIV/0!</v>
      </c>
      <c r="AW1665" s="37" t="e">
        <f t="shared" si="1063"/>
        <v>#DIV/0!</v>
      </c>
      <c r="AY1665" s="1">
        <f t="shared" si="1041"/>
        <v>227.78224296606888</v>
      </c>
      <c r="AZ1665" s="1">
        <f t="shared" si="1042"/>
        <v>11.284242684020519</v>
      </c>
    </row>
    <row r="1666" spans="1:52" hidden="1" x14ac:dyDescent="0.25">
      <c r="A1666" s="3"/>
      <c r="B1666" s="4"/>
      <c r="C1666" s="4">
        <f t="shared" si="1043"/>
        <v>627</v>
      </c>
      <c r="D1666" s="21">
        <f t="shared" si="1032"/>
        <v>227.76188473443548</v>
      </c>
      <c r="E1666" s="37">
        <f t="shared" si="1044"/>
        <v>5.8730000000000004E-2</v>
      </c>
      <c r="F1666" s="37">
        <f t="shared" si="1045"/>
        <v>100</v>
      </c>
      <c r="G1666" s="37">
        <f t="shared" si="1033"/>
        <v>5.8695528116337277E-2</v>
      </c>
      <c r="H1666" s="23">
        <f t="shared" si="1046"/>
        <v>19.140168709572922</v>
      </c>
      <c r="I1666" s="22">
        <f t="shared" si="1047"/>
        <v>8.8339240198028857E-2</v>
      </c>
      <c r="J1666" s="22">
        <f t="shared" si="1048"/>
        <v>0.7</v>
      </c>
      <c r="K1666" s="21">
        <f t="shared" si="1049"/>
        <v>45</v>
      </c>
      <c r="L1666" s="8"/>
      <c r="M1666" s="11">
        <f t="shared" si="1022"/>
        <v>11.283517699601628</v>
      </c>
      <c r="N1666" s="9">
        <f t="shared" si="1023"/>
        <v>11.282792501659234</v>
      </c>
      <c r="O1666" s="10">
        <f t="shared" si="1050"/>
        <v>-7.2519794239411794E-4</v>
      </c>
      <c r="P1666" s="10">
        <f t="shared" si="1034"/>
        <v>72.519794239389583</v>
      </c>
      <c r="Q1666" s="10">
        <f t="shared" si="1035"/>
        <v>0.37746096820761149</v>
      </c>
      <c r="R1666" s="10">
        <f t="shared" si="1036"/>
        <v>0.37744096131825733</v>
      </c>
      <c r="S1666" s="9"/>
      <c r="T1666" s="9">
        <f t="shared" si="1024"/>
        <v>11.283517699601628</v>
      </c>
      <c r="U1666" s="10">
        <f t="shared" si="1037"/>
        <v>0</v>
      </c>
      <c r="V1666" s="10" t="e">
        <f t="shared" si="1038"/>
        <v>#DIV/0!</v>
      </c>
      <c r="W1666" s="10" t="e">
        <f t="shared" si="1039"/>
        <v>#DIV/0!</v>
      </c>
      <c r="X1666" s="10" t="e">
        <f t="shared" si="1040"/>
        <v>#DIV/0!</v>
      </c>
      <c r="Z1666" s="22">
        <f t="shared" si="1025"/>
        <v>11.283517699601628</v>
      </c>
      <c r="AA1666" s="37">
        <f t="shared" si="1026"/>
        <v>0</v>
      </c>
      <c r="AB1666" s="37" t="e">
        <f t="shared" si="1027"/>
        <v>#DIV/0!</v>
      </c>
      <c r="AC1666" s="37" t="e">
        <f t="shared" si="1028"/>
        <v>#DIV/0!</v>
      </c>
      <c r="AD1666" s="37" t="e">
        <f t="shared" si="1051"/>
        <v>#DIV/0!</v>
      </c>
      <c r="AG1666" s="22">
        <f t="shared" si="1029"/>
        <v>11.283517699601628</v>
      </c>
      <c r="AH1666" s="37">
        <f t="shared" si="1052"/>
        <v>0</v>
      </c>
      <c r="AI1666" s="37" t="e">
        <f t="shared" si="1053"/>
        <v>#DIV/0!</v>
      </c>
      <c r="AJ1666" s="37" t="e">
        <f t="shared" si="1054"/>
        <v>#DIV/0!</v>
      </c>
      <c r="AK1666" s="37" t="e">
        <f t="shared" si="1055"/>
        <v>#DIV/0!</v>
      </c>
      <c r="AM1666" s="22">
        <f t="shared" si="1030"/>
        <v>11.283517699601628</v>
      </c>
      <c r="AN1666" s="37">
        <f t="shared" si="1056"/>
        <v>0</v>
      </c>
      <c r="AO1666" s="37" t="e">
        <f t="shared" si="1057"/>
        <v>#DIV/0!</v>
      </c>
      <c r="AP1666" s="37" t="e">
        <f t="shared" si="1058"/>
        <v>#DIV/0!</v>
      </c>
      <c r="AQ1666" s="37" t="e">
        <f t="shared" si="1059"/>
        <v>#DIV/0!</v>
      </c>
      <c r="AS1666" s="22">
        <f t="shared" si="1031"/>
        <v>11.283517699601628</v>
      </c>
      <c r="AT1666" s="37">
        <f t="shared" si="1060"/>
        <v>0</v>
      </c>
      <c r="AU1666" s="37" t="e">
        <f t="shared" si="1061"/>
        <v>#DIV/0!</v>
      </c>
      <c r="AV1666" s="37" t="e">
        <f t="shared" si="1062"/>
        <v>#DIV/0!</v>
      </c>
      <c r="AW1666" s="37" t="e">
        <f t="shared" si="1063"/>
        <v>#DIV/0!</v>
      </c>
      <c r="AY1666" s="1">
        <f t="shared" si="1041"/>
        <v>227.76188473443548</v>
      </c>
      <c r="AZ1666" s="1">
        <f t="shared" si="1042"/>
        <v>11.283517699601628</v>
      </c>
    </row>
    <row r="1667" spans="1:52" hidden="1" x14ac:dyDescent="0.25">
      <c r="A1667" s="3"/>
      <c r="B1667" s="4"/>
      <c r="C1667" s="4">
        <f t="shared" si="1043"/>
        <v>628</v>
      </c>
      <c r="D1667" s="21">
        <f t="shared" si="1032"/>
        <v>227.74152320476486</v>
      </c>
      <c r="E1667" s="37">
        <f t="shared" si="1044"/>
        <v>5.8720000000000001E-2</v>
      </c>
      <c r="F1667" s="37">
        <f t="shared" si="1045"/>
        <v>100</v>
      </c>
      <c r="G1667" s="37">
        <f t="shared" si="1033"/>
        <v>5.8685539850999495E-2</v>
      </c>
      <c r="H1667" s="23">
        <f t="shared" si="1046"/>
        <v>19.140168709572922</v>
      </c>
      <c r="I1667" s="22">
        <f t="shared" si="1047"/>
        <v>8.8339240198028857E-2</v>
      </c>
      <c r="J1667" s="22">
        <f t="shared" si="1048"/>
        <v>0.7</v>
      </c>
      <c r="K1667" s="21">
        <f t="shared" si="1049"/>
        <v>45</v>
      </c>
      <c r="L1667" s="8"/>
      <c r="M1667" s="11">
        <f t="shared" si="1022"/>
        <v>11.282792501659234</v>
      </c>
      <c r="N1667" s="9">
        <f t="shared" si="1023"/>
        <v>11.282067090119673</v>
      </c>
      <c r="O1667" s="10">
        <f t="shared" si="1050"/>
        <v>-7.2541153956073856E-4</v>
      </c>
      <c r="P1667" s="10">
        <f t="shared" si="1034"/>
        <v>72.541153956051645</v>
      </c>
      <c r="Q1667" s="10">
        <f t="shared" si="1035"/>
        <v>0.37753211890344868</v>
      </c>
      <c r="R1667" s="10">
        <f t="shared" si="1036"/>
        <v>0.3775121071197256</v>
      </c>
      <c r="S1667" s="9"/>
      <c r="T1667" s="9">
        <f t="shared" si="1024"/>
        <v>11.282792501659234</v>
      </c>
      <c r="U1667" s="10">
        <f t="shared" si="1037"/>
        <v>0</v>
      </c>
      <c r="V1667" s="10" t="e">
        <f t="shared" si="1038"/>
        <v>#DIV/0!</v>
      </c>
      <c r="W1667" s="10" t="e">
        <f t="shared" si="1039"/>
        <v>#DIV/0!</v>
      </c>
      <c r="X1667" s="10" t="e">
        <f t="shared" si="1040"/>
        <v>#DIV/0!</v>
      </c>
      <c r="Z1667" s="22">
        <f t="shared" si="1025"/>
        <v>11.282792501659234</v>
      </c>
      <c r="AA1667" s="37">
        <f t="shared" si="1026"/>
        <v>0</v>
      </c>
      <c r="AB1667" s="37" t="e">
        <f t="shared" si="1027"/>
        <v>#DIV/0!</v>
      </c>
      <c r="AC1667" s="37" t="e">
        <f t="shared" si="1028"/>
        <v>#DIV/0!</v>
      </c>
      <c r="AD1667" s="37" t="e">
        <f t="shared" si="1051"/>
        <v>#DIV/0!</v>
      </c>
      <c r="AG1667" s="22">
        <f t="shared" si="1029"/>
        <v>11.282792501659234</v>
      </c>
      <c r="AH1667" s="37">
        <f t="shared" si="1052"/>
        <v>0</v>
      </c>
      <c r="AI1667" s="37" t="e">
        <f t="shared" si="1053"/>
        <v>#DIV/0!</v>
      </c>
      <c r="AJ1667" s="37" t="e">
        <f t="shared" si="1054"/>
        <v>#DIV/0!</v>
      </c>
      <c r="AK1667" s="37" t="e">
        <f t="shared" si="1055"/>
        <v>#DIV/0!</v>
      </c>
      <c r="AM1667" s="22">
        <f t="shared" si="1030"/>
        <v>11.282792501659234</v>
      </c>
      <c r="AN1667" s="37">
        <f t="shared" si="1056"/>
        <v>0</v>
      </c>
      <c r="AO1667" s="37" t="e">
        <f t="shared" si="1057"/>
        <v>#DIV/0!</v>
      </c>
      <c r="AP1667" s="37" t="e">
        <f t="shared" si="1058"/>
        <v>#DIV/0!</v>
      </c>
      <c r="AQ1667" s="37" t="e">
        <f t="shared" si="1059"/>
        <v>#DIV/0!</v>
      </c>
      <c r="AS1667" s="22">
        <f t="shared" si="1031"/>
        <v>11.282792501659234</v>
      </c>
      <c r="AT1667" s="37">
        <f t="shared" si="1060"/>
        <v>0</v>
      </c>
      <c r="AU1667" s="37" t="e">
        <f t="shared" si="1061"/>
        <v>#DIV/0!</v>
      </c>
      <c r="AV1667" s="37" t="e">
        <f t="shared" si="1062"/>
        <v>#DIV/0!</v>
      </c>
      <c r="AW1667" s="37" t="e">
        <f t="shared" si="1063"/>
        <v>#DIV/0!</v>
      </c>
      <c r="AY1667" s="1">
        <f t="shared" si="1041"/>
        <v>227.74152320476486</v>
      </c>
      <c r="AZ1667" s="1">
        <f t="shared" si="1042"/>
        <v>11.282792501659234</v>
      </c>
    </row>
    <row r="1668" spans="1:52" hidden="1" x14ac:dyDescent="0.25">
      <c r="A1668" s="3"/>
      <c r="B1668" s="4"/>
      <c r="C1668" s="4">
        <f t="shared" si="1043"/>
        <v>629</v>
      </c>
      <c r="D1668" s="21">
        <f t="shared" si="1032"/>
        <v>227.72115837662605</v>
      </c>
      <c r="E1668" s="37">
        <f t="shared" si="1044"/>
        <v>5.8709999999999998E-2</v>
      </c>
      <c r="F1668" s="37">
        <f t="shared" si="1045"/>
        <v>100</v>
      </c>
      <c r="G1668" s="37">
        <f t="shared" si="1033"/>
        <v>5.867555158366522E-2</v>
      </c>
      <c r="H1668" s="23">
        <f t="shared" si="1046"/>
        <v>19.140168709572922</v>
      </c>
      <c r="I1668" s="22">
        <f t="shared" si="1047"/>
        <v>8.8339240198028857E-2</v>
      </c>
      <c r="J1668" s="22">
        <f t="shared" si="1048"/>
        <v>0.7</v>
      </c>
      <c r="K1668" s="21">
        <f t="shared" si="1049"/>
        <v>45</v>
      </c>
      <c r="L1668" s="8"/>
      <c r="M1668" s="11">
        <f t="shared" si="1022"/>
        <v>11.282067090119673</v>
      </c>
      <c r="N1668" s="9">
        <f t="shared" si="1023"/>
        <v>11.281341464909291</v>
      </c>
      <c r="O1668" s="10">
        <f t="shared" si="1050"/>
        <v>-7.2562521038221917E-4</v>
      </c>
      <c r="P1668" s="10">
        <f t="shared" si="1034"/>
        <v>72.562521038250054</v>
      </c>
      <c r="Q1668" s="10">
        <f t="shared" si="1035"/>
        <v>0.37760328635933249</v>
      </c>
      <c r="R1668" s="10">
        <f t="shared" si="1036"/>
        <v>0.37758326968581912</v>
      </c>
      <c r="S1668" s="9"/>
      <c r="T1668" s="9">
        <f t="shared" si="1024"/>
        <v>11.282067090119673</v>
      </c>
      <c r="U1668" s="10">
        <f t="shared" si="1037"/>
        <v>0</v>
      </c>
      <c r="V1668" s="10" t="e">
        <f t="shared" si="1038"/>
        <v>#DIV/0!</v>
      </c>
      <c r="W1668" s="10" t="e">
        <f t="shared" si="1039"/>
        <v>#DIV/0!</v>
      </c>
      <c r="X1668" s="10" t="e">
        <f t="shared" si="1040"/>
        <v>#DIV/0!</v>
      </c>
      <c r="Z1668" s="22">
        <f t="shared" si="1025"/>
        <v>11.282067090119673</v>
      </c>
      <c r="AA1668" s="37">
        <f t="shared" si="1026"/>
        <v>0</v>
      </c>
      <c r="AB1668" s="37" t="e">
        <f t="shared" si="1027"/>
        <v>#DIV/0!</v>
      </c>
      <c r="AC1668" s="37" t="e">
        <f t="shared" si="1028"/>
        <v>#DIV/0!</v>
      </c>
      <c r="AD1668" s="37" t="e">
        <f t="shared" si="1051"/>
        <v>#DIV/0!</v>
      </c>
      <c r="AG1668" s="22">
        <f t="shared" si="1029"/>
        <v>11.282067090119673</v>
      </c>
      <c r="AH1668" s="37">
        <f t="shared" si="1052"/>
        <v>0</v>
      </c>
      <c r="AI1668" s="37" t="e">
        <f t="shared" si="1053"/>
        <v>#DIV/0!</v>
      </c>
      <c r="AJ1668" s="37" t="e">
        <f t="shared" si="1054"/>
        <v>#DIV/0!</v>
      </c>
      <c r="AK1668" s="37" t="e">
        <f t="shared" si="1055"/>
        <v>#DIV/0!</v>
      </c>
      <c r="AM1668" s="22">
        <f t="shared" si="1030"/>
        <v>11.282067090119673</v>
      </c>
      <c r="AN1668" s="37">
        <f t="shared" si="1056"/>
        <v>0</v>
      </c>
      <c r="AO1668" s="37" t="e">
        <f t="shared" si="1057"/>
        <v>#DIV/0!</v>
      </c>
      <c r="AP1668" s="37" t="e">
        <f t="shared" si="1058"/>
        <v>#DIV/0!</v>
      </c>
      <c r="AQ1668" s="37" t="e">
        <f t="shared" si="1059"/>
        <v>#DIV/0!</v>
      </c>
      <c r="AS1668" s="22">
        <f t="shared" si="1031"/>
        <v>11.282067090119673</v>
      </c>
      <c r="AT1668" s="37">
        <f t="shared" si="1060"/>
        <v>0</v>
      </c>
      <c r="AU1668" s="37" t="e">
        <f t="shared" si="1061"/>
        <v>#DIV/0!</v>
      </c>
      <c r="AV1668" s="37" t="e">
        <f t="shared" si="1062"/>
        <v>#DIV/0!</v>
      </c>
      <c r="AW1668" s="37" t="e">
        <f t="shared" si="1063"/>
        <v>#DIV/0!</v>
      </c>
      <c r="AY1668" s="1">
        <f t="shared" si="1041"/>
        <v>227.72115837662605</v>
      </c>
      <c r="AZ1668" s="1">
        <f t="shared" si="1042"/>
        <v>11.282067090119673</v>
      </c>
    </row>
    <row r="1669" spans="1:52" hidden="1" x14ac:dyDescent="0.25">
      <c r="A1669" s="3"/>
      <c r="B1669" s="4"/>
      <c r="C1669" s="4">
        <f t="shared" si="1043"/>
        <v>630</v>
      </c>
      <c r="D1669" s="21">
        <f t="shared" si="1032"/>
        <v>227.70079024958787</v>
      </c>
      <c r="E1669" s="37">
        <f t="shared" si="1044"/>
        <v>5.8700000000000002E-2</v>
      </c>
      <c r="F1669" s="37">
        <f t="shared" si="1045"/>
        <v>100</v>
      </c>
      <c r="G1669" s="37">
        <f t="shared" si="1033"/>
        <v>5.8665563314334486E-2</v>
      </c>
      <c r="H1669" s="23">
        <f t="shared" si="1046"/>
        <v>19.140168709572922</v>
      </c>
      <c r="I1669" s="22">
        <f t="shared" si="1047"/>
        <v>8.8339240198028857E-2</v>
      </c>
      <c r="J1669" s="22">
        <f t="shared" si="1048"/>
        <v>0.7</v>
      </c>
      <c r="K1669" s="21">
        <f t="shared" si="1049"/>
        <v>45</v>
      </c>
      <c r="L1669" s="8"/>
      <c r="M1669" s="11">
        <f t="shared" si="1022"/>
        <v>11.281341464909291</v>
      </c>
      <c r="N1669" s="9">
        <f t="shared" si="1023"/>
        <v>11.280615625954391</v>
      </c>
      <c r="O1669" s="10">
        <f t="shared" si="1050"/>
        <v>-7.2583895489941597E-4</v>
      </c>
      <c r="P1669" s="10">
        <f t="shared" si="1034"/>
        <v>72.583895489919371</v>
      </c>
      <c r="Q1669" s="10">
        <f t="shared" si="1035"/>
        <v>0.37767447058589015</v>
      </c>
      <c r="R1669" s="10">
        <f t="shared" si="1036"/>
        <v>0.37765444901604334</v>
      </c>
      <c r="S1669" s="9"/>
      <c r="T1669" s="9">
        <f t="shared" si="1024"/>
        <v>11.281341464909291</v>
      </c>
      <c r="U1669" s="10">
        <f t="shared" si="1037"/>
        <v>0</v>
      </c>
      <c r="V1669" s="10" t="e">
        <f t="shared" si="1038"/>
        <v>#DIV/0!</v>
      </c>
      <c r="W1669" s="10" t="e">
        <f t="shared" si="1039"/>
        <v>#DIV/0!</v>
      </c>
      <c r="X1669" s="10" t="e">
        <f t="shared" si="1040"/>
        <v>#DIV/0!</v>
      </c>
      <c r="Z1669" s="22">
        <f t="shared" si="1025"/>
        <v>11.281341464909291</v>
      </c>
      <c r="AA1669" s="37">
        <f t="shared" si="1026"/>
        <v>0</v>
      </c>
      <c r="AB1669" s="37" t="e">
        <f t="shared" si="1027"/>
        <v>#DIV/0!</v>
      </c>
      <c r="AC1669" s="37" t="e">
        <f t="shared" si="1028"/>
        <v>#DIV/0!</v>
      </c>
      <c r="AD1669" s="37" t="e">
        <f t="shared" si="1051"/>
        <v>#DIV/0!</v>
      </c>
      <c r="AG1669" s="22">
        <f t="shared" si="1029"/>
        <v>11.281341464909291</v>
      </c>
      <c r="AH1669" s="37">
        <f t="shared" si="1052"/>
        <v>0</v>
      </c>
      <c r="AI1669" s="37" t="e">
        <f t="shared" si="1053"/>
        <v>#DIV/0!</v>
      </c>
      <c r="AJ1669" s="37" t="e">
        <f t="shared" si="1054"/>
        <v>#DIV/0!</v>
      </c>
      <c r="AK1669" s="37" t="e">
        <f t="shared" si="1055"/>
        <v>#DIV/0!</v>
      </c>
      <c r="AM1669" s="22">
        <f t="shared" si="1030"/>
        <v>11.281341464909291</v>
      </c>
      <c r="AN1669" s="37">
        <f t="shared" si="1056"/>
        <v>0</v>
      </c>
      <c r="AO1669" s="37" t="e">
        <f t="shared" si="1057"/>
        <v>#DIV/0!</v>
      </c>
      <c r="AP1669" s="37" t="e">
        <f t="shared" si="1058"/>
        <v>#DIV/0!</v>
      </c>
      <c r="AQ1669" s="37" t="e">
        <f t="shared" si="1059"/>
        <v>#DIV/0!</v>
      </c>
      <c r="AS1669" s="22">
        <f t="shared" si="1031"/>
        <v>11.281341464909291</v>
      </c>
      <c r="AT1669" s="37">
        <f t="shared" si="1060"/>
        <v>0</v>
      </c>
      <c r="AU1669" s="37" t="e">
        <f t="shared" si="1061"/>
        <v>#DIV/0!</v>
      </c>
      <c r="AV1669" s="37" t="e">
        <f t="shared" si="1062"/>
        <v>#DIV/0!</v>
      </c>
      <c r="AW1669" s="37" t="e">
        <f t="shared" si="1063"/>
        <v>#DIV/0!</v>
      </c>
      <c r="AY1669" s="1">
        <f t="shared" si="1041"/>
        <v>227.70079024958787</v>
      </c>
      <c r="AZ1669" s="1">
        <f t="shared" si="1042"/>
        <v>11.281341464909291</v>
      </c>
    </row>
    <row r="1670" spans="1:52" hidden="1" x14ac:dyDescent="0.25">
      <c r="A1670" s="3"/>
      <c r="B1670" s="4"/>
      <c r="C1670" s="4">
        <f t="shared" si="1043"/>
        <v>631</v>
      </c>
      <c r="D1670" s="21">
        <f t="shared" si="1032"/>
        <v>227.68041882321921</v>
      </c>
      <c r="E1670" s="37">
        <f t="shared" si="1044"/>
        <v>5.8689999999999999E-2</v>
      </c>
      <c r="F1670" s="37">
        <f t="shared" si="1045"/>
        <v>100</v>
      </c>
      <c r="G1670" s="37">
        <f t="shared" si="1033"/>
        <v>5.8655575043007259E-2</v>
      </c>
      <c r="H1670" s="23">
        <f t="shared" si="1046"/>
        <v>19.140168709572922</v>
      </c>
      <c r="I1670" s="22">
        <f t="shared" si="1047"/>
        <v>8.8339240198028857E-2</v>
      </c>
      <c r="J1670" s="22">
        <f t="shared" si="1048"/>
        <v>0.7</v>
      </c>
      <c r="K1670" s="21">
        <f t="shared" si="1049"/>
        <v>45</v>
      </c>
      <c r="L1670" s="8"/>
      <c r="M1670" s="11">
        <f t="shared" si="1022"/>
        <v>11.280615625954391</v>
      </c>
      <c r="N1670" s="9">
        <f t="shared" si="1023"/>
        <v>11.27988957318127</v>
      </c>
      <c r="O1670" s="10">
        <f t="shared" si="1050"/>
        <v>-7.2605277312121075E-4</v>
      </c>
      <c r="P1670" s="10">
        <f t="shared" si="1034"/>
        <v>72.605277312149227</v>
      </c>
      <c r="Q1670" s="10">
        <f t="shared" si="1035"/>
        <v>0.37774567157894101</v>
      </c>
      <c r="R1670" s="10">
        <f t="shared" si="1036"/>
        <v>0.37772564511411783</v>
      </c>
      <c r="S1670" s="9"/>
      <c r="T1670" s="9">
        <f t="shared" si="1024"/>
        <v>11.280615625954391</v>
      </c>
      <c r="U1670" s="10">
        <f t="shared" si="1037"/>
        <v>0</v>
      </c>
      <c r="V1670" s="10" t="e">
        <f t="shared" si="1038"/>
        <v>#DIV/0!</v>
      </c>
      <c r="W1670" s="10" t="e">
        <f t="shared" si="1039"/>
        <v>#DIV/0!</v>
      </c>
      <c r="X1670" s="10" t="e">
        <f t="shared" si="1040"/>
        <v>#DIV/0!</v>
      </c>
      <c r="Z1670" s="22">
        <f t="shared" si="1025"/>
        <v>11.280615625954391</v>
      </c>
      <c r="AA1670" s="37">
        <f t="shared" si="1026"/>
        <v>0</v>
      </c>
      <c r="AB1670" s="37" t="e">
        <f t="shared" si="1027"/>
        <v>#DIV/0!</v>
      </c>
      <c r="AC1670" s="37" t="e">
        <f t="shared" si="1028"/>
        <v>#DIV/0!</v>
      </c>
      <c r="AD1670" s="37" t="e">
        <f t="shared" si="1051"/>
        <v>#DIV/0!</v>
      </c>
      <c r="AG1670" s="22">
        <f t="shared" si="1029"/>
        <v>11.280615625954391</v>
      </c>
      <c r="AH1670" s="37">
        <f t="shared" si="1052"/>
        <v>0</v>
      </c>
      <c r="AI1670" s="37" t="e">
        <f t="shared" si="1053"/>
        <v>#DIV/0!</v>
      </c>
      <c r="AJ1670" s="37" t="e">
        <f t="shared" si="1054"/>
        <v>#DIV/0!</v>
      </c>
      <c r="AK1670" s="37" t="e">
        <f t="shared" si="1055"/>
        <v>#DIV/0!</v>
      </c>
      <c r="AM1670" s="22">
        <f t="shared" si="1030"/>
        <v>11.280615625954391</v>
      </c>
      <c r="AN1670" s="37">
        <f t="shared" si="1056"/>
        <v>0</v>
      </c>
      <c r="AO1670" s="37" t="e">
        <f t="shared" si="1057"/>
        <v>#DIV/0!</v>
      </c>
      <c r="AP1670" s="37" t="e">
        <f t="shared" si="1058"/>
        <v>#DIV/0!</v>
      </c>
      <c r="AQ1670" s="37" t="e">
        <f t="shared" si="1059"/>
        <v>#DIV/0!</v>
      </c>
      <c r="AS1670" s="22">
        <f t="shared" si="1031"/>
        <v>11.280615625954391</v>
      </c>
      <c r="AT1670" s="37">
        <f t="shared" si="1060"/>
        <v>0</v>
      </c>
      <c r="AU1670" s="37" t="e">
        <f t="shared" si="1061"/>
        <v>#DIV/0!</v>
      </c>
      <c r="AV1670" s="37" t="e">
        <f t="shared" si="1062"/>
        <v>#DIV/0!</v>
      </c>
      <c r="AW1670" s="37" t="e">
        <f t="shared" si="1063"/>
        <v>#DIV/0!</v>
      </c>
      <c r="AY1670" s="1">
        <f t="shared" si="1041"/>
        <v>227.68041882321921</v>
      </c>
      <c r="AZ1670" s="1">
        <f t="shared" si="1042"/>
        <v>11.280615625954391</v>
      </c>
    </row>
    <row r="1671" spans="1:52" hidden="1" x14ac:dyDescent="0.25">
      <c r="A1671" s="3"/>
      <c r="B1671" s="4"/>
      <c r="C1671" s="4">
        <f t="shared" si="1043"/>
        <v>632</v>
      </c>
      <c r="D1671" s="21">
        <f t="shared" si="1032"/>
        <v>227.6600440970891</v>
      </c>
      <c r="E1671" s="37">
        <f t="shared" si="1044"/>
        <v>5.8680000000000003E-2</v>
      </c>
      <c r="F1671" s="37">
        <f t="shared" si="1045"/>
        <v>100</v>
      </c>
      <c r="G1671" s="37">
        <f t="shared" si="1033"/>
        <v>5.8645586769683553E-2</v>
      </c>
      <c r="H1671" s="23">
        <f t="shared" si="1046"/>
        <v>19.140168709572922</v>
      </c>
      <c r="I1671" s="22">
        <f t="shared" si="1047"/>
        <v>8.8339240198028857E-2</v>
      </c>
      <c r="J1671" s="22">
        <f t="shared" si="1048"/>
        <v>0.7</v>
      </c>
      <c r="K1671" s="21">
        <f t="shared" si="1049"/>
        <v>45</v>
      </c>
      <c r="L1671" s="8"/>
      <c r="M1671" s="11">
        <f t="shared" si="1022"/>
        <v>11.27988957318127</v>
      </c>
      <c r="N1671" s="9">
        <f t="shared" si="1023"/>
        <v>11.279163306516182</v>
      </c>
      <c r="O1671" s="10">
        <f t="shared" si="1050"/>
        <v>-7.2626666508845972E-4</v>
      </c>
      <c r="P1671" s="10">
        <f t="shared" si="1034"/>
        <v>72.626666508823732</v>
      </c>
      <c r="Q1671" s="10">
        <f t="shared" si="1035"/>
        <v>0.37781688934884128</v>
      </c>
      <c r="R1671" s="10">
        <f t="shared" si="1036"/>
        <v>0.3777968579889564</v>
      </c>
      <c r="S1671" s="9"/>
      <c r="T1671" s="9">
        <f t="shared" si="1024"/>
        <v>11.27988957318127</v>
      </c>
      <c r="U1671" s="10">
        <f t="shared" si="1037"/>
        <v>0</v>
      </c>
      <c r="V1671" s="10" t="e">
        <f t="shared" si="1038"/>
        <v>#DIV/0!</v>
      </c>
      <c r="W1671" s="10" t="e">
        <f t="shared" si="1039"/>
        <v>#DIV/0!</v>
      </c>
      <c r="X1671" s="10" t="e">
        <f t="shared" si="1040"/>
        <v>#DIV/0!</v>
      </c>
      <c r="Z1671" s="22">
        <f t="shared" si="1025"/>
        <v>11.27988957318127</v>
      </c>
      <c r="AA1671" s="37">
        <f t="shared" si="1026"/>
        <v>0</v>
      </c>
      <c r="AB1671" s="37" t="e">
        <f t="shared" si="1027"/>
        <v>#DIV/0!</v>
      </c>
      <c r="AC1671" s="37" t="e">
        <f t="shared" si="1028"/>
        <v>#DIV/0!</v>
      </c>
      <c r="AD1671" s="37" t="e">
        <f t="shared" si="1051"/>
        <v>#DIV/0!</v>
      </c>
      <c r="AG1671" s="22">
        <f t="shared" si="1029"/>
        <v>11.27988957318127</v>
      </c>
      <c r="AH1671" s="37">
        <f t="shared" si="1052"/>
        <v>0</v>
      </c>
      <c r="AI1671" s="37" t="e">
        <f t="shared" si="1053"/>
        <v>#DIV/0!</v>
      </c>
      <c r="AJ1671" s="37" t="e">
        <f t="shared" si="1054"/>
        <v>#DIV/0!</v>
      </c>
      <c r="AK1671" s="37" t="e">
        <f t="shared" si="1055"/>
        <v>#DIV/0!</v>
      </c>
      <c r="AM1671" s="22">
        <f t="shared" si="1030"/>
        <v>11.27988957318127</v>
      </c>
      <c r="AN1671" s="37">
        <f t="shared" si="1056"/>
        <v>0</v>
      </c>
      <c r="AO1671" s="37" t="e">
        <f t="shared" si="1057"/>
        <v>#DIV/0!</v>
      </c>
      <c r="AP1671" s="37" t="e">
        <f t="shared" si="1058"/>
        <v>#DIV/0!</v>
      </c>
      <c r="AQ1671" s="37" t="e">
        <f t="shared" si="1059"/>
        <v>#DIV/0!</v>
      </c>
      <c r="AS1671" s="22">
        <f t="shared" si="1031"/>
        <v>11.27988957318127</v>
      </c>
      <c r="AT1671" s="37">
        <f t="shared" si="1060"/>
        <v>0</v>
      </c>
      <c r="AU1671" s="37" t="e">
        <f t="shared" si="1061"/>
        <v>#DIV/0!</v>
      </c>
      <c r="AV1671" s="37" t="e">
        <f t="shared" si="1062"/>
        <v>#DIV/0!</v>
      </c>
      <c r="AW1671" s="37" t="e">
        <f t="shared" si="1063"/>
        <v>#DIV/0!</v>
      </c>
      <c r="AY1671" s="1">
        <f t="shared" si="1041"/>
        <v>227.6600440970891</v>
      </c>
      <c r="AZ1671" s="1">
        <f t="shared" si="1042"/>
        <v>11.27988957318127</v>
      </c>
    </row>
    <row r="1672" spans="1:52" hidden="1" x14ac:dyDescent="0.25">
      <c r="A1672" s="3"/>
      <c r="B1672" s="4"/>
      <c r="C1672" s="4">
        <f t="shared" si="1043"/>
        <v>633</v>
      </c>
      <c r="D1672" s="21">
        <f t="shared" si="1032"/>
        <v>227.63966607076674</v>
      </c>
      <c r="E1672" s="37">
        <f t="shared" si="1044"/>
        <v>5.867E-2</v>
      </c>
      <c r="F1672" s="37">
        <f t="shared" si="1045"/>
        <v>100</v>
      </c>
      <c r="G1672" s="37">
        <f t="shared" si="1033"/>
        <v>5.8635598494363353E-2</v>
      </c>
      <c r="H1672" s="23">
        <f t="shared" si="1046"/>
        <v>19.140168709572922</v>
      </c>
      <c r="I1672" s="22">
        <f t="shared" si="1047"/>
        <v>8.8339240198028857E-2</v>
      </c>
      <c r="J1672" s="22">
        <f t="shared" si="1048"/>
        <v>0.7</v>
      </c>
      <c r="K1672" s="21">
        <f t="shared" si="1049"/>
        <v>45</v>
      </c>
      <c r="L1672" s="8"/>
      <c r="M1672" s="11">
        <f t="shared" si="1022"/>
        <v>11.279163306516182</v>
      </c>
      <c r="N1672" s="9">
        <f t="shared" si="1023"/>
        <v>11.278436825885372</v>
      </c>
      <c r="O1672" s="10">
        <f t="shared" si="1050"/>
        <v>-7.2648063081004466E-4</v>
      </c>
      <c r="P1672" s="10">
        <f t="shared" si="1034"/>
        <v>72.648063081032632</v>
      </c>
      <c r="Q1672" s="10">
        <f t="shared" si="1035"/>
        <v>0.37788812389140575</v>
      </c>
      <c r="R1672" s="10">
        <f t="shared" si="1036"/>
        <v>0.37786808763057894</v>
      </c>
      <c r="S1672" s="9"/>
      <c r="T1672" s="9">
        <f t="shared" si="1024"/>
        <v>11.279163306516182</v>
      </c>
      <c r="U1672" s="10">
        <f t="shared" si="1037"/>
        <v>0</v>
      </c>
      <c r="V1672" s="10" t="e">
        <f t="shared" si="1038"/>
        <v>#DIV/0!</v>
      </c>
      <c r="W1672" s="10" t="e">
        <f t="shared" si="1039"/>
        <v>#DIV/0!</v>
      </c>
      <c r="X1672" s="10" t="e">
        <f t="shared" si="1040"/>
        <v>#DIV/0!</v>
      </c>
      <c r="Z1672" s="22">
        <f t="shared" si="1025"/>
        <v>11.279163306516182</v>
      </c>
      <c r="AA1672" s="37">
        <f t="shared" si="1026"/>
        <v>0</v>
      </c>
      <c r="AB1672" s="37" t="e">
        <f t="shared" si="1027"/>
        <v>#DIV/0!</v>
      </c>
      <c r="AC1672" s="37" t="e">
        <f t="shared" si="1028"/>
        <v>#DIV/0!</v>
      </c>
      <c r="AD1672" s="37" t="e">
        <f t="shared" si="1051"/>
        <v>#DIV/0!</v>
      </c>
      <c r="AG1672" s="22">
        <f t="shared" si="1029"/>
        <v>11.279163306516182</v>
      </c>
      <c r="AH1672" s="37">
        <f t="shared" si="1052"/>
        <v>0</v>
      </c>
      <c r="AI1672" s="37" t="e">
        <f t="shared" si="1053"/>
        <v>#DIV/0!</v>
      </c>
      <c r="AJ1672" s="37" t="e">
        <f t="shared" si="1054"/>
        <v>#DIV/0!</v>
      </c>
      <c r="AK1672" s="37" t="e">
        <f t="shared" si="1055"/>
        <v>#DIV/0!</v>
      </c>
      <c r="AM1672" s="22">
        <f t="shared" si="1030"/>
        <v>11.279163306516182</v>
      </c>
      <c r="AN1672" s="37">
        <f t="shared" si="1056"/>
        <v>0</v>
      </c>
      <c r="AO1672" s="37" t="e">
        <f t="shared" si="1057"/>
        <v>#DIV/0!</v>
      </c>
      <c r="AP1672" s="37" t="e">
        <f t="shared" si="1058"/>
        <v>#DIV/0!</v>
      </c>
      <c r="AQ1672" s="37" t="e">
        <f t="shared" si="1059"/>
        <v>#DIV/0!</v>
      </c>
      <c r="AS1672" s="22">
        <f t="shared" si="1031"/>
        <v>11.279163306516182</v>
      </c>
      <c r="AT1672" s="37">
        <f t="shared" si="1060"/>
        <v>0</v>
      </c>
      <c r="AU1672" s="37" t="e">
        <f t="shared" si="1061"/>
        <v>#DIV/0!</v>
      </c>
      <c r="AV1672" s="37" t="e">
        <f t="shared" si="1062"/>
        <v>#DIV/0!</v>
      </c>
      <c r="AW1672" s="37" t="e">
        <f t="shared" si="1063"/>
        <v>#DIV/0!</v>
      </c>
      <c r="AY1672" s="1">
        <f t="shared" si="1041"/>
        <v>227.63966607076674</v>
      </c>
      <c r="AZ1672" s="1">
        <f t="shared" si="1042"/>
        <v>11.279163306516182</v>
      </c>
    </row>
    <row r="1673" spans="1:52" hidden="1" x14ac:dyDescent="0.25">
      <c r="A1673" s="3"/>
      <c r="B1673" s="4"/>
      <c r="C1673" s="4">
        <f t="shared" si="1043"/>
        <v>634</v>
      </c>
      <c r="D1673" s="21">
        <f t="shared" si="1032"/>
        <v>227.61928474382142</v>
      </c>
      <c r="E1673" s="37">
        <f t="shared" si="1044"/>
        <v>5.8660000000000004E-2</v>
      </c>
      <c r="F1673" s="37">
        <f t="shared" si="1045"/>
        <v>100</v>
      </c>
      <c r="G1673" s="37">
        <f t="shared" si="1033"/>
        <v>5.8625610217046681E-2</v>
      </c>
      <c r="H1673" s="23">
        <f t="shared" si="1046"/>
        <v>19.140168709572922</v>
      </c>
      <c r="I1673" s="22">
        <f t="shared" si="1047"/>
        <v>8.8339240198028857E-2</v>
      </c>
      <c r="J1673" s="22">
        <f t="shared" si="1048"/>
        <v>0.7</v>
      </c>
      <c r="K1673" s="21">
        <f t="shared" si="1049"/>
        <v>45</v>
      </c>
      <c r="L1673" s="8"/>
      <c r="M1673" s="11">
        <f t="shared" si="1022"/>
        <v>11.278436825885372</v>
      </c>
      <c r="N1673" s="9">
        <f t="shared" si="1023"/>
        <v>11.277710131215057</v>
      </c>
      <c r="O1673" s="10">
        <f t="shared" si="1050"/>
        <v>-7.2669467031438728E-4</v>
      </c>
      <c r="P1673" s="10">
        <f t="shared" si="1034"/>
        <v>72.669467031416474</v>
      </c>
      <c r="Q1673" s="10">
        <f t="shared" si="1035"/>
        <v>0.37795937521051426</v>
      </c>
      <c r="R1673" s="10">
        <f t="shared" si="1036"/>
        <v>0.37793933405209346</v>
      </c>
      <c r="S1673" s="9"/>
      <c r="T1673" s="9">
        <f t="shared" si="1024"/>
        <v>11.278436825885372</v>
      </c>
      <c r="U1673" s="10">
        <f t="shared" si="1037"/>
        <v>0</v>
      </c>
      <c r="V1673" s="10" t="e">
        <f t="shared" si="1038"/>
        <v>#DIV/0!</v>
      </c>
      <c r="W1673" s="10" t="e">
        <f t="shared" si="1039"/>
        <v>#DIV/0!</v>
      </c>
      <c r="X1673" s="10" t="e">
        <f t="shared" si="1040"/>
        <v>#DIV/0!</v>
      </c>
      <c r="Z1673" s="22">
        <f t="shared" si="1025"/>
        <v>11.278436825885372</v>
      </c>
      <c r="AA1673" s="37">
        <f t="shared" si="1026"/>
        <v>0</v>
      </c>
      <c r="AB1673" s="37" t="e">
        <f t="shared" si="1027"/>
        <v>#DIV/0!</v>
      </c>
      <c r="AC1673" s="37" t="e">
        <f t="shared" si="1028"/>
        <v>#DIV/0!</v>
      </c>
      <c r="AD1673" s="37" t="e">
        <f t="shared" si="1051"/>
        <v>#DIV/0!</v>
      </c>
      <c r="AG1673" s="22">
        <f t="shared" si="1029"/>
        <v>11.278436825885372</v>
      </c>
      <c r="AH1673" s="37">
        <f t="shared" si="1052"/>
        <v>0</v>
      </c>
      <c r="AI1673" s="37" t="e">
        <f t="shared" si="1053"/>
        <v>#DIV/0!</v>
      </c>
      <c r="AJ1673" s="37" t="e">
        <f t="shared" si="1054"/>
        <v>#DIV/0!</v>
      </c>
      <c r="AK1673" s="37" t="e">
        <f t="shared" si="1055"/>
        <v>#DIV/0!</v>
      </c>
      <c r="AM1673" s="22">
        <f t="shared" si="1030"/>
        <v>11.278436825885372</v>
      </c>
      <c r="AN1673" s="37">
        <f t="shared" si="1056"/>
        <v>0</v>
      </c>
      <c r="AO1673" s="37" t="e">
        <f t="shared" si="1057"/>
        <v>#DIV/0!</v>
      </c>
      <c r="AP1673" s="37" t="e">
        <f t="shared" si="1058"/>
        <v>#DIV/0!</v>
      </c>
      <c r="AQ1673" s="37" t="e">
        <f t="shared" si="1059"/>
        <v>#DIV/0!</v>
      </c>
      <c r="AS1673" s="22">
        <f t="shared" si="1031"/>
        <v>11.278436825885372</v>
      </c>
      <c r="AT1673" s="37">
        <f t="shared" si="1060"/>
        <v>0</v>
      </c>
      <c r="AU1673" s="37" t="e">
        <f t="shared" si="1061"/>
        <v>#DIV/0!</v>
      </c>
      <c r="AV1673" s="37" t="e">
        <f t="shared" si="1062"/>
        <v>#DIV/0!</v>
      </c>
      <c r="AW1673" s="37" t="e">
        <f t="shared" si="1063"/>
        <v>#DIV/0!</v>
      </c>
      <c r="AY1673" s="1">
        <f t="shared" si="1041"/>
        <v>227.61928474382142</v>
      </c>
      <c r="AZ1673" s="1">
        <f t="shared" si="1042"/>
        <v>11.278436825885372</v>
      </c>
    </row>
    <row r="1674" spans="1:52" hidden="1" x14ac:dyDescent="0.25">
      <c r="A1674" s="3"/>
      <c r="B1674" s="4"/>
      <c r="C1674" s="4">
        <f t="shared" si="1043"/>
        <v>635</v>
      </c>
      <c r="D1674" s="21">
        <f t="shared" si="1032"/>
        <v>227.59890011582243</v>
      </c>
      <c r="E1674" s="37">
        <f t="shared" si="1044"/>
        <v>5.8650000000000001E-2</v>
      </c>
      <c r="F1674" s="37">
        <f t="shared" si="1045"/>
        <v>100</v>
      </c>
      <c r="G1674" s="37">
        <f t="shared" si="1033"/>
        <v>5.8615621937733522E-2</v>
      </c>
      <c r="H1674" s="23">
        <f t="shared" si="1046"/>
        <v>19.140168709572922</v>
      </c>
      <c r="I1674" s="22">
        <f t="shared" si="1047"/>
        <v>8.8339240198028857E-2</v>
      </c>
      <c r="J1674" s="22">
        <f t="shared" si="1048"/>
        <v>0.7</v>
      </c>
      <c r="K1674" s="21">
        <f t="shared" si="1049"/>
        <v>45</v>
      </c>
      <c r="L1674" s="8"/>
      <c r="M1674" s="11">
        <f t="shared" si="1022"/>
        <v>11.277710131215057</v>
      </c>
      <c r="N1674" s="9">
        <f t="shared" si="1023"/>
        <v>11.276983222431435</v>
      </c>
      <c r="O1674" s="10">
        <f t="shared" si="1050"/>
        <v>-7.2690878362280387E-4</v>
      </c>
      <c r="P1674" s="10">
        <f t="shared" si="1034"/>
        <v>72.690878362258132</v>
      </c>
      <c r="Q1674" s="10">
        <f t="shared" si="1035"/>
        <v>0.37803064330818287</v>
      </c>
      <c r="R1674" s="10">
        <f t="shared" si="1036"/>
        <v>0.37801059725229091</v>
      </c>
      <c r="S1674" s="9"/>
      <c r="T1674" s="9">
        <f t="shared" si="1024"/>
        <v>11.277710131215057</v>
      </c>
      <c r="U1674" s="10">
        <f t="shared" si="1037"/>
        <v>0</v>
      </c>
      <c r="V1674" s="10" t="e">
        <f t="shared" si="1038"/>
        <v>#DIV/0!</v>
      </c>
      <c r="W1674" s="10" t="e">
        <f t="shared" si="1039"/>
        <v>#DIV/0!</v>
      </c>
      <c r="X1674" s="10" t="e">
        <f t="shared" si="1040"/>
        <v>#DIV/0!</v>
      </c>
      <c r="Z1674" s="22">
        <f t="shared" si="1025"/>
        <v>11.277710131215057</v>
      </c>
      <c r="AA1674" s="37">
        <f t="shared" si="1026"/>
        <v>0</v>
      </c>
      <c r="AB1674" s="37" t="e">
        <f t="shared" si="1027"/>
        <v>#DIV/0!</v>
      </c>
      <c r="AC1674" s="37" t="e">
        <f t="shared" si="1028"/>
        <v>#DIV/0!</v>
      </c>
      <c r="AD1674" s="37" t="e">
        <f t="shared" si="1051"/>
        <v>#DIV/0!</v>
      </c>
      <c r="AG1674" s="22">
        <f t="shared" si="1029"/>
        <v>11.277710131215057</v>
      </c>
      <c r="AH1674" s="37">
        <f t="shared" si="1052"/>
        <v>0</v>
      </c>
      <c r="AI1674" s="37" t="e">
        <f t="shared" si="1053"/>
        <v>#DIV/0!</v>
      </c>
      <c r="AJ1674" s="37" t="e">
        <f t="shared" si="1054"/>
        <v>#DIV/0!</v>
      </c>
      <c r="AK1674" s="37" t="e">
        <f t="shared" si="1055"/>
        <v>#DIV/0!</v>
      </c>
      <c r="AM1674" s="22">
        <f t="shared" si="1030"/>
        <v>11.277710131215057</v>
      </c>
      <c r="AN1674" s="37">
        <f t="shared" si="1056"/>
        <v>0</v>
      </c>
      <c r="AO1674" s="37" t="e">
        <f t="shared" si="1057"/>
        <v>#DIV/0!</v>
      </c>
      <c r="AP1674" s="37" t="e">
        <f t="shared" si="1058"/>
        <v>#DIV/0!</v>
      </c>
      <c r="AQ1674" s="37" t="e">
        <f t="shared" si="1059"/>
        <v>#DIV/0!</v>
      </c>
      <c r="AS1674" s="22">
        <f t="shared" si="1031"/>
        <v>11.277710131215057</v>
      </c>
      <c r="AT1674" s="37">
        <f t="shared" si="1060"/>
        <v>0</v>
      </c>
      <c r="AU1674" s="37" t="e">
        <f t="shared" si="1061"/>
        <v>#DIV/0!</v>
      </c>
      <c r="AV1674" s="37" t="e">
        <f t="shared" si="1062"/>
        <v>#DIV/0!</v>
      </c>
      <c r="AW1674" s="37" t="e">
        <f t="shared" si="1063"/>
        <v>#DIV/0!</v>
      </c>
      <c r="AY1674" s="1">
        <f t="shared" si="1041"/>
        <v>227.59890011582243</v>
      </c>
      <c r="AZ1674" s="1">
        <f t="shared" si="1042"/>
        <v>11.277710131215057</v>
      </c>
    </row>
    <row r="1675" spans="1:52" hidden="1" x14ac:dyDescent="0.25">
      <c r="A1675" s="3"/>
      <c r="B1675" s="4"/>
      <c r="C1675" s="4">
        <f t="shared" si="1043"/>
        <v>636</v>
      </c>
      <c r="D1675" s="21">
        <f t="shared" si="1032"/>
        <v>227.5785121863392</v>
      </c>
      <c r="E1675" s="37">
        <f t="shared" si="1044"/>
        <v>5.8639999999999998E-2</v>
      </c>
      <c r="F1675" s="37">
        <f t="shared" si="1045"/>
        <v>100</v>
      </c>
      <c r="G1675" s="37">
        <f t="shared" si="1033"/>
        <v>5.8605633656423871E-2</v>
      </c>
      <c r="H1675" s="23">
        <f t="shared" si="1046"/>
        <v>19.140168709572922</v>
      </c>
      <c r="I1675" s="22">
        <f t="shared" si="1047"/>
        <v>8.8339240198028857E-2</v>
      </c>
      <c r="J1675" s="22">
        <f t="shared" si="1048"/>
        <v>0.7</v>
      </c>
      <c r="K1675" s="21">
        <f t="shared" si="1049"/>
        <v>45</v>
      </c>
      <c r="L1675" s="8"/>
      <c r="M1675" s="11">
        <f t="shared" si="1022"/>
        <v>11.276983222431435</v>
      </c>
      <c r="N1675" s="9">
        <f t="shared" si="1023"/>
        <v>11.276256099460658</v>
      </c>
      <c r="O1675" s="10">
        <f t="shared" si="1050"/>
        <v>-7.2712297077615062E-4</v>
      </c>
      <c r="P1675" s="10">
        <f t="shared" si="1034"/>
        <v>72.712297077643257</v>
      </c>
      <c r="Q1675" s="10">
        <f t="shared" si="1035"/>
        <v>0.37810192819579902</v>
      </c>
      <c r="R1675" s="10">
        <f t="shared" si="1036"/>
        <v>0.37808187723642828</v>
      </c>
      <c r="S1675" s="9"/>
      <c r="T1675" s="9">
        <f t="shared" si="1024"/>
        <v>11.276983222431435</v>
      </c>
      <c r="U1675" s="10">
        <f t="shared" si="1037"/>
        <v>0</v>
      </c>
      <c r="V1675" s="10" t="e">
        <f t="shared" si="1038"/>
        <v>#DIV/0!</v>
      </c>
      <c r="W1675" s="10" t="e">
        <f t="shared" si="1039"/>
        <v>#DIV/0!</v>
      </c>
      <c r="X1675" s="10" t="e">
        <f t="shared" si="1040"/>
        <v>#DIV/0!</v>
      </c>
      <c r="Z1675" s="22">
        <f t="shared" si="1025"/>
        <v>11.276983222431435</v>
      </c>
      <c r="AA1675" s="37">
        <f t="shared" si="1026"/>
        <v>0</v>
      </c>
      <c r="AB1675" s="37" t="e">
        <f t="shared" si="1027"/>
        <v>#DIV/0!</v>
      </c>
      <c r="AC1675" s="37" t="e">
        <f t="shared" si="1028"/>
        <v>#DIV/0!</v>
      </c>
      <c r="AD1675" s="37" t="e">
        <f t="shared" si="1051"/>
        <v>#DIV/0!</v>
      </c>
      <c r="AG1675" s="22">
        <f t="shared" si="1029"/>
        <v>11.276983222431435</v>
      </c>
      <c r="AH1675" s="37">
        <f t="shared" si="1052"/>
        <v>0</v>
      </c>
      <c r="AI1675" s="37" t="e">
        <f t="shared" si="1053"/>
        <v>#DIV/0!</v>
      </c>
      <c r="AJ1675" s="37" t="e">
        <f t="shared" si="1054"/>
        <v>#DIV/0!</v>
      </c>
      <c r="AK1675" s="37" t="e">
        <f t="shared" si="1055"/>
        <v>#DIV/0!</v>
      </c>
      <c r="AM1675" s="22">
        <f t="shared" si="1030"/>
        <v>11.276983222431435</v>
      </c>
      <c r="AN1675" s="37">
        <f t="shared" si="1056"/>
        <v>0</v>
      </c>
      <c r="AO1675" s="37" t="e">
        <f t="shared" si="1057"/>
        <v>#DIV/0!</v>
      </c>
      <c r="AP1675" s="37" t="e">
        <f t="shared" si="1058"/>
        <v>#DIV/0!</v>
      </c>
      <c r="AQ1675" s="37" t="e">
        <f t="shared" si="1059"/>
        <v>#DIV/0!</v>
      </c>
      <c r="AS1675" s="22">
        <f t="shared" si="1031"/>
        <v>11.276983222431435</v>
      </c>
      <c r="AT1675" s="37">
        <f t="shared" si="1060"/>
        <v>0</v>
      </c>
      <c r="AU1675" s="37" t="e">
        <f t="shared" si="1061"/>
        <v>#DIV/0!</v>
      </c>
      <c r="AV1675" s="37" t="e">
        <f t="shared" si="1062"/>
        <v>#DIV/0!</v>
      </c>
      <c r="AW1675" s="37" t="e">
        <f t="shared" si="1063"/>
        <v>#DIV/0!</v>
      </c>
      <c r="AY1675" s="1">
        <f t="shared" si="1041"/>
        <v>227.5785121863392</v>
      </c>
      <c r="AZ1675" s="1">
        <f t="shared" si="1042"/>
        <v>11.276983222431435</v>
      </c>
    </row>
    <row r="1676" spans="1:52" hidden="1" x14ac:dyDescent="0.25">
      <c r="A1676" s="3"/>
      <c r="B1676" s="4"/>
      <c r="C1676" s="4">
        <f t="shared" si="1043"/>
        <v>637</v>
      </c>
      <c r="D1676" s="21">
        <f t="shared" si="1032"/>
        <v>227.55812095494164</v>
      </c>
      <c r="E1676" s="37">
        <f t="shared" si="1044"/>
        <v>5.8630000000000002E-2</v>
      </c>
      <c r="F1676" s="37">
        <f t="shared" si="1045"/>
        <v>100</v>
      </c>
      <c r="G1676" s="37">
        <f t="shared" si="1033"/>
        <v>5.8595645373117747E-2</v>
      </c>
      <c r="H1676" s="23">
        <f t="shared" si="1046"/>
        <v>19.140168709572922</v>
      </c>
      <c r="I1676" s="22">
        <f t="shared" si="1047"/>
        <v>8.8339240198028857E-2</v>
      </c>
      <c r="J1676" s="22">
        <f t="shared" si="1048"/>
        <v>0.7</v>
      </c>
      <c r="K1676" s="21">
        <f t="shared" si="1049"/>
        <v>45</v>
      </c>
      <c r="L1676" s="8"/>
      <c r="M1676" s="11">
        <f t="shared" si="1022"/>
        <v>11.276256099460658</v>
      </c>
      <c r="N1676" s="9">
        <f t="shared" si="1023"/>
        <v>11.275528762228898</v>
      </c>
      <c r="O1676" s="10">
        <f t="shared" si="1050"/>
        <v>-7.273372317602167E-4</v>
      </c>
      <c r="P1676" s="10">
        <f t="shared" si="1034"/>
        <v>72.733723175999401</v>
      </c>
      <c r="Q1676" s="10">
        <f t="shared" si="1035"/>
        <v>0.37817322985532492</v>
      </c>
      <c r="R1676" s="10">
        <f t="shared" si="1036"/>
        <v>0.37815317399151921</v>
      </c>
      <c r="S1676" s="9"/>
      <c r="T1676" s="9">
        <f t="shared" si="1024"/>
        <v>11.276256099460658</v>
      </c>
      <c r="U1676" s="10">
        <f t="shared" si="1037"/>
        <v>0</v>
      </c>
      <c r="V1676" s="10" t="e">
        <f t="shared" si="1038"/>
        <v>#DIV/0!</v>
      </c>
      <c r="W1676" s="10" t="e">
        <f t="shared" si="1039"/>
        <v>#DIV/0!</v>
      </c>
      <c r="X1676" s="10" t="e">
        <f t="shared" si="1040"/>
        <v>#DIV/0!</v>
      </c>
      <c r="Z1676" s="22">
        <f t="shared" si="1025"/>
        <v>11.276256099460658</v>
      </c>
      <c r="AA1676" s="37">
        <f t="shared" si="1026"/>
        <v>0</v>
      </c>
      <c r="AB1676" s="37" t="e">
        <f t="shared" si="1027"/>
        <v>#DIV/0!</v>
      </c>
      <c r="AC1676" s="37" t="e">
        <f t="shared" si="1028"/>
        <v>#DIV/0!</v>
      </c>
      <c r="AD1676" s="37" t="e">
        <f t="shared" si="1051"/>
        <v>#DIV/0!</v>
      </c>
      <c r="AG1676" s="22">
        <f t="shared" si="1029"/>
        <v>11.276256099460658</v>
      </c>
      <c r="AH1676" s="37">
        <f t="shared" si="1052"/>
        <v>0</v>
      </c>
      <c r="AI1676" s="37" t="e">
        <f t="shared" si="1053"/>
        <v>#DIV/0!</v>
      </c>
      <c r="AJ1676" s="37" t="e">
        <f t="shared" si="1054"/>
        <v>#DIV/0!</v>
      </c>
      <c r="AK1676" s="37" t="e">
        <f t="shared" si="1055"/>
        <v>#DIV/0!</v>
      </c>
      <c r="AM1676" s="22">
        <f t="shared" si="1030"/>
        <v>11.276256099460658</v>
      </c>
      <c r="AN1676" s="37">
        <f t="shared" si="1056"/>
        <v>0</v>
      </c>
      <c r="AO1676" s="37" t="e">
        <f t="shared" si="1057"/>
        <v>#DIV/0!</v>
      </c>
      <c r="AP1676" s="37" t="e">
        <f t="shared" si="1058"/>
        <v>#DIV/0!</v>
      </c>
      <c r="AQ1676" s="37" t="e">
        <f t="shared" si="1059"/>
        <v>#DIV/0!</v>
      </c>
      <c r="AS1676" s="22">
        <f t="shared" si="1031"/>
        <v>11.276256099460658</v>
      </c>
      <c r="AT1676" s="37">
        <f t="shared" si="1060"/>
        <v>0</v>
      </c>
      <c r="AU1676" s="37" t="e">
        <f t="shared" si="1061"/>
        <v>#DIV/0!</v>
      </c>
      <c r="AV1676" s="37" t="e">
        <f t="shared" si="1062"/>
        <v>#DIV/0!</v>
      </c>
      <c r="AW1676" s="37" t="e">
        <f t="shared" si="1063"/>
        <v>#DIV/0!</v>
      </c>
      <c r="AY1676" s="1">
        <f t="shared" si="1041"/>
        <v>227.55812095494164</v>
      </c>
      <c r="AZ1676" s="1">
        <f t="shared" si="1042"/>
        <v>11.276256099460658</v>
      </c>
    </row>
    <row r="1677" spans="1:52" hidden="1" x14ac:dyDescent="0.25">
      <c r="A1677" s="3"/>
      <c r="B1677" s="4"/>
      <c r="C1677" s="4">
        <f t="shared" si="1043"/>
        <v>638</v>
      </c>
      <c r="D1677" s="21">
        <f t="shared" si="1032"/>
        <v>227.53772642119895</v>
      </c>
      <c r="E1677" s="37">
        <f t="shared" si="1044"/>
        <v>5.8619999999999998E-2</v>
      </c>
      <c r="F1677" s="37">
        <f t="shared" si="1045"/>
        <v>100</v>
      </c>
      <c r="G1677" s="37">
        <f t="shared" si="1033"/>
        <v>5.8585657087815123E-2</v>
      </c>
      <c r="H1677" s="23">
        <f t="shared" si="1046"/>
        <v>19.140168709572922</v>
      </c>
      <c r="I1677" s="22">
        <f t="shared" si="1047"/>
        <v>8.8339240198028857E-2</v>
      </c>
      <c r="J1677" s="22">
        <f t="shared" si="1048"/>
        <v>0.7</v>
      </c>
      <c r="K1677" s="21">
        <f t="shared" si="1049"/>
        <v>45</v>
      </c>
      <c r="L1677" s="8"/>
      <c r="M1677" s="11">
        <f t="shared" si="1022"/>
        <v>11.275528762228898</v>
      </c>
      <c r="N1677" s="9">
        <f t="shared" si="1023"/>
        <v>11.274801210662272</v>
      </c>
      <c r="O1677" s="10">
        <f t="shared" si="1050"/>
        <v>-7.2755156662651643E-4</v>
      </c>
      <c r="P1677" s="10">
        <f t="shared" si="1034"/>
        <v>72.755156662679852</v>
      </c>
      <c r="Q1677" s="10">
        <f t="shared" si="1035"/>
        <v>0.37824454830473281</v>
      </c>
      <c r="R1677" s="10">
        <f t="shared" si="1036"/>
        <v>0.37822448753911114</v>
      </c>
      <c r="S1677" s="9"/>
      <c r="T1677" s="9">
        <f t="shared" si="1024"/>
        <v>11.275528762228898</v>
      </c>
      <c r="U1677" s="10">
        <f t="shared" si="1037"/>
        <v>0</v>
      </c>
      <c r="V1677" s="10" t="e">
        <f t="shared" si="1038"/>
        <v>#DIV/0!</v>
      </c>
      <c r="W1677" s="10" t="e">
        <f t="shared" si="1039"/>
        <v>#DIV/0!</v>
      </c>
      <c r="X1677" s="10" t="e">
        <f t="shared" si="1040"/>
        <v>#DIV/0!</v>
      </c>
      <c r="Z1677" s="22">
        <f t="shared" si="1025"/>
        <v>11.275528762228898</v>
      </c>
      <c r="AA1677" s="37">
        <f t="shared" si="1026"/>
        <v>0</v>
      </c>
      <c r="AB1677" s="37" t="e">
        <f t="shared" si="1027"/>
        <v>#DIV/0!</v>
      </c>
      <c r="AC1677" s="37" t="e">
        <f t="shared" si="1028"/>
        <v>#DIV/0!</v>
      </c>
      <c r="AD1677" s="37" t="e">
        <f t="shared" si="1051"/>
        <v>#DIV/0!</v>
      </c>
      <c r="AG1677" s="22">
        <f t="shared" si="1029"/>
        <v>11.275528762228898</v>
      </c>
      <c r="AH1677" s="37">
        <f t="shared" si="1052"/>
        <v>0</v>
      </c>
      <c r="AI1677" s="37" t="e">
        <f t="shared" si="1053"/>
        <v>#DIV/0!</v>
      </c>
      <c r="AJ1677" s="37" t="e">
        <f t="shared" si="1054"/>
        <v>#DIV/0!</v>
      </c>
      <c r="AK1677" s="37" t="e">
        <f t="shared" si="1055"/>
        <v>#DIV/0!</v>
      </c>
      <c r="AM1677" s="22">
        <f t="shared" si="1030"/>
        <v>11.275528762228898</v>
      </c>
      <c r="AN1677" s="37">
        <f t="shared" si="1056"/>
        <v>0</v>
      </c>
      <c r="AO1677" s="37" t="e">
        <f t="shared" si="1057"/>
        <v>#DIV/0!</v>
      </c>
      <c r="AP1677" s="37" t="e">
        <f t="shared" si="1058"/>
        <v>#DIV/0!</v>
      </c>
      <c r="AQ1677" s="37" t="e">
        <f t="shared" si="1059"/>
        <v>#DIV/0!</v>
      </c>
      <c r="AS1677" s="22">
        <f t="shared" si="1031"/>
        <v>11.275528762228898</v>
      </c>
      <c r="AT1677" s="37">
        <f t="shared" si="1060"/>
        <v>0</v>
      </c>
      <c r="AU1677" s="37" t="e">
        <f t="shared" si="1061"/>
        <v>#DIV/0!</v>
      </c>
      <c r="AV1677" s="37" t="e">
        <f t="shared" si="1062"/>
        <v>#DIV/0!</v>
      </c>
      <c r="AW1677" s="37" t="e">
        <f t="shared" si="1063"/>
        <v>#DIV/0!</v>
      </c>
      <c r="AY1677" s="1">
        <f t="shared" si="1041"/>
        <v>227.53772642119895</v>
      </c>
      <c r="AZ1677" s="1">
        <f t="shared" si="1042"/>
        <v>11.275528762228898</v>
      </c>
    </row>
    <row r="1678" spans="1:52" hidden="1" x14ac:dyDescent="0.25">
      <c r="A1678" s="3"/>
      <c r="B1678" s="4"/>
      <c r="C1678" s="4">
        <f t="shared" si="1043"/>
        <v>639</v>
      </c>
      <c r="D1678" s="21">
        <f t="shared" si="1032"/>
        <v>227.51732858468114</v>
      </c>
      <c r="E1678" s="37">
        <f t="shared" si="1044"/>
        <v>5.8610000000000002E-2</v>
      </c>
      <c r="F1678" s="37">
        <f t="shared" si="1045"/>
        <v>100</v>
      </c>
      <c r="G1678" s="37">
        <f t="shared" si="1033"/>
        <v>5.8575668800516026E-2</v>
      </c>
      <c r="H1678" s="23">
        <f t="shared" si="1046"/>
        <v>19.140168709572922</v>
      </c>
      <c r="I1678" s="22">
        <f t="shared" si="1047"/>
        <v>8.8339240198028857E-2</v>
      </c>
      <c r="J1678" s="22">
        <f t="shared" si="1048"/>
        <v>0.7</v>
      </c>
      <c r="K1678" s="21">
        <f t="shared" si="1049"/>
        <v>45</v>
      </c>
      <c r="L1678" s="8"/>
      <c r="M1678" s="11">
        <f t="shared" si="1022"/>
        <v>11.274801210662272</v>
      </c>
      <c r="N1678" s="9">
        <f t="shared" si="1023"/>
        <v>11.274073444686866</v>
      </c>
      <c r="O1678" s="10">
        <f t="shared" si="1050"/>
        <v>-7.277659754052479E-4</v>
      </c>
      <c r="P1678" s="10">
        <f t="shared" si="1034"/>
        <v>72.776597540502507</v>
      </c>
      <c r="Q1678" s="10">
        <f t="shared" si="1035"/>
        <v>0.37831588354880658</v>
      </c>
      <c r="R1678" s="10">
        <f t="shared" si="1036"/>
        <v>0.37829581788046984</v>
      </c>
      <c r="S1678" s="9"/>
      <c r="T1678" s="9">
        <f t="shared" si="1024"/>
        <v>11.274801210662272</v>
      </c>
      <c r="U1678" s="10">
        <f t="shared" si="1037"/>
        <v>0</v>
      </c>
      <c r="V1678" s="10" t="e">
        <f t="shared" si="1038"/>
        <v>#DIV/0!</v>
      </c>
      <c r="W1678" s="10" t="e">
        <f t="shared" si="1039"/>
        <v>#DIV/0!</v>
      </c>
      <c r="X1678" s="10" t="e">
        <f t="shared" si="1040"/>
        <v>#DIV/0!</v>
      </c>
      <c r="Z1678" s="22">
        <f t="shared" si="1025"/>
        <v>11.274801210662272</v>
      </c>
      <c r="AA1678" s="37">
        <f t="shared" si="1026"/>
        <v>0</v>
      </c>
      <c r="AB1678" s="37" t="e">
        <f t="shared" si="1027"/>
        <v>#DIV/0!</v>
      </c>
      <c r="AC1678" s="37" t="e">
        <f t="shared" si="1028"/>
        <v>#DIV/0!</v>
      </c>
      <c r="AD1678" s="37" t="e">
        <f t="shared" si="1051"/>
        <v>#DIV/0!</v>
      </c>
      <c r="AG1678" s="22">
        <f t="shared" si="1029"/>
        <v>11.274801210662272</v>
      </c>
      <c r="AH1678" s="37">
        <f t="shared" si="1052"/>
        <v>0</v>
      </c>
      <c r="AI1678" s="37" t="e">
        <f t="shared" si="1053"/>
        <v>#DIV/0!</v>
      </c>
      <c r="AJ1678" s="37" t="e">
        <f t="shared" si="1054"/>
        <v>#DIV/0!</v>
      </c>
      <c r="AK1678" s="37" t="e">
        <f t="shared" si="1055"/>
        <v>#DIV/0!</v>
      </c>
      <c r="AM1678" s="22">
        <f t="shared" si="1030"/>
        <v>11.274801210662272</v>
      </c>
      <c r="AN1678" s="37">
        <f t="shared" si="1056"/>
        <v>0</v>
      </c>
      <c r="AO1678" s="37" t="e">
        <f t="shared" si="1057"/>
        <v>#DIV/0!</v>
      </c>
      <c r="AP1678" s="37" t="e">
        <f t="shared" si="1058"/>
        <v>#DIV/0!</v>
      </c>
      <c r="AQ1678" s="37" t="e">
        <f t="shared" si="1059"/>
        <v>#DIV/0!</v>
      </c>
      <c r="AS1678" s="22">
        <f t="shared" si="1031"/>
        <v>11.274801210662272</v>
      </c>
      <c r="AT1678" s="37">
        <f t="shared" si="1060"/>
        <v>0</v>
      </c>
      <c r="AU1678" s="37" t="e">
        <f t="shared" si="1061"/>
        <v>#DIV/0!</v>
      </c>
      <c r="AV1678" s="37" t="e">
        <f t="shared" si="1062"/>
        <v>#DIV/0!</v>
      </c>
      <c r="AW1678" s="37" t="e">
        <f t="shared" si="1063"/>
        <v>#DIV/0!</v>
      </c>
      <c r="AY1678" s="1">
        <f t="shared" si="1041"/>
        <v>227.51732858468114</v>
      </c>
      <c r="AZ1678" s="1">
        <f t="shared" si="1042"/>
        <v>11.274801210662272</v>
      </c>
    </row>
    <row r="1679" spans="1:52" hidden="1" x14ac:dyDescent="0.25">
      <c r="A1679" s="3"/>
      <c r="B1679" s="4"/>
      <c r="C1679" s="4">
        <f t="shared" si="1043"/>
        <v>640</v>
      </c>
      <c r="D1679" s="21">
        <f t="shared" si="1032"/>
        <v>227.49692744495815</v>
      </c>
      <c r="E1679" s="37">
        <f t="shared" si="1044"/>
        <v>5.8599999999999999E-2</v>
      </c>
      <c r="F1679" s="37">
        <f t="shared" si="1045"/>
        <v>100</v>
      </c>
      <c r="G1679" s="37">
        <f t="shared" si="1033"/>
        <v>5.8565680511220429E-2</v>
      </c>
      <c r="H1679" s="23">
        <f t="shared" si="1046"/>
        <v>19.140168709572922</v>
      </c>
      <c r="I1679" s="22">
        <f t="shared" si="1047"/>
        <v>8.8339240198028857E-2</v>
      </c>
      <c r="J1679" s="22">
        <f t="shared" si="1048"/>
        <v>0.7</v>
      </c>
      <c r="K1679" s="21">
        <f t="shared" si="1049"/>
        <v>45</v>
      </c>
      <c r="L1679" s="8"/>
      <c r="M1679" s="11">
        <f t="shared" ref="M1679:M1742" si="1064">(-( I1679*K1679 -I1679*$C$2 -H1679-H1679*I1679 /((E1679*F1679)/(E1679+F1679)))-SQRT(( I1679*K1679 -I1679*$C$2 -H1679-H1679*I1679 /((E1679*F1679)/(E1679+F1679)))*( I1679*K1679 -I1679*$C$2 -H1679-H1679*I1679 /((E1679*F1679)/(E1679+F1679)))-4*(J1679 +I1679 /((E1679*F1679)/(E1679+F1679)))*(+H1679*I1679*$C$2 -H1679*I1679*K1679)))/(2*(J1679 +I1679 /((E1679*F1679)/(E1679+F1679))))</f>
        <v>11.274073444686866</v>
      </c>
      <c r="N1679" s="9">
        <f t="shared" ref="N1679:N1742" si="1065">(-( I1679*K1679 -I1679*$C$2 -H1679-H1679*I1679 /((E1680*F1679)/(E1680+F1679)))-SQRT(( I1679*K1679 -I1679*$C$2 -H1679-H1679*I1679 /((E1680*F1679)/(E1680+F1679)))*( I1679*K1679 -I1679*$C$2 -H1679-H1679*I1679 /((E1680*F1679)/(E1680+F1679)))-4*(J1679 +I1679 /((E1680*F1679)/(E1680+F1679)))*(+H1679*I1679*$C$2 -H1679*I1679*K1679)))/(2*(J1679 +I1679 /((E1680*F1679)/(E1680+F1679))))</f>
        <v>11.273345464228788</v>
      </c>
      <c r="O1679" s="10">
        <f t="shared" si="1050"/>
        <v>-7.2798045807864753E-4</v>
      </c>
      <c r="P1679" s="10">
        <f t="shared" si="1034"/>
        <v>72.798045807892976</v>
      </c>
      <c r="Q1679" s="10">
        <f t="shared" si="1035"/>
        <v>0.37838723556949599</v>
      </c>
      <c r="R1679" s="10">
        <f t="shared" si="1036"/>
        <v>0.37836716499285972</v>
      </c>
      <c r="S1679" s="9"/>
      <c r="T1679" s="9">
        <f t="shared" ref="T1679:T1742" si="1066">(-( I1679*K1679 -I1679*$C$2 -H1679-H1679*I1679 /((E1679*F1680)/(E1679+F1680)))-SQRT(( I1679*K1679 -I1679*$C$2 -H1679-H1679*I1679 /((E1679*F1680)/(E1679+F1680)))*( I1679*K1679 -I1679*$C$2 -H1679-H1679*I1679 /((E1679*F1680)/(E1679+F1680)))-4*(J1679 +I1679 /((E1679*F1680)/(E1679+F1680)))*(+H1679*I1679*$C$2 -H1679*I1679*K1679)))/(2*(J1679 +I1679 /((E1679*F1680)/(E1679+F1680))))</f>
        <v>11.274073444686866</v>
      </c>
      <c r="U1679" s="10">
        <f t="shared" si="1037"/>
        <v>0</v>
      </c>
      <c r="V1679" s="10" t="e">
        <f t="shared" si="1038"/>
        <v>#DIV/0!</v>
      </c>
      <c r="W1679" s="10" t="e">
        <f t="shared" si="1039"/>
        <v>#DIV/0!</v>
      </c>
      <c r="X1679" s="10" t="e">
        <f t="shared" si="1040"/>
        <v>#DIV/0!</v>
      </c>
      <c r="Z1679" s="22">
        <f t="shared" ref="Z1679:Z1742" si="1067">(-( I1679*K1679 -I1679*$C$2 -H1680-H1680*I1679 /((E1679*F1679)/(E1679+F1679)))-SQRT(( I1679*K1679 -I1679*$C$2 -H1680-H1680*I1679 /((E1679*F1679)/(E1679+F1679)))*( I1679*K1679 -I1679*$C$2 -H1680-H1680*I1679 /((E1679*F1679)/(E1679+F1679)))-4*(J1679 +I1679 /((E1679*F1679)/(E1679+F1679)))*(+H1680*I1679*$C$2 -H1680*I1679*K1679)))/(2*(J1679 +I1679 /((E1679*F1679)/(E1679+F1679))))</f>
        <v>11.274073444686866</v>
      </c>
      <c r="AA1679" s="37">
        <f t="shared" ref="AA1679:AA1742" si="1068">Z1679-M1679</f>
        <v>0</v>
      </c>
      <c r="AB1679" s="37" t="e">
        <f t="shared" ref="AB1679:AB1742" si="1069">AA1679/(H1680-H1679)</f>
        <v>#DIV/0!</v>
      </c>
      <c r="AC1679" s="37" t="e">
        <f t="shared" ref="AC1679:AC1742" si="1070">(AA1679/M1679)/(($H1680-$H1679)/$H1679)</f>
        <v>#DIV/0!</v>
      </c>
      <c r="AD1679" s="37" t="e">
        <f t="shared" si="1051"/>
        <v>#DIV/0!</v>
      </c>
      <c r="AG1679" s="22">
        <f t="shared" ref="AG1679:AG1742" si="1071">(-( I1680*K1679 -I1680*$C$2 -H1679-H1679*I1680 /((E1679*F1679)/(E1679+F1679)))-SQRT(( I1680*K1679 -I1680*$C$2 -H1679-H1679*I1680 /((E1679*F1679)/(E1679+F1679)))*( I1680*K1679 -I1680*$C$2 -H1679-H1679*I1680 /((E1679*F1679)/(E1679+F1679)))-4*(J1679 +I1680 /((E1679*F1679)/(E1679+F1679)))*(+H1679*I1680*$C$2 -H1679*I1680*K1679)))/(2*(J1679 +I1680 /((E1679*F1679)/(E1679+F1679))))</f>
        <v>11.274073444686866</v>
      </c>
      <c r="AH1679" s="37">
        <f t="shared" si="1052"/>
        <v>0</v>
      </c>
      <c r="AI1679" s="37" t="e">
        <f t="shared" si="1053"/>
        <v>#DIV/0!</v>
      </c>
      <c r="AJ1679" s="37" t="e">
        <f t="shared" si="1054"/>
        <v>#DIV/0!</v>
      </c>
      <c r="AK1679" s="37" t="e">
        <f t="shared" si="1055"/>
        <v>#DIV/0!</v>
      </c>
      <c r="AM1679" s="22">
        <f t="shared" ref="AM1679:AM1742" si="1072">(-( I1679*K1679 -I1679*$C$2 -H1679-H1679*I1679 /((E1679*F1679)/(E1679+F1679)))-SQRT(( I1679*K1679 -I1679*$C$2 -H1679-H1679*I1679 /((E1679*F1679)/(E1679+F1679)))*( I1679*K1679 -I1679*$C$2 -H1679-H1679*I1679 /((E1679*F1679)/(E1679+F1679)))-4*(J1680 +I1679 /((E1679*F1679)/(E1679+F1679)))*(+H1679*I1679*$C$2 -H1679*I1679*K1679)))/(2*(J1680 +I1679 /((E1679*F1679)/(E1679+F1679))))</f>
        <v>11.274073444686866</v>
      </c>
      <c r="AN1679" s="37">
        <f t="shared" si="1056"/>
        <v>0</v>
      </c>
      <c r="AO1679" s="37" t="e">
        <f t="shared" si="1057"/>
        <v>#DIV/0!</v>
      </c>
      <c r="AP1679" s="37" t="e">
        <f t="shared" si="1058"/>
        <v>#DIV/0!</v>
      </c>
      <c r="AQ1679" s="37" t="e">
        <f t="shared" si="1059"/>
        <v>#DIV/0!</v>
      </c>
      <c r="AS1679" s="22">
        <f t="shared" ref="AS1679:AS1742" si="1073">(-( I1679*K1680 -I1679*$C$2 -H1679-H1679*I1679 /((E1679*F1679)/(E1679+F1679)))-SQRT(( I1679*K1680 -I1679*$C$2 -H1679-H1679*I1679 /((E1679*F1679)/(E1679+F1679)))*( I1679*K1680 -I1679*$C$2 -H1679-H1679*I1679 /((E1679*F1679)/(E1679+F1679)))-4*(J1679 +I1679 /((E1679*F1679)/(E1679+F1679)))*(+H1679*I1679*$C$2 -H1679*I1679*K1680)))/(2*(J1679 +I1679 /((E1679*F1679)/(E1679+F1679))))</f>
        <v>11.274073444686866</v>
      </c>
      <c r="AT1679" s="37">
        <f t="shared" si="1060"/>
        <v>0</v>
      </c>
      <c r="AU1679" s="37" t="e">
        <f t="shared" si="1061"/>
        <v>#DIV/0!</v>
      </c>
      <c r="AV1679" s="37" t="e">
        <f t="shared" si="1062"/>
        <v>#DIV/0!</v>
      </c>
      <c r="AW1679" s="37" t="e">
        <f t="shared" si="1063"/>
        <v>#DIV/0!</v>
      </c>
      <c r="AY1679" s="1">
        <f t="shared" si="1041"/>
        <v>227.49692744495815</v>
      </c>
      <c r="AZ1679" s="1">
        <f t="shared" si="1042"/>
        <v>11.274073444686866</v>
      </c>
    </row>
    <row r="1680" spans="1:52" hidden="1" x14ac:dyDescent="0.25">
      <c r="A1680" s="3"/>
      <c r="B1680" s="4"/>
      <c r="C1680" s="4">
        <f t="shared" si="1043"/>
        <v>641</v>
      </c>
      <c r="D1680" s="21">
        <f t="shared" ref="D1680:D1743" si="1074">$C$2-M1680/G1680</f>
        <v>227.47652300159962</v>
      </c>
      <c r="E1680" s="37">
        <f t="shared" si="1044"/>
        <v>5.8590000000000003E-2</v>
      </c>
      <c r="F1680" s="37">
        <f t="shared" si="1045"/>
        <v>100</v>
      </c>
      <c r="G1680" s="37">
        <f t="shared" ref="G1680:G1743" si="1075">(E1680*F1680)/(E1680+F1680)</f>
        <v>5.8555692219928346E-2</v>
      </c>
      <c r="H1680" s="23">
        <f t="shared" si="1046"/>
        <v>19.140168709572922</v>
      </c>
      <c r="I1680" s="22">
        <f t="shared" si="1047"/>
        <v>8.8339240198028857E-2</v>
      </c>
      <c r="J1680" s="22">
        <f t="shared" si="1048"/>
        <v>0.7</v>
      </c>
      <c r="K1680" s="21">
        <f t="shared" si="1049"/>
        <v>45</v>
      </c>
      <c r="L1680" s="8"/>
      <c r="M1680" s="11">
        <f t="shared" si="1064"/>
        <v>11.273345464228788</v>
      </c>
      <c r="N1680" s="9">
        <f t="shared" si="1065"/>
        <v>11.272617269214052</v>
      </c>
      <c r="O1680" s="10">
        <f t="shared" si="1050"/>
        <v>-7.2819501473553316E-4</v>
      </c>
      <c r="P1680" s="10">
        <f t="shared" ref="P1680:P1743" si="1076">O1680/(E1681-E1680)</f>
        <v>72.81950147353102</v>
      </c>
      <c r="Q1680" s="10">
        <f t="shared" ref="Q1680:Q1743" si="1077">(O1680/M1680)/((E1681-E1680)/E1680)</f>
        <v>0.37845860440204782</v>
      </c>
      <c r="R1680" s="10">
        <f t="shared" ref="R1680:R1743" si="1078">(LN(N1680)-LN(M1680))/(LN(E1681)-LN(E1680))</f>
        <v>0.37843852891690333</v>
      </c>
      <c r="S1680" s="9"/>
      <c r="T1680" s="9">
        <f t="shared" si="1066"/>
        <v>11.273345464228788</v>
      </c>
      <c r="U1680" s="10">
        <f t="shared" ref="U1680:U1743" si="1079">T1680-$M1680</f>
        <v>0</v>
      </c>
      <c r="V1680" s="10" t="e">
        <f t="shared" ref="V1680:V1743" si="1080">U1680/(F1681-F1680)</f>
        <v>#DIV/0!</v>
      </c>
      <c r="W1680" s="10" t="e">
        <f t="shared" ref="W1680:W1743" si="1081">(U1680/M1680)/((F1681-F1680)/F1680)</f>
        <v>#DIV/0!</v>
      </c>
      <c r="X1680" s="10" t="e">
        <f t="shared" ref="X1680:X1743" si="1082">(LN(T1680)-LN(M1680))/(LN(F1681)-LN(F1680))</f>
        <v>#DIV/0!</v>
      </c>
      <c r="Z1680" s="22">
        <f t="shared" si="1067"/>
        <v>11.273345464228788</v>
      </c>
      <c r="AA1680" s="37">
        <f t="shared" si="1068"/>
        <v>0</v>
      </c>
      <c r="AB1680" s="37" t="e">
        <f t="shared" si="1069"/>
        <v>#DIV/0!</v>
      </c>
      <c r="AC1680" s="37" t="e">
        <f t="shared" si="1070"/>
        <v>#DIV/0!</v>
      </c>
      <c r="AD1680" s="37" t="e">
        <f t="shared" si="1051"/>
        <v>#DIV/0!</v>
      </c>
      <c r="AG1680" s="22">
        <f t="shared" si="1071"/>
        <v>11.273345464228788</v>
      </c>
      <c r="AH1680" s="37">
        <f t="shared" si="1052"/>
        <v>0</v>
      </c>
      <c r="AI1680" s="37" t="e">
        <f t="shared" si="1053"/>
        <v>#DIV/0!</v>
      </c>
      <c r="AJ1680" s="37" t="e">
        <f t="shared" si="1054"/>
        <v>#DIV/0!</v>
      </c>
      <c r="AK1680" s="37" t="e">
        <f t="shared" si="1055"/>
        <v>#DIV/0!</v>
      </c>
      <c r="AM1680" s="22">
        <f t="shared" si="1072"/>
        <v>11.273345464228788</v>
      </c>
      <c r="AN1680" s="37">
        <f t="shared" si="1056"/>
        <v>0</v>
      </c>
      <c r="AO1680" s="37" t="e">
        <f t="shared" si="1057"/>
        <v>#DIV/0!</v>
      </c>
      <c r="AP1680" s="37" t="e">
        <f t="shared" si="1058"/>
        <v>#DIV/0!</v>
      </c>
      <c r="AQ1680" s="37" t="e">
        <f t="shared" si="1059"/>
        <v>#DIV/0!</v>
      </c>
      <c r="AS1680" s="22">
        <f t="shared" si="1073"/>
        <v>11.273345464228788</v>
      </c>
      <c r="AT1680" s="37">
        <f t="shared" si="1060"/>
        <v>0</v>
      </c>
      <c r="AU1680" s="37" t="e">
        <f t="shared" si="1061"/>
        <v>#DIV/0!</v>
      </c>
      <c r="AV1680" s="37" t="e">
        <f t="shared" si="1062"/>
        <v>#DIV/0!</v>
      </c>
      <c r="AW1680" s="37" t="e">
        <f t="shared" si="1063"/>
        <v>#DIV/0!</v>
      </c>
      <c r="AY1680" s="1">
        <f t="shared" ref="AY1680:AY1743" si="1083">IF($C$1=2,D1680,NA())</f>
        <v>227.47652300159962</v>
      </c>
      <c r="AZ1680" s="1">
        <f t="shared" ref="AZ1680:AZ1743" si="1084">IF($C$1=2,M1680,NA())</f>
        <v>11.273345464228788</v>
      </c>
    </row>
    <row r="1681" spans="1:52" hidden="1" x14ac:dyDescent="0.25">
      <c r="A1681" s="3"/>
      <c r="B1681" s="4"/>
      <c r="C1681" s="4">
        <f t="shared" ref="C1681:C1744" si="1085">IF(OR(($E$2039-$E$1039)&gt;1,($F$2039-$F$1039)&gt;1),$C$1039 + ($C$2039 - $C$1039) * ((ROW() - ROW($C$1039)) / (ROW($C$2039) - ROW($C$1039)))^$B$1038,($C$1039 + ($C$2039 - $C$1039) * (ROW() - ROW($C$1039)) / (ROW($C$2039) - ROW($C$1039))))</f>
        <v>642</v>
      </c>
      <c r="D1681" s="21">
        <f t="shared" si="1074"/>
        <v>227.45611525417618</v>
      </c>
      <c r="E1681" s="37">
        <f t="shared" ref="E1681:E1744" si="1086">$E$1039+$C1681/$C$2039*($E$2039-$E$1039)</f>
        <v>5.858E-2</v>
      </c>
      <c r="F1681" s="37">
        <f t="shared" ref="F1681:F1744" si="1087">$F$1039+$C1681/$C$2039*($F$2039-$F$1039)</f>
        <v>100</v>
      </c>
      <c r="G1681" s="37">
        <f t="shared" si="1075"/>
        <v>5.8545703926639769E-2</v>
      </c>
      <c r="H1681" s="23">
        <f t="shared" ref="H1681:H1744" si="1088">$H$1039+C1681/$C$2039*($H$2039-$H$1039)</f>
        <v>19.140168709572922</v>
      </c>
      <c r="I1681" s="22">
        <f t="shared" ref="I1681:I1744" si="1089">$I$1039+C1681/$C$2039*($I$2039-$I$1039)</f>
        <v>8.8339240198028857E-2</v>
      </c>
      <c r="J1681" s="22">
        <f t="shared" ref="J1681:J1744" si="1090">$J$1039+C1681/$C$2039*($J$2039-$J$1039)</f>
        <v>0.7</v>
      </c>
      <c r="K1681" s="21">
        <f t="shared" ref="K1681:K1744" si="1091">$K$1039+C1681/$C$2039*($K$2039-$K$1039)</f>
        <v>45</v>
      </c>
      <c r="L1681" s="8"/>
      <c r="M1681" s="11">
        <f t="shared" si="1064"/>
        <v>11.272617269214052</v>
      </c>
      <c r="N1681" s="9">
        <f t="shared" si="1065"/>
        <v>11.271888859568728</v>
      </c>
      <c r="O1681" s="10">
        <f t="shared" si="1050"/>
        <v>-7.2840964532439045E-4</v>
      </c>
      <c r="P1681" s="10">
        <f t="shared" si="1076"/>
        <v>72.840964532416749</v>
      </c>
      <c r="Q1681" s="10">
        <f t="shared" si="1077"/>
        <v>0.37852999001060539</v>
      </c>
      <c r="R1681" s="10">
        <f t="shared" si="1078"/>
        <v>0.37850990962006459</v>
      </c>
      <c r="S1681" s="9"/>
      <c r="T1681" s="9">
        <f t="shared" si="1066"/>
        <v>11.272617269214052</v>
      </c>
      <c r="U1681" s="10">
        <f t="shared" si="1079"/>
        <v>0</v>
      </c>
      <c r="V1681" s="10" t="e">
        <f t="shared" si="1080"/>
        <v>#DIV/0!</v>
      </c>
      <c r="W1681" s="10" t="e">
        <f t="shared" si="1081"/>
        <v>#DIV/0!</v>
      </c>
      <c r="X1681" s="10" t="e">
        <f t="shared" si="1082"/>
        <v>#DIV/0!</v>
      </c>
      <c r="Z1681" s="22">
        <f t="shared" si="1067"/>
        <v>11.272617269214052</v>
      </c>
      <c r="AA1681" s="37">
        <f t="shared" si="1068"/>
        <v>0</v>
      </c>
      <c r="AB1681" s="37" t="e">
        <f t="shared" si="1069"/>
        <v>#DIV/0!</v>
      </c>
      <c r="AC1681" s="37" t="e">
        <f t="shared" si="1070"/>
        <v>#DIV/0!</v>
      </c>
      <c r="AD1681" s="37" t="e">
        <f t="shared" si="1051"/>
        <v>#DIV/0!</v>
      </c>
      <c r="AG1681" s="22">
        <f t="shared" si="1071"/>
        <v>11.272617269214052</v>
      </c>
      <c r="AH1681" s="37">
        <f t="shared" si="1052"/>
        <v>0</v>
      </c>
      <c r="AI1681" s="37" t="e">
        <f t="shared" si="1053"/>
        <v>#DIV/0!</v>
      </c>
      <c r="AJ1681" s="37" t="e">
        <f t="shared" si="1054"/>
        <v>#DIV/0!</v>
      </c>
      <c r="AK1681" s="37" t="e">
        <f t="shared" si="1055"/>
        <v>#DIV/0!</v>
      </c>
      <c r="AM1681" s="22">
        <f t="shared" si="1072"/>
        <v>11.272617269214052</v>
      </c>
      <c r="AN1681" s="37">
        <f t="shared" si="1056"/>
        <v>0</v>
      </c>
      <c r="AO1681" s="37" t="e">
        <f t="shared" si="1057"/>
        <v>#DIV/0!</v>
      </c>
      <c r="AP1681" s="37" t="e">
        <f t="shared" si="1058"/>
        <v>#DIV/0!</v>
      </c>
      <c r="AQ1681" s="37" t="e">
        <f t="shared" si="1059"/>
        <v>#DIV/0!</v>
      </c>
      <c r="AS1681" s="22">
        <f t="shared" si="1073"/>
        <v>11.272617269214052</v>
      </c>
      <c r="AT1681" s="37">
        <f t="shared" si="1060"/>
        <v>0</v>
      </c>
      <c r="AU1681" s="37" t="e">
        <f t="shared" si="1061"/>
        <v>#DIV/0!</v>
      </c>
      <c r="AV1681" s="37" t="e">
        <f t="shared" si="1062"/>
        <v>#DIV/0!</v>
      </c>
      <c r="AW1681" s="37" t="e">
        <f t="shared" si="1063"/>
        <v>#DIV/0!</v>
      </c>
      <c r="AY1681" s="1">
        <f t="shared" si="1083"/>
        <v>227.45611525417618</v>
      </c>
      <c r="AZ1681" s="1">
        <f t="shared" si="1084"/>
        <v>11.272617269214052</v>
      </c>
    </row>
    <row r="1682" spans="1:52" hidden="1" x14ac:dyDescent="0.25">
      <c r="A1682" s="3"/>
      <c r="B1682" s="4"/>
      <c r="C1682" s="4">
        <f t="shared" si="1085"/>
        <v>643</v>
      </c>
      <c r="D1682" s="21">
        <f t="shared" si="1074"/>
        <v>227.43570420225748</v>
      </c>
      <c r="E1682" s="37">
        <f t="shared" si="1086"/>
        <v>5.8569999999999997E-2</v>
      </c>
      <c r="F1682" s="37">
        <f t="shared" si="1087"/>
        <v>100</v>
      </c>
      <c r="G1682" s="37">
        <f t="shared" si="1075"/>
        <v>5.8535715631354707E-2</v>
      </c>
      <c r="H1682" s="23">
        <f t="shared" si="1088"/>
        <v>19.140168709572922</v>
      </c>
      <c r="I1682" s="22">
        <f t="shared" si="1089"/>
        <v>8.8339240198028857E-2</v>
      </c>
      <c r="J1682" s="22">
        <f t="shared" si="1090"/>
        <v>0.7</v>
      </c>
      <c r="K1682" s="21">
        <f t="shared" si="1091"/>
        <v>45</v>
      </c>
      <c r="L1682" s="8"/>
      <c r="M1682" s="11">
        <f t="shared" si="1064"/>
        <v>11.271888859568728</v>
      </c>
      <c r="N1682" s="9">
        <f t="shared" si="1065"/>
        <v>11.271160235218806</v>
      </c>
      <c r="O1682" s="10">
        <f t="shared" ref="O1682:O1745" si="1092">N1682-M1682</f>
        <v>-7.2862434992160274E-4</v>
      </c>
      <c r="P1682" s="10">
        <f t="shared" si="1076"/>
        <v>72.862434992188525</v>
      </c>
      <c r="Q1682" s="10">
        <f t="shared" si="1077"/>
        <v>0.37860139242499252</v>
      </c>
      <c r="R1682" s="10">
        <f t="shared" si="1078"/>
        <v>0.37858130712471266</v>
      </c>
      <c r="S1682" s="9"/>
      <c r="T1682" s="9">
        <f t="shared" si="1066"/>
        <v>11.271888859568728</v>
      </c>
      <c r="U1682" s="10">
        <f t="shared" si="1079"/>
        <v>0</v>
      </c>
      <c r="V1682" s="10" t="e">
        <f t="shared" si="1080"/>
        <v>#DIV/0!</v>
      </c>
      <c r="W1682" s="10" t="e">
        <f t="shared" si="1081"/>
        <v>#DIV/0!</v>
      </c>
      <c r="X1682" s="10" t="e">
        <f t="shared" si="1082"/>
        <v>#DIV/0!</v>
      </c>
      <c r="Z1682" s="22">
        <f t="shared" si="1067"/>
        <v>11.271888859568728</v>
      </c>
      <c r="AA1682" s="37">
        <f t="shared" si="1068"/>
        <v>0</v>
      </c>
      <c r="AB1682" s="37" t="e">
        <f t="shared" si="1069"/>
        <v>#DIV/0!</v>
      </c>
      <c r="AC1682" s="37" t="e">
        <f t="shared" si="1070"/>
        <v>#DIV/0!</v>
      </c>
      <c r="AD1682" s="37" t="e">
        <f t="shared" ref="AD1682:AD1745" si="1093">(LN(Z1682)-LN($M1682))/(LN($H1683)-LN($H1682))</f>
        <v>#DIV/0!</v>
      </c>
      <c r="AG1682" s="22">
        <f t="shared" si="1071"/>
        <v>11.271888859568728</v>
      </c>
      <c r="AH1682" s="37">
        <f t="shared" ref="AH1682:AH1745" si="1094">AG1682-$M1682</f>
        <v>0</v>
      </c>
      <c r="AI1682" s="37" t="e">
        <f t="shared" ref="AI1682:AI1745" si="1095">AH1682/($I1683-$I1682)</f>
        <v>#DIV/0!</v>
      </c>
      <c r="AJ1682" s="37" t="e">
        <f t="shared" ref="AJ1682:AJ1745" si="1096">(AH1682/$M1682)/(($I1683-$I1682)/$I1682)</f>
        <v>#DIV/0!</v>
      </c>
      <c r="AK1682" s="37" t="e">
        <f t="shared" ref="AK1682:AK1745" si="1097">(LN(AG1682)-LN($M1682))/(LN($I1683)-LN($I1682))</f>
        <v>#DIV/0!</v>
      </c>
      <c r="AM1682" s="22">
        <f t="shared" si="1072"/>
        <v>11.271888859568728</v>
      </c>
      <c r="AN1682" s="37">
        <f t="shared" ref="AN1682:AN1745" si="1098">AM1682-$M1682</f>
        <v>0</v>
      </c>
      <c r="AO1682" s="37" t="e">
        <f t="shared" ref="AO1682:AO1745" si="1099">AN1682/($J1683-$J1682)</f>
        <v>#DIV/0!</v>
      </c>
      <c r="AP1682" s="37" t="e">
        <f t="shared" ref="AP1682:AP1745" si="1100">(AN1682/$M1682)/(($J1683-$J1682)/$J1682)</f>
        <v>#DIV/0!</v>
      </c>
      <c r="AQ1682" s="37" t="e">
        <f t="shared" ref="AQ1682:AQ1745" si="1101">(LN(AM1682)-LN($M1682))/(LN($J1683)-LN($J1682))</f>
        <v>#DIV/0!</v>
      </c>
      <c r="AS1682" s="22">
        <f t="shared" si="1073"/>
        <v>11.271888859568728</v>
      </c>
      <c r="AT1682" s="37">
        <f t="shared" ref="AT1682:AT1745" si="1102">AS1682-$M1682</f>
        <v>0</v>
      </c>
      <c r="AU1682" s="37" t="e">
        <f t="shared" ref="AU1682:AU1745" si="1103">AT1682/($K1683-$K1682)</f>
        <v>#DIV/0!</v>
      </c>
      <c r="AV1682" s="37" t="e">
        <f t="shared" ref="AV1682:AV1745" si="1104">(AT1682/$M1682)/(($K1683-$K1682)/$K1682)</f>
        <v>#DIV/0!</v>
      </c>
      <c r="AW1682" s="37" t="e">
        <f t="shared" ref="AW1682:AW1745" si="1105">(LN(AS1682)-LN($M1682))/(LN($K1683)-LN($K1682))</f>
        <v>#DIV/0!</v>
      </c>
      <c r="AY1682" s="1">
        <f t="shared" si="1083"/>
        <v>227.43570420225748</v>
      </c>
      <c r="AZ1682" s="1">
        <f t="shared" si="1084"/>
        <v>11.271888859568728</v>
      </c>
    </row>
    <row r="1683" spans="1:52" hidden="1" x14ac:dyDescent="0.25">
      <c r="A1683" s="3"/>
      <c r="B1683" s="4"/>
      <c r="C1683" s="4">
        <f t="shared" si="1085"/>
        <v>644</v>
      </c>
      <c r="D1683" s="21">
        <f t="shared" si="1074"/>
        <v>227.41528984541409</v>
      </c>
      <c r="E1683" s="37">
        <f t="shared" si="1086"/>
        <v>5.8560000000000001E-2</v>
      </c>
      <c r="F1683" s="37">
        <f t="shared" si="1087"/>
        <v>100</v>
      </c>
      <c r="G1683" s="37">
        <f t="shared" si="1075"/>
        <v>5.8525727334073165E-2</v>
      </c>
      <c r="H1683" s="23">
        <f t="shared" si="1088"/>
        <v>19.140168709572922</v>
      </c>
      <c r="I1683" s="22">
        <f t="shared" si="1089"/>
        <v>8.8339240198028857E-2</v>
      </c>
      <c r="J1683" s="22">
        <f t="shared" si="1090"/>
        <v>0.7</v>
      </c>
      <c r="K1683" s="21">
        <f t="shared" si="1091"/>
        <v>45</v>
      </c>
      <c r="L1683" s="8"/>
      <c r="M1683" s="11">
        <f t="shared" si="1064"/>
        <v>11.271160235218806</v>
      </c>
      <c r="N1683" s="9">
        <f t="shared" si="1065"/>
        <v>11.270431396090274</v>
      </c>
      <c r="O1683" s="10">
        <f t="shared" si="1092"/>
        <v>-7.288391285324991E-4</v>
      </c>
      <c r="P1683" s="10">
        <f t="shared" si="1076"/>
        <v>72.883912853227599</v>
      </c>
      <c r="Q1683" s="10">
        <f t="shared" si="1077"/>
        <v>0.37867281163731514</v>
      </c>
      <c r="R1683" s="10">
        <f t="shared" si="1078"/>
        <v>0.37865272142655032</v>
      </c>
      <c r="S1683" s="9"/>
      <c r="T1683" s="9">
        <f t="shared" si="1066"/>
        <v>11.271160235218806</v>
      </c>
      <c r="U1683" s="10">
        <f t="shared" si="1079"/>
        <v>0</v>
      </c>
      <c r="V1683" s="10" t="e">
        <f t="shared" si="1080"/>
        <v>#DIV/0!</v>
      </c>
      <c r="W1683" s="10" t="e">
        <f t="shared" si="1081"/>
        <v>#DIV/0!</v>
      </c>
      <c r="X1683" s="10" t="e">
        <f t="shared" si="1082"/>
        <v>#DIV/0!</v>
      </c>
      <c r="Z1683" s="22">
        <f t="shared" si="1067"/>
        <v>11.271160235218806</v>
      </c>
      <c r="AA1683" s="37">
        <f t="shared" si="1068"/>
        <v>0</v>
      </c>
      <c r="AB1683" s="37" t="e">
        <f t="shared" si="1069"/>
        <v>#DIV/0!</v>
      </c>
      <c r="AC1683" s="37" t="e">
        <f t="shared" si="1070"/>
        <v>#DIV/0!</v>
      </c>
      <c r="AD1683" s="37" t="e">
        <f t="shared" si="1093"/>
        <v>#DIV/0!</v>
      </c>
      <c r="AG1683" s="22">
        <f t="shared" si="1071"/>
        <v>11.271160235218806</v>
      </c>
      <c r="AH1683" s="37">
        <f t="shared" si="1094"/>
        <v>0</v>
      </c>
      <c r="AI1683" s="37" t="e">
        <f t="shared" si="1095"/>
        <v>#DIV/0!</v>
      </c>
      <c r="AJ1683" s="37" t="e">
        <f t="shared" si="1096"/>
        <v>#DIV/0!</v>
      </c>
      <c r="AK1683" s="37" t="e">
        <f t="shared" si="1097"/>
        <v>#DIV/0!</v>
      </c>
      <c r="AM1683" s="22">
        <f t="shared" si="1072"/>
        <v>11.271160235218806</v>
      </c>
      <c r="AN1683" s="37">
        <f t="shared" si="1098"/>
        <v>0</v>
      </c>
      <c r="AO1683" s="37" t="e">
        <f t="shared" si="1099"/>
        <v>#DIV/0!</v>
      </c>
      <c r="AP1683" s="37" t="e">
        <f t="shared" si="1100"/>
        <v>#DIV/0!</v>
      </c>
      <c r="AQ1683" s="37" t="e">
        <f t="shared" si="1101"/>
        <v>#DIV/0!</v>
      </c>
      <c r="AS1683" s="22">
        <f t="shared" si="1073"/>
        <v>11.271160235218806</v>
      </c>
      <c r="AT1683" s="37">
        <f t="shared" si="1102"/>
        <v>0</v>
      </c>
      <c r="AU1683" s="37" t="e">
        <f t="shared" si="1103"/>
        <v>#DIV/0!</v>
      </c>
      <c r="AV1683" s="37" t="e">
        <f t="shared" si="1104"/>
        <v>#DIV/0!</v>
      </c>
      <c r="AW1683" s="37" t="e">
        <f t="shared" si="1105"/>
        <v>#DIV/0!</v>
      </c>
      <c r="AY1683" s="1">
        <f t="shared" si="1083"/>
        <v>227.41528984541409</v>
      </c>
      <c r="AZ1683" s="1">
        <f t="shared" si="1084"/>
        <v>11.271160235218806</v>
      </c>
    </row>
    <row r="1684" spans="1:52" hidden="1" x14ac:dyDescent="0.25">
      <c r="A1684" s="3"/>
      <c r="B1684" s="4"/>
      <c r="C1684" s="4">
        <f t="shared" si="1085"/>
        <v>645</v>
      </c>
      <c r="D1684" s="21">
        <f t="shared" si="1074"/>
        <v>227.39487218321631</v>
      </c>
      <c r="E1684" s="37">
        <f t="shared" si="1086"/>
        <v>5.8549999999999998E-2</v>
      </c>
      <c r="F1684" s="37">
        <f t="shared" si="1087"/>
        <v>100</v>
      </c>
      <c r="G1684" s="37">
        <f t="shared" si="1075"/>
        <v>5.8515739034795122E-2</v>
      </c>
      <c r="H1684" s="23">
        <f t="shared" si="1088"/>
        <v>19.140168709572922</v>
      </c>
      <c r="I1684" s="22">
        <f t="shared" si="1089"/>
        <v>8.8339240198028857E-2</v>
      </c>
      <c r="J1684" s="22">
        <f t="shared" si="1090"/>
        <v>0.7</v>
      </c>
      <c r="K1684" s="21">
        <f t="shared" si="1091"/>
        <v>45</v>
      </c>
      <c r="L1684" s="8"/>
      <c r="M1684" s="11">
        <f t="shared" si="1064"/>
        <v>11.270431396090274</v>
      </c>
      <c r="N1684" s="9">
        <f t="shared" si="1065"/>
        <v>11.269702342109088</v>
      </c>
      <c r="O1684" s="10">
        <f t="shared" si="1092"/>
        <v>-7.2905398118550124E-4</v>
      </c>
      <c r="P1684" s="10">
        <f t="shared" si="1076"/>
        <v>72.90539811857839</v>
      </c>
      <c r="Q1684" s="10">
        <f t="shared" si="1077"/>
        <v>0.37874424765351494</v>
      </c>
      <c r="R1684" s="10">
        <f t="shared" si="1078"/>
        <v>0.3787241525313918</v>
      </c>
      <c r="S1684" s="9"/>
      <c r="T1684" s="9">
        <f t="shared" si="1066"/>
        <v>11.270431396090274</v>
      </c>
      <c r="U1684" s="10">
        <f t="shared" si="1079"/>
        <v>0</v>
      </c>
      <c r="V1684" s="10" t="e">
        <f t="shared" si="1080"/>
        <v>#DIV/0!</v>
      </c>
      <c r="W1684" s="10" t="e">
        <f t="shared" si="1081"/>
        <v>#DIV/0!</v>
      </c>
      <c r="X1684" s="10" t="e">
        <f t="shared" si="1082"/>
        <v>#DIV/0!</v>
      </c>
      <c r="Z1684" s="22">
        <f t="shared" si="1067"/>
        <v>11.270431396090274</v>
      </c>
      <c r="AA1684" s="37">
        <f t="shared" si="1068"/>
        <v>0</v>
      </c>
      <c r="AB1684" s="37" t="e">
        <f t="shared" si="1069"/>
        <v>#DIV/0!</v>
      </c>
      <c r="AC1684" s="37" t="e">
        <f t="shared" si="1070"/>
        <v>#DIV/0!</v>
      </c>
      <c r="AD1684" s="37" t="e">
        <f t="shared" si="1093"/>
        <v>#DIV/0!</v>
      </c>
      <c r="AG1684" s="22">
        <f t="shared" si="1071"/>
        <v>11.270431396090274</v>
      </c>
      <c r="AH1684" s="37">
        <f t="shared" si="1094"/>
        <v>0</v>
      </c>
      <c r="AI1684" s="37" t="e">
        <f t="shared" si="1095"/>
        <v>#DIV/0!</v>
      </c>
      <c r="AJ1684" s="37" t="e">
        <f t="shared" si="1096"/>
        <v>#DIV/0!</v>
      </c>
      <c r="AK1684" s="37" t="e">
        <f t="shared" si="1097"/>
        <v>#DIV/0!</v>
      </c>
      <c r="AM1684" s="22">
        <f t="shared" si="1072"/>
        <v>11.270431396090274</v>
      </c>
      <c r="AN1684" s="37">
        <f t="shared" si="1098"/>
        <v>0</v>
      </c>
      <c r="AO1684" s="37" t="e">
        <f t="shared" si="1099"/>
        <v>#DIV/0!</v>
      </c>
      <c r="AP1684" s="37" t="e">
        <f t="shared" si="1100"/>
        <v>#DIV/0!</v>
      </c>
      <c r="AQ1684" s="37" t="e">
        <f t="shared" si="1101"/>
        <v>#DIV/0!</v>
      </c>
      <c r="AS1684" s="22">
        <f t="shared" si="1073"/>
        <v>11.270431396090274</v>
      </c>
      <c r="AT1684" s="37">
        <f t="shared" si="1102"/>
        <v>0</v>
      </c>
      <c r="AU1684" s="37" t="e">
        <f t="shared" si="1103"/>
        <v>#DIV/0!</v>
      </c>
      <c r="AV1684" s="37" t="e">
        <f t="shared" si="1104"/>
        <v>#DIV/0!</v>
      </c>
      <c r="AW1684" s="37" t="e">
        <f t="shared" si="1105"/>
        <v>#DIV/0!</v>
      </c>
      <c r="AY1684" s="1">
        <f t="shared" si="1083"/>
        <v>227.39487218321631</v>
      </c>
      <c r="AZ1684" s="1">
        <f t="shared" si="1084"/>
        <v>11.270431396090274</v>
      </c>
    </row>
    <row r="1685" spans="1:52" hidden="1" x14ac:dyDescent="0.25">
      <c r="A1685" s="3"/>
      <c r="B1685" s="4"/>
      <c r="C1685" s="4">
        <f t="shared" si="1085"/>
        <v>646</v>
      </c>
      <c r="D1685" s="21">
        <f t="shared" si="1074"/>
        <v>227.37445121523473</v>
      </c>
      <c r="E1685" s="37">
        <f t="shared" si="1086"/>
        <v>5.8540000000000002E-2</v>
      </c>
      <c r="F1685" s="37">
        <f t="shared" si="1087"/>
        <v>100</v>
      </c>
      <c r="G1685" s="37">
        <f t="shared" si="1075"/>
        <v>5.8505750733520601E-2</v>
      </c>
      <c r="H1685" s="23">
        <f t="shared" si="1088"/>
        <v>19.140168709572922</v>
      </c>
      <c r="I1685" s="22">
        <f t="shared" si="1089"/>
        <v>8.8339240198028857E-2</v>
      </c>
      <c r="J1685" s="22">
        <f t="shared" si="1090"/>
        <v>0.7</v>
      </c>
      <c r="K1685" s="21">
        <f t="shared" si="1091"/>
        <v>45</v>
      </c>
      <c r="L1685" s="8"/>
      <c r="M1685" s="11">
        <f t="shared" si="1064"/>
        <v>11.269702342109088</v>
      </c>
      <c r="N1685" s="9">
        <f t="shared" si="1065"/>
        <v>11.268973073201193</v>
      </c>
      <c r="O1685" s="10">
        <f t="shared" si="1092"/>
        <v>-7.2926890789482002E-4</v>
      </c>
      <c r="P1685" s="10">
        <f t="shared" si="1076"/>
        <v>72.926890789459677</v>
      </c>
      <c r="Q1685" s="10">
        <f t="shared" si="1077"/>
        <v>0.3788157004700457</v>
      </c>
      <c r="R1685" s="10">
        <f t="shared" si="1078"/>
        <v>0.37879560043258986</v>
      </c>
      <c r="S1685" s="9"/>
      <c r="T1685" s="9">
        <f t="shared" si="1066"/>
        <v>11.269702342109088</v>
      </c>
      <c r="U1685" s="10">
        <f t="shared" si="1079"/>
        <v>0</v>
      </c>
      <c r="V1685" s="10" t="e">
        <f t="shared" si="1080"/>
        <v>#DIV/0!</v>
      </c>
      <c r="W1685" s="10" t="e">
        <f t="shared" si="1081"/>
        <v>#DIV/0!</v>
      </c>
      <c r="X1685" s="10" t="e">
        <f t="shared" si="1082"/>
        <v>#DIV/0!</v>
      </c>
      <c r="Z1685" s="22">
        <f t="shared" si="1067"/>
        <v>11.269702342109088</v>
      </c>
      <c r="AA1685" s="37">
        <f t="shared" si="1068"/>
        <v>0</v>
      </c>
      <c r="AB1685" s="37" t="e">
        <f t="shared" si="1069"/>
        <v>#DIV/0!</v>
      </c>
      <c r="AC1685" s="37" t="e">
        <f t="shared" si="1070"/>
        <v>#DIV/0!</v>
      </c>
      <c r="AD1685" s="37" t="e">
        <f t="shared" si="1093"/>
        <v>#DIV/0!</v>
      </c>
      <c r="AG1685" s="22">
        <f t="shared" si="1071"/>
        <v>11.269702342109088</v>
      </c>
      <c r="AH1685" s="37">
        <f t="shared" si="1094"/>
        <v>0</v>
      </c>
      <c r="AI1685" s="37" t="e">
        <f t="shared" si="1095"/>
        <v>#DIV/0!</v>
      </c>
      <c r="AJ1685" s="37" t="e">
        <f t="shared" si="1096"/>
        <v>#DIV/0!</v>
      </c>
      <c r="AK1685" s="37" t="e">
        <f t="shared" si="1097"/>
        <v>#DIV/0!</v>
      </c>
      <c r="AM1685" s="22">
        <f t="shared" si="1072"/>
        <v>11.269702342109088</v>
      </c>
      <c r="AN1685" s="37">
        <f t="shared" si="1098"/>
        <v>0</v>
      </c>
      <c r="AO1685" s="37" t="e">
        <f t="shared" si="1099"/>
        <v>#DIV/0!</v>
      </c>
      <c r="AP1685" s="37" t="e">
        <f t="shared" si="1100"/>
        <v>#DIV/0!</v>
      </c>
      <c r="AQ1685" s="37" t="e">
        <f t="shared" si="1101"/>
        <v>#DIV/0!</v>
      </c>
      <c r="AS1685" s="22">
        <f t="shared" si="1073"/>
        <v>11.269702342109088</v>
      </c>
      <c r="AT1685" s="37">
        <f t="shared" si="1102"/>
        <v>0</v>
      </c>
      <c r="AU1685" s="37" t="e">
        <f t="shared" si="1103"/>
        <v>#DIV/0!</v>
      </c>
      <c r="AV1685" s="37" t="e">
        <f t="shared" si="1104"/>
        <v>#DIV/0!</v>
      </c>
      <c r="AW1685" s="37" t="e">
        <f t="shared" si="1105"/>
        <v>#DIV/0!</v>
      </c>
      <c r="AY1685" s="1">
        <f t="shared" si="1083"/>
        <v>227.37445121523473</v>
      </c>
      <c r="AZ1685" s="1">
        <f t="shared" si="1084"/>
        <v>11.269702342109088</v>
      </c>
    </row>
    <row r="1686" spans="1:52" hidden="1" x14ac:dyDescent="0.25">
      <c r="A1686" s="3"/>
      <c r="B1686" s="4"/>
      <c r="C1686" s="4">
        <f t="shared" si="1085"/>
        <v>647</v>
      </c>
      <c r="D1686" s="21">
        <f t="shared" si="1074"/>
        <v>227.35402694103982</v>
      </c>
      <c r="E1686" s="37">
        <f t="shared" si="1086"/>
        <v>5.8529999999999999E-2</v>
      </c>
      <c r="F1686" s="37">
        <f t="shared" si="1087"/>
        <v>100</v>
      </c>
      <c r="G1686" s="37">
        <f t="shared" si="1075"/>
        <v>5.8495762430249572E-2</v>
      </c>
      <c r="H1686" s="23">
        <f t="shared" si="1088"/>
        <v>19.140168709572922</v>
      </c>
      <c r="I1686" s="22">
        <f t="shared" si="1089"/>
        <v>8.8339240198028857E-2</v>
      </c>
      <c r="J1686" s="22">
        <f t="shared" si="1090"/>
        <v>0.7</v>
      </c>
      <c r="K1686" s="21">
        <f t="shared" si="1091"/>
        <v>45</v>
      </c>
      <c r="L1686" s="8"/>
      <c r="M1686" s="11">
        <f t="shared" si="1064"/>
        <v>11.268973073201193</v>
      </c>
      <c r="N1686" s="9">
        <f t="shared" si="1065"/>
        <v>11.268243589292501</v>
      </c>
      <c r="O1686" s="10">
        <f t="shared" si="1092"/>
        <v>-7.2948390869242985E-4</v>
      </c>
      <c r="P1686" s="10">
        <f t="shared" si="1076"/>
        <v>72.948390869271265</v>
      </c>
      <c r="Q1686" s="10">
        <f t="shared" si="1077"/>
        <v>0.3788871700946887</v>
      </c>
      <c r="R1686" s="10">
        <f t="shared" si="1078"/>
        <v>0.37886706514632551</v>
      </c>
      <c r="S1686" s="9"/>
      <c r="T1686" s="9">
        <f t="shared" si="1066"/>
        <v>11.268973073201193</v>
      </c>
      <c r="U1686" s="10">
        <f t="shared" si="1079"/>
        <v>0</v>
      </c>
      <c r="V1686" s="10" t="e">
        <f t="shared" si="1080"/>
        <v>#DIV/0!</v>
      </c>
      <c r="W1686" s="10" t="e">
        <f t="shared" si="1081"/>
        <v>#DIV/0!</v>
      </c>
      <c r="X1686" s="10" t="e">
        <f t="shared" si="1082"/>
        <v>#DIV/0!</v>
      </c>
      <c r="Z1686" s="22">
        <f t="shared" si="1067"/>
        <v>11.268973073201193</v>
      </c>
      <c r="AA1686" s="37">
        <f t="shared" si="1068"/>
        <v>0</v>
      </c>
      <c r="AB1686" s="37" t="e">
        <f t="shared" si="1069"/>
        <v>#DIV/0!</v>
      </c>
      <c r="AC1686" s="37" t="e">
        <f t="shared" si="1070"/>
        <v>#DIV/0!</v>
      </c>
      <c r="AD1686" s="37" t="e">
        <f t="shared" si="1093"/>
        <v>#DIV/0!</v>
      </c>
      <c r="AG1686" s="22">
        <f t="shared" si="1071"/>
        <v>11.268973073201193</v>
      </c>
      <c r="AH1686" s="37">
        <f t="shared" si="1094"/>
        <v>0</v>
      </c>
      <c r="AI1686" s="37" t="e">
        <f t="shared" si="1095"/>
        <v>#DIV/0!</v>
      </c>
      <c r="AJ1686" s="37" t="e">
        <f t="shared" si="1096"/>
        <v>#DIV/0!</v>
      </c>
      <c r="AK1686" s="37" t="e">
        <f t="shared" si="1097"/>
        <v>#DIV/0!</v>
      </c>
      <c r="AM1686" s="22">
        <f t="shared" si="1072"/>
        <v>11.268973073201193</v>
      </c>
      <c r="AN1686" s="37">
        <f t="shared" si="1098"/>
        <v>0</v>
      </c>
      <c r="AO1686" s="37" t="e">
        <f t="shared" si="1099"/>
        <v>#DIV/0!</v>
      </c>
      <c r="AP1686" s="37" t="e">
        <f t="shared" si="1100"/>
        <v>#DIV/0!</v>
      </c>
      <c r="AQ1686" s="37" t="e">
        <f t="shared" si="1101"/>
        <v>#DIV/0!</v>
      </c>
      <c r="AS1686" s="22">
        <f t="shared" si="1073"/>
        <v>11.268973073201193</v>
      </c>
      <c r="AT1686" s="37">
        <f t="shared" si="1102"/>
        <v>0</v>
      </c>
      <c r="AU1686" s="37" t="e">
        <f t="shared" si="1103"/>
        <v>#DIV/0!</v>
      </c>
      <c r="AV1686" s="37" t="e">
        <f t="shared" si="1104"/>
        <v>#DIV/0!</v>
      </c>
      <c r="AW1686" s="37" t="e">
        <f t="shared" si="1105"/>
        <v>#DIV/0!</v>
      </c>
      <c r="AY1686" s="1">
        <f t="shared" si="1083"/>
        <v>227.35402694103982</v>
      </c>
      <c r="AZ1686" s="1">
        <f t="shared" si="1084"/>
        <v>11.268973073201193</v>
      </c>
    </row>
    <row r="1687" spans="1:52" hidden="1" x14ac:dyDescent="0.25">
      <c r="A1687" s="3"/>
      <c r="B1687" s="4"/>
      <c r="C1687" s="4">
        <f t="shared" si="1085"/>
        <v>648</v>
      </c>
      <c r="D1687" s="21">
        <f t="shared" si="1074"/>
        <v>227.33359936020241</v>
      </c>
      <c r="E1687" s="37">
        <f t="shared" si="1086"/>
        <v>5.8520000000000003E-2</v>
      </c>
      <c r="F1687" s="37">
        <f t="shared" si="1087"/>
        <v>100</v>
      </c>
      <c r="G1687" s="37">
        <f t="shared" si="1075"/>
        <v>5.8485774124982064E-2</v>
      </c>
      <c r="H1687" s="23">
        <f t="shared" si="1088"/>
        <v>19.140168709572922</v>
      </c>
      <c r="I1687" s="22">
        <f t="shared" si="1089"/>
        <v>8.8339240198028857E-2</v>
      </c>
      <c r="J1687" s="22">
        <f t="shared" si="1090"/>
        <v>0.7</v>
      </c>
      <c r="K1687" s="21">
        <f t="shared" si="1091"/>
        <v>45</v>
      </c>
      <c r="L1687" s="8"/>
      <c r="M1687" s="11">
        <f t="shared" si="1064"/>
        <v>11.268243589292501</v>
      </c>
      <c r="N1687" s="9">
        <f t="shared" si="1065"/>
        <v>11.267513890308905</v>
      </c>
      <c r="O1687" s="10">
        <f t="shared" si="1092"/>
        <v>-7.2969898359609431E-4</v>
      </c>
      <c r="P1687" s="10">
        <f t="shared" si="1076"/>
        <v>72.969898359587091</v>
      </c>
      <c r="Q1687" s="10">
        <f t="shared" si="1077"/>
        <v>0.37895865652573713</v>
      </c>
      <c r="R1687" s="10">
        <f t="shared" si="1078"/>
        <v>0.37893854666009119</v>
      </c>
      <c r="S1687" s="9"/>
      <c r="T1687" s="9">
        <f t="shared" si="1066"/>
        <v>11.268243589292501</v>
      </c>
      <c r="U1687" s="10">
        <f t="shared" si="1079"/>
        <v>0</v>
      </c>
      <c r="V1687" s="10" t="e">
        <f t="shared" si="1080"/>
        <v>#DIV/0!</v>
      </c>
      <c r="W1687" s="10" t="e">
        <f t="shared" si="1081"/>
        <v>#DIV/0!</v>
      </c>
      <c r="X1687" s="10" t="e">
        <f t="shared" si="1082"/>
        <v>#DIV/0!</v>
      </c>
      <c r="Z1687" s="22">
        <f t="shared" si="1067"/>
        <v>11.268243589292501</v>
      </c>
      <c r="AA1687" s="37">
        <f t="shared" si="1068"/>
        <v>0</v>
      </c>
      <c r="AB1687" s="37" t="e">
        <f t="shared" si="1069"/>
        <v>#DIV/0!</v>
      </c>
      <c r="AC1687" s="37" t="e">
        <f t="shared" si="1070"/>
        <v>#DIV/0!</v>
      </c>
      <c r="AD1687" s="37" t="e">
        <f t="shared" si="1093"/>
        <v>#DIV/0!</v>
      </c>
      <c r="AG1687" s="22">
        <f t="shared" si="1071"/>
        <v>11.268243589292501</v>
      </c>
      <c r="AH1687" s="37">
        <f t="shared" si="1094"/>
        <v>0</v>
      </c>
      <c r="AI1687" s="37" t="e">
        <f t="shared" si="1095"/>
        <v>#DIV/0!</v>
      </c>
      <c r="AJ1687" s="37" t="e">
        <f t="shared" si="1096"/>
        <v>#DIV/0!</v>
      </c>
      <c r="AK1687" s="37" t="e">
        <f t="shared" si="1097"/>
        <v>#DIV/0!</v>
      </c>
      <c r="AM1687" s="22">
        <f t="shared" si="1072"/>
        <v>11.268243589292501</v>
      </c>
      <c r="AN1687" s="37">
        <f t="shared" si="1098"/>
        <v>0</v>
      </c>
      <c r="AO1687" s="37" t="e">
        <f t="shared" si="1099"/>
        <v>#DIV/0!</v>
      </c>
      <c r="AP1687" s="37" t="e">
        <f t="shared" si="1100"/>
        <v>#DIV/0!</v>
      </c>
      <c r="AQ1687" s="37" t="e">
        <f t="shared" si="1101"/>
        <v>#DIV/0!</v>
      </c>
      <c r="AS1687" s="22">
        <f t="shared" si="1073"/>
        <v>11.268243589292501</v>
      </c>
      <c r="AT1687" s="37">
        <f t="shared" si="1102"/>
        <v>0</v>
      </c>
      <c r="AU1687" s="37" t="e">
        <f t="shared" si="1103"/>
        <v>#DIV/0!</v>
      </c>
      <c r="AV1687" s="37" t="e">
        <f t="shared" si="1104"/>
        <v>#DIV/0!</v>
      </c>
      <c r="AW1687" s="37" t="e">
        <f t="shared" si="1105"/>
        <v>#DIV/0!</v>
      </c>
      <c r="AY1687" s="1">
        <f t="shared" si="1083"/>
        <v>227.33359936020241</v>
      </c>
      <c r="AZ1687" s="1">
        <f t="shared" si="1084"/>
        <v>11.268243589292501</v>
      </c>
    </row>
    <row r="1688" spans="1:52" hidden="1" x14ac:dyDescent="0.25">
      <c r="A1688" s="3"/>
      <c r="B1688" s="4"/>
      <c r="C1688" s="4">
        <f t="shared" si="1085"/>
        <v>649</v>
      </c>
      <c r="D1688" s="21">
        <f t="shared" si="1074"/>
        <v>227.3131684722932</v>
      </c>
      <c r="E1688" s="37">
        <f t="shared" si="1086"/>
        <v>5.851E-2</v>
      </c>
      <c r="F1688" s="37">
        <f t="shared" si="1087"/>
        <v>100</v>
      </c>
      <c r="G1688" s="37">
        <f t="shared" si="1075"/>
        <v>5.8475785817718055E-2</v>
      </c>
      <c r="H1688" s="23">
        <f t="shared" si="1088"/>
        <v>19.140168709572922</v>
      </c>
      <c r="I1688" s="22">
        <f t="shared" si="1089"/>
        <v>8.8339240198028857E-2</v>
      </c>
      <c r="J1688" s="22">
        <f t="shared" si="1090"/>
        <v>0.7</v>
      </c>
      <c r="K1688" s="21">
        <f t="shared" si="1091"/>
        <v>45</v>
      </c>
      <c r="L1688" s="8"/>
      <c r="M1688" s="11">
        <f t="shared" si="1064"/>
        <v>11.267513890308905</v>
      </c>
      <c r="N1688" s="9">
        <f t="shared" si="1065"/>
        <v>11.266783976176274</v>
      </c>
      <c r="O1688" s="10">
        <f t="shared" si="1092"/>
        <v>-7.2991413263068239E-4</v>
      </c>
      <c r="P1688" s="10">
        <f t="shared" si="1076"/>
        <v>72.991413263096533</v>
      </c>
      <c r="Q1688" s="10">
        <f t="shared" si="1077"/>
        <v>0.37903015976727533</v>
      </c>
      <c r="R1688" s="10">
        <f t="shared" si="1078"/>
        <v>0.37901004498707969</v>
      </c>
      <c r="S1688" s="9"/>
      <c r="T1688" s="9">
        <f t="shared" si="1066"/>
        <v>11.267513890308905</v>
      </c>
      <c r="U1688" s="10">
        <f t="shared" si="1079"/>
        <v>0</v>
      </c>
      <c r="V1688" s="10" t="e">
        <f t="shared" si="1080"/>
        <v>#DIV/0!</v>
      </c>
      <c r="W1688" s="10" t="e">
        <f t="shared" si="1081"/>
        <v>#DIV/0!</v>
      </c>
      <c r="X1688" s="10" t="e">
        <f t="shared" si="1082"/>
        <v>#DIV/0!</v>
      </c>
      <c r="Z1688" s="22">
        <f t="shared" si="1067"/>
        <v>11.267513890308905</v>
      </c>
      <c r="AA1688" s="37">
        <f t="shared" si="1068"/>
        <v>0</v>
      </c>
      <c r="AB1688" s="37" t="e">
        <f t="shared" si="1069"/>
        <v>#DIV/0!</v>
      </c>
      <c r="AC1688" s="37" t="e">
        <f t="shared" si="1070"/>
        <v>#DIV/0!</v>
      </c>
      <c r="AD1688" s="37" t="e">
        <f t="shared" si="1093"/>
        <v>#DIV/0!</v>
      </c>
      <c r="AG1688" s="22">
        <f t="shared" si="1071"/>
        <v>11.267513890308905</v>
      </c>
      <c r="AH1688" s="37">
        <f t="shared" si="1094"/>
        <v>0</v>
      </c>
      <c r="AI1688" s="37" t="e">
        <f t="shared" si="1095"/>
        <v>#DIV/0!</v>
      </c>
      <c r="AJ1688" s="37" t="e">
        <f t="shared" si="1096"/>
        <v>#DIV/0!</v>
      </c>
      <c r="AK1688" s="37" t="e">
        <f t="shared" si="1097"/>
        <v>#DIV/0!</v>
      </c>
      <c r="AM1688" s="22">
        <f t="shared" si="1072"/>
        <v>11.267513890308905</v>
      </c>
      <c r="AN1688" s="37">
        <f t="shared" si="1098"/>
        <v>0</v>
      </c>
      <c r="AO1688" s="37" t="e">
        <f t="shared" si="1099"/>
        <v>#DIV/0!</v>
      </c>
      <c r="AP1688" s="37" t="e">
        <f t="shared" si="1100"/>
        <v>#DIV/0!</v>
      </c>
      <c r="AQ1688" s="37" t="e">
        <f t="shared" si="1101"/>
        <v>#DIV/0!</v>
      </c>
      <c r="AS1688" s="22">
        <f t="shared" si="1073"/>
        <v>11.267513890308905</v>
      </c>
      <c r="AT1688" s="37">
        <f t="shared" si="1102"/>
        <v>0</v>
      </c>
      <c r="AU1688" s="37" t="e">
        <f t="shared" si="1103"/>
        <v>#DIV/0!</v>
      </c>
      <c r="AV1688" s="37" t="e">
        <f t="shared" si="1104"/>
        <v>#DIV/0!</v>
      </c>
      <c r="AW1688" s="37" t="e">
        <f t="shared" si="1105"/>
        <v>#DIV/0!</v>
      </c>
      <c r="AY1688" s="1">
        <f t="shared" si="1083"/>
        <v>227.3131684722932</v>
      </c>
      <c r="AZ1688" s="1">
        <f t="shared" si="1084"/>
        <v>11.267513890308905</v>
      </c>
    </row>
    <row r="1689" spans="1:52" hidden="1" x14ac:dyDescent="0.25">
      <c r="A1689" s="3"/>
      <c r="B1689" s="4"/>
      <c r="C1689" s="4">
        <f t="shared" si="1085"/>
        <v>650</v>
      </c>
      <c r="D1689" s="21">
        <f t="shared" si="1074"/>
        <v>227.29273427688315</v>
      </c>
      <c r="E1689" s="37">
        <f t="shared" si="1086"/>
        <v>5.8500000000000003E-2</v>
      </c>
      <c r="F1689" s="37">
        <f t="shared" si="1087"/>
        <v>100</v>
      </c>
      <c r="G1689" s="37">
        <f t="shared" si="1075"/>
        <v>5.8465797508457561E-2</v>
      </c>
      <c r="H1689" s="23">
        <f t="shared" si="1088"/>
        <v>19.140168709572922</v>
      </c>
      <c r="I1689" s="22">
        <f t="shared" si="1089"/>
        <v>8.8339240198028857E-2</v>
      </c>
      <c r="J1689" s="22">
        <f t="shared" si="1090"/>
        <v>0.7</v>
      </c>
      <c r="K1689" s="21">
        <f t="shared" si="1091"/>
        <v>45</v>
      </c>
      <c r="L1689" s="8"/>
      <c r="M1689" s="11">
        <f t="shared" si="1064"/>
        <v>11.266783976176274</v>
      </c>
      <c r="N1689" s="9">
        <f t="shared" si="1065"/>
        <v>11.266053846820444</v>
      </c>
      <c r="O1689" s="10">
        <f t="shared" si="1092"/>
        <v>-7.3012935582994487E-4</v>
      </c>
      <c r="P1689" s="10">
        <f t="shared" si="1076"/>
        <v>73.012935582972133</v>
      </c>
      <c r="Q1689" s="10">
        <f t="shared" si="1077"/>
        <v>0.3791016798258921</v>
      </c>
      <c r="R1689" s="10">
        <f t="shared" si="1078"/>
        <v>0.37908156012747291</v>
      </c>
      <c r="S1689" s="9"/>
      <c r="T1689" s="9">
        <f t="shared" si="1066"/>
        <v>11.266783976176274</v>
      </c>
      <c r="U1689" s="10">
        <f t="shared" si="1079"/>
        <v>0</v>
      </c>
      <c r="V1689" s="10" t="e">
        <f t="shared" si="1080"/>
        <v>#DIV/0!</v>
      </c>
      <c r="W1689" s="10" t="e">
        <f t="shared" si="1081"/>
        <v>#DIV/0!</v>
      </c>
      <c r="X1689" s="10" t="e">
        <f t="shared" si="1082"/>
        <v>#DIV/0!</v>
      </c>
      <c r="Z1689" s="22">
        <f t="shared" si="1067"/>
        <v>11.266783976176274</v>
      </c>
      <c r="AA1689" s="37">
        <f t="shared" si="1068"/>
        <v>0</v>
      </c>
      <c r="AB1689" s="37" t="e">
        <f t="shared" si="1069"/>
        <v>#DIV/0!</v>
      </c>
      <c r="AC1689" s="37" t="e">
        <f t="shared" si="1070"/>
        <v>#DIV/0!</v>
      </c>
      <c r="AD1689" s="37" t="e">
        <f t="shared" si="1093"/>
        <v>#DIV/0!</v>
      </c>
      <c r="AG1689" s="22">
        <f t="shared" si="1071"/>
        <v>11.266783976176274</v>
      </c>
      <c r="AH1689" s="37">
        <f t="shared" si="1094"/>
        <v>0</v>
      </c>
      <c r="AI1689" s="37" t="e">
        <f t="shared" si="1095"/>
        <v>#DIV/0!</v>
      </c>
      <c r="AJ1689" s="37" t="e">
        <f t="shared" si="1096"/>
        <v>#DIV/0!</v>
      </c>
      <c r="AK1689" s="37" t="e">
        <f t="shared" si="1097"/>
        <v>#DIV/0!</v>
      </c>
      <c r="AM1689" s="22">
        <f t="shared" si="1072"/>
        <v>11.266783976176274</v>
      </c>
      <c r="AN1689" s="37">
        <f t="shared" si="1098"/>
        <v>0</v>
      </c>
      <c r="AO1689" s="37" t="e">
        <f t="shared" si="1099"/>
        <v>#DIV/0!</v>
      </c>
      <c r="AP1689" s="37" t="e">
        <f t="shared" si="1100"/>
        <v>#DIV/0!</v>
      </c>
      <c r="AQ1689" s="37" t="e">
        <f t="shared" si="1101"/>
        <v>#DIV/0!</v>
      </c>
      <c r="AS1689" s="22">
        <f t="shared" si="1073"/>
        <v>11.266783976176274</v>
      </c>
      <c r="AT1689" s="37">
        <f t="shared" si="1102"/>
        <v>0</v>
      </c>
      <c r="AU1689" s="37" t="e">
        <f t="shared" si="1103"/>
        <v>#DIV/0!</v>
      </c>
      <c r="AV1689" s="37" t="e">
        <f t="shared" si="1104"/>
        <v>#DIV/0!</v>
      </c>
      <c r="AW1689" s="37" t="e">
        <f t="shared" si="1105"/>
        <v>#DIV/0!</v>
      </c>
      <c r="AY1689" s="1">
        <f t="shared" si="1083"/>
        <v>227.29273427688315</v>
      </c>
      <c r="AZ1689" s="1">
        <f t="shared" si="1084"/>
        <v>11.266783976176274</v>
      </c>
    </row>
    <row r="1690" spans="1:52" hidden="1" x14ac:dyDescent="0.25">
      <c r="A1690" s="3"/>
      <c r="B1690" s="4"/>
      <c r="C1690" s="4">
        <f t="shared" si="1085"/>
        <v>651</v>
      </c>
      <c r="D1690" s="21">
        <f t="shared" si="1074"/>
        <v>227.27229677354336</v>
      </c>
      <c r="E1690" s="37">
        <f t="shared" si="1086"/>
        <v>5.849E-2</v>
      </c>
      <c r="F1690" s="37">
        <f t="shared" si="1087"/>
        <v>100</v>
      </c>
      <c r="G1690" s="37">
        <f t="shared" si="1075"/>
        <v>5.8455809197200559E-2</v>
      </c>
      <c r="H1690" s="23">
        <f t="shared" si="1088"/>
        <v>19.140168709572922</v>
      </c>
      <c r="I1690" s="22">
        <f t="shared" si="1089"/>
        <v>8.8339240198028857E-2</v>
      </c>
      <c r="J1690" s="22">
        <f t="shared" si="1090"/>
        <v>0.7</v>
      </c>
      <c r="K1690" s="21">
        <f t="shared" si="1091"/>
        <v>45</v>
      </c>
      <c r="L1690" s="8"/>
      <c r="M1690" s="11">
        <f t="shared" si="1064"/>
        <v>11.266053846820444</v>
      </c>
      <c r="N1690" s="9">
        <f t="shared" si="1065"/>
        <v>11.265323502167247</v>
      </c>
      <c r="O1690" s="10">
        <f t="shared" si="1092"/>
        <v>-7.3034465319743447E-4</v>
      </c>
      <c r="P1690" s="10">
        <f t="shared" si="1076"/>
        <v>73.034465319771755</v>
      </c>
      <c r="Q1690" s="10">
        <f t="shared" si="1077"/>
        <v>0.3791732166945973</v>
      </c>
      <c r="R1690" s="10">
        <f t="shared" si="1078"/>
        <v>0.37915309207651549</v>
      </c>
      <c r="S1690" s="9"/>
      <c r="T1690" s="9">
        <f t="shared" si="1066"/>
        <v>11.266053846820444</v>
      </c>
      <c r="U1690" s="10">
        <f t="shared" si="1079"/>
        <v>0</v>
      </c>
      <c r="V1690" s="10" t="e">
        <f t="shared" si="1080"/>
        <v>#DIV/0!</v>
      </c>
      <c r="W1690" s="10" t="e">
        <f t="shared" si="1081"/>
        <v>#DIV/0!</v>
      </c>
      <c r="X1690" s="10" t="e">
        <f t="shared" si="1082"/>
        <v>#DIV/0!</v>
      </c>
      <c r="Z1690" s="22">
        <f t="shared" si="1067"/>
        <v>11.266053846820444</v>
      </c>
      <c r="AA1690" s="37">
        <f t="shared" si="1068"/>
        <v>0</v>
      </c>
      <c r="AB1690" s="37" t="e">
        <f t="shared" si="1069"/>
        <v>#DIV/0!</v>
      </c>
      <c r="AC1690" s="37" t="e">
        <f t="shared" si="1070"/>
        <v>#DIV/0!</v>
      </c>
      <c r="AD1690" s="37" t="e">
        <f t="shared" si="1093"/>
        <v>#DIV/0!</v>
      </c>
      <c r="AG1690" s="22">
        <f t="shared" si="1071"/>
        <v>11.266053846820444</v>
      </c>
      <c r="AH1690" s="37">
        <f t="shared" si="1094"/>
        <v>0</v>
      </c>
      <c r="AI1690" s="37" t="e">
        <f t="shared" si="1095"/>
        <v>#DIV/0!</v>
      </c>
      <c r="AJ1690" s="37" t="e">
        <f t="shared" si="1096"/>
        <v>#DIV/0!</v>
      </c>
      <c r="AK1690" s="37" t="e">
        <f t="shared" si="1097"/>
        <v>#DIV/0!</v>
      </c>
      <c r="AM1690" s="22">
        <f t="shared" si="1072"/>
        <v>11.266053846820444</v>
      </c>
      <c r="AN1690" s="37">
        <f t="shared" si="1098"/>
        <v>0</v>
      </c>
      <c r="AO1690" s="37" t="e">
        <f t="shared" si="1099"/>
        <v>#DIV/0!</v>
      </c>
      <c r="AP1690" s="37" t="e">
        <f t="shared" si="1100"/>
        <v>#DIV/0!</v>
      </c>
      <c r="AQ1690" s="37" t="e">
        <f t="shared" si="1101"/>
        <v>#DIV/0!</v>
      </c>
      <c r="AS1690" s="22">
        <f t="shared" si="1073"/>
        <v>11.266053846820444</v>
      </c>
      <c r="AT1690" s="37">
        <f t="shared" si="1102"/>
        <v>0</v>
      </c>
      <c r="AU1690" s="37" t="e">
        <f t="shared" si="1103"/>
        <v>#DIV/0!</v>
      </c>
      <c r="AV1690" s="37" t="e">
        <f t="shared" si="1104"/>
        <v>#DIV/0!</v>
      </c>
      <c r="AW1690" s="37" t="e">
        <f t="shared" si="1105"/>
        <v>#DIV/0!</v>
      </c>
      <c r="AY1690" s="1">
        <f t="shared" si="1083"/>
        <v>227.27229677354336</v>
      </c>
      <c r="AZ1690" s="1">
        <f t="shared" si="1084"/>
        <v>11.266053846820444</v>
      </c>
    </row>
    <row r="1691" spans="1:52" hidden="1" x14ac:dyDescent="0.25">
      <c r="A1691" s="3"/>
      <c r="B1691" s="4"/>
      <c r="C1691" s="4">
        <f t="shared" si="1085"/>
        <v>652</v>
      </c>
      <c r="D1691" s="21">
        <f t="shared" si="1074"/>
        <v>227.25185596184485</v>
      </c>
      <c r="E1691" s="37">
        <f t="shared" si="1086"/>
        <v>5.8480000000000004E-2</v>
      </c>
      <c r="F1691" s="37">
        <f t="shared" si="1087"/>
        <v>100</v>
      </c>
      <c r="G1691" s="37">
        <f t="shared" si="1075"/>
        <v>5.8445820883947071E-2</v>
      </c>
      <c r="H1691" s="23">
        <f t="shared" si="1088"/>
        <v>19.140168709572922</v>
      </c>
      <c r="I1691" s="22">
        <f t="shared" si="1089"/>
        <v>8.8339240198028857E-2</v>
      </c>
      <c r="J1691" s="22">
        <f t="shared" si="1090"/>
        <v>0.7</v>
      </c>
      <c r="K1691" s="21">
        <f t="shared" si="1091"/>
        <v>45</v>
      </c>
      <c r="L1691" s="8"/>
      <c r="M1691" s="11">
        <f t="shared" si="1064"/>
        <v>11.265323502167247</v>
      </c>
      <c r="N1691" s="9">
        <f t="shared" si="1065"/>
        <v>11.264592942142484</v>
      </c>
      <c r="O1691" s="10">
        <f t="shared" si="1092"/>
        <v>-7.3056002476334925E-4</v>
      </c>
      <c r="P1691" s="10">
        <f t="shared" si="1076"/>
        <v>73.056002476312557</v>
      </c>
      <c r="Q1691" s="10">
        <f t="shared" si="1077"/>
        <v>0.37924477037812915</v>
      </c>
      <c r="R1691" s="10">
        <f t="shared" si="1078"/>
        <v>0.37922464084054064</v>
      </c>
      <c r="S1691" s="9"/>
      <c r="T1691" s="9">
        <f t="shared" si="1066"/>
        <v>11.265323502167247</v>
      </c>
      <c r="U1691" s="10">
        <f t="shared" si="1079"/>
        <v>0</v>
      </c>
      <c r="V1691" s="10" t="e">
        <f t="shared" si="1080"/>
        <v>#DIV/0!</v>
      </c>
      <c r="W1691" s="10" t="e">
        <f t="shared" si="1081"/>
        <v>#DIV/0!</v>
      </c>
      <c r="X1691" s="10" t="e">
        <f t="shared" si="1082"/>
        <v>#DIV/0!</v>
      </c>
      <c r="Z1691" s="22">
        <f t="shared" si="1067"/>
        <v>11.265323502167247</v>
      </c>
      <c r="AA1691" s="37">
        <f t="shared" si="1068"/>
        <v>0</v>
      </c>
      <c r="AB1691" s="37" t="e">
        <f t="shared" si="1069"/>
        <v>#DIV/0!</v>
      </c>
      <c r="AC1691" s="37" t="e">
        <f t="shared" si="1070"/>
        <v>#DIV/0!</v>
      </c>
      <c r="AD1691" s="37" t="e">
        <f t="shared" si="1093"/>
        <v>#DIV/0!</v>
      </c>
      <c r="AG1691" s="22">
        <f t="shared" si="1071"/>
        <v>11.265323502167247</v>
      </c>
      <c r="AH1691" s="37">
        <f t="shared" si="1094"/>
        <v>0</v>
      </c>
      <c r="AI1691" s="37" t="e">
        <f t="shared" si="1095"/>
        <v>#DIV/0!</v>
      </c>
      <c r="AJ1691" s="37" t="e">
        <f t="shared" si="1096"/>
        <v>#DIV/0!</v>
      </c>
      <c r="AK1691" s="37" t="e">
        <f t="shared" si="1097"/>
        <v>#DIV/0!</v>
      </c>
      <c r="AM1691" s="22">
        <f t="shared" si="1072"/>
        <v>11.265323502167247</v>
      </c>
      <c r="AN1691" s="37">
        <f t="shared" si="1098"/>
        <v>0</v>
      </c>
      <c r="AO1691" s="37" t="e">
        <f t="shared" si="1099"/>
        <v>#DIV/0!</v>
      </c>
      <c r="AP1691" s="37" t="e">
        <f t="shared" si="1100"/>
        <v>#DIV/0!</v>
      </c>
      <c r="AQ1691" s="37" t="e">
        <f t="shared" si="1101"/>
        <v>#DIV/0!</v>
      </c>
      <c r="AS1691" s="22">
        <f t="shared" si="1073"/>
        <v>11.265323502167247</v>
      </c>
      <c r="AT1691" s="37">
        <f t="shared" si="1102"/>
        <v>0</v>
      </c>
      <c r="AU1691" s="37" t="e">
        <f t="shared" si="1103"/>
        <v>#DIV/0!</v>
      </c>
      <c r="AV1691" s="37" t="e">
        <f t="shared" si="1104"/>
        <v>#DIV/0!</v>
      </c>
      <c r="AW1691" s="37" t="e">
        <f t="shared" si="1105"/>
        <v>#DIV/0!</v>
      </c>
      <c r="AY1691" s="1">
        <f t="shared" si="1083"/>
        <v>227.25185596184485</v>
      </c>
      <c r="AZ1691" s="1">
        <f t="shared" si="1084"/>
        <v>11.265323502167247</v>
      </c>
    </row>
    <row r="1692" spans="1:52" hidden="1" x14ac:dyDescent="0.25">
      <c r="A1692" s="3"/>
      <c r="B1692" s="4"/>
      <c r="C1692" s="4">
        <f t="shared" si="1085"/>
        <v>653</v>
      </c>
      <c r="D1692" s="21">
        <f t="shared" si="1074"/>
        <v>227.23141184135878</v>
      </c>
      <c r="E1692" s="37">
        <f t="shared" si="1086"/>
        <v>5.8470000000000001E-2</v>
      </c>
      <c r="F1692" s="37">
        <f t="shared" si="1087"/>
        <v>100</v>
      </c>
      <c r="G1692" s="37">
        <f t="shared" si="1075"/>
        <v>5.8435832568697089E-2</v>
      </c>
      <c r="H1692" s="23">
        <f t="shared" si="1088"/>
        <v>19.140168709572922</v>
      </c>
      <c r="I1692" s="22">
        <f t="shared" si="1089"/>
        <v>8.8339240198028857E-2</v>
      </c>
      <c r="J1692" s="22">
        <f t="shared" si="1090"/>
        <v>0.7</v>
      </c>
      <c r="K1692" s="21">
        <f t="shared" si="1091"/>
        <v>45</v>
      </c>
      <c r="L1692" s="8"/>
      <c r="M1692" s="11">
        <f t="shared" si="1064"/>
        <v>11.264592942142484</v>
      </c>
      <c r="N1692" s="9">
        <f t="shared" si="1065"/>
        <v>11.263862166671924</v>
      </c>
      <c r="O1692" s="10">
        <f t="shared" si="1092"/>
        <v>-7.3077547055966363E-4</v>
      </c>
      <c r="P1692" s="10">
        <f t="shared" si="1076"/>
        <v>73.077547055943981</v>
      </c>
      <c r="Q1692" s="10">
        <f t="shared" si="1077"/>
        <v>0.37931634088398453</v>
      </c>
      <c r="R1692" s="10">
        <f t="shared" si="1078"/>
        <v>0.37929620642810297</v>
      </c>
      <c r="S1692" s="9"/>
      <c r="T1692" s="9">
        <f t="shared" si="1066"/>
        <v>11.264592942142484</v>
      </c>
      <c r="U1692" s="10">
        <f t="shared" si="1079"/>
        <v>0</v>
      </c>
      <c r="V1692" s="10" t="e">
        <f t="shared" si="1080"/>
        <v>#DIV/0!</v>
      </c>
      <c r="W1692" s="10" t="e">
        <f t="shared" si="1081"/>
        <v>#DIV/0!</v>
      </c>
      <c r="X1692" s="10" t="e">
        <f t="shared" si="1082"/>
        <v>#DIV/0!</v>
      </c>
      <c r="Z1692" s="22">
        <f t="shared" si="1067"/>
        <v>11.264592942142484</v>
      </c>
      <c r="AA1692" s="37">
        <f t="shared" si="1068"/>
        <v>0</v>
      </c>
      <c r="AB1692" s="37" t="e">
        <f t="shared" si="1069"/>
        <v>#DIV/0!</v>
      </c>
      <c r="AC1692" s="37" t="e">
        <f t="shared" si="1070"/>
        <v>#DIV/0!</v>
      </c>
      <c r="AD1692" s="37" t="e">
        <f t="shared" si="1093"/>
        <v>#DIV/0!</v>
      </c>
      <c r="AG1692" s="22">
        <f t="shared" si="1071"/>
        <v>11.264592942142484</v>
      </c>
      <c r="AH1692" s="37">
        <f t="shared" si="1094"/>
        <v>0</v>
      </c>
      <c r="AI1692" s="37" t="e">
        <f t="shared" si="1095"/>
        <v>#DIV/0!</v>
      </c>
      <c r="AJ1692" s="37" t="e">
        <f t="shared" si="1096"/>
        <v>#DIV/0!</v>
      </c>
      <c r="AK1692" s="37" t="e">
        <f t="shared" si="1097"/>
        <v>#DIV/0!</v>
      </c>
      <c r="AM1692" s="22">
        <f t="shared" si="1072"/>
        <v>11.264592942142484</v>
      </c>
      <c r="AN1692" s="37">
        <f t="shared" si="1098"/>
        <v>0</v>
      </c>
      <c r="AO1692" s="37" t="e">
        <f t="shared" si="1099"/>
        <v>#DIV/0!</v>
      </c>
      <c r="AP1692" s="37" t="e">
        <f t="shared" si="1100"/>
        <v>#DIV/0!</v>
      </c>
      <c r="AQ1692" s="37" t="e">
        <f t="shared" si="1101"/>
        <v>#DIV/0!</v>
      </c>
      <c r="AS1692" s="22">
        <f t="shared" si="1073"/>
        <v>11.264592942142484</v>
      </c>
      <c r="AT1692" s="37">
        <f t="shared" si="1102"/>
        <v>0</v>
      </c>
      <c r="AU1692" s="37" t="e">
        <f t="shared" si="1103"/>
        <v>#DIV/0!</v>
      </c>
      <c r="AV1692" s="37" t="e">
        <f t="shared" si="1104"/>
        <v>#DIV/0!</v>
      </c>
      <c r="AW1692" s="37" t="e">
        <f t="shared" si="1105"/>
        <v>#DIV/0!</v>
      </c>
      <c r="AY1692" s="1">
        <f t="shared" si="1083"/>
        <v>227.23141184135878</v>
      </c>
      <c r="AZ1692" s="1">
        <f t="shared" si="1084"/>
        <v>11.264592942142484</v>
      </c>
    </row>
    <row r="1693" spans="1:52" hidden="1" x14ac:dyDescent="0.25">
      <c r="A1693" s="3"/>
      <c r="B1693" s="4"/>
      <c r="C1693" s="4">
        <f t="shared" si="1085"/>
        <v>654</v>
      </c>
      <c r="D1693" s="21">
        <f t="shared" si="1074"/>
        <v>227.21096441165653</v>
      </c>
      <c r="E1693" s="37">
        <f t="shared" si="1086"/>
        <v>5.8459999999999998E-2</v>
      </c>
      <c r="F1693" s="37">
        <f t="shared" si="1087"/>
        <v>100</v>
      </c>
      <c r="G1693" s="37">
        <f t="shared" si="1075"/>
        <v>5.8425844251450608E-2</v>
      </c>
      <c r="H1693" s="23">
        <f t="shared" si="1088"/>
        <v>19.140168709572922</v>
      </c>
      <c r="I1693" s="22">
        <f t="shared" si="1089"/>
        <v>8.8339240198028857E-2</v>
      </c>
      <c r="J1693" s="22">
        <f t="shared" si="1090"/>
        <v>0.7</v>
      </c>
      <c r="K1693" s="21">
        <f t="shared" si="1091"/>
        <v>45</v>
      </c>
      <c r="L1693" s="8"/>
      <c r="M1693" s="11">
        <f t="shared" si="1064"/>
        <v>11.263862166671924</v>
      </c>
      <c r="N1693" s="9">
        <f t="shared" si="1065"/>
        <v>11.26313117568132</v>
      </c>
      <c r="O1693" s="10">
        <f t="shared" si="1092"/>
        <v>-7.3099099060414119E-4</v>
      </c>
      <c r="P1693" s="10">
        <f t="shared" si="1076"/>
        <v>73.099099060442455</v>
      </c>
      <c r="Q1693" s="10">
        <f t="shared" si="1077"/>
        <v>0.37938792821149175</v>
      </c>
      <c r="R1693" s="10">
        <f t="shared" si="1078"/>
        <v>0.37936778883054978</v>
      </c>
      <c r="S1693" s="9"/>
      <c r="T1693" s="9">
        <f t="shared" si="1066"/>
        <v>11.263862166671924</v>
      </c>
      <c r="U1693" s="10">
        <f t="shared" si="1079"/>
        <v>0</v>
      </c>
      <c r="V1693" s="10" t="e">
        <f t="shared" si="1080"/>
        <v>#DIV/0!</v>
      </c>
      <c r="W1693" s="10" t="e">
        <f t="shared" si="1081"/>
        <v>#DIV/0!</v>
      </c>
      <c r="X1693" s="10" t="e">
        <f t="shared" si="1082"/>
        <v>#DIV/0!</v>
      </c>
      <c r="Z1693" s="22">
        <f t="shared" si="1067"/>
        <v>11.263862166671924</v>
      </c>
      <c r="AA1693" s="37">
        <f t="shared" si="1068"/>
        <v>0</v>
      </c>
      <c r="AB1693" s="37" t="e">
        <f t="shared" si="1069"/>
        <v>#DIV/0!</v>
      </c>
      <c r="AC1693" s="37" t="e">
        <f t="shared" si="1070"/>
        <v>#DIV/0!</v>
      </c>
      <c r="AD1693" s="37" t="e">
        <f t="shared" si="1093"/>
        <v>#DIV/0!</v>
      </c>
      <c r="AG1693" s="22">
        <f t="shared" si="1071"/>
        <v>11.263862166671924</v>
      </c>
      <c r="AH1693" s="37">
        <f t="shared" si="1094"/>
        <v>0</v>
      </c>
      <c r="AI1693" s="37" t="e">
        <f t="shared" si="1095"/>
        <v>#DIV/0!</v>
      </c>
      <c r="AJ1693" s="37" t="e">
        <f t="shared" si="1096"/>
        <v>#DIV/0!</v>
      </c>
      <c r="AK1693" s="37" t="e">
        <f t="shared" si="1097"/>
        <v>#DIV/0!</v>
      </c>
      <c r="AM1693" s="22">
        <f t="shared" si="1072"/>
        <v>11.263862166671924</v>
      </c>
      <c r="AN1693" s="37">
        <f t="shared" si="1098"/>
        <v>0</v>
      </c>
      <c r="AO1693" s="37" t="e">
        <f t="shared" si="1099"/>
        <v>#DIV/0!</v>
      </c>
      <c r="AP1693" s="37" t="e">
        <f t="shared" si="1100"/>
        <v>#DIV/0!</v>
      </c>
      <c r="AQ1693" s="37" t="e">
        <f t="shared" si="1101"/>
        <v>#DIV/0!</v>
      </c>
      <c r="AS1693" s="22">
        <f t="shared" si="1073"/>
        <v>11.263862166671924</v>
      </c>
      <c r="AT1693" s="37">
        <f t="shared" si="1102"/>
        <v>0</v>
      </c>
      <c r="AU1693" s="37" t="e">
        <f t="shared" si="1103"/>
        <v>#DIV/0!</v>
      </c>
      <c r="AV1693" s="37" t="e">
        <f t="shared" si="1104"/>
        <v>#DIV/0!</v>
      </c>
      <c r="AW1693" s="37" t="e">
        <f t="shared" si="1105"/>
        <v>#DIV/0!</v>
      </c>
      <c r="AY1693" s="1">
        <f t="shared" si="1083"/>
        <v>227.21096441165653</v>
      </c>
      <c r="AZ1693" s="1">
        <f t="shared" si="1084"/>
        <v>11.263862166671924</v>
      </c>
    </row>
    <row r="1694" spans="1:52" hidden="1" x14ac:dyDescent="0.25">
      <c r="A1694" s="3"/>
      <c r="B1694" s="4"/>
      <c r="C1694" s="4">
        <f t="shared" si="1085"/>
        <v>655</v>
      </c>
      <c r="D1694" s="21">
        <f t="shared" si="1074"/>
        <v>227.19051367230961</v>
      </c>
      <c r="E1694" s="37">
        <f t="shared" si="1086"/>
        <v>5.8450000000000002E-2</v>
      </c>
      <c r="F1694" s="37">
        <f t="shared" si="1087"/>
        <v>100</v>
      </c>
      <c r="G1694" s="37">
        <f t="shared" si="1075"/>
        <v>5.8415855932207633E-2</v>
      </c>
      <c r="H1694" s="23">
        <f t="shared" si="1088"/>
        <v>19.140168709572922</v>
      </c>
      <c r="I1694" s="22">
        <f t="shared" si="1089"/>
        <v>8.8339240198028857E-2</v>
      </c>
      <c r="J1694" s="22">
        <f t="shared" si="1090"/>
        <v>0.7</v>
      </c>
      <c r="K1694" s="21">
        <f t="shared" si="1091"/>
        <v>45</v>
      </c>
      <c r="L1694" s="8"/>
      <c r="M1694" s="11">
        <f t="shared" si="1064"/>
        <v>11.26313117568132</v>
      </c>
      <c r="N1694" s="9">
        <f t="shared" si="1065"/>
        <v>11.262399969096407</v>
      </c>
      <c r="O1694" s="10">
        <f t="shared" si="1092"/>
        <v>-7.3120658491276913E-4</v>
      </c>
      <c r="P1694" s="10">
        <f t="shared" si="1076"/>
        <v>73.120658491254517</v>
      </c>
      <c r="Q1694" s="10">
        <f t="shared" si="1077"/>
        <v>0.37945953235826479</v>
      </c>
      <c r="R1694" s="10">
        <f t="shared" si="1078"/>
        <v>0.37943938805541894</v>
      </c>
      <c r="S1694" s="9"/>
      <c r="T1694" s="9">
        <f t="shared" si="1066"/>
        <v>11.26313117568132</v>
      </c>
      <c r="U1694" s="10">
        <f t="shared" si="1079"/>
        <v>0</v>
      </c>
      <c r="V1694" s="10" t="e">
        <f t="shared" si="1080"/>
        <v>#DIV/0!</v>
      </c>
      <c r="W1694" s="10" t="e">
        <f t="shared" si="1081"/>
        <v>#DIV/0!</v>
      </c>
      <c r="X1694" s="10" t="e">
        <f t="shared" si="1082"/>
        <v>#DIV/0!</v>
      </c>
      <c r="Z1694" s="22">
        <f t="shared" si="1067"/>
        <v>11.26313117568132</v>
      </c>
      <c r="AA1694" s="37">
        <f t="shared" si="1068"/>
        <v>0</v>
      </c>
      <c r="AB1694" s="37" t="e">
        <f t="shared" si="1069"/>
        <v>#DIV/0!</v>
      </c>
      <c r="AC1694" s="37" t="e">
        <f t="shared" si="1070"/>
        <v>#DIV/0!</v>
      </c>
      <c r="AD1694" s="37" t="e">
        <f t="shared" si="1093"/>
        <v>#DIV/0!</v>
      </c>
      <c r="AG1694" s="22">
        <f t="shared" si="1071"/>
        <v>11.26313117568132</v>
      </c>
      <c r="AH1694" s="37">
        <f t="shared" si="1094"/>
        <v>0</v>
      </c>
      <c r="AI1694" s="37" t="e">
        <f t="shared" si="1095"/>
        <v>#DIV/0!</v>
      </c>
      <c r="AJ1694" s="37" t="e">
        <f t="shared" si="1096"/>
        <v>#DIV/0!</v>
      </c>
      <c r="AK1694" s="37" t="e">
        <f t="shared" si="1097"/>
        <v>#DIV/0!</v>
      </c>
      <c r="AM1694" s="22">
        <f t="shared" si="1072"/>
        <v>11.26313117568132</v>
      </c>
      <c r="AN1694" s="37">
        <f t="shared" si="1098"/>
        <v>0</v>
      </c>
      <c r="AO1694" s="37" t="e">
        <f t="shared" si="1099"/>
        <v>#DIV/0!</v>
      </c>
      <c r="AP1694" s="37" t="e">
        <f t="shared" si="1100"/>
        <v>#DIV/0!</v>
      </c>
      <c r="AQ1694" s="37" t="e">
        <f t="shared" si="1101"/>
        <v>#DIV/0!</v>
      </c>
      <c r="AS1694" s="22">
        <f t="shared" si="1073"/>
        <v>11.26313117568132</v>
      </c>
      <c r="AT1694" s="37">
        <f t="shared" si="1102"/>
        <v>0</v>
      </c>
      <c r="AU1694" s="37" t="e">
        <f t="shared" si="1103"/>
        <v>#DIV/0!</v>
      </c>
      <c r="AV1694" s="37" t="e">
        <f t="shared" si="1104"/>
        <v>#DIV/0!</v>
      </c>
      <c r="AW1694" s="37" t="e">
        <f t="shared" si="1105"/>
        <v>#DIV/0!</v>
      </c>
      <c r="AY1694" s="1">
        <f t="shared" si="1083"/>
        <v>227.19051367230961</v>
      </c>
      <c r="AZ1694" s="1">
        <f t="shared" si="1084"/>
        <v>11.26313117568132</v>
      </c>
    </row>
    <row r="1695" spans="1:52" hidden="1" x14ac:dyDescent="0.25">
      <c r="A1695" s="3"/>
      <c r="B1695" s="4"/>
      <c r="C1695" s="4">
        <f t="shared" si="1085"/>
        <v>656</v>
      </c>
      <c r="D1695" s="21">
        <f t="shared" si="1074"/>
        <v>227.17005962288934</v>
      </c>
      <c r="E1695" s="37">
        <f t="shared" si="1086"/>
        <v>5.8439999999999999E-2</v>
      </c>
      <c r="F1695" s="37">
        <f t="shared" si="1087"/>
        <v>100</v>
      </c>
      <c r="G1695" s="37">
        <f t="shared" si="1075"/>
        <v>5.8405867610968151E-2</v>
      </c>
      <c r="H1695" s="23">
        <f t="shared" si="1088"/>
        <v>19.140168709572922</v>
      </c>
      <c r="I1695" s="22">
        <f t="shared" si="1089"/>
        <v>8.8339240198028857E-2</v>
      </c>
      <c r="J1695" s="22">
        <f t="shared" si="1090"/>
        <v>0.7</v>
      </c>
      <c r="K1695" s="21">
        <f t="shared" si="1091"/>
        <v>45</v>
      </c>
      <c r="L1695" s="8"/>
      <c r="M1695" s="11">
        <f t="shared" si="1064"/>
        <v>11.262399969096407</v>
      </c>
      <c r="N1695" s="9">
        <f t="shared" si="1065"/>
        <v>11.261668546842875</v>
      </c>
      <c r="O1695" s="10">
        <f t="shared" si="1092"/>
        <v>-7.3142225353173274E-4</v>
      </c>
      <c r="P1695" s="10">
        <f t="shared" si="1076"/>
        <v>73.142225353201624</v>
      </c>
      <c r="Q1695" s="10">
        <f t="shared" si="1077"/>
        <v>0.3795311533394285</v>
      </c>
      <c r="R1695" s="10">
        <f t="shared" si="1078"/>
        <v>0.37951100411121236</v>
      </c>
      <c r="S1695" s="9"/>
      <c r="T1695" s="9">
        <f t="shared" si="1066"/>
        <v>11.262399969096407</v>
      </c>
      <c r="U1695" s="10">
        <f t="shared" si="1079"/>
        <v>0</v>
      </c>
      <c r="V1695" s="10" t="e">
        <f t="shared" si="1080"/>
        <v>#DIV/0!</v>
      </c>
      <c r="W1695" s="10" t="e">
        <f t="shared" si="1081"/>
        <v>#DIV/0!</v>
      </c>
      <c r="X1695" s="10" t="e">
        <f t="shared" si="1082"/>
        <v>#DIV/0!</v>
      </c>
      <c r="Z1695" s="22">
        <f t="shared" si="1067"/>
        <v>11.262399969096407</v>
      </c>
      <c r="AA1695" s="37">
        <f t="shared" si="1068"/>
        <v>0</v>
      </c>
      <c r="AB1695" s="37" t="e">
        <f t="shared" si="1069"/>
        <v>#DIV/0!</v>
      </c>
      <c r="AC1695" s="37" t="e">
        <f t="shared" si="1070"/>
        <v>#DIV/0!</v>
      </c>
      <c r="AD1695" s="37" t="e">
        <f t="shared" si="1093"/>
        <v>#DIV/0!</v>
      </c>
      <c r="AG1695" s="22">
        <f t="shared" si="1071"/>
        <v>11.262399969096407</v>
      </c>
      <c r="AH1695" s="37">
        <f t="shared" si="1094"/>
        <v>0</v>
      </c>
      <c r="AI1695" s="37" t="e">
        <f t="shared" si="1095"/>
        <v>#DIV/0!</v>
      </c>
      <c r="AJ1695" s="37" t="e">
        <f t="shared" si="1096"/>
        <v>#DIV/0!</v>
      </c>
      <c r="AK1695" s="37" t="e">
        <f t="shared" si="1097"/>
        <v>#DIV/0!</v>
      </c>
      <c r="AM1695" s="22">
        <f t="shared" si="1072"/>
        <v>11.262399969096407</v>
      </c>
      <c r="AN1695" s="37">
        <f t="shared" si="1098"/>
        <v>0</v>
      </c>
      <c r="AO1695" s="37" t="e">
        <f t="shared" si="1099"/>
        <v>#DIV/0!</v>
      </c>
      <c r="AP1695" s="37" t="e">
        <f t="shared" si="1100"/>
        <v>#DIV/0!</v>
      </c>
      <c r="AQ1695" s="37" t="e">
        <f t="shared" si="1101"/>
        <v>#DIV/0!</v>
      </c>
      <c r="AS1695" s="22">
        <f t="shared" si="1073"/>
        <v>11.262399969096407</v>
      </c>
      <c r="AT1695" s="37">
        <f t="shared" si="1102"/>
        <v>0</v>
      </c>
      <c r="AU1695" s="37" t="e">
        <f t="shared" si="1103"/>
        <v>#DIV/0!</v>
      </c>
      <c r="AV1695" s="37" t="e">
        <f t="shared" si="1104"/>
        <v>#DIV/0!</v>
      </c>
      <c r="AW1695" s="37" t="e">
        <f t="shared" si="1105"/>
        <v>#DIV/0!</v>
      </c>
      <c r="AY1695" s="1">
        <f t="shared" si="1083"/>
        <v>227.17005962288934</v>
      </c>
      <c r="AZ1695" s="1">
        <f t="shared" si="1084"/>
        <v>11.262399969096407</v>
      </c>
    </row>
    <row r="1696" spans="1:52" hidden="1" x14ac:dyDescent="0.25">
      <c r="A1696" s="3"/>
      <c r="B1696" s="4"/>
      <c r="C1696" s="4">
        <f t="shared" si="1085"/>
        <v>657</v>
      </c>
      <c r="D1696" s="21">
        <f t="shared" si="1074"/>
        <v>227.14960226296773</v>
      </c>
      <c r="E1696" s="37">
        <f t="shared" si="1086"/>
        <v>5.8430000000000003E-2</v>
      </c>
      <c r="F1696" s="37">
        <f t="shared" si="1087"/>
        <v>100</v>
      </c>
      <c r="G1696" s="37">
        <f t="shared" si="1075"/>
        <v>5.8395879287732176E-2</v>
      </c>
      <c r="H1696" s="23">
        <f t="shared" si="1088"/>
        <v>19.140168709572922</v>
      </c>
      <c r="I1696" s="22">
        <f t="shared" si="1089"/>
        <v>8.8339240198028857E-2</v>
      </c>
      <c r="J1696" s="22">
        <f t="shared" si="1090"/>
        <v>0.7</v>
      </c>
      <c r="K1696" s="21">
        <f t="shared" si="1091"/>
        <v>45</v>
      </c>
      <c r="L1696" s="8"/>
      <c r="M1696" s="11">
        <f t="shared" si="1064"/>
        <v>11.261668546842875</v>
      </c>
      <c r="N1696" s="9">
        <f t="shared" si="1065"/>
        <v>11.260936908846427</v>
      </c>
      <c r="O1696" s="10">
        <f t="shared" si="1092"/>
        <v>-7.3163799644859751E-4</v>
      </c>
      <c r="P1696" s="10">
        <f t="shared" si="1076"/>
        <v>73.163799644837354</v>
      </c>
      <c r="Q1696" s="10">
        <f t="shared" si="1077"/>
        <v>0.37960279113757972</v>
      </c>
      <c r="R1696" s="10">
        <f t="shared" si="1078"/>
        <v>0.37958263698601463</v>
      </c>
      <c r="S1696" s="9"/>
      <c r="T1696" s="9">
        <f t="shared" si="1066"/>
        <v>11.261668546842875</v>
      </c>
      <c r="U1696" s="10">
        <f t="shared" si="1079"/>
        <v>0</v>
      </c>
      <c r="V1696" s="10" t="e">
        <f t="shared" si="1080"/>
        <v>#DIV/0!</v>
      </c>
      <c r="W1696" s="10" t="e">
        <f t="shared" si="1081"/>
        <v>#DIV/0!</v>
      </c>
      <c r="X1696" s="10" t="e">
        <f t="shared" si="1082"/>
        <v>#DIV/0!</v>
      </c>
      <c r="Z1696" s="22">
        <f t="shared" si="1067"/>
        <v>11.261668546842875</v>
      </c>
      <c r="AA1696" s="37">
        <f t="shared" si="1068"/>
        <v>0</v>
      </c>
      <c r="AB1696" s="37" t="e">
        <f t="shared" si="1069"/>
        <v>#DIV/0!</v>
      </c>
      <c r="AC1696" s="37" t="e">
        <f t="shared" si="1070"/>
        <v>#DIV/0!</v>
      </c>
      <c r="AD1696" s="37" t="e">
        <f t="shared" si="1093"/>
        <v>#DIV/0!</v>
      </c>
      <c r="AG1696" s="22">
        <f t="shared" si="1071"/>
        <v>11.261668546842875</v>
      </c>
      <c r="AH1696" s="37">
        <f t="shared" si="1094"/>
        <v>0</v>
      </c>
      <c r="AI1696" s="37" t="e">
        <f t="shared" si="1095"/>
        <v>#DIV/0!</v>
      </c>
      <c r="AJ1696" s="37" t="e">
        <f t="shared" si="1096"/>
        <v>#DIV/0!</v>
      </c>
      <c r="AK1696" s="37" t="e">
        <f t="shared" si="1097"/>
        <v>#DIV/0!</v>
      </c>
      <c r="AM1696" s="22">
        <f t="shared" si="1072"/>
        <v>11.261668546842875</v>
      </c>
      <c r="AN1696" s="37">
        <f t="shared" si="1098"/>
        <v>0</v>
      </c>
      <c r="AO1696" s="37" t="e">
        <f t="shared" si="1099"/>
        <v>#DIV/0!</v>
      </c>
      <c r="AP1696" s="37" t="e">
        <f t="shared" si="1100"/>
        <v>#DIV/0!</v>
      </c>
      <c r="AQ1696" s="37" t="e">
        <f t="shared" si="1101"/>
        <v>#DIV/0!</v>
      </c>
      <c r="AS1696" s="22">
        <f t="shared" si="1073"/>
        <v>11.261668546842875</v>
      </c>
      <c r="AT1696" s="37">
        <f t="shared" si="1102"/>
        <v>0</v>
      </c>
      <c r="AU1696" s="37" t="e">
        <f t="shared" si="1103"/>
        <v>#DIV/0!</v>
      </c>
      <c r="AV1696" s="37" t="e">
        <f t="shared" si="1104"/>
        <v>#DIV/0!</v>
      </c>
      <c r="AW1696" s="37" t="e">
        <f t="shared" si="1105"/>
        <v>#DIV/0!</v>
      </c>
      <c r="AY1696" s="1">
        <f t="shared" si="1083"/>
        <v>227.14960226296773</v>
      </c>
      <c r="AZ1696" s="1">
        <f t="shared" si="1084"/>
        <v>11.261668546842875</v>
      </c>
    </row>
    <row r="1697" spans="1:52" hidden="1" x14ac:dyDescent="0.25">
      <c r="A1697" s="3"/>
      <c r="B1697" s="4"/>
      <c r="C1697" s="4">
        <f t="shared" si="1085"/>
        <v>658</v>
      </c>
      <c r="D1697" s="21">
        <f t="shared" si="1074"/>
        <v>227.12914159211616</v>
      </c>
      <c r="E1697" s="37">
        <f t="shared" si="1086"/>
        <v>5.842E-2</v>
      </c>
      <c r="F1697" s="37">
        <f t="shared" si="1087"/>
        <v>100</v>
      </c>
      <c r="G1697" s="37">
        <f t="shared" si="1075"/>
        <v>5.8385890962499708E-2</v>
      </c>
      <c r="H1697" s="23">
        <f t="shared" si="1088"/>
        <v>19.140168709572922</v>
      </c>
      <c r="I1697" s="22">
        <f t="shared" si="1089"/>
        <v>8.8339240198028857E-2</v>
      </c>
      <c r="J1697" s="22">
        <f t="shared" si="1090"/>
        <v>0.7</v>
      </c>
      <c r="K1697" s="21">
        <f t="shared" si="1091"/>
        <v>45</v>
      </c>
      <c r="L1697" s="8"/>
      <c r="M1697" s="11">
        <f t="shared" si="1064"/>
        <v>11.260936908846427</v>
      </c>
      <c r="N1697" s="9">
        <f t="shared" si="1065"/>
        <v>11.260205055032701</v>
      </c>
      <c r="O1697" s="10">
        <f t="shared" si="1092"/>
        <v>-7.3185381372553593E-4</v>
      </c>
      <c r="P1697" s="10">
        <f t="shared" si="1076"/>
        <v>73.185381372581972</v>
      </c>
      <c r="Q1697" s="10">
        <f t="shared" si="1077"/>
        <v>0.37967444577613041</v>
      </c>
      <c r="R1697" s="10">
        <f t="shared" si="1078"/>
        <v>0.3796542866950961</v>
      </c>
      <c r="S1697" s="9"/>
      <c r="T1697" s="9">
        <f t="shared" si="1066"/>
        <v>11.260936908846427</v>
      </c>
      <c r="U1697" s="10">
        <f t="shared" si="1079"/>
        <v>0</v>
      </c>
      <c r="V1697" s="10" t="e">
        <f t="shared" si="1080"/>
        <v>#DIV/0!</v>
      </c>
      <c r="W1697" s="10" t="e">
        <f t="shared" si="1081"/>
        <v>#DIV/0!</v>
      </c>
      <c r="X1697" s="10" t="e">
        <f t="shared" si="1082"/>
        <v>#DIV/0!</v>
      </c>
      <c r="Z1697" s="22">
        <f t="shared" si="1067"/>
        <v>11.260936908846427</v>
      </c>
      <c r="AA1697" s="37">
        <f t="shared" si="1068"/>
        <v>0</v>
      </c>
      <c r="AB1697" s="37" t="e">
        <f t="shared" si="1069"/>
        <v>#DIV/0!</v>
      </c>
      <c r="AC1697" s="37" t="e">
        <f t="shared" si="1070"/>
        <v>#DIV/0!</v>
      </c>
      <c r="AD1697" s="37" t="e">
        <f t="shared" si="1093"/>
        <v>#DIV/0!</v>
      </c>
      <c r="AG1697" s="22">
        <f t="shared" si="1071"/>
        <v>11.260936908846427</v>
      </c>
      <c r="AH1697" s="37">
        <f t="shared" si="1094"/>
        <v>0</v>
      </c>
      <c r="AI1697" s="37" t="e">
        <f t="shared" si="1095"/>
        <v>#DIV/0!</v>
      </c>
      <c r="AJ1697" s="37" t="e">
        <f t="shared" si="1096"/>
        <v>#DIV/0!</v>
      </c>
      <c r="AK1697" s="37" t="e">
        <f t="shared" si="1097"/>
        <v>#DIV/0!</v>
      </c>
      <c r="AM1697" s="22">
        <f t="shared" si="1072"/>
        <v>11.260936908846427</v>
      </c>
      <c r="AN1697" s="37">
        <f t="shared" si="1098"/>
        <v>0</v>
      </c>
      <c r="AO1697" s="37" t="e">
        <f t="shared" si="1099"/>
        <v>#DIV/0!</v>
      </c>
      <c r="AP1697" s="37" t="e">
        <f t="shared" si="1100"/>
        <v>#DIV/0!</v>
      </c>
      <c r="AQ1697" s="37" t="e">
        <f t="shared" si="1101"/>
        <v>#DIV/0!</v>
      </c>
      <c r="AS1697" s="22">
        <f t="shared" si="1073"/>
        <v>11.260936908846427</v>
      </c>
      <c r="AT1697" s="37">
        <f t="shared" si="1102"/>
        <v>0</v>
      </c>
      <c r="AU1697" s="37" t="e">
        <f t="shared" si="1103"/>
        <v>#DIV/0!</v>
      </c>
      <c r="AV1697" s="37" t="e">
        <f t="shared" si="1104"/>
        <v>#DIV/0!</v>
      </c>
      <c r="AW1697" s="37" t="e">
        <f t="shared" si="1105"/>
        <v>#DIV/0!</v>
      </c>
      <c r="AY1697" s="1">
        <f t="shared" si="1083"/>
        <v>227.12914159211616</v>
      </c>
      <c r="AZ1697" s="1">
        <f t="shared" si="1084"/>
        <v>11.260936908846427</v>
      </c>
    </row>
    <row r="1698" spans="1:52" hidden="1" x14ac:dyDescent="0.25">
      <c r="A1698" s="3"/>
      <c r="B1698" s="4"/>
      <c r="C1698" s="4">
        <f t="shared" si="1085"/>
        <v>659</v>
      </c>
      <c r="D1698" s="21">
        <f t="shared" si="1074"/>
        <v>227.10867760990681</v>
      </c>
      <c r="E1698" s="37">
        <f t="shared" si="1086"/>
        <v>5.8410000000000004E-2</v>
      </c>
      <c r="F1698" s="37">
        <f t="shared" si="1087"/>
        <v>100</v>
      </c>
      <c r="G1698" s="37">
        <f t="shared" si="1075"/>
        <v>5.8375902635270746E-2</v>
      </c>
      <c r="H1698" s="23">
        <f t="shared" si="1088"/>
        <v>19.140168709572922</v>
      </c>
      <c r="I1698" s="22">
        <f t="shared" si="1089"/>
        <v>8.8339240198028857E-2</v>
      </c>
      <c r="J1698" s="22">
        <f t="shared" si="1090"/>
        <v>0.7</v>
      </c>
      <c r="K1698" s="21">
        <f t="shared" si="1091"/>
        <v>45</v>
      </c>
      <c r="L1698" s="8"/>
      <c r="M1698" s="11">
        <f t="shared" si="1064"/>
        <v>11.260205055032701</v>
      </c>
      <c r="N1698" s="9">
        <f t="shared" si="1065"/>
        <v>11.259472985327346</v>
      </c>
      <c r="O1698" s="10">
        <f t="shared" si="1092"/>
        <v>-7.3206970535544258E-4</v>
      </c>
      <c r="P1698" s="10">
        <f t="shared" si="1076"/>
        <v>73.206970535521847</v>
      </c>
      <c r="Q1698" s="10">
        <f t="shared" si="1077"/>
        <v>0.37974611724043889</v>
      </c>
      <c r="R1698" s="10">
        <f t="shared" si="1078"/>
        <v>0.37972595323393643</v>
      </c>
      <c r="S1698" s="9"/>
      <c r="T1698" s="9">
        <f t="shared" si="1066"/>
        <v>11.260205055032701</v>
      </c>
      <c r="U1698" s="10">
        <f t="shared" si="1079"/>
        <v>0</v>
      </c>
      <c r="V1698" s="10" t="e">
        <f t="shared" si="1080"/>
        <v>#DIV/0!</v>
      </c>
      <c r="W1698" s="10" t="e">
        <f t="shared" si="1081"/>
        <v>#DIV/0!</v>
      </c>
      <c r="X1698" s="10" t="e">
        <f t="shared" si="1082"/>
        <v>#DIV/0!</v>
      </c>
      <c r="Z1698" s="22">
        <f t="shared" si="1067"/>
        <v>11.260205055032701</v>
      </c>
      <c r="AA1698" s="37">
        <f t="shared" si="1068"/>
        <v>0</v>
      </c>
      <c r="AB1698" s="37" t="e">
        <f t="shared" si="1069"/>
        <v>#DIV/0!</v>
      </c>
      <c r="AC1698" s="37" t="e">
        <f t="shared" si="1070"/>
        <v>#DIV/0!</v>
      </c>
      <c r="AD1698" s="37" t="e">
        <f t="shared" si="1093"/>
        <v>#DIV/0!</v>
      </c>
      <c r="AG1698" s="22">
        <f t="shared" si="1071"/>
        <v>11.260205055032701</v>
      </c>
      <c r="AH1698" s="37">
        <f t="shared" si="1094"/>
        <v>0</v>
      </c>
      <c r="AI1698" s="37" t="e">
        <f t="shared" si="1095"/>
        <v>#DIV/0!</v>
      </c>
      <c r="AJ1698" s="37" t="e">
        <f t="shared" si="1096"/>
        <v>#DIV/0!</v>
      </c>
      <c r="AK1698" s="37" t="e">
        <f t="shared" si="1097"/>
        <v>#DIV/0!</v>
      </c>
      <c r="AM1698" s="22">
        <f t="shared" si="1072"/>
        <v>11.260205055032701</v>
      </c>
      <c r="AN1698" s="37">
        <f t="shared" si="1098"/>
        <v>0</v>
      </c>
      <c r="AO1698" s="37" t="e">
        <f t="shared" si="1099"/>
        <v>#DIV/0!</v>
      </c>
      <c r="AP1698" s="37" t="e">
        <f t="shared" si="1100"/>
        <v>#DIV/0!</v>
      </c>
      <c r="AQ1698" s="37" t="e">
        <f t="shared" si="1101"/>
        <v>#DIV/0!</v>
      </c>
      <c r="AS1698" s="22">
        <f t="shared" si="1073"/>
        <v>11.260205055032701</v>
      </c>
      <c r="AT1698" s="37">
        <f t="shared" si="1102"/>
        <v>0</v>
      </c>
      <c r="AU1698" s="37" t="e">
        <f t="shared" si="1103"/>
        <v>#DIV/0!</v>
      </c>
      <c r="AV1698" s="37" t="e">
        <f t="shared" si="1104"/>
        <v>#DIV/0!</v>
      </c>
      <c r="AW1698" s="37" t="e">
        <f t="shared" si="1105"/>
        <v>#DIV/0!</v>
      </c>
      <c r="AY1698" s="1">
        <f t="shared" si="1083"/>
        <v>227.10867760990681</v>
      </c>
      <c r="AZ1698" s="1">
        <f t="shared" si="1084"/>
        <v>11.260205055032701</v>
      </c>
    </row>
    <row r="1699" spans="1:52" hidden="1" x14ac:dyDescent="0.25">
      <c r="A1699" s="3"/>
      <c r="B1699" s="4"/>
      <c r="C1699" s="4">
        <f t="shared" si="1085"/>
        <v>660</v>
      </c>
      <c r="D1699" s="21">
        <f t="shared" si="1074"/>
        <v>227.08821031591134</v>
      </c>
      <c r="E1699" s="37">
        <f t="shared" si="1086"/>
        <v>5.8400000000000001E-2</v>
      </c>
      <c r="F1699" s="37">
        <f t="shared" si="1087"/>
        <v>100</v>
      </c>
      <c r="G1699" s="37">
        <f t="shared" si="1075"/>
        <v>5.8365914306045263E-2</v>
      </c>
      <c r="H1699" s="23">
        <f t="shared" si="1088"/>
        <v>19.140168709572922</v>
      </c>
      <c r="I1699" s="22">
        <f t="shared" si="1089"/>
        <v>8.8339240198028857E-2</v>
      </c>
      <c r="J1699" s="22">
        <f t="shared" si="1090"/>
        <v>0.7</v>
      </c>
      <c r="K1699" s="21">
        <f t="shared" si="1091"/>
        <v>45</v>
      </c>
      <c r="L1699" s="8"/>
      <c r="M1699" s="11">
        <f t="shared" si="1064"/>
        <v>11.259472985327346</v>
      </c>
      <c r="N1699" s="9">
        <f t="shared" si="1065"/>
        <v>11.258740699655975</v>
      </c>
      <c r="O1699" s="10">
        <f t="shared" si="1092"/>
        <v>-7.3228567137029188E-4</v>
      </c>
      <c r="P1699" s="10">
        <f t="shared" si="1076"/>
        <v>73.228567137006763</v>
      </c>
      <c r="Q1699" s="10">
        <f t="shared" si="1077"/>
        <v>0.3798178055379795</v>
      </c>
      <c r="R1699" s="10">
        <f t="shared" si="1078"/>
        <v>0.37979763660059679</v>
      </c>
      <c r="S1699" s="9"/>
      <c r="T1699" s="9">
        <f t="shared" si="1066"/>
        <v>11.259472985327346</v>
      </c>
      <c r="U1699" s="10">
        <f t="shared" si="1079"/>
        <v>0</v>
      </c>
      <c r="V1699" s="10" t="e">
        <f t="shared" si="1080"/>
        <v>#DIV/0!</v>
      </c>
      <c r="W1699" s="10" t="e">
        <f t="shared" si="1081"/>
        <v>#DIV/0!</v>
      </c>
      <c r="X1699" s="10" t="e">
        <f t="shared" si="1082"/>
        <v>#DIV/0!</v>
      </c>
      <c r="Z1699" s="22">
        <f t="shared" si="1067"/>
        <v>11.259472985327346</v>
      </c>
      <c r="AA1699" s="37">
        <f t="shared" si="1068"/>
        <v>0</v>
      </c>
      <c r="AB1699" s="37" t="e">
        <f t="shared" si="1069"/>
        <v>#DIV/0!</v>
      </c>
      <c r="AC1699" s="37" t="e">
        <f t="shared" si="1070"/>
        <v>#DIV/0!</v>
      </c>
      <c r="AD1699" s="37" t="e">
        <f t="shared" si="1093"/>
        <v>#DIV/0!</v>
      </c>
      <c r="AG1699" s="22">
        <f t="shared" si="1071"/>
        <v>11.259472985327346</v>
      </c>
      <c r="AH1699" s="37">
        <f t="shared" si="1094"/>
        <v>0</v>
      </c>
      <c r="AI1699" s="37" t="e">
        <f t="shared" si="1095"/>
        <v>#DIV/0!</v>
      </c>
      <c r="AJ1699" s="37" t="e">
        <f t="shared" si="1096"/>
        <v>#DIV/0!</v>
      </c>
      <c r="AK1699" s="37" t="e">
        <f t="shared" si="1097"/>
        <v>#DIV/0!</v>
      </c>
      <c r="AM1699" s="22">
        <f t="shared" si="1072"/>
        <v>11.259472985327346</v>
      </c>
      <c r="AN1699" s="37">
        <f t="shared" si="1098"/>
        <v>0</v>
      </c>
      <c r="AO1699" s="37" t="e">
        <f t="shared" si="1099"/>
        <v>#DIV/0!</v>
      </c>
      <c r="AP1699" s="37" t="e">
        <f t="shared" si="1100"/>
        <v>#DIV/0!</v>
      </c>
      <c r="AQ1699" s="37" t="e">
        <f t="shared" si="1101"/>
        <v>#DIV/0!</v>
      </c>
      <c r="AS1699" s="22">
        <f t="shared" si="1073"/>
        <v>11.259472985327346</v>
      </c>
      <c r="AT1699" s="37">
        <f t="shared" si="1102"/>
        <v>0</v>
      </c>
      <c r="AU1699" s="37" t="e">
        <f t="shared" si="1103"/>
        <v>#DIV/0!</v>
      </c>
      <c r="AV1699" s="37" t="e">
        <f t="shared" si="1104"/>
        <v>#DIV/0!</v>
      </c>
      <c r="AW1699" s="37" t="e">
        <f t="shared" si="1105"/>
        <v>#DIV/0!</v>
      </c>
      <c r="AY1699" s="1">
        <f t="shared" si="1083"/>
        <v>227.08821031591134</v>
      </c>
      <c r="AZ1699" s="1">
        <f t="shared" si="1084"/>
        <v>11.259472985327346</v>
      </c>
    </row>
    <row r="1700" spans="1:52" hidden="1" x14ac:dyDescent="0.25">
      <c r="A1700" s="3"/>
      <c r="B1700" s="4"/>
      <c r="C1700" s="4">
        <f t="shared" si="1085"/>
        <v>661</v>
      </c>
      <c r="D1700" s="21">
        <f t="shared" si="1074"/>
        <v>227.0677397097019</v>
      </c>
      <c r="E1700" s="37">
        <f t="shared" si="1086"/>
        <v>5.8389999999999997E-2</v>
      </c>
      <c r="F1700" s="37">
        <f t="shared" si="1087"/>
        <v>100</v>
      </c>
      <c r="G1700" s="37">
        <f t="shared" si="1075"/>
        <v>5.8355925974823294E-2</v>
      </c>
      <c r="H1700" s="23">
        <f t="shared" si="1088"/>
        <v>19.140168709572922</v>
      </c>
      <c r="I1700" s="22">
        <f t="shared" si="1089"/>
        <v>8.8339240198028857E-2</v>
      </c>
      <c r="J1700" s="22">
        <f t="shared" si="1090"/>
        <v>0.7</v>
      </c>
      <c r="K1700" s="21">
        <f t="shared" si="1091"/>
        <v>45</v>
      </c>
      <c r="L1700" s="8"/>
      <c r="M1700" s="11">
        <f t="shared" si="1064"/>
        <v>11.258740699655975</v>
      </c>
      <c r="N1700" s="9">
        <f t="shared" si="1065"/>
        <v>11.258008197944172</v>
      </c>
      <c r="O1700" s="10">
        <f t="shared" si="1092"/>
        <v>-7.3250171180383461E-4</v>
      </c>
      <c r="P1700" s="10">
        <f t="shared" si="1076"/>
        <v>73.250171180411854</v>
      </c>
      <c r="Q1700" s="10">
        <f t="shared" si="1077"/>
        <v>0.37988951067635296</v>
      </c>
      <c r="R1700" s="10">
        <f t="shared" si="1078"/>
        <v>0.37986933681065149</v>
      </c>
      <c r="S1700" s="9"/>
      <c r="T1700" s="9">
        <f t="shared" si="1066"/>
        <v>11.258740699655975</v>
      </c>
      <c r="U1700" s="10">
        <f t="shared" si="1079"/>
        <v>0</v>
      </c>
      <c r="V1700" s="10" t="e">
        <f t="shared" si="1080"/>
        <v>#DIV/0!</v>
      </c>
      <c r="W1700" s="10" t="e">
        <f t="shared" si="1081"/>
        <v>#DIV/0!</v>
      </c>
      <c r="X1700" s="10" t="e">
        <f t="shared" si="1082"/>
        <v>#DIV/0!</v>
      </c>
      <c r="Z1700" s="22">
        <f t="shared" si="1067"/>
        <v>11.258740699655975</v>
      </c>
      <c r="AA1700" s="37">
        <f t="shared" si="1068"/>
        <v>0</v>
      </c>
      <c r="AB1700" s="37" t="e">
        <f t="shared" si="1069"/>
        <v>#DIV/0!</v>
      </c>
      <c r="AC1700" s="37" t="e">
        <f t="shared" si="1070"/>
        <v>#DIV/0!</v>
      </c>
      <c r="AD1700" s="37" t="e">
        <f t="shared" si="1093"/>
        <v>#DIV/0!</v>
      </c>
      <c r="AG1700" s="22">
        <f t="shared" si="1071"/>
        <v>11.258740699655975</v>
      </c>
      <c r="AH1700" s="37">
        <f t="shared" si="1094"/>
        <v>0</v>
      </c>
      <c r="AI1700" s="37" t="e">
        <f t="shared" si="1095"/>
        <v>#DIV/0!</v>
      </c>
      <c r="AJ1700" s="37" t="e">
        <f t="shared" si="1096"/>
        <v>#DIV/0!</v>
      </c>
      <c r="AK1700" s="37" t="e">
        <f t="shared" si="1097"/>
        <v>#DIV/0!</v>
      </c>
      <c r="AM1700" s="22">
        <f t="shared" si="1072"/>
        <v>11.258740699655975</v>
      </c>
      <c r="AN1700" s="37">
        <f t="shared" si="1098"/>
        <v>0</v>
      </c>
      <c r="AO1700" s="37" t="e">
        <f t="shared" si="1099"/>
        <v>#DIV/0!</v>
      </c>
      <c r="AP1700" s="37" t="e">
        <f t="shared" si="1100"/>
        <v>#DIV/0!</v>
      </c>
      <c r="AQ1700" s="37" t="e">
        <f t="shared" si="1101"/>
        <v>#DIV/0!</v>
      </c>
      <c r="AS1700" s="22">
        <f t="shared" si="1073"/>
        <v>11.258740699655975</v>
      </c>
      <c r="AT1700" s="37">
        <f t="shared" si="1102"/>
        <v>0</v>
      </c>
      <c r="AU1700" s="37" t="e">
        <f t="shared" si="1103"/>
        <v>#DIV/0!</v>
      </c>
      <c r="AV1700" s="37" t="e">
        <f t="shared" si="1104"/>
        <v>#DIV/0!</v>
      </c>
      <c r="AW1700" s="37" t="e">
        <f t="shared" si="1105"/>
        <v>#DIV/0!</v>
      </c>
      <c r="AY1700" s="1">
        <f t="shared" si="1083"/>
        <v>227.0677397097019</v>
      </c>
      <c r="AZ1700" s="1">
        <f t="shared" si="1084"/>
        <v>11.258740699655975</v>
      </c>
    </row>
    <row r="1701" spans="1:52" hidden="1" x14ac:dyDescent="0.25">
      <c r="A1701" s="3"/>
      <c r="B1701" s="4"/>
      <c r="C1701" s="4">
        <f t="shared" si="1085"/>
        <v>662</v>
      </c>
      <c r="D1701" s="21">
        <f t="shared" si="1074"/>
        <v>227.04726579085079</v>
      </c>
      <c r="E1701" s="37">
        <f t="shared" si="1086"/>
        <v>5.8380000000000001E-2</v>
      </c>
      <c r="F1701" s="37">
        <f t="shared" si="1087"/>
        <v>100</v>
      </c>
      <c r="G1701" s="37">
        <f t="shared" si="1075"/>
        <v>5.8345937641604832E-2</v>
      </c>
      <c r="H1701" s="23">
        <f t="shared" si="1088"/>
        <v>19.140168709572922</v>
      </c>
      <c r="I1701" s="22">
        <f t="shared" si="1089"/>
        <v>8.8339240198028857E-2</v>
      </c>
      <c r="J1701" s="22">
        <f t="shared" si="1090"/>
        <v>0.7</v>
      </c>
      <c r="K1701" s="21">
        <f t="shared" si="1091"/>
        <v>45</v>
      </c>
      <c r="L1701" s="8"/>
      <c r="M1701" s="11">
        <f t="shared" si="1064"/>
        <v>11.258008197944172</v>
      </c>
      <c r="N1701" s="9">
        <f t="shared" si="1065"/>
        <v>11.257275480117496</v>
      </c>
      <c r="O1701" s="10">
        <f t="shared" si="1092"/>
        <v>-7.327178266756107E-4</v>
      </c>
      <c r="P1701" s="10">
        <f t="shared" si="1076"/>
        <v>73.271782667538631</v>
      </c>
      <c r="Q1701" s="10">
        <f t="shared" si="1077"/>
        <v>0.37996123265499493</v>
      </c>
      <c r="R1701" s="10">
        <f t="shared" si="1078"/>
        <v>0.37994105385854954</v>
      </c>
      <c r="S1701" s="9"/>
      <c r="T1701" s="9">
        <f t="shared" si="1066"/>
        <v>11.258008197944172</v>
      </c>
      <c r="U1701" s="10">
        <f t="shared" si="1079"/>
        <v>0</v>
      </c>
      <c r="V1701" s="10" t="e">
        <f t="shared" si="1080"/>
        <v>#DIV/0!</v>
      </c>
      <c r="W1701" s="10" t="e">
        <f t="shared" si="1081"/>
        <v>#DIV/0!</v>
      </c>
      <c r="X1701" s="10" t="e">
        <f t="shared" si="1082"/>
        <v>#DIV/0!</v>
      </c>
      <c r="Z1701" s="22">
        <f t="shared" si="1067"/>
        <v>11.258008197944172</v>
      </c>
      <c r="AA1701" s="37">
        <f t="shared" si="1068"/>
        <v>0</v>
      </c>
      <c r="AB1701" s="37" t="e">
        <f t="shared" si="1069"/>
        <v>#DIV/0!</v>
      </c>
      <c r="AC1701" s="37" t="e">
        <f t="shared" si="1070"/>
        <v>#DIV/0!</v>
      </c>
      <c r="AD1701" s="37" t="e">
        <f t="shared" si="1093"/>
        <v>#DIV/0!</v>
      </c>
      <c r="AG1701" s="22">
        <f t="shared" si="1071"/>
        <v>11.258008197944172</v>
      </c>
      <c r="AH1701" s="37">
        <f t="shared" si="1094"/>
        <v>0</v>
      </c>
      <c r="AI1701" s="37" t="e">
        <f t="shared" si="1095"/>
        <v>#DIV/0!</v>
      </c>
      <c r="AJ1701" s="37" t="e">
        <f t="shared" si="1096"/>
        <v>#DIV/0!</v>
      </c>
      <c r="AK1701" s="37" t="e">
        <f t="shared" si="1097"/>
        <v>#DIV/0!</v>
      </c>
      <c r="AM1701" s="22">
        <f t="shared" si="1072"/>
        <v>11.258008197944172</v>
      </c>
      <c r="AN1701" s="37">
        <f t="shared" si="1098"/>
        <v>0</v>
      </c>
      <c r="AO1701" s="37" t="e">
        <f t="shared" si="1099"/>
        <v>#DIV/0!</v>
      </c>
      <c r="AP1701" s="37" t="e">
        <f t="shared" si="1100"/>
        <v>#DIV/0!</v>
      </c>
      <c r="AQ1701" s="37" t="e">
        <f t="shared" si="1101"/>
        <v>#DIV/0!</v>
      </c>
      <c r="AS1701" s="22">
        <f t="shared" si="1073"/>
        <v>11.258008197944172</v>
      </c>
      <c r="AT1701" s="37">
        <f t="shared" si="1102"/>
        <v>0</v>
      </c>
      <c r="AU1701" s="37" t="e">
        <f t="shared" si="1103"/>
        <v>#DIV/0!</v>
      </c>
      <c r="AV1701" s="37" t="e">
        <f t="shared" si="1104"/>
        <v>#DIV/0!</v>
      </c>
      <c r="AW1701" s="37" t="e">
        <f t="shared" si="1105"/>
        <v>#DIV/0!</v>
      </c>
      <c r="AY1701" s="1">
        <f t="shared" si="1083"/>
        <v>227.04726579085079</v>
      </c>
      <c r="AZ1701" s="1">
        <f t="shared" si="1084"/>
        <v>11.258008197944172</v>
      </c>
    </row>
    <row r="1702" spans="1:52" hidden="1" x14ac:dyDescent="0.25">
      <c r="A1702" s="3"/>
      <c r="B1702" s="4"/>
      <c r="C1702" s="4">
        <f t="shared" si="1085"/>
        <v>663</v>
      </c>
      <c r="D1702" s="21">
        <f t="shared" si="1074"/>
        <v>227.02678855893026</v>
      </c>
      <c r="E1702" s="37">
        <f t="shared" si="1086"/>
        <v>5.8369999999999998E-2</v>
      </c>
      <c r="F1702" s="37">
        <f t="shared" si="1087"/>
        <v>100</v>
      </c>
      <c r="G1702" s="37">
        <f t="shared" si="1075"/>
        <v>5.8335949306389863E-2</v>
      </c>
      <c r="H1702" s="23">
        <f t="shared" si="1088"/>
        <v>19.140168709572922</v>
      </c>
      <c r="I1702" s="22">
        <f t="shared" si="1089"/>
        <v>8.8339240198028857E-2</v>
      </c>
      <c r="J1702" s="22">
        <f t="shared" si="1090"/>
        <v>0.7</v>
      </c>
      <c r="K1702" s="21">
        <f t="shared" si="1091"/>
        <v>45</v>
      </c>
      <c r="L1702" s="8"/>
      <c r="M1702" s="11">
        <f t="shared" si="1064"/>
        <v>11.257275480117496</v>
      </c>
      <c r="N1702" s="9">
        <f t="shared" si="1065"/>
        <v>11.256542546101501</v>
      </c>
      <c r="O1702" s="10">
        <f t="shared" si="1092"/>
        <v>-7.3293401599450192E-4</v>
      </c>
      <c r="P1702" s="10">
        <f t="shared" si="1076"/>
        <v>73.293401599478614</v>
      </c>
      <c r="Q1702" s="10">
        <f t="shared" si="1077"/>
        <v>0.38003297146965748</v>
      </c>
      <c r="R1702" s="10">
        <f t="shared" si="1078"/>
        <v>0.38001278773810598</v>
      </c>
      <c r="S1702" s="9"/>
      <c r="T1702" s="9">
        <f t="shared" si="1066"/>
        <v>11.257275480117496</v>
      </c>
      <c r="U1702" s="10">
        <f t="shared" si="1079"/>
        <v>0</v>
      </c>
      <c r="V1702" s="10" t="e">
        <f t="shared" si="1080"/>
        <v>#DIV/0!</v>
      </c>
      <c r="W1702" s="10" t="e">
        <f t="shared" si="1081"/>
        <v>#DIV/0!</v>
      </c>
      <c r="X1702" s="10" t="e">
        <f t="shared" si="1082"/>
        <v>#DIV/0!</v>
      </c>
      <c r="Z1702" s="22">
        <f t="shared" si="1067"/>
        <v>11.257275480117496</v>
      </c>
      <c r="AA1702" s="37">
        <f t="shared" si="1068"/>
        <v>0</v>
      </c>
      <c r="AB1702" s="37" t="e">
        <f t="shared" si="1069"/>
        <v>#DIV/0!</v>
      </c>
      <c r="AC1702" s="37" t="e">
        <f t="shared" si="1070"/>
        <v>#DIV/0!</v>
      </c>
      <c r="AD1702" s="37" t="e">
        <f t="shared" si="1093"/>
        <v>#DIV/0!</v>
      </c>
      <c r="AG1702" s="22">
        <f t="shared" si="1071"/>
        <v>11.257275480117496</v>
      </c>
      <c r="AH1702" s="37">
        <f t="shared" si="1094"/>
        <v>0</v>
      </c>
      <c r="AI1702" s="37" t="e">
        <f t="shared" si="1095"/>
        <v>#DIV/0!</v>
      </c>
      <c r="AJ1702" s="37" t="e">
        <f t="shared" si="1096"/>
        <v>#DIV/0!</v>
      </c>
      <c r="AK1702" s="37" t="e">
        <f t="shared" si="1097"/>
        <v>#DIV/0!</v>
      </c>
      <c r="AM1702" s="22">
        <f t="shared" si="1072"/>
        <v>11.257275480117496</v>
      </c>
      <c r="AN1702" s="37">
        <f t="shared" si="1098"/>
        <v>0</v>
      </c>
      <c r="AO1702" s="37" t="e">
        <f t="shared" si="1099"/>
        <v>#DIV/0!</v>
      </c>
      <c r="AP1702" s="37" t="e">
        <f t="shared" si="1100"/>
        <v>#DIV/0!</v>
      </c>
      <c r="AQ1702" s="37" t="e">
        <f t="shared" si="1101"/>
        <v>#DIV/0!</v>
      </c>
      <c r="AS1702" s="22">
        <f t="shared" si="1073"/>
        <v>11.257275480117496</v>
      </c>
      <c r="AT1702" s="37">
        <f t="shared" si="1102"/>
        <v>0</v>
      </c>
      <c r="AU1702" s="37" t="e">
        <f t="shared" si="1103"/>
        <v>#DIV/0!</v>
      </c>
      <c r="AV1702" s="37" t="e">
        <f t="shared" si="1104"/>
        <v>#DIV/0!</v>
      </c>
      <c r="AW1702" s="37" t="e">
        <f t="shared" si="1105"/>
        <v>#DIV/0!</v>
      </c>
      <c r="AY1702" s="1">
        <f t="shared" si="1083"/>
        <v>227.02678855893026</v>
      </c>
      <c r="AZ1702" s="1">
        <f t="shared" si="1084"/>
        <v>11.257275480117496</v>
      </c>
    </row>
    <row r="1703" spans="1:52" hidden="1" x14ac:dyDescent="0.25">
      <c r="A1703" s="3"/>
      <c r="B1703" s="4"/>
      <c r="C1703" s="4">
        <f t="shared" si="1085"/>
        <v>664</v>
      </c>
      <c r="D1703" s="21">
        <f t="shared" si="1074"/>
        <v>227.00630801351258</v>
      </c>
      <c r="E1703" s="37">
        <f t="shared" si="1086"/>
        <v>5.8360000000000002E-2</v>
      </c>
      <c r="F1703" s="37">
        <f t="shared" si="1087"/>
        <v>100</v>
      </c>
      <c r="G1703" s="37">
        <f t="shared" si="1075"/>
        <v>5.8325960969178393E-2</v>
      </c>
      <c r="H1703" s="23">
        <f t="shared" si="1088"/>
        <v>19.140168709572922</v>
      </c>
      <c r="I1703" s="22">
        <f t="shared" si="1089"/>
        <v>8.8339240198028857E-2</v>
      </c>
      <c r="J1703" s="22">
        <f t="shared" si="1090"/>
        <v>0.7</v>
      </c>
      <c r="K1703" s="21">
        <f t="shared" si="1091"/>
        <v>45</v>
      </c>
      <c r="L1703" s="8"/>
      <c r="M1703" s="11">
        <f t="shared" si="1064"/>
        <v>11.256542546101501</v>
      </c>
      <c r="N1703" s="9">
        <f t="shared" si="1065"/>
        <v>11.255809395821704</v>
      </c>
      <c r="O1703" s="10">
        <f t="shared" si="1092"/>
        <v>-7.3315027979781178E-4</v>
      </c>
      <c r="P1703" s="10">
        <f t="shared" si="1076"/>
        <v>73.315027979758725</v>
      </c>
      <c r="Q1703" s="10">
        <f t="shared" si="1077"/>
        <v>0.38010472712871834</v>
      </c>
      <c r="R1703" s="10">
        <f t="shared" si="1078"/>
        <v>0.38008453846546453</v>
      </c>
      <c r="S1703" s="9"/>
      <c r="T1703" s="9">
        <f t="shared" si="1066"/>
        <v>11.256542546101501</v>
      </c>
      <c r="U1703" s="10">
        <f t="shared" si="1079"/>
        <v>0</v>
      </c>
      <c r="V1703" s="10" t="e">
        <f t="shared" si="1080"/>
        <v>#DIV/0!</v>
      </c>
      <c r="W1703" s="10" t="e">
        <f t="shared" si="1081"/>
        <v>#DIV/0!</v>
      </c>
      <c r="X1703" s="10" t="e">
        <f t="shared" si="1082"/>
        <v>#DIV/0!</v>
      </c>
      <c r="Z1703" s="22">
        <f t="shared" si="1067"/>
        <v>11.256542546101501</v>
      </c>
      <c r="AA1703" s="37">
        <f t="shared" si="1068"/>
        <v>0</v>
      </c>
      <c r="AB1703" s="37" t="e">
        <f t="shared" si="1069"/>
        <v>#DIV/0!</v>
      </c>
      <c r="AC1703" s="37" t="e">
        <f t="shared" si="1070"/>
        <v>#DIV/0!</v>
      </c>
      <c r="AD1703" s="37" t="e">
        <f t="shared" si="1093"/>
        <v>#DIV/0!</v>
      </c>
      <c r="AG1703" s="22">
        <f t="shared" si="1071"/>
        <v>11.256542546101501</v>
      </c>
      <c r="AH1703" s="37">
        <f t="shared" si="1094"/>
        <v>0</v>
      </c>
      <c r="AI1703" s="37" t="e">
        <f t="shared" si="1095"/>
        <v>#DIV/0!</v>
      </c>
      <c r="AJ1703" s="37" t="e">
        <f t="shared" si="1096"/>
        <v>#DIV/0!</v>
      </c>
      <c r="AK1703" s="37" t="e">
        <f t="shared" si="1097"/>
        <v>#DIV/0!</v>
      </c>
      <c r="AM1703" s="22">
        <f t="shared" si="1072"/>
        <v>11.256542546101501</v>
      </c>
      <c r="AN1703" s="37">
        <f t="shared" si="1098"/>
        <v>0</v>
      </c>
      <c r="AO1703" s="37" t="e">
        <f t="shared" si="1099"/>
        <v>#DIV/0!</v>
      </c>
      <c r="AP1703" s="37" t="e">
        <f t="shared" si="1100"/>
        <v>#DIV/0!</v>
      </c>
      <c r="AQ1703" s="37" t="e">
        <f t="shared" si="1101"/>
        <v>#DIV/0!</v>
      </c>
      <c r="AS1703" s="22">
        <f t="shared" si="1073"/>
        <v>11.256542546101501</v>
      </c>
      <c r="AT1703" s="37">
        <f t="shared" si="1102"/>
        <v>0</v>
      </c>
      <c r="AU1703" s="37" t="e">
        <f t="shared" si="1103"/>
        <v>#DIV/0!</v>
      </c>
      <c r="AV1703" s="37" t="e">
        <f t="shared" si="1104"/>
        <v>#DIV/0!</v>
      </c>
      <c r="AW1703" s="37" t="e">
        <f t="shared" si="1105"/>
        <v>#DIV/0!</v>
      </c>
      <c r="AY1703" s="1">
        <f t="shared" si="1083"/>
        <v>227.00630801351258</v>
      </c>
      <c r="AZ1703" s="1">
        <f t="shared" si="1084"/>
        <v>11.256542546101501</v>
      </c>
    </row>
    <row r="1704" spans="1:52" hidden="1" x14ac:dyDescent="0.25">
      <c r="A1704" s="3"/>
      <c r="B1704" s="4"/>
      <c r="C1704" s="4">
        <f t="shared" si="1085"/>
        <v>665</v>
      </c>
      <c r="D1704" s="21">
        <f t="shared" si="1074"/>
        <v>226.98582415417025</v>
      </c>
      <c r="E1704" s="37">
        <f t="shared" si="1086"/>
        <v>5.8349999999999999E-2</v>
      </c>
      <c r="F1704" s="37">
        <f t="shared" si="1087"/>
        <v>100</v>
      </c>
      <c r="G1704" s="37">
        <f t="shared" si="1075"/>
        <v>5.831597262997041E-2</v>
      </c>
      <c r="H1704" s="23">
        <f t="shared" si="1088"/>
        <v>19.140168709572922</v>
      </c>
      <c r="I1704" s="22">
        <f t="shared" si="1089"/>
        <v>8.8339240198028857E-2</v>
      </c>
      <c r="J1704" s="22">
        <f t="shared" si="1090"/>
        <v>0.7</v>
      </c>
      <c r="K1704" s="21">
        <f t="shared" si="1091"/>
        <v>45</v>
      </c>
      <c r="L1704" s="8"/>
      <c r="M1704" s="11">
        <f t="shared" si="1064"/>
        <v>11.255809395821704</v>
      </c>
      <c r="N1704" s="9">
        <f t="shared" si="1065"/>
        <v>11.255076029203595</v>
      </c>
      <c r="O1704" s="10">
        <f t="shared" si="1092"/>
        <v>-7.3336661810863291E-4</v>
      </c>
      <c r="P1704" s="10">
        <f t="shared" si="1076"/>
        <v>73.336661810891727</v>
      </c>
      <c r="Q1704" s="10">
        <f t="shared" si="1077"/>
        <v>0.38017649963529254</v>
      </c>
      <c r="R1704" s="10">
        <f t="shared" si="1078"/>
        <v>0.38015630603539347</v>
      </c>
      <c r="S1704" s="9"/>
      <c r="T1704" s="9">
        <f t="shared" si="1066"/>
        <v>11.255809395821704</v>
      </c>
      <c r="U1704" s="10">
        <f t="shared" si="1079"/>
        <v>0</v>
      </c>
      <c r="V1704" s="10" t="e">
        <f t="shared" si="1080"/>
        <v>#DIV/0!</v>
      </c>
      <c r="W1704" s="10" t="e">
        <f t="shared" si="1081"/>
        <v>#DIV/0!</v>
      </c>
      <c r="X1704" s="10" t="e">
        <f t="shared" si="1082"/>
        <v>#DIV/0!</v>
      </c>
      <c r="Z1704" s="22">
        <f t="shared" si="1067"/>
        <v>11.255809395821704</v>
      </c>
      <c r="AA1704" s="37">
        <f t="shared" si="1068"/>
        <v>0</v>
      </c>
      <c r="AB1704" s="37" t="e">
        <f t="shared" si="1069"/>
        <v>#DIV/0!</v>
      </c>
      <c r="AC1704" s="37" t="e">
        <f t="shared" si="1070"/>
        <v>#DIV/0!</v>
      </c>
      <c r="AD1704" s="37" t="e">
        <f t="shared" si="1093"/>
        <v>#DIV/0!</v>
      </c>
      <c r="AG1704" s="22">
        <f t="shared" si="1071"/>
        <v>11.255809395821704</v>
      </c>
      <c r="AH1704" s="37">
        <f t="shared" si="1094"/>
        <v>0</v>
      </c>
      <c r="AI1704" s="37" t="e">
        <f t="shared" si="1095"/>
        <v>#DIV/0!</v>
      </c>
      <c r="AJ1704" s="37" t="e">
        <f t="shared" si="1096"/>
        <v>#DIV/0!</v>
      </c>
      <c r="AK1704" s="37" t="e">
        <f t="shared" si="1097"/>
        <v>#DIV/0!</v>
      </c>
      <c r="AM1704" s="22">
        <f t="shared" si="1072"/>
        <v>11.255809395821704</v>
      </c>
      <c r="AN1704" s="37">
        <f t="shared" si="1098"/>
        <v>0</v>
      </c>
      <c r="AO1704" s="37" t="e">
        <f t="shared" si="1099"/>
        <v>#DIV/0!</v>
      </c>
      <c r="AP1704" s="37" t="e">
        <f t="shared" si="1100"/>
        <v>#DIV/0!</v>
      </c>
      <c r="AQ1704" s="37" t="e">
        <f t="shared" si="1101"/>
        <v>#DIV/0!</v>
      </c>
      <c r="AS1704" s="22">
        <f t="shared" si="1073"/>
        <v>11.255809395821704</v>
      </c>
      <c r="AT1704" s="37">
        <f t="shared" si="1102"/>
        <v>0</v>
      </c>
      <c r="AU1704" s="37" t="e">
        <f t="shared" si="1103"/>
        <v>#DIV/0!</v>
      </c>
      <c r="AV1704" s="37" t="e">
        <f t="shared" si="1104"/>
        <v>#DIV/0!</v>
      </c>
      <c r="AW1704" s="37" t="e">
        <f t="shared" si="1105"/>
        <v>#DIV/0!</v>
      </c>
      <c r="AY1704" s="1">
        <f t="shared" si="1083"/>
        <v>226.98582415417025</v>
      </c>
      <c r="AZ1704" s="1">
        <f t="shared" si="1084"/>
        <v>11.255809395821704</v>
      </c>
    </row>
    <row r="1705" spans="1:52" hidden="1" x14ac:dyDescent="0.25">
      <c r="A1705" s="3"/>
      <c r="B1705" s="4"/>
      <c r="C1705" s="4">
        <f t="shared" si="1085"/>
        <v>666</v>
      </c>
      <c r="D1705" s="21">
        <f t="shared" si="1074"/>
        <v>226.965336980476</v>
      </c>
      <c r="E1705" s="37">
        <f t="shared" si="1086"/>
        <v>5.8340000000000003E-2</v>
      </c>
      <c r="F1705" s="37">
        <f t="shared" si="1087"/>
        <v>100</v>
      </c>
      <c r="G1705" s="37">
        <f t="shared" si="1075"/>
        <v>5.830598428876594E-2</v>
      </c>
      <c r="H1705" s="23">
        <f t="shared" si="1088"/>
        <v>19.140168709572922</v>
      </c>
      <c r="I1705" s="22">
        <f t="shared" si="1089"/>
        <v>8.8339240198028857E-2</v>
      </c>
      <c r="J1705" s="22">
        <f t="shared" si="1090"/>
        <v>0.7</v>
      </c>
      <c r="K1705" s="21">
        <f t="shared" si="1091"/>
        <v>45</v>
      </c>
      <c r="L1705" s="8"/>
      <c r="M1705" s="11">
        <f t="shared" si="1064"/>
        <v>11.255076029203595</v>
      </c>
      <c r="N1705" s="9">
        <f t="shared" si="1065"/>
        <v>11.254342446172654</v>
      </c>
      <c r="O1705" s="10">
        <f t="shared" si="1092"/>
        <v>-7.3358303094117616E-4</v>
      </c>
      <c r="P1705" s="10">
        <f t="shared" si="1076"/>
        <v>73.358303094095149</v>
      </c>
      <c r="Q1705" s="10">
        <f t="shared" si="1077"/>
        <v>0.380248288985778</v>
      </c>
      <c r="R1705" s="10">
        <f t="shared" si="1078"/>
        <v>0.38022809045326988</v>
      </c>
      <c r="S1705" s="9"/>
      <c r="T1705" s="9">
        <f t="shared" si="1066"/>
        <v>11.255076029203595</v>
      </c>
      <c r="U1705" s="10">
        <f t="shared" si="1079"/>
        <v>0</v>
      </c>
      <c r="V1705" s="10" t="e">
        <f t="shared" si="1080"/>
        <v>#DIV/0!</v>
      </c>
      <c r="W1705" s="10" t="e">
        <f t="shared" si="1081"/>
        <v>#DIV/0!</v>
      </c>
      <c r="X1705" s="10" t="e">
        <f t="shared" si="1082"/>
        <v>#DIV/0!</v>
      </c>
      <c r="Z1705" s="22">
        <f t="shared" si="1067"/>
        <v>11.255076029203595</v>
      </c>
      <c r="AA1705" s="37">
        <f t="shared" si="1068"/>
        <v>0</v>
      </c>
      <c r="AB1705" s="37" t="e">
        <f t="shared" si="1069"/>
        <v>#DIV/0!</v>
      </c>
      <c r="AC1705" s="37" t="e">
        <f t="shared" si="1070"/>
        <v>#DIV/0!</v>
      </c>
      <c r="AD1705" s="37" t="e">
        <f t="shared" si="1093"/>
        <v>#DIV/0!</v>
      </c>
      <c r="AG1705" s="22">
        <f t="shared" si="1071"/>
        <v>11.255076029203595</v>
      </c>
      <c r="AH1705" s="37">
        <f t="shared" si="1094"/>
        <v>0</v>
      </c>
      <c r="AI1705" s="37" t="e">
        <f t="shared" si="1095"/>
        <v>#DIV/0!</v>
      </c>
      <c r="AJ1705" s="37" t="e">
        <f t="shared" si="1096"/>
        <v>#DIV/0!</v>
      </c>
      <c r="AK1705" s="37" t="e">
        <f t="shared" si="1097"/>
        <v>#DIV/0!</v>
      </c>
      <c r="AM1705" s="22">
        <f t="shared" si="1072"/>
        <v>11.255076029203595</v>
      </c>
      <c r="AN1705" s="37">
        <f t="shared" si="1098"/>
        <v>0</v>
      </c>
      <c r="AO1705" s="37" t="e">
        <f t="shared" si="1099"/>
        <v>#DIV/0!</v>
      </c>
      <c r="AP1705" s="37" t="e">
        <f t="shared" si="1100"/>
        <v>#DIV/0!</v>
      </c>
      <c r="AQ1705" s="37" t="e">
        <f t="shared" si="1101"/>
        <v>#DIV/0!</v>
      </c>
      <c r="AS1705" s="22">
        <f t="shared" si="1073"/>
        <v>11.255076029203595</v>
      </c>
      <c r="AT1705" s="37">
        <f t="shared" si="1102"/>
        <v>0</v>
      </c>
      <c r="AU1705" s="37" t="e">
        <f t="shared" si="1103"/>
        <v>#DIV/0!</v>
      </c>
      <c r="AV1705" s="37" t="e">
        <f t="shared" si="1104"/>
        <v>#DIV/0!</v>
      </c>
      <c r="AW1705" s="37" t="e">
        <f t="shared" si="1105"/>
        <v>#DIV/0!</v>
      </c>
      <c r="AY1705" s="1">
        <f t="shared" si="1083"/>
        <v>226.965336980476</v>
      </c>
      <c r="AZ1705" s="1">
        <f t="shared" si="1084"/>
        <v>11.255076029203595</v>
      </c>
    </row>
    <row r="1706" spans="1:52" hidden="1" x14ac:dyDescent="0.25">
      <c r="A1706" s="3"/>
      <c r="B1706" s="4"/>
      <c r="C1706" s="4">
        <f t="shared" si="1085"/>
        <v>667</v>
      </c>
      <c r="D1706" s="21">
        <f t="shared" si="1074"/>
        <v>226.94484649200231</v>
      </c>
      <c r="E1706" s="37">
        <f t="shared" si="1086"/>
        <v>5.833E-2</v>
      </c>
      <c r="F1706" s="37">
        <f t="shared" si="1087"/>
        <v>100</v>
      </c>
      <c r="G1706" s="37">
        <f t="shared" si="1075"/>
        <v>5.8295995945564956E-2</v>
      </c>
      <c r="H1706" s="23">
        <f t="shared" si="1088"/>
        <v>19.140168709572922</v>
      </c>
      <c r="I1706" s="22">
        <f t="shared" si="1089"/>
        <v>8.8339240198028857E-2</v>
      </c>
      <c r="J1706" s="22">
        <f t="shared" si="1090"/>
        <v>0.7</v>
      </c>
      <c r="K1706" s="21">
        <f t="shared" si="1091"/>
        <v>45</v>
      </c>
      <c r="L1706" s="8"/>
      <c r="M1706" s="11">
        <f t="shared" si="1064"/>
        <v>11.254342446172654</v>
      </c>
      <c r="N1706" s="9">
        <f t="shared" si="1065"/>
        <v>11.253608646654323</v>
      </c>
      <c r="O1706" s="10">
        <f t="shared" si="1092"/>
        <v>-7.3379951833096868E-4</v>
      </c>
      <c r="P1706" s="10">
        <f t="shared" si="1076"/>
        <v>73.379951833074401</v>
      </c>
      <c r="Q1706" s="10">
        <f t="shared" si="1077"/>
        <v>0.38032009518946586</v>
      </c>
      <c r="R1706" s="10">
        <f t="shared" si="1078"/>
        <v>0.38029989171740958</v>
      </c>
      <c r="S1706" s="9"/>
      <c r="T1706" s="9">
        <f t="shared" si="1066"/>
        <v>11.254342446172654</v>
      </c>
      <c r="U1706" s="10">
        <f t="shared" si="1079"/>
        <v>0</v>
      </c>
      <c r="V1706" s="10" t="e">
        <f t="shared" si="1080"/>
        <v>#DIV/0!</v>
      </c>
      <c r="W1706" s="10" t="e">
        <f t="shared" si="1081"/>
        <v>#DIV/0!</v>
      </c>
      <c r="X1706" s="10" t="e">
        <f t="shared" si="1082"/>
        <v>#DIV/0!</v>
      </c>
      <c r="Z1706" s="22">
        <f t="shared" si="1067"/>
        <v>11.254342446172654</v>
      </c>
      <c r="AA1706" s="37">
        <f t="shared" si="1068"/>
        <v>0</v>
      </c>
      <c r="AB1706" s="37" t="e">
        <f t="shared" si="1069"/>
        <v>#DIV/0!</v>
      </c>
      <c r="AC1706" s="37" t="e">
        <f t="shared" si="1070"/>
        <v>#DIV/0!</v>
      </c>
      <c r="AD1706" s="37" t="e">
        <f t="shared" si="1093"/>
        <v>#DIV/0!</v>
      </c>
      <c r="AG1706" s="22">
        <f t="shared" si="1071"/>
        <v>11.254342446172654</v>
      </c>
      <c r="AH1706" s="37">
        <f t="shared" si="1094"/>
        <v>0</v>
      </c>
      <c r="AI1706" s="37" t="e">
        <f t="shared" si="1095"/>
        <v>#DIV/0!</v>
      </c>
      <c r="AJ1706" s="37" t="e">
        <f t="shared" si="1096"/>
        <v>#DIV/0!</v>
      </c>
      <c r="AK1706" s="37" t="e">
        <f t="shared" si="1097"/>
        <v>#DIV/0!</v>
      </c>
      <c r="AM1706" s="22">
        <f t="shared" si="1072"/>
        <v>11.254342446172654</v>
      </c>
      <c r="AN1706" s="37">
        <f t="shared" si="1098"/>
        <v>0</v>
      </c>
      <c r="AO1706" s="37" t="e">
        <f t="shared" si="1099"/>
        <v>#DIV/0!</v>
      </c>
      <c r="AP1706" s="37" t="e">
        <f t="shared" si="1100"/>
        <v>#DIV/0!</v>
      </c>
      <c r="AQ1706" s="37" t="e">
        <f t="shared" si="1101"/>
        <v>#DIV/0!</v>
      </c>
      <c r="AS1706" s="22">
        <f t="shared" si="1073"/>
        <v>11.254342446172654</v>
      </c>
      <c r="AT1706" s="37">
        <f t="shared" si="1102"/>
        <v>0</v>
      </c>
      <c r="AU1706" s="37" t="e">
        <f t="shared" si="1103"/>
        <v>#DIV/0!</v>
      </c>
      <c r="AV1706" s="37" t="e">
        <f t="shared" si="1104"/>
        <v>#DIV/0!</v>
      </c>
      <c r="AW1706" s="37" t="e">
        <f t="shared" si="1105"/>
        <v>#DIV/0!</v>
      </c>
      <c r="AY1706" s="1">
        <f t="shared" si="1083"/>
        <v>226.94484649200231</v>
      </c>
      <c r="AZ1706" s="1">
        <f t="shared" si="1084"/>
        <v>11.254342446172654</v>
      </c>
    </row>
    <row r="1707" spans="1:52" hidden="1" x14ac:dyDescent="0.25">
      <c r="A1707" s="3"/>
      <c r="B1707" s="4"/>
      <c r="C1707" s="4">
        <f t="shared" si="1085"/>
        <v>668</v>
      </c>
      <c r="D1707" s="21">
        <f t="shared" si="1074"/>
        <v>226.92435268832216</v>
      </c>
      <c r="E1707" s="37">
        <f t="shared" si="1086"/>
        <v>5.8319999999999997E-2</v>
      </c>
      <c r="F1707" s="37">
        <f t="shared" si="1087"/>
        <v>100</v>
      </c>
      <c r="G1707" s="37">
        <f t="shared" si="1075"/>
        <v>5.8286007600367465E-2</v>
      </c>
      <c r="H1707" s="23">
        <f t="shared" si="1088"/>
        <v>19.140168709572922</v>
      </c>
      <c r="I1707" s="22">
        <f t="shared" si="1089"/>
        <v>8.8339240198028857E-2</v>
      </c>
      <c r="J1707" s="22">
        <f t="shared" si="1090"/>
        <v>0.7</v>
      </c>
      <c r="K1707" s="21">
        <f t="shared" si="1091"/>
        <v>45</v>
      </c>
      <c r="L1707" s="8"/>
      <c r="M1707" s="11">
        <f t="shared" si="1064"/>
        <v>11.253608646654323</v>
      </c>
      <c r="N1707" s="9">
        <f t="shared" si="1065"/>
        <v>11.252874630574029</v>
      </c>
      <c r="O1707" s="10">
        <f t="shared" si="1092"/>
        <v>-7.3401608029399767E-4</v>
      </c>
      <c r="P1707" s="10">
        <f t="shared" si="1076"/>
        <v>73.401608029428218</v>
      </c>
      <c r="Q1707" s="10">
        <f t="shared" si="1077"/>
        <v>0.38039191824472435</v>
      </c>
      <c r="R1707" s="10">
        <f t="shared" si="1078"/>
        <v>0.38037170983253532</v>
      </c>
      <c r="S1707" s="9"/>
      <c r="T1707" s="9">
        <f t="shared" si="1066"/>
        <v>11.253608646654323</v>
      </c>
      <c r="U1707" s="10">
        <f t="shared" si="1079"/>
        <v>0</v>
      </c>
      <c r="V1707" s="10" t="e">
        <f t="shared" si="1080"/>
        <v>#DIV/0!</v>
      </c>
      <c r="W1707" s="10" t="e">
        <f t="shared" si="1081"/>
        <v>#DIV/0!</v>
      </c>
      <c r="X1707" s="10" t="e">
        <f t="shared" si="1082"/>
        <v>#DIV/0!</v>
      </c>
      <c r="Z1707" s="22">
        <f t="shared" si="1067"/>
        <v>11.253608646654323</v>
      </c>
      <c r="AA1707" s="37">
        <f t="shared" si="1068"/>
        <v>0</v>
      </c>
      <c r="AB1707" s="37" t="e">
        <f t="shared" si="1069"/>
        <v>#DIV/0!</v>
      </c>
      <c r="AC1707" s="37" t="e">
        <f t="shared" si="1070"/>
        <v>#DIV/0!</v>
      </c>
      <c r="AD1707" s="37" t="e">
        <f t="shared" si="1093"/>
        <v>#DIV/0!</v>
      </c>
      <c r="AG1707" s="22">
        <f t="shared" si="1071"/>
        <v>11.253608646654323</v>
      </c>
      <c r="AH1707" s="37">
        <f t="shared" si="1094"/>
        <v>0</v>
      </c>
      <c r="AI1707" s="37" t="e">
        <f t="shared" si="1095"/>
        <v>#DIV/0!</v>
      </c>
      <c r="AJ1707" s="37" t="e">
        <f t="shared" si="1096"/>
        <v>#DIV/0!</v>
      </c>
      <c r="AK1707" s="37" t="e">
        <f t="shared" si="1097"/>
        <v>#DIV/0!</v>
      </c>
      <c r="AM1707" s="22">
        <f t="shared" si="1072"/>
        <v>11.253608646654323</v>
      </c>
      <c r="AN1707" s="37">
        <f t="shared" si="1098"/>
        <v>0</v>
      </c>
      <c r="AO1707" s="37" t="e">
        <f t="shared" si="1099"/>
        <v>#DIV/0!</v>
      </c>
      <c r="AP1707" s="37" t="e">
        <f t="shared" si="1100"/>
        <v>#DIV/0!</v>
      </c>
      <c r="AQ1707" s="37" t="e">
        <f t="shared" si="1101"/>
        <v>#DIV/0!</v>
      </c>
      <c r="AS1707" s="22">
        <f t="shared" si="1073"/>
        <v>11.253608646654323</v>
      </c>
      <c r="AT1707" s="37">
        <f t="shared" si="1102"/>
        <v>0</v>
      </c>
      <c r="AU1707" s="37" t="e">
        <f t="shared" si="1103"/>
        <v>#DIV/0!</v>
      </c>
      <c r="AV1707" s="37" t="e">
        <f t="shared" si="1104"/>
        <v>#DIV/0!</v>
      </c>
      <c r="AW1707" s="37" t="e">
        <f t="shared" si="1105"/>
        <v>#DIV/0!</v>
      </c>
      <c r="AY1707" s="1">
        <f t="shared" si="1083"/>
        <v>226.92435268832216</v>
      </c>
      <c r="AZ1707" s="1">
        <f t="shared" si="1084"/>
        <v>11.253608646654323</v>
      </c>
    </row>
    <row r="1708" spans="1:52" hidden="1" x14ac:dyDescent="0.25">
      <c r="A1708" s="3"/>
      <c r="B1708" s="4"/>
      <c r="C1708" s="4">
        <f t="shared" si="1085"/>
        <v>669</v>
      </c>
      <c r="D1708" s="21">
        <f t="shared" si="1074"/>
        <v>226.90385556900847</v>
      </c>
      <c r="E1708" s="37">
        <f t="shared" si="1086"/>
        <v>5.8310000000000001E-2</v>
      </c>
      <c r="F1708" s="37">
        <f t="shared" si="1087"/>
        <v>100</v>
      </c>
      <c r="G1708" s="37">
        <f t="shared" si="1075"/>
        <v>5.8276019253173474E-2</v>
      </c>
      <c r="H1708" s="23">
        <f t="shared" si="1088"/>
        <v>19.140168709572922</v>
      </c>
      <c r="I1708" s="22">
        <f t="shared" si="1089"/>
        <v>8.8339240198028857E-2</v>
      </c>
      <c r="J1708" s="22">
        <f t="shared" si="1090"/>
        <v>0.7</v>
      </c>
      <c r="K1708" s="21">
        <f t="shared" si="1091"/>
        <v>45</v>
      </c>
      <c r="L1708" s="8"/>
      <c r="M1708" s="11">
        <f t="shared" si="1064"/>
        <v>11.252874630574029</v>
      </c>
      <c r="N1708" s="9">
        <f t="shared" si="1065"/>
        <v>11.252140397857181</v>
      </c>
      <c r="O1708" s="10">
        <f t="shared" si="1092"/>
        <v>-7.3423271684802671E-4</v>
      </c>
      <c r="P1708" s="10">
        <f t="shared" si="1076"/>
        <v>73.42327168478019</v>
      </c>
      <c r="Q1708" s="10">
        <f t="shared" si="1077"/>
        <v>0.38046375815004846</v>
      </c>
      <c r="R1708" s="10">
        <f t="shared" si="1078"/>
        <v>0.38044354480112796</v>
      </c>
      <c r="S1708" s="9"/>
      <c r="T1708" s="9">
        <f t="shared" si="1066"/>
        <v>11.252874630574029</v>
      </c>
      <c r="U1708" s="10">
        <f t="shared" si="1079"/>
        <v>0</v>
      </c>
      <c r="V1708" s="10" t="e">
        <f t="shared" si="1080"/>
        <v>#DIV/0!</v>
      </c>
      <c r="W1708" s="10" t="e">
        <f t="shared" si="1081"/>
        <v>#DIV/0!</v>
      </c>
      <c r="X1708" s="10" t="e">
        <f t="shared" si="1082"/>
        <v>#DIV/0!</v>
      </c>
      <c r="Z1708" s="22">
        <f t="shared" si="1067"/>
        <v>11.252874630574029</v>
      </c>
      <c r="AA1708" s="37">
        <f t="shared" si="1068"/>
        <v>0</v>
      </c>
      <c r="AB1708" s="37" t="e">
        <f t="shared" si="1069"/>
        <v>#DIV/0!</v>
      </c>
      <c r="AC1708" s="37" t="e">
        <f t="shared" si="1070"/>
        <v>#DIV/0!</v>
      </c>
      <c r="AD1708" s="37" t="e">
        <f t="shared" si="1093"/>
        <v>#DIV/0!</v>
      </c>
      <c r="AG1708" s="22">
        <f t="shared" si="1071"/>
        <v>11.252874630574029</v>
      </c>
      <c r="AH1708" s="37">
        <f t="shared" si="1094"/>
        <v>0</v>
      </c>
      <c r="AI1708" s="37" t="e">
        <f t="shared" si="1095"/>
        <v>#DIV/0!</v>
      </c>
      <c r="AJ1708" s="37" t="e">
        <f t="shared" si="1096"/>
        <v>#DIV/0!</v>
      </c>
      <c r="AK1708" s="37" t="e">
        <f t="shared" si="1097"/>
        <v>#DIV/0!</v>
      </c>
      <c r="AM1708" s="22">
        <f t="shared" si="1072"/>
        <v>11.252874630574029</v>
      </c>
      <c r="AN1708" s="37">
        <f t="shared" si="1098"/>
        <v>0</v>
      </c>
      <c r="AO1708" s="37" t="e">
        <f t="shared" si="1099"/>
        <v>#DIV/0!</v>
      </c>
      <c r="AP1708" s="37" t="e">
        <f t="shared" si="1100"/>
        <v>#DIV/0!</v>
      </c>
      <c r="AQ1708" s="37" t="e">
        <f t="shared" si="1101"/>
        <v>#DIV/0!</v>
      </c>
      <c r="AS1708" s="22">
        <f t="shared" si="1073"/>
        <v>11.252874630574029</v>
      </c>
      <c r="AT1708" s="37">
        <f t="shared" si="1102"/>
        <v>0</v>
      </c>
      <c r="AU1708" s="37" t="e">
        <f t="shared" si="1103"/>
        <v>#DIV/0!</v>
      </c>
      <c r="AV1708" s="37" t="e">
        <f t="shared" si="1104"/>
        <v>#DIV/0!</v>
      </c>
      <c r="AW1708" s="37" t="e">
        <f t="shared" si="1105"/>
        <v>#DIV/0!</v>
      </c>
      <c r="AY1708" s="1">
        <f t="shared" si="1083"/>
        <v>226.90385556900847</v>
      </c>
      <c r="AZ1708" s="1">
        <f t="shared" si="1084"/>
        <v>11.252874630574029</v>
      </c>
    </row>
    <row r="1709" spans="1:52" hidden="1" x14ac:dyDescent="0.25">
      <c r="A1709" s="3"/>
      <c r="B1709" s="4"/>
      <c r="C1709" s="4">
        <f t="shared" si="1085"/>
        <v>670</v>
      </c>
      <c r="D1709" s="21">
        <f t="shared" si="1074"/>
        <v>226.8833551336341</v>
      </c>
      <c r="E1709" s="37">
        <f t="shared" si="1086"/>
        <v>5.8299999999999998E-2</v>
      </c>
      <c r="F1709" s="37">
        <f t="shared" si="1087"/>
        <v>100</v>
      </c>
      <c r="G1709" s="37">
        <f t="shared" si="1075"/>
        <v>5.8266030903982975E-2</v>
      </c>
      <c r="H1709" s="23">
        <f t="shared" si="1088"/>
        <v>19.140168709572922</v>
      </c>
      <c r="I1709" s="22">
        <f t="shared" si="1089"/>
        <v>8.8339240198028857E-2</v>
      </c>
      <c r="J1709" s="22">
        <f t="shared" si="1090"/>
        <v>0.7</v>
      </c>
      <c r="K1709" s="21">
        <f t="shared" si="1091"/>
        <v>45</v>
      </c>
      <c r="L1709" s="8"/>
      <c r="M1709" s="11">
        <f t="shared" si="1064"/>
        <v>11.252140397857181</v>
      </c>
      <c r="N1709" s="9">
        <f t="shared" si="1065"/>
        <v>11.251405948429152</v>
      </c>
      <c r="O1709" s="10">
        <f t="shared" si="1092"/>
        <v>-7.3444942802858293E-4</v>
      </c>
      <c r="P1709" s="10">
        <f t="shared" si="1076"/>
        <v>73.444942802886771</v>
      </c>
      <c r="Q1709" s="10">
        <f t="shared" si="1077"/>
        <v>0.38053561491498256</v>
      </c>
      <c r="R1709" s="10">
        <f t="shared" si="1078"/>
        <v>0.38051539662528655</v>
      </c>
      <c r="S1709" s="9"/>
      <c r="T1709" s="9">
        <f t="shared" si="1066"/>
        <v>11.252140397857181</v>
      </c>
      <c r="U1709" s="10">
        <f t="shared" si="1079"/>
        <v>0</v>
      </c>
      <c r="V1709" s="10" t="e">
        <f t="shared" si="1080"/>
        <v>#DIV/0!</v>
      </c>
      <c r="W1709" s="10" t="e">
        <f t="shared" si="1081"/>
        <v>#DIV/0!</v>
      </c>
      <c r="X1709" s="10" t="e">
        <f t="shared" si="1082"/>
        <v>#DIV/0!</v>
      </c>
      <c r="Z1709" s="22">
        <f t="shared" si="1067"/>
        <v>11.252140397857181</v>
      </c>
      <c r="AA1709" s="37">
        <f t="shared" si="1068"/>
        <v>0</v>
      </c>
      <c r="AB1709" s="37" t="e">
        <f t="shared" si="1069"/>
        <v>#DIV/0!</v>
      </c>
      <c r="AC1709" s="37" t="e">
        <f t="shared" si="1070"/>
        <v>#DIV/0!</v>
      </c>
      <c r="AD1709" s="37" t="e">
        <f t="shared" si="1093"/>
        <v>#DIV/0!</v>
      </c>
      <c r="AG1709" s="22">
        <f t="shared" si="1071"/>
        <v>11.252140397857181</v>
      </c>
      <c r="AH1709" s="37">
        <f t="shared" si="1094"/>
        <v>0</v>
      </c>
      <c r="AI1709" s="37" t="e">
        <f t="shared" si="1095"/>
        <v>#DIV/0!</v>
      </c>
      <c r="AJ1709" s="37" t="e">
        <f t="shared" si="1096"/>
        <v>#DIV/0!</v>
      </c>
      <c r="AK1709" s="37" t="e">
        <f t="shared" si="1097"/>
        <v>#DIV/0!</v>
      </c>
      <c r="AM1709" s="22">
        <f t="shared" si="1072"/>
        <v>11.252140397857181</v>
      </c>
      <c r="AN1709" s="37">
        <f t="shared" si="1098"/>
        <v>0</v>
      </c>
      <c r="AO1709" s="37" t="e">
        <f t="shared" si="1099"/>
        <v>#DIV/0!</v>
      </c>
      <c r="AP1709" s="37" t="e">
        <f t="shared" si="1100"/>
        <v>#DIV/0!</v>
      </c>
      <c r="AQ1709" s="37" t="e">
        <f t="shared" si="1101"/>
        <v>#DIV/0!</v>
      </c>
      <c r="AS1709" s="22">
        <f t="shared" si="1073"/>
        <v>11.252140397857181</v>
      </c>
      <c r="AT1709" s="37">
        <f t="shared" si="1102"/>
        <v>0</v>
      </c>
      <c r="AU1709" s="37" t="e">
        <f t="shared" si="1103"/>
        <v>#DIV/0!</v>
      </c>
      <c r="AV1709" s="37" t="e">
        <f t="shared" si="1104"/>
        <v>#DIV/0!</v>
      </c>
      <c r="AW1709" s="37" t="e">
        <f t="shared" si="1105"/>
        <v>#DIV/0!</v>
      </c>
      <c r="AY1709" s="1">
        <f t="shared" si="1083"/>
        <v>226.8833551336341</v>
      </c>
      <c r="AZ1709" s="1">
        <f t="shared" si="1084"/>
        <v>11.252140397857181</v>
      </c>
    </row>
    <row r="1710" spans="1:52" hidden="1" x14ac:dyDescent="0.25">
      <c r="A1710" s="3"/>
      <c r="B1710" s="4"/>
      <c r="C1710" s="4">
        <f t="shared" si="1085"/>
        <v>671</v>
      </c>
      <c r="D1710" s="21">
        <f t="shared" si="1074"/>
        <v>226.86285138177229</v>
      </c>
      <c r="E1710" s="37">
        <f t="shared" si="1086"/>
        <v>5.8290000000000002E-2</v>
      </c>
      <c r="F1710" s="37">
        <f t="shared" si="1087"/>
        <v>100</v>
      </c>
      <c r="G1710" s="37">
        <f t="shared" si="1075"/>
        <v>5.825604255279597E-2</v>
      </c>
      <c r="H1710" s="23">
        <f t="shared" si="1088"/>
        <v>19.140168709572922</v>
      </c>
      <c r="I1710" s="22">
        <f t="shared" si="1089"/>
        <v>8.8339240198028857E-2</v>
      </c>
      <c r="J1710" s="22">
        <f t="shared" si="1090"/>
        <v>0.7</v>
      </c>
      <c r="K1710" s="21">
        <f t="shared" si="1091"/>
        <v>45</v>
      </c>
      <c r="L1710" s="8"/>
      <c r="M1710" s="11">
        <f t="shared" si="1064"/>
        <v>11.251405948429152</v>
      </c>
      <c r="N1710" s="9">
        <f t="shared" si="1065"/>
        <v>11.250671282215301</v>
      </c>
      <c r="O1710" s="10">
        <f t="shared" si="1092"/>
        <v>-7.3466621385165354E-4</v>
      </c>
      <c r="P1710" s="10">
        <f t="shared" si="1076"/>
        <v>73.466621385142858</v>
      </c>
      <c r="Q1710" s="10">
        <f t="shared" si="1077"/>
        <v>0.38060748853683068</v>
      </c>
      <c r="R1710" s="10">
        <f t="shared" si="1078"/>
        <v>0.38058726530549003</v>
      </c>
      <c r="S1710" s="9"/>
      <c r="T1710" s="9">
        <f t="shared" si="1066"/>
        <v>11.251405948429152</v>
      </c>
      <c r="U1710" s="10">
        <f t="shared" si="1079"/>
        <v>0</v>
      </c>
      <c r="V1710" s="10" t="e">
        <f t="shared" si="1080"/>
        <v>#DIV/0!</v>
      </c>
      <c r="W1710" s="10" t="e">
        <f t="shared" si="1081"/>
        <v>#DIV/0!</v>
      </c>
      <c r="X1710" s="10" t="e">
        <f t="shared" si="1082"/>
        <v>#DIV/0!</v>
      </c>
      <c r="Z1710" s="22">
        <f t="shared" si="1067"/>
        <v>11.251405948429152</v>
      </c>
      <c r="AA1710" s="37">
        <f t="shared" si="1068"/>
        <v>0</v>
      </c>
      <c r="AB1710" s="37" t="e">
        <f t="shared" si="1069"/>
        <v>#DIV/0!</v>
      </c>
      <c r="AC1710" s="37" t="e">
        <f t="shared" si="1070"/>
        <v>#DIV/0!</v>
      </c>
      <c r="AD1710" s="37" t="e">
        <f t="shared" si="1093"/>
        <v>#DIV/0!</v>
      </c>
      <c r="AG1710" s="22">
        <f t="shared" si="1071"/>
        <v>11.251405948429152</v>
      </c>
      <c r="AH1710" s="37">
        <f t="shared" si="1094"/>
        <v>0</v>
      </c>
      <c r="AI1710" s="37" t="e">
        <f t="shared" si="1095"/>
        <v>#DIV/0!</v>
      </c>
      <c r="AJ1710" s="37" t="e">
        <f t="shared" si="1096"/>
        <v>#DIV/0!</v>
      </c>
      <c r="AK1710" s="37" t="e">
        <f t="shared" si="1097"/>
        <v>#DIV/0!</v>
      </c>
      <c r="AM1710" s="22">
        <f t="shared" si="1072"/>
        <v>11.251405948429152</v>
      </c>
      <c r="AN1710" s="37">
        <f t="shared" si="1098"/>
        <v>0</v>
      </c>
      <c r="AO1710" s="37" t="e">
        <f t="shared" si="1099"/>
        <v>#DIV/0!</v>
      </c>
      <c r="AP1710" s="37" t="e">
        <f t="shared" si="1100"/>
        <v>#DIV/0!</v>
      </c>
      <c r="AQ1710" s="37" t="e">
        <f t="shared" si="1101"/>
        <v>#DIV/0!</v>
      </c>
      <c r="AS1710" s="22">
        <f t="shared" si="1073"/>
        <v>11.251405948429152</v>
      </c>
      <c r="AT1710" s="37">
        <f t="shared" si="1102"/>
        <v>0</v>
      </c>
      <c r="AU1710" s="37" t="e">
        <f t="shared" si="1103"/>
        <v>#DIV/0!</v>
      </c>
      <c r="AV1710" s="37" t="e">
        <f t="shared" si="1104"/>
        <v>#DIV/0!</v>
      </c>
      <c r="AW1710" s="37" t="e">
        <f t="shared" si="1105"/>
        <v>#DIV/0!</v>
      </c>
      <c r="AY1710" s="1">
        <f t="shared" si="1083"/>
        <v>226.86285138177229</v>
      </c>
      <c r="AZ1710" s="1">
        <f t="shared" si="1084"/>
        <v>11.251405948429152</v>
      </c>
    </row>
    <row r="1711" spans="1:52" hidden="1" x14ac:dyDescent="0.25">
      <c r="A1711" s="3"/>
      <c r="B1711" s="4"/>
      <c r="C1711" s="4">
        <f t="shared" si="1085"/>
        <v>672</v>
      </c>
      <c r="D1711" s="21">
        <f t="shared" si="1074"/>
        <v>226.84234431299629</v>
      </c>
      <c r="E1711" s="37">
        <f t="shared" si="1086"/>
        <v>5.8279999999999998E-2</v>
      </c>
      <c r="F1711" s="37">
        <f t="shared" si="1087"/>
        <v>100</v>
      </c>
      <c r="G1711" s="37">
        <f t="shared" si="1075"/>
        <v>5.8246054199612464E-2</v>
      </c>
      <c r="H1711" s="23">
        <f t="shared" si="1088"/>
        <v>19.140168709572922</v>
      </c>
      <c r="I1711" s="22">
        <f t="shared" si="1089"/>
        <v>8.8339240198028857E-2</v>
      </c>
      <c r="J1711" s="22">
        <f t="shared" si="1090"/>
        <v>0.7</v>
      </c>
      <c r="K1711" s="21">
        <f t="shared" si="1091"/>
        <v>45</v>
      </c>
      <c r="L1711" s="8"/>
      <c r="M1711" s="11">
        <f t="shared" si="1064"/>
        <v>11.250671282215301</v>
      </c>
      <c r="N1711" s="9">
        <f t="shared" si="1065"/>
        <v>11.249936399140953</v>
      </c>
      <c r="O1711" s="10">
        <f t="shared" si="1092"/>
        <v>-7.348830743474366E-4</v>
      </c>
      <c r="P1711" s="10">
        <f t="shared" si="1076"/>
        <v>73.488307434772153</v>
      </c>
      <c r="Q1711" s="10">
        <f t="shared" si="1077"/>
        <v>0.38067937902236904</v>
      </c>
      <c r="R1711" s="10">
        <f t="shared" si="1078"/>
        <v>0.38065915084934815</v>
      </c>
      <c r="S1711" s="9"/>
      <c r="T1711" s="9">
        <f t="shared" si="1066"/>
        <v>11.250671282215301</v>
      </c>
      <c r="U1711" s="10">
        <f t="shared" si="1079"/>
        <v>0</v>
      </c>
      <c r="V1711" s="10" t="e">
        <f t="shared" si="1080"/>
        <v>#DIV/0!</v>
      </c>
      <c r="W1711" s="10" t="e">
        <f t="shared" si="1081"/>
        <v>#DIV/0!</v>
      </c>
      <c r="X1711" s="10" t="e">
        <f t="shared" si="1082"/>
        <v>#DIV/0!</v>
      </c>
      <c r="Z1711" s="22">
        <f t="shared" si="1067"/>
        <v>11.250671282215301</v>
      </c>
      <c r="AA1711" s="37">
        <f t="shared" si="1068"/>
        <v>0</v>
      </c>
      <c r="AB1711" s="37" t="e">
        <f t="shared" si="1069"/>
        <v>#DIV/0!</v>
      </c>
      <c r="AC1711" s="37" t="e">
        <f t="shared" si="1070"/>
        <v>#DIV/0!</v>
      </c>
      <c r="AD1711" s="37" t="e">
        <f t="shared" si="1093"/>
        <v>#DIV/0!</v>
      </c>
      <c r="AG1711" s="22">
        <f t="shared" si="1071"/>
        <v>11.250671282215301</v>
      </c>
      <c r="AH1711" s="37">
        <f t="shared" si="1094"/>
        <v>0</v>
      </c>
      <c r="AI1711" s="37" t="e">
        <f t="shared" si="1095"/>
        <v>#DIV/0!</v>
      </c>
      <c r="AJ1711" s="37" t="e">
        <f t="shared" si="1096"/>
        <v>#DIV/0!</v>
      </c>
      <c r="AK1711" s="37" t="e">
        <f t="shared" si="1097"/>
        <v>#DIV/0!</v>
      </c>
      <c r="AM1711" s="22">
        <f t="shared" si="1072"/>
        <v>11.250671282215301</v>
      </c>
      <c r="AN1711" s="37">
        <f t="shared" si="1098"/>
        <v>0</v>
      </c>
      <c r="AO1711" s="37" t="e">
        <f t="shared" si="1099"/>
        <v>#DIV/0!</v>
      </c>
      <c r="AP1711" s="37" t="e">
        <f t="shared" si="1100"/>
        <v>#DIV/0!</v>
      </c>
      <c r="AQ1711" s="37" t="e">
        <f t="shared" si="1101"/>
        <v>#DIV/0!</v>
      </c>
      <c r="AS1711" s="22">
        <f t="shared" si="1073"/>
        <v>11.250671282215301</v>
      </c>
      <c r="AT1711" s="37">
        <f t="shared" si="1102"/>
        <v>0</v>
      </c>
      <c r="AU1711" s="37" t="e">
        <f t="shared" si="1103"/>
        <v>#DIV/0!</v>
      </c>
      <c r="AV1711" s="37" t="e">
        <f t="shared" si="1104"/>
        <v>#DIV/0!</v>
      </c>
      <c r="AW1711" s="37" t="e">
        <f t="shared" si="1105"/>
        <v>#DIV/0!</v>
      </c>
      <c r="AY1711" s="1">
        <f t="shared" si="1083"/>
        <v>226.84234431299629</v>
      </c>
      <c r="AZ1711" s="1">
        <f t="shared" si="1084"/>
        <v>11.250671282215301</v>
      </c>
    </row>
    <row r="1712" spans="1:52" hidden="1" x14ac:dyDescent="0.25">
      <c r="A1712" s="3"/>
      <c r="B1712" s="4"/>
      <c r="C1712" s="4">
        <f t="shared" si="1085"/>
        <v>673</v>
      </c>
      <c r="D1712" s="21">
        <f t="shared" si="1074"/>
        <v>226.82183392687949</v>
      </c>
      <c r="E1712" s="37">
        <f t="shared" si="1086"/>
        <v>5.8270000000000002E-2</v>
      </c>
      <c r="F1712" s="37">
        <f t="shared" si="1087"/>
        <v>100</v>
      </c>
      <c r="G1712" s="37">
        <f t="shared" si="1075"/>
        <v>5.8236065844432451E-2</v>
      </c>
      <c r="H1712" s="23">
        <f t="shared" si="1088"/>
        <v>19.140168709572922</v>
      </c>
      <c r="I1712" s="22">
        <f t="shared" si="1089"/>
        <v>8.8339240198028857E-2</v>
      </c>
      <c r="J1712" s="22">
        <f t="shared" si="1090"/>
        <v>0.7</v>
      </c>
      <c r="K1712" s="21">
        <f t="shared" si="1091"/>
        <v>45</v>
      </c>
      <c r="L1712" s="8"/>
      <c r="M1712" s="11">
        <f t="shared" si="1064"/>
        <v>11.249936399140953</v>
      </c>
      <c r="N1712" s="9">
        <f t="shared" si="1065"/>
        <v>11.24920129913143</v>
      </c>
      <c r="O1712" s="10">
        <f t="shared" si="1092"/>
        <v>-7.3510000952303756E-4</v>
      </c>
      <c r="P1712" s="10">
        <f t="shared" si="1076"/>
        <v>73.510000952281246</v>
      </c>
      <c r="Q1712" s="10">
        <f t="shared" si="1077"/>
        <v>0.38075128636429556</v>
      </c>
      <c r="R1712" s="10">
        <f t="shared" si="1078"/>
        <v>0.38073105324658896</v>
      </c>
      <c r="S1712" s="9"/>
      <c r="T1712" s="9">
        <f t="shared" si="1066"/>
        <v>11.249936399140953</v>
      </c>
      <c r="U1712" s="10">
        <f t="shared" si="1079"/>
        <v>0</v>
      </c>
      <c r="V1712" s="10" t="e">
        <f t="shared" si="1080"/>
        <v>#DIV/0!</v>
      </c>
      <c r="W1712" s="10" t="e">
        <f t="shared" si="1081"/>
        <v>#DIV/0!</v>
      </c>
      <c r="X1712" s="10" t="e">
        <f t="shared" si="1082"/>
        <v>#DIV/0!</v>
      </c>
      <c r="Z1712" s="22">
        <f t="shared" si="1067"/>
        <v>11.249936399140953</v>
      </c>
      <c r="AA1712" s="37">
        <f t="shared" si="1068"/>
        <v>0</v>
      </c>
      <c r="AB1712" s="37" t="e">
        <f t="shared" si="1069"/>
        <v>#DIV/0!</v>
      </c>
      <c r="AC1712" s="37" t="e">
        <f t="shared" si="1070"/>
        <v>#DIV/0!</v>
      </c>
      <c r="AD1712" s="37" t="e">
        <f t="shared" si="1093"/>
        <v>#DIV/0!</v>
      </c>
      <c r="AG1712" s="22">
        <f t="shared" si="1071"/>
        <v>11.249936399140953</v>
      </c>
      <c r="AH1712" s="37">
        <f t="shared" si="1094"/>
        <v>0</v>
      </c>
      <c r="AI1712" s="37" t="e">
        <f t="shared" si="1095"/>
        <v>#DIV/0!</v>
      </c>
      <c r="AJ1712" s="37" t="e">
        <f t="shared" si="1096"/>
        <v>#DIV/0!</v>
      </c>
      <c r="AK1712" s="37" t="e">
        <f t="shared" si="1097"/>
        <v>#DIV/0!</v>
      </c>
      <c r="AM1712" s="22">
        <f t="shared" si="1072"/>
        <v>11.249936399140953</v>
      </c>
      <c r="AN1712" s="37">
        <f t="shared" si="1098"/>
        <v>0</v>
      </c>
      <c r="AO1712" s="37" t="e">
        <f t="shared" si="1099"/>
        <v>#DIV/0!</v>
      </c>
      <c r="AP1712" s="37" t="e">
        <f t="shared" si="1100"/>
        <v>#DIV/0!</v>
      </c>
      <c r="AQ1712" s="37" t="e">
        <f t="shared" si="1101"/>
        <v>#DIV/0!</v>
      </c>
      <c r="AS1712" s="22">
        <f t="shared" si="1073"/>
        <v>11.249936399140953</v>
      </c>
      <c r="AT1712" s="37">
        <f t="shared" si="1102"/>
        <v>0</v>
      </c>
      <c r="AU1712" s="37" t="e">
        <f t="shared" si="1103"/>
        <v>#DIV/0!</v>
      </c>
      <c r="AV1712" s="37" t="e">
        <f t="shared" si="1104"/>
        <v>#DIV/0!</v>
      </c>
      <c r="AW1712" s="37" t="e">
        <f t="shared" si="1105"/>
        <v>#DIV/0!</v>
      </c>
      <c r="AY1712" s="1">
        <f t="shared" si="1083"/>
        <v>226.82183392687949</v>
      </c>
      <c r="AZ1712" s="1">
        <f t="shared" si="1084"/>
        <v>11.249936399140953</v>
      </c>
    </row>
    <row r="1713" spans="1:52" hidden="1" x14ac:dyDescent="0.25">
      <c r="A1713" s="3"/>
      <c r="B1713" s="4"/>
      <c r="C1713" s="4">
        <f t="shared" si="1085"/>
        <v>674</v>
      </c>
      <c r="D1713" s="21">
        <f t="shared" si="1074"/>
        <v>226.80132022299509</v>
      </c>
      <c r="E1713" s="37">
        <f t="shared" si="1086"/>
        <v>5.8259999999999999E-2</v>
      </c>
      <c r="F1713" s="37">
        <f t="shared" si="1087"/>
        <v>100</v>
      </c>
      <c r="G1713" s="37">
        <f t="shared" si="1075"/>
        <v>5.8226077487255917E-2</v>
      </c>
      <c r="H1713" s="23">
        <f t="shared" si="1088"/>
        <v>19.140168709572922</v>
      </c>
      <c r="I1713" s="22">
        <f t="shared" si="1089"/>
        <v>8.8339240198028857E-2</v>
      </c>
      <c r="J1713" s="22">
        <f t="shared" si="1090"/>
        <v>0.7</v>
      </c>
      <c r="K1713" s="21">
        <f t="shared" si="1091"/>
        <v>45</v>
      </c>
      <c r="L1713" s="8"/>
      <c r="M1713" s="11">
        <f t="shared" si="1064"/>
        <v>11.24920129913143</v>
      </c>
      <c r="N1713" s="9">
        <f t="shared" si="1065"/>
        <v>11.248465982112009</v>
      </c>
      <c r="O1713" s="10">
        <f t="shared" si="1092"/>
        <v>-7.3531701942108896E-4</v>
      </c>
      <c r="P1713" s="10">
        <f t="shared" si="1076"/>
        <v>73.531701942137403</v>
      </c>
      <c r="Q1713" s="10">
        <f t="shared" si="1077"/>
        <v>0.38082321057582075</v>
      </c>
      <c r="R1713" s="10">
        <f t="shared" si="1078"/>
        <v>0.38080297251193573</v>
      </c>
      <c r="S1713" s="9"/>
      <c r="T1713" s="9">
        <f t="shared" si="1066"/>
        <v>11.24920129913143</v>
      </c>
      <c r="U1713" s="10">
        <f t="shared" si="1079"/>
        <v>0</v>
      </c>
      <c r="V1713" s="10" t="e">
        <f t="shared" si="1080"/>
        <v>#DIV/0!</v>
      </c>
      <c r="W1713" s="10" t="e">
        <f t="shared" si="1081"/>
        <v>#DIV/0!</v>
      </c>
      <c r="X1713" s="10" t="e">
        <f t="shared" si="1082"/>
        <v>#DIV/0!</v>
      </c>
      <c r="Z1713" s="22">
        <f t="shared" si="1067"/>
        <v>11.24920129913143</v>
      </c>
      <c r="AA1713" s="37">
        <f t="shared" si="1068"/>
        <v>0</v>
      </c>
      <c r="AB1713" s="37" t="e">
        <f t="shared" si="1069"/>
        <v>#DIV/0!</v>
      </c>
      <c r="AC1713" s="37" t="e">
        <f t="shared" si="1070"/>
        <v>#DIV/0!</v>
      </c>
      <c r="AD1713" s="37" t="e">
        <f t="shared" si="1093"/>
        <v>#DIV/0!</v>
      </c>
      <c r="AG1713" s="22">
        <f t="shared" si="1071"/>
        <v>11.24920129913143</v>
      </c>
      <c r="AH1713" s="37">
        <f t="shared" si="1094"/>
        <v>0</v>
      </c>
      <c r="AI1713" s="37" t="e">
        <f t="shared" si="1095"/>
        <v>#DIV/0!</v>
      </c>
      <c r="AJ1713" s="37" t="e">
        <f t="shared" si="1096"/>
        <v>#DIV/0!</v>
      </c>
      <c r="AK1713" s="37" t="e">
        <f t="shared" si="1097"/>
        <v>#DIV/0!</v>
      </c>
      <c r="AM1713" s="22">
        <f t="shared" si="1072"/>
        <v>11.24920129913143</v>
      </c>
      <c r="AN1713" s="37">
        <f t="shared" si="1098"/>
        <v>0</v>
      </c>
      <c r="AO1713" s="37" t="e">
        <f t="shared" si="1099"/>
        <v>#DIV/0!</v>
      </c>
      <c r="AP1713" s="37" t="e">
        <f t="shared" si="1100"/>
        <v>#DIV/0!</v>
      </c>
      <c r="AQ1713" s="37" t="e">
        <f t="shared" si="1101"/>
        <v>#DIV/0!</v>
      </c>
      <c r="AS1713" s="22">
        <f t="shared" si="1073"/>
        <v>11.24920129913143</v>
      </c>
      <c r="AT1713" s="37">
        <f t="shared" si="1102"/>
        <v>0</v>
      </c>
      <c r="AU1713" s="37" t="e">
        <f t="shared" si="1103"/>
        <v>#DIV/0!</v>
      </c>
      <c r="AV1713" s="37" t="e">
        <f t="shared" si="1104"/>
        <v>#DIV/0!</v>
      </c>
      <c r="AW1713" s="37" t="e">
        <f t="shared" si="1105"/>
        <v>#DIV/0!</v>
      </c>
      <c r="AY1713" s="1">
        <f t="shared" si="1083"/>
        <v>226.80132022299509</v>
      </c>
      <c r="AZ1713" s="1">
        <f t="shared" si="1084"/>
        <v>11.24920129913143</v>
      </c>
    </row>
    <row r="1714" spans="1:52" hidden="1" x14ac:dyDescent="0.25">
      <c r="A1714" s="3"/>
      <c r="B1714" s="4"/>
      <c r="C1714" s="4">
        <f t="shared" si="1085"/>
        <v>675</v>
      </c>
      <c r="D1714" s="21">
        <f t="shared" si="1074"/>
        <v>226.78080320091692</v>
      </c>
      <c r="E1714" s="37">
        <f t="shared" si="1086"/>
        <v>5.8250000000000003E-2</v>
      </c>
      <c r="F1714" s="37">
        <f t="shared" si="1087"/>
        <v>100</v>
      </c>
      <c r="G1714" s="37">
        <f t="shared" si="1075"/>
        <v>5.821608912808289E-2</v>
      </c>
      <c r="H1714" s="23">
        <f t="shared" si="1088"/>
        <v>19.140168709572922</v>
      </c>
      <c r="I1714" s="22">
        <f t="shared" si="1089"/>
        <v>8.8339240198028857E-2</v>
      </c>
      <c r="J1714" s="22">
        <f t="shared" si="1090"/>
        <v>0.7</v>
      </c>
      <c r="K1714" s="21">
        <f t="shared" si="1091"/>
        <v>45</v>
      </c>
      <c r="L1714" s="8"/>
      <c r="M1714" s="11">
        <f t="shared" si="1064"/>
        <v>11.248465982112009</v>
      </c>
      <c r="N1714" s="9">
        <f t="shared" si="1065"/>
        <v>11.247730448007959</v>
      </c>
      <c r="O1714" s="10">
        <f t="shared" si="1092"/>
        <v>-7.3553410405047259E-4</v>
      </c>
      <c r="P1714" s="10">
        <f t="shared" si="1076"/>
        <v>73.553410405024735</v>
      </c>
      <c r="Q1714" s="10">
        <f t="shared" si="1077"/>
        <v>0.38089515165055748</v>
      </c>
      <c r="R1714" s="10">
        <f t="shared" si="1078"/>
        <v>0.38087490864124585</v>
      </c>
      <c r="S1714" s="9"/>
      <c r="T1714" s="9">
        <f t="shared" si="1066"/>
        <v>11.248465982112009</v>
      </c>
      <c r="U1714" s="10">
        <f t="shared" si="1079"/>
        <v>0</v>
      </c>
      <c r="V1714" s="10" t="e">
        <f t="shared" si="1080"/>
        <v>#DIV/0!</v>
      </c>
      <c r="W1714" s="10" t="e">
        <f t="shared" si="1081"/>
        <v>#DIV/0!</v>
      </c>
      <c r="X1714" s="10" t="e">
        <f t="shared" si="1082"/>
        <v>#DIV/0!</v>
      </c>
      <c r="Z1714" s="22">
        <f t="shared" si="1067"/>
        <v>11.248465982112009</v>
      </c>
      <c r="AA1714" s="37">
        <f t="shared" si="1068"/>
        <v>0</v>
      </c>
      <c r="AB1714" s="37" t="e">
        <f t="shared" si="1069"/>
        <v>#DIV/0!</v>
      </c>
      <c r="AC1714" s="37" t="e">
        <f t="shared" si="1070"/>
        <v>#DIV/0!</v>
      </c>
      <c r="AD1714" s="37" t="e">
        <f t="shared" si="1093"/>
        <v>#DIV/0!</v>
      </c>
      <c r="AG1714" s="22">
        <f t="shared" si="1071"/>
        <v>11.248465982112009</v>
      </c>
      <c r="AH1714" s="37">
        <f t="shared" si="1094"/>
        <v>0</v>
      </c>
      <c r="AI1714" s="37" t="e">
        <f t="shared" si="1095"/>
        <v>#DIV/0!</v>
      </c>
      <c r="AJ1714" s="37" t="e">
        <f t="shared" si="1096"/>
        <v>#DIV/0!</v>
      </c>
      <c r="AK1714" s="37" t="e">
        <f t="shared" si="1097"/>
        <v>#DIV/0!</v>
      </c>
      <c r="AM1714" s="22">
        <f t="shared" si="1072"/>
        <v>11.248465982112009</v>
      </c>
      <c r="AN1714" s="37">
        <f t="shared" si="1098"/>
        <v>0</v>
      </c>
      <c r="AO1714" s="37" t="e">
        <f t="shared" si="1099"/>
        <v>#DIV/0!</v>
      </c>
      <c r="AP1714" s="37" t="e">
        <f t="shared" si="1100"/>
        <v>#DIV/0!</v>
      </c>
      <c r="AQ1714" s="37" t="e">
        <f t="shared" si="1101"/>
        <v>#DIV/0!</v>
      </c>
      <c r="AS1714" s="22">
        <f t="shared" si="1073"/>
        <v>11.248465982112009</v>
      </c>
      <c r="AT1714" s="37">
        <f t="shared" si="1102"/>
        <v>0</v>
      </c>
      <c r="AU1714" s="37" t="e">
        <f t="shared" si="1103"/>
        <v>#DIV/0!</v>
      </c>
      <c r="AV1714" s="37" t="e">
        <f t="shared" si="1104"/>
        <v>#DIV/0!</v>
      </c>
      <c r="AW1714" s="37" t="e">
        <f t="shared" si="1105"/>
        <v>#DIV/0!</v>
      </c>
      <c r="AY1714" s="1">
        <f t="shared" si="1083"/>
        <v>226.78080320091692</v>
      </c>
      <c r="AZ1714" s="1">
        <f t="shared" si="1084"/>
        <v>11.248465982112009</v>
      </c>
    </row>
    <row r="1715" spans="1:52" hidden="1" x14ac:dyDescent="0.25">
      <c r="A1715" s="3"/>
      <c r="B1715" s="4"/>
      <c r="C1715" s="4">
        <f t="shared" si="1085"/>
        <v>676</v>
      </c>
      <c r="D1715" s="21">
        <f t="shared" si="1074"/>
        <v>226.76028286021844</v>
      </c>
      <c r="E1715" s="37">
        <f t="shared" si="1086"/>
        <v>5.824E-2</v>
      </c>
      <c r="F1715" s="37">
        <f t="shared" si="1087"/>
        <v>100</v>
      </c>
      <c r="G1715" s="37">
        <f t="shared" si="1075"/>
        <v>5.8206100766913349E-2</v>
      </c>
      <c r="H1715" s="23">
        <f t="shared" si="1088"/>
        <v>19.140168709572922</v>
      </c>
      <c r="I1715" s="22">
        <f t="shared" si="1089"/>
        <v>8.8339240198028857E-2</v>
      </c>
      <c r="J1715" s="22">
        <f t="shared" si="1090"/>
        <v>0.7</v>
      </c>
      <c r="K1715" s="21">
        <f t="shared" si="1091"/>
        <v>45</v>
      </c>
      <c r="L1715" s="8"/>
      <c r="M1715" s="11">
        <f t="shared" si="1064"/>
        <v>11.247730448007959</v>
      </c>
      <c r="N1715" s="9">
        <f t="shared" si="1065"/>
        <v>11.246994696744512</v>
      </c>
      <c r="O1715" s="10">
        <f t="shared" si="1092"/>
        <v>-7.357512634467156E-4</v>
      </c>
      <c r="P1715" s="10">
        <f t="shared" si="1076"/>
        <v>73.575126344700081</v>
      </c>
      <c r="Q1715" s="10">
        <f t="shared" si="1077"/>
        <v>0.38096710959802871</v>
      </c>
      <c r="R1715" s="10">
        <f t="shared" si="1078"/>
        <v>0.38094686163849084</v>
      </c>
      <c r="S1715" s="9"/>
      <c r="T1715" s="9">
        <f t="shared" si="1066"/>
        <v>11.247730448007959</v>
      </c>
      <c r="U1715" s="10">
        <f t="shared" si="1079"/>
        <v>0</v>
      </c>
      <c r="V1715" s="10" t="e">
        <f t="shared" si="1080"/>
        <v>#DIV/0!</v>
      </c>
      <c r="W1715" s="10" t="e">
        <f t="shared" si="1081"/>
        <v>#DIV/0!</v>
      </c>
      <c r="X1715" s="10" t="e">
        <f t="shared" si="1082"/>
        <v>#DIV/0!</v>
      </c>
      <c r="Z1715" s="22">
        <f t="shared" si="1067"/>
        <v>11.247730448007959</v>
      </c>
      <c r="AA1715" s="37">
        <f t="shared" si="1068"/>
        <v>0</v>
      </c>
      <c r="AB1715" s="37" t="e">
        <f t="shared" si="1069"/>
        <v>#DIV/0!</v>
      </c>
      <c r="AC1715" s="37" t="e">
        <f t="shared" si="1070"/>
        <v>#DIV/0!</v>
      </c>
      <c r="AD1715" s="37" t="e">
        <f t="shared" si="1093"/>
        <v>#DIV/0!</v>
      </c>
      <c r="AG1715" s="22">
        <f t="shared" si="1071"/>
        <v>11.247730448007959</v>
      </c>
      <c r="AH1715" s="37">
        <f t="shared" si="1094"/>
        <v>0</v>
      </c>
      <c r="AI1715" s="37" t="e">
        <f t="shared" si="1095"/>
        <v>#DIV/0!</v>
      </c>
      <c r="AJ1715" s="37" t="e">
        <f t="shared" si="1096"/>
        <v>#DIV/0!</v>
      </c>
      <c r="AK1715" s="37" t="e">
        <f t="shared" si="1097"/>
        <v>#DIV/0!</v>
      </c>
      <c r="AM1715" s="22">
        <f t="shared" si="1072"/>
        <v>11.247730448007959</v>
      </c>
      <c r="AN1715" s="37">
        <f t="shared" si="1098"/>
        <v>0</v>
      </c>
      <c r="AO1715" s="37" t="e">
        <f t="shared" si="1099"/>
        <v>#DIV/0!</v>
      </c>
      <c r="AP1715" s="37" t="e">
        <f t="shared" si="1100"/>
        <v>#DIV/0!</v>
      </c>
      <c r="AQ1715" s="37" t="e">
        <f t="shared" si="1101"/>
        <v>#DIV/0!</v>
      </c>
      <c r="AS1715" s="22">
        <f t="shared" si="1073"/>
        <v>11.247730448007959</v>
      </c>
      <c r="AT1715" s="37">
        <f t="shared" si="1102"/>
        <v>0</v>
      </c>
      <c r="AU1715" s="37" t="e">
        <f t="shared" si="1103"/>
        <v>#DIV/0!</v>
      </c>
      <c r="AV1715" s="37" t="e">
        <f t="shared" si="1104"/>
        <v>#DIV/0!</v>
      </c>
      <c r="AW1715" s="37" t="e">
        <f t="shared" si="1105"/>
        <v>#DIV/0!</v>
      </c>
      <c r="AY1715" s="1">
        <f t="shared" si="1083"/>
        <v>226.76028286021844</v>
      </c>
      <c r="AZ1715" s="1">
        <f t="shared" si="1084"/>
        <v>11.247730448007959</v>
      </c>
    </row>
    <row r="1716" spans="1:52" hidden="1" x14ac:dyDescent="0.25">
      <c r="A1716" s="3"/>
      <c r="B1716" s="4"/>
      <c r="C1716" s="4">
        <f t="shared" si="1085"/>
        <v>677</v>
      </c>
      <c r="D1716" s="21">
        <f t="shared" si="1074"/>
        <v>226.73975920047357</v>
      </c>
      <c r="E1716" s="37">
        <f t="shared" si="1086"/>
        <v>5.8230000000000004E-2</v>
      </c>
      <c r="F1716" s="37">
        <f t="shared" si="1087"/>
        <v>100</v>
      </c>
      <c r="G1716" s="37">
        <f t="shared" si="1075"/>
        <v>5.8196112403747308E-2</v>
      </c>
      <c r="H1716" s="23">
        <f t="shared" si="1088"/>
        <v>19.140168709572922</v>
      </c>
      <c r="I1716" s="22">
        <f t="shared" si="1089"/>
        <v>8.8339240198028857E-2</v>
      </c>
      <c r="J1716" s="22">
        <f t="shared" si="1090"/>
        <v>0.7</v>
      </c>
      <c r="K1716" s="21">
        <f t="shared" si="1091"/>
        <v>45</v>
      </c>
      <c r="L1716" s="8"/>
      <c r="M1716" s="11">
        <f t="shared" si="1064"/>
        <v>11.246994696744512</v>
      </c>
      <c r="N1716" s="9">
        <f t="shared" si="1065"/>
        <v>11.246258728246879</v>
      </c>
      <c r="O1716" s="10">
        <f t="shared" si="1092"/>
        <v>-7.3596849763291061E-4</v>
      </c>
      <c r="P1716" s="10">
        <f t="shared" si="1076"/>
        <v>73.596849763268523</v>
      </c>
      <c r="Q1716" s="10">
        <f t="shared" si="1077"/>
        <v>0.38103908441919992</v>
      </c>
      <c r="R1716" s="10">
        <f t="shared" si="1078"/>
        <v>0.38101883151538268</v>
      </c>
      <c r="S1716" s="9"/>
      <c r="T1716" s="9">
        <f t="shared" si="1066"/>
        <v>11.246994696744512</v>
      </c>
      <c r="U1716" s="10">
        <f t="shared" si="1079"/>
        <v>0</v>
      </c>
      <c r="V1716" s="10" t="e">
        <f t="shared" si="1080"/>
        <v>#DIV/0!</v>
      </c>
      <c r="W1716" s="10" t="e">
        <f t="shared" si="1081"/>
        <v>#DIV/0!</v>
      </c>
      <c r="X1716" s="10" t="e">
        <f t="shared" si="1082"/>
        <v>#DIV/0!</v>
      </c>
      <c r="Z1716" s="22">
        <f t="shared" si="1067"/>
        <v>11.246994696744512</v>
      </c>
      <c r="AA1716" s="37">
        <f t="shared" si="1068"/>
        <v>0</v>
      </c>
      <c r="AB1716" s="37" t="e">
        <f t="shared" si="1069"/>
        <v>#DIV/0!</v>
      </c>
      <c r="AC1716" s="37" t="e">
        <f t="shared" si="1070"/>
        <v>#DIV/0!</v>
      </c>
      <c r="AD1716" s="37" t="e">
        <f t="shared" si="1093"/>
        <v>#DIV/0!</v>
      </c>
      <c r="AG1716" s="22">
        <f t="shared" si="1071"/>
        <v>11.246994696744512</v>
      </c>
      <c r="AH1716" s="37">
        <f t="shared" si="1094"/>
        <v>0</v>
      </c>
      <c r="AI1716" s="37" t="e">
        <f t="shared" si="1095"/>
        <v>#DIV/0!</v>
      </c>
      <c r="AJ1716" s="37" t="e">
        <f t="shared" si="1096"/>
        <v>#DIV/0!</v>
      </c>
      <c r="AK1716" s="37" t="e">
        <f t="shared" si="1097"/>
        <v>#DIV/0!</v>
      </c>
      <c r="AM1716" s="22">
        <f t="shared" si="1072"/>
        <v>11.246994696744512</v>
      </c>
      <c r="AN1716" s="37">
        <f t="shared" si="1098"/>
        <v>0</v>
      </c>
      <c r="AO1716" s="37" t="e">
        <f t="shared" si="1099"/>
        <v>#DIV/0!</v>
      </c>
      <c r="AP1716" s="37" t="e">
        <f t="shared" si="1100"/>
        <v>#DIV/0!</v>
      </c>
      <c r="AQ1716" s="37" t="e">
        <f t="shared" si="1101"/>
        <v>#DIV/0!</v>
      </c>
      <c r="AS1716" s="22">
        <f t="shared" si="1073"/>
        <v>11.246994696744512</v>
      </c>
      <c r="AT1716" s="37">
        <f t="shared" si="1102"/>
        <v>0</v>
      </c>
      <c r="AU1716" s="37" t="e">
        <f t="shared" si="1103"/>
        <v>#DIV/0!</v>
      </c>
      <c r="AV1716" s="37" t="e">
        <f t="shared" si="1104"/>
        <v>#DIV/0!</v>
      </c>
      <c r="AW1716" s="37" t="e">
        <f t="shared" si="1105"/>
        <v>#DIV/0!</v>
      </c>
      <c r="AY1716" s="1">
        <f t="shared" si="1083"/>
        <v>226.73975920047357</v>
      </c>
      <c r="AZ1716" s="1">
        <f t="shared" si="1084"/>
        <v>11.246994696744512</v>
      </c>
    </row>
    <row r="1717" spans="1:52" hidden="1" x14ac:dyDescent="0.25">
      <c r="A1717" s="3"/>
      <c r="B1717" s="4"/>
      <c r="C1717" s="4">
        <f t="shared" si="1085"/>
        <v>678</v>
      </c>
      <c r="D1717" s="21">
        <f t="shared" si="1074"/>
        <v>226.71923222125619</v>
      </c>
      <c r="E1717" s="37">
        <f t="shared" si="1086"/>
        <v>5.8220000000000001E-2</v>
      </c>
      <c r="F1717" s="37">
        <f t="shared" si="1087"/>
        <v>100</v>
      </c>
      <c r="G1717" s="37">
        <f t="shared" si="1075"/>
        <v>5.8186124038584731E-2</v>
      </c>
      <c r="H1717" s="23">
        <f t="shared" si="1088"/>
        <v>19.140168709572922</v>
      </c>
      <c r="I1717" s="22">
        <f t="shared" si="1089"/>
        <v>8.8339240198028857E-2</v>
      </c>
      <c r="J1717" s="22">
        <f t="shared" si="1090"/>
        <v>0.7</v>
      </c>
      <c r="K1717" s="21">
        <f t="shared" si="1091"/>
        <v>45</v>
      </c>
      <c r="L1717" s="8"/>
      <c r="M1717" s="11">
        <f t="shared" si="1064"/>
        <v>11.246258728246879</v>
      </c>
      <c r="N1717" s="9">
        <f t="shared" si="1065"/>
        <v>11.24552254244027</v>
      </c>
      <c r="O1717" s="10">
        <f t="shared" si="1092"/>
        <v>-7.3618580660905764E-4</v>
      </c>
      <c r="P1717" s="10">
        <f t="shared" si="1076"/>
        <v>73.618580660883225</v>
      </c>
      <c r="Q1717" s="10">
        <f t="shared" si="1077"/>
        <v>0.38111107610492928</v>
      </c>
      <c r="R1717" s="10">
        <f t="shared" si="1078"/>
        <v>0.38109081824704694</v>
      </c>
      <c r="S1717" s="9"/>
      <c r="T1717" s="9">
        <f t="shared" si="1066"/>
        <v>11.246258728246879</v>
      </c>
      <c r="U1717" s="10">
        <f t="shared" si="1079"/>
        <v>0</v>
      </c>
      <c r="V1717" s="10" t="e">
        <f t="shared" si="1080"/>
        <v>#DIV/0!</v>
      </c>
      <c r="W1717" s="10" t="e">
        <f t="shared" si="1081"/>
        <v>#DIV/0!</v>
      </c>
      <c r="X1717" s="10" t="e">
        <f t="shared" si="1082"/>
        <v>#DIV/0!</v>
      </c>
      <c r="Z1717" s="22">
        <f t="shared" si="1067"/>
        <v>11.246258728246879</v>
      </c>
      <c r="AA1717" s="37">
        <f t="shared" si="1068"/>
        <v>0</v>
      </c>
      <c r="AB1717" s="37" t="e">
        <f t="shared" si="1069"/>
        <v>#DIV/0!</v>
      </c>
      <c r="AC1717" s="37" t="e">
        <f t="shared" si="1070"/>
        <v>#DIV/0!</v>
      </c>
      <c r="AD1717" s="37" t="e">
        <f t="shared" si="1093"/>
        <v>#DIV/0!</v>
      </c>
      <c r="AG1717" s="22">
        <f t="shared" si="1071"/>
        <v>11.246258728246879</v>
      </c>
      <c r="AH1717" s="37">
        <f t="shared" si="1094"/>
        <v>0</v>
      </c>
      <c r="AI1717" s="37" t="e">
        <f t="shared" si="1095"/>
        <v>#DIV/0!</v>
      </c>
      <c r="AJ1717" s="37" t="e">
        <f t="shared" si="1096"/>
        <v>#DIV/0!</v>
      </c>
      <c r="AK1717" s="37" t="e">
        <f t="shared" si="1097"/>
        <v>#DIV/0!</v>
      </c>
      <c r="AM1717" s="22">
        <f t="shared" si="1072"/>
        <v>11.246258728246879</v>
      </c>
      <c r="AN1717" s="37">
        <f t="shared" si="1098"/>
        <v>0</v>
      </c>
      <c r="AO1717" s="37" t="e">
        <f t="shared" si="1099"/>
        <v>#DIV/0!</v>
      </c>
      <c r="AP1717" s="37" t="e">
        <f t="shared" si="1100"/>
        <v>#DIV/0!</v>
      </c>
      <c r="AQ1717" s="37" t="e">
        <f t="shared" si="1101"/>
        <v>#DIV/0!</v>
      </c>
      <c r="AS1717" s="22">
        <f t="shared" si="1073"/>
        <v>11.246258728246879</v>
      </c>
      <c r="AT1717" s="37">
        <f t="shared" si="1102"/>
        <v>0</v>
      </c>
      <c r="AU1717" s="37" t="e">
        <f t="shared" si="1103"/>
        <v>#DIV/0!</v>
      </c>
      <c r="AV1717" s="37" t="e">
        <f t="shared" si="1104"/>
        <v>#DIV/0!</v>
      </c>
      <c r="AW1717" s="37" t="e">
        <f t="shared" si="1105"/>
        <v>#DIV/0!</v>
      </c>
      <c r="AY1717" s="1">
        <f t="shared" si="1083"/>
        <v>226.71923222125619</v>
      </c>
      <c r="AZ1717" s="1">
        <f t="shared" si="1084"/>
        <v>11.246258728246879</v>
      </c>
    </row>
    <row r="1718" spans="1:52" hidden="1" x14ac:dyDescent="0.25">
      <c r="A1718" s="3"/>
      <c r="B1718" s="4"/>
      <c r="C1718" s="4">
        <f t="shared" si="1085"/>
        <v>679</v>
      </c>
      <c r="D1718" s="21">
        <f t="shared" si="1074"/>
        <v>226.69870192214012</v>
      </c>
      <c r="E1718" s="37">
        <f t="shared" si="1086"/>
        <v>5.8209999999999998E-2</v>
      </c>
      <c r="F1718" s="37">
        <f t="shared" si="1087"/>
        <v>100</v>
      </c>
      <c r="G1718" s="37">
        <f t="shared" si="1075"/>
        <v>5.8176135671425662E-2</v>
      </c>
      <c r="H1718" s="23">
        <f t="shared" si="1088"/>
        <v>19.140168709572922</v>
      </c>
      <c r="I1718" s="22">
        <f t="shared" si="1089"/>
        <v>8.8339240198028857E-2</v>
      </c>
      <c r="J1718" s="22">
        <f t="shared" si="1090"/>
        <v>0.7</v>
      </c>
      <c r="K1718" s="21">
        <f t="shared" si="1091"/>
        <v>45</v>
      </c>
      <c r="L1718" s="8"/>
      <c r="M1718" s="11">
        <f t="shared" si="1064"/>
        <v>11.24552254244027</v>
      </c>
      <c r="N1718" s="9">
        <f t="shared" si="1065"/>
        <v>11.244786139249841</v>
      </c>
      <c r="O1718" s="10">
        <f t="shared" si="1092"/>
        <v>-7.3640319042844737E-4</v>
      </c>
      <c r="P1718" s="10">
        <f t="shared" si="1076"/>
        <v>73.640319042873287</v>
      </c>
      <c r="Q1718" s="10">
        <f t="shared" si="1077"/>
        <v>0.38118308467286788</v>
      </c>
      <c r="R1718" s="10">
        <f t="shared" si="1078"/>
        <v>0.38116282186781736</v>
      </c>
      <c r="S1718" s="9"/>
      <c r="T1718" s="9">
        <f t="shared" si="1066"/>
        <v>11.24552254244027</v>
      </c>
      <c r="U1718" s="10">
        <f t="shared" si="1079"/>
        <v>0</v>
      </c>
      <c r="V1718" s="10" t="e">
        <f t="shared" si="1080"/>
        <v>#DIV/0!</v>
      </c>
      <c r="W1718" s="10" t="e">
        <f t="shared" si="1081"/>
        <v>#DIV/0!</v>
      </c>
      <c r="X1718" s="10" t="e">
        <f t="shared" si="1082"/>
        <v>#DIV/0!</v>
      </c>
      <c r="Z1718" s="22">
        <f t="shared" si="1067"/>
        <v>11.24552254244027</v>
      </c>
      <c r="AA1718" s="37">
        <f t="shared" si="1068"/>
        <v>0</v>
      </c>
      <c r="AB1718" s="37" t="e">
        <f t="shared" si="1069"/>
        <v>#DIV/0!</v>
      </c>
      <c r="AC1718" s="37" t="e">
        <f t="shared" si="1070"/>
        <v>#DIV/0!</v>
      </c>
      <c r="AD1718" s="37" t="e">
        <f t="shared" si="1093"/>
        <v>#DIV/0!</v>
      </c>
      <c r="AG1718" s="22">
        <f t="shared" si="1071"/>
        <v>11.24552254244027</v>
      </c>
      <c r="AH1718" s="37">
        <f t="shared" si="1094"/>
        <v>0</v>
      </c>
      <c r="AI1718" s="37" t="e">
        <f t="shared" si="1095"/>
        <v>#DIV/0!</v>
      </c>
      <c r="AJ1718" s="37" t="e">
        <f t="shared" si="1096"/>
        <v>#DIV/0!</v>
      </c>
      <c r="AK1718" s="37" t="e">
        <f t="shared" si="1097"/>
        <v>#DIV/0!</v>
      </c>
      <c r="AM1718" s="22">
        <f t="shared" si="1072"/>
        <v>11.24552254244027</v>
      </c>
      <c r="AN1718" s="37">
        <f t="shared" si="1098"/>
        <v>0</v>
      </c>
      <c r="AO1718" s="37" t="e">
        <f t="shared" si="1099"/>
        <v>#DIV/0!</v>
      </c>
      <c r="AP1718" s="37" t="e">
        <f t="shared" si="1100"/>
        <v>#DIV/0!</v>
      </c>
      <c r="AQ1718" s="37" t="e">
        <f t="shared" si="1101"/>
        <v>#DIV/0!</v>
      </c>
      <c r="AS1718" s="22">
        <f t="shared" si="1073"/>
        <v>11.24552254244027</v>
      </c>
      <c r="AT1718" s="37">
        <f t="shared" si="1102"/>
        <v>0</v>
      </c>
      <c r="AU1718" s="37" t="e">
        <f t="shared" si="1103"/>
        <v>#DIV/0!</v>
      </c>
      <c r="AV1718" s="37" t="e">
        <f t="shared" si="1104"/>
        <v>#DIV/0!</v>
      </c>
      <c r="AW1718" s="37" t="e">
        <f t="shared" si="1105"/>
        <v>#DIV/0!</v>
      </c>
      <c r="AY1718" s="1">
        <f t="shared" si="1083"/>
        <v>226.69870192214012</v>
      </c>
      <c r="AZ1718" s="1">
        <f t="shared" si="1084"/>
        <v>11.24552254244027</v>
      </c>
    </row>
    <row r="1719" spans="1:52" hidden="1" x14ac:dyDescent="0.25">
      <c r="A1719" s="3"/>
      <c r="B1719" s="4"/>
      <c r="C1719" s="4">
        <f t="shared" si="1085"/>
        <v>680</v>
      </c>
      <c r="D1719" s="21">
        <f t="shared" si="1074"/>
        <v>226.67816830269959</v>
      </c>
      <c r="E1719" s="37">
        <f t="shared" si="1086"/>
        <v>5.8200000000000002E-2</v>
      </c>
      <c r="F1719" s="37">
        <f t="shared" si="1087"/>
        <v>100</v>
      </c>
      <c r="G1719" s="37">
        <f t="shared" si="1075"/>
        <v>5.8166147302270085E-2</v>
      </c>
      <c r="H1719" s="23">
        <f t="shared" si="1088"/>
        <v>19.140168709572922</v>
      </c>
      <c r="I1719" s="22">
        <f t="shared" si="1089"/>
        <v>8.8339240198028857E-2</v>
      </c>
      <c r="J1719" s="22">
        <f t="shared" si="1090"/>
        <v>0.7</v>
      </c>
      <c r="K1719" s="21">
        <f t="shared" si="1091"/>
        <v>45</v>
      </c>
      <c r="L1719" s="8"/>
      <c r="M1719" s="11">
        <f t="shared" si="1064"/>
        <v>11.244786139249841</v>
      </c>
      <c r="N1719" s="9">
        <f t="shared" si="1065"/>
        <v>11.24404951860074</v>
      </c>
      <c r="O1719" s="10">
        <f t="shared" si="1092"/>
        <v>-7.3662064910173797E-4</v>
      </c>
      <c r="P1719" s="10">
        <f t="shared" si="1076"/>
        <v>73.662064910151244</v>
      </c>
      <c r="Q1719" s="10">
        <f t="shared" si="1077"/>
        <v>0.38125511011779945</v>
      </c>
      <c r="R1719" s="10">
        <f t="shared" si="1078"/>
        <v>0.38123484235796185</v>
      </c>
      <c r="S1719" s="9"/>
      <c r="T1719" s="9">
        <f t="shared" si="1066"/>
        <v>11.244786139249841</v>
      </c>
      <c r="U1719" s="10">
        <f t="shared" si="1079"/>
        <v>0</v>
      </c>
      <c r="V1719" s="10" t="e">
        <f t="shared" si="1080"/>
        <v>#DIV/0!</v>
      </c>
      <c r="W1719" s="10" t="e">
        <f t="shared" si="1081"/>
        <v>#DIV/0!</v>
      </c>
      <c r="X1719" s="10" t="e">
        <f t="shared" si="1082"/>
        <v>#DIV/0!</v>
      </c>
      <c r="Z1719" s="22">
        <f t="shared" si="1067"/>
        <v>11.244786139249841</v>
      </c>
      <c r="AA1719" s="37">
        <f t="shared" si="1068"/>
        <v>0</v>
      </c>
      <c r="AB1719" s="37" t="e">
        <f t="shared" si="1069"/>
        <v>#DIV/0!</v>
      </c>
      <c r="AC1719" s="37" t="e">
        <f t="shared" si="1070"/>
        <v>#DIV/0!</v>
      </c>
      <c r="AD1719" s="37" t="e">
        <f t="shared" si="1093"/>
        <v>#DIV/0!</v>
      </c>
      <c r="AG1719" s="22">
        <f t="shared" si="1071"/>
        <v>11.244786139249841</v>
      </c>
      <c r="AH1719" s="37">
        <f t="shared" si="1094"/>
        <v>0</v>
      </c>
      <c r="AI1719" s="37" t="e">
        <f t="shared" si="1095"/>
        <v>#DIV/0!</v>
      </c>
      <c r="AJ1719" s="37" t="e">
        <f t="shared" si="1096"/>
        <v>#DIV/0!</v>
      </c>
      <c r="AK1719" s="37" t="e">
        <f t="shared" si="1097"/>
        <v>#DIV/0!</v>
      </c>
      <c r="AM1719" s="22">
        <f t="shared" si="1072"/>
        <v>11.244786139249841</v>
      </c>
      <c r="AN1719" s="37">
        <f t="shared" si="1098"/>
        <v>0</v>
      </c>
      <c r="AO1719" s="37" t="e">
        <f t="shared" si="1099"/>
        <v>#DIV/0!</v>
      </c>
      <c r="AP1719" s="37" t="e">
        <f t="shared" si="1100"/>
        <v>#DIV/0!</v>
      </c>
      <c r="AQ1719" s="37" t="e">
        <f t="shared" si="1101"/>
        <v>#DIV/0!</v>
      </c>
      <c r="AS1719" s="22">
        <f t="shared" si="1073"/>
        <v>11.244786139249841</v>
      </c>
      <c r="AT1719" s="37">
        <f t="shared" si="1102"/>
        <v>0</v>
      </c>
      <c r="AU1719" s="37" t="e">
        <f t="shared" si="1103"/>
        <v>#DIV/0!</v>
      </c>
      <c r="AV1719" s="37" t="e">
        <f t="shared" si="1104"/>
        <v>#DIV/0!</v>
      </c>
      <c r="AW1719" s="37" t="e">
        <f t="shared" si="1105"/>
        <v>#DIV/0!</v>
      </c>
      <c r="AY1719" s="1">
        <f t="shared" si="1083"/>
        <v>226.67816830269959</v>
      </c>
      <c r="AZ1719" s="1">
        <f t="shared" si="1084"/>
        <v>11.244786139249841</v>
      </c>
    </row>
    <row r="1720" spans="1:52" hidden="1" x14ac:dyDescent="0.25">
      <c r="A1720" s="3"/>
      <c r="B1720" s="4"/>
      <c r="C1720" s="4">
        <f t="shared" si="1085"/>
        <v>681</v>
      </c>
      <c r="D1720" s="21">
        <f t="shared" si="1074"/>
        <v>226.65763136250879</v>
      </c>
      <c r="E1720" s="37">
        <f t="shared" si="1086"/>
        <v>5.8189999999999999E-2</v>
      </c>
      <c r="F1720" s="37">
        <f t="shared" si="1087"/>
        <v>100</v>
      </c>
      <c r="G1720" s="37">
        <f t="shared" si="1075"/>
        <v>5.8156158931117981E-2</v>
      </c>
      <c r="H1720" s="23">
        <f t="shared" si="1088"/>
        <v>19.140168709572922</v>
      </c>
      <c r="I1720" s="22">
        <f t="shared" si="1089"/>
        <v>8.8339240198028857E-2</v>
      </c>
      <c r="J1720" s="22">
        <f t="shared" si="1090"/>
        <v>0.7</v>
      </c>
      <c r="K1720" s="21">
        <f t="shared" si="1091"/>
        <v>45</v>
      </c>
      <c r="L1720" s="8"/>
      <c r="M1720" s="11">
        <f t="shared" si="1064"/>
        <v>11.24404951860074</v>
      </c>
      <c r="N1720" s="9">
        <f t="shared" si="1065"/>
        <v>11.243312680418093</v>
      </c>
      <c r="O1720" s="10">
        <f t="shared" si="1092"/>
        <v>-7.3683818264669299E-4</v>
      </c>
      <c r="P1720" s="10">
        <f t="shared" si="1076"/>
        <v>73.683818264697862</v>
      </c>
      <c r="Q1720" s="10">
        <f t="shared" si="1077"/>
        <v>0.38132715244003523</v>
      </c>
      <c r="R1720" s="10">
        <f t="shared" si="1078"/>
        <v>0.38130687973011007</v>
      </c>
      <c r="S1720" s="9"/>
      <c r="T1720" s="9">
        <f t="shared" si="1066"/>
        <v>11.24404951860074</v>
      </c>
      <c r="U1720" s="10">
        <f t="shared" si="1079"/>
        <v>0</v>
      </c>
      <c r="V1720" s="10" t="e">
        <f t="shared" si="1080"/>
        <v>#DIV/0!</v>
      </c>
      <c r="W1720" s="10" t="e">
        <f t="shared" si="1081"/>
        <v>#DIV/0!</v>
      </c>
      <c r="X1720" s="10" t="e">
        <f t="shared" si="1082"/>
        <v>#DIV/0!</v>
      </c>
      <c r="Z1720" s="22">
        <f t="shared" si="1067"/>
        <v>11.24404951860074</v>
      </c>
      <c r="AA1720" s="37">
        <f t="shared" si="1068"/>
        <v>0</v>
      </c>
      <c r="AB1720" s="37" t="e">
        <f t="shared" si="1069"/>
        <v>#DIV/0!</v>
      </c>
      <c r="AC1720" s="37" t="e">
        <f t="shared" si="1070"/>
        <v>#DIV/0!</v>
      </c>
      <c r="AD1720" s="37" t="e">
        <f t="shared" si="1093"/>
        <v>#DIV/0!</v>
      </c>
      <c r="AG1720" s="22">
        <f t="shared" si="1071"/>
        <v>11.24404951860074</v>
      </c>
      <c r="AH1720" s="37">
        <f t="shared" si="1094"/>
        <v>0</v>
      </c>
      <c r="AI1720" s="37" t="e">
        <f t="shared" si="1095"/>
        <v>#DIV/0!</v>
      </c>
      <c r="AJ1720" s="37" t="e">
        <f t="shared" si="1096"/>
        <v>#DIV/0!</v>
      </c>
      <c r="AK1720" s="37" t="e">
        <f t="shared" si="1097"/>
        <v>#DIV/0!</v>
      </c>
      <c r="AM1720" s="22">
        <f t="shared" si="1072"/>
        <v>11.24404951860074</v>
      </c>
      <c r="AN1720" s="37">
        <f t="shared" si="1098"/>
        <v>0</v>
      </c>
      <c r="AO1720" s="37" t="e">
        <f t="shared" si="1099"/>
        <v>#DIV/0!</v>
      </c>
      <c r="AP1720" s="37" t="e">
        <f t="shared" si="1100"/>
        <v>#DIV/0!</v>
      </c>
      <c r="AQ1720" s="37" t="e">
        <f t="shared" si="1101"/>
        <v>#DIV/0!</v>
      </c>
      <c r="AS1720" s="22">
        <f t="shared" si="1073"/>
        <v>11.24404951860074</v>
      </c>
      <c r="AT1720" s="37">
        <f t="shared" si="1102"/>
        <v>0</v>
      </c>
      <c r="AU1720" s="37" t="e">
        <f t="shared" si="1103"/>
        <v>#DIV/0!</v>
      </c>
      <c r="AV1720" s="37" t="e">
        <f t="shared" si="1104"/>
        <v>#DIV/0!</v>
      </c>
      <c r="AW1720" s="37" t="e">
        <f t="shared" si="1105"/>
        <v>#DIV/0!</v>
      </c>
      <c r="AY1720" s="1">
        <f t="shared" si="1083"/>
        <v>226.65763136250879</v>
      </c>
      <c r="AZ1720" s="1">
        <f t="shared" si="1084"/>
        <v>11.24404951860074</v>
      </c>
    </row>
    <row r="1721" spans="1:52" hidden="1" x14ac:dyDescent="0.25">
      <c r="A1721" s="3"/>
      <c r="B1721" s="4"/>
      <c r="C1721" s="4">
        <f t="shared" si="1085"/>
        <v>682</v>
      </c>
      <c r="D1721" s="21">
        <f t="shared" si="1074"/>
        <v>226.637091101142</v>
      </c>
      <c r="E1721" s="37">
        <f t="shared" si="1086"/>
        <v>5.8180000000000003E-2</v>
      </c>
      <c r="F1721" s="37">
        <f t="shared" si="1087"/>
        <v>100</v>
      </c>
      <c r="G1721" s="37">
        <f t="shared" si="1075"/>
        <v>5.8146170557969383E-2</v>
      </c>
      <c r="H1721" s="23">
        <f t="shared" si="1088"/>
        <v>19.140168709572922</v>
      </c>
      <c r="I1721" s="22">
        <f t="shared" si="1089"/>
        <v>8.8339240198028857E-2</v>
      </c>
      <c r="J1721" s="22">
        <f t="shared" si="1090"/>
        <v>0.7</v>
      </c>
      <c r="K1721" s="21">
        <f t="shared" si="1091"/>
        <v>45</v>
      </c>
      <c r="L1721" s="8"/>
      <c r="M1721" s="11">
        <f t="shared" si="1064"/>
        <v>11.243312680418093</v>
      </c>
      <c r="N1721" s="9">
        <f t="shared" si="1065"/>
        <v>11.242575624626999</v>
      </c>
      <c r="O1721" s="10">
        <f t="shared" si="1092"/>
        <v>-7.3705579109351049E-4</v>
      </c>
      <c r="P1721" s="10">
        <f t="shared" si="1076"/>
        <v>73.705579109328482</v>
      </c>
      <c r="Q1721" s="10">
        <f t="shared" si="1077"/>
        <v>0.38139921164420293</v>
      </c>
      <c r="R1721" s="10">
        <f t="shared" si="1078"/>
        <v>0.38137893397742728</v>
      </c>
      <c r="S1721" s="9"/>
      <c r="T1721" s="9">
        <f t="shared" si="1066"/>
        <v>11.243312680418093</v>
      </c>
      <c r="U1721" s="10">
        <f t="shared" si="1079"/>
        <v>0</v>
      </c>
      <c r="V1721" s="10" t="e">
        <f t="shared" si="1080"/>
        <v>#DIV/0!</v>
      </c>
      <c r="W1721" s="10" t="e">
        <f t="shared" si="1081"/>
        <v>#DIV/0!</v>
      </c>
      <c r="X1721" s="10" t="e">
        <f t="shared" si="1082"/>
        <v>#DIV/0!</v>
      </c>
      <c r="Z1721" s="22">
        <f t="shared" si="1067"/>
        <v>11.243312680418093</v>
      </c>
      <c r="AA1721" s="37">
        <f t="shared" si="1068"/>
        <v>0</v>
      </c>
      <c r="AB1721" s="37" t="e">
        <f t="shared" si="1069"/>
        <v>#DIV/0!</v>
      </c>
      <c r="AC1721" s="37" t="e">
        <f t="shared" si="1070"/>
        <v>#DIV/0!</v>
      </c>
      <c r="AD1721" s="37" t="e">
        <f t="shared" si="1093"/>
        <v>#DIV/0!</v>
      </c>
      <c r="AG1721" s="22">
        <f t="shared" si="1071"/>
        <v>11.243312680418093</v>
      </c>
      <c r="AH1721" s="37">
        <f t="shared" si="1094"/>
        <v>0</v>
      </c>
      <c r="AI1721" s="37" t="e">
        <f t="shared" si="1095"/>
        <v>#DIV/0!</v>
      </c>
      <c r="AJ1721" s="37" t="e">
        <f t="shared" si="1096"/>
        <v>#DIV/0!</v>
      </c>
      <c r="AK1721" s="37" t="e">
        <f t="shared" si="1097"/>
        <v>#DIV/0!</v>
      </c>
      <c r="AM1721" s="22">
        <f t="shared" si="1072"/>
        <v>11.243312680418093</v>
      </c>
      <c r="AN1721" s="37">
        <f t="shared" si="1098"/>
        <v>0</v>
      </c>
      <c r="AO1721" s="37" t="e">
        <f t="shared" si="1099"/>
        <v>#DIV/0!</v>
      </c>
      <c r="AP1721" s="37" t="e">
        <f t="shared" si="1100"/>
        <v>#DIV/0!</v>
      </c>
      <c r="AQ1721" s="37" t="e">
        <f t="shared" si="1101"/>
        <v>#DIV/0!</v>
      </c>
      <c r="AS1721" s="22">
        <f t="shared" si="1073"/>
        <v>11.243312680418093</v>
      </c>
      <c r="AT1721" s="37">
        <f t="shared" si="1102"/>
        <v>0</v>
      </c>
      <c r="AU1721" s="37" t="e">
        <f t="shared" si="1103"/>
        <v>#DIV/0!</v>
      </c>
      <c r="AV1721" s="37" t="e">
        <f t="shared" si="1104"/>
        <v>#DIV/0!</v>
      </c>
      <c r="AW1721" s="37" t="e">
        <f t="shared" si="1105"/>
        <v>#DIV/0!</v>
      </c>
      <c r="AY1721" s="1">
        <f t="shared" si="1083"/>
        <v>226.637091101142</v>
      </c>
      <c r="AZ1721" s="1">
        <f t="shared" si="1084"/>
        <v>11.243312680418093</v>
      </c>
    </row>
    <row r="1722" spans="1:52" hidden="1" x14ac:dyDescent="0.25">
      <c r="A1722" s="3"/>
      <c r="B1722" s="4"/>
      <c r="C1722" s="4">
        <f t="shared" si="1085"/>
        <v>683</v>
      </c>
      <c r="D1722" s="21">
        <f t="shared" si="1074"/>
        <v>226.61654751817355</v>
      </c>
      <c r="E1722" s="37">
        <f t="shared" si="1086"/>
        <v>5.8169999999999999E-2</v>
      </c>
      <c r="F1722" s="37">
        <f t="shared" si="1087"/>
        <v>100</v>
      </c>
      <c r="G1722" s="37">
        <f t="shared" si="1075"/>
        <v>5.813618218282425E-2</v>
      </c>
      <c r="H1722" s="23">
        <f t="shared" si="1088"/>
        <v>19.140168709572922</v>
      </c>
      <c r="I1722" s="22">
        <f t="shared" si="1089"/>
        <v>8.8339240198028857E-2</v>
      </c>
      <c r="J1722" s="22">
        <f t="shared" si="1090"/>
        <v>0.7</v>
      </c>
      <c r="K1722" s="21">
        <f t="shared" si="1091"/>
        <v>45</v>
      </c>
      <c r="L1722" s="8"/>
      <c r="M1722" s="11">
        <f t="shared" si="1064"/>
        <v>11.242575624626999</v>
      </c>
      <c r="N1722" s="9">
        <f t="shared" si="1065"/>
        <v>11.241838351152529</v>
      </c>
      <c r="O1722" s="10">
        <f t="shared" si="1092"/>
        <v>-7.372734744706122E-4</v>
      </c>
      <c r="P1722" s="10">
        <f t="shared" si="1076"/>
        <v>73.727347447089798</v>
      </c>
      <c r="Q1722" s="10">
        <f t="shared" si="1077"/>
        <v>0.38147128773612343</v>
      </c>
      <c r="R1722" s="10">
        <f t="shared" si="1078"/>
        <v>0.38145100511349189</v>
      </c>
      <c r="S1722" s="9"/>
      <c r="T1722" s="9">
        <f t="shared" si="1066"/>
        <v>11.242575624626999</v>
      </c>
      <c r="U1722" s="10">
        <f t="shared" si="1079"/>
        <v>0</v>
      </c>
      <c r="V1722" s="10" t="e">
        <f t="shared" si="1080"/>
        <v>#DIV/0!</v>
      </c>
      <c r="W1722" s="10" t="e">
        <f t="shared" si="1081"/>
        <v>#DIV/0!</v>
      </c>
      <c r="X1722" s="10" t="e">
        <f t="shared" si="1082"/>
        <v>#DIV/0!</v>
      </c>
      <c r="Z1722" s="22">
        <f t="shared" si="1067"/>
        <v>11.242575624626999</v>
      </c>
      <c r="AA1722" s="37">
        <f t="shared" si="1068"/>
        <v>0</v>
      </c>
      <c r="AB1722" s="37" t="e">
        <f t="shared" si="1069"/>
        <v>#DIV/0!</v>
      </c>
      <c r="AC1722" s="37" t="e">
        <f t="shared" si="1070"/>
        <v>#DIV/0!</v>
      </c>
      <c r="AD1722" s="37" t="e">
        <f t="shared" si="1093"/>
        <v>#DIV/0!</v>
      </c>
      <c r="AG1722" s="22">
        <f t="shared" si="1071"/>
        <v>11.242575624626999</v>
      </c>
      <c r="AH1722" s="37">
        <f t="shared" si="1094"/>
        <v>0</v>
      </c>
      <c r="AI1722" s="37" t="e">
        <f t="shared" si="1095"/>
        <v>#DIV/0!</v>
      </c>
      <c r="AJ1722" s="37" t="e">
        <f t="shared" si="1096"/>
        <v>#DIV/0!</v>
      </c>
      <c r="AK1722" s="37" t="e">
        <f t="shared" si="1097"/>
        <v>#DIV/0!</v>
      </c>
      <c r="AM1722" s="22">
        <f t="shared" si="1072"/>
        <v>11.242575624626999</v>
      </c>
      <c r="AN1722" s="37">
        <f t="shared" si="1098"/>
        <v>0</v>
      </c>
      <c r="AO1722" s="37" t="e">
        <f t="shared" si="1099"/>
        <v>#DIV/0!</v>
      </c>
      <c r="AP1722" s="37" t="e">
        <f t="shared" si="1100"/>
        <v>#DIV/0!</v>
      </c>
      <c r="AQ1722" s="37" t="e">
        <f t="shared" si="1101"/>
        <v>#DIV/0!</v>
      </c>
      <c r="AS1722" s="22">
        <f t="shared" si="1073"/>
        <v>11.242575624626999</v>
      </c>
      <c r="AT1722" s="37">
        <f t="shared" si="1102"/>
        <v>0</v>
      </c>
      <c r="AU1722" s="37" t="e">
        <f t="shared" si="1103"/>
        <v>#DIV/0!</v>
      </c>
      <c r="AV1722" s="37" t="e">
        <f t="shared" si="1104"/>
        <v>#DIV/0!</v>
      </c>
      <c r="AW1722" s="37" t="e">
        <f t="shared" si="1105"/>
        <v>#DIV/0!</v>
      </c>
      <c r="AY1722" s="1">
        <f t="shared" si="1083"/>
        <v>226.61654751817355</v>
      </c>
      <c r="AZ1722" s="1">
        <f t="shared" si="1084"/>
        <v>11.242575624626999</v>
      </c>
    </row>
    <row r="1723" spans="1:52" hidden="1" x14ac:dyDescent="0.25">
      <c r="A1723" s="3"/>
      <c r="B1723" s="4"/>
      <c r="C1723" s="4">
        <f t="shared" si="1085"/>
        <v>684</v>
      </c>
      <c r="D1723" s="21">
        <f t="shared" si="1074"/>
        <v>226.59600061317818</v>
      </c>
      <c r="E1723" s="37">
        <f t="shared" si="1086"/>
        <v>5.8160000000000003E-2</v>
      </c>
      <c r="F1723" s="37">
        <f t="shared" si="1087"/>
        <v>100</v>
      </c>
      <c r="G1723" s="37">
        <f t="shared" si="1075"/>
        <v>5.8126193805682624E-2</v>
      </c>
      <c r="H1723" s="23">
        <f t="shared" si="1088"/>
        <v>19.140168709572922</v>
      </c>
      <c r="I1723" s="22">
        <f t="shared" si="1089"/>
        <v>8.8339240198028857E-2</v>
      </c>
      <c r="J1723" s="22">
        <f t="shared" si="1090"/>
        <v>0.7</v>
      </c>
      <c r="K1723" s="21">
        <f t="shared" si="1091"/>
        <v>45</v>
      </c>
      <c r="L1723" s="8"/>
      <c r="M1723" s="11">
        <f t="shared" si="1064"/>
        <v>11.241838351152529</v>
      </c>
      <c r="N1723" s="9">
        <f t="shared" si="1065"/>
        <v>11.241100859919733</v>
      </c>
      <c r="O1723" s="10">
        <f t="shared" si="1092"/>
        <v>-7.3749123279576168E-4</v>
      </c>
      <c r="P1723" s="10">
        <f t="shared" si="1076"/>
        <v>73.749123279553586</v>
      </c>
      <c r="Q1723" s="10">
        <f t="shared" si="1077"/>
        <v>0.38154338071398231</v>
      </c>
      <c r="R1723" s="10">
        <f t="shared" si="1078"/>
        <v>0.38152309313660338</v>
      </c>
      <c r="S1723" s="9"/>
      <c r="T1723" s="9">
        <f t="shared" si="1066"/>
        <v>11.241838351152529</v>
      </c>
      <c r="U1723" s="10">
        <f t="shared" si="1079"/>
        <v>0</v>
      </c>
      <c r="V1723" s="10" t="e">
        <f t="shared" si="1080"/>
        <v>#DIV/0!</v>
      </c>
      <c r="W1723" s="10" t="e">
        <f t="shared" si="1081"/>
        <v>#DIV/0!</v>
      </c>
      <c r="X1723" s="10" t="e">
        <f t="shared" si="1082"/>
        <v>#DIV/0!</v>
      </c>
      <c r="Z1723" s="22">
        <f t="shared" si="1067"/>
        <v>11.241838351152529</v>
      </c>
      <c r="AA1723" s="37">
        <f t="shared" si="1068"/>
        <v>0</v>
      </c>
      <c r="AB1723" s="37" t="e">
        <f t="shared" si="1069"/>
        <v>#DIV/0!</v>
      </c>
      <c r="AC1723" s="37" t="e">
        <f t="shared" si="1070"/>
        <v>#DIV/0!</v>
      </c>
      <c r="AD1723" s="37" t="e">
        <f t="shared" si="1093"/>
        <v>#DIV/0!</v>
      </c>
      <c r="AG1723" s="22">
        <f t="shared" si="1071"/>
        <v>11.241838351152529</v>
      </c>
      <c r="AH1723" s="37">
        <f t="shared" si="1094"/>
        <v>0</v>
      </c>
      <c r="AI1723" s="37" t="e">
        <f t="shared" si="1095"/>
        <v>#DIV/0!</v>
      </c>
      <c r="AJ1723" s="37" t="e">
        <f t="shared" si="1096"/>
        <v>#DIV/0!</v>
      </c>
      <c r="AK1723" s="37" t="e">
        <f t="shared" si="1097"/>
        <v>#DIV/0!</v>
      </c>
      <c r="AM1723" s="22">
        <f t="shared" si="1072"/>
        <v>11.241838351152529</v>
      </c>
      <c r="AN1723" s="37">
        <f t="shared" si="1098"/>
        <v>0</v>
      </c>
      <c r="AO1723" s="37" t="e">
        <f t="shared" si="1099"/>
        <v>#DIV/0!</v>
      </c>
      <c r="AP1723" s="37" t="e">
        <f t="shared" si="1100"/>
        <v>#DIV/0!</v>
      </c>
      <c r="AQ1723" s="37" t="e">
        <f t="shared" si="1101"/>
        <v>#DIV/0!</v>
      </c>
      <c r="AS1723" s="22">
        <f t="shared" si="1073"/>
        <v>11.241838351152529</v>
      </c>
      <c r="AT1723" s="37">
        <f t="shared" si="1102"/>
        <v>0</v>
      </c>
      <c r="AU1723" s="37" t="e">
        <f t="shared" si="1103"/>
        <v>#DIV/0!</v>
      </c>
      <c r="AV1723" s="37" t="e">
        <f t="shared" si="1104"/>
        <v>#DIV/0!</v>
      </c>
      <c r="AW1723" s="37" t="e">
        <f t="shared" si="1105"/>
        <v>#DIV/0!</v>
      </c>
      <c r="AY1723" s="1">
        <f t="shared" si="1083"/>
        <v>226.59600061317818</v>
      </c>
      <c r="AZ1723" s="1">
        <f t="shared" si="1084"/>
        <v>11.241838351152529</v>
      </c>
    </row>
    <row r="1724" spans="1:52" hidden="1" x14ac:dyDescent="0.25">
      <c r="A1724" s="3"/>
      <c r="B1724" s="4"/>
      <c r="C1724" s="4">
        <f t="shared" si="1085"/>
        <v>685</v>
      </c>
      <c r="D1724" s="21">
        <f t="shared" si="1074"/>
        <v>226.57545038573045</v>
      </c>
      <c r="E1724" s="37">
        <f t="shared" si="1086"/>
        <v>5.815E-2</v>
      </c>
      <c r="F1724" s="37">
        <f t="shared" si="1087"/>
        <v>100</v>
      </c>
      <c r="G1724" s="37">
        <f t="shared" si="1075"/>
        <v>5.8116205426544471E-2</v>
      </c>
      <c r="H1724" s="23">
        <f t="shared" si="1088"/>
        <v>19.140168709572922</v>
      </c>
      <c r="I1724" s="22">
        <f t="shared" si="1089"/>
        <v>8.8339240198028857E-2</v>
      </c>
      <c r="J1724" s="22">
        <f t="shared" si="1090"/>
        <v>0.7</v>
      </c>
      <c r="K1724" s="21">
        <f t="shared" si="1091"/>
        <v>45</v>
      </c>
      <c r="L1724" s="8"/>
      <c r="M1724" s="11">
        <f t="shared" si="1064"/>
        <v>11.241100859919733</v>
      </c>
      <c r="N1724" s="9">
        <f t="shared" si="1065"/>
        <v>11.240363150853659</v>
      </c>
      <c r="O1724" s="10">
        <f t="shared" si="1092"/>
        <v>-7.3770906607428799E-4</v>
      </c>
      <c r="P1724" s="10">
        <f t="shared" si="1076"/>
        <v>73.770906607406204</v>
      </c>
      <c r="Q1724" s="10">
        <f t="shared" si="1077"/>
        <v>0.38161549057138361</v>
      </c>
      <c r="R1724" s="10">
        <f t="shared" si="1078"/>
        <v>0.38159519803509112</v>
      </c>
      <c r="S1724" s="9"/>
      <c r="T1724" s="9">
        <f t="shared" si="1066"/>
        <v>11.241100859919733</v>
      </c>
      <c r="U1724" s="10">
        <f t="shared" si="1079"/>
        <v>0</v>
      </c>
      <c r="V1724" s="10" t="e">
        <f t="shared" si="1080"/>
        <v>#DIV/0!</v>
      </c>
      <c r="W1724" s="10" t="e">
        <f t="shared" si="1081"/>
        <v>#DIV/0!</v>
      </c>
      <c r="X1724" s="10" t="e">
        <f t="shared" si="1082"/>
        <v>#DIV/0!</v>
      </c>
      <c r="Z1724" s="22">
        <f t="shared" si="1067"/>
        <v>11.241100859919733</v>
      </c>
      <c r="AA1724" s="37">
        <f t="shared" si="1068"/>
        <v>0</v>
      </c>
      <c r="AB1724" s="37" t="e">
        <f t="shared" si="1069"/>
        <v>#DIV/0!</v>
      </c>
      <c r="AC1724" s="37" t="e">
        <f t="shared" si="1070"/>
        <v>#DIV/0!</v>
      </c>
      <c r="AD1724" s="37" t="e">
        <f t="shared" si="1093"/>
        <v>#DIV/0!</v>
      </c>
      <c r="AG1724" s="22">
        <f t="shared" si="1071"/>
        <v>11.241100859919733</v>
      </c>
      <c r="AH1724" s="37">
        <f t="shared" si="1094"/>
        <v>0</v>
      </c>
      <c r="AI1724" s="37" t="e">
        <f t="shared" si="1095"/>
        <v>#DIV/0!</v>
      </c>
      <c r="AJ1724" s="37" t="e">
        <f t="shared" si="1096"/>
        <v>#DIV/0!</v>
      </c>
      <c r="AK1724" s="37" t="e">
        <f t="shared" si="1097"/>
        <v>#DIV/0!</v>
      </c>
      <c r="AM1724" s="22">
        <f t="shared" si="1072"/>
        <v>11.241100859919733</v>
      </c>
      <c r="AN1724" s="37">
        <f t="shared" si="1098"/>
        <v>0</v>
      </c>
      <c r="AO1724" s="37" t="e">
        <f t="shared" si="1099"/>
        <v>#DIV/0!</v>
      </c>
      <c r="AP1724" s="37" t="e">
        <f t="shared" si="1100"/>
        <v>#DIV/0!</v>
      </c>
      <c r="AQ1724" s="37" t="e">
        <f t="shared" si="1101"/>
        <v>#DIV/0!</v>
      </c>
      <c r="AS1724" s="22">
        <f t="shared" si="1073"/>
        <v>11.241100859919733</v>
      </c>
      <c r="AT1724" s="37">
        <f t="shared" si="1102"/>
        <v>0</v>
      </c>
      <c r="AU1724" s="37" t="e">
        <f t="shared" si="1103"/>
        <v>#DIV/0!</v>
      </c>
      <c r="AV1724" s="37" t="e">
        <f t="shared" si="1104"/>
        <v>#DIV/0!</v>
      </c>
      <c r="AW1724" s="37" t="e">
        <f t="shared" si="1105"/>
        <v>#DIV/0!</v>
      </c>
      <c r="AY1724" s="1">
        <f t="shared" si="1083"/>
        <v>226.57545038573045</v>
      </c>
      <c r="AZ1724" s="1">
        <f t="shared" si="1084"/>
        <v>11.241100859919733</v>
      </c>
    </row>
    <row r="1725" spans="1:52" hidden="1" x14ac:dyDescent="0.25">
      <c r="A1725" s="3"/>
      <c r="B1725" s="4"/>
      <c r="C1725" s="4">
        <f t="shared" si="1085"/>
        <v>686</v>
      </c>
      <c r="D1725" s="21">
        <f t="shared" si="1074"/>
        <v>226.5548968354048</v>
      </c>
      <c r="E1725" s="37">
        <f t="shared" si="1086"/>
        <v>5.8139999999999997E-2</v>
      </c>
      <c r="F1725" s="37">
        <f t="shared" si="1087"/>
        <v>100</v>
      </c>
      <c r="G1725" s="37">
        <f t="shared" si="1075"/>
        <v>5.8106217045409803E-2</v>
      </c>
      <c r="H1725" s="23">
        <f t="shared" si="1088"/>
        <v>19.140168709572922</v>
      </c>
      <c r="I1725" s="22">
        <f t="shared" si="1089"/>
        <v>8.8339240198028857E-2</v>
      </c>
      <c r="J1725" s="22">
        <f t="shared" si="1090"/>
        <v>0.7</v>
      </c>
      <c r="K1725" s="21">
        <f t="shared" si="1091"/>
        <v>45</v>
      </c>
      <c r="L1725" s="8"/>
      <c r="M1725" s="11">
        <f t="shared" si="1064"/>
        <v>11.240363150853659</v>
      </c>
      <c r="N1725" s="9">
        <f t="shared" si="1065"/>
        <v>11.239625223879292</v>
      </c>
      <c r="O1725" s="10">
        <f t="shared" si="1092"/>
        <v>-7.3792697436658727E-4</v>
      </c>
      <c r="P1725" s="10">
        <f t="shared" si="1076"/>
        <v>73.792697436687334</v>
      </c>
      <c r="Q1725" s="10">
        <f t="shared" si="1077"/>
        <v>0.38168761732962075</v>
      </c>
      <c r="R1725" s="10">
        <f t="shared" si="1078"/>
        <v>0.3816673198324369</v>
      </c>
      <c r="S1725" s="9"/>
      <c r="T1725" s="9">
        <f t="shared" si="1066"/>
        <v>11.240363150853659</v>
      </c>
      <c r="U1725" s="10">
        <f t="shared" si="1079"/>
        <v>0</v>
      </c>
      <c r="V1725" s="10" t="e">
        <f t="shared" si="1080"/>
        <v>#DIV/0!</v>
      </c>
      <c r="W1725" s="10" t="e">
        <f t="shared" si="1081"/>
        <v>#DIV/0!</v>
      </c>
      <c r="X1725" s="10" t="e">
        <f t="shared" si="1082"/>
        <v>#DIV/0!</v>
      </c>
      <c r="Z1725" s="22">
        <f t="shared" si="1067"/>
        <v>11.240363150853659</v>
      </c>
      <c r="AA1725" s="37">
        <f t="shared" si="1068"/>
        <v>0</v>
      </c>
      <c r="AB1725" s="37" t="e">
        <f t="shared" si="1069"/>
        <v>#DIV/0!</v>
      </c>
      <c r="AC1725" s="37" t="e">
        <f t="shared" si="1070"/>
        <v>#DIV/0!</v>
      </c>
      <c r="AD1725" s="37" t="e">
        <f t="shared" si="1093"/>
        <v>#DIV/0!</v>
      </c>
      <c r="AG1725" s="22">
        <f t="shared" si="1071"/>
        <v>11.240363150853659</v>
      </c>
      <c r="AH1725" s="37">
        <f t="shared" si="1094"/>
        <v>0</v>
      </c>
      <c r="AI1725" s="37" t="e">
        <f t="shared" si="1095"/>
        <v>#DIV/0!</v>
      </c>
      <c r="AJ1725" s="37" t="e">
        <f t="shared" si="1096"/>
        <v>#DIV/0!</v>
      </c>
      <c r="AK1725" s="37" t="e">
        <f t="shared" si="1097"/>
        <v>#DIV/0!</v>
      </c>
      <c r="AM1725" s="22">
        <f t="shared" si="1072"/>
        <v>11.240363150853659</v>
      </c>
      <c r="AN1725" s="37">
        <f t="shared" si="1098"/>
        <v>0</v>
      </c>
      <c r="AO1725" s="37" t="e">
        <f t="shared" si="1099"/>
        <v>#DIV/0!</v>
      </c>
      <c r="AP1725" s="37" t="e">
        <f t="shared" si="1100"/>
        <v>#DIV/0!</v>
      </c>
      <c r="AQ1725" s="37" t="e">
        <f t="shared" si="1101"/>
        <v>#DIV/0!</v>
      </c>
      <c r="AS1725" s="22">
        <f t="shared" si="1073"/>
        <v>11.240363150853659</v>
      </c>
      <c r="AT1725" s="37">
        <f t="shared" si="1102"/>
        <v>0</v>
      </c>
      <c r="AU1725" s="37" t="e">
        <f t="shared" si="1103"/>
        <v>#DIV/0!</v>
      </c>
      <c r="AV1725" s="37" t="e">
        <f t="shared" si="1104"/>
        <v>#DIV/0!</v>
      </c>
      <c r="AW1725" s="37" t="e">
        <f t="shared" si="1105"/>
        <v>#DIV/0!</v>
      </c>
      <c r="AY1725" s="1">
        <f t="shared" si="1083"/>
        <v>226.5548968354048</v>
      </c>
      <c r="AZ1725" s="1">
        <f t="shared" si="1084"/>
        <v>11.240363150853659</v>
      </c>
    </row>
    <row r="1726" spans="1:52" hidden="1" x14ac:dyDescent="0.25">
      <c r="A1726" s="3"/>
      <c r="B1726" s="4"/>
      <c r="C1726" s="4">
        <f t="shared" si="1085"/>
        <v>687</v>
      </c>
      <c r="D1726" s="21">
        <f t="shared" si="1074"/>
        <v>226.53433996177645</v>
      </c>
      <c r="E1726" s="37">
        <f t="shared" si="1086"/>
        <v>5.8130000000000001E-2</v>
      </c>
      <c r="F1726" s="37">
        <f t="shared" si="1087"/>
        <v>100</v>
      </c>
      <c r="G1726" s="37">
        <f t="shared" si="1075"/>
        <v>5.8096228662278614E-2</v>
      </c>
      <c r="H1726" s="23">
        <f t="shared" si="1088"/>
        <v>19.140168709572922</v>
      </c>
      <c r="I1726" s="22">
        <f t="shared" si="1089"/>
        <v>8.8339240198028857E-2</v>
      </c>
      <c r="J1726" s="22">
        <f t="shared" si="1090"/>
        <v>0.7</v>
      </c>
      <c r="K1726" s="21">
        <f t="shared" si="1091"/>
        <v>45</v>
      </c>
      <c r="L1726" s="8"/>
      <c r="M1726" s="11">
        <f t="shared" si="1064"/>
        <v>11.239625223879292</v>
      </c>
      <c r="N1726" s="9">
        <f t="shared" si="1065"/>
        <v>11.238887078921614</v>
      </c>
      <c r="O1726" s="10">
        <f t="shared" si="1092"/>
        <v>-7.381449576779886E-4</v>
      </c>
      <c r="P1726" s="10">
        <f t="shared" si="1076"/>
        <v>73.814495767827481</v>
      </c>
      <c r="Q1726" s="10">
        <f t="shared" si="1077"/>
        <v>0.38175976098096748</v>
      </c>
      <c r="R1726" s="10">
        <f t="shared" si="1078"/>
        <v>0.38173945852726426</v>
      </c>
      <c r="S1726" s="9"/>
      <c r="T1726" s="9">
        <f t="shared" si="1066"/>
        <v>11.239625223879292</v>
      </c>
      <c r="U1726" s="10">
        <f t="shared" si="1079"/>
        <v>0</v>
      </c>
      <c r="V1726" s="10" t="e">
        <f t="shared" si="1080"/>
        <v>#DIV/0!</v>
      </c>
      <c r="W1726" s="10" t="e">
        <f t="shared" si="1081"/>
        <v>#DIV/0!</v>
      </c>
      <c r="X1726" s="10" t="e">
        <f t="shared" si="1082"/>
        <v>#DIV/0!</v>
      </c>
      <c r="Z1726" s="22">
        <f t="shared" si="1067"/>
        <v>11.239625223879292</v>
      </c>
      <c r="AA1726" s="37">
        <f t="shared" si="1068"/>
        <v>0</v>
      </c>
      <c r="AB1726" s="37" t="e">
        <f t="shared" si="1069"/>
        <v>#DIV/0!</v>
      </c>
      <c r="AC1726" s="37" t="e">
        <f t="shared" si="1070"/>
        <v>#DIV/0!</v>
      </c>
      <c r="AD1726" s="37" t="e">
        <f t="shared" si="1093"/>
        <v>#DIV/0!</v>
      </c>
      <c r="AG1726" s="22">
        <f t="shared" si="1071"/>
        <v>11.239625223879292</v>
      </c>
      <c r="AH1726" s="37">
        <f t="shared" si="1094"/>
        <v>0</v>
      </c>
      <c r="AI1726" s="37" t="e">
        <f t="shared" si="1095"/>
        <v>#DIV/0!</v>
      </c>
      <c r="AJ1726" s="37" t="e">
        <f t="shared" si="1096"/>
        <v>#DIV/0!</v>
      </c>
      <c r="AK1726" s="37" t="e">
        <f t="shared" si="1097"/>
        <v>#DIV/0!</v>
      </c>
      <c r="AM1726" s="22">
        <f t="shared" si="1072"/>
        <v>11.239625223879292</v>
      </c>
      <c r="AN1726" s="37">
        <f t="shared" si="1098"/>
        <v>0</v>
      </c>
      <c r="AO1726" s="37" t="e">
        <f t="shared" si="1099"/>
        <v>#DIV/0!</v>
      </c>
      <c r="AP1726" s="37" t="e">
        <f t="shared" si="1100"/>
        <v>#DIV/0!</v>
      </c>
      <c r="AQ1726" s="37" t="e">
        <f t="shared" si="1101"/>
        <v>#DIV/0!</v>
      </c>
      <c r="AS1726" s="22">
        <f t="shared" si="1073"/>
        <v>11.239625223879292</v>
      </c>
      <c r="AT1726" s="37">
        <f t="shared" si="1102"/>
        <v>0</v>
      </c>
      <c r="AU1726" s="37" t="e">
        <f t="shared" si="1103"/>
        <v>#DIV/0!</v>
      </c>
      <c r="AV1726" s="37" t="e">
        <f t="shared" si="1104"/>
        <v>#DIV/0!</v>
      </c>
      <c r="AW1726" s="37" t="e">
        <f t="shared" si="1105"/>
        <v>#DIV/0!</v>
      </c>
      <c r="AY1726" s="1">
        <f t="shared" si="1083"/>
        <v>226.53433996177645</v>
      </c>
      <c r="AZ1726" s="1">
        <f t="shared" si="1084"/>
        <v>11.239625223879292</v>
      </c>
    </row>
    <row r="1727" spans="1:52" hidden="1" x14ac:dyDescent="0.25">
      <c r="A1727" s="3"/>
      <c r="B1727" s="4"/>
      <c r="C1727" s="4">
        <f t="shared" si="1085"/>
        <v>688</v>
      </c>
      <c r="D1727" s="21">
        <f t="shared" si="1074"/>
        <v>226.51377976442046</v>
      </c>
      <c r="E1727" s="37">
        <f t="shared" si="1086"/>
        <v>5.8120000000000005E-2</v>
      </c>
      <c r="F1727" s="37">
        <f t="shared" si="1087"/>
        <v>100</v>
      </c>
      <c r="G1727" s="37">
        <f t="shared" si="1075"/>
        <v>5.8086240277150925E-2</v>
      </c>
      <c r="H1727" s="23">
        <f t="shared" si="1088"/>
        <v>19.140168709572922</v>
      </c>
      <c r="I1727" s="22">
        <f t="shared" si="1089"/>
        <v>8.8339240198028857E-2</v>
      </c>
      <c r="J1727" s="22">
        <f t="shared" si="1090"/>
        <v>0.7</v>
      </c>
      <c r="K1727" s="21">
        <f t="shared" si="1091"/>
        <v>45</v>
      </c>
      <c r="L1727" s="8"/>
      <c r="M1727" s="11">
        <f t="shared" si="1064"/>
        <v>11.238887078921614</v>
      </c>
      <c r="N1727" s="9">
        <f t="shared" si="1065"/>
        <v>11.238148715905602</v>
      </c>
      <c r="O1727" s="10">
        <f t="shared" si="1092"/>
        <v>-7.3836301601204468E-4</v>
      </c>
      <c r="P1727" s="10">
        <f t="shared" si="1076"/>
        <v>73.836301601181859</v>
      </c>
      <c r="Q1727" s="10">
        <f t="shared" si="1077"/>
        <v>0.38183192151730849</v>
      </c>
      <c r="R1727" s="10">
        <f t="shared" si="1078"/>
        <v>0.38181161410072767</v>
      </c>
      <c r="S1727" s="9"/>
      <c r="T1727" s="9">
        <f t="shared" si="1066"/>
        <v>11.238887078921614</v>
      </c>
      <c r="U1727" s="10">
        <f t="shared" si="1079"/>
        <v>0</v>
      </c>
      <c r="V1727" s="10" t="e">
        <f t="shared" si="1080"/>
        <v>#DIV/0!</v>
      </c>
      <c r="W1727" s="10" t="e">
        <f t="shared" si="1081"/>
        <v>#DIV/0!</v>
      </c>
      <c r="X1727" s="10" t="e">
        <f t="shared" si="1082"/>
        <v>#DIV/0!</v>
      </c>
      <c r="Z1727" s="22">
        <f t="shared" si="1067"/>
        <v>11.238887078921614</v>
      </c>
      <c r="AA1727" s="37">
        <f t="shared" si="1068"/>
        <v>0</v>
      </c>
      <c r="AB1727" s="37" t="e">
        <f t="shared" si="1069"/>
        <v>#DIV/0!</v>
      </c>
      <c r="AC1727" s="37" t="e">
        <f t="shared" si="1070"/>
        <v>#DIV/0!</v>
      </c>
      <c r="AD1727" s="37" t="e">
        <f t="shared" si="1093"/>
        <v>#DIV/0!</v>
      </c>
      <c r="AG1727" s="22">
        <f t="shared" si="1071"/>
        <v>11.238887078921614</v>
      </c>
      <c r="AH1727" s="37">
        <f t="shared" si="1094"/>
        <v>0</v>
      </c>
      <c r="AI1727" s="37" t="e">
        <f t="shared" si="1095"/>
        <v>#DIV/0!</v>
      </c>
      <c r="AJ1727" s="37" t="e">
        <f t="shared" si="1096"/>
        <v>#DIV/0!</v>
      </c>
      <c r="AK1727" s="37" t="e">
        <f t="shared" si="1097"/>
        <v>#DIV/0!</v>
      </c>
      <c r="AM1727" s="22">
        <f t="shared" si="1072"/>
        <v>11.238887078921614</v>
      </c>
      <c r="AN1727" s="37">
        <f t="shared" si="1098"/>
        <v>0</v>
      </c>
      <c r="AO1727" s="37" t="e">
        <f t="shared" si="1099"/>
        <v>#DIV/0!</v>
      </c>
      <c r="AP1727" s="37" t="e">
        <f t="shared" si="1100"/>
        <v>#DIV/0!</v>
      </c>
      <c r="AQ1727" s="37" t="e">
        <f t="shared" si="1101"/>
        <v>#DIV/0!</v>
      </c>
      <c r="AS1727" s="22">
        <f t="shared" si="1073"/>
        <v>11.238887078921614</v>
      </c>
      <c r="AT1727" s="37">
        <f t="shared" si="1102"/>
        <v>0</v>
      </c>
      <c r="AU1727" s="37" t="e">
        <f t="shared" si="1103"/>
        <v>#DIV/0!</v>
      </c>
      <c r="AV1727" s="37" t="e">
        <f t="shared" si="1104"/>
        <v>#DIV/0!</v>
      </c>
      <c r="AW1727" s="37" t="e">
        <f t="shared" si="1105"/>
        <v>#DIV/0!</v>
      </c>
      <c r="AY1727" s="1">
        <f t="shared" si="1083"/>
        <v>226.51377976442046</v>
      </c>
      <c r="AZ1727" s="1">
        <f t="shared" si="1084"/>
        <v>11.238887078921614</v>
      </c>
    </row>
    <row r="1728" spans="1:52" hidden="1" x14ac:dyDescent="0.25">
      <c r="A1728" s="3"/>
      <c r="B1728" s="4"/>
      <c r="C1728" s="4">
        <f t="shared" si="1085"/>
        <v>689</v>
      </c>
      <c r="D1728" s="21">
        <f t="shared" si="1074"/>
        <v>226.49321624291147</v>
      </c>
      <c r="E1728" s="37">
        <f t="shared" si="1086"/>
        <v>5.8110000000000002E-2</v>
      </c>
      <c r="F1728" s="37">
        <f t="shared" si="1087"/>
        <v>100</v>
      </c>
      <c r="G1728" s="37">
        <f t="shared" si="1075"/>
        <v>5.8076251890026707E-2</v>
      </c>
      <c r="H1728" s="23">
        <f t="shared" si="1088"/>
        <v>19.140168709572922</v>
      </c>
      <c r="I1728" s="22">
        <f t="shared" si="1089"/>
        <v>8.8339240198028857E-2</v>
      </c>
      <c r="J1728" s="22">
        <f t="shared" si="1090"/>
        <v>0.7</v>
      </c>
      <c r="K1728" s="21">
        <f t="shared" si="1091"/>
        <v>45</v>
      </c>
      <c r="L1728" s="8"/>
      <c r="M1728" s="11">
        <f t="shared" si="1064"/>
        <v>11.238148715905602</v>
      </c>
      <c r="N1728" s="9">
        <f t="shared" si="1065"/>
        <v>11.23741013475618</v>
      </c>
      <c r="O1728" s="10">
        <f t="shared" si="1092"/>
        <v>-7.3858114942204622E-4</v>
      </c>
      <c r="P1728" s="10">
        <f t="shared" si="1076"/>
        <v>73.858114942182013</v>
      </c>
      <c r="Q1728" s="10">
        <f t="shared" si="1077"/>
        <v>0.38190409895677768</v>
      </c>
      <c r="R1728" s="10">
        <f t="shared" si="1078"/>
        <v>0.38188378657625044</v>
      </c>
      <c r="S1728" s="9"/>
      <c r="T1728" s="9">
        <f t="shared" si="1066"/>
        <v>11.238148715905602</v>
      </c>
      <c r="U1728" s="10">
        <f t="shared" si="1079"/>
        <v>0</v>
      </c>
      <c r="V1728" s="10" t="e">
        <f t="shared" si="1080"/>
        <v>#DIV/0!</v>
      </c>
      <c r="W1728" s="10" t="e">
        <f t="shared" si="1081"/>
        <v>#DIV/0!</v>
      </c>
      <c r="X1728" s="10" t="e">
        <f t="shared" si="1082"/>
        <v>#DIV/0!</v>
      </c>
      <c r="Z1728" s="22">
        <f t="shared" si="1067"/>
        <v>11.238148715905602</v>
      </c>
      <c r="AA1728" s="37">
        <f t="shared" si="1068"/>
        <v>0</v>
      </c>
      <c r="AB1728" s="37" t="e">
        <f t="shared" si="1069"/>
        <v>#DIV/0!</v>
      </c>
      <c r="AC1728" s="37" t="e">
        <f t="shared" si="1070"/>
        <v>#DIV/0!</v>
      </c>
      <c r="AD1728" s="37" t="e">
        <f t="shared" si="1093"/>
        <v>#DIV/0!</v>
      </c>
      <c r="AG1728" s="22">
        <f t="shared" si="1071"/>
        <v>11.238148715905602</v>
      </c>
      <c r="AH1728" s="37">
        <f t="shared" si="1094"/>
        <v>0</v>
      </c>
      <c r="AI1728" s="37" t="e">
        <f t="shared" si="1095"/>
        <v>#DIV/0!</v>
      </c>
      <c r="AJ1728" s="37" t="e">
        <f t="shared" si="1096"/>
        <v>#DIV/0!</v>
      </c>
      <c r="AK1728" s="37" t="e">
        <f t="shared" si="1097"/>
        <v>#DIV/0!</v>
      </c>
      <c r="AM1728" s="22">
        <f t="shared" si="1072"/>
        <v>11.238148715905602</v>
      </c>
      <c r="AN1728" s="37">
        <f t="shared" si="1098"/>
        <v>0</v>
      </c>
      <c r="AO1728" s="37" t="e">
        <f t="shared" si="1099"/>
        <v>#DIV/0!</v>
      </c>
      <c r="AP1728" s="37" t="e">
        <f t="shared" si="1100"/>
        <v>#DIV/0!</v>
      </c>
      <c r="AQ1728" s="37" t="e">
        <f t="shared" si="1101"/>
        <v>#DIV/0!</v>
      </c>
      <c r="AS1728" s="22">
        <f t="shared" si="1073"/>
        <v>11.238148715905602</v>
      </c>
      <c r="AT1728" s="37">
        <f t="shared" si="1102"/>
        <v>0</v>
      </c>
      <c r="AU1728" s="37" t="e">
        <f t="shared" si="1103"/>
        <v>#DIV/0!</v>
      </c>
      <c r="AV1728" s="37" t="e">
        <f t="shared" si="1104"/>
        <v>#DIV/0!</v>
      </c>
      <c r="AW1728" s="37" t="e">
        <f t="shared" si="1105"/>
        <v>#DIV/0!</v>
      </c>
      <c r="AY1728" s="1">
        <f t="shared" si="1083"/>
        <v>226.49321624291147</v>
      </c>
      <c r="AZ1728" s="1">
        <f t="shared" si="1084"/>
        <v>11.238148715905602</v>
      </c>
    </row>
    <row r="1729" spans="1:52" hidden="1" x14ac:dyDescent="0.25">
      <c r="A1729" s="3"/>
      <c r="B1729" s="4"/>
      <c r="C1729" s="4">
        <f t="shared" si="1085"/>
        <v>690</v>
      </c>
      <c r="D1729" s="21">
        <f t="shared" si="1074"/>
        <v>226.47264939682489</v>
      </c>
      <c r="E1729" s="37">
        <f t="shared" si="1086"/>
        <v>5.8099999999999999E-2</v>
      </c>
      <c r="F1729" s="37">
        <f t="shared" si="1087"/>
        <v>100</v>
      </c>
      <c r="G1729" s="37">
        <f t="shared" si="1075"/>
        <v>5.8066263500905969E-2</v>
      </c>
      <c r="H1729" s="23">
        <f t="shared" si="1088"/>
        <v>19.140168709572922</v>
      </c>
      <c r="I1729" s="22">
        <f t="shared" si="1089"/>
        <v>8.8339240198028857E-2</v>
      </c>
      <c r="J1729" s="22">
        <f t="shared" si="1090"/>
        <v>0.7</v>
      </c>
      <c r="K1729" s="21">
        <f t="shared" si="1091"/>
        <v>45</v>
      </c>
      <c r="L1729" s="8"/>
      <c r="M1729" s="11">
        <f t="shared" si="1064"/>
        <v>11.23741013475618</v>
      </c>
      <c r="N1729" s="9">
        <f t="shared" si="1065"/>
        <v>11.236671335398261</v>
      </c>
      <c r="O1729" s="10">
        <f t="shared" si="1092"/>
        <v>-7.3879935791865137E-4</v>
      </c>
      <c r="P1729" s="10">
        <f t="shared" si="1076"/>
        <v>73.879935791893786</v>
      </c>
      <c r="Q1729" s="10">
        <f t="shared" si="1077"/>
        <v>0.38197629329492849</v>
      </c>
      <c r="R1729" s="10">
        <f t="shared" si="1078"/>
        <v>0.38195597595339625</v>
      </c>
      <c r="S1729" s="9"/>
      <c r="T1729" s="9">
        <f t="shared" si="1066"/>
        <v>11.23741013475618</v>
      </c>
      <c r="U1729" s="10">
        <f t="shared" si="1079"/>
        <v>0</v>
      </c>
      <c r="V1729" s="10" t="e">
        <f t="shared" si="1080"/>
        <v>#DIV/0!</v>
      </c>
      <c r="W1729" s="10" t="e">
        <f t="shared" si="1081"/>
        <v>#DIV/0!</v>
      </c>
      <c r="X1729" s="10" t="e">
        <f t="shared" si="1082"/>
        <v>#DIV/0!</v>
      </c>
      <c r="Z1729" s="22">
        <f t="shared" si="1067"/>
        <v>11.23741013475618</v>
      </c>
      <c r="AA1729" s="37">
        <f t="shared" si="1068"/>
        <v>0</v>
      </c>
      <c r="AB1729" s="37" t="e">
        <f t="shared" si="1069"/>
        <v>#DIV/0!</v>
      </c>
      <c r="AC1729" s="37" t="e">
        <f t="shared" si="1070"/>
        <v>#DIV/0!</v>
      </c>
      <c r="AD1729" s="37" t="e">
        <f t="shared" si="1093"/>
        <v>#DIV/0!</v>
      </c>
      <c r="AG1729" s="22">
        <f t="shared" si="1071"/>
        <v>11.23741013475618</v>
      </c>
      <c r="AH1729" s="37">
        <f t="shared" si="1094"/>
        <v>0</v>
      </c>
      <c r="AI1729" s="37" t="e">
        <f t="shared" si="1095"/>
        <v>#DIV/0!</v>
      </c>
      <c r="AJ1729" s="37" t="e">
        <f t="shared" si="1096"/>
        <v>#DIV/0!</v>
      </c>
      <c r="AK1729" s="37" t="e">
        <f t="shared" si="1097"/>
        <v>#DIV/0!</v>
      </c>
      <c r="AM1729" s="22">
        <f t="shared" si="1072"/>
        <v>11.23741013475618</v>
      </c>
      <c r="AN1729" s="37">
        <f t="shared" si="1098"/>
        <v>0</v>
      </c>
      <c r="AO1729" s="37" t="e">
        <f t="shared" si="1099"/>
        <v>#DIV/0!</v>
      </c>
      <c r="AP1729" s="37" t="e">
        <f t="shared" si="1100"/>
        <v>#DIV/0!</v>
      </c>
      <c r="AQ1729" s="37" t="e">
        <f t="shared" si="1101"/>
        <v>#DIV/0!</v>
      </c>
      <c r="AS1729" s="22">
        <f t="shared" si="1073"/>
        <v>11.23741013475618</v>
      </c>
      <c r="AT1729" s="37">
        <f t="shared" si="1102"/>
        <v>0</v>
      </c>
      <c r="AU1729" s="37" t="e">
        <f t="shared" si="1103"/>
        <v>#DIV/0!</v>
      </c>
      <c r="AV1729" s="37" t="e">
        <f t="shared" si="1104"/>
        <v>#DIV/0!</v>
      </c>
      <c r="AW1729" s="37" t="e">
        <f t="shared" si="1105"/>
        <v>#DIV/0!</v>
      </c>
      <c r="AY1729" s="1">
        <f t="shared" si="1083"/>
        <v>226.47264939682489</v>
      </c>
      <c r="AZ1729" s="1">
        <f t="shared" si="1084"/>
        <v>11.23741013475618</v>
      </c>
    </row>
    <row r="1730" spans="1:52" hidden="1" x14ac:dyDescent="0.25">
      <c r="A1730" s="3"/>
      <c r="B1730" s="4"/>
      <c r="C1730" s="4">
        <f t="shared" si="1085"/>
        <v>691</v>
      </c>
      <c r="D1730" s="21">
        <f t="shared" si="1074"/>
        <v>226.45207922573601</v>
      </c>
      <c r="E1730" s="37">
        <f t="shared" si="1086"/>
        <v>5.8090000000000003E-2</v>
      </c>
      <c r="F1730" s="37">
        <f t="shared" si="1087"/>
        <v>100</v>
      </c>
      <c r="G1730" s="37">
        <f t="shared" si="1075"/>
        <v>5.8056275109788724E-2</v>
      </c>
      <c r="H1730" s="23">
        <f t="shared" si="1088"/>
        <v>19.140168709572922</v>
      </c>
      <c r="I1730" s="22">
        <f t="shared" si="1089"/>
        <v>8.8339240198028857E-2</v>
      </c>
      <c r="J1730" s="22">
        <f t="shared" si="1090"/>
        <v>0.7</v>
      </c>
      <c r="K1730" s="21">
        <f t="shared" si="1091"/>
        <v>45</v>
      </c>
      <c r="L1730" s="8"/>
      <c r="M1730" s="11">
        <f t="shared" si="1064"/>
        <v>11.236671335398261</v>
      </c>
      <c r="N1730" s="9">
        <f t="shared" si="1065"/>
        <v>11.235932317756731</v>
      </c>
      <c r="O1730" s="10">
        <f t="shared" si="1092"/>
        <v>-7.3901764153028182E-4</v>
      </c>
      <c r="P1730" s="10">
        <f t="shared" si="1076"/>
        <v>73.901764153005558</v>
      </c>
      <c r="Q1730" s="10">
        <f t="shared" si="1077"/>
        <v>0.38204850453570177</v>
      </c>
      <c r="R1730" s="10">
        <f t="shared" si="1078"/>
        <v>0.38202818222678853</v>
      </c>
      <c r="S1730" s="9"/>
      <c r="T1730" s="9">
        <f t="shared" si="1066"/>
        <v>11.236671335398261</v>
      </c>
      <c r="U1730" s="10">
        <f t="shared" si="1079"/>
        <v>0</v>
      </c>
      <c r="V1730" s="10" t="e">
        <f t="shared" si="1080"/>
        <v>#DIV/0!</v>
      </c>
      <c r="W1730" s="10" t="e">
        <f t="shared" si="1081"/>
        <v>#DIV/0!</v>
      </c>
      <c r="X1730" s="10" t="e">
        <f t="shared" si="1082"/>
        <v>#DIV/0!</v>
      </c>
      <c r="Z1730" s="22">
        <f t="shared" si="1067"/>
        <v>11.236671335398261</v>
      </c>
      <c r="AA1730" s="37">
        <f t="shared" si="1068"/>
        <v>0</v>
      </c>
      <c r="AB1730" s="37" t="e">
        <f t="shared" si="1069"/>
        <v>#DIV/0!</v>
      </c>
      <c r="AC1730" s="37" t="e">
        <f t="shared" si="1070"/>
        <v>#DIV/0!</v>
      </c>
      <c r="AD1730" s="37" t="e">
        <f t="shared" si="1093"/>
        <v>#DIV/0!</v>
      </c>
      <c r="AG1730" s="22">
        <f t="shared" si="1071"/>
        <v>11.236671335398261</v>
      </c>
      <c r="AH1730" s="37">
        <f t="shared" si="1094"/>
        <v>0</v>
      </c>
      <c r="AI1730" s="37" t="e">
        <f t="shared" si="1095"/>
        <v>#DIV/0!</v>
      </c>
      <c r="AJ1730" s="37" t="e">
        <f t="shared" si="1096"/>
        <v>#DIV/0!</v>
      </c>
      <c r="AK1730" s="37" t="e">
        <f t="shared" si="1097"/>
        <v>#DIV/0!</v>
      </c>
      <c r="AM1730" s="22">
        <f t="shared" si="1072"/>
        <v>11.236671335398261</v>
      </c>
      <c r="AN1730" s="37">
        <f t="shared" si="1098"/>
        <v>0</v>
      </c>
      <c r="AO1730" s="37" t="e">
        <f t="shared" si="1099"/>
        <v>#DIV/0!</v>
      </c>
      <c r="AP1730" s="37" t="e">
        <f t="shared" si="1100"/>
        <v>#DIV/0!</v>
      </c>
      <c r="AQ1730" s="37" t="e">
        <f t="shared" si="1101"/>
        <v>#DIV/0!</v>
      </c>
      <c r="AS1730" s="22">
        <f t="shared" si="1073"/>
        <v>11.236671335398261</v>
      </c>
      <c r="AT1730" s="37">
        <f t="shared" si="1102"/>
        <v>0</v>
      </c>
      <c r="AU1730" s="37" t="e">
        <f t="shared" si="1103"/>
        <v>#DIV/0!</v>
      </c>
      <c r="AV1730" s="37" t="e">
        <f t="shared" si="1104"/>
        <v>#DIV/0!</v>
      </c>
      <c r="AW1730" s="37" t="e">
        <f t="shared" si="1105"/>
        <v>#DIV/0!</v>
      </c>
      <c r="AY1730" s="1">
        <f t="shared" si="1083"/>
        <v>226.45207922573601</v>
      </c>
      <c r="AZ1730" s="1">
        <f t="shared" si="1084"/>
        <v>11.236671335398261</v>
      </c>
    </row>
    <row r="1731" spans="1:52" hidden="1" x14ac:dyDescent="0.25">
      <c r="A1731" s="3"/>
      <c r="B1731" s="4"/>
      <c r="C1731" s="4">
        <f t="shared" si="1085"/>
        <v>692</v>
      </c>
      <c r="D1731" s="21">
        <f t="shared" si="1074"/>
        <v>226.43150572922031</v>
      </c>
      <c r="E1731" s="37">
        <f t="shared" si="1086"/>
        <v>5.808E-2</v>
      </c>
      <c r="F1731" s="37">
        <f t="shared" si="1087"/>
        <v>100</v>
      </c>
      <c r="G1731" s="37">
        <f t="shared" si="1075"/>
        <v>5.8046286716674951E-2</v>
      </c>
      <c r="H1731" s="23">
        <f t="shared" si="1088"/>
        <v>19.140168709572922</v>
      </c>
      <c r="I1731" s="22">
        <f t="shared" si="1089"/>
        <v>8.8339240198028857E-2</v>
      </c>
      <c r="J1731" s="22">
        <f t="shared" si="1090"/>
        <v>0.7</v>
      </c>
      <c r="K1731" s="21">
        <f t="shared" si="1091"/>
        <v>45</v>
      </c>
      <c r="L1731" s="8"/>
      <c r="M1731" s="11">
        <f t="shared" si="1064"/>
        <v>11.235932317756731</v>
      </c>
      <c r="N1731" s="9">
        <f t="shared" si="1065"/>
        <v>11.235193081756464</v>
      </c>
      <c r="O1731" s="10">
        <f t="shared" si="1092"/>
        <v>-7.3923600026759573E-4</v>
      </c>
      <c r="P1731" s="10">
        <f t="shared" si="1076"/>
        <v>73.923600026788236</v>
      </c>
      <c r="Q1731" s="10">
        <f t="shared" si="1077"/>
        <v>0.38212073267570734</v>
      </c>
      <c r="R1731" s="10">
        <f t="shared" si="1078"/>
        <v>0.38210040540149975</v>
      </c>
      <c r="S1731" s="9"/>
      <c r="T1731" s="9">
        <f t="shared" si="1066"/>
        <v>11.235932317756731</v>
      </c>
      <c r="U1731" s="10">
        <f t="shared" si="1079"/>
        <v>0</v>
      </c>
      <c r="V1731" s="10" t="e">
        <f t="shared" si="1080"/>
        <v>#DIV/0!</v>
      </c>
      <c r="W1731" s="10" t="e">
        <f t="shared" si="1081"/>
        <v>#DIV/0!</v>
      </c>
      <c r="X1731" s="10" t="e">
        <f t="shared" si="1082"/>
        <v>#DIV/0!</v>
      </c>
      <c r="Z1731" s="22">
        <f t="shared" si="1067"/>
        <v>11.235932317756731</v>
      </c>
      <c r="AA1731" s="37">
        <f t="shared" si="1068"/>
        <v>0</v>
      </c>
      <c r="AB1731" s="37" t="e">
        <f t="shared" si="1069"/>
        <v>#DIV/0!</v>
      </c>
      <c r="AC1731" s="37" t="e">
        <f t="shared" si="1070"/>
        <v>#DIV/0!</v>
      </c>
      <c r="AD1731" s="37" t="e">
        <f t="shared" si="1093"/>
        <v>#DIV/0!</v>
      </c>
      <c r="AG1731" s="22">
        <f t="shared" si="1071"/>
        <v>11.235932317756731</v>
      </c>
      <c r="AH1731" s="37">
        <f t="shared" si="1094"/>
        <v>0</v>
      </c>
      <c r="AI1731" s="37" t="e">
        <f t="shared" si="1095"/>
        <v>#DIV/0!</v>
      </c>
      <c r="AJ1731" s="37" t="e">
        <f t="shared" si="1096"/>
        <v>#DIV/0!</v>
      </c>
      <c r="AK1731" s="37" t="e">
        <f t="shared" si="1097"/>
        <v>#DIV/0!</v>
      </c>
      <c r="AM1731" s="22">
        <f t="shared" si="1072"/>
        <v>11.235932317756731</v>
      </c>
      <c r="AN1731" s="37">
        <f t="shared" si="1098"/>
        <v>0</v>
      </c>
      <c r="AO1731" s="37" t="e">
        <f t="shared" si="1099"/>
        <v>#DIV/0!</v>
      </c>
      <c r="AP1731" s="37" t="e">
        <f t="shared" si="1100"/>
        <v>#DIV/0!</v>
      </c>
      <c r="AQ1731" s="37" t="e">
        <f t="shared" si="1101"/>
        <v>#DIV/0!</v>
      </c>
      <c r="AS1731" s="22">
        <f t="shared" si="1073"/>
        <v>11.235932317756731</v>
      </c>
      <c r="AT1731" s="37">
        <f t="shared" si="1102"/>
        <v>0</v>
      </c>
      <c r="AU1731" s="37" t="e">
        <f t="shared" si="1103"/>
        <v>#DIV/0!</v>
      </c>
      <c r="AV1731" s="37" t="e">
        <f t="shared" si="1104"/>
        <v>#DIV/0!</v>
      </c>
      <c r="AW1731" s="37" t="e">
        <f t="shared" si="1105"/>
        <v>#DIV/0!</v>
      </c>
      <c r="AY1731" s="1">
        <f t="shared" si="1083"/>
        <v>226.43150572922031</v>
      </c>
      <c r="AZ1731" s="1">
        <f t="shared" si="1084"/>
        <v>11.235932317756731</v>
      </c>
    </row>
    <row r="1732" spans="1:52" hidden="1" x14ac:dyDescent="0.25">
      <c r="A1732" s="3"/>
      <c r="B1732" s="4"/>
      <c r="C1732" s="4">
        <f t="shared" si="1085"/>
        <v>693</v>
      </c>
      <c r="D1732" s="21">
        <f t="shared" si="1074"/>
        <v>226.41092890685312</v>
      </c>
      <c r="E1732" s="37">
        <f t="shared" si="1086"/>
        <v>5.8070000000000004E-2</v>
      </c>
      <c r="F1732" s="37">
        <f t="shared" si="1087"/>
        <v>100</v>
      </c>
      <c r="G1732" s="37">
        <f t="shared" si="1075"/>
        <v>5.8036298321564671E-2</v>
      </c>
      <c r="H1732" s="23">
        <f t="shared" si="1088"/>
        <v>19.140168709572922</v>
      </c>
      <c r="I1732" s="22">
        <f t="shared" si="1089"/>
        <v>8.8339240198028857E-2</v>
      </c>
      <c r="J1732" s="22">
        <f t="shared" si="1090"/>
        <v>0.7</v>
      </c>
      <c r="K1732" s="21">
        <f t="shared" si="1091"/>
        <v>45</v>
      </c>
      <c r="L1732" s="8"/>
      <c r="M1732" s="11">
        <f t="shared" si="1064"/>
        <v>11.235193081756464</v>
      </c>
      <c r="N1732" s="9">
        <f t="shared" si="1065"/>
        <v>11.234453627322297</v>
      </c>
      <c r="O1732" s="10">
        <f t="shared" si="1092"/>
        <v>-7.3945443416612022E-4</v>
      </c>
      <c r="P1732" s="10">
        <f t="shared" si="1076"/>
        <v>73.945443416589384</v>
      </c>
      <c r="Q1732" s="10">
        <f t="shared" si="1077"/>
        <v>0.38219297772228744</v>
      </c>
      <c r="R1732" s="10">
        <f t="shared" si="1078"/>
        <v>0.38217264548206203</v>
      </c>
      <c r="S1732" s="9"/>
      <c r="T1732" s="9">
        <f t="shared" si="1066"/>
        <v>11.235193081756464</v>
      </c>
      <c r="U1732" s="10">
        <f t="shared" si="1079"/>
        <v>0</v>
      </c>
      <c r="V1732" s="10" t="e">
        <f t="shared" si="1080"/>
        <v>#DIV/0!</v>
      </c>
      <c r="W1732" s="10" t="e">
        <f t="shared" si="1081"/>
        <v>#DIV/0!</v>
      </c>
      <c r="X1732" s="10" t="e">
        <f t="shared" si="1082"/>
        <v>#DIV/0!</v>
      </c>
      <c r="Z1732" s="22">
        <f t="shared" si="1067"/>
        <v>11.235193081756464</v>
      </c>
      <c r="AA1732" s="37">
        <f t="shared" si="1068"/>
        <v>0</v>
      </c>
      <c r="AB1732" s="37" t="e">
        <f t="shared" si="1069"/>
        <v>#DIV/0!</v>
      </c>
      <c r="AC1732" s="37" t="e">
        <f t="shared" si="1070"/>
        <v>#DIV/0!</v>
      </c>
      <c r="AD1732" s="37" t="e">
        <f t="shared" si="1093"/>
        <v>#DIV/0!</v>
      </c>
      <c r="AG1732" s="22">
        <f t="shared" si="1071"/>
        <v>11.235193081756464</v>
      </c>
      <c r="AH1732" s="37">
        <f t="shared" si="1094"/>
        <v>0</v>
      </c>
      <c r="AI1732" s="37" t="e">
        <f t="shared" si="1095"/>
        <v>#DIV/0!</v>
      </c>
      <c r="AJ1732" s="37" t="e">
        <f t="shared" si="1096"/>
        <v>#DIV/0!</v>
      </c>
      <c r="AK1732" s="37" t="e">
        <f t="shared" si="1097"/>
        <v>#DIV/0!</v>
      </c>
      <c r="AM1732" s="22">
        <f t="shared" si="1072"/>
        <v>11.235193081756464</v>
      </c>
      <c r="AN1732" s="37">
        <f t="shared" si="1098"/>
        <v>0</v>
      </c>
      <c r="AO1732" s="37" t="e">
        <f t="shared" si="1099"/>
        <v>#DIV/0!</v>
      </c>
      <c r="AP1732" s="37" t="e">
        <f t="shared" si="1100"/>
        <v>#DIV/0!</v>
      </c>
      <c r="AQ1732" s="37" t="e">
        <f t="shared" si="1101"/>
        <v>#DIV/0!</v>
      </c>
      <c r="AS1732" s="22">
        <f t="shared" si="1073"/>
        <v>11.235193081756464</v>
      </c>
      <c r="AT1732" s="37">
        <f t="shared" si="1102"/>
        <v>0</v>
      </c>
      <c r="AU1732" s="37" t="e">
        <f t="shared" si="1103"/>
        <v>#DIV/0!</v>
      </c>
      <c r="AV1732" s="37" t="e">
        <f t="shared" si="1104"/>
        <v>#DIV/0!</v>
      </c>
      <c r="AW1732" s="37" t="e">
        <f t="shared" si="1105"/>
        <v>#DIV/0!</v>
      </c>
      <c r="AY1732" s="1">
        <f t="shared" si="1083"/>
        <v>226.41092890685312</v>
      </c>
      <c r="AZ1732" s="1">
        <f t="shared" si="1084"/>
        <v>11.235193081756464</v>
      </c>
    </row>
    <row r="1733" spans="1:52" hidden="1" x14ac:dyDescent="0.25">
      <c r="A1733" s="3"/>
      <c r="B1733" s="4"/>
      <c r="C1733" s="4">
        <f t="shared" si="1085"/>
        <v>694</v>
      </c>
      <c r="D1733" s="21">
        <f t="shared" si="1074"/>
        <v>226.39034875821011</v>
      </c>
      <c r="E1733" s="37">
        <f t="shared" si="1086"/>
        <v>5.806E-2</v>
      </c>
      <c r="F1733" s="37">
        <f t="shared" si="1087"/>
        <v>100</v>
      </c>
      <c r="G1733" s="37">
        <f t="shared" si="1075"/>
        <v>5.8026309924457863E-2</v>
      </c>
      <c r="H1733" s="23">
        <f t="shared" si="1088"/>
        <v>19.140168709572922</v>
      </c>
      <c r="I1733" s="22">
        <f t="shared" si="1089"/>
        <v>8.8339240198028857E-2</v>
      </c>
      <c r="J1733" s="22">
        <f t="shared" si="1090"/>
        <v>0.7</v>
      </c>
      <c r="K1733" s="21">
        <f t="shared" si="1091"/>
        <v>45</v>
      </c>
      <c r="L1733" s="8"/>
      <c r="M1733" s="11">
        <f t="shared" si="1064"/>
        <v>11.234453627322297</v>
      </c>
      <c r="N1733" s="9">
        <f t="shared" si="1065"/>
        <v>11.233713954379049</v>
      </c>
      <c r="O1733" s="10">
        <f t="shared" si="1092"/>
        <v>-7.3967294324894794E-4</v>
      </c>
      <c r="P1733" s="10">
        <f t="shared" si="1076"/>
        <v>73.967294324923472</v>
      </c>
      <c r="Q1733" s="10">
        <f t="shared" si="1077"/>
        <v>0.38226523967847376</v>
      </c>
      <c r="R1733" s="10">
        <f t="shared" si="1078"/>
        <v>0.3822449024693419</v>
      </c>
      <c r="S1733" s="9"/>
      <c r="T1733" s="9">
        <f t="shared" si="1066"/>
        <v>11.234453627322297</v>
      </c>
      <c r="U1733" s="10">
        <f t="shared" si="1079"/>
        <v>0</v>
      </c>
      <c r="V1733" s="10" t="e">
        <f t="shared" si="1080"/>
        <v>#DIV/0!</v>
      </c>
      <c r="W1733" s="10" t="e">
        <f t="shared" si="1081"/>
        <v>#DIV/0!</v>
      </c>
      <c r="X1733" s="10" t="e">
        <f t="shared" si="1082"/>
        <v>#DIV/0!</v>
      </c>
      <c r="Z1733" s="22">
        <f t="shared" si="1067"/>
        <v>11.234453627322297</v>
      </c>
      <c r="AA1733" s="37">
        <f t="shared" si="1068"/>
        <v>0</v>
      </c>
      <c r="AB1733" s="37" t="e">
        <f t="shared" si="1069"/>
        <v>#DIV/0!</v>
      </c>
      <c r="AC1733" s="37" t="e">
        <f t="shared" si="1070"/>
        <v>#DIV/0!</v>
      </c>
      <c r="AD1733" s="37" t="e">
        <f t="shared" si="1093"/>
        <v>#DIV/0!</v>
      </c>
      <c r="AG1733" s="22">
        <f t="shared" si="1071"/>
        <v>11.234453627322297</v>
      </c>
      <c r="AH1733" s="37">
        <f t="shared" si="1094"/>
        <v>0</v>
      </c>
      <c r="AI1733" s="37" t="e">
        <f t="shared" si="1095"/>
        <v>#DIV/0!</v>
      </c>
      <c r="AJ1733" s="37" t="e">
        <f t="shared" si="1096"/>
        <v>#DIV/0!</v>
      </c>
      <c r="AK1733" s="37" t="e">
        <f t="shared" si="1097"/>
        <v>#DIV/0!</v>
      </c>
      <c r="AM1733" s="22">
        <f t="shared" si="1072"/>
        <v>11.234453627322297</v>
      </c>
      <c r="AN1733" s="37">
        <f t="shared" si="1098"/>
        <v>0</v>
      </c>
      <c r="AO1733" s="37" t="e">
        <f t="shared" si="1099"/>
        <v>#DIV/0!</v>
      </c>
      <c r="AP1733" s="37" t="e">
        <f t="shared" si="1100"/>
        <v>#DIV/0!</v>
      </c>
      <c r="AQ1733" s="37" t="e">
        <f t="shared" si="1101"/>
        <v>#DIV/0!</v>
      </c>
      <c r="AS1733" s="22">
        <f t="shared" si="1073"/>
        <v>11.234453627322297</v>
      </c>
      <c r="AT1733" s="37">
        <f t="shared" si="1102"/>
        <v>0</v>
      </c>
      <c r="AU1733" s="37" t="e">
        <f t="shared" si="1103"/>
        <v>#DIV/0!</v>
      </c>
      <c r="AV1733" s="37" t="e">
        <f t="shared" si="1104"/>
        <v>#DIV/0!</v>
      </c>
      <c r="AW1733" s="37" t="e">
        <f t="shared" si="1105"/>
        <v>#DIV/0!</v>
      </c>
      <c r="AY1733" s="1">
        <f t="shared" si="1083"/>
        <v>226.39034875821011</v>
      </c>
      <c r="AZ1733" s="1">
        <f t="shared" si="1084"/>
        <v>11.234453627322297</v>
      </c>
    </row>
    <row r="1734" spans="1:52" hidden="1" x14ac:dyDescent="0.25">
      <c r="A1734" s="3"/>
      <c r="B1734" s="4"/>
      <c r="C1734" s="4">
        <f t="shared" si="1085"/>
        <v>695</v>
      </c>
      <c r="D1734" s="21">
        <f t="shared" si="1074"/>
        <v>226.36976528286712</v>
      </c>
      <c r="E1734" s="37">
        <f t="shared" si="1086"/>
        <v>5.8050000000000004E-2</v>
      </c>
      <c r="F1734" s="37">
        <f t="shared" si="1087"/>
        <v>100</v>
      </c>
      <c r="G1734" s="37">
        <f t="shared" si="1075"/>
        <v>5.801632152535454E-2</v>
      </c>
      <c r="H1734" s="23">
        <f t="shared" si="1088"/>
        <v>19.140168709572922</v>
      </c>
      <c r="I1734" s="22">
        <f t="shared" si="1089"/>
        <v>8.8339240198028857E-2</v>
      </c>
      <c r="J1734" s="22">
        <f t="shared" si="1090"/>
        <v>0.7</v>
      </c>
      <c r="K1734" s="21">
        <f t="shared" si="1091"/>
        <v>45</v>
      </c>
      <c r="L1734" s="8"/>
      <c r="M1734" s="11">
        <f t="shared" si="1064"/>
        <v>11.233713954379049</v>
      </c>
      <c r="N1734" s="9">
        <f t="shared" si="1065"/>
        <v>11.232974062851513</v>
      </c>
      <c r="O1734" s="10">
        <f t="shared" si="1092"/>
        <v>-7.3989152753561882E-4</v>
      </c>
      <c r="P1734" s="10">
        <f t="shared" si="1076"/>
        <v>73.98915275353923</v>
      </c>
      <c r="Q1734" s="10">
        <f t="shared" si="1077"/>
        <v>0.38233751854333781</v>
      </c>
      <c r="R1734" s="10">
        <f t="shared" si="1078"/>
        <v>0.38231717636465046</v>
      </c>
      <c r="S1734" s="9"/>
      <c r="T1734" s="9">
        <f t="shared" si="1066"/>
        <v>11.233713954379049</v>
      </c>
      <c r="U1734" s="10">
        <f t="shared" si="1079"/>
        <v>0</v>
      </c>
      <c r="V1734" s="10" t="e">
        <f t="shared" si="1080"/>
        <v>#DIV/0!</v>
      </c>
      <c r="W1734" s="10" t="e">
        <f t="shared" si="1081"/>
        <v>#DIV/0!</v>
      </c>
      <c r="X1734" s="10" t="e">
        <f t="shared" si="1082"/>
        <v>#DIV/0!</v>
      </c>
      <c r="Z1734" s="22">
        <f t="shared" si="1067"/>
        <v>11.233713954379049</v>
      </c>
      <c r="AA1734" s="37">
        <f t="shared" si="1068"/>
        <v>0</v>
      </c>
      <c r="AB1734" s="37" t="e">
        <f t="shared" si="1069"/>
        <v>#DIV/0!</v>
      </c>
      <c r="AC1734" s="37" t="e">
        <f t="shared" si="1070"/>
        <v>#DIV/0!</v>
      </c>
      <c r="AD1734" s="37" t="e">
        <f t="shared" si="1093"/>
        <v>#DIV/0!</v>
      </c>
      <c r="AG1734" s="22">
        <f t="shared" si="1071"/>
        <v>11.233713954379049</v>
      </c>
      <c r="AH1734" s="37">
        <f t="shared" si="1094"/>
        <v>0</v>
      </c>
      <c r="AI1734" s="37" t="e">
        <f t="shared" si="1095"/>
        <v>#DIV/0!</v>
      </c>
      <c r="AJ1734" s="37" t="e">
        <f t="shared" si="1096"/>
        <v>#DIV/0!</v>
      </c>
      <c r="AK1734" s="37" t="e">
        <f t="shared" si="1097"/>
        <v>#DIV/0!</v>
      </c>
      <c r="AM1734" s="22">
        <f t="shared" si="1072"/>
        <v>11.233713954379049</v>
      </c>
      <c r="AN1734" s="37">
        <f t="shared" si="1098"/>
        <v>0</v>
      </c>
      <c r="AO1734" s="37" t="e">
        <f t="shared" si="1099"/>
        <v>#DIV/0!</v>
      </c>
      <c r="AP1734" s="37" t="e">
        <f t="shared" si="1100"/>
        <v>#DIV/0!</v>
      </c>
      <c r="AQ1734" s="37" t="e">
        <f t="shared" si="1101"/>
        <v>#DIV/0!</v>
      </c>
      <c r="AS1734" s="22">
        <f t="shared" si="1073"/>
        <v>11.233713954379049</v>
      </c>
      <c r="AT1734" s="37">
        <f t="shared" si="1102"/>
        <v>0</v>
      </c>
      <c r="AU1734" s="37" t="e">
        <f t="shared" si="1103"/>
        <v>#DIV/0!</v>
      </c>
      <c r="AV1734" s="37" t="e">
        <f t="shared" si="1104"/>
        <v>#DIV/0!</v>
      </c>
      <c r="AW1734" s="37" t="e">
        <f t="shared" si="1105"/>
        <v>#DIV/0!</v>
      </c>
      <c r="AY1734" s="1">
        <f t="shared" si="1083"/>
        <v>226.36976528286712</v>
      </c>
      <c r="AZ1734" s="1">
        <f t="shared" si="1084"/>
        <v>11.233713954379049</v>
      </c>
    </row>
    <row r="1735" spans="1:52" hidden="1" x14ac:dyDescent="0.25">
      <c r="A1735" s="3"/>
      <c r="B1735" s="4"/>
      <c r="C1735" s="4">
        <f t="shared" si="1085"/>
        <v>696</v>
      </c>
      <c r="D1735" s="21">
        <f t="shared" si="1074"/>
        <v>226.34917848039987</v>
      </c>
      <c r="E1735" s="37">
        <f t="shared" si="1086"/>
        <v>5.8040000000000001E-2</v>
      </c>
      <c r="F1735" s="37">
        <f t="shared" si="1087"/>
        <v>100</v>
      </c>
      <c r="G1735" s="37">
        <f t="shared" si="1075"/>
        <v>5.8006333124254683E-2</v>
      </c>
      <c r="H1735" s="23">
        <f t="shared" si="1088"/>
        <v>19.140168709572922</v>
      </c>
      <c r="I1735" s="22">
        <f t="shared" si="1089"/>
        <v>8.8339240198028857E-2</v>
      </c>
      <c r="J1735" s="22">
        <f t="shared" si="1090"/>
        <v>0.7</v>
      </c>
      <c r="K1735" s="21">
        <f t="shared" si="1091"/>
        <v>45</v>
      </c>
      <c r="L1735" s="8"/>
      <c r="M1735" s="11">
        <f t="shared" si="1064"/>
        <v>11.232974062851513</v>
      </c>
      <c r="N1735" s="9">
        <f t="shared" si="1065"/>
        <v>11.232233952664465</v>
      </c>
      <c r="O1735" s="10">
        <f t="shared" si="1092"/>
        <v>-7.4011018704744913E-4</v>
      </c>
      <c r="P1735" s="10">
        <f t="shared" si="1076"/>
        <v>74.011018704722247</v>
      </c>
      <c r="Q1735" s="10">
        <f t="shared" si="1077"/>
        <v>0.38240981431872312</v>
      </c>
      <c r="R1735" s="10">
        <f t="shared" si="1078"/>
        <v>0.38238946717003863</v>
      </c>
      <c r="S1735" s="9"/>
      <c r="T1735" s="9">
        <f t="shared" si="1066"/>
        <v>11.232974062851513</v>
      </c>
      <c r="U1735" s="10">
        <f t="shared" si="1079"/>
        <v>0</v>
      </c>
      <c r="V1735" s="10" t="e">
        <f t="shared" si="1080"/>
        <v>#DIV/0!</v>
      </c>
      <c r="W1735" s="10" t="e">
        <f t="shared" si="1081"/>
        <v>#DIV/0!</v>
      </c>
      <c r="X1735" s="10" t="e">
        <f t="shared" si="1082"/>
        <v>#DIV/0!</v>
      </c>
      <c r="Z1735" s="22">
        <f t="shared" si="1067"/>
        <v>11.232974062851513</v>
      </c>
      <c r="AA1735" s="37">
        <f t="shared" si="1068"/>
        <v>0</v>
      </c>
      <c r="AB1735" s="37" t="e">
        <f t="shared" si="1069"/>
        <v>#DIV/0!</v>
      </c>
      <c r="AC1735" s="37" t="e">
        <f t="shared" si="1070"/>
        <v>#DIV/0!</v>
      </c>
      <c r="AD1735" s="37" t="e">
        <f t="shared" si="1093"/>
        <v>#DIV/0!</v>
      </c>
      <c r="AG1735" s="22">
        <f t="shared" si="1071"/>
        <v>11.232974062851513</v>
      </c>
      <c r="AH1735" s="37">
        <f t="shared" si="1094"/>
        <v>0</v>
      </c>
      <c r="AI1735" s="37" t="e">
        <f t="shared" si="1095"/>
        <v>#DIV/0!</v>
      </c>
      <c r="AJ1735" s="37" t="e">
        <f t="shared" si="1096"/>
        <v>#DIV/0!</v>
      </c>
      <c r="AK1735" s="37" t="e">
        <f t="shared" si="1097"/>
        <v>#DIV/0!</v>
      </c>
      <c r="AM1735" s="22">
        <f t="shared" si="1072"/>
        <v>11.232974062851513</v>
      </c>
      <c r="AN1735" s="37">
        <f t="shared" si="1098"/>
        <v>0</v>
      </c>
      <c r="AO1735" s="37" t="e">
        <f t="shared" si="1099"/>
        <v>#DIV/0!</v>
      </c>
      <c r="AP1735" s="37" t="e">
        <f t="shared" si="1100"/>
        <v>#DIV/0!</v>
      </c>
      <c r="AQ1735" s="37" t="e">
        <f t="shared" si="1101"/>
        <v>#DIV/0!</v>
      </c>
      <c r="AS1735" s="22">
        <f t="shared" si="1073"/>
        <v>11.232974062851513</v>
      </c>
      <c r="AT1735" s="37">
        <f t="shared" si="1102"/>
        <v>0</v>
      </c>
      <c r="AU1735" s="37" t="e">
        <f t="shared" si="1103"/>
        <v>#DIV/0!</v>
      </c>
      <c r="AV1735" s="37" t="e">
        <f t="shared" si="1104"/>
        <v>#DIV/0!</v>
      </c>
      <c r="AW1735" s="37" t="e">
        <f t="shared" si="1105"/>
        <v>#DIV/0!</v>
      </c>
      <c r="AY1735" s="1">
        <f t="shared" si="1083"/>
        <v>226.34917848039987</v>
      </c>
      <c r="AZ1735" s="1">
        <f t="shared" si="1084"/>
        <v>11.232974062851513</v>
      </c>
    </row>
    <row r="1736" spans="1:52" hidden="1" x14ac:dyDescent="0.25">
      <c r="A1736" s="3"/>
      <c r="B1736" s="4"/>
      <c r="C1736" s="4">
        <f t="shared" si="1085"/>
        <v>697</v>
      </c>
      <c r="D1736" s="21">
        <f t="shared" si="1074"/>
        <v>226.32858835038434</v>
      </c>
      <c r="E1736" s="37">
        <f t="shared" si="1086"/>
        <v>5.8029999999999998E-2</v>
      </c>
      <c r="F1736" s="37">
        <f t="shared" si="1087"/>
        <v>100</v>
      </c>
      <c r="G1736" s="37">
        <f t="shared" si="1075"/>
        <v>5.7996344721158312E-2</v>
      </c>
      <c r="H1736" s="23">
        <f t="shared" si="1088"/>
        <v>19.140168709572922</v>
      </c>
      <c r="I1736" s="22">
        <f t="shared" si="1089"/>
        <v>8.8339240198028857E-2</v>
      </c>
      <c r="J1736" s="22">
        <f t="shared" si="1090"/>
        <v>0.7</v>
      </c>
      <c r="K1736" s="21">
        <f t="shared" si="1091"/>
        <v>45</v>
      </c>
      <c r="L1736" s="8"/>
      <c r="M1736" s="11">
        <f t="shared" si="1064"/>
        <v>11.232233952664465</v>
      </c>
      <c r="N1736" s="9">
        <f t="shared" si="1065"/>
        <v>11.231493623742651</v>
      </c>
      <c r="O1736" s="10">
        <f t="shared" si="1092"/>
        <v>-7.4032892181463694E-4</v>
      </c>
      <c r="P1736" s="10">
        <f t="shared" si="1076"/>
        <v>74.0328921814924</v>
      </c>
      <c r="Q1736" s="10">
        <f t="shared" si="1077"/>
        <v>0.38248212701026346</v>
      </c>
      <c r="R1736" s="10">
        <f t="shared" si="1078"/>
        <v>0.38246177488973948</v>
      </c>
      <c r="S1736" s="9"/>
      <c r="T1736" s="9">
        <f t="shared" si="1066"/>
        <v>11.232233952664465</v>
      </c>
      <c r="U1736" s="10">
        <f t="shared" si="1079"/>
        <v>0</v>
      </c>
      <c r="V1736" s="10" t="e">
        <f t="shared" si="1080"/>
        <v>#DIV/0!</v>
      </c>
      <c r="W1736" s="10" t="e">
        <f t="shared" si="1081"/>
        <v>#DIV/0!</v>
      </c>
      <c r="X1736" s="10" t="e">
        <f t="shared" si="1082"/>
        <v>#DIV/0!</v>
      </c>
      <c r="Z1736" s="22">
        <f t="shared" si="1067"/>
        <v>11.232233952664465</v>
      </c>
      <c r="AA1736" s="37">
        <f t="shared" si="1068"/>
        <v>0</v>
      </c>
      <c r="AB1736" s="37" t="e">
        <f t="shared" si="1069"/>
        <v>#DIV/0!</v>
      </c>
      <c r="AC1736" s="37" t="e">
        <f t="shared" si="1070"/>
        <v>#DIV/0!</v>
      </c>
      <c r="AD1736" s="37" t="e">
        <f t="shared" si="1093"/>
        <v>#DIV/0!</v>
      </c>
      <c r="AG1736" s="22">
        <f t="shared" si="1071"/>
        <v>11.232233952664465</v>
      </c>
      <c r="AH1736" s="37">
        <f t="shared" si="1094"/>
        <v>0</v>
      </c>
      <c r="AI1736" s="37" t="e">
        <f t="shared" si="1095"/>
        <v>#DIV/0!</v>
      </c>
      <c r="AJ1736" s="37" t="e">
        <f t="shared" si="1096"/>
        <v>#DIV/0!</v>
      </c>
      <c r="AK1736" s="37" t="e">
        <f t="shared" si="1097"/>
        <v>#DIV/0!</v>
      </c>
      <c r="AM1736" s="22">
        <f t="shared" si="1072"/>
        <v>11.232233952664465</v>
      </c>
      <c r="AN1736" s="37">
        <f t="shared" si="1098"/>
        <v>0</v>
      </c>
      <c r="AO1736" s="37" t="e">
        <f t="shared" si="1099"/>
        <v>#DIV/0!</v>
      </c>
      <c r="AP1736" s="37" t="e">
        <f t="shared" si="1100"/>
        <v>#DIV/0!</v>
      </c>
      <c r="AQ1736" s="37" t="e">
        <f t="shared" si="1101"/>
        <v>#DIV/0!</v>
      </c>
      <c r="AS1736" s="22">
        <f t="shared" si="1073"/>
        <v>11.232233952664465</v>
      </c>
      <c r="AT1736" s="37">
        <f t="shared" si="1102"/>
        <v>0</v>
      </c>
      <c r="AU1736" s="37" t="e">
        <f t="shared" si="1103"/>
        <v>#DIV/0!</v>
      </c>
      <c r="AV1736" s="37" t="e">
        <f t="shared" si="1104"/>
        <v>#DIV/0!</v>
      </c>
      <c r="AW1736" s="37" t="e">
        <f t="shared" si="1105"/>
        <v>#DIV/0!</v>
      </c>
      <c r="AY1736" s="1">
        <f t="shared" si="1083"/>
        <v>226.32858835038434</v>
      </c>
      <c r="AZ1736" s="1">
        <f t="shared" si="1084"/>
        <v>11.232233952664465</v>
      </c>
    </row>
    <row r="1737" spans="1:52" hidden="1" x14ac:dyDescent="0.25">
      <c r="A1737" s="3"/>
      <c r="B1737" s="4"/>
      <c r="C1737" s="4">
        <f t="shared" si="1085"/>
        <v>698</v>
      </c>
      <c r="D1737" s="21">
        <f t="shared" si="1074"/>
        <v>226.30799489239666</v>
      </c>
      <c r="E1737" s="37">
        <f t="shared" si="1086"/>
        <v>5.8020000000000002E-2</v>
      </c>
      <c r="F1737" s="37">
        <f t="shared" si="1087"/>
        <v>100</v>
      </c>
      <c r="G1737" s="37">
        <f t="shared" si="1075"/>
        <v>5.7986356316065427E-2</v>
      </c>
      <c r="H1737" s="23">
        <f t="shared" si="1088"/>
        <v>19.140168709572922</v>
      </c>
      <c r="I1737" s="22">
        <f t="shared" si="1089"/>
        <v>8.8339240198028857E-2</v>
      </c>
      <c r="J1737" s="22">
        <f t="shared" si="1090"/>
        <v>0.7</v>
      </c>
      <c r="K1737" s="21">
        <f t="shared" si="1091"/>
        <v>45</v>
      </c>
      <c r="L1737" s="8"/>
      <c r="M1737" s="11">
        <f t="shared" si="1064"/>
        <v>11.231493623742651</v>
      </c>
      <c r="N1737" s="9">
        <f t="shared" si="1065"/>
        <v>11.23075307601081</v>
      </c>
      <c r="O1737" s="10">
        <f t="shared" si="1092"/>
        <v>-7.4054773184073497E-4</v>
      </c>
      <c r="P1737" s="10">
        <f t="shared" si="1076"/>
        <v>74.054773184050816</v>
      </c>
      <c r="Q1737" s="10">
        <f t="shared" si="1077"/>
        <v>0.38255445660902765</v>
      </c>
      <c r="R1737" s="10">
        <f t="shared" si="1078"/>
        <v>0.38253409951448036</v>
      </c>
      <c r="S1737" s="9"/>
      <c r="T1737" s="9">
        <f t="shared" si="1066"/>
        <v>11.231493623742651</v>
      </c>
      <c r="U1737" s="10">
        <f t="shared" si="1079"/>
        <v>0</v>
      </c>
      <c r="V1737" s="10" t="e">
        <f t="shared" si="1080"/>
        <v>#DIV/0!</v>
      </c>
      <c r="W1737" s="10" t="e">
        <f t="shared" si="1081"/>
        <v>#DIV/0!</v>
      </c>
      <c r="X1737" s="10" t="e">
        <f t="shared" si="1082"/>
        <v>#DIV/0!</v>
      </c>
      <c r="Z1737" s="22">
        <f t="shared" si="1067"/>
        <v>11.231493623742651</v>
      </c>
      <c r="AA1737" s="37">
        <f t="shared" si="1068"/>
        <v>0</v>
      </c>
      <c r="AB1737" s="37" t="e">
        <f t="shared" si="1069"/>
        <v>#DIV/0!</v>
      </c>
      <c r="AC1737" s="37" t="e">
        <f t="shared" si="1070"/>
        <v>#DIV/0!</v>
      </c>
      <c r="AD1737" s="37" t="e">
        <f t="shared" si="1093"/>
        <v>#DIV/0!</v>
      </c>
      <c r="AG1737" s="22">
        <f t="shared" si="1071"/>
        <v>11.231493623742651</v>
      </c>
      <c r="AH1737" s="37">
        <f t="shared" si="1094"/>
        <v>0</v>
      </c>
      <c r="AI1737" s="37" t="e">
        <f t="shared" si="1095"/>
        <v>#DIV/0!</v>
      </c>
      <c r="AJ1737" s="37" t="e">
        <f t="shared" si="1096"/>
        <v>#DIV/0!</v>
      </c>
      <c r="AK1737" s="37" t="e">
        <f t="shared" si="1097"/>
        <v>#DIV/0!</v>
      </c>
      <c r="AM1737" s="22">
        <f t="shared" si="1072"/>
        <v>11.231493623742651</v>
      </c>
      <c r="AN1737" s="37">
        <f t="shared" si="1098"/>
        <v>0</v>
      </c>
      <c r="AO1737" s="37" t="e">
        <f t="shared" si="1099"/>
        <v>#DIV/0!</v>
      </c>
      <c r="AP1737" s="37" t="e">
        <f t="shared" si="1100"/>
        <v>#DIV/0!</v>
      </c>
      <c r="AQ1737" s="37" t="e">
        <f t="shared" si="1101"/>
        <v>#DIV/0!</v>
      </c>
      <c r="AS1737" s="22">
        <f t="shared" si="1073"/>
        <v>11.231493623742651</v>
      </c>
      <c r="AT1737" s="37">
        <f t="shared" si="1102"/>
        <v>0</v>
      </c>
      <c r="AU1737" s="37" t="e">
        <f t="shared" si="1103"/>
        <v>#DIV/0!</v>
      </c>
      <c r="AV1737" s="37" t="e">
        <f t="shared" si="1104"/>
        <v>#DIV/0!</v>
      </c>
      <c r="AW1737" s="37" t="e">
        <f t="shared" si="1105"/>
        <v>#DIV/0!</v>
      </c>
      <c r="AY1737" s="1">
        <f t="shared" si="1083"/>
        <v>226.30799489239666</v>
      </c>
      <c r="AZ1737" s="1">
        <f t="shared" si="1084"/>
        <v>11.231493623742651</v>
      </c>
    </row>
    <row r="1738" spans="1:52" hidden="1" x14ac:dyDescent="0.25">
      <c r="A1738" s="3"/>
      <c r="B1738" s="4"/>
      <c r="C1738" s="4">
        <f t="shared" si="1085"/>
        <v>699</v>
      </c>
      <c r="D1738" s="21">
        <f t="shared" si="1074"/>
        <v>226.28739810601269</v>
      </c>
      <c r="E1738" s="37">
        <f t="shared" si="1086"/>
        <v>5.8009999999999999E-2</v>
      </c>
      <c r="F1738" s="37">
        <f t="shared" si="1087"/>
        <v>100</v>
      </c>
      <c r="G1738" s="37">
        <f t="shared" si="1075"/>
        <v>5.7976367908976006E-2</v>
      </c>
      <c r="H1738" s="23">
        <f t="shared" si="1088"/>
        <v>19.140168709572922</v>
      </c>
      <c r="I1738" s="22">
        <f t="shared" si="1089"/>
        <v>8.8339240198028857E-2</v>
      </c>
      <c r="J1738" s="22">
        <f t="shared" si="1090"/>
        <v>0.7</v>
      </c>
      <c r="K1738" s="21">
        <f t="shared" si="1091"/>
        <v>45</v>
      </c>
      <c r="L1738" s="8"/>
      <c r="M1738" s="11">
        <f t="shared" si="1064"/>
        <v>11.23075307601081</v>
      </c>
      <c r="N1738" s="9">
        <f t="shared" si="1065"/>
        <v>11.230012309393617</v>
      </c>
      <c r="O1738" s="10">
        <f t="shared" si="1092"/>
        <v>-7.4076661719324477E-4</v>
      </c>
      <c r="P1738" s="10">
        <f t="shared" si="1076"/>
        <v>74.076661719353197</v>
      </c>
      <c r="Q1738" s="10">
        <f t="shared" si="1077"/>
        <v>0.38262680314097419</v>
      </c>
      <c r="R1738" s="10">
        <f t="shared" si="1078"/>
        <v>0.38260644107521008</v>
      </c>
      <c r="S1738" s="9"/>
      <c r="T1738" s="9">
        <f t="shared" si="1066"/>
        <v>11.23075307601081</v>
      </c>
      <c r="U1738" s="10">
        <f t="shared" si="1079"/>
        <v>0</v>
      </c>
      <c r="V1738" s="10" t="e">
        <f t="shared" si="1080"/>
        <v>#DIV/0!</v>
      </c>
      <c r="W1738" s="10" t="e">
        <f t="shared" si="1081"/>
        <v>#DIV/0!</v>
      </c>
      <c r="X1738" s="10" t="e">
        <f t="shared" si="1082"/>
        <v>#DIV/0!</v>
      </c>
      <c r="Z1738" s="22">
        <f t="shared" si="1067"/>
        <v>11.23075307601081</v>
      </c>
      <c r="AA1738" s="37">
        <f t="shared" si="1068"/>
        <v>0</v>
      </c>
      <c r="AB1738" s="37" t="e">
        <f t="shared" si="1069"/>
        <v>#DIV/0!</v>
      </c>
      <c r="AC1738" s="37" t="e">
        <f t="shared" si="1070"/>
        <v>#DIV/0!</v>
      </c>
      <c r="AD1738" s="37" t="e">
        <f t="shared" si="1093"/>
        <v>#DIV/0!</v>
      </c>
      <c r="AG1738" s="22">
        <f t="shared" si="1071"/>
        <v>11.23075307601081</v>
      </c>
      <c r="AH1738" s="37">
        <f t="shared" si="1094"/>
        <v>0</v>
      </c>
      <c r="AI1738" s="37" t="e">
        <f t="shared" si="1095"/>
        <v>#DIV/0!</v>
      </c>
      <c r="AJ1738" s="37" t="e">
        <f t="shared" si="1096"/>
        <v>#DIV/0!</v>
      </c>
      <c r="AK1738" s="37" t="e">
        <f t="shared" si="1097"/>
        <v>#DIV/0!</v>
      </c>
      <c r="AM1738" s="22">
        <f t="shared" si="1072"/>
        <v>11.23075307601081</v>
      </c>
      <c r="AN1738" s="37">
        <f t="shared" si="1098"/>
        <v>0</v>
      </c>
      <c r="AO1738" s="37" t="e">
        <f t="shared" si="1099"/>
        <v>#DIV/0!</v>
      </c>
      <c r="AP1738" s="37" t="e">
        <f t="shared" si="1100"/>
        <v>#DIV/0!</v>
      </c>
      <c r="AQ1738" s="37" t="e">
        <f t="shared" si="1101"/>
        <v>#DIV/0!</v>
      </c>
      <c r="AS1738" s="22">
        <f t="shared" si="1073"/>
        <v>11.23075307601081</v>
      </c>
      <c r="AT1738" s="37">
        <f t="shared" si="1102"/>
        <v>0</v>
      </c>
      <c r="AU1738" s="37" t="e">
        <f t="shared" si="1103"/>
        <v>#DIV/0!</v>
      </c>
      <c r="AV1738" s="37" t="e">
        <f t="shared" si="1104"/>
        <v>#DIV/0!</v>
      </c>
      <c r="AW1738" s="37" t="e">
        <f t="shared" si="1105"/>
        <v>#DIV/0!</v>
      </c>
      <c r="AY1738" s="1">
        <f t="shared" si="1083"/>
        <v>226.28739810601269</v>
      </c>
      <c r="AZ1738" s="1">
        <f t="shared" si="1084"/>
        <v>11.23075307601081</v>
      </c>
    </row>
    <row r="1739" spans="1:52" hidden="1" x14ac:dyDescent="0.25">
      <c r="A1739" s="3"/>
      <c r="B1739" s="4"/>
      <c r="C1739" s="4">
        <f t="shared" si="1085"/>
        <v>700</v>
      </c>
      <c r="D1739" s="21">
        <f t="shared" si="1074"/>
        <v>226.26679799080924</v>
      </c>
      <c r="E1739" s="37">
        <f t="shared" si="1086"/>
        <v>5.8000000000000003E-2</v>
      </c>
      <c r="F1739" s="37">
        <f t="shared" si="1087"/>
        <v>100</v>
      </c>
      <c r="G1739" s="37">
        <f t="shared" si="1075"/>
        <v>5.7966379499890065E-2</v>
      </c>
      <c r="H1739" s="23">
        <f t="shared" si="1088"/>
        <v>19.140168709572922</v>
      </c>
      <c r="I1739" s="22">
        <f t="shared" si="1089"/>
        <v>8.8339240198028857E-2</v>
      </c>
      <c r="J1739" s="22">
        <f t="shared" si="1090"/>
        <v>0.7</v>
      </c>
      <c r="K1739" s="21">
        <f t="shared" si="1091"/>
        <v>45</v>
      </c>
      <c r="L1739" s="8"/>
      <c r="M1739" s="11">
        <f t="shared" si="1064"/>
        <v>11.230012309393617</v>
      </c>
      <c r="N1739" s="9">
        <f t="shared" si="1065"/>
        <v>11.229271323815777</v>
      </c>
      <c r="O1739" s="10">
        <f t="shared" si="1092"/>
        <v>-7.4098557784019192E-4</v>
      </c>
      <c r="P1739" s="10">
        <f t="shared" si="1076"/>
        <v>74.098557783996498</v>
      </c>
      <c r="Q1739" s="10">
        <f t="shared" si="1077"/>
        <v>0.38269916657855024</v>
      </c>
      <c r="R1739" s="10">
        <f t="shared" si="1078"/>
        <v>0.38267879953587836</v>
      </c>
      <c r="S1739" s="9"/>
      <c r="T1739" s="9">
        <f t="shared" si="1066"/>
        <v>11.230012309393617</v>
      </c>
      <c r="U1739" s="10">
        <f t="shared" si="1079"/>
        <v>0</v>
      </c>
      <c r="V1739" s="10" t="e">
        <f t="shared" si="1080"/>
        <v>#DIV/0!</v>
      </c>
      <c r="W1739" s="10" t="e">
        <f t="shared" si="1081"/>
        <v>#DIV/0!</v>
      </c>
      <c r="X1739" s="10" t="e">
        <f t="shared" si="1082"/>
        <v>#DIV/0!</v>
      </c>
      <c r="Z1739" s="22">
        <f t="shared" si="1067"/>
        <v>11.230012309393617</v>
      </c>
      <c r="AA1739" s="37">
        <f t="shared" si="1068"/>
        <v>0</v>
      </c>
      <c r="AB1739" s="37" t="e">
        <f t="shared" si="1069"/>
        <v>#DIV/0!</v>
      </c>
      <c r="AC1739" s="37" t="e">
        <f t="shared" si="1070"/>
        <v>#DIV/0!</v>
      </c>
      <c r="AD1739" s="37" t="e">
        <f t="shared" si="1093"/>
        <v>#DIV/0!</v>
      </c>
      <c r="AG1739" s="22">
        <f t="shared" si="1071"/>
        <v>11.230012309393617</v>
      </c>
      <c r="AH1739" s="37">
        <f t="shared" si="1094"/>
        <v>0</v>
      </c>
      <c r="AI1739" s="37" t="e">
        <f t="shared" si="1095"/>
        <v>#DIV/0!</v>
      </c>
      <c r="AJ1739" s="37" t="e">
        <f t="shared" si="1096"/>
        <v>#DIV/0!</v>
      </c>
      <c r="AK1739" s="37" t="e">
        <f t="shared" si="1097"/>
        <v>#DIV/0!</v>
      </c>
      <c r="AM1739" s="22">
        <f t="shared" si="1072"/>
        <v>11.230012309393617</v>
      </c>
      <c r="AN1739" s="37">
        <f t="shared" si="1098"/>
        <v>0</v>
      </c>
      <c r="AO1739" s="37" t="e">
        <f t="shared" si="1099"/>
        <v>#DIV/0!</v>
      </c>
      <c r="AP1739" s="37" t="e">
        <f t="shared" si="1100"/>
        <v>#DIV/0!</v>
      </c>
      <c r="AQ1739" s="37" t="e">
        <f t="shared" si="1101"/>
        <v>#DIV/0!</v>
      </c>
      <c r="AS1739" s="22">
        <f t="shared" si="1073"/>
        <v>11.230012309393617</v>
      </c>
      <c r="AT1739" s="37">
        <f t="shared" si="1102"/>
        <v>0</v>
      </c>
      <c r="AU1739" s="37" t="e">
        <f t="shared" si="1103"/>
        <v>#DIV/0!</v>
      </c>
      <c r="AV1739" s="37" t="e">
        <f t="shared" si="1104"/>
        <v>#DIV/0!</v>
      </c>
      <c r="AW1739" s="37" t="e">
        <f t="shared" si="1105"/>
        <v>#DIV/0!</v>
      </c>
      <c r="AY1739" s="1">
        <f t="shared" si="1083"/>
        <v>226.26679799080924</v>
      </c>
      <c r="AZ1739" s="1">
        <f t="shared" si="1084"/>
        <v>11.230012309393617</v>
      </c>
    </row>
    <row r="1740" spans="1:52" hidden="1" x14ac:dyDescent="0.25">
      <c r="A1740" s="3"/>
      <c r="B1740" s="4"/>
      <c r="C1740" s="4">
        <f t="shared" si="1085"/>
        <v>701</v>
      </c>
      <c r="D1740" s="21">
        <f t="shared" si="1074"/>
        <v>226.24619454636218</v>
      </c>
      <c r="E1740" s="37">
        <f t="shared" si="1086"/>
        <v>5.799E-2</v>
      </c>
      <c r="F1740" s="37">
        <f t="shared" si="1087"/>
        <v>100</v>
      </c>
      <c r="G1740" s="37">
        <f t="shared" si="1075"/>
        <v>5.7956391088807603E-2</v>
      </c>
      <c r="H1740" s="23">
        <f t="shared" si="1088"/>
        <v>19.140168709572922</v>
      </c>
      <c r="I1740" s="22">
        <f t="shared" si="1089"/>
        <v>8.8339240198028857E-2</v>
      </c>
      <c r="J1740" s="22">
        <f t="shared" si="1090"/>
        <v>0.7</v>
      </c>
      <c r="K1740" s="21">
        <f t="shared" si="1091"/>
        <v>45</v>
      </c>
      <c r="L1740" s="8"/>
      <c r="M1740" s="11">
        <f t="shared" si="1064"/>
        <v>11.229271323815777</v>
      </c>
      <c r="N1740" s="9">
        <f t="shared" si="1065"/>
        <v>11.228530119201922</v>
      </c>
      <c r="O1740" s="10">
        <f t="shared" si="1092"/>
        <v>-7.4120461385440706E-4</v>
      </c>
      <c r="P1740" s="10">
        <f t="shared" si="1076"/>
        <v>74.12046138546944</v>
      </c>
      <c r="Q1740" s="10">
        <f t="shared" si="1077"/>
        <v>0.38277154695045718</v>
      </c>
      <c r="R1740" s="10">
        <f t="shared" si="1078"/>
        <v>0.38275117492898558</v>
      </c>
      <c r="S1740" s="9"/>
      <c r="T1740" s="9">
        <f t="shared" si="1066"/>
        <v>11.229271323815777</v>
      </c>
      <c r="U1740" s="10">
        <f t="shared" si="1079"/>
        <v>0</v>
      </c>
      <c r="V1740" s="10" t="e">
        <f t="shared" si="1080"/>
        <v>#DIV/0!</v>
      </c>
      <c r="W1740" s="10" t="e">
        <f t="shared" si="1081"/>
        <v>#DIV/0!</v>
      </c>
      <c r="X1740" s="10" t="e">
        <f t="shared" si="1082"/>
        <v>#DIV/0!</v>
      </c>
      <c r="Z1740" s="22">
        <f t="shared" si="1067"/>
        <v>11.229271323815777</v>
      </c>
      <c r="AA1740" s="37">
        <f t="shared" si="1068"/>
        <v>0</v>
      </c>
      <c r="AB1740" s="37" t="e">
        <f t="shared" si="1069"/>
        <v>#DIV/0!</v>
      </c>
      <c r="AC1740" s="37" t="e">
        <f t="shared" si="1070"/>
        <v>#DIV/0!</v>
      </c>
      <c r="AD1740" s="37" t="e">
        <f t="shared" si="1093"/>
        <v>#DIV/0!</v>
      </c>
      <c r="AG1740" s="22">
        <f t="shared" si="1071"/>
        <v>11.229271323815777</v>
      </c>
      <c r="AH1740" s="37">
        <f t="shared" si="1094"/>
        <v>0</v>
      </c>
      <c r="AI1740" s="37" t="e">
        <f t="shared" si="1095"/>
        <v>#DIV/0!</v>
      </c>
      <c r="AJ1740" s="37" t="e">
        <f t="shared" si="1096"/>
        <v>#DIV/0!</v>
      </c>
      <c r="AK1740" s="37" t="e">
        <f t="shared" si="1097"/>
        <v>#DIV/0!</v>
      </c>
      <c r="AM1740" s="22">
        <f t="shared" si="1072"/>
        <v>11.229271323815777</v>
      </c>
      <c r="AN1740" s="37">
        <f t="shared" si="1098"/>
        <v>0</v>
      </c>
      <c r="AO1740" s="37" t="e">
        <f t="shared" si="1099"/>
        <v>#DIV/0!</v>
      </c>
      <c r="AP1740" s="37" t="e">
        <f t="shared" si="1100"/>
        <v>#DIV/0!</v>
      </c>
      <c r="AQ1740" s="37" t="e">
        <f t="shared" si="1101"/>
        <v>#DIV/0!</v>
      </c>
      <c r="AS1740" s="22">
        <f t="shared" si="1073"/>
        <v>11.229271323815777</v>
      </c>
      <c r="AT1740" s="37">
        <f t="shared" si="1102"/>
        <v>0</v>
      </c>
      <c r="AU1740" s="37" t="e">
        <f t="shared" si="1103"/>
        <v>#DIV/0!</v>
      </c>
      <c r="AV1740" s="37" t="e">
        <f t="shared" si="1104"/>
        <v>#DIV/0!</v>
      </c>
      <c r="AW1740" s="37" t="e">
        <f t="shared" si="1105"/>
        <v>#DIV/0!</v>
      </c>
      <c r="AY1740" s="1">
        <f t="shared" si="1083"/>
        <v>226.24619454636218</v>
      </c>
      <c r="AZ1740" s="1">
        <f t="shared" si="1084"/>
        <v>11.229271323815777</v>
      </c>
    </row>
    <row r="1741" spans="1:52" hidden="1" x14ac:dyDescent="0.25">
      <c r="A1741" s="3"/>
      <c r="B1741" s="4"/>
      <c r="C1741" s="4">
        <f t="shared" si="1085"/>
        <v>702</v>
      </c>
      <c r="D1741" s="21">
        <f t="shared" si="1074"/>
        <v>226.22558777224845</v>
      </c>
      <c r="E1741" s="37">
        <f t="shared" si="1086"/>
        <v>5.7980000000000004E-2</v>
      </c>
      <c r="F1741" s="37">
        <f t="shared" si="1087"/>
        <v>100</v>
      </c>
      <c r="G1741" s="37">
        <f t="shared" si="1075"/>
        <v>5.7946402675728613E-2</v>
      </c>
      <c r="H1741" s="23">
        <f t="shared" si="1088"/>
        <v>19.140168709572922</v>
      </c>
      <c r="I1741" s="22">
        <f t="shared" si="1089"/>
        <v>8.8339240198028857E-2</v>
      </c>
      <c r="J1741" s="22">
        <f t="shared" si="1090"/>
        <v>0.7</v>
      </c>
      <c r="K1741" s="21">
        <f t="shared" si="1091"/>
        <v>45</v>
      </c>
      <c r="L1741" s="8"/>
      <c r="M1741" s="11">
        <f t="shared" si="1064"/>
        <v>11.228530119201922</v>
      </c>
      <c r="N1741" s="9">
        <f t="shared" si="1065"/>
        <v>11.227788695476711</v>
      </c>
      <c r="O1741" s="10">
        <f t="shared" si="1092"/>
        <v>-7.4142372521102118E-4</v>
      </c>
      <c r="P1741" s="10">
        <f t="shared" si="1076"/>
        <v>74.142372521079409</v>
      </c>
      <c r="Q1741" s="10">
        <f t="shared" si="1077"/>
        <v>0.38284394423281154</v>
      </c>
      <c r="R1741" s="10">
        <f t="shared" si="1078"/>
        <v>0.38282356723845873</v>
      </c>
      <c r="S1741" s="9"/>
      <c r="T1741" s="9">
        <f t="shared" si="1066"/>
        <v>11.228530119201922</v>
      </c>
      <c r="U1741" s="10">
        <f t="shared" si="1079"/>
        <v>0</v>
      </c>
      <c r="V1741" s="10" t="e">
        <f t="shared" si="1080"/>
        <v>#DIV/0!</v>
      </c>
      <c r="W1741" s="10" t="e">
        <f t="shared" si="1081"/>
        <v>#DIV/0!</v>
      </c>
      <c r="X1741" s="10" t="e">
        <f t="shared" si="1082"/>
        <v>#DIV/0!</v>
      </c>
      <c r="Z1741" s="22">
        <f t="shared" si="1067"/>
        <v>11.228530119201922</v>
      </c>
      <c r="AA1741" s="37">
        <f t="shared" si="1068"/>
        <v>0</v>
      </c>
      <c r="AB1741" s="37" t="e">
        <f t="shared" si="1069"/>
        <v>#DIV/0!</v>
      </c>
      <c r="AC1741" s="37" t="e">
        <f t="shared" si="1070"/>
        <v>#DIV/0!</v>
      </c>
      <c r="AD1741" s="37" t="e">
        <f t="shared" si="1093"/>
        <v>#DIV/0!</v>
      </c>
      <c r="AG1741" s="22">
        <f t="shared" si="1071"/>
        <v>11.228530119201922</v>
      </c>
      <c r="AH1741" s="37">
        <f t="shared" si="1094"/>
        <v>0</v>
      </c>
      <c r="AI1741" s="37" t="e">
        <f t="shared" si="1095"/>
        <v>#DIV/0!</v>
      </c>
      <c r="AJ1741" s="37" t="e">
        <f t="shared" si="1096"/>
        <v>#DIV/0!</v>
      </c>
      <c r="AK1741" s="37" t="e">
        <f t="shared" si="1097"/>
        <v>#DIV/0!</v>
      </c>
      <c r="AM1741" s="22">
        <f t="shared" si="1072"/>
        <v>11.228530119201922</v>
      </c>
      <c r="AN1741" s="37">
        <f t="shared" si="1098"/>
        <v>0</v>
      </c>
      <c r="AO1741" s="37" t="e">
        <f t="shared" si="1099"/>
        <v>#DIV/0!</v>
      </c>
      <c r="AP1741" s="37" t="e">
        <f t="shared" si="1100"/>
        <v>#DIV/0!</v>
      </c>
      <c r="AQ1741" s="37" t="e">
        <f t="shared" si="1101"/>
        <v>#DIV/0!</v>
      </c>
      <c r="AS1741" s="22">
        <f t="shared" si="1073"/>
        <v>11.228530119201922</v>
      </c>
      <c r="AT1741" s="37">
        <f t="shared" si="1102"/>
        <v>0</v>
      </c>
      <c r="AU1741" s="37" t="e">
        <f t="shared" si="1103"/>
        <v>#DIV/0!</v>
      </c>
      <c r="AV1741" s="37" t="e">
        <f t="shared" si="1104"/>
        <v>#DIV/0!</v>
      </c>
      <c r="AW1741" s="37" t="e">
        <f t="shared" si="1105"/>
        <v>#DIV/0!</v>
      </c>
      <c r="AY1741" s="1">
        <f t="shared" si="1083"/>
        <v>226.22558777224845</v>
      </c>
      <c r="AZ1741" s="1">
        <f t="shared" si="1084"/>
        <v>11.228530119201922</v>
      </c>
    </row>
    <row r="1742" spans="1:52" hidden="1" x14ac:dyDescent="0.25">
      <c r="A1742" s="3"/>
      <c r="B1742" s="4"/>
      <c r="C1742" s="4">
        <f t="shared" si="1085"/>
        <v>703</v>
      </c>
      <c r="D1742" s="21">
        <f t="shared" si="1074"/>
        <v>226.20497766804417</v>
      </c>
      <c r="E1742" s="37">
        <f t="shared" si="1086"/>
        <v>5.7970000000000001E-2</v>
      </c>
      <c r="F1742" s="37">
        <f t="shared" si="1087"/>
        <v>100</v>
      </c>
      <c r="G1742" s="37">
        <f t="shared" si="1075"/>
        <v>5.7936414260653095E-2</v>
      </c>
      <c r="H1742" s="23">
        <f t="shared" si="1088"/>
        <v>19.140168709572922</v>
      </c>
      <c r="I1742" s="22">
        <f t="shared" si="1089"/>
        <v>8.8339240198028857E-2</v>
      </c>
      <c r="J1742" s="22">
        <f t="shared" si="1090"/>
        <v>0.7</v>
      </c>
      <c r="K1742" s="21">
        <f t="shared" si="1091"/>
        <v>45</v>
      </c>
      <c r="L1742" s="8"/>
      <c r="M1742" s="11">
        <f t="shared" si="1064"/>
        <v>11.227788695476711</v>
      </c>
      <c r="N1742" s="9">
        <f t="shared" si="1065"/>
        <v>11.227047052564723</v>
      </c>
      <c r="O1742" s="10">
        <f t="shared" si="1092"/>
        <v>-7.4164291198819399E-4</v>
      </c>
      <c r="P1742" s="10">
        <f t="shared" si="1076"/>
        <v>74.16429119879669</v>
      </c>
      <c r="Q1742" s="10">
        <f t="shared" si="1077"/>
        <v>0.38291635845678906</v>
      </c>
      <c r="R1742" s="10">
        <f t="shared" si="1078"/>
        <v>0.38289597648031798</v>
      </c>
      <c r="S1742" s="9"/>
      <c r="T1742" s="9">
        <f t="shared" si="1066"/>
        <v>11.227788695476711</v>
      </c>
      <c r="U1742" s="10">
        <f t="shared" si="1079"/>
        <v>0</v>
      </c>
      <c r="V1742" s="10" t="e">
        <f t="shared" si="1080"/>
        <v>#DIV/0!</v>
      </c>
      <c r="W1742" s="10" t="e">
        <f t="shared" si="1081"/>
        <v>#DIV/0!</v>
      </c>
      <c r="X1742" s="10" t="e">
        <f t="shared" si="1082"/>
        <v>#DIV/0!</v>
      </c>
      <c r="Z1742" s="22">
        <f t="shared" si="1067"/>
        <v>11.227788695476711</v>
      </c>
      <c r="AA1742" s="37">
        <f t="shared" si="1068"/>
        <v>0</v>
      </c>
      <c r="AB1742" s="37" t="e">
        <f t="shared" si="1069"/>
        <v>#DIV/0!</v>
      </c>
      <c r="AC1742" s="37" t="e">
        <f t="shared" si="1070"/>
        <v>#DIV/0!</v>
      </c>
      <c r="AD1742" s="37" t="e">
        <f t="shared" si="1093"/>
        <v>#DIV/0!</v>
      </c>
      <c r="AG1742" s="22">
        <f t="shared" si="1071"/>
        <v>11.227788695476711</v>
      </c>
      <c r="AH1742" s="37">
        <f t="shared" si="1094"/>
        <v>0</v>
      </c>
      <c r="AI1742" s="37" t="e">
        <f t="shared" si="1095"/>
        <v>#DIV/0!</v>
      </c>
      <c r="AJ1742" s="37" t="e">
        <f t="shared" si="1096"/>
        <v>#DIV/0!</v>
      </c>
      <c r="AK1742" s="37" t="e">
        <f t="shared" si="1097"/>
        <v>#DIV/0!</v>
      </c>
      <c r="AM1742" s="22">
        <f t="shared" si="1072"/>
        <v>11.227788695476711</v>
      </c>
      <c r="AN1742" s="37">
        <f t="shared" si="1098"/>
        <v>0</v>
      </c>
      <c r="AO1742" s="37" t="e">
        <f t="shared" si="1099"/>
        <v>#DIV/0!</v>
      </c>
      <c r="AP1742" s="37" t="e">
        <f t="shared" si="1100"/>
        <v>#DIV/0!</v>
      </c>
      <c r="AQ1742" s="37" t="e">
        <f t="shared" si="1101"/>
        <v>#DIV/0!</v>
      </c>
      <c r="AS1742" s="22">
        <f t="shared" si="1073"/>
        <v>11.227788695476711</v>
      </c>
      <c r="AT1742" s="37">
        <f t="shared" si="1102"/>
        <v>0</v>
      </c>
      <c r="AU1742" s="37" t="e">
        <f t="shared" si="1103"/>
        <v>#DIV/0!</v>
      </c>
      <c r="AV1742" s="37" t="e">
        <f t="shared" si="1104"/>
        <v>#DIV/0!</v>
      </c>
      <c r="AW1742" s="37" t="e">
        <f t="shared" si="1105"/>
        <v>#DIV/0!</v>
      </c>
      <c r="AY1742" s="1">
        <f t="shared" si="1083"/>
        <v>226.20497766804417</v>
      </c>
      <c r="AZ1742" s="1">
        <f t="shared" si="1084"/>
        <v>11.227788695476711</v>
      </c>
    </row>
    <row r="1743" spans="1:52" hidden="1" x14ac:dyDescent="0.25">
      <c r="A1743" s="3"/>
      <c r="B1743" s="4"/>
      <c r="C1743" s="4">
        <f t="shared" si="1085"/>
        <v>704</v>
      </c>
      <c r="D1743" s="21">
        <f t="shared" si="1074"/>
        <v>226.18436423332659</v>
      </c>
      <c r="E1743" s="37">
        <f t="shared" si="1086"/>
        <v>5.7959999999999998E-2</v>
      </c>
      <c r="F1743" s="37">
        <f t="shared" si="1087"/>
        <v>100</v>
      </c>
      <c r="G1743" s="37">
        <f t="shared" si="1075"/>
        <v>5.7926425843581056E-2</v>
      </c>
      <c r="H1743" s="23">
        <f t="shared" si="1088"/>
        <v>19.140168709572922</v>
      </c>
      <c r="I1743" s="22">
        <f t="shared" si="1089"/>
        <v>8.8339240198028857E-2</v>
      </c>
      <c r="J1743" s="22">
        <f t="shared" si="1090"/>
        <v>0.7</v>
      </c>
      <c r="K1743" s="21">
        <f t="shared" si="1091"/>
        <v>45</v>
      </c>
      <c r="L1743" s="8"/>
      <c r="M1743" s="11">
        <f t="shared" ref="M1743:M1806" si="1106">(-( I1743*K1743 -I1743*$C$2 -H1743-H1743*I1743 /((E1743*F1743)/(E1743+F1743)))-SQRT(( I1743*K1743 -I1743*$C$2 -H1743-H1743*I1743 /((E1743*F1743)/(E1743+F1743)))*( I1743*K1743 -I1743*$C$2 -H1743-H1743*I1743 /((E1743*F1743)/(E1743+F1743)))-4*(J1743 +I1743 /((E1743*F1743)/(E1743+F1743)))*(+H1743*I1743*$C$2 -H1743*I1743*K1743)))/(2*(J1743 +I1743 /((E1743*F1743)/(E1743+F1743))))</f>
        <v>11.227047052564723</v>
      </c>
      <c r="N1743" s="9">
        <f t="shared" ref="N1743:N1806" si="1107">(-( I1743*K1743 -I1743*$C$2 -H1743-H1743*I1743 /((E1744*F1743)/(E1744+F1743)))-SQRT(( I1743*K1743 -I1743*$C$2 -H1743-H1743*I1743 /((E1744*F1743)/(E1744+F1743)))*( I1743*K1743 -I1743*$C$2 -H1743-H1743*I1743 /((E1744*F1743)/(E1744+F1743)))-4*(J1743 +I1743 /((E1744*F1743)/(E1744+F1743)))*(+H1743*I1743*$C$2 -H1743*I1743*K1743)))/(2*(J1743 +I1743 /((E1744*F1743)/(E1744+F1743))))</f>
        <v>11.226305190390567</v>
      </c>
      <c r="O1743" s="10">
        <f t="shared" si="1092"/>
        <v>-7.4186217415572742E-4</v>
      </c>
      <c r="P1743" s="10">
        <f t="shared" si="1076"/>
        <v>74.186217415601504</v>
      </c>
      <c r="Q1743" s="10">
        <f t="shared" si="1077"/>
        <v>0.38298878959681593</v>
      </c>
      <c r="R1743" s="10">
        <f t="shared" si="1078"/>
        <v>0.38296840264104043</v>
      </c>
      <c r="S1743" s="9"/>
      <c r="T1743" s="9">
        <f t="shared" ref="T1743:T1806" si="1108">(-( I1743*K1743 -I1743*$C$2 -H1743-H1743*I1743 /((E1743*F1744)/(E1743+F1744)))-SQRT(( I1743*K1743 -I1743*$C$2 -H1743-H1743*I1743 /((E1743*F1744)/(E1743+F1744)))*( I1743*K1743 -I1743*$C$2 -H1743-H1743*I1743 /((E1743*F1744)/(E1743+F1744)))-4*(J1743 +I1743 /((E1743*F1744)/(E1743+F1744)))*(+H1743*I1743*$C$2 -H1743*I1743*K1743)))/(2*(J1743 +I1743 /((E1743*F1744)/(E1743+F1744))))</f>
        <v>11.227047052564723</v>
      </c>
      <c r="U1743" s="10">
        <f t="shared" si="1079"/>
        <v>0</v>
      </c>
      <c r="V1743" s="10" t="e">
        <f t="shared" si="1080"/>
        <v>#DIV/0!</v>
      </c>
      <c r="W1743" s="10" t="e">
        <f t="shared" si="1081"/>
        <v>#DIV/0!</v>
      </c>
      <c r="X1743" s="10" t="e">
        <f t="shared" si="1082"/>
        <v>#DIV/0!</v>
      </c>
      <c r="Z1743" s="22">
        <f t="shared" ref="Z1743:Z1806" si="1109">(-( I1743*K1743 -I1743*$C$2 -H1744-H1744*I1743 /((E1743*F1743)/(E1743+F1743)))-SQRT(( I1743*K1743 -I1743*$C$2 -H1744-H1744*I1743 /((E1743*F1743)/(E1743+F1743)))*( I1743*K1743 -I1743*$C$2 -H1744-H1744*I1743 /((E1743*F1743)/(E1743+F1743)))-4*(J1743 +I1743 /((E1743*F1743)/(E1743+F1743)))*(+H1744*I1743*$C$2 -H1744*I1743*K1743)))/(2*(J1743 +I1743 /((E1743*F1743)/(E1743+F1743))))</f>
        <v>11.227047052564723</v>
      </c>
      <c r="AA1743" s="37">
        <f t="shared" ref="AA1743:AA1806" si="1110">Z1743-M1743</f>
        <v>0</v>
      </c>
      <c r="AB1743" s="37" t="e">
        <f t="shared" ref="AB1743:AB1806" si="1111">AA1743/(H1744-H1743)</f>
        <v>#DIV/0!</v>
      </c>
      <c r="AC1743" s="37" t="e">
        <f t="shared" ref="AC1743:AC1806" si="1112">(AA1743/M1743)/(($H1744-$H1743)/$H1743)</f>
        <v>#DIV/0!</v>
      </c>
      <c r="AD1743" s="37" t="e">
        <f t="shared" si="1093"/>
        <v>#DIV/0!</v>
      </c>
      <c r="AG1743" s="22">
        <f t="shared" ref="AG1743:AG1806" si="1113">(-( I1744*K1743 -I1744*$C$2 -H1743-H1743*I1744 /((E1743*F1743)/(E1743+F1743)))-SQRT(( I1744*K1743 -I1744*$C$2 -H1743-H1743*I1744 /((E1743*F1743)/(E1743+F1743)))*( I1744*K1743 -I1744*$C$2 -H1743-H1743*I1744 /((E1743*F1743)/(E1743+F1743)))-4*(J1743 +I1744 /((E1743*F1743)/(E1743+F1743)))*(+H1743*I1744*$C$2 -H1743*I1744*K1743)))/(2*(J1743 +I1744 /((E1743*F1743)/(E1743+F1743))))</f>
        <v>11.227047052564723</v>
      </c>
      <c r="AH1743" s="37">
        <f t="shared" si="1094"/>
        <v>0</v>
      </c>
      <c r="AI1743" s="37" t="e">
        <f t="shared" si="1095"/>
        <v>#DIV/0!</v>
      </c>
      <c r="AJ1743" s="37" t="e">
        <f t="shared" si="1096"/>
        <v>#DIV/0!</v>
      </c>
      <c r="AK1743" s="37" t="e">
        <f t="shared" si="1097"/>
        <v>#DIV/0!</v>
      </c>
      <c r="AM1743" s="22">
        <f t="shared" ref="AM1743:AM1806" si="1114">(-( I1743*K1743 -I1743*$C$2 -H1743-H1743*I1743 /((E1743*F1743)/(E1743+F1743)))-SQRT(( I1743*K1743 -I1743*$C$2 -H1743-H1743*I1743 /((E1743*F1743)/(E1743+F1743)))*( I1743*K1743 -I1743*$C$2 -H1743-H1743*I1743 /((E1743*F1743)/(E1743+F1743)))-4*(J1744 +I1743 /((E1743*F1743)/(E1743+F1743)))*(+H1743*I1743*$C$2 -H1743*I1743*K1743)))/(2*(J1744 +I1743 /((E1743*F1743)/(E1743+F1743))))</f>
        <v>11.227047052564723</v>
      </c>
      <c r="AN1743" s="37">
        <f t="shared" si="1098"/>
        <v>0</v>
      </c>
      <c r="AO1743" s="37" t="e">
        <f t="shared" si="1099"/>
        <v>#DIV/0!</v>
      </c>
      <c r="AP1743" s="37" t="e">
        <f t="shared" si="1100"/>
        <v>#DIV/0!</v>
      </c>
      <c r="AQ1743" s="37" t="e">
        <f t="shared" si="1101"/>
        <v>#DIV/0!</v>
      </c>
      <c r="AS1743" s="22">
        <f t="shared" ref="AS1743:AS1806" si="1115">(-( I1743*K1744 -I1743*$C$2 -H1743-H1743*I1743 /((E1743*F1743)/(E1743+F1743)))-SQRT(( I1743*K1744 -I1743*$C$2 -H1743-H1743*I1743 /((E1743*F1743)/(E1743+F1743)))*( I1743*K1744 -I1743*$C$2 -H1743-H1743*I1743 /((E1743*F1743)/(E1743+F1743)))-4*(J1743 +I1743 /((E1743*F1743)/(E1743+F1743)))*(+H1743*I1743*$C$2 -H1743*I1743*K1744)))/(2*(J1743 +I1743 /((E1743*F1743)/(E1743+F1743))))</f>
        <v>11.227047052564723</v>
      </c>
      <c r="AT1743" s="37">
        <f t="shared" si="1102"/>
        <v>0</v>
      </c>
      <c r="AU1743" s="37" t="e">
        <f t="shared" si="1103"/>
        <v>#DIV/0!</v>
      </c>
      <c r="AV1743" s="37" t="e">
        <f t="shared" si="1104"/>
        <v>#DIV/0!</v>
      </c>
      <c r="AW1743" s="37" t="e">
        <f t="shared" si="1105"/>
        <v>#DIV/0!</v>
      </c>
      <c r="AY1743" s="1">
        <f t="shared" si="1083"/>
        <v>226.18436423332659</v>
      </c>
      <c r="AZ1743" s="1">
        <f t="shared" si="1084"/>
        <v>11.227047052564723</v>
      </c>
    </row>
    <row r="1744" spans="1:52" hidden="1" x14ac:dyDescent="0.25">
      <c r="A1744" s="3"/>
      <c r="B1744" s="4"/>
      <c r="C1744" s="4">
        <f t="shared" si="1085"/>
        <v>705</v>
      </c>
      <c r="D1744" s="21">
        <f t="shared" ref="D1744:D1807" si="1116">$C$2-M1744/G1744</f>
        <v>226.16374746767212</v>
      </c>
      <c r="E1744" s="37">
        <f t="shared" si="1086"/>
        <v>5.7950000000000002E-2</v>
      </c>
      <c r="F1744" s="37">
        <f t="shared" si="1087"/>
        <v>100</v>
      </c>
      <c r="G1744" s="37">
        <f t="shared" ref="G1744:G1807" si="1117">(E1744*F1744)/(E1744+F1744)</f>
        <v>5.7916437424512489E-2</v>
      </c>
      <c r="H1744" s="23">
        <f t="shared" si="1088"/>
        <v>19.140168709572922</v>
      </c>
      <c r="I1744" s="22">
        <f t="shared" si="1089"/>
        <v>8.8339240198028857E-2</v>
      </c>
      <c r="J1744" s="22">
        <f t="shared" si="1090"/>
        <v>0.7</v>
      </c>
      <c r="K1744" s="21">
        <f t="shared" si="1091"/>
        <v>45</v>
      </c>
      <c r="L1744" s="8"/>
      <c r="M1744" s="11">
        <f t="shared" si="1106"/>
        <v>11.226305190390567</v>
      </c>
      <c r="N1744" s="9">
        <f t="shared" si="1107"/>
        <v>11.225563108878793</v>
      </c>
      <c r="O1744" s="10">
        <f t="shared" si="1092"/>
        <v>-7.420815117740176E-4</v>
      </c>
      <c r="P1744" s="10">
        <f t="shared" ref="P1744:P1807" si="1118">O1744/(E1745-E1744)</f>
        <v>74.208151177379037</v>
      </c>
      <c r="Q1744" s="10">
        <f t="shared" ref="Q1744:Q1807" si="1119">(O1744/M1744)/((E1745-E1744)/E1744)</f>
        <v>0.38306123767329231</v>
      </c>
      <c r="R1744" s="10">
        <f t="shared" ref="R1744:R1807" si="1120">(LN(N1744)-LN(M1744))/(LN(E1745)-LN(E1744))</f>
        <v>0.3830408457375945</v>
      </c>
      <c r="S1744" s="9"/>
      <c r="T1744" s="9">
        <f t="shared" si="1108"/>
        <v>11.226305190390567</v>
      </c>
      <c r="U1744" s="10">
        <f t="shared" ref="U1744:U1807" si="1121">T1744-$M1744</f>
        <v>0</v>
      </c>
      <c r="V1744" s="10" t="e">
        <f t="shared" ref="V1744:V1807" si="1122">U1744/(F1745-F1744)</f>
        <v>#DIV/0!</v>
      </c>
      <c r="W1744" s="10" t="e">
        <f t="shared" ref="W1744:W1807" si="1123">(U1744/M1744)/((F1745-F1744)/F1744)</f>
        <v>#DIV/0!</v>
      </c>
      <c r="X1744" s="10" t="e">
        <f t="shared" ref="X1744:X1807" si="1124">(LN(T1744)-LN(M1744))/(LN(F1745)-LN(F1744))</f>
        <v>#DIV/0!</v>
      </c>
      <c r="Z1744" s="22">
        <f t="shared" si="1109"/>
        <v>11.226305190390567</v>
      </c>
      <c r="AA1744" s="37">
        <f t="shared" si="1110"/>
        <v>0</v>
      </c>
      <c r="AB1744" s="37" t="e">
        <f t="shared" si="1111"/>
        <v>#DIV/0!</v>
      </c>
      <c r="AC1744" s="37" t="e">
        <f t="shared" si="1112"/>
        <v>#DIV/0!</v>
      </c>
      <c r="AD1744" s="37" t="e">
        <f t="shared" si="1093"/>
        <v>#DIV/0!</v>
      </c>
      <c r="AG1744" s="22">
        <f t="shared" si="1113"/>
        <v>11.226305190390567</v>
      </c>
      <c r="AH1744" s="37">
        <f t="shared" si="1094"/>
        <v>0</v>
      </c>
      <c r="AI1744" s="37" t="e">
        <f t="shared" si="1095"/>
        <v>#DIV/0!</v>
      </c>
      <c r="AJ1744" s="37" t="e">
        <f t="shared" si="1096"/>
        <v>#DIV/0!</v>
      </c>
      <c r="AK1744" s="37" t="e">
        <f t="shared" si="1097"/>
        <v>#DIV/0!</v>
      </c>
      <c r="AM1744" s="22">
        <f t="shared" si="1114"/>
        <v>11.226305190390567</v>
      </c>
      <c r="AN1744" s="37">
        <f t="shared" si="1098"/>
        <v>0</v>
      </c>
      <c r="AO1744" s="37" t="e">
        <f t="shared" si="1099"/>
        <v>#DIV/0!</v>
      </c>
      <c r="AP1744" s="37" t="e">
        <f t="shared" si="1100"/>
        <v>#DIV/0!</v>
      </c>
      <c r="AQ1744" s="37" t="e">
        <f t="shared" si="1101"/>
        <v>#DIV/0!</v>
      </c>
      <c r="AS1744" s="22">
        <f t="shared" si="1115"/>
        <v>11.226305190390567</v>
      </c>
      <c r="AT1744" s="37">
        <f t="shared" si="1102"/>
        <v>0</v>
      </c>
      <c r="AU1744" s="37" t="e">
        <f t="shared" si="1103"/>
        <v>#DIV/0!</v>
      </c>
      <c r="AV1744" s="37" t="e">
        <f t="shared" si="1104"/>
        <v>#DIV/0!</v>
      </c>
      <c r="AW1744" s="37" t="e">
        <f t="shared" si="1105"/>
        <v>#DIV/0!</v>
      </c>
      <c r="AY1744" s="1">
        <f t="shared" ref="AY1744:AY1807" si="1125">IF($C$1=2,D1744,NA())</f>
        <v>226.16374746767212</v>
      </c>
      <c r="AZ1744" s="1">
        <f t="shared" ref="AZ1744:AZ1807" si="1126">IF($C$1=2,M1744,NA())</f>
        <v>11.226305190390567</v>
      </c>
    </row>
    <row r="1745" spans="1:52" hidden="1" x14ac:dyDescent="0.25">
      <c r="A1745" s="3"/>
      <c r="B1745" s="4"/>
      <c r="C1745" s="4">
        <f t="shared" ref="C1745:C1808" si="1127">IF(OR(($E$2039-$E$1039)&gt;1,($F$2039-$F$1039)&gt;1),$C$1039 + ($C$2039 - $C$1039) * ((ROW() - ROW($C$1039)) / (ROW($C$2039) - ROW($C$1039)))^$B$1038,($C$1039 + ($C$2039 - $C$1039) * (ROW() - ROW($C$1039)) / (ROW($C$2039) - ROW($C$1039))))</f>
        <v>706</v>
      </c>
      <c r="D1745" s="21">
        <f t="shared" si="1116"/>
        <v>226.14312737065794</v>
      </c>
      <c r="E1745" s="37">
        <f t="shared" ref="E1745:E1808" si="1128">$E$1039+$C1745/$C$2039*($E$2039-$E$1039)</f>
        <v>5.7939999999999998E-2</v>
      </c>
      <c r="F1745" s="37">
        <f t="shared" ref="F1745:F1808" si="1129">$F$1039+$C1745/$C$2039*($F$2039-$F$1039)</f>
        <v>100</v>
      </c>
      <c r="G1745" s="37">
        <f t="shared" si="1117"/>
        <v>5.7906449003447394E-2</v>
      </c>
      <c r="H1745" s="23">
        <f t="shared" ref="H1745:H1808" si="1130">$H$1039+C1745/$C$2039*($H$2039-$H$1039)</f>
        <v>19.140168709572922</v>
      </c>
      <c r="I1745" s="22">
        <f t="shared" ref="I1745:I1808" si="1131">$I$1039+C1745/$C$2039*($I$2039-$I$1039)</f>
        <v>8.8339240198028857E-2</v>
      </c>
      <c r="J1745" s="22">
        <f t="shared" ref="J1745:J1808" si="1132">$J$1039+C1745/$C$2039*($J$2039-$J$1039)</f>
        <v>0.7</v>
      </c>
      <c r="K1745" s="21">
        <f t="shared" ref="K1745:K1808" si="1133">$K$1039+C1745/$C$2039*($K$2039-$K$1039)</f>
        <v>45</v>
      </c>
      <c r="L1745" s="8"/>
      <c r="M1745" s="11">
        <f t="shared" si="1106"/>
        <v>11.225563108878793</v>
      </c>
      <c r="N1745" s="9">
        <f t="shared" si="1107"/>
        <v>11.224820807953941</v>
      </c>
      <c r="O1745" s="10">
        <f t="shared" si="1092"/>
        <v>-7.4230092485194632E-4</v>
      </c>
      <c r="P1745" s="10">
        <f t="shared" si="1118"/>
        <v>74.230092485223409</v>
      </c>
      <c r="Q1745" s="10">
        <f t="shared" si="1119"/>
        <v>0.38313370268187963</v>
      </c>
      <c r="R1745" s="10">
        <f t="shared" si="1120"/>
        <v>0.38311330576475133</v>
      </c>
      <c r="S1745" s="9"/>
      <c r="T1745" s="9">
        <f t="shared" si="1108"/>
        <v>11.225563108878793</v>
      </c>
      <c r="U1745" s="10">
        <f t="shared" si="1121"/>
        <v>0</v>
      </c>
      <c r="V1745" s="10" t="e">
        <f t="shared" si="1122"/>
        <v>#DIV/0!</v>
      </c>
      <c r="W1745" s="10" t="e">
        <f t="shared" si="1123"/>
        <v>#DIV/0!</v>
      </c>
      <c r="X1745" s="10" t="e">
        <f t="shared" si="1124"/>
        <v>#DIV/0!</v>
      </c>
      <c r="Z1745" s="22">
        <f t="shared" si="1109"/>
        <v>11.225563108878793</v>
      </c>
      <c r="AA1745" s="37">
        <f t="shared" si="1110"/>
        <v>0</v>
      </c>
      <c r="AB1745" s="37" t="e">
        <f t="shared" si="1111"/>
        <v>#DIV/0!</v>
      </c>
      <c r="AC1745" s="37" t="e">
        <f t="shared" si="1112"/>
        <v>#DIV/0!</v>
      </c>
      <c r="AD1745" s="37" t="e">
        <f t="shared" si="1093"/>
        <v>#DIV/0!</v>
      </c>
      <c r="AG1745" s="22">
        <f t="shared" si="1113"/>
        <v>11.225563108878793</v>
      </c>
      <c r="AH1745" s="37">
        <f t="shared" si="1094"/>
        <v>0</v>
      </c>
      <c r="AI1745" s="37" t="e">
        <f t="shared" si="1095"/>
        <v>#DIV/0!</v>
      </c>
      <c r="AJ1745" s="37" t="e">
        <f t="shared" si="1096"/>
        <v>#DIV/0!</v>
      </c>
      <c r="AK1745" s="37" t="e">
        <f t="shared" si="1097"/>
        <v>#DIV/0!</v>
      </c>
      <c r="AM1745" s="22">
        <f t="shared" si="1114"/>
        <v>11.225563108878793</v>
      </c>
      <c r="AN1745" s="37">
        <f t="shared" si="1098"/>
        <v>0</v>
      </c>
      <c r="AO1745" s="37" t="e">
        <f t="shared" si="1099"/>
        <v>#DIV/0!</v>
      </c>
      <c r="AP1745" s="37" t="e">
        <f t="shared" si="1100"/>
        <v>#DIV/0!</v>
      </c>
      <c r="AQ1745" s="37" t="e">
        <f t="shared" si="1101"/>
        <v>#DIV/0!</v>
      </c>
      <c r="AS1745" s="22">
        <f t="shared" si="1115"/>
        <v>11.225563108878793</v>
      </c>
      <c r="AT1745" s="37">
        <f t="shared" si="1102"/>
        <v>0</v>
      </c>
      <c r="AU1745" s="37" t="e">
        <f t="shared" si="1103"/>
        <v>#DIV/0!</v>
      </c>
      <c r="AV1745" s="37" t="e">
        <f t="shared" si="1104"/>
        <v>#DIV/0!</v>
      </c>
      <c r="AW1745" s="37" t="e">
        <f t="shared" si="1105"/>
        <v>#DIV/0!</v>
      </c>
      <c r="AY1745" s="1">
        <f t="shared" si="1125"/>
        <v>226.14312737065794</v>
      </c>
      <c r="AZ1745" s="1">
        <f t="shared" si="1126"/>
        <v>11.225563108878793</v>
      </c>
    </row>
    <row r="1746" spans="1:52" hidden="1" x14ac:dyDescent="0.25">
      <c r="A1746" s="3"/>
      <c r="B1746" s="4"/>
      <c r="C1746" s="4">
        <f t="shared" si="1127"/>
        <v>707</v>
      </c>
      <c r="D1746" s="21">
        <f t="shared" si="1116"/>
        <v>226.12250394186105</v>
      </c>
      <c r="E1746" s="37">
        <f t="shared" si="1128"/>
        <v>5.7930000000000002E-2</v>
      </c>
      <c r="F1746" s="37">
        <f t="shared" si="1129"/>
        <v>100</v>
      </c>
      <c r="G1746" s="37">
        <f t="shared" si="1117"/>
        <v>5.7896460580385785E-2</v>
      </c>
      <c r="H1746" s="23">
        <f t="shared" si="1130"/>
        <v>19.140168709572922</v>
      </c>
      <c r="I1746" s="22">
        <f t="shared" si="1131"/>
        <v>8.8339240198028857E-2</v>
      </c>
      <c r="J1746" s="22">
        <f t="shared" si="1132"/>
        <v>0.7</v>
      </c>
      <c r="K1746" s="21">
        <f t="shared" si="1133"/>
        <v>45</v>
      </c>
      <c r="L1746" s="8"/>
      <c r="M1746" s="11">
        <f t="shared" si="1106"/>
        <v>11.224820807953941</v>
      </c>
      <c r="N1746" s="9">
        <f t="shared" si="1107"/>
        <v>11.22407828754053</v>
      </c>
      <c r="O1746" s="10">
        <f t="shared" ref="O1746:O1809" si="1134">N1746-M1746</f>
        <v>-7.4252041341082986E-4</v>
      </c>
      <c r="P1746" s="10">
        <f t="shared" si="1118"/>
        <v>74.252041341060249</v>
      </c>
      <c r="Q1746" s="10">
        <f t="shared" si="1119"/>
        <v>0.38320618462253053</v>
      </c>
      <c r="R1746" s="10">
        <f t="shared" si="1120"/>
        <v>0.38318578272142984</v>
      </c>
      <c r="S1746" s="9"/>
      <c r="T1746" s="9">
        <f t="shared" si="1108"/>
        <v>11.224820807953941</v>
      </c>
      <c r="U1746" s="10">
        <f t="shared" si="1121"/>
        <v>0</v>
      </c>
      <c r="V1746" s="10" t="e">
        <f t="shared" si="1122"/>
        <v>#DIV/0!</v>
      </c>
      <c r="W1746" s="10" t="e">
        <f t="shared" si="1123"/>
        <v>#DIV/0!</v>
      </c>
      <c r="X1746" s="10" t="e">
        <f t="shared" si="1124"/>
        <v>#DIV/0!</v>
      </c>
      <c r="Z1746" s="22">
        <f t="shared" si="1109"/>
        <v>11.224820807953941</v>
      </c>
      <c r="AA1746" s="37">
        <f t="shared" si="1110"/>
        <v>0</v>
      </c>
      <c r="AB1746" s="37" t="e">
        <f t="shared" si="1111"/>
        <v>#DIV/0!</v>
      </c>
      <c r="AC1746" s="37" t="e">
        <f t="shared" si="1112"/>
        <v>#DIV/0!</v>
      </c>
      <c r="AD1746" s="37" t="e">
        <f t="shared" ref="AD1746:AD1809" si="1135">(LN(Z1746)-LN($M1746))/(LN($H1747)-LN($H1746))</f>
        <v>#DIV/0!</v>
      </c>
      <c r="AG1746" s="22">
        <f t="shared" si="1113"/>
        <v>11.224820807953941</v>
      </c>
      <c r="AH1746" s="37">
        <f t="shared" ref="AH1746:AH1809" si="1136">AG1746-$M1746</f>
        <v>0</v>
      </c>
      <c r="AI1746" s="37" t="e">
        <f t="shared" ref="AI1746:AI1809" si="1137">AH1746/($I1747-$I1746)</f>
        <v>#DIV/0!</v>
      </c>
      <c r="AJ1746" s="37" t="e">
        <f t="shared" ref="AJ1746:AJ1809" si="1138">(AH1746/$M1746)/(($I1747-$I1746)/$I1746)</f>
        <v>#DIV/0!</v>
      </c>
      <c r="AK1746" s="37" t="e">
        <f t="shared" ref="AK1746:AK1809" si="1139">(LN(AG1746)-LN($M1746))/(LN($I1747)-LN($I1746))</f>
        <v>#DIV/0!</v>
      </c>
      <c r="AM1746" s="22">
        <f t="shared" si="1114"/>
        <v>11.224820807953941</v>
      </c>
      <c r="AN1746" s="37">
        <f t="shared" ref="AN1746:AN1809" si="1140">AM1746-$M1746</f>
        <v>0</v>
      </c>
      <c r="AO1746" s="37" t="e">
        <f t="shared" ref="AO1746:AO1809" si="1141">AN1746/($J1747-$J1746)</f>
        <v>#DIV/0!</v>
      </c>
      <c r="AP1746" s="37" t="e">
        <f t="shared" ref="AP1746:AP1809" si="1142">(AN1746/$M1746)/(($J1747-$J1746)/$J1746)</f>
        <v>#DIV/0!</v>
      </c>
      <c r="AQ1746" s="37" t="e">
        <f t="shared" ref="AQ1746:AQ1809" si="1143">(LN(AM1746)-LN($M1746))/(LN($J1747)-LN($J1746))</f>
        <v>#DIV/0!</v>
      </c>
      <c r="AS1746" s="22">
        <f t="shared" si="1115"/>
        <v>11.224820807953941</v>
      </c>
      <c r="AT1746" s="37">
        <f t="shared" ref="AT1746:AT1809" si="1144">AS1746-$M1746</f>
        <v>0</v>
      </c>
      <c r="AU1746" s="37" t="e">
        <f t="shared" ref="AU1746:AU1809" si="1145">AT1746/($K1747-$K1746)</f>
        <v>#DIV/0!</v>
      </c>
      <c r="AV1746" s="37" t="e">
        <f t="shared" ref="AV1746:AV1809" si="1146">(AT1746/$M1746)/(($K1747-$K1746)/$K1746)</f>
        <v>#DIV/0!</v>
      </c>
      <c r="AW1746" s="37" t="e">
        <f t="shared" ref="AW1746:AW1809" si="1147">(LN(AS1746)-LN($M1746))/(LN($K1747)-LN($K1746))</f>
        <v>#DIV/0!</v>
      </c>
      <c r="AY1746" s="1">
        <f t="shared" si="1125"/>
        <v>226.12250394186105</v>
      </c>
      <c r="AZ1746" s="1">
        <f t="shared" si="1126"/>
        <v>11.224820807953941</v>
      </c>
    </row>
    <row r="1747" spans="1:52" hidden="1" x14ac:dyDescent="0.25">
      <c r="A1747" s="3"/>
      <c r="B1747" s="4"/>
      <c r="C1747" s="4">
        <f t="shared" si="1127"/>
        <v>708</v>
      </c>
      <c r="D1747" s="21">
        <f t="shared" si="1116"/>
        <v>226.10187718085854</v>
      </c>
      <c r="E1747" s="37">
        <f t="shared" si="1128"/>
        <v>5.7919999999999999E-2</v>
      </c>
      <c r="F1747" s="37">
        <f t="shared" si="1129"/>
        <v>100</v>
      </c>
      <c r="G1747" s="37">
        <f t="shared" si="1117"/>
        <v>5.7886472155327634E-2</v>
      </c>
      <c r="H1747" s="23">
        <f t="shared" si="1130"/>
        <v>19.140168709572922</v>
      </c>
      <c r="I1747" s="22">
        <f t="shared" si="1131"/>
        <v>8.8339240198028857E-2</v>
      </c>
      <c r="J1747" s="22">
        <f t="shared" si="1132"/>
        <v>0.7</v>
      </c>
      <c r="K1747" s="21">
        <f t="shared" si="1133"/>
        <v>45</v>
      </c>
      <c r="L1747" s="8"/>
      <c r="M1747" s="11">
        <f t="shared" si="1106"/>
        <v>11.22407828754053</v>
      </c>
      <c r="N1747" s="9">
        <f t="shared" si="1107"/>
        <v>11.223335547563043</v>
      </c>
      <c r="O1747" s="10">
        <f t="shared" si="1134"/>
        <v>-7.4273997748797171E-4</v>
      </c>
      <c r="P1747" s="10">
        <f t="shared" si="1118"/>
        <v>74.273997748825963</v>
      </c>
      <c r="Q1747" s="10">
        <f t="shared" si="1119"/>
        <v>0.38327868350557109</v>
      </c>
      <c r="R1747" s="10">
        <f t="shared" si="1120"/>
        <v>0.38325827661977874</v>
      </c>
      <c r="S1747" s="9"/>
      <c r="T1747" s="9">
        <f t="shared" si="1108"/>
        <v>11.22407828754053</v>
      </c>
      <c r="U1747" s="10">
        <f t="shared" si="1121"/>
        <v>0</v>
      </c>
      <c r="V1747" s="10" t="e">
        <f t="shared" si="1122"/>
        <v>#DIV/0!</v>
      </c>
      <c r="W1747" s="10" t="e">
        <f t="shared" si="1123"/>
        <v>#DIV/0!</v>
      </c>
      <c r="X1747" s="10" t="e">
        <f t="shared" si="1124"/>
        <v>#DIV/0!</v>
      </c>
      <c r="Z1747" s="22">
        <f t="shared" si="1109"/>
        <v>11.22407828754053</v>
      </c>
      <c r="AA1747" s="37">
        <f t="shared" si="1110"/>
        <v>0</v>
      </c>
      <c r="AB1747" s="37" t="e">
        <f t="shared" si="1111"/>
        <v>#DIV/0!</v>
      </c>
      <c r="AC1747" s="37" t="e">
        <f t="shared" si="1112"/>
        <v>#DIV/0!</v>
      </c>
      <c r="AD1747" s="37" t="e">
        <f t="shared" si="1135"/>
        <v>#DIV/0!</v>
      </c>
      <c r="AG1747" s="22">
        <f t="shared" si="1113"/>
        <v>11.22407828754053</v>
      </c>
      <c r="AH1747" s="37">
        <f t="shared" si="1136"/>
        <v>0</v>
      </c>
      <c r="AI1747" s="37" t="e">
        <f t="shared" si="1137"/>
        <v>#DIV/0!</v>
      </c>
      <c r="AJ1747" s="37" t="e">
        <f t="shared" si="1138"/>
        <v>#DIV/0!</v>
      </c>
      <c r="AK1747" s="37" t="e">
        <f t="shared" si="1139"/>
        <v>#DIV/0!</v>
      </c>
      <c r="AM1747" s="22">
        <f t="shared" si="1114"/>
        <v>11.22407828754053</v>
      </c>
      <c r="AN1747" s="37">
        <f t="shared" si="1140"/>
        <v>0</v>
      </c>
      <c r="AO1747" s="37" t="e">
        <f t="shared" si="1141"/>
        <v>#DIV/0!</v>
      </c>
      <c r="AP1747" s="37" t="e">
        <f t="shared" si="1142"/>
        <v>#DIV/0!</v>
      </c>
      <c r="AQ1747" s="37" t="e">
        <f t="shared" si="1143"/>
        <v>#DIV/0!</v>
      </c>
      <c r="AS1747" s="22">
        <f t="shared" si="1115"/>
        <v>11.22407828754053</v>
      </c>
      <c r="AT1747" s="37">
        <f t="shared" si="1144"/>
        <v>0</v>
      </c>
      <c r="AU1747" s="37" t="e">
        <f t="shared" si="1145"/>
        <v>#DIV/0!</v>
      </c>
      <c r="AV1747" s="37" t="e">
        <f t="shared" si="1146"/>
        <v>#DIV/0!</v>
      </c>
      <c r="AW1747" s="37" t="e">
        <f t="shared" si="1147"/>
        <v>#DIV/0!</v>
      </c>
      <c r="AY1747" s="1">
        <f t="shared" si="1125"/>
        <v>226.10187718085854</v>
      </c>
      <c r="AZ1747" s="1">
        <f t="shared" si="1126"/>
        <v>11.22407828754053</v>
      </c>
    </row>
    <row r="1748" spans="1:52" hidden="1" x14ac:dyDescent="0.25">
      <c r="A1748" s="3"/>
      <c r="B1748" s="4"/>
      <c r="C1748" s="4">
        <f t="shared" si="1127"/>
        <v>709</v>
      </c>
      <c r="D1748" s="21">
        <f t="shared" si="1116"/>
        <v>226.08124708722784</v>
      </c>
      <c r="E1748" s="37">
        <f t="shared" si="1128"/>
        <v>5.7910000000000003E-2</v>
      </c>
      <c r="F1748" s="37">
        <f t="shared" si="1129"/>
        <v>100</v>
      </c>
      <c r="G1748" s="37">
        <f t="shared" si="1117"/>
        <v>5.7876483728272955E-2</v>
      </c>
      <c r="H1748" s="23">
        <f t="shared" si="1130"/>
        <v>19.140168709572922</v>
      </c>
      <c r="I1748" s="22">
        <f t="shared" si="1131"/>
        <v>8.8339240198028857E-2</v>
      </c>
      <c r="J1748" s="22">
        <f t="shared" si="1132"/>
        <v>0.7</v>
      </c>
      <c r="K1748" s="21">
        <f t="shared" si="1133"/>
        <v>45</v>
      </c>
      <c r="L1748" s="8"/>
      <c r="M1748" s="11">
        <f t="shared" si="1106"/>
        <v>11.223335547563043</v>
      </c>
      <c r="N1748" s="9">
        <f t="shared" si="1107"/>
        <v>11.22259258794595</v>
      </c>
      <c r="O1748" s="10">
        <f t="shared" si="1134"/>
        <v>-7.4295961709225367E-4</v>
      </c>
      <c r="P1748" s="10">
        <f t="shared" si="1118"/>
        <v>74.295961709202615</v>
      </c>
      <c r="Q1748" s="10">
        <f t="shared" si="1119"/>
        <v>0.3833511993245301</v>
      </c>
      <c r="R1748" s="10">
        <f t="shared" si="1120"/>
        <v>0.38333078745096733</v>
      </c>
      <c r="S1748" s="9"/>
      <c r="T1748" s="9">
        <f t="shared" si="1108"/>
        <v>11.223335547563043</v>
      </c>
      <c r="U1748" s="10">
        <f t="shared" si="1121"/>
        <v>0</v>
      </c>
      <c r="V1748" s="10" t="e">
        <f t="shared" si="1122"/>
        <v>#DIV/0!</v>
      </c>
      <c r="W1748" s="10" t="e">
        <f t="shared" si="1123"/>
        <v>#DIV/0!</v>
      </c>
      <c r="X1748" s="10" t="e">
        <f t="shared" si="1124"/>
        <v>#DIV/0!</v>
      </c>
      <c r="Z1748" s="22">
        <f t="shared" si="1109"/>
        <v>11.223335547563043</v>
      </c>
      <c r="AA1748" s="37">
        <f t="shared" si="1110"/>
        <v>0</v>
      </c>
      <c r="AB1748" s="37" t="e">
        <f t="shared" si="1111"/>
        <v>#DIV/0!</v>
      </c>
      <c r="AC1748" s="37" t="e">
        <f t="shared" si="1112"/>
        <v>#DIV/0!</v>
      </c>
      <c r="AD1748" s="37" t="e">
        <f t="shared" si="1135"/>
        <v>#DIV/0!</v>
      </c>
      <c r="AG1748" s="22">
        <f t="shared" si="1113"/>
        <v>11.223335547563043</v>
      </c>
      <c r="AH1748" s="37">
        <f t="shared" si="1136"/>
        <v>0</v>
      </c>
      <c r="AI1748" s="37" t="e">
        <f t="shared" si="1137"/>
        <v>#DIV/0!</v>
      </c>
      <c r="AJ1748" s="37" t="e">
        <f t="shared" si="1138"/>
        <v>#DIV/0!</v>
      </c>
      <c r="AK1748" s="37" t="e">
        <f t="shared" si="1139"/>
        <v>#DIV/0!</v>
      </c>
      <c r="AM1748" s="22">
        <f t="shared" si="1114"/>
        <v>11.223335547563043</v>
      </c>
      <c r="AN1748" s="37">
        <f t="shared" si="1140"/>
        <v>0</v>
      </c>
      <c r="AO1748" s="37" t="e">
        <f t="shared" si="1141"/>
        <v>#DIV/0!</v>
      </c>
      <c r="AP1748" s="37" t="e">
        <f t="shared" si="1142"/>
        <v>#DIV/0!</v>
      </c>
      <c r="AQ1748" s="37" t="e">
        <f t="shared" si="1143"/>
        <v>#DIV/0!</v>
      </c>
      <c r="AS1748" s="22">
        <f t="shared" si="1115"/>
        <v>11.223335547563043</v>
      </c>
      <c r="AT1748" s="37">
        <f t="shared" si="1144"/>
        <v>0</v>
      </c>
      <c r="AU1748" s="37" t="e">
        <f t="shared" si="1145"/>
        <v>#DIV/0!</v>
      </c>
      <c r="AV1748" s="37" t="e">
        <f t="shared" si="1146"/>
        <v>#DIV/0!</v>
      </c>
      <c r="AW1748" s="37" t="e">
        <f t="shared" si="1147"/>
        <v>#DIV/0!</v>
      </c>
      <c r="AY1748" s="1">
        <f t="shared" si="1125"/>
        <v>226.08124708722784</v>
      </c>
      <c r="AZ1748" s="1">
        <f t="shared" si="1126"/>
        <v>11.223335547563043</v>
      </c>
    </row>
    <row r="1749" spans="1:52" hidden="1" x14ac:dyDescent="0.25">
      <c r="A1749" s="3"/>
      <c r="B1749" s="4"/>
      <c r="C1749" s="4">
        <f t="shared" si="1127"/>
        <v>710</v>
      </c>
      <c r="D1749" s="21">
        <f t="shared" si="1116"/>
        <v>226.06061366054627</v>
      </c>
      <c r="E1749" s="37">
        <f t="shared" si="1128"/>
        <v>5.79E-2</v>
      </c>
      <c r="F1749" s="37">
        <f t="shared" si="1129"/>
        <v>100</v>
      </c>
      <c r="G1749" s="37">
        <f t="shared" si="1117"/>
        <v>5.7866495299221749E-2</v>
      </c>
      <c r="H1749" s="23">
        <f t="shared" si="1130"/>
        <v>19.140168709572922</v>
      </c>
      <c r="I1749" s="22">
        <f t="shared" si="1131"/>
        <v>8.8339240198028857E-2</v>
      </c>
      <c r="J1749" s="22">
        <f t="shared" si="1132"/>
        <v>0.7</v>
      </c>
      <c r="K1749" s="21">
        <f t="shared" si="1133"/>
        <v>45</v>
      </c>
      <c r="L1749" s="8"/>
      <c r="M1749" s="11">
        <f t="shared" si="1106"/>
        <v>11.22259258794595</v>
      </c>
      <c r="N1749" s="9">
        <f t="shared" si="1107"/>
        <v>11.221849408613707</v>
      </c>
      <c r="O1749" s="10">
        <f t="shared" si="1134"/>
        <v>-7.4317933224321564E-4</v>
      </c>
      <c r="P1749" s="10">
        <f t="shared" si="1118"/>
        <v>74.317933224350369</v>
      </c>
      <c r="Q1749" s="10">
        <f t="shared" si="1119"/>
        <v>0.3834237320805618</v>
      </c>
      <c r="R1749" s="10">
        <f t="shared" si="1120"/>
        <v>0.38340331522355292</v>
      </c>
      <c r="S1749" s="9"/>
      <c r="T1749" s="9">
        <f t="shared" si="1108"/>
        <v>11.22259258794595</v>
      </c>
      <c r="U1749" s="10">
        <f t="shared" si="1121"/>
        <v>0</v>
      </c>
      <c r="V1749" s="10" t="e">
        <f t="shared" si="1122"/>
        <v>#DIV/0!</v>
      </c>
      <c r="W1749" s="10" t="e">
        <f t="shared" si="1123"/>
        <v>#DIV/0!</v>
      </c>
      <c r="X1749" s="10" t="e">
        <f t="shared" si="1124"/>
        <v>#DIV/0!</v>
      </c>
      <c r="Z1749" s="22">
        <f t="shared" si="1109"/>
        <v>11.22259258794595</v>
      </c>
      <c r="AA1749" s="37">
        <f t="shared" si="1110"/>
        <v>0</v>
      </c>
      <c r="AB1749" s="37" t="e">
        <f t="shared" si="1111"/>
        <v>#DIV/0!</v>
      </c>
      <c r="AC1749" s="37" t="e">
        <f t="shared" si="1112"/>
        <v>#DIV/0!</v>
      </c>
      <c r="AD1749" s="37" t="e">
        <f t="shared" si="1135"/>
        <v>#DIV/0!</v>
      </c>
      <c r="AG1749" s="22">
        <f t="shared" si="1113"/>
        <v>11.22259258794595</v>
      </c>
      <c r="AH1749" s="37">
        <f t="shared" si="1136"/>
        <v>0</v>
      </c>
      <c r="AI1749" s="37" t="e">
        <f t="shared" si="1137"/>
        <v>#DIV/0!</v>
      </c>
      <c r="AJ1749" s="37" t="e">
        <f t="shared" si="1138"/>
        <v>#DIV/0!</v>
      </c>
      <c r="AK1749" s="37" t="e">
        <f t="shared" si="1139"/>
        <v>#DIV/0!</v>
      </c>
      <c r="AM1749" s="22">
        <f t="shared" si="1114"/>
        <v>11.22259258794595</v>
      </c>
      <c r="AN1749" s="37">
        <f t="shared" si="1140"/>
        <v>0</v>
      </c>
      <c r="AO1749" s="37" t="e">
        <f t="shared" si="1141"/>
        <v>#DIV/0!</v>
      </c>
      <c r="AP1749" s="37" t="e">
        <f t="shared" si="1142"/>
        <v>#DIV/0!</v>
      </c>
      <c r="AQ1749" s="37" t="e">
        <f t="shared" si="1143"/>
        <v>#DIV/0!</v>
      </c>
      <c r="AS1749" s="22">
        <f t="shared" si="1115"/>
        <v>11.22259258794595</v>
      </c>
      <c r="AT1749" s="37">
        <f t="shared" si="1144"/>
        <v>0</v>
      </c>
      <c r="AU1749" s="37" t="e">
        <f t="shared" si="1145"/>
        <v>#DIV/0!</v>
      </c>
      <c r="AV1749" s="37" t="e">
        <f t="shared" si="1146"/>
        <v>#DIV/0!</v>
      </c>
      <c r="AW1749" s="37" t="e">
        <f t="shared" si="1147"/>
        <v>#DIV/0!</v>
      </c>
      <c r="AY1749" s="1">
        <f t="shared" si="1125"/>
        <v>226.06061366054627</v>
      </c>
      <c r="AZ1749" s="1">
        <f t="shared" si="1126"/>
        <v>11.22259258794595</v>
      </c>
    </row>
    <row r="1750" spans="1:52" hidden="1" x14ac:dyDescent="0.25">
      <c r="A1750" s="3"/>
      <c r="B1750" s="4"/>
      <c r="C1750" s="4">
        <f t="shared" si="1127"/>
        <v>711</v>
      </c>
      <c r="D1750" s="21">
        <f t="shared" si="1116"/>
        <v>226.03997690039122</v>
      </c>
      <c r="E1750" s="37">
        <f t="shared" si="1128"/>
        <v>5.7890000000000004E-2</v>
      </c>
      <c r="F1750" s="37">
        <f t="shared" si="1129"/>
        <v>100</v>
      </c>
      <c r="G1750" s="37">
        <f t="shared" si="1117"/>
        <v>5.7856506868174021E-2</v>
      </c>
      <c r="H1750" s="23">
        <f t="shared" si="1130"/>
        <v>19.140168709572922</v>
      </c>
      <c r="I1750" s="22">
        <f t="shared" si="1131"/>
        <v>8.8339240198028857E-2</v>
      </c>
      <c r="J1750" s="22">
        <f t="shared" si="1132"/>
        <v>0.7</v>
      </c>
      <c r="K1750" s="21">
        <f t="shared" si="1133"/>
        <v>45</v>
      </c>
      <c r="L1750" s="8"/>
      <c r="M1750" s="11">
        <f t="shared" si="1106"/>
        <v>11.221849408613707</v>
      </c>
      <c r="N1750" s="9">
        <f t="shared" si="1107"/>
        <v>11.221106009490722</v>
      </c>
      <c r="O1750" s="10">
        <f t="shared" si="1134"/>
        <v>-7.4339912298526656E-4</v>
      </c>
      <c r="P1750" s="10">
        <f t="shared" si="1118"/>
        <v>74.33991229850389</v>
      </c>
      <c r="Q1750" s="10">
        <f t="shared" si="1119"/>
        <v>0.38349628178551981</v>
      </c>
      <c r="R1750" s="10">
        <f t="shared" si="1120"/>
        <v>0.38347585993955902</v>
      </c>
      <c r="S1750" s="9"/>
      <c r="T1750" s="9">
        <f t="shared" si="1108"/>
        <v>11.221849408613707</v>
      </c>
      <c r="U1750" s="10">
        <f t="shared" si="1121"/>
        <v>0</v>
      </c>
      <c r="V1750" s="10" t="e">
        <f t="shared" si="1122"/>
        <v>#DIV/0!</v>
      </c>
      <c r="W1750" s="10" t="e">
        <f t="shared" si="1123"/>
        <v>#DIV/0!</v>
      </c>
      <c r="X1750" s="10" t="e">
        <f t="shared" si="1124"/>
        <v>#DIV/0!</v>
      </c>
      <c r="Z1750" s="22">
        <f t="shared" si="1109"/>
        <v>11.221849408613707</v>
      </c>
      <c r="AA1750" s="37">
        <f t="shared" si="1110"/>
        <v>0</v>
      </c>
      <c r="AB1750" s="37" t="e">
        <f t="shared" si="1111"/>
        <v>#DIV/0!</v>
      </c>
      <c r="AC1750" s="37" t="e">
        <f t="shared" si="1112"/>
        <v>#DIV/0!</v>
      </c>
      <c r="AD1750" s="37" t="e">
        <f t="shared" si="1135"/>
        <v>#DIV/0!</v>
      </c>
      <c r="AG1750" s="22">
        <f t="shared" si="1113"/>
        <v>11.221849408613707</v>
      </c>
      <c r="AH1750" s="37">
        <f t="shared" si="1136"/>
        <v>0</v>
      </c>
      <c r="AI1750" s="37" t="e">
        <f t="shared" si="1137"/>
        <v>#DIV/0!</v>
      </c>
      <c r="AJ1750" s="37" t="e">
        <f t="shared" si="1138"/>
        <v>#DIV/0!</v>
      </c>
      <c r="AK1750" s="37" t="e">
        <f t="shared" si="1139"/>
        <v>#DIV/0!</v>
      </c>
      <c r="AM1750" s="22">
        <f t="shared" si="1114"/>
        <v>11.221849408613707</v>
      </c>
      <c r="AN1750" s="37">
        <f t="shared" si="1140"/>
        <v>0</v>
      </c>
      <c r="AO1750" s="37" t="e">
        <f t="shared" si="1141"/>
        <v>#DIV/0!</v>
      </c>
      <c r="AP1750" s="37" t="e">
        <f t="shared" si="1142"/>
        <v>#DIV/0!</v>
      </c>
      <c r="AQ1750" s="37" t="e">
        <f t="shared" si="1143"/>
        <v>#DIV/0!</v>
      </c>
      <c r="AS1750" s="22">
        <f t="shared" si="1115"/>
        <v>11.221849408613707</v>
      </c>
      <c r="AT1750" s="37">
        <f t="shared" si="1144"/>
        <v>0</v>
      </c>
      <c r="AU1750" s="37" t="e">
        <f t="shared" si="1145"/>
        <v>#DIV/0!</v>
      </c>
      <c r="AV1750" s="37" t="e">
        <f t="shared" si="1146"/>
        <v>#DIV/0!</v>
      </c>
      <c r="AW1750" s="37" t="e">
        <f t="shared" si="1147"/>
        <v>#DIV/0!</v>
      </c>
      <c r="AY1750" s="1">
        <f t="shared" si="1125"/>
        <v>226.03997690039122</v>
      </c>
      <c r="AZ1750" s="1">
        <f t="shared" si="1126"/>
        <v>11.221849408613707</v>
      </c>
    </row>
    <row r="1751" spans="1:52" hidden="1" x14ac:dyDescent="0.25">
      <c r="A1751" s="3"/>
      <c r="B1751" s="4"/>
      <c r="C1751" s="4">
        <f t="shared" si="1127"/>
        <v>712</v>
      </c>
      <c r="D1751" s="21">
        <f t="shared" si="1116"/>
        <v>226.01933680634045</v>
      </c>
      <c r="E1751" s="37">
        <f t="shared" si="1128"/>
        <v>5.7880000000000001E-2</v>
      </c>
      <c r="F1751" s="37">
        <f t="shared" si="1129"/>
        <v>100</v>
      </c>
      <c r="G1751" s="37">
        <f t="shared" si="1117"/>
        <v>5.7846518435129751E-2</v>
      </c>
      <c r="H1751" s="23">
        <f t="shared" si="1130"/>
        <v>19.140168709572922</v>
      </c>
      <c r="I1751" s="22">
        <f t="shared" si="1131"/>
        <v>8.8339240198028857E-2</v>
      </c>
      <c r="J1751" s="22">
        <f t="shared" si="1132"/>
        <v>0.7</v>
      </c>
      <c r="K1751" s="21">
        <f t="shared" si="1133"/>
        <v>45</v>
      </c>
      <c r="L1751" s="8"/>
      <c r="M1751" s="11">
        <f t="shared" si="1106"/>
        <v>11.221106009490722</v>
      </c>
      <c r="N1751" s="9">
        <f t="shared" si="1107"/>
        <v>11.2203623905014</v>
      </c>
      <c r="O1751" s="10">
        <f t="shared" si="1134"/>
        <v>-7.4361898932195913E-4</v>
      </c>
      <c r="P1751" s="10">
        <f t="shared" si="1118"/>
        <v>74.361898932224747</v>
      </c>
      <c r="Q1751" s="10">
        <f t="shared" si="1119"/>
        <v>0.38356884843230449</v>
      </c>
      <c r="R1751" s="10">
        <f t="shared" si="1120"/>
        <v>0.38354842159761038</v>
      </c>
      <c r="S1751" s="9"/>
      <c r="T1751" s="9">
        <f t="shared" si="1108"/>
        <v>11.221106009490722</v>
      </c>
      <c r="U1751" s="10">
        <f t="shared" si="1121"/>
        <v>0</v>
      </c>
      <c r="V1751" s="10" t="e">
        <f t="shared" si="1122"/>
        <v>#DIV/0!</v>
      </c>
      <c r="W1751" s="10" t="e">
        <f t="shared" si="1123"/>
        <v>#DIV/0!</v>
      </c>
      <c r="X1751" s="10" t="e">
        <f t="shared" si="1124"/>
        <v>#DIV/0!</v>
      </c>
      <c r="Z1751" s="22">
        <f t="shared" si="1109"/>
        <v>11.221106009490722</v>
      </c>
      <c r="AA1751" s="37">
        <f t="shared" si="1110"/>
        <v>0</v>
      </c>
      <c r="AB1751" s="37" t="e">
        <f t="shared" si="1111"/>
        <v>#DIV/0!</v>
      </c>
      <c r="AC1751" s="37" t="e">
        <f t="shared" si="1112"/>
        <v>#DIV/0!</v>
      </c>
      <c r="AD1751" s="37" t="e">
        <f t="shared" si="1135"/>
        <v>#DIV/0!</v>
      </c>
      <c r="AG1751" s="22">
        <f t="shared" si="1113"/>
        <v>11.221106009490722</v>
      </c>
      <c r="AH1751" s="37">
        <f t="shared" si="1136"/>
        <v>0</v>
      </c>
      <c r="AI1751" s="37" t="e">
        <f t="shared" si="1137"/>
        <v>#DIV/0!</v>
      </c>
      <c r="AJ1751" s="37" t="e">
        <f t="shared" si="1138"/>
        <v>#DIV/0!</v>
      </c>
      <c r="AK1751" s="37" t="e">
        <f t="shared" si="1139"/>
        <v>#DIV/0!</v>
      </c>
      <c r="AM1751" s="22">
        <f t="shared" si="1114"/>
        <v>11.221106009490722</v>
      </c>
      <c r="AN1751" s="37">
        <f t="shared" si="1140"/>
        <v>0</v>
      </c>
      <c r="AO1751" s="37" t="e">
        <f t="shared" si="1141"/>
        <v>#DIV/0!</v>
      </c>
      <c r="AP1751" s="37" t="e">
        <f t="shared" si="1142"/>
        <v>#DIV/0!</v>
      </c>
      <c r="AQ1751" s="37" t="e">
        <f t="shared" si="1143"/>
        <v>#DIV/0!</v>
      </c>
      <c r="AS1751" s="22">
        <f t="shared" si="1115"/>
        <v>11.221106009490722</v>
      </c>
      <c r="AT1751" s="37">
        <f t="shared" si="1144"/>
        <v>0</v>
      </c>
      <c r="AU1751" s="37" t="e">
        <f t="shared" si="1145"/>
        <v>#DIV/0!</v>
      </c>
      <c r="AV1751" s="37" t="e">
        <f t="shared" si="1146"/>
        <v>#DIV/0!</v>
      </c>
      <c r="AW1751" s="37" t="e">
        <f t="shared" si="1147"/>
        <v>#DIV/0!</v>
      </c>
      <c r="AY1751" s="1">
        <f t="shared" si="1125"/>
        <v>226.01933680634045</v>
      </c>
      <c r="AZ1751" s="1">
        <f t="shared" si="1126"/>
        <v>11.221106009490722</v>
      </c>
    </row>
    <row r="1752" spans="1:52" hidden="1" x14ac:dyDescent="0.25">
      <c r="A1752" s="3"/>
      <c r="B1752" s="4"/>
      <c r="C1752" s="4">
        <f t="shared" si="1127"/>
        <v>713</v>
      </c>
      <c r="D1752" s="21">
        <f t="shared" si="1116"/>
        <v>225.99869337797165</v>
      </c>
      <c r="E1752" s="37">
        <f t="shared" si="1128"/>
        <v>5.7870000000000005E-2</v>
      </c>
      <c r="F1752" s="37">
        <f t="shared" si="1129"/>
        <v>100</v>
      </c>
      <c r="G1752" s="37">
        <f t="shared" si="1117"/>
        <v>5.7836530000088961E-2</v>
      </c>
      <c r="H1752" s="23">
        <f t="shared" si="1130"/>
        <v>19.140168709572922</v>
      </c>
      <c r="I1752" s="22">
        <f t="shared" si="1131"/>
        <v>8.8339240198028857E-2</v>
      </c>
      <c r="J1752" s="22">
        <f t="shared" si="1132"/>
        <v>0.7</v>
      </c>
      <c r="K1752" s="21">
        <f t="shared" si="1133"/>
        <v>45</v>
      </c>
      <c r="L1752" s="8"/>
      <c r="M1752" s="11">
        <f t="shared" si="1106"/>
        <v>11.2203623905014</v>
      </c>
      <c r="N1752" s="9">
        <f t="shared" si="1107"/>
        <v>11.219618551570109</v>
      </c>
      <c r="O1752" s="10">
        <f t="shared" si="1134"/>
        <v>-7.4383893129059686E-4</v>
      </c>
      <c r="P1752" s="10">
        <f t="shared" si="1118"/>
        <v>74.383893129036906</v>
      </c>
      <c r="Q1752" s="10">
        <f t="shared" si="1119"/>
        <v>0.3836414320290959</v>
      </c>
      <c r="R1752" s="10">
        <f t="shared" si="1120"/>
        <v>0.38362100020483836</v>
      </c>
      <c r="S1752" s="9"/>
      <c r="T1752" s="9">
        <f t="shared" si="1108"/>
        <v>11.2203623905014</v>
      </c>
      <c r="U1752" s="10">
        <f t="shared" si="1121"/>
        <v>0</v>
      </c>
      <c r="V1752" s="10" t="e">
        <f t="shared" si="1122"/>
        <v>#DIV/0!</v>
      </c>
      <c r="W1752" s="10" t="e">
        <f t="shared" si="1123"/>
        <v>#DIV/0!</v>
      </c>
      <c r="X1752" s="10" t="e">
        <f t="shared" si="1124"/>
        <v>#DIV/0!</v>
      </c>
      <c r="Z1752" s="22">
        <f t="shared" si="1109"/>
        <v>11.2203623905014</v>
      </c>
      <c r="AA1752" s="37">
        <f t="shared" si="1110"/>
        <v>0</v>
      </c>
      <c r="AB1752" s="37" t="e">
        <f t="shared" si="1111"/>
        <v>#DIV/0!</v>
      </c>
      <c r="AC1752" s="37" t="e">
        <f t="shared" si="1112"/>
        <v>#DIV/0!</v>
      </c>
      <c r="AD1752" s="37" t="e">
        <f t="shared" si="1135"/>
        <v>#DIV/0!</v>
      </c>
      <c r="AG1752" s="22">
        <f t="shared" si="1113"/>
        <v>11.2203623905014</v>
      </c>
      <c r="AH1752" s="37">
        <f t="shared" si="1136"/>
        <v>0</v>
      </c>
      <c r="AI1752" s="37" t="e">
        <f t="shared" si="1137"/>
        <v>#DIV/0!</v>
      </c>
      <c r="AJ1752" s="37" t="e">
        <f t="shared" si="1138"/>
        <v>#DIV/0!</v>
      </c>
      <c r="AK1752" s="37" t="e">
        <f t="shared" si="1139"/>
        <v>#DIV/0!</v>
      </c>
      <c r="AM1752" s="22">
        <f t="shared" si="1114"/>
        <v>11.2203623905014</v>
      </c>
      <c r="AN1752" s="37">
        <f t="shared" si="1140"/>
        <v>0</v>
      </c>
      <c r="AO1752" s="37" t="e">
        <f t="shared" si="1141"/>
        <v>#DIV/0!</v>
      </c>
      <c r="AP1752" s="37" t="e">
        <f t="shared" si="1142"/>
        <v>#DIV/0!</v>
      </c>
      <c r="AQ1752" s="37" t="e">
        <f t="shared" si="1143"/>
        <v>#DIV/0!</v>
      </c>
      <c r="AS1752" s="22">
        <f t="shared" si="1115"/>
        <v>11.2203623905014</v>
      </c>
      <c r="AT1752" s="37">
        <f t="shared" si="1144"/>
        <v>0</v>
      </c>
      <c r="AU1752" s="37" t="e">
        <f t="shared" si="1145"/>
        <v>#DIV/0!</v>
      </c>
      <c r="AV1752" s="37" t="e">
        <f t="shared" si="1146"/>
        <v>#DIV/0!</v>
      </c>
      <c r="AW1752" s="37" t="e">
        <f t="shared" si="1147"/>
        <v>#DIV/0!</v>
      </c>
      <c r="AY1752" s="1">
        <f t="shared" si="1125"/>
        <v>225.99869337797165</v>
      </c>
      <c r="AZ1752" s="1">
        <f t="shared" si="1126"/>
        <v>11.2203623905014</v>
      </c>
    </row>
    <row r="1753" spans="1:52" hidden="1" x14ac:dyDescent="0.25">
      <c r="A1753" s="3"/>
      <c r="B1753" s="4"/>
      <c r="C1753" s="4">
        <f t="shared" si="1127"/>
        <v>714</v>
      </c>
      <c r="D1753" s="21">
        <f t="shared" si="1116"/>
        <v>225.97804661486265</v>
      </c>
      <c r="E1753" s="37">
        <f t="shared" si="1128"/>
        <v>5.7860000000000002E-2</v>
      </c>
      <c r="F1753" s="37">
        <f t="shared" si="1129"/>
        <v>100</v>
      </c>
      <c r="G1753" s="37">
        <f t="shared" si="1117"/>
        <v>5.7826541563051621E-2</v>
      </c>
      <c r="H1753" s="23">
        <f t="shared" si="1130"/>
        <v>19.140168709572922</v>
      </c>
      <c r="I1753" s="22">
        <f t="shared" si="1131"/>
        <v>8.8339240198028857E-2</v>
      </c>
      <c r="J1753" s="22">
        <f t="shared" si="1132"/>
        <v>0.7</v>
      </c>
      <c r="K1753" s="21">
        <f t="shared" si="1133"/>
        <v>45</v>
      </c>
      <c r="L1753" s="8"/>
      <c r="M1753" s="11">
        <f t="shared" si="1106"/>
        <v>11.219618551570109</v>
      </c>
      <c r="N1753" s="9">
        <f t="shared" si="1107"/>
        <v>11.218874492621207</v>
      </c>
      <c r="O1753" s="10">
        <f t="shared" si="1134"/>
        <v>-7.4405894890183788E-4</v>
      </c>
      <c r="P1753" s="10">
        <f t="shared" si="1118"/>
        <v>74.405894890161008</v>
      </c>
      <c r="Q1753" s="10">
        <f t="shared" si="1119"/>
        <v>0.38371403257218961</v>
      </c>
      <c r="R1753" s="10">
        <f t="shared" si="1120"/>
        <v>0.38369359575431039</v>
      </c>
      <c r="S1753" s="9"/>
      <c r="T1753" s="9">
        <f t="shared" si="1108"/>
        <v>11.219618551570109</v>
      </c>
      <c r="U1753" s="10">
        <f t="shared" si="1121"/>
        <v>0</v>
      </c>
      <c r="V1753" s="10" t="e">
        <f t="shared" si="1122"/>
        <v>#DIV/0!</v>
      </c>
      <c r="W1753" s="10" t="e">
        <f t="shared" si="1123"/>
        <v>#DIV/0!</v>
      </c>
      <c r="X1753" s="10" t="e">
        <f t="shared" si="1124"/>
        <v>#DIV/0!</v>
      </c>
      <c r="Z1753" s="22">
        <f t="shared" si="1109"/>
        <v>11.219618551570109</v>
      </c>
      <c r="AA1753" s="37">
        <f t="shared" si="1110"/>
        <v>0</v>
      </c>
      <c r="AB1753" s="37" t="e">
        <f t="shared" si="1111"/>
        <v>#DIV/0!</v>
      </c>
      <c r="AC1753" s="37" t="e">
        <f t="shared" si="1112"/>
        <v>#DIV/0!</v>
      </c>
      <c r="AD1753" s="37" t="e">
        <f t="shared" si="1135"/>
        <v>#DIV/0!</v>
      </c>
      <c r="AG1753" s="22">
        <f t="shared" si="1113"/>
        <v>11.219618551570109</v>
      </c>
      <c r="AH1753" s="37">
        <f t="shared" si="1136"/>
        <v>0</v>
      </c>
      <c r="AI1753" s="37" t="e">
        <f t="shared" si="1137"/>
        <v>#DIV/0!</v>
      </c>
      <c r="AJ1753" s="37" t="e">
        <f t="shared" si="1138"/>
        <v>#DIV/0!</v>
      </c>
      <c r="AK1753" s="37" t="e">
        <f t="shared" si="1139"/>
        <v>#DIV/0!</v>
      </c>
      <c r="AM1753" s="22">
        <f t="shared" si="1114"/>
        <v>11.219618551570109</v>
      </c>
      <c r="AN1753" s="37">
        <f t="shared" si="1140"/>
        <v>0</v>
      </c>
      <c r="AO1753" s="37" t="e">
        <f t="shared" si="1141"/>
        <v>#DIV/0!</v>
      </c>
      <c r="AP1753" s="37" t="e">
        <f t="shared" si="1142"/>
        <v>#DIV/0!</v>
      </c>
      <c r="AQ1753" s="37" t="e">
        <f t="shared" si="1143"/>
        <v>#DIV/0!</v>
      </c>
      <c r="AS1753" s="22">
        <f t="shared" si="1115"/>
        <v>11.219618551570109</v>
      </c>
      <c r="AT1753" s="37">
        <f t="shared" si="1144"/>
        <v>0</v>
      </c>
      <c r="AU1753" s="37" t="e">
        <f t="shared" si="1145"/>
        <v>#DIV/0!</v>
      </c>
      <c r="AV1753" s="37" t="e">
        <f t="shared" si="1146"/>
        <v>#DIV/0!</v>
      </c>
      <c r="AW1753" s="37" t="e">
        <f t="shared" si="1147"/>
        <v>#DIV/0!</v>
      </c>
      <c r="AY1753" s="1">
        <f t="shared" si="1125"/>
        <v>225.97804661486265</v>
      </c>
      <c r="AZ1753" s="1">
        <f t="shared" si="1126"/>
        <v>11.219618551570109</v>
      </c>
    </row>
    <row r="1754" spans="1:52" hidden="1" x14ac:dyDescent="0.25">
      <c r="A1754" s="3"/>
      <c r="B1754" s="4"/>
      <c r="C1754" s="4">
        <f t="shared" si="1127"/>
        <v>715</v>
      </c>
      <c r="D1754" s="21">
        <f t="shared" si="1116"/>
        <v>225.95739651659136</v>
      </c>
      <c r="E1754" s="37">
        <f t="shared" si="1128"/>
        <v>5.7849999999999999E-2</v>
      </c>
      <c r="F1754" s="37">
        <f t="shared" si="1129"/>
        <v>100</v>
      </c>
      <c r="G1754" s="37">
        <f t="shared" si="1117"/>
        <v>5.7816553124017754E-2</v>
      </c>
      <c r="H1754" s="23">
        <f t="shared" si="1130"/>
        <v>19.140168709572922</v>
      </c>
      <c r="I1754" s="22">
        <f t="shared" si="1131"/>
        <v>8.8339240198028857E-2</v>
      </c>
      <c r="J1754" s="22">
        <f t="shared" si="1132"/>
        <v>0.7</v>
      </c>
      <c r="K1754" s="21">
        <f t="shared" si="1133"/>
        <v>45</v>
      </c>
      <c r="L1754" s="8"/>
      <c r="M1754" s="11">
        <f t="shared" si="1106"/>
        <v>11.218874492621207</v>
      </c>
      <c r="N1754" s="9">
        <f t="shared" si="1107"/>
        <v>11.218130213579018</v>
      </c>
      <c r="O1754" s="10">
        <f t="shared" si="1134"/>
        <v>-7.4427904218943297E-4</v>
      </c>
      <c r="P1754" s="10">
        <f t="shared" si="1118"/>
        <v>74.427904218972145</v>
      </c>
      <c r="Q1754" s="10">
        <f t="shared" si="1119"/>
        <v>0.38378665006899054</v>
      </c>
      <c r="R1754" s="10">
        <f t="shared" si="1120"/>
        <v>0.38376620826121816</v>
      </c>
      <c r="S1754" s="9"/>
      <c r="T1754" s="9">
        <f t="shared" si="1108"/>
        <v>11.218874492621207</v>
      </c>
      <c r="U1754" s="10">
        <f t="shared" si="1121"/>
        <v>0</v>
      </c>
      <c r="V1754" s="10" t="e">
        <f t="shared" si="1122"/>
        <v>#DIV/0!</v>
      </c>
      <c r="W1754" s="10" t="e">
        <f t="shared" si="1123"/>
        <v>#DIV/0!</v>
      </c>
      <c r="X1754" s="10" t="e">
        <f t="shared" si="1124"/>
        <v>#DIV/0!</v>
      </c>
      <c r="Z1754" s="22">
        <f t="shared" si="1109"/>
        <v>11.218874492621207</v>
      </c>
      <c r="AA1754" s="37">
        <f t="shared" si="1110"/>
        <v>0</v>
      </c>
      <c r="AB1754" s="37" t="e">
        <f t="shared" si="1111"/>
        <v>#DIV/0!</v>
      </c>
      <c r="AC1754" s="37" t="e">
        <f t="shared" si="1112"/>
        <v>#DIV/0!</v>
      </c>
      <c r="AD1754" s="37" t="e">
        <f t="shared" si="1135"/>
        <v>#DIV/0!</v>
      </c>
      <c r="AG1754" s="22">
        <f t="shared" si="1113"/>
        <v>11.218874492621207</v>
      </c>
      <c r="AH1754" s="37">
        <f t="shared" si="1136"/>
        <v>0</v>
      </c>
      <c r="AI1754" s="37" t="e">
        <f t="shared" si="1137"/>
        <v>#DIV/0!</v>
      </c>
      <c r="AJ1754" s="37" t="e">
        <f t="shared" si="1138"/>
        <v>#DIV/0!</v>
      </c>
      <c r="AK1754" s="37" t="e">
        <f t="shared" si="1139"/>
        <v>#DIV/0!</v>
      </c>
      <c r="AM1754" s="22">
        <f t="shared" si="1114"/>
        <v>11.218874492621207</v>
      </c>
      <c r="AN1754" s="37">
        <f t="shared" si="1140"/>
        <v>0</v>
      </c>
      <c r="AO1754" s="37" t="e">
        <f t="shared" si="1141"/>
        <v>#DIV/0!</v>
      </c>
      <c r="AP1754" s="37" t="e">
        <f t="shared" si="1142"/>
        <v>#DIV/0!</v>
      </c>
      <c r="AQ1754" s="37" t="e">
        <f t="shared" si="1143"/>
        <v>#DIV/0!</v>
      </c>
      <c r="AS1754" s="22">
        <f t="shared" si="1115"/>
        <v>11.218874492621207</v>
      </c>
      <c r="AT1754" s="37">
        <f t="shared" si="1144"/>
        <v>0</v>
      </c>
      <c r="AU1754" s="37" t="e">
        <f t="shared" si="1145"/>
        <v>#DIV/0!</v>
      </c>
      <c r="AV1754" s="37" t="e">
        <f t="shared" si="1146"/>
        <v>#DIV/0!</v>
      </c>
      <c r="AW1754" s="37" t="e">
        <f t="shared" si="1147"/>
        <v>#DIV/0!</v>
      </c>
      <c r="AY1754" s="1">
        <f t="shared" si="1125"/>
        <v>225.95739651659136</v>
      </c>
      <c r="AZ1754" s="1">
        <f t="shared" si="1126"/>
        <v>11.218874492621207</v>
      </c>
    </row>
    <row r="1755" spans="1:52" hidden="1" x14ac:dyDescent="0.25">
      <c r="A1755" s="3"/>
      <c r="B1755" s="4"/>
      <c r="C1755" s="4">
        <f t="shared" si="1127"/>
        <v>716</v>
      </c>
      <c r="D1755" s="21">
        <f t="shared" si="1116"/>
        <v>225.93674308273597</v>
      </c>
      <c r="E1755" s="37">
        <f t="shared" si="1128"/>
        <v>5.7840000000000003E-2</v>
      </c>
      <c r="F1755" s="37">
        <f t="shared" si="1129"/>
        <v>100</v>
      </c>
      <c r="G1755" s="37">
        <f t="shared" si="1117"/>
        <v>5.7806564682987366E-2</v>
      </c>
      <c r="H1755" s="23">
        <f t="shared" si="1130"/>
        <v>19.140168709572922</v>
      </c>
      <c r="I1755" s="22">
        <f t="shared" si="1131"/>
        <v>8.8339240198028857E-2</v>
      </c>
      <c r="J1755" s="22">
        <f t="shared" si="1132"/>
        <v>0.7</v>
      </c>
      <c r="K1755" s="21">
        <f t="shared" si="1133"/>
        <v>45</v>
      </c>
      <c r="L1755" s="8"/>
      <c r="M1755" s="11">
        <f t="shared" si="1106"/>
        <v>11.218130213579018</v>
      </c>
      <c r="N1755" s="9">
        <f t="shared" si="1107"/>
        <v>11.21738571436785</v>
      </c>
      <c r="O1755" s="10">
        <f t="shared" si="1134"/>
        <v>-7.4449921116759299E-4</v>
      </c>
      <c r="P1755" s="10">
        <f t="shared" si="1118"/>
        <v>74.449921116736505</v>
      </c>
      <c r="Q1755" s="10">
        <f t="shared" si="1119"/>
        <v>0.38385928451602452</v>
      </c>
      <c r="R1755" s="10">
        <f t="shared" si="1120"/>
        <v>0.38383883771148969</v>
      </c>
      <c r="S1755" s="9"/>
      <c r="T1755" s="9">
        <f t="shared" si="1108"/>
        <v>11.218130213579018</v>
      </c>
      <c r="U1755" s="10">
        <f t="shared" si="1121"/>
        <v>0</v>
      </c>
      <c r="V1755" s="10" t="e">
        <f t="shared" si="1122"/>
        <v>#DIV/0!</v>
      </c>
      <c r="W1755" s="10" t="e">
        <f t="shared" si="1123"/>
        <v>#DIV/0!</v>
      </c>
      <c r="X1755" s="10" t="e">
        <f t="shared" si="1124"/>
        <v>#DIV/0!</v>
      </c>
      <c r="Z1755" s="22">
        <f t="shared" si="1109"/>
        <v>11.218130213579018</v>
      </c>
      <c r="AA1755" s="37">
        <f t="shared" si="1110"/>
        <v>0</v>
      </c>
      <c r="AB1755" s="37" t="e">
        <f t="shared" si="1111"/>
        <v>#DIV/0!</v>
      </c>
      <c r="AC1755" s="37" t="e">
        <f t="shared" si="1112"/>
        <v>#DIV/0!</v>
      </c>
      <c r="AD1755" s="37" t="e">
        <f t="shared" si="1135"/>
        <v>#DIV/0!</v>
      </c>
      <c r="AG1755" s="22">
        <f t="shared" si="1113"/>
        <v>11.218130213579018</v>
      </c>
      <c r="AH1755" s="37">
        <f t="shared" si="1136"/>
        <v>0</v>
      </c>
      <c r="AI1755" s="37" t="e">
        <f t="shared" si="1137"/>
        <v>#DIV/0!</v>
      </c>
      <c r="AJ1755" s="37" t="e">
        <f t="shared" si="1138"/>
        <v>#DIV/0!</v>
      </c>
      <c r="AK1755" s="37" t="e">
        <f t="shared" si="1139"/>
        <v>#DIV/0!</v>
      </c>
      <c r="AM1755" s="22">
        <f t="shared" si="1114"/>
        <v>11.218130213579018</v>
      </c>
      <c r="AN1755" s="37">
        <f t="shared" si="1140"/>
        <v>0</v>
      </c>
      <c r="AO1755" s="37" t="e">
        <f t="shared" si="1141"/>
        <v>#DIV/0!</v>
      </c>
      <c r="AP1755" s="37" t="e">
        <f t="shared" si="1142"/>
        <v>#DIV/0!</v>
      </c>
      <c r="AQ1755" s="37" t="e">
        <f t="shared" si="1143"/>
        <v>#DIV/0!</v>
      </c>
      <c r="AS1755" s="22">
        <f t="shared" si="1115"/>
        <v>11.218130213579018</v>
      </c>
      <c r="AT1755" s="37">
        <f t="shared" si="1144"/>
        <v>0</v>
      </c>
      <c r="AU1755" s="37" t="e">
        <f t="shared" si="1145"/>
        <v>#DIV/0!</v>
      </c>
      <c r="AV1755" s="37" t="e">
        <f t="shared" si="1146"/>
        <v>#DIV/0!</v>
      </c>
      <c r="AW1755" s="37" t="e">
        <f t="shared" si="1147"/>
        <v>#DIV/0!</v>
      </c>
      <c r="AY1755" s="1">
        <f t="shared" si="1125"/>
        <v>225.93674308273597</v>
      </c>
      <c r="AZ1755" s="1">
        <f t="shared" si="1126"/>
        <v>11.218130213579018</v>
      </c>
    </row>
    <row r="1756" spans="1:52" hidden="1" x14ac:dyDescent="0.25">
      <c r="A1756" s="3"/>
      <c r="B1756" s="4"/>
      <c r="C1756" s="4">
        <f t="shared" si="1127"/>
        <v>717</v>
      </c>
      <c r="D1756" s="21">
        <f t="shared" si="1116"/>
        <v>225.91608631287448</v>
      </c>
      <c r="E1756" s="37">
        <f t="shared" si="1128"/>
        <v>5.7829999999999999E-2</v>
      </c>
      <c r="F1756" s="37">
        <f t="shared" si="1129"/>
        <v>100</v>
      </c>
      <c r="G1756" s="37">
        <f t="shared" si="1117"/>
        <v>5.7796576239960436E-2</v>
      </c>
      <c r="H1756" s="23">
        <f t="shared" si="1130"/>
        <v>19.140168709572922</v>
      </c>
      <c r="I1756" s="22">
        <f t="shared" si="1131"/>
        <v>8.8339240198028857E-2</v>
      </c>
      <c r="J1756" s="22">
        <f t="shared" si="1132"/>
        <v>0.7</v>
      </c>
      <c r="K1756" s="21">
        <f t="shared" si="1133"/>
        <v>45</v>
      </c>
      <c r="L1756" s="8"/>
      <c r="M1756" s="11">
        <f t="shared" si="1106"/>
        <v>11.21738571436785</v>
      </c>
      <c r="N1756" s="9">
        <f t="shared" si="1107"/>
        <v>11.216640994911977</v>
      </c>
      <c r="O1756" s="10">
        <f t="shared" si="1134"/>
        <v>-7.4471945587362143E-4</v>
      </c>
      <c r="P1756" s="10">
        <f t="shared" si="1118"/>
        <v>74.471945587391019</v>
      </c>
      <c r="Q1756" s="10">
        <f t="shared" si="1119"/>
        <v>0.38393193592358565</v>
      </c>
      <c r="R1756" s="10">
        <f t="shared" si="1120"/>
        <v>0.38391148412580578</v>
      </c>
      <c r="S1756" s="9"/>
      <c r="T1756" s="9">
        <f t="shared" si="1108"/>
        <v>11.21738571436785</v>
      </c>
      <c r="U1756" s="10">
        <f t="shared" si="1121"/>
        <v>0</v>
      </c>
      <c r="V1756" s="10" t="e">
        <f t="shared" si="1122"/>
        <v>#DIV/0!</v>
      </c>
      <c r="W1756" s="10" t="e">
        <f t="shared" si="1123"/>
        <v>#DIV/0!</v>
      </c>
      <c r="X1756" s="10" t="e">
        <f t="shared" si="1124"/>
        <v>#DIV/0!</v>
      </c>
      <c r="Z1756" s="22">
        <f t="shared" si="1109"/>
        <v>11.21738571436785</v>
      </c>
      <c r="AA1756" s="37">
        <f t="shared" si="1110"/>
        <v>0</v>
      </c>
      <c r="AB1756" s="37" t="e">
        <f t="shared" si="1111"/>
        <v>#DIV/0!</v>
      </c>
      <c r="AC1756" s="37" t="e">
        <f t="shared" si="1112"/>
        <v>#DIV/0!</v>
      </c>
      <c r="AD1756" s="37" t="e">
        <f t="shared" si="1135"/>
        <v>#DIV/0!</v>
      </c>
      <c r="AG1756" s="22">
        <f t="shared" si="1113"/>
        <v>11.21738571436785</v>
      </c>
      <c r="AH1756" s="37">
        <f t="shared" si="1136"/>
        <v>0</v>
      </c>
      <c r="AI1756" s="37" t="e">
        <f t="shared" si="1137"/>
        <v>#DIV/0!</v>
      </c>
      <c r="AJ1756" s="37" t="e">
        <f t="shared" si="1138"/>
        <v>#DIV/0!</v>
      </c>
      <c r="AK1756" s="37" t="e">
        <f t="shared" si="1139"/>
        <v>#DIV/0!</v>
      </c>
      <c r="AM1756" s="22">
        <f t="shared" si="1114"/>
        <v>11.21738571436785</v>
      </c>
      <c r="AN1756" s="37">
        <f t="shared" si="1140"/>
        <v>0</v>
      </c>
      <c r="AO1756" s="37" t="e">
        <f t="shared" si="1141"/>
        <v>#DIV/0!</v>
      </c>
      <c r="AP1756" s="37" t="e">
        <f t="shared" si="1142"/>
        <v>#DIV/0!</v>
      </c>
      <c r="AQ1756" s="37" t="e">
        <f t="shared" si="1143"/>
        <v>#DIV/0!</v>
      </c>
      <c r="AS1756" s="22">
        <f t="shared" si="1115"/>
        <v>11.21738571436785</v>
      </c>
      <c r="AT1756" s="37">
        <f t="shared" si="1144"/>
        <v>0</v>
      </c>
      <c r="AU1756" s="37" t="e">
        <f t="shared" si="1145"/>
        <v>#DIV/0!</v>
      </c>
      <c r="AV1756" s="37" t="e">
        <f t="shared" si="1146"/>
        <v>#DIV/0!</v>
      </c>
      <c r="AW1756" s="37" t="e">
        <f t="shared" si="1147"/>
        <v>#DIV/0!</v>
      </c>
      <c r="AY1756" s="1">
        <f t="shared" si="1125"/>
        <v>225.91608631287448</v>
      </c>
      <c r="AZ1756" s="1">
        <f t="shared" si="1126"/>
        <v>11.21738571436785</v>
      </c>
    </row>
    <row r="1757" spans="1:52" hidden="1" x14ac:dyDescent="0.25">
      <c r="A1757" s="3"/>
      <c r="B1757" s="4"/>
      <c r="C1757" s="4">
        <f t="shared" si="1127"/>
        <v>718</v>
      </c>
      <c r="D1757" s="21">
        <f t="shared" si="1116"/>
        <v>225.89542620658534</v>
      </c>
      <c r="E1757" s="37">
        <f t="shared" si="1128"/>
        <v>5.7820000000000003E-2</v>
      </c>
      <c r="F1757" s="37">
        <f t="shared" si="1129"/>
        <v>100</v>
      </c>
      <c r="G1757" s="37">
        <f t="shared" si="1117"/>
        <v>5.7786587794936964E-2</v>
      </c>
      <c r="H1757" s="23">
        <f t="shared" si="1130"/>
        <v>19.140168709572922</v>
      </c>
      <c r="I1757" s="22">
        <f t="shared" si="1131"/>
        <v>8.8339240198028857E-2</v>
      </c>
      <c r="J1757" s="22">
        <f t="shared" si="1132"/>
        <v>0.7</v>
      </c>
      <c r="K1757" s="21">
        <f t="shared" si="1133"/>
        <v>45</v>
      </c>
      <c r="L1757" s="8"/>
      <c r="M1757" s="11">
        <f t="shared" si="1106"/>
        <v>11.216640994911977</v>
      </c>
      <c r="N1757" s="9">
        <f t="shared" si="1107"/>
        <v>11.215896055135664</v>
      </c>
      <c r="O1757" s="10">
        <f t="shared" si="1134"/>
        <v>-7.4493977631284736E-4</v>
      </c>
      <c r="P1757" s="10">
        <f t="shared" si="1118"/>
        <v>74.493977631261927</v>
      </c>
      <c r="Q1757" s="10">
        <f t="shared" si="1119"/>
        <v>0.38400460428334915</v>
      </c>
      <c r="R1757" s="10">
        <f t="shared" si="1120"/>
        <v>0.38398414748967635</v>
      </c>
      <c r="S1757" s="9"/>
      <c r="T1757" s="9">
        <f t="shared" si="1108"/>
        <v>11.216640994911977</v>
      </c>
      <c r="U1757" s="10">
        <f t="shared" si="1121"/>
        <v>0</v>
      </c>
      <c r="V1757" s="10" t="e">
        <f t="shared" si="1122"/>
        <v>#DIV/0!</v>
      </c>
      <c r="W1757" s="10" t="e">
        <f t="shared" si="1123"/>
        <v>#DIV/0!</v>
      </c>
      <c r="X1757" s="10" t="e">
        <f t="shared" si="1124"/>
        <v>#DIV/0!</v>
      </c>
      <c r="Z1757" s="22">
        <f t="shared" si="1109"/>
        <v>11.216640994911977</v>
      </c>
      <c r="AA1757" s="37">
        <f t="shared" si="1110"/>
        <v>0</v>
      </c>
      <c r="AB1757" s="37" t="e">
        <f t="shared" si="1111"/>
        <v>#DIV/0!</v>
      </c>
      <c r="AC1757" s="37" t="e">
        <f t="shared" si="1112"/>
        <v>#DIV/0!</v>
      </c>
      <c r="AD1757" s="37" t="e">
        <f t="shared" si="1135"/>
        <v>#DIV/0!</v>
      </c>
      <c r="AG1757" s="22">
        <f t="shared" si="1113"/>
        <v>11.216640994911977</v>
      </c>
      <c r="AH1757" s="37">
        <f t="shared" si="1136"/>
        <v>0</v>
      </c>
      <c r="AI1757" s="37" t="e">
        <f t="shared" si="1137"/>
        <v>#DIV/0!</v>
      </c>
      <c r="AJ1757" s="37" t="e">
        <f t="shared" si="1138"/>
        <v>#DIV/0!</v>
      </c>
      <c r="AK1757" s="37" t="e">
        <f t="shared" si="1139"/>
        <v>#DIV/0!</v>
      </c>
      <c r="AM1757" s="22">
        <f t="shared" si="1114"/>
        <v>11.216640994911977</v>
      </c>
      <c r="AN1757" s="37">
        <f t="shared" si="1140"/>
        <v>0</v>
      </c>
      <c r="AO1757" s="37" t="e">
        <f t="shared" si="1141"/>
        <v>#DIV/0!</v>
      </c>
      <c r="AP1757" s="37" t="e">
        <f t="shared" si="1142"/>
        <v>#DIV/0!</v>
      </c>
      <c r="AQ1757" s="37" t="e">
        <f t="shared" si="1143"/>
        <v>#DIV/0!</v>
      </c>
      <c r="AS1757" s="22">
        <f t="shared" si="1115"/>
        <v>11.216640994911977</v>
      </c>
      <c r="AT1757" s="37">
        <f t="shared" si="1144"/>
        <v>0</v>
      </c>
      <c r="AU1757" s="37" t="e">
        <f t="shared" si="1145"/>
        <v>#DIV/0!</v>
      </c>
      <c r="AV1757" s="37" t="e">
        <f t="shared" si="1146"/>
        <v>#DIV/0!</v>
      </c>
      <c r="AW1757" s="37" t="e">
        <f t="shared" si="1147"/>
        <v>#DIV/0!</v>
      </c>
      <c r="AY1757" s="1">
        <f t="shared" si="1125"/>
        <v>225.89542620658534</v>
      </c>
      <c r="AZ1757" s="1">
        <f t="shared" si="1126"/>
        <v>11.216640994911977</v>
      </c>
    </row>
    <row r="1758" spans="1:52" hidden="1" x14ac:dyDescent="0.25">
      <c r="A1758" s="3"/>
      <c r="B1758" s="4"/>
      <c r="C1758" s="4">
        <f t="shared" si="1127"/>
        <v>719</v>
      </c>
      <c r="D1758" s="21">
        <f t="shared" si="1116"/>
        <v>225.87476276344682</v>
      </c>
      <c r="E1758" s="37">
        <f t="shared" si="1128"/>
        <v>5.781E-2</v>
      </c>
      <c r="F1758" s="37">
        <f t="shared" si="1129"/>
        <v>100</v>
      </c>
      <c r="G1758" s="37">
        <f t="shared" si="1117"/>
        <v>5.7776599347916964E-2</v>
      </c>
      <c r="H1758" s="23">
        <f t="shared" si="1130"/>
        <v>19.140168709572922</v>
      </c>
      <c r="I1758" s="22">
        <f t="shared" si="1131"/>
        <v>8.8339240198028857E-2</v>
      </c>
      <c r="J1758" s="22">
        <f t="shared" si="1132"/>
        <v>0.7</v>
      </c>
      <c r="K1758" s="21">
        <f t="shared" si="1133"/>
        <v>45</v>
      </c>
      <c r="L1758" s="8"/>
      <c r="M1758" s="11">
        <f t="shared" si="1106"/>
        <v>11.215896055135664</v>
      </c>
      <c r="N1758" s="9">
        <f t="shared" si="1107"/>
        <v>11.21515089496314</v>
      </c>
      <c r="O1758" s="10">
        <f t="shared" si="1134"/>
        <v>-7.4516017252435063E-4</v>
      </c>
      <c r="P1758" s="10">
        <f t="shared" si="1118"/>
        <v>74.516017252463953</v>
      </c>
      <c r="Q1758" s="10">
        <f t="shared" si="1119"/>
        <v>0.38407728960651782</v>
      </c>
      <c r="R1758" s="10">
        <f t="shared" si="1120"/>
        <v>0.38405682781762235</v>
      </c>
      <c r="S1758" s="9"/>
      <c r="T1758" s="9">
        <f t="shared" si="1108"/>
        <v>11.215896055135664</v>
      </c>
      <c r="U1758" s="10">
        <f t="shared" si="1121"/>
        <v>0</v>
      </c>
      <c r="V1758" s="10" t="e">
        <f t="shared" si="1122"/>
        <v>#DIV/0!</v>
      </c>
      <c r="W1758" s="10" t="e">
        <f t="shared" si="1123"/>
        <v>#DIV/0!</v>
      </c>
      <c r="X1758" s="10" t="e">
        <f t="shared" si="1124"/>
        <v>#DIV/0!</v>
      </c>
      <c r="Z1758" s="22">
        <f t="shared" si="1109"/>
        <v>11.215896055135664</v>
      </c>
      <c r="AA1758" s="37">
        <f t="shared" si="1110"/>
        <v>0</v>
      </c>
      <c r="AB1758" s="37" t="e">
        <f t="shared" si="1111"/>
        <v>#DIV/0!</v>
      </c>
      <c r="AC1758" s="37" t="e">
        <f t="shared" si="1112"/>
        <v>#DIV/0!</v>
      </c>
      <c r="AD1758" s="37" t="e">
        <f t="shared" si="1135"/>
        <v>#DIV/0!</v>
      </c>
      <c r="AG1758" s="22">
        <f t="shared" si="1113"/>
        <v>11.215896055135664</v>
      </c>
      <c r="AH1758" s="37">
        <f t="shared" si="1136"/>
        <v>0</v>
      </c>
      <c r="AI1758" s="37" t="e">
        <f t="shared" si="1137"/>
        <v>#DIV/0!</v>
      </c>
      <c r="AJ1758" s="37" t="e">
        <f t="shared" si="1138"/>
        <v>#DIV/0!</v>
      </c>
      <c r="AK1758" s="37" t="e">
        <f t="shared" si="1139"/>
        <v>#DIV/0!</v>
      </c>
      <c r="AM1758" s="22">
        <f t="shared" si="1114"/>
        <v>11.215896055135664</v>
      </c>
      <c r="AN1758" s="37">
        <f t="shared" si="1140"/>
        <v>0</v>
      </c>
      <c r="AO1758" s="37" t="e">
        <f t="shared" si="1141"/>
        <v>#DIV/0!</v>
      </c>
      <c r="AP1758" s="37" t="e">
        <f t="shared" si="1142"/>
        <v>#DIV/0!</v>
      </c>
      <c r="AQ1758" s="37" t="e">
        <f t="shared" si="1143"/>
        <v>#DIV/0!</v>
      </c>
      <c r="AS1758" s="22">
        <f t="shared" si="1115"/>
        <v>11.215896055135664</v>
      </c>
      <c r="AT1758" s="37">
        <f t="shared" si="1144"/>
        <v>0</v>
      </c>
      <c r="AU1758" s="37" t="e">
        <f t="shared" si="1145"/>
        <v>#DIV/0!</v>
      </c>
      <c r="AV1758" s="37" t="e">
        <f t="shared" si="1146"/>
        <v>#DIV/0!</v>
      </c>
      <c r="AW1758" s="37" t="e">
        <f t="shared" si="1147"/>
        <v>#DIV/0!</v>
      </c>
      <c r="AY1758" s="1">
        <f t="shared" si="1125"/>
        <v>225.87476276344682</v>
      </c>
      <c r="AZ1758" s="1">
        <f t="shared" si="1126"/>
        <v>11.215896055135664</v>
      </c>
    </row>
    <row r="1759" spans="1:52" hidden="1" x14ac:dyDescent="0.25">
      <c r="A1759" s="3"/>
      <c r="B1759" s="4"/>
      <c r="C1759" s="4">
        <f t="shared" si="1127"/>
        <v>720</v>
      </c>
      <c r="D1759" s="21">
        <f t="shared" si="1116"/>
        <v>225.85409598303758</v>
      </c>
      <c r="E1759" s="37">
        <f t="shared" si="1128"/>
        <v>5.7800000000000004E-2</v>
      </c>
      <c r="F1759" s="37">
        <f t="shared" si="1129"/>
        <v>100</v>
      </c>
      <c r="G1759" s="37">
        <f t="shared" si="1117"/>
        <v>5.7766610898900436E-2</v>
      </c>
      <c r="H1759" s="23">
        <f t="shared" si="1130"/>
        <v>19.140168709572922</v>
      </c>
      <c r="I1759" s="22">
        <f t="shared" si="1131"/>
        <v>8.8339240198028857E-2</v>
      </c>
      <c r="J1759" s="22">
        <f t="shared" si="1132"/>
        <v>0.7</v>
      </c>
      <c r="K1759" s="21">
        <f t="shared" si="1133"/>
        <v>45</v>
      </c>
      <c r="L1759" s="8"/>
      <c r="M1759" s="11">
        <f t="shared" si="1106"/>
        <v>11.21515089496314</v>
      </c>
      <c r="N1759" s="9">
        <f t="shared" si="1107"/>
        <v>11.214405514318615</v>
      </c>
      <c r="O1759" s="10">
        <f t="shared" si="1134"/>
        <v>-7.4538064452411845E-4</v>
      </c>
      <c r="P1759" s="10">
        <f t="shared" si="1118"/>
        <v>74.538064452389023</v>
      </c>
      <c r="Q1759" s="10">
        <f t="shared" si="1119"/>
        <v>0.38414999189025589</v>
      </c>
      <c r="R1759" s="10">
        <f t="shared" si="1120"/>
        <v>0.38412952509966453</v>
      </c>
      <c r="S1759" s="9"/>
      <c r="T1759" s="9">
        <f t="shared" si="1108"/>
        <v>11.21515089496314</v>
      </c>
      <c r="U1759" s="10">
        <f t="shared" si="1121"/>
        <v>0</v>
      </c>
      <c r="V1759" s="10" t="e">
        <f t="shared" si="1122"/>
        <v>#DIV/0!</v>
      </c>
      <c r="W1759" s="10" t="e">
        <f t="shared" si="1123"/>
        <v>#DIV/0!</v>
      </c>
      <c r="X1759" s="10" t="e">
        <f t="shared" si="1124"/>
        <v>#DIV/0!</v>
      </c>
      <c r="Z1759" s="22">
        <f t="shared" si="1109"/>
        <v>11.21515089496314</v>
      </c>
      <c r="AA1759" s="37">
        <f t="shared" si="1110"/>
        <v>0</v>
      </c>
      <c r="AB1759" s="37" t="e">
        <f t="shared" si="1111"/>
        <v>#DIV/0!</v>
      </c>
      <c r="AC1759" s="37" t="e">
        <f t="shared" si="1112"/>
        <v>#DIV/0!</v>
      </c>
      <c r="AD1759" s="37" t="e">
        <f t="shared" si="1135"/>
        <v>#DIV/0!</v>
      </c>
      <c r="AG1759" s="22">
        <f t="shared" si="1113"/>
        <v>11.21515089496314</v>
      </c>
      <c r="AH1759" s="37">
        <f t="shared" si="1136"/>
        <v>0</v>
      </c>
      <c r="AI1759" s="37" t="e">
        <f t="shared" si="1137"/>
        <v>#DIV/0!</v>
      </c>
      <c r="AJ1759" s="37" t="e">
        <f t="shared" si="1138"/>
        <v>#DIV/0!</v>
      </c>
      <c r="AK1759" s="37" t="e">
        <f t="shared" si="1139"/>
        <v>#DIV/0!</v>
      </c>
      <c r="AM1759" s="22">
        <f t="shared" si="1114"/>
        <v>11.21515089496314</v>
      </c>
      <c r="AN1759" s="37">
        <f t="shared" si="1140"/>
        <v>0</v>
      </c>
      <c r="AO1759" s="37" t="e">
        <f t="shared" si="1141"/>
        <v>#DIV/0!</v>
      </c>
      <c r="AP1759" s="37" t="e">
        <f t="shared" si="1142"/>
        <v>#DIV/0!</v>
      </c>
      <c r="AQ1759" s="37" t="e">
        <f t="shared" si="1143"/>
        <v>#DIV/0!</v>
      </c>
      <c r="AS1759" s="22">
        <f t="shared" si="1115"/>
        <v>11.21515089496314</v>
      </c>
      <c r="AT1759" s="37">
        <f t="shared" si="1144"/>
        <v>0</v>
      </c>
      <c r="AU1759" s="37" t="e">
        <f t="shared" si="1145"/>
        <v>#DIV/0!</v>
      </c>
      <c r="AV1759" s="37" t="e">
        <f t="shared" si="1146"/>
        <v>#DIV/0!</v>
      </c>
      <c r="AW1759" s="37" t="e">
        <f t="shared" si="1147"/>
        <v>#DIV/0!</v>
      </c>
      <c r="AY1759" s="1">
        <f t="shared" si="1125"/>
        <v>225.85409598303758</v>
      </c>
      <c r="AZ1759" s="1">
        <f t="shared" si="1126"/>
        <v>11.21515089496314</v>
      </c>
    </row>
    <row r="1760" spans="1:52" hidden="1" x14ac:dyDescent="0.25">
      <c r="A1760" s="3"/>
      <c r="B1760" s="4"/>
      <c r="C1760" s="4">
        <f t="shared" si="1127"/>
        <v>721</v>
      </c>
      <c r="D1760" s="21">
        <f t="shared" si="1116"/>
        <v>225.83342586493615</v>
      </c>
      <c r="E1760" s="37">
        <f t="shared" si="1128"/>
        <v>5.7790000000000001E-2</v>
      </c>
      <c r="F1760" s="37">
        <f t="shared" si="1129"/>
        <v>100</v>
      </c>
      <c r="G1760" s="37">
        <f t="shared" si="1117"/>
        <v>5.7756622447887367E-2</v>
      </c>
      <c r="H1760" s="23">
        <f t="shared" si="1130"/>
        <v>19.140168709572922</v>
      </c>
      <c r="I1760" s="22">
        <f t="shared" si="1131"/>
        <v>8.8339240198028857E-2</v>
      </c>
      <c r="J1760" s="22">
        <f t="shared" si="1132"/>
        <v>0.7</v>
      </c>
      <c r="K1760" s="21">
        <f t="shared" si="1133"/>
        <v>45</v>
      </c>
      <c r="L1760" s="8"/>
      <c r="M1760" s="11">
        <f t="shared" si="1106"/>
        <v>11.214405514318615</v>
      </c>
      <c r="N1760" s="9">
        <f t="shared" si="1107"/>
        <v>11.213659913126284</v>
      </c>
      <c r="O1760" s="10">
        <f t="shared" si="1134"/>
        <v>-7.4560119233169075E-4</v>
      </c>
      <c r="P1760" s="10">
        <f t="shared" si="1118"/>
        <v>74.560119233146239</v>
      </c>
      <c r="Q1760" s="10">
        <f t="shared" si="1119"/>
        <v>0.38422271113542172</v>
      </c>
      <c r="R1760" s="10">
        <f t="shared" si="1120"/>
        <v>0.38420223934712655</v>
      </c>
      <c r="S1760" s="9"/>
      <c r="T1760" s="9">
        <f t="shared" si="1108"/>
        <v>11.214405514318615</v>
      </c>
      <c r="U1760" s="10">
        <f t="shared" si="1121"/>
        <v>0</v>
      </c>
      <c r="V1760" s="10" t="e">
        <f t="shared" si="1122"/>
        <v>#DIV/0!</v>
      </c>
      <c r="W1760" s="10" t="e">
        <f t="shared" si="1123"/>
        <v>#DIV/0!</v>
      </c>
      <c r="X1760" s="10" t="e">
        <f t="shared" si="1124"/>
        <v>#DIV/0!</v>
      </c>
      <c r="Z1760" s="22">
        <f t="shared" si="1109"/>
        <v>11.214405514318615</v>
      </c>
      <c r="AA1760" s="37">
        <f t="shared" si="1110"/>
        <v>0</v>
      </c>
      <c r="AB1760" s="37" t="e">
        <f t="shared" si="1111"/>
        <v>#DIV/0!</v>
      </c>
      <c r="AC1760" s="37" t="e">
        <f t="shared" si="1112"/>
        <v>#DIV/0!</v>
      </c>
      <c r="AD1760" s="37" t="e">
        <f t="shared" si="1135"/>
        <v>#DIV/0!</v>
      </c>
      <c r="AG1760" s="22">
        <f t="shared" si="1113"/>
        <v>11.214405514318615</v>
      </c>
      <c r="AH1760" s="37">
        <f t="shared" si="1136"/>
        <v>0</v>
      </c>
      <c r="AI1760" s="37" t="e">
        <f t="shared" si="1137"/>
        <v>#DIV/0!</v>
      </c>
      <c r="AJ1760" s="37" t="e">
        <f t="shared" si="1138"/>
        <v>#DIV/0!</v>
      </c>
      <c r="AK1760" s="37" t="e">
        <f t="shared" si="1139"/>
        <v>#DIV/0!</v>
      </c>
      <c r="AM1760" s="22">
        <f t="shared" si="1114"/>
        <v>11.214405514318615</v>
      </c>
      <c r="AN1760" s="37">
        <f t="shared" si="1140"/>
        <v>0</v>
      </c>
      <c r="AO1760" s="37" t="e">
        <f t="shared" si="1141"/>
        <v>#DIV/0!</v>
      </c>
      <c r="AP1760" s="37" t="e">
        <f t="shared" si="1142"/>
        <v>#DIV/0!</v>
      </c>
      <c r="AQ1760" s="37" t="e">
        <f t="shared" si="1143"/>
        <v>#DIV/0!</v>
      </c>
      <c r="AS1760" s="22">
        <f t="shared" si="1115"/>
        <v>11.214405514318615</v>
      </c>
      <c r="AT1760" s="37">
        <f t="shared" si="1144"/>
        <v>0</v>
      </c>
      <c r="AU1760" s="37" t="e">
        <f t="shared" si="1145"/>
        <v>#DIV/0!</v>
      </c>
      <c r="AV1760" s="37" t="e">
        <f t="shared" si="1146"/>
        <v>#DIV/0!</v>
      </c>
      <c r="AW1760" s="37" t="e">
        <f t="shared" si="1147"/>
        <v>#DIV/0!</v>
      </c>
      <c r="AY1760" s="1">
        <f t="shared" si="1125"/>
        <v>225.83342586493615</v>
      </c>
      <c r="AZ1760" s="1">
        <f t="shared" si="1126"/>
        <v>11.214405514318615</v>
      </c>
    </row>
    <row r="1761" spans="1:52" hidden="1" x14ac:dyDescent="0.25">
      <c r="A1761" s="3"/>
      <c r="B1761" s="4"/>
      <c r="C1761" s="4">
        <f t="shared" si="1127"/>
        <v>722</v>
      </c>
      <c r="D1761" s="21">
        <f t="shared" si="1116"/>
        <v>225.81275240872122</v>
      </c>
      <c r="E1761" s="37">
        <f t="shared" si="1128"/>
        <v>5.7779999999999998E-2</v>
      </c>
      <c r="F1761" s="37">
        <f t="shared" si="1129"/>
        <v>100</v>
      </c>
      <c r="G1761" s="37">
        <f t="shared" si="1117"/>
        <v>5.7746633994877762E-2</v>
      </c>
      <c r="H1761" s="23">
        <f t="shared" si="1130"/>
        <v>19.140168709572922</v>
      </c>
      <c r="I1761" s="22">
        <f t="shared" si="1131"/>
        <v>8.8339240198028857E-2</v>
      </c>
      <c r="J1761" s="22">
        <f t="shared" si="1132"/>
        <v>0.7</v>
      </c>
      <c r="K1761" s="21">
        <f t="shared" si="1133"/>
        <v>45</v>
      </c>
      <c r="L1761" s="8"/>
      <c r="M1761" s="11">
        <f t="shared" si="1106"/>
        <v>11.213659913126284</v>
      </c>
      <c r="N1761" s="9">
        <f t="shared" si="1107"/>
        <v>11.212914091310299</v>
      </c>
      <c r="O1761" s="10">
        <f t="shared" si="1134"/>
        <v>-7.4582181598437103E-4</v>
      </c>
      <c r="P1761" s="10">
        <f t="shared" si="1118"/>
        <v>74.582181598466022</v>
      </c>
      <c r="Q1761" s="10">
        <f t="shared" si="1119"/>
        <v>0.38429544735122523</v>
      </c>
      <c r="R1761" s="10">
        <f t="shared" si="1120"/>
        <v>0.38427497056342469</v>
      </c>
      <c r="S1761" s="9"/>
      <c r="T1761" s="9">
        <f t="shared" si="1108"/>
        <v>11.213659913126284</v>
      </c>
      <c r="U1761" s="10">
        <f t="shared" si="1121"/>
        <v>0</v>
      </c>
      <c r="V1761" s="10" t="e">
        <f t="shared" si="1122"/>
        <v>#DIV/0!</v>
      </c>
      <c r="W1761" s="10" t="e">
        <f t="shared" si="1123"/>
        <v>#DIV/0!</v>
      </c>
      <c r="X1761" s="10" t="e">
        <f t="shared" si="1124"/>
        <v>#DIV/0!</v>
      </c>
      <c r="Z1761" s="22">
        <f t="shared" si="1109"/>
        <v>11.213659913126284</v>
      </c>
      <c r="AA1761" s="37">
        <f t="shared" si="1110"/>
        <v>0</v>
      </c>
      <c r="AB1761" s="37" t="e">
        <f t="shared" si="1111"/>
        <v>#DIV/0!</v>
      </c>
      <c r="AC1761" s="37" t="e">
        <f t="shared" si="1112"/>
        <v>#DIV/0!</v>
      </c>
      <c r="AD1761" s="37" t="e">
        <f t="shared" si="1135"/>
        <v>#DIV/0!</v>
      </c>
      <c r="AG1761" s="22">
        <f t="shared" si="1113"/>
        <v>11.213659913126284</v>
      </c>
      <c r="AH1761" s="37">
        <f t="shared" si="1136"/>
        <v>0</v>
      </c>
      <c r="AI1761" s="37" t="e">
        <f t="shared" si="1137"/>
        <v>#DIV/0!</v>
      </c>
      <c r="AJ1761" s="37" t="e">
        <f t="shared" si="1138"/>
        <v>#DIV/0!</v>
      </c>
      <c r="AK1761" s="37" t="e">
        <f t="shared" si="1139"/>
        <v>#DIV/0!</v>
      </c>
      <c r="AM1761" s="22">
        <f t="shared" si="1114"/>
        <v>11.213659913126284</v>
      </c>
      <c r="AN1761" s="37">
        <f t="shared" si="1140"/>
        <v>0</v>
      </c>
      <c r="AO1761" s="37" t="e">
        <f t="shared" si="1141"/>
        <v>#DIV/0!</v>
      </c>
      <c r="AP1761" s="37" t="e">
        <f t="shared" si="1142"/>
        <v>#DIV/0!</v>
      </c>
      <c r="AQ1761" s="37" t="e">
        <f t="shared" si="1143"/>
        <v>#DIV/0!</v>
      </c>
      <c r="AS1761" s="22">
        <f t="shared" si="1115"/>
        <v>11.213659913126284</v>
      </c>
      <c r="AT1761" s="37">
        <f t="shared" si="1144"/>
        <v>0</v>
      </c>
      <c r="AU1761" s="37" t="e">
        <f t="shared" si="1145"/>
        <v>#DIV/0!</v>
      </c>
      <c r="AV1761" s="37" t="e">
        <f t="shared" si="1146"/>
        <v>#DIV/0!</v>
      </c>
      <c r="AW1761" s="37" t="e">
        <f t="shared" si="1147"/>
        <v>#DIV/0!</v>
      </c>
      <c r="AY1761" s="1">
        <f t="shared" si="1125"/>
        <v>225.81275240872122</v>
      </c>
      <c r="AZ1761" s="1">
        <f t="shared" si="1126"/>
        <v>11.213659913126284</v>
      </c>
    </row>
    <row r="1762" spans="1:52" hidden="1" x14ac:dyDescent="0.25">
      <c r="A1762" s="3"/>
      <c r="B1762" s="4"/>
      <c r="C1762" s="4">
        <f t="shared" si="1127"/>
        <v>723</v>
      </c>
      <c r="D1762" s="21">
        <f t="shared" si="1116"/>
        <v>225.7920756139718</v>
      </c>
      <c r="E1762" s="37">
        <f t="shared" si="1128"/>
        <v>5.7770000000000002E-2</v>
      </c>
      <c r="F1762" s="37">
        <f t="shared" si="1129"/>
        <v>100</v>
      </c>
      <c r="G1762" s="37">
        <f t="shared" si="1117"/>
        <v>5.7736645539871616E-2</v>
      </c>
      <c r="H1762" s="23">
        <f t="shared" si="1130"/>
        <v>19.140168709572922</v>
      </c>
      <c r="I1762" s="22">
        <f t="shared" si="1131"/>
        <v>8.8339240198028857E-2</v>
      </c>
      <c r="J1762" s="22">
        <f t="shared" si="1132"/>
        <v>0.7</v>
      </c>
      <c r="K1762" s="21">
        <f t="shared" si="1133"/>
        <v>45</v>
      </c>
      <c r="L1762" s="8"/>
      <c r="M1762" s="11">
        <f t="shared" si="1106"/>
        <v>11.212914091310299</v>
      </c>
      <c r="N1762" s="9">
        <f t="shared" si="1107"/>
        <v>11.212168048794814</v>
      </c>
      <c r="O1762" s="10">
        <f t="shared" si="1134"/>
        <v>-7.4604251548571199E-4</v>
      </c>
      <c r="P1762" s="10">
        <f t="shared" si="1118"/>
        <v>74.604251548548362</v>
      </c>
      <c r="Q1762" s="10">
        <f t="shared" si="1119"/>
        <v>0.38436820052868176</v>
      </c>
      <c r="R1762" s="10">
        <f t="shared" si="1120"/>
        <v>0.38434771873537638</v>
      </c>
      <c r="S1762" s="9"/>
      <c r="T1762" s="9">
        <f t="shared" si="1108"/>
        <v>11.212914091310299</v>
      </c>
      <c r="U1762" s="10">
        <f t="shared" si="1121"/>
        <v>0</v>
      </c>
      <c r="V1762" s="10" t="e">
        <f t="shared" si="1122"/>
        <v>#DIV/0!</v>
      </c>
      <c r="W1762" s="10" t="e">
        <f t="shared" si="1123"/>
        <v>#DIV/0!</v>
      </c>
      <c r="X1762" s="10" t="e">
        <f t="shared" si="1124"/>
        <v>#DIV/0!</v>
      </c>
      <c r="Z1762" s="22">
        <f t="shared" si="1109"/>
        <v>11.212914091310299</v>
      </c>
      <c r="AA1762" s="37">
        <f t="shared" si="1110"/>
        <v>0</v>
      </c>
      <c r="AB1762" s="37" t="e">
        <f t="shared" si="1111"/>
        <v>#DIV/0!</v>
      </c>
      <c r="AC1762" s="37" t="e">
        <f t="shared" si="1112"/>
        <v>#DIV/0!</v>
      </c>
      <c r="AD1762" s="37" t="e">
        <f t="shared" si="1135"/>
        <v>#DIV/0!</v>
      </c>
      <c r="AG1762" s="22">
        <f t="shared" si="1113"/>
        <v>11.212914091310299</v>
      </c>
      <c r="AH1762" s="37">
        <f t="shared" si="1136"/>
        <v>0</v>
      </c>
      <c r="AI1762" s="37" t="e">
        <f t="shared" si="1137"/>
        <v>#DIV/0!</v>
      </c>
      <c r="AJ1762" s="37" t="e">
        <f t="shared" si="1138"/>
        <v>#DIV/0!</v>
      </c>
      <c r="AK1762" s="37" t="e">
        <f t="shared" si="1139"/>
        <v>#DIV/0!</v>
      </c>
      <c r="AM1762" s="22">
        <f t="shared" si="1114"/>
        <v>11.212914091310299</v>
      </c>
      <c r="AN1762" s="37">
        <f t="shared" si="1140"/>
        <v>0</v>
      </c>
      <c r="AO1762" s="37" t="e">
        <f t="shared" si="1141"/>
        <v>#DIV/0!</v>
      </c>
      <c r="AP1762" s="37" t="e">
        <f t="shared" si="1142"/>
        <v>#DIV/0!</v>
      </c>
      <c r="AQ1762" s="37" t="e">
        <f t="shared" si="1143"/>
        <v>#DIV/0!</v>
      </c>
      <c r="AS1762" s="22">
        <f t="shared" si="1115"/>
        <v>11.212914091310299</v>
      </c>
      <c r="AT1762" s="37">
        <f t="shared" si="1144"/>
        <v>0</v>
      </c>
      <c r="AU1762" s="37" t="e">
        <f t="shared" si="1145"/>
        <v>#DIV/0!</v>
      </c>
      <c r="AV1762" s="37" t="e">
        <f t="shared" si="1146"/>
        <v>#DIV/0!</v>
      </c>
      <c r="AW1762" s="37" t="e">
        <f t="shared" si="1147"/>
        <v>#DIV/0!</v>
      </c>
      <c r="AY1762" s="1">
        <f t="shared" si="1125"/>
        <v>225.7920756139718</v>
      </c>
      <c r="AZ1762" s="1">
        <f t="shared" si="1126"/>
        <v>11.212914091310299</v>
      </c>
    </row>
    <row r="1763" spans="1:52" hidden="1" x14ac:dyDescent="0.25">
      <c r="A1763" s="3"/>
      <c r="B1763" s="4"/>
      <c r="C1763" s="4">
        <f t="shared" si="1127"/>
        <v>724</v>
      </c>
      <c r="D1763" s="21">
        <f t="shared" si="1116"/>
        <v>225.77139548026668</v>
      </c>
      <c r="E1763" s="37">
        <f t="shared" si="1128"/>
        <v>5.7759999999999999E-2</v>
      </c>
      <c r="F1763" s="37">
        <f t="shared" si="1129"/>
        <v>100</v>
      </c>
      <c r="G1763" s="37">
        <f t="shared" si="1117"/>
        <v>5.7726657082868935E-2</v>
      </c>
      <c r="H1763" s="23">
        <f t="shared" si="1130"/>
        <v>19.140168709572922</v>
      </c>
      <c r="I1763" s="22">
        <f t="shared" si="1131"/>
        <v>8.8339240198028857E-2</v>
      </c>
      <c r="J1763" s="22">
        <f t="shared" si="1132"/>
        <v>0.7</v>
      </c>
      <c r="K1763" s="21">
        <f t="shared" si="1133"/>
        <v>45</v>
      </c>
      <c r="L1763" s="8"/>
      <c r="M1763" s="11">
        <f t="shared" si="1106"/>
        <v>11.212168048794814</v>
      </c>
      <c r="N1763" s="9">
        <f t="shared" si="1107"/>
        <v>11.211421785503932</v>
      </c>
      <c r="O1763" s="10">
        <f t="shared" si="1134"/>
        <v>-7.4626329088189891E-4</v>
      </c>
      <c r="P1763" s="10">
        <f t="shared" si="1118"/>
        <v>74.626329088218824</v>
      </c>
      <c r="Q1763" s="10">
        <f t="shared" si="1119"/>
        <v>0.38444097068263638</v>
      </c>
      <c r="R1763" s="10">
        <f t="shared" si="1120"/>
        <v>0.38442048388964478</v>
      </c>
      <c r="S1763" s="9"/>
      <c r="T1763" s="9">
        <f t="shared" si="1108"/>
        <v>11.212168048794814</v>
      </c>
      <c r="U1763" s="10">
        <f t="shared" si="1121"/>
        <v>0</v>
      </c>
      <c r="V1763" s="10" t="e">
        <f t="shared" si="1122"/>
        <v>#DIV/0!</v>
      </c>
      <c r="W1763" s="10" t="e">
        <f t="shared" si="1123"/>
        <v>#DIV/0!</v>
      </c>
      <c r="X1763" s="10" t="e">
        <f t="shared" si="1124"/>
        <v>#DIV/0!</v>
      </c>
      <c r="Z1763" s="22">
        <f t="shared" si="1109"/>
        <v>11.212168048794814</v>
      </c>
      <c r="AA1763" s="37">
        <f t="shared" si="1110"/>
        <v>0</v>
      </c>
      <c r="AB1763" s="37" t="e">
        <f t="shared" si="1111"/>
        <v>#DIV/0!</v>
      </c>
      <c r="AC1763" s="37" t="e">
        <f t="shared" si="1112"/>
        <v>#DIV/0!</v>
      </c>
      <c r="AD1763" s="37" t="e">
        <f t="shared" si="1135"/>
        <v>#DIV/0!</v>
      </c>
      <c r="AG1763" s="22">
        <f t="shared" si="1113"/>
        <v>11.212168048794814</v>
      </c>
      <c r="AH1763" s="37">
        <f t="shared" si="1136"/>
        <v>0</v>
      </c>
      <c r="AI1763" s="37" t="e">
        <f t="shared" si="1137"/>
        <v>#DIV/0!</v>
      </c>
      <c r="AJ1763" s="37" t="e">
        <f t="shared" si="1138"/>
        <v>#DIV/0!</v>
      </c>
      <c r="AK1763" s="37" t="e">
        <f t="shared" si="1139"/>
        <v>#DIV/0!</v>
      </c>
      <c r="AM1763" s="22">
        <f t="shared" si="1114"/>
        <v>11.212168048794814</v>
      </c>
      <c r="AN1763" s="37">
        <f t="shared" si="1140"/>
        <v>0</v>
      </c>
      <c r="AO1763" s="37" t="e">
        <f t="shared" si="1141"/>
        <v>#DIV/0!</v>
      </c>
      <c r="AP1763" s="37" t="e">
        <f t="shared" si="1142"/>
        <v>#DIV/0!</v>
      </c>
      <c r="AQ1763" s="37" t="e">
        <f t="shared" si="1143"/>
        <v>#DIV/0!</v>
      </c>
      <c r="AS1763" s="22">
        <f t="shared" si="1115"/>
        <v>11.212168048794814</v>
      </c>
      <c r="AT1763" s="37">
        <f t="shared" si="1144"/>
        <v>0</v>
      </c>
      <c r="AU1763" s="37" t="e">
        <f t="shared" si="1145"/>
        <v>#DIV/0!</v>
      </c>
      <c r="AV1763" s="37" t="e">
        <f t="shared" si="1146"/>
        <v>#DIV/0!</v>
      </c>
      <c r="AW1763" s="37" t="e">
        <f t="shared" si="1147"/>
        <v>#DIV/0!</v>
      </c>
      <c r="AY1763" s="1">
        <f t="shared" si="1125"/>
        <v>225.77139548026668</v>
      </c>
      <c r="AZ1763" s="1">
        <f t="shared" si="1126"/>
        <v>11.212168048794814</v>
      </c>
    </row>
    <row r="1764" spans="1:52" hidden="1" x14ac:dyDescent="0.25">
      <c r="A1764" s="3"/>
      <c r="B1764" s="4"/>
      <c r="C1764" s="4">
        <f t="shared" si="1127"/>
        <v>725</v>
      </c>
      <c r="D1764" s="21">
        <f t="shared" si="1116"/>
        <v>225.75071200718511</v>
      </c>
      <c r="E1764" s="37">
        <f t="shared" si="1128"/>
        <v>5.7750000000000003E-2</v>
      </c>
      <c r="F1764" s="37">
        <f t="shared" si="1129"/>
        <v>100</v>
      </c>
      <c r="G1764" s="37">
        <f t="shared" si="1117"/>
        <v>5.7716668623869719E-2</v>
      </c>
      <c r="H1764" s="23">
        <f t="shared" si="1130"/>
        <v>19.140168709572922</v>
      </c>
      <c r="I1764" s="22">
        <f t="shared" si="1131"/>
        <v>8.8339240198028857E-2</v>
      </c>
      <c r="J1764" s="22">
        <f t="shared" si="1132"/>
        <v>0.7</v>
      </c>
      <c r="K1764" s="21">
        <f t="shared" si="1133"/>
        <v>45</v>
      </c>
      <c r="L1764" s="8"/>
      <c r="M1764" s="11">
        <f t="shared" si="1106"/>
        <v>11.211421785503932</v>
      </c>
      <c r="N1764" s="9">
        <f t="shared" si="1107"/>
        <v>11.210675301361752</v>
      </c>
      <c r="O1764" s="10">
        <f t="shared" si="1134"/>
        <v>-7.4648414218003722E-4</v>
      </c>
      <c r="P1764" s="10">
        <f t="shared" si="1118"/>
        <v>74.648414217980871</v>
      </c>
      <c r="Q1764" s="10">
        <f t="shared" si="1119"/>
        <v>0.38451375780566321</v>
      </c>
      <c r="R1764" s="10">
        <f t="shared" si="1120"/>
        <v>0.38449326600966544</v>
      </c>
      <c r="S1764" s="9"/>
      <c r="T1764" s="9">
        <f t="shared" si="1108"/>
        <v>11.211421785503932</v>
      </c>
      <c r="U1764" s="10">
        <f t="shared" si="1121"/>
        <v>0</v>
      </c>
      <c r="V1764" s="10" t="e">
        <f t="shared" si="1122"/>
        <v>#DIV/0!</v>
      </c>
      <c r="W1764" s="10" t="e">
        <f t="shared" si="1123"/>
        <v>#DIV/0!</v>
      </c>
      <c r="X1764" s="10" t="e">
        <f t="shared" si="1124"/>
        <v>#DIV/0!</v>
      </c>
      <c r="Z1764" s="22">
        <f t="shared" si="1109"/>
        <v>11.211421785503932</v>
      </c>
      <c r="AA1764" s="37">
        <f t="shared" si="1110"/>
        <v>0</v>
      </c>
      <c r="AB1764" s="37" t="e">
        <f t="shared" si="1111"/>
        <v>#DIV/0!</v>
      </c>
      <c r="AC1764" s="37" t="e">
        <f t="shared" si="1112"/>
        <v>#DIV/0!</v>
      </c>
      <c r="AD1764" s="37" t="e">
        <f t="shared" si="1135"/>
        <v>#DIV/0!</v>
      </c>
      <c r="AG1764" s="22">
        <f t="shared" si="1113"/>
        <v>11.211421785503932</v>
      </c>
      <c r="AH1764" s="37">
        <f t="shared" si="1136"/>
        <v>0</v>
      </c>
      <c r="AI1764" s="37" t="e">
        <f t="shared" si="1137"/>
        <v>#DIV/0!</v>
      </c>
      <c r="AJ1764" s="37" t="e">
        <f t="shared" si="1138"/>
        <v>#DIV/0!</v>
      </c>
      <c r="AK1764" s="37" t="e">
        <f t="shared" si="1139"/>
        <v>#DIV/0!</v>
      </c>
      <c r="AM1764" s="22">
        <f t="shared" si="1114"/>
        <v>11.211421785503932</v>
      </c>
      <c r="AN1764" s="37">
        <f t="shared" si="1140"/>
        <v>0</v>
      </c>
      <c r="AO1764" s="37" t="e">
        <f t="shared" si="1141"/>
        <v>#DIV/0!</v>
      </c>
      <c r="AP1764" s="37" t="e">
        <f t="shared" si="1142"/>
        <v>#DIV/0!</v>
      </c>
      <c r="AQ1764" s="37" t="e">
        <f t="shared" si="1143"/>
        <v>#DIV/0!</v>
      </c>
      <c r="AS1764" s="22">
        <f t="shared" si="1115"/>
        <v>11.211421785503932</v>
      </c>
      <c r="AT1764" s="37">
        <f t="shared" si="1144"/>
        <v>0</v>
      </c>
      <c r="AU1764" s="37" t="e">
        <f t="shared" si="1145"/>
        <v>#DIV/0!</v>
      </c>
      <c r="AV1764" s="37" t="e">
        <f t="shared" si="1146"/>
        <v>#DIV/0!</v>
      </c>
      <c r="AW1764" s="37" t="e">
        <f t="shared" si="1147"/>
        <v>#DIV/0!</v>
      </c>
      <c r="AY1764" s="1">
        <f t="shared" si="1125"/>
        <v>225.75071200718511</v>
      </c>
      <c r="AZ1764" s="1">
        <f t="shared" si="1126"/>
        <v>11.211421785503932</v>
      </c>
    </row>
    <row r="1765" spans="1:52" hidden="1" x14ac:dyDescent="0.25">
      <c r="A1765" s="3"/>
      <c r="B1765" s="4"/>
      <c r="C1765" s="4">
        <f t="shared" si="1127"/>
        <v>726</v>
      </c>
      <c r="D1765" s="21">
        <f t="shared" si="1116"/>
        <v>225.73002519430625</v>
      </c>
      <c r="E1765" s="37">
        <f t="shared" si="1128"/>
        <v>5.774E-2</v>
      </c>
      <c r="F1765" s="37">
        <f t="shared" si="1129"/>
        <v>100</v>
      </c>
      <c r="G1765" s="37">
        <f t="shared" si="1117"/>
        <v>5.7706680162873961E-2</v>
      </c>
      <c r="H1765" s="23">
        <f t="shared" si="1130"/>
        <v>19.140168709572922</v>
      </c>
      <c r="I1765" s="22">
        <f t="shared" si="1131"/>
        <v>8.8339240198028857E-2</v>
      </c>
      <c r="J1765" s="22">
        <f t="shared" si="1132"/>
        <v>0.7</v>
      </c>
      <c r="K1765" s="21">
        <f t="shared" si="1133"/>
        <v>45</v>
      </c>
      <c r="L1765" s="8"/>
      <c r="M1765" s="11">
        <f t="shared" si="1106"/>
        <v>11.210675301361752</v>
      </c>
      <c r="N1765" s="9">
        <f t="shared" si="1107"/>
        <v>11.20992859629235</v>
      </c>
      <c r="O1765" s="10">
        <f t="shared" si="1134"/>
        <v>-7.4670506940144321E-4</v>
      </c>
      <c r="P1765" s="10">
        <f t="shared" si="1118"/>
        <v>74.670506940173269</v>
      </c>
      <c r="Q1765" s="10">
        <f t="shared" si="1119"/>
        <v>0.38458656189978968</v>
      </c>
      <c r="R1765" s="10">
        <f t="shared" si="1120"/>
        <v>0.38456606509641778</v>
      </c>
      <c r="S1765" s="9"/>
      <c r="T1765" s="9">
        <f t="shared" si="1108"/>
        <v>11.210675301361752</v>
      </c>
      <c r="U1765" s="10">
        <f t="shared" si="1121"/>
        <v>0</v>
      </c>
      <c r="V1765" s="10" t="e">
        <f t="shared" si="1122"/>
        <v>#DIV/0!</v>
      </c>
      <c r="W1765" s="10" t="e">
        <f t="shared" si="1123"/>
        <v>#DIV/0!</v>
      </c>
      <c r="X1765" s="10" t="e">
        <f t="shared" si="1124"/>
        <v>#DIV/0!</v>
      </c>
      <c r="Z1765" s="22">
        <f t="shared" si="1109"/>
        <v>11.210675301361752</v>
      </c>
      <c r="AA1765" s="37">
        <f t="shared" si="1110"/>
        <v>0</v>
      </c>
      <c r="AB1765" s="37" t="e">
        <f t="shared" si="1111"/>
        <v>#DIV/0!</v>
      </c>
      <c r="AC1765" s="37" t="e">
        <f t="shared" si="1112"/>
        <v>#DIV/0!</v>
      </c>
      <c r="AD1765" s="37" t="e">
        <f t="shared" si="1135"/>
        <v>#DIV/0!</v>
      </c>
      <c r="AG1765" s="22">
        <f t="shared" si="1113"/>
        <v>11.210675301361752</v>
      </c>
      <c r="AH1765" s="37">
        <f t="shared" si="1136"/>
        <v>0</v>
      </c>
      <c r="AI1765" s="37" t="e">
        <f t="shared" si="1137"/>
        <v>#DIV/0!</v>
      </c>
      <c r="AJ1765" s="37" t="e">
        <f t="shared" si="1138"/>
        <v>#DIV/0!</v>
      </c>
      <c r="AK1765" s="37" t="e">
        <f t="shared" si="1139"/>
        <v>#DIV/0!</v>
      </c>
      <c r="AM1765" s="22">
        <f t="shared" si="1114"/>
        <v>11.210675301361752</v>
      </c>
      <c r="AN1765" s="37">
        <f t="shared" si="1140"/>
        <v>0</v>
      </c>
      <c r="AO1765" s="37" t="e">
        <f t="shared" si="1141"/>
        <v>#DIV/0!</v>
      </c>
      <c r="AP1765" s="37" t="e">
        <f t="shared" si="1142"/>
        <v>#DIV/0!</v>
      </c>
      <c r="AQ1765" s="37" t="e">
        <f t="shared" si="1143"/>
        <v>#DIV/0!</v>
      </c>
      <c r="AS1765" s="22">
        <f t="shared" si="1115"/>
        <v>11.210675301361752</v>
      </c>
      <c r="AT1765" s="37">
        <f t="shared" si="1144"/>
        <v>0</v>
      </c>
      <c r="AU1765" s="37" t="e">
        <f t="shared" si="1145"/>
        <v>#DIV/0!</v>
      </c>
      <c r="AV1765" s="37" t="e">
        <f t="shared" si="1146"/>
        <v>#DIV/0!</v>
      </c>
      <c r="AW1765" s="37" t="e">
        <f t="shared" si="1147"/>
        <v>#DIV/0!</v>
      </c>
      <c r="AY1765" s="1">
        <f t="shared" si="1125"/>
        <v>225.73002519430625</v>
      </c>
      <c r="AZ1765" s="1">
        <f t="shared" si="1126"/>
        <v>11.210675301361752</v>
      </c>
    </row>
    <row r="1766" spans="1:52" hidden="1" x14ac:dyDescent="0.25">
      <c r="A1766" s="3"/>
      <c r="B1766" s="4"/>
      <c r="C1766" s="4">
        <f t="shared" si="1127"/>
        <v>727</v>
      </c>
      <c r="D1766" s="21">
        <f t="shared" si="1116"/>
        <v>225.70933504120927</v>
      </c>
      <c r="E1766" s="37">
        <f t="shared" si="1128"/>
        <v>5.7730000000000004E-2</v>
      </c>
      <c r="F1766" s="37">
        <f t="shared" si="1129"/>
        <v>100</v>
      </c>
      <c r="G1766" s="37">
        <f t="shared" si="1117"/>
        <v>5.7696691699881661E-2</v>
      </c>
      <c r="H1766" s="23">
        <f t="shared" si="1130"/>
        <v>19.140168709572922</v>
      </c>
      <c r="I1766" s="22">
        <f t="shared" si="1131"/>
        <v>8.8339240198028857E-2</v>
      </c>
      <c r="J1766" s="22">
        <f t="shared" si="1132"/>
        <v>0.7</v>
      </c>
      <c r="K1766" s="21">
        <f t="shared" si="1133"/>
        <v>45</v>
      </c>
      <c r="L1766" s="8"/>
      <c r="M1766" s="11">
        <f t="shared" si="1106"/>
        <v>11.20992859629235</v>
      </c>
      <c r="N1766" s="9">
        <f t="shared" si="1107"/>
        <v>11.209181670219765</v>
      </c>
      <c r="O1766" s="10">
        <f t="shared" si="1134"/>
        <v>-7.4692607258519672E-4</v>
      </c>
      <c r="P1766" s="10">
        <f t="shared" si="1118"/>
        <v>74.692607258496807</v>
      </c>
      <c r="Q1766" s="10">
        <f t="shared" si="1119"/>
        <v>0.38465938297405416</v>
      </c>
      <c r="R1766" s="10">
        <f t="shared" si="1120"/>
        <v>0.38463888116289696</v>
      </c>
      <c r="S1766" s="9"/>
      <c r="T1766" s="9">
        <f t="shared" si="1108"/>
        <v>11.20992859629235</v>
      </c>
      <c r="U1766" s="10">
        <f t="shared" si="1121"/>
        <v>0</v>
      </c>
      <c r="V1766" s="10" t="e">
        <f t="shared" si="1122"/>
        <v>#DIV/0!</v>
      </c>
      <c r="W1766" s="10" t="e">
        <f t="shared" si="1123"/>
        <v>#DIV/0!</v>
      </c>
      <c r="X1766" s="10" t="e">
        <f t="shared" si="1124"/>
        <v>#DIV/0!</v>
      </c>
      <c r="Z1766" s="22">
        <f t="shared" si="1109"/>
        <v>11.20992859629235</v>
      </c>
      <c r="AA1766" s="37">
        <f t="shared" si="1110"/>
        <v>0</v>
      </c>
      <c r="AB1766" s="37" t="e">
        <f t="shared" si="1111"/>
        <v>#DIV/0!</v>
      </c>
      <c r="AC1766" s="37" t="e">
        <f t="shared" si="1112"/>
        <v>#DIV/0!</v>
      </c>
      <c r="AD1766" s="37" t="e">
        <f t="shared" si="1135"/>
        <v>#DIV/0!</v>
      </c>
      <c r="AG1766" s="22">
        <f t="shared" si="1113"/>
        <v>11.20992859629235</v>
      </c>
      <c r="AH1766" s="37">
        <f t="shared" si="1136"/>
        <v>0</v>
      </c>
      <c r="AI1766" s="37" t="e">
        <f t="shared" si="1137"/>
        <v>#DIV/0!</v>
      </c>
      <c r="AJ1766" s="37" t="e">
        <f t="shared" si="1138"/>
        <v>#DIV/0!</v>
      </c>
      <c r="AK1766" s="37" t="e">
        <f t="shared" si="1139"/>
        <v>#DIV/0!</v>
      </c>
      <c r="AM1766" s="22">
        <f t="shared" si="1114"/>
        <v>11.20992859629235</v>
      </c>
      <c r="AN1766" s="37">
        <f t="shared" si="1140"/>
        <v>0</v>
      </c>
      <c r="AO1766" s="37" t="e">
        <f t="shared" si="1141"/>
        <v>#DIV/0!</v>
      </c>
      <c r="AP1766" s="37" t="e">
        <f t="shared" si="1142"/>
        <v>#DIV/0!</v>
      </c>
      <c r="AQ1766" s="37" t="e">
        <f t="shared" si="1143"/>
        <v>#DIV/0!</v>
      </c>
      <c r="AS1766" s="22">
        <f t="shared" si="1115"/>
        <v>11.20992859629235</v>
      </c>
      <c r="AT1766" s="37">
        <f t="shared" si="1144"/>
        <v>0</v>
      </c>
      <c r="AU1766" s="37" t="e">
        <f t="shared" si="1145"/>
        <v>#DIV/0!</v>
      </c>
      <c r="AV1766" s="37" t="e">
        <f t="shared" si="1146"/>
        <v>#DIV/0!</v>
      </c>
      <c r="AW1766" s="37" t="e">
        <f t="shared" si="1147"/>
        <v>#DIV/0!</v>
      </c>
      <c r="AY1766" s="1">
        <f t="shared" si="1125"/>
        <v>225.70933504120927</v>
      </c>
      <c r="AZ1766" s="1">
        <f t="shared" si="1126"/>
        <v>11.20992859629235</v>
      </c>
    </row>
    <row r="1767" spans="1:52" hidden="1" x14ac:dyDescent="0.25">
      <c r="A1767" s="3"/>
      <c r="B1767" s="4"/>
      <c r="C1767" s="4">
        <f t="shared" si="1127"/>
        <v>728</v>
      </c>
      <c r="D1767" s="21">
        <f t="shared" si="1116"/>
        <v>225.68864154747374</v>
      </c>
      <c r="E1767" s="37">
        <f t="shared" si="1128"/>
        <v>5.772E-2</v>
      </c>
      <c r="F1767" s="37">
        <f t="shared" si="1129"/>
        <v>100</v>
      </c>
      <c r="G1767" s="37">
        <f t="shared" si="1117"/>
        <v>5.7686703234892819E-2</v>
      </c>
      <c r="H1767" s="23">
        <f t="shared" si="1130"/>
        <v>19.140168709572922</v>
      </c>
      <c r="I1767" s="22">
        <f t="shared" si="1131"/>
        <v>8.8339240198028857E-2</v>
      </c>
      <c r="J1767" s="22">
        <f t="shared" si="1132"/>
        <v>0.7</v>
      </c>
      <c r="K1767" s="21">
        <f t="shared" si="1133"/>
        <v>45</v>
      </c>
      <c r="L1767" s="8"/>
      <c r="M1767" s="11">
        <f t="shared" si="1106"/>
        <v>11.209181670219765</v>
      </c>
      <c r="N1767" s="9">
        <f t="shared" si="1107"/>
        <v>11.208434523068018</v>
      </c>
      <c r="O1767" s="10">
        <f t="shared" si="1134"/>
        <v>-7.4714715174728497E-4</v>
      </c>
      <c r="P1767" s="10">
        <f t="shared" si="1118"/>
        <v>74.714715174705617</v>
      </c>
      <c r="Q1767" s="10">
        <f t="shared" si="1119"/>
        <v>0.38473222102746579</v>
      </c>
      <c r="R1767" s="10">
        <f t="shared" si="1120"/>
        <v>0.38471171421122918</v>
      </c>
      <c r="S1767" s="9"/>
      <c r="T1767" s="9">
        <f t="shared" si="1108"/>
        <v>11.209181670219765</v>
      </c>
      <c r="U1767" s="10">
        <f t="shared" si="1121"/>
        <v>0</v>
      </c>
      <c r="V1767" s="10" t="e">
        <f t="shared" si="1122"/>
        <v>#DIV/0!</v>
      </c>
      <c r="W1767" s="10" t="e">
        <f t="shared" si="1123"/>
        <v>#DIV/0!</v>
      </c>
      <c r="X1767" s="10" t="e">
        <f t="shared" si="1124"/>
        <v>#DIV/0!</v>
      </c>
      <c r="Z1767" s="22">
        <f t="shared" si="1109"/>
        <v>11.209181670219765</v>
      </c>
      <c r="AA1767" s="37">
        <f t="shared" si="1110"/>
        <v>0</v>
      </c>
      <c r="AB1767" s="37" t="e">
        <f t="shared" si="1111"/>
        <v>#DIV/0!</v>
      </c>
      <c r="AC1767" s="37" t="e">
        <f t="shared" si="1112"/>
        <v>#DIV/0!</v>
      </c>
      <c r="AD1767" s="37" t="e">
        <f t="shared" si="1135"/>
        <v>#DIV/0!</v>
      </c>
      <c r="AG1767" s="22">
        <f t="shared" si="1113"/>
        <v>11.209181670219765</v>
      </c>
      <c r="AH1767" s="37">
        <f t="shared" si="1136"/>
        <v>0</v>
      </c>
      <c r="AI1767" s="37" t="e">
        <f t="shared" si="1137"/>
        <v>#DIV/0!</v>
      </c>
      <c r="AJ1767" s="37" t="e">
        <f t="shared" si="1138"/>
        <v>#DIV/0!</v>
      </c>
      <c r="AK1767" s="37" t="e">
        <f t="shared" si="1139"/>
        <v>#DIV/0!</v>
      </c>
      <c r="AM1767" s="22">
        <f t="shared" si="1114"/>
        <v>11.209181670219765</v>
      </c>
      <c r="AN1767" s="37">
        <f t="shared" si="1140"/>
        <v>0</v>
      </c>
      <c r="AO1767" s="37" t="e">
        <f t="shared" si="1141"/>
        <v>#DIV/0!</v>
      </c>
      <c r="AP1767" s="37" t="e">
        <f t="shared" si="1142"/>
        <v>#DIV/0!</v>
      </c>
      <c r="AQ1767" s="37" t="e">
        <f t="shared" si="1143"/>
        <v>#DIV/0!</v>
      </c>
      <c r="AS1767" s="22">
        <f t="shared" si="1115"/>
        <v>11.209181670219765</v>
      </c>
      <c r="AT1767" s="37">
        <f t="shared" si="1144"/>
        <v>0</v>
      </c>
      <c r="AU1767" s="37" t="e">
        <f t="shared" si="1145"/>
        <v>#DIV/0!</v>
      </c>
      <c r="AV1767" s="37" t="e">
        <f t="shared" si="1146"/>
        <v>#DIV/0!</v>
      </c>
      <c r="AW1767" s="37" t="e">
        <f t="shared" si="1147"/>
        <v>#DIV/0!</v>
      </c>
      <c r="AY1767" s="1">
        <f t="shared" si="1125"/>
        <v>225.68864154747374</v>
      </c>
      <c r="AZ1767" s="1">
        <f t="shared" si="1126"/>
        <v>11.209181670219765</v>
      </c>
    </row>
    <row r="1768" spans="1:52" hidden="1" x14ac:dyDescent="0.25">
      <c r="A1768" s="3"/>
      <c r="B1768" s="4"/>
      <c r="C1768" s="4">
        <f t="shared" si="1127"/>
        <v>729</v>
      </c>
      <c r="D1768" s="21">
        <f t="shared" si="1116"/>
        <v>225.66794471267926</v>
      </c>
      <c r="E1768" s="37">
        <f t="shared" si="1128"/>
        <v>5.7709999999999997E-2</v>
      </c>
      <c r="F1768" s="37">
        <f t="shared" si="1129"/>
        <v>100</v>
      </c>
      <c r="G1768" s="37">
        <f t="shared" si="1117"/>
        <v>5.7676714767907443E-2</v>
      </c>
      <c r="H1768" s="23">
        <f t="shared" si="1130"/>
        <v>19.140168709572922</v>
      </c>
      <c r="I1768" s="22">
        <f t="shared" si="1131"/>
        <v>8.8339240198028857E-2</v>
      </c>
      <c r="J1768" s="22">
        <f t="shared" si="1132"/>
        <v>0.7</v>
      </c>
      <c r="K1768" s="21">
        <f t="shared" si="1133"/>
        <v>45</v>
      </c>
      <c r="L1768" s="8"/>
      <c r="M1768" s="11">
        <f t="shared" si="1106"/>
        <v>11.208434523068018</v>
      </c>
      <c r="N1768" s="9">
        <f t="shared" si="1107"/>
        <v>11.207687154761118</v>
      </c>
      <c r="O1768" s="10">
        <f t="shared" si="1134"/>
        <v>-7.4736830690014244E-4</v>
      </c>
      <c r="P1768" s="10">
        <f t="shared" si="1118"/>
        <v>74.73683069004322</v>
      </c>
      <c r="Q1768" s="10">
        <f t="shared" si="1119"/>
        <v>0.3848050760564023</v>
      </c>
      <c r="R1768" s="10">
        <f t="shared" si="1120"/>
        <v>0.3847845642301207</v>
      </c>
      <c r="S1768" s="9"/>
      <c r="T1768" s="9">
        <f t="shared" si="1108"/>
        <v>11.208434523068018</v>
      </c>
      <c r="U1768" s="10">
        <f t="shared" si="1121"/>
        <v>0</v>
      </c>
      <c r="V1768" s="10" t="e">
        <f t="shared" si="1122"/>
        <v>#DIV/0!</v>
      </c>
      <c r="W1768" s="10" t="e">
        <f t="shared" si="1123"/>
        <v>#DIV/0!</v>
      </c>
      <c r="X1768" s="10" t="e">
        <f t="shared" si="1124"/>
        <v>#DIV/0!</v>
      </c>
      <c r="Z1768" s="22">
        <f t="shared" si="1109"/>
        <v>11.208434523068018</v>
      </c>
      <c r="AA1768" s="37">
        <f t="shared" si="1110"/>
        <v>0</v>
      </c>
      <c r="AB1768" s="37" t="e">
        <f t="shared" si="1111"/>
        <v>#DIV/0!</v>
      </c>
      <c r="AC1768" s="37" t="e">
        <f t="shared" si="1112"/>
        <v>#DIV/0!</v>
      </c>
      <c r="AD1768" s="37" t="e">
        <f t="shared" si="1135"/>
        <v>#DIV/0!</v>
      </c>
      <c r="AG1768" s="22">
        <f t="shared" si="1113"/>
        <v>11.208434523068018</v>
      </c>
      <c r="AH1768" s="37">
        <f t="shared" si="1136"/>
        <v>0</v>
      </c>
      <c r="AI1768" s="37" t="e">
        <f t="shared" si="1137"/>
        <v>#DIV/0!</v>
      </c>
      <c r="AJ1768" s="37" t="e">
        <f t="shared" si="1138"/>
        <v>#DIV/0!</v>
      </c>
      <c r="AK1768" s="37" t="e">
        <f t="shared" si="1139"/>
        <v>#DIV/0!</v>
      </c>
      <c r="AM1768" s="22">
        <f t="shared" si="1114"/>
        <v>11.208434523068018</v>
      </c>
      <c r="AN1768" s="37">
        <f t="shared" si="1140"/>
        <v>0</v>
      </c>
      <c r="AO1768" s="37" t="e">
        <f t="shared" si="1141"/>
        <v>#DIV/0!</v>
      </c>
      <c r="AP1768" s="37" t="e">
        <f t="shared" si="1142"/>
        <v>#DIV/0!</v>
      </c>
      <c r="AQ1768" s="37" t="e">
        <f t="shared" si="1143"/>
        <v>#DIV/0!</v>
      </c>
      <c r="AS1768" s="22">
        <f t="shared" si="1115"/>
        <v>11.208434523068018</v>
      </c>
      <c r="AT1768" s="37">
        <f t="shared" si="1144"/>
        <v>0</v>
      </c>
      <c r="AU1768" s="37" t="e">
        <f t="shared" si="1145"/>
        <v>#DIV/0!</v>
      </c>
      <c r="AV1768" s="37" t="e">
        <f t="shared" si="1146"/>
        <v>#DIV/0!</v>
      </c>
      <c r="AW1768" s="37" t="e">
        <f t="shared" si="1147"/>
        <v>#DIV/0!</v>
      </c>
      <c r="AY1768" s="1">
        <f t="shared" si="1125"/>
        <v>225.66794471267926</v>
      </c>
      <c r="AZ1768" s="1">
        <f t="shared" si="1126"/>
        <v>11.208434523068018</v>
      </c>
    </row>
    <row r="1769" spans="1:52" hidden="1" x14ac:dyDescent="0.25">
      <c r="A1769" s="3"/>
      <c r="B1769" s="4"/>
      <c r="C1769" s="4">
        <f t="shared" si="1127"/>
        <v>730</v>
      </c>
      <c r="D1769" s="21">
        <f t="shared" si="1116"/>
        <v>225.64724453640531</v>
      </c>
      <c r="E1769" s="37">
        <f t="shared" si="1128"/>
        <v>5.7700000000000001E-2</v>
      </c>
      <c r="F1769" s="37">
        <f t="shared" si="1129"/>
        <v>100</v>
      </c>
      <c r="G1769" s="37">
        <f t="shared" si="1117"/>
        <v>5.7666726298925525E-2</v>
      </c>
      <c r="H1769" s="23">
        <f t="shared" si="1130"/>
        <v>19.140168709572922</v>
      </c>
      <c r="I1769" s="22">
        <f t="shared" si="1131"/>
        <v>8.8339240198028857E-2</v>
      </c>
      <c r="J1769" s="22">
        <f t="shared" si="1132"/>
        <v>0.7</v>
      </c>
      <c r="K1769" s="21">
        <f t="shared" si="1133"/>
        <v>45</v>
      </c>
      <c r="L1769" s="8"/>
      <c r="M1769" s="11">
        <f t="shared" si="1106"/>
        <v>11.207687154761118</v>
      </c>
      <c r="N1769" s="9">
        <f t="shared" si="1107"/>
        <v>11.206939565223035</v>
      </c>
      <c r="O1769" s="10">
        <f t="shared" si="1134"/>
        <v>-7.47589538082849E-4</v>
      </c>
      <c r="P1769" s="10">
        <f t="shared" si="1118"/>
        <v>74.758953808262007</v>
      </c>
      <c r="Q1769" s="10">
        <f t="shared" si="1119"/>
        <v>0.38487794807015729</v>
      </c>
      <c r="R1769" s="10">
        <f t="shared" si="1120"/>
        <v>0.3848574312340875</v>
      </c>
      <c r="S1769" s="9"/>
      <c r="T1769" s="9">
        <f t="shared" si="1108"/>
        <v>11.207687154761118</v>
      </c>
      <c r="U1769" s="10">
        <f t="shared" si="1121"/>
        <v>0</v>
      </c>
      <c r="V1769" s="10" t="e">
        <f t="shared" si="1122"/>
        <v>#DIV/0!</v>
      </c>
      <c r="W1769" s="10" t="e">
        <f t="shared" si="1123"/>
        <v>#DIV/0!</v>
      </c>
      <c r="X1769" s="10" t="e">
        <f t="shared" si="1124"/>
        <v>#DIV/0!</v>
      </c>
      <c r="Z1769" s="22">
        <f t="shared" si="1109"/>
        <v>11.207687154761118</v>
      </c>
      <c r="AA1769" s="37">
        <f t="shared" si="1110"/>
        <v>0</v>
      </c>
      <c r="AB1769" s="37" t="e">
        <f t="shared" si="1111"/>
        <v>#DIV/0!</v>
      </c>
      <c r="AC1769" s="37" t="e">
        <f t="shared" si="1112"/>
        <v>#DIV/0!</v>
      </c>
      <c r="AD1769" s="37" t="e">
        <f t="shared" si="1135"/>
        <v>#DIV/0!</v>
      </c>
      <c r="AG1769" s="22">
        <f t="shared" si="1113"/>
        <v>11.207687154761118</v>
      </c>
      <c r="AH1769" s="37">
        <f t="shared" si="1136"/>
        <v>0</v>
      </c>
      <c r="AI1769" s="37" t="e">
        <f t="shared" si="1137"/>
        <v>#DIV/0!</v>
      </c>
      <c r="AJ1769" s="37" t="e">
        <f t="shared" si="1138"/>
        <v>#DIV/0!</v>
      </c>
      <c r="AK1769" s="37" t="e">
        <f t="shared" si="1139"/>
        <v>#DIV/0!</v>
      </c>
      <c r="AM1769" s="22">
        <f t="shared" si="1114"/>
        <v>11.207687154761118</v>
      </c>
      <c r="AN1769" s="37">
        <f t="shared" si="1140"/>
        <v>0</v>
      </c>
      <c r="AO1769" s="37" t="e">
        <f t="shared" si="1141"/>
        <v>#DIV/0!</v>
      </c>
      <c r="AP1769" s="37" t="e">
        <f t="shared" si="1142"/>
        <v>#DIV/0!</v>
      </c>
      <c r="AQ1769" s="37" t="e">
        <f t="shared" si="1143"/>
        <v>#DIV/0!</v>
      </c>
      <c r="AS1769" s="22">
        <f t="shared" si="1115"/>
        <v>11.207687154761118</v>
      </c>
      <c r="AT1769" s="37">
        <f t="shared" si="1144"/>
        <v>0</v>
      </c>
      <c r="AU1769" s="37" t="e">
        <f t="shared" si="1145"/>
        <v>#DIV/0!</v>
      </c>
      <c r="AV1769" s="37" t="e">
        <f t="shared" si="1146"/>
        <v>#DIV/0!</v>
      </c>
      <c r="AW1769" s="37" t="e">
        <f t="shared" si="1147"/>
        <v>#DIV/0!</v>
      </c>
      <c r="AY1769" s="1">
        <f t="shared" si="1125"/>
        <v>225.64724453640531</v>
      </c>
      <c r="AZ1769" s="1">
        <f t="shared" si="1126"/>
        <v>11.207687154761118</v>
      </c>
    </row>
    <row r="1770" spans="1:52" hidden="1" x14ac:dyDescent="0.25">
      <c r="A1770" s="3"/>
      <c r="B1770" s="4"/>
      <c r="C1770" s="4">
        <f t="shared" si="1127"/>
        <v>731</v>
      </c>
      <c r="D1770" s="21">
        <f t="shared" si="1116"/>
        <v>225.62654101823173</v>
      </c>
      <c r="E1770" s="37">
        <f t="shared" si="1128"/>
        <v>5.7689999999999998E-2</v>
      </c>
      <c r="F1770" s="37">
        <f t="shared" si="1129"/>
        <v>100</v>
      </c>
      <c r="G1770" s="37">
        <f t="shared" si="1117"/>
        <v>5.7656737827947065E-2</v>
      </c>
      <c r="H1770" s="23">
        <f t="shared" si="1130"/>
        <v>19.140168709572922</v>
      </c>
      <c r="I1770" s="22">
        <f t="shared" si="1131"/>
        <v>8.8339240198028857E-2</v>
      </c>
      <c r="J1770" s="22">
        <f t="shared" si="1132"/>
        <v>0.7</v>
      </c>
      <c r="K1770" s="21">
        <f t="shared" si="1133"/>
        <v>45</v>
      </c>
      <c r="L1770" s="8"/>
      <c r="M1770" s="11">
        <f t="shared" si="1106"/>
        <v>11.206939565223035</v>
      </c>
      <c r="N1770" s="9">
        <f t="shared" si="1107"/>
        <v>11.206191754377725</v>
      </c>
      <c r="O1770" s="10">
        <f t="shared" si="1134"/>
        <v>-7.478108453096155E-4</v>
      </c>
      <c r="P1770" s="10">
        <f t="shared" si="1118"/>
        <v>74.78108453099054</v>
      </c>
      <c r="Q1770" s="10">
        <f t="shared" si="1119"/>
        <v>0.38495083706708527</v>
      </c>
      <c r="R1770" s="10">
        <f t="shared" si="1120"/>
        <v>0.38493031522106896</v>
      </c>
      <c r="S1770" s="9"/>
      <c r="T1770" s="9">
        <f t="shared" si="1108"/>
        <v>11.206939565223035</v>
      </c>
      <c r="U1770" s="10">
        <f t="shared" si="1121"/>
        <v>0</v>
      </c>
      <c r="V1770" s="10" t="e">
        <f t="shared" si="1122"/>
        <v>#DIV/0!</v>
      </c>
      <c r="W1770" s="10" t="e">
        <f t="shared" si="1123"/>
        <v>#DIV/0!</v>
      </c>
      <c r="X1770" s="10" t="e">
        <f t="shared" si="1124"/>
        <v>#DIV/0!</v>
      </c>
      <c r="Z1770" s="22">
        <f t="shared" si="1109"/>
        <v>11.206939565223035</v>
      </c>
      <c r="AA1770" s="37">
        <f t="shared" si="1110"/>
        <v>0</v>
      </c>
      <c r="AB1770" s="37" t="e">
        <f t="shared" si="1111"/>
        <v>#DIV/0!</v>
      </c>
      <c r="AC1770" s="37" t="e">
        <f t="shared" si="1112"/>
        <v>#DIV/0!</v>
      </c>
      <c r="AD1770" s="37" t="e">
        <f t="shared" si="1135"/>
        <v>#DIV/0!</v>
      </c>
      <c r="AG1770" s="22">
        <f t="shared" si="1113"/>
        <v>11.206939565223035</v>
      </c>
      <c r="AH1770" s="37">
        <f t="shared" si="1136"/>
        <v>0</v>
      </c>
      <c r="AI1770" s="37" t="e">
        <f t="shared" si="1137"/>
        <v>#DIV/0!</v>
      </c>
      <c r="AJ1770" s="37" t="e">
        <f t="shared" si="1138"/>
        <v>#DIV/0!</v>
      </c>
      <c r="AK1770" s="37" t="e">
        <f t="shared" si="1139"/>
        <v>#DIV/0!</v>
      </c>
      <c r="AM1770" s="22">
        <f t="shared" si="1114"/>
        <v>11.206939565223035</v>
      </c>
      <c r="AN1770" s="37">
        <f t="shared" si="1140"/>
        <v>0</v>
      </c>
      <c r="AO1770" s="37" t="e">
        <f t="shared" si="1141"/>
        <v>#DIV/0!</v>
      </c>
      <c r="AP1770" s="37" t="e">
        <f t="shared" si="1142"/>
        <v>#DIV/0!</v>
      </c>
      <c r="AQ1770" s="37" t="e">
        <f t="shared" si="1143"/>
        <v>#DIV/0!</v>
      </c>
      <c r="AS1770" s="22">
        <f t="shared" si="1115"/>
        <v>11.206939565223035</v>
      </c>
      <c r="AT1770" s="37">
        <f t="shared" si="1144"/>
        <v>0</v>
      </c>
      <c r="AU1770" s="37" t="e">
        <f t="shared" si="1145"/>
        <v>#DIV/0!</v>
      </c>
      <c r="AV1770" s="37" t="e">
        <f t="shared" si="1146"/>
        <v>#DIV/0!</v>
      </c>
      <c r="AW1770" s="37" t="e">
        <f t="shared" si="1147"/>
        <v>#DIV/0!</v>
      </c>
      <c r="AY1770" s="1">
        <f t="shared" si="1125"/>
        <v>225.62654101823173</v>
      </c>
      <c r="AZ1770" s="1">
        <f t="shared" si="1126"/>
        <v>11.206939565223035</v>
      </c>
    </row>
    <row r="1771" spans="1:52" hidden="1" x14ac:dyDescent="0.25">
      <c r="A1771" s="3"/>
      <c r="B1771" s="4"/>
      <c r="C1771" s="4">
        <f t="shared" si="1127"/>
        <v>732</v>
      </c>
      <c r="D1771" s="21">
        <f t="shared" si="1116"/>
        <v>225.60583415773837</v>
      </c>
      <c r="E1771" s="37">
        <f t="shared" si="1128"/>
        <v>5.7680000000000002E-2</v>
      </c>
      <c r="F1771" s="37">
        <f t="shared" si="1129"/>
        <v>100</v>
      </c>
      <c r="G1771" s="37">
        <f t="shared" si="1117"/>
        <v>5.7646749354972049E-2</v>
      </c>
      <c r="H1771" s="23">
        <f t="shared" si="1130"/>
        <v>19.140168709572922</v>
      </c>
      <c r="I1771" s="22">
        <f t="shared" si="1131"/>
        <v>8.8339240198028857E-2</v>
      </c>
      <c r="J1771" s="22">
        <f t="shared" si="1132"/>
        <v>0.7</v>
      </c>
      <c r="K1771" s="21">
        <f t="shared" si="1133"/>
        <v>45</v>
      </c>
      <c r="L1771" s="8"/>
      <c r="M1771" s="11">
        <f t="shared" si="1106"/>
        <v>11.206191754377725</v>
      </c>
      <c r="N1771" s="9">
        <f t="shared" si="1107"/>
        <v>11.205443722149115</v>
      </c>
      <c r="O1771" s="10">
        <f t="shared" si="1134"/>
        <v>-7.4803222861064E-4</v>
      </c>
      <c r="P1771" s="10">
        <f t="shared" si="1118"/>
        <v>74.803222861041093</v>
      </c>
      <c r="Q1771" s="10">
        <f t="shared" si="1119"/>
        <v>0.38502374305163239</v>
      </c>
      <c r="R1771" s="10">
        <f t="shared" si="1120"/>
        <v>0.38500321619312783</v>
      </c>
      <c r="S1771" s="9"/>
      <c r="T1771" s="9">
        <f t="shared" si="1108"/>
        <v>11.206191754377725</v>
      </c>
      <c r="U1771" s="10">
        <f t="shared" si="1121"/>
        <v>0</v>
      </c>
      <c r="V1771" s="10" t="e">
        <f t="shared" si="1122"/>
        <v>#DIV/0!</v>
      </c>
      <c r="W1771" s="10" t="e">
        <f t="shared" si="1123"/>
        <v>#DIV/0!</v>
      </c>
      <c r="X1771" s="10" t="e">
        <f t="shared" si="1124"/>
        <v>#DIV/0!</v>
      </c>
      <c r="Z1771" s="22">
        <f t="shared" si="1109"/>
        <v>11.206191754377725</v>
      </c>
      <c r="AA1771" s="37">
        <f t="shared" si="1110"/>
        <v>0</v>
      </c>
      <c r="AB1771" s="37" t="e">
        <f t="shared" si="1111"/>
        <v>#DIV/0!</v>
      </c>
      <c r="AC1771" s="37" t="e">
        <f t="shared" si="1112"/>
        <v>#DIV/0!</v>
      </c>
      <c r="AD1771" s="37" t="e">
        <f t="shared" si="1135"/>
        <v>#DIV/0!</v>
      </c>
      <c r="AG1771" s="22">
        <f t="shared" si="1113"/>
        <v>11.206191754377725</v>
      </c>
      <c r="AH1771" s="37">
        <f t="shared" si="1136"/>
        <v>0</v>
      </c>
      <c r="AI1771" s="37" t="e">
        <f t="shared" si="1137"/>
        <v>#DIV/0!</v>
      </c>
      <c r="AJ1771" s="37" t="e">
        <f t="shared" si="1138"/>
        <v>#DIV/0!</v>
      </c>
      <c r="AK1771" s="37" t="e">
        <f t="shared" si="1139"/>
        <v>#DIV/0!</v>
      </c>
      <c r="AM1771" s="22">
        <f t="shared" si="1114"/>
        <v>11.206191754377725</v>
      </c>
      <c r="AN1771" s="37">
        <f t="shared" si="1140"/>
        <v>0</v>
      </c>
      <c r="AO1771" s="37" t="e">
        <f t="shared" si="1141"/>
        <v>#DIV/0!</v>
      </c>
      <c r="AP1771" s="37" t="e">
        <f t="shared" si="1142"/>
        <v>#DIV/0!</v>
      </c>
      <c r="AQ1771" s="37" t="e">
        <f t="shared" si="1143"/>
        <v>#DIV/0!</v>
      </c>
      <c r="AS1771" s="22">
        <f t="shared" si="1115"/>
        <v>11.206191754377725</v>
      </c>
      <c r="AT1771" s="37">
        <f t="shared" si="1144"/>
        <v>0</v>
      </c>
      <c r="AU1771" s="37" t="e">
        <f t="shared" si="1145"/>
        <v>#DIV/0!</v>
      </c>
      <c r="AV1771" s="37" t="e">
        <f t="shared" si="1146"/>
        <v>#DIV/0!</v>
      </c>
      <c r="AW1771" s="37" t="e">
        <f t="shared" si="1147"/>
        <v>#DIV/0!</v>
      </c>
      <c r="AY1771" s="1">
        <f t="shared" si="1125"/>
        <v>225.60583415773837</v>
      </c>
      <c r="AZ1771" s="1">
        <f t="shared" si="1126"/>
        <v>11.206191754377725</v>
      </c>
    </row>
    <row r="1772" spans="1:52" hidden="1" x14ac:dyDescent="0.25">
      <c r="A1772" s="3"/>
      <c r="B1772" s="4"/>
      <c r="C1772" s="4">
        <f t="shared" si="1127"/>
        <v>733</v>
      </c>
      <c r="D1772" s="21">
        <f t="shared" si="1116"/>
        <v>225.58512395450529</v>
      </c>
      <c r="E1772" s="37">
        <f t="shared" si="1128"/>
        <v>5.7669999999999999E-2</v>
      </c>
      <c r="F1772" s="37">
        <f t="shared" si="1129"/>
        <v>100</v>
      </c>
      <c r="G1772" s="37">
        <f t="shared" si="1117"/>
        <v>5.7636760880000498E-2</v>
      </c>
      <c r="H1772" s="23">
        <f t="shared" si="1130"/>
        <v>19.140168709572922</v>
      </c>
      <c r="I1772" s="22">
        <f t="shared" si="1131"/>
        <v>8.8339240198028857E-2</v>
      </c>
      <c r="J1772" s="22">
        <f t="shared" si="1132"/>
        <v>0.7</v>
      </c>
      <c r="K1772" s="21">
        <f t="shared" si="1133"/>
        <v>45</v>
      </c>
      <c r="L1772" s="8"/>
      <c r="M1772" s="11">
        <f t="shared" si="1106"/>
        <v>11.205443722149115</v>
      </c>
      <c r="N1772" s="9">
        <f t="shared" si="1107"/>
        <v>11.204695468461113</v>
      </c>
      <c r="O1772" s="10">
        <f t="shared" si="1134"/>
        <v>-7.4825368800190972E-4</v>
      </c>
      <c r="P1772" s="10">
        <f t="shared" si="1118"/>
        <v>74.825368800219977</v>
      </c>
      <c r="Q1772" s="10">
        <f t="shared" si="1119"/>
        <v>0.38509666602306308</v>
      </c>
      <c r="R1772" s="10">
        <f t="shared" si="1120"/>
        <v>0.38507613415132436</v>
      </c>
      <c r="S1772" s="9"/>
      <c r="T1772" s="9">
        <f t="shared" si="1108"/>
        <v>11.205443722149115</v>
      </c>
      <c r="U1772" s="10">
        <f t="shared" si="1121"/>
        <v>0</v>
      </c>
      <c r="V1772" s="10" t="e">
        <f t="shared" si="1122"/>
        <v>#DIV/0!</v>
      </c>
      <c r="W1772" s="10" t="e">
        <f t="shared" si="1123"/>
        <v>#DIV/0!</v>
      </c>
      <c r="X1772" s="10" t="e">
        <f t="shared" si="1124"/>
        <v>#DIV/0!</v>
      </c>
      <c r="Z1772" s="22">
        <f t="shared" si="1109"/>
        <v>11.205443722149115</v>
      </c>
      <c r="AA1772" s="37">
        <f t="shared" si="1110"/>
        <v>0</v>
      </c>
      <c r="AB1772" s="37" t="e">
        <f t="shared" si="1111"/>
        <v>#DIV/0!</v>
      </c>
      <c r="AC1772" s="37" t="e">
        <f t="shared" si="1112"/>
        <v>#DIV/0!</v>
      </c>
      <c r="AD1772" s="37" t="e">
        <f t="shared" si="1135"/>
        <v>#DIV/0!</v>
      </c>
      <c r="AG1772" s="22">
        <f t="shared" si="1113"/>
        <v>11.205443722149115</v>
      </c>
      <c r="AH1772" s="37">
        <f t="shared" si="1136"/>
        <v>0</v>
      </c>
      <c r="AI1772" s="37" t="e">
        <f t="shared" si="1137"/>
        <v>#DIV/0!</v>
      </c>
      <c r="AJ1772" s="37" t="e">
        <f t="shared" si="1138"/>
        <v>#DIV/0!</v>
      </c>
      <c r="AK1772" s="37" t="e">
        <f t="shared" si="1139"/>
        <v>#DIV/0!</v>
      </c>
      <c r="AM1772" s="22">
        <f t="shared" si="1114"/>
        <v>11.205443722149115</v>
      </c>
      <c r="AN1772" s="37">
        <f t="shared" si="1140"/>
        <v>0</v>
      </c>
      <c r="AO1772" s="37" t="e">
        <f t="shared" si="1141"/>
        <v>#DIV/0!</v>
      </c>
      <c r="AP1772" s="37" t="e">
        <f t="shared" si="1142"/>
        <v>#DIV/0!</v>
      </c>
      <c r="AQ1772" s="37" t="e">
        <f t="shared" si="1143"/>
        <v>#DIV/0!</v>
      </c>
      <c r="AS1772" s="22">
        <f t="shared" si="1115"/>
        <v>11.205443722149115</v>
      </c>
      <c r="AT1772" s="37">
        <f t="shared" si="1144"/>
        <v>0</v>
      </c>
      <c r="AU1772" s="37" t="e">
        <f t="shared" si="1145"/>
        <v>#DIV/0!</v>
      </c>
      <c r="AV1772" s="37" t="e">
        <f t="shared" si="1146"/>
        <v>#DIV/0!</v>
      </c>
      <c r="AW1772" s="37" t="e">
        <f t="shared" si="1147"/>
        <v>#DIV/0!</v>
      </c>
      <c r="AY1772" s="1">
        <f t="shared" si="1125"/>
        <v>225.58512395450529</v>
      </c>
      <c r="AZ1772" s="1">
        <f t="shared" si="1126"/>
        <v>11.205443722149115</v>
      </c>
    </row>
    <row r="1773" spans="1:52" hidden="1" x14ac:dyDescent="0.25">
      <c r="A1773" s="3"/>
      <c r="B1773" s="4"/>
      <c r="C1773" s="4">
        <f t="shared" si="1127"/>
        <v>734</v>
      </c>
      <c r="D1773" s="21">
        <f t="shared" si="1116"/>
        <v>225.56441040811259</v>
      </c>
      <c r="E1773" s="37">
        <f t="shared" si="1128"/>
        <v>5.7660000000000003E-2</v>
      </c>
      <c r="F1773" s="37">
        <f t="shared" si="1129"/>
        <v>100</v>
      </c>
      <c r="G1773" s="37">
        <f t="shared" si="1117"/>
        <v>5.7626772403032413E-2</v>
      </c>
      <c r="H1773" s="23">
        <f t="shared" si="1130"/>
        <v>19.140168709572922</v>
      </c>
      <c r="I1773" s="22">
        <f t="shared" si="1131"/>
        <v>8.8339240198028857E-2</v>
      </c>
      <c r="J1773" s="22">
        <f t="shared" si="1132"/>
        <v>0.7</v>
      </c>
      <c r="K1773" s="21">
        <f t="shared" si="1133"/>
        <v>45</v>
      </c>
      <c r="L1773" s="8"/>
      <c r="M1773" s="11">
        <f t="shared" si="1106"/>
        <v>11.204695468461113</v>
      </c>
      <c r="N1773" s="9">
        <f t="shared" si="1107"/>
        <v>11.203946993237601</v>
      </c>
      <c r="O1773" s="10">
        <f t="shared" si="1134"/>
        <v>-7.4847522351184637E-4</v>
      </c>
      <c r="P1773" s="10">
        <f t="shared" si="1118"/>
        <v>74.847522351161714</v>
      </c>
      <c r="Q1773" s="10">
        <f t="shared" si="1119"/>
        <v>0.38516960598490207</v>
      </c>
      <c r="R1773" s="10">
        <f t="shared" si="1120"/>
        <v>0.3851490690992625</v>
      </c>
      <c r="S1773" s="9"/>
      <c r="T1773" s="9">
        <f t="shared" si="1108"/>
        <v>11.204695468461113</v>
      </c>
      <c r="U1773" s="10">
        <f t="shared" si="1121"/>
        <v>0</v>
      </c>
      <c r="V1773" s="10" t="e">
        <f t="shared" si="1122"/>
        <v>#DIV/0!</v>
      </c>
      <c r="W1773" s="10" t="e">
        <f t="shared" si="1123"/>
        <v>#DIV/0!</v>
      </c>
      <c r="X1773" s="10" t="e">
        <f t="shared" si="1124"/>
        <v>#DIV/0!</v>
      </c>
      <c r="Z1773" s="22">
        <f t="shared" si="1109"/>
        <v>11.204695468461113</v>
      </c>
      <c r="AA1773" s="37">
        <f t="shared" si="1110"/>
        <v>0</v>
      </c>
      <c r="AB1773" s="37" t="e">
        <f t="shared" si="1111"/>
        <v>#DIV/0!</v>
      </c>
      <c r="AC1773" s="37" t="e">
        <f t="shared" si="1112"/>
        <v>#DIV/0!</v>
      </c>
      <c r="AD1773" s="37" t="e">
        <f t="shared" si="1135"/>
        <v>#DIV/0!</v>
      </c>
      <c r="AG1773" s="22">
        <f t="shared" si="1113"/>
        <v>11.204695468461113</v>
      </c>
      <c r="AH1773" s="37">
        <f t="shared" si="1136"/>
        <v>0</v>
      </c>
      <c r="AI1773" s="37" t="e">
        <f t="shared" si="1137"/>
        <v>#DIV/0!</v>
      </c>
      <c r="AJ1773" s="37" t="e">
        <f t="shared" si="1138"/>
        <v>#DIV/0!</v>
      </c>
      <c r="AK1773" s="37" t="e">
        <f t="shared" si="1139"/>
        <v>#DIV/0!</v>
      </c>
      <c r="AM1773" s="22">
        <f t="shared" si="1114"/>
        <v>11.204695468461113</v>
      </c>
      <c r="AN1773" s="37">
        <f t="shared" si="1140"/>
        <v>0</v>
      </c>
      <c r="AO1773" s="37" t="e">
        <f t="shared" si="1141"/>
        <v>#DIV/0!</v>
      </c>
      <c r="AP1773" s="37" t="e">
        <f t="shared" si="1142"/>
        <v>#DIV/0!</v>
      </c>
      <c r="AQ1773" s="37" t="e">
        <f t="shared" si="1143"/>
        <v>#DIV/0!</v>
      </c>
      <c r="AS1773" s="22">
        <f t="shared" si="1115"/>
        <v>11.204695468461113</v>
      </c>
      <c r="AT1773" s="37">
        <f t="shared" si="1144"/>
        <v>0</v>
      </c>
      <c r="AU1773" s="37" t="e">
        <f t="shared" si="1145"/>
        <v>#DIV/0!</v>
      </c>
      <c r="AV1773" s="37" t="e">
        <f t="shared" si="1146"/>
        <v>#DIV/0!</v>
      </c>
      <c r="AW1773" s="37" t="e">
        <f t="shared" si="1147"/>
        <v>#DIV/0!</v>
      </c>
      <c r="AY1773" s="1">
        <f t="shared" si="1125"/>
        <v>225.56441040811259</v>
      </c>
      <c r="AZ1773" s="1">
        <f t="shared" si="1126"/>
        <v>11.204695468461113</v>
      </c>
    </row>
    <row r="1774" spans="1:52" hidden="1" x14ac:dyDescent="0.25">
      <c r="A1774" s="3"/>
      <c r="B1774" s="4"/>
      <c r="C1774" s="4">
        <f t="shared" si="1127"/>
        <v>735</v>
      </c>
      <c r="D1774" s="21">
        <f t="shared" si="1116"/>
        <v>225.54369351814046</v>
      </c>
      <c r="E1774" s="37">
        <f t="shared" si="1128"/>
        <v>5.765E-2</v>
      </c>
      <c r="F1774" s="37">
        <f t="shared" si="1129"/>
        <v>100</v>
      </c>
      <c r="G1774" s="37">
        <f t="shared" si="1117"/>
        <v>5.7616783924067771E-2</v>
      </c>
      <c r="H1774" s="23">
        <f t="shared" si="1130"/>
        <v>19.140168709572922</v>
      </c>
      <c r="I1774" s="22">
        <f t="shared" si="1131"/>
        <v>8.8339240198028857E-2</v>
      </c>
      <c r="J1774" s="22">
        <f t="shared" si="1132"/>
        <v>0.7</v>
      </c>
      <c r="K1774" s="21">
        <f t="shared" si="1133"/>
        <v>45</v>
      </c>
      <c r="L1774" s="8"/>
      <c r="M1774" s="11">
        <f t="shared" si="1106"/>
        <v>11.203946993237601</v>
      </c>
      <c r="N1774" s="9">
        <f t="shared" si="1107"/>
        <v>11.20319829640243</v>
      </c>
      <c r="O1774" s="10">
        <f t="shared" si="1134"/>
        <v>-7.48696835170648E-4</v>
      </c>
      <c r="P1774" s="10">
        <f t="shared" si="1118"/>
        <v>74.869683517093833</v>
      </c>
      <c r="Q1774" s="10">
        <f t="shared" si="1119"/>
        <v>0.38524256294372178</v>
      </c>
      <c r="R1774" s="10">
        <f t="shared" si="1120"/>
        <v>0.38522202104289882</v>
      </c>
      <c r="S1774" s="9"/>
      <c r="T1774" s="9">
        <f t="shared" si="1108"/>
        <v>11.203946993237601</v>
      </c>
      <c r="U1774" s="10">
        <f t="shared" si="1121"/>
        <v>0</v>
      </c>
      <c r="V1774" s="10" t="e">
        <f t="shared" si="1122"/>
        <v>#DIV/0!</v>
      </c>
      <c r="W1774" s="10" t="e">
        <f t="shared" si="1123"/>
        <v>#DIV/0!</v>
      </c>
      <c r="X1774" s="10" t="e">
        <f t="shared" si="1124"/>
        <v>#DIV/0!</v>
      </c>
      <c r="Z1774" s="22">
        <f t="shared" si="1109"/>
        <v>11.203946993237601</v>
      </c>
      <c r="AA1774" s="37">
        <f t="shared" si="1110"/>
        <v>0</v>
      </c>
      <c r="AB1774" s="37" t="e">
        <f t="shared" si="1111"/>
        <v>#DIV/0!</v>
      </c>
      <c r="AC1774" s="37" t="e">
        <f t="shared" si="1112"/>
        <v>#DIV/0!</v>
      </c>
      <c r="AD1774" s="37" t="e">
        <f t="shared" si="1135"/>
        <v>#DIV/0!</v>
      </c>
      <c r="AG1774" s="22">
        <f t="shared" si="1113"/>
        <v>11.203946993237601</v>
      </c>
      <c r="AH1774" s="37">
        <f t="shared" si="1136"/>
        <v>0</v>
      </c>
      <c r="AI1774" s="37" t="e">
        <f t="shared" si="1137"/>
        <v>#DIV/0!</v>
      </c>
      <c r="AJ1774" s="37" t="e">
        <f t="shared" si="1138"/>
        <v>#DIV/0!</v>
      </c>
      <c r="AK1774" s="37" t="e">
        <f t="shared" si="1139"/>
        <v>#DIV/0!</v>
      </c>
      <c r="AM1774" s="22">
        <f t="shared" si="1114"/>
        <v>11.203946993237601</v>
      </c>
      <c r="AN1774" s="37">
        <f t="shared" si="1140"/>
        <v>0</v>
      </c>
      <c r="AO1774" s="37" t="e">
        <f t="shared" si="1141"/>
        <v>#DIV/0!</v>
      </c>
      <c r="AP1774" s="37" t="e">
        <f t="shared" si="1142"/>
        <v>#DIV/0!</v>
      </c>
      <c r="AQ1774" s="37" t="e">
        <f t="shared" si="1143"/>
        <v>#DIV/0!</v>
      </c>
      <c r="AS1774" s="22">
        <f t="shared" si="1115"/>
        <v>11.203946993237601</v>
      </c>
      <c r="AT1774" s="37">
        <f t="shared" si="1144"/>
        <v>0</v>
      </c>
      <c r="AU1774" s="37" t="e">
        <f t="shared" si="1145"/>
        <v>#DIV/0!</v>
      </c>
      <c r="AV1774" s="37" t="e">
        <f t="shared" si="1146"/>
        <v>#DIV/0!</v>
      </c>
      <c r="AW1774" s="37" t="e">
        <f t="shared" si="1147"/>
        <v>#DIV/0!</v>
      </c>
      <c r="AY1774" s="1">
        <f t="shared" si="1125"/>
        <v>225.54369351814046</v>
      </c>
      <c r="AZ1774" s="1">
        <f t="shared" si="1126"/>
        <v>11.203946993237601</v>
      </c>
    </row>
    <row r="1775" spans="1:52" hidden="1" x14ac:dyDescent="0.25">
      <c r="A1775" s="3"/>
      <c r="B1775" s="4"/>
      <c r="C1775" s="4">
        <f t="shared" si="1127"/>
        <v>736</v>
      </c>
      <c r="D1775" s="21">
        <f t="shared" si="1116"/>
        <v>225.52297328416938</v>
      </c>
      <c r="E1775" s="37">
        <f t="shared" si="1128"/>
        <v>5.7640000000000004E-2</v>
      </c>
      <c r="F1775" s="37">
        <f t="shared" si="1129"/>
        <v>100</v>
      </c>
      <c r="G1775" s="37">
        <f t="shared" si="1117"/>
        <v>5.7606795443106595E-2</v>
      </c>
      <c r="H1775" s="23">
        <f t="shared" si="1130"/>
        <v>19.140168709572922</v>
      </c>
      <c r="I1775" s="22">
        <f t="shared" si="1131"/>
        <v>8.8339240198028857E-2</v>
      </c>
      <c r="J1775" s="22">
        <f t="shared" si="1132"/>
        <v>0.7</v>
      </c>
      <c r="K1775" s="21">
        <f t="shared" si="1133"/>
        <v>45</v>
      </c>
      <c r="L1775" s="8"/>
      <c r="M1775" s="11">
        <f t="shared" si="1106"/>
        <v>11.20319829640243</v>
      </c>
      <c r="N1775" s="9">
        <f t="shared" si="1107"/>
        <v>11.202449377879448</v>
      </c>
      <c r="O1775" s="10">
        <f t="shared" si="1134"/>
        <v>-7.4891852298186734E-4</v>
      </c>
      <c r="P1775" s="10">
        <f t="shared" si="1118"/>
        <v>74.891852298163798</v>
      </c>
      <c r="Q1775" s="10">
        <f t="shared" si="1119"/>
        <v>0.38531553689024334</v>
      </c>
      <c r="R1775" s="10">
        <f t="shared" si="1120"/>
        <v>0.38529498997063338</v>
      </c>
      <c r="S1775" s="9"/>
      <c r="T1775" s="9">
        <f t="shared" si="1108"/>
        <v>11.20319829640243</v>
      </c>
      <c r="U1775" s="10">
        <f t="shared" si="1121"/>
        <v>0</v>
      </c>
      <c r="V1775" s="10" t="e">
        <f t="shared" si="1122"/>
        <v>#DIV/0!</v>
      </c>
      <c r="W1775" s="10" t="e">
        <f t="shared" si="1123"/>
        <v>#DIV/0!</v>
      </c>
      <c r="X1775" s="10" t="e">
        <f t="shared" si="1124"/>
        <v>#DIV/0!</v>
      </c>
      <c r="Z1775" s="22">
        <f t="shared" si="1109"/>
        <v>11.20319829640243</v>
      </c>
      <c r="AA1775" s="37">
        <f t="shared" si="1110"/>
        <v>0</v>
      </c>
      <c r="AB1775" s="37" t="e">
        <f t="shared" si="1111"/>
        <v>#DIV/0!</v>
      </c>
      <c r="AC1775" s="37" t="e">
        <f t="shared" si="1112"/>
        <v>#DIV/0!</v>
      </c>
      <c r="AD1775" s="37" t="e">
        <f t="shared" si="1135"/>
        <v>#DIV/0!</v>
      </c>
      <c r="AG1775" s="22">
        <f t="shared" si="1113"/>
        <v>11.20319829640243</v>
      </c>
      <c r="AH1775" s="37">
        <f t="shared" si="1136"/>
        <v>0</v>
      </c>
      <c r="AI1775" s="37" t="e">
        <f t="shared" si="1137"/>
        <v>#DIV/0!</v>
      </c>
      <c r="AJ1775" s="37" t="e">
        <f t="shared" si="1138"/>
        <v>#DIV/0!</v>
      </c>
      <c r="AK1775" s="37" t="e">
        <f t="shared" si="1139"/>
        <v>#DIV/0!</v>
      </c>
      <c r="AM1775" s="22">
        <f t="shared" si="1114"/>
        <v>11.20319829640243</v>
      </c>
      <c r="AN1775" s="37">
        <f t="shared" si="1140"/>
        <v>0</v>
      </c>
      <c r="AO1775" s="37" t="e">
        <f t="shared" si="1141"/>
        <v>#DIV/0!</v>
      </c>
      <c r="AP1775" s="37" t="e">
        <f t="shared" si="1142"/>
        <v>#DIV/0!</v>
      </c>
      <c r="AQ1775" s="37" t="e">
        <f t="shared" si="1143"/>
        <v>#DIV/0!</v>
      </c>
      <c r="AS1775" s="22">
        <f t="shared" si="1115"/>
        <v>11.20319829640243</v>
      </c>
      <c r="AT1775" s="37">
        <f t="shared" si="1144"/>
        <v>0</v>
      </c>
      <c r="AU1775" s="37" t="e">
        <f t="shared" si="1145"/>
        <v>#DIV/0!</v>
      </c>
      <c r="AV1775" s="37" t="e">
        <f t="shared" si="1146"/>
        <v>#DIV/0!</v>
      </c>
      <c r="AW1775" s="37" t="e">
        <f t="shared" si="1147"/>
        <v>#DIV/0!</v>
      </c>
      <c r="AY1775" s="1">
        <f t="shared" si="1125"/>
        <v>225.52297328416938</v>
      </c>
      <c r="AZ1775" s="1">
        <f t="shared" si="1126"/>
        <v>11.20319829640243</v>
      </c>
    </row>
    <row r="1776" spans="1:52" hidden="1" x14ac:dyDescent="0.25">
      <c r="A1776" s="3"/>
      <c r="B1776" s="4"/>
      <c r="C1776" s="4">
        <f t="shared" si="1127"/>
        <v>737</v>
      </c>
      <c r="D1776" s="21">
        <f t="shared" si="1116"/>
        <v>225.5022497057796</v>
      </c>
      <c r="E1776" s="37">
        <f t="shared" si="1128"/>
        <v>5.7630000000000001E-2</v>
      </c>
      <c r="F1776" s="37">
        <f t="shared" si="1129"/>
        <v>100</v>
      </c>
      <c r="G1776" s="37">
        <f t="shared" si="1117"/>
        <v>5.7596806960148864E-2</v>
      </c>
      <c r="H1776" s="23">
        <f t="shared" si="1130"/>
        <v>19.140168709572922</v>
      </c>
      <c r="I1776" s="22">
        <f t="shared" si="1131"/>
        <v>8.8339240198028857E-2</v>
      </c>
      <c r="J1776" s="22">
        <f t="shared" si="1132"/>
        <v>0.7</v>
      </c>
      <c r="K1776" s="21">
        <f t="shared" si="1133"/>
        <v>45</v>
      </c>
      <c r="L1776" s="8"/>
      <c r="M1776" s="11">
        <f t="shared" si="1106"/>
        <v>11.202449377879448</v>
      </c>
      <c r="N1776" s="9">
        <f t="shared" si="1107"/>
        <v>11.201700237592467</v>
      </c>
      <c r="O1776" s="10">
        <f t="shared" si="1134"/>
        <v>-7.4914028698103152E-4</v>
      </c>
      <c r="P1776" s="10">
        <f t="shared" si="1118"/>
        <v>74.914028698132199</v>
      </c>
      <c r="Q1776" s="10">
        <f t="shared" si="1119"/>
        <v>0.38538852783377581</v>
      </c>
      <c r="R1776" s="10">
        <f t="shared" si="1120"/>
        <v>0.3853679758960708</v>
      </c>
      <c r="S1776" s="9"/>
      <c r="T1776" s="9">
        <f t="shared" si="1108"/>
        <v>11.202449377879448</v>
      </c>
      <c r="U1776" s="10">
        <f t="shared" si="1121"/>
        <v>0</v>
      </c>
      <c r="V1776" s="10" t="e">
        <f t="shared" si="1122"/>
        <v>#DIV/0!</v>
      </c>
      <c r="W1776" s="10" t="e">
        <f t="shared" si="1123"/>
        <v>#DIV/0!</v>
      </c>
      <c r="X1776" s="10" t="e">
        <f t="shared" si="1124"/>
        <v>#DIV/0!</v>
      </c>
      <c r="Z1776" s="22">
        <f t="shared" si="1109"/>
        <v>11.202449377879448</v>
      </c>
      <c r="AA1776" s="37">
        <f t="shared" si="1110"/>
        <v>0</v>
      </c>
      <c r="AB1776" s="37" t="e">
        <f t="shared" si="1111"/>
        <v>#DIV/0!</v>
      </c>
      <c r="AC1776" s="37" t="e">
        <f t="shared" si="1112"/>
        <v>#DIV/0!</v>
      </c>
      <c r="AD1776" s="37" t="e">
        <f t="shared" si="1135"/>
        <v>#DIV/0!</v>
      </c>
      <c r="AG1776" s="22">
        <f t="shared" si="1113"/>
        <v>11.202449377879448</v>
      </c>
      <c r="AH1776" s="37">
        <f t="shared" si="1136"/>
        <v>0</v>
      </c>
      <c r="AI1776" s="37" t="e">
        <f t="shared" si="1137"/>
        <v>#DIV/0!</v>
      </c>
      <c r="AJ1776" s="37" t="e">
        <f t="shared" si="1138"/>
        <v>#DIV/0!</v>
      </c>
      <c r="AK1776" s="37" t="e">
        <f t="shared" si="1139"/>
        <v>#DIV/0!</v>
      </c>
      <c r="AM1776" s="22">
        <f t="shared" si="1114"/>
        <v>11.202449377879448</v>
      </c>
      <c r="AN1776" s="37">
        <f t="shared" si="1140"/>
        <v>0</v>
      </c>
      <c r="AO1776" s="37" t="e">
        <f t="shared" si="1141"/>
        <v>#DIV/0!</v>
      </c>
      <c r="AP1776" s="37" t="e">
        <f t="shared" si="1142"/>
        <v>#DIV/0!</v>
      </c>
      <c r="AQ1776" s="37" t="e">
        <f t="shared" si="1143"/>
        <v>#DIV/0!</v>
      </c>
      <c r="AS1776" s="22">
        <f t="shared" si="1115"/>
        <v>11.202449377879448</v>
      </c>
      <c r="AT1776" s="37">
        <f t="shared" si="1144"/>
        <v>0</v>
      </c>
      <c r="AU1776" s="37" t="e">
        <f t="shared" si="1145"/>
        <v>#DIV/0!</v>
      </c>
      <c r="AV1776" s="37" t="e">
        <f t="shared" si="1146"/>
        <v>#DIV/0!</v>
      </c>
      <c r="AW1776" s="37" t="e">
        <f t="shared" si="1147"/>
        <v>#DIV/0!</v>
      </c>
      <c r="AY1776" s="1">
        <f t="shared" si="1125"/>
        <v>225.5022497057796</v>
      </c>
      <c r="AZ1776" s="1">
        <f t="shared" si="1126"/>
        <v>11.202449377879448</v>
      </c>
    </row>
    <row r="1777" spans="1:52" hidden="1" x14ac:dyDescent="0.25">
      <c r="A1777" s="3"/>
      <c r="B1777" s="4"/>
      <c r="C1777" s="4">
        <f t="shared" si="1127"/>
        <v>738</v>
      </c>
      <c r="D1777" s="21">
        <f t="shared" si="1116"/>
        <v>225.48152278255176</v>
      </c>
      <c r="E1777" s="37">
        <f t="shared" si="1128"/>
        <v>5.7620000000000005E-2</v>
      </c>
      <c r="F1777" s="37">
        <f t="shared" si="1129"/>
        <v>100</v>
      </c>
      <c r="G1777" s="37">
        <f t="shared" si="1117"/>
        <v>5.7586818475194597E-2</v>
      </c>
      <c r="H1777" s="23">
        <f t="shared" si="1130"/>
        <v>19.140168709572922</v>
      </c>
      <c r="I1777" s="22">
        <f t="shared" si="1131"/>
        <v>8.8339240198028857E-2</v>
      </c>
      <c r="J1777" s="22">
        <f t="shared" si="1132"/>
        <v>0.7</v>
      </c>
      <c r="K1777" s="21">
        <f t="shared" si="1133"/>
        <v>45</v>
      </c>
      <c r="L1777" s="8"/>
      <c r="M1777" s="11">
        <f t="shared" si="1106"/>
        <v>11.201700237592467</v>
      </c>
      <c r="N1777" s="9">
        <f t="shared" si="1107"/>
        <v>11.200950875465269</v>
      </c>
      <c r="O1777" s="10">
        <f t="shared" si="1134"/>
        <v>-7.4936212719833861E-4</v>
      </c>
      <c r="P1777" s="10">
        <f t="shared" si="1118"/>
        <v>74.936212719810911</v>
      </c>
      <c r="Q1777" s="10">
        <f t="shared" si="1119"/>
        <v>0.3854615357787432</v>
      </c>
      <c r="R1777" s="10">
        <f t="shared" si="1120"/>
        <v>0.3854409788243186</v>
      </c>
      <c r="S1777" s="9"/>
      <c r="T1777" s="9">
        <f t="shared" si="1108"/>
        <v>11.201700237592467</v>
      </c>
      <c r="U1777" s="10">
        <f t="shared" si="1121"/>
        <v>0</v>
      </c>
      <c r="V1777" s="10" t="e">
        <f t="shared" si="1122"/>
        <v>#DIV/0!</v>
      </c>
      <c r="W1777" s="10" t="e">
        <f t="shared" si="1123"/>
        <v>#DIV/0!</v>
      </c>
      <c r="X1777" s="10" t="e">
        <f t="shared" si="1124"/>
        <v>#DIV/0!</v>
      </c>
      <c r="Z1777" s="22">
        <f t="shared" si="1109"/>
        <v>11.201700237592467</v>
      </c>
      <c r="AA1777" s="37">
        <f t="shared" si="1110"/>
        <v>0</v>
      </c>
      <c r="AB1777" s="37" t="e">
        <f t="shared" si="1111"/>
        <v>#DIV/0!</v>
      </c>
      <c r="AC1777" s="37" t="e">
        <f t="shared" si="1112"/>
        <v>#DIV/0!</v>
      </c>
      <c r="AD1777" s="37" t="e">
        <f t="shared" si="1135"/>
        <v>#DIV/0!</v>
      </c>
      <c r="AG1777" s="22">
        <f t="shared" si="1113"/>
        <v>11.201700237592467</v>
      </c>
      <c r="AH1777" s="37">
        <f t="shared" si="1136"/>
        <v>0</v>
      </c>
      <c r="AI1777" s="37" t="e">
        <f t="shared" si="1137"/>
        <v>#DIV/0!</v>
      </c>
      <c r="AJ1777" s="37" t="e">
        <f t="shared" si="1138"/>
        <v>#DIV/0!</v>
      </c>
      <c r="AK1777" s="37" t="e">
        <f t="shared" si="1139"/>
        <v>#DIV/0!</v>
      </c>
      <c r="AM1777" s="22">
        <f t="shared" si="1114"/>
        <v>11.201700237592467</v>
      </c>
      <c r="AN1777" s="37">
        <f t="shared" si="1140"/>
        <v>0</v>
      </c>
      <c r="AO1777" s="37" t="e">
        <f t="shared" si="1141"/>
        <v>#DIV/0!</v>
      </c>
      <c r="AP1777" s="37" t="e">
        <f t="shared" si="1142"/>
        <v>#DIV/0!</v>
      </c>
      <c r="AQ1777" s="37" t="e">
        <f t="shared" si="1143"/>
        <v>#DIV/0!</v>
      </c>
      <c r="AS1777" s="22">
        <f t="shared" si="1115"/>
        <v>11.201700237592467</v>
      </c>
      <c r="AT1777" s="37">
        <f t="shared" si="1144"/>
        <v>0</v>
      </c>
      <c r="AU1777" s="37" t="e">
        <f t="shared" si="1145"/>
        <v>#DIV/0!</v>
      </c>
      <c r="AV1777" s="37" t="e">
        <f t="shared" si="1146"/>
        <v>#DIV/0!</v>
      </c>
      <c r="AW1777" s="37" t="e">
        <f t="shared" si="1147"/>
        <v>#DIV/0!</v>
      </c>
      <c r="AY1777" s="1">
        <f t="shared" si="1125"/>
        <v>225.48152278255176</v>
      </c>
      <c r="AZ1777" s="1">
        <f t="shared" si="1126"/>
        <v>11.201700237592467</v>
      </c>
    </row>
    <row r="1778" spans="1:52" hidden="1" x14ac:dyDescent="0.25">
      <c r="A1778" s="3"/>
      <c r="B1778" s="4"/>
      <c r="C1778" s="4">
        <f t="shared" si="1127"/>
        <v>739</v>
      </c>
      <c r="D1778" s="21">
        <f t="shared" si="1116"/>
        <v>225.46079251406658</v>
      </c>
      <c r="E1778" s="37">
        <f t="shared" si="1128"/>
        <v>5.7610000000000001E-2</v>
      </c>
      <c r="F1778" s="37">
        <f t="shared" si="1129"/>
        <v>100</v>
      </c>
      <c r="G1778" s="37">
        <f t="shared" si="1117"/>
        <v>5.7576829988243775E-2</v>
      </c>
      <c r="H1778" s="23">
        <f t="shared" si="1130"/>
        <v>19.140168709572922</v>
      </c>
      <c r="I1778" s="22">
        <f t="shared" si="1131"/>
        <v>8.8339240198028857E-2</v>
      </c>
      <c r="J1778" s="22">
        <f t="shared" si="1132"/>
        <v>0.7</v>
      </c>
      <c r="K1778" s="21">
        <f t="shared" si="1133"/>
        <v>45</v>
      </c>
      <c r="L1778" s="8"/>
      <c r="M1778" s="11">
        <f t="shared" si="1106"/>
        <v>11.200950875465269</v>
      </c>
      <c r="N1778" s="9">
        <f t="shared" si="1107"/>
        <v>11.200201291421619</v>
      </c>
      <c r="O1778" s="10">
        <f t="shared" si="1134"/>
        <v>-7.4958404364977582E-4</v>
      </c>
      <c r="P1778" s="10">
        <f t="shared" si="1118"/>
        <v>74.958404364954632</v>
      </c>
      <c r="Q1778" s="10">
        <f t="shared" si="1119"/>
        <v>0.38553456072412773</v>
      </c>
      <c r="R1778" s="10">
        <f t="shared" si="1120"/>
        <v>0.38551399874708725</v>
      </c>
      <c r="S1778" s="9"/>
      <c r="T1778" s="9">
        <f t="shared" si="1108"/>
        <v>11.200950875465269</v>
      </c>
      <c r="U1778" s="10">
        <f t="shared" si="1121"/>
        <v>0</v>
      </c>
      <c r="V1778" s="10" t="e">
        <f t="shared" si="1122"/>
        <v>#DIV/0!</v>
      </c>
      <c r="W1778" s="10" t="e">
        <f t="shared" si="1123"/>
        <v>#DIV/0!</v>
      </c>
      <c r="X1778" s="10" t="e">
        <f t="shared" si="1124"/>
        <v>#DIV/0!</v>
      </c>
      <c r="Z1778" s="22">
        <f t="shared" si="1109"/>
        <v>11.200950875465269</v>
      </c>
      <c r="AA1778" s="37">
        <f t="shared" si="1110"/>
        <v>0</v>
      </c>
      <c r="AB1778" s="37" t="e">
        <f t="shared" si="1111"/>
        <v>#DIV/0!</v>
      </c>
      <c r="AC1778" s="37" t="e">
        <f t="shared" si="1112"/>
        <v>#DIV/0!</v>
      </c>
      <c r="AD1778" s="37" t="e">
        <f t="shared" si="1135"/>
        <v>#DIV/0!</v>
      </c>
      <c r="AG1778" s="22">
        <f t="shared" si="1113"/>
        <v>11.200950875465269</v>
      </c>
      <c r="AH1778" s="37">
        <f t="shared" si="1136"/>
        <v>0</v>
      </c>
      <c r="AI1778" s="37" t="e">
        <f t="shared" si="1137"/>
        <v>#DIV/0!</v>
      </c>
      <c r="AJ1778" s="37" t="e">
        <f t="shared" si="1138"/>
        <v>#DIV/0!</v>
      </c>
      <c r="AK1778" s="37" t="e">
        <f t="shared" si="1139"/>
        <v>#DIV/0!</v>
      </c>
      <c r="AM1778" s="22">
        <f t="shared" si="1114"/>
        <v>11.200950875465269</v>
      </c>
      <c r="AN1778" s="37">
        <f t="shared" si="1140"/>
        <v>0</v>
      </c>
      <c r="AO1778" s="37" t="e">
        <f t="shared" si="1141"/>
        <v>#DIV/0!</v>
      </c>
      <c r="AP1778" s="37" t="e">
        <f t="shared" si="1142"/>
        <v>#DIV/0!</v>
      </c>
      <c r="AQ1778" s="37" t="e">
        <f t="shared" si="1143"/>
        <v>#DIV/0!</v>
      </c>
      <c r="AS1778" s="22">
        <f t="shared" si="1115"/>
        <v>11.200950875465269</v>
      </c>
      <c r="AT1778" s="37">
        <f t="shared" si="1144"/>
        <v>0</v>
      </c>
      <c r="AU1778" s="37" t="e">
        <f t="shared" si="1145"/>
        <v>#DIV/0!</v>
      </c>
      <c r="AV1778" s="37" t="e">
        <f t="shared" si="1146"/>
        <v>#DIV/0!</v>
      </c>
      <c r="AW1778" s="37" t="e">
        <f t="shared" si="1147"/>
        <v>#DIV/0!</v>
      </c>
      <c r="AY1778" s="1">
        <f t="shared" si="1125"/>
        <v>225.46079251406658</v>
      </c>
      <c r="AZ1778" s="1">
        <f t="shared" si="1126"/>
        <v>11.200950875465269</v>
      </c>
    </row>
    <row r="1779" spans="1:52" hidden="1" x14ac:dyDescent="0.25">
      <c r="A1779" s="3"/>
      <c r="B1779" s="4"/>
      <c r="C1779" s="4">
        <f t="shared" si="1127"/>
        <v>740</v>
      </c>
      <c r="D1779" s="21">
        <f t="shared" si="1116"/>
        <v>225.4400588999049</v>
      </c>
      <c r="E1779" s="37">
        <f t="shared" si="1128"/>
        <v>5.7599999999999998E-2</v>
      </c>
      <c r="F1779" s="37">
        <f t="shared" si="1129"/>
        <v>100</v>
      </c>
      <c r="G1779" s="37">
        <f t="shared" si="1117"/>
        <v>5.7566841499296403E-2</v>
      </c>
      <c r="H1779" s="23">
        <f t="shared" si="1130"/>
        <v>19.140168709572922</v>
      </c>
      <c r="I1779" s="22">
        <f t="shared" si="1131"/>
        <v>8.8339240198028857E-2</v>
      </c>
      <c r="J1779" s="22">
        <f t="shared" si="1132"/>
        <v>0.7</v>
      </c>
      <c r="K1779" s="21">
        <f t="shared" si="1133"/>
        <v>45</v>
      </c>
      <c r="L1779" s="8"/>
      <c r="M1779" s="11">
        <f t="shared" si="1106"/>
        <v>11.200201291421619</v>
      </c>
      <c r="N1779" s="9">
        <f t="shared" si="1107"/>
        <v>11.199451485385261</v>
      </c>
      <c r="O1779" s="10">
        <f t="shared" si="1134"/>
        <v>-7.4980603635843579E-4</v>
      </c>
      <c r="P1779" s="10">
        <f t="shared" si="1118"/>
        <v>74.980603635872654</v>
      </c>
      <c r="Q1779" s="10">
        <f t="shared" si="1119"/>
        <v>0.38560760267176208</v>
      </c>
      <c r="R1779" s="10">
        <f t="shared" si="1120"/>
        <v>0.38558703567398223</v>
      </c>
      <c r="S1779" s="9"/>
      <c r="T1779" s="9">
        <f t="shared" si="1108"/>
        <v>11.200201291421619</v>
      </c>
      <c r="U1779" s="10">
        <f t="shared" si="1121"/>
        <v>0</v>
      </c>
      <c r="V1779" s="10" t="e">
        <f t="shared" si="1122"/>
        <v>#DIV/0!</v>
      </c>
      <c r="W1779" s="10" t="e">
        <f t="shared" si="1123"/>
        <v>#DIV/0!</v>
      </c>
      <c r="X1779" s="10" t="e">
        <f t="shared" si="1124"/>
        <v>#DIV/0!</v>
      </c>
      <c r="Z1779" s="22">
        <f t="shared" si="1109"/>
        <v>11.200201291421619</v>
      </c>
      <c r="AA1779" s="37">
        <f t="shared" si="1110"/>
        <v>0</v>
      </c>
      <c r="AB1779" s="37" t="e">
        <f t="shared" si="1111"/>
        <v>#DIV/0!</v>
      </c>
      <c r="AC1779" s="37" t="e">
        <f t="shared" si="1112"/>
        <v>#DIV/0!</v>
      </c>
      <c r="AD1779" s="37" t="e">
        <f t="shared" si="1135"/>
        <v>#DIV/0!</v>
      </c>
      <c r="AG1779" s="22">
        <f t="shared" si="1113"/>
        <v>11.200201291421619</v>
      </c>
      <c r="AH1779" s="37">
        <f t="shared" si="1136"/>
        <v>0</v>
      </c>
      <c r="AI1779" s="37" t="e">
        <f t="shared" si="1137"/>
        <v>#DIV/0!</v>
      </c>
      <c r="AJ1779" s="37" t="e">
        <f t="shared" si="1138"/>
        <v>#DIV/0!</v>
      </c>
      <c r="AK1779" s="37" t="e">
        <f t="shared" si="1139"/>
        <v>#DIV/0!</v>
      </c>
      <c r="AM1779" s="22">
        <f t="shared" si="1114"/>
        <v>11.200201291421619</v>
      </c>
      <c r="AN1779" s="37">
        <f t="shared" si="1140"/>
        <v>0</v>
      </c>
      <c r="AO1779" s="37" t="e">
        <f t="shared" si="1141"/>
        <v>#DIV/0!</v>
      </c>
      <c r="AP1779" s="37" t="e">
        <f t="shared" si="1142"/>
        <v>#DIV/0!</v>
      </c>
      <c r="AQ1779" s="37" t="e">
        <f t="shared" si="1143"/>
        <v>#DIV/0!</v>
      </c>
      <c r="AS1779" s="22">
        <f t="shared" si="1115"/>
        <v>11.200201291421619</v>
      </c>
      <c r="AT1779" s="37">
        <f t="shared" si="1144"/>
        <v>0</v>
      </c>
      <c r="AU1779" s="37" t="e">
        <f t="shared" si="1145"/>
        <v>#DIV/0!</v>
      </c>
      <c r="AV1779" s="37" t="e">
        <f t="shared" si="1146"/>
        <v>#DIV/0!</v>
      </c>
      <c r="AW1779" s="37" t="e">
        <f t="shared" si="1147"/>
        <v>#DIV/0!</v>
      </c>
      <c r="AY1779" s="1">
        <f t="shared" si="1125"/>
        <v>225.4400588999049</v>
      </c>
      <c r="AZ1779" s="1">
        <f t="shared" si="1126"/>
        <v>11.200201291421619</v>
      </c>
    </row>
    <row r="1780" spans="1:52" hidden="1" x14ac:dyDescent="0.25">
      <c r="A1780" s="3"/>
      <c r="B1780" s="4"/>
      <c r="C1780" s="4">
        <f t="shared" si="1127"/>
        <v>741</v>
      </c>
      <c r="D1780" s="21">
        <f t="shared" si="1116"/>
        <v>225.4193219396476</v>
      </c>
      <c r="E1780" s="37">
        <f t="shared" si="1128"/>
        <v>5.7590000000000002E-2</v>
      </c>
      <c r="F1780" s="37">
        <f t="shared" si="1129"/>
        <v>100</v>
      </c>
      <c r="G1780" s="37">
        <f t="shared" si="1117"/>
        <v>5.755685300835249E-2</v>
      </c>
      <c r="H1780" s="23">
        <f t="shared" si="1130"/>
        <v>19.140168709572922</v>
      </c>
      <c r="I1780" s="22">
        <f t="shared" si="1131"/>
        <v>8.8339240198028857E-2</v>
      </c>
      <c r="J1780" s="22">
        <f t="shared" si="1132"/>
        <v>0.7</v>
      </c>
      <c r="K1780" s="21">
        <f t="shared" si="1133"/>
        <v>45</v>
      </c>
      <c r="L1780" s="8"/>
      <c r="M1780" s="11">
        <f t="shared" si="1106"/>
        <v>11.199451485385261</v>
      </c>
      <c r="N1780" s="9">
        <f t="shared" si="1107"/>
        <v>11.19870145727991</v>
      </c>
      <c r="O1780" s="10">
        <f t="shared" si="1134"/>
        <v>-7.5002810535096387E-4</v>
      </c>
      <c r="P1780" s="10">
        <f t="shared" si="1118"/>
        <v>75.002810535073422</v>
      </c>
      <c r="Q1780" s="10">
        <f t="shared" si="1119"/>
        <v>0.38568066162450021</v>
      </c>
      <c r="R1780" s="10">
        <f t="shared" si="1120"/>
        <v>0.38566008960691528</v>
      </c>
      <c r="S1780" s="9"/>
      <c r="T1780" s="9">
        <f t="shared" si="1108"/>
        <v>11.199451485385261</v>
      </c>
      <c r="U1780" s="10">
        <f t="shared" si="1121"/>
        <v>0</v>
      </c>
      <c r="V1780" s="10" t="e">
        <f t="shared" si="1122"/>
        <v>#DIV/0!</v>
      </c>
      <c r="W1780" s="10" t="e">
        <f t="shared" si="1123"/>
        <v>#DIV/0!</v>
      </c>
      <c r="X1780" s="10" t="e">
        <f t="shared" si="1124"/>
        <v>#DIV/0!</v>
      </c>
      <c r="Z1780" s="22">
        <f t="shared" si="1109"/>
        <v>11.199451485385261</v>
      </c>
      <c r="AA1780" s="37">
        <f t="shared" si="1110"/>
        <v>0</v>
      </c>
      <c r="AB1780" s="37" t="e">
        <f t="shared" si="1111"/>
        <v>#DIV/0!</v>
      </c>
      <c r="AC1780" s="37" t="e">
        <f t="shared" si="1112"/>
        <v>#DIV/0!</v>
      </c>
      <c r="AD1780" s="37" t="e">
        <f t="shared" si="1135"/>
        <v>#DIV/0!</v>
      </c>
      <c r="AG1780" s="22">
        <f t="shared" si="1113"/>
        <v>11.199451485385261</v>
      </c>
      <c r="AH1780" s="37">
        <f t="shared" si="1136"/>
        <v>0</v>
      </c>
      <c r="AI1780" s="37" t="e">
        <f t="shared" si="1137"/>
        <v>#DIV/0!</v>
      </c>
      <c r="AJ1780" s="37" t="e">
        <f t="shared" si="1138"/>
        <v>#DIV/0!</v>
      </c>
      <c r="AK1780" s="37" t="e">
        <f t="shared" si="1139"/>
        <v>#DIV/0!</v>
      </c>
      <c r="AM1780" s="22">
        <f t="shared" si="1114"/>
        <v>11.199451485385261</v>
      </c>
      <c r="AN1780" s="37">
        <f t="shared" si="1140"/>
        <v>0</v>
      </c>
      <c r="AO1780" s="37" t="e">
        <f t="shared" si="1141"/>
        <v>#DIV/0!</v>
      </c>
      <c r="AP1780" s="37" t="e">
        <f t="shared" si="1142"/>
        <v>#DIV/0!</v>
      </c>
      <c r="AQ1780" s="37" t="e">
        <f t="shared" si="1143"/>
        <v>#DIV/0!</v>
      </c>
      <c r="AS1780" s="22">
        <f t="shared" si="1115"/>
        <v>11.199451485385261</v>
      </c>
      <c r="AT1780" s="37">
        <f t="shared" si="1144"/>
        <v>0</v>
      </c>
      <c r="AU1780" s="37" t="e">
        <f t="shared" si="1145"/>
        <v>#DIV/0!</v>
      </c>
      <c r="AV1780" s="37" t="e">
        <f t="shared" si="1146"/>
        <v>#DIV/0!</v>
      </c>
      <c r="AW1780" s="37" t="e">
        <f t="shared" si="1147"/>
        <v>#DIV/0!</v>
      </c>
      <c r="AY1780" s="1">
        <f t="shared" si="1125"/>
        <v>225.4193219396476</v>
      </c>
      <c r="AZ1780" s="1">
        <f t="shared" si="1126"/>
        <v>11.199451485385261</v>
      </c>
    </row>
    <row r="1781" spans="1:52" hidden="1" x14ac:dyDescent="0.25">
      <c r="A1781" s="3"/>
      <c r="B1781" s="4"/>
      <c r="C1781" s="4">
        <f t="shared" si="1127"/>
        <v>742</v>
      </c>
      <c r="D1781" s="21">
        <f t="shared" si="1116"/>
        <v>225.39858163287579</v>
      </c>
      <c r="E1781" s="37">
        <f t="shared" si="1128"/>
        <v>5.7579999999999999E-2</v>
      </c>
      <c r="F1781" s="37">
        <f t="shared" si="1129"/>
        <v>100</v>
      </c>
      <c r="G1781" s="37">
        <f t="shared" si="1117"/>
        <v>5.7546864515412022E-2</v>
      </c>
      <c r="H1781" s="23">
        <f t="shared" si="1130"/>
        <v>19.140168709572922</v>
      </c>
      <c r="I1781" s="22">
        <f t="shared" si="1131"/>
        <v>8.8339240198028857E-2</v>
      </c>
      <c r="J1781" s="22">
        <f t="shared" si="1132"/>
        <v>0.7</v>
      </c>
      <c r="K1781" s="21">
        <f t="shared" si="1133"/>
        <v>45</v>
      </c>
      <c r="L1781" s="8"/>
      <c r="M1781" s="11">
        <f t="shared" si="1106"/>
        <v>11.19870145727991</v>
      </c>
      <c r="N1781" s="9">
        <f t="shared" si="1107"/>
        <v>11.197951207029275</v>
      </c>
      <c r="O1781" s="10">
        <f t="shared" si="1134"/>
        <v>-7.5025025063446549E-4</v>
      </c>
      <c r="P1781" s="10">
        <f t="shared" si="1118"/>
        <v>75.025025063475638</v>
      </c>
      <c r="Q1781" s="10">
        <f t="shared" si="1119"/>
        <v>0.38575373757701836</v>
      </c>
      <c r="R1781" s="10">
        <f t="shared" si="1120"/>
        <v>0.38573316053302487</v>
      </c>
      <c r="S1781" s="9"/>
      <c r="T1781" s="9">
        <f t="shared" si="1108"/>
        <v>11.19870145727991</v>
      </c>
      <c r="U1781" s="10">
        <f t="shared" si="1121"/>
        <v>0</v>
      </c>
      <c r="V1781" s="10" t="e">
        <f t="shared" si="1122"/>
        <v>#DIV/0!</v>
      </c>
      <c r="W1781" s="10" t="e">
        <f t="shared" si="1123"/>
        <v>#DIV/0!</v>
      </c>
      <c r="X1781" s="10" t="e">
        <f t="shared" si="1124"/>
        <v>#DIV/0!</v>
      </c>
      <c r="Z1781" s="22">
        <f t="shared" si="1109"/>
        <v>11.19870145727991</v>
      </c>
      <c r="AA1781" s="37">
        <f t="shared" si="1110"/>
        <v>0</v>
      </c>
      <c r="AB1781" s="37" t="e">
        <f t="shared" si="1111"/>
        <v>#DIV/0!</v>
      </c>
      <c r="AC1781" s="37" t="e">
        <f t="shared" si="1112"/>
        <v>#DIV/0!</v>
      </c>
      <c r="AD1781" s="37" t="e">
        <f t="shared" si="1135"/>
        <v>#DIV/0!</v>
      </c>
      <c r="AG1781" s="22">
        <f t="shared" si="1113"/>
        <v>11.19870145727991</v>
      </c>
      <c r="AH1781" s="37">
        <f t="shared" si="1136"/>
        <v>0</v>
      </c>
      <c r="AI1781" s="37" t="e">
        <f t="shared" si="1137"/>
        <v>#DIV/0!</v>
      </c>
      <c r="AJ1781" s="37" t="e">
        <f t="shared" si="1138"/>
        <v>#DIV/0!</v>
      </c>
      <c r="AK1781" s="37" t="e">
        <f t="shared" si="1139"/>
        <v>#DIV/0!</v>
      </c>
      <c r="AM1781" s="22">
        <f t="shared" si="1114"/>
        <v>11.19870145727991</v>
      </c>
      <c r="AN1781" s="37">
        <f t="shared" si="1140"/>
        <v>0</v>
      </c>
      <c r="AO1781" s="37" t="e">
        <f t="shared" si="1141"/>
        <v>#DIV/0!</v>
      </c>
      <c r="AP1781" s="37" t="e">
        <f t="shared" si="1142"/>
        <v>#DIV/0!</v>
      </c>
      <c r="AQ1781" s="37" t="e">
        <f t="shared" si="1143"/>
        <v>#DIV/0!</v>
      </c>
      <c r="AS1781" s="22">
        <f t="shared" si="1115"/>
        <v>11.19870145727991</v>
      </c>
      <c r="AT1781" s="37">
        <f t="shared" si="1144"/>
        <v>0</v>
      </c>
      <c r="AU1781" s="37" t="e">
        <f t="shared" si="1145"/>
        <v>#DIV/0!</v>
      </c>
      <c r="AV1781" s="37" t="e">
        <f t="shared" si="1146"/>
        <v>#DIV/0!</v>
      </c>
      <c r="AW1781" s="37" t="e">
        <f t="shared" si="1147"/>
        <v>#DIV/0!</v>
      </c>
      <c r="AY1781" s="1">
        <f t="shared" si="1125"/>
        <v>225.39858163287579</v>
      </c>
      <c r="AZ1781" s="1">
        <f t="shared" si="1126"/>
        <v>11.19870145727991</v>
      </c>
    </row>
    <row r="1782" spans="1:52" hidden="1" x14ac:dyDescent="0.25">
      <c r="A1782" s="3"/>
      <c r="B1782" s="4"/>
      <c r="C1782" s="4">
        <f t="shared" si="1127"/>
        <v>743</v>
      </c>
      <c r="D1782" s="21">
        <f t="shared" si="1116"/>
        <v>225.37783797917038</v>
      </c>
      <c r="E1782" s="37">
        <f t="shared" si="1128"/>
        <v>5.7570000000000003E-2</v>
      </c>
      <c r="F1782" s="37">
        <f t="shared" si="1129"/>
        <v>100</v>
      </c>
      <c r="G1782" s="37">
        <f t="shared" si="1117"/>
        <v>5.7536876020475018E-2</v>
      </c>
      <c r="H1782" s="23">
        <f t="shared" si="1130"/>
        <v>19.140168709572922</v>
      </c>
      <c r="I1782" s="22">
        <f t="shared" si="1131"/>
        <v>8.8339240198028857E-2</v>
      </c>
      <c r="J1782" s="22">
        <f t="shared" si="1132"/>
        <v>0.7</v>
      </c>
      <c r="K1782" s="21">
        <f t="shared" si="1133"/>
        <v>45</v>
      </c>
      <c r="L1782" s="8"/>
      <c r="M1782" s="11">
        <f t="shared" si="1106"/>
        <v>11.197951207029275</v>
      </c>
      <c r="N1782" s="9">
        <f t="shared" si="1107"/>
        <v>11.197200734557008</v>
      </c>
      <c r="O1782" s="10">
        <f t="shared" si="1134"/>
        <v>-7.5047247226756042E-4</v>
      </c>
      <c r="P1782" s="10">
        <f t="shared" si="1118"/>
        <v>75.047247226733063</v>
      </c>
      <c r="Q1782" s="10">
        <f t="shared" si="1119"/>
        <v>0.38582683054833639</v>
      </c>
      <c r="R1782" s="10">
        <f t="shared" si="1120"/>
        <v>0.38580624847819034</v>
      </c>
      <c r="S1782" s="9"/>
      <c r="T1782" s="9">
        <f t="shared" si="1108"/>
        <v>11.197951207029275</v>
      </c>
      <c r="U1782" s="10">
        <f t="shared" si="1121"/>
        <v>0</v>
      </c>
      <c r="V1782" s="10" t="e">
        <f t="shared" si="1122"/>
        <v>#DIV/0!</v>
      </c>
      <c r="W1782" s="10" t="e">
        <f t="shared" si="1123"/>
        <v>#DIV/0!</v>
      </c>
      <c r="X1782" s="10" t="e">
        <f t="shared" si="1124"/>
        <v>#DIV/0!</v>
      </c>
      <c r="Z1782" s="22">
        <f t="shared" si="1109"/>
        <v>11.197951207029275</v>
      </c>
      <c r="AA1782" s="37">
        <f t="shared" si="1110"/>
        <v>0</v>
      </c>
      <c r="AB1782" s="37" t="e">
        <f t="shared" si="1111"/>
        <v>#DIV/0!</v>
      </c>
      <c r="AC1782" s="37" t="e">
        <f t="shared" si="1112"/>
        <v>#DIV/0!</v>
      </c>
      <c r="AD1782" s="37" t="e">
        <f t="shared" si="1135"/>
        <v>#DIV/0!</v>
      </c>
      <c r="AG1782" s="22">
        <f t="shared" si="1113"/>
        <v>11.197951207029275</v>
      </c>
      <c r="AH1782" s="37">
        <f t="shared" si="1136"/>
        <v>0</v>
      </c>
      <c r="AI1782" s="37" t="e">
        <f t="shared" si="1137"/>
        <v>#DIV/0!</v>
      </c>
      <c r="AJ1782" s="37" t="e">
        <f t="shared" si="1138"/>
        <v>#DIV/0!</v>
      </c>
      <c r="AK1782" s="37" t="e">
        <f t="shared" si="1139"/>
        <v>#DIV/0!</v>
      </c>
      <c r="AM1782" s="22">
        <f t="shared" si="1114"/>
        <v>11.197951207029275</v>
      </c>
      <c r="AN1782" s="37">
        <f t="shared" si="1140"/>
        <v>0</v>
      </c>
      <c r="AO1782" s="37" t="e">
        <f t="shared" si="1141"/>
        <v>#DIV/0!</v>
      </c>
      <c r="AP1782" s="37" t="e">
        <f t="shared" si="1142"/>
        <v>#DIV/0!</v>
      </c>
      <c r="AQ1782" s="37" t="e">
        <f t="shared" si="1143"/>
        <v>#DIV/0!</v>
      </c>
      <c r="AS1782" s="22">
        <f t="shared" si="1115"/>
        <v>11.197951207029275</v>
      </c>
      <c r="AT1782" s="37">
        <f t="shared" si="1144"/>
        <v>0</v>
      </c>
      <c r="AU1782" s="37" t="e">
        <f t="shared" si="1145"/>
        <v>#DIV/0!</v>
      </c>
      <c r="AV1782" s="37" t="e">
        <f t="shared" si="1146"/>
        <v>#DIV/0!</v>
      </c>
      <c r="AW1782" s="37" t="e">
        <f t="shared" si="1147"/>
        <v>#DIV/0!</v>
      </c>
      <c r="AY1782" s="1">
        <f t="shared" si="1125"/>
        <v>225.37783797917038</v>
      </c>
      <c r="AZ1782" s="1">
        <f t="shared" si="1126"/>
        <v>11.197951207029275</v>
      </c>
    </row>
    <row r="1783" spans="1:52" hidden="1" x14ac:dyDescent="0.25">
      <c r="A1783" s="3"/>
      <c r="B1783" s="4"/>
      <c r="C1783" s="4">
        <f t="shared" si="1127"/>
        <v>744</v>
      </c>
      <c r="D1783" s="21">
        <f t="shared" si="1116"/>
        <v>225.35709097811295</v>
      </c>
      <c r="E1783" s="37">
        <f t="shared" si="1128"/>
        <v>5.756E-2</v>
      </c>
      <c r="F1783" s="37">
        <f t="shared" si="1129"/>
        <v>100</v>
      </c>
      <c r="G1783" s="37">
        <f t="shared" si="1117"/>
        <v>5.7526887523541452E-2</v>
      </c>
      <c r="H1783" s="23">
        <f t="shared" si="1130"/>
        <v>19.140168709572922</v>
      </c>
      <c r="I1783" s="22">
        <f t="shared" si="1131"/>
        <v>8.8339240198028857E-2</v>
      </c>
      <c r="J1783" s="22">
        <f t="shared" si="1132"/>
        <v>0.7</v>
      </c>
      <c r="K1783" s="21">
        <f t="shared" si="1133"/>
        <v>45</v>
      </c>
      <c r="L1783" s="8"/>
      <c r="M1783" s="11">
        <f t="shared" si="1106"/>
        <v>11.197200734557008</v>
      </c>
      <c r="N1783" s="9">
        <f t="shared" si="1107"/>
        <v>11.196450039786773</v>
      </c>
      <c r="O1783" s="10">
        <f t="shared" si="1134"/>
        <v>-7.5069477023426145E-4</v>
      </c>
      <c r="P1783" s="10">
        <f t="shared" si="1118"/>
        <v>75.069477023455249</v>
      </c>
      <c r="Q1783" s="10">
        <f t="shared" si="1119"/>
        <v>0.38589994052125337</v>
      </c>
      <c r="R1783" s="10">
        <f t="shared" si="1120"/>
        <v>0.38587935342736335</v>
      </c>
      <c r="S1783" s="9"/>
      <c r="T1783" s="9">
        <f t="shared" si="1108"/>
        <v>11.197200734557008</v>
      </c>
      <c r="U1783" s="10">
        <f t="shared" si="1121"/>
        <v>0</v>
      </c>
      <c r="V1783" s="10" t="e">
        <f t="shared" si="1122"/>
        <v>#DIV/0!</v>
      </c>
      <c r="W1783" s="10" t="e">
        <f t="shared" si="1123"/>
        <v>#DIV/0!</v>
      </c>
      <c r="X1783" s="10" t="e">
        <f t="shared" si="1124"/>
        <v>#DIV/0!</v>
      </c>
      <c r="Z1783" s="22">
        <f t="shared" si="1109"/>
        <v>11.197200734557008</v>
      </c>
      <c r="AA1783" s="37">
        <f t="shared" si="1110"/>
        <v>0</v>
      </c>
      <c r="AB1783" s="37" t="e">
        <f t="shared" si="1111"/>
        <v>#DIV/0!</v>
      </c>
      <c r="AC1783" s="37" t="e">
        <f t="shared" si="1112"/>
        <v>#DIV/0!</v>
      </c>
      <c r="AD1783" s="37" t="e">
        <f t="shared" si="1135"/>
        <v>#DIV/0!</v>
      </c>
      <c r="AG1783" s="22">
        <f t="shared" si="1113"/>
        <v>11.197200734557008</v>
      </c>
      <c r="AH1783" s="37">
        <f t="shared" si="1136"/>
        <v>0</v>
      </c>
      <c r="AI1783" s="37" t="e">
        <f t="shared" si="1137"/>
        <v>#DIV/0!</v>
      </c>
      <c r="AJ1783" s="37" t="e">
        <f t="shared" si="1138"/>
        <v>#DIV/0!</v>
      </c>
      <c r="AK1783" s="37" t="e">
        <f t="shared" si="1139"/>
        <v>#DIV/0!</v>
      </c>
      <c r="AM1783" s="22">
        <f t="shared" si="1114"/>
        <v>11.197200734557008</v>
      </c>
      <c r="AN1783" s="37">
        <f t="shared" si="1140"/>
        <v>0</v>
      </c>
      <c r="AO1783" s="37" t="e">
        <f t="shared" si="1141"/>
        <v>#DIV/0!</v>
      </c>
      <c r="AP1783" s="37" t="e">
        <f t="shared" si="1142"/>
        <v>#DIV/0!</v>
      </c>
      <c r="AQ1783" s="37" t="e">
        <f t="shared" si="1143"/>
        <v>#DIV/0!</v>
      </c>
      <c r="AS1783" s="22">
        <f t="shared" si="1115"/>
        <v>11.197200734557008</v>
      </c>
      <c r="AT1783" s="37">
        <f t="shared" si="1144"/>
        <v>0</v>
      </c>
      <c r="AU1783" s="37" t="e">
        <f t="shared" si="1145"/>
        <v>#DIV/0!</v>
      </c>
      <c r="AV1783" s="37" t="e">
        <f t="shared" si="1146"/>
        <v>#DIV/0!</v>
      </c>
      <c r="AW1783" s="37" t="e">
        <f t="shared" si="1147"/>
        <v>#DIV/0!</v>
      </c>
      <c r="AY1783" s="1">
        <f t="shared" si="1125"/>
        <v>225.35709097811295</v>
      </c>
      <c r="AZ1783" s="1">
        <f t="shared" si="1126"/>
        <v>11.197200734557008</v>
      </c>
    </row>
    <row r="1784" spans="1:52" hidden="1" x14ac:dyDescent="0.25">
      <c r="A1784" s="3"/>
      <c r="B1784" s="4"/>
      <c r="C1784" s="4">
        <f t="shared" si="1127"/>
        <v>745</v>
      </c>
      <c r="D1784" s="21">
        <f t="shared" si="1116"/>
        <v>225.33634062928462</v>
      </c>
      <c r="E1784" s="37">
        <f t="shared" si="1128"/>
        <v>5.7550000000000004E-2</v>
      </c>
      <c r="F1784" s="37">
        <f t="shared" si="1129"/>
        <v>100</v>
      </c>
      <c r="G1784" s="37">
        <f t="shared" si="1117"/>
        <v>5.7516899024611337E-2</v>
      </c>
      <c r="H1784" s="23">
        <f t="shared" si="1130"/>
        <v>19.140168709572922</v>
      </c>
      <c r="I1784" s="22">
        <f t="shared" si="1131"/>
        <v>8.8339240198028857E-2</v>
      </c>
      <c r="J1784" s="22">
        <f t="shared" si="1132"/>
        <v>0.7</v>
      </c>
      <c r="K1784" s="21">
        <f t="shared" si="1133"/>
        <v>45</v>
      </c>
      <c r="L1784" s="8"/>
      <c r="M1784" s="11">
        <f t="shared" si="1106"/>
        <v>11.196450039786773</v>
      </c>
      <c r="N1784" s="9">
        <f t="shared" si="1107"/>
        <v>11.195699122642178</v>
      </c>
      <c r="O1784" s="10">
        <f t="shared" si="1134"/>
        <v>-7.5091714459496473E-4</v>
      </c>
      <c r="P1784" s="10">
        <f t="shared" si="1118"/>
        <v>75.091714459473479</v>
      </c>
      <c r="Q1784" s="10">
        <f t="shared" si="1119"/>
        <v>0.38597306751569249</v>
      </c>
      <c r="R1784" s="10">
        <f t="shared" si="1120"/>
        <v>0.38595247539476812</v>
      </c>
      <c r="S1784" s="9"/>
      <c r="T1784" s="9">
        <f t="shared" si="1108"/>
        <v>11.196450039786773</v>
      </c>
      <c r="U1784" s="10">
        <f t="shared" si="1121"/>
        <v>0</v>
      </c>
      <c r="V1784" s="10" t="e">
        <f t="shared" si="1122"/>
        <v>#DIV/0!</v>
      </c>
      <c r="W1784" s="10" t="e">
        <f t="shared" si="1123"/>
        <v>#DIV/0!</v>
      </c>
      <c r="X1784" s="10" t="e">
        <f t="shared" si="1124"/>
        <v>#DIV/0!</v>
      </c>
      <c r="Z1784" s="22">
        <f t="shared" si="1109"/>
        <v>11.196450039786773</v>
      </c>
      <c r="AA1784" s="37">
        <f t="shared" si="1110"/>
        <v>0</v>
      </c>
      <c r="AB1784" s="37" t="e">
        <f t="shared" si="1111"/>
        <v>#DIV/0!</v>
      </c>
      <c r="AC1784" s="37" t="e">
        <f t="shared" si="1112"/>
        <v>#DIV/0!</v>
      </c>
      <c r="AD1784" s="37" t="e">
        <f t="shared" si="1135"/>
        <v>#DIV/0!</v>
      </c>
      <c r="AG1784" s="22">
        <f t="shared" si="1113"/>
        <v>11.196450039786773</v>
      </c>
      <c r="AH1784" s="37">
        <f t="shared" si="1136"/>
        <v>0</v>
      </c>
      <c r="AI1784" s="37" t="e">
        <f t="shared" si="1137"/>
        <v>#DIV/0!</v>
      </c>
      <c r="AJ1784" s="37" t="e">
        <f t="shared" si="1138"/>
        <v>#DIV/0!</v>
      </c>
      <c r="AK1784" s="37" t="e">
        <f t="shared" si="1139"/>
        <v>#DIV/0!</v>
      </c>
      <c r="AM1784" s="22">
        <f t="shared" si="1114"/>
        <v>11.196450039786773</v>
      </c>
      <c r="AN1784" s="37">
        <f t="shared" si="1140"/>
        <v>0</v>
      </c>
      <c r="AO1784" s="37" t="e">
        <f t="shared" si="1141"/>
        <v>#DIV/0!</v>
      </c>
      <c r="AP1784" s="37" t="e">
        <f t="shared" si="1142"/>
        <v>#DIV/0!</v>
      </c>
      <c r="AQ1784" s="37" t="e">
        <f t="shared" si="1143"/>
        <v>#DIV/0!</v>
      </c>
      <c r="AS1784" s="22">
        <f t="shared" si="1115"/>
        <v>11.196450039786773</v>
      </c>
      <c r="AT1784" s="37">
        <f t="shared" si="1144"/>
        <v>0</v>
      </c>
      <c r="AU1784" s="37" t="e">
        <f t="shared" si="1145"/>
        <v>#DIV/0!</v>
      </c>
      <c r="AV1784" s="37" t="e">
        <f t="shared" si="1146"/>
        <v>#DIV/0!</v>
      </c>
      <c r="AW1784" s="37" t="e">
        <f t="shared" si="1147"/>
        <v>#DIV/0!</v>
      </c>
      <c r="AY1784" s="1">
        <f t="shared" si="1125"/>
        <v>225.33634062928462</v>
      </c>
      <c r="AZ1784" s="1">
        <f t="shared" si="1126"/>
        <v>11.196450039786773</v>
      </c>
    </row>
    <row r="1785" spans="1:52" hidden="1" x14ac:dyDescent="0.25">
      <c r="A1785" s="3"/>
      <c r="B1785" s="4"/>
      <c r="C1785" s="4">
        <f t="shared" si="1127"/>
        <v>746</v>
      </c>
      <c r="D1785" s="21">
        <f t="shared" si="1116"/>
        <v>225.31558693226717</v>
      </c>
      <c r="E1785" s="37">
        <f t="shared" si="1128"/>
        <v>5.7540000000000001E-2</v>
      </c>
      <c r="F1785" s="37">
        <f t="shared" si="1129"/>
        <v>100</v>
      </c>
      <c r="G1785" s="37">
        <f t="shared" si="1117"/>
        <v>5.7506910523684673E-2</v>
      </c>
      <c r="H1785" s="23">
        <f t="shared" si="1130"/>
        <v>19.140168709572922</v>
      </c>
      <c r="I1785" s="22">
        <f t="shared" si="1131"/>
        <v>8.8339240198028857E-2</v>
      </c>
      <c r="J1785" s="22">
        <f t="shared" si="1132"/>
        <v>0.7</v>
      </c>
      <c r="K1785" s="21">
        <f t="shared" si="1133"/>
        <v>45</v>
      </c>
      <c r="L1785" s="8"/>
      <c r="M1785" s="11">
        <f t="shared" si="1106"/>
        <v>11.195699122642178</v>
      </c>
      <c r="N1785" s="9">
        <f t="shared" si="1107"/>
        <v>11.194947983046839</v>
      </c>
      <c r="O1785" s="10">
        <f t="shared" si="1134"/>
        <v>-7.5113959533901209E-4</v>
      </c>
      <c r="P1785" s="10">
        <f t="shared" si="1118"/>
        <v>75.113959533878216</v>
      </c>
      <c r="Q1785" s="10">
        <f t="shared" si="1119"/>
        <v>0.38604621151692303</v>
      </c>
      <c r="R1785" s="10">
        <f t="shared" si="1120"/>
        <v>0.38602561436533084</v>
      </c>
      <c r="S1785" s="9"/>
      <c r="T1785" s="9">
        <f t="shared" si="1108"/>
        <v>11.195699122642178</v>
      </c>
      <c r="U1785" s="10">
        <f t="shared" si="1121"/>
        <v>0</v>
      </c>
      <c r="V1785" s="10" t="e">
        <f t="shared" si="1122"/>
        <v>#DIV/0!</v>
      </c>
      <c r="W1785" s="10" t="e">
        <f t="shared" si="1123"/>
        <v>#DIV/0!</v>
      </c>
      <c r="X1785" s="10" t="e">
        <f t="shared" si="1124"/>
        <v>#DIV/0!</v>
      </c>
      <c r="Z1785" s="22">
        <f t="shared" si="1109"/>
        <v>11.195699122642178</v>
      </c>
      <c r="AA1785" s="37">
        <f t="shared" si="1110"/>
        <v>0</v>
      </c>
      <c r="AB1785" s="37" t="e">
        <f t="shared" si="1111"/>
        <v>#DIV/0!</v>
      </c>
      <c r="AC1785" s="37" t="e">
        <f t="shared" si="1112"/>
        <v>#DIV/0!</v>
      </c>
      <c r="AD1785" s="37" t="e">
        <f t="shared" si="1135"/>
        <v>#DIV/0!</v>
      </c>
      <c r="AG1785" s="22">
        <f t="shared" si="1113"/>
        <v>11.195699122642178</v>
      </c>
      <c r="AH1785" s="37">
        <f t="shared" si="1136"/>
        <v>0</v>
      </c>
      <c r="AI1785" s="37" t="e">
        <f t="shared" si="1137"/>
        <v>#DIV/0!</v>
      </c>
      <c r="AJ1785" s="37" t="e">
        <f t="shared" si="1138"/>
        <v>#DIV/0!</v>
      </c>
      <c r="AK1785" s="37" t="e">
        <f t="shared" si="1139"/>
        <v>#DIV/0!</v>
      </c>
      <c r="AM1785" s="22">
        <f t="shared" si="1114"/>
        <v>11.195699122642178</v>
      </c>
      <c r="AN1785" s="37">
        <f t="shared" si="1140"/>
        <v>0</v>
      </c>
      <c r="AO1785" s="37" t="e">
        <f t="shared" si="1141"/>
        <v>#DIV/0!</v>
      </c>
      <c r="AP1785" s="37" t="e">
        <f t="shared" si="1142"/>
        <v>#DIV/0!</v>
      </c>
      <c r="AQ1785" s="37" t="e">
        <f t="shared" si="1143"/>
        <v>#DIV/0!</v>
      </c>
      <c r="AS1785" s="22">
        <f t="shared" si="1115"/>
        <v>11.195699122642178</v>
      </c>
      <c r="AT1785" s="37">
        <f t="shared" si="1144"/>
        <v>0</v>
      </c>
      <c r="AU1785" s="37" t="e">
        <f t="shared" si="1145"/>
        <v>#DIV/0!</v>
      </c>
      <c r="AV1785" s="37" t="e">
        <f t="shared" si="1146"/>
        <v>#DIV/0!</v>
      </c>
      <c r="AW1785" s="37" t="e">
        <f t="shared" si="1147"/>
        <v>#DIV/0!</v>
      </c>
      <c r="AY1785" s="1">
        <f t="shared" si="1125"/>
        <v>225.31558693226717</v>
      </c>
      <c r="AZ1785" s="1">
        <f t="shared" si="1126"/>
        <v>11.195699122642178</v>
      </c>
    </row>
    <row r="1786" spans="1:52" hidden="1" x14ac:dyDescent="0.25">
      <c r="A1786" s="3"/>
      <c r="B1786" s="4"/>
      <c r="C1786" s="4">
        <f t="shared" si="1127"/>
        <v>747</v>
      </c>
      <c r="D1786" s="21">
        <f t="shared" si="1116"/>
        <v>225.29482988664199</v>
      </c>
      <c r="E1786" s="37">
        <f t="shared" si="1128"/>
        <v>5.7529999999999998E-2</v>
      </c>
      <c r="F1786" s="37">
        <f t="shared" si="1129"/>
        <v>100</v>
      </c>
      <c r="G1786" s="37">
        <f t="shared" si="1117"/>
        <v>5.7496922020761454E-2</v>
      </c>
      <c r="H1786" s="23">
        <f t="shared" si="1130"/>
        <v>19.140168709572922</v>
      </c>
      <c r="I1786" s="22">
        <f t="shared" si="1131"/>
        <v>8.8339240198028857E-2</v>
      </c>
      <c r="J1786" s="22">
        <f t="shared" si="1132"/>
        <v>0.7</v>
      </c>
      <c r="K1786" s="21">
        <f t="shared" si="1133"/>
        <v>45</v>
      </c>
      <c r="L1786" s="8"/>
      <c r="M1786" s="11">
        <f t="shared" si="1106"/>
        <v>11.194947983046839</v>
      </c>
      <c r="N1786" s="9">
        <f t="shared" si="1107"/>
        <v>11.19419662092433</v>
      </c>
      <c r="O1786" s="10">
        <f t="shared" si="1134"/>
        <v>-7.5136212250903611E-4</v>
      </c>
      <c r="P1786" s="10">
        <f t="shared" si="1118"/>
        <v>75.136212250932743</v>
      </c>
      <c r="Q1786" s="10">
        <f t="shared" si="1119"/>
        <v>0.38611937253679995</v>
      </c>
      <c r="R1786" s="10">
        <f t="shared" si="1120"/>
        <v>0.38609877035718415</v>
      </c>
      <c r="S1786" s="9"/>
      <c r="T1786" s="9">
        <f t="shared" si="1108"/>
        <v>11.194947983046839</v>
      </c>
      <c r="U1786" s="10">
        <f t="shared" si="1121"/>
        <v>0</v>
      </c>
      <c r="V1786" s="10" t="e">
        <f t="shared" si="1122"/>
        <v>#DIV/0!</v>
      </c>
      <c r="W1786" s="10" t="e">
        <f t="shared" si="1123"/>
        <v>#DIV/0!</v>
      </c>
      <c r="X1786" s="10" t="e">
        <f t="shared" si="1124"/>
        <v>#DIV/0!</v>
      </c>
      <c r="Z1786" s="22">
        <f t="shared" si="1109"/>
        <v>11.194947983046839</v>
      </c>
      <c r="AA1786" s="37">
        <f t="shared" si="1110"/>
        <v>0</v>
      </c>
      <c r="AB1786" s="37" t="e">
        <f t="shared" si="1111"/>
        <v>#DIV/0!</v>
      </c>
      <c r="AC1786" s="37" t="e">
        <f t="shared" si="1112"/>
        <v>#DIV/0!</v>
      </c>
      <c r="AD1786" s="37" t="e">
        <f t="shared" si="1135"/>
        <v>#DIV/0!</v>
      </c>
      <c r="AG1786" s="22">
        <f t="shared" si="1113"/>
        <v>11.194947983046839</v>
      </c>
      <c r="AH1786" s="37">
        <f t="shared" si="1136"/>
        <v>0</v>
      </c>
      <c r="AI1786" s="37" t="e">
        <f t="shared" si="1137"/>
        <v>#DIV/0!</v>
      </c>
      <c r="AJ1786" s="37" t="e">
        <f t="shared" si="1138"/>
        <v>#DIV/0!</v>
      </c>
      <c r="AK1786" s="37" t="e">
        <f t="shared" si="1139"/>
        <v>#DIV/0!</v>
      </c>
      <c r="AM1786" s="22">
        <f t="shared" si="1114"/>
        <v>11.194947983046839</v>
      </c>
      <c r="AN1786" s="37">
        <f t="shared" si="1140"/>
        <v>0</v>
      </c>
      <c r="AO1786" s="37" t="e">
        <f t="shared" si="1141"/>
        <v>#DIV/0!</v>
      </c>
      <c r="AP1786" s="37" t="e">
        <f t="shared" si="1142"/>
        <v>#DIV/0!</v>
      </c>
      <c r="AQ1786" s="37" t="e">
        <f t="shared" si="1143"/>
        <v>#DIV/0!</v>
      </c>
      <c r="AS1786" s="22">
        <f t="shared" si="1115"/>
        <v>11.194947983046839</v>
      </c>
      <c r="AT1786" s="37">
        <f t="shared" si="1144"/>
        <v>0</v>
      </c>
      <c r="AU1786" s="37" t="e">
        <f t="shared" si="1145"/>
        <v>#DIV/0!</v>
      </c>
      <c r="AV1786" s="37" t="e">
        <f t="shared" si="1146"/>
        <v>#DIV/0!</v>
      </c>
      <c r="AW1786" s="37" t="e">
        <f t="shared" si="1147"/>
        <v>#DIV/0!</v>
      </c>
      <c r="AY1786" s="1">
        <f t="shared" si="1125"/>
        <v>225.29482988664199</v>
      </c>
      <c r="AZ1786" s="1">
        <f t="shared" si="1126"/>
        <v>11.194947983046839</v>
      </c>
    </row>
    <row r="1787" spans="1:52" hidden="1" x14ac:dyDescent="0.25">
      <c r="A1787" s="3"/>
      <c r="B1787" s="4"/>
      <c r="C1787" s="4">
        <f t="shared" si="1127"/>
        <v>748</v>
      </c>
      <c r="D1787" s="21">
        <f t="shared" si="1116"/>
        <v>225.27406949199084</v>
      </c>
      <c r="E1787" s="37">
        <f t="shared" si="1128"/>
        <v>5.7520000000000002E-2</v>
      </c>
      <c r="F1787" s="37">
        <f t="shared" si="1129"/>
        <v>100</v>
      </c>
      <c r="G1787" s="37">
        <f t="shared" si="1117"/>
        <v>5.7486933515841686E-2</v>
      </c>
      <c r="H1787" s="23">
        <f t="shared" si="1130"/>
        <v>19.140168709572922</v>
      </c>
      <c r="I1787" s="22">
        <f t="shared" si="1131"/>
        <v>8.8339240198028857E-2</v>
      </c>
      <c r="J1787" s="22">
        <f t="shared" si="1132"/>
        <v>0.7</v>
      </c>
      <c r="K1787" s="21">
        <f t="shared" si="1133"/>
        <v>45</v>
      </c>
      <c r="L1787" s="8"/>
      <c r="M1787" s="11">
        <f t="shared" si="1106"/>
        <v>11.19419662092433</v>
      </c>
      <c r="N1787" s="9">
        <f t="shared" si="1107"/>
        <v>11.193445036198204</v>
      </c>
      <c r="O1787" s="10">
        <f t="shared" si="1134"/>
        <v>-7.5158472612635308E-4</v>
      </c>
      <c r="P1787" s="10">
        <f t="shared" si="1118"/>
        <v>75.1584726126123</v>
      </c>
      <c r="Q1787" s="10">
        <f t="shared" si="1119"/>
        <v>0.38619255057541502</v>
      </c>
      <c r="R1787" s="10">
        <f t="shared" si="1120"/>
        <v>0.38617194336660887</v>
      </c>
      <c r="S1787" s="9"/>
      <c r="T1787" s="9">
        <f t="shared" si="1108"/>
        <v>11.19419662092433</v>
      </c>
      <c r="U1787" s="10">
        <f t="shared" si="1121"/>
        <v>0</v>
      </c>
      <c r="V1787" s="10" t="e">
        <f t="shared" si="1122"/>
        <v>#DIV/0!</v>
      </c>
      <c r="W1787" s="10" t="e">
        <f t="shared" si="1123"/>
        <v>#DIV/0!</v>
      </c>
      <c r="X1787" s="10" t="e">
        <f t="shared" si="1124"/>
        <v>#DIV/0!</v>
      </c>
      <c r="Z1787" s="22">
        <f t="shared" si="1109"/>
        <v>11.19419662092433</v>
      </c>
      <c r="AA1787" s="37">
        <f t="shared" si="1110"/>
        <v>0</v>
      </c>
      <c r="AB1787" s="37" t="e">
        <f t="shared" si="1111"/>
        <v>#DIV/0!</v>
      </c>
      <c r="AC1787" s="37" t="e">
        <f t="shared" si="1112"/>
        <v>#DIV/0!</v>
      </c>
      <c r="AD1787" s="37" t="e">
        <f t="shared" si="1135"/>
        <v>#DIV/0!</v>
      </c>
      <c r="AG1787" s="22">
        <f t="shared" si="1113"/>
        <v>11.19419662092433</v>
      </c>
      <c r="AH1787" s="37">
        <f t="shared" si="1136"/>
        <v>0</v>
      </c>
      <c r="AI1787" s="37" t="e">
        <f t="shared" si="1137"/>
        <v>#DIV/0!</v>
      </c>
      <c r="AJ1787" s="37" t="e">
        <f t="shared" si="1138"/>
        <v>#DIV/0!</v>
      </c>
      <c r="AK1787" s="37" t="e">
        <f t="shared" si="1139"/>
        <v>#DIV/0!</v>
      </c>
      <c r="AM1787" s="22">
        <f t="shared" si="1114"/>
        <v>11.19419662092433</v>
      </c>
      <c r="AN1787" s="37">
        <f t="shared" si="1140"/>
        <v>0</v>
      </c>
      <c r="AO1787" s="37" t="e">
        <f t="shared" si="1141"/>
        <v>#DIV/0!</v>
      </c>
      <c r="AP1787" s="37" t="e">
        <f t="shared" si="1142"/>
        <v>#DIV/0!</v>
      </c>
      <c r="AQ1787" s="37" t="e">
        <f t="shared" si="1143"/>
        <v>#DIV/0!</v>
      </c>
      <c r="AS1787" s="22">
        <f t="shared" si="1115"/>
        <v>11.19419662092433</v>
      </c>
      <c r="AT1787" s="37">
        <f t="shared" si="1144"/>
        <v>0</v>
      </c>
      <c r="AU1787" s="37" t="e">
        <f t="shared" si="1145"/>
        <v>#DIV/0!</v>
      </c>
      <c r="AV1787" s="37" t="e">
        <f t="shared" si="1146"/>
        <v>#DIV/0!</v>
      </c>
      <c r="AW1787" s="37" t="e">
        <f t="shared" si="1147"/>
        <v>#DIV/0!</v>
      </c>
      <c r="AY1787" s="1">
        <f t="shared" si="1125"/>
        <v>225.27406949199084</v>
      </c>
      <c r="AZ1787" s="1">
        <f t="shared" si="1126"/>
        <v>11.19419662092433</v>
      </c>
    </row>
    <row r="1788" spans="1:52" hidden="1" x14ac:dyDescent="0.25">
      <c r="A1788" s="3"/>
      <c r="B1788" s="4"/>
      <c r="C1788" s="4">
        <f t="shared" si="1127"/>
        <v>749</v>
      </c>
      <c r="D1788" s="21">
        <f t="shared" si="1116"/>
        <v>225.25330574789564</v>
      </c>
      <c r="E1788" s="37">
        <f t="shared" si="1128"/>
        <v>5.7509999999999999E-2</v>
      </c>
      <c r="F1788" s="37">
        <f t="shared" si="1129"/>
        <v>100</v>
      </c>
      <c r="G1788" s="37">
        <f t="shared" si="1117"/>
        <v>5.7476945008925362E-2</v>
      </c>
      <c r="H1788" s="23">
        <f t="shared" si="1130"/>
        <v>19.140168709572922</v>
      </c>
      <c r="I1788" s="22">
        <f t="shared" si="1131"/>
        <v>8.8339240198028857E-2</v>
      </c>
      <c r="J1788" s="22">
        <f t="shared" si="1132"/>
        <v>0.7</v>
      </c>
      <c r="K1788" s="21">
        <f t="shared" si="1133"/>
        <v>45</v>
      </c>
      <c r="L1788" s="8"/>
      <c r="M1788" s="11">
        <f t="shared" si="1106"/>
        <v>11.193445036198204</v>
      </c>
      <c r="N1788" s="9">
        <f t="shared" si="1107"/>
        <v>11.192693228791986</v>
      </c>
      <c r="O1788" s="10">
        <f t="shared" si="1134"/>
        <v>-7.5180740621760833E-4</v>
      </c>
      <c r="P1788" s="10">
        <f t="shared" si="1118"/>
        <v>75.18074062178998</v>
      </c>
      <c r="Q1788" s="10">
        <f t="shared" si="1119"/>
        <v>0.38626574563747051</v>
      </c>
      <c r="R1788" s="10">
        <f t="shared" si="1120"/>
        <v>0.38624513339578925</v>
      </c>
      <c r="S1788" s="9"/>
      <c r="T1788" s="9">
        <f t="shared" si="1108"/>
        <v>11.193445036198204</v>
      </c>
      <c r="U1788" s="10">
        <f t="shared" si="1121"/>
        <v>0</v>
      </c>
      <c r="V1788" s="10" t="e">
        <f t="shared" si="1122"/>
        <v>#DIV/0!</v>
      </c>
      <c r="W1788" s="10" t="e">
        <f t="shared" si="1123"/>
        <v>#DIV/0!</v>
      </c>
      <c r="X1788" s="10" t="e">
        <f t="shared" si="1124"/>
        <v>#DIV/0!</v>
      </c>
      <c r="Z1788" s="22">
        <f t="shared" si="1109"/>
        <v>11.193445036198204</v>
      </c>
      <c r="AA1788" s="37">
        <f t="shared" si="1110"/>
        <v>0</v>
      </c>
      <c r="AB1788" s="37" t="e">
        <f t="shared" si="1111"/>
        <v>#DIV/0!</v>
      </c>
      <c r="AC1788" s="37" t="e">
        <f t="shared" si="1112"/>
        <v>#DIV/0!</v>
      </c>
      <c r="AD1788" s="37" t="e">
        <f t="shared" si="1135"/>
        <v>#DIV/0!</v>
      </c>
      <c r="AG1788" s="22">
        <f t="shared" si="1113"/>
        <v>11.193445036198204</v>
      </c>
      <c r="AH1788" s="37">
        <f t="shared" si="1136"/>
        <v>0</v>
      </c>
      <c r="AI1788" s="37" t="e">
        <f t="shared" si="1137"/>
        <v>#DIV/0!</v>
      </c>
      <c r="AJ1788" s="37" t="e">
        <f t="shared" si="1138"/>
        <v>#DIV/0!</v>
      </c>
      <c r="AK1788" s="37" t="e">
        <f t="shared" si="1139"/>
        <v>#DIV/0!</v>
      </c>
      <c r="AM1788" s="22">
        <f t="shared" si="1114"/>
        <v>11.193445036198204</v>
      </c>
      <c r="AN1788" s="37">
        <f t="shared" si="1140"/>
        <v>0</v>
      </c>
      <c r="AO1788" s="37" t="e">
        <f t="shared" si="1141"/>
        <v>#DIV/0!</v>
      </c>
      <c r="AP1788" s="37" t="e">
        <f t="shared" si="1142"/>
        <v>#DIV/0!</v>
      </c>
      <c r="AQ1788" s="37" t="e">
        <f t="shared" si="1143"/>
        <v>#DIV/0!</v>
      </c>
      <c r="AS1788" s="22">
        <f t="shared" si="1115"/>
        <v>11.193445036198204</v>
      </c>
      <c r="AT1788" s="37">
        <f t="shared" si="1144"/>
        <v>0</v>
      </c>
      <c r="AU1788" s="37" t="e">
        <f t="shared" si="1145"/>
        <v>#DIV/0!</v>
      </c>
      <c r="AV1788" s="37" t="e">
        <f t="shared" si="1146"/>
        <v>#DIV/0!</v>
      </c>
      <c r="AW1788" s="37" t="e">
        <f t="shared" si="1147"/>
        <v>#DIV/0!</v>
      </c>
      <c r="AY1788" s="1">
        <f t="shared" si="1125"/>
        <v>225.25330574789564</v>
      </c>
      <c r="AZ1788" s="1">
        <f t="shared" si="1126"/>
        <v>11.193445036198204</v>
      </c>
    </row>
    <row r="1789" spans="1:52" hidden="1" x14ac:dyDescent="0.25">
      <c r="A1789" s="3"/>
      <c r="B1789" s="4"/>
      <c r="C1789" s="4">
        <f t="shared" si="1127"/>
        <v>750</v>
      </c>
      <c r="D1789" s="21">
        <f t="shared" si="1116"/>
        <v>225.23253865393838</v>
      </c>
      <c r="E1789" s="37">
        <f t="shared" si="1128"/>
        <v>5.7500000000000002E-2</v>
      </c>
      <c r="F1789" s="37">
        <f t="shared" si="1129"/>
        <v>100</v>
      </c>
      <c r="G1789" s="37">
        <f t="shared" si="1117"/>
        <v>5.7466956500012489E-2</v>
      </c>
      <c r="H1789" s="23">
        <f t="shared" si="1130"/>
        <v>19.140168709572922</v>
      </c>
      <c r="I1789" s="22">
        <f t="shared" si="1131"/>
        <v>8.8339240198028857E-2</v>
      </c>
      <c r="J1789" s="22">
        <f t="shared" si="1132"/>
        <v>0.7</v>
      </c>
      <c r="K1789" s="21">
        <f t="shared" si="1133"/>
        <v>45</v>
      </c>
      <c r="L1789" s="8"/>
      <c r="M1789" s="11">
        <f t="shared" si="1106"/>
        <v>11.192693228791986</v>
      </c>
      <c r="N1789" s="9">
        <f t="shared" si="1107"/>
        <v>11.191941198629189</v>
      </c>
      <c r="O1789" s="10">
        <f t="shared" si="1134"/>
        <v>-7.5203016279701274E-4</v>
      </c>
      <c r="P1789" s="10">
        <f t="shared" si="1118"/>
        <v>75.203016279678252</v>
      </c>
      <c r="Q1789" s="10">
        <f t="shared" si="1119"/>
        <v>0.38633895771913351</v>
      </c>
      <c r="R1789" s="10">
        <f t="shared" si="1120"/>
        <v>0.3863183404431243</v>
      </c>
      <c r="S1789" s="9"/>
      <c r="T1789" s="9">
        <f t="shared" si="1108"/>
        <v>11.192693228791986</v>
      </c>
      <c r="U1789" s="10">
        <f t="shared" si="1121"/>
        <v>0</v>
      </c>
      <c r="V1789" s="10" t="e">
        <f t="shared" si="1122"/>
        <v>#DIV/0!</v>
      </c>
      <c r="W1789" s="10" t="e">
        <f t="shared" si="1123"/>
        <v>#DIV/0!</v>
      </c>
      <c r="X1789" s="10" t="e">
        <f t="shared" si="1124"/>
        <v>#DIV/0!</v>
      </c>
      <c r="Z1789" s="22">
        <f t="shared" si="1109"/>
        <v>11.192693228791986</v>
      </c>
      <c r="AA1789" s="37">
        <f t="shared" si="1110"/>
        <v>0</v>
      </c>
      <c r="AB1789" s="37" t="e">
        <f t="shared" si="1111"/>
        <v>#DIV/0!</v>
      </c>
      <c r="AC1789" s="37" t="e">
        <f t="shared" si="1112"/>
        <v>#DIV/0!</v>
      </c>
      <c r="AD1789" s="37" t="e">
        <f t="shared" si="1135"/>
        <v>#DIV/0!</v>
      </c>
      <c r="AG1789" s="22">
        <f t="shared" si="1113"/>
        <v>11.192693228791986</v>
      </c>
      <c r="AH1789" s="37">
        <f t="shared" si="1136"/>
        <v>0</v>
      </c>
      <c r="AI1789" s="37" t="e">
        <f t="shared" si="1137"/>
        <v>#DIV/0!</v>
      </c>
      <c r="AJ1789" s="37" t="e">
        <f t="shared" si="1138"/>
        <v>#DIV/0!</v>
      </c>
      <c r="AK1789" s="37" t="e">
        <f t="shared" si="1139"/>
        <v>#DIV/0!</v>
      </c>
      <c r="AM1789" s="22">
        <f t="shared" si="1114"/>
        <v>11.192693228791986</v>
      </c>
      <c r="AN1789" s="37">
        <f t="shared" si="1140"/>
        <v>0</v>
      </c>
      <c r="AO1789" s="37" t="e">
        <f t="shared" si="1141"/>
        <v>#DIV/0!</v>
      </c>
      <c r="AP1789" s="37" t="e">
        <f t="shared" si="1142"/>
        <v>#DIV/0!</v>
      </c>
      <c r="AQ1789" s="37" t="e">
        <f t="shared" si="1143"/>
        <v>#DIV/0!</v>
      </c>
      <c r="AS1789" s="22">
        <f t="shared" si="1115"/>
        <v>11.192693228791986</v>
      </c>
      <c r="AT1789" s="37">
        <f t="shared" si="1144"/>
        <v>0</v>
      </c>
      <c r="AU1789" s="37" t="e">
        <f t="shared" si="1145"/>
        <v>#DIV/0!</v>
      </c>
      <c r="AV1789" s="37" t="e">
        <f t="shared" si="1146"/>
        <v>#DIV/0!</v>
      </c>
      <c r="AW1789" s="37" t="e">
        <f t="shared" si="1147"/>
        <v>#DIV/0!</v>
      </c>
      <c r="AY1789" s="1">
        <f t="shared" si="1125"/>
        <v>225.23253865393838</v>
      </c>
      <c r="AZ1789" s="1">
        <f t="shared" si="1126"/>
        <v>11.192693228791986</v>
      </c>
    </row>
    <row r="1790" spans="1:52" hidden="1" x14ac:dyDescent="0.25">
      <c r="A1790" s="3"/>
      <c r="B1790" s="4"/>
      <c r="C1790" s="4">
        <f t="shared" si="1127"/>
        <v>751</v>
      </c>
      <c r="D1790" s="21">
        <f t="shared" si="1116"/>
        <v>225.21176820970112</v>
      </c>
      <c r="E1790" s="37">
        <f t="shared" si="1128"/>
        <v>5.7489999999999999E-2</v>
      </c>
      <c r="F1790" s="37">
        <f t="shared" si="1129"/>
        <v>100</v>
      </c>
      <c r="G1790" s="37">
        <f t="shared" si="1117"/>
        <v>5.7456967989103061E-2</v>
      </c>
      <c r="H1790" s="23">
        <f t="shared" si="1130"/>
        <v>19.140168709572922</v>
      </c>
      <c r="I1790" s="22">
        <f t="shared" si="1131"/>
        <v>8.8339240198028857E-2</v>
      </c>
      <c r="J1790" s="22">
        <f t="shared" si="1132"/>
        <v>0.7</v>
      </c>
      <c r="K1790" s="21">
        <f t="shared" si="1133"/>
        <v>45</v>
      </c>
      <c r="L1790" s="8"/>
      <c r="M1790" s="11">
        <f t="shared" si="1106"/>
        <v>11.191941198629189</v>
      </c>
      <c r="N1790" s="9">
        <f t="shared" si="1107"/>
        <v>11.191188945633298</v>
      </c>
      <c r="O1790" s="10">
        <f t="shared" si="1134"/>
        <v>-7.5225299589121164E-4</v>
      </c>
      <c r="P1790" s="10">
        <f t="shared" si="1118"/>
        <v>75.225299589150325</v>
      </c>
      <c r="Q1790" s="10">
        <f t="shared" si="1119"/>
        <v>0.38641218682510148</v>
      </c>
      <c r="R1790" s="10">
        <f t="shared" si="1120"/>
        <v>0.38639156451726481</v>
      </c>
      <c r="S1790" s="9"/>
      <c r="T1790" s="9">
        <f t="shared" si="1108"/>
        <v>11.191941198629189</v>
      </c>
      <c r="U1790" s="10">
        <f t="shared" si="1121"/>
        <v>0</v>
      </c>
      <c r="V1790" s="10" t="e">
        <f t="shared" si="1122"/>
        <v>#DIV/0!</v>
      </c>
      <c r="W1790" s="10" t="e">
        <f t="shared" si="1123"/>
        <v>#DIV/0!</v>
      </c>
      <c r="X1790" s="10" t="e">
        <f t="shared" si="1124"/>
        <v>#DIV/0!</v>
      </c>
      <c r="Z1790" s="22">
        <f t="shared" si="1109"/>
        <v>11.191941198629189</v>
      </c>
      <c r="AA1790" s="37">
        <f t="shared" si="1110"/>
        <v>0</v>
      </c>
      <c r="AB1790" s="37" t="e">
        <f t="shared" si="1111"/>
        <v>#DIV/0!</v>
      </c>
      <c r="AC1790" s="37" t="e">
        <f t="shared" si="1112"/>
        <v>#DIV/0!</v>
      </c>
      <c r="AD1790" s="37" t="e">
        <f t="shared" si="1135"/>
        <v>#DIV/0!</v>
      </c>
      <c r="AG1790" s="22">
        <f t="shared" si="1113"/>
        <v>11.191941198629189</v>
      </c>
      <c r="AH1790" s="37">
        <f t="shared" si="1136"/>
        <v>0</v>
      </c>
      <c r="AI1790" s="37" t="e">
        <f t="shared" si="1137"/>
        <v>#DIV/0!</v>
      </c>
      <c r="AJ1790" s="37" t="e">
        <f t="shared" si="1138"/>
        <v>#DIV/0!</v>
      </c>
      <c r="AK1790" s="37" t="e">
        <f t="shared" si="1139"/>
        <v>#DIV/0!</v>
      </c>
      <c r="AM1790" s="22">
        <f t="shared" si="1114"/>
        <v>11.191941198629189</v>
      </c>
      <c r="AN1790" s="37">
        <f t="shared" si="1140"/>
        <v>0</v>
      </c>
      <c r="AO1790" s="37" t="e">
        <f t="shared" si="1141"/>
        <v>#DIV/0!</v>
      </c>
      <c r="AP1790" s="37" t="e">
        <f t="shared" si="1142"/>
        <v>#DIV/0!</v>
      </c>
      <c r="AQ1790" s="37" t="e">
        <f t="shared" si="1143"/>
        <v>#DIV/0!</v>
      </c>
      <c r="AS1790" s="22">
        <f t="shared" si="1115"/>
        <v>11.191941198629189</v>
      </c>
      <c r="AT1790" s="37">
        <f t="shared" si="1144"/>
        <v>0</v>
      </c>
      <c r="AU1790" s="37" t="e">
        <f t="shared" si="1145"/>
        <v>#DIV/0!</v>
      </c>
      <c r="AV1790" s="37" t="e">
        <f t="shared" si="1146"/>
        <v>#DIV/0!</v>
      </c>
      <c r="AW1790" s="37" t="e">
        <f t="shared" si="1147"/>
        <v>#DIV/0!</v>
      </c>
      <c r="AY1790" s="1">
        <f t="shared" si="1125"/>
        <v>225.21176820970112</v>
      </c>
      <c r="AZ1790" s="1">
        <f t="shared" si="1126"/>
        <v>11.191941198629189</v>
      </c>
    </row>
    <row r="1791" spans="1:52" hidden="1" x14ac:dyDescent="0.25">
      <c r="A1791" s="3"/>
      <c r="B1791" s="4"/>
      <c r="C1791" s="4">
        <f t="shared" si="1127"/>
        <v>752</v>
      </c>
      <c r="D1791" s="21">
        <f t="shared" si="1116"/>
        <v>225.19099441476604</v>
      </c>
      <c r="E1791" s="37">
        <f t="shared" si="1128"/>
        <v>5.7480000000000003E-2</v>
      </c>
      <c r="F1791" s="37">
        <f t="shared" si="1129"/>
        <v>100</v>
      </c>
      <c r="G1791" s="37">
        <f t="shared" si="1117"/>
        <v>5.7446979476197084E-2</v>
      </c>
      <c r="H1791" s="23">
        <f t="shared" si="1130"/>
        <v>19.140168709572922</v>
      </c>
      <c r="I1791" s="22">
        <f t="shared" si="1131"/>
        <v>8.8339240198028857E-2</v>
      </c>
      <c r="J1791" s="22">
        <f t="shared" si="1132"/>
        <v>0.7</v>
      </c>
      <c r="K1791" s="21">
        <f t="shared" si="1133"/>
        <v>45</v>
      </c>
      <c r="L1791" s="8"/>
      <c r="M1791" s="11">
        <f t="shared" si="1106"/>
        <v>11.191188945633298</v>
      </c>
      <c r="N1791" s="9">
        <f t="shared" si="1107"/>
        <v>11.190436469727775</v>
      </c>
      <c r="O1791" s="10">
        <f t="shared" si="1134"/>
        <v>-7.5247590552329768E-4</v>
      </c>
      <c r="P1791" s="10">
        <f t="shared" si="1118"/>
        <v>75.247590552306733</v>
      </c>
      <c r="Q1791" s="10">
        <f t="shared" si="1119"/>
        <v>0.38648543295609866</v>
      </c>
      <c r="R1791" s="10">
        <f t="shared" si="1120"/>
        <v>0.3864648056114699</v>
      </c>
      <c r="S1791" s="9"/>
      <c r="T1791" s="9">
        <f t="shared" si="1108"/>
        <v>11.191188945633298</v>
      </c>
      <c r="U1791" s="10">
        <f t="shared" si="1121"/>
        <v>0</v>
      </c>
      <c r="V1791" s="10" t="e">
        <f t="shared" si="1122"/>
        <v>#DIV/0!</v>
      </c>
      <c r="W1791" s="10" t="e">
        <f t="shared" si="1123"/>
        <v>#DIV/0!</v>
      </c>
      <c r="X1791" s="10" t="e">
        <f t="shared" si="1124"/>
        <v>#DIV/0!</v>
      </c>
      <c r="Z1791" s="22">
        <f t="shared" si="1109"/>
        <v>11.191188945633298</v>
      </c>
      <c r="AA1791" s="37">
        <f t="shared" si="1110"/>
        <v>0</v>
      </c>
      <c r="AB1791" s="37" t="e">
        <f t="shared" si="1111"/>
        <v>#DIV/0!</v>
      </c>
      <c r="AC1791" s="37" t="e">
        <f t="shared" si="1112"/>
        <v>#DIV/0!</v>
      </c>
      <c r="AD1791" s="37" t="e">
        <f t="shared" si="1135"/>
        <v>#DIV/0!</v>
      </c>
      <c r="AG1791" s="22">
        <f t="shared" si="1113"/>
        <v>11.191188945633298</v>
      </c>
      <c r="AH1791" s="37">
        <f t="shared" si="1136"/>
        <v>0</v>
      </c>
      <c r="AI1791" s="37" t="e">
        <f t="shared" si="1137"/>
        <v>#DIV/0!</v>
      </c>
      <c r="AJ1791" s="37" t="e">
        <f t="shared" si="1138"/>
        <v>#DIV/0!</v>
      </c>
      <c r="AK1791" s="37" t="e">
        <f t="shared" si="1139"/>
        <v>#DIV/0!</v>
      </c>
      <c r="AM1791" s="22">
        <f t="shared" si="1114"/>
        <v>11.191188945633298</v>
      </c>
      <c r="AN1791" s="37">
        <f t="shared" si="1140"/>
        <v>0</v>
      </c>
      <c r="AO1791" s="37" t="e">
        <f t="shared" si="1141"/>
        <v>#DIV/0!</v>
      </c>
      <c r="AP1791" s="37" t="e">
        <f t="shared" si="1142"/>
        <v>#DIV/0!</v>
      </c>
      <c r="AQ1791" s="37" t="e">
        <f t="shared" si="1143"/>
        <v>#DIV/0!</v>
      </c>
      <c r="AS1791" s="22">
        <f t="shared" si="1115"/>
        <v>11.191188945633298</v>
      </c>
      <c r="AT1791" s="37">
        <f t="shared" si="1144"/>
        <v>0</v>
      </c>
      <c r="AU1791" s="37" t="e">
        <f t="shared" si="1145"/>
        <v>#DIV/0!</v>
      </c>
      <c r="AV1791" s="37" t="e">
        <f t="shared" si="1146"/>
        <v>#DIV/0!</v>
      </c>
      <c r="AW1791" s="37" t="e">
        <f t="shared" si="1147"/>
        <v>#DIV/0!</v>
      </c>
      <c r="AY1791" s="1">
        <f t="shared" si="1125"/>
        <v>225.19099441476604</v>
      </c>
      <c r="AZ1791" s="1">
        <f t="shared" si="1126"/>
        <v>11.191188945633298</v>
      </c>
    </row>
    <row r="1792" spans="1:52" hidden="1" x14ac:dyDescent="0.25">
      <c r="A1792" s="3"/>
      <c r="B1792" s="4"/>
      <c r="C1792" s="4">
        <f t="shared" si="1127"/>
        <v>753</v>
      </c>
      <c r="D1792" s="21">
        <f t="shared" si="1116"/>
        <v>225.17021726871536</v>
      </c>
      <c r="E1792" s="37">
        <f t="shared" si="1128"/>
        <v>5.747E-2</v>
      </c>
      <c r="F1792" s="37">
        <f t="shared" si="1129"/>
        <v>100</v>
      </c>
      <c r="G1792" s="37">
        <f t="shared" si="1117"/>
        <v>5.7436990961294544E-2</v>
      </c>
      <c r="H1792" s="23">
        <f t="shared" si="1130"/>
        <v>19.140168709572922</v>
      </c>
      <c r="I1792" s="22">
        <f t="shared" si="1131"/>
        <v>8.8339240198028857E-2</v>
      </c>
      <c r="J1792" s="22">
        <f t="shared" si="1132"/>
        <v>0.7</v>
      </c>
      <c r="K1792" s="21">
        <f t="shared" si="1133"/>
        <v>45</v>
      </c>
      <c r="L1792" s="8"/>
      <c r="M1792" s="11">
        <f t="shared" si="1106"/>
        <v>11.190436469727775</v>
      </c>
      <c r="N1792" s="9">
        <f t="shared" si="1107"/>
        <v>11.189683770836046</v>
      </c>
      <c r="O1792" s="10">
        <f t="shared" si="1134"/>
        <v>-7.52698891728798E-4</v>
      </c>
      <c r="P1792" s="10">
        <f t="shared" si="1118"/>
        <v>75.26988917285675</v>
      </c>
      <c r="Q1792" s="10">
        <f t="shared" si="1119"/>
        <v>0.38655869612110927</v>
      </c>
      <c r="R1792" s="10">
        <f t="shared" si="1120"/>
        <v>0.3865380637396349</v>
      </c>
      <c r="S1792" s="9"/>
      <c r="T1792" s="9">
        <f t="shared" si="1108"/>
        <v>11.190436469727775</v>
      </c>
      <c r="U1792" s="10">
        <f t="shared" si="1121"/>
        <v>0</v>
      </c>
      <c r="V1792" s="10" t="e">
        <f t="shared" si="1122"/>
        <v>#DIV/0!</v>
      </c>
      <c r="W1792" s="10" t="e">
        <f t="shared" si="1123"/>
        <v>#DIV/0!</v>
      </c>
      <c r="X1792" s="10" t="e">
        <f t="shared" si="1124"/>
        <v>#DIV/0!</v>
      </c>
      <c r="Z1792" s="22">
        <f t="shared" si="1109"/>
        <v>11.190436469727775</v>
      </c>
      <c r="AA1792" s="37">
        <f t="shared" si="1110"/>
        <v>0</v>
      </c>
      <c r="AB1792" s="37" t="e">
        <f t="shared" si="1111"/>
        <v>#DIV/0!</v>
      </c>
      <c r="AC1792" s="37" t="e">
        <f t="shared" si="1112"/>
        <v>#DIV/0!</v>
      </c>
      <c r="AD1792" s="37" t="e">
        <f t="shared" si="1135"/>
        <v>#DIV/0!</v>
      </c>
      <c r="AG1792" s="22">
        <f t="shared" si="1113"/>
        <v>11.190436469727775</v>
      </c>
      <c r="AH1792" s="37">
        <f t="shared" si="1136"/>
        <v>0</v>
      </c>
      <c r="AI1792" s="37" t="e">
        <f t="shared" si="1137"/>
        <v>#DIV/0!</v>
      </c>
      <c r="AJ1792" s="37" t="e">
        <f t="shared" si="1138"/>
        <v>#DIV/0!</v>
      </c>
      <c r="AK1792" s="37" t="e">
        <f t="shared" si="1139"/>
        <v>#DIV/0!</v>
      </c>
      <c r="AM1792" s="22">
        <f t="shared" si="1114"/>
        <v>11.190436469727775</v>
      </c>
      <c r="AN1792" s="37">
        <f t="shared" si="1140"/>
        <v>0</v>
      </c>
      <c r="AO1792" s="37" t="e">
        <f t="shared" si="1141"/>
        <v>#DIV/0!</v>
      </c>
      <c r="AP1792" s="37" t="e">
        <f t="shared" si="1142"/>
        <v>#DIV/0!</v>
      </c>
      <c r="AQ1792" s="37" t="e">
        <f t="shared" si="1143"/>
        <v>#DIV/0!</v>
      </c>
      <c r="AS1792" s="22">
        <f t="shared" si="1115"/>
        <v>11.190436469727775</v>
      </c>
      <c r="AT1792" s="37">
        <f t="shared" si="1144"/>
        <v>0</v>
      </c>
      <c r="AU1792" s="37" t="e">
        <f t="shared" si="1145"/>
        <v>#DIV/0!</v>
      </c>
      <c r="AV1792" s="37" t="e">
        <f t="shared" si="1146"/>
        <v>#DIV/0!</v>
      </c>
      <c r="AW1792" s="37" t="e">
        <f t="shared" si="1147"/>
        <v>#DIV/0!</v>
      </c>
      <c r="AY1792" s="1">
        <f t="shared" si="1125"/>
        <v>225.17021726871536</v>
      </c>
      <c r="AZ1792" s="1">
        <f t="shared" si="1126"/>
        <v>11.190436469727775</v>
      </c>
    </row>
    <row r="1793" spans="1:52" hidden="1" x14ac:dyDescent="0.25">
      <c r="A1793" s="3"/>
      <c r="B1793" s="4"/>
      <c r="C1793" s="4">
        <f t="shared" si="1127"/>
        <v>754</v>
      </c>
      <c r="D1793" s="21">
        <f t="shared" si="1116"/>
        <v>225.14943677113175</v>
      </c>
      <c r="E1793" s="37">
        <f t="shared" si="1128"/>
        <v>5.7459999999999997E-2</v>
      </c>
      <c r="F1793" s="37">
        <f t="shared" si="1129"/>
        <v>100</v>
      </c>
      <c r="G1793" s="37">
        <f t="shared" si="1117"/>
        <v>5.7427002444395442E-2</v>
      </c>
      <c r="H1793" s="23">
        <f t="shared" si="1130"/>
        <v>19.140168709572922</v>
      </c>
      <c r="I1793" s="22">
        <f t="shared" si="1131"/>
        <v>8.8339240198028857E-2</v>
      </c>
      <c r="J1793" s="22">
        <f t="shared" si="1132"/>
        <v>0.7</v>
      </c>
      <c r="K1793" s="21">
        <f t="shared" si="1133"/>
        <v>45</v>
      </c>
      <c r="L1793" s="8"/>
      <c r="M1793" s="11">
        <f t="shared" si="1106"/>
        <v>11.189683770836046</v>
      </c>
      <c r="N1793" s="9">
        <f t="shared" si="1107"/>
        <v>11.188930848881533</v>
      </c>
      <c r="O1793" s="10">
        <f t="shared" si="1134"/>
        <v>-7.5292195451304167E-4</v>
      </c>
      <c r="P1793" s="10">
        <f t="shared" si="1118"/>
        <v>75.292195451333356</v>
      </c>
      <c r="Q1793" s="10">
        <f t="shared" si="1119"/>
        <v>0.38663197631280088</v>
      </c>
      <c r="R1793" s="10">
        <f t="shared" si="1120"/>
        <v>0.38661133889481197</v>
      </c>
      <c r="S1793" s="9"/>
      <c r="T1793" s="9">
        <f t="shared" si="1108"/>
        <v>11.189683770836046</v>
      </c>
      <c r="U1793" s="10">
        <f t="shared" si="1121"/>
        <v>0</v>
      </c>
      <c r="V1793" s="10" t="e">
        <f t="shared" si="1122"/>
        <v>#DIV/0!</v>
      </c>
      <c r="W1793" s="10" t="e">
        <f t="shared" si="1123"/>
        <v>#DIV/0!</v>
      </c>
      <c r="X1793" s="10" t="e">
        <f t="shared" si="1124"/>
        <v>#DIV/0!</v>
      </c>
      <c r="Z1793" s="22">
        <f t="shared" si="1109"/>
        <v>11.189683770836046</v>
      </c>
      <c r="AA1793" s="37">
        <f t="shared" si="1110"/>
        <v>0</v>
      </c>
      <c r="AB1793" s="37" t="e">
        <f t="shared" si="1111"/>
        <v>#DIV/0!</v>
      </c>
      <c r="AC1793" s="37" t="e">
        <f t="shared" si="1112"/>
        <v>#DIV/0!</v>
      </c>
      <c r="AD1793" s="37" t="e">
        <f t="shared" si="1135"/>
        <v>#DIV/0!</v>
      </c>
      <c r="AG1793" s="22">
        <f t="shared" si="1113"/>
        <v>11.189683770836046</v>
      </c>
      <c r="AH1793" s="37">
        <f t="shared" si="1136"/>
        <v>0</v>
      </c>
      <c r="AI1793" s="37" t="e">
        <f t="shared" si="1137"/>
        <v>#DIV/0!</v>
      </c>
      <c r="AJ1793" s="37" t="e">
        <f t="shared" si="1138"/>
        <v>#DIV/0!</v>
      </c>
      <c r="AK1793" s="37" t="e">
        <f t="shared" si="1139"/>
        <v>#DIV/0!</v>
      </c>
      <c r="AM1793" s="22">
        <f t="shared" si="1114"/>
        <v>11.189683770836046</v>
      </c>
      <c r="AN1793" s="37">
        <f t="shared" si="1140"/>
        <v>0</v>
      </c>
      <c r="AO1793" s="37" t="e">
        <f t="shared" si="1141"/>
        <v>#DIV/0!</v>
      </c>
      <c r="AP1793" s="37" t="e">
        <f t="shared" si="1142"/>
        <v>#DIV/0!</v>
      </c>
      <c r="AQ1793" s="37" t="e">
        <f t="shared" si="1143"/>
        <v>#DIV/0!</v>
      </c>
      <c r="AS1793" s="22">
        <f t="shared" si="1115"/>
        <v>11.189683770836046</v>
      </c>
      <c r="AT1793" s="37">
        <f t="shared" si="1144"/>
        <v>0</v>
      </c>
      <c r="AU1793" s="37" t="e">
        <f t="shared" si="1145"/>
        <v>#DIV/0!</v>
      </c>
      <c r="AV1793" s="37" t="e">
        <f t="shared" si="1146"/>
        <v>#DIV/0!</v>
      </c>
      <c r="AW1793" s="37" t="e">
        <f t="shared" si="1147"/>
        <v>#DIV/0!</v>
      </c>
      <c r="AY1793" s="1">
        <f t="shared" si="1125"/>
        <v>225.14943677113175</v>
      </c>
      <c r="AZ1793" s="1">
        <f t="shared" si="1126"/>
        <v>11.189683770836046</v>
      </c>
    </row>
    <row r="1794" spans="1:52" hidden="1" x14ac:dyDescent="0.25">
      <c r="A1794" s="3"/>
      <c r="B1794" s="4"/>
      <c r="C1794" s="4">
        <f t="shared" si="1127"/>
        <v>755</v>
      </c>
      <c r="D1794" s="21">
        <f t="shared" si="1116"/>
        <v>225.12865292159762</v>
      </c>
      <c r="E1794" s="37">
        <f t="shared" si="1128"/>
        <v>5.7450000000000001E-2</v>
      </c>
      <c r="F1794" s="37">
        <f t="shared" si="1129"/>
        <v>100</v>
      </c>
      <c r="G1794" s="37">
        <f t="shared" si="1117"/>
        <v>5.7417013925499798E-2</v>
      </c>
      <c r="H1794" s="23">
        <f t="shared" si="1130"/>
        <v>19.140168709572922</v>
      </c>
      <c r="I1794" s="22">
        <f t="shared" si="1131"/>
        <v>8.8339240198028857E-2</v>
      </c>
      <c r="J1794" s="22">
        <f t="shared" si="1132"/>
        <v>0.7</v>
      </c>
      <c r="K1794" s="21">
        <f t="shared" si="1133"/>
        <v>45</v>
      </c>
      <c r="L1794" s="8"/>
      <c r="M1794" s="11">
        <f t="shared" si="1106"/>
        <v>11.188930848881533</v>
      </c>
      <c r="N1794" s="9">
        <f t="shared" si="1107"/>
        <v>11.188177703787623</v>
      </c>
      <c r="O1794" s="10">
        <f t="shared" si="1134"/>
        <v>-7.5314509390977946E-4</v>
      </c>
      <c r="P1794" s="10">
        <f t="shared" si="1118"/>
        <v>75.314509390954882</v>
      </c>
      <c r="Q1794" s="10">
        <f t="shared" si="1119"/>
        <v>0.38670527353762985</v>
      </c>
      <c r="R1794" s="10">
        <f t="shared" si="1120"/>
        <v>0.38668463108123291</v>
      </c>
      <c r="S1794" s="9"/>
      <c r="T1794" s="9">
        <f t="shared" si="1108"/>
        <v>11.188930848881533</v>
      </c>
      <c r="U1794" s="10">
        <f t="shared" si="1121"/>
        <v>0</v>
      </c>
      <c r="V1794" s="10" t="e">
        <f t="shared" si="1122"/>
        <v>#DIV/0!</v>
      </c>
      <c r="W1794" s="10" t="e">
        <f t="shared" si="1123"/>
        <v>#DIV/0!</v>
      </c>
      <c r="X1794" s="10" t="e">
        <f t="shared" si="1124"/>
        <v>#DIV/0!</v>
      </c>
      <c r="Z1794" s="22">
        <f t="shared" si="1109"/>
        <v>11.188930848881533</v>
      </c>
      <c r="AA1794" s="37">
        <f t="shared" si="1110"/>
        <v>0</v>
      </c>
      <c r="AB1794" s="37" t="e">
        <f t="shared" si="1111"/>
        <v>#DIV/0!</v>
      </c>
      <c r="AC1794" s="37" t="e">
        <f t="shared" si="1112"/>
        <v>#DIV/0!</v>
      </c>
      <c r="AD1794" s="37" t="e">
        <f t="shared" si="1135"/>
        <v>#DIV/0!</v>
      </c>
      <c r="AG1794" s="22">
        <f t="shared" si="1113"/>
        <v>11.188930848881533</v>
      </c>
      <c r="AH1794" s="37">
        <f t="shared" si="1136"/>
        <v>0</v>
      </c>
      <c r="AI1794" s="37" t="e">
        <f t="shared" si="1137"/>
        <v>#DIV/0!</v>
      </c>
      <c r="AJ1794" s="37" t="e">
        <f t="shared" si="1138"/>
        <v>#DIV/0!</v>
      </c>
      <c r="AK1794" s="37" t="e">
        <f t="shared" si="1139"/>
        <v>#DIV/0!</v>
      </c>
      <c r="AM1794" s="22">
        <f t="shared" si="1114"/>
        <v>11.188930848881533</v>
      </c>
      <c r="AN1794" s="37">
        <f t="shared" si="1140"/>
        <v>0</v>
      </c>
      <c r="AO1794" s="37" t="e">
        <f t="shared" si="1141"/>
        <v>#DIV/0!</v>
      </c>
      <c r="AP1794" s="37" t="e">
        <f t="shared" si="1142"/>
        <v>#DIV/0!</v>
      </c>
      <c r="AQ1794" s="37" t="e">
        <f t="shared" si="1143"/>
        <v>#DIV/0!</v>
      </c>
      <c r="AS1794" s="22">
        <f t="shared" si="1115"/>
        <v>11.188930848881533</v>
      </c>
      <c r="AT1794" s="37">
        <f t="shared" si="1144"/>
        <v>0</v>
      </c>
      <c r="AU1794" s="37" t="e">
        <f t="shared" si="1145"/>
        <v>#DIV/0!</v>
      </c>
      <c r="AV1794" s="37" t="e">
        <f t="shared" si="1146"/>
        <v>#DIV/0!</v>
      </c>
      <c r="AW1794" s="37" t="e">
        <f t="shared" si="1147"/>
        <v>#DIV/0!</v>
      </c>
      <c r="AY1794" s="1">
        <f t="shared" si="1125"/>
        <v>225.12865292159762</v>
      </c>
      <c r="AZ1794" s="1">
        <f t="shared" si="1126"/>
        <v>11.188930848881533</v>
      </c>
    </row>
    <row r="1795" spans="1:52" hidden="1" x14ac:dyDescent="0.25">
      <c r="A1795" s="3"/>
      <c r="B1795" s="4"/>
      <c r="C1795" s="4">
        <f t="shared" si="1127"/>
        <v>756</v>
      </c>
      <c r="D1795" s="21">
        <f t="shared" si="1116"/>
        <v>225.1078657196957</v>
      </c>
      <c r="E1795" s="37">
        <f t="shared" si="1128"/>
        <v>5.7439999999999998E-2</v>
      </c>
      <c r="F1795" s="37">
        <f t="shared" si="1129"/>
        <v>100</v>
      </c>
      <c r="G1795" s="37">
        <f t="shared" si="1117"/>
        <v>5.7407025404607591E-2</v>
      </c>
      <c r="H1795" s="23">
        <f t="shared" si="1130"/>
        <v>19.140168709572922</v>
      </c>
      <c r="I1795" s="22">
        <f t="shared" si="1131"/>
        <v>8.8339240198028857E-2</v>
      </c>
      <c r="J1795" s="22">
        <f t="shared" si="1132"/>
        <v>0.7</v>
      </c>
      <c r="K1795" s="21">
        <f t="shared" si="1133"/>
        <v>45</v>
      </c>
      <c r="L1795" s="8"/>
      <c r="M1795" s="11">
        <f t="shared" si="1106"/>
        <v>11.188177703787623</v>
      </c>
      <c r="N1795" s="9">
        <f t="shared" si="1107"/>
        <v>11.18742433547769</v>
      </c>
      <c r="O1795" s="10">
        <f t="shared" si="1134"/>
        <v>-7.5336830993322224E-4</v>
      </c>
      <c r="P1795" s="10">
        <f t="shared" si="1118"/>
        <v>75.336830993351427</v>
      </c>
      <c r="Q1795" s="10">
        <f t="shared" si="1119"/>
        <v>0.38677858779389374</v>
      </c>
      <c r="R1795" s="10">
        <f t="shared" si="1120"/>
        <v>0.38675794029801014</v>
      </c>
      <c r="S1795" s="9"/>
      <c r="T1795" s="9">
        <f t="shared" si="1108"/>
        <v>11.188177703787623</v>
      </c>
      <c r="U1795" s="10">
        <f t="shared" si="1121"/>
        <v>0</v>
      </c>
      <c r="V1795" s="10" t="e">
        <f t="shared" si="1122"/>
        <v>#DIV/0!</v>
      </c>
      <c r="W1795" s="10" t="e">
        <f t="shared" si="1123"/>
        <v>#DIV/0!</v>
      </c>
      <c r="X1795" s="10" t="e">
        <f t="shared" si="1124"/>
        <v>#DIV/0!</v>
      </c>
      <c r="Z1795" s="22">
        <f t="shared" si="1109"/>
        <v>11.188177703787623</v>
      </c>
      <c r="AA1795" s="37">
        <f t="shared" si="1110"/>
        <v>0</v>
      </c>
      <c r="AB1795" s="37" t="e">
        <f t="shared" si="1111"/>
        <v>#DIV/0!</v>
      </c>
      <c r="AC1795" s="37" t="e">
        <f t="shared" si="1112"/>
        <v>#DIV/0!</v>
      </c>
      <c r="AD1795" s="37" t="e">
        <f t="shared" si="1135"/>
        <v>#DIV/0!</v>
      </c>
      <c r="AG1795" s="22">
        <f t="shared" si="1113"/>
        <v>11.188177703787623</v>
      </c>
      <c r="AH1795" s="37">
        <f t="shared" si="1136"/>
        <v>0</v>
      </c>
      <c r="AI1795" s="37" t="e">
        <f t="shared" si="1137"/>
        <v>#DIV/0!</v>
      </c>
      <c r="AJ1795" s="37" t="e">
        <f t="shared" si="1138"/>
        <v>#DIV/0!</v>
      </c>
      <c r="AK1795" s="37" t="e">
        <f t="shared" si="1139"/>
        <v>#DIV/0!</v>
      </c>
      <c r="AM1795" s="22">
        <f t="shared" si="1114"/>
        <v>11.188177703787623</v>
      </c>
      <c r="AN1795" s="37">
        <f t="shared" si="1140"/>
        <v>0</v>
      </c>
      <c r="AO1795" s="37" t="e">
        <f t="shared" si="1141"/>
        <v>#DIV/0!</v>
      </c>
      <c r="AP1795" s="37" t="e">
        <f t="shared" si="1142"/>
        <v>#DIV/0!</v>
      </c>
      <c r="AQ1795" s="37" t="e">
        <f t="shared" si="1143"/>
        <v>#DIV/0!</v>
      </c>
      <c r="AS1795" s="22">
        <f t="shared" si="1115"/>
        <v>11.188177703787623</v>
      </c>
      <c r="AT1795" s="37">
        <f t="shared" si="1144"/>
        <v>0</v>
      </c>
      <c r="AU1795" s="37" t="e">
        <f t="shared" si="1145"/>
        <v>#DIV/0!</v>
      </c>
      <c r="AV1795" s="37" t="e">
        <f t="shared" si="1146"/>
        <v>#DIV/0!</v>
      </c>
      <c r="AW1795" s="37" t="e">
        <f t="shared" si="1147"/>
        <v>#DIV/0!</v>
      </c>
      <c r="AY1795" s="1">
        <f t="shared" si="1125"/>
        <v>225.1078657196957</v>
      </c>
      <c r="AZ1795" s="1">
        <f t="shared" si="1126"/>
        <v>11.188177703787623</v>
      </c>
    </row>
    <row r="1796" spans="1:52" hidden="1" x14ac:dyDescent="0.25">
      <c r="A1796" s="3"/>
      <c r="B1796" s="4"/>
      <c r="C1796" s="4">
        <f t="shared" si="1127"/>
        <v>757</v>
      </c>
      <c r="D1796" s="21">
        <f t="shared" si="1116"/>
        <v>225.08707516500866</v>
      </c>
      <c r="E1796" s="37">
        <f t="shared" si="1128"/>
        <v>5.7430000000000002E-2</v>
      </c>
      <c r="F1796" s="37">
        <f t="shared" si="1129"/>
        <v>100</v>
      </c>
      <c r="G1796" s="37">
        <f t="shared" si="1117"/>
        <v>5.7397036881718835E-2</v>
      </c>
      <c r="H1796" s="23">
        <f t="shared" si="1130"/>
        <v>19.140168709572922</v>
      </c>
      <c r="I1796" s="22">
        <f t="shared" si="1131"/>
        <v>8.8339240198028857E-2</v>
      </c>
      <c r="J1796" s="22">
        <f t="shared" si="1132"/>
        <v>0.7</v>
      </c>
      <c r="K1796" s="21">
        <f t="shared" si="1133"/>
        <v>45</v>
      </c>
      <c r="L1796" s="8"/>
      <c r="M1796" s="11">
        <f t="shared" si="1106"/>
        <v>11.18742433547769</v>
      </c>
      <c r="N1796" s="9">
        <f t="shared" si="1107"/>
        <v>11.186670743875069</v>
      </c>
      <c r="O1796" s="10">
        <f t="shared" si="1134"/>
        <v>-7.5359160262067348E-4</v>
      </c>
      <c r="P1796" s="10">
        <f t="shared" si="1118"/>
        <v>75.35916026204427</v>
      </c>
      <c r="Q1796" s="10">
        <f t="shared" si="1119"/>
        <v>0.38685191908959687</v>
      </c>
      <c r="R1796" s="10">
        <f t="shared" si="1120"/>
        <v>0.3868312665514827</v>
      </c>
      <c r="S1796" s="9"/>
      <c r="T1796" s="9">
        <f t="shared" si="1108"/>
        <v>11.18742433547769</v>
      </c>
      <c r="U1796" s="10">
        <f t="shared" si="1121"/>
        <v>0</v>
      </c>
      <c r="V1796" s="10" t="e">
        <f t="shared" si="1122"/>
        <v>#DIV/0!</v>
      </c>
      <c r="W1796" s="10" t="e">
        <f t="shared" si="1123"/>
        <v>#DIV/0!</v>
      </c>
      <c r="X1796" s="10" t="e">
        <f t="shared" si="1124"/>
        <v>#DIV/0!</v>
      </c>
      <c r="Z1796" s="22">
        <f t="shared" si="1109"/>
        <v>11.18742433547769</v>
      </c>
      <c r="AA1796" s="37">
        <f t="shared" si="1110"/>
        <v>0</v>
      </c>
      <c r="AB1796" s="37" t="e">
        <f t="shared" si="1111"/>
        <v>#DIV/0!</v>
      </c>
      <c r="AC1796" s="37" t="e">
        <f t="shared" si="1112"/>
        <v>#DIV/0!</v>
      </c>
      <c r="AD1796" s="37" t="e">
        <f t="shared" si="1135"/>
        <v>#DIV/0!</v>
      </c>
      <c r="AG1796" s="22">
        <f t="shared" si="1113"/>
        <v>11.18742433547769</v>
      </c>
      <c r="AH1796" s="37">
        <f t="shared" si="1136"/>
        <v>0</v>
      </c>
      <c r="AI1796" s="37" t="e">
        <f t="shared" si="1137"/>
        <v>#DIV/0!</v>
      </c>
      <c r="AJ1796" s="37" t="e">
        <f t="shared" si="1138"/>
        <v>#DIV/0!</v>
      </c>
      <c r="AK1796" s="37" t="e">
        <f t="shared" si="1139"/>
        <v>#DIV/0!</v>
      </c>
      <c r="AM1796" s="22">
        <f t="shared" si="1114"/>
        <v>11.18742433547769</v>
      </c>
      <c r="AN1796" s="37">
        <f t="shared" si="1140"/>
        <v>0</v>
      </c>
      <c r="AO1796" s="37" t="e">
        <f t="shared" si="1141"/>
        <v>#DIV/0!</v>
      </c>
      <c r="AP1796" s="37" t="e">
        <f t="shared" si="1142"/>
        <v>#DIV/0!</v>
      </c>
      <c r="AQ1796" s="37" t="e">
        <f t="shared" si="1143"/>
        <v>#DIV/0!</v>
      </c>
      <c r="AS1796" s="22">
        <f t="shared" si="1115"/>
        <v>11.18742433547769</v>
      </c>
      <c r="AT1796" s="37">
        <f t="shared" si="1144"/>
        <v>0</v>
      </c>
      <c r="AU1796" s="37" t="e">
        <f t="shared" si="1145"/>
        <v>#DIV/0!</v>
      </c>
      <c r="AV1796" s="37" t="e">
        <f t="shared" si="1146"/>
        <v>#DIV/0!</v>
      </c>
      <c r="AW1796" s="37" t="e">
        <f t="shared" si="1147"/>
        <v>#DIV/0!</v>
      </c>
      <c r="AY1796" s="1">
        <f t="shared" si="1125"/>
        <v>225.08707516500866</v>
      </c>
      <c r="AZ1796" s="1">
        <f t="shared" si="1126"/>
        <v>11.18742433547769</v>
      </c>
    </row>
    <row r="1797" spans="1:52" hidden="1" x14ac:dyDescent="0.25">
      <c r="A1797" s="3"/>
      <c r="B1797" s="4"/>
      <c r="C1797" s="4">
        <f t="shared" si="1127"/>
        <v>758</v>
      </c>
      <c r="D1797" s="21">
        <f t="shared" si="1116"/>
        <v>225.06628125711944</v>
      </c>
      <c r="E1797" s="37">
        <f t="shared" si="1128"/>
        <v>5.7419999999999999E-2</v>
      </c>
      <c r="F1797" s="37">
        <f t="shared" si="1129"/>
        <v>100</v>
      </c>
      <c r="G1797" s="37">
        <f t="shared" si="1117"/>
        <v>5.738704835683351E-2</v>
      </c>
      <c r="H1797" s="23">
        <f t="shared" si="1130"/>
        <v>19.140168709572922</v>
      </c>
      <c r="I1797" s="22">
        <f t="shared" si="1131"/>
        <v>8.8339240198028857E-2</v>
      </c>
      <c r="J1797" s="22">
        <f t="shared" si="1132"/>
        <v>0.7</v>
      </c>
      <c r="K1797" s="21">
        <f t="shared" si="1133"/>
        <v>45</v>
      </c>
      <c r="L1797" s="8"/>
      <c r="M1797" s="11">
        <f t="shared" si="1106"/>
        <v>11.186670743875069</v>
      </c>
      <c r="N1797" s="9">
        <f t="shared" si="1107"/>
        <v>11.185916928903074</v>
      </c>
      <c r="O1797" s="10">
        <f t="shared" si="1134"/>
        <v>-7.5381497199522585E-4</v>
      </c>
      <c r="P1797" s="10">
        <f t="shared" si="1118"/>
        <v>75.381497199551816</v>
      </c>
      <c r="Q1797" s="10">
        <f t="shared" si="1119"/>
        <v>0.38692526742759054</v>
      </c>
      <c r="R1797" s="10">
        <f t="shared" si="1120"/>
        <v>0.38690460984722436</v>
      </c>
      <c r="S1797" s="9"/>
      <c r="T1797" s="9">
        <f t="shared" si="1108"/>
        <v>11.186670743875069</v>
      </c>
      <c r="U1797" s="10">
        <f t="shared" si="1121"/>
        <v>0</v>
      </c>
      <c r="V1797" s="10" t="e">
        <f t="shared" si="1122"/>
        <v>#DIV/0!</v>
      </c>
      <c r="W1797" s="10" t="e">
        <f t="shared" si="1123"/>
        <v>#DIV/0!</v>
      </c>
      <c r="X1797" s="10" t="e">
        <f t="shared" si="1124"/>
        <v>#DIV/0!</v>
      </c>
      <c r="Z1797" s="22">
        <f t="shared" si="1109"/>
        <v>11.186670743875069</v>
      </c>
      <c r="AA1797" s="37">
        <f t="shared" si="1110"/>
        <v>0</v>
      </c>
      <c r="AB1797" s="37" t="e">
        <f t="shared" si="1111"/>
        <v>#DIV/0!</v>
      </c>
      <c r="AC1797" s="37" t="e">
        <f t="shared" si="1112"/>
        <v>#DIV/0!</v>
      </c>
      <c r="AD1797" s="37" t="e">
        <f t="shared" si="1135"/>
        <v>#DIV/0!</v>
      </c>
      <c r="AG1797" s="22">
        <f t="shared" si="1113"/>
        <v>11.186670743875069</v>
      </c>
      <c r="AH1797" s="37">
        <f t="shared" si="1136"/>
        <v>0</v>
      </c>
      <c r="AI1797" s="37" t="e">
        <f t="shared" si="1137"/>
        <v>#DIV/0!</v>
      </c>
      <c r="AJ1797" s="37" t="e">
        <f t="shared" si="1138"/>
        <v>#DIV/0!</v>
      </c>
      <c r="AK1797" s="37" t="e">
        <f t="shared" si="1139"/>
        <v>#DIV/0!</v>
      </c>
      <c r="AM1797" s="22">
        <f t="shared" si="1114"/>
        <v>11.186670743875069</v>
      </c>
      <c r="AN1797" s="37">
        <f t="shared" si="1140"/>
        <v>0</v>
      </c>
      <c r="AO1797" s="37" t="e">
        <f t="shared" si="1141"/>
        <v>#DIV/0!</v>
      </c>
      <c r="AP1797" s="37" t="e">
        <f t="shared" si="1142"/>
        <v>#DIV/0!</v>
      </c>
      <c r="AQ1797" s="37" t="e">
        <f t="shared" si="1143"/>
        <v>#DIV/0!</v>
      </c>
      <c r="AS1797" s="22">
        <f t="shared" si="1115"/>
        <v>11.186670743875069</v>
      </c>
      <c r="AT1797" s="37">
        <f t="shared" si="1144"/>
        <v>0</v>
      </c>
      <c r="AU1797" s="37" t="e">
        <f t="shared" si="1145"/>
        <v>#DIV/0!</v>
      </c>
      <c r="AV1797" s="37" t="e">
        <f t="shared" si="1146"/>
        <v>#DIV/0!</v>
      </c>
      <c r="AW1797" s="37" t="e">
        <f t="shared" si="1147"/>
        <v>#DIV/0!</v>
      </c>
      <c r="AY1797" s="1">
        <f t="shared" si="1125"/>
        <v>225.06628125711944</v>
      </c>
      <c r="AZ1797" s="1">
        <f t="shared" si="1126"/>
        <v>11.186670743875069</v>
      </c>
    </row>
    <row r="1798" spans="1:52" hidden="1" x14ac:dyDescent="0.25">
      <c r="A1798" s="3"/>
      <c r="B1798" s="4"/>
      <c r="C1798" s="4">
        <f t="shared" si="1127"/>
        <v>759</v>
      </c>
      <c r="D1798" s="21">
        <f t="shared" si="1116"/>
        <v>225.04548399561128</v>
      </c>
      <c r="E1798" s="37">
        <f t="shared" si="1128"/>
        <v>5.7410000000000003E-2</v>
      </c>
      <c r="F1798" s="37">
        <f t="shared" si="1129"/>
        <v>100</v>
      </c>
      <c r="G1798" s="37">
        <f t="shared" si="1117"/>
        <v>5.7377059829951629E-2</v>
      </c>
      <c r="H1798" s="23">
        <f t="shared" si="1130"/>
        <v>19.140168709572922</v>
      </c>
      <c r="I1798" s="22">
        <f t="shared" si="1131"/>
        <v>8.8339240198028857E-2</v>
      </c>
      <c r="J1798" s="22">
        <f t="shared" si="1132"/>
        <v>0.7</v>
      </c>
      <c r="K1798" s="21">
        <f t="shared" si="1133"/>
        <v>45</v>
      </c>
      <c r="L1798" s="8"/>
      <c r="M1798" s="11">
        <f t="shared" si="1106"/>
        <v>11.185916928903074</v>
      </c>
      <c r="N1798" s="9">
        <f t="shared" si="1107"/>
        <v>11.185162890485008</v>
      </c>
      <c r="O1798" s="10">
        <f t="shared" si="1134"/>
        <v>-7.5403841806576111E-4</v>
      </c>
      <c r="P1798" s="10">
        <f t="shared" si="1118"/>
        <v>75.403841806553018</v>
      </c>
      <c r="Q1798" s="10">
        <f t="shared" si="1119"/>
        <v>0.38699863280128238</v>
      </c>
      <c r="R1798" s="10">
        <f t="shared" si="1120"/>
        <v>0.38697797017681529</v>
      </c>
      <c r="S1798" s="9"/>
      <c r="T1798" s="9">
        <f t="shared" si="1108"/>
        <v>11.185916928903074</v>
      </c>
      <c r="U1798" s="10">
        <f t="shared" si="1121"/>
        <v>0</v>
      </c>
      <c r="V1798" s="10" t="e">
        <f t="shared" si="1122"/>
        <v>#DIV/0!</v>
      </c>
      <c r="W1798" s="10" t="e">
        <f t="shared" si="1123"/>
        <v>#DIV/0!</v>
      </c>
      <c r="X1798" s="10" t="e">
        <f t="shared" si="1124"/>
        <v>#DIV/0!</v>
      </c>
      <c r="Z1798" s="22">
        <f t="shared" si="1109"/>
        <v>11.185916928903074</v>
      </c>
      <c r="AA1798" s="37">
        <f t="shared" si="1110"/>
        <v>0</v>
      </c>
      <c r="AB1798" s="37" t="e">
        <f t="shared" si="1111"/>
        <v>#DIV/0!</v>
      </c>
      <c r="AC1798" s="37" t="e">
        <f t="shared" si="1112"/>
        <v>#DIV/0!</v>
      </c>
      <c r="AD1798" s="37" t="e">
        <f t="shared" si="1135"/>
        <v>#DIV/0!</v>
      </c>
      <c r="AG1798" s="22">
        <f t="shared" si="1113"/>
        <v>11.185916928903074</v>
      </c>
      <c r="AH1798" s="37">
        <f t="shared" si="1136"/>
        <v>0</v>
      </c>
      <c r="AI1798" s="37" t="e">
        <f t="shared" si="1137"/>
        <v>#DIV/0!</v>
      </c>
      <c r="AJ1798" s="37" t="e">
        <f t="shared" si="1138"/>
        <v>#DIV/0!</v>
      </c>
      <c r="AK1798" s="37" t="e">
        <f t="shared" si="1139"/>
        <v>#DIV/0!</v>
      </c>
      <c r="AM1798" s="22">
        <f t="shared" si="1114"/>
        <v>11.185916928903074</v>
      </c>
      <c r="AN1798" s="37">
        <f t="shared" si="1140"/>
        <v>0</v>
      </c>
      <c r="AO1798" s="37" t="e">
        <f t="shared" si="1141"/>
        <v>#DIV/0!</v>
      </c>
      <c r="AP1798" s="37" t="e">
        <f t="shared" si="1142"/>
        <v>#DIV/0!</v>
      </c>
      <c r="AQ1798" s="37" t="e">
        <f t="shared" si="1143"/>
        <v>#DIV/0!</v>
      </c>
      <c r="AS1798" s="22">
        <f t="shared" si="1115"/>
        <v>11.185916928903074</v>
      </c>
      <c r="AT1798" s="37">
        <f t="shared" si="1144"/>
        <v>0</v>
      </c>
      <c r="AU1798" s="37" t="e">
        <f t="shared" si="1145"/>
        <v>#DIV/0!</v>
      </c>
      <c r="AV1798" s="37" t="e">
        <f t="shared" si="1146"/>
        <v>#DIV/0!</v>
      </c>
      <c r="AW1798" s="37" t="e">
        <f t="shared" si="1147"/>
        <v>#DIV/0!</v>
      </c>
      <c r="AY1798" s="1">
        <f t="shared" si="1125"/>
        <v>225.04548399561128</v>
      </c>
      <c r="AZ1798" s="1">
        <f t="shared" si="1126"/>
        <v>11.185916928903074</v>
      </c>
    </row>
    <row r="1799" spans="1:52" hidden="1" x14ac:dyDescent="0.25">
      <c r="A1799" s="3"/>
      <c r="B1799" s="4"/>
      <c r="C1799" s="4">
        <f t="shared" si="1127"/>
        <v>760</v>
      </c>
      <c r="D1799" s="21">
        <f t="shared" si="1116"/>
        <v>225.02468338006713</v>
      </c>
      <c r="E1799" s="37">
        <f t="shared" si="1128"/>
        <v>5.74E-2</v>
      </c>
      <c r="F1799" s="37">
        <f t="shared" si="1129"/>
        <v>100</v>
      </c>
      <c r="G1799" s="37">
        <f t="shared" si="1117"/>
        <v>5.7367071301073186E-2</v>
      </c>
      <c r="H1799" s="23">
        <f t="shared" si="1130"/>
        <v>19.140168709572922</v>
      </c>
      <c r="I1799" s="22">
        <f t="shared" si="1131"/>
        <v>8.8339240198028857E-2</v>
      </c>
      <c r="J1799" s="22">
        <f t="shared" si="1132"/>
        <v>0.7</v>
      </c>
      <c r="K1799" s="21">
        <f t="shared" si="1133"/>
        <v>45</v>
      </c>
      <c r="L1799" s="8"/>
      <c r="M1799" s="11">
        <f t="shared" si="1106"/>
        <v>11.185162890485008</v>
      </c>
      <c r="N1799" s="9">
        <f t="shared" si="1107"/>
        <v>11.184408628544148</v>
      </c>
      <c r="O1799" s="10">
        <f t="shared" si="1134"/>
        <v>-7.5426194086070097E-4</v>
      </c>
      <c r="P1799" s="10">
        <f t="shared" si="1118"/>
        <v>75.426194086099343</v>
      </c>
      <c r="Q1799" s="10">
        <f t="shared" si="1119"/>
        <v>0.38707201521625484</v>
      </c>
      <c r="R1799" s="10">
        <f t="shared" si="1120"/>
        <v>0.38705134754991055</v>
      </c>
      <c r="S1799" s="9"/>
      <c r="T1799" s="9">
        <f t="shared" si="1108"/>
        <v>11.185162890485008</v>
      </c>
      <c r="U1799" s="10">
        <f t="shared" si="1121"/>
        <v>0</v>
      </c>
      <c r="V1799" s="10" t="e">
        <f t="shared" si="1122"/>
        <v>#DIV/0!</v>
      </c>
      <c r="W1799" s="10" t="e">
        <f t="shared" si="1123"/>
        <v>#DIV/0!</v>
      </c>
      <c r="X1799" s="10" t="e">
        <f t="shared" si="1124"/>
        <v>#DIV/0!</v>
      </c>
      <c r="Z1799" s="22">
        <f t="shared" si="1109"/>
        <v>11.185162890485008</v>
      </c>
      <c r="AA1799" s="37">
        <f t="shared" si="1110"/>
        <v>0</v>
      </c>
      <c r="AB1799" s="37" t="e">
        <f t="shared" si="1111"/>
        <v>#DIV/0!</v>
      </c>
      <c r="AC1799" s="37" t="e">
        <f t="shared" si="1112"/>
        <v>#DIV/0!</v>
      </c>
      <c r="AD1799" s="37" t="e">
        <f t="shared" si="1135"/>
        <v>#DIV/0!</v>
      </c>
      <c r="AG1799" s="22">
        <f t="shared" si="1113"/>
        <v>11.185162890485008</v>
      </c>
      <c r="AH1799" s="37">
        <f t="shared" si="1136"/>
        <v>0</v>
      </c>
      <c r="AI1799" s="37" t="e">
        <f t="shared" si="1137"/>
        <v>#DIV/0!</v>
      </c>
      <c r="AJ1799" s="37" t="e">
        <f t="shared" si="1138"/>
        <v>#DIV/0!</v>
      </c>
      <c r="AK1799" s="37" t="e">
        <f t="shared" si="1139"/>
        <v>#DIV/0!</v>
      </c>
      <c r="AM1799" s="22">
        <f t="shared" si="1114"/>
        <v>11.185162890485008</v>
      </c>
      <c r="AN1799" s="37">
        <f t="shared" si="1140"/>
        <v>0</v>
      </c>
      <c r="AO1799" s="37" t="e">
        <f t="shared" si="1141"/>
        <v>#DIV/0!</v>
      </c>
      <c r="AP1799" s="37" t="e">
        <f t="shared" si="1142"/>
        <v>#DIV/0!</v>
      </c>
      <c r="AQ1799" s="37" t="e">
        <f t="shared" si="1143"/>
        <v>#DIV/0!</v>
      </c>
      <c r="AS1799" s="22">
        <f t="shared" si="1115"/>
        <v>11.185162890485008</v>
      </c>
      <c r="AT1799" s="37">
        <f t="shared" si="1144"/>
        <v>0</v>
      </c>
      <c r="AU1799" s="37" t="e">
        <f t="shared" si="1145"/>
        <v>#DIV/0!</v>
      </c>
      <c r="AV1799" s="37" t="e">
        <f t="shared" si="1146"/>
        <v>#DIV/0!</v>
      </c>
      <c r="AW1799" s="37" t="e">
        <f t="shared" si="1147"/>
        <v>#DIV/0!</v>
      </c>
      <c r="AY1799" s="1">
        <f t="shared" si="1125"/>
        <v>225.02468338006713</v>
      </c>
      <c r="AZ1799" s="1">
        <f t="shared" si="1126"/>
        <v>11.185162890485008</v>
      </c>
    </row>
    <row r="1800" spans="1:52" hidden="1" x14ac:dyDescent="0.25">
      <c r="A1800" s="3"/>
      <c r="B1800" s="4"/>
      <c r="C1800" s="4">
        <f t="shared" si="1127"/>
        <v>761</v>
      </c>
      <c r="D1800" s="21">
        <f t="shared" si="1116"/>
        <v>225.00387941007028</v>
      </c>
      <c r="E1800" s="37">
        <f t="shared" si="1128"/>
        <v>5.7390000000000004E-2</v>
      </c>
      <c r="F1800" s="37">
        <f t="shared" si="1129"/>
        <v>100</v>
      </c>
      <c r="G1800" s="37">
        <f t="shared" si="1117"/>
        <v>5.7357082770198194E-2</v>
      </c>
      <c r="H1800" s="23">
        <f t="shared" si="1130"/>
        <v>19.140168709572922</v>
      </c>
      <c r="I1800" s="22">
        <f t="shared" si="1131"/>
        <v>8.8339240198028857E-2</v>
      </c>
      <c r="J1800" s="22">
        <f t="shared" si="1132"/>
        <v>0.7</v>
      </c>
      <c r="K1800" s="21">
        <f t="shared" si="1133"/>
        <v>45</v>
      </c>
      <c r="L1800" s="8"/>
      <c r="M1800" s="11">
        <f t="shared" si="1106"/>
        <v>11.184408628544148</v>
      </c>
      <c r="N1800" s="9">
        <f t="shared" si="1107"/>
        <v>11.183654143003736</v>
      </c>
      <c r="O1800" s="10">
        <f t="shared" si="1134"/>
        <v>-7.5448554041201987E-4</v>
      </c>
      <c r="P1800" s="10">
        <f t="shared" si="1118"/>
        <v>75.44855404117888</v>
      </c>
      <c r="Q1800" s="10">
        <f t="shared" si="1119"/>
        <v>0.38714541467776142</v>
      </c>
      <c r="R1800" s="10">
        <f t="shared" si="1120"/>
        <v>0.38712474196356733</v>
      </c>
      <c r="S1800" s="9"/>
      <c r="T1800" s="9">
        <f t="shared" si="1108"/>
        <v>11.184408628544148</v>
      </c>
      <c r="U1800" s="10">
        <f t="shared" si="1121"/>
        <v>0</v>
      </c>
      <c r="V1800" s="10" t="e">
        <f t="shared" si="1122"/>
        <v>#DIV/0!</v>
      </c>
      <c r="W1800" s="10" t="e">
        <f t="shared" si="1123"/>
        <v>#DIV/0!</v>
      </c>
      <c r="X1800" s="10" t="e">
        <f t="shared" si="1124"/>
        <v>#DIV/0!</v>
      </c>
      <c r="Z1800" s="22">
        <f t="shared" si="1109"/>
        <v>11.184408628544148</v>
      </c>
      <c r="AA1800" s="37">
        <f t="shared" si="1110"/>
        <v>0</v>
      </c>
      <c r="AB1800" s="37" t="e">
        <f t="shared" si="1111"/>
        <v>#DIV/0!</v>
      </c>
      <c r="AC1800" s="37" t="e">
        <f t="shared" si="1112"/>
        <v>#DIV/0!</v>
      </c>
      <c r="AD1800" s="37" t="e">
        <f t="shared" si="1135"/>
        <v>#DIV/0!</v>
      </c>
      <c r="AG1800" s="22">
        <f t="shared" si="1113"/>
        <v>11.184408628544148</v>
      </c>
      <c r="AH1800" s="37">
        <f t="shared" si="1136"/>
        <v>0</v>
      </c>
      <c r="AI1800" s="37" t="e">
        <f t="shared" si="1137"/>
        <v>#DIV/0!</v>
      </c>
      <c r="AJ1800" s="37" t="e">
        <f t="shared" si="1138"/>
        <v>#DIV/0!</v>
      </c>
      <c r="AK1800" s="37" t="e">
        <f t="shared" si="1139"/>
        <v>#DIV/0!</v>
      </c>
      <c r="AM1800" s="22">
        <f t="shared" si="1114"/>
        <v>11.184408628544148</v>
      </c>
      <c r="AN1800" s="37">
        <f t="shared" si="1140"/>
        <v>0</v>
      </c>
      <c r="AO1800" s="37" t="e">
        <f t="shared" si="1141"/>
        <v>#DIV/0!</v>
      </c>
      <c r="AP1800" s="37" t="e">
        <f t="shared" si="1142"/>
        <v>#DIV/0!</v>
      </c>
      <c r="AQ1800" s="37" t="e">
        <f t="shared" si="1143"/>
        <v>#DIV/0!</v>
      </c>
      <c r="AS1800" s="22">
        <f t="shared" si="1115"/>
        <v>11.184408628544148</v>
      </c>
      <c r="AT1800" s="37">
        <f t="shared" si="1144"/>
        <v>0</v>
      </c>
      <c r="AU1800" s="37" t="e">
        <f t="shared" si="1145"/>
        <v>#DIV/0!</v>
      </c>
      <c r="AV1800" s="37" t="e">
        <f t="shared" si="1146"/>
        <v>#DIV/0!</v>
      </c>
      <c r="AW1800" s="37" t="e">
        <f t="shared" si="1147"/>
        <v>#DIV/0!</v>
      </c>
      <c r="AY1800" s="1">
        <f t="shared" si="1125"/>
        <v>225.00387941007028</v>
      </c>
      <c r="AZ1800" s="1">
        <f t="shared" si="1126"/>
        <v>11.184408628544148</v>
      </c>
    </row>
    <row r="1801" spans="1:52" hidden="1" x14ac:dyDescent="0.25">
      <c r="A1801" s="3"/>
      <c r="B1801" s="4"/>
      <c r="C1801" s="4">
        <f t="shared" si="1127"/>
        <v>762</v>
      </c>
      <c r="D1801" s="21">
        <f t="shared" si="1116"/>
        <v>224.9830720852041</v>
      </c>
      <c r="E1801" s="37">
        <f t="shared" si="1128"/>
        <v>5.738E-2</v>
      </c>
      <c r="F1801" s="37">
        <f t="shared" si="1129"/>
        <v>100</v>
      </c>
      <c r="G1801" s="37">
        <f t="shared" si="1117"/>
        <v>5.7347094237326632E-2</v>
      </c>
      <c r="H1801" s="23">
        <f t="shared" si="1130"/>
        <v>19.140168709572922</v>
      </c>
      <c r="I1801" s="22">
        <f t="shared" si="1131"/>
        <v>8.8339240198028857E-2</v>
      </c>
      <c r="J1801" s="22">
        <f t="shared" si="1132"/>
        <v>0.7</v>
      </c>
      <c r="K1801" s="21">
        <f t="shared" si="1133"/>
        <v>45</v>
      </c>
      <c r="L1801" s="8"/>
      <c r="M1801" s="11">
        <f t="shared" si="1106"/>
        <v>11.183654143003736</v>
      </c>
      <c r="N1801" s="9">
        <f t="shared" si="1107"/>
        <v>11.182899433786996</v>
      </c>
      <c r="O1801" s="10">
        <f t="shared" si="1134"/>
        <v>-7.5470921673925773E-4</v>
      </c>
      <c r="P1801" s="10">
        <f t="shared" si="1118"/>
        <v>75.470921673955033</v>
      </c>
      <c r="Q1801" s="10">
        <f t="shared" si="1119"/>
        <v>0.38721883118681971</v>
      </c>
      <c r="R1801" s="10">
        <f t="shared" si="1120"/>
        <v>0.38719815342600683</v>
      </c>
      <c r="S1801" s="9"/>
      <c r="T1801" s="9">
        <f t="shared" si="1108"/>
        <v>11.183654143003736</v>
      </c>
      <c r="U1801" s="10">
        <f t="shared" si="1121"/>
        <v>0</v>
      </c>
      <c r="V1801" s="10" t="e">
        <f t="shared" si="1122"/>
        <v>#DIV/0!</v>
      </c>
      <c r="W1801" s="10" t="e">
        <f t="shared" si="1123"/>
        <v>#DIV/0!</v>
      </c>
      <c r="X1801" s="10" t="e">
        <f t="shared" si="1124"/>
        <v>#DIV/0!</v>
      </c>
      <c r="Z1801" s="22">
        <f t="shared" si="1109"/>
        <v>11.183654143003736</v>
      </c>
      <c r="AA1801" s="37">
        <f t="shared" si="1110"/>
        <v>0</v>
      </c>
      <c r="AB1801" s="37" t="e">
        <f t="shared" si="1111"/>
        <v>#DIV/0!</v>
      </c>
      <c r="AC1801" s="37" t="e">
        <f t="shared" si="1112"/>
        <v>#DIV/0!</v>
      </c>
      <c r="AD1801" s="37" t="e">
        <f t="shared" si="1135"/>
        <v>#DIV/0!</v>
      </c>
      <c r="AG1801" s="22">
        <f t="shared" si="1113"/>
        <v>11.183654143003736</v>
      </c>
      <c r="AH1801" s="37">
        <f t="shared" si="1136"/>
        <v>0</v>
      </c>
      <c r="AI1801" s="37" t="e">
        <f t="shared" si="1137"/>
        <v>#DIV/0!</v>
      </c>
      <c r="AJ1801" s="37" t="e">
        <f t="shared" si="1138"/>
        <v>#DIV/0!</v>
      </c>
      <c r="AK1801" s="37" t="e">
        <f t="shared" si="1139"/>
        <v>#DIV/0!</v>
      </c>
      <c r="AM1801" s="22">
        <f t="shared" si="1114"/>
        <v>11.183654143003736</v>
      </c>
      <c r="AN1801" s="37">
        <f t="shared" si="1140"/>
        <v>0</v>
      </c>
      <c r="AO1801" s="37" t="e">
        <f t="shared" si="1141"/>
        <v>#DIV/0!</v>
      </c>
      <c r="AP1801" s="37" t="e">
        <f t="shared" si="1142"/>
        <v>#DIV/0!</v>
      </c>
      <c r="AQ1801" s="37" t="e">
        <f t="shared" si="1143"/>
        <v>#DIV/0!</v>
      </c>
      <c r="AS1801" s="22">
        <f t="shared" si="1115"/>
        <v>11.183654143003736</v>
      </c>
      <c r="AT1801" s="37">
        <f t="shared" si="1144"/>
        <v>0</v>
      </c>
      <c r="AU1801" s="37" t="e">
        <f t="shared" si="1145"/>
        <v>#DIV/0!</v>
      </c>
      <c r="AV1801" s="37" t="e">
        <f t="shared" si="1146"/>
        <v>#DIV/0!</v>
      </c>
      <c r="AW1801" s="37" t="e">
        <f t="shared" si="1147"/>
        <v>#DIV/0!</v>
      </c>
      <c r="AY1801" s="1">
        <f t="shared" si="1125"/>
        <v>224.9830720852041</v>
      </c>
      <c r="AZ1801" s="1">
        <f t="shared" si="1126"/>
        <v>11.183654143003736</v>
      </c>
    </row>
    <row r="1802" spans="1:52" hidden="1" x14ac:dyDescent="0.25">
      <c r="A1802" s="3"/>
      <c r="B1802" s="4"/>
      <c r="C1802" s="4">
        <f t="shared" si="1127"/>
        <v>763</v>
      </c>
      <c r="D1802" s="21">
        <f t="shared" si="1116"/>
        <v>224.96226140505212</v>
      </c>
      <c r="E1802" s="37">
        <f t="shared" si="1128"/>
        <v>5.7370000000000004E-2</v>
      </c>
      <c r="F1802" s="37">
        <f t="shared" si="1129"/>
        <v>100</v>
      </c>
      <c r="G1802" s="37">
        <f t="shared" si="1117"/>
        <v>5.73371057024585E-2</v>
      </c>
      <c r="H1802" s="23">
        <f t="shared" si="1130"/>
        <v>19.140168709572922</v>
      </c>
      <c r="I1802" s="22">
        <f t="shared" si="1131"/>
        <v>8.8339240198028857E-2</v>
      </c>
      <c r="J1802" s="22">
        <f t="shared" si="1132"/>
        <v>0.7</v>
      </c>
      <c r="K1802" s="21">
        <f t="shared" si="1133"/>
        <v>45</v>
      </c>
      <c r="L1802" s="8"/>
      <c r="M1802" s="11">
        <f t="shared" si="1106"/>
        <v>11.182899433786996</v>
      </c>
      <c r="N1802" s="9">
        <f t="shared" si="1107"/>
        <v>11.182144500817136</v>
      </c>
      <c r="O1802" s="10">
        <f t="shared" si="1134"/>
        <v>-7.549329698601781E-4</v>
      </c>
      <c r="P1802" s="10">
        <f t="shared" si="1118"/>
        <v>75.493296985994689</v>
      </c>
      <c r="Q1802" s="10">
        <f t="shared" si="1119"/>
        <v>0.38729226474138484</v>
      </c>
      <c r="R1802" s="10">
        <f t="shared" si="1120"/>
        <v>0.38727158193466393</v>
      </c>
      <c r="S1802" s="9"/>
      <c r="T1802" s="9">
        <f t="shared" si="1108"/>
        <v>11.182899433786996</v>
      </c>
      <c r="U1802" s="10">
        <f t="shared" si="1121"/>
        <v>0</v>
      </c>
      <c r="V1802" s="10" t="e">
        <f t="shared" si="1122"/>
        <v>#DIV/0!</v>
      </c>
      <c r="W1802" s="10" t="e">
        <f t="shared" si="1123"/>
        <v>#DIV/0!</v>
      </c>
      <c r="X1802" s="10" t="e">
        <f t="shared" si="1124"/>
        <v>#DIV/0!</v>
      </c>
      <c r="Z1802" s="22">
        <f t="shared" si="1109"/>
        <v>11.182899433786996</v>
      </c>
      <c r="AA1802" s="37">
        <f t="shared" si="1110"/>
        <v>0</v>
      </c>
      <c r="AB1802" s="37" t="e">
        <f t="shared" si="1111"/>
        <v>#DIV/0!</v>
      </c>
      <c r="AC1802" s="37" t="e">
        <f t="shared" si="1112"/>
        <v>#DIV/0!</v>
      </c>
      <c r="AD1802" s="37" t="e">
        <f t="shared" si="1135"/>
        <v>#DIV/0!</v>
      </c>
      <c r="AG1802" s="22">
        <f t="shared" si="1113"/>
        <v>11.182899433786996</v>
      </c>
      <c r="AH1802" s="37">
        <f t="shared" si="1136"/>
        <v>0</v>
      </c>
      <c r="AI1802" s="37" t="e">
        <f t="shared" si="1137"/>
        <v>#DIV/0!</v>
      </c>
      <c r="AJ1802" s="37" t="e">
        <f t="shared" si="1138"/>
        <v>#DIV/0!</v>
      </c>
      <c r="AK1802" s="37" t="e">
        <f t="shared" si="1139"/>
        <v>#DIV/0!</v>
      </c>
      <c r="AM1802" s="22">
        <f t="shared" si="1114"/>
        <v>11.182899433786996</v>
      </c>
      <c r="AN1802" s="37">
        <f t="shared" si="1140"/>
        <v>0</v>
      </c>
      <c r="AO1802" s="37" t="e">
        <f t="shared" si="1141"/>
        <v>#DIV/0!</v>
      </c>
      <c r="AP1802" s="37" t="e">
        <f t="shared" si="1142"/>
        <v>#DIV/0!</v>
      </c>
      <c r="AQ1802" s="37" t="e">
        <f t="shared" si="1143"/>
        <v>#DIV/0!</v>
      </c>
      <c r="AS1802" s="22">
        <f t="shared" si="1115"/>
        <v>11.182899433786996</v>
      </c>
      <c r="AT1802" s="37">
        <f t="shared" si="1144"/>
        <v>0</v>
      </c>
      <c r="AU1802" s="37" t="e">
        <f t="shared" si="1145"/>
        <v>#DIV/0!</v>
      </c>
      <c r="AV1802" s="37" t="e">
        <f t="shared" si="1146"/>
        <v>#DIV/0!</v>
      </c>
      <c r="AW1802" s="37" t="e">
        <f t="shared" si="1147"/>
        <v>#DIV/0!</v>
      </c>
      <c r="AY1802" s="1">
        <f t="shared" si="1125"/>
        <v>224.96226140505212</v>
      </c>
      <c r="AZ1802" s="1">
        <f t="shared" si="1126"/>
        <v>11.182899433786996</v>
      </c>
    </row>
    <row r="1803" spans="1:52" hidden="1" x14ac:dyDescent="0.25">
      <c r="A1803" s="3"/>
      <c r="B1803" s="4"/>
      <c r="C1803" s="4">
        <f t="shared" si="1127"/>
        <v>764</v>
      </c>
      <c r="D1803" s="21">
        <f t="shared" si="1116"/>
        <v>224.94144736919796</v>
      </c>
      <c r="E1803" s="37">
        <f t="shared" si="1128"/>
        <v>5.7360000000000001E-2</v>
      </c>
      <c r="F1803" s="37">
        <f t="shared" si="1129"/>
        <v>100</v>
      </c>
      <c r="G1803" s="37">
        <f t="shared" si="1117"/>
        <v>5.7327117165593813E-2</v>
      </c>
      <c r="H1803" s="23">
        <f t="shared" si="1130"/>
        <v>19.140168709572922</v>
      </c>
      <c r="I1803" s="22">
        <f t="shared" si="1131"/>
        <v>8.8339240198028857E-2</v>
      </c>
      <c r="J1803" s="22">
        <f t="shared" si="1132"/>
        <v>0.7</v>
      </c>
      <c r="K1803" s="21">
        <f t="shared" si="1133"/>
        <v>45</v>
      </c>
      <c r="L1803" s="8"/>
      <c r="M1803" s="11">
        <f t="shared" si="1106"/>
        <v>11.182144500817136</v>
      </c>
      <c r="N1803" s="9">
        <f t="shared" si="1107"/>
        <v>11.181389344017335</v>
      </c>
      <c r="O1803" s="10">
        <f t="shared" si="1134"/>
        <v>-7.5515679980142636E-4</v>
      </c>
      <c r="P1803" s="10">
        <f t="shared" si="1118"/>
        <v>75.515679980119515</v>
      </c>
      <c r="Q1803" s="10">
        <f t="shared" si="1119"/>
        <v>0.38736571534584663</v>
      </c>
      <c r="R1803" s="10">
        <f t="shared" si="1120"/>
        <v>0.38734502748753497</v>
      </c>
      <c r="S1803" s="9"/>
      <c r="T1803" s="9">
        <f t="shared" si="1108"/>
        <v>11.182144500817136</v>
      </c>
      <c r="U1803" s="10">
        <f t="shared" si="1121"/>
        <v>0</v>
      </c>
      <c r="V1803" s="10" t="e">
        <f t="shared" si="1122"/>
        <v>#DIV/0!</v>
      </c>
      <c r="W1803" s="10" t="e">
        <f t="shared" si="1123"/>
        <v>#DIV/0!</v>
      </c>
      <c r="X1803" s="10" t="e">
        <f t="shared" si="1124"/>
        <v>#DIV/0!</v>
      </c>
      <c r="Z1803" s="22">
        <f t="shared" si="1109"/>
        <v>11.182144500817136</v>
      </c>
      <c r="AA1803" s="37">
        <f t="shared" si="1110"/>
        <v>0</v>
      </c>
      <c r="AB1803" s="37" t="e">
        <f t="shared" si="1111"/>
        <v>#DIV/0!</v>
      </c>
      <c r="AC1803" s="37" t="e">
        <f t="shared" si="1112"/>
        <v>#DIV/0!</v>
      </c>
      <c r="AD1803" s="37" t="e">
        <f t="shared" si="1135"/>
        <v>#DIV/0!</v>
      </c>
      <c r="AG1803" s="22">
        <f t="shared" si="1113"/>
        <v>11.182144500817136</v>
      </c>
      <c r="AH1803" s="37">
        <f t="shared" si="1136"/>
        <v>0</v>
      </c>
      <c r="AI1803" s="37" t="e">
        <f t="shared" si="1137"/>
        <v>#DIV/0!</v>
      </c>
      <c r="AJ1803" s="37" t="e">
        <f t="shared" si="1138"/>
        <v>#DIV/0!</v>
      </c>
      <c r="AK1803" s="37" t="e">
        <f t="shared" si="1139"/>
        <v>#DIV/0!</v>
      </c>
      <c r="AM1803" s="22">
        <f t="shared" si="1114"/>
        <v>11.182144500817136</v>
      </c>
      <c r="AN1803" s="37">
        <f t="shared" si="1140"/>
        <v>0</v>
      </c>
      <c r="AO1803" s="37" t="e">
        <f t="shared" si="1141"/>
        <v>#DIV/0!</v>
      </c>
      <c r="AP1803" s="37" t="e">
        <f t="shared" si="1142"/>
        <v>#DIV/0!</v>
      </c>
      <c r="AQ1803" s="37" t="e">
        <f t="shared" si="1143"/>
        <v>#DIV/0!</v>
      </c>
      <c r="AS1803" s="22">
        <f t="shared" si="1115"/>
        <v>11.182144500817136</v>
      </c>
      <c r="AT1803" s="37">
        <f t="shared" si="1144"/>
        <v>0</v>
      </c>
      <c r="AU1803" s="37" t="e">
        <f t="shared" si="1145"/>
        <v>#DIV/0!</v>
      </c>
      <c r="AV1803" s="37" t="e">
        <f t="shared" si="1146"/>
        <v>#DIV/0!</v>
      </c>
      <c r="AW1803" s="37" t="e">
        <f t="shared" si="1147"/>
        <v>#DIV/0!</v>
      </c>
      <c r="AY1803" s="1">
        <f t="shared" si="1125"/>
        <v>224.94144736919796</v>
      </c>
      <c r="AZ1803" s="1">
        <f t="shared" si="1126"/>
        <v>11.182144500817136</v>
      </c>
    </row>
    <row r="1804" spans="1:52" hidden="1" x14ac:dyDescent="0.25">
      <c r="A1804" s="3"/>
      <c r="B1804" s="4"/>
      <c r="C1804" s="4">
        <f t="shared" si="1127"/>
        <v>765</v>
      </c>
      <c r="D1804" s="21">
        <f t="shared" si="1116"/>
        <v>224.92062997722527</v>
      </c>
      <c r="E1804" s="37">
        <f t="shared" si="1128"/>
        <v>5.7349999999999998E-2</v>
      </c>
      <c r="F1804" s="37">
        <f t="shared" si="1129"/>
        <v>100</v>
      </c>
      <c r="G1804" s="37">
        <f t="shared" si="1117"/>
        <v>5.7317128626732564E-2</v>
      </c>
      <c r="H1804" s="23">
        <f t="shared" si="1130"/>
        <v>19.140168709572922</v>
      </c>
      <c r="I1804" s="22">
        <f t="shared" si="1131"/>
        <v>8.8339240198028857E-2</v>
      </c>
      <c r="J1804" s="22">
        <f t="shared" si="1132"/>
        <v>0.7</v>
      </c>
      <c r="K1804" s="21">
        <f t="shared" si="1133"/>
        <v>45</v>
      </c>
      <c r="L1804" s="8"/>
      <c r="M1804" s="11">
        <f t="shared" si="1106"/>
        <v>11.181389344017335</v>
      </c>
      <c r="N1804" s="9">
        <f t="shared" si="1107"/>
        <v>11.180633963310736</v>
      </c>
      <c r="O1804" s="10">
        <f t="shared" si="1134"/>
        <v>-7.5538070659852963E-4</v>
      </c>
      <c r="P1804" s="10">
        <f t="shared" si="1118"/>
        <v>75.538070659882251</v>
      </c>
      <c r="Q1804" s="10">
        <f t="shared" si="1119"/>
        <v>0.38743918300834107</v>
      </c>
      <c r="R1804" s="10">
        <f t="shared" si="1120"/>
        <v>0.387418490100428</v>
      </c>
      <c r="S1804" s="9"/>
      <c r="T1804" s="9">
        <f t="shared" si="1108"/>
        <v>11.181389344017335</v>
      </c>
      <c r="U1804" s="10">
        <f t="shared" si="1121"/>
        <v>0</v>
      </c>
      <c r="V1804" s="10" t="e">
        <f t="shared" si="1122"/>
        <v>#DIV/0!</v>
      </c>
      <c r="W1804" s="10" t="e">
        <f t="shared" si="1123"/>
        <v>#DIV/0!</v>
      </c>
      <c r="X1804" s="10" t="e">
        <f t="shared" si="1124"/>
        <v>#DIV/0!</v>
      </c>
      <c r="Z1804" s="22">
        <f t="shared" si="1109"/>
        <v>11.181389344017335</v>
      </c>
      <c r="AA1804" s="37">
        <f t="shared" si="1110"/>
        <v>0</v>
      </c>
      <c r="AB1804" s="37" t="e">
        <f t="shared" si="1111"/>
        <v>#DIV/0!</v>
      </c>
      <c r="AC1804" s="37" t="e">
        <f t="shared" si="1112"/>
        <v>#DIV/0!</v>
      </c>
      <c r="AD1804" s="37" t="e">
        <f t="shared" si="1135"/>
        <v>#DIV/0!</v>
      </c>
      <c r="AG1804" s="22">
        <f t="shared" si="1113"/>
        <v>11.181389344017335</v>
      </c>
      <c r="AH1804" s="37">
        <f t="shared" si="1136"/>
        <v>0</v>
      </c>
      <c r="AI1804" s="37" t="e">
        <f t="shared" si="1137"/>
        <v>#DIV/0!</v>
      </c>
      <c r="AJ1804" s="37" t="e">
        <f t="shared" si="1138"/>
        <v>#DIV/0!</v>
      </c>
      <c r="AK1804" s="37" t="e">
        <f t="shared" si="1139"/>
        <v>#DIV/0!</v>
      </c>
      <c r="AM1804" s="22">
        <f t="shared" si="1114"/>
        <v>11.181389344017335</v>
      </c>
      <c r="AN1804" s="37">
        <f t="shared" si="1140"/>
        <v>0</v>
      </c>
      <c r="AO1804" s="37" t="e">
        <f t="shared" si="1141"/>
        <v>#DIV/0!</v>
      </c>
      <c r="AP1804" s="37" t="e">
        <f t="shared" si="1142"/>
        <v>#DIV/0!</v>
      </c>
      <c r="AQ1804" s="37" t="e">
        <f t="shared" si="1143"/>
        <v>#DIV/0!</v>
      </c>
      <c r="AS1804" s="22">
        <f t="shared" si="1115"/>
        <v>11.181389344017335</v>
      </c>
      <c r="AT1804" s="37">
        <f t="shared" si="1144"/>
        <v>0</v>
      </c>
      <c r="AU1804" s="37" t="e">
        <f t="shared" si="1145"/>
        <v>#DIV/0!</v>
      </c>
      <c r="AV1804" s="37" t="e">
        <f t="shared" si="1146"/>
        <v>#DIV/0!</v>
      </c>
      <c r="AW1804" s="37" t="e">
        <f t="shared" si="1147"/>
        <v>#DIV/0!</v>
      </c>
      <c r="AY1804" s="1">
        <f t="shared" si="1125"/>
        <v>224.92062997722527</v>
      </c>
      <c r="AZ1804" s="1">
        <f t="shared" si="1126"/>
        <v>11.181389344017335</v>
      </c>
    </row>
    <row r="1805" spans="1:52" hidden="1" x14ac:dyDescent="0.25">
      <c r="A1805" s="3"/>
      <c r="B1805" s="4"/>
      <c r="C1805" s="4">
        <f t="shared" si="1127"/>
        <v>766</v>
      </c>
      <c r="D1805" s="21">
        <f t="shared" si="1116"/>
        <v>224.8998092287182</v>
      </c>
      <c r="E1805" s="37">
        <f t="shared" si="1128"/>
        <v>5.7340000000000002E-2</v>
      </c>
      <c r="F1805" s="37">
        <f t="shared" si="1129"/>
        <v>100</v>
      </c>
      <c r="G1805" s="37">
        <f t="shared" si="1117"/>
        <v>5.7307140085874758E-2</v>
      </c>
      <c r="H1805" s="23">
        <f t="shared" si="1130"/>
        <v>19.140168709572922</v>
      </c>
      <c r="I1805" s="22">
        <f t="shared" si="1131"/>
        <v>8.8339240198028857E-2</v>
      </c>
      <c r="J1805" s="22">
        <f t="shared" si="1132"/>
        <v>0.7</v>
      </c>
      <c r="K1805" s="21">
        <f t="shared" si="1133"/>
        <v>45</v>
      </c>
      <c r="L1805" s="8"/>
      <c r="M1805" s="11">
        <f t="shared" si="1106"/>
        <v>11.180633963310736</v>
      </c>
      <c r="N1805" s="9">
        <f t="shared" si="1107"/>
        <v>11.17987835862049</v>
      </c>
      <c r="O1805" s="10">
        <f t="shared" si="1134"/>
        <v>-7.5560469024615884E-4</v>
      </c>
      <c r="P1805" s="10">
        <f t="shared" si="1118"/>
        <v>75.560469024592749</v>
      </c>
      <c r="Q1805" s="10">
        <f t="shared" si="1119"/>
        <v>0.3875126677152389</v>
      </c>
      <c r="R1805" s="10">
        <f t="shared" si="1120"/>
        <v>0.38749196975701033</v>
      </c>
      <c r="S1805" s="9"/>
      <c r="T1805" s="9">
        <f t="shared" si="1108"/>
        <v>11.180633963310736</v>
      </c>
      <c r="U1805" s="10">
        <f t="shared" si="1121"/>
        <v>0</v>
      </c>
      <c r="V1805" s="10" t="e">
        <f t="shared" si="1122"/>
        <v>#DIV/0!</v>
      </c>
      <c r="W1805" s="10" t="e">
        <f t="shared" si="1123"/>
        <v>#DIV/0!</v>
      </c>
      <c r="X1805" s="10" t="e">
        <f t="shared" si="1124"/>
        <v>#DIV/0!</v>
      </c>
      <c r="Z1805" s="22">
        <f t="shared" si="1109"/>
        <v>11.180633963310736</v>
      </c>
      <c r="AA1805" s="37">
        <f t="shared" si="1110"/>
        <v>0</v>
      </c>
      <c r="AB1805" s="37" t="e">
        <f t="shared" si="1111"/>
        <v>#DIV/0!</v>
      </c>
      <c r="AC1805" s="37" t="e">
        <f t="shared" si="1112"/>
        <v>#DIV/0!</v>
      </c>
      <c r="AD1805" s="37" t="e">
        <f t="shared" si="1135"/>
        <v>#DIV/0!</v>
      </c>
      <c r="AG1805" s="22">
        <f t="shared" si="1113"/>
        <v>11.180633963310736</v>
      </c>
      <c r="AH1805" s="37">
        <f t="shared" si="1136"/>
        <v>0</v>
      </c>
      <c r="AI1805" s="37" t="e">
        <f t="shared" si="1137"/>
        <v>#DIV/0!</v>
      </c>
      <c r="AJ1805" s="37" t="e">
        <f t="shared" si="1138"/>
        <v>#DIV/0!</v>
      </c>
      <c r="AK1805" s="37" t="e">
        <f t="shared" si="1139"/>
        <v>#DIV/0!</v>
      </c>
      <c r="AM1805" s="22">
        <f t="shared" si="1114"/>
        <v>11.180633963310736</v>
      </c>
      <c r="AN1805" s="37">
        <f t="shared" si="1140"/>
        <v>0</v>
      </c>
      <c r="AO1805" s="37" t="e">
        <f t="shared" si="1141"/>
        <v>#DIV/0!</v>
      </c>
      <c r="AP1805" s="37" t="e">
        <f t="shared" si="1142"/>
        <v>#DIV/0!</v>
      </c>
      <c r="AQ1805" s="37" t="e">
        <f t="shared" si="1143"/>
        <v>#DIV/0!</v>
      </c>
      <c r="AS1805" s="22">
        <f t="shared" si="1115"/>
        <v>11.180633963310736</v>
      </c>
      <c r="AT1805" s="37">
        <f t="shared" si="1144"/>
        <v>0</v>
      </c>
      <c r="AU1805" s="37" t="e">
        <f t="shared" si="1145"/>
        <v>#DIV/0!</v>
      </c>
      <c r="AV1805" s="37" t="e">
        <f t="shared" si="1146"/>
        <v>#DIV/0!</v>
      </c>
      <c r="AW1805" s="37" t="e">
        <f t="shared" si="1147"/>
        <v>#DIV/0!</v>
      </c>
      <c r="AY1805" s="1">
        <f t="shared" si="1125"/>
        <v>224.8998092287182</v>
      </c>
      <c r="AZ1805" s="1">
        <f t="shared" si="1126"/>
        <v>11.180633963310736</v>
      </c>
    </row>
    <row r="1806" spans="1:52" hidden="1" x14ac:dyDescent="0.25">
      <c r="A1806" s="3"/>
      <c r="B1806" s="4"/>
      <c r="C1806" s="4">
        <f t="shared" si="1127"/>
        <v>767</v>
      </c>
      <c r="D1806" s="21">
        <f t="shared" si="1116"/>
        <v>224.87898512326032</v>
      </c>
      <c r="E1806" s="37">
        <f t="shared" si="1128"/>
        <v>5.7329999999999999E-2</v>
      </c>
      <c r="F1806" s="37">
        <f t="shared" si="1129"/>
        <v>100</v>
      </c>
      <c r="G1806" s="37">
        <f t="shared" si="1117"/>
        <v>5.729715154302039E-2</v>
      </c>
      <c r="H1806" s="23">
        <f t="shared" si="1130"/>
        <v>19.140168709572922</v>
      </c>
      <c r="I1806" s="22">
        <f t="shared" si="1131"/>
        <v>8.8339240198028857E-2</v>
      </c>
      <c r="J1806" s="22">
        <f t="shared" si="1132"/>
        <v>0.7</v>
      </c>
      <c r="K1806" s="21">
        <f t="shared" si="1133"/>
        <v>45</v>
      </c>
      <c r="L1806" s="8"/>
      <c r="M1806" s="11">
        <f t="shared" si="1106"/>
        <v>11.17987835862049</v>
      </c>
      <c r="N1806" s="9">
        <f t="shared" si="1107"/>
        <v>11.179122529869685</v>
      </c>
      <c r="O1806" s="10">
        <f t="shared" si="1134"/>
        <v>-7.5582875080471013E-4</v>
      </c>
      <c r="P1806" s="10">
        <f t="shared" si="1118"/>
        <v>75.582875080500315</v>
      </c>
      <c r="Q1806" s="10">
        <f t="shared" si="1119"/>
        <v>0.38758616948849889</v>
      </c>
      <c r="R1806" s="10">
        <f t="shared" si="1120"/>
        <v>0.38756546647658596</v>
      </c>
      <c r="S1806" s="9"/>
      <c r="T1806" s="9">
        <f t="shared" si="1108"/>
        <v>11.17987835862049</v>
      </c>
      <c r="U1806" s="10">
        <f t="shared" si="1121"/>
        <v>0</v>
      </c>
      <c r="V1806" s="10" t="e">
        <f t="shared" si="1122"/>
        <v>#DIV/0!</v>
      </c>
      <c r="W1806" s="10" t="e">
        <f t="shared" si="1123"/>
        <v>#DIV/0!</v>
      </c>
      <c r="X1806" s="10" t="e">
        <f t="shared" si="1124"/>
        <v>#DIV/0!</v>
      </c>
      <c r="Z1806" s="22">
        <f t="shared" si="1109"/>
        <v>11.17987835862049</v>
      </c>
      <c r="AA1806" s="37">
        <f t="shared" si="1110"/>
        <v>0</v>
      </c>
      <c r="AB1806" s="37" t="e">
        <f t="shared" si="1111"/>
        <v>#DIV/0!</v>
      </c>
      <c r="AC1806" s="37" t="e">
        <f t="shared" si="1112"/>
        <v>#DIV/0!</v>
      </c>
      <c r="AD1806" s="37" t="e">
        <f t="shared" si="1135"/>
        <v>#DIV/0!</v>
      </c>
      <c r="AG1806" s="22">
        <f t="shared" si="1113"/>
        <v>11.17987835862049</v>
      </c>
      <c r="AH1806" s="37">
        <f t="shared" si="1136"/>
        <v>0</v>
      </c>
      <c r="AI1806" s="37" t="e">
        <f t="shared" si="1137"/>
        <v>#DIV/0!</v>
      </c>
      <c r="AJ1806" s="37" t="e">
        <f t="shared" si="1138"/>
        <v>#DIV/0!</v>
      </c>
      <c r="AK1806" s="37" t="e">
        <f t="shared" si="1139"/>
        <v>#DIV/0!</v>
      </c>
      <c r="AM1806" s="22">
        <f t="shared" si="1114"/>
        <v>11.17987835862049</v>
      </c>
      <c r="AN1806" s="37">
        <f t="shared" si="1140"/>
        <v>0</v>
      </c>
      <c r="AO1806" s="37" t="e">
        <f t="shared" si="1141"/>
        <v>#DIV/0!</v>
      </c>
      <c r="AP1806" s="37" t="e">
        <f t="shared" si="1142"/>
        <v>#DIV/0!</v>
      </c>
      <c r="AQ1806" s="37" t="e">
        <f t="shared" si="1143"/>
        <v>#DIV/0!</v>
      </c>
      <c r="AS1806" s="22">
        <f t="shared" si="1115"/>
        <v>11.17987835862049</v>
      </c>
      <c r="AT1806" s="37">
        <f t="shared" si="1144"/>
        <v>0</v>
      </c>
      <c r="AU1806" s="37" t="e">
        <f t="shared" si="1145"/>
        <v>#DIV/0!</v>
      </c>
      <c r="AV1806" s="37" t="e">
        <f t="shared" si="1146"/>
        <v>#DIV/0!</v>
      </c>
      <c r="AW1806" s="37" t="e">
        <f t="shared" si="1147"/>
        <v>#DIV/0!</v>
      </c>
      <c r="AY1806" s="1">
        <f t="shared" si="1125"/>
        <v>224.87898512326032</v>
      </c>
      <c r="AZ1806" s="1">
        <f t="shared" si="1126"/>
        <v>11.17987835862049</v>
      </c>
    </row>
    <row r="1807" spans="1:52" hidden="1" x14ac:dyDescent="0.25">
      <c r="A1807" s="3"/>
      <c r="B1807" s="4"/>
      <c r="C1807" s="4">
        <f t="shared" si="1127"/>
        <v>768</v>
      </c>
      <c r="D1807" s="21">
        <f t="shared" si="1116"/>
        <v>224.85815766043601</v>
      </c>
      <c r="E1807" s="37">
        <f t="shared" si="1128"/>
        <v>5.7320000000000003E-2</v>
      </c>
      <c r="F1807" s="37">
        <f t="shared" si="1129"/>
        <v>100</v>
      </c>
      <c r="G1807" s="37">
        <f t="shared" si="1117"/>
        <v>5.7287162998169446E-2</v>
      </c>
      <c r="H1807" s="23">
        <f t="shared" si="1130"/>
        <v>19.140168709572922</v>
      </c>
      <c r="I1807" s="22">
        <f t="shared" si="1131"/>
        <v>8.8339240198028857E-2</v>
      </c>
      <c r="J1807" s="22">
        <f t="shared" si="1132"/>
        <v>0.7</v>
      </c>
      <c r="K1807" s="21">
        <f t="shared" si="1133"/>
        <v>45</v>
      </c>
      <c r="L1807" s="8"/>
      <c r="M1807" s="11">
        <f t="shared" ref="M1807:M1870" si="1148">(-( I1807*K1807 -I1807*$C$2 -H1807-H1807*I1807 /((E1807*F1807)/(E1807+F1807)))-SQRT(( I1807*K1807 -I1807*$C$2 -H1807-H1807*I1807 /((E1807*F1807)/(E1807+F1807)))*( I1807*K1807 -I1807*$C$2 -H1807-H1807*I1807 /((E1807*F1807)/(E1807+F1807)))-4*(J1807 +I1807 /((E1807*F1807)/(E1807+F1807)))*(+H1807*I1807*$C$2 -H1807*I1807*K1807)))/(2*(J1807 +I1807 /((E1807*F1807)/(E1807+F1807))))</f>
        <v>11.179122529869685</v>
      </c>
      <c r="N1807" s="9">
        <f t="shared" ref="N1807:N1870" si="1149">(-( I1807*K1807 -I1807*$C$2 -H1807-H1807*I1807 /((E1808*F1807)/(E1808+F1807)))-SQRT(( I1807*K1807 -I1807*$C$2 -H1807-H1807*I1807 /((E1808*F1807)/(E1808+F1807)))*( I1807*K1807 -I1807*$C$2 -H1807-H1807*I1807 /((E1808*F1807)/(E1808+F1807)))-4*(J1807 +I1807 /((E1808*F1807)/(E1808+F1807)))*(+H1807*I1807*$C$2 -H1807*I1807*K1807)))/(2*(J1807 +I1807 /((E1808*F1807)/(E1808+F1807))))</f>
        <v>11.178366476981422</v>
      </c>
      <c r="O1807" s="10">
        <f t="shared" si="1134"/>
        <v>-7.5605288826352535E-4</v>
      </c>
      <c r="P1807" s="10">
        <f t="shared" si="1118"/>
        <v>75.605288826329385</v>
      </c>
      <c r="Q1807" s="10">
        <f t="shared" si="1119"/>
        <v>0.38765968831148667</v>
      </c>
      <c r="R1807" s="10">
        <f t="shared" si="1120"/>
        <v>0.38763898024747184</v>
      </c>
      <c r="S1807" s="9"/>
      <c r="T1807" s="9">
        <f t="shared" ref="T1807:T1870" si="1150">(-( I1807*K1807 -I1807*$C$2 -H1807-H1807*I1807 /((E1807*F1808)/(E1807+F1808)))-SQRT(( I1807*K1807 -I1807*$C$2 -H1807-H1807*I1807 /((E1807*F1808)/(E1807+F1808)))*( I1807*K1807 -I1807*$C$2 -H1807-H1807*I1807 /((E1807*F1808)/(E1807+F1808)))-4*(J1807 +I1807 /((E1807*F1808)/(E1807+F1808)))*(+H1807*I1807*$C$2 -H1807*I1807*K1807)))/(2*(J1807 +I1807 /((E1807*F1808)/(E1807+F1808))))</f>
        <v>11.179122529869685</v>
      </c>
      <c r="U1807" s="10">
        <f t="shared" si="1121"/>
        <v>0</v>
      </c>
      <c r="V1807" s="10" t="e">
        <f t="shared" si="1122"/>
        <v>#DIV/0!</v>
      </c>
      <c r="W1807" s="10" t="e">
        <f t="shared" si="1123"/>
        <v>#DIV/0!</v>
      </c>
      <c r="X1807" s="10" t="e">
        <f t="shared" si="1124"/>
        <v>#DIV/0!</v>
      </c>
      <c r="Z1807" s="22">
        <f t="shared" ref="Z1807:Z1870" si="1151">(-( I1807*K1807 -I1807*$C$2 -H1808-H1808*I1807 /((E1807*F1807)/(E1807+F1807)))-SQRT(( I1807*K1807 -I1807*$C$2 -H1808-H1808*I1807 /((E1807*F1807)/(E1807+F1807)))*( I1807*K1807 -I1807*$C$2 -H1808-H1808*I1807 /((E1807*F1807)/(E1807+F1807)))-4*(J1807 +I1807 /((E1807*F1807)/(E1807+F1807)))*(+H1808*I1807*$C$2 -H1808*I1807*K1807)))/(2*(J1807 +I1807 /((E1807*F1807)/(E1807+F1807))))</f>
        <v>11.179122529869685</v>
      </c>
      <c r="AA1807" s="37">
        <f t="shared" ref="AA1807:AA1870" si="1152">Z1807-M1807</f>
        <v>0</v>
      </c>
      <c r="AB1807" s="37" t="e">
        <f t="shared" ref="AB1807:AB1870" si="1153">AA1807/(H1808-H1807)</f>
        <v>#DIV/0!</v>
      </c>
      <c r="AC1807" s="37" t="e">
        <f t="shared" ref="AC1807:AC1870" si="1154">(AA1807/M1807)/(($H1808-$H1807)/$H1807)</f>
        <v>#DIV/0!</v>
      </c>
      <c r="AD1807" s="37" t="e">
        <f t="shared" si="1135"/>
        <v>#DIV/0!</v>
      </c>
      <c r="AG1807" s="22">
        <f t="shared" ref="AG1807:AG1870" si="1155">(-( I1808*K1807 -I1808*$C$2 -H1807-H1807*I1808 /((E1807*F1807)/(E1807+F1807)))-SQRT(( I1808*K1807 -I1808*$C$2 -H1807-H1807*I1808 /((E1807*F1807)/(E1807+F1807)))*( I1808*K1807 -I1808*$C$2 -H1807-H1807*I1808 /((E1807*F1807)/(E1807+F1807)))-4*(J1807 +I1808 /((E1807*F1807)/(E1807+F1807)))*(+H1807*I1808*$C$2 -H1807*I1808*K1807)))/(2*(J1807 +I1808 /((E1807*F1807)/(E1807+F1807))))</f>
        <v>11.179122529869685</v>
      </c>
      <c r="AH1807" s="37">
        <f t="shared" si="1136"/>
        <v>0</v>
      </c>
      <c r="AI1807" s="37" t="e">
        <f t="shared" si="1137"/>
        <v>#DIV/0!</v>
      </c>
      <c r="AJ1807" s="37" t="e">
        <f t="shared" si="1138"/>
        <v>#DIV/0!</v>
      </c>
      <c r="AK1807" s="37" t="e">
        <f t="shared" si="1139"/>
        <v>#DIV/0!</v>
      </c>
      <c r="AM1807" s="22">
        <f t="shared" ref="AM1807:AM1870" si="1156">(-( I1807*K1807 -I1807*$C$2 -H1807-H1807*I1807 /((E1807*F1807)/(E1807+F1807)))-SQRT(( I1807*K1807 -I1807*$C$2 -H1807-H1807*I1807 /((E1807*F1807)/(E1807+F1807)))*( I1807*K1807 -I1807*$C$2 -H1807-H1807*I1807 /((E1807*F1807)/(E1807+F1807)))-4*(J1808 +I1807 /((E1807*F1807)/(E1807+F1807)))*(+H1807*I1807*$C$2 -H1807*I1807*K1807)))/(2*(J1808 +I1807 /((E1807*F1807)/(E1807+F1807))))</f>
        <v>11.179122529869685</v>
      </c>
      <c r="AN1807" s="37">
        <f t="shared" si="1140"/>
        <v>0</v>
      </c>
      <c r="AO1807" s="37" t="e">
        <f t="shared" si="1141"/>
        <v>#DIV/0!</v>
      </c>
      <c r="AP1807" s="37" t="e">
        <f t="shared" si="1142"/>
        <v>#DIV/0!</v>
      </c>
      <c r="AQ1807" s="37" t="e">
        <f t="shared" si="1143"/>
        <v>#DIV/0!</v>
      </c>
      <c r="AS1807" s="22">
        <f t="shared" ref="AS1807:AS1870" si="1157">(-( I1807*K1808 -I1807*$C$2 -H1807-H1807*I1807 /((E1807*F1807)/(E1807+F1807)))-SQRT(( I1807*K1808 -I1807*$C$2 -H1807-H1807*I1807 /((E1807*F1807)/(E1807+F1807)))*( I1807*K1808 -I1807*$C$2 -H1807-H1807*I1807 /((E1807*F1807)/(E1807+F1807)))-4*(J1807 +I1807 /((E1807*F1807)/(E1807+F1807)))*(+H1807*I1807*$C$2 -H1807*I1807*K1808)))/(2*(J1807 +I1807 /((E1807*F1807)/(E1807+F1807))))</f>
        <v>11.179122529869685</v>
      </c>
      <c r="AT1807" s="37">
        <f t="shared" si="1144"/>
        <v>0</v>
      </c>
      <c r="AU1807" s="37" t="e">
        <f t="shared" si="1145"/>
        <v>#DIV/0!</v>
      </c>
      <c r="AV1807" s="37" t="e">
        <f t="shared" si="1146"/>
        <v>#DIV/0!</v>
      </c>
      <c r="AW1807" s="37" t="e">
        <f t="shared" si="1147"/>
        <v>#DIV/0!</v>
      </c>
      <c r="AY1807" s="1">
        <f t="shared" si="1125"/>
        <v>224.85815766043601</v>
      </c>
      <c r="AZ1807" s="1">
        <f t="shared" si="1126"/>
        <v>11.179122529869685</v>
      </c>
    </row>
    <row r="1808" spans="1:52" hidden="1" x14ac:dyDescent="0.25">
      <c r="A1808" s="3"/>
      <c r="B1808" s="4"/>
      <c r="C1808" s="4">
        <f t="shared" si="1127"/>
        <v>769</v>
      </c>
      <c r="D1808" s="21">
        <f t="shared" ref="D1808:D1871" si="1158">$C$2-M1808/G1808</f>
        <v>224.83732683982933</v>
      </c>
      <c r="E1808" s="37">
        <f t="shared" si="1128"/>
        <v>5.731E-2</v>
      </c>
      <c r="F1808" s="37">
        <f t="shared" si="1129"/>
        <v>100</v>
      </c>
      <c r="G1808" s="37">
        <f t="shared" ref="G1808:G1871" si="1159">(E1808*F1808)/(E1808+F1808)</f>
        <v>5.7277174451321945E-2</v>
      </c>
      <c r="H1808" s="23">
        <f t="shared" si="1130"/>
        <v>19.140168709572922</v>
      </c>
      <c r="I1808" s="22">
        <f t="shared" si="1131"/>
        <v>8.8339240198028857E-2</v>
      </c>
      <c r="J1808" s="22">
        <f t="shared" si="1132"/>
        <v>0.7</v>
      </c>
      <c r="K1808" s="21">
        <f t="shared" si="1133"/>
        <v>45</v>
      </c>
      <c r="L1808" s="8"/>
      <c r="M1808" s="11">
        <f t="shared" si="1148"/>
        <v>11.178366476981422</v>
      </c>
      <c r="N1808" s="9">
        <f t="shared" si="1149"/>
        <v>11.17761019987875</v>
      </c>
      <c r="O1808" s="10">
        <f t="shared" si="1134"/>
        <v>-7.5627710267234249E-4</v>
      </c>
      <c r="P1808" s="10">
        <f t="shared" ref="P1808:P1871" si="1160">O1808/(E1809-E1808)</f>
        <v>75.627710267263566</v>
      </c>
      <c r="Q1808" s="10">
        <f t="shared" ref="Q1808:Q1871" si="1161">(O1808/M1808)/((E1809-E1808)/E1808)</f>
        <v>0.38773322420068645</v>
      </c>
      <c r="R1808" s="10">
        <f t="shared" ref="R1808:R1871" si="1162">(LN(N1808)-LN(M1808))/(LN(E1809)-LN(E1808))</f>
        <v>0.38771251107916482</v>
      </c>
      <c r="S1808" s="9"/>
      <c r="T1808" s="9">
        <f t="shared" si="1150"/>
        <v>11.178366476981422</v>
      </c>
      <c r="U1808" s="10">
        <f t="shared" ref="U1808:U1871" si="1163">T1808-$M1808</f>
        <v>0</v>
      </c>
      <c r="V1808" s="10" t="e">
        <f t="shared" ref="V1808:V1871" si="1164">U1808/(F1809-F1808)</f>
        <v>#DIV/0!</v>
      </c>
      <c r="W1808" s="10" t="e">
        <f t="shared" ref="W1808:W1871" si="1165">(U1808/M1808)/((F1809-F1808)/F1808)</f>
        <v>#DIV/0!</v>
      </c>
      <c r="X1808" s="10" t="e">
        <f t="shared" ref="X1808:X1871" si="1166">(LN(T1808)-LN(M1808))/(LN(F1809)-LN(F1808))</f>
        <v>#DIV/0!</v>
      </c>
      <c r="Z1808" s="22">
        <f t="shared" si="1151"/>
        <v>11.178366476981422</v>
      </c>
      <c r="AA1808" s="37">
        <f t="shared" si="1152"/>
        <v>0</v>
      </c>
      <c r="AB1808" s="37" t="e">
        <f t="shared" si="1153"/>
        <v>#DIV/0!</v>
      </c>
      <c r="AC1808" s="37" t="e">
        <f t="shared" si="1154"/>
        <v>#DIV/0!</v>
      </c>
      <c r="AD1808" s="37" t="e">
        <f t="shared" si="1135"/>
        <v>#DIV/0!</v>
      </c>
      <c r="AG1808" s="22">
        <f t="shared" si="1155"/>
        <v>11.178366476981422</v>
      </c>
      <c r="AH1808" s="37">
        <f t="shared" si="1136"/>
        <v>0</v>
      </c>
      <c r="AI1808" s="37" t="e">
        <f t="shared" si="1137"/>
        <v>#DIV/0!</v>
      </c>
      <c r="AJ1808" s="37" t="e">
        <f t="shared" si="1138"/>
        <v>#DIV/0!</v>
      </c>
      <c r="AK1808" s="37" t="e">
        <f t="shared" si="1139"/>
        <v>#DIV/0!</v>
      </c>
      <c r="AM1808" s="22">
        <f t="shared" si="1156"/>
        <v>11.178366476981422</v>
      </c>
      <c r="AN1808" s="37">
        <f t="shared" si="1140"/>
        <v>0</v>
      </c>
      <c r="AO1808" s="37" t="e">
        <f t="shared" si="1141"/>
        <v>#DIV/0!</v>
      </c>
      <c r="AP1808" s="37" t="e">
        <f t="shared" si="1142"/>
        <v>#DIV/0!</v>
      </c>
      <c r="AQ1808" s="37" t="e">
        <f t="shared" si="1143"/>
        <v>#DIV/0!</v>
      </c>
      <c r="AS1808" s="22">
        <f t="shared" si="1157"/>
        <v>11.178366476981422</v>
      </c>
      <c r="AT1808" s="37">
        <f t="shared" si="1144"/>
        <v>0</v>
      </c>
      <c r="AU1808" s="37" t="e">
        <f t="shared" si="1145"/>
        <v>#DIV/0!</v>
      </c>
      <c r="AV1808" s="37" t="e">
        <f t="shared" si="1146"/>
        <v>#DIV/0!</v>
      </c>
      <c r="AW1808" s="37" t="e">
        <f t="shared" si="1147"/>
        <v>#DIV/0!</v>
      </c>
      <c r="AY1808" s="1">
        <f t="shared" ref="AY1808:AY1871" si="1167">IF($C$1=2,D1808,NA())</f>
        <v>224.83732683982933</v>
      </c>
      <c r="AZ1808" s="1">
        <f t="shared" ref="AZ1808:AZ1871" si="1168">IF($C$1=2,M1808,NA())</f>
        <v>11.178366476981422</v>
      </c>
    </row>
    <row r="1809" spans="1:52" hidden="1" x14ac:dyDescent="0.25">
      <c r="A1809" s="3"/>
      <c r="B1809" s="4"/>
      <c r="C1809" s="4">
        <f t="shared" ref="C1809:C1872" si="1169">IF(OR(($E$2039-$E$1039)&gt;1,($F$2039-$F$1039)&gt;1),$C$1039 + ($C$2039 - $C$1039) * ((ROW() - ROW($C$1039)) / (ROW($C$2039) - ROW($C$1039)))^$B$1038,($C$1039 + ($C$2039 - $C$1039) * (ROW() - ROW($C$1039)) / (ROW($C$2039) - ROW($C$1039))))</f>
        <v>770</v>
      </c>
      <c r="D1809" s="21">
        <f t="shared" si="1158"/>
        <v>224.8164926610248</v>
      </c>
      <c r="E1809" s="37">
        <f t="shared" ref="E1809:E1872" si="1170">$E$1039+$C1809/$C$2039*($E$2039-$E$1039)</f>
        <v>5.7300000000000004E-2</v>
      </c>
      <c r="F1809" s="37">
        <f t="shared" ref="F1809:F1872" si="1171">$F$1039+$C1809/$C$2039*($F$2039-$F$1039)</f>
        <v>100</v>
      </c>
      <c r="G1809" s="37">
        <f t="shared" si="1159"/>
        <v>5.7267185902477882E-2</v>
      </c>
      <c r="H1809" s="23">
        <f t="shared" ref="H1809:H1872" si="1172">$H$1039+C1809/$C$2039*($H$2039-$H$1039)</f>
        <v>19.140168709572922</v>
      </c>
      <c r="I1809" s="22">
        <f t="shared" ref="I1809:I1872" si="1173">$I$1039+C1809/$C$2039*($I$2039-$I$1039)</f>
        <v>8.8339240198028857E-2</v>
      </c>
      <c r="J1809" s="22">
        <f t="shared" ref="J1809:J1872" si="1174">$J$1039+C1809/$C$2039*($J$2039-$J$1039)</f>
        <v>0.7</v>
      </c>
      <c r="K1809" s="21">
        <f t="shared" ref="K1809:K1872" si="1175">$K$1039+C1809/$C$2039*($K$2039-$K$1039)</f>
        <v>45</v>
      </c>
      <c r="L1809" s="8"/>
      <c r="M1809" s="11">
        <f t="shared" si="1148"/>
        <v>11.17761019987875</v>
      </c>
      <c r="N1809" s="9">
        <f t="shared" si="1149"/>
        <v>11.176853698484708</v>
      </c>
      <c r="O1809" s="10">
        <f t="shared" si="1134"/>
        <v>-7.5650139404181971E-4</v>
      </c>
      <c r="P1809" s="10">
        <f t="shared" si="1160"/>
        <v>75.650139404158807</v>
      </c>
      <c r="Q1809" s="10">
        <f t="shared" si="1161"/>
        <v>0.38780677715038953</v>
      </c>
      <c r="R1809" s="10">
        <f t="shared" si="1162"/>
        <v>0.38778605897620877</v>
      </c>
      <c r="S1809" s="9"/>
      <c r="T1809" s="9">
        <f t="shared" si="1150"/>
        <v>11.17761019987875</v>
      </c>
      <c r="U1809" s="10">
        <f t="shared" si="1163"/>
        <v>0</v>
      </c>
      <c r="V1809" s="10" t="e">
        <f t="shared" si="1164"/>
        <v>#DIV/0!</v>
      </c>
      <c r="W1809" s="10" t="e">
        <f t="shared" si="1165"/>
        <v>#DIV/0!</v>
      </c>
      <c r="X1809" s="10" t="e">
        <f t="shared" si="1166"/>
        <v>#DIV/0!</v>
      </c>
      <c r="Z1809" s="22">
        <f t="shared" si="1151"/>
        <v>11.17761019987875</v>
      </c>
      <c r="AA1809" s="37">
        <f t="shared" si="1152"/>
        <v>0</v>
      </c>
      <c r="AB1809" s="37" t="e">
        <f t="shared" si="1153"/>
        <v>#DIV/0!</v>
      </c>
      <c r="AC1809" s="37" t="e">
        <f t="shared" si="1154"/>
        <v>#DIV/0!</v>
      </c>
      <c r="AD1809" s="37" t="e">
        <f t="shared" si="1135"/>
        <v>#DIV/0!</v>
      </c>
      <c r="AG1809" s="22">
        <f t="shared" si="1155"/>
        <v>11.17761019987875</v>
      </c>
      <c r="AH1809" s="37">
        <f t="shared" si="1136"/>
        <v>0</v>
      </c>
      <c r="AI1809" s="37" t="e">
        <f t="shared" si="1137"/>
        <v>#DIV/0!</v>
      </c>
      <c r="AJ1809" s="37" t="e">
        <f t="shared" si="1138"/>
        <v>#DIV/0!</v>
      </c>
      <c r="AK1809" s="37" t="e">
        <f t="shared" si="1139"/>
        <v>#DIV/0!</v>
      </c>
      <c r="AM1809" s="22">
        <f t="shared" si="1156"/>
        <v>11.17761019987875</v>
      </c>
      <c r="AN1809" s="37">
        <f t="shared" si="1140"/>
        <v>0</v>
      </c>
      <c r="AO1809" s="37" t="e">
        <f t="shared" si="1141"/>
        <v>#DIV/0!</v>
      </c>
      <c r="AP1809" s="37" t="e">
        <f t="shared" si="1142"/>
        <v>#DIV/0!</v>
      </c>
      <c r="AQ1809" s="37" t="e">
        <f t="shared" si="1143"/>
        <v>#DIV/0!</v>
      </c>
      <c r="AS1809" s="22">
        <f t="shared" si="1157"/>
        <v>11.17761019987875</v>
      </c>
      <c r="AT1809" s="37">
        <f t="shared" si="1144"/>
        <v>0</v>
      </c>
      <c r="AU1809" s="37" t="e">
        <f t="shared" si="1145"/>
        <v>#DIV/0!</v>
      </c>
      <c r="AV1809" s="37" t="e">
        <f t="shared" si="1146"/>
        <v>#DIV/0!</v>
      </c>
      <c r="AW1809" s="37" t="e">
        <f t="shared" si="1147"/>
        <v>#DIV/0!</v>
      </c>
      <c r="AY1809" s="1">
        <f t="shared" si="1167"/>
        <v>224.8164926610248</v>
      </c>
      <c r="AZ1809" s="1">
        <f t="shared" si="1168"/>
        <v>11.17761019987875</v>
      </c>
    </row>
    <row r="1810" spans="1:52" hidden="1" x14ac:dyDescent="0.25">
      <c r="A1810" s="3"/>
      <c r="B1810" s="4"/>
      <c r="C1810" s="4">
        <f t="shared" si="1169"/>
        <v>771</v>
      </c>
      <c r="D1810" s="21">
        <f t="shared" si="1158"/>
        <v>224.79565512360676</v>
      </c>
      <c r="E1810" s="37">
        <f t="shared" si="1170"/>
        <v>5.7290000000000001E-2</v>
      </c>
      <c r="F1810" s="37">
        <f t="shared" si="1171"/>
        <v>100</v>
      </c>
      <c r="G1810" s="37">
        <f t="shared" si="1159"/>
        <v>5.725719735163725E-2</v>
      </c>
      <c r="H1810" s="23">
        <f t="shared" si="1172"/>
        <v>19.140168709572922</v>
      </c>
      <c r="I1810" s="22">
        <f t="shared" si="1173"/>
        <v>8.8339240198028857E-2</v>
      </c>
      <c r="J1810" s="22">
        <f t="shared" si="1174"/>
        <v>0.7</v>
      </c>
      <c r="K1810" s="21">
        <f t="shared" si="1175"/>
        <v>45</v>
      </c>
      <c r="L1810" s="8"/>
      <c r="M1810" s="11">
        <f t="shared" si="1148"/>
        <v>11.176853698484708</v>
      </c>
      <c r="N1810" s="9">
        <f t="shared" si="1149"/>
        <v>11.176096972722318</v>
      </c>
      <c r="O1810" s="10">
        <f t="shared" ref="O1810:O1873" si="1176">N1810-M1810</f>
        <v>-7.5672576238972056E-4</v>
      </c>
      <c r="P1810" s="10">
        <f t="shared" si="1160"/>
        <v>75.672576238948878</v>
      </c>
      <c r="Q1810" s="10">
        <f t="shared" si="1161"/>
        <v>0.38788034716041186</v>
      </c>
      <c r="R1810" s="10">
        <f t="shared" si="1162"/>
        <v>0.38785962392531986</v>
      </c>
      <c r="S1810" s="9"/>
      <c r="T1810" s="9">
        <f t="shared" si="1150"/>
        <v>11.176853698484708</v>
      </c>
      <c r="U1810" s="10">
        <f t="shared" si="1163"/>
        <v>0</v>
      </c>
      <c r="V1810" s="10" t="e">
        <f t="shared" si="1164"/>
        <v>#DIV/0!</v>
      </c>
      <c r="W1810" s="10" t="e">
        <f t="shared" si="1165"/>
        <v>#DIV/0!</v>
      </c>
      <c r="X1810" s="10" t="e">
        <f t="shared" si="1166"/>
        <v>#DIV/0!</v>
      </c>
      <c r="Z1810" s="22">
        <f t="shared" si="1151"/>
        <v>11.176853698484708</v>
      </c>
      <c r="AA1810" s="37">
        <f t="shared" si="1152"/>
        <v>0</v>
      </c>
      <c r="AB1810" s="37" t="e">
        <f t="shared" si="1153"/>
        <v>#DIV/0!</v>
      </c>
      <c r="AC1810" s="37" t="e">
        <f t="shared" si="1154"/>
        <v>#DIV/0!</v>
      </c>
      <c r="AD1810" s="37" t="e">
        <f t="shared" ref="AD1810:AD1873" si="1177">(LN(Z1810)-LN($M1810))/(LN($H1811)-LN($H1810))</f>
        <v>#DIV/0!</v>
      </c>
      <c r="AG1810" s="22">
        <f t="shared" si="1155"/>
        <v>11.176853698484708</v>
      </c>
      <c r="AH1810" s="37">
        <f t="shared" ref="AH1810:AH1873" si="1178">AG1810-$M1810</f>
        <v>0</v>
      </c>
      <c r="AI1810" s="37" t="e">
        <f t="shared" ref="AI1810:AI1873" si="1179">AH1810/($I1811-$I1810)</f>
        <v>#DIV/0!</v>
      </c>
      <c r="AJ1810" s="37" t="e">
        <f t="shared" ref="AJ1810:AJ1873" si="1180">(AH1810/$M1810)/(($I1811-$I1810)/$I1810)</f>
        <v>#DIV/0!</v>
      </c>
      <c r="AK1810" s="37" t="e">
        <f t="shared" ref="AK1810:AK1873" si="1181">(LN(AG1810)-LN($M1810))/(LN($I1811)-LN($I1810))</f>
        <v>#DIV/0!</v>
      </c>
      <c r="AM1810" s="22">
        <f t="shared" si="1156"/>
        <v>11.176853698484708</v>
      </c>
      <c r="AN1810" s="37">
        <f t="shared" ref="AN1810:AN1873" si="1182">AM1810-$M1810</f>
        <v>0</v>
      </c>
      <c r="AO1810" s="37" t="e">
        <f t="shared" ref="AO1810:AO1873" si="1183">AN1810/($J1811-$J1810)</f>
        <v>#DIV/0!</v>
      </c>
      <c r="AP1810" s="37" t="e">
        <f t="shared" ref="AP1810:AP1873" si="1184">(AN1810/$M1810)/(($J1811-$J1810)/$J1810)</f>
        <v>#DIV/0!</v>
      </c>
      <c r="AQ1810" s="37" t="e">
        <f t="shared" ref="AQ1810:AQ1873" si="1185">(LN(AM1810)-LN($M1810))/(LN($J1811)-LN($J1810))</f>
        <v>#DIV/0!</v>
      </c>
      <c r="AS1810" s="22">
        <f t="shared" si="1157"/>
        <v>11.176853698484708</v>
      </c>
      <c r="AT1810" s="37">
        <f t="shared" ref="AT1810:AT1873" si="1186">AS1810-$M1810</f>
        <v>0</v>
      </c>
      <c r="AU1810" s="37" t="e">
        <f t="shared" ref="AU1810:AU1873" si="1187">AT1810/($K1811-$K1810)</f>
        <v>#DIV/0!</v>
      </c>
      <c r="AV1810" s="37" t="e">
        <f t="shared" ref="AV1810:AV1873" si="1188">(AT1810/$M1810)/(($K1811-$K1810)/$K1810)</f>
        <v>#DIV/0!</v>
      </c>
      <c r="AW1810" s="37" t="e">
        <f t="shared" ref="AW1810:AW1873" si="1189">(LN(AS1810)-LN($M1810))/(LN($K1811)-LN($K1810))</f>
        <v>#DIV/0!</v>
      </c>
      <c r="AY1810" s="1">
        <f t="shared" si="1167"/>
        <v>224.79565512360676</v>
      </c>
      <c r="AZ1810" s="1">
        <f t="shared" si="1168"/>
        <v>11.176853698484708</v>
      </c>
    </row>
    <row r="1811" spans="1:52" hidden="1" x14ac:dyDescent="0.25">
      <c r="A1811" s="3"/>
      <c r="B1811" s="4"/>
      <c r="C1811" s="4">
        <f t="shared" si="1169"/>
        <v>772</v>
      </c>
      <c r="D1811" s="21">
        <f t="shared" si="1158"/>
        <v>224.77481422715965</v>
      </c>
      <c r="E1811" s="37">
        <f t="shared" si="1170"/>
        <v>5.7279999999999998E-2</v>
      </c>
      <c r="F1811" s="37">
        <f t="shared" si="1171"/>
        <v>100</v>
      </c>
      <c r="G1811" s="37">
        <f t="shared" si="1159"/>
        <v>5.7247208798800041E-2</v>
      </c>
      <c r="H1811" s="23">
        <f t="shared" si="1172"/>
        <v>19.140168709572922</v>
      </c>
      <c r="I1811" s="22">
        <f t="shared" si="1173"/>
        <v>8.8339240198028857E-2</v>
      </c>
      <c r="J1811" s="22">
        <f t="shared" si="1174"/>
        <v>0.7</v>
      </c>
      <c r="K1811" s="21">
        <f t="shared" si="1175"/>
        <v>45</v>
      </c>
      <c r="L1811" s="8"/>
      <c r="M1811" s="11">
        <f t="shared" si="1148"/>
        <v>11.176096972722318</v>
      </c>
      <c r="N1811" s="9">
        <f t="shared" si="1149"/>
        <v>11.175340022514565</v>
      </c>
      <c r="O1811" s="10">
        <f t="shared" si="1176"/>
        <v>-7.5695020775334854E-4</v>
      </c>
      <c r="P1811" s="10">
        <f t="shared" si="1160"/>
        <v>75.695020775364199</v>
      </c>
      <c r="Q1811" s="10">
        <f t="shared" si="1161"/>
        <v>0.38795393423977487</v>
      </c>
      <c r="R1811" s="10">
        <f t="shared" si="1162"/>
        <v>0.38793320594668929</v>
      </c>
      <c r="S1811" s="9"/>
      <c r="T1811" s="9">
        <f t="shared" si="1150"/>
        <v>11.176096972722318</v>
      </c>
      <c r="U1811" s="10">
        <f t="shared" si="1163"/>
        <v>0</v>
      </c>
      <c r="V1811" s="10" t="e">
        <f t="shared" si="1164"/>
        <v>#DIV/0!</v>
      </c>
      <c r="W1811" s="10" t="e">
        <f t="shared" si="1165"/>
        <v>#DIV/0!</v>
      </c>
      <c r="X1811" s="10" t="e">
        <f t="shared" si="1166"/>
        <v>#DIV/0!</v>
      </c>
      <c r="Z1811" s="22">
        <f t="shared" si="1151"/>
        <v>11.176096972722318</v>
      </c>
      <c r="AA1811" s="37">
        <f t="shared" si="1152"/>
        <v>0</v>
      </c>
      <c r="AB1811" s="37" t="e">
        <f t="shared" si="1153"/>
        <v>#DIV/0!</v>
      </c>
      <c r="AC1811" s="37" t="e">
        <f t="shared" si="1154"/>
        <v>#DIV/0!</v>
      </c>
      <c r="AD1811" s="37" t="e">
        <f t="shared" si="1177"/>
        <v>#DIV/0!</v>
      </c>
      <c r="AG1811" s="22">
        <f t="shared" si="1155"/>
        <v>11.176096972722318</v>
      </c>
      <c r="AH1811" s="37">
        <f t="shared" si="1178"/>
        <v>0</v>
      </c>
      <c r="AI1811" s="37" t="e">
        <f t="shared" si="1179"/>
        <v>#DIV/0!</v>
      </c>
      <c r="AJ1811" s="37" t="e">
        <f t="shared" si="1180"/>
        <v>#DIV/0!</v>
      </c>
      <c r="AK1811" s="37" t="e">
        <f t="shared" si="1181"/>
        <v>#DIV/0!</v>
      </c>
      <c r="AM1811" s="22">
        <f t="shared" si="1156"/>
        <v>11.176096972722318</v>
      </c>
      <c r="AN1811" s="37">
        <f t="shared" si="1182"/>
        <v>0</v>
      </c>
      <c r="AO1811" s="37" t="e">
        <f t="shared" si="1183"/>
        <v>#DIV/0!</v>
      </c>
      <c r="AP1811" s="37" t="e">
        <f t="shared" si="1184"/>
        <v>#DIV/0!</v>
      </c>
      <c r="AQ1811" s="37" t="e">
        <f t="shared" si="1185"/>
        <v>#DIV/0!</v>
      </c>
      <c r="AS1811" s="22">
        <f t="shared" si="1157"/>
        <v>11.176096972722318</v>
      </c>
      <c r="AT1811" s="37">
        <f t="shared" si="1186"/>
        <v>0</v>
      </c>
      <c r="AU1811" s="37" t="e">
        <f t="shared" si="1187"/>
        <v>#DIV/0!</v>
      </c>
      <c r="AV1811" s="37" t="e">
        <f t="shared" si="1188"/>
        <v>#DIV/0!</v>
      </c>
      <c r="AW1811" s="37" t="e">
        <f t="shared" si="1189"/>
        <v>#DIV/0!</v>
      </c>
      <c r="AY1811" s="1">
        <f t="shared" si="1167"/>
        <v>224.77481422715965</v>
      </c>
      <c r="AZ1811" s="1">
        <f t="shared" si="1168"/>
        <v>11.176096972722318</v>
      </c>
    </row>
    <row r="1812" spans="1:52" hidden="1" x14ac:dyDescent="0.25">
      <c r="A1812" s="3"/>
      <c r="B1812" s="4"/>
      <c r="C1812" s="4">
        <f t="shared" si="1169"/>
        <v>773</v>
      </c>
      <c r="D1812" s="21">
        <f t="shared" si="1158"/>
        <v>224.75396997126842</v>
      </c>
      <c r="E1812" s="37">
        <f t="shared" si="1170"/>
        <v>5.7270000000000001E-2</v>
      </c>
      <c r="F1812" s="37">
        <f t="shared" si="1171"/>
        <v>100</v>
      </c>
      <c r="G1812" s="37">
        <f t="shared" si="1159"/>
        <v>5.7237220243966283E-2</v>
      </c>
      <c r="H1812" s="23">
        <f t="shared" si="1172"/>
        <v>19.140168709572922</v>
      </c>
      <c r="I1812" s="22">
        <f t="shared" si="1173"/>
        <v>8.8339240198028857E-2</v>
      </c>
      <c r="J1812" s="22">
        <f t="shared" si="1174"/>
        <v>0.7</v>
      </c>
      <c r="K1812" s="21">
        <f t="shared" si="1175"/>
        <v>45</v>
      </c>
      <c r="L1812" s="8"/>
      <c r="M1812" s="11">
        <f t="shared" si="1148"/>
        <v>11.175340022514565</v>
      </c>
      <c r="N1812" s="9">
        <f t="shared" si="1149"/>
        <v>11.174582847784416</v>
      </c>
      <c r="O1812" s="10">
        <f t="shared" si="1176"/>
        <v>-7.5717473014869086E-4</v>
      </c>
      <c r="P1812" s="10">
        <f t="shared" si="1160"/>
        <v>75.717473014845908</v>
      </c>
      <c r="Q1812" s="10">
        <f t="shared" si="1161"/>
        <v>0.38802753838576309</v>
      </c>
      <c r="R1812" s="10">
        <f t="shared" si="1162"/>
        <v>0.38800680503660517</v>
      </c>
      <c r="S1812" s="9"/>
      <c r="T1812" s="9">
        <f t="shared" si="1150"/>
        <v>11.175340022514565</v>
      </c>
      <c r="U1812" s="10">
        <f t="shared" si="1163"/>
        <v>0</v>
      </c>
      <c r="V1812" s="10" t="e">
        <f t="shared" si="1164"/>
        <v>#DIV/0!</v>
      </c>
      <c r="W1812" s="10" t="e">
        <f t="shared" si="1165"/>
        <v>#DIV/0!</v>
      </c>
      <c r="X1812" s="10" t="e">
        <f t="shared" si="1166"/>
        <v>#DIV/0!</v>
      </c>
      <c r="Z1812" s="22">
        <f t="shared" si="1151"/>
        <v>11.175340022514565</v>
      </c>
      <c r="AA1812" s="37">
        <f t="shared" si="1152"/>
        <v>0</v>
      </c>
      <c r="AB1812" s="37" t="e">
        <f t="shared" si="1153"/>
        <v>#DIV/0!</v>
      </c>
      <c r="AC1812" s="37" t="e">
        <f t="shared" si="1154"/>
        <v>#DIV/0!</v>
      </c>
      <c r="AD1812" s="37" t="e">
        <f t="shared" si="1177"/>
        <v>#DIV/0!</v>
      </c>
      <c r="AG1812" s="22">
        <f t="shared" si="1155"/>
        <v>11.175340022514565</v>
      </c>
      <c r="AH1812" s="37">
        <f t="shared" si="1178"/>
        <v>0</v>
      </c>
      <c r="AI1812" s="37" t="e">
        <f t="shared" si="1179"/>
        <v>#DIV/0!</v>
      </c>
      <c r="AJ1812" s="37" t="e">
        <f t="shared" si="1180"/>
        <v>#DIV/0!</v>
      </c>
      <c r="AK1812" s="37" t="e">
        <f t="shared" si="1181"/>
        <v>#DIV/0!</v>
      </c>
      <c r="AM1812" s="22">
        <f t="shared" si="1156"/>
        <v>11.175340022514565</v>
      </c>
      <c r="AN1812" s="37">
        <f t="shared" si="1182"/>
        <v>0</v>
      </c>
      <c r="AO1812" s="37" t="e">
        <f t="shared" si="1183"/>
        <v>#DIV/0!</v>
      </c>
      <c r="AP1812" s="37" t="e">
        <f t="shared" si="1184"/>
        <v>#DIV/0!</v>
      </c>
      <c r="AQ1812" s="37" t="e">
        <f t="shared" si="1185"/>
        <v>#DIV/0!</v>
      </c>
      <c r="AS1812" s="22">
        <f t="shared" si="1157"/>
        <v>11.175340022514565</v>
      </c>
      <c r="AT1812" s="37">
        <f t="shared" si="1186"/>
        <v>0</v>
      </c>
      <c r="AU1812" s="37" t="e">
        <f t="shared" si="1187"/>
        <v>#DIV/0!</v>
      </c>
      <c r="AV1812" s="37" t="e">
        <f t="shared" si="1188"/>
        <v>#DIV/0!</v>
      </c>
      <c r="AW1812" s="37" t="e">
        <f t="shared" si="1189"/>
        <v>#DIV/0!</v>
      </c>
      <c r="AY1812" s="1">
        <f t="shared" si="1167"/>
        <v>224.75396997126842</v>
      </c>
      <c r="AZ1812" s="1">
        <f t="shared" si="1168"/>
        <v>11.175340022514565</v>
      </c>
    </row>
    <row r="1813" spans="1:52" hidden="1" x14ac:dyDescent="0.25">
      <c r="A1813" s="3"/>
      <c r="B1813" s="4"/>
      <c r="C1813" s="4">
        <f t="shared" si="1169"/>
        <v>774</v>
      </c>
      <c r="D1813" s="21">
        <f t="shared" si="1158"/>
        <v>224.73312235551771</v>
      </c>
      <c r="E1813" s="37">
        <f t="shared" si="1170"/>
        <v>5.7259999999999998E-2</v>
      </c>
      <c r="F1813" s="37">
        <f t="shared" si="1171"/>
        <v>100</v>
      </c>
      <c r="G1813" s="37">
        <f t="shared" si="1159"/>
        <v>5.7227231687135949E-2</v>
      </c>
      <c r="H1813" s="23">
        <f t="shared" si="1172"/>
        <v>19.140168709572922</v>
      </c>
      <c r="I1813" s="22">
        <f t="shared" si="1173"/>
        <v>8.8339240198028857E-2</v>
      </c>
      <c r="J1813" s="22">
        <f t="shared" si="1174"/>
        <v>0.7</v>
      </c>
      <c r="K1813" s="21">
        <f t="shared" si="1175"/>
        <v>45</v>
      </c>
      <c r="L1813" s="8"/>
      <c r="M1813" s="11">
        <f t="shared" si="1148"/>
        <v>11.174582847784416</v>
      </c>
      <c r="N1813" s="9">
        <f t="shared" si="1149"/>
        <v>11.173825448454814</v>
      </c>
      <c r="O1813" s="10">
        <f t="shared" si="1176"/>
        <v>-7.5739932960239287E-4</v>
      </c>
      <c r="P1813" s="10">
        <f t="shared" si="1160"/>
        <v>75.739932960268646</v>
      </c>
      <c r="Q1813" s="10">
        <f t="shared" si="1161"/>
        <v>0.38810115960300512</v>
      </c>
      <c r="R1813" s="10">
        <f t="shared" si="1162"/>
        <v>0.38808042118936958</v>
      </c>
      <c r="S1813" s="9"/>
      <c r="T1813" s="9">
        <f t="shared" si="1150"/>
        <v>11.174582847784416</v>
      </c>
      <c r="U1813" s="10">
        <f t="shared" si="1163"/>
        <v>0</v>
      </c>
      <c r="V1813" s="10" t="e">
        <f t="shared" si="1164"/>
        <v>#DIV/0!</v>
      </c>
      <c r="W1813" s="10" t="e">
        <f t="shared" si="1165"/>
        <v>#DIV/0!</v>
      </c>
      <c r="X1813" s="10" t="e">
        <f t="shared" si="1166"/>
        <v>#DIV/0!</v>
      </c>
      <c r="Z1813" s="22">
        <f t="shared" si="1151"/>
        <v>11.174582847784416</v>
      </c>
      <c r="AA1813" s="37">
        <f t="shared" si="1152"/>
        <v>0</v>
      </c>
      <c r="AB1813" s="37" t="e">
        <f t="shared" si="1153"/>
        <v>#DIV/0!</v>
      </c>
      <c r="AC1813" s="37" t="e">
        <f t="shared" si="1154"/>
        <v>#DIV/0!</v>
      </c>
      <c r="AD1813" s="37" t="e">
        <f t="shared" si="1177"/>
        <v>#DIV/0!</v>
      </c>
      <c r="AG1813" s="22">
        <f t="shared" si="1155"/>
        <v>11.174582847784416</v>
      </c>
      <c r="AH1813" s="37">
        <f t="shared" si="1178"/>
        <v>0</v>
      </c>
      <c r="AI1813" s="37" t="e">
        <f t="shared" si="1179"/>
        <v>#DIV/0!</v>
      </c>
      <c r="AJ1813" s="37" t="e">
        <f t="shared" si="1180"/>
        <v>#DIV/0!</v>
      </c>
      <c r="AK1813" s="37" t="e">
        <f t="shared" si="1181"/>
        <v>#DIV/0!</v>
      </c>
      <c r="AM1813" s="22">
        <f t="shared" si="1156"/>
        <v>11.174582847784416</v>
      </c>
      <c r="AN1813" s="37">
        <f t="shared" si="1182"/>
        <v>0</v>
      </c>
      <c r="AO1813" s="37" t="e">
        <f t="shared" si="1183"/>
        <v>#DIV/0!</v>
      </c>
      <c r="AP1813" s="37" t="e">
        <f t="shared" si="1184"/>
        <v>#DIV/0!</v>
      </c>
      <c r="AQ1813" s="37" t="e">
        <f t="shared" si="1185"/>
        <v>#DIV/0!</v>
      </c>
      <c r="AS1813" s="22">
        <f t="shared" si="1157"/>
        <v>11.174582847784416</v>
      </c>
      <c r="AT1813" s="37">
        <f t="shared" si="1186"/>
        <v>0</v>
      </c>
      <c r="AU1813" s="37" t="e">
        <f t="shared" si="1187"/>
        <v>#DIV/0!</v>
      </c>
      <c r="AV1813" s="37" t="e">
        <f t="shared" si="1188"/>
        <v>#DIV/0!</v>
      </c>
      <c r="AW1813" s="37" t="e">
        <f t="shared" si="1189"/>
        <v>#DIV/0!</v>
      </c>
      <c r="AY1813" s="1">
        <f t="shared" si="1167"/>
        <v>224.73312235551771</v>
      </c>
      <c r="AZ1813" s="1">
        <f t="shared" si="1168"/>
        <v>11.174582847784416</v>
      </c>
    </row>
    <row r="1814" spans="1:52" hidden="1" x14ac:dyDescent="0.25">
      <c r="A1814" s="3"/>
      <c r="B1814" s="4"/>
      <c r="C1814" s="4">
        <f t="shared" si="1169"/>
        <v>775</v>
      </c>
      <c r="D1814" s="21">
        <f t="shared" si="1158"/>
        <v>224.71227137949253</v>
      </c>
      <c r="E1814" s="37">
        <f t="shared" si="1170"/>
        <v>5.7250000000000002E-2</v>
      </c>
      <c r="F1814" s="37">
        <f t="shared" si="1171"/>
        <v>100</v>
      </c>
      <c r="G1814" s="37">
        <f t="shared" si="1159"/>
        <v>5.7217243128309052E-2</v>
      </c>
      <c r="H1814" s="23">
        <f t="shared" si="1172"/>
        <v>19.140168709572922</v>
      </c>
      <c r="I1814" s="22">
        <f t="shared" si="1173"/>
        <v>8.8339240198028857E-2</v>
      </c>
      <c r="J1814" s="22">
        <f t="shared" si="1174"/>
        <v>0.7</v>
      </c>
      <c r="K1814" s="21">
        <f t="shared" si="1175"/>
        <v>45</v>
      </c>
      <c r="L1814" s="8"/>
      <c r="M1814" s="11">
        <f t="shared" si="1148"/>
        <v>11.173825448454814</v>
      </c>
      <c r="N1814" s="9">
        <f t="shared" si="1149"/>
        <v>11.173067824448674</v>
      </c>
      <c r="O1814" s="10">
        <f t="shared" si="1176"/>
        <v>-7.5762400613932357E-4</v>
      </c>
      <c r="P1814" s="10">
        <f t="shared" si="1160"/>
        <v>75.762400613909165</v>
      </c>
      <c r="Q1814" s="10">
        <f t="shared" si="1161"/>
        <v>0.38817479789306197</v>
      </c>
      <c r="R1814" s="10">
        <f t="shared" si="1162"/>
        <v>0.38815405442002748</v>
      </c>
      <c r="S1814" s="9"/>
      <c r="T1814" s="9">
        <f t="shared" si="1150"/>
        <v>11.173825448454814</v>
      </c>
      <c r="U1814" s="10">
        <f t="shared" si="1163"/>
        <v>0</v>
      </c>
      <c r="V1814" s="10" t="e">
        <f t="shared" si="1164"/>
        <v>#DIV/0!</v>
      </c>
      <c r="W1814" s="10" t="e">
        <f t="shared" si="1165"/>
        <v>#DIV/0!</v>
      </c>
      <c r="X1814" s="10" t="e">
        <f t="shared" si="1166"/>
        <v>#DIV/0!</v>
      </c>
      <c r="Z1814" s="22">
        <f t="shared" si="1151"/>
        <v>11.173825448454814</v>
      </c>
      <c r="AA1814" s="37">
        <f t="shared" si="1152"/>
        <v>0</v>
      </c>
      <c r="AB1814" s="37" t="e">
        <f t="shared" si="1153"/>
        <v>#DIV/0!</v>
      </c>
      <c r="AC1814" s="37" t="e">
        <f t="shared" si="1154"/>
        <v>#DIV/0!</v>
      </c>
      <c r="AD1814" s="37" t="e">
        <f t="shared" si="1177"/>
        <v>#DIV/0!</v>
      </c>
      <c r="AG1814" s="22">
        <f t="shared" si="1155"/>
        <v>11.173825448454814</v>
      </c>
      <c r="AH1814" s="37">
        <f t="shared" si="1178"/>
        <v>0</v>
      </c>
      <c r="AI1814" s="37" t="e">
        <f t="shared" si="1179"/>
        <v>#DIV/0!</v>
      </c>
      <c r="AJ1814" s="37" t="e">
        <f t="shared" si="1180"/>
        <v>#DIV/0!</v>
      </c>
      <c r="AK1814" s="37" t="e">
        <f t="shared" si="1181"/>
        <v>#DIV/0!</v>
      </c>
      <c r="AM1814" s="22">
        <f t="shared" si="1156"/>
        <v>11.173825448454814</v>
      </c>
      <c r="AN1814" s="37">
        <f t="shared" si="1182"/>
        <v>0</v>
      </c>
      <c r="AO1814" s="37" t="e">
        <f t="shared" si="1183"/>
        <v>#DIV/0!</v>
      </c>
      <c r="AP1814" s="37" t="e">
        <f t="shared" si="1184"/>
        <v>#DIV/0!</v>
      </c>
      <c r="AQ1814" s="37" t="e">
        <f t="shared" si="1185"/>
        <v>#DIV/0!</v>
      </c>
      <c r="AS1814" s="22">
        <f t="shared" si="1157"/>
        <v>11.173825448454814</v>
      </c>
      <c r="AT1814" s="37">
        <f t="shared" si="1186"/>
        <v>0</v>
      </c>
      <c r="AU1814" s="37" t="e">
        <f t="shared" si="1187"/>
        <v>#DIV/0!</v>
      </c>
      <c r="AV1814" s="37" t="e">
        <f t="shared" si="1188"/>
        <v>#DIV/0!</v>
      </c>
      <c r="AW1814" s="37" t="e">
        <f t="shared" si="1189"/>
        <v>#DIV/0!</v>
      </c>
      <c r="AY1814" s="1">
        <f t="shared" si="1167"/>
        <v>224.71227137949253</v>
      </c>
      <c r="AZ1814" s="1">
        <f t="shared" si="1168"/>
        <v>11.173825448454814</v>
      </c>
    </row>
    <row r="1815" spans="1:52" hidden="1" x14ac:dyDescent="0.25">
      <c r="A1815" s="3"/>
      <c r="B1815" s="4"/>
      <c r="C1815" s="4">
        <f t="shared" si="1169"/>
        <v>776</v>
      </c>
      <c r="D1815" s="21">
        <f t="shared" si="1158"/>
        <v>224.691417042778</v>
      </c>
      <c r="E1815" s="37">
        <f t="shared" si="1170"/>
        <v>5.7239999999999999E-2</v>
      </c>
      <c r="F1815" s="37">
        <f t="shared" si="1171"/>
        <v>100</v>
      </c>
      <c r="G1815" s="37">
        <f t="shared" si="1159"/>
        <v>5.7207254567485578E-2</v>
      </c>
      <c r="H1815" s="23">
        <f t="shared" si="1172"/>
        <v>19.140168709572922</v>
      </c>
      <c r="I1815" s="22">
        <f t="shared" si="1173"/>
        <v>8.8339240198028857E-2</v>
      </c>
      <c r="J1815" s="22">
        <f t="shared" si="1174"/>
        <v>0.7</v>
      </c>
      <c r="K1815" s="21">
        <f t="shared" si="1175"/>
        <v>45</v>
      </c>
      <c r="L1815" s="8"/>
      <c r="M1815" s="11">
        <f t="shared" si="1148"/>
        <v>11.173067824448674</v>
      </c>
      <c r="N1815" s="9">
        <f t="shared" si="1149"/>
        <v>11.172309975688904</v>
      </c>
      <c r="O1815" s="10">
        <f t="shared" si="1176"/>
        <v>-7.578487597701411E-4</v>
      </c>
      <c r="P1815" s="10">
        <f t="shared" si="1160"/>
        <v>75.784875977043498</v>
      </c>
      <c r="Q1815" s="10">
        <f t="shared" si="1161"/>
        <v>0.3882484532523654</v>
      </c>
      <c r="R1815" s="10">
        <f t="shared" si="1162"/>
        <v>0.38822770471677592</v>
      </c>
      <c r="S1815" s="9"/>
      <c r="T1815" s="9">
        <f t="shared" si="1150"/>
        <v>11.173067824448674</v>
      </c>
      <c r="U1815" s="10">
        <f t="shared" si="1163"/>
        <v>0</v>
      </c>
      <c r="V1815" s="10" t="e">
        <f t="shared" si="1164"/>
        <v>#DIV/0!</v>
      </c>
      <c r="W1815" s="10" t="e">
        <f t="shared" si="1165"/>
        <v>#DIV/0!</v>
      </c>
      <c r="X1815" s="10" t="e">
        <f t="shared" si="1166"/>
        <v>#DIV/0!</v>
      </c>
      <c r="Z1815" s="22">
        <f t="shared" si="1151"/>
        <v>11.173067824448674</v>
      </c>
      <c r="AA1815" s="37">
        <f t="shared" si="1152"/>
        <v>0</v>
      </c>
      <c r="AB1815" s="37" t="e">
        <f t="shared" si="1153"/>
        <v>#DIV/0!</v>
      </c>
      <c r="AC1815" s="37" t="e">
        <f t="shared" si="1154"/>
        <v>#DIV/0!</v>
      </c>
      <c r="AD1815" s="37" t="e">
        <f t="shared" si="1177"/>
        <v>#DIV/0!</v>
      </c>
      <c r="AG1815" s="22">
        <f t="shared" si="1155"/>
        <v>11.173067824448674</v>
      </c>
      <c r="AH1815" s="37">
        <f t="shared" si="1178"/>
        <v>0</v>
      </c>
      <c r="AI1815" s="37" t="e">
        <f t="shared" si="1179"/>
        <v>#DIV/0!</v>
      </c>
      <c r="AJ1815" s="37" t="e">
        <f t="shared" si="1180"/>
        <v>#DIV/0!</v>
      </c>
      <c r="AK1815" s="37" t="e">
        <f t="shared" si="1181"/>
        <v>#DIV/0!</v>
      </c>
      <c r="AM1815" s="22">
        <f t="shared" si="1156"/>
        <v>11.173067824448674</v>
      </c>
      <c r="AN1815" s="37">
        <f t="shared" si="1182"/>
        <v>0</v>
      </c>
      <c r="AO1815" s="37" t="e">
        <f t="shared" si="1183"/>
        <v>#DIV/0!</v>
      </c>
      <c r="AP1815" s="37" t="e">
        <f t="shared" si="1184"/>
        <v>#DIV/0!</v>
      </c>
      <c r="AQ1815" s="37" t="e">
        <f t="shared" si="1185"/>
        <v>#DIV/0!</v>
      </c>
      <c r="AS1815" s="22">
        <f t="shared" si="1157"/>
        <v>11.173067824448674</v>
      </c>
      <c r="AT1815" s="37">
        <f t="shared" si="1186"/>
        <v>0</v>
      </c>
      <c r="AU1815" s="37" t="e">
        <f t="shared" si="1187"/>
        <v>#DIV/0!</v>
      </c>
      <c r="AV1815" s="37" t="e">
        <f t="shared" si="1188"/>
        <v>#DIV/0!</v>
      </c>
      <c r="AW1815" s="37" t="e">
        <f t="shared" si="1189"/>
        <v>#DIV/0!</v>
      </c>
      <c r="AY1815" s="1">
        <f t="shared" si="1167"/>
        <v>224.691417042778</v>
      </c>
      <c r="AZ1815" s="1">
        <f t="shared" si="1168"/>
        <v>11.173067824448674</v>
      </c>
    </row>
    <row r="1816" spans="1:52" hidden="1" x14ac:dyDescent="0.25">
      <c r="A1816" s="3"/>
      <c r="B1816" s="4"/>
      <c r="C1816" s="4">
        <f t="shared" si="1169"/>
        <v>777</v>
      </c>
      <c r="D1816" s="21">
        <f t="shared" si="1158"/>
        <v>224.67055934495912</v>
      </c>
      <c r="E1816" s="37">
        <f t="shared" si="1170"/>
        <v>5.7230000000000003E-2</v>
      </c>
      <c r="F1816" s="37">
        <f t="shared" si="1171"/>
        <v>100</v>
      </c>
      <c r="G1816" s="37">
        <f t="shared" si="1159"/>
        <v>5.7197266004665535E-2</v>
      </c>
      <c r="H1816" s="23">
        <f t="shared" si="1172"/>
        <v>19.140168709572922</v>
      </c>
      <c r="I1816" s="22">
        <f t="shared" si="1173"/>
        <v>8.8339240198028857E-2</v>
      </c>
      <c r="J1816" s="22">
        <f t="shared" si="1174"/>
        <v>0.7</v>
      </c>
      <c r="K1816" s="21">
        <f t="shared" si="1175"/>
        <v>45</v>
      </c>
      <c r="L1816" s="8"/>
      <c r="M1816" s="11">
        <f t="shared" si="1148"/>
        <v>11.172309975688904</v>
      </c>
      <c r="N1816" s="9">
        <f t="shared" si="1149"/>
        <v>11.17155190209837</v>
      </c>
      <c r="O1816" s="10">
        <f t="shared" si="1176"/>
        <v>-7.5807359053392531E-4</v>
      </c>
      <c r="P1816" s="10">
        <f t="shared" si="1160"/>
        <v>75.807359053369325</v>
      </c>
      <c r="Q1816" s="10">
        <f t="shared" si="1161"/>
        <v>0.38832212568975105</v>
      </c>
      <c r="R1816" s="10">
        <f t="shared" si="1162"/>
        <v>0.3883013720879846</v>
      </c>
      <c r="S1816" s="9"/>
      <c r="T1816" s="9">
        <f t="shared" si="1150"/>
        <v>11.172309975688904</v>
      </c>
      <c r="U1816" s="10">
        <f t="shared" si="1163"/>
        <v>0</v>
      </c>
      <c r="V1816" s="10" t="e">
        <f t="shared" si="1164"/>
        <v>#DIV/0!</v>
      </c>
      <c r="W1816" s="10" t="e">
        <f t="shared" si="1165"/>
        <v>#DIV/0!</v>
      </c>
      <c r="X1816" s="10" t="e">
        <f t="shared" si="1166"/>
        <v>#DIV/0!</v>
      </c>
      <c r="Z1816" s="22">
        <f t="shared" si="1151"/>
        <v>11.172309975688904</v>
      </c>
      <c r="AA1816" s="37">
        <f t="shared" si="1152"/>
        <v>0</v>
      </c>
      <c r="AB1816" s="37" t="e">
        <f t="shared" si="1153"/>
        <v>#DIV/0!</v>
      </c>
      <c r="AC1816" s="37" t="e">
        <f t="shared" si="1154"/>
        <v>#DIV/0!</v>
      </c>
      <c r="AD1816" s="37" t="e">
        <f t="shared" si="1177"/>
        <v>#DIV/0!</v>
      </c>
      <c r="AG1816" s="22">
        <f t="shared" si="1155"/>
        <v>11.172309975688904</v>
      </c>
      <c r="AH1816" s="37">
        <f t="shared" si="1178"/>
        <v>0</v>
      </c>
      <c r="AI1816" s="37" t="e">
        <f t="shared" si="1179"/>
        <v>#DIV/0!</v>
      </c>
      <c r="AJ1816" s="37" t="e">
        <f t="shared" si="1180"/>
        <v>#DIV/0!</v>
      </c>
      <c r="AK1816" s="37" t="e">
        <f t="shared" si="1181"/>
        <v>#DIV/0!</v>
      </c>
      <c r="AM1816" s="22">
        <f t="shared" si="1156"/>
        <v>11.172309975688904</v>
      </c>
      <c r="AN1816" s="37">
        <f t="shared" si="1182"/>
        <v>0</v>
      </c>
      <c r="AO1816" s="37" t="e">
        <f t="shared" si="1183"/>
        <v>#DIV/0!</v>
      </c>
      <c r="AP1816" s="37" t="e">
        <f t="shared" si="1184"/>
        <v>#DIV/0!</v>
      </c>
      <c r="AQ1816" s="37" t="e">
        <f t="shared" si="1185"/>
        <v>#DIV/0!</v>
      </c>
      <c r="AS1816" s="22">
        <f t="shared" si="1157"/>
        <v>11.172309975688904</v>
      </c>
      <c r="AT1816" s="37">
        <f t="shared" si="1186"/>
        <v>0</v>
      </c>
      <c r="AU1816" s="37" t="e">
        <f t="shared" si="1187"/>
        <v>#DIV/0!</v>
      </c>
      <c r="AV1816" s="37" t="e">
        <f t="shared" si="1188"/>
        <v>#DIV/0!</v>
      </c>
      <c r="AW1816" s="37" t="e">
        <f t="shared" si="1189"/>
        <v>#DIV/0!</v>
      </c>
      <c r="AY1816" s="1">
        <f t="shared" si="1167"/>
        <v>224.67055934495912</v>
      </c>
      <c r="AZ1816" s="1">
        <f t="shared" si="1168"/>
        <v>11.172309975688904</v>
      </c>
    </row>
    <row r="1817" spans="1:52" hidden="1" x14ac:dyDescent="0.25">
      <c r="A1817" s="3"/>
      <c r="B1817" s="4"/>
      <c r="C1817" s="4">
        <f t="shared" si="1169"/>
        <v>778</v>
      </c>
      <c r="D1817" s="21">
        <f t="shared" si="1158"/>
        <v>224.6496982856213</v>
      </c>
      <c r="E1817" s="37">
        <f t="shared" si="1170"/>
        <v>5.722E-2</v>
      </c>
      <c r="F1817" s="37">
        <f t="shared" si="1171"/>
        <v>100</v>
      </c>
      <c r="G1817" s="37">
        <f t="shared" si="1159"/>
        <v>5.7187277439848923E-2</v>
      </c>
      <c r="H1817" s="23">
        <f t="shared" si="1172"/>
        <v>19.140168709572922</v>
      </c>
      <c r="I1817" s="22">
        <f t="shared" si="1173"/>
        <v>8.8339240198028857E-2</v>
      </c>
      <c r="J1817" s="22">
        <f t="shared" si="1174"/>
        <v>0.7</v>
      </c>
      <c r="K1817" s="21">
        <f t="shared" si="1175"/>
        <v>45</v>
      </c>
      <c r="L1817" s="8"/>
      <c r="M1817" s="11">
        <f t="shared" si="1148"/>
        <v>11.17155190209837</v>
      </c>
      <c r="N1817" s="9">
        <f t="shared" si="1149"/>
        <v>11.17079360359992</v>
      </c>
      <c r="O1817" s="10">
        <f t="shared" si="1176"/>
        <v>-7.5829849845021613E-4</v>
      </c>
      <c r="P1817" s="10">
        <f t="shared" si="1160"/>
        <v>75.829849844998392</v>
      </c>
      <c r="Q1817" s="10">
        <f t="shared" si="1161"/>
        <v>0.38839581520592581</v>
      </c>
      <c r="R1817" s="10">
        <f t="shared" si="1162"/>
        <v>0.38837505654059712</v>
      </c>
      <c r="S1817" s="9"/>
      <c r="T1817" s="9">
        <f t="shared" si="1150"/>
        <v>11.17155190209837</v>
      </c>
      <c r="U1817" s="10">
        <f t="shared" si="1163"/>
        <v>0</v>
      </c>
      <c r="V1817" s="10" t="e">
        <f t="shared" si="1164"/>
        <v>#DIV/0!</v>
      </c>
      <c r="W1817" s="10" t="e">
        <f t="shared" si="1165"/>
        <v>#DIV/0!</v>
      </c>
      <c r="X1817" s="10" t="e">
        <f t="shared" si="1166"/>
        <v>#DIV/0!</v>
      </c>
      <c r="Z1817" s="22">
        <f t="shared" si="1151"/>
        <v>11.17155190209837</v>
      </c>
      <c r="AA1817" s="37">
        <f t="shared" si="1152"/>
        <v>0</v>
      </c>
      <c r="AB1817" s="37" t="e">
        <f t="shared" si="1153"/>
        <v>#DIV/0!</v>
      </c>
      <c r="AC1817" s="37" t="e">
        <f t="shared" si="1154"/>
        <v>#DIV/0!</v>
      </c>
      <c r="AD1817" s="37" t="e">
        <f t="shared" si="1177"/>
        <v>#DIV/0!</v>
      </c>
      <c r="AG1817" s="22">
        <f t="shared" si="1155"/>
        <v>11.17155190209837</v>
      </c>
      <c r="AH1817" s="37">
        <f t="shared" si="1178"/>
        <v>0</v>
      </c>
      <c r="AI1817" s="37" t="e">
        <f t="shared" si="1179"/>
        <v>#DIV/0!</v>
      </c>
      <c r="AJ1817" s="37" t="e">
        <f t="shared" si="1180"/>
        <v>#DIV/0!</v>
      </c>
      <c r="AK1817" s="37" t="e">
        <f t="shared" si="1181"/>
        <v>#DIV/0!</v>
      </c>
      <c r="AM1817" s="22">
        <f t="shared" si="1156"/>
        <v>11.17155190209837</v>
      </c>
      <c r="AN1817" s="37">
        <f t="shared" si="1182"/>
        <v>0</v>
      </c>
      <c r="AO1817" s="37" t="e">
        <f t="shared" si="1183"/>
        <v>#DIV/0!</v>
      </c>
      <c r="AP1817" s="37" t="e">
        <f t="shared" si="1184"/>
        <v>#DIV/0!</v>
      </c>
      <c r="AQ1817" s="37" t="e">
        <f t="shared" si="1185"/>
        <v>#DIV/0!</v>
      </c>
      <c r="AS1817" s="22">
        <f t="shared" si="1157"/>
        <v>11.17155190209837</v>
      </c>
      <c r="AT1817" s="37">
        <f t="shared" si="1186"/>
        <v>0</v>
      </c>
      <c r="AU1817" s="37" t="e">
        <f t="shared" si="1187"/>
        <v>#DIV/0!</v>
      </c>
      <c r="AV1817" s="37" t="e">
        <f t="shared" si="1188"/>
        <v>#DIV/0!</v>
      </c>
      <c r="AW1817" s="37" t="e">
        <f t="shared" si="1189"/>
        <v>#DIV/0!</v>
      </c>
      <c r="AY1817" s="1">
        <f t="shared" si="1167"/>
        <v>224.6496982856213</v>
      </c>
      <c r="AZ1817" s="1">
        <f t="shared" si="1168"/>
        <v>11.17155190209837</v>
      </c>
    </row>
    <row r="1818" spans="1:52" hidden="1" x14ac:dyDescent="0.25">
      <c r="A1818" s="3"/>
      <c r="B1818" s="4"/>
      <c r="C1818" s="4">
        <f t="shared" si="1169"/>
        <v>779</v>
      </c>
      <c r="D1818" s="21">
        <f t="shared" si="1158"/>
        <v>224.62883386434996</v>
      </c>
      <c r="E1818" s="37">
        <f t="shared" si="1170"/>
        <v>5.7209999999999997E-2</v>
      </c>
      <c r="F1818" s="37">
        <f t="shared" si="1171"/>
        <v>100</v>
      </c>
      <c r="G1818" s="37">
        <f t="shared" si="1159"/>
        <v>5.7177288873035741E-2</v>
      </c>
      <c r="H1818" s="23">
        <f t="shared" si="1172"/>
        <v>19.140168709572922</v>
      </c>
      <c r="I1818" s="22">
        <f t="shared" si="1173"/>
        <v>8.8339240198028857E-2</v>
      </c>
      <c r="J1818" s="22">
        <f t="shared" si="1174"/>
        <v>0.7</v>
      </c>
      <c r="K1818" s="21">
        <f t="shared" si="1175"/>
        <v>45</v>
      </c>
      <c r="L1818" s="8"/>
      <c r="M1818" s="11">
        <f t="shared" si="1148"/>
        <v>11.17079360359992</v>
      </c>
      <c r="N1818" s="9">
        <f t="shared" si="1149"/>
        <v>11.170035080116383</v>
      </c>
      <c r="O1818" s="10">
        <f t="shared" si="1176"/>
        <v>-7.5852348353677712E-4</v>
      </c>
      <c r="P1818" s="10">
        <f t="shared" si="1160"/>
        <v>75.852348353707114</v>
      </c>
      <c r="Q1818" s="10">
        <f t="shared" si="1161"/>
        <v>0.38846952179987687</v>
      </c>
      <c r="R1818" s="10">
        <f t="shared" si="1162"/>
        <v>0.38844875806473961</v>
      </c>
      <c r="S1818" s="9"/>
      <c r="T1818" s="9">
        <f t="shared" si="1150"/>
        <v>11.17079360359992</v>
      </c>
      <c r="U1818" s="10">
        <f t="shared" si="1163"/>
        <v>0</v>
      </c>
      <c r="V1818" s="10" t="e">
        <f t="shared" si="1164"/>
        <v>#DIV/0!</v>
      </c>
      <c r="W1818" s="10" t="e">
        <f t="shared" si="1165"/>
        <v>#DIV/0!</v>
      </c>
      <c r="X1818" s="10" t="e">
        <f t="shared" si="1166"/>
        <v>#DIV/0!</v>
      </c>
      <c r="Z1818" s="22">
        <f t="shared" si="1151"/>
        <v>11.17079360359992</v>
      </c>
      <c r="AA1818" s="37">
        <f t="shared" si="1152"/>
        <v>0</v>
      </c>
      <c r="AB1818" s="37" t="e">
        <f t="shared" si="1153"/>
        <v>#DIV/0!</v>
      </c>
      <c r="AC1818" s="37" t="e">
        <f t="shared" si="1154"/>
        <v>#DIV/0!</v>
      </c>
      <c r="AD1818" s="37" t="e">
        <f t="shared" si="1177"/>
        <v>#DIV/0!</v>
      </c>
      <c r="AG1818" s="22">
        <f t="shared" si="1155"/>
        <v>11.17079360359992</v>
      </c>
      <c r="AH1818" s="37">
        <f t="shared" si="1178"/>
        <v>0</v>
      </c>
      <c r="AI1818" s="37" t="e">
        <f t="shared" si="1179"/>
        <v>#DIV/0!</v>
      </c>
      <c r="AJ1818" s="37" t="e">
        <f t="shared" si="1180"/>
        <v>#DIV/0!</v>
      </c>
      <c r="AK1818" s="37" t="e">
        <f t="shared" si="1181"/>
        <v>#DIV/0!</v>
      </c>
      <c r="AM1818" s="22">
        <f t="shared" si="1156"/>
        <v>11.17079360359992</v>
      </c>
      <c r="AN1818" s="37">
        <f t="shared" si="1182"/>
        <v>0</v>
      </c>
      <c r="AO1818" s="37" t="e">
        <f t="shared" si="1183"/>
        <v>#DIV/0!</v>
      </c>
      <c r="AP1818" s="37" t="e">
        <f t="shared" si="1184"/>
        <v>#DIV/0!</v>
      </c>
      <c r="AQ1818" s="37" t="e">
        <f t="shared" si="1185"/>
        <v>#DIV/0!</v>
      </c>
      <c r="AS1818" s="22">
        <f t="shared" si="1157"/>
        <v>11.17079360359992</v>
      </c>
      <c r="AT1818" s="37">
        <f t="shared" si="1186"/>
        <v>0</v>
      </c>
      <c r="AU1818" s="37" t="e">
        <f t="shared" si="1187"/>
        <v>#DIV/0!</v>
      </c>
      <c r="AV1818" s="37" t="e">
        <f t="shared" si="1188"/>
        <v>#DIV/0!</v>
      </c>
      <c r="AW1818" s="37" t="e">
        <f t="shared" si="1189"/>
        <v>#DIV/0!</v>
      </c>
      <c r="AY1818" s="1">
        <f t="shared" si="1167"/>
        <v>224.62883386434996</v>
      </c>
      <c r="AZ1818" s="1">
        <f t="shared" si="1168"/>
        <v>11.17079360359992</v>
      </c>
    </row>
    <row r="1819" spans="1:52" hidden="1" x14ac:dyDescent="0.25">
      <c r="A1819" s="3"/>
      <c r="B1819" s="4"/>
      <c r="C1819" s="4">
        <f t="shared" si="1169"/>
        <v>780</v>
      </c>
      <c r="D1819" s="21">
        <f t="shared" si="1158"/>
        <v>224.60796608073059</v>
      </c>
      <c r="E1819" s="37">
        <f t="shared" si="1170"/>
        <v>5.7200000000000001E-2</v>
      </c>
      <c r="F1819" s="37">
        <f t="shared" si="1171"/>
        <v>100</v>
      </c>
      <c r="G1819" s="37">
        <f t="shared" si="1159"/>
        <v>5.7167300304225982E-2</v>
      </c>
      <c r="H1819" s="23">
        <f t="shared" si="1172"/>
        <v>19.140168709572922</v>
      </c>
      <c r="I1819" s="22">
        <f t="shared" si="1173"/>
        <v>8.8339240198028857E-2</v>
      </c>
      <c r="J1819" s="22">
        <f t="shared" si="1174"/>
        <v>0.7</v>
      </c>
      <c r="K1819" s="21">
        <f t="shared" si="1175"/>
        <v>45</v>
      </c>
      <c r="L1819" s="8"/>
      <c r="M1819" s="11">
        <f t="shared" si="1148"/>
        <v>11.170035080116383</v>
      </c>
      <c r="N1819" s="9">
        <f t="shared" si="1149"/>
        <v>11.169276331570568</v>
      </c>
      <c r="O1819" s="10">
        <f t="shared" si="1176"/>
        <v>-7.5874854581492457E-4</v>
      </c>
      <c r="P1819" s="10">
        <f t="shared" si="1160"/>
        <v>75.874854581469222</v>
      </c>
      <c r="Q1819" s="10">
        <f t="shared" si="1161"/>
        <v>0.38854324547159969</v>
      </c>
      <c r="R1819" s="10">
        <f t="shared" si="1162"/>
        <v>0.38852247667380918</v>
      </c>
      <c r="S1819" s="9"/>
      <c r="T1819" s="9">
        <f t="shared" si="1150"/>
        <v>11.170035080116383</v>
      </c>
      <c r="U1819" s="10">
        <f t="shared" si="1163"/>
        <v>0</v>
      </c>
      <c r="V1819" s="10" t="e">
        <f t="shared" si="1164"/>
        <v>#DIV/0!</v>
      </c>
      <c r="W1819" s="10" t="e">
        <f t="shared" si="1165"/>
        <v>#DIV/0!</v>
      </c>
      <c r="X1819" s="10" t="e">
        <f t="shared" si="1166"/>
        <v>#DIV/0!</v>
      </c>
      <c r="Z1819" s="22">
        <f t="shared" si="1151"/>
        <v>11.170035080116383</v>
      </c>
      <c r="AA1819" s="37">
        <f t="shared" si="1152"/>
        <v>0</v>
      </c>
      <c r="AB1819" s="37" t="e">
        <f t="shared" si="1153"/>
        <v>#DIV/0!</v>
      </c>
      <c r="AC1819" s="37" t="e">
        <f t="shared" si="1154"/>
        <v>#DIV/0!</v>
      </c>
      <c r="AD1819" s="37" t="e">
        <f t="shared" si="1177"/>
        <v>#DIV/0!</v>
      </c>
      <c r="AG1819" s="22">
        <f t="shared" si="1155"/>
        <v>11.170035080116383</v>
      </c>
      <c r="AH1819" s="37">
        <f t="shared" si="1178"/>
        <v>0</v>
      </c>
      <c r="AI1819" s="37" t="e">
        <f t="shared" si="1179"/>
        <v>#DIV/0!</v>
      </c>
      <c r="AJ1819" s="37" t="e">
        <f t="shared" si="1180"/>
        <v>#DIV/0!</v>
      </c>
      <c r="AK1819" s="37" t="e">
        <f t="shared" si="1181"/>
        <v>#DIV/0!</v>
      </c>
      <c r="AM1819" s="22">
        <f t="shared" si="1156"/>
        <v>11.170035080116383</v>
      </c>
      <c r="AN1819" s="37">
        <f t="shared" si="1182"/>
        <v>0</v>
      </c>
      <c r="AO1819" s="37" t="e">
        <f t="shared" si="1183"/>
        <v>#DIV/0!</v>
      </c>
      <c r="AP1819" s="37" t="e">
        <f t="shared" si="1184"/>
        <v>#DIV/0!</v>
      </c>
      <c r="AQ1819" s="37" t="e">
        <f t="shared" si="1185"/>
        <v>#DIV/0!</v>
      </c>
      <c r="AS1819" s="22">
        <f t="shared" si="1157"/>
        <v>11.170035080116383</v>
      </c>
      <c r="AT1819" s="37">
        <f t="shared" si="1186"/>
        <v>0</v>
      </c>
      <c r="AU1819" s="37" t="e">
        <f t="shared" si="1187"/>
        <v>#DIV/0!</v>
      </c>
      <c r="AV1819" s="37" t="e">
        <f t="shared" si="1188"/>
        <v>#DIV/0!</v>
      </c>
      <c r="AW1819" s="37" t="e">
        <f t="shared" si="1189"/>
        <v>#DIV/0!</v>
      </c>
      <c r="AY1819" s="1">
        <f t="shared" si="1167"/>
        <v>224.60796608073059</v>
      </c>
      <c r="AZ1819" s="1">
        <f t="shared" si="1168"/>
        <v>11.170035080116383</v>
      </c>
    </row>
    <row r="1820" spans="1:52" hidden="1" x14ac:dyDescent="0.25">
      <c r="A1820" s="3"/>
      <c r="B1820" s="4"/>
      <c r="C1820" s="4">
        <f t="shared" si="1169"/>
        <v>781</v>
      </c>
      <c r="D1820" s="21">
        <f t="shared" si="1158"/>
        <v>224.58709493434873</v>
      </c>
      <c r="E1820" s="37">
        <f t="shared" si="1170"/>
        <v>5.7189999999999998E-2</v>
      </c>
      <c r="F1820" s="37">
        <f t="shared" si="1171"/>
        <v>100</v>
      </c>
      <c r="G1820" s="37">
        <f t="shared" si="1159"/>
        <v>5.7157311733419647E-2</v>
      </c>
      <c r="H1820" s="23">
        <f t="shared" si="1172"/>
        <v>19.140168709572922</v>
      </c>
      <c r="I1820" s="22">
        <f t="shared" si="1173"/>
        <v>8.8339240198028857E-2</v>
      </c>
      <c r="J1820" s="22">
        <f t="shared" si="1174"/>
        <v>0.7</v>
      </c>
      <c r="K1820" s="21">
        <f t="shared" si="1175"/>
        <v>45</v>
      </c>
      <c r="L1820" s="8"/>
      <c r="M1820" s="11">
        <f t="shared" si="1148"/>
        <v>11.169276331570568</v>
      </c>
      <c r="N1820" s="9">
        <f t="shared" si="1149"/>
        <v>11.168517357885236</v>
      </c>
      <c r="O1820" s="10">
        <f t="shared" si="1176"/>
        <v>-7.5897368533262011E-4</v>
      </c>
      <c r="P1820" s="10">
        <f t="shared" si="1160"/>
        <v>75.897368533291441</v>
      </c>
      <c r="Q1820" s="10">
        <f t="shared" si="1161"/>
        <v>0.3886169862366175</v>
      </c>
      <c r="R1820" s="10">
        <f t="shared" si="1162"/>
        <v>0.38859621236665343</v>
      </c>
      <c r="S1820" s="9"/>
      <c r="T1820" s="9">
        <f t="shared" si="1150"/>
        <v>11.169276331570568</v>
      </c>
      <c r="U1820" s="10">
        <f t="shared" si="1163"/>
        <v>0</v>
      </c>
      <c r="V1820" s="10" t="e">
        <f t="shared" si="1164"/>
        <v>#DIV/0!</v>
      </c>
      <c r="W1820" s="10" t="e">
        <f t="shared" si="1165"/>
        <v>#DIV/0!</v>
      </c>
      <c r="X1820" s="10" t="e">
        <f t="shared" si="1166"/>
        <v>#DIV/0!</v>
      </c>
      <c r="Z1820" s="22">
        <f t="shared" si="1151"/>
        <v>11.169276331570568</v>
      </c>
      <c r="AA1820" s="37">
        <f t="shared" si="1152"/>
        <v>0</v>
      </c>
      <c r="AB1820" s="37" t="e">
        <f t="shared" si="1153"/>
        <v>#DIV/0!</v>
      </c>
      <c r="AC1820" s="37" t="e">
        <f t="shared" si="1154"/>
        <v>#DIV/0!</v>
      </c>
      <c r="AD1820" s="37" t="e">
        <f t="shared" si="1177"/>
        <v>#DIV/0!</v>
      </c>
      <c r="AG1820" s="22">
        <f t="shared" si="1155"/>
        <v>11.169276331570568</v>
      </c>
      <c r="AH1820" s="37">
        <f t="shared" si="1178"/>
        <v>0</v>
      </c>
      <c r="AI1820" s="37" t="e">
        <f t="shared" si="1179"/>
        <v>#DIV/0!</v>
      </c>
      <c r="AJ1820" s="37" t="e">
        <f t="shared" si="1180"/>
        <v>#DIV/0!</v>
      </c>
      <c r="AK1820" s="37" t="e">
        <f t="shared" si="1181"/>
        <v>#DIV/0!</v>
      </c>
      <c r="AM1820" s="22">
        <f t="shared" si="1156"/>
        <v>11.169276331570568</v>
      </c>
      <c r="AN1820" s="37">
        <f t="shared" si="1182"/>
        <v>0</v>
      </c>
      <c r="AO1820" s="37" t="e">
        <f t="shared" si="1183"/>
        <v>#DIV/0!</v>
      </c>
      <c r="AP1820" s="37" t="e">
        <f t="shared" si="1184"/>
        <v>#DIV/0!</v>
      </c>
      <c r="AQ1820" s="37" t="e">
        <f t="shared" si="1185"/>
        <v>#DIV/0!</v>
      </c>
      <c r="AS1820" s="22">
        <f t="shared" si="1157"/>
        <v>11.169276331570568</v>
      </c>
      <c r="AT1820" s="37">
        <f t="shared" si="1186"/>
        <v>0</v>
      </c>
      <c r="AU1820" s="37" t="e">
        <f t="shared" si="1187"/>
        <v>#DIV/0!</v>
      </c>
      <c r="AV1820" s="37" t="e">
        <f t="shared" si="1188"/>
        <v>#DIV/0!</v>
      </c>
      <c r="AW1820" s="37" t="e">
        <f t="shared" si="1189"/>
        <v>#DIV/0!</v>
      </c>
      <c r="AY1820" s="1">
        <f t="shared" si="1167"/>
        <v>224.58709493434873</v>
      </c>
      <c r="AZ1820" s="1">
        <f t="shared" si="1168"/>
        <v>11.169276331570568</v>
      </c>
    </row>
    <row r="1821" spans="1:52" hidden="1" x14ac:dyDescent="0.25">
      <c r="A1821" s="3"/>
      <c r="B1821" s="4"/>
      <c r="C1821" s="4">
        <f t="shared" si="1169"/>
        <v>782</v>
      </c>
      <c r="D1821" s="21">
        <f t="shared" si="1158"/>
        <v>224.56622042479057</v>
      </c>
      <c r="E1821" s="37">
        <f t="shared" si="1170"/>
        <v>5.7180000000000002E-2</v>
      </c>
      <c r="F1821" s="37">
        <f t="shared" si="1171"/>
        <v>100</v>
      </c>
      <c r="G1821" s="37">
        <f t="shared" si="1159"/>
        <v>5.7147323160616756E-2</v>
      </c>
      <c r="H1821" s="23">
        <f t="shared" si="1172"/>
        <v>19.140168709572922</v>
      </c>
      <c r="I1821" s="22">
        <f t="shared" si="1173"/>
        <v>8.8339240198028857E-2</v>
      </c>
      <c r="J1821" s="22">
        <f t="shared" si="1174"/>
        <v>0.7</v>
      </c>
      <c r="K1821" s="21">
        <f t="shared" si="1175"/>
        <v>45</v>
      </c>
      <c r="L1821" s="8"/>
      <c r="M1821" s="11">
        <f t="shared" si="1148"/>
        <v>11.168517357885236</v>
      </c>
      <c r="N1821" s="9">
        <f t="shared" si="1149"/>
        <v>11.167758158983156</v>
      </c>
      <c r="O1821" s="10">
        <f t="shared" si="1176"/>
        <v>-7.591989020792056E-4</v>
      </c>
      <c r="P1821" s="10">
        <f t="shared" si="1160"/>
        <v>75.919890207897311</v>
      </c>
      <c r="Q1821" s="10">
        <f t="shared" si="1161"/>
        <v>0.38869074407827736</v>
      </c>
      <c r="R1821" s="10">
        <f t="shared" si="1162"/>
        <v>0.38866996513828811</v>
      </c>
      <c r="S1821" s="9"/>
      <c r="T1821" s="9">
        <f t="shared" si="1150"/>
        <v>11.168517357885236</v>
      </c>
      <c r="U1821" s="10">
        <f t="shared" si="1163"/>
        <v>0</v>
      </c>
      <c r="V1821" s="10" t="e">
        <f t="shared" si="1164"/>
        <v>#DIV/0!</v>
      </c>
      <c r="W1821" s="10" t="e">
        <f t="shared" si="1165"/>
        <v>#DIV/0!</v>
      </c>
      <c r="X1821" s="10" t="e">
        <f t="shared" si="1166"/>
        <v>#DIV/0!</v>
      </c>
      <c r="Z1821" s="22">
        <f t="shared" si="1151"/>
        <v>11.168517357885236</v>
      </c>
      <c r="AA1821" s="37">
        <f t="shared" si="1152"/>
        <v>0</v>
      </c>
      <c r="AB1821" s="37" t="e">
        <f t="shared" si="1153"/>
        <v>#DIV/0!</v>
      </c>
      <c r="AC1821" s="37" t="e">
        <f t="shared" si="1154"/>
        <v>#DIV/0!</v>
      </c>
      <c r="AD1821" s="37" t="e">
        <f t="shared" si="1177"/>
        <v>#DIV/0!</v>
      </c>
      <c r="AG1821" s="22">
        <f t="shared" si="1155"/>
        <v>11.168517357885236</v>
      </c>
      <c r="AH1821" s="37">
        <f t="shared" si="1178"/>
        <v>0</v>
      </c>
      <c r="AI1821" s="37" t="e">
        <f t="shared" si="1179"/>
        <v>#DIV/0!</v>
      </c>
      <c r="AJ1821" s="37" t="e">
        <f t="shared" si="1180"/>
        <v>#DIV/0!</v>
      </c>
      <c r="AK1821" s="37" t="e">
        <f t="shared" si="1181"/>
        <v>#DIV/0!</v>
      </c>
      <c r="AM1821" s="22">
        <f t="shared" si="1156"/>
        <v>11.168517357885236</v>
      </c>
      <c r="AN1821" s="37">
        <f t="shared" si="1182"/>
        <v>0</v>
      </c>
      <c r="AO1821" s="37" t="e">
        <f t="shared" si="1183"/>
        <v>#DIV/0!</v>
      </c>
      <c r="AP1821" s="37" t="e">
        <f t="shared" si="1184"/>
        <v>#DIV/0!</v>
      </c>
      <c r="AQ1821" s="37" t="e">
        <f t="shared" si="1185"/>
        <v>#DIV/0!</v>
      </c>
      <c r="AS1821" s="22">
        <f t="shared" si="1157"/>
        <v>11.168517357885236</v>
      </c>
      <c r="AT1821" s="37">
        <f t="shared" si="1186"/>
        <v>0</v>
      </c>
      <c r="AU1821" s="37" t="e">
        <f t="shared" si="1187"/>
        <v>#DIV/0!</v>
      </c>
      <c r="AV1821" s="37" t="e">
        <f t="shared" si="1188"/>
        <v>#DIV/0!</v>
      </c>
      <c r="AW1821" s="37" t="e">
        <f t="shared" si="1189"/>
        <v>#DIV/0!</v>
      </c>
      <c r="AY1821" s="1">
        <f t="shared" si="1167"/>
        <v>224.56622042479057</v>
      </c>
      <c r="AZ1821" s="1">
        <f t="shared" si="1168"/>
        <v>11.168517357885236</v>
      </c>
    </row>
    <row r="1822" spans="1:52" hidden="1" x14ac:dyDescent="0.25">
      <c r="A1822" s="3"/>
      <c r="B1822" s="4"/>
      <c r="C1822" s="4">
        <f t="shared" si="1169"/>
        <v>783</v>
      </c>
      <c r="D1822" s="21">
        <f t="shared" si="1158"/>
        <v>224.54534255164165</v>
      </c>
      <c r="E1822" s="37">
        <f t="shared" si="1170"/>
        <v>5.7169999999999999E-2</v>
      </c>
      <c r="F1822" s="37">
        <f t="shared" si="1171"/>
        <v>100</v>
      </c>
      <c r="G1822" s="37">
        <f t="shared" si="1159"/>
        <v>5.7137334585817288E-2</v>
      </c>
      <c r="H1822" s="23">
        <f t="shared" si="1172"/>
        <v>19.140168709572922</v>
      </c>
      <c r="I1822" s="22">
        <f t="shared" si="1173"/>
        <v>8.8339240198028857E-2</v>
      </c>
      <c r="J1822" s="22">
        <f t="shared" si="1174"/>
        <v>0.7</v>
      </c>
      <c r="K1822" s="21">
        <f t="shared" si="1175"/>
        <v>45</v>
      </c>
      <c r="L1822" s="8"/>
      <c r="M1822" s="11">
        <f t="shared" si="1148"/>
        <v>11.167758158983156</v>
      </c>
      <c r="N1822" s="9">
        <f t="shared" si="1149"/>
        <v>11.166998734787059</v>
      </c>
      <c r="O1822" s="10">
        <f t="shared" si="1176"/>
        <v>-7.594241960973136E-4</v>
      </c>
      <c r="P1822" s="10">
        <f t="shared" si="1160"/>
        <v>75.942419609760805</v>
      </c>
      <c r="Q1822" s="10">
        <f t="shared" si="1161"/>
        <v>0.38876451900936743</v>
      </c>
      <c r="R1822" s="10">
        <f t="shared" si="1162"/>
        <v>0.38874373500121157</v>
      </c>
      <c r="S1822" s="9"/>
      <c r="T1822" s="9">
        <f t="shared" si="1150"/>
        <v>11.167758158983156</v>
      </c>
      <c r="U1822" s="10">
        <f t="shared" si="1163"/>
        <v>0</v>
      </c>
      <c r="V1822" s="10" t="e">
        <f t="shared" si="1164"/>
        <v>#DIV/0!</v>
      </c>
      <c r="W1822" s="10" t="e">
        <f t="shared" si="1165"/>
        <v>#DIV/0!</v>
      </c>
      <c r="X1822" s="10" t="e">
        <f t="shared" si="1166"/>
        <v>#DIV/0!</v>
      </c>
      <c r="Z1822" s="22">
        <f t="shared" si="1151"/>
        <v>11.167758158983156</v>
      </c>
      <c r="AA1822" s="37">
        <f t="shared" si="1152"/>
        <v>0</v>
      </c>
      <c r="AB1822" s="37" t="e">
        <f t="shared" si="1153"/>
        <v>#DIV/0!</v>
      </c>
      <c r="AC1822" s="37" t="e">
        <f t="shared" si="1154"/>
        <v>#DIV/0!</v>
      </c>
      <c r="AD1822" s="37" t="e">
        <f t="shared" si="1177"/>
        <v>#DIV/0!</v>
      </c>
      <c r="AG1822" s="22">
        <f t="shared" si="1155"/>
        <v>11.167758158983156</v>
      </c>
      <c r="AH1822" s="37">
        <f t="shared" si="1178"/>
        <v>0</v>
      </c>
      <c r="AI1822" s="37" t="e">
        <f t="shared" si="1179"/>
        <v>#DIV/0!</v>
      </c>
      <c r="AJ1822" s="37" t="e">
        <f t="shared" si="1180"/>
        <v>#DIV/0!</v>
      </c>
      <c r="AK1822" s="37" t="e">
        <f t="shared" si="1181"/>
        <v>#DIV/0!</v>
      </c>
      <c r="AM1822" s="22">
        <f t="shared" si="1156"/>
        <v>11.167758158983156</v>
      </c>
      <c r="AN1822" s="37">
        <f t="shared" si="1182"/>
        <v>0</v>
      </c>
      <c r="AO1822" s="37" t="e">
        <f t="shared" si="1183"/>
        <v>#DIV/0!</v>
      </c>
      <c r="AP1822" s="37" t="e">
        <f t="shared" si="1184"/>
        <v>#DIV/0!</v>
      </c>
      <c r="AQ1822" s="37" t="e">
        <f t="shared" si="1185"/>
        <v>#DIV/0!</v>
      </c>
      <c r="AS1822" s="22">
        <f t="shared" si="1157"/>
        <v>11.167758158983156</v>
      </c>
      <c r="AT1822" s="37">
        <f t="shared" si="1186"/>
        <v>0</v>
      </c>
      <c r="AU1822" s="37" t="e">
        <f t="shared" si="1187"/>
        <v>#DIV/0!</v>
      </c>
      <c r="AV1822" s="37" t="e">
        <f t="shared" si="1188"/>
        <v>#DIV/0!</v>
      </c>
      <c r="AW1822" s="37" t="e">
        <f t="shared" si="1189"/>
        <v>#DIV/0!</v>
      </c>
      <c r="AY1822" s="1">
        <f t="shared" si="1167"/>
        <v>224.54534255164165</v>
      </c>
      <c r="AZ1822" s="1">
        <f t="shared" si="1168"/>
        <v>11.167758158983156</v>
      </c>
    </row>
    <row r="1823" spans="1:52" hidden="1" x14ac:dyDescent="0.25">
      <c r="A1823" s="3"/>
      <c r="B1823" s="4"/>
      <c r="C1823" s="4">
        <f t="shared" si="1169"/>
        <v>784</v>
      </c>
      <c r="D1823" s="21">
        <f t="shared" si="1158"/>
        <v>224.52446131448804</v>
      </c>
      <c r="E1823" s="37">
        <f t="shared" si="1170"/>
        <v>5.7160000000000002E-2</v>
      </c>
      <c r="F1823" s="37">
        <f t="shared" si="1171"/>
        <v>100</v>
      </c>
      <c r="G1823" s="37">
        <f t="shared" si="1159"/>
        <v>5.7127346009021245E-2</v>
      </c>
      <c r="H1823" s="23">
        <f t="shared" si="1172"/>
        <v>19.140168709572922</v>
      </c>
      <c r="I1823" s="22">
        <f t="shared" si="1173"/>
        <v>8.8339240198028857E-2</v>
      </c>
      <c r="J1823" s="22">
        <f t="shared" si="1174"/>
        <v>0.7</v>
      </c>
      <c r="K1823" s="21">
        <f t="shared" si="1175"/>
        <v>45</v>
      </c>
      <c r="L1823" s="8"/>
      <c r="M1823" s="11">
        <f t="shared" si="1148"/>
        <v>11.166998734787059</v>
      </c>
      <c r="N1823" s="9">
        <f t="shared" si="1149"/>
        <v>11.166239085219649</v>
      </c>
      <c r="O1823" s="10">
        <f t="shared" si="1176"/>
        <v>-7.5964956741003675E-4</v>
      </c>
      <c r="P1823" s="10">
        <f t="shared" si="1160"/>
        <v>75.964956740980412</v>
      </c>
      <c r="Q1823" s="10">
        <f t="shared" si="1161"/>
        <v>0.38883831103050992</v>
      </c>
      <c r="R1823" s="10">
        <f t="shared" si="1162"/>
        <v>0.38881752194744756</v>
      </c>
      <c r="S1823" s="9"/>
      <c r="T1823" s="9">
        <f t="shared" si="1150"/>
        <v>11.166998734787059</v>
      </c>
      <c r="U1823" s="10">
        <f t="shared" si="1163"/>
        <v>0</v>
      </c>
      <c r="V1823" s="10" t="e">
        <f t="shared" si="1164"/>
        <v>#DIV/0!</v>
      </c>
      <c r="W1823" s="10" t="e">
        <f t="shared" si="1165"/>
        <v>#DIV/0!</v>
      </c>
      <c r="X1823" s="10" t="e">
        <f t="shared" si="1166"/>
        <v>#DIV/0!</v>
      </c>
      <c r="Z1823" s="22">
        <f t="shared" si="1151"/>
        <v>11.166998734787059</v>
      </c>
      <c r="AA1823" s="37">
        <f t="shared" si="1152"/>
        <v>0</v>
      </c>
      <c r="AB1823" s="37" t="e">
        <f t="shared" si="1153"/>
        <v>#DIV/0!</v>
      </c>
      <c r="AC1823" s="37" t="e">
        <f t="shared" si="1154"/>
        <v>#DIV/0!</v>
      </c>
      <c r="AD1823" s="37" t="e">
        <f t="shared" si="1177"/>
        <v>#DIV/0!</v>
      </c>
      <c r="AG1823" s="22">
        <f t="shared" si="1155"/>
        <v>11.166998734787059</v>
      </c>
      <c r="AH1823" s="37">
        <f t="shared" si="1178"/>
        <v>0</v>
      </c>
      <c r="AI1823" s="37" t="e">
        <f t="shared" si="1179"/>
        <v>#DIV/0!</v>
      </c>
      <c r="AJ1823" s="37" t="e">
        <f t="shared" si="1180"/>
        <v>#DIV/0!</v>
      </c>
      <c r="AK1823" s="37" t="e">
        <f t="shared" si="1181"/>
        <v>#DIV/0!</v>
      </c>
      <c r="AM1823" s="22">
        <f t="shared" si="1156"/>
        <v>11.166998734787059</v>
      </c>
      <c r="AN1823" s="37">
        <f t="shared" si="1182"/>
        <v>0</v>
      </c>
      <c r="AO1823" s="37" t="e">
        <f t="shared" si="1183"/>
        <v>#DIV/0!</v>
      </c>
      <c r="AP1823" s="37" t="e">
        <f t="shared" si="1184"/>
        <v>#DIV/0!</v>
      </c>
      <c r="AQ1823" s="37" t="e">
        <f t="shared" si="1185"/>
        <v>#DIV/0!</v>
      </c>
      <c r="AS1823" s="22">
        <f t="shared" si="1157"/>
        <v>11.166998734787059</v>
      </c>
      <c r="AT1823" s="37">
        <f t="shared" si="1186"/>
        <v>0</v>
      </c>
      <c r="AU1823" s="37" t="e">
        <f t="shared" si="1187"/>
        <v>#DIV/0!</v>
      </c>
      <c r="AV1823" s="37" t="e">
        <f t="shared" si="1188"/>
        <v>#DIV/0!</v>
      </c>
      <c r="AW1823" s="37" t="e">
        <f t="shared" si="1189"/>
        <v>#DIV/0!</v>
      </c>
      <c r="AY1823" s="1">
        <f t="shared" si="1167"/>
        <v>224.52446131448804</v>
      </c>
      <c r="AZ1823" s="1">
        <f t="shared" si="1168"/>
        <v>11.166998734787059</v>
      </c>
    </row>
    <row r="1824" spans="1:52" hidden="1" x14ac:dyDescent="0.25">
      <c r="A1824" s="3"/>
      <c r="B1824" s="4"/>
      <c r="C1824" s="4">
        <f t="shared" si="1169"/>
        <v>785</v>
      </c>
      <c r="D1824" s="21">
        <f t="shared" si="1158"/>
        <v>224.50357671291596</v>
      </c>
      <c r="E1824" s="37">
        <f t="shared" si="1170"/>
        <v>5.7149999999999999E-2</v>
      </c>
      <c r="F1824" s="37">
        <f t="shared" si="1171"/>
        <v>100</v>
      </c>
      <c r="G1824" s="37">
        <f t="shared" si="1159"/>
        <v>5.7117357430228624E-2</v>
      </c>
      <c r="H1824" s="23">
        <f t="shared" si="1172"/>
        <v>19.140168709572922</v>
      </c>
      <c r="I1824" s="22">
        <f t="shared" si="1173"/>
        <v>8.8339240198028857E-2</v>
      </c>
      <c r="J1824" s="22">
        <f t="shared" si="1174"/>
        <v>0.7</v>
      </c>
      <c r="K1824" s="21">
        <f t="shared" si="1175"/>
        <v>45</v>
      </c>
      <c r="L1824" s="8"/>
      <c r="M1824" s="11">
        <f t="shared" si="1148"/>
        <v>11.166239085219649</v>
      </c>
      <c r="N1824" s="9">
        <f t="shared" si="1149"/>
        <v>11.165479210203607</v>
      </c>
      <c r="O1824" s="10">
        <f t="shared" si="1176"/>
        <v>-7.5987501604224406E-4</v>
      </c>
      <c r="P1824" s="10">
        <f t="shared" si="1160"/>
        <v>75.987501604201142</v>
      </c>
      <c r="Q1824" s="10">
        <f t="shared" si="1161"/>
        <v>0.3889121201451215</v>
      </c>
      <c r="R1824" s="10">
        <f t="shared" si="1162"/>
        <v>0.38889132598889009</v>
      </c>
      <c r="S1824" s="9"/>
      <c r="T1824" s="9">
        <f t="shared" si="1150"/>
        <v>11.166239085219649</v>
      </c>
      <c r="U1824" s="10">
        <f t="shared" si="1163"/>
        <v>0</v>
      </c>
      <c r="V1824" s="10" t="e">
        <f t="shared" si="1164"/>
        <v>#DIV/0!</v>
      </c>
      <c r="W1824" s="10" t="e">
        <f t="shared" si="1165"/>
        <v>#DIV/0!</v>
      </c>
      <c r="X1824" s="10" t="e">
        <f t="shared" si="1166"/>
        <v>#DIV/0!</v>
      </c>
      <c r="Z1824" s="22">
        <f t="shared" si="1151"/>
        <v>11.166239085219649</v>
      </c>
      <c r="AA1824" s="37">
        <f t="shared" si="1152"/>
        <v>0</v>
      </c>
      <c r="AB1824" s="37" t="e">
        <f t="shared" si="1153"/>
        <v>#DIV/0!</v>
      </c>
      <c r="AC1824" s="37" t="e">
        <f t="shared" si="1154"/>
        <v>#DIV/0!</v>
      </c>
      <c r="AD1824" s="37" t="e">
        <f t="shared" si="1177"/>
        <v>#DIV/0!</v>
      </c>
      <c r="AG1824" s="22">
        <f t="shared" si="1155"/>
        <v>11.166239085219649</v>
      </c>
      <c r="AH1824" s="37">
        <f t="shared" si="1178"/>
        <v>0</v>
      </c>
      <c r="AI1824" s="37" t="e">
        <f t="shared" si="1179"/>
        <v>#DIV/0!</v>
      </c>
      <c r="AJ1824" s="37" t="e">
        <f t="shared" si="1180"/>
        <v>#DIV/0!</v>
      </c>
      <c r="AK1824" s="37" t="e">
        <f t="shared" si="1181"/>
        <v>#DIV/0!</v>
      </c>
      <c r="AM1824" s="22">
        <f t="shared" si="1156"/>
        <v>11.166239085219649</v>
      </c>
      <c r="AN1824" s="37">
        <f t="shared" si="1182"/>
        <v>0</v>
      </c>
      <c r="AO1824" s="37" t="e">
        <f t="shared" si="1183"/>
        <v>#DIV/0!</v>
      </c>
      <c r="AP1824" s="37" t="e">
        <f t="shared" si="1184"/>
        <v>#DIV/0!</v>
      </c>
      <c r="AQ1824" s="37" t="e">
        <f t="shared" si="1185"/>
        <v>#DIV/0!</v>
      </c>
      <c r="AS1824" s="22">
        <f t="shared" si="1157"/>
        <v>11.166239085219649</v>
      </c>
      <c r="AT1824" s="37">
        <f t="shared" si="1186"/>
        <v>0</v>
      </c>
      <c r="AU1824" s="37" t="e">
        <f t="shared" si="1187"/>
        <v>#DIV/0!</v>
      </c>
      <c r="AV1824" s="37" t="e">
        <f t="shared" si="1188"/>
        <v>#DIV/0!</v>
      </c>
      <c r="AW1824" s="37" t="e">
        <f t="shared" si="1189"/>
        <v>#DIV/0!</v>
      </c>
      <c r="AY1824" s="1">
        <f t="shared" si="1167"/>
        <v>224.50357671291596</v>
      </c>
      <c r="AZ1824" s="1">
        <f t="shared" si="1168"/>
        <v>11.166239085219649</v>
      </c>
    </row>
    <row r="1825" spans="1:52" hidden="1" x14ac:dyDescent="0.25">
      <c r="A1825" s="3"/>
      <c r="B1825" s="4"/>
      <c r="C1825" s="4">
        <f t="shared" si="1169"/>
        <v>786</v>
      </c>
      <c r="D1825" s="21">
        <f t="shared" si="1158"/>
        <v>224.48268874651174</v>
      </c>
      <c r="E1825" s="37">
        <f t="shared" si="1170"/>
        <v>5.7139999999999996E-2</v>
      </c>
      <c r="F1825" s="37">
        <f t="shared" si="1171"/>
        <v>100</v>
      </c>
      <c r="G1825" s="37">
        <f t="shared" si="1159"/>
        <v>5.710736884943942E-2</v>
      </c>
      <c r="H1825" s="23">
        <f t="shared" si="1172"/>
        <v>19.140168709572922</v>
      </c>
      <c r="I1825" s="22">
        <f t="shared" si="1173"/>
        <v>8.8339240198028857E-2</v>
      </c>
      <c r="J1825" s="22">
        <f t="shared" si="1174"/>
        <v>0.7</v>
      </c>
      <c r="K1825" s="21">
        <f t="shared" si="1175"/>
        <v>45</v>
      </c>
      <c r="L1825" s="8"/>
      <c r="M1825" s="11">
        <f t="shared" si="1148"/>
        <v>11.165479210203607</v>
      </c>
      <c r="N1825" s="9">
        <f t="shared" si="1149"/>
        <v>11.164719109661599</v>
      </c>
      <c r="O1825" s="10">
        <f t="shared" si="1176"/>
        <v>-7.6010054200814636E-4</v>
      </c>
      <c r="P1825" s="10">
        <f t="shared" si="1160"/>
        <v>76.01005420084411</v>
      </c>
      <c r="Q1825" s="10">
        <f t="shared" si="1161"/>
        <v>0.38898594635035211</v>
      </c>
      <c r="R1825" s="10">
        <f t="shared" si="1162"/>
        <v>0.38896514712105729</v>
      </c>
      <c r="S1825" s="9"/>
      <c r="T1825" s="9">
        <f t="shared" si="1150"/>
        <v>11.165479210203607</v>
      </c>
      <c r="U1825" s="10">
        <f t="shared" si="1163"/>
        <v>0</v>
      </c>
      <c r="V1825" s="10" t="e">
        <f t="shared" si="1164"/>
        <v>#DIV/0!</v>
      </c>
      <c r="W1825" s="10" t="e">
        <f t="shared" si="1165"/>
        <v>#DIV/0!</v>
      </c>
      <c r="X1825" s="10" t="e">
        <f t="shared" si="1166"/>
        <v>#DIV/0!</v>
      </c>
      <c r="Z1825" s="22">
        <f t="shared" si="1151"/>
        <v>11.165479210203607</v>
      </c>
      <c r="AA1825" s="37">
        <f t="shared" si="1152"/>
        <v>0</v>
      </c>
      <c r="AB1825" s="37" t="e">
        <f t="shared" si="1153"/>
        <v>#DIV/0!</v>
      </c>
      <c r="AC1825" s="37" t="e">
        <f t="shared" si="1154"/>
        <v>#DIV/0!</v>
      </c>
      <c r="AD1825" s="37" t="e">
        <f t="shared" si="1177"/>
        <v>#DIV/0!</v>
      </c>
      <c r="AG1825" s="22">
        <f t="shared" si="1155"/>
        <v>11.165479210203607</v>
      </c>
      <c r="AH1825" s="37">
        <f t="shared" si="1178"/>
        <v>0</v>
      </c>
      <c r="AI1825" s="37" t="e">
        <f t="shared" si="1179"/>
        <v>#DIV/0!</v>
      </c>
      <c r="AJ1825" s="37" t="e">
        <f t="shared" si="1180"/>
        <v>#DIV/0!</v>
      </c>
      <c r="AK1825" s="37" t="e">
        <f t="shared" si="1181"/>
        <v>#DIV/0!</v>
      </c>
      <c r="AM1825" s="22">
        <f t="shared" si="1156"/>
        <v>11.165479210203607</v>
      </c>
      <c r="AN1825" s="37">
        <f t="shared" si="1182"/>
        <v>0</v>
      </c>
      <c r="AO1825" s="37" t="e">
        <f t="shared" si="1183"/>
        <v>#DIV/0!</v>
      </c>
      <c r="AP1825" s="37" t="e">
        <f t="shared" si="1184"/>
        <v>#DIV/0!</v>
      </c>
      <c r="AQ1825" s="37" t="e">
        <f t="shared" si="1185"/>
        <v>#DIV/0!</v>
      </c>
      <c r="AS1825" s="22">
        <f t="shared" si="1157"/>
        <v>11.165479210203607</v>
      </c>
      <c r="AT1825" s="37">
        <f t="shared" si="1186"/>
        <v>0</v>
      </c>
      <c r="AU1825" s="37" t="e">
        <f t="shared" si="1187"/>
        <v>#DIV/0!</v>
      </c>
      <c r="AV1825" s="37" t="e">
        <f t="shared" si="1188"/>
        <v>#DIV/0!</v>
      </c>
      <c r="AW1825" s="37" t="e">
        <f t="shared" si="1189"/>
        <v>#DIV/0!</v>
      </c>
      <c r="AY1825" s="1">
        <f t="shared" si="1167"/>
        <v>224.48268874651174</v>
      </c>
      <c r="AZ1825" s="1">
        <f t="shared" si="1168"/>
        <v>11.165479210203607</v>
      </c>
    </row>
    <row r="1826" spans="1:52" hidden="1" x14ac:dyDescent="0.25">
      <c r="A1826" s="3"/>
      <c r="B1826" s="4"/>
      <c r="C1826" s="4">
        <f t="shared" si="1169"/>
        <v>787</v>
      </c>
      <c r="D1826" s="21">
        <f t="shared" si="1158"/>
        <v>224.46179741486173</v>
      </c>
      <c r="E1826" s="37">
        <f t="shared" si="1170"/>
        <v>5.713E-2</v>
      </c>
      <c r="F1826" s="37">
        <f t="shared" si="1171"/>
        <v>100</v>
      </c>
      <c r="G1826" s="37">
        <f t="shared" si="1159"/>
        <v>5.7097380266653661E-2</v>
      </c>
      <c r="H1826" s="23">
        <f t="shared" si="1172"/>
        <v>19.140168709572922</v>
      </c>
      <c r="I1826" s="22">
        <f t="shared" si="1173"/>
        <v>8.8339240198028857E-2</v>
      </c>
      <c r="J1826" s="22">
        <f t="shared" si="1174"/>
        <v>0.7</v>
      </c>
      <c r="K1826" s="21">
        <f t="shared" si="1175"/>
        <v>45</v>
      </c>
      <c r="L1826" s="8"/>
      <c r="M1826" s="11">
        <f t="shared" si="1148"/>
        <v>11.164719109661599</v>
      </c>
      <c r="N1826" s="9">
        <f t="shared" si="1149"/>
        <v>11.163958783516277</v>
      </c>
      <c r="O1826" s="10">
        <f t="shared" si="1176"/>
        <v>-7.6032614532195453E-4</v>
      </c>
      <c r="P1826" s="10">
        <f t="shared" si="1160"/>
        <v>76.032614532224926</v>
      </c>
      <c r="Q1826" s="10">
        <f t="shared" si="1161"/>
        <v>0.38905978964281074</v>
      </c>
      <c r="R1826" s="10">
        <f t="shared" si="1162"/>
        <v>0.38903898533705872</v>
      </c>
      <c r="S1826" s="9"/>
      <c r="T1826" s="9">
        <f t="shared" si="1150"/>
        <v>11.164719109661599</v>
      </c>
      <c r="U1826" s="10">
        <f t="shared" si="1163"/>
        <v>0</v>
      </c>
      <c r="V1826" s="10" t="e">
        <f t="shared" si="1164"/>
        <v>#DIV/0!</v>
      </c>
      <c r="W1826" s="10" t="e">
        <f t="shared" si="1165"/>
        <v>#DIV/0!</v>
      </c>
      <c r="X1826" s="10" t="e">
        <f t="shared" si="1166"/>
        <v>#DIV/0!</v>
      </c>
      <c r="Z1826" s="22">
        <f t="shared" si="1151"/>
        <v>11.164719109661599</v>
      </c>
      <c r="AA1826" s="37">
        <f t="shared" si="1152"/>
        <v>0</v>
      </c>
      <c r="AB1826" s="37" t="e">
        <f t="shared" si="1153"/>
        <v>#DIV/0!</v>
      </c>
      <c r="AC1826" s="37" t="e">
        <f t="shared" si="1154"/>
        <v>#DIV/0!</v>
      </c>
      <c r="AD1826" s="37" t="e">
        <f t="shared" si="1177"/>
        <v>#DIV/0!</v>
      </c>
      <c r="AG1826" s="22">
        <f t="shared" si="1155"/>
        <v>11.164719109661599</v>
      </c>
      <c r="AH1826" s="37">
        <f t="shared" si="1178"/>
        <v>0</v>
      </c>
      <c r="AI1826" s="37" t="e">
        <f t="shared" si="1179"/>
        <v>#DIV/0!</v>
      </c>
      <c r="AJ1826" s="37" t="e">
        <f t="shared" si="1180"/>
        <v>#DIV/0!</v>
      </c>
      <c r="AK1826" s="37" t="e">
        <f t="shared" si="1181"/>
        <v>#DIV/0!</v>
      </c>
      <c r="AM1826" s="22">
        <f t="shared" si="1156"/>
        <v>11.164719109661599</v>
      </c>
      <c r="AN1826" s="37">
        <f t="shared" si="1182"/>
        <v>0</v>
      </c>
      <c r="AO1826" s="37" t="e">
        <f t="shared" si="1183"/>
        <v>#DIV/0!</v>
      </c>
      <c r="AP1826" s="37" t="e">
        <f t="shared" si="1184"/>
        <v>#DIV/0!</v>
      </c>
      <c r="AQ1826" s="37" t="e">
        <f t="shared" si="1185"/>
        <v>#DIV/0!</v>
      </c>
      <c r="AS1826" s="22">
        <f t="shared" si="1157"/>
        <v>11.164719109661599</v>
      </c>
      <c r="AT1826" s="37">
        <f t="shared" si="1186"/>
        <v>0</v>
      </c>
      <c r="AU1826" s="37" t="e">
        <f t="shared" si="1187"/>
        <v>#DIV/0!</v>
      </c>
      <c r="AV1826" s="37" t="e">
        <f t="shared" si="1188"/>
        <v>#DIV/0!</v>
      </c>
      <c r="AW1826" s="37" t="e">
        <f t="shared" si="1189"/>
        <v>#DIV/0!</v>
      </c>
      <c r="AY1826" s="1">
        <f t="shared" si="1167"/>
        <v>224.46179741486173</v>
      </c>
      <c r="AZ1826" s="1">
        <f t="shared" si="1168"/>
        <v>11.164719109661599</v>
      </c>
    </row>
    <row r="1827" spans="1:52" hidden="1" x14ac:dyDescent="0.25">
      <c r="A1827" s="3"/>
      <c r="B1827" s="4"/>
      <c r="C1827" s="4">
        <f t="shared" si="1169"/>
        <v>788</v>
      </c>
      <c r="D1827" s="21">
        <f t="shared" si="1158"/>
        <v>224.44090271755218</v>
      </c>
      <c r="E1827" s="37">
        <f t="shared" si="1170"/>
        <v>5.7120000000000004E-2</v>
      </c>
      <c r="F1827" s="37">
        <f t="shared" si="1171"/>
        <v>100</v>
      </c>
      <c r="G1827" s="37">
        <f t="shared" si="1159"/>
        <v>5.7087391681871325E-2</v>
      </c>
      <c r="H1827" s="23">
        <f t="shared" si="1172"/>
        <v>19.140168709572922</v>
      </c>
      <c r="I1827" s="22">
        <f t="shared" si="1173"/>
        <v>8.8339240198028857E-2</v>
      </c>
      <c r="J1827" s="22">
        <f t="shared" si="1174"/>
        <v>0.7</v>
      </c>
      <c r="K1827" s="21">
        <f t="shared" si="1175"/>
        <v>45</v>
      </c>
      <c r="L1827" s="8"/>
      <c r="M1827" s="11">
        <f t="shared" si="1148"/>
        <v>11.163958783516277</v>
      </c>
      <c r="N1827" s="9">
        <f t="shared" si="1149"/>
        <v>11.163198231690229</v>
      </c>
      <c r="O1827" s="10">
        <f t="shared" si="1176"/>
        <v>-7.605518260476174E-4</v>
      </c>
      <c r="P1827" s="10">
        <f t="shared" si="1160"/>
        <v>76.055182604738448</v>
      </c>
      <c r="Q1827" s="10">
        <f t="shared" si="1161"/>
        <v>0.38913365004509265</v>
      </c>
      <c r="R1827" s="10">
        <f t="shared" si="1162"/>
        <v>0.38911284066141544</v>
      </c>
      <c r="S1827" s="9"/>
      <c r="T1827" s="9">
        <f t="shared" si="1150"/>
        <v>11.163958783516277</v>
      </c>
      <c r="U1827" s="10">
        <f t="shared" si="1163"/>
        <v>0</v>
      </c>
      <c r="V1827" s="10" t="e">
        <f t="shared" si="1164"/>
        <v>#DIV/0!</v>
      </c>
      <c r="W1827" s="10" t="e">
        <f t="shared" si="1165"/>
        <v>#DIV/0!</v>
      </c>
      <c r="X1827" s="10" t="e">
        <f t="shared" si="1166"/>
        <v>#DIV/0!</v>
      </c>
      <c r="Z1827" s="22">
        <f t="shared" si="1151"/>
        <v>11.163958783516277</v>
      </c>
      <c r="AA1827" s="37">
        <f t="shared" si="1152"/>
        <v>0</v>
      </c>
      <c r="AB1827" s="37" t="e">
        <f t="shared" si="1153"/>
        <v>#DIV/0!</v>
      </c>
      <c r="AC1827" s="37" t="e">
        <f t="shared" si="1154"/>
        <v>#DIV/0!</v>
      </c>
      <c r="AD1827" s="37" t="e">
        <f t="shared" si="1177"/>
        <v>#DIV/0!</v>
      </c>
      <c r="AG1827" s="22">
        <f t="shared" si="1155"/>
        <v>11.163958783516277</v>
      </c>
      <c r="AH1827" s="37">
        <f t="shared" si="1178"/>
        <v>0</v>
      </c>
      <c r="AI1827" s="37" t="e">
        <f t="shared" si="1179"/>
        <v>#DIV/0!</v>
      </c>
      <c r="AJ1827" s="37" t="e">
        <f t="shared" si="1180"/>
        <v>#DIV/0!</v>
      </c>
      <c r="AK1827" s="37" t="e">
        <f t="shared" si="1181"/>
        <v>#DIV/0!</v>
      </c>
      <c r="AM1827" s="22">
        <f t="shared" si="1156"/>
        <v>11.163958783516277</v>
      </c>
      <c r="AN1827" s="37">
        <f t="shared" si="1182"/>
        <v>0</v>
      </c>
      <c r="AO1827" s="37" t="e">
        <f t="shared" si="1183"/>
        <v>#DIV/0!</v>
      </c>
      <c r="AP1827" s="37" t="e">
        <f t="shared" si="1184"/>
        <v>#DIV/0!</v>
      </c>
      <c r="AQ1827" s="37" t="e">
        <f t="shared" si="1185"/>
        <v>#DIV/0!</v>
      </c>
      <c r="AS1827" s="22">
        <f t="shared" si="1157"/>
        <v>11.163958783516277</v>
      </c>
      <c r="AT1827" s="37">
        <f t="shared" si="1186"/>
        <v>0</v>
      </c>
      <c r="AU1827" s="37" t="e">
        <f t="shared" si="1187"/>
        <v>#DIV/0!</v>
      </c>
      <c r="AV1827" s="37" t="e">
        <f t="shared" si="1188"/>
        <v>#DIV/0!</v>
      </c>
      <c r="AW1827" s="37" t="e">
        <f t="shared" si="1189"/>
        <v>#DIV/0!</v>
      </c>
      <c r="AY1827" s="1">
        <f t="shared" si="1167"/>
        <v>224.44090271755218</v>
      </c>
      <c r="AZ1827" s="1">
        <f t="shared" si="1168"/>
        <v>11.163958783516277</v>
      </c>
    </row>
    <row r="1828" spans="1:52" hidden="1" x14ac:dyDescent="0.25">
      <c r="A1828" s="3"/>
      <c r="B1828" s="4"/>
      <c r="C1828" s="4">
        <f t="shared" si="1169"/>
        <v>789</v>
      </c>
      <c r="D1828" s="21">
        <f t="shared" si="1158"/>
        <v>224.42000465417007</v>
      </c>
      <c r="E1828" s="37">
        <f t="shared" si="1170"/>
        <v>5.7110000000000001E-2</v>
      </c>
      <c r="F1828" s="37">
        <f t="shared" si="1171"/>
        <v>100</v>
      </c>
      <c r="G1828" s="37">
        <f t="shared" si="1159"/>
        <v>5.7077403095092398E-2</v>
      </c>
      <c r="H1828" s="23">
        <f t="shared" si="1172"/>
        <v>19.140168709572922</v>
      </c>
      <c r="I1828" s="22">
        <f t="shared" si="1173"/>
        <v>8.8339240198028857E-2</v>
      </c>
      <c r="J1828" s="22">
        <f t="shared" si="1174"/>
        <v>0.7</v>
      </c>
      <c r="K1828" s="21">
        <f t="shared" si="1175"/>
        <v>45</v>
      </c>
      <c r="L1828" s="8"/>
      <c r="M1828" s="11">
        <f t="shared" si="1148"/>
        <v>11.163198231690229</v>
      </c>
      <c r="N1828" s="9">
        <f t="shared" si="1149"/>
        <v>11.162437454106058</v>
      </c>
      <c r="O1828" s="10">
        <f t="shared" si="1176"/>
        <v>-7.6077758417092411E-4</v>
      </c>
      <c r="P1828" s="10">
        <f t="shared" si="1160"/>
        <v>76.07775841706912</v>
      </c>
      <c r="Q1828" s="10">
        <f t="shared" si="1161"/>
        <v>0.38920752754033711</v>
      </c>
      <c r="R1828" s="10">
        <f t="shared" si="1162"/>
        <v>0.38918671308043756</v>
      </c>
      <c r="S1828" s="9"/>
      <c r="T1828" s="9">
        <f t="shared" si="1150"/>
        <v>11.163198231690229</v>
      </c>
      <c r="U1828" s="10">
        <f t="shared" si="1163"/>
        <v>0</v>
      </c>
      <c r="V1828" s="10" t="e">
        <f t="shared" si="1164"/>
        <v>#DIV/0!</v>
      </c>
      <c r="W1828" s="10" t="e">
        <f t="shared" si="1165"/>
        <v>#DIV/0!</v>
      </c>
      <c r="X1828" s="10" t="e">
        <f t="shared" si="1166"/>
        <v>#DIV/0!</v>
      </c>
      <c r="Z1828" s="22">
        <f t="shared" si="1151"/>
        <v>11.163198231690229</v>
      </c>
      <c r="AA1828" s="37">
        <f t="shared" si="1152"/>
        <v>0</v>
      </c>
      <c r="AB1828" s="37" t="e">
        <f t="shared" si="1153"/>
        <v>#DIV/0!</v>
      </c>
      <c r="AC1828" s="37" t="e">
        <f t="shared" si="1154"/>
        <v>#DIV/0!</v>
      </c>
      <c r="AD1828" s="37" t="e">
        <f t="shared" si="1177"/>
        <v>#DIV/0!</v>
      </c>
      <c r="AG1828" s="22">
        <f t="shared" si="1155"/>
        <v>11.163198231690229</v>
      </c>
      <c r="AH1828" s="37">
        <f t="shared" si="1178"/>
        <v>0</v>
      </c>
      <c r="AI1828" s="37" t="e">
        <f t="shared" si="1179"/>
        <v>#DIV/0!</v>
      </c>
      <c r="AJ1828" s="37" t="e">
        <f t="shared" si="1180"/>
        <v>#DIV/0!</v>
      </c>
      <c r="AK1828" s="37" t="e">
        <f t="shared" si="1181"/>
        <v>#DIV/0!</v>
      </c>
      <c r="AM1828" s="22">
        <f t="shared" si="1156"/>
        <v>11.163198231690229</v>
      </c>
      <c r="AN1828" s="37">
        <f t="shared" si="1182"/>
        <v>0</v>
      </c>
      <c r="AO1828" s="37" t="e">
        <f t="shared" si="1183"/>
        <v>#DIV/0!</v>
      </c>
      <c r="AP1828" s="37" t="e">
        <f t="shared" si="1184"/>
        <v>#DIV/0!</v>
      </c>
      <c r="AQ1828" s="37" t="e">
        <f t="shared" si="1185"/>
        <v>#DIV/0!</v>
      </c>
      <c r="AS1828" s="22">
        <f t="shared" si="1157"/>
        <v>11.163198231690229</v>
      </c>
      <c r="AT1828" s="37">
        <f t="shared" si="1186"/>
        <v>0</v>
      </c>
      <c r="AU1828" s="37" t="e">
        <f t="shared" si="1187"/>
        <v>#DIV/0!</v>
      </c>
      <c r="AV1828" s="37" t="e">
        <f t="shared" si="1188"/>
        <v>#DIV/0!</v>
      </c>
      <c r="AW1828" s="37" t="e">
        <f t="shared" si="1189"/>
        <v>#DIV/0!</v>
      </c>
      <c r="AY1828" s="1">
        <f t="shared" si="1167"/>
        <v>224.42000465417007</v>
      </c>
      <c r="AZ1828" s="1">
        <f t="shared" si="1168"/>
        <v>11.163198231690229</v>
      </c>
    </row>
    <row r="1829" spans="1:52" hidden="1" x14ac:dyDescent="0.25">
      <c r="A1829" s="3"/>
      <c r="B1829" s="4"/>
      <c r="C1829" s="4">
        <f t="shared" si="1169"/>
        <v>790</v>
      </c>
      <c r="D1829" s="21">
        <f t="shared" si="1158"/>
        <v>224.39910322430202</v>
      </c>
      <c r="E1829" s="37">
        <f t="shared" si="1170"/>
        <v>5.7099999999999998E-2</v>
      </c>
      <c r="F1829" s="37">
        <f t="shared" si="1171"/>
        <v>100</v>
      </c>
      <c r="G1829" s="37">
        <f t="shared" si="1159"/>
        <v>5.7067414506316888E-2</v>
      </c>
      <c r="H1829" s="23">
        <f t="shared" si="1172"/>
        <v>19.140168709572922</v>
      </c>
      <c r="I1829" s="22">
        <f t="shared" si="1173"/>
        <v>8.8339240198028857E-2</v>
      </c>
      <c r="J1829" s="22">
        <f t="shared" si="1174"/>
        <v>0.7</v>
      </c>
      <c r="K1829" s="21">
        <f t="shared" si="1175"/>
        <v>45</v>
      </c>
      <c r="L1829" s="8"/>
      <c r="M1829" s="11">
        <f t="shared" si="1148"/>
        <v>11.162437454106058</v>
      </c>
      <c r="N1829" s="9">
        <f t="shared" si="1149"/>
        <v>11.16167645068634</v>
      </c>
      <c r="O1829" s="10">
        <f t="shared" si="1176"/>
        <v>-7.6100341971852004E-4</v>
      </c>
      <c r="P1829" s="10">
        <f t="shared" si="1160"/>
        <v>76.100341971881505</v>
      </c>
      <c r="Q1829" s="10">
        <f t="shared" si="1161"/>
        <v>0.38928142213204714</v>
      </c>
      <c r="R1829" s="10">
        <f t="shared" si="1162"/>
        <v>0.3892606025932458</v>
      </c>
      <c r="S1829" s="9"/>
      <c r="T1829" s="9">
        <f t="shared" si="1150"/>
        <v>11.162437454106058</v>
      </c>
      <c r="U1829" s="10">
        <f t="shared" si="1163"/>
        <v>0</v>
      </c>
      <c r="V1829" s="10" t="e">
        <f t="shared" si="1164"/>
        <v>#DIV/0!</v>
      </c>
      <c r="W1829" s="10" t="e">
        <f t="shared" si="1165"/>
        <v>#DIV/0!</v>
      </c>
      <c r="X1829" s="10" t="e">
        <f t="shared" si="1166"/>
        <v>#DIV/0!</v>
      </c>
      <c r="Z1829" s="22">
        <f t="shared" si="1151"/>
        <v>11.162437454106058</v>
      </c>
      <c r="AA1829" s="37">
        <f t="shared" si="1152"/>
        <v>0</v>
      </c>
      <c r="AB1829" s="37" t="e">
        <f t="shared" si="1153"/>
        <v>#DIV/0!</v>
      </c>
      <c r="AC1829" s="37" t="e">
        <f t="shared" si="1154"/>
        <v>#DIV/0!</v>
      </c>
      <c r="AD1829" s="37" t="e">
        <f t="shared" si="1177"/>
        <v>#DIV/0!</v>
      </c>
      <c r="AG1829" s="22">
        <f t="shared" si="1155"/>
        <v>11.162437454106058</v>
      </c>
      <c r="AH1829" s="37">
        <f t="shared" si="1178"/>
        <v>0</v>
      </c>
      <c r="AI1829" s="37" t="e">
        <f t="shared" si="1179"/>
        <v>#DIV/0!</v>
      </c>
      <c r="AJ1829" s="37" t="e">
        <f t="shared" si="1180"/>
        <v>#DIV/0!</v>
      </c>
      <c r="AK1829" s="37" t="e">
        <f t="shared" si="1181"/>
        <v>#DIV/0!</v>
      </c>
      <c r="AM1829" s="22">
        <f t="shared" si="1156"/>
        <v>11.162437454106058</v>
      </c>
      <c r="AN1829" s="37">
        <f t="shared" si="1182"/>
        <v>0</v>
      </c>
      <c r="AO1829" s="37" t="e">
        <f t="shared" si="1183"/>
        <v>#DIV/0!</v>
      </c>
      <c r="AP1829" s="37" t="e">
        <f t="shared" si="1184"/>
        <v>#DIV/0!</v>
      </c>
      <c r="AQ1829" s="37" t="e">
        <f t="shared" si="1185"/>
        <v>#DIV/0!</v>
      </c>
      <c r="AS1829" s="22">
        <f t="shared" si="1157"/>
        <v>11.162437454106058</v>
      </c>
      <c r="AT1829" s="37">
        <f t="shared" si="1186"/>
        <v>0</v>
      </c>
      <c r="AU1829" s="37" t="e">
        <f t="shared" si="1187"/>
        <v>#DIV/0!</v>
      </c>
      <c r="AV1829" s="37" t="e">
        <f t="shared" si="1188"/>
        <v>#DIV/0!</v>
      </c>
      <c r="AW1829" s="37" t="e">
        <f t="shared" si="1189"/>
        <v>#DIV/0!</v>
      </c>
      <c r="AY1829" s="1">
        <f t="shared" si="1167"/>
        <v>224.39910322430202</v>
      </c>
      <c r="AZ1829" s="1">
        <f t="shared" si="1168"/>
        <v>11.162437454106058</v>
      </c>
    </row>
    <row r="1830" spans="1:52" hidden="1" x14ac:dyDescent="0.25">
      <c r="A1830" s="3"/>
      <c r="B1830" s="4"/>
      <c r="C1830" s="4">
        <f t="shared" si="1169"/>
        <v>791</v>
      </c>
      <c r="D1830" s="21">
        <f t="shared" si="1158"/>
        <v>224.37819842753484</v>
      </c>
      <c r="E1830" s="37">
        <f t="shared" si="1170"/>
        <v>5.7090000000000002E-2</v>
      </c>
      <c r="F1830" s="37">
        <f t="shared" si="1171"/>
        <v>100</v>
      </c>
      <c r="G1830" s="37">
        <f t="shared" si="1159"/>
        <v>5.7057425915544822E-2</v>
      </c>
      <c r="H1830" s="23">
        <f t="shared" si="1172"/>
        <v>19.140168709572922</v>
      </c>
      <c r="I1830" s="22">
        <f t="shared" si="1173"/>
        <v>8.8339240198028857E-2</v>
      </c>
      <c r="J1830" s="22">
        <f t="shared" si="1174"/>
        <v>0.7</v>
      </c>
      <c r="K1830" s="21">
        <f t="shared" si="1175"/>
        <v>45</v>
      </c>
      <c r="L1830" s="8"/>
      <c r="M1830" s="11">
        <f t="shared" si="1148"/>
        <v>11.16167645068634</v>
      </c>
      <c r="N1830" s="9">
        <f t="shared" si="1149"/>
        <v>11.160915221353607</v>
      </c>
      <c r="O1830" s="10">
        <f t="shared" si="1176"/>
        <v>-7.6122933273303772E-4</v>
      </c>
      <c r="P1830" s="10">
        <f t="shared" si="1160"/>
        <v>76.122933273280466</v>
      </c>
      <c r="Q1830" s="10">
        <f t="shared" si="1161"/>
        <v>0.38935533383108878</v>
      </c>
      <c r="R1830" s="10">
        <f t="shared" si="1162"/>
        <v>0.38933450921063306</v>
      </c>
      <c r="S1830" s="9"/>
      <c r="T1830" s="9">
        <f t="shared" si="1150"/>
        <v>11.16167645068634</v>
      </c>
      <c r="U1830" s="10">
        <f t="shared" si="1163"/>
        <v>0</v>
      </c>
      <c r="V1830" s="10" t="e">
        <f t="shared" si="1164"/>
        <v>#DIV/0!</v>
      </c>
      <c r="W1830" s="10" t="e">
        <f t="shared" si="1165"/>
        <v>#DIV/0!</v>
      </c>
      <c r="X1830" s="10" t="e">
        <f t="shared" si="1166"/>
        <v>#DIV/0!</v>
      </c>
      <c r="Z1830" s="22">
        <f t="shared" si="1151"/>
        <v>11.16167645068634</v>
      </c>
      <c r="AA1830" s="37">
        <f t="shared" si="1152"/>
        <v>0</v>
      </c>
      <c r="AB1830" s="37" t="e">
        <f t="shared" si="1153"/>
        <v>#DIV/0!</v>
      </c>
      <c r="AC1830" s="37" t="e">
        <f t="shared" si="1154"/>
        <v>#DIV/0!</v>
      </c>
      <c r="AD1830" s="37" t="e">
        <f t="shared" si="1177"/>
        <v>#DIV/0!</v>
      </c>
      <c r="AG1830" s="22">
        <f t="shared" si="1155"/>
        <v>11.16167645068634</v>
      </c>
      <c r="AH1830" s="37">
        <f t="shared" si="1178"/>
        <v>0</v>
      </c>
      <c r="AI1830" s="37" t="e">
        <f t="shared" si="1179"/>
        <v>#DIV/0!</v>
      </c>
      <c r="AJ1830" s="37" t="e">
        <f t="shared" si="1180"/>
        <v>#DIV/0!</v>
      </c>
      <c r="AK1830" s="37" t="e">
        <f t="shared" si="1181"/>
        <v>#DIV/0!</v>
      </c>
      <c r="AM1830" s="22">
        <f t="shared" si="1156"/>
        <v>11.16167645068634</v>
      </c>
      <c r="AN1830" s="37">
        <f t="shared" si="1182"/>
        <v>0</v>
      </c>
      <c r="AO1830" s="37" t="e">
        <f t="shared" si="1183"/>
        <v>#DIV/0!</v>
      </c>
      <c r="AP1830" s="37" t="e">
        <f t="shared" si="1184"/>
        <v>#DIV/0!</v>
      </c>
      <c r="AQ1830" s="37" t="e">
        <f t="shared" si="1185"/>
        <v>#DIV/0!</v>
      </c>
      <c r="AS1830" s="22">
        <f t="shared" si="1157"/>
        <v>11.16167645068634</v>
      </c>
      <c r="AT1830" s="37">
        <f t="shared" si="1186"/>
        <v>0</v>
      </c>
      <c r="AU1830" s="37" t="e">
        <f t="shared" si="1187"/>
        <v>#DIV/0!</v>
      </c>
      <c r="AV1830" s="37" t="e">
        <f t="shared" si="1188"/>
        <v>#DIV/0!</v>
      </c>
      <c r="AW1830" s="37" t="e">
        <f t="shared" si="1189"/>
        <v>#DIV/0!</v>
      </c>
      <c r="AY1830" s="1">
        <f t="shared" si="1167"/>
        <v>224.37819842753484</v>
      </c>
      <c r="AZ1830" s="1">
        <f t="shared" si="1168"/>
        <v>11.16167645068634</v>
      </c>
    </row>
    <row r="1831" spans="1:52" hidden="1" x14ac:dyDescent="0.25">
      <c r="A1831" s="3"/>
      <c r="B1831" s="4"/>
      <c r="C1831" s="4">
        <f t="shared" si="1169"/>
        <v>792</v>
      </c>
      <c r="D1831" s="21">
        <f t="shared" si="1158"/>
        <v>224.35729026345558</v>
      </c>
      <c r="E1831" s="37">
        <f t="shared" si="1170"/>
        <v>5.7079999999999999E-2</v>
      </c>
      <c r="F1831" s="37">
        <f t="shared" si="1171"/>
        <v>100</v>
      </c>
      <c r="G1831" s="37">
        <f t="shared" si="1159"/>
        <v>5.7047437322776159E-2</v>
      </c>
      <c r="H1831" s="23">
        <f t="shared" si="1172"/>
        <v>19.140168709572922</v>
      </c>
      <c r="I1831" s="22">
        <f t="shared" si="1173"/>
        <v>8.8339240198028857E-2</v>
      </c>
      <c r="J1831" s="22">
        <f t="shared" si="1174"/>
        <v>0.7</v>
      </c>
      <c r="K1831" s="21">
        <f t="shared" si="1175"/>
        <v>45</v>
      </c>
      <c r="L1831" s="8"/>
      <c r="M1831" s="11">
        <f t="shared" si="1148"/>
        <v>11.160915221353607</v>
      </c>
      <c r="N1831" s="9">
        <f t="shared" si="1149"/>
        <v>11.160153766030382</v>
      </c>
      <c r="O1831" s="10">
        <f t="shared" si="1176"/>
        <v>-7.6145532322513532E-4</v>
      </c>
      <c r="P1831" s="10">
        <f t="shared" si="1160"/>
        <v>76.145532322543048</v>
      </c>
      <c r="Q1831" s="10">
        <f t="shared" si="1161"/>
        <v>0.3894292626338598</v>
      </c>
      <c r="R1831" s="10">
        <f t="shared" si="1162"/>
        <v>0.38940843293309424</v>
      </c>
      <c r="S1831" s="9"/>
      <c r="T1831" s="9">
        <f t="shared" si="1150"/>
        <v>11.160915221353607</v>
      </c>
      <c r="U1831" s="10">
        <f t="shared" si="1163"/>
        <v>0</v>
      </c>
      <c r="V1831" s="10" t="e">
        <f t="shared" si="1164"/>
        <v>#DIV/0!</v>
      </c>
      <c r="W1831" s="10" t="e">
        <f t="shared" si="1165"/>
        <v>#DIV/0!</v>
      </c>
      <c r="X1831" s="10" t="e">
        <f t="shared" si="1166"/>
        <v>#DIV/0!</v>
      </c>
      <c r="Z1831" s="22">
        <f t="shared" si="1151"/>
        <v>11.160915221353607</v>
      </c>
      <c r="AA1831" s="37">
        <f t="shared" si="1152"/>
        <v>0</v>
      </c>
      <c r="AB1831" s="37" t="e">
        <f t="shared" si="1153"/>
        <v>#DIV/0!</v>
      </c>
      <c r="AC1831" s="37" t="e">
        <f t="shared" si="1154"/>
        <v>#DIV/0!</v>
      </c>
      <c r="AD1831" s="37" t="e">
        <f t="shared" si="1177"/>
        <v>#DIV/0!</v>
      </c>
      <c r="AG1831" s="22">
        <f t="shared" si="1155"/>
        <v>11.160915221353607</v>
      </c>
      <c r="AH1831" s="37">
        <f t="shared" si="1178"/>
        <v>0</v>
      </c>
      <c r="AI1831" s="37" t="e">
        <f t="shared" si="1179"/>
        <v>#DIV/0!</v>
      </c>
      <c r="AJ1831" s="37" t="e">
        <f t="shared" si="1180"/>
        <v>#DIV/0!</v>
      </c>
      <c r="AK1831" s="37" t="e">
        <f t="shared" si="1181"/>
        <v>#DIV/0!</v>
      </c>
      <c r="AM1831" s="22">
        <f t="shared" si="1156"/>
        <v>11.160915221353607</v>
      </c>
      <c r="AN1831" s="37">
        <f t="shared" si="1182"/>
        <v>0</v>
      </c>
      <c r="AO1831" s="37" t="e">
        <f t="shared" si="1183"/>
        <v>#DIV/0!</v>
      </c>
      <c r="AP1831" s="37" t="e">
        <f t="shared" si="1184"/>
        <v>#DIV/0!</v>
      </c>
      <c r="AQ1831" s="37" t="e">
        <f t="shared" si="1185"/>
        <v>#DIV/0!</v>
      </c>
      <c r="AS1831" s="22">
        <f t="shared" si="1157"/>
        <v>11.160915221353607</v>
      </c>
      <c r="AT1831" s="37">
        <f t="shared" si="1186"/>
        <v>0</v>
      </c>
      <c r="AU1831" s="37" t="e">
        <f t="shared" si="1187"/>
        <v>#DIV/0!</v>
      </c>
      <c r="AV1831" s="37" t="e">
        <f t="shared" si="1188"/>
        <v>#DIV/0!</v>
      </c>
      <c r="AW1831" s="37" t="e">
        <f t="shared" si="1189"/>
        <v>#DIV/0!</v>
      </c>
      <c r="AY1831" s="1">
        <f t="shared" si="1167"/>
        <v>224.35729026345558</v>
      </c>
      <c r="AZ1831" s="1">
        <f t="shared" si="1168"/>
        <v>11.160915221353607</v>
      </c>
    </row>
    <row r="1832" spans="1:52" hidden="1" x14ac:dyDescent="0.25">
      <c r="A1832" s="3"/>
      <c r="B1832" s="4"/>
      <c r="C1832" s="4">
        <f t="shared" si="1169"/>
        <v>793</v>
      </c>
      <c r="D1832" s="21">
        <f t="shared" si="1158"/>
        <v>224.33637873165139</v>
      </c>
      <c r="E1832" s="37">
        <f t="shared" si="1170"/>
        <v>5.7070000000000003E-2</v>
      </c>
      <c r="F1832" s="37">
        <f t="shared" si="1171"/>
        <v>100</v>
      </c>
      <c r="G1832" s="37">
        <f t="shared" si="1159"/>
        <v>5.7037448728010927E-2</v>
      </c>
      <c r="H1832" s="23">
        <f t="shared" si="1172"/>
        <v>19.140168709572922</v>
      </c>
      <c r="I1832" s="22">
        <f t="shared" si="1173"/>
        <v>8.8339240198028857E-2</v>
      </c>
      <c r="J1832" s="22">
        <f t="shared" si="1174"/>
        <v>0.7</v>
      </c>
      <c r="K1832" s="21">
        <f t="shared" si="1175"/>
        <v>45</v>
      </c>
      <c r="L1832" s="8"/>
      <c r="M1832" s="11">
        <f t="shared" si="1148"/>
        <v>11.160153766030382</v>
      </c>
      <c r="N1832" s="9">
        <f t="shared" si="1149"/>
        <v>11.159392084639151</v>
      </c>
      <c r="O1832" s="10">
        <f t="shared" si="1176"/>
        <v>-7.6168139123033995E-4</v>
      </c>
      <c r="P1832" s="10">
        <f t="shared" si="1160"/>
        <v>76.168139123010675</v>
      </c>
      <c r="Q1832" s="10">
        <f t="shared" si="1161"/>
        <v>0.38950320854731357</v>
      </c>
      <c r="R1832" s="10">
        <f t="shared" si="1162"/>
        <v>0.38948237376321765</v>
      </c>
      <c r="S1832" s="9"/>
      <c r="T1832" s="9">
        <f t="shared" si="1150"/>
        <v>11.160153766030382</v>
      </c>
      <c r="U1832" s="10">
        <f t="shared" si="1163"/>
        <v>0</v>
      </c>
      <c r="V1832" s="10" t="e">
        <f t="shared" si="1164"/>
        <v>#DIV/0!</v>
      </c>
      <c r="W1832" s="10" t="e">
        <f t="shared" si="1165"/>
        <v>#DIV/0!</v>
      </c>
      <c r="X1832" s="10" t="e">
        <f t="shared" si="1166"/>
        <v>#DIV/0!</v>
      </c>
      <c r="Z1832" s="22">
        <f t="shared" si="1151"/>
        <v>11.160153766030382</v>
      </c>
      <c r="AA1832" s="37">
        <f t="shared" si="1152"/>
        <v>0</v>
      </c>
      <c r="AB1832" s="37" t="e">
        <f t="shared" si="1153"/>
        <v>#DIV/0!</v>
      </c>
      <c r="AC1832" s="37" t="e">
        <f t="shared" si="1154"/>
        <v>#DIV/0!</v>
      </c>
      <c r="AD1832" s="37" t="e">
        <f t="shared" si="1177"/>
        <v>#DIV/0!</v>
      </c>
      <c r="AG1832" s="22">
        <f t="shared" si="1155"/>
        <v>11.160153766030382</v>
      </c>
      <c r="AH1832" s="37">
        <f t="shared" si="1178"/>
        <v>0</v>
      </c>
      <c r="AI1832" s="37" t="e">
        <f t="shared" si="1179"/>
        <v>#DIV/0!</v>
      </c>
      <c r="AJ1832" s="37" t="e">
        <f t="shared" si="1180"/>
        <v>#DIV/0!</v>
      </c>
      <c r="AK1832" s="37" t="e">
        <f t="shared" si="1181"/>
        <v>#DIV/0!</v>
      </c>
      <c r="AM1832" s="22">
        <f t="shared" si="1156"/>
        <v>11.160153766030382</v>
      </c>
      <c r="AN1832" s="37">
        <f t="shared" si="1182"/>
        <v>0</v>
      </c>
      <c r="AO1832" s="37" t="e">
        <f t="shared" si="1183"/>
        <v>#DIV/0!</v>
      </c>
      <c r="AP1832" s="37" t="e">
        <f t="shared" si="1184"/>
        <v>#DIV/0!</v>
      </c>
      <c r="AQ1832" s="37" t="e">
        <f t="shared" si="1185"/>
        <v>#DIV/0!</v>
      </c>
      <c r="AS1832" s="22">
        <f t="shared" si="1157"/>
        <v>11.160153766030382</v>
      </c>
      <c r="AT1832" s="37">
        <f t="shared" si="1186"/>
        <v>0</v>
      </c>
      <c r="AU1832" s="37" t="e">
        <f t="shared" si="1187"/>
        <v>#DIV/0!</v>
      </c>
      <c r="AV1832" s="37" t="e">
        <f t="shared" si="1188"/>
        <v>#DIV/0!</v>
      </c>
      <c r="AW1832" s="37" t="e">
        <f t="shared" si="1189"/>
        <v>#DIV/0!</v>
      </c>
      <c r="AY1832" s="1">
        <f t="shared" si="1167"/>
        <v>224.33637873165139</v>
      </c>
      <c r="AZ1832" s="1">
        <f t="shared" si="1168"/>
        <v>11.160153766030382</v>
      </c>
    </row>
    <row r="1833" spans="1:52" hidden="1" x14ac:dyDescent="0.25">
      <c r="A1833" s="3"/>
      <c r="B1833" s="4"/>
      <c r="C1833" s="4">
        <f t="shared" si="1169"/>
        <v>794</v>
      </c>
      <c r="D1833" s="21">
        <f t="shared" si="1158"/>
        <v>224.31546383170965</v>
      </c>
      <c r="E1833" s="37">
        <f t="shared" si="1170"/>
        <v>5.706E-2</v>
      </c>
      <c r="F1833" s="37">
        <f t="shared" si="1171"/>
        <v>100</v>
      </c>
      <c r="G1833" s="37">
        <f t="shared" si="1159"/>
        <v>5.7027460131249104E-2</v>
      </c>
      <c r="H1833" s="23">
        <f t="shared" si="1172"/>
        <v>19.140168709572922</v>
      </c>
      <c r="I1833" s="22">
        <f t="shared" si="1173"/>
        <v>8.8339240198028857E-2</v>
      </c>
      <c r="J1833" s="22">
        <f t="shared" si="1174"/>
        <v>0.7</v>
      </c>
      <c r="K1833" s="21">
        <f t="shared" si="1175"/>
        <v>45</v>
      </c>
      <c r="L1833" s="8"/>
      <c r="M1833" s="11">
        <f t="shared" si="1148"/>
        <v>11.159392084639151</v>
      </c>
      <c r="N1833" s="9">
        <f t="shared" si="1149"/>
        <v>11.158630177102406</v>
      </c>
      <c r="O1833" s="10">
        <f t="shared" si="1176"/>
        <v>-7.6190753674509892E-4</v>
      </c>
      <c r="P1833" s="10">
        <f t="shared" si="1160"/>
        <v>76.190753674539437</v>
      </c>
      <c r="Q1833" s="10">
        <f t="shared" si="1161"/>
        <v>0.38957717156057775</v>
      </c>
      <c r="R1833" s="10">
        <f t="shared" si="1162"/>
        <v>0.38955633169146442</v>
      </c>
      <c r="S1833" s="9"/>
      <c r="T1833" s="9">
        <f t="shared" si="1150"/>
        <v>11.159392084639151</v>
      </c>
      <c r="U1833" s="10">
        <f t="shared" si="1163"/>
        <v>0</v>
      </c>
      <c r="V1833" s="10" t="e">
        <f t="shared" si="1164"/>
        <v>#DIV/0!</v>
      </c>
      <c r="W1833" s="10" t="e">
        <f t="shared" si="1165"/>
        <v>#DIV/0!</v>
      </c>
      <c r="X1833" s="10" t="e">
        <f t="shared" si="1166"/>
        <v>#DIV/0!</v>
      </c>
      <c r="Z1833" s="22">
        <f t="shared" si="1151"/>
        <v>11.159392084639151</v>
      </c>
      <c r="AA1833" s="37">
        <f t="shared" si="1152"/>
        <v>0</v>
      </c>
      <c r="AB1833" s="37" t="e">
        <f t="shared" si="1153"/>
        <v>#DIV/0!</v>
      </c>
      <c r="AC1833" s="37" t="e">
        <f t="shared" si="1154"/>
        <v>#DIV/0!</v>
      </c>
      <c r="AD1833" s="37" t="e">
        <f t="shared" si="1177"/>
        <v>#DIV/0!</v>
      </c>
      <c r="AG1833" s="22">
        <f t="shared" si="1155"/>
        <v>11.159392084639151</v>
      </c>
      <c r="AH1833" s="37">
        <f t="shared" si="1178"/>
        <v>0</v>
      </c>
      <c r="AI1833" s="37" t="e">
        <f t="shared" si="1179"/>
        <v>#DIV/0!</v>
      </c>
      <c r="AJ1833" s="37" t="e">
        <f t="shared" si="1180"/>
        <v>#DIV/0!</v>
      </c>
      <c r="AK1833" s="37" t="e">
        <f t="shared" si="1181"/>
        <v>#DIV/0!</v>
      </c>
      <c r="AM1833" s="22">
        <f t="shared" si="1156"/>
        <v>11.159392084639151</v>
      </c>
      <c r="AN1833" s="37">
        <f t="shared" si="1182"/>
        <v>0</v>
      </c>
      <c r="AO1833" s="37" t="e">
        <f t="shared" si="1183"/>
        <v>#DIV/0!</v>
      </c>
      <c r="AP1833" s="37" t="e">
        <f t="shared" si="1184"/>
        <v>#DIV/0!</v>
      </c>
      <c r="AQ1833" s="37" t="e">
        <f t="shared" si="1185"/>
        <v>#DIV/0!</v>
      </c>
      <c r="AS1833" s="22">
        <f t="shared" si="1157"/>
        <v>11.159392084639151</v>
      </c>
      <c r="AT1833" s="37">
        <f t="shared" si="1186"/>
        <v>0</v>
      </c>
      <c r="AU1833" s="37" t="e">
        <f t="shared" si="1187"/>
        <v>#DIV/0!</v>
      </c>
      <c r="AV1833" s="37" t="e">
        <f t="shared" si="1188"/>
        <v>#DIV/0!</v>
      </c>
      <c r="AW1833" s="37" t="e">
        <f t="shared" si="1189"/>
        <v>#DIV/0!</v>
      </c>
      <c r="AY1833" s="1">
        <f t="shared" si="1167"/>
        <v>224.31546383170965</v>
      </c>
      <c r="AZ1833" s="1">
        <f t="shared" si="1168"/>
        <v>11.159392084639151</v>
      </c>
    </row>
    <row r="1834" spans="1:52" hidden="1" x14ac:dyDescent="0.25">
      <c r="A1834" s="3"/>
      <c r="B1834" s="4"/>
      <c r="C1834" s="4">
        <f t="shared" si="1169"/>
        <v>795</v>
      </c>
      <c r="D1834" s="21">
        <f t="shared" si="1158"/>
        <v>224.29454556321747</v>
      </c>
      <c r="E1834" s="37">
        <f t="shared" si="1170"/>
        <v>5.7050000000000003E-2</v>
      </c>
      <c r="F1834" s="37">
        <f t="shared" si="1171"/>
        <v>100</v>
      </c>
      <c r="G1834" s="37">
        <f t="shared" si="1159"/>
        <v>5.7017471532490711E-2</v>
      </c>
      <c r="H1834" s="23">
        <f t="shared" si="1172"/>
        <v>19.140168709572922</v>
      </c>
      <c r="I1834" s="22">
        <f t="shared" si="1173"/>
        <v>8.8339240198028857E-2</v>
      </c>
      <c r="J1834" s="22">
        <f t="shared" si="1174"/>
        <v>0.7</v>
      </c>
      <c r="K1834" s="21">
        <f t="shared" si="1175"/>
        <v>45</v>
      </c>
      <c r="L1834" s="8"/>
      <c r="M1834" s="11">
        <f t="shared" si="1148"/>
        <v>11.158630177102406</v>
      </c>
      <c r="N1834" s="9">
        <f t="shared" si="1149"/>
        <v>11.157868043342583</v>
      </c>
      <c r="O1834" s="10">
        <f t="shared" si="1176"/>
        <v>-7.6213375982270293E-4</v>
      </c>
      <c r="P1834" s="10">
        <f t="shared" si="1160"/>
        <v>76.213375982246959</v>
      </c>
      <c r="Q1834" s="10">
        <f t="shared" si="1161"/>
        <v>0.38965115168968167</v>
      </c>
      <c r="R1834" s="10">
        <f t="shared" si="1162"/>
        <v>0.38963030673855337</v>
      </c>
      <c r="S1834" s="9"/>
      <c r="T1834" s="9">
        <f t="shared" si="1150"/>
        <v>11.158630177102406</v>
      </c>
      <c r="U1834" s="10">
        <f t="shared" si="1163"/>
        <v>0</v>
      </c>
      <c r="V1834" s="10" t="e">
        <f t="shared" si="1164"/>
        <v>#DIV/0!</v>
      </c>
      <c r="W1834" s="10" t="e">
        <f t="shared" si="1165"/>
        <v>#DIV/0!</v>
      </c>
      <c r="X1834" s="10" t="e">
        <f t="shared" si="1166"/>
        <v>#DIV/0!</v>
      </c>
      <c r="Z1834" s="22">
        <f t="shared" si="1151"/>
        <v>11.158630177102406</v>
      </c>
      <c r="AA1834" s="37">
        <f t="shared" si="1152"/>
        <v>0</v>
      </c>
      <c r="AB1834" s="37" t="e">
        <f t="shared" si="1153"/>
        <v>#DIV/0!</v>
      </c>
      <c r="AC1834" s="37" t="e">
        <f t="shared" si="1154"/>
        <v>#DIV/0!</v>
      </c>
      <c r="AD1834" s="37" t="e">
        <f t="shared" si="1177"/>
        <v>#DIV/0!</v>
      </c>
      <c r="AG1834" s="22">
        <f t="shared" si="1155"/>
        <v>11.158630177102406</v>
      </c>
      <c r="AH1834" s="37">
        <f t="shared" si="1178"/>
        <v>0</v>
      </c>
      <c r="AI1834" s="37" t="e">
        <f t="shared" si="1179"/>
        <v>#DIV/0!</v>
      </c>
      <c r="AJ1834" s="37" t="e">
        <f t="shared" si="1180"/>
        <v>#DIV/0!</v>
      </c>
      <c r="AK1834" s="37" t="e">
        <f t="shared" si="1181"/>
        <v>#DIV/0!</v>
      </c>
      <c r="AM1834" s="22">
        <f t="shared" si="1156"/>
        <v>11.158630177102406</v>
      </c>
      <c r="AN1834" s="37">
        <f t="shared" si="1182"/>
        <v>0</v>
      </c>
      <c r="AO1834" s="37" t="e">
        <f t="shared" si="1183"/>
        <v>#DIV/0!</v>
      </c>
      <c r="AP1834" s="37" t="e">
        <f t="shared" si="1184"/>
        <v>#DIV/0!</v>
      </c>
      <c r="AQ1834" s="37" t="e">
        <f t="shared" si="1185"/>
        <v>#DIV/0!</v>
      </c>
      <c r="AS1834" s="22">
        <f t="shared" si="1157"/>
        <v>11.158630177102406</v>
      </c>
      <c r="AT1834" s="37">
        <f t="shared" si="1186"/>
        <v>0</v>
      </c>
      <c r="AU1834" s="37" t="e">
        <f t="shared" si="1187"/>
        <v>#DIV/0!</v>
      </c>
      <c r="AV1834" s="37" t="e">
        <f t="shared" si="1188"/>
        <v>#DIV/0!</v>
      </c>
      <c r="AW1834" s="37" t="e">
        <f t="shared" si="1189"/>
        <v>#DIV/0!</v>
      </c>
      <c r="AY1834" s="1">
        <f t="shared" si="1167"/>
        <v>224.29454556321747</v>
      </c>
      <c r="AZ1834" s="1">
        <f t="shared" si="1168"/>
        <v>11.158630177102406</v>
      </c>
    </row>
    <row r="1835" spans="1:52" hidden="1" x14ac:dyDescent="0.25">
      <c r="A1835" s="3"/>
      <c r="B1835" s="4"/>
      <c r="C1835" s="4">
        <f t="shared" si="1169"/>
        <v>796</v>
      </c>
      <c r="D1835" s="21">
        <f t="shared" si="1158"/>
        <v>224.27362392576251</v>
      </c>
      <c r="E1835" s="37">
        <f t="shared" si="1170"/>
        <v>5.704E-2</v>
      </c>
      <c r="F1835" s="37">
        <f t="shared" si="1171"/>
        <v>100</v>
      </c>
      <c r="G1835" s="37">
        <f t="shared" si="1159"/>
        <v>5.7007482931735735E-2</v>
      </c>
      <c r="H1835" s="23">
        <f t="shared" si="1172"/>
        <v>19.140168709572922</v>
      </c>
      <c r="I1835" s="22">
        <f t="shared" si="1173"/>
        <v>8.8339240198028857E-2</v>
      </c>
      <c r="J1835" s="22">
        <f t="shared" si="1174"/>
        <v>0.7</v>
      </c>
      <c r="K1835" s="21">
        <f t="shared" si="1175"/>
        <v>45</v>
      </c>
      <c r="L1835" s="8"/>
      <c r="M1835" s="11">
        <f t="shared" si="1148"/>
        <v>11.157868043342583</v>
      </c>
      <c r="N1835" s="9">
        <f t="shared" si="1149"/>
        <v>11.15710568328212</v>
      </c>
      <c r="O1835" s="10">
        <f t="shared" si="1176"/>
        <v>-7.6236006046315197E-4</v>
      </c>
      <c r="P1835" s="10">
        <f t="shared" si="1160"/>
        <v>76.236006046291848</v>
      </c>
      <c r="Q1835" s="10">
        <f t="shared" si="1161"/>
        <v>0.38972514892529581</v>
      </c>
      <c r="R1835" s="10">
        <f t="shared" si="1162"/>
        <v>0.38970429888576658</v>
      </c>
      <c r="S1835" s="9"/>
      <c r="T1835" s="9">
        <f t="shared" si="1150"/>
        <v>11.157868043342583</v>
      </c>
      <c r="U1835" s="10">
        <f t="shared" si="1163"/>
        <v>0</v>
      </c>
      <c r="V1835" s="10" t="e">
        <f t="shared" si="1164"/>
        <v>#DIV/0!</v>
      </c>
      <c r="W1835" s="10" t="e">
        <f t="shared" si="1165"/>
        <v>#DIV/0!</v>
      </c>
      <c r="X1835" s="10" t="e">
        <f t="shared" si="1166"/>
        <v>#DIV/0!</v>
      </c>
      <c r="Z1835" s="22">
        <f t="shared" si="1151"/>
        <v>11.157868043342583</v>
      </c>
      <c r="AA1835" s="37">
        <f t="shared" si="1152"/>
        <v>0</v>
      </c>
      <c r="AB1835" s="37" t="e">
        <f t="shared" si="1153"/>
        <v>#DIV/0!</v>
      </c>
      <c r="AC1835" s="37" t="e">
        <f t="shared" si="1154"/>
        <v>#DIV/0!</v>
      </c>
      <c r="AD1835" s="37" t="e">
        <f t="shared" si="1177"/>
        <v>#DIV/0!</v>
      </c>
      <c r="AG1835" s="22">
        <f t="shared" si="1155"/>
        <v>11.157868043342583</v>
      </c>
      <c r="AH1835" s="37">
        <f t="shared" si="1178"/>
        <v>0</v>
      </c>
      <c r="AI1835" s="37" t="e">
        <f t="shared" si="1179"/>
        <v>#DIV/0!</v>
      </c>
      <c r="AJ1835" s="37" t="e">
        <f t="shared" si="1180"/>
        <v>#DIV/0!</v>
      </c>
      <c r="AK1835" s="37" t="e">
        <f t="shared" si="1181"/>
        <v>#DIV/0!</v>
      </c>
      <c r="AM1835" s="22">
        <f t="shared" si="1156"/>
        <v>11.157868043342583</v>
      </c>
      <c r="AN1835" s="37">
        <f t="shared" si="1182"/>
        <v>0</v>
      </c>
      <c r="AO1835" s="37" t="e">
        <f t="shared" si="1183"/>
        <v>#DIV/0!</v>
      </c>
      <c r="AP1835" s="37" t="e">
        <f t="shared" si="1184"/>
        <v>#DIV/0!</v>
      </c>
      <c r="AQ1835" s="37" t="e">
        <f t="shared" si="1185"/>
        <v>#DIV/0!</v>
      </c>
      <c r="AS1835" s="22">
        <f t="shared" si="1157"/>
        <v>11.157868043342583</v>
      </c>
      <c r="AT1835" s="37">
        <f t="shared" si="1186"/>
        <v>0</v>
      </c>
      <c r="AU1835" s="37" t="e">
        <f t="shared" si="1187"/>
        <v>#DIV/0!</v>
      </c>
      <c r="AV1835" s="37" t="e">
        <f t="shared" si="1188"/>
        <v>#DIV/0!</v>
      </c>
      <c r="AW1835" s="37" t="e">
        <f t="shared" si="1189"/>
        <v>#DIV/0!</v>
      </c>
      <c r="AY1835" s="1">
        <f t="shared" si="1167"/>
        <v>224.27362392576251</v>
      </c>
      <c r="AZ1835" s="1">
        <f t="shared" si="1168"/>
        <v>11.157868043342583</v>
      </c>
    </row>
    <row r="1836" spans="1:52" hidden="1" x14ac:dyDescent="0.25">
      <c r="A1836" s="3"/>
      <c r="B1836" s="4"/>
      <c r="C1836" s="4">
        <f t="shared" si="1169"/>
        <v>797</v>
      </c>
      <c r="D1836" s="21">
        <f t="shared" si="1158"/>
        <v>224.2526989189322</v>
      </c>
      <c r="E1836" s="37">
        <f t="shared" si="1170"/>
        <v>5.7029999999999997E-2</v>
      </c>
      <c r="F1836" s="37">
        <f t="shared" si="1171"/>
        <v>100</v>
      </c>
      <c r="G1836" s="37">
        <f t="shared" si="1159"/>
        <v>5.6997494328984176E-2</v>
      </c>
      <c r="H1836" s="23">
        <f t="shared" si="1172"/>
        <v>19.140168709572922</v>
      </c>
      <c r="I1836" s="22">
        <f t="shared" si="1173"/>
        <v>8.8339240198028857E-2</v>
      </c>
      <c r="J1836" s="22">
        <f t="shared" si="1174"/>
        <v>0.7</v>
      </c>
      <c r="K1836" s="21">
        <f t="shared" si="1175"/>
        <v>45</v>
      </c>
      <c r="L1836" s="8"/>
      <c r="M1836" s="11">
        <f t="shared" si="1148"/>
        <v>11.15710568328212</v>
      </c>
      <c r="N1836" s="9">
        <f t="shared" si="1149"/>
        <v>11.156343096843402</v>
      </c>
      <c r="O1836" s="10">
        <f t="shared" si="1176"/>
        <v>-7.6258643871796039E-4</v>
      </c>
      <c r="P1836" s="10">
        <f t="shared" si="1160"/>
        <v>76.258643871825598</v>
      </c>
      <c r="Q1836" s="10">
        <f t="shared" si="1161"/>
        <v>0.38979916328361297</v>
      </c>
      <c r="R1836" s="10">
        <f t="shared" si="1162"/>
        <v>0.38977830815842052</v>
      </c>
      <c r="S1836" s="9"/>
      <c r="T1836" s="9">
        <f t="shared" si="1150"/>
        <v>11.15710568328212</v>
      </c>
      <c r="U1836" s="10">
        <f t="shared" si="1163"/>
        <v>0</v>
      </c>
      <c r="V1836" s="10" t="e">
        <f t="shared" si="1164"/>
        <v>#DIV/0!</v>
      </c>
      <c r="W1836" s="10" t="e">
        <f t="shared" si="1165"/>
        <v>#DIV/0!</v>
      </c>
      <c r="X1836" s="10" t="e">
        <f t="shared" si="1166"/>
        <v>#DIV/0!</v>
      </c>
      <c r="Z1836" s="22">
        <f t="shared" si="1151"/>
        <v>11.15710568328212</v>
      </c>
      <c r="AA1836" s="37">
        <f t="shared" si="1152"/>
        <v>0</v>
      </c>
      <c r="AB1836" s="37" t="e">
        <f t="shared" si="1153"/>
        <v>#DIV/0!</v>
      </c>
      <c r="AC1836" s="37" t="e">
        <f t="shared" si="1154"/>
        <v>#DIV/0!</v>
      </c>
      <c r="AD1836" s="37" t="e">
        <f t="shared" si="1177"/>
        <v>#DIV/0!</v>
      </c>
      <c r="AG1836" s="22">
        <f t="shared" si="1155"/>
        <v>11.15710568328212</v>
      </c>
      <c r="AH1836" s="37">
        <f t="shared" si="1178"/>
        <v>0</v>
      </c>
      <c r="AI1836" s="37" t="e">
        <f t="shared" si="1179"/>
        <v>#DIV/0!</v>
      </c>
      <c r="AJ1836" s="37" t="e">
        <f t="shared" si="1180"/>
        <v>#DIV/0!</v>
      </c>
      <c r="AK1836" s="37" t="e">
        <f t="shared" si="1181"/>
        <v>#DIV/0!</v>
      </c>
      <c r="AM1836" s="22">
        <f t="shared" si="1156"/>
        <v>11.15710568328212</v>
      </c>
      <c r="AN1836" s="37">
        <f t="shared" si="1182"/>
        <v>0</v>
      </c>
      <c r="AO1836" s="37" t="e">
        <f t="shared" si="1183"/>
        <v>#DIV/0!</v>
      </c>
      <c r="AP1836" s="37" t="e">
        <f t="shared" si="1184"/>
        <v>#DIV/0!</v>
      </c>
      <c r="AQ1836" s="37" t="e">
        <f t="shared" si="1185"/>
        <v>#DIV/0!</v>
      </c>
      <c r="AS1836" s="22">
        <f t="shared" si="1157"/>
        <v>11.15710568328212</v>
      </c>
      <c r="AT1836" s="37">
        <f t="shared" si="1186"/>
        <v>0</v>
      </c>
      <c r="AU1836" s="37" t="e">
        <f t="shared" si="1187"/>
        <v>#DIV/0!</v>
      </c>
      <c r="AV1836" s="37" t="e">
        <f t="shared" si="1188"/>
        <v>#DIV/0!</v>
      </c>
      <c r="AW1836" s="37" t="e">
        <f t="shared" si="1189"/>
        <v>#DIV/0!</v>
      </c>
      <c r="AY1836" s="1">
        <f t="shared" si="1167"/>
        <v>224.2526989189322</v>
      </c>
      <c r="AZ1836" s="1">
        <f t="shared" si="1168"/>
        <v>11.15710568328212</v>
      </c>
    </row>
    <row r="1837" spans="1:52" hidden="1" x14ac:dyDescent="0.25">
      <c r="A1837" s="3"/>
      <c r="B1837" s="4"/>
      <c r="C1837" s="4">
        <f t="shared" si="1169"/>
        <v>798</v>
      </c>
      <c r="D1837" s="21">
        <f t="shared" si="1158"/>
        <v>224.23177054231459</v>
      </c>
      <c r="E1837" s="37">
        <f t="shared" si="1170"/>
        <v>5.7020000000000001E-2</v>
      </c>
      <c r="F1837" s="37">
        <f t="shared" si="1171"/>
        <v>100</v>
      </c>
      <c r="G1837" s="37">
        <f t="shared" si="1159"/>
        <v>5.698750572423604E-2</v>
      </c>
      <c r="H1837" s="23">
        <f t="shared" si="1172"/>
        <v>19.140168709572922</v>
      </c>
      <c r="I1837" s="22">
        <f t="shared" si="1173"/>
        <v>8.8339240198028857E-2</v>
      </c>
      <c r="J1837" s="22">
        <f t="shared" si="1174"/>
        <v>0.7</v>
      </c>
      <c r="K1837" s="21">
        <f t="shared" si="1175"/>
        <v>45</v>
      </c>
      <c r="L1837" s="8"/>
      <c r="M1837" s="11">
        <f t="shared" si="1148"/>
        <v>11.156343096843402</v>
      </c>
      <c r="N1837" s="9">
        <f t="shared" si="1149"/>
        <v>11.155580283948821</v>
      </c>
      <c r="O1837" s="10">
        <f t="shared" si="1176"/>
        <v>-7.6281289458179913E-4</v>
      </c>
      <c r="P1837" s="10">
        <f t="shared" si="1160"/>
        <v>76.28128945815655</v>
      </c>
      <c r="Q1837" s="10">
        <f t="shared" si="1161"/>
        <v>0.38987319475095383</v>
      </c>
      <c r="R1837" s="10">
        <f t="shared" si="1162"/>
        <v>0.38985233453622248</v>
      </c>
      <c r="S1837" s="9"/>
      <c r="T1837" s="9">
        <f t="shared" si="1150"/>
        <v>11.156343096843402</v>
      </c>
      <c r="U1837" s="10">
        <f t="shared" si="1163"/>
        <v>0</v>
      </c>
      <c r="V1837" s="10" t="e">
        <f t="shared" si="1164"/>
        <v>#DIV/0!</v>
      </c>
      <c r="W1837" s="10" t="e">
        <f t="shared" si="1165"/>
        <v>#DIV/0!</v>
      </c>
      <c r="X1837" s="10" t="e">
        <f t="shared" si="1166"/>
        <v>#DIV/0!</v>
      </c>
      <c r="Z1837" s="22">
        <f t="shared" si="1151"/>
        <v>11.156343096843402</v>
      </c>
      <c r="AA1837" s="37">
        <f t="shared" si="1152"/>
        <v>0</v>
      </c>
      <c r="AB1837" s="37" t="e">
        <f t="shared" si="1153"/>
        <v>#DIV/0!</v>
      </c>
      <c r="AC1837" s="37" t="e">
        <f t="shared" si="1154"/>
        <v>#DIV/0!</v>
      </c>
      <c r="AD1837" s="37" t="e">
        <f t="shared" si="1177"/>
        <v>#DIV/0!</v>
      </c>
      <c r="AG1837" s="22">
        <f t="shared" si="1155"/>
        <v>11.156343096843402</v>
      </c>
      <c r="AH1837" s="37">
        <f t="shared" si="1178"/>
        <v>0</v>
      </c>
      <c r="AI1837" s="37" t="e">
        <f t="shared" si="1179"/>
        <v>#DIV/0!</v>
      </c>
      <c r="AJ1837" s="37" t="e">
        <f t="shared" si="1180"/>
        <v>#DIV/0!</v>
      </c>
      <c r="AK1837" s="37" t="e">
        <f t="shared" si="1181"/>
        <v>#DIV/0!</v>
      </c>
      <c r="AM1837" s="22">
        <f t="shared" si="1156"/>
        <v>11.156343096843402</v>
      </c>
      <c r="AN1837" s="37">
        <f t="shared" si="1182"/>
        <v>0</v>
      </c>
      <c r="AO1837" s="37" t="e">
        <f t="shared" si="1183"/>
        <v>#DIV/0!</v>
      </c>
      <c r="AP1837" s="37" t="e">
        <f t="shared" si="1184"/>
        <v>#DIV/0!</v>
      </c>
      <c r="AQ1837" s="37" t="e">
        <f t="shared" si="1185"/>
        <v>#DIV/0!</v>
      </c>
      <c r="AS1837" s="22">
        <f t="shared" si="1157"/>
        <v>11.156343096843402</v>
      </c>
      <c r="AT1837" s="37">
        <f t="shared" si="1186"/>
        <v>0</v>
      </c>
      <c r="AU1837" s="37" t="e">
        <f t="shared" si="1187"/>
        <v>#DIV/0!</v>
      </c>
      <c r="AV1837" s="37" t="e">
        <f t="shared" si="1188"/>
        <v>#DIV/0!</v>
      </c>
      <c r="AW1837" s="37" t="e">
        <f t="shared" si="1189"/>
        <v>#DIV/0!</v>
      </c>
      <c r="AY1837" s="1">
        <f t="shared" si="1167"/>
        <v>224.23177054231459</v>
      </c>
      <c r="AZ1837" s="1">
        <f t="shared" si="1168"/>
        <v>11.156343096843402</v>
      </c>
    </row>
    <row r="1838" spans="1:52" hidden="1" x14ac:dyDescent="0.25">
      <c r="A1838" s="3"/>
      <c r="B1838" s="4"/>
      <c r="C1838" s="4">
        <f t="shared" si="1169"/>
        <v>799</v>
      </c>
      <c r="D1838" s="21">
        <f t="shared" si="1158"/>
        <v>224.21083879549727</v>
      </c>
      <c r="E1838" s="37">
        <f t="shared" si="1170"/>
        <v>5.7009999999999998E-2</v>
      </c>
      <c r="F1838" s="37">
        <f t="shared" si="1171"/>
        <v>100</v>
      </c>
      <c r="G1838" s="37">
        <f t="shared" si="1159"/>
        <v>5.6977517117491314E-2</v>
      </c>
      <c r="H1838" s="23">
        <f t="shared" si="1172"/>
        <v>19.140168709572922</v>
      </c>
      <c r="I1838" s="22">
        <f t="shared" si="1173"/>
        <v>8.8339240198028857E-2</v>
      </c>
      <c r="J1838" s="22">
        <f t="shared" si="1174"/>
        <v>0.7</v>
      </c>
      <c r="K1838" s="21">
        <f t="shared" si="1175"/>
        <v>45</v>
      </c>
      <c r="L1838" s="8"/>
      <c r="M1838" s="11">
        <f t="shared" si="1148"/>
        <v>11.155580283948821</v>
      </c>
      <c r="N1838" s="9">
        <f t="shared" si="1149"/>
        <v>11.154817244520734</v>
      </c>
      <c r="O1838" s="10">
        <f t="shared" si="1176"/>
        <v>-7.630394280866426E-4</v>
      </c>
      <c r="P1838" s="10">
        <f t="shared" si="1160"/>
        <v>76.303942808693847</v>
      </c>
      <c r="Q1838" s="10">
        <f t="shared" si="1161"/>
        <v>0.38994724333459813</v>
      </c>
      <c r="R1838" s="10">
        <f t="shared" si="1162"/>
        <v>0.38992637803123048</v>
      </c>
      <c r="S1838" s="9"/>
      <c r="T1838" s="9">
        <f t="shared" si="1150"/>
        <v>11.155580283948821</v>
      </c>
      <c r="U1838" s="10">
        <f t="shared" si="1163"/>
        <v>0</v>
      </c>
      <c r="V1838" s="10" t="e">
        <f t="shared" si="1164"/>
        <v>#DIV/0!</v>
      </c>
      <c r="W1838" s="10" t="e">
        <f t="shared" si="1165"/>
        <v>#DIV/0!</v>
      </c>
      <c r="X1838" s="10" t="e">
        <f t="shared" si="1166"/>
        <v>#DIV/0!</v>
      </c>
      <c r="Z1838" s="22">
        <f t="shared" si="1151"/>
        <v>11.155580283948821</v>
      </c>
      <c r="AA1838" s="37">
        <f t="shared" si="1152"/>
        <v>0</v>
      </c>
      <c r="AB1838" s="37" t="e">
        <f t="shared" si="1153"/>
        <v>#DIV/0!</v>
      </c>
      <c r="AC1838" s="37" t="e">
        <f t="shared" si="1154"/>
        <v>#DIV/0!</v>
      </c>
      <c r="AD1838" s="37" t="e">
        <f t="shared" si="1177"/>
        <v>#DIV/0!</v>
      </c>
      <c r="AG1838" s="22">
        <f t="shared" si="1155"/>
        <v>11.155580283948821</v>
      </c>
      <c r="AH1838" s="37">
        <f t="shared" si="1178"/>
        <v>0</v>
      </c>
      <c r="AI1838" s="37" t="e">
        <f t="shared" si="1179"/>
        <v>#DIV/0!</v>
      </c>
      <c r="AJ1838" s="37" t="e">
        <f t="shared" si="1180"/>
        <v>#DIV/0!</v>
      </c>
      <c r="AK1838" s="37" t="e">
        <f t="shared" si="1181"/>
        <v>#DIV/0!</v>
      </c>
      <c r="AM1838" s="22">
        <f t="shared" si="1156"/>
        <v>11.155580283948821</v>
      </c>
      <c r="AN1838" s="37">
        <f t="shared" si="1182"/>
        <v>0</v>
      </c>
      <c r="AO1838" s="37" t="e">
        <f t="shared" si="1183"/>
        <v>#DIV/0!</v>
      </c>
      <c r="AP1838" s="37" t="e">
        <f t="shared" si="1184"/>
        <v>#DIV/0!</v>
      </c>
      <c r="AQ1838" s="37" t="e">
        <f t="shared" si="1185"/>
        <v>#DIV/0!</v>
      </c>
      <c r="AS1838" s="22">
        <f t="shared" si="1157"/>
        <v>11.155580283948821</v>
      </c>
      <c r="AT1838" s="37">
        <f t="shared" si="1186"/>
        <v>0</v>
      </c>
      <c r="AU1838" s="37" t="e">
        <f t="shared" si="1187"/>
        <v>#DIV/0!</v>
      </c>
      <c r="AV1838" s="37" t="e">
        <f t="shared" si="1188"/>
        <v>#DIV/0!</v>
      </c>
      <c r="AW1838" s="37" t="e">
        <f t="shared" si="1189"/>
        <v>#DIV/0!</v>
      </c>
      <c r="AY1838" s="1">
        <f t="shared" si="1167"/>
        <v>224.21083879549727</v>
      </c>
      <c r="AZ1838" s="1">
        <f t="shared" si="1168"/>
        <v>11.155580283948821</v>
      </c>
    </row>
    <row r="1839" spans="1:52" hidden="1" x14ac:dyDescent="0.25">
      <c r="A1839" s="3"/>
      <c r="B1839" s="4"/>
      <c r="C1839" s="4">
        <f t="shared" si="1169"/>
        <v>800</v>
      </c>
      <c r="D1839" s="21">
        <f t="shared" si="1158"/>
        <v>224.18990367806822</v>
      </c>
      <c r="E1839" s="37">
        <f t="shared" si="1170"/>
        <v>5.7000000000000002E-2</v>
      </c>
      <c r="F1839" s="37">
        <f t="shared" si="1171"/>
        <v>100</v>
      </c>
      <c r="G1839" s="37">
        <f t="shared" si="1159"/>
        <v>5.6967528508750011E-2</v>
      </c>
      <c r="H1839" s="23">
        <f t="shared" si="1172"/>
        <v>19.140168709572922</v>
      </c>
      <c r="I1839" s="22">
        <f t="shared" si="1173"/>
        <v>8.8339240198028857E-2</v>
      </c>
      <c r="J1839" s="22">
        <f t="shared" si="1174"/>
        <v>0.7</v>
      </c>
      <c r="K1839" s="21">
        <f t="shared" si="1175"/>
        <v>45</v>
      </c>
      <c r="L1839" s="8"/>
      <c r="M1839" s="11">
        <f t="shared" si="1148"/>
        <v>11.154817244520734</v>
      </c>
      <c r="N1839" s="9">
        <f t="shared" si="1149"/>
        <v>11.154053978481466</v>
      </c>
      <c r="O1839" s="10">
        <f t="shared" si="1176"/>
        <v>-7.6326603926801795E-4</v>
      </c>
      <c r="P1839" s="10">
        <f t="shared" si="1160"/>
        <v>76.326603926778418</v>
      </c>
      <c r="Q1839" s="10">
        <f t="shared" si="1161"/>
        <v>0.3900213090414727</v>
      </c>
      <c r="R1839" s="10">
        <f t="shared" si="1162"/>
        <v>0.39000043864745587</v>
      </c>
      <c r="S1839" s="9"/>
      <c r="T1839" s="9">
        <f t="shared" si="1150"/>
        <v>11.154817244520734</v>
      </c>
      <c r="U1839" s="10">
        <f t="shared" si="1163"/>
        <v>0</v>
      </c>
      <c r="V1839" s="10" t="e">
        <f t="shared" si="1164"/>
        <v>#DIV/0!</v>
      </c>
      <c r="W1839" s="10" t="e">
        <f t="shared" si="1165"/>
        <v>#DIV/0!</v>
      </c>
      <c r="X1839" s="10" t="e">
        <f t="shared" si="1166"/>
        <v>#DIV/0!</v>
      </c>
      <c r="Z1839" s="22">
        <f t="shared" si="1151"/>
        <v>11.154817244520734</v>
      </c>
      <c r="AA1839" s="37">
        <f t="shared" si="1152"/>
        <v>0</v>
      </c>
      <c r="AB1839" s="37" t="e">
        <f t="shared" si="1153"/>
        <v>#DIV/0!</v>
      </c>
      <c r="AC1839" s="37" t="e">
        <f t="shared" si="1154"/>
        <v>#DIV/0!</v>
      </c>
      <c r="AD1839" s="37" t="e">
        <f t="shared" si="1177"/>
        <v>#DIV/0!</v>
      </c>
      <c r="AG1839" s="22">
        <f t="shared" si="1155"/>
        <v>11.154817244520734</v>
      </c>
      <c r="AH1839" s="37">
        <f t="shared" si="1178"/>
        <v>0</v>
      </c>
      <c r="AI1839" s="37" t="e">
        <f t="shared" si="1179"/>
        <v>#DIV/0!</v>
      </c>
      <c r="AJ1839" s="37" t="e">
        <f t="shared" si="1180"/>
        <v>#DIV/0!</v>
      </c>
      <c r="AK1839" s="37" t="e">
        <f t="shared" si="1181"/>
        <v>#DIV/0!</v>
      </c>
      <c r="AM1839" s="22">
        <f t="shared" si="1156"/>
        <v>11.154817244520734</v>
      </c>
      <c r="AN1839" s="37">
        <f t="shared" si="1182"/>
        <v>0</v>
      </c>
      <c r="AO1839" s="37" t="e">
        <f t="shared" si="1183"/>
        <v>#DIV/0!</v>
      </c>
      <c r="AP1839" s="37" t="e">
        <f t="shared" si="1184"/>
        <v>#DIV/0!</v>
      </c>
      <c r="AQ1839" s="37" t="e">
        <f t="shared" si="1185"/>
        <v>#DIV/0!</v>
      </c>
      <c r="AS1839" s="22">
        <f t="shared" si="1157"/>
        <v>11.154817244520734</v>
      </c>
      <c r="AT1839" s="37">
        <f t="shared" si="1186"/>
        <v>0</v>
      </c>
      <c r="AU1839" s="37" t="e">
        <f t="shared" si="1187"/>
        <v>#DIV/0!</v>
      </c>
      <c r="AV1839" s="37" t="e">
        <f t="shared" si="1188"/>
        <v>#DIV/0!</v>
      </c>
      <c r="AW1839" s="37" t="e">
        <f t="shared" si="1189"/>
        <v>#DIV/0!</v>
      </c>
      <c r="AY1839" s="1">
        <f t="shared" si="1167"/>
        <v>224.18990367806822</v>
      </c>
      <c r="AZ1839" s="1">
        <f t="shared" si="1168"/>
        <v>11.154817244520734</v>
      </c>
    </row>
    <row r="1840" spans="1:52" hidden="1" x14ac:dyDescent="0.25">
      <c r="A1840" s="3"/>
      <c r="B1840" s="4"/>
      <c r="C1840" s="4">
        <f t="shared" si="1169"/>
        <v>801</v>
      </c>
      <c r="D1840" s="21">
        <f t="shared" si="1158"/>
        <v>224.16896518961568</v>
      </c>
      <c r="E1840" s="37">
        <f t="shared" si="1170"/>
        <v>5.6989999999999999E-2</v>
      </c>
      <c r="F1840" s="37">
        <f t="shared" si="1171"/>
        <v>100</v>
      </c>
      <c r="G1840" s="37">
        <f t="shared" si="1159"/>
        <v>5.6957539898012124E-2</v>
      </c>
      <c r="H1840" s="23">
        <f t="shared" si="1172"/>
        <v>19.140168709572922</v>
      </c>
      <c r="I1840" s="22">
        <f t="shared" si="1173"/>
        <v>8.8339240198028857E-2</v>
      </c>
      <c r="J1840" s="22">
        <f t="shared" si="1174"/>
        <v>0.7</v>
      </c>
      <c r="K1840" s="21">
        <f t="shared" si="1175"/>
        <v>45</v>
      </c>
      <c r="L1840" s="8"/>
      <c r="M1840" s="11">
        <f t="shared" si="1148"/>
        <v>11.154053978481466</v>
      </c>
      <c r="N1840" s="9">
        <f t="shared" si="1149"/>
        <v>11.153290485753322</v>
      </c>
      <c r="O1840" s="10">
        <f t="shared" si="1176"/>
        <v>-7.6349272814368874E-4</v>
      </c>
      <c r="P1840" s="10">
        <f t="shared" si="1160"/>
        <v>76.349272814398475</v>
      </c>
      <c r="Q1840" s="10">
        <f t="shared" si="1161"/>
        <v>0.3900953918715877</v>
      </c>
      <c r="R1840" s="10">
        <f t="shared" si="1162"/>
        <v>0.39007451638382928</v>
      </c>
      <c r="S1840" s="9"/>
      <c r="T1840" s="9">
        <f t="shared" si="1150"/>
        <v>11.154053978481466</v>
      </c>
      <c r="U1840" s="10">
        <f t="shared" si="1163"/>
        <v>0</v>
      </c>
      <c r="V1840" s="10" t="e">
        <f t="shared" si="1164"/>
        <v>#DIV/0!</v>
      </c>
      <c r="W1840" s="10" t="e">
        <f t="shared" si="1165"/>
        <v>#DIV/0!</v>
      </c>
      <c r="X1840" s="10" t="e">
        <f t="shared" si="1166"/>
        <v>#DIV/0!</v>
      </c>
      <c r="Z1840" s="22">
        <f t="shared" si="1151"/>
        <v>11.154053978481466</v>
      </c>
      <c r="AA1840" s="37">
        <f t="shared" si="1152"/>
        <v>0</v>
      </c>
      <c r="AB1840" s="37" t="e">
        <f t="shared" si="1153"/>
        <v>#DIV/0!</v>
      </c>
      <c r="AC1840" s="37" t="e">
        <f t="shared" si="1154"/>
        <v>#DIV/0!</v>
      </c>
      <c r="AD1840" s="37" t="e">
        <f t="shared" si="1177"/>
        <v>#DIV/0!</v>
      </c>
      <c r="AG1840" s="22">
        <f t="shared" si="1155"/>
        <v>11.154053978481466</v>
      </c>
      <c r="AH1840" s="37">
        <f t="shared" si="1178"/>
        <v>0</v>
      </c>
      <c r="AI1840" s="37" t="e">
        <f t="shared" si="1179"/>
        <v>#DIV/0!</v>
      </c>
      <c r="AJ1840" s="37" t="e">
        <f t="shared" si="1180"/>
        <v>#DIV/0!</v>
      </c>
      <c r="AK1840" s="37" t="e">
        <f t="shared" si="1181"/>
        <v>#DIV/0!</v>
      </c>
      <c r="AM1840" s="22">
        <f t="shared" si="1156"/>
        <v>11.154053978481466</v>
      </c>
      <c r="AN1840" s="37">
        <f t="shared" si="1182"/>
        <v>0</v>
      </c>
      <c r="AO1840" s="37" t="e">
        <f t="shared" si="1183"/>
        <v>#DIV/0!</v>
      </c>
      <c r="AP1840" s="37" t="e">
        <f t="shared" si="1184"/>
        <v>#DIV/0!</v>
      </c>
      <c r="AQ1840" s="37" t="e">
        <f t="shared" si="1185"/>
        <v>#DIV/0!</v>
      </c>
      <c r="AS1840" s="22">
        <f t="shared" si="1157"/>
        <v>11.154053978481466</v>
      </c>
      <c r="AT1840" s="37">
        <f t="shared" si="1186"/>
        <v>0</v>
      </c>
      <c r="AU1840" s="37" t="e">
        <f t="shared" si="1187"/>
        <v>#DIV/0!</v>
      </c>
      <c r="AV1840" s="37" t="e">
        <f t="shared" si="1188"/>
        <v>#DIV/0!</v>
      </c>
      <c r="AW1840" s="37" t="e">
        <f t="shared" si="1189"/>
        <v>#DIV/0!</v>
      </c>
      <c r="AY1840" s="1">
        <f t="shared" si="1167"/>
        <v>224.16896518961568</v>
      </c>
      <c r="AZ1840" s="1">
        <f t="shared" si="1168"/>
        <v>11.154053978481466</v>
      </c>
    </row>
    <row r="1841" spans="1:52" hidden="1" x14ac:dyDescent="0.25">
      <c r="A1841" s="3"/>
      <c r="B1841" s="4"/>
      <c r="C1841" s="4">
        <f t="shared" si="1169"/>
        <v>802</v>
      </c>
      <c r="D1841" s="21">
        <f t="shared" si="1158"/>
        <v>224.14802332972792</v>
      </c>
      <c r="E1841" s="37">
        <f t="shared" si="1170"/>
        <v>5.6980000000000003E-2</v>
      </c>
      <c r="F1841" s="37">
        <f t="shared" si="1171"/>
        <v>100</v>
      </c>
      <c r="G1841" s="37">
        <f t="shared" si="1159"/>
        <v>5.6947551285277655E-2</v>
      </c>
      <c r="H1841" s="23">
        <f t="shared" si="1172"/>
        <v>19.140168709572922</v>
      </c>
      <c r="I1841" s="22">
        <f t="shared" si="1173"/>
        <v>8.8339240198028857E-2</v>
      </c>
      <c r="J1841" s="22">
        <f t="shared" si="1174"/>
        <v>0.7</v>
      </c>
      <c r="K1841" s="21">
        <f t="shared" si="1175"/>
        <v>45</v>
      </c>
      <c r="L1841" s="8"/>
      <c r="M1841" s="11">
        <f t="shared" si="1148"/>
        <v>11.153290485753322</v>
      </c>
      <c r="N1841" s="9">
        <f t="shared" si="1149"/>
        <v>11.152526766258596</v>
      </c>
      <c r="O1841" s="10">
        <f t="shared" si="1176"/>
        <v>-7.6371949472608947E-4</v>
      </c>
      <c r="P1841" s="10">
        <f t="shared" si="1160"/>
        <v>76.371949472585555</v>
      </c>
      <c r="Q1841" s="10">
        <f t="shared" si="1161"/>
        <v>0.39016949182006366</v>
      </c>
      <c r="R1841" s="10">
        <f t="shared" si="1162"/>
        <v>0.39014861124222655</v>
      </c>
      <c r="S1841" s="9"/>
      <c r="T1841" s="9">
        <f t="shared" si="1150"/>
        <v>11.153290485753322</v>
      </c>
      <c r="U1841" s="10">
        <f t="shared" si="1163"/>
        <v>0</v>
      </c>
      <c r="V1841" s="10" t="e">
        <f t="shared" si="1164"/>
        <v>#DIV/0!</v>
      </c>
      <c r="W1841" s="10" t="e">
        <f t="shared" si="1165"/>
        <v>#DIV/0!</v>
      </c>
      <c r="X1841" s="10" t="e">
        <f t="shared" si="1166"/>
        <v>#DIV/0!</v>
      </c>
      <c r="Z1841" s="22">
        <f t="shared" si="1151"/>
        <v>11.153290485753322</v>
      </c>
      <c r="AA1841" s="37">
        <f t="shared" si="1152"/>
        <v>0</v>
      </c>
      <c r="AB1841" s="37" t="e">
        <f t="shared" si="1153"/>
        <v>#DIV/0!</v>
      </c>
      <c r="AC1841" s="37" t="e">
        <f t="shared" si="1154"/>
        <v>#DIV/0!</v>
      </c>
      <c r="AD1841" s="37" t="e">
        <f t="shared" si="1177"/>
        <v>#DIV/0!</v>
      </c>
      <c r="AG1841" s="22">
        <f t="shared" si="1155"/>
        <v>11.153290485753322</v>
      </c>
      <c r="AH1841" s="37">
        <f t="shared" si="1178"/>
        <v>0</v>
      </c>
      <c r="AI1841" s="37" t="e">
        <f t="shared" si="1179"/>
        <v>#DIV/0!</v>
      </c>
      <c r="AJ1841" s="37" t="e">
        <f t="shared" si="1180"/>
        <v>#DIV/0!</v>
      </c>
      <c r="AK1841" s="37" t="e">
        <f t="shared" si="1181"/>
        <v>#DIV/0!</v>
      </c>
      <c r="AM1841" s="22">
        <f t="shared" si="1156"/>
        <v>11.153290485753322</v>
      </c>
      <c r="AN1841" s="37">
        <f t="shared" si="1182"/>
        <v>0</v>
      </c>
      <c r="AO1841" s="37" t="e">
        <f t="shared" si="1183"/>
        <v>#DIV/0!</v>
      </c>
      <c r="AP1841" s="37" t="e">
        <f t="shared" si="1184"/>
        <v>#DIV/0!</v>
      </c>
      <c r="AQ1841" s="37" t="e">
        <f t="shared" si="1185"/>
        <v>#DIV/0!</v>
      </c>
      <c r="AS1841" s="22">
        <f t="shared" si="1157"/>
        <v>11.153290485753322</v>
      </c>
      <c r="AT1841" s="37">
        <f t="shared" si="1186"/>
        <v>0</v>
      </c>
      <c r="AU1841" s="37" t="e">
        <f t="shared" si="1187"/>
        <v>#DIV/0!</v>
      </c>
      <c r="AV1841" s="37" t="e">
        <f t="shared" si="1188"/>
        <v>#DIV/0!</v>
      </c>
      <c r="AW1841" s="37" t="e">
        <f t="shared" si="1189"/>
        <v>#DIV/0!</v>
      </c>
      <c r="AY1841" s="1">
        <f t="shared" si="1167"/>
        <v>224.14802332972792</v>
      </c>
      <c r="AZ1841" s="1">
        <f t="shared" si="1168"/>
        <v>11.153290485753322</v>
      </c>
    </row>
    <row r="1842" spans="1:52" hidden="1" x14ac:dyDescent="0.25">
      <c r="A1842" s="3"/>
      <c r="B1842" s="4"/>
      <c r="C1842" s="4">
        <f t="shared" si="1169"/>
        <v>803</v>
      </c>
      <c r="D1842" s="21">
        <f t="shared" si="1158"/>
        <v>224.12707809799309</v>
      </c>
      <c r="E1842" s="37">
        <f t="shared" si="1170"/>
        <v>5.697E-2</v>
      </c>
      <c r="F1842" s="37">
        <f t="shared" si="1171"/>
        <v>100</v>
      </c>
      <c r="G1842" s="37">
        <f t="shared" si="1159"/>
        <v>5.6937562670546588E-2</v>
      </c>
      <c r="H1842" s="23">
        <f t="shared" si="1172"/>
        <v>19.140168709572922</v>
      </c>
      <c r="I1842" s="22">
        <f t="shared" si="1173"/>
        <v>8.8339240198028857E-2</v>
      </c>
      <c r="J1842" s="22">
        <f t="shared" si="1174"/>
        <v>0.7</v>
      </c>
      <c r="K1842" s="21">
        <f t="shared" si="1175"/>
        <v>45</v>
      </c>
      <c r="L1842" s="8"/>
      <c r="M1842" s="11">
        <f t="shared" si="1148"/>
        <v>11.152526766258596</v>
      </c>
      <c r="N1842" s="9">
        <f t="shared" si="1149"/>
        <v>11.151762819919542</v>
      </c>
      <c r="O1842" s="10">
        <f t="shared" si="1176"/>
        <v>-7.6394633905429998E-4</v>
      </c>
      <c r="P1842" s="10">
        <f t="shared" si="1160"/>
        <v>76.394633905406607</v>
      </c>
      <c r="Q1842" s="10">
        <f t="shared" si="1161"/>
        <v>0.39024360889752641</v>
      </c>
      <c r="R1842" s="10">
        <f t="shared" si="1162"/>
        <v>0.39022272322253343</v>
      </c>
      <c r="S1842" s="9"/>
      <c r="T1842" s="9">
        <f t="shared" si="1150"/>
        <v>11.152526766258596</v>
      </c>
      <c r="U1842" s="10">
        <f t="shared" si="1163"/>
        <v>0</v>
      </c>
      <c r="V1842" s="10" t="e">
        <f t="shared" si="1164"/>
        <v>#DIV/0!</v>
      </c>
      <c r="W1842" s="10" t="e">
        <f t="shared" si="1165"/>
        <v>#DIV/0!</v>
      </c>
      <c r="X1842" s="10" t="e">
        <f t="shared" si="1166"/>
        <v>#DIV/0!</v>
      </c>
      <c r="Z1842" s="22">
        <f t="shared" si="1151"/>
        <v>11.152526766258596</v>
      </c>
      <c r="AA1842" s="37">
        <f t="shared" si="1152"/>
        <v>0</v>
      </c>
      <c r="AB1842" s="37" t="e">
        <f t="shared" si="1153"/>
        <v>#DIV/0!</v>
      </c>
      <c r="AC1842" s="37" t="e">
        <f t="shared" si="1154"/>
        <v>#DIV/0!</v>
      </c>
      <c r="AD1842" s="37" t="e">
        <f t="shared" si="1177"/>
        <v>#DIV/0!</v>
      </c>
      <c r="AG1842" s="22">
        <f t="shared" si="1155"/>
        <v>11.152526766258596</v>
      </c>
      <c r="AH1842" s="37">
        <f t="shared" si="1178"/>
        <v>0</v>
      </c>
      <c r="AI1842" s="37" t="e">
        <f t="shared" si="1179"/>
        <v>#DIV/0!</v>
      </c>
      <c r="AJ1842" s="37" t="e">
        <f t="shared" si="1180"/>
        <v>#DIV/0!</v>
      </c>
      <c r="AK1842" s="37" t="e">
        <f t="shared" si="1181"/>
        <v>#DIV/0!</v>
      </c>
      <c r="AM1842" s="22">
        <f t="shared" si="1156"/>
        <v>11.152526766258596</v>
      </c>
      <c r="AN1842" s="37">
        <f t="shared" si="1182"/>
        <v>0</v>
      </c>
      <c r="AO1842" s="37" t="e">
        <f t="shared" si="1183"/>
        <v>#DIV/0!</v>
      </c>
      <c r="AP1842" s="37" t="e">
        <f t="shared" si="1184"/>
        <v>#DIV/0!</v>
      </c>
      <c r="AQ1842" s="37" t="e">
        <f t="shared" si="1185"/>
        <v>#DIV/0!</v>
      </c>
      <c r="AS1842" s="22">
        <f t="shared" si="1157"/>
        <v>11.152526766258596</v>
      </c>
      <c r="AT1842" s="37">
        <f t="shared" si="1186"/>
        <v>0</v>
      </c>
      <c r="AU1842" s="37" t="e">
        <f t="shared" si="1187"/>
        <v>#DIV/0!</v>
      </c>
      <c r="AV1842" s="37" t="e">
        <f t="shared" si="1188"/>
        <v>#DIV/0!</v>
      </c>
      <c r="AW1842" s="37" t="e">
        <f t="shared" si="1189"/>
        <v>#DIV/0!</v>
      </c>
      <c r="AY1842" s="1">
        <f t="shared" si="1167"/>
        <v>224.12707809799309</v>
      </c>
      <c r="AZ1842" s="1">
        <f t="shared" si="1168"/>
        <v>11.152526766258596</v>
      </c>
    </row>
    <row r="1843" spans="1:52" hidden="1" x14ac:dyDescent="0.25">
      <c r="A1843" s="3"/>
      <c r="B1843" s="4"/>
      <c r="C1843" s="4">
        <f t="shared" si="1169"/>
        <v>804</v>
      </c>
      <c r="D1843" s="21">
        <f t="shared" si="1158"/>
        <v>224.10612949399984</v>
      </c>
      <c r="E1843" s="37">
        <f t="shared" si="1170"/>
        <v>5.6959999999999997E-2</v>
      </c>
      <c r="F1843" s="37">
        <f t="shared" si="1171"/>
        <v>100</v>
      </c>
      <c r="G1843" s="37">
        <f t="shared" si="1159"/>
        <v>5.6927574053818937E-2</v>
      </c>
      <c r="H1843" s="23">
        <f t="shared" si="1172"/>
        <v>19.140168709572922</v>
      </c>
      <c r="I1843" s="22">
        <f t="shared" si="1173"/>
        <v>8.8339240198028857E-2</v>
      </c>
      <c r="J1843" s="22">
        <f t="shared" si="1174"/>
        <v>0.7</v>
      </c>
      <c r="K1843" s="21">
        <f t="shared" si="1175"/>
        <v>45</v>
      </c>
      <c r="L1843" s="8"/>
      <c r="M1843" s="11">
        <f t="shared" si="1148"/>
        <v>11.151762819919542</v>
      </c>
      <c r="N1843" s="9">
        <f t="shared" si="1149"/>
        <v>11.150998646658401</v>
      </c>
      <c r="O1843" s="10">
        <f t="shared" si="1176"/>
        <v>-7.6417326114075479E-4</v>
      </c>
      <c r="P1843" s="10">
        <f t="shared" si="1160"/>
        <v>76.417326114105109</v>
      </c>
      <c r="Q1843" s="10">
        <f t="shared" si="1161"/>
        <v>0.39031774310017392</v>
      </c>
      <c r="R1843" s="10">
        <f t="shared" si="1162"/>
        <v>0.39029685233122025</v>
      </c>
      <c r="S1843" s="9"/>
      <c r="T1843" s="9">
        <f t="shared" si="1150"/>
        <v>11.151762819919542</v>
      </c>
      <c r="U1843" s="10">
        <f t="shared" si="1163"/>
        <v>0</v>
      </c>
      <c r="V1843" s="10" t="e">
        <f t="shared" si="1164"/>
        <v>#DIV/0!</v>
      </c>
      <c r="W1843" s="10" t="e">
        <f t="shared" si="1165"/>
        <v>#DIV/0!</v>
      </c>
      <c r="X1843" s="10" t="e">
        <f t="shared" si="1166"/>
        <v>#DIV/0!</v>
      </c>
      <c r="Z1843" s="22">
        <f t="shared" si="1151"/>
        <v>11.151762819919542</v>
      </c>
      <c r="AA1843" s="37">
        <f t="shared" si="1152"/>
        <v>0</v>
      </c>
      <c r="AB1843" s="37" t="e">
        <f t="shared" si="1153"/>
        <v>#DIV/0!</v>
      </c>
      <c r="AC1843" s="37" t="e">
        <f t="shared" si="1154"/>
        <v>#DIV/0!</v>
      </c>
      <c r="AD1843" s="37" t="e">
        <f t="shared" si="1177"/>
        <v>#DIV/0!</v>
      </c>
      <c r="AG1843" s="22">
        <f t="shared" si="1155"/>
        <v>11.151762819919542</v>
      </c>
      <c r="AH1843" s="37">
        <f t="shared" si="1178"/>
        <v>0</v>
      </c>
      <c r="AI1843" s="37" t="e">
        <f t="shared" si="1179"/>
        <v>#DIV/0!</v>
      </c>
      <c r="AJ1843" s="37" t="e">
        <f t="shared" si="1180"/>
        <v>#DIV/0!</v>
      </c>
      <c r="AK1843" s="37" t="e">
        <f t="shared" si="1181"/>
        <v>#DIV/0!</v>
      </c>
      <c r="AM1843" s="22">
        <f t="shared" si="1156"/>
        <v>11.151762819919542</v>
      </c>
      <c r="AN1843" s="37">
        <f t="shared" si="1182"/>
        <v>0</v>
      </c>
      <c r="AO1843" s="37" t="e">
        <f t="shared" si="1183"/>
        <v>#DIV/0!</v>
      </c>
      <c r="AP1843" s="37" t="e">
        <f t="shared" si="1184"/>
        <v>#DIV/0!</v>
      </c>
      <c r="AQ1843" s="37" t="e">
        <f t="shared" si="1185"/>
        <v>#DIV/0!</v>
      </c>
      <c r="AS1843" s="22">
        <f t="shared" si="1157"/>
        <v>11.151762819919542</v>
      </c>
      <c r="AT1843" s="37">
        <f t="shared" si="1186"/>
        <v>0</v>
      </c>
      <c r="AU1843" s="37" t="e">
        <f t="shared" si="1187"/>
        <v>#DIV/0!</v>
      </c>
      <c r="AV1843" s="37" t="e">
        <f t="shared" si="1188"/>
        <v>#DIV/0!</v>
      </c>
      <c r="AW1843" s="37" t="e">
        <f t="shared" si="1189"/>
        <v>#DIV/0!</v>
      </c>
      <c r="AY1843" s="1">
        <f t="shared" si="1167"/>
        <v>224.10612949399984</v>
      </c>
      <c r="AZ1843" s="1">
        <f t="shared" si="1168"/>
        <v>11.151762819919542</v>
      </c>
    </row>
    <row r="1844" spans="1:52" hidden="1" x14ac:dyDescent="0.25">
      <c r="A1844" s="3"/>
      <c r="B1844" s="4"/>
      <c r="C1844" s="4">
        <f t="shared" si="1169"/>
        <v>805</v>
      </c>
      <c r="D1844" s="21">
        <f t="shared" si="1158"/>
        <v>224.08517751733675</v>
      </c>
      <c r="E1844" s="37">
        <f t="shared" si="1170"/>
        <v>5.6950000000000001E-2</v>
      </c>
      <c r="F1844" s="37">
        <f t="shared" si="1171"/>
        <v>100</v>
      </c>
      <c r="G1844" s="37">
        <f t="shared" si="1159"/>
        <v>5.6917585435094717E-2</v>
      </c>
      <c r="H1844" s="23">
        <f t="shared" si="1172"/>
        <v>19.140168709572922</v>
      </c>
      <c r="I1844" s="22">
        <f t="shared" si="1173"/>
        <v>8.8339240198028857E-2</v>
      </c>
      <c r="J1844" s="22">
        <f t="shared" si="1174"/>
        <v>0.7</v>
      </c>
      <c r="K1844" s="21">
        <f t="shared" si="1175"/>
        <v>45</v>
      </c>
      <c r="L1844" s="8"/>
      <c r="M1844" s="11">
        <f t="shared" si="1148"/>
        <v>11.150998646658401</v>
      </c>
      <c r="N1844" s="9">
        <f t="shared" si="1149"/>
        <v>11.150234246397387</v>
      </c>
      <c r="O1844" s="10">
        <f t="shared" si="1176"/>
        <v>-7.6440026101387559E-4</v>
      </c>
      <c r="P1844" s="10">
        <f t="shared" si="1160"/>
        <v>76.440026101364154</v>
      </c>
      <c r="Q1844" s="10">
        <f t="shared" si="1161"/>
        <v>0.39039189443155586</v>
      </c>
      <c r="R1844" s="10">
        <f t="shared" si="1162"/>
        <v>0.39037099856659507</v>
      </c>
      <c r="S1844" s="9"/>
      <c r="T1844" s="9">
        <f t="shared" si="1150"/>
        <v>11.150998646658401</v>
      </c>
      <c r="U1844" s="10">
        <f t="shared" si="1163"/>
        <v>0</v>
      </c>
      <c r="V1844" s="10" t="e">
        <f t="shared" si="1164"/>
        <v>#DIV/0!</v>
      </c>
      <c r="W1844" s="10" t="e">
        <f t="shared" si="1165"/>
        <v>#DIV/0!</v>
      </c>
      <c r="X1844" s="10" t="e">
        <f t="shared" si="1166"/>
        <v>#DIV/0!</v>
      </c>
      <c r="Z1844" s="22">
        <f t="shared" si="1151"/>
        <v>11.150998646658401</v>
      </c>
      <c r="AA1844" s="37">
        <f t="shared" si="1152"/>
        <v>0</v>
      </c>
      <c r="AB1844" s="37" t="e">
        <f t="shared" si="1153"/>
        <v>#DIV/0!</v>
      </c>
      <c r="AC1844" s="37" t="e">
        <f t="shared" si="1154"/>
        <v>#DIV/0!</v>
      </c>
      <c r="AD1844" s="37" t="e">
        <f t="shared" si="1177"/>
        <v>#DIV/0!</v>
      </c>
      <c r="AG1844" s="22">
        <f t="shared" si="1155"/>
        <v>11.150998646658401</v>
      </c>
      <c r="AH1844" s="37">
        <f t="shared" si="1178"/>
        <v>0</v>
      </c>
      <c r="AI1844" s="37" t="e">
        <f t="shared" si="1179"/>
        <v>#DIV/0!</v>
      </c>
      <c r="AJ1844" s="37" t="e">
        <f t="shared" si="1180"/>
        <v>#DIV/0!</v>
      </c>
      <c r="AK1844" s="37" t="e">
        <f t="shared" si="1181"/>
        <v>#DIV/0!</v>
      </c>
      <c r="AM1844" s="22">
        <f t="shared" si="1156"/>
        <v>11.150998646658401</v>
      </c>
      <c r="AN1844" s="37">
        <f t="shared" si="1182"/>
        <v>0</v>
      </c>
      <c r="AO1844" s="37" t="e">
        <f t="shared" si="1183"/>
        <v>#DIV/0!</v>
      </c>
      <c r="AP1844" s="37" t="e">
        <f t="shared" si="1184"/>
        <v>#DIV/0!</v>
      </c>
      <c r="AQ1844" s="37" t="e">
        <f t="shared" si="1185"/>
        <v>#DIV/0!</v>
      </c>
      <c r="AS1844" s="22">
        <f t="shared" si="1157"/>
        <v>11.150998646658401</v>
      </c>
      <c r="AT1844" s="37">
        <f t="shared" si="1186"/>
        <v>0</v>
      </c>
      <c r="AU1844" s="37" t="e">
        <f t="shared" si="1187"/>
        <v>#DIV/0!</v>
      </c>
      <c r="AV1844" s="37" t="e">
        <f t="shared" si="1188"/>
        <v>#DIV/0!</v>
      </c>
      <c r="AW1844" s="37" t="e">
        <f t="shared" si="1189"/>
        <v>#DIV/0!</v>
      </c>
      <c r="AY1844" s="1">
        <f t="shared" si="1167"/>
        <v>224.08517751733675</v>
      </c>
      <c r="AZ1844" s="1">
        <f t="shared" si="1168"/>
        <v>11.150998646658401</v>
      </c>
    </row>
    <row r="1845" spans="1:52" hidden="1" x14ac:dyDescent="0.25">
      <c r="A1845" s="3"/>
      <c r="B1845" s="4"/>
      <c r="C1845" s="4">
        <f t="shared" si="1169"/>
        <v>806</v>
      </c>
      <c r="D1845" s="21">
        <f t="shared" si="1158"/>
        <v>224.06422216759248</v>
      </c>
      <c r="E1845" s="37">
        <f t="shared" si="1170"/>
        <v>5.6939999999999998E-2</v>
      </c>
      <c r="F1845" s="37">
        <f t="shared" si="1171"/>
        <v>100</v>
      </c>
      <c r="G1845" s="37">
        <f t="shared" si="1159"/>
        <v>5.6907596814373899E-2</v>
      </c>
      <c r="H1845" s="23">
        <f t="shared" si="1172"/>
        <v>19.140168709572922</v>
      </c>
      <c r="I1845" s="22">
        <f t="shared" si="1173"/>
        <v>8.8339240198028857E-2</v>
      </c>
      <c r="J1845" s="22">
        <f t="shared" si="1174"/>
        <v>0.7</v>
      </c>
      <c r="K1845" s="21">
        <f t="shared" si="1175"/>
        <v>45</v>
      </c>
      <c r="L1845" s="8"/>
      <c r="M1845" s="11">
        <f t="shared" si="1148"/>
        <v>11.150234246397387</v>
      </c>
      <c r="N1845" s="9">
        <f t="shared" si="1149"/>
        <v>11.149469619058692</v>
      </c>
      <c r="O1845" s="10">
        <f t="shared" si="1176"/>
        <v>-7.6462733869497868E-4</v>
      </c>
      <c r="P1845" s="10">
        <f t="shared" si="1160"/>
        <v>76.462733869527511</v>
      </c>
      <c r="Q1845" s="10">
        <f t="shared" si="1161"/>
        <v>0.3904660628934854</v>
      </c>
      <c r="R1845" s="10">
        <f t="shared" si="1162"/>
        <v>0.39044516193102141</v>
      </c>
      <c r="S1845" s="9"/>
      <c r="T1845" s="9">
        <f t="shared" si="1150"/>
        <v>11.150234246397387</v>
      </c>
      <c r="U1845" s="10">
        <f t="shared" si="1163"/>
        <v>0</v>
      </c>
      <c r="V1845" s="10" t="e">
        <f t="shared" si="1164"/>
        <v>#DIV/0!</v>
      </c>
      <c r="W1845" s="10" t="e">
        <f t="shared" si="1165"/>
        <v>#DIV/0!</v>
      </c>
      <c r="X1845" s="10" t="e">
        <f t="shared" si="1166"/>
        <v>#DIV/0!</v>
      </c>
      <c r="Z1845" s="22">
        <f t="shared" si="1151"/>
        <v>11.150234246397387</v>
      </c>
      <c r="AA1845" s="37">
        <f t="shared" si="1152"/>
        <v>0</v>
      </c>
      <c r="AB1845" s="37" t="e">
        <f t="shared" si="1153"/>
        <v>#DIV/0!</v>
      </c>
      <c r="AC1845" s="37" t="e">
        <f t="shared" si="1154"/>
        <v>#DIV/0!</v>
      </c>
      <c r="AD1845" s="37" t="e">
        <f t="shared" si="1177"/>
        <v>#DIV/0!</v>
      </c>
      <c r="AG1845" s="22">
        <f t="shared" si="1155"/>
        <v>11.150234246397387</v>
      </c>
      <c r="AH1845" s="37">
        <f t="shared" si="1178"/>
        <v>0</v>
      </c>
      <c r="AI1845" s="37" t="e">
        <f t="shared" si="1179"/>
        <v>#DIV/0!</v>
      </c>
      <c r="AJ1845" s="37" t="e">
        <f t="shared" si="1180"/>
        <v>#DIV/0!</v>
      </c>
      <c r="AK1845" s="37" t="e">
        <f t="shared" si="1181"/>
        <v>#DIV/0!</v>
      </c>
      <c r="AM1845" s="22">
        <f t="shared" si="1156"/>
        <v>11.150234246397387</v>
      </c>
      <c r="AN1845" s="37">
        <f t="shared" si="1182"/>
        <v>0</v>
      </c>
      <c r="AO1845" s="37" t="e">
        <f t="shared" si="1183"/>
        <v>#DIV/0!</v>
      </c>
      <c r="AP1845" s="37" t="e">
        <f t="shared" si="1184"/>
        <v>#DIV/0!</v>
      </c>
      <c r="AQ1845" s="37" t="e">
        <f t="shared" si="1185"/>
        <v>#DIV/0!</v>
      </c>
      <c r="AS1845" s="22">
        <f t="shared" si="1157"/>
        <v>11.150234246397387</v>
      </c>
      <c r="AT1845" s="37">
        <f t="shared" si="1186"/>
        <v>0</v>
      </c>
      <c r="AU1845" s="37" t="e">
        <f t="shared" si="1187"/>
        <v>#DIV/0!</v>
      </c>
      <c r="AV1845" s="37" t="e">
        <f t="shared" si="1188"/>
        <v>#DIV/0!</v>
      </c>
      <c r="AW1845" s="37" t="e">
        <f t="shared" si="1189"/>
        <v>#DIV/0!</v>
      </c>
      <c r="AY1845" s="1">
        <f t="shared" si="1167"/>
        <v>224.06422216759248</v>
      </c>
      <c r="AZ1845" s="1">
        <f t="shared" si="1168"/>
        <v>11.150234246397387</v>
      </c>
    </row>
    <row r="1846" spans="1:52" hidden="1" x14ac:dyDescent="0.25">
      <c r="A1846" s="3"/>
      <c r="B1846" s="4"/>
      <c r="C1846" s="4">
        <f t="shared" si="1169"/>
        <v>807</v>
      </c>
      <c r="D1846" s="21">
        <f t="shared" si="1158"/>
        <v>224.04326344435586</v>
      </c>
      <c r="E1846" s="37">
        <f t="shared" si="1170"/>
        <v>5.6930000000000001E-2</v>
      </c>
      <c r="F1846" s="37">
        <f t="shared" si="1171"/>
        <v>100</v>
      </c>
      <c r="G1846" s="37">
        <f t="shared" si="1159"/>
        <v>5.6897608191656499E-2</v>
      </c>
      <c r="H1846" s="23">
        <f t="shared" si="1172"/>
        <v>19.140168709572922</v>
      </c>
      <c r="I1846" s="22">
        <f t="shared" si="1173"/>
        <v>8.8339240198028857E-2</v>
      </c>
      <c r="J1846" s="22">
        <f t="shared" si="1174"/>
        <v>0.7</v>
      </c>
      <c r="K1846" s="21">
        <f t="shared" si="1175"/>
        <v>45</v>
      </c>
      <c r="L1846" s="8"/>
      <c r="M1846" s="11">
        <f t="shared" si="1148"/>
        <v>11.149469619058692</v>
      </c>
      <c r="N1846" s="9">
        <f t="shared" si="1149"/>
        <v>11.148704764564471</v>
      </c>
      <c r="O1846" s="10">
        <f t="shared" si="1176"/>
        <v>-7.6485449422136753E-4</v>
      </c>
      <c r="P1846" s="10">
        <f t="shared" si="1160"/>
        <v>76.485449422113334</v>
      </c>
      <c r="Q1846" s="10">
        <f t="shared" si="1161"/>
        <v>0.39054024849376917</v>
      </c>
      <c r="R1846" s="10">
        <f t="shared" si="1162"/>
        <v>0.39051934243036018</v>
      </c>
      <c r="S1846" s="9"/>
      <c r="T1846" s="9">
        <f t="shared" si="1150"/>
        <v>11.149469619058692</v>
      </c>
      <c r="U1846" s="10">
        <f t="shared" si="1163"/>
        <v>0</v>
      </c>
      <c r="V1846" s="10" t="e">
        <f t="shared" si="1164"/>
        <v>#DIV/0!</v>
      </c>
      <c r="W1846" s="10" t="e">
        <f t="shared" si="1165"/>
        <v>#DIV/0!</v>
      </c>
      <c r="X1846" s="10" t="e">
        <f t="shared" si="1166"/>
        <v>#DIV/0!</v>
      </c>
      <c r="Z1846" s="22">
        <f t="shared" si="1151"/>
        <v>11.149469619058692</v>
      </c>
      <c r="AA1846" s="37">
        <f t="shared" si="1152"/>
        <v>0</v>
      </c>
      <c r="AB1846" s="37" t="e">
        <f t="shared" si="1153"/>
        <v>#DIV/0!</v>
      </c>
      <c r="AC1846" s="37" t="e">
        <f t="shared" si="1154"/>
        <v>#DIV/0!</v>
      </c>
      <c r="AD1846" s="37" t="e">
        <f t="shared" si="1177"/>
        <v>#DIV/0!</v>
      </c>
      <c r="AG1846" s="22">
        <f t="shared" si="1155"/>
        <v>11.149469619058692</v>
      </c>
      <c r="AH1846" s="37">
        <f t="shared" si="1178"/>
        <v>0</v>
      </c>
      <c r="AI1846" s="37" t="e">
        <f t="shared" si="1179"/>
        <v>#DIV/0!</v>
      </c>
      <c r="AJ1846" s="37" t="e">
        <f t="shared" si="1180"/>
        <v>#DIV/0!</v>
      </c>
      <c r="AK1846" s="37" t="e">
        <f t="shared" si="1181"/>
        <v>#DIV/0!</v>
      </c>
      <c r="AM1846" s="22">
        <f t="shared" si="1156"/>
        <v>11.149469619058692</v>
      </c>
      <c r="AN1846" s="37">
        <f t="shared" si="1182"/>
        <v>0</v>
      </c>
      <c r="AO1846" s="37" t="e">
        <f t="shared" si="1183"/>
        <v>#DIV/0!</v>
      </c>
      <c r="AP1846" s="37" t="e">
        <f t="shared" si="1184"/>
        <v>#DIV/0!</v>
      </c>
      <c r="AQ1846" s="37" t="e">
        <f t="shared" si="1185"/>
        <v>#DIV/0!</v>
      </c>
      <c r="AS1846" s="22">
        <f t="shared" si="1157"/>
        <v>11.149469619058692</v>
      </c>
      <c r="AT1846" s="37">
        <f t="shared" si="1186"/>
        <v>0</v>
      </c>
      <c r="AU1846" s="37" t="e">
        <f t="shared" si="1187"/>
        <v>#DIV/0!</v>
      </c>
      <c r="AV1846" s="37" t="e">
        <f t="shared" si="1188"/>
        <v>#DIV/0!</v>
      </c>
      <c r="AW1846" s="37" t="e">
        <f t="shared" si="1189"/>
        <v>#DIV/0!</v>
      </c>
      <c r="AY1846" s="1">
        <f t="shared" si="1167"/>
        <v>224.04326344435586</v>
      </c>
      <c r="AZ1846" s="1">
        <f t="shared" si="1168"/>
        <v>11.149469619058692</v>
      </c>
    </row>
    <row r="1847" spans="1:52" hidden="1" x14ac:dyDescent="0.25">
      <c r="A1847" s="3"/>
      <c r="B1847" s="4"/>
      <c r="C1847" s="4">
        <f t="shared" si="1169"/>
        <v>808</v>
      </c>
      <c r="D1847" s="21">
        <f t="shared" si="1158"/>
        <v>224.02230134721606</v>
      </c>
      <c r="E1847" s="37">
        <f t="shared" si="1170"/>
        <v>5.6919999999999998E-2</v>
      </c>
      <c r="F1847" s="37">
        <f t="shared" si="1171"/>
        <v>100</v>
      </c>
      <c r="G1847" s="37">
        <f t="shared" si="1159"/>
        <v>5.6887619566942493E-2</v>
      </c>
      <c r="H1847" s="23">
        <f t="shared" si="1172"/>
        <v>19.140168709572922</v>
      </c>
      <c r="I1847" s="22">
        <f t="shared" si="1173"/>
        <v>8.8339240198028857E-2</v>
      </c>
      <c r="J1847" s="22">
        <f t="shared" si="1174"/>
        <v>0.7</v>
      </c>
      <c r="K1847" s="21">
        <f t="shared" si="1175"/>
        <v>45</v>
      </c>
      <c r="L1847" s="8"/>
      <c r="M1847" s="11">
        <f t="shared" si="1148"/>
        <v>11.148704764564471</v>
      </c>
      <c r="N1847" s="9">
        <f t="shared" si="1149"/>
        <v>11.147939682836881</v>
      </c>
      <c r="O1847" s="10">
        <f t="shared" si="1176"/>
        <v>-7.6508172758948945E-4</v>
      </c>
      <c r="P1847" s="10">
        <f t="shared" si="1160"/>
        <v>76.508172758978603</v>
      </c>
      <c r="Q1847" s="10">
        <f t="shared" si="1161"/>
        <v>0.39061445122151695</v>
      </c>
      <c r="R1847" s="10">
        <f t="shared" si="1162"/>
        <v>0.39059354006089586</v>
      </c>
      <c r="S1847" s="9"/>
      <c r="T1847" s="9">
        <f t="shared" si="1150"/>
        <v>11.148704764564471</v>
      </c>
      <c r="U1847" s="10">
        <f t="shared" si="1163"/>
        <v>0</v>
      </c>
      <c r="V1847" s="10" t="e">
        <f t="shared" si="1164"/>
        <v>#DIV/0!</v>
      </c>
      <c r="W1847" s="10" t="e">
        <f t="shared" si="1165"/>
        <v>#DIV/0!</v>
      </c>
      <c r="X1847" s="10" t="e">
        <f t="shared" si="1166"/>
        <v>#DIV/0!</v>
      </c>
      <c r="Z1847" s="22">
        <f t="shared" si="1151"/>
        <v>11.148704764564471</v>
      </c>
      <c r="AA1847" s="37">
        <f t="shared" si="1152"/>
        <v>0</v>
      </c>
      <c r="AB1847" s="37" t="e">
        <f t="shared" si="1153"/>
        <v>#DIV/0!</v>
      </c>
      <c r="AC1847" s="37" t="e">
        <f t="shared" si="1154"/>
        <v>#DIV/0!</v>
      </c>
      <c r="AD1847" s="37" t="e">
        <f t="shared" si="1177"/>
        <v>#DIV/0!</v>
      </c>
      <c r="AG1847" s="22">
        <f t="shared" si="1155"/>
        <v>11.148704764564471</v>
      </c>
      <c r="AH1847" s="37">
        <f t="shared" si="1178"/>
        <v>0</v>
      </c>
      <c r="AI1847" s="37" t="e">
        <f t="shared" si="1179"/>
        <v>#DIV/0!</v>
      </c>
      <c r="AJ1847" s="37" t="e">
        <f t="shared" si="1180"/>
        <v>#DIV/0!</v>
      </c>
      <c r="AK1847" s="37" t="e">
        <f t="shared" si="1181"/>
        <v>#DIV/0!</v>
      </c>
      <c r="AM1847" s="22">
        <f t="shared" si="1156"/>
        <v>11.148704764564471</v>
      </c>
      <c r="AN1847" s="37">
        <f t="shared" si="1182"/>
        <v>0</v>
      </c>
      <c r="AO1847" s="37" t="e">
        <f t="shared" si="1183"/>
        <v>#DIV/0!</v>
      </c>
      <c r="AP1847" s="37" t="e">
        <f t="shared" si="1184"/>
        <v>#DIV/0!</v>
      </c>
      <c r="AQ1847" s="37" t="e">
        <f t="shared" si="1185"/>
        <v>#DIV/0!</v>
      </c>
      <c r="AS1847" s="22">
        <f t="shared" si="1157"/>
        <v>11.148704764564471</v>
      </c>
      <c r="AT1847" s="37">
        <f t="shared" si="1186"/>
        <v>0</v>
      </c>
      <c r="AU1847" s="37" t="e">
        <f t="shared" si="1187"/>
        <v>#DIV/0!</v>
      </c>
      <c r="AV1847" s="37" t="e">
        <f t="shared" si="1188"/>
        <v>#DIV/0!</v>
      </c>
      <c r="AW1847" s="37" t="e">
        <f t="shared" si="1189"/>
        <v>#DIV/0!</v>
      </c>
      <c r="AY1847" s="1">
        <f t="shared" si="1167"/>
        <v>224.02230134721606</v>
      </c>
      <c r="AZ1847" s="1">
        <f t="shared" si="1168"/>
        <v>11.148704764564471</v>
      </c>
    </row>
    <row r="1848" spans="1:52" hidden="1" x14ac:dyDescent="0.25">
      <c r="A1848" s="3"/>
      <c r="B1848" s="4"/>
      <c r="C1848" s="4">
        <f t="shared" si="1169"/>
        <v>809</v>
      </c>
      <c r="D1848" s="21">
        <f t="shared" si="1158"/>
        <v>224.00133587576201</v>
      </c>
      <c r="E1848" s="37">
        <f t="shared" si="1170"/>
        <v>5.6910000000000002E-2</v>
      </c>
      <c r="F1848" s="37">
        <f t="shared" si="1171"/>
        <v>100</v>
      </c>
      <c r="G1848" s="37">
        <f t="shared" si="1159"/>
        <v>5.6877630940231912E-2</v>
      </c>
      <c r="H1848" s="23">
        <f t="shared" si="1172"/>
        <v>19.140168709572922</v>
      </c>
      <c r="I1848" s="22">
        <f t="shared" si="1173"/>
        <v>8.8339240198028857E-2</v>
      </c>
      <c r="J1848" s="22">
        <f t="shared" si="1174"/>
        <v>0.7</v>
      </c>
      <c r="K1848" s="21">
        <f t="shared" si="1175"/>
        <v>45</v>
      </c>
      <c r="L1848" s="8"/>
      <c r="M1848" s="11">
        <f t="shared" si="1148"/>
        <v>11.147939682836881</v>
      </c>
      <c r="N1848" s="9">
        <f t="shared" si="1149"/>
        <v>11.147174373798041</v>
      </c>
      <c r="O1848" s="10">
        <f t="shared" si="1176"/>
        <v>-7.6530903884020063E-4</v>
      </c>
      <c r="P1848" s="10">
        <f t="shared" si="1160"/>
        <v>76.530903883996629</v>
      </c>
      <c r="Q1848" s="10">
        <f t="shared" si="1161"/>
        <v>0.39068867108634286</v>
      </c>
      <c r="R1848" s="10">
        <f t="shared" si="1162"/>
        <v>0.39066775482493993</v>
      </c>
      <c r="S1848" s="9"/>
      <c r="T1848" s="9">
        <f t="shared" si="1150"/>
        <v>11.147939682836881</v>
      </c>
      <c r="U1848" s="10">
        <f t="shared" si="1163"/>
        <v>0</v>
      </c>
      <c r="V1848" s="10" t="e">
        <f t="shared" si="1164"/>
        <v>#DIV/0!</v>
      </c>
      <c r="W1848" s="10" t="e">
        <f t="shared" si="1165"/>
        <v>#DIV/0!</v>
      </c>
      <c r="X1848" s="10" t="e">
        <f t="shared" si="1166"/>
        <v>#DIV/0!</v>
      </c>
      <c r="Z1848" s="22">
        <f t="shared" si="1151"/>
        <v>11.147939682836881</v>
      </c>
      <c r="AA1848" s="37">
        <f t="shared" si="1152"/>
        <v>0</v>
      </c>
      <c r="AB1848" s="37" t="e">
        <f t="shared" si="1153"/>
        <v>#DIV/0!</v>
      </c>
      <c r="AC1848" s="37" t="e">
        <f t="shared" si="1154"/>
        <v>#DIV/0!</v>
      </c>
      <c r="AD1848" s="37" t="e">
        <f t="shared" si="1177"/>
        <v>#DIV/0!</v>
      </c>
      <c r="AG1848" s="22">
        <f t="shared" si="1155"/>
        <v>11.147939682836881</v>
      </c>
      <c r="AH1848" s="37">
        <f t="shared" si="1178"/>
        <v>0</v>
      </c>
      <c r="AI1848" s="37" t="e">
        <f t="shared" si="1179"/>
        <v>#DIV/0!</v>
      </c>
      <c r="AJ1848" s="37" t="e">
        <f t="shared" si="1180"/>
        <v>#DIV/0!</v>
      </c>
      <c r="AK1848" s="37" t="e">
        <f t="shared" si="1181"/>
        <v>#DIV/0!</v>
      </c>
      <c r="AM1848" s="22">
        <f t="shared" si="1156"/>
        <v>11.147939682836881</v>
      </c>
      <c r="AN1848" s="37">
        <f t="shared" si="1182"/>
        <v>0</v>
      </c>
      <c r="AO1848" s="37" t="e">
        <f t="shared" si="1183"/>
        <v>#DIV/0!</v>
      </c>
      <c r="AP1848" s="37" t="e">
        <f t="shared" si="1184"/>
        <v>#DIV/0!</v>
      </c>
      <c r="AQ1848" s="37" t="e">
        <f t="shared" si="1185"/>
        <v>#DIV/0!</v>
      </c>
      <c r="AS1848" s="22">
        <f t="shared" si="1157"/>
        <v>11.147939682836881</v>
      </c>
      <c r="AT1848" s="37">
        <f t="shared" si="1186"/>
        <v>0</v>
      </c>
      <c r="AU1848" s="37" t="e">
        <f t="shared" si="1187"/>
        <v>#DIV/0!</v>
      </c>
      <c r="AV1848" s="37" t="e">
        <f t="shared" si="1188"/>
        <v>#DIV/0!</v>
      </c>
      <c r="AW1848" s="37" t="e">
        <f t="shared" si="1189"/>
        <v>#DIV/0!</v>
      </c>
      <c r="AY1848" s="1">
        <f t="shared" si="1167"/>
        <v>224.00133587576201</v>
      </c>
      <c r="AZ1848" s="1">
        <f t="shared" si="1168"/>
        <v>11.147939682836881</v>
      </c>
    </row>
    <row r="1849" spans="1:52" hidden="1" x14ac:dyDescent="0.25">
      <c r="A1849" s="3"/>
      <c r="B1849" s="4"/>
      <c r="C1849" s="4">
        <f t="shared" si="1169"/>
        <v>810</v>
      </c>
      <c r="D1849" s="21">
        <f t="shared" si="1158"/>
        <v>223.98036702958291</v>
      </c>
      <c r="E1849" s="37">
        <f t="shared" si="1170"/>
        <v>5.6899999999999999E-2</v>
      </c>
      <c r="F1849" s="37">
        <f t="shared" si="1171"/>
        <v>100</v>
      </c>
      <c r="G1849" s="37">
        <f t="shared" si="1159"/>
        <v>5.686764231152474E-2</v>
      </c>
      <c r="H1849" s="23">
        <f t="shared" si="1172"/>
        <v>19.140168709572922</v>
      </c>
      <c r="I1849" s="22">
        <f t="shared" si="1173"/>
        <v>8.8339240198028857E-2</v>
      </c>
      <c r="J1849" s="22">
        <f t="shared" si="1174"/>
        <v>0.7</v>
      </c>
      <c r="K1849" s="21">
        <f t="shared" si="1175"/>
        <v>45</v>
      </c>
      <c r="L1849" s="8"/>
      <c r="M1849" s="11">
        <f t="shared" si="1148"/>
        <v>11.147174373798041</v>
      </c>
      <c r="N1849" s="9">
        <f t="shared" si="1149"/>
        <v>11.146408837370039</v>
      </c>
      <c r="O1849" s="10">
        <f t="shared" si="1176"/>
        <v>-7.6553642800192279E-4</v>
      </c>
      <c r="P1849" s="10">
        <f t="shared" si="1160"/>
        <v>76.553642800168845</v>
      </c>
      <c r="Q1849" s="10">
        <f t="shared" si="1161"/>
        <v>0.39076290809340536</v>
      </c>
      <c r="R1849" s="10">
        <f t="shared" si="1162"/>
        <v>0.39074198672830035</v>
      </c>
      <c r="S1849" s="9"/>
      <c r="T1849" s="9">
        <f t="shared" si="1150"/>
        <v>11.147174373798041</v>
      </c>
      <c r="U1849" s="10">
        <f t="shared" si="1163"/>
        <v>0</v>
      </c>
      <c r="V1849" s="10" t="e">
        <f t="shared" si="1164"/>
        <v>#DIV/0!</v>
      </c>
      <c r="W1849" s="10" t="e">
        <f t="shared" si="1165"/>
        <v>#DIV/0!</v>
      </c>
      <c r="X1849" s="10" t="e">
        <f t="shared" si="1166"/>
        <v>#DIV/0!</v>
      </c>
      <c r="Z1849" s="22">
        <f t="shared" si="1151"/>
        <v>11.147174373798041</v>
      </c>
      <c r="AA1849" s="37">
        <f t="shared" si="1152"/>
        <v>0</v>
      </c>
      <c r="AB1849" s="37" t="e">
        <f t="shared" si="1153"/>
        <v>#DIV/0!</v>
      </c>
      <c r="AC1849" s="37" t="e">
        <f t="shared" si="1154"/>
        <v>#DIV/0!</v>
      </c>
      <c r="AD1849" s="37" t="e">
        <f t="shared" si="1177"/>
        <v>#DIV/0!</v>
      </c>
      <c r="AG1849" s="22">
        <f t="shared" si="1155"/>
        <v>11.147174373798041</v>
      </c>
      <c r="AH1849" s="37">
        <f t="shared" si="1178"/>
        <v>0</v>
      </c>
      <c r="AI1849" s="37" t="e">
        <f t="shared" si="1179"/>
        <v>#DIV/0!</v>
      </c>
      <c r="AJ1849" s="37" t="e">
        <f t="shared" si="1180"/>
        <v>#DIV/0!</v>
      </c>
      <c r="AK1849" s="37" t="e">
        <f t="shared" si="1181"/>
        <v>#DIV/0!</v>
      </c>
      <c r="AM1849" s="22">
        <f t="shared" si="1156"/>
        <v>11.147174373798041</v>
      </c>
      <c r="AN1849" s="37">
        <f t="shared" si="1182"/>
        <v>0</v>
      </c>
      <c r="AO1849" s="37" t="e">
        <f t="shared" si="1183"/>
        <v>#DIV/0!</v>
      </c>
      <c r="AP1849" s="37" t="e">
        <f t="shared" si="1184"/>
        <v>#DIV/0!</v>
      </c>
      <c r="AQ1849" s="37" t="e">
        <f t="shared" si="1185"/>
        <v>#DIV/0!</v>
      </c>
      <c r="AS1849" s="22">
        <f t="shared" si="1157"/>
        <v>11.147174373798041</v>
      </c>
      <c r="AT1849" s="37">
        <f t="shared" si="1186"/>
        <v>0</v>
      </c>
      <c r="AU1849" s="37" t="e">
        <f t="shared" si="1187"/>
        <v>#DIV/0!</v>
      </c>
      <c r="AV1849" s="37" t="e">
        <f t="shared" si="1188"/>
        <v>#DIV/0!</v>
      </c>
      <c r="AW1849" s="37" t="e">
        <f t="shared" si="1189"/>
        <v>#DIV/0!</v>
      </c>
      <c r="AY1849" s="1">
        <f t="shared" si="1167"/>
        <v>223.98036702958291</v>
      </c>
      <c r="AZ1849" s="1">
        <f t="shared" si="1168"/>
        <v>11.147174373798041</v>
      </c>
    </row>
    <row r="1850" spans="1:52" hidden="1" x14ac:dyDescent="0.25">
      <c r="A1850" s="3"/>
      <c r="B1850" s="4"/>
      <c r="C1850" s="4">
        <f t="shared" si="1169"/>
        <v>811</v>
      </c>
      <c r="D1850" s="21">
        <f t="shared" si="1158"/>
        <v>223.95939480826826</v>
      </c>
      <c r="E1850" s="37">
        <f t="shared" si="1170"/>
        <v>5.6889999999999996E-2</v>
      </c>
      <c r="F1850" s="37">
        <f t="shared" si="1171"/>
        <v>100</v>
      </c>
      <c r="G1850" s="37">
        <f t="shared" si="1159"/>
        <v>5.6857653680820984E-2</v>
      </c>
      <c r="H1850" s="23">
        <f t="shared" si="1172"/>
        <v>19.140168709572922</v>
      </c>
      <c r="I1850" s="22">
        <f t="shared" si="1173"/>
        <v>8.8339240198028857E-2</v>
      </c>
      <c r="J1850" s="22">
        <f t="shared" si="1174"/>
        <v>0.7</v>
      </c>
      <c r="K1850" s="21">
        <f t="shared" si="1175"/>
        <v>45</v>
      </c>
      <c r="L1850" s="8"/>
      <c r="M1850" s="11">
        <f t="shared" si="1148"/>
        <v>11.146408837370039</v>
      </c>
      <c r="N1850" s="9">
        <f t="shared" si="1149"/>
        <v>11.145643073474956</v>
      </c>
      <c r="O1850" s="10">
        <f t="shared" si="1176"/>
        <v>-7.657638950835377E-4</v>
      </c>
      <c r="P1850" s="10">
        <f t="shared" si="1160"/>
        <v>76.576389508383457</v>
      </c>
      <c r="Q1850" s="10">
        <f t="shared" si="1161"/>
        <v>0.39083716223707266</v>
      </c>
      <c r="R1850" s="10">
        <f t="shared" si="1162"/>
        <v>0.39081623576721219</v>
      </c>
      <c r="S1850" s="9"/>
      <c r="T1850" s="9">
        <f t="shared" si="1150"/>
        <v>11.146408837370039</v>
      </c>
      <c r="U1850" s="10">
        <f t="shared" si="1163"/>
        <v>0</v>
      </c>
      <c r="V1850" s="10" t="e">
        <f t="shared" si="1164"/>
        <v>#DIV/0!</v>
      </c>
      <c r="W1850" s="10" t="e">
        <f t="shared" si="1165"/>
        <v>#DIV/0!</v>
      </c>
      <c r="X1850" s="10" t="e">
        <f t="shared" si="1166"/>
        <v>#DIV/0!</v>
      </c>
      <c r="Z1850" s="22">
        <f t="shared" si="1151"/>
        <v>11.146408837370039</v>
      </c>
      <c r="AA1850" s="37">
        <f t="shared" si="1152"/>
        <v>0</v>
      </c>
      <c r="AB1850" s="37" t="e">
        <f t="shared" si="1153"/>
        <v>#DIV/0!</v>
      </c>
      <c r="AC1850" s="37" t="e">
        <f t="shared" si="1154"/>
        <v>#DIV/0!</v>
      </c>
      <c r="AD1850" s="37" t="e">
        <f t="shared" si="1177"/>
        <v>#DIV/0!</v>
      </c>
      <c r="AG1850" s="22">
        <f t="shared" si="1155"/>
        <v>11.146408837370039</v>
      </c>
      <c r="AH1850" s="37">
        <f t="shared" si="1178"/>
        <v>0</v>
      </c>
      <c r="AI1850" s="37" t="e">
        <f t="shared" si="1179"/>
        <v>#DIV/0!</v>
      </c>
      <c r="AJ1850" s="37" t="e">
        <f t="shared" si="1180"/>
        <v>#DIV/0!</v>
      </c>
      <c r="AK1850" s="37" t="e">
        <f t="shared" si="1181"/>
        <v>#DIV/0!</v>
      </c>
      <c r="AM1850" s="22">
        <f t="shared" si="1156"/>
        <v>11.146408837370039</v>
      </c>
      <c r="AN1850" s="37">
        <f t="shared" si="1182"/>
        <v>0</v>
      </c>
      <c r="AO1850" s="37" t="e">
        <f t="shared" si="1183"/>
        <v>#DIV/0!</v>
      </c>
      <c r="AP1850" s="37" t="e">
        <f t="shared" si="1184"/>
        <v>#DIV/0!</v>
      </c>
      <c r="AQ1850" s="37" t="e">
        <f t="shared" si="1185"/>
        <v>#DIV/0!</v>
      </c>
      <c r="AS1850" s="22">
        <f t="shared" si="1157"/>
        <v>11.146408837370039</v>
      </c>
      <c r="AT1850" s="37">
        <f t="shared" si="1186"/>
        <v>0</v>
      </c>
      <c r="AU1850" s="37" t="e">
        <f t="shared" si="1187"/>
        <v>#DIV/0!</v>
      </c>
      <c r="AV1850" s="37" t="e">
        <f t="shared" si="1188"/>
        <v>#DIV/0!</v>
      </c>
      <c r="AW1850" s="37" t="e">
        <f t="shared" si="1189"/>
        <v>#DIV/0!</v>
      </c>
      <c r="AY1850" s="1">
        <f t="shared" si="1167"/>
        <v>223.95939480826826</v>
      </c>
      <c r="AZ1850" s="1">
        <f t="shared" si="1168"/>
        <v>11.146408837370039</v>
      </c>
    </row>
    <row r="1851" spans="1:52" hidden="1" x14ac:dyDescent="0.25">
      <c r="A1851" s="3"/>
      <c r="B1851" s="4"/>
      <c r="C1851" s="4">
        <f t="shared" si="1169"/>
        <v>812</v>
      </c>
      <c r="D1851" s="21">
        <f t="shared" si="1158"/>
        <v>223.93841921140736</v>
      </c>
      <c r="E1851" s="37">
        <f t="shared" si="1170"/>
        <v>5.688E-2</v>
      </c>
      <c r="F1851" s="37">
        <f t="shared" si="1171"/>
        <v>100</v>
      </c>
      <c r="G1851" s="37">
        <f t="shared" si="1159"/>
        <v>5.6847665048120624E-2</v>
      </c>
      <c r="H1851" s="23">
        <f t="shared" si="1172"/>
        <v>19.140168709572922</v>
      </c>
      <c r="I1851" s="22">
        <f t="shared" si="1173"/>
        <v>8.8339240198028857E-2</v>
      </c>
      <c r="J1851" s="22">
        <f t="shared" si="1174"/>
        <v>0.7</v>
      </c>
      <c r="K1851" s="21">
        <f t="shared" si="1175"/>
        <v>45</v>
      </c>
      <c r="L1851" s="8"/>
      <c r="M1851" s="11">
        <f t="shared" si="1148"/>
        <v>11.145643073474956</v>
      </c>
      <c r="N1851" s="9">
        <f t="shared" si="1149"/>
        <v>11.144877082034835</v>
      </c>
      <c r="O1851" s="10">
        <f t="shared" si="1176"/>
        <v>-7.6599144012057252E-4</v>
      </c>
      <c r="P1851" s="10">
        <f t="shared" si="1160"/>
        <v>76.599144012086953</v>
      </c>
      <c r="Q1851" s="10">
        <f t="shared" si="1161"/>
        <v>0.39091143352476893</v>
      </c>
      <c r="R1851" s="10">
        <f t="shared" si="1162"/>
        <v>0.39089050195348723</v>
      </c>
      <c r="S1851" s="9"/>
      <c r="T1851" s="9">
        <f t="shared" si="1150"/>
        <v>11.145643073474956</v>
      </c>
      <c r="U1851" s="10">
        <f t="shared" si="1163"/>
        <v>0</v>
      </c>
      <c r="V1851" s="10" t="e">
        <f t="shared" si="1164"/>
        <v>#DIV/0!</v>
      </c>
      <c r="W1851" s="10" t="e">
        <f t="shared" si="1165"/>
        <v>#DIV/0!</v>
      </c>
      <c r="X1851" s="10" t="e">
        <f t="shared" si="1166"/>
        <v>#DIV/0!</v>
      </c>
      <c r="Z1851" s="22">
        <f t="shared" si="1151"/>
        <v>11.145643073474956</v>
      </c>
      <c r="AA1851" s="37">
        <f t="shared" si="1152"/>
        <v>0</v>
      </c>
      <c r="AB1851" s="37" t="e">
        <f t="shared" si="1153"/>
        <v>#DIV/0!</v>
      </c>
      <c r="AC1851" s="37" t="e">
        <f t="shared" si="1154"/>
        <v>#DIV/0!</v>
      </c>
      <c r="AD1851" s="37" t="e">
        <f t="shared" si="1177"/>
        <v>#DIV/0!</v>
      </c>
      <c r="AG1851" s="22">
        <f t="shared" si="1155"/>
        <v>11.145643073474956</v>
      </c>
      <c r="AH1851" s="37">
        <f t="shared" si="1178"/>
        <v>0</v>
      </c>
      <c r="AI1851" s="37" t="e">
        <f t="shared" si="1179"/>
        <v>#DIV/0!</v>
      </c>
      <c r="AJ1851" s="37" t="e">
        <f t="shared" si="1180"/>
        <v>#DIV/0!</v>
      </c>
      <c r="AK1851" s="37" t="e">
        <f t="shared" si="1181"/>
        <v>#DIV/0!</v>
      </c>
      <c r="AM1851" s="22">
        <f t="shared" si="1156"/>
        <v>11.145643073474956</v>
      </c>
      <c r="AN1851" s="37">
        <f t="shared" si="1182"/>
        <v>0</v>
      </c>
      <c r="AO1851" s="37" t="e">
        <f t="shared" si="1183"/>
        <v>#DIV/0!</v>
      </c>
      <c r="AP1851" s="37" t="e">
        <f t="shared" si="1184"/>
        <v>#DIV/0!</v>
      </c>
      <c r="AQ1851" s="37" t="e">
        <f t="shared" si="1185"/>
        <v>#DIV/0!</v>
      </c>
      <c r="AS1851" s="22">
        <f t="shared" si="1157"/>
        <v>11.145643073474956</v>
      </c>
      <c r="AT1851" s="37">
        <f t="shared" si="1186"/>
        <v>0</v>
      </c>
      <c r="AU1851" s="37" t="e">
        <f t="shared" si="1187"/>
        <v>#DIV/0!</v>
      </c>
      <c r="AV1851" s="37" t="e">
        <f t="shared" si="1188"/>
        <v>#DIV/0!</v>
      </c>
      <c r="AW1851" s="37" t="e">
        <f t="shared" si="1189"/>
        <v>#DIV/0!</v>
      </c>
      <c r="AY1851" s="1">
        <f t="shared" si="1167"/>
        <v>223.93841921140736</v>
      </c>
      <c r="AZ1851" s="1">
        <f t="shared" si="1168"/>
        <v>11.145643073474956</v>
      </c>
    </row>
    <row r="1852" spans="1:52" hidden="1" x14ac:dyDescent="0.25">
      <c r="A1852" s="3"/>
      <c r="B1852" s="4"/>
      <c r="C1852" s="4">
        <f t="shared" si="1169"/>
        <v>813</v>
      </c>
      <c r="D1852" s="21">
        <f t="shared" si="1158"/>
        <v>223.91744023858999</v>
      </c>
      <c r="E1852" s="37">
        <f t="shared" si="1170"/>
        <v>5.6870000000000004E-2</v>
      </c>
      <c r="F1852" s="37">
        <f t="shared" si="1171"/>
        <v>100</v>
      </c>
      <c r="G1852" s="37">
        <f t="shared" si="1159"/>
        <v>5.6837676413423688E-2</v>
      </c>
      <c r="H1852" s="23">
        <f t="shared" si="1172"/>
        <v>19.140168709572922</v>
      </c>
      <c r="I1852" s="22">
        <f t="shared" si="1173"/>
        <v>8.8339240198028857E-2</v>
      </c>
      <c r="J1852" s="22">
        <f t="shared" si="1174"/>
        <v>0.7</v>
      </c>
      <c r="K1852" s="21">
        <f t="shared" si="1175"/>
        <v>45</v>
      </c>
      <c r="L1852" s="8"/>
      <c r="M1852" s="11">
        <f t="shared" si="1148"/>
        <v>11.144877082034835</v>
      </c>
      <c r="N1852" s="9">
        <f t="shared" si="1149"/>
        <v>11.144110862971699</v>
      </c>
      <c r="O1852" s="10">
        <f t="shared" si="1176"/>
        <v>-7.6621906313611987E-4</v>
      </c>
      <c r="P1852" s="10">
        <f t="shared" si="1160"/>
        <v>76.621906313588525</v>
      </c>
      <c r="Q1852" s="10">
        <f t="shared" si="1161"/>
        <v>0.3909857219581096</v>
      </c>
      <c r="R1852" s="10">
        <f t="shared" si="1162"/>
        <v>0.39096478527981315</v>
      </c>
      <c r="S1852" s="9"/>
      <c r="T1852" s="9">
        <f t="shared" si="1150"/>
        <v>11.144877082034835</v>
      </c>
      <c r="U1852" s="10">
        <f t="shared" si="1163"/>
        <v>0</v>
      </c>
      <c r="V1852" s="10" t="e">
        <f t="shared" si="1164"/>
        <v>#DIV/0!</v>
      </c>
      <c r="W1852" s="10" t="e">
        <f t="shared" si="1165"/>
        <v>#DIV/0!</v>
      </c>
      <c r="X1852" s="10" t="e">
        <f t="shared" si="1166"/>
        <v>#DIV/0!</v>
      </c>
      <c r="Z1852" s="22">
        <f t="shared" si="1151"/>
        <v>11.144877082034835</v>
      </c>
      <c r="AA1852" s="37">
        <f t="shared" si="1152"/>
        <v>0</v>
      </c>
      <c r="AB1852" s="37" t="e">
        <f t="shared" si="1153"/>
        <v>#DIV/0!</v>
      </c>
      <c r="AC1852" s="37" t="e">
        <f t="shared" si="1154"/>
        <v>#DIV/0!</v>
      </c>
      <c r="AD1852" s="37" t="e">
        <f t="shared" si="1177"/>
        <v>#DIV/0!</v>
      </c>
      <c r="AG1852" s="22">
        <f t="shared" si="1155"/>
        <v>11.144877082034835</v>
      </c>
      <c r="AH1852" s="37">
        <f t="shared" si="1178"/>
        <v>0</v>
      </c>
      <c r="AI1852" s="37" t="e">
        <f t="shared" si="1179"/>
        <v>#DIV/0!</v>
      </c>
      <c r="AJ1852" s="37" t="e">
        <f t="shared" si="1180"/>
        <v>#DIV/0!</v>
      </c>
      <c r="AK1852" s="37" t="e">
        <f t="shared" si="1181"/>
        <v>#DIV/0!</v>
      </c>
      <c r="AM1852" s="22">
        <f t="shared" si="1156"/>
        <v>11.144877082034835</v>
      </c>
      <c r="AN1852" s="37">
        <f t="shared" si="1182"/>
        <v>0</v>
      </c>
      <c r="AO1852" s="37" t="e">
        <f t="shared" si="1183"/>
        <v>#DIV/0!</v>
      </c>
      <c r="AP1852" s="37" t="e">
        <f t="shared" si="1184"/>
        <v>#DIV/0!</v>
      </c>
      <c r="AQ1852" s="37" t="e">
        <f t="shared" si="1185"/>
        <v>#DIV/0!</v>
      </c>
      <c r="AS1852" s="22">
        <f t="shared" si="1157"/>
        <v>11.144877082034835</v>
      </c>
      <c r="AT1852" s="37">
        <f t="shared" si="1186"/>
        <v>0</v>
      </c>
      <c r="AU1852" s="37" t="e">
        <f t="shared" si="1187"/>
        <v>#DIV/0!</v>
      </c>
      <c r="AV1852" s="37" t="e">
        <f t="shared" si="1188"/>
        <v>#DIV/0!</v>
      </c>
      <c r="AW1852" s="37" t="e">
        <f t="shared" si="1189"/>
        <v>#DIV/0!</v>
      </c>
      <c r="AY1852" s="1">
        <f t="shared" si="1167"/>
        <v>223.91744023858999</v>
      </c>
      <c r="AZ1852" s="1">
        <f t="shared" si="1168"/>
        <v>11.144877082034835</v>
      </c>
    </row>
    <row r="1853" spans="1:52" hidden="1" x14ac:dyDescent="0.25">
      <c r="A1853" s="3"/>
      <c r="B1853" s="4"/>
      <c r="C1853" s="4">
        <f t="shared" si="1169"/>
        <v>814</v>
      </c>
      <c r="D1853" s="21">
        <f t="shared" si="1158"/>
        <v>223.89645788940581</v>
      </c>
      <c r="E1853" s="37">
        <f t="shared" si="1170"/>
        <v>5.6860000000000001E-2</v>
      </c>
      <c r="F1853" s="37">
        <f t="shared" si="1171"/>
        <v>100</v>
      </c>
      <c r="G1853" s="37">
        <f t="shared" si="1159"/>
        <v>5.6827687776730147E-2</v>
      </c>
      <c r="H1853" s="23">
        <f t="shared" si="1172"/>
        <v>19.140168709572922</v>
      </c>
      <c r="I1853" s="22">
        <f t="shared" si="1173"/>
        <v>8.8339240198028857E-2</v>
      </c>
      <c r="J1853" s="22">
        <f t="shared" si="1174"/>
        <v>0.7</v>
      </c>
      <c r="K1853" s="21">
        <f t="shared" si="1175"/>
        <v>45</v>
      </c>
      <c r="L1853" s="8"/>
      <c r="M1853" s="11">
        <f t="shared" si="1148"/>
        <v>11.144110862971699</v>
      </c>
      <c r="N1853" s="9">
        <f t="shared" si="1149"/>
        <v>11.143344416207562</v>
      </c>
      <c r="O1853" s="10">
        <f t="shared" si="1176"/>
        <v>-7.6644676413728519E-4</v>
      </c>
      <c r="P1853" s="10">
        <f t="shared" si="1160"/>
        <v>76.644676413705056</v>
      </c>
      <c r="Q1853" s="10">
        <f t="shared" si="1161"/>
        <v>0.39106002753109337</v>
      </c>
      <c r="R1853" s="10">
        <f t="shared" si="1162"/>
        <v>0.39103908574435187</v>
      </c>
      <c r="S1853" s="9"/>
      <c r="T1853" s="9">
        <f t="shared" si="1150"/>
        <v>11.144110862971699</v>
      </c>
      <c r="U1853" s="10">
        <f t="shared" si="1163"/>
        <v>0</v>
      </c>
      <c r="V1853" s="10" t="e">
        <f t="shared" si="1164"/>
        <v>#DIV/0!</v>
      </c>
      <c r="W1853" s="10" t="e">
        <f t="shared" si="1165"/>
        <v>#DIV/0!</v>
      </c>
      <c r="X1853" s="10" t="e">
        <f t="shared" si="1166"/>
        <v>#DIV/0!</v>
      </c>
      <c r="Z1853" s="22">
        <f t="shared" si="1151"/>
        <v>11.144110862971699</v>
      </c>
      <c r="AA1853" s="37">
        <f t="shared" si="1152"/>
        <v>0</v>
      </c>
      <c r="AB1853" s="37" t="e">
        <f t="shared" si="1153"/>
        <v>#DIV/0!</v>
      </c>
      <c r="AC1853" s="37" t="e">
        <f t="shared" si="1154"/>
        <v>#DIV/0!</v>
      </c>
      <c r="AD1853" s="37" t="e">
        <f t="shared" si="1177"/>
        <v>#DIV/0!</v>
      </c>
      <c r="AG1853" s="22">
        <f t="shared" si="1155"/>
        <v>11.144110862971699</v>
      </c>
      <c r="AH1853" s="37">
        <f t="shared" si="1178"/>
        <v>0</v>
      </c>
      <c r="AI1853" s="37" t="e">
        <f t="shared" si="1179"/>
        <v>#DIV/0!</v>
      </c>
      <c r="AJ1853" s="37" t="e">
        <f t="shared" si="1180"/>
        <v>#DIV/0!</v>
      </c>
      <c r="AK1853" s="37" t="e">
        <f t="shared" si="1181"/>
        <v>#DIV/0!</v>
      </c>
      <c r="AM1853" s="22">
        <f t="shared" si="1156"/>
        <v>11.144110862971699</v>
      </c>
      <c r="AN1853" s="37">
        <f t="shared" si="1182"/>
        <v>0</v>
      </c>
      <c r="AO1853" s="37" t="e">
        <f t="shared" si="1183"/>
        <v>#DIV/0!</v>
      </c>
      <c r="AP1853" s="37" t="e">
        <f t="shared" si="1184"/>
        <v>#DIV/0!</v>
      </c>
      <c r="AQ1853" s="37" t="e">
        <f t="shared" si="1185"/>
        <v>#DIV/0!</v>
      </c>
      <c r="AS1853" s="22">
        <f t="shared" si="1157"/>
        <v>11.144110862971699</v>
      </c>
      <c r="AT1853" s="37">
        <f t="shared" si="1186"/>
        <v>0</v>
      </c>
      <c r="AU1853" s="37" t="e">
        <f t="shared" si="1187"/>
        <v>#DIV/0!</v>
      </c>
      <c r="AV1853" s="37" t="e">
        <f t="shared" si="1188"/>
        <v>#DIV/0!</v>
      </c>
      <c r="AW1853" s="37" t="e">
        <f t="shared" si="1189"/>
        <v>#DIV/0!</v>
      </c>
      <c r="AY1853" s="1">
        <f t="shared" si="1167"/>
        <v>223.89645788940581</v>
      </c>
      <c r="AZ1853" s="1">
        <f t="shared" si="1168"/>
        <v>11.144110862971699</v>
      </c>
    </row>
    <row r="1854" spans="1:52" hidden="1" x14ac:dyDescent="0.25">
      <c r="A1854" s="3"/>
      <c r="B1854" s="4"/>
      <c r="C1854" s="4">
        <f t="shared" si="1169"/>
        <v>815</v>
      </c>
      <c r="D1854" s="21">
        <f t="shared" si="1158"/>
        <v>223.87547216344458</v>
      </c>
      <c r="E1854" s="37">
        <f t="shared" si="1170"/>
        <v>5.6849999999999998E-2</v>
      </c>
      <c r="F1854" s="37">
        <f t="shared" si="1171"/>
        <v>100</v>
      </c>
      <c r="G1854" s="37">
        <f t="shared" si="1159"/>
        <v>5.6817699138040023E-2</v>
      </c>
      <c r="H1854" s="23">
        <f t="shared" si="1172"/>
        <v>19.140168709572922</v>
      </c>
      <c r="I1854" s="22">
        <f t="shared" si="1173"/>
        <v>8.8339240198028857E-2</v>
      </c>
      <c r="J1854" s="22">
        <f t="shared" si="1174"/>
        <v>0.7</v>
      </c>
      <c r="K1854" s="21">
        <f t="shared" si="1175"/>
        <v>45</v>
      </c>
      <c r="L1854" s="8"/>
      <c r="M1854" s="11">
        <f t="shared" si="1148"/>
        <v>11.143344416207562</v>
      </c>
      <c r="N1854" s="9">
        <f t="shared" si="1149"/>
        <v>11.142577741664397</v>
      </c>
      <c r="O1854" s="10">
        <f t="shared" si="1176"/>
        <v>-7.6667454316492467E-4</v>
      </c>
      <c r="P1854" s="10">
        <f t="shared" si="1160"/>
        <v>76.667454316522196</v>
      </c>
      <c r="Q1854" s="10">
        <f t="shared" si="1161"/>
        <v>0.39113435025439508</v>
      </c>
      <c r="R1854" s="10">
        <f t="shared" si="1162"/>
        <v>0.39111340336292233</v>
      </c>
      <c r="S1854" s="9"/>
      <c r="T1854" s="9">
        <f t="shared" si="1150"/>
        <v>11.143344416207562</v>
      </c>
      <c r="U1854" s="10">
        <f t="shared" si="1163"/>
        <v>0</v>
      </c>
      <c r="V1854" s="10" t="e">
        <f t="shared" si="1164"/>
        <v>#DIV/0!</v>
      </c>
      <c r="W1854" s="10" t="e">
        <f t="shared" si="1165"/>
        <v>#DIV/0!</v>
      </c>
      <c r="X1854" s="10" t="e">
        <f t="shared" si="1166"/>
        <v>#DIV/0!</v>
      </c>
      <c r="Z1854" s="22">
        <f t="shared" si="1151"/>
        <v>11.143344416207562</v>
      </c>
      <c r="AA1854" s="37">
        <f t="shared" si="1152"/>
        <v>0</v>
      </c>
      <c r="AB1854" s="37" t="e">
        <f t="shared" si="1153"/>
        <v>#DIV/0!</v>
      </c>
      <c r="AC1854" s="37" t="e">
        <f t="shared" si="1154"/>
        <v>#DIV/0!</v>
      </c>
      <c r="AD1854" s="37" t="e">
        <f t="shared" si="1177"/>
        <v>#DIV/0!</v>
      </c>
      <c r="AG1854" s="22">
        <f t="shared" si="1155"/>
        <v>11.143344416207562</v>
      </c>
      <c r="AH1854" s="37">
        <f t="shared" si="1178"/>
        <v>0</v>
      </c>
      <c r="AI1854" s="37" t="e">
        <f t="shared" si="1179"/>
        <v>#DIV/0!</v>
      </c>
      <c r="AJ1854" s="37" t="e">
        <f t="shared" si="1180"/>
        <v>#DIV/0!</v>
      </c>
      <c r="AK1854" s="37" t="e">
        <f t="shared" si="1181"/>
        <v>#DIV/0!</v>
      </c>
      <c r="AM1854" s="22">
        <f t="shared" si="1156"/>
        <v>11.143344416207562</v>
      </c>
      <c r="AN1854" s="37">
        <f t="shared" si="1182"/>
        <v>0</v>
      </c>
      <c r="AO1854" s="37" t="e">
        <f t="shared" si="1183"/>
        <v>#DIV/0!</v>
      </c>
      <c r="AP1854" s="37" t="e">
        <f t="shared" si="1184"/>
        <v>#DIV/0!</v>
      </c>
      <c r="AQ1854" s="37" t="e">
        <f t="shared" si="1185"/>
        <v>#DIV/0!</v>
      </c>
      <c r="AS1854" s="22">
        <f t="shared" si="1157"/>
        <v>11.143344416207562</v>
      </c>
      <c r="AT1854" s="37">
        <f t="shared" si="1186"/>
        <v>0</v>
      </c>
      <c r="AU1854" s="37" t="e">
        <f t="shared" si="1187"/>
        <v>#DIV/0!</v>
      </c>
      <c r="AV1854" s="37" t="e">
        <f t="shared" si="1188"/>
        <v>#DIV/0!</v>
      </c>
      <c r="AW1854" s="37" t="e">
        <f t="shared" si="1189"/>
        <v>#DIV/0!</v>
      </c>
      <c r="AY1854" s="1">
        <f t="shared" si="1167"/>
        <v>223.87547216344458</v>
      </c>
      <c r="AZ1854" s="1">
        <f t="shared" si="1168"/>
        <v>11.143344416207562</v>
      </c>
    </row>
    <row r="1855" spans="1:52" hidden="1" x14ac:dyDescent="0.25">
      <c r="A1855" s="3"/>
      <c r="B1855" s="4"/>
      <c r="C1855" s="4">
        <f t="shared" si="1169"/>
        <v>816</v>
      </c>
      <c r="D1855" s="21">
        <f t="shared" si="1158"/>
        <v>223.8544830602963</v>
      </c>
      <c r="E1855" s="37">
        <f t="shared" si="1170"/>
        <v>5.6840000000000002E-2</v>
      </c>
      <c r="F1855" s="37">
        <f t="shared" si="1171"/>
        <v>100</v>
      </c>
      <c r="G1855" s="37">
        <f t="shared" si="1159"/>
        <v>5.6807710497353309E-2</v>
      </c>
      <c r="H1855" s="23">
        <f t="shared" si="1172"/>
        <v>19.140168709572922</v>
      </c>
      <c r="I1855" s="22">
        <f t="shared" si="1173"/>
        <v>8.8339240198028857E-2</v>
      </c>
      <c r="J1855" s="22">
        <f t="shared" si="1174"/>
        <v>0.7</v>
      </c>
      <c r="K1855" s="21">
        <f t="shared" si="1175"/>
        <v>45</v>
      </c>
      <c r="L1855" s="8"/>
      <c r="M1855" s="11">
        <f t="shared" si="1148"/>
        <v>11.142577741664397</v>
      </c>
      <c r="N1855" s="9">
        <f t="shared" si="1149"/>
        <v>11.141810839264149</v>
      </c>
      <c r="O1855" s="10">
        <f t="shared" si="1176"/>
        <v>-7.6690240024746004E-4</v>
      </c>
      <c r="P1855" s="10">
        <f t="shared" si="1160"/>
        <v>76.690240024722527</v>
      </c>
      <c r="Q1855" s="10">
        <f t="shared" si="1161"/>
        <v>0.39120869013152626</v>
      </c>
      <c r="R1855" s="10">
        <f t="shared" si="1162"/>
        <v>0.39118773812816315</v>
      </c>
      <c r="S1855" s="9"/>
      <c r="T1855" s="9">
        <f t="shared" si="1150"/>
        <v>11.142577741664397</v>
      </c>
      <c r="U1855" s="10">
        <f t="shared" si="1163"/>
        <v>0</v>
      </c>
      <c r="V1855" s="10" t="e">
        <f t="shared" si="1164"/>
        <v>#DIV/0!</v>
      </c>
      <c r="W1855" s="10" t="e">
        <f t="shared" si="1165"/>
        <v>#DIV/0!</v>
      </c>
      <c r="X1855" s="10" t="e">
        <f t="shared" si="1166"/>
        <v>#DIV/0!</v>
      </c>
      <c r="Z1855" s="22">
        <f t="shared" si="1151"/>
        <v>11.142577741664397</v>
      </c>
      <c r="AA1855" s="37">
        <f t="shared" si="1152"/>
        <v>0</v>
      </c>
      <c r="AB1855" s="37" t="e">
        <f t="shared" si="1153"/>
        <v>#DIV/0!</v>
      </c>
      <c r="AC1855" s="37" t="e">
        <f t="shared" si="1154"/>
        <v>#DIV/0!</v>
      </c>
      <c r="AD1855" s="37" t="e">
        <f t="shared" si="1177"/>
        <v>#DIV/0!</v>
      </c>
      <c r="AG1855" s="22">
        <f t="shared" si="1155"/>
        <v>11.142577741664397</v>
      </c>
      <c r="AH1855" s="37">
        <f t="shared" si="1178"/>
        <v>0</v>
      </c>
      <c r="AI1855" s="37" t="e">
        <f t="shared" si="1179"/>
        <v>#DIV/0!</v>
      </c>
      <c r="AJ1855" s="37" t="e">
        <f t="shared" si="1180"/>
        <v>#DIV/0!</v>
      </c>
      <c r="AK1855" s="37" t="e">
        <f t="shared" si="1181"/>
        <v>#DIV/0!</v>
      </c>
      <c r="AM1855" s="22">
        <f t="shared" si="1156"/>
        <v>11.142577741664397</v>
      </c>
      <c r="AN1855" s="37">
        <f t="shared" si="1182"/>
        <v>0</v>
      </c>
      <c r="AO1855" s="37" t="e">
        <f t="shared" si="1183"/>
        <v>#DIV/0!</v>
      </c>
      <c r="AP1855" s="37" t="e">
        <f t="shared" si="1184"/>
        <v>#DIV/0!</v>
      </c>
      <c r="AQ1855" s="37" t="e">
        <f t="shared" si="1185"/>
        <v>#DIV/0!</v>
      </c>
      <c r="AS1855" s="22">
        <f t="shared" si="1157"/>
        <v>11.142577741664397</v>
      </c>
      <c r="AT1855" s="37">
        <f t="shared" si="1186"/>
        <v>0</v>
      </c>
      <c r="AU1855" s="37" t="e">
        <f t="shared" si="1187"/>
        <v>#DIV/0!</v>
      </c>
      <c r="AV1855" s="37" t="e">
        <f t="shared" si="1188"/>
        <v>#DIV/0!</v>
      </c>
      <c r="AW1855" s="37" t="e">
        <f t="shared" si="1189"/>
        <v>#DIV/0!</v>
      </c>
      <c r="AY1855" s="1">
        <f t="shared" si="1167"/>
        <v>223.8544830602963</v>
      </c>
      <c r="AZ1855" s="1">
        <f t="shared" si="1168"/>
        <v>11.142577741664397</v>
      </c>
    </row>
    <row r="1856" spans="1:52" hidden="1" x14ac:dyDescent="0.25">
      <c r="A1856" s="3"/>
      <c r="B1856" s="4"/>
      <c r="C1856" s="4">
        <f t="shared" si="1169"/>
        <v>817</v>
      </c>
      <c r="D1856" s="21">
        <f t="shared" si="1158"/>
        <v>223.83349057955121</v>
      </c>
      <c r="E1856" s="37">
        <f t="shared" si="1170"/>
        <v>5.6829999999999999E-2</v>
      </c>
      <c r="F1856" s="37">
        <f t="shared" si="1171"/>
        <v>100</v>
      </c>
      <c r="G1856" s="37">
        <f t="shared" si="1159"/>
        <v>5.6797721854669983E-2</v>
      </c>
      <c r="H1856" s="23">
        <f t="shared" si="1172"/>
        <v>19.140168709572922</v>
      </c>
      <c r="I1856" s="22">
        <f t="shared" si="1173"/>
        <v>8.8339240198028857E-2</v>
      </c>
      <c r="J1856" s="22">
        <f t="shared" si="1174"/>
        <v>0.7</v>
      </c>
      <c r="K1856" s="21">
        <f t="shared" si="1175"/>
        <v>45</v>
      </c>
      <c r="L1856" s="8"/>
      <c r="M1856" s="11">
        <f t="shared" si="1148"/>
        <v>11.141810839264149</v>
      </c>
      <c r="N1856" s="9">
        <f t="shared" si="1149"/>
        <v>11.141043708928759</v>
      </c>
      <c r="O1856" s="10">
        <f t="shared" si="1176"/>
        <v>-7.6713033539022035E-4</v>
      </c>
      <c r="P1856" s="10">
        <f t="shared" si="1160"/>
        <v>76.713033539051779</v>
      </c>
      <c r="Q1856" s="10">
        <f t="shared" si="1161"/>
        <v>0.39128304715611545</v>
      </c>
      <c r="R1856" s="10">
        <f t="shared" si="1162"/>
        <v>0.39126209004422047</v>
      </c>
      <c r="S1856" s="9"/>
      <c r="T1856" s="9">
        <f t="shared" si="1150"/>
        <v>11.141810839264149</v>
      </c>
      <c r="U1856" s="10">
        <f t="shared" si="1163"/>
        <v>0</v>
      </c>
      <c r="V1856" s="10" t="e">
        <f t="shared" si="1164"/>
        <v>#DIV/0!</v>
      </c>
      <c r="W1856" s="10" t="e">
        <f t="shared" si="1165"/>
        <v>#DIV/0!</v>
      </c>
      <c r="X1856" s="10" t="e">
        <f t="shared" si="1166"/>
        <v>#DIV/0!</v>
      </c>
      <c r="Z1856" s="22">
        <f t="shared" si="1151"/>
        <v>11.141810839264149</v>
      </c>
      <c r="AA1856" s="37">
        <f t="shared" si="1152"/>
        <v>0</v>
      </c>
      <c r="AB1856" s="37" t="e">
        <f t="shared" si="1153"/>
        <v>#DIV/0!</v>
      </c>
      <c r="AC1856" s="37" t="e">
        <f t="shared" si="1154"/>
        <v>#DIV/0!</v>
      </c>
      <c r="AD1856" s="37" t="e">
        <f t="shared" si="1177"/>
        <v>#DIV/0!</v>
      </c>
      <c r="AG1856" s="22">
        <f t="shared" si="1155"/>
        <v>11.141810839264149</v>
      </c>
      <c r="AH1856" s="37">
        <f t="shared" si="1178"/>
        <v>0</v>
      </c>
      <c r="AI1856" s="37" t="e">
        <f t="shared" si="1179"/>
        <v>#DIV/0!</v>
      </c>
      <c r="AJ1856" s="37" t="e">
        <f t="shared" si="1180"/>
        <v>#DIV/0!</v>
      </c>
      <c r="AK1856" s="37" t="e">
        <f t="shared" si="1181"/>
        <v>#DIV/0!</v>
      </c>
      <c r="AM1856" s="22">
        <f t="shared" si="1156"/>
        <v>11.141810839264149</v>
      </c>
      <c r="AN1856" s="37">
        <f t="shared" si="1182"/>
        <v>0</v>
      </c>
      <c r="AO1856" s="37" t="e">
        <f t="shared" si="1183"/>
        <v>#DIV/0!</v>
      </c>
      <c r="AP1856" s="37" t="e">
        <f t="shared" si="1184"/>
        <v>#DIV/0!</v>
      </c>
      <c r="AQ1856" s="37" t="e">
        <f t="shared" si="1185"/>
        <v>#DIV/0!</v>
      </c>
      <c r="AS1856" s="22">
        <f t="shared" si="1157"/>
        <v>11.141810839264149</v>
      </c>
      <c r="AT1856" s="37">
        <f t="shared" si="1186"/>
        <v>0</v>
      </c>
      <c r="AU1856" s="37" t="e">
        <f t="shared" si="1187"/>
        <v>#DIV/0!</v>
      </c>
      <c r="AV1856" s="37" t="e">
        <f t="shared" si="1188"/>
        <v>#DIV/0!</v>
      </c>
      <c r="AW1856" s="37" t="e">
        <f t="shared" si="1189"/>
        <v>#DIV/0!</v>
      </c>
      <c r="AY1856" s="1">
        <f t="shared" si="1167"/>
        <v>223.83349057955121</v>
      </c>
      <c r="AZ1856" s="1">
        <f t="shared" si="1168"/>
        <v>11.141810839264149</v>
      </c>
    </row>
    <row r="1857" spans="1:52" hidden="1" x14ac:dyDescent="0.25">
      <c r="A1857" s="3"/>
      <c r="B1857" s="4"/>
      <c r="C1857" s="4">
        <f t="shared" si="1169"/>
        <v>818</v>
      </c>
      <c r="D1857" s="21">
        <f t="shared" si="1158"/>
        <v>223.81249472079952</v>
      </c>
      <c r="E1857" s="37">
        <f t="shared" si="1170"/>
        <v>5.6820000000000002E-2</v>
      </c>
      <c r="F1857" s="37">
        <f t="shared" si="1171"/>
        <v>100</v>
      </c>
      <c r="G1857" s="37">
        <f t="shared" si="1159"/>
        <v>5.6787733209990088E-2</v>
      </c>
      <c r="H1857" s="23">
        <f t="shared" si="1172"/>
        <v>19.140168709572922</v>
      </c>
      <c r="I1857" s="22">
        <f t="shared" si="1173"/>
        <v>8.8339240198028857E-2</v>
      </c>
      <c r="J1857" s="22">
        <f t="shared" si="1174"/>
        <v>0.7</v>
      </c>
      <c r="K1857" s="21">
        <f t="shared" si="1175"/>
        <v>45</v>
      </c>
      <c r="L1857" s="8"/>
      <c r="M1857" s="11">
        <f t="shared" si="1148"/>
        <v>11.141043708928759</v>
      </c>
      <c r="N1857" s="9">
        <f t="shared" si="1149"/>
        <v>11.140276350580132</v>
      </c>
      <c r="O1857" s="10">
        <f t="shared" si="1176"/>
        <v>-7.673583486269564E-4</v>
      </c>
      <c r="P1857" s="10">
        <f t="shared" si="1160"/>
        <v>76.735834862672149</v>
      </c>
      <c r="Q1857" s="10">
        <f t="shared" si="1161"/>
        <v>0.39135742133411566</v>
      </c>
      <c r="R1857" s="10">
        <f t="shared" si="1162"/>
        <v>0.39133645910875031</v>
      </c>
      <c r="S1857" s="9"/>
      <c r="T1857" s="9">
        <f t="shared" si="1150"/>
        <v>11.141043708928759</v>
      </c>
      <c r="U1857" s="10">
        <f t="shared" si="1163"/>
        <v>0</v>
      </c>
      <c r="V1857" s="10" t="e">
        <f t="shared" si="1164"/>
        <v>#DIV/0!</v>
      </c>
      <c r="W1857" s="10" t="e">
        <f t="shared" si="1165"/>
        <v>#DIV/0!</v>
      </c>
      <c r="X1857" s="10" t="e">
        <f t="shared" si="1166"/>
        <v>#DIV/0!</v>
      </c>
      <c r="Z1857" s="22">
        <f t="shared" si="1151"/>
        <v>11.141043708928759</v>
      </c>
      <c r="AA1857" s="37">
        <f t="shared" si="1152"/>
        <v>0</v>
      </c>
      <c r="AB1857" s="37" t="e">
        <f t="shared" si="1153"/>
        <v>#DIV/0!</v>
      </c>
      <c r="AC1857" s="37" t="e">
        <f t="shared" si="1154"/>
        <v>#DIV/0!</v>
      </c>
      <c r="AD1857" s="37" t="e">
        <f t="shared" si="1177"/>
        <v>#DIV/0!</v>
      </c>
      <c r="AG1857" s="22">
        <f t="shared" si="1155"/>
        <v>11.141043708928759</v>
      </c>
      <c r="AH1857" s="37">
        <f t="shared" si="1178"/>
        <v>0</v>
      </c>
      <c r="AI1857" s="37" t="e">
        <f t="shared" si="1179"/>
        <v>#DIV/0!</v>
      </c>
      <c r="AJ1857" s="37" t="e">
        <f t="shared" si="1180"/>
        <v>#DIV/0!</v>
      </c>
      <c r="AK1857" s="37" t="e">
        <f t="shared" si="1181"/>
        <v>#DIV/0!</v>
      </c>
      <c r="AM1857" s="22">
        <f t="shared" si="1156"/>
        <v>11.141043708928759</v>
      </c>
      <c r="AN1857" s="37">
        <f t="shared" si="1182"/>
        <v>0</v>
      </c>
      <c r="AO1857" s="37" t="e">
        <f t="shared" si="1183"/>
        <v>#DIV/0!</v>
      </c>
      <c r="AP1857" s="37" t="e">
        <f t="shared" si="1184"/>
        <v>#DIV/0!</v>
      </c>
      <c r="AQ1857" s="37" t="e">
        <f t="shared" si="1185"/>
        <v>#DIV/0!</v>
      </c>
      <c r="AS1857" s="22">
        <f t="shared" si="1157"/>
        <v>11.141043708928759</v>
      </c>
      <c r="AT1857" s="37">
        <f t="shared" si="1186"/>
        <v>0</v>
      </c>
      <c r="AU1857" s="37" t="e">
        <f t="shared" si="1187"/>
        <v>#DIV/0!</v>
      </c>
      <c r="AV1857" s="37" t="e">
        <f t="shared" si="1188"/>
        <v>#DIV/0!</v>
      </c>
      <c r="AW1857" s="37" t="e">
        <f t="shared" si="1189"/>
        <v>#DIV/0!</v>
      </c>
      <c r="AY1857" s="1">
        <f t="shared" si="1167"/>
        <v>223.81249472079952</v>
      </c>
      <c r="AZ1857" s="1">
        <f t="shared" si="1168"/>
        <v>11.141043708928759</v>
      </c>
    </row>
    <row r="1858" spans="1:52" hidden="1" x14ac:dyDescent="0.25">
      <c r="A1858" s="3"/>
      <c r="B1858" s="4"/>
      <c r="C1858" s="4">
        <f t="shared" si="1169"/>
        <v>819</v>
      </c>
      <c r="D1858" s="21">
        <f t="shared" si="1158"/>
        <v>223.79149548363145</v>
      </c>
      <c r="E1858" s="37">
        <f t="shared" si="1170"/>
        <v>5.6809999999999999E-2</v>
      </c>
      <c r="F1858" s="37">
        <f t="shared" si="1171"/>
        <v>100</v>
      </c>
      <c r="G1858" s="37">
        <f t="shared" si="1159"/>
        <v>5.6777744563313581E-2</v>
      </c>
      <c r="H1858" s="23">
        <f t="shared" si="1172"/>
        <v>19.140168709572922</v>
      </c>
      <c r="I1858" s="22">
        <f t="shared" si="1173"/>
        <v>8.8339240198028857E-2</v>
      </c>
      <c r="J1858" s="22">
        <f t="shared" si="1174"/>
        <v>0.7</v>
      </c>
      <c r="K1858" s="21">
        <f t="shared" si="1175"/>
        <v>45</v>
      </c>
      <c r="L1858" s="8"/>
      <c r="M1858" s="11">
        <f t="shared" si="1148"/>
        <v>11.140276350580132</v>
      </c>
      <c r="N1858" s="9">
        <f t="shared" si="1149"/>
        <v>11.139508764140157</v>
      </c>
      <c r="O1858" s="10">
        <f t="shared" si="1176"/>
        <v>-7.6758643997543174E-4</v>
      </c>
      <c r="P1858" s="10">
        <f t="shared" si="1160"/>
        <v>76.758643997572932</v>
      </c>
      <c r="Q1858" s="10">
        <f t="shared" si="1161"/>
        <v>0.39143181266549432</v>
      </c>
      <c r="R1858" s="10">
        <f t="shared" si="1162"/>
        <v>0.39141084532838755</v>
      </c>
      <c r="S1858" s="9"/>
      <c r="T1858" s="9">
        <f t="shared" si="1150"/>
        <v>11.140276350580132</v>
      </c>
      <c r="U1858" s="10">
        <f t="shared" si="1163"/>
        <v>0</v>
      </c>
      <c r="V1858" s="10" t="e">
        <f t="shared" si="1164"/>
        <v>#DIV/0!</v>
      </c>
      <c r="W1858" s="10" t="e">
        <f t="shared" si="1165"/>
        <v>#DIV/0!</v>
      </c>
      <c r="X1858" s="10" t="e">
        <f t="shared" si="1166"/>
        <v>#DIV/0!</v>
      </c>
      <c r="Z1858" s="22">
        <f t="shared" si="1151"/>
        <v>11.140276350580132</v>
      </c>
      <c r="AA1858" s="37">
        <f t="shared" si="1152"/>
        <v>0</v>
      </c>
      <c r="AB1858" s="37" t="e">
        <f t="shared" si="1153"/>
        <v>#DIV/0!</v>
      </c>
      <c r="AC1858" s="37" t="e">
        <f t="shared" si="1154"/>
        <v>#DIV/0!</v>
      </c>
      <c r="AD1858" s="37" t="e">
        <f t="shared" si="1177"/>
        <v>#DIV/0!</v>
      </c>
      <c r="AG1858" s="22">
        <f t="shared" si="1155"/>
        <v>11.140276350580132</v>
      </c>
      <c r="AH1858" s="37">
        <f t="shared" si="1178"/>
        <v>0</v>
      </c>
      <c r="AI1858" s="37" t="e">
        <f t="shared" si="1179"/>
        <v>#DIV/0!</v>
      </c>
      <c r="AJ1858" s="37" t="e">
        <f t="shared" si="1180"/>
        <v>#DIV/0!</v>
      </c>
      <c r="AK1858" s="37" t="e">
        <f t="shared" si="1181"/>
        <v>#DIV/0!</v>
      </c>
      <c r="AM1858" s="22">
        <f t="shared" si="1156"/>
        <v>11.140276350580132</v>
      </c>
      <c r="AN1858" s="37">
        <f t="shared" si="1182"/>
        <v>0</v>
      </c>
      <c r="AO1858" s="37" t="e">
        <f t="shared" si="1183"/>
        <v>#DIV/0!</v>
      </c>
      <c r="AP1858" s="37" t="e">
        <f t="shared" si="1184"/>
        <v>#DIV/0!</v>
      </c>
      <c r="AQ1858" s="37" t="e">
        <f t="shared" si="1185"/>
        <v>#DIV/0!</v>
      </c>
      <c r="AS1858" s="22">
        <f t="shared" si="1157"/>
        <v>11.140276350580132</v>
      </c>
      <c r="AT1858" s="37">
        <f t="shared" si="1186"/>
        <v>0</v>
      </c>
      <c r="AU1858" s="37" t="e">
        <f t="shared" si="1187"/>
        <v>#DIV/0!</v>
      </c>
      <c r="AV1858" s="37" t="e">
        <f t="shared" si="1188"/>
        <v>#DIV/0!</v>
      </c>
      <c r="AW1858" s="37" t="e">
        <f t="shared" si="1189"/>
        <v>#DIV/0!</v>
      </c>
      <c r="AY1858" s="1">
        <f t="shared" si="1167"/>
        <v>223.79149548363145</v>
      </c>
      <c r="AZ1858" s="1">
        <f t="shared" si="1168"/>
        <v>11.140276350580132</v>
      </c>
    </row>
    <row r="1859" spans="1:52" hidden="1" x14ac:dyDescent="0.25">
      <c r="A1859" s="3"/>
      <c r="B1859" s="4"/>
      <c r="C1859" s="4">
        <f t="shared" si="1169"/>
        <v>820</v>
      </c>
      <c r="D1859" s="21">
        <f t="shared" si="1158"/>
        <v>223.77049286763756</v>
      </c>
      <c r="E1859" s="37">
        <f t="shared" si="1170"/>
        <v>5.6800000000000003E-2</v>
      </c>
      <c r="F1859" s="37">
        <f t="shared" si="1171"/>
        <v>100</v>
      </c>
      <c r="G1859" s="37">
        <f t="shared" si="1159"/>
        <v>5.6767755914640491E-2</v>
      </c>
      <c r="H1859" s="23">
        <f t="shared" si="1172"/>
        <v>19.140168709572922</v>
      </c>
      <c r="I1859" s="22">
        <f t="shared" si="1173"/>
        <v>8.8339240198028857E-2</v>
      </c>
      <c r="J1859" s="22">
        <f t="shared" si="1174"/>
        <v>0.7</v>
      </c>
      <c r="K1859" s="21">
        <f t="shared" si="1175"/>
        <v>45</v>
      </c>
      <c r="L1859" s="8"/>
      <c r="M1859" s="11">
        <f t="shared" si="1148"/>
        <v>11.139508764140157</v>
      </c>
      <c r="N1859" s="9">
        <f t="shared" si="1149"/>
        <v>11.138740949530687</v>
      </c>
      <c r="O1859" s="10">
        <f t="shared" si="1176"/>
        <v>-7.6781460946939717E-4</v>
      </c>
      <c r="P1859" s="10">
        <f t="shared" si="1160"/>
        <v>76.781460946916212</v>
      </c>
      <c r="Q1859" s="10">
        <f t="shared" si="1161"/>
        <v>0.3915062211561961</v>
      </c>
      <c r="R1859" s="10">
        <f t="shared" si="1162"/>
        <v>0.39148524870525075</v>
      </c>
      <c r="S1859" s="9"/>
      <c r="T1859" s="9">
        <f t="shared" si="1150"/>
        <v>11.139508764140157</v>
      </c>
      <c r="U1859" s="10">
        <f t="shared" si="1163"/>
        <v>0</v>
      </c>
      <c r="V1859" s="10" t="e">
        <f t="shared" si="1164"/>
        <v>#DIV/0!</v>
      </c>
      <c r="W1859" s="10" t="e">
        <f t="shared" si="1165"/>
        <v>#DIV/0!</v>
      </c>
      <c r="X1859" s="10" t="e">
        <f t="shared" si="1166"/>
        <v>#DIV/0!</v>
      </c>
      <c r="Z1859" s="22">
        <f t="shared" si="1151"/>
        <v>11.139508764140157</v>
      </c>
      <c r="AA1859" s="37">
        <f t="shared" si="1152"/>
        <v>0</v>
      </c>
      <c r="AB1859" s="37" t="e">
        <f t="shared" si="1153"/>
        <v>#DIV/0!</v>
      </c>
      <c r="AC1859" s="37" t="e">
        <f t="shared" si="1154"/>
        <v>#DIV/0!</v>
      </c>
      <c r="AD1859" s="37" t="e">
        <f t="shared" si="1177"/>
        <v>#DIV/0!</v>
      </c>
      <c r="AG1859" s="22">
        <f t="shared" si="1155"/>
        <v>11.139508764140157</v>
      </c>
      <c r="AH1859" s="37">
        <f t="shared" si="1178"/>
        <v>0</v>
      </c>
      <c r="AI1859" s="37" t="e">
        <f t="shared" si="1179"/>
        <v>#DIV/0!</v>
      </c>
      <c r="AJ1859" s="37" t="e">
        <f t="shared" si="1180"/>
        <v>#DIV/0!</v>
      </c>
      <c r="AK1859" s="37" t="e">
        <f t="shared" si="1181"/>
        <v>#DIV/0!</v>
      </c>
      <c r="AM1859" s="22">
        <f t="shared" si="1156"/>
        <v>11.139508764140157</v>
      </c>
      <c r="AN1859" s="37">
        <f t="shared" si="1182"/>
        <v>0</v>
      </c>
      <c r="AO1859" s="37" t="e">
        <f t="shared" si="1183"/>
        <v>#DIV/0!</v>
      </c>
      <c r="AP1859" s="37" t="e">
        <f t="shared" si="1184"/>
        <v>#DIV/0!</v>
      </c>
      <c r="AQ1859" s="37" t="e">
        <f t="shared" si="1185"/>
        <v>#DIV/0!</v>
      </c>
      <c r="AS1859" s="22">
        <f t="shared" si="1157"/>
        <v>11.139508764140157</v>
      </c>
      <c r="AT1859" s="37">
        <f t="shared" si="1186"/>
        <v>0</v>
      </c>
      <c r="AU1859" s="37" t="e">
        <f t="shared" si="1187"/>
        <v>#DIV/0!</v>
      </c>
      <c r="AV1859" s="37" t="e">
        <f t="shared" si="1188"/>
        <v>#DIV/0!</v>
      </c>
      <c r="AW1859" s="37" t="e">
        <f t="shared" si="1189"/>
        <v>#DIV/0!</v>
      </c>
      <c r="AY1859" s="1">
        <f t="shared" si="1167"/>
        <v>223.77049286763756</v>
      </c>
      <c r="AZ1859" s="1">
        <f t="shared" si="1168"/>
        <v>11.139508764140157</v>
      </c>
    </row>
    <row r="1860" spans="1:52" hidden="1" x14ac:dyDescent="0.25">
      <c r="A1860" s="3"/>
      <c r="B1860" s="4"/>
      <c r="C1860" s="4">
        <f t="shared" si="1169"/>
        <v>821</v>
      </c>
      <c r="D1860" s="21">
        <f t="shared" si="1158"/>
        <v>223.74948687240843</v>
      </c>
      <c r="E1860" s="37">
        <f t="shared" si="1170"/>
        <v>5.679E-2</v>
      </c>
      <c r="F1860" s="37">
        <f t="shared" si="1171"/>
        <v>100</v>
      </c>
      <c r="G1860" s="37">
        <f t="shared" si="1159"/>
        <v>5.675776726397079E-2</v>
      </c>
      <c r="H1860" s="23">
        <f t="shared" si="1172"/>
        <v>19.140168709572922</v>
      </c>
      <c r="I1860" s="22">
        <f t="shared" si="1173"/>
        <v>8.8339240198028857E-2</v>
      </c>
      <c r="J1860" s="22">
        <f t="shared" si="1174"/>
        <v>0.7</v>
      </c>
      <c r="K1860" s="21">
        <f t="shared" si="1175"/>
        <v>45</v>
      </c>
      <c r="L1860" s="8"/>
      <c r="M1860" s="11">
        <f t="shared" si="1148"/>
        <v>11.138740949530687</v>
      </c>
      <c r="N1860" s="9">
        <f t="shared" si="1149"/>
        <v>11.137972906673566</v>
      </c>
      <c r="O1860" s="10">
        <f t="shared" si="1176"/>
        <v>-7.6804285712128717E-4</v>
      </c>
      <c r="P1860" s="10">
        <f t="shared" si="1160"/>
        <v>76.804285712105198</v>
      </c>
      <c r="Q1860" s="10">
        <f t="shared" si="1161"/>
        <v>0.39158064680319438</v>
      </c>
      <c r="R1860" s="10">
        <f t="shared" si="1162"/>
        <v>0.39155966923694441</v>
      </c>
      <c r="S1860" s="9"/>
      <c r="T1860" s="9">
        <f t="shared" si="1150"/>
        <v>11.138740949530687</v>
      </c>
      <c r="U1860" s="10">
        <f t="shared" si="1163"/>
        <v>0</v>
      </c>
      <c r="V1860" s="10" t="e">
        <f t="shared" si="1164"/>
        <v>#DIV/0!</v>
      </c>
      <c r="W1860" s="10" t="e">
        <f t="shared" si="1165"/>
        <v>#DIV/0!</v>
      </c>
      <c r="X1860" s="10" t="e">
        <f t="shared" si="1166"/>
        <v>#DIV/0!</v>
      </c>
      <c r="Z1860" s="22">
        <f t="shared" si="1151"/>
        <v>11.138740949530687</v>
      </c>
      <c r="AA1860" s="37">
        <f t="shared" si="1152"/>
        <v>0</v>
      </c>
      <c r="AB1860" s="37" t="e">
        <f t="shared" si="1153"/>
        <v>#DIV/0!</v>
      </c>
      <c r="AC1860" s="37" t="e">
        <f t="shared" si="1154"/>
        <v>#DIV/0!</v>
      </c>
      <c r="AD1860" s="37" t="e">
        <f t="shared" si="1177"/>
        <v>#DIV/0!</v>
      </c>
      <c r="AG1860" s="22">
        <f t="shared" si="1155"/>
        <v>11.138740949530687</v>
      </c>
      <c r="AH1860" s="37">
        <f t="shared" si="1178"/>
        <v>0</v>
      </c>
      <c r="AI1860" s="37" t="e">
        <f t="shared" si="1179"/>
        <v>#DIV/0!</v>
      </c>
      <c r="AJ1860" s="37" t="e">
        <f t="shared" si="1180"/>
        <v>#DIV/0!</v>
      </c>
      <c r="AK1860" s="37" t="e">
        <f t="shared" si="1181"/>
        <v>#DIV/0!</v>
      </c>
      <c r="AM1860" s="22">
        <f t="shared" si="1156"/>
        <v>11.138740949530687</v>
      </c>
      <c r="AN1860" s="37">
        <f t="shared" si="1182"/>
        <v>0</v>
      </c>
      <c r="AO1860" s="37" t="e">
        <f t="shared" si="1183"/>
        <v>#DIV/0!</v>
      </c>
      <c r="AP1860" s="37" t="e">
        <f t="shared" si="1184"/>
        <v>#DIV/0!</v>
      </c>
      <c r="AQ1860" s="37" t="e">
        <f t="shared" si="1185"/>
        <v>#DIV/0!</v>
      </c>
      <c r="AS1860" s="22">
        <f t="shared" si="1157"/>
        <v>11.138740949530687</v>
      </c>
      <c r="AT1860" s="37">
        <f t="shared" si="1186"/>
        <v>0</v>
      </c>
      <c r="AU1860" s="37" t="e">
        <f t="shared" si="1187"/>
        <v>#DIV/0!</v>
      </c>
      <c r="AV1860" s="37" t="e">
        <f t="shared" si="1188"/>
        <v>#DIV/0!</v>
      </c>
      <c r="AW1860" s="37" t="e">
        <f t="shared" si="1189"/>
        <v>#DIV/0!</v>
      </c>
      <c r="AY1860" s="1">
        <f t="shared" si="1167"/>
        <v>223.74948687240843</v>
      </c>
      <c r="AZ1860" s="1">
        <f t="shared" si="1168"/>
        <v>11.138740949530687</v>
      </c>
    </row>
    <row r="1861" spans="1:52" hidden="1" x14ac:dyDescent="0.25">
      <c r="A1861" s="3"/>
      <c r="B1861" s="4"/>
      <c r="C1861" s="4">
        <f t="shared" si="1169"/>
        <v>822</v>
      </c>
      <c r="D1861" s="21">
        <f t="shared" si="1158"/>
        <v>223.72847749753478</v>
      </c>
      <c r="E1861" s="37">
        <f t="shared" si="1170"/>
        <v>5.6779999999999997E-2</v>
      </c>
      <c r="F1861" s="37">
        <f t="shared" si="1171"/>
        <v>100</v>
      </c>
      <c r="G1861" s="37">
        <f t="shared" si="1159"/>
        <v>5.6747778611304499E-2</v>
      </c>
      <c r="H1861" s="23">
        <f t="shared" si="1172"/>
        <v>19.140168709572922</v>
      </c>
      <c r="I1861" s="22">
        <f t="shared" si="1173"/>
        <v>8.8339240198028857E-2</v>
      </c>
      <c r="J1861" s="22">
        <f t="shared" si="1174"/>
        <v>0.7</v>
      </c>
      <c r="K1861" s="21">
        <f t="shared" si="1175"/>
        <v>45</v>
      </c>
      <c r="L1861" s="8"/>
      <c r="M1861" s="11">
        <f t="shared" si="1148"/>
        <v>11.137972906673566</v>
      </c>
      <c r="N1861" s="9">
        <f t="shared" si="1149"/>
        <v>11.137204635490603</v>
      </c>
      <c r="O1861" s="10">
        <f t="shared" si="1176"/>
        <v>-7.6827118296307617E-4</v>
      </c>
      <c r="P1861" s="10">
        <f t="shared" si="1160"/>
        <v>76.827118296337403</v>
      </c>
      <c r="Q1861" s="10">
        <f t="shared" si="1161"/>
        <v>0.39165508961260825</v>
      </c>
      <c r="R1861" s="10">
        <f t="shared" si="1162"/>
        <v>0.39163410693355794</v>
      </c>
      <c r="S1861" s="9"/>
      <c r="T1861" s="9">
        <f t="shared" si="1150"/>
        <v>11.137972906673566</v>
      </c>
      <c r="U1861" s="10">
        <f t="shared" si="1163"/>
        <v>0</v>
      </c>
      <c r="V1861" s="10" t="e">
        <f t="shared" si="1164"/>
        <v>#DIV/0!</v>
      </c>
      <c r="W1861" s="10" t="e">
        <f t="shared" si="1165"/>
        <v>#DIV/0!</v>
      </c>
      <c r="X1861" s="10" t="e">
        <f t="shared" si="1166"/>
        <v>#DIV/0!</v>
      </c>
      <c r="Z1861" s="22">
        <f t="shared" si="1151"/>
        <v>11.137972906673566</v>
      </c>
      <c r="AA1861" s="37">
        <f t="shared" si="1152"/>
        <v>0</v>
      </c>
      <c r="AB1861" s="37" t="e">
        <f t="shared" si="1153"/>
        <v>#DIV/0!</v>
      </c>
      <c r="AC1861" s="37" t="e">
        <f t="shared" si="1154"/>
        <v>#DIV/0!</v>
      </c>
      <c r="AD1861" s="37" t="e">
        <f t="shared" si="1177"/>
        <v>#DIV/0!</v>
      </c>
      <c r="AG1861" s="22">
        <f t="shared" si="1155"/>
        <v>11.137972906673566</v>
      </c>
      <c r="AH1861" s="37">
        <f t="shared" si="1178"/>
        <v>0</v>
      </c>
      <c r="AI1861" s="37" t="e">
        <f t="shared" si="1179"/>
        <v>#DIV/0!</v>
      </c>
      <c r="AJ1861" s="37" t="e">
        <f t="shared" si="1180"/>
        <v>#DIV/0!</v>
      </c>
      <c r="AK1861" s="37" t="e">
        <f t="shared" si="1181"/>
        <v>#DIV/0!</v>
      </c>
      <c r="AM1861" s="22">
        <f t="shared" si="1156"/>
        <v>11.137972906673566</v>
      </c>
      <c r="AN1861" s="37">
        <f t="shared" si="1182"/>
        <v>0</v>
      </c>
      <c r="AO1861" s="37" t="e">
        <f t="shared" si="1183"/>
        <v>#DIV/0!</v>
      </c>
      <c r="AP1861" s="37" t="e">
        <f t="shared" si="1184"/>
        <v>#DIV/0!</v>
      </c>
      <c r="AQ1861" s="37" t="e">
        <f t="shared" si="1185"/>
        <v>#DIV/0!</v>
      </c>
      <c r="AS1861" s="22">
        <f t="shared" si="1157"/>
        <v>11.137972906673566</v>
      </c>
      <c r="AT1861" s="37">
        <f t="shared" si="1186"/>
        <v>0</v>
      </c>
      <c r="AU1861" s="37" t="e">
        <f t="shared" si="1187"/>
        <v>#DIV/0!</v>
      </c>
      <c r="AV1861" s="37" t="e">
        <f t="shared" si="1188"/>
        <v>#DIV/0!</v>
      </c>
      <c r="AW1861" s="37" t="e">
        <f t="shared" si="1189"/>
        <v>#DIV/0!</v>
      </c>
      <c r="AY1861" s="1">
        <f t="shared" si="1167"/>
        <v>223.72847749753478</v>
      </c>
      <c r="AZ1861" s="1">
        <f t="shared" si="1168"/>
        <v>11.137972906673566</v>
      </c>
    </row>
    <row r="1862" spans="1:52" hidden="1" x14ac:dyDescent="0.25">
      <c r="A1862" s="3"/>
      <c r="B1862" s="4"/>
      <c r="C1862" s="4">
        <f t="shared" si="1169"/>
        <v>823</v>
      </c>
      <c r="D1862" s="21">
        <f t="shared" si="1158"/>
        <v>223.70746474260753</v>
      </c>
      <c r="E1862" s="37">
        <f t="shared" si="1170"/>
        <v>5.6770000000000001E-2</v>
      </c>
      <c r="F1862" s="37">
        <f t="shared" si="1171"/>
        <v>100</v>
      </c>
      <c r="G1862" s="37">
        <f t="shared" si="1159"/>
        <v>5.6737789956641617E-2</v>
      </c>
      <c r="H1862" s="23">
        <f t="shared" si="1172"/>
        <v>19.140168709572922</v>
      </c>
      <c r="I1862" s="22">
        <f t="shared" si="1173"/>
        <v>8.8339240198028857E-2</v>
      </c>
      <c r="J1862" s="22">
        <f t="shared" si="1174"/>
        <v>0.7</v>
      </c>
      <c r="K1862" s="21">
        <f t="shared" si="1175"/>
        <v>45</v>
      </c>
      <c r="L1862" s="8"/>
      <c r="M1862" s="11">
        <f t="shared" si="1148"/>
        <v>11.137204635490603</v>
      </c>
      <c r="N1862" s="9">
        <f t="shared" si="1149"/>
        <v>11.136436135903587</v>
      </c>
      <c r="O1862" s="10">
        <f t="shared" si="1176"/>
        <v>-7.6849958701608045E-4</v>
      </c>
      <c r="P1862" s="10">
        <f t="shared" si="1160"/>
        <v>76.849958701637846</v>
      </c>
      <c r="Q1862" s="10">
        <f t="shared" si="1161"/>
        <v>0.39172954958457551</v>
      </c>
      <c r="R1862" s="10">
        <f t="shared" si="1162"/>
        <v>0.39170856178312258</v>
      </c>
      <c r="S1862" s="9"/>
      <c r="T1862" s="9">
        <f t="shared" si="1150"/>
        <v>11.137204635490603</v>
      </c>
      <c r="U1862" s="10">
        <f t="shared" si="1163"/>
        <v>0</v>
      </c>
      <c r="V1862" s="10" t="e">
        <f t="shared" si="1164"/>
        <v>#DIV/0!</v>
      </c>
      <c r="W1862" s="10" t="e">
        <f t="shared" si="1165"/>
        <v>#DIV/0!</v>
      </c>
      <c r="X1862" s="10" t="e">
        <f t="shared" si="1166"/>
        <v>#DIV/0!</v>
      </c>
      <c r="Z1862" s="22">
        <f t="shared" si="1151"/>
        <v>11.137204635490603</v>
      </c>
      <c r="AA1862" s="37">
        <f t="shared" si="1152"/>
        <v>0</v>
      </c>
      <c r="AB1862" s="37" t="e">
        <f t="shared" si="1153"/>
        <v>#DIV/0!</v>
      </c>
      <c r="AC1862" s="37" t="e">
        <f t="shared" si="1154"/>
        <v>#DIV/0!</v>
      </c>
      <c r="AD1862" s="37" t="e">
        <f t="shared" si="1177"/>
        <v>#DIV/0!</v>
      </c>
      <c r="AG1862" s="22">
        <f t="shared" si="1155"/>
        <v>11.137204635490603</v>
      </c>
      <c r="AH1862" s="37">
        <f t="shared" si="1178"/>
        <v>0</v>
      </c>
      <c r="AI1862" s="37" t="e">
        <f t="shared" si="1179"/>
        <v>#DIV/0!</v>
      </c>
      <c r="AJ1862" s="37" t="e">
        <f t="shared" si="1180"/>
        <v>#DIV/0!</v>
      </c>
      <c r="AK1862" s="37" t="e">
        <f t="shared" si="1181"/>
        <v>#DIV/0!</v>
      </c>
      <c r="AM1862" s="22">
        <f t="shared" si="1156"/>
        <v>11.137204635490603</v>
      </c>
      <c r="AN1862" s="37">
        <f t="shared" si="1182"/>
        <v>0</v>
      </c>
      <c r="AO1862" s="37" t="e">
        <f t="shared" si="1183"/>
        <v>#DIV/0!</v>
      </c>
      <c r="AP1862" s="37" t="e">
        <f t="shared" si="1184"/>
        <v>#DIV/0!</v>
      </c>
      <c r="AQ1862" s="37" t="e">
        <f t="shared" si="1185"/>
        <v>#DIV/0!</v>
      </c>
      <c r="AS1862" s="22">
        <f t="shared" si="1157"/>
        <v>11.137204635490603</v>
      </c>
      <c r="AT1862" s="37">
        <f t="shared" si="1186"/>
        <v>0</v>
      </c>
      <c r="AU1862" s="37" t="e">
        <f t="shared" si="1187"/>
        <v>#DIV/0!</v>
      </c>
      <c r="AV1862" s="37" t="e">
        <f t="shared" si="1188"/>
        <v>#DIV/0!</v>
      </c>
      <c r="AW1862" s="37" t="e">
        <f t="shared" si="1189"/>
        <v>#DIV/0!</v>
      </c>
      <c r="AY1862" s="1">
        <f t="shared" si="1167"/>
        <v>223.70746474260753</v>
      </c>
      <c r="AZ1862" s="1">
        <f t="shared" si="1168"/>
        <v>11.137204635490603</v>
      </c>
    </row>
    <row r="1863" spans="1:52" hidden="1" x14ac:dyDescent="0.25">
      <c r="A1863" s="3"/>
      <c r="B1863" s="4"/>
      <c r="C1863" s="4">
        <f t="shared" si="1169"/>
        <v>824</v>
      </c>
      <c r="D1863" s="21">
        <f t="shared" si="1158"/>
        <v>223.68644860721767</v>
      </c>
      <c r="E1863" s="37">
        <f t="shared" si="1170"/>
        <v>5.6760000000000005E-2</v>
      </c>
      <c r="F1863" s="37">
        <f t="shared" si="1171"/>
        <v>100</v>
      </c>
      <c r="G1863" s="37">
        <f t="shared" si="1159"/>
        <v>5.6727801299982131E-2</v>
      </c>
      <c r="H1863" s="23">
        <f t="shared" si="1172"/>
        <v>19.140168709572922</v>
      </c>
      <c r="I1863" s="22">
        <f t="shared" si="1173"/>
        <v>8.8339240198028857E-2</v>
      </c>
      <c r="J1863" s="22">
        <f t="shared" si="1174"/>
        <v>0.7</v>
      </c>
      <c r="K1863" s="21">
        <f t="shared" si="1175"/>
        <v>45</v>
      </c>
      <c r="L1863" s="8"/>
      <c r="M1863" s="11">
        <f t="shared" si="1148"/>
        <v>11.136436135903587</v>
      </c>
      <c r="N1863" s="9">
        <f t="shared" si="1149"/>
        <v>11.135667407834291</v>
      </c>
      <c r="O1863" s="10">
        <f t="shared" si="1176"/>
        <v>-7.6872806929628723E-4</v>
      </c>
      <c r="P1863" s="10">
        <f t="shared" si="1160"/>
        <v>76.87280692960519</v>
      </c>
      <c r="Q1863" s="10">
        <f t="shared" si="1161"/>
        <v>0.39180402671705905</v>
      </c>
      <c r="R1863" s="10">
        <f t="shared" si="1162"/>
        <v>0.39178303380172186</v>
      </c>
      <c r="S1863" s="9"/>
      <c r="T1863" s="9">
        <f t="shared" si="1150"/>
        <v>11.136436135903587</v>
      </c>
      <c r="U1863" s="10">
        <f t="shared" si="1163"/>
        <v>0</v>
      </c>
      <c r="V1863" s="10" t="e">
        <f t="shared" si="1164"/>
        <v>#DIV/0!</v>
      </c>
      <c r="W1863" s="10" t="e">
        <f t="shared" si="1165"/>
        <v>#DIV/0!</v>
      </c>
      <c r="X1863" s="10" t="e">
        <f t="shared" si="1166"/>
        <v>#DIV/0!</v>
      </c>
      <c r="Z1863" s="22">
        <f t="shared" si="1151"/>
        <v>11.136436135903587</v>
      </c>
      <c r="AA1863" s="37">
        <f t="shared" si="1152"/>
        <v>0</v>
      </c>
      <c r="AB1863" s="37" t="e">
        <f t="shared" si="1153"/>
        <v>#DIV/0!</v>
      </c>
      <c r="AC1863" s="37" t="e">
        <f t="shared" si="1154"/>
        <v>#DIV/0!</v>
      </c>
      <c r="AD1863" s="37" t="e">
        <f t="shared" si="1177"/>
        <v>#DIV/0!</v>
      </c>
      <c r="AG1863" s="22">
        <f t="shared" si="1155"/>
        <v>11.136436135903587</v>
      </c>
      <c r="AH1863" s="37">
        <f t="shared" si="1178"/>
        <v>0</v>
      </c>
      <c r="AI1863" s="37" t="e">
        <f t="shared" si="1179"/>
        <v>#DIV/0!</v>
      </c>
      <c r="AJ1863" s="37" t="e">
        <f t="shared" si="1180"/>
        <v>#DIV/0!</v>
      </c>
      <c r="AK1863" s="37" t="e">
        <f t="shared" si="1181"/>
        <v>#DIV/0!</v>
      </c>
      <c r="AM1863" s="22">
        <f t="shared" si="1156"/>
        <v>11.136436135903587</v>
      </c>
      <c r="AN1863" s="37">
        <f t="shared" si="1182"/>
        <v>0</v>
      </c>
      <c r="AO1863" s="37" t="e">
        <f t="shared" si="1183"/>
        <v>#DIV/0!</v>
      </c>
      <c r="AP1863" s="37" t="e">
        <f t="shared" si="1184"/>
        <v>#DIV/0!</v>
      </c>
      <c r="AQ1863" s="37" t="e">
        <f t="shared" si="1185"/>
        <v>#DIV/0!</v>
      </c>
      <c r="AS1863" s="22">
        <f t="shared" si="1157"/>
        <v>11.136436135903587</v>
      </c>
      <c r="AT1863" s="37">
        <f t="shared" si="1186"/>
        <v>0</v>
      </c>
      <c r="AU1863" s="37" t="e">
        <f t="shared" si="1187"/>
        <v>#DIV/0!</v>
      </c>
      <c r="AV1863" s="37" t="e">
        <f t="shared" si="1188"/>
        <v>#DIV/0!</v>
      </c>
      <c r="AW1863" s="37" t="e">
        <f t="shared" si="1189"/>
        <v>#DIV/0!</v>
      </c>
      <c r="AY1863" s="1">
        <f t="shared" si="1167"/>
        <v>223.68644860721767</v>
      </c>
      <c r="AZ1863" s="1">
        <f t="shared" si="1168"/>
        <v>11.136436135903587</v>
      </c>
    </row>
    <row r="1864" spans="1:52" hidden="1" x14ac:dyDescent="0.25">
      <c r="A1864" s="3"/>
      <c r="B1864" s="4"/>
      <c r="C1864" s="4">
        <f t="shared" si="1169"/>
        <v>825</v>
      </c>
      <c r="D1864" s="21">
        <f t="shared" si="1158"/>
        <v>223.6654290909562</v>
      </c>
      <c r="E1864" s="37">
        <f t="shared" si="1170"/>
        <v>5.6750000000000002E-2</v>
      </c>
      <c r="F1864" s="37">
        <f t="shared" si="1171"/>
        <v>100</v>
      </c>
      <c r="G1864" s="37">
        <f t="shared" si="1159"/>
        <v>5.6717812641326047E-2</v>
      </c>
      <c r="H1864" s="23">
        <f t="shared" si="1172"/>
        <v>19.140168709572922</v>
      </c>
      <c r="I1864" s="22">
        <f t="shared" si="1173"/>
        <v>8.8339240198028857E-2</v>
      </c>
      <c r="J1864" s="22">
        <f t="shared" si="1174"/>
        <v>0.7</v>
      </c>
      <c r="K1864" s="21">
        <f t="shared" si="1175"/>
        <v>45</v>
      </c>
      <c r="L1864" s="8"/>
      <c r="M1864" s="11">
        <f t="shared" si="1148"/>
        <v>11.135667407834291</v>
      </c>
      <c r="N1864" s="9">
        <f t="shared" si="1149"/>
        <v>11.134898451204442</v>
      </c>
      <c r="O1864" s="10">
        <f t="shared" si="1176"/>
        <v>-7.6895662984810542E-4</v>
      </c>
      <c r="P1864" s="10">
        <f t="shared" si="1160"/>
        <v>76.895662984786995</v>
      </c>
      <c r="Q1864" s="10">
        <f t="shared" si="1161"/>
        <v>0.39187852102304815</v>
      </c>
      <c r="R1864" s="10">
        <f t="shared" si="1162"/>
        <v>0.39185752298689014</v>
      </c>
      <c r="S1864" s="9"/>
      <c r="T1864" s="9">
        <f t="shared" si="1150"/>
        <v>11.135667407834291</v>
      </c>
      <c r="U1864" s="10">
        <f t="shared" si="1163"/>
        <v>0</v>
      </c>
      <c r="V1864" s="10" t="e">
        <f t="shared" si="1164"/>
        <v>#DIV/0!</v>
      </c>
      <c r="W1864" s="10" t="e">
        <f t="shared" si="1165"/>
        <v>#DIV/0!</v>
      </c>
      <c r="X1864" s="10" t="e">
        <f t="shared" si="1166"/>
        <v>#DIV/0!</v>
      </c>
      <c r="Z1864" s="22">
        <f t="shared" si="1151"/>
        <v>11.135667407834291</v>
      </c>
      <c r="AA1864" s="37">
        <f t="shared" si="1152"/>
        <v>0</v>
      </c>
      <c r="AB1864" s="37" t="e">
        <f t="shared" si="1153"/>
        <v>#DIV/0!</v>
      </c>
      <c r="AC1864" s="37" t="e">
        <f t="shared" si="1154"/>
        <v>#DIV/0!</v>
      </c>
      <c r="AD1864" s="37" t="e">
        <f t="shared" si="1177"/>
        <v>#DIV/0!</v>
      </c>
      <c r="AG1864" s="22">
        <f t="shared" si="1155"/>
        <v>11.135667407834291</v>
      </c>
      <c r="AH1864" s="37">
        <f t="shared" si="1178"/>
        <v>0</v>
      </c>
      <c r="AI1864" s="37" t="e">
        <f t="shared" si="1179"/>
        <v>#DIV/0!</v>
      </c>
      <c r="AJ1864" s="37" t="e">
        <f t="shared" si="1180"/>
        <v>#DIV/0!</v>
      </c>
      <c r="AK1864" s="37" t="e">
        <f t="shared" si="1181"/>
        <v>#DIV/0!</v>
      </c>
      <c r="AM1864" s="22">
        <f t="shared" si="1156"/>
        <v>11.135667407834291</v>
      </c>
      <c r="AN1864" s="37">
        <f t="shared" si="1182"/>
        <v>0</v>
      </c>
      <c r="AO1864" s="37" t="e">
        <f t="shared" si="1183"/>
        <v>#DIV/0!</v>
      </c>
      <c r="AP1864" s="37" t="e">
        <f t="shared" si="1184"/>
        <v>#DIV/0!</v>
      </c>
      <c r="AQ1864" s="37" t="e">
        <f t="shared" si="1185"/>
        <v>#DIV/0!</v>
      </c>
      <c r="AS1864" s="22">
        <f t="shared" si="1157"/>
        <v>11.135667407834291</v>
      </c>
      <c r="AT1864" s="37">
        <f t="shared" si="1186"/>
        <v>0</v>
      </c>
      <c r="AU1864" s="37" t="e">
        <f t="shared" si="1187"/>
        <v>#DIV/0!</v>
      </c>
      <c r="AV1864" s="37" t="e">
        <f t="shared" si="1188"/>
        <v>#DIV/0!</v>
      </c>
      <c r="AW1864" s="37" t="e">
        <f t="shared" si="1189"/>
        <v>#DIV/0!</v>
      </c>
      <c r="AY1864" s="1">
        <f t="shared" si="1167"/>
        <v>223.6654290909562</v>
      </c>
      <c r="AZ1864" s="1">
        <f t="shared" si="1168"/>
        <v>11.135667407834291</v>
      </c>
    </row>
    <row r="1865" spans="1:52" hidden="1" x14ac:dyDescent="0.25">
      <c r="A1865" s="3"/>
      <c r="B1865" s="4"/>
      <c r="C1865" s="4">
        <f t="shared" si="1169"/>
        <v>826</v>
      </c>
      <c r="D1865" s="21">
        <f t="shared" si="1158"/>
        <v>223.64440619341457</v>
      </c>
      <c r="E1865" s="37">
        <f t="shared" si="1170"/>
        <v>5.6739999999999999E-2</v>
      </c>
      <c r="F1865" s="37">
        <f t="shared" si="1171"/>
        <v>100</v>
      </c>
      <c r="G1865" s="37">
        <f t="shared" si="1159"/>
        <v>5.6707823980673359E-2</v>
      </c>
      <c r="H1865" s="23">
        <f t="shared" si="1172"/>
        <v>19.140168709572922</v>
      </c>
      <c r="I1865" s="22">
        <f t="shared" si="1173"/>
        <v>8.8339240198028857E-2</v>
      </c>
      <c r="J1865" s="22">
        <f t="shared" si="1174"/>
        <v>0.7</v>
      </c>
      <c r="K1865" s="21">
        <f t="shared" si="1175"/>
        <v>45</v>
      </c>
      <c r="L1865" s="8"/>
      <c r="M1865" s="11">
        <f t="shared" si="1148"/>
        <v>11.134898451204442</v>
      </c>
      <c r="N1865" s="9">
        <f t="shared" si="1149"/>
        <v>11.134129265935783</v>
      </c>
      <c r="O1865" s="10">
        <f t="shared" si="1176"/>
        <v>-7.6918526865910053E-4</v>
      </c>
      <c r="P1865" s="10">
        <f t="shared" si="1160"/>
        <v>76.918526865939867</v>
      </c>
      <c r="Q1865" s="10">
        <f t="shared" si="1161"/>
        <v>0.39195303248601643</v>
      </c>
      <c r="R1865" s="10">
        <f t="shared" si="1162"/>
        <v>0.39193202932903021</v>
      </c>
      <c r="S1865" s="9"/>
      <c r="T1865" s="9">
        <f t="shared" si="1150"/>
        <v>11.134898451204442</v>
      </c>
      <c r="U1865" s="10">
        <f t="shared" si="1163"/>
        <v>0</v>
      </c>
      <c r="V1865" s="10" t="e">
        <f t="shared" si="1164"/>
        <v>#DIV/0!</v>
      </c>
      <c r="W1865" s="10" t="e">
        <f t="shared" si="1165"/>
        <v>#DIV/0!</v>
      </c>
      <c r="X1865" s="10" t="e">
        <f t="shared" si="1166"/>
        <v>#DIV/0!</v>
      </c>
      <c r="Z1865" s="22">
        <f t="shared" si="1151"/>
        <v>11.134898451204442</v>
      </c>
      <c r="AA1865" s="37">
        <f t="shared" si="1152"/>
        <v>0</v>
      </c>
      <c r="AB1865" s="37" t="e">
        <f t="shared" si="1153"/>
        <v>#DIV/0!</v>
      </c>
      <c r="AC1865" s="37" t="e">
        <f t="shared" si="1154"/>
        <v>#DIV/0!</v>
      </c>
      <c r="AD1865" s="37" t="e">
        <f t="shared" si="1177"/>
        <v>#DIV/0!</v>
      </c>
      <c r="AG1865" s="22">
        <f t="shared" si="1155"/>
        <v>11.134898451204442</v>
      </c>
      <c r="AH1865" s="37">
        <f t="shared" si="1178"/>
        <v>0</v>
      </c>
      <c r="AI1865" s="37" t="e">
        <f t="shared" si="1179"/>
        <v>#DIV/0!</v>
      </c>
      <c r="AJ1865" s="37" t="e">
        <f t="shared" si="1180"/>
        <v>#DIV/0!</v>
      </c>
      <c r="AK1865" s="37" t="e">
        <f t="shared" si="1181"/>
        <v>#DIV/0!</v>
      </c>
      <c r="AM1865" s="22">
        <f t="shared" si="1156"/>
        <v>11.134898451204442</v>
      </c>
      <c r="AN1865" s="37">
        <f t="shared" si="1182"/>
        <v>0</v>
      </c>
      <c r="AO1865" s="37" t="e">
        <f t="shared" si="1183"/>
        <v>#DIV/0!</v>
      </c>
      <c r="AP1865" s="37" t="e">
        <f t="shared" si="1184"/>
        <v>#DIV/0!</v>
      </c>
      <c r="AQ1865" s="37" t="e">
        <f t="shared" si="1185"/>
        <v>#DIV/0!</v>
      </c>
      <c r="AS1865" s="22">
        <f t="shared" si="1157"/>
        <v>11.134898451204442</v>
      </c>
      <c r="AT1865" s="37">
        <f t="shared" si="1186"/>
        <v>0</v>
      </c>
      <c r="AU1865" s="37" t="e">
        <f t="shared" si="1187"/>
        <v>#DIV/0!</v>
      </c>
      <c r="AV1865" s="37" t="e">
        <f t="shared" si="1188"/>
        <v>#DIV/0!</v>
      </c>
      <c r="AW1865" s="37" t="e">
        <f t="shared" si="1189"/>
        <v>#DIV/0!</v>
      </c>
      <c r="AY1865" s="1">
        <f t="shared" si="1167"/>
        <v>223.64440619341457</v>
      </c>
      <c r="AZ1865" s="1">
        <f t="shared" si="1168"/>
        <v>11.134898451204442</v>
      </c>
    </row>
    <row r="1866" spans="1:52" hidden="1" x14ac:dyDescent="0.25">
      <c r="A1866" s="3"/>
      <c r="B1866" s="4"/>
      <c r="C1866" s="4">
        <f t="shared" si="1169"/>
        <v>827</v>
      </c>
      <c r="D1866" s="21">
        <f t="shared" si="1158"/>
        <v>223.62337991418386</v>
      </c>
      <c r="E1866" s="37">
        <f t="shared" si="1170"/>
        <v>5.6730000000000003E-2</v>
      </c>
      <c r="F1866" s="37">
        <f t="shared" si="1171"/>
        <v>100</v>
      </c>
      <c r="G1866" s="37">
        <f t="shared" si="1159"/>
        <v>5.6697835318024081E-2</v>
      </c>
      <c r="H1866" s="23">
        <f t="shared" si="1172"/>
        <v>19.140168709572922</v>
      </c>
      <c r="I1866" s="22">
        <f t="shared" si="1173"/>
        <v>8.8339240198028857E-2</v>
      </c>
      <c r="J1866" s="22">
        <f t="shared" si="1174"/>
        <v>0.7</v>
      </c>
      <c r="K1866" s="21">
        <f t="shared" si="1175"/>
        <v>45</v>
      </c>
      <c r="L1866" s="8"/>
      <c r="M1866" s="11">
        <f t="shared" si="1148"/>
        <v>11.134129265935783</v>
      </c>
      <c r="N1866" s="9">
        <f t="shared" si="1149"/>
        <v>11.133359851949987</v>
      </c>
      <c r="O1866" s="10">
        <f t="shared" si="1176"/>
        <v>-7.6941398579677411E-4</v>
      </c>
      <c r="P1866" s="10">
        <f t="shared" si="1160"/>
        <v>76.94139857965385</v>
      </c>
      <c r="Q1866" s="10">
        <f t="shared" si="1161"/>
        <v>0.39202756112935344</v>
      </c>
      <c r="R1866" s="10">
        <f t="shared" si="1162"/>
        <v>0.39200655284985336</v>
      </c>
      <c r="S1866" s="9"/>
      <c r="T1866" s="9">
        <f t="shared" si="1150"/>
        <v>11.134129265935783</v>
      </c>
      <c r="U1866" s="10">
        <f t="shared" si="1163"/>
        <v>0</v>
      </c>
      <c r="V1866" s="10" t="e">
        <f t="shared" si="1164"/>
        <v>#DIV/0!</v>
      </c>
      <c r="W1866" s="10" t="e">
        <f t="shared" si="1165"/>
        <v>#DIV/0!</v>
      </c>
      <c r="X1866" s="10" t="e">
        <f t="shared" si="1166"/>
        <v>#DIV/0!</v>
      </c>
      <c r="Z1866" s="22">
        <f t="shared" si="1151"/>
        <v>11.134129265935783</v>
      </c>
      <c r="AA1866" s="37">
        <f t="shared" si="1152"/>
        <v>0</v>
      </c>
      <c r="AB1866" s="37" t="e">
        <f t="shared" si="1153"/>
        <v>#DIV/0!</v>
      </c>
      <c r="AC1866" s="37" t="e">
        <f t="shared" si="1154"/>
        <v>#DIV/0!</v>
      </c>
      <c r="AD1866" s="37" t="e">
        <f t="shared" si="1177"/>
        <v>#DIV/0!</v>
      </c>
      <c r="AG1866" s="22">
        <f t="shared" si="1155"/>
        <v>11.134129265935783</v>
      </c>
      <c r="AH1866" s="37">
        <f t="shared" si="1178"/>
        <v>0</v>
      </c>
      <c r="AI1866" s="37" t="e">
        <f t="shared" si="1179"/>
        <v>#DIV/0!</v>
      </c>
      <c r="AJ1866" s="37" t="e">
        <f t="shared" si="1180"/>
        <v>#DIV/0!</v>
      </c>
      <c r="AK1866" s="37" t="e">
        <f t="shared" si="1181"/>
        <v>#DIV/0!</v>
      </c>
      <c r="AM1866" s="22">
        <f t="shared" si="1156"/>
        <v>11.134129265935783</v>
      </c>
      <c r="AN1866" s="37">
        <f t="shared" si="1182"/>
        <v>0</v>
      </c>
      <c r="AO1866" s="37" t="e">
        <f t="shared" si="1183"/>
        <v>#DIV/0!</v>
      </c>
      <c r="AP1866" s="37" t="e">
        <f t="shared" si="1184"/>
        <v>#DIV/0!</v>
      </c>
      <c r="AQ1866" s="37" t="e">
        <f t="shared" si="1185"/>
        <v>#DIV/0!</v>
      </c>
      <c r="AS1866" s="22">
        <f t="shared" si="1157"/>
        <v>11.134129265935783</v>
      </c>
      <c r="AT1866" s="37">
        <f t="shared" si="1186"/>
        <v>0</v>
      </c>
      <c r="AU1866" s="37" t="e">
        <f t="shared" si="1187"/>
        <v>#DIV/0!</v>
      </c>
      <c r="AV1866" s="37" t="e">
        <f t="shared" si="1188"/>
        <v>#DIV/0!</v>
      </c>
      <c r="AW1866" s="37" t="e">
        <f t="shared" si="1189"/>
        <v>#DIV/0!</v>
      </c>
      <c r="AY1866" s="1">
        <f t="shared" si="1167"/>
        <v>223.62337991418386</v>
      </c>
      <c r="AZ1866" s="1">
        <f t="shared" si="1168"/>
        <v>11.134129265935783</v>
      </c>
    </row>
    <row r="1867" spans="1:52" hidden="1" x14ac:dyDescent="0.25">
      <c r="A1867" s="3"/>
      <c r="B1867" s="4"/>
      <c r="C1867" s="4">
        <f t="shared" si="1169"/>
        <v>828</v>
      </c>
      <c r="D1867" s="21">
        <f t="shared" si="1158"/>
        <v>223.6023502528559</v>
      </c>
      <c r="E1867" s="37">
        <f t="shared" si="1170"/>
        <v>5.672E-2</v>
      </c>
      <c r="F1867" s="37">
        <f t="shared" si="1171"/>
        <v>100</v>
      </c>
      <c r="G1867" s="37">
        <f t="shared" si="1159"/>
        <v>5.6687846653378199E-2</v>
      </c>
      <c r="H1867" s="23">
        <f t="shared" si="1172"/>
        <v>19.140168709572922</v>
      </c>
      <c r="I1867" s="22">
        <f t="shared" si="1173"/>
        <v>8.8339240198028857E-2</v>
      </c>
      <c r="J1867" s="22">
        <f t="shared" si="1174"/>
        <v>0.7</v>
      </c>
      <c r="K1867" s="21">
        <f t="shared" si="1175"/>
        <v>45</v>
      </c>
      <c r="L1867" s="8"/>
      <c r="M1867" s="11">
        <f t="shared" si="1148"/>
        <v>11.133359851949987</v>
      </c>
      <c r="N1867" s="9">
        <f t="shared" si="1149"/>
        <v>11.132590209168736</v>
      </c>
      <c r="O1867" s="10">
        <f t="shared" si="1176"/>
        <v>-7.6964278125046803E-4</v>
      </c>
      <c r="P1867" s="10">
        <f t="shared" si="1160"/>
        <v>76.964278125076646</v>
      </c>
      <c r="Q1867" s="10">
        <f t="shared" si="1161"/>
        <v>0.39210210693852254</v>
      </c>
      <c r="R1867" s="10">
        <f t="shared" si="1162"/>
        <v>0.39208109353513287</v>
      </c>
      <c r="S1867" s="9"/>
      <c r="T1867" s="9">
        <f t="shared" si="1150"/>
        <v>11.133359851949987</v>
      </c>
      <c r="U1867" s="10">
        <f t="shared" si="1163"/>
        <v>0</v>
      </c>
      <c r="V1867" s="10" t="e">
        <f t="shared" si="1164"/>
        <v>#DIV/0!</v>
      </c>
      <c r="W1867" s="10" t="e">
        <f t="shared" si="1165"/>
        <v>#DIV/0!</v>
      </c>
      <c r="X1867" s="10" t="e">
        <f t="shared" si="1166"/>
        <v>#DIV/0!</v>
      </c>
      <c r="Z1867" s="22">
        <f t="shared" si="1151"/>
        <v>11.133359851949987</v>
      </c>
      <c r="AA1867" s="37">
        <f t="shared" si="1152"/>
        <v>0</v>
      </c>
      <c r="AB1867" s="37" t="e">
        <f t="shared" si="1153"/>
        <v>#DIV/0!</v>
      </c>
      <c r="AC1867" s="37" t="e">
        <f t="shared" si="1154"/>
        <v>#DIV/0!</v>
      </c>
      <c r="AD1867" s="37" t="e">
        <f t="shared" si="1177"/>
        <v>#DIV/0!</v>
      </c>
      <c r="AG1867" s="22">
        <f t="shared" si="1155"/>
        <v>11.133359851949987</v>
      </c>
      <c r="AH1867" s="37">
        <f t="shared" si="1178"/>
        <v>0</v>
      </c>
      <c r="AI1867" s="37" t="e">
        <f t="shared" si="1179"/>
        <v>#DIV/0!</v>
      </c>
      <c r="AJ1867" s="37" t="e">
        <f t="shared" si="1180"/>
        <v>#DIV/0!</v>
      </c>
      <c r="AK1867" s="37" t="e">
        <f t="shared" si="1181"/>
        <v>#DIV/0!</v>
      </c>
      <c r="AM1867" s="22">
        <f t="shared" si="1156"/>
        <v>11.133359851949987</v>
      </c>
      <c r="AN1867" s="37">
        <f t="shared" si="1182"/>
        <v>0</v>
      </c>
      <c r="AO1867" s="37" t="e">
        <f t="shared" si="1183"/>
        <v>#DIV/0!</v>
      </c>
      <c r="AP1867" s="37" t="e">
        <f t="shared" si="1184"/>
        <v>#DIV/0!</v>
      </c>
      <c r="AQ1867" s="37" t="e">
        <f t="shared" si="1185"/>
        <v>#DIV/0!</v>
      </c>
      <c r="AS1867" s="22">
        <f t="shared" si="1157"/>
        <v>11.133359851949987</v>
      </c>
      <c r="AT1867" s="37">
        <f t="shared" si="1186"/>
        <v>0</v>
      </c>
      <c r="AU1867" s="37" t="e">
        <f t="shared" si="1187"/>
        <v>#DIV/0!</v>
      </c>
      <c r="AV1867" s="37" t="e">
        <f t="shared" si="1188"/>
        <v>#DIV/0!</v>
      </c>
      <c r="AW1867" s="37" t="e">
        <f t="shared" si="1189"/>
        <v>#DIV/0!</v>
      </c>
      <c r="AY1867" s="1">
        <f t="shared" si="1167"/>
        <v>223.6023502528559</v>
      </c>
      <c r="AZ1867" s="1">
        <f t="shared" si="1168"/>
        <v>11.133359851949987</v>
      </c>
    </row>
    <row r="1868" spans="1:52" hidden="1" x14ac:dyDescent="0.25">
      <c r="A1868" s="3"/>
      <c r="B1868" s="4"/>
      <c r="C1868" s="4">
        <f t="shared" si="1169"/>
        <v>829</v>
      </c>
      <c r="D1868" s="21">
        <f t="shared" si="1158"/>
        <v>223.58131720902213</v>
      </c>
      <c r="E1868" s="37">
        <f t="shared" si="1170"/>
        <v>5.6710000000000003E-2</v>
      </c>
      <c r="F1868" s="37">
        <f t="shared" si="1171"/>
        <v>100</v>
      </c>
      <c r="G1868" s="37">
        <f t="shared" si="1159"/>
        <v>5.6677857986735726E-2</v>
      </c>
      <c r="H1868" s="23">
        <f t="shared" si="1172"/>
        <v>19.140168709572922</v>
      </c>
      <c r="I1868" s="22">
        <f t="shared" si="1173"/>
        <v>8.8339240198028857E-2</v>
      </c>
      <c r="J1868" s="22">
        <f t="shared" si="1174"/>
        <v>0.7</v>
      </c>
      <c r="K1868" s="21">
        <f t="shared" si="1175"/>
        <v>45</v>
      </c>
      <c r="L1868" s="8"/>
      <c r="M1868" s="11">
        <f t="shared" si="1148"/>
        <v>11.132590209168736</v>
      </c>
      <c r="N1868" s="9">
        <f t="shared" si="1149"/>
        <v>11.131820337513679</v>
      </c>
      <c r="O1868" s="10">
        <f t="shared" si="1176"/>
        <v>-7.6987165505748578E-4</v>
      </c>
      <c r="P1868" s="10">
        <f t="shared" si="1160"/>
        <v>76.987165505725002</v>
      </c>
      <c r="Q1868" s="10">
        <f t="shared" si="1161"/>
        <v>0.39217666992124628</v>
      </c>
      <c r="R1868" s="10">
        <f t="shared" si="1162"/>
        <v>0.39215565139493219</v>
      </c>
      <c r="S1868" s="9"/>
      <c r="T1868" s="9">
        <f t="shared" si="1150"/>
        <v>11.132590209168736</v>
      </c>
      <c r="U1868" s="10">
        <f t="shared" si="1163"/>
        <v>0</v>
      </c>
      <c r="V1868" s="10" t="e">
        <f t="shared" si="1164"/>
        <v>#DIV/0!</v>
      </c>
      <c r="W1868" s="10" t="e">
        <f t="shared" si="1165"/>
        <v>#DIV/0!</v>
      </c>
      <c r="X1868" s="10" t="e">
        <f t="shared" si="1166"/>
        <v>#DIV/0!</v>
      </c>
      <c r="Z1868" s="22">
        <f t="shared" si="1151"/>
        <v>11.132590209168736</v>
      </c>
      <c r="AA1868" s="37">
        <f t="shared" si="1152"/>
        <v>0</v>
      </c>
      <c r="AB1868" s="37" t="e">
        <f t="shared" si="1153"/>
        <v>#DIV/0!</v>
      </c>
      <c r="AC1868" s="37" t="e">
        <f t="shared" si="1154"/>
        <v>#DIV/0!</v>
      </c>
      <c r="AD1868" s="37" t="e">
        <f t="shared" si="1177"/>
        <v>#DIV/0!</v>
      </c>
      <c r="AG1868" s="22">
        <f t="shared" si="1155"/>
        <v>11.132590209168736</v>
      </c>
      <c r="AH1868" s="37">
        <f t="shared" si="1178"/>
        <v>0</v>
      </c>
      <c r="AI1868" s="37" t="e">
        <f t="shared" si="1179"/>
        <v>#DIV/0!</v>
      </c>
      <c r="AJ1868" s="37" t="e">
        <f t="shared" si="1180"/>
        <v>#DIV/0!</v>
      </c>
      <c r="AK1868" s="37" t="e">
        <f t="shared" si="1181"/>
        <v>#DIV/0!</v>
      </c>
      <c r="AM1868" s="22">
        <f t="shared" si="1156"/>
        <v>11.132590209168736</v>
      </c>
      <c r="AN1868" s="37">
        <f t="shared" si="1182"/>
        <v>0</v>
      </c>
      <c r="AO1868" s="37" t="e">
        <f t="shared" si="1183"/>
        <v>#DIV/0!</v>
      </c>
      <c r="AP1868" s="37" t="e">
        <f t="shared" si="1184"/>
        <v>#DIV/0!</v>
      </c>
      <c r="AQ1868" s="37" t="e">
        <f t="shared" si="1185"/>
        <v>#DIV/0!</v>
      </c>
      <c r="AS1868" s="22">
        <f t="shared" si="1157"/>
        <v>11.132590209168736</v>
      </c>
      <c r="AT1868" s="37">
        <f t="shared" si="1186"/>
        <v>0</v>
      </c>
      <c r="AU1868" s="37" t="e">
        <f t="shared" si="1187"/>
        <v>#DIV/0!</v>
      </c>
      <c r="AV1868" s="37" t="e">
        <f t="shared" si="1188"/>
        <v>#DIV/0!</v>
      </c>
      <c r="AW1868" s="37" t="e">
        <f t="shared" si="1189"/>
        <v>#DIV/0!</v>
      </c>
      <c r="AY1868" s="1">
        <f t="shared" si="1167"/>
        <v>223.58131720902213</v>
      </c>
      <c r="AZ1868" s="1">
        <f t="shared" si="1168"/>
        <v>11.132590209168736</v>
      </c>
    </row>
    <row r="1869" spans="1:52" hidden="1" x14ac:dyDescent="0.25">
      <c r="A1869" s="3"/>
      <c r="B1869" s="4"/>
      <c r="C1869" s="4">
        <f t="shared" si="1169"/>
        <v>830</v>
      </c>
      <c r="D1869" s="21">
        <f t="shared" si="1158"/>
        <v>223.56028078227425</v>
      </c>
      <c r="E1869" s="37">
        <f t="shared" si="1170"/>
        <v>5.67E-2</v>
      </c>
      <c r="F1869" s="37">
        <f t="shared" si="1171"/>
        <v>100</v>
      </c>
      <c r="G1869" s="37">
        <f t="shared" si="1159"/>
        <v>5.6667869318096635E-2</v>
      </c>
      <c r="H1869" s="23">
        <f t="shared" si="1172"/>
        <v>19.140168709572922</v>
      </c>
      <c r="I1869" s="22">
        <f t="shared" si="1173"/>
        <v>8.8339240198028857E-2</v>
      </c>
      <c r="J1869" s="22">
        <f t="shared" si="1174"/>
        <v>0.7</v>
      </c>
      <c r="K1869" s="21">
        <f t="shared" si="1175"/>
        <v>45</v>
      </c>
      <c r="L1869" s="8"/>
      <c r="M1869" s="11">
        <f t="shared" si="1148"/>
        <v>11.131820337513679</v>
      </c>
      <c r="N1869" s="9">
        <f t="shared" si="1149"/>
        <v>11.131050236906445</v>
      </c>
      <c r="O1869" s="10">
        <f t="shared" si="1176"/>
        <v>-7.7010060723381457E-4</v>
      </c>
      <c r="P1869" s="10">
        <f t="shared" si="1160"/>
        <v>77.010060723411314</v>
      </c>
      <c r="Q1869" s="10">
        <f t="shared" si="1161"/>
        <v>0.39225125007656064</v>
      </c>
      <c r="R1869" s="10">
        <f t="shared" si="1162"/>
        <v>0.39223022642517097</v>
      </c>
      <c r="S1869" s="9"/>
      <c r="T1869" s="9">
        <f t="shared" si="1150"/>
        <v>11.131820337513679</v>
      </c>
      <c r="U1869" s="10">
        <f t="shared" si="1163"/>
        <v>0</v>
      </c>
      <c r="V1869" s="10" t="e">
        <f t="shared" si="1164"/>
        <v>#DIV/0!</v>
      </c>
      <c r="W1869" s="10" t="e">
        <f t="shared" si="1165"/>
        <v>#DIV/0!</v>
      </c>
      <c r="X1869" s="10" t="e">
        <f t="shared" si="1166"/>
        <v>#DIV/0!</v>
      </c>
      <c r="Z1869" s="22">
        <f t="shared" si="1151"/>
        <v>11.131820337513679</v>
      </c>
      <c r="AA1869" s="37">
        <f t="shared" si="1152"/>
        <v>0</v>
      </c>
      <c r="AB1869" s="37" t="e">
        <f t="shared" si="1153"/>
        <v>#DIV/0!</v>
      </c>
      <c r="AC1869" s="37" t="e">
        <f t="shared" si="1154"/>
        <v>#DIV/0!</v>
      </c>
      <c r="AD1869" s="37" t="e">
        <f t="shared" si="1177"/>
        <v>#DIV/0!</v>
      </c>
      <c r="AG1869" s="22">
        <f t="shared" si="1155"/>
        <v>11.131820337513679</v>
      </c>
      <c r="AH1869" s="37">
        <f t="shared" si="1178"/>
        <v>0</v>
      </c>
      <c r="AI1869" s="37" t="e">
        <f t="shared" si="1179"/>
        <v>#DIV/0!</v>
      </c>
      <c r="AJ1869" s="37" t="e">
        <f t="shared" si="1180"/>
        <v>#DIV/0!</v>
      </c>
      <c r="AK1869" s="37" t="e">
        <f t="shared" si="1181"/>
        <v>#DIV/0!</v>
      </c>
      <c r="AM1869" s="22">
        <f t="shared" si="1156"/>
        <v>11.131820337513679</v>
      </c>
      <c r="AN1869" s="37">
        <f t="shared" si="1182"/>
        <v>0</v>
      </c>
      <c r="AO1869" s="37" t="e">
        <f t="shared" si="1183"/>
        <v>#DIV/0!</v>
      </c>
      <c r="AP1869" s="37" t="e">
        <f t="shared" si="1184"/>
        <v>#DIV/0!</v>
      </c>
      <c r="AQ1869" s="37" t="e">
        <f t="shared" si="1185"/>
        <v>#DIV/0!</v>
      </c>
      <c r="AS1869" s="22">
        <f t="shared" si="1157"/>
        <v>11.131820337513679</v>
      </c>
      <c r="AT1869" s="37">
        <f t="shared" si="1186"/>
        <v>0</v>
      </c>
      <c r="AU1869" s="37" t="e">
        <f t="shared" si="1187"/>
        <v>#DIV/0!</v>
      </c>
      <c r="AV1869" s="37" t="e">
        <f t="shared" si="1188"/>
        <v>#DIV/0!</v>
      </c>
      <c r="AW1869" s="37" t="e">
        <f t="shared" si="1189"/>
        <v>#DIV/0!</v>
      </c>
      <c r="AY1869" s="1">
        <f t="shared" si="1167"/>
        <v>223.56028078227425</v>
      </c>
      <c r="AZ1869" s="1">
        <f t="shared" si="1168"/>
        <v>11.131820337513679</v>
      </c>
    </row>
    <row r="1870" spans="1:52" hidden="1" x14ac:dyDescent="0.25">
      <c r="A1870" s="3"/>
      <c r="B1870" s="4"/>
      <c r="C1870" s="4">
        <f t="shared" si="1169"/>
        <v>831</v>
      </c>
      <c r="D1870" s="21">
        <f t="shared" si="1158"/>
        <v>223.53924097220417</v>
      </c>
      <c r="E1870" s="37">
        <f t="shared" si="1170"/>
        <v>5.6690000000000004E-2</v>
      </c>
      <c r="F1870" s="37">
        <f t="shared" si="1171"/>
        <v>100</v>
      </c>
      <c r="G1870" s="37">
        <f t="shared" si="1159"/>
        <v>5.6657880647460961E-2</v>
      </c>
      <c r="H1870" s="23">
        <f t="shared" si="1172"/>
        <v>19.140168709572922</v>
      </c>
      <c r="I1870" s="22">
        <f t="shared" si="1173"/>
        <v>8.8339240198028857E-2</v>
      </c>
      <c r="J1870" s="22">
        <f t="shared" si="1174"/>
        <v>0.7</v>
      </c>
      <c r="K1870" s="21">
        <f t="shared" si="1175"/>
        <v>45</v>
      </c>
      <c r="L1870" s="8"/>
      <c r="M1870" s="11">
        <f t="shared" si="1148"/>
        <v>11.131050236906445</v>
      </c>
      <c r="N1870" s="9">
        <f t="shared" si="1149"/>
        <v>11.130279907268624</v>
      </c>
      <c r="O1870" s="10">
        <f t="shared" si="1176"/>
        <v>-7.7032963782031061E-4</v>
      </c>
      <c r="P1870" s="10">
        <f t="shared" si="1160"/>
        <v>77.032963782007471</v>
      </c>
      <c r="Q1870" s="10">
        <f t="shared" si="1161"/>
        <v>0.39232584741398902</v>
      </c>
      <c r="R1870" s="10">
        <f t="shared" si="1162"/>
        <v>0.39230481863577421</v>
      </c>
      <c r="S1870" s="9"/>
      <c r="T1870" s="9">
        <f t="shared" si="1150"/>
        <v>11.131050236906445</v>
      </c>
      <c r="U1870" s="10">
        <f t="shared" si="1163"/>
        <v>0</v>
      </c>
      <c r="V1870" s="10" t="e">
        <f t="shared" si="1164"/>
        <v>#DIV/0!</v>
      </c>
      <c r="W1870" s="10" t="e">
        <f t="shared" si="1165"/>
        <v>#DIV/0!</v>
      </c>
      <c r="X1870" s="10" t="e">
        <f t="shared" si="1166"/>
        <v>#DIV/0!</v>
      </c>
      <c r="Z1870" s="22">
        <f t="shared" si="1151"/>
        <v>11.131050236906445</v>
      </c>
      <c r="AA1870" s="37">
        <f t="shared" si="1152"/>
        <v>0</v>
      </c>
      <c r="AB1870" s="37" t="e">
        <f t="shared" si="1153"/>
        <v>#DIV/0!</v>
      </c>
      <c r="AC1870" s="37" t="e">
        <f t="shared" si="1154"/>
        <v>#DIV/0!</v>
      </c>
      <c r="AD1870" s="37" t="e">
        <f t="shared" si="1177"/>
        <v>#DIV/0!</v>
      </c>
      <c r="AG1870" s="22">
        <f t="shared" si="1155"/>
        <v>11.131050236906445</v>
      </c>
      <c r="AH1870" s="37">
        <f t="shared" si="1178"/>
        <v>0</v>
      </c>
      <c r="AI1870" s="37" t="e">
        <f t="shared" si="1179"/>
        <v>#DIV/0!</v>
      </c>
      <c r="AJ1870" s="37" t="e">
        <f t="shared" si="1180"/>
        <v>#DIV/0!</v>
      </c>
      <c r="AK1870" s="37" t="e">
        <f t="shared" si="1181"/>
        <v>#DIV/0!</v>
      </c>
      <c r="AM1870" s="22">
        <f t="shared" si="1156"/>
        <v>11.131050236906445</v>
      </c>
      <c r="AN1870" s="37">
        <f t="shared" si="1182"/>
        <v>0</v>
      </c>
      <c r="AO1870" s="37" t="e">
        <f t="shared" si="1183"/>
        <v>#DIV/0!</v>
      </c>
      <c r="AP1870" s="37" t="e">
        <f t="shared" si="1184"/>
        <v>#DIV/0!</v>
      </c>
      <c r="AQ1870" s="37" t="e">
        <f t="shared" si="1185"/>
        <v>#DIV/0!</v>
      </c>
      <c r="AS1870" s="22">
        <f t="shared" si="1157"/>
        <v>11.131050236906445</v>
      </c>
      <c r="AT1870" s="37">
        <f t="shared" si="1186"/>
        <v>0</v>
      </c>
      <c r="AU1870" s="37" t="e">
        <f t="shared" si="1187"/>
        <v>#DIV/0!</v>
      </c>
      <c r="AV1870" s="37" t="e">
        <f t="shared" si="1188"/>
        <v>#DIV/0!</v>
      </c>
      <c r="AW1870" s="37" t="e">
        <f t="shared" si="1189"/>
        <v>#DIV/0!</v>
      </c>
      <c r="AY1870" s="1">
        <f t="shared" si="1167"/>
        <v>223.53924097220417</v>
      </c>
      <c r="AZ1870" s="1">
        <f t="shared" si="1168"/>
        <v>11.131050236906445</v>
      </c>
    </row>
    <row r="1871" spans="1:52" hidden="1" x14ac:dyDescent="0.25">
      <c r="A1871" s="3"/>
      <c r="B1871" s="4"/>
      <c r="C1871" s="4">
        <f t="shared" si="1169"/>
        <v>832</v>
      </c>
      <c r="D1871" s="21">
        <f t="shared" si="1158"/>
        <v>223.51819777840396</v>
      </c>
      <c r="E1871" s="37">
        <f t="shared" si="1170"/>
        <v>5.6680000000000001E-2</v>
      </c>
      <c r="F1871" s="37">
        <f t="shared" si="1171"/>
        <v>100</v>
      </c>
      <c r="G1871" s="37">
        <f t="shared" si="1159"/>
        <v>5.6647891974828668E-2</v>
      </c>
      <c r="H1871" s="23">
        <f t="shared" si="1172"/>
        <v>19.140168709572922</v>
      </c>
      <c r="I1871" s="22">
        <f t="shared" si="1173"/>
        <v>8.8339240198028857E-2</v>
      </c>
      <c r="J1871" s="22">
        <f t="shared" si="1174"/>
        <v>0.7</v>
      </c>
      <c r="K1871" s="21">
        <f t="shared" si="1175"/>
        <v>45</v>
      </c>
      <c r="L1871" s="8"/>
      <c r="M1871" s="11">
        <f t="shared" ref="M1871:M1934" si="1190">(-( I1871*K1871 -I1871*$C$2 -H1871-H1871*I1871 /((E1871*F1871)/(E1871+F1871)))-SQRT(( I1871*K1871 -I1871*$C$2 -H1871-H1871*I1871 /((E1871*F1871)/(E1871+F1871)))*( I1871*K1871 -I1871*$C$2 -H1871-H1871*I1871 /((E1871*F1871)/(E1871+F1871)))-4*(J1871 +I1871 /((E1871*F1871)/(E1871+F1871)))*(+H1871*I1871*$C$2 -H1871*I1871*K1871)))/(2*(J1871 +I1871 /((E1871*F1871)/(E1871+F1871))))</f>
        <v>11.130279907268624</v>
      </c>
      <c r="N1871" s="9">
        <f t="shared" ref="N1871:N1934" si="1191">(-( I1871*K1871 -I1871*$C$2 -H1871-H1871*I1871 /((E1872*F1871)/(E1872+F1871)))-SQRT(( I1871*K1871 -I1871*$C$2 -H1871-H1871*I1871 /((E1872*F1871)/(E1872+F1871)))*( I1871*K1871 -I1871*$C$2 -H1871-H1871*I1871 /((E1872*F1871)/(E1872+F1871)))-4*(J1871 +I1871 /((E1872*F1871)/(E1872+F1871)))*(+H1871*I1871*$C$2 -H1871*I1871*K1871)))/(2*(J1871 +I1871 /((E1872*F1871)/(E1872+F1871))))</f>
        <v>11.129509348521802</v>
      </c>
      <c r="O1871" s="10">
        <f t="shared" si="1176"/>
        <v>-7.7055874682230296E-4</v>
      </c>
      <c r="P1871" s="10">
        <f t="shared" si="1160"/>
        <v>77.055874682206706</v>
      </c>
      <c r="Q1871" s="10">
        <f t="shared" si="1161"/>
        <v>0.39240046192686168</v>
      </c>
      <c r="R1871" s="10">
        <f t="shared" si="1162"/>
        <v>0.39237942802119496</v>
      </c>
      <c r="S1871" s="9"/>
      <c r="T1871" s="9">
        <f t="shared" ref="T1871:T1934" si="1192">(-( I1871*K1871 -I1871*$C$2 -H1871-H1871*I1871 /((E1871*F1872)/(E1871+F1872)))-SQRT(( I1871*K1871 -I1871*$C$2 -H1871-H1871*I1871 /((E1871*F1872)/(E1871+F1872)))*( I1871*K1871 -I1871*$C$2 -H1871-H1871*I1871 /((E1871*F1872)/(E1871+F1872)))-4*(J1871 +I1871 /((E1871*F1872)/(E1871+F1872)))*(+H1871*I1871*$C$2 -H1871*I1871*K1871)))/(2*(J1871 +I1871 /((E1871*F1872)/(E1871+F1872))))</f>
        <v>11.130279907268624</v>
      </c>
      <c r="U1871" s="10">
        <f t="shared" si="1163"/>
        <v>0</v>
      </c>
      <c r="V1871" s="10" t="e">
        <f t="shared" si="1164"/>
        <v>#DIV/0!</v>
      </c>
      <c r="W1871" s="10" t="e">
        <f t="shared" si="1165"/>
        <v>#DIV/0!</v>
      </c>
      <c r="X1871" s="10" t="e">
        <f t="shared" si="1166"/>
        <v>#DIV/0!</v>
      </c>
      <c r="Z1871" s="22">
        <f t="shared" ref="Z1871:Z1934" si="1193">(-( I1871*K1871 -I1871*$C$2 -H1872-H1872*I1871 /((E1871*F1871)/(E1871+F1871)))-SQRT(( I1871*K1871 -I1871*$C$2 -H1872-H1872*I1871 /((E1871*F1871)/(E1871+F1871)))*( I1871*K1871 -I1871*$C$2 -H1872-H1872*I1871 /((E1871*F1871)/(E1871+F1871)))-4*(J1871 +I1871 /((E1871*F1871)/(E1871+F1871)))*(+H1872*I1871*$C$2 -H1872*I1871*K1871)))/(2*(J1871 +I1871 /((E1871*F1871)/(E1871+F1871))))</f>
        <v>11.130279907268624</v>
      </c>
      <c r="AA1871" s="37">
        <f t="shared" ref="AA1871:AA1934" si="1194">Z1871-M1871</f>
        <v>0</v>
      </c>
      <c r="AB1871" s="37" t="e">
        <f t="shared" ref="AB1871:AB1934" si="1195">AA1871/(H1872-H1871)</f>
        <v>#DIV/0!</v>
      </c>
      <c r="AC1871" s="37" t="e">
        <f t="shared" ref="AC1871:AC1934" si="1196">(AA1871/M1871)/(($H1872-$H1871)/$H1871)</f>
        <v>#DIV/0!</v>
      </c>
      <c r="AD1871" s="37" t="e">
        <f t="shared" si="1177"/>
        <v>#DIV/0!</v>
      </c>
      <c r="AG1871" s="22">
        <f t="shared" ref="AG1871:AG1934" si="1197">(-( I1872*K1871 -I1872*$C$2 -H1871-H1871*I1872 /((E1871*F1871)/(E1871+F1871)))-SQRT(( I1872*K1871 -I1872*$C$2 -H1871-H1871*I1872 /((E1871*F1871)/(E1871+F1871)))*( I1872*K1871 -I1872*$C$2 -H1871-H1871*I1872 /((E1871*F1871)/(E1871+F1871)))-4*(J1871 +I1872 /((E1871*F1871)/(E1871+F1871)))*(+H1871*I1872*$C$2 -H1871*I1872*K1871)))/(2*(J1871 +I1872 /((E1871*F1871)/(E1871+F1871))))</f>
        <v>11.130279907268624</v>
      </c>
      <c r="AH1871" s="37">
        <f t="shared" si="1178"/>
        <v>0</v>
      </c>
      <c r="AI1871" s="37" t="e">
        <f t="shared" si="1179"/>
        <v>#DIV/0!</v>
      </c>
      <c r="AJ1871" s="37" t="e">
        <f t="shared" si="1180"/>
        <v>#DIV/0!</v>
      </c>
      <c r="AK1871" s="37" t="e">
        <f t="shared" si="1181"/>
        <v>#DIV/0!</v>
      </c>
      <c r="AM1871" s="22">
        <f t="shared" ref="AM1871:AM1934" si="1198">(-( I1871*K1871 -I1871*$C$2 -H1871-H1871*I1871 /((E1871*F1871)/(E1871+F1871)))-SQRT(( I1871*K1871 -I1871*$C$2 -H1871-H1871*I1871 /((E1871*F1871)/(E1871+F1871)))*( I1871*K1871 -I1871*$C$2 -H1871-H1871*I1871 /((E1871*F1871)/(E1871+F1871)))-4*(J1872 +I1871 /((E1871*F1871)/(E1871+F1871)))*(+H1871*I1871*$C$2 -H1871*I1871*K1871)))/(2*(J1872 +I1871 /((E1871*F1871)/(E1871+F1871))))</f>
        <v>11.130279907268624</v>
      </c>
      <c r="AN1871" s="37">
        <f t="shared" si="1182"/>
        <v>0</v>
      </c>
      <c r="AO1871" s="37" t="e">
        <f t="shared" si="1183"/>
        <v>#DIV/0!</v>
      </c>
      <c r="AP1871" s="37" t="e">
        <f t="shared" si="1184"/>
        <v>#DIV/0!</v>
      </c>
      <c r="AQ1871" s="37" t="e">
        <f t="shared" si="1185"/>
        <v>#DIV/0!</v>
      </c>
      <c r="AS1871" s="22">
        <f t="shared" ref="AS1871:AS1934" si="1199">(-( I1871*K1872 -I1871*$C$2 -H1871-H1871*I1871 /((E1871*F1871)/(E1871+F1871)))-SQRT(( I1871*K1872 -I1871*$C$2 -H1871-H1871*I1871 /((E1871*F1871)/(E1871+F1871)))*( I1871*K1872 -I1871*$C$2 -H1871-H1871*I1871 /((E1871*F1871)/(E1871+F1871)))-4*(J1871 +I1871 /((E1871*F1871)/(E1871+F1871)))*(+H1871*I1871*$C$2 -H1871*I1871*K1872)))/(2*(J1871 +I1871 /((E1871*F1871)/(E1871+F1871))))</f>
        <v>11.130279907268624</v>
      </c>
      <c r="AT1871" s="37">
        <f t="shared" si="1186"/>
        <v>0</v>
      </c>
      <c r="AU1871" s="37" t="e">
        <f t="shared" si="1187"/>
        <v>#DIV/0!</v>
      </c>
      <c r="AV1871" s="37" t="e">
        <f t="shared" si="1188"/>
        <v>#DIV/0!</v>
      </c>
      <c r="AW1871" s="37" t="e">
        <f t="shared" si="1189"/>
        <v>#DIV/0!</v>
      </c>
      <c r="AY1871" s="1">
        <f t="shared" si="1167"/>
        <v>223.51819777840396</v>
      </c>
      <c r="AZ1871" s="1">
        <f t="shared" si="1168"/>
        <v>11.130279907268624</v>
      </c>
    </row>
    <row r="1872" spans="1:52" hidden="1" x14ac:dyDescent="0.25">
      <c r="A1872" s="3"/>
      <c r="B1872" s="4"/>
      <c r="C1872" s="4">
        <f t="shared" si="1169"/>
        <v>833</v>
      </c>
      <c r="D1872" s="21">
        <f t="shared" ref="D1872:D1935" si="1200">$C$2-M1872/G1872</f>
        <v>223.49715120046568</v>
      </c>
      <c r="E1872" s="37">
        <f t="shared" si="1170"/>
        <v>5.6669999999999998E-2</v>
      </c>
      <c r="F1872" s="37">
        <f t="shared" si="1171"/>
        <v>100</v>
      </c>
      <c r="G1872" s="37">
        <f t="shared" ref="G1872:G1935" si="1201">(E1872*F1872)/(E1872+F1872)</f>
        <v>5.6637903300199778E-2</v>
      </c>
      <c r="H1872" s="23">
        <f t="shared" si="1172"/>
        <v>19.140168709572922</v>
      </c>
      <c r="I1872" s="22">
        <f t="shared" si="1173"/>
        <v>8.8339240198028857E-2</v>
      </c>
      <c r="J1872" s="22">
        <f t="shared" si="1174"/>
        <v>0.7</v>
      </c>
      <c r="K1872" s="21">
        <f t="shared" si="1175"/>
        <v>45</v>
      </c>
      <c r="L1872" s="8"/>
      <c r="M1872" s="11">
        <f t="shared" si="1190"/>
        <v>11.129509348521802</v>
      </c>
      <c r="N1872" s="9">
        <f t="shared" si="1191"/>
        <v>11.12873856058753</v>
      </c>
      <c r="O1872" s="10">
        <f t="shared" si="1176"/>
        <v>-7.7078793427176606E-4</v>
      </c>
      <c r="P1872" s="10">
        <f t="shared" ref="P1872:P1935" si="1202">O1872/(E1873-E1872)</f>
        <v>77.078793427206492</v>
      </c>
      <c r="Q1872" s="10">
        <f t="shared" ref="Q1872:Q1935" si="1203">(O1872/M1872)/((E1873-E1872)/E1872)</f>
        <v>0.39247509362126076</v>
      </c>
      <c r="R1872" s="10">
        <f t="shared" ref="R1872:R1935" si="1204">(LN(N1872)-LN(M1872))/(LN(E1873)-LN(E1872))</f>
        <v>0.3924540545867336</v>
      </c>
      <c r="S1872" s="9"/>
      <c r="T1872" s="9">
        <f t="shared" si="1192"/>
        <v>11.129509348521802</v>
      </c>
      <c r="U1872" s="10">
        <f t="shared" ref="U1872:U1935" si="1205">T1872-$M1872</f>
        <v>0</v>
      </c>
      <c r="V1872" s="10" t="e">
        <f t="shared" ref="V1872:V1935" si="1206">U1872/(F1873-F1872)</f>
        <v>#DIV/0!</v>
      </c>
      <c r="W1872" s="10" t="e">
        <f t="shared" ref="W1872:W1935" si="1207">(U1872/M1872)/((F1873-F1872)/F1872)</f>
        <v>#DIV/0!</v>
      </c>
      <c r="X1872" s="10" t="e">
        <f t="shared" ref="X1872:X1935" si="1208">(LN(T1872)-LN(M1872))/(LN(F1873)-LN(F1872))</f>
        <v>#DIV/0!</v>
      </c>
      <c r="Z1872" s="22">
        <f t="shared" si="1193"/>
        <v>11.129509348521802</v>
      </c>
      <c r="AA1872" s="37">
        <f t="shared" si="1194"/>
        <v>0</v>
      </c>
      <c r="AB1872" s="37" t="e">
        <f t="shared" si="1195"/>
        <v>#DIV/0!</v>
      </c>
      <c r="AC1872" s="37" t="e">
        <f t="shared" si="1196"/>
        <v>#DIV/0!</v>
      </c>
      <c r="AD1872" s="37" t="e">
        <f t="shared" si="1177"/>
        <v>#DIV/0!</v>
      </c>
      <c r="AG1872" s="22">
        <f t="shared" si="1197"/>
        <v>11.129509348521802</v>
      </c>
      <c r="AH1872" s="37">
        <f t="shared" si="1178"/>
        <v>0</v>
      </c>
      <c r="AI1872" s="37" t="e">
        <f t="shared" si="1179"/>
        <v>#DIV/0!</v>
      </c>
      <c r="AJ1872" s="37" t="e">
        <f t="shared" si="1180"/>
        <v>#DIV/0!</v>
      </c>
      <c r="AK1872" s="37" t="e">
        <f t="shared" si="1181"/>
        <v>#DIV/0!</v>
      </c>
      <c r="AM1872" s="22">
        <f t="shared" si="1198"/>
        <v>11.129509348521802</v>
      </c>
      <c r="AN1872" s="37">
        <f t="shared" si="1182"/>
        <v>0</v>
      </c>
      <c r="AO1872" s="37" t="e">
        <f t="shared" si="1183"/>
        <v>#DIV/0!</v>
      </c>
      <c r="AP1872" s="37" t="e">
        <f t="shared" si="1184"/>
        <v>#DIV/0!</v>
      </c>
      <c r="AQ1872" s="37" t="e">
        <f t="shared" si="1185"/>
        <v>#DIV/0!</v>
      </c>
      <c r="AS1872" s="22">
        <f t="shared" si="1199"/>
        <v>11.129509348521802</v>
      </c>
      <c r="AT1872" s="37">
        <f t="shared" si="1186"/>
        <v>0</v>
      </c>
      <c r="AU1872" s="37" t="e">
        <f t="shared" si="1187"/>
        <v>#DIV/0!</v>
      </c>
      <c r="AV1872" s="37" t="e">
        <f t="shared" si="1188"/>
        <v>#DIV/0!</v>
      </c>
      <c r="AW1872" s="37" t="e">
        <f t="shared" si="1189"/>
        <v>#DIV/0!</v>
      </c>
      <c r="AY1872" s="1">
        <f t="shared" ref="AY1872:AY1935" si="1209">IF($C$1=2,D1872,NA())</f>
        <v>223.49715120046568</v>
      </c>
      <c r="AZ1872" s="1">
        <f t="shared" ref="AZ1872:AZ1935" si="1210">IF($C$1=2,M1872,NA())</f>
        <v>11.129509348521802</v>
      </c>
    </row>
    <row r="1873" spans="1:52" hidden="1" x14ac:dyDescent="0.25">
      <c r="A1873" s="3"/>
      <c r="B1873" s="4"/>
      <c r="C1873" s="4">
        <f t="shared" ref="C1873:C1936" si="1211">IF(OR(($E$2039-$E$1039)&gt;1,($F$2039-$F$1039)&gt;1),$C$1039 + ($C$2039 - $C$1039) * ((ROW() - ROW($C$1039)) / (ROW($C$2039) - ROW($C$1039)))^$B$1038,($C$1039 + ($C$2039 - $C$1039) * (ROW() - ROW($C$1039)) / (ROW($C$2039) - ROW($C$1039))))</f>
        <v>834</v>
      </c>
      <c r="D1873" s="21">
        <f t="shared" si="1200"/>
        <v>223.47610123798168</v>
      </c>
      <c r="E1873" s="37">
        <f t="shared" ref="E1873:E1936" si="1212">$E$1039+$C1873/$C$2039*($E$2039-$E$1039)</f>
        <v>5.6660000000000002E-2</v>
      </c>
      <c r="F1873" s="37">
        <f t="shared" ref="F1873:F1936" si="1213">$F$1039+$C1873/$C$2039*($F$2039-$F$1039)</f>
        <v>100</v>
      </c>
      <c r="G1873" s="37">
        <f t="shared" si="1201"/>
        <v>5.6627914623574291E-2</v>
      </c>
      <c r="H1873" s="23">
        <f t="shared" ref="H1873:H1936" si="1214">$H$1039+C1873/$C$2039*($H$2039-$H$1039)</f>
        <v>19.140168709572922</v>
      </c>
      <c r="I1873" s="22">
        <f t="shared" ref="I1873:I1936" si="1215">$I$1039+C1873/$C$2039*($I$2039-$I$1039)</f>
        <v>8.8339240198028857E-2</v>
      </c>
      <c r="J1873" s="22">
        <f t="shared" ref="J1873:J1936" si="1216">$J$1039+C1873/$C$2039*($J$2039-$J$1039)</f>
        <v>0.7</v>
      </c>
      <c r="K1873" s="21">
        <f t="shared" ref="K1873:K1936" si="1217">$K$1039+C1873/$C$2039*($K$2039-$K$1039)</f>
        <v>45</v>
      </c>
      <c r="L1873" s="8"/>
      <c r="M1873" s="11">
        <f t="shared" si="1190"/>
        <v>11.12873856058753</v>
      </c>
      <c r="N1873" s="9">
        <f t="shared" si="1191"/>
        <v>11.12796754338734</v>
      </c>
      <c r="O1873" s="10">
        <f t="shared" si="1176"/>
        <v>-7.7101720019001618E-4</v>
      </c>
      <c r="P1873" s="10">
        <f t="shared" si="1202"/>
        <v>77.101720018978014</v>
      </c>
      <c r="Q1873" s="10">
        <f t="shared" si="1203"/>
        <v>0.39254974249702018</v>
      </c>
      <c r="R1873" s="10">
        <f t="shared" si="1204"/>
        <v>0.39252869833184345</v>
      </c>
      <c r="S1873" s="9"/>
      <c r="T1873" s="9">
        <f t="shared" si="1192"/>
        <v>11.12873856058753</v>
      </c>
      <c r="U1873" s="10">
        <f t="shared" si="1205"/>
        <v>0</v>
      </c>
      <c r="V1873" s="10" t="e">
        <f t="shared" si="1206"/>
        <v>#DIV/0!</v>
      </c>
      <c r="W1873" s="10" t="e">
        <f t="shared" si="1207"/>
        <v>#DIV/0!</v>
      </c>
      <c r="X1873" s="10" t="e">
        <f t="shared" si="1208"/>
        <v>#DIV/0!</v>
      </c>
      <c r="Z1873" s="22">
        <f t="shared" si="1193"/>
        <v>11.12873856058753</v>
      </c>
      <c r="AA1873" s="37">
        <f t="shared" si="1194"/>
        <v>0</v>
      </c>
      <c r="AB1873" s="37" t="e">
        <f t="shared" si="1195"/>
        <v>#DIV/0!</v>
      </c>
      <c r="AC1873" s="37" t="e">
        <f t="shared" si="1196"/>
        <v>#DIV/0!</v>
      </c>
      <c r="AD1873" s="37" t="e">
        <f t="shared" si="1177"/>
        <v>#DIV/0!</v>
      </c>
      <c r="AG1873" s="22">
        <f t="shared" si="1197"/>
        <v>11.12873856058753</v>
      </c>
      <c r="AH1873" s="37">
        <f t="shared" si="1178"/>
        <v>0</v>
      </c>
      <c r="AI1873" s="37" t="e">
        <f t="shared" si="1179"/>
        <v>#DIV/0!</v>
      </c>
      <c r="AJ1873" s="37" t="e">
        <f t="shared" si="1180"/>
        <v>#DIV/0!</v>
      </c>
      <c r="AK1873" s="37" t="e">
        <f t="shared" si="1181"/>
        <v>#DIV/0!</v>
      </c>
      <c r="AM1873" s="22">
        <f t="shared" si="1198"/>
        <v>11.12873856058753</v>
      </c>
      <c r="AN1873" s="37">
        <f t="shared" si="1182"/>
        <v>0</v>
      </c>
      <c r="AO1873" s="37" t="e">
        <f t="shared" si="1183"/>
        <v>#DIV/0!</v>
      </c>
      <c r="AP1873" s="37" t="e">
        <f t="shared" si="1184"/>
        <v>#DIV/0!</v>
      </c>
      <c r="AQ1873" s="37" t="e">
        <f t="shared" si="1185"/>
        <v>#DIV/0!</v>
      </c>
      <c r="AS1873" s="22">
        <f t="shared" si="1199"/>
        <v>11.12873856058753</v>
      </c>
      <c r="AT1873" s="37">
        <f t="shared" si="1186"/>
        <v>0</v>
      </c>
      <c r="AU1873" s="37" t="e">
        <f t="shared" si="1187"/>
        <v>#DIV/0!</v>
      </c>
      <c r="AV1873" s="37" t="e">
        <f t="shared" si="1188"/>
        <v>#DIV/0!</v>
      </c>
      <c r="AW1873" s="37" t="e">
        <f t="shared" si="1189"/>
        <v>#DIV/0!</v>
      </c>
      <c r="AY1873" s="1">
        <f t="shared" si="1209"/>
        <v>223.47610123798168</v>
      </c>
      <c r="AZ1873" s="1">
        <f t="shared" si="1210"/>
        <v>11.12873856058753</v>
      </c>
    </row>
    <row r="1874" spans="1:52" hidden="1" x14ac:dyDescent="0.25">
      <c r="A1874" s="3"/>
      <c r="B1874" s="4"/>
      <c r="C1874" s="4">
        <f t="shared" si="1211"/>
        <v>835</v>
      </c>
      <c r="D1874" s="21">
        <f t="shared" si="1200"/>
        <v>223.45504789054422</v>
      </c>
      <c r="E1874" s="37">
        <f t="shared" si="1212"/>
        <v>5.6649999999999999E-2</v>
      </c>
      <c r="F1874" s="37">
        <f t="shared" si="1213"/>
        <v>100</v>
      </c>
      <c r="G1874" s="37">
        <f t="shared" si="1201"/>
        <v>5.6617925944952185E-2</v>
      </c>
      <c r="H1874" s="23">
        <f t="shared" si="1214"/>
        <v>19.140168709572922</v>
      </c>
      <c r="I1874" s="22">
        <f t="shared" si="1215"/>
        <v>8.8339240198028857E-2</v>
      </c>
      <c r="J1874" s="22">
        <f t="shared" si="1216"/>
        <v>0.7</v>
      </c>
      <c r="K1874" s="21">
        <f t="shared" si="1217"/>
        <v>45</v>
      </c>
      <c r="L1874" s="8"/>
      <c r="M1874" s="11">
        <f t="shared" si="1190"/>
        <v>11.12796754338734</v>
      </c>
      <c r="N1874" s="9">
        <f t="shared" si="1191"/>
        <v>11.127196296842737</v>
      </c>
      <c r="O1874" s="10">
        <f t="shared" ref="O1874:O1937" si="1218">N1874-M1874</f>
        <v>-7.7124654460369868E-4</v>
      </c>
      <c r="P1874" s="10">
        <f t="shared" si="1202"/>
        <v>77.124654460399768</v>
      </c>
      <c r="Q1874" s="10">
        <f t="shared" si="1203"/>
        <v>0.39262440855859054</v>
      </c>
      <c r="R1874" s="10">
        <f t="shared" si="1204"/>
        <v>0.392603359261884</v>
      </c>
      <c r="S1874" s="9"/>
      <c r="T1874" s="9">
        <f t="shared" si="1192"/>
        <v>11.12796754338734</v>
      </c>
      <c r="U1874" s="10">
        <f t="shared" si="1205"/>
        <v>0</v>
      </c>
      <c r="V1874" s="10" t="e">
        <f t="shared" si="1206"/>
        <v>#DIV/0!</v>
      </c>
      <c r="W1874" s="10" t="e">
        <f t="shared" si="1207"/>
        <v>#DIV/0!</v>
      </c>
      <c r="X1874" s="10" t="e">
        <f t="shared" si="1208"/>
        <v>#DIV/0!</v>
      </c>
      <c r="Z1874" s="22">
        <f t="shared" si="1193"/>
        <v>11.12796754338734</v>
      </c>
      <c r="AA1874" s="37">
        <f t="shared" si="1194"/>
        <v>0</v>
      </c>
      <c r="AB1874" s="37" t="e">
        <f t="shared" si="1195"/>
        <v>#DIV/0!</v>
      </c>
      <c r="AC1874" s="37" t="e">
        <f t="shared" si="1196"/>
        <v>#DIV/0!</v>
      </c>
      <c r="AD1874" s="37" t="e">
        <f t="shared" ref="AD1874:AD1937" si="1219">(LN(Z1874)-LN($M1874))/(LN($H1875)-LN($H1874))</f>
        <v>#DIV/0!</v>
      </c>
      <c r="AG1874" s="22">
        <f t="shared" si="1197"/>
        <v>11.12796754338734</v>
      </c>
      <c r="AH1874" s="37">
        <f t="shared" ref="AH1874:AH1937" si="1220">AG1874-$M1874</f>
        <v>0</v>
      </c>
      <c r="AI1874" s="37" t="e">
        <f t="shared" ref="AI1874:AI1937" si="1221">AH1874/($I1875-$I1874)</f>
        <v>#DIV/0!</v>
      </c>
      <c r="AJ1874" s="37" t="e">
        <f t="shared" ref="AJ1874:AJ1937" si="1222">(AH1874/$M1874)/(($I1875-$I1874)/$I1874)</f>
        <v>#DIV/0!</v>
      </c>
      <c r="AK1874" s="37" t="e">
        <f t="shared" ref="AK1874:AK1937" si="1223">(LN(AG1874)-LN($M1874))/(LN($I1875)-LN($I1874))</f>
        <v>#DIV/0!</v>
      </c>
      <c r="AM1874" s="22">
        <f t="shared" si="1198"/>
        <v>11.12796754338734</v>
      </c>
      <c r="AN1874" s="37">
        <f t="shared" ref="AN1874:AN1937" si="1224">AM1874-$M1874</f>
        <v>0</v>
      </c>
      <c r="AO1874" s="37" t="e">
        <f t="shared" ref="AO1874:AO1937" si="1225">AN1874/($J1875-$J1874)</f>
        <v>#DIV/0!</v>
      </c>
      <c r="AP1874" s="37" t="e">
        <f t="shared" ref="AP1874:AP1937" si="1226">(AN1874/$M1874)/(($J1875-$J1874)/$J1874)</f>
        <v>#DIV/0!</v>
      </c>
      <c r="AQ1874" s="37" t="e">
        <f t="shared" ref="AQ1874:AQ1937" si="1227">(LN(AM1874)-LN($M1874))/(LN($J1875)-LN($J1874))</f>
        <v>#DIV/0!</v>
      </c>
      <c r="AS1874" s="22">
        <f t="shared" si="1199"/>
        <v>11.12796754338734</v>
      </c>
      <c r="AT1874" s="37">
        <f t="shared" ref="AT1874:AT1937" si="1228">AS1874-$M1874</f>
        <v>0</v>
      </c>
      <c r="AU1874" s="37" t="e">
        <f t="shared" ref="AU1874:AU1937" si="1229">AT1874/($K1875-$K1874)</f>
        <v>#DIV/0!</v>
      </c>
      <c r="AV1874" s="37" t="e">
        <f t="shared" ref="AV1874:AV1937" si="1230">(AT1874/$M1874)/(($K1875-$K1874)/$K1874)</f>
        <v>#DIV/0!</v>
      </c>
      <c r="AW1874" s="37" t="e">
        <f t="shared" ref="AW1874:AW1937" si="1231">(LN(AS1874)-LN($M1874))/(LN($K1875)-LN($K1874))</f>
        <v>#DIV/0!</v>
      </c>
      <c r="AY1874" s="1">
        <f t="shared" si="1209"/>
        <v>223.45504789054422</v>
      </c>
      <c r="AZ1874" s="1">
        <f t="shared" si="1210"/>
        <v>11.12796754338734</v>
      </c>
    </row>
    <row r="1875" spans="1:52" hidden="1" x14ac:dyDescent="0.25">
      <c r="A1875" s="3"/>
      <c r="B1875" s="4"/>
      <c r="C1875" s="4">
        <f t="shared" si="1211"/>
        <v>836</v>
      </c>
      <c r="D1875" s="21">
        <f t="shared" si="1200"/>
        <v>223.43399115774599</v>
      </c>
      <c r="E1875" s="37">
        <f t="shared" si="1212"/>
        <v>5.6640000000000003E-2</v>
      </c>
      <c r="F1875" s="37">
        <f t="shared" si="1213"/>
        <v>100</v>
      </c>
      <c r="G1875" s="37">
        <f t="shared" si="1201"/>
        <v>5.660793726433349E-2</v>
      </c>
      <c r="H1875" s="23">
        <f t="shared" si="1214"/>
        <v>19.140168709572922</v>
      </c>
      <c r="I1875" s="22">
        <f t="shared" si="1215"/>
        <v>8.8339240198028857E-2</v>
      </c>
      <c r="J1875" s="22">
        <f t="shared" si="1216"/>
        <v>0.7</v>
      </c>
      <c r="K1875" s="21">
        <f t="shared" si="1217"/>
        <v>45</v>
      </c>
      <c r="L1875" s="8"/>
      <c r="M1875" s="11">
        <f t="shared" si="1190"/>
        <v>11.127196296842737</v>
      </c>
      <c r="N1875" s="9">
        <f t="shared" si="1191"/>
        <v>11.126424820875199</v>
      </c>
      <c r="O1875" s="10">
        <f t="shared" si="1218"/>
        <v>-7.7147596753768255E-4</v>
      </c>
      <c r="P1875" s="10">
        <f t="shared" si="1202"/>
        <v>77.147596753744637</v>
      </c>
      <c r="Q1875" s="10">
        <f t="shared" si="1203"/>
        <v>0.39269909180733614</v>
      </c>
      <c r="R1875" s="10">
        <f t="shared" si="1204"/>
        <v>0.39267803738066814</v>
      </c>
      <c r="S1875" s="9"/>
      <c r="T1875" s="9">
        <f t="shared" si="1192"/>
        <v>11.127196296842737</v>
      </c>
      <c r="U1875" s="10">
        <f t="shared" si="1205"/>
        <v>0</v>
      </c>
      <c r="V1875" s="10" t="e">
        <f t="shared" si="1206"/>
        <v>#DIV/0!</v>
      </c>
      <c r="W1875" s="10" t="e">
        <f t="shared" si="1207"/>
        <v>#DIV/0!</v>
      </c>
      <c r="X1875" s="10" t="e">
        <f t="shared" si="1208"/>
        <v>#DIV/0!</v>
      </c>
      <c r="Z1875" s="22">
        <f t="shared" si="1193"/>
        <v>11.127196296842737</v>
      </c>
      <c r="AA1875" s="37">
        <f t="shared" si="1194"/>
        <v>0</v>
      </c>
      <c r="AB1875" s="37" t="e">
        <f t="shared" si="1195"/>
        <v>#DIV/0!</v>
      </c>
      <c r="AC1875" s="37" t="e">
        <f t="shared" si="1196"/>
        <v>#DIV/0!</v>
      </c>
      <c r="AD1875" s="37" t="e">
        <f t="shared" si="1219"/>
        <v>#DIV/0!</v>
      </c>
      <c r="AG1875" s="22">
        <f t="shared" si="1197"/>
        <v>11.127196296842737</v>
      </c>
      <c r="AH1875" s="37">
        <f t="shared" si="1220"/>
        <v>0</v>
      </c>
      <c r="AI1875" s="37" t="e">
        <f t="shared" si="1221"/>
        <v>#DIV/0!</v>
      </c>
      <c r="AJ1875" s="37" t="e">
        <f t="shared" si="1222"/>
        <v>#DIV/0!</v>
      </c>
      <c r="AK1875" s="37" t="e">
        <f t="shared" si="1223"/>
        <v>#DIV/0!</v>
      </c>
      <c r="AM1875" s="22">
        <f t="shared" si="1198"/>
        <v>11.127196296842737</v>
      </c>
      <c r="AN1875" s="37">
        <f t="shared" si="1224"/>
        <v>0</v>
      </c>
      <c r="AO1875" s="37" t="e">
        <f t="shared" si="1225"/>
        <v>#DIV/0!</v>
      </c>
      <c r="AP1875" s="37" t="e">
        <f t="shared" si="1226"/>
        <v>#DIV/0!</v>
      </c>
      <c r="AQ1875" s="37" t="e">
        <f t="shared" si="1227"/>
        <v>#DIV/0!</v>
      </c>
      <c r="AS1875" s="22">
        <f t="shared" si="1199"/>
        <v>11.127196296842737</v>
      </c>
      <c r="AT1875" s="37">
        <f t="shared" si="1228"/>
        <v>0</v>
      </c>
      <c r="AU1875" s="37" t="e">
        <f t="shared" si="1229"/>
        <v>#DIV/0!</v>
      </c>
      <c r="AV1875" s="37" t="e">
        <f t="shared" si="1230"/>
        <v>#DIV/0!</v>
      </c>
      <c r="AW1875" s="37" t="e">
        <f t="shared" si="1231"/>
        <v>#DIV/0!</v>
      </c>
      <c r="AY1875" s="1">
        <f t="shared" si="1209"/>
        <v>223.43399115774599</v>
      </c>
      <c r="AZ1875" s="1">
        <f t="shared" si="1210"/>
        <v>11.127196296842737</v>
      </c>
    </row>
    <row r="1876" spans="1:52" hidden="1" x14ac:dyDescent="0.25">
      <c r="A1876" s="3"/>
      <c r="B1876" s="4"/>
      <c r="C1876" s="4">
        <f t="shared" si="1211"/>
        <v>837</v>
      </c>
      <c r="D1876" s="21">
        <f t="shared" si="1200"/>
        <v>223.4129310391796</v>
      </c>
      <c r="E1876" s="37">
        <f t="shared" si="1212"/>
        <v>5.663E-2</v>
      </c>
      <c r="F1876" s="37">
        <f t="shared" si="1213"/>
        <v>100</v>
      </c>
      <c r="G1876" s="37">
        <f t="shared" si="1201"/>
        <v>5.6597948581718176E-2</v>
      </c>
      <c r="H1876" s="23">
        <f t="shared" si="1214"/>
        <v>19.140168709572922</v>
      </c>
      <c r="I1876" s="22">
        <f t="shared" si="1215"/>
        <v>8.8339240198028857E-2</v>
      </c>
      <c r="J1876" s="22">
        <f t="shared" si="1216"/>
        <v>0.7</v>
      </c>
      <c r="K1876" s="21">
        <f t="shared" si="1217"/>
        <v>45</v>
      </c>
      <c r="L1876" s="8"/>
      <c r="M1876" s="11">
        <f t="shared" si="1190"/>
        <v>11.126424820875199</v>
      </c>
      <c r="N1876" s="9">
        <f t="shared" si="1191"/>
        <v>11.125653115406203</v>
      </c>
      <c r="O1876" s="10">
        <f t="shared" si="1218"/>
        <v>-7.717054689955205E-4</v>
      </c>
      <c r="P1876" s="10">
        <f t="shared" si="1202"/>
        <v>77.170546899581964</v>
      </c>
      <c r="Q1876" s="10">
        <f t="shared" si="1203"/>
        <v>0.39277379223594766</v>
      </c>
      <c r="R1876" s="10">
        <f t="shared" si="1204"/>
        <v>0.3927527326754674</v>
      </c>
      <c r="S1876" s="9"/>
      <c r="T1876" s="9">
        <f t="shared" si="1192"/>
        <v>11.126424820875199</v>
      </c>
      <c r="U1876" s="10">
        <f t="shared" si="1205"/>
        <v>0</v>
      </c>
      <c r="V1876" s="10" t="e">
        <f t="shared" si="1206"/>
        <v>#DIV/0!</v>
      </c>
      <c r="W1876" s="10" t="e">
        <f t="shared" si="1207"/>
        <v>#DIV/0!</v>
      </c>
      <c r="X1876" s="10" t="e">
        <f t="shared" si="1208"/>
        <v>#DIV/0!</v>
      </c>
      <c r="Z1876" s="22">
        <f t="shared" si="1193"/>
        <v>11.126424820875199</v>
      </c>
      <c r="AA1876" s="37">
        <f t="shared" si="1194"/>
        <v>0</v>
      </c>
      <c r="AB1876" s="37" t="e">
        <f t="shared" si="1195"/>
        <v>#DIV/0!</v>
      </c>
      <c r="AC1876" s="37" t="e">
        <f t="shared" si="1196"/>
        <v>#DIV/0!</v>
      </c>
      <c r="AD1876" s="37" t="e">
        <f t="shared" si="1219"/>
        <v>#DIV/0!</v>
      </c>
      <c r="AG1876" s="22">
        <f t="shared" si="1197"/>
        <v>11.126424820875199</v>
      </c>
      <c r="AH1876" s="37">
        <f t="shared" si="1220"/>
        <v>0</v>
      </c>
      <c r="AI1876" s="37" t="e">
        <f t="shared" si="1221"/>
        <v>#DIV/0!</v>
      </c>
      <c r="AJ1876" s="37" t="e">
        <f t="shared" si="1222"/>
        <v>#DIV/0!</v>
      </c>
      <c r="AK1876" s="37" t="e">
        <f t="shared" si="1223"/>
        <v>#DIV/0!</v>
      </c>
      <c r="AM1876" s="22">
        <f t="shared" si="1198"/>
        <v>11.126424820875199</v>
      </c>
      <c r="AN1876" s="37">
        <f t="shared" si="1224"/>
        <v>0</v>
      </c>
      <c r="AO1876" s="37" t="e">
        <f t="shared" si="1225"/>
        <v>#DIV/0!</v>
      </c>
      <c r="AP1876" s="37" t="e">
        <f t="shared" si="1226"/>
        <v>#DIV/0!</v>
      </c>
      <c r="AQ1876" s="37" t="e">
        <f t="shared" si="1227"/>
        <v>#DIV/0!</v>
      </c>
      <c r="AS1876" s="22">
        <f t="shared" si="1199"/>
        <v>11.126424820875199</v>
      </c>
      <c r="AT1876" s="37">
        <f t="shared" si="1228"/>
        <v>0</v>
      </c>
      <c r="AU1876" s="37" t="e">
        <f t="shared" si="1229"/>
        <v>#DIV/0!</v>
      </c>
      <c r="AV1876" s="37" t="e">
        <f t="shared" si="1230"/>
        <v>#DIV/0!</v>
      </c>
      <c r="AW1876" s="37" t="e">
        <f t="shared" si="1231"/>
        <v>#DIV/0!</v>
      </c>
      <c r="AY1876" s="1">
        <f t="shared" si="1209"/>
        <v>223.4129310391796</v>
      </c>
      <c r="AZ1876" s="1">
        <f t="shared" si="1210"/>
        <v>11.126424820875199</v>
      </c>
    </row>
    <row r="1877" spans="1:52" hidden="1" x14ac:dyDescent="0.25">
      <c r="A1877" s="3"/>
      <c r="B1877" s="4"/>
      <c r="C1877" s="4">
        <f t="shared" si="1211"/>
        <v>838</v>
      </c>
      <c r="D1877" s="21">
        <f t="shared" si="1200"/>
        <v>223.39186753443758</v>
      </c>
      <c r="E1877" s="37">
        <f t="shared" si="1212"/>
        <v>5.6620000000000004E-2</v>
      </c>
      <c r="F1877" s="37">
        <f t="shared" si="1213"/>
        <v>100</v>
      </c>
      <c r="G1877" s="37">
        <f t="shared" si="1201"/>
        <v>5.6587959897106271E-2</v>
      </c>
      <c r="H1877" s="23">
        <f t="shared" si="1214"/>
        <v>19.140168709572922</v>
      </c>
      <c r="I1877" s="22">
        <f t="shared" si="1215"/>
        <v>8.8339240198028857E-2</v>
      </c>
      <c r="J1877" s="22">
        <f t="shared" si="1216"/>
        <v>0.7</v>
      </c>
      <c r="K1877" s="21">
        <f t="shared" si="1217"/>
        <v>45</v>
      </c>
      <c r="L1877" s="8"/>
      <c r="M1877" s="11">
        <f t="shared" si="1190"/>
        <v>11.125653115406203</v>
      </c>
      <c r="N1877" s="9">
        <f t="shared" si="1191"/>
        <v>11.124881180357164</v>
      </c>
      <c r="O1877" s="10">
        <f t="shared" si="1218"/>
        <v>-7.7193504903938504E-4</v>
      </c>
      <c r="P1877" s="10">
        <f t="shared" si="1202"/>
        <v>77.193504903914871</v>
      </c>
      <c r="Q1877" s="10">
        <f t="shared" si="1203"/>
        <v>0.39284850986476971</v>
      </c>
      <c r="R1877" s="10">
        <f t="shared" si="1204"/>
        <v>0.39282744516973123</v>
      </c>
      <c r="S1877" s="9"/>
      <c r="T1877" s="9">
        <f t="shared" si="1192"/>
        <v>11.125653115406203</v>
      </c>
      <c r="U1877" s="10">
        <f t="shared" si="1205"/>
        <v>0</v>
      </c>
      <c r="V1877" s="10" t="e">
        <f t="shared" si="1206"/>
        <v>#DIV/0!</v>
      </c>
      <c r="W1877" s="10" t="e">
        <f t="shared" si="1207"/>
        <v>#DIV/0!</v>
      </c>
      <c r="X1877" s="10" t="e">
        <f t="shared" si="1208"/>
        <v>#DIV/0!</v>
      </c>
      <c r="Z1877" s="22">
        <f t="shared" si="1193"/>
        <v>11.125653115406203</v>
      </c>
      <c r="AA1877" s="37">
        <f t="shared" si="1194"/>
        <v>0</v>
      </c>
      <c r="AB1877" s="37" t="e">
        <f t="shared" si="1195"/>
        <v>#DIV/0!</v>
      </c>
      <c r="AC1877" s="37" t="e">
        <f t="shared" si="1196"/>
        <v>#DIV/0!</v>
      </c>
      <c r="AD1877" s="37" t="e">
        <f t="shared" si="1219"/>
        <v>#DIV/0!</v>
      </c>
      <c r="AG1877" s="22">
        <f t="shared" si="1197"/>
        <v>11.125653115406203</v>
      </c>
      <c r="AH1877" s="37">
        <f t="shared" si="1220"/>
        <v>0</v>
      </c>
      <c r="AI1877" s="37" t="e">
        <f t="shared" si="1221"/>
        <v>#DIV/0!</v>
      </c>
      <c r="AJ1877" s="37" t="e">
        <f t="shared" si="1222"/>
        <v>#DIV/0!</v>
      </c>
      <c r="AK1877" s="37" t="e">
        <f t="shared" si="1223"/>
        <v>#DIV/0!</v>
      </c>
      <c r="AM1877" s="22">
        <f t="shared" si="1198"/>
        <v>11.125653115406203</v>
      </c>
      <c r="AN1877" s="37">
        <f t="shared" si="1224"/>
        <v>0</v>
      </c>
      <c r="AO1877" s="37" t="e">
        <f t="shared" si="1225"/>
        <v>#DIV/0!</v>
      </c>
      <c r="AP1877" s="37" t="e">
        <f t="shared" si="1226"/>
        <v>#DIV/0!</v>
      </c>
      <c r="AQ1877" s="37" t="e">
        <f t="shared" si="1227"/>
        <v>#DIV/0!</v>
      </c>
      <c r="AS1877" s="22">
        <f t="shared" si="1199"/>
        <v>11.125653115406203</v>
      </c>
      <c r="AT1877" s="37">
        <f t="shared" si="1228"/>
        <v>0</v>
      </c>
      <c r="AU1877" s="37" t="e">
        <f t="shared" si="1229"/>
        <v>#DIV/0!</v>
      </c>
      <c r="AV1877" s="37" t="e">
        <f t="shared" si="1230"/>
        <v>#DIV/0!</v>
      </c>
      <c r="AW1877" s="37" t="e">
        <f t="shared" si="1231"/>
        <v>#DIV/0!</v>
      </c>
      <c r="AY1877" s="1">
        <f t="shared" si="1209"/>
        <v>223.39186753443758</v>
      </c>
      <c r="AZ1877" s="1">
        <f t="shared" si="1210"/>
        <v>11.125653115406203</v>
      </c>
    </row>
    <row r="1878" spans="1:52" hidden="1" x14ac:dyDescent="0.25">
      <c r="A1878" s="3"/>
      <c r="B1878" s="4"/>
      <c r="C1878" s="4">
        <f t="shared" si="1211"/>
        <v>839</v>
      </c>
      <c r="D1878" s="21">
        <f t="shared" si="1200"/>
        <v>223.37080064311314</v>
      </c>
      <c r="E1878" s="37">
        <f t="shared" si="1212"/>
        <v>5.6610000000000001E-2</v>
      </c>
      <c r="F1878" s="37">
        <f t="shared" si="1213"/>
        <v>100</v>
      </c>
      <c r="G1878" s="37">
        <f t="shared" si="1201"/>
        <v>5.6577971210497735E-2</v>
      </c>
      <c r="H1878" s="23">
        <f t="shared" si="1214"/>
        <v>19.140168709572922</v>
      </c>
      <c r="I1878" s="22">
        <f t="shared" si="1215"/>
        <v>8.8339240198028857E-2</v>
      </c>
      <c r="J1878" s="22">
        <f t="shared" si="1216"/>
        <v>0.7</v>
      </c>
      <c r="K1878" s="21">
        <f t="shared" si="1217"/>
        <v>45</v>
      </c>
      <c r="L1878" s="8"/>
      <c r="M1878" s="11">
        <f t="shared" si="1190"/>
        <v>11.124881180357164</v>
      </c>
      <c r="N1878" s="9">
        <f t="shared" si="1191"/>
        <v>11.124109015649513</v>
      </c>
      <c r="O1878" s="10">
        <f t="shared" si="1218"/>
        <v>-7.7216470765151257E-4</v>
      </c>
      <c r="P1878" s="10">
        <f t="shared" si="1202"/>
        <v>77.21647076512761</v>
      </c>
      <c r="Q1878" s="10">
        <f t="shared" si="1203"/>
        <v>0.39292324467536799</v>
      </c>
      <c r="R1878" s="10">
        <f t="shared" si="1204"/>
        <v>0.39290217484207712</v>
      </c>
      <c r="S1878" s="9"/>
      <c r="T1878" s="9">
        <f t="shared" si="1192"/>
        <v>11.124881180357164</v>
      </c>
      <c r="U1878" s="10">
        <f t="shared" si="1205"/>
        <v>0</v>
      </c>
      <c r="V1878" s="10" t="e">
        <f t="shared" si="1206"/>
        <v>#DIV/0!</v>
      </c>
      <c r="W1878" s="10" t="e">
        <f t="shared" si="1207"/>
        <v>#DIV/0!</v>
      </c>
      <c r="X1878" s="10" t="e">
        <f t="shared" si="1208"/>
        <v>#DIV/0!</v>
      </c>
      <c r="Z1878" s="22">
        <f t="shared" si="1193"/>
        <v>11.124881180357164</v>
      </c>
      <c r="AA1878" s="37">
        <f t="shared" si="1194"/>
        <v>0</v>
      </c>
      <c r="AB1878" s="37" t="e">
        <f t="shared" si="1195"/>
        <v>#DIV/0!</v>
      </c>
      <c r="AC1878" s="37" t="e">
        <f t="shared" si="1196"/>
        <v>#DIV/0!</v>
      </c>
      <c r="AD1878" s="37" t="e">
        <f t="shared" si="1219"/>
        <v>#DIV/0!</v>
      </c>
      <c r="AG1878" s="22">
        <f t="shared" si="1197"/>
        <v>11.124881180357164</v>
      </c>
      <c r="AH1878" s="37">
        <f t="shared" si="1220"/>
        <v>0</v>
      </c>
      <c r="AI1878" s="37" t="e">
        <f t="shared" si="1221"/>
        <v>#DIV/0!</v>
      </c>
      <c r="AJ1878" s="37" t="e">
        <f t="shared" si="1222"/>
        <v>#DIV/0!</v>
      </c>
      <c r="AK1878" s="37" t="e">
        <f t="shared" si="1223"/>
        <v>#DIV/0!</v>
      </c>
      <c r="AM1878" s="22">
        <f t="shared" si="1198"/>
        <v>11.124881180357164</v>
      </c>
      <c r="AN1878" s="37">
        <f t="shared" si="1224"/>
        <v>0</v>
      </c>
      <c r="AO1878" s="37" t="e">
        <f t="shared" si="1225"/>
        <v>#DIV/0!</v>
      </c>
      <c r="AP1878" s="37" t="e">
        <f t="shared" si="1226"/>
        <v>#DIV/0!</v>
      </c>
      <c r="AQ1878" s="37" t="e">
        <f t="shared" si="1227"/>
        <v>#DIV/0!</v>
      </c>
      <c r="AS1878" s="22">
        <f t="shared" si="1199"/>
        <v>11.124881180357164</v>
      </c>
      <c r="AT1878" s="37">
        <f t="shared" si="1228"/>
        <v>0</v>
      </c>
      <c r="AU1878" s="37" t="e">
        <f t="shared" si="1229"/>
        <v>#DIV/0!</v>
      </c>
      <c r="AV1878" s="37" t="e">
        <f t="shared" si="1230"/>
        <v>#DIV/0!</v>
      </c>
      <c r="AW1878" s="37" t="e">
        <f t="shared" si="1231"/>
        <v>#DIV/0!</v>
      </c>
      <c r="AY1878" s="1">
        <f t="shared" si="1209"/>
        <v>223.37080064311314</v>
      </c>
      <c r="AZ1878" s="1">
        <f t="shared" si="1210"/>
        <v>11.124881180357164</v>
      </c>
    </row>
    <row r="1879" spans="1:52" hidden="1" x14ac:dyDescent="0.25">
      <c r="A1879" s="3"/>
      <c r="B1879" s="4"/>
      <c r="C1879" s="4">
        <f t="shared" si="1211"/>
        <v>840</v>
      </c>
      <c r="D1879" s="21">
        <f t="shared" si="1200"/>
        <v>223.34973036479911</v>
      </c>
      <c r="E1879" s="37">
        <f t="shared" si="1212"/>
        <v>5.6599999999999998E-2</v>
      </c>
      <c r="F1879" s="37">
        <f t="shared" si="1213"/>
        <v>100</v>
      </c>
      <c r="G1879" s="37">
        <f t="shared" si="1201"/>
        <v>5.6567982521892608E-2</v>
      </c>
      <c r="H1879" s="23">
        <f t="shared" si="1214"/>
        <v>19.140168709572922</v>
      </c>
      <c r="I1879" s="22">
        <f t="shared" si="1215"/>
        <v>8.8339240198028857E-2</v>
      </c>
      <c r="J1879" s="22">
        <f t="shared" si="1216"/>
        <v>0.7</v>
      </c>
      <c r="K1879" s="21">
        <f t="shared" si="1217"/>
        <v>45</v>
      </c>
      <c r="L1879" s="8"/>
      <c r="M1879" s="11">
        <f t="shared" si="1190"/>
        <v>11.124109015649513</v>
      </c>
      <c r="N1879" s="9">
        <f t="shared" si="1191"/>
        <v>11.123336621204624</v>
      </c>
      <c r="O1879" s="10">
        <f t="shared" si="1218"/>
        <v>-7.7239444488874653E-4</v>
      </c>
      <c r="P1879" s="10">
        <f t="shared" si="1202"/>
        <v>77.239444488904596</v>
      </c>
      <c r="Q1879" s="10">
        <f t="shared" si="1203"/>
        <v>0.39299799668645585</v>
      </c>
      <c r="R1879" s="10">
        <f t="shared" si="1204"/>
        <v>0.39297692171941395</v>
      </c>
      <c r="S1879" s="9"/>
      <c r="T1879" s="9">
        <f t="shared" si="1192"/>
        <v>11.124109015649513</v>
      </c>
      <c r="U1879" s="10">
        <f t="shared" si="1205"/>
        <v>0</v>
      </c>
      <c r="V1879" s="10" t="e">
        <f t="shared" si="1206"/>
        <v>#DIV/0!</v>
      </c>
      <c r="W1879" s="10" t="e">
        <f t="shared" si="1207"/>
        <v>#DIV/0!</v>
      </c>
      <c r="X1879" s="10" t="e">
        <f t="shared" si="1208"/>
        <v>#DIV/0!</v>
      </c>
      <c r="Z1879" s="22">
        <f t="shared" si="1193"/>
        <v>11.124109015649513</v>
      </c>
      <c r="AA1879" s="37">
        <f t="shared" si="1194"/>
        <v>0</v>
      </c>
      <c r="AB1879" s="37" t="e">
        <f t="shared" si="1195"/>
        <v>#DIV/0!</v>
      </c>
      <c r="AC1879" s="37" t="e">
        <f t="shared" si="1196"/>
        <v>#DIV/0!</v>
      </c>
      <c r="AD1879" s="37" t="e">
        <f t="shared" si="1219"/>
        <v>#DIV/0!</v>
      </c>
      <c r="AG1879" s="22">
        <f t="shared" si="1197"/>
        <v>11.124109015649513</v>
      </c>
      <c r="AH1879" s="37">
        <f t="shared" si="1220"/>
        <v>0</v>
      </c>
      <c r="AI1879" s="37" t="e">
        <f t="shared" si="1221"/>
        <v>#DIV/0!</v>
      </c>
      <c r="AJ1879" s="37" t="e">
        <f t="shared" si="1222"/>
        <v>#DIV/0!</v>
      </c>
      <c r="AK1879" s="37" t="e">
        <f t="shared" si="1223"/>
        <v>#DIV/0!</v>
      </c>
      <c r="AM1879" s="22">
        <f t="shared" si="1198"/>
        <v>11.124109015649513</v>
      </c>
      <c r="AN1879" s="37">
        <f t="shared" si="1224"/>
        <v>0</v>
      </c>
      <c r="AO1879" s="37" t="e">
        <f t="shared" si="1225"/>
        <v>#DIV/0!</v>
      </c>
      <c r="AP1879" s="37" t="e">
        <f t="shared" si="1226"/>
        <v>#DIV/0!</v>
      </c>
      <c r="AQ1879" s="37" t="e">
        <f t="shared" si="1227"/>
        <v>#DIV/0!</v>
      </c>
      <c r="AS1879" s="22">
        <f t="shared" si="1199"/>
        <v>11.124109015649513</v>
      </c>
      <c r="AT1879" s="37">
        <f t="shared" si="1228"/>
        <v>0</v>
      </c>
      <c r="AU1879" s="37" t="e">
        <f t="shared" si="1229"/>
        <v>#DIV/0!</v>
      </c>
      <c r="AV1879" s="37" t="e">
        <f t="shared" si="1230"/>
        <v>#DIV/0!</v>
      </c>
      <c r="AW1879" s="37" t="e">
        <f t="shared" si="1231"/>
        <v>#DIV/0!</v>
      </c>
      <c r="AY1879" s="1">
        <f t="shared" si="1209"/>
        <v>223.34973036479911</v>
      </c>
      <c r="AZ1879" s="1">
        <f t="shared" si="1210"/>
        <v>11.124109015649513</v>
      </c>
    </row>
    <row r="1880" spans="1:52" hidden="1" x14ac:dyDescent="0.25">
      <c r="A1880" s="3"/>
      <c r="B1880" s="4"/>
      <c r="C1880" s="4">
        <f t="shared" si="1211"/>
        <v>841</v>
      </c>
      <c r="D1880" s="21">
        <f t="shared" si="1200"/>
        <v>223.32865669908881</v>
      </c>
      <c r="E1880" s="37">
        <f t="shared" si="1212"/>
        <v>5.6590000000000001E-2</v>
      </c>
      <c r="F1880" s="37">
        <f t="shared" si="1213"/>
        <v>100</v>
      </c>
      <c r="G1880" s="37">
        <f t="shared" si="1201"/>
        <v>5.655799383129087E-2</v>
      </c>
      <c r="H1880" s="23">
        <f t="shared" si="1214"/>
        <v>19.140168709572922</v>
      </c>
      <c r="I1880" s="22">
        <f t="shared" si="1215"/>
        <v>8.8339240198028857E-2</v>
      </c>
      <c r="J1880" s="22">
        <f t="shared" si="1216"/>
        <v>0.7</v>
      </c>
      <c r="K1880" s="21">
        <f t="shared" si="1217"/>
        <v>45</v>
      </c>
      <c r="L1880" s="8"/>
      <c r="M1880" s="11">
        <f t="shared" si="1190"/>
        <v>11.123336621204624</v>
      </c>
      <c r="N1880" s="9">
        <f t="shared" si="1191"/>
        <v>11.122563996943873</v>
      </c>
      <c r="O1880" s="10">
        <f t="shared" si="1218"/>
        <v>-7.7262426075108692E-4</v>
      </c>
      <c r="P1880" s="10">
        <f t="shared" si="1202"/>
        <v>77.262426075085031</v>
      </c>
      <c r="Q1880" s="10">
        <f t="shared" si="1203"/>
        <v>0.3930727658870003</v>
      </c>
      <c r="R1880" s="10">
        <f t="shared" si="1204"/>
        <v>0.39305168578042055</v>
      </c>
      <c r="S1880" s="9"/>
      <c r="T1880" s="9">
        <f t="shared" si="1192"/>
        <v>11.123336621204624</v>
      </c>
      <c r="U1880" s="10">
        <f t="shared" si="1205"/>
        <v>0</v>
      </c>
      <c r="V1880" s="10" t="e">
        <f t="shared" si="1206"/>
        <v>#DIV/0!</v>
      </c>
      <c r="W1880" s="10" t="e">
        <f t="shared" si="1207"/>
        <v>#DIV/0!</v>
      </c>
      <c r="X1880" s="10" t="e">
        <f t="shared" si="1208"/>
        <v>#DIV/0!</v>
      </c>
      <c r="Z1880" s="22">
        <f t="shared" si="1193"/>
        <v>11.123336621204624</v>
      </c>
      <c r="AA1880" s="37">
        <f t="shared" si="1194"/>
        <v>0</v>
      </c>
      <c r="AB1880" s="37" t="e">
        <f t="shared" si="1195"/>
        <v>#DIV/0!</v>
      </c>
      <c r="AC1880" s="37" t="e">
        <f t="shared" si="1196"/>
        <v>#DIV/0!</v>
      </c>
      <c r="AD1880" s="37" t="e">
        <f t="shared" si="1219"/>
        <v>#DIV/0!</v>
      </c>
      <c r="AG1880" s="22">
        <f t="shared" si="1197"/>
        <v>11.123336621204624</v>
      </c>
      <c r="AH1880" s="37">
        <f t="shared" si="1220"/>
        <v>0</v>
      </c>
      <c r="AI1880" s="37" t="e">
        <f t="shared" si="1221"/>
        <v>#DIV/0!</v>
      </c>
      <c r="AJ1880" s="37" t="e">
        <f t="shared" si="1222"/>
        <v>#DIV/0!</v>
      </c>
      <c r="AK1880" s="37" t="e">
        <f t="shared" si="1223"/>
        <v>#DIV/0!</v>
      </c>
      <c r="AM1880" s="22">
        <f t="shared" si="1198"/>
        <v>11.123336621204624</v>
      </c>
      <c r="AN1880" s="37">
        <f t="shared" si="1224"/>
        <v>0</v>
      </c>
      <c r="AO1880" s="37" t="e">
        <f t="shared" si="1225"/>
        <v>#DIV/0!</v>
      </c>
      <c r="AP1880" s="37" t="e">
        <f t="shared" si="1226"/>
        <v>#DIV/0!</v>
      </c>
      <c r="AQ1880" s="37" t="e">
        <f t="shared" si="1227"/>
        <v>#DIV/0!</v>
      </c>
      <c r="AS1880" s="22">
        <f t="shared" si="1199"/>
        <v>11.123336621204624</v>
      </c>
      <c r="AT1880" s="37">
        <f t="shared" si="1228"/>
        <v>0</v>
      </c>
      <c r="AU1880" s="37" t="e">
        <f t="shared" si="1229"/>
        <v>#DIV/0!</v>
      </c>
      <c r="AV1880" s="37" t="e">
        <f t="shared" si="1230"/>
        <v>#DIV/0!</v>
      </c>
      <c r="AW1880" s="37" t="e">
        <f t="shared" si="1231"/>
        <v>#DIV/0!</v>
      </c>
      <c r="AY1880" s="1">
        <f t="shared" si="1209"/>
        <v>223.32865669908881</v>
      </c>
      <c r="AZ1880" s="1">
        <f t="shared" si="1210"/>
        <v>11.123336621204624</v>
      </c>
    </row>
    <row r="1881" spans="1:52" hidden="1" x14ac:dyDescent="0.25">
      <c r="A1881" s="3"/>
      <c r="B1881" s="4"/>
      <c r="C1881" s="4">
        <f t="shared" si="1211"/>
        <v>842</v>
      </c>
      <c r="D1881" s="21">
        <f t="shared" si="1200"/>
        <v>223.30757964557537</v>
      </c>
      <c r="E1881" s="37">
        <f t="shared" si="1212"/>
        <v>5.6579999999999998E-2</v>
      </c>
      <c r="F1881" s="37">
        <f t="shared" si="1213"/>
        <v>100</v>
      </c>
      <c r="G1881" s="37">
        <f t="shared" si="1201"/>
        <v>5.6548005138692521E-2</v>
      </c>
      <c r="H1881" s="23">
        <f t="shared" si="1214"/>
        <v>19.140168709572922</v>
      </c>
      <c r="I1881" s="22">
        <f t="shared" si="1215"/>
        <v>8.8339240198028857E-2</v>
      </c>
      <c r="J1881" s="22">
        <f t="shared" si="1216"/>
        <v>0.7</v>
      </c>
      <c r="K1881" s="21">
        <f t="shared" si="1217"/>
        <v>45</v>
      </c>
      <c r="L1881" s="8"/>
      <c r="M1881" s="11">
        <f t="shared" si="1190"/>
        <v>11.122563996943873</v>
      </c>
      <c r="N1881" s="9">
        <f t="shared" si="1191"/>
        <v>11.121791142788595</v>
      </c>
      <c r="O1881" s="10">
        <f t="shared" si="1218"/>
        <v>-7.7285415527761359E-4</v>
      </c>
      <c r="P1881" s="10">
        <f t="shared" si="1202"/>
        <v>77.285415527791315</v>
      </c>
      <c r="Q1881" s="10">
        <f t="shared" si="1203"/>
        <v>0.39314755228775861</v>
      </c>
      <c r="R1881" s="10">
        <f t="shared" si="1204"/>
        <v>0.39312646704236015</v>
      </c>
      <c r="S1881" s="9"/>
      <c r="T1881" s="9">
        <f t="shared" si="1192"/>
        <v>11.122563996943873</v>
      </c>
      <c r="U1881" s="10">
        <f t="shared" si="1205"/>
        <v>0</v>
      </c>
      <c r="V1881" s="10" t="e">
        <f t="shared" si="1206"/>
        <v>#DIV/0!</v>
      </c>
      <c r="W1881" s="10" t="e">
        <f t="shared" si="1207"/>
        <v>#DIV/0!</v>
      </c>
      <c r="X1881" s="10" t="e">
        <f t="shared" si="1208"/>
        <v>#DIV/0!</v>
      </c>
      <c r="Z1881" s="22">
        <f t="shared" si="1193"/>
        <v>11.122563996943873</v>
      </c>
      <c r="AA1881" s="37">
        <f t="shared" si="1194"/>
        <v>0</v>
      </c>
      <c r="AB1881" s="37" t="e">
        <f t="shared" si="1195"/>
        <v>#DIV/0!</v>
      </c>
      <c r="AC1881" s="37" t="e">
        <f t="shared" si="1196"/>
        <v>#DIV/0!</v>
      </c>
      <c r="AD1881" s="37" t="e">
        <f t="shared" si="1219"/>
        <v>#DIV/0!</v>
      </c>
      <c r="AG1881" s="22">
        <f t="shared" si="1197"/>
        <v>11.122563996943873</v>
      </c>
      <c r="AH1881" s="37">
        <f t="shared" si="1220"/>
        <v>0</v>
      </c>
      <c r="AI1881" s="37" t="e">
        <f t="shared" si="1221"/>
        <v>#DIV/0!</v>
      </c>
      <c r="AJ1881" s="37" t="e">
        <f t="shared" si="1222"/>
        <v>#DIV/0!</v>
      </c>
      <c r="AK1881" s="37" t="e">
        <f t="shared" si="1223"/>
        <v>#DIV/0!</v>
      </c>
      <c r="AM1881" s="22">
        <f t="shared" si="1198"/>
        <v>11.122563996943873</v>
      </c>
      <c r="AN1881" s="37">
        <f t="shared" si="1224"/>
        <v>0</v>
      </c>
      <c r="AO1881" s="37" t="e">
        <f t="shared" si="1225"/>
        <v>#DIV/0!</v>
      </c>
      <c r="AP1881" s="37" t="e">
        <f t="shared" si="1226"/>
        <v>#DIV/0!</v>
      </c>
      <c r="AQ1881" s="37" t="e">
        <f t="shared" si="1227"/>
        <v>#DIV/0!</v>
      </c>
      <c r="AS1881" s="22">
        <f t="shared" si="1199"/>
        <v>11.122563996943873</v>
      </c>
      <c r="AT1881" s="37">
        <f t="shared" si="1228"/>
        <v>0</v>
      </c>
      <c r="AU1881" s="37" t="e">
        <f t="shared" si="1229"/>
        <v>#DIV/0!</v>
      </c>
      <c r="AV1881" s="37" t="e">
        <f t="shared" si="1230"/>
        <v>#DIV/0!</v>
      </c>
      <c r="AW1881" s="37" t="e">
        <f t="shared" si="1231"/>
        <v>#DIV/0!</v>
      </c>
      <c r="AY1881" s="1">
        <f t="shared" si="1209"/>
        <v>223.30757964557537</v>
      </c>
      <c r="AZ1881" s="1">
        <f t="shared" si="1210"/>
        <v>11.122563996943873</v>
      </c>
    </row>
    <row r="1882" spans="1:52" hidden="1" x14ac:dyDescent="0.25">
      <c r="A1882" s="3"/>
      <c r="B1882" s="4"/>
      <c r="C1882" s="4">
        <f t="shared" si="1211"/>
        <v>843</v>
      </c>
      <c r="D1882" s="21">
        <f t="shared" si="1200"/>
        <v>223.28649920385237</v>
      </c>
      <c r="E1882" s="37">
        <f t="shared" si="1212"/>
        <v>5.6570000000000002E-2</v>
      </c>
      <c r="F1882" s="37">
        <f t="shared" si="1213"/>
        <v>100</v>
      </c>
      <c r="G1882" s="37">
        <f t="shared" si="1201"/>
        <v>5.6538016444097575E-2</v>
      </c>
      <c r="H1882" s="23">
        <f t="shared" si="1214"/>
        <v>19.140168709572922</v>
      </c>
      <c r="I1882" s="22">
        <f t="shared" si="1215"/>
        <v>8.8339240198028857E-2</v>
      </c>
      <c r="J1882" s="22">
        <f t="shared" si="1216"/>
        <v>0.7</v>
      </c>
      <c r="K1882" s="21">
        <f t="shared" si="1217"/>
        <v>45</v>
      </c>
      <c r="L1882" s="8"/>
      <c r="M1882" s="11">
        <f t="shared" si="1190"/>
        <v>11.121791142788595</v>
      </c>
      <c r="N1882" s="9">
        <f t="shared" si="1191"/>
        <v>11.121018058660109</v>
      </c>
      <c r="O1882" s="10">
        <f t="shared" si="1218"/>
        <v>-7.7308412848609009E-4</v>
      </c>
      <c r="P1882" s="10">
        <f t="shared" si="1202"/>
        <v>77.308412848585334</v>
      </c>
      <c r="Q1882" s="10">
        <f t="shared" si="1203"/>
        <v>0.39322235588645793</v>
      </c>
      <c r="R1882" s="10">
        <f t="shared" si="1204"/>
        <v>0.39320126550147172</v>
      </c>
      <c r="S1882" s="9"/>
      <c r="T1882" s="9">
        <f t="shared" si="1192"/>
        <v>11.121791142788595</v>
      </c>
      <c r="U1882" s="10">
        <f t="shared" si="1205"/>
        <v>0</v>
      </c>
      <c r="V1882" s="10" t="e">
        <f t="shared" si="1206"/>
        <v>#DIV/0!</v>
      </c>
      <c r="W1882" s="10" t="e">
        <f t="shared" si="1207"/>
        <v>#DIV/0!</v>
      </c>
      <c r="X1882" s="10" t="e">
        <f t="shared" si="1208"/>
        <v>#DIV/0!</v>
      </c>
      <c r="Z1882" s="22">
        <f t="shared" si="1193"/>
        <v>11.121791142788595</v>
      </c>
      <c r="AA1882" s="37">
        <f t="shared" si="1194"/>
        <v>0</v>
      </c>
      <c r="AB1882" s="37" t="e">
        <f t="shared" si="1195"/>
        <v>#DIV/0!</v>
      </c>
      <c r="AC1882" s="37" t="e">
        <f t="shared" si="1196"/>
        <v>#DIV/0!</v>
      </c>
      <c r="AD1882" s="37" t="e">
        <f t="shared" si="1219"/>
        <v>#DIV/0!</v>
      </c>
      <c r="AG1882" s="22">
        <f t="shared" si="1197"/>
        <v>11.121791142788595</v>
      </c>
      <c r="AH1882" s="37">
        <f t="shared" si="1220"/>
        <v>0</v>
      </c>
      <c r="AI1882" s="37" t="e">
        <f t="shared" si="1221"/>
        <v>#DIV/0!</v>
      </c>
      <c r="AJ1882" s="37" t="e">
        <f t="shared" si="1222"/>
        <v>#DIV/0!</v>
      </c>
      <c r="AK1882" s="37" t="e">
        <f t="shared" si="1223"/>
        <v>#DIV/0!</v>
      </c>
      <c r="AM1882" s="22">
        <f t="shared" si="1198"/>
        <v>11.121791142788595</v>
      </c>
      <c r="AN1882" s="37">
        <f t="shared" si="1224"/>
        <v>0</v>
      </c>
      <c r="AO1882" s="37" t="e">
        <f t="shared" si="1225"/>
        <v>#DIV/0!</v>
      </c>
      <c r="AP1882" s="37" t="e">
        <f t="shared" si="1226"/>
        <v>#DIV/0!</v>
      </c>
      <c r="AQ1882" s="37" t="e">
        <f t="shared" si="1227"/>
        <v>#DIV/0!</v>
      </c>
      <c r="AS1882" s="22">
        <f t="shared" si="1199"/>
        <v>11.121791142788595</v>
      </c>
      <c r="AT1882" s="37">
        <f t="shared" si="1228"/>
        <v>0</v>
      </c>
      <c r="AU1882" s="37" t="e">
        <f t="shared" si="1229"/>
        <v>#DIV/0!</v>
      </c>
      <c r="AV1882" s="37" t="e">
        <f t="shared" si="1230"/>
        <v>#DIV/0!</v>
      </c>
      <c r="AW1882" s="37" t="e">
        <f t="shared" si="1231"/>
        <v>#DIV/0!</v>
      </c>
      <c r="AY1882" s="1">
        <f t="shared" si="1209"/>
        <v>223.28649920385237</v>
      </c>
      <c r="AZ1882" s="1">
        <f t="shared" si="1210"/>
        <v>11.121791142788595</v>
      </c>
    </row>
    <row r="1883" spans="1:52" hidden="1" x14ac:dyDescent="0.25">
      <c r="A1883" s="3"/>
      <c r="B1883" s="4"/>
      <c r="C1883" s="4">
        <f t="shared" si="1211"/>
        <v>844</v>
      </c>
      <c r="D1883" s="21">
        <f t="shared" si="1200"/>
        <v>223.26541537351329</v>
      </c>
      <c r="E1883" s="37">
        <f t="shared" si="1212"/>
        <v>5.6559999999999999E-2</v>
      </c>
      <c r="F1883" s="37">
        <f t="shared" si="1213"/>
        <v>100</v>
      </c>
      <c r="G1883" s="37">
        <f t="shared" si="1201"/>
        <v>5.6528027747506003E-2</v>
      </c>
      <c r="H1883" s="23">
        <f t="shared" si="1214"/>
        <v>19.140168709572922</v>
      </c>
      <c r="I1883" s="22">
        <f t="shared" si="1215"/>
        <v>8.8339240198028857E-2</v>
      </c>
      <c r="J1883" s="22">
        <f t="shared" si="1216"/>
        <v>0.7</v>
      </c>
      <c r="K1883" s="21">
        <f t="shared" si="1217"/>
        <v>45</v>
      </c>
      <c r="L1883" s="8"/>
      <c r="M1883" s="11">
        <f t="shared" si="1190"/>
        <v>11.121018058660109</v>
      </c>
      <c r="N1883" s="9">
        <f t="shared" si="1191"/>
        <v>11.120244744479715</v>
      </c>
      <c r="O1883" s="10">
        <f t="shared" si="1218"/>
        <v>-7.7331418039428002E-4</v>
      </c>
      <c r="P1883" s="10">
        <f t="shared" si="1202"/>
        <v>77.331418039457986</v>
      </c>
      <c r="Q1883" s="10">
        <f t="shared" si="1203"/>
        <v>0.39329717668300584</v>
      </c>
      <c r="R1883" s="10">
        <f t="shared" si="1204"/>
        <v>0.39327608115640544</v>
      </c>
      <c r="S1883" s="9"/>
      <c r="T1883" s="9">
        <f t="shared" si="1192"/>
        <v>11.121018058660109</v>
      </c>
      <c r="U1883" s="10">
        <f t="shared" si="1205"/>
        <v>0</v>
      </c>
      <c r="V1883" s="10" t="e">
        <f t="shared" si="1206"/>
        <v>#DIV/0!</v>
      </c>
      <c r="W1883" s="10" t="e">
        <f t="shared" si="1207"/>
        <v>#DIV/0!</v>
      </c>
      <c r="X1883" s="10" t="e">
        <f t="shared" si="1208"/>
        <v>#DIV/0!</v>
      </c>
      <c r="Z1883" s="22">
        <f t="shared" si="1193"/>
        <v>11.121018058660109</v>
      </c>
      <c r="AA1883" s="37">
        <f t="shared" si="1194"/>
        <v>0</v>
      </c>
      <c r="AB1883" s="37" t="e">
        <f t="shared" si="1195"/>
        <v>#DIV/0!</v>
      </c>
      <c r="AC1883" s="37" t="e">
        <f t="shared" si="1196"/>
        <v>#DIV/0!</v>
      </c>
      <c r="AD1883" s="37" t="e">
        <f t="shared" si="1219"/>
        <v>#DIV/0!</v>
      </c>
      <c r="AG1883" s="22">
        <f t="shared" si="1197"/>
        <v>11.121018058660109</v>
      </c>
      <c r="AH1883" s="37">
        <f t="shared" si="1220"/>
        <v>0</v>
      </c>
      <c r="AI1883" s="37" t="e">
        <f t="shared" si="1221"/>
        <v>#DIV/0!</v>
      </c>
      <c r="AJ1883" s="37" t="e">
        <f t="shared" si="1222"/>
        <v>#DIV/0!</v>
      </c>
      <c r="AK1883" s="37" t="e">
        <f t="shared" si="1223"/>
        <v>#DIV/0!</v>
      </c>
      <c r="AM1883" s="22">
        <f t="shared" si="1198"/>
        <v>11.121018058660109</v>
      </c>
      <c r="AN1883" s="37">
        <f t="shared" si="1224"/>
        <v>0</v>
      </c>
      <c r="AO1883" s="37" t="e">
        <f t="shared" si="1225"/>
        <v>#DIV/0!</v>
      </c>
      <c r="AP1883" s="37" t="e">
        <f t="shared" si="1226"/>
        <v>#DIV/0!</v>
      </c>
      <c r="AQ1883" s="37" t="e">
        <f t="shared" si="1227"/>
        <v>#DIV/0!</v>
      </c>
      <c r="AS1883" s="22">
        <f t="shared" si="1199"/>
        <v>11.121018058660109</v>
      </c>
      <c r="AT1883" s="37">
        <f t="shared" si="1228"/>
        <v>0</v>
      </c>
      <c r="AU1883" s="37" t="e">
        <f t="shared" si="1229"/>
        <v>#DIV/0!</v>
      </c>
      <c r="AV1883" s="37" t="e">
        <f t="shared" si="1230"/>
        <v>#DIV/0!</v>
      </c>
      <c r="AW1883" s="37" t="e">
        <f t="shared" si="1231"/>
        <v>#DIV/0!</v>
      </c>
      <c r="AY1883" s="1">
        <f t="shared" si="1209"/>
        <v>223.26541537351329</v>
      </c>
      <c r="AZ1883" s="1">
        <f t="shared" si="1210"/>
        <v>11.121018058660109</v>
      </c>
    </row>
    <row r="1884" spans="1:52" hidden="1" x14ac:dyDescent="0.25">
      <c r="A1884" s="3"/>
      <c r="B1884" s="4"/>
      <c r="C1884" s="4">
        <f t="shared" si="1211"/>
        <v>845</v>
      </c>
      <c r="D1884" s="21">
        <f t="shared" si="1200"/>
        <v>223.24432815415176</v>
      </c>
      <c r="E1884" s="37">
        <f t="shared" si="1212"/>
        <v>5.6550000000000003E-2</v>
      </c>
      <c r="F1884" s="37">
        <f t="shared" si="1213"/>
        <v>100</v>
      </c>
      <c r="G1884" s="37">
        <f t="shared" si="1201"/>
        <v>5.6518039048917841E-2</v>
      </c>
      <c r="H1884" s="23">
        <f t="shared" si="1214"/>
        <v>19.140168709572922</v>
      </c>
      <c r="I1884" s="22">
        <f t="shared" si="1215"/>
        <v>8.8339240198028857E-2</v>
      </c>
      <c r="J1884" s="22">
        <f t="shared" si="1216"/>
        <v>0.7</v>
      </c>
      <c r="K1884" s="21">
        <f t="shared" si="1217"/>
        <v>45</v>
      </c>
      <c r="L1884" s="8"/>
      <c r="M1884" s="11">
        <f t="shared" si="1190"/>
        <v>11.120244744479715</v>
      </c>
      <c r="N1884" s="9">
        <f t="shared" si="1191"/>
        <v>11.119471200168684</v>
      </c>
      <c r="O1884" s="10">
        <f t="shared" si="1218"/>
        <v>-7.7354431103060506E-4</v>
      </c>
      <c r="P1884" s="10">
        <f t="shared" si="1202"/>
        <v>77.354431103036816</v>
      </c>
      <c r="Q1884" s="10">
        <f t="shared" si="1203"/>
        <v>0.39337201468054545</v>
      </c>
      <c r="R1884" s="10">
        <f t="shared" si="1204"/>
        <v>0.39335091401036776</v>
      </c>
      <c r="S1884" s="9"/>
      <c r="T1884" s="9">
        <f t="shared" si="1192"/>
        <v>11.120244744479715</v>
      </c>
      <c r="U1884" s="10">
        <f t="shared" si="1205"/>
        <v>0</v>
      </c>
      <c r="V1884" s="10" t="e">
        <f t="shared" si="1206"/>
        <v>#DIV/0!</v>
      </c>
      <c r="W1884" s="10" t="e">
        <f t="shared" si="1207"/>
        <v>#DIV/0!</v>
      </c>
      <c r="X1884" s="10" t="e">
        <f t="shared" si="1208"/>
        <v>#DIV/0!</v>
      </c>
      <c r="Z1884" s="22">
        <f t="shared" si="1193"/>
        <v>11.120244744479715</v>
      </c>
      <c r="AA1884" s="37">
        <f t="shared" si="1194"/>
        <v>0</v>
      </c>
      <c r="AB1884" s="37" t="e">
        <f t="shared" si="1195"/>
        <v>#DIV/0!</v>
      </c>
      <c r="AC1884" s="37" t="e">
        <f t="shared" si="1196"/>
        <v>#DIV/0!</v>
      </c>
      <c r="AD1884" s="37" t="e">
        <f t="shared" si="1219"/>
        <v>#DIV/0!</v>
      </c>
      <c r="AG1884" s="22">
        <f t="shared" si="1197"/>
        <v>11.120244744479715</v>
      </c>
      <c r="AH1884" s="37">
        <f t="shared" si="1220"/>
        <v>0</v>
      </c>
      <c r="AI1884" s="37" t="e">
        <f t="shared" si="1221"/>
        <v>#DIV/0!</v>
      </c>
      <c r="AJ1884" s="37" t="e">
        <f t="shared" si="1222"/>
        <v>#DIV/0!</v>
      </c>
      <c r="AK1884" s="37" t="e">
        <f t="shared" si="1223"/>
        <v>#DIV/0!</v>
      </c>
      <c r="AM1884" s="22">
        <f t="shared" si="1198"/>
        <v>11.120244744479715</v>
      </c>
      <c r="AN1884" s="37">
        <f t="shared" si="1224"/>
        <v>0</v>
      </c>
      <c r="AO1884" s="37" t="e">
        <f t="shared" si="1225"/>
        <v>#DIV/0!</v>
      </c>
      <c r="AP1884" s="37" t="e">
        <f t="shared" si="1226"/>
        <v>#DIV/0!</v>
      </c>
      <c r="AQ1884" s="37" t="e">
        <f t="shared" si="1227"/>
        <v>#DIV/0!</v>
      </c>
      <c r="AS1884" s="22">
        <f t="shared" si="1199"/>
        <v>11.120244744479715</v>
      </c>
      <c r="AT1884" s="37">
        <f t="shared" si="1228"/>
        <v>0</v>
      </c>
      <c r="AU1884" s="37" t="e">
        <f t="shared" si="1229"/>
        <v>#DIV/0!</v>
      </c>
      <c r="AV1884" s="37" t="e">
        <f t="shared" si="1230"/>
        <v>#DIV/0!</v>
      </c>
      <c r="AW1884" s="37" t="e">
        <f t="shared" si="1231"/>
        <v>#DIV/0!</v>
      </c>
      <c r="AY1884" s="1">
        <f t="shared" si="1209"/>
        <v>223.24432815415176</v>
      </c>
      <c r="AZ1884" s="1">
        <f t="shared" si="1210"/>
        <v>11.120244744479715</v>
      </c>
    </row>
    <row r="1885" spans="1:52" hidden="1" x14ac:dyDescent="0.25">
      <c r="A1885" s="3"/>
      <c r="B1885" s="4"/>
      <c r="C1885" s="4">
        <f t="shared" si="1211"/>
        <v>846</v>
      </c>
      <c r="D1885" s="21">
        <f t="shared" si="1200"/>
        <v>223.22323754536151</v>
      </c>
      <c r="E1885" s="37">
        <f t="shared" si="1212"/>
        <v>5.654E-2</v>
      </c>
      <c r="F1885" s="37">
        <f t="shared" si="1213"/>
        <v>100</v>
      </c>
      <c r="G1885" s="37">
        <f t="shared" si="1201"/>
        <v>5.6508050348333054E-2</v>
      </c>
      <c r="H1885" s="23">
        <f t="shared" si="1214"/>
        <v>19.140168709572922</v>
      </c>
      <c r="I1885" s="22">
        <f t="shared" si="1215"/>
        <v>8.8339240198028857E-2</v>
      </c>
      <c r="J1885" s="22">
        <f t="shared" si="1216"/>
        <v>0.7</v>
      </c>
      <c r="K1885" s="21">
        <f t="shared" si="1217"/>
        <v>45</v>
      </c>
      <c r="L1885" s="8"/>
      <c r="M1885" s="11">
        <f t="shared" si="1190"/>
        <v>11.119471200168684</v>
      </c>
      <c r="N1885" s="9">
        <f t="shared" si="1191"/>
        <v>11.118697425648254</v>
      </c>
      <c r="O1885" s="10">
        <f t="shared" si="1218"/>
        <v>-7.7377452043059236E-4</v>
      </c>
      <c r="P1885" s="10">
        <f t="shared" si="1202"/>
        <v>77.377452043035547</v>
      </c>
      <c r="Q1885" s="10">
        <f t="shared" si="1203"/>
        <v>0.39344686988773903</v>
      </c>
      <c r="R1885" s="10">
        <f t="shared" si="1204"/>
        <v>0.39342576407506574</v>
      </c>
      <c r="S1885" s="9"/>
      <c r="T1885" s="9">
        <f t="shared" si="1192"/>
        <v>11.119471200168684</v>
      </c>
      <c r="U1885" s="10">
        <f t="shared" si="1205"/>
        <v>0</v>
      </c>
      <c r="V1885" s="10" t="e">
        <f t="shared" si="1206"/>
        <v>#DIV/0!</v>
      </c>
      <c r="W1885" s="10" t="e">
        <f t="shared" si="1207"/>
        <v>#DIV/0!</v>
      </c>
      <c r="X1885" s="10" t="e">
        <f t="shared" si="1208"/>
        <v>#DIV/0!</v>
      </c>
      <c r="Z1885" s="22">
        <f t="shared" si="1193"/>
        <v>11.119471200168684</v>
      </c>
      <c r="AA1885" s="37">
        <f t="shared" si="1194"/>
        <v>0</v>
      </c>
      <c r="AB1885" s="37" t="e">
        <f t="shared" si="1195"/>
        <v>#DIV/0!</v>
      </c>
      <c r="AC1885" s="37" t="e">
        <f t="shared" si="1196"/>
        <v>#DIV/0!</v>
      </c>
      <c r="AD1885" s="37" t="e">
        <f t="shared" si="1219"/>
        <v>#DIV/0!</v>
      </c>
      <c r="AG1885" s="22">
        <f t="shared" si="1197"/>
        <v>11.119471200168684</v>
      </c>
      <c r="AH1885" s="37">
        <f t="shared" si="1220"/>
        <v>0</v>
      </c>
      <c r="AI1885" s="37" t="e">
        <f t="shared" si="1221"/>
        <v>#DIV/0!</v>
      </c>
      <c r="AJ1885" s="37" t="e">
        <f t="shared" si="1222"/>
        <v>#DIV/0!</v>
      </c>
      <c r="AK1885" s="37" t="e">
        <f t="shared" si="1223"/>
        <v>#DIV/0!</v>
      </c>
      <c r="AM1885" s="22">
        <f t="shared" si="1198"/>
        <v>11.119471200168684</v>
      </c>
      <c r="AN1885" s="37">
        <f t="shared" si="1224"/>
        <v>0</v>
      </c>
      <c r="AO1885" s="37" t="e">
        <f t="shared" si="1225"/>
        <v>#DIV/0!</v>
      </c>
      <c r="AP1885" s="37" t="e">
        <f t="shared" si="1226"/>
        <v>#DIV/0!</v>
      </c>
      <c r="AQ1885" s="37" t="e">
        <f t="shared" si="1227"/>
        <v>#DIV/0!</v>
      </c>
      <c r="AS1885" s="22">
        <f t="shared" si="1199"/>
        <v>11.119471200168684</v>
      </c>
      <c r="AT1885" s="37">
        <f t="shared" si="1228"/>
        <v>0</v>
      </c>
      <c r="AU1885" s="37" t="e">
        <f t="shared" si="1229"/>
        <v>#DIV/0!</v>
      </c>
      <c r="AV1885" s="37" t="e">
        <f t="shared" si="1230"/>
        <v>#DIV/0!</v>
      </c>
      <c r="AW1885" s="37" t="e">
        <f t="shared" si="1231"/>
        <v>#DIV/0!</v>
      </c>
      <c r="AY1885" s="1">
        <f t="shared" si="1209"/>
        <v>223.22323754536151</v>
      </c>
      <c r="AZ1885" s="1">
        <f t="shared" si="1210"/>
        <v>11.119471200168684</v>
      </c>
    </row>
    <row r="1886" spans="1:52" hidden="1" x14ac:dyDescent="0.25">
      <c r="A1886" s="3"/>
      <c r="B1886" s="4"/>
      <c r="C1886" s="4">
        <f t="shared" si="1211"/>
        <v>847</v>
      </c>
      <c r="D1886" s="21">
        <f t="shared" si="1200"/>
        <v>223.20214354673672</v>
      </c>
      <c r="E1886" s="37">
        <f t="shared" si="1212"/>
        <v>5.6529999999999997E-2</v>
      </c>
      <c r="F1886" s="37">
        <f t="shared" si="1213"/>
        <v>100</v>
      </c>
      <c r="G1886" s="37">
        <f t="shared" si="1201"/>
        <v>5.6498061645751656E-2</v>
      </c>
      <c r="H1886" s="23">
        <f t="shared" si="1214"/>
        <v>19.140168709572922</v>
      </c>
      <c r="I1886" s="22">
        <f t="shared" si="1215"/>
        <v>8.8339240198028857E-2</v>
      </c>
      <c r="J1886" s="22">
        <f t="shared" si="1216"/>
        <v>0.7</v>
      </c>
      <c r="K1886" s="21">
        <f t="shared" si="1217"/>
        <v>45</v>
      </c>
      <c r="L1886" s="8"/>
      <c r="M1886" s="11">
        <f t="shared" si="1190"/>
        <v>11.118697425648254</v>
      </c>
      <c r="N1886" s="9">
        <f t="shared" si="1191"/>
        <v>11.117923420839652</v>
      </c>
      <c r="O1886" s="10">
        <f t="shared" si="1218"/>
        <v>-7.7400480860134735E-4</v>
      </c>
      <c r="P1886" s="10">
        <f t="shared" si="1202"/>
        <v>77.400480860164748</v>
      </c>
      <c r="Q1886" s="10">
        <f t="shared" si="1203"/>
        <v>0.39352174229797526</v>
      </c>
      <c r="R1886" s="10">
        <f t="shared" si="1204"/>
        <v>0.39350063133860214</v>
      </c>
      <c r="S1886" s="9"/>
      <c r="T1886" s="9">
        <f t="shared" si="1192"/>
        <v>11.118697425648254</v>
      </c>
      <c r="U1886" s="10">
        <f t="shared" si="1205"/>
        <v>0</v>
      </c>
      <c r="V1886" s="10" t="e">
        <f t="shared" si="1206"/>
        <v>#DIV/0!</v>
      </c>
      <c r="W1886" s="10" t="e">
        <f t="shared" si="1207"/>
        <v>#DIV/0!</v>
      </c>
      <c r="X1886" s="10" t="e">
        <f t="shared" si="1208"/>
        <v>#DIV/0!</v>
      </c>
      <c r="Z1886" s="22">
        <f t="shared" si="1193"/>
        <v>11.118697425648254</v>
      </c>
      <c r="AA1886" s="37">
        <f t="shared" si="1194"/>
        <v>0</v>
      </c>
      <c r="AB1886" s="37" t="e">
        <f t="shared" si="1195"/>
        <v>#DIV/0!</v>
      </c>
      <c r="AC1886" s="37" t="e">
        <f t="shared" si="1196"/>
        <v>#DIV/0!</v>
      </c>
      <c r="AD1886" s="37" t="e">
        <f t="shared" si="1219"/>
        <v>#DIV/0!</v>
      </c>
      <c r="AG1886" s="22">
        <f t="shared" si="1197"/>
        <v>11.118697425648254</v>
      </c>
      <c r="AH1886" s="37">
        <f t="shared" si="1220"/>
        <v>0</v>
      </c>
      <c r="AI1886" s="37" t="e">
        <f t="shared" si="1221"/>
        <v>#DIV/0!</v>
      </c>
      <c r="AJ1886" s="37" t="e">
        <f t="shared" si="1222"/>
        <v>#DIV/0!</v>
      </c>
      <c r="AK1886" s="37" t="e">
        <f t="shared" si="1223"/>
        <v>#DIV/0!</v>
      </c>
      <c r="AM1886" s="22">
        <f t="shared" si="1198"/>
        <v>11.118697425648254</v>
      </c>
      <c r="AN1886" s="37">
        <f t="shared" si="1224"/>
        <v>0</v>
      </c>
      <c r="AO1886" s="37" t="e">
        <f t="shared" si="1225"/>
        <v>#DIV/0!</v>
      </c>
      <c r="AP1886" s="37" t="e">
        <f t="shared" si="1226"/>
        <v>#DIV/0!</v>
      </c>
      <c r="AQ1886" s="37" t="e">
        <f t="shared" si="1227"/>
        <v>#DIV/0!</v>
      </c>
      <c r="AS1886" s="22">
        <f t="shared" si="1199"/>
        <v>11.118697425648254</v>
      </c>
      <c r="AT1886" s="37">
        <f t="shared" si="1228"/>
        <v>0</v>
      </c>
      <c r="AU1886" s="37" t="e">
        <f t="shared" si="1229"/>
        <v>#DIV/0!</v>
      </c>
      <c r="AV1886" s="37" t="e">
        <f t="shared" si="1230"/>
        <v>#DIV/0!</v>
      </c>
      <c r="AW1886" s="37" t="e">
        <f t="shared" si="1231"/>
        <v>#DIV/0!</v>
      </c>
      <c r="AY1886" s="1">
        <f t="shared" si="1209"/>
        <v>223.20214354673672</v>
      </c>
      <c r="AZ1886" s="1">
        <f t="shared" si="1210"/>
        <v>11.118697425648254</v>
      </c>
    </row>
    <row r="1887" spans="1:52" hidden="1" x14ac:dyDescent="0.25">
      <c r="A1887" s="3"/>
      <c r="B1887" s="4"/>
      <c r="C1887" s="4">
        <f t="shared" si="1211"/>
        <v>848</v>
      </c>
      <c r="D1887" s="21">
        <f t="shared" si="1200"/>
        <v>223.18104615787135</v>
      </c>
      <c r="E1887" s="37">
        <f t="shared" si="1212"/>
        <v>5.6520000000000001E-2</v>
      </c>
      <c r="F1887" s="37">
        <f t="shared" si="1213"/>
        <v>100</v>
      </c>
      <c r="G1887" s="37">
        <f t="shared" si="1201"/>
        <v>5.6488072941173646E-2</v>
      </c>
      <c r="H1887" s="23">
        <f t="shared" si="1214"/>
        <v>19.140168709572922</v>
      </c>
      <c r="I1887" s="22">
        <f t="shared" si="1215"/>
        <v>8.8339240198028857E-2</v>
      </c>
      <c r="J1887" s="22">
        <f t="shared" si="1216"/>
        <v>0.7</v>
      </c>
      <c r="K1887" s="21">
        <f t="shared" si="1217"/>
        <v>45</v>
      </c>
      <c r="L1887" s="8"/>
      <c r="M1887" s="11">
        <f t="shared" si="1190"/>
        <v>11.117923420839652</v>
      </c>
      <c r="N1887" s="9">
        <f t="shared" si="1191"/>
        <v>11.11714918566409</v>
      </c>
      <c r="O1887" s="10">
        <f t="shared" si="1218"/>
        <v>-7.7423517556240995E-4</v>
      </c>
      <c r="P1887" s="10">
        <f t="shared" si="1202"/>
        <v>77.423517556271008</v>
      </c>
      <c r="Q1887" s="10">
        <f t="shared" si="1203"/>
        <v>0.39359663191041783</v>
      </c>
      <c r="R1887" s="10">
        <f t="shared" si="1204"/>
        <v>0.39357551580709316</v>
      </c>
      <c r="S1887" s="9"/>
      <c r="T1887" s="9">
        <f t="shared" si="1192"/>
        <v>11.117923420839652</v>
      </c>
      <c r="U1887" s="10">
        <f t="shared" si="1205"/>
        <v>0</v>
      </c>
      <c r="V1887" s="10" t="e">
        <f t="shared" si="1206"/>
        <v>#DIV/0!</v>
      </c>
      <c r="W1887" s="10" t="e">
        <f t="shared" si="1207"/>
        <v>#DIV/0!</v>
      </c>
      <c r="X1887" s="10" t="e">
        <f t="shared" si="1208"/>
        <v>#DIV/0!</v>
      </c>
      <c r="Z1887" s="22">
        <f t="shared" si="1193"/>
        <v>11.117923420839652</v>
      </c>
      <c r="AA1887" s="37">
        <f t="shared" si="1194"/>
        <v>0</v>
      </c>
      <c r="AB1887" s="37" t="e">
        <f t="shared" si="1195"/>
        <v>#DIV/0!</v>
      </c>
      <c r="AC1887" s="37" t="e">
        <f t="shared" si="1196"/>
        <v>#DIV/0!</v>
      </c>
      <c r="AD1887" s="37" t="e">
        <f t="shared" si="1219"/>
        <v>#DIV/0!</v>
      </c>
      <c r="AG1887" s="22">
        <f t="shared" si="1197"/>
        <v>11.117923420839652</v>
      </c>
      <c r="AH1887" s="37">
        <f t="shared" si="1220"/>
        <v>0</v>
      </c>
      <c r="AI1887" s="37" t="e">
        <f t="shared" si="1221"/>
        <v>#DIV/0!</v>
      </c>
      <c r="AJ1887" s="37" t="e">
        <f t="shared" si="1222"/>
        <v>#DIV/0!</v>
      </c>
      <c r="AK1887" s="37" t="e">
        <f t="shared" si="1223"/>
        <v>#DIV/0!</v>
      </c>
      <c r="AM1887" s="22">
        <f t="shared" si="1198"/>
        <v>11.117923420839652</v>
      </c>
      <c r="AN1887" s="37">
        <f t="shared" si="1224"/>
        <v>0</v>
      </c>
      <c r="AO1887" s="37" t="e">
        <f t="shared" si="1225"/>
        <v>#DIV/0!</v>
      </c>
      <c r="AP1887" s="37" t="e">
        <f t="shared" si="1226"/>
        <v>#DIV/0!</v>
      </c>
      <c r="AQ1887" s="37" t="e">
        <f t="shared" si="1227"/>
        <v>#DIV/0!</v>
      </c>
      <c r="AS1887" s="22">
        <f t="shared" si="1199"/>
        <v>11.117923420839652</v>
      </c>
      <c r="AT1887" s="37">
        <f t="shared" si="1228"/>
        <v>0</v>
      </c>
      <c r="AU1887" s="37" t="e">
        <f t="shared" si="1229"/>
        <v>#DIV/0!</v>
      </c>
      <c r="AV1887" s="37" t="e">
        <f t="shared" si="1230"/>
        <v>#DIV/0!</v>
      </c>
      <c r="AW1887" s="37" t="e">
        <f t="shared" si="1231"/>
        <v>#DIV/0!</v>
      </c>
      <c r="AY1887" s="1">
        <f t="shared" si="1209"/>
        <v>223.18104615787135</v>
      </c>
      <c r="AZ1887" s="1">
        <f t="shared" si="1210"/>
        <v>11.117923420839652</v>
      </c>
    </row>
    <row r="1888" spans="1:52" hidden="1" x14ac:dyDescent="0.25">
      <c r="A1888" s="3"/>
      <c r="B1888" s="4"/>
      <c r="C1888" s="4">
        <f t="shared" si="1211"/>
        <v>849</v>
      </c>
      <c r="D1888" s="21">
        <f t="shared" si="1200"/>
        <v>223.15994537835945</v>
      </c>
      <c r="E1888" s="37">
        <f t="shared" si="1212"/>
        <v>5.6510000000000005E-2</v>
      </c>
      <c r="F1888" s="37">
        <f t="shared" si="1213"/>
        <v>100</v>
      </c>
      <c r="G1888" s="37">
        <f t="shared" si="1201"/>
        <v>5.6478084234599032E-2</v>
      </c>
      <c r="H1888" s="23">
        <f t="shared" si="1214"/>
        <v>19.140168709572922</v>
      </c>
      <c r="I1888" s="22">
        <f t="shared" si="1215"/>
        <v>8.8339240198028857E-2</v>
      </c>
      <c r="J1888" s="22">
        <f t="shared" si="1216"/>
        <v>0.7</v>
      </c>
      <c r="K1888" s="21">
        <f t="shared" si="1217"/>
        <v>45</v>
      </c>
      <c r="L1888" s="8"/>
      <c r="M1888" s="11">
        <f t="shared" si="1190"/>
        <v>11.11714918566409</v>
      </c>
      <c r="N1888" s="9">
        <f t="shared" si="1191"/>
        <v>11.116374720042726</v>
      </c>
      <c r="O1888" s="10">
        <f t="shared" si="1218"/>
        <v>-7.7446562136351815E-4</v>
      </c>
      <c r="P1888" s="10">
        <f t="shared" si="1202"/>
        <v>77.446562136328097</v>
      </c>
      <c r="Q1888" s="10">
        <f t="shared" si="1203"/>
        <v>0.39367153874012423</v>
      </c>
      <c r="R1888" s="10">
        <f t="shared" si="1204"/>
        <v>0.39365041748724944</v>
      </c>
      <c r="S1888" s="9"/>
      <c r="T1888" s="9">
        <f t="shared" si="1192"/>
        <v>11.11714918566409</v>
      </c>
      <c r="U1888" s="10">
        <f t="shared" si="1205"/>
        <v>0</v>
      </c>
      <c r="V1888" s="10" t="e">
        <f t="shared" si="1206"/>
        <v>#DIV/0!</v>
      </c>
      <c r="W1888" s="10" t="e">
        <f t="shared" si="1207"/>
        <v>#DIV/0!</v>
      </c>
      <c r="X1888" s="10" t="e">
        <f t="shared" si="1208"/>
        <v>#DIV/0!</v>
      </c>
      <c r="Z1888" s="22">
        <f t="shared" si="1193"/>
        <v>11.11714918566409</v>
      </c>
      <c r="AA1888" s="37">
        <f t="shared" si="1194"/>
        <v>0</v>
      </c>
      <c r="AB1888" s="37" t="e">
        <f t="shared" si="1195"/>
        <v>#DIV/0!</v>
      </c>
      <c r="AC1888" s="37" t="e">
        <f t="shared" si="1196"/>
        <v>#DIV/0!</v>
      </c>
      <c r="AD1888" s="37" t="e">
        <f t="shared" si="1219"/>
        <v>#DIV/0!</v>
      </c>
      <c r="AG1888" s="22">
        <f t="shared" si="1197"/>
        <v>11.11714918566409</v>
      </c>
      <c r="AH1888" s="37">
        <f t="shared" si="1220"/>
        <v>0</v>
      </c>
      <c r="AI1888" s="37" t="e">
        <f t="shared" si="1221"/>
        <v>#DIV/0!</v>
      </c>
      <c r="AJ1888" s="37" t="e">
        <f t="shared" si="1222"/>
        <v>#DIV/0!</v>
      </c>
      <c r="AK1888" s="37" t="e">
        <f t="shared" si="1223"/>
        <v>#DIV/0!</v>
      </c>
      <c r="AM1888" s="22">
        <f t="shared" si="1198"/>
        <v>11.11714918566409</v>
      </c>
      <c r="AN1888" s="37">
        <f t="shared" si="1224"/>
        <v>0</v>
      </c>
      <c r="AO1888" s="37" t="e">
        <f t="shared" si="1225"/>
        <v>#DIV/0!</v>
      </c>
      <c r="AP1888" s="37" t="e">
        <f t="shared" si="1226"/>
        <v>#DIV/0!</v>
      </c>
      <c r="AQ1888" s="37" t="e">
        <f t="shared" si="1227"/>
        <v>#DIV/0!</v>
      </c>
      <c r="AS1888" s="22">
        <f t="shared" si="1199"/>
        <v>11.11714918566409</v>
      </c>
      <c r="AT1888" s="37">
        <f t="shared" si="1228"/>
        <v>0</v>
      </c>
      <c r="AU1888" s="37" t="e">
        <f t="shared" si="1229"/>
        <v>#DIV/0!</v>
      </c>
      <c r="AV1888" s="37" t="e">
        <f t="shared" si="1230"/>
        <v>#DIV/0!</v>
      </c>
      <c r="AW1888" s="37" t="e">
        <f t="shared" si="1231"/>
        <v>#DIV/0!</v>
      </c>
      <c r="AY1888" s="1">
        <f t="shared" si="1209"/>
        <v>223.15994537835945</v>
      </c>
      <c r="AZ1888" s="1">
        <f t="shared" si="1210"/>
        <v>11.11714918566409</v>
      </c>
    </row>
    <row r="1889" spans="1:52" hidden="1" x14ac:dyDescent="0.25">
      <c r="A1889" s="3"/>
      <c r="B1889" s="4"/>
      <c r="C1889" s="4">
        <f t="shared" si="1211"/>
        <v>850</v>
      </c>
      <c r="D1889" s="21">
        <f t="shared" si="1200"/>
        <v>223.13884120779559</v>
      </c>
      <c r="E1889" s="37">
        <f t="shared" si="1212"/>
        <v>5.6500000000000002E-2</v>
      </c>
      <c r="F1889" s="37">
        <f t="shared" si="1213"/>
        <v>100</v>
      </c>
      <c r="G1889" s="37">
        <f t="shared" si="1201"/>
        <v>5.6468095526027801E-2</v>
      </c>
      <c r="H1889" s="23">
        <f t="shared" si="1214"/>
        <v>19.140168709572922</v>
      </c>
      <c r="I1889" s="22">
        <f t="shared" si="1215"/>
        <v>8.8339240198028857E-2</v>
      </c>
      <c r="J1889" s="22">
        <f t="shared" si="1216"/>
        <v>0.7</v>
      </c>
      <c r="K1889" s="21">
        <f t="shared" si="1217"/>
        <v>45</v>
      </c>
      <c r="L1889" s="8"/>
      <c r="M1889" s="11">
        <f t="shared" si="1190"/>
        <v>11.116374720042726</v>
      </c>
      <c r="N1889" s="9">
        <f t="shared" si="1191"/>
        <v>11.115600023896727</v>
      </c>
      <c r="O1889" s="10">
        <f t="shared" si="1218"/>
        <v>-7.7469614599934289E-4</v>
      </c>
      <c r="P1889" s="10">
        <f t="shared" si="1202"/>
        <v>77.469614599910571</v>
      </c>
      <c r="Q1889" s="10">
        <f t="shared" si="1203"/>
        <v>0.39374646277470254</v>
      </c>
      <c r="R1889" s="10">
        <f t="shared" si="1204"/>
        <v>0.39372533637556367</v>
      </c>
      <c r="S1889" s="9"/>
      <c r="T1889" s="9">
        <f t="shared" si="1192"/>
        <v>11.116374720042726</v>
      </c>
      <c r="U1889" s="10">
        <f t="shared" si="1205"/>
        <v>0</v>
      </c>
      <c r="V1889" s="10" t="e">
        <f t="shared" si="1206"/>
        <v>#DIV/0!</v>
      </c>
      <c r="W1889" s="10" t="e">
        <f t="shared" si="1207"/>
        <v>#DIV/0!</v>
      </c>
      <c r="X1889" s="10" t="e">
        <f t="shared" si="1208"/>
        <v>#DIV/0!</v>
      </c>
      <c r="Z1889" s="22">
        <f t="shared" si="1193"/>
        <v>11.116374720042726</v>
      </c>
      <c r="AA1889" s="37">
        <f t="shared" si="1194"/>
        <v>0</v>
      </c>
      <c r="AB1889" s="37" t="e">
        <f t="shared" si="1195"/>
        <v>#DIV/0!</v>
      </c>
      <c r="AC1889" s="37" t="e">
        <f t="shared" si="1196"/>
        <v>#DIV/0!</v>
      </c>
      <c r="AD1889" s="37" t="e">
        <f t="shared" si="1219"/>
        <v>#DIV/0!</v>
      </c>
      <c r="AG1889" s="22">
        <f t="shared" si="1197"/>
        <v>11.116374720042726</v>
      </c>
      <c r="AH1889" s="37">
        <f t="shared" si="1220"/>
        <v>0</v>
      </c>
      <c r="AI1889" s="37" t="e">
        <f t="shared" si="1221"/>
        <v>#DIV/0!</v>
      </c>
      <c r="AJ1889" s="37" t="e">
        <f t="shared" si="1222"/>
        <v>#DIV/0!</v>
      </c>
      <c r="AK1889" s="37" t="e">
        <f t="shared" si="1223"/>
        <v>#DIV/0!</v>
      </c>
      <c r="AM1889" s="22">
        <f t="shared" si="1198"/>
        <v>11.116374720042726</v>
      </c>
      <c r="AN1889" s="37">
        <f t="shared" si="1224"/>
        <v>0</v>
      </c>
      <c r="AO1889" s="37" t="e">
        <f t="shared" si="1225"/>
        <v>#DIV/0!</v>
      </c>
      <c r="AP1889" s="37" t="e">
        <f t="shared" si="1226"/>
        <v>#DIV/0!</v>
      </c>
      <c r="AQ1889" s="37" t="e">
        <f t="shared" si="1227"/>
        <v>#DIV/0!</v>
      </c>
      <c r="AS1889" s="22">
        <f t="shared" si="1199"/>
        <v>11.116374720042726</v>
      </c>
      <c r="AT1889" s="37">
        <f t="shared" si="1228"/>
        <v>0</v>
      </c>
      <c r="AU1889" s="37" t="e">
        <f t="shared" si="1229"/>
        <v>#DIV/0!</v>
      </c>
      <c r="AV1889" s="37" t="e">
        <f t="shared" si="1230"/>
        <v>#DIV/0!</v>
      </c>
      <c r="AW1889" s="37" t="e">
        <f t="shared" si="1231"/>
        <v>#DIV/0!</v>
      </c>
      <c r="AY1889" s="1">
        <f t="shared" si="1209"/>
        <v>223.13884120779559</v>
      </c>
      <c r="AZ1889" s="1">
        <f t="shared" si="1210"/>
        <v>11.116374720042726</v>
      </c>
    </row>
    <row r="1890" spans="1:52" hidden="1" x14ac:dyDescent="0.25">
      <c r="A1890" s="3"/>
      <c r="B1890" s="4"/>
      <c r="C1890" s="4">
        <f t="shared" si="1211"/>
        <v>851</v>
      </c>
      <c r="D1890" s="21">
        <f t="shared" si="1200"/>
        <v>223.11773364577402</v>
      </c>
      <c r="E1890" s="37">
        <f t="shared" si="1212"/>
        <v>5.6489999999999999E-2</v>
      </c>
      <c r="F1890" s="37">
        <f t="shared" si="1213"/>
        <v>100</v>
      </c>
      <c r="G1890" s="37">
        <f t="shared" si="1201"/>
        <v>5.6458106815459951E-2</v>
      </c>
      <c r="H1890" s="23">
        <f t="shared" si="1214"/>
        <v>19.140168709572922</v>
      </c>
      <c r="I1890" s="22">
        <f t="shared" si="1215"/>
        <v>8.8339240198028857E-2</v>
      </c>
      <c r="J1890" s="22">
        <f t="shared" si="1216"/>
        <v>0.7</v>
      </c>
      <c r="K1890" s="21">
        <f t="shared" si="1217"/>
        <v>45</v>
      </c>
      <c r="L1890" s="8"/>
      <c r="M1890" s="11">
        <f t="shared" si="1190"/>
        <v>11.115600023896727</v>
      </c>
      <c r="N1890" s="9">
        <f t="shared" si="1191"/>
        <v>11.114825097147216</v>
      </c>
      <c r="O1890" s="10">
        <f t="shared" si="1218"/>
        <v>-7.7492674951074036E-4</v>
      </c>
      <c r="P1890" s="10">
        <f t="shared" si="1202"/>
        <v>77.492674951104078</v>
      </c>
      <c r="Q1890" s="10">
        <f t="shared" si="1203"/>
        <v>0.3938214040246884</v>
      </c>
      <c r="R1890" s="10">
        <f t="shared" si="1204"/>
        <v>0.39380027247414634</v>
      </c>
      <c r="S1890" s="9"/>
      <c r="T1890" s="9">
        <f t="shared" si="1192"/>
        <v>11.115600023896727</v>
      </c>
      <c r="U1890" s="10">
        <f t="shared" si="1205"/>
        <v>0</v>
      </c>
      <c r="V1890" s="10" t="e">
        <f t="shared" si="1206"/>
        <v>#DIV/0!</v>
      </c>
      <c r="W1890" s="10" t="e">
        <f t="shared" si="1207"/>
        <v>#DIV/0!</v>
      </c>
      <c r="X1890" s="10" t="e">
        <f t="shared" si="1208"/>
        <v>#DIV/0!</v>
      </c>
      <c r="Z1890" s="22">
        <f t="shared" si="1193"/>
        <v>11.115600023896727</v>
      </c>
      <c r="AA1890" s="37">
        <f t="shared" si="1194"/>
        <v>0</v>
      </c>
      <c r="AB1890" s="37" t="e">
        <f t="shared" si="1195"/>
        <v>#DIV/0!</v>
      </c>
      <c r="AC1890" s="37" t="e">
        <f t="shared" si="1196"/>
        <v>#DIV/0!</v>
      </c>
      <c r="AD1890" s="37" t="e">
        <f t="shared" si="1219"/>
        <v>#DIV/0!</v>
      </c>
      <c r="AG1890" s="22">
        <f t="shared" si="1197"/>
        <v>11.115600023896727</v>
      </c>
      <c r="AH1890" s="37">
        <f t="shared" si="1220"/>
        <v>0</v>
      </c>
      <c r="AI1890" s="37" t="e">
        <f t="shared" si="1221"/>
        <v>#DIV/0!</v>
      </c>
      <c r="AJ1890" s="37" t="e">
        <f t="shared" si="1222"/>
        <v>#DIV/0!</v>
      </c>
      <c r="AK1890" s="37" t="e">
        <f t="shared" si="1223"/>
        <v>#DIV/0!</v>
      </c>
      <c r="AM1890" s="22">
        <f t="shared" si="1198"/>
        <v>11.115600023896727</v>
      </c>
      <c r="AN1890" s="37">
        <f t="shared" si="1224"/>
        <v>0</v>
      </c>
      <c r="AO1890" s="37" t="e">
        <f t="shared" si="1225"/>
        <v>#DIV/0!</v>
      </c>
      <c r="AP1890" s="37" t="e">
        <f t="shared" si="1226"/>
        <v>#DIV/0!</v>
      </c>
      <c r="AQ1890" s="37" t="e">
        <f t="shared" si="1227"/>
        <v>#DIV/0!</v>
      </c>
      <c r="AS1890" s="22">
        <f t="shared" si="1199"/>
        <v>11.115600023896727</v>
      </c>
      <c r="AT1890" s="37">
        <f t="shared" si="1228"/>
        <v>0</v>
      </c>
      <c r="AU1890" s="37" t="e">
        <f t="shared" si="1229"/>
        <v>#DIV/0!</v>
      </c>
      <c r="AV1890" s="37" t="e">
        <f t="shared" si="1230"/>
        <v>#DIV/0!</v>
      </c>
      <c r="AW1890" s="37" t="e">
        <f t="shared" si="1231"/>
        <v>#DIV/0!</v>
      </c>
      <c r="AY1890" s="1">
        <f t="shared" si="1209"/>
        <v>223.11773364577402</v>
      </c>
      <c r="AZ1890" s="1">
        <f t="shared" si="1210"/>
        <v>11.115600023896727</v>
      </c>
    </row>
    <row r="1891" spans="1:52" hidden="1" x14ac:dyDescent="0.25">
      <c r="A1891" s="3"/>
      <c r="B1891" s="4"/>
      <c r="C1891" s="4">
        <f t="shared" si="1211"/>
        <v>852</v>
      </c>
      <c r="D1891" s="21">
        <f t="shared" si="1200"/>
        <v>223.09662269188948</v>
      </c>
      <c r="E1891" s="37">
        <f t="shared" si="1212"/>
        <v>5.6480000000000002E-2</v>
      </c>
      <c r="F1891" s="37">
        <f t="shared" si="1213"/>
        <v>100</v>
      </c>
      <c r="G1891" s="37">
        <f t="shared" si="1201"/>
        <v>5.6448118102895496E-2</v>
      </c>
      <c r="H1891" s="23">
        <f t="shared" si="1214"/>
        <v>19.140168709572922</v>
      </c>
      <c r="I1891" s="22">
        <f t="shared" si="1215"/>
        <v>8.8339240198028857E-2</v>
      </c>
      <c r="J1891" s="22">
        <f t="shared" si="1216"/>
        <v>0.7</v>
      </c>
      <c r="K1891" s="21">
        <f t="shared" si="1217"/>
        <v>45</v>
      </c>
      <c r="L1891" s="8"/>
      <c r="M1891" s="11">
        <f t="shared" si="1190"/>
        <v>11.114825097147216</v>
      </c>
      <c r="N1891" s="9">
        <f t="shared" si="1191"/>
        <v>11.114049939715301</v>
      </c>
      <c r="O1891" s="10">
        <f t="shared" si="1218"/>
        <v>-7.7515743191547415E-4</v>
      </c>
      <c r="P1891" s="10">
        <f t="shared" si="1202"/>
        <v>77.515743191523683</v>
      </c>
      <c r="Q1891" s="10">
        <f t="shared" si="1203"/>
        <v>0.39389636248805737</v>
      </c>
      <c r="R1891" s="10">
        <f t="shared" si="1204"/>
        <v>0.39387522578759632</v>
      </c>
      <c r="S1891" s="9"/>
      <c r="T1891" s="9">
        <f t="shared" si="1192"/>
        <v>11.114825097147216</v>
      </c>
      <c r="U1891" s="10">
        <f t="shared" si="1205"/>
        <v>0</v>
      </c>
      <c r="V1891" s="10" t="e">
        <f t="shared" si="1206"/>
        <v>#DIV/0!</v>
      </c>
      <c r="W1891" s="10" t="e">
        <f t="shared" si="1207"/>
        <v>#DIV/0!</v>
      </c>
      <c r="X1891" s="10" t="e">
        <f t="shared" si="1208"/>
        <v>#DIV/0!</v>
      </c>
      <c r="Z1891" s="22">
        <f t="shared" si="1193"/>
        <v>11.114825097147216</v>
      </c>
      <c r="AA1891" s="37">
        <f t="shared" si="1194"/>
        <v>0</v>
      </c>
      <c r="AB1891" s="37" t="e">
        <f t="shared" si="1195"/>
        <v>#DIV/0!</v>
      </c>
      <c r="AC1891" s="37" t="e">
        <f t="shared" si="1196"/>
        <v>#DIV/0!</v>
      </c>
      <c r="AD1891" s="37" t="e">
        <f t="shared" si="1219"/>
        <v>#DIV/0!</v>
      </c>
      <c r="AG1891" s="22">
        <f t="shared" si="1197"/>
        <v>11.114825097147216</v>
      </c>
      <c r="AH1891" s="37">
        <f t="shared" si="1220"/>
        <v>0</v>
      </c>
      <c r="AI1891" s="37" t="e">
        <f t="shared" si="1221"/>
        <v>#DIV/0!</v>
      </c>
      <c r="AJ1891" s="37" t="e">
        <f t="shared" si="1222"/>
        <v>#DIV/0!</v>
      </c>
      <c r="AK1891" s="37" t="e">
        <f t="shared" si="1223"/>
        <v>#DIV/0!</v>
      </c>
      <c r="AM1891" s="22">
        <f t="shared" si="1198"/>
        <v>11.114825097147216</v>
      </c>
      <c r="AN1891" s="37">
        <f t="shared" si="1224"/>
        <v>0</v>
      </c>
      <c r="AO1891" s="37" t="e">
        <f t="shared" si="1225"/>
        <v>#DIV/0!</v>
      </c>
      <c r="AP1891" s="37" t="e">
        <f t="shared" si="1226"/>
        <v>#DIV/0!</v>
      </c>
      <c r="AQ1891" s="37" t="e">
        <f t="shared" si="1227"/>
        <v>#DIV/0!</v>
      </c>
      <c r="AS1891" s="22">
        <f t="shared" si="1199"/>
        <v>11.114825097147216</v>
      </c>
      <c r="AT1891" s="37">
        <f t="shared" si="1228"/>
        <v>0</v>
      </c>
      <c r="AU1891" s="37" t="e">
        <f t="shared" si="1229"/>
        <v>#DIV/0!</v>
      </c>
      <c r="AV1891" s="37" t="e">
        <f t="shared" si="1230"/>
        <v>#DIV/0!</v>
      </c>
      <c r="AW1891" s="37" t="e">
        <f t="shared" si="1231"/>
        <v>#DIV/0!</v>
      </c>
      <c r="AY1891" s="1">
        <f t="shared" si="1209"/>
        <v>223.09662269188948</v>
      </c>
      <c r="AZ1891" s="1">
        <f t="shared" si="1210"/>
        <v>11.114825097147216</v>
      </c>
    </row>
    <row r="1892" spans="1:52" hidden="1" x14ac:dyDescent="0.25">
      <c r="A1892" s="3"/>
      <c r="B1892" s="4"/>
      <c r="C1892" s="4">
        <f t="shared" si="1211"/>
        <v>853</v>
      </c>
      <c r="D1892" s="21">
        <f t="shared" si="1200"/>
        <v>223.07550834573655</v>
      </c>
      <c r="E1892" s="37">
        <f t="shared" si="1212"/>
        <v>5.6469999999999999E-2</v>
      </c>
      <c r="F1892" s="37">
        <f t="shared" si="1213"/>
        <v>100</v>
      </c>
      <c r="G1892" s="37">
        <f t="shared" si="1201"/>
        <v>5.643812938833441E-2</v>
      </c>
      <c r="H1892" s="23">
        <f t="shared" si="1214"/>
        <v>19.140168709572922</v>
      </c>
      <c r="I1892" s="22">
        <f t="shared" si="1215"/>
        <v>8.8339240198028857E-2</v>
      </c>
      <c r="J1892" s="22">
        <f t="shared" si="1216"/>
        <v>0.7</v>
      </c>
      <c r="K1892" s="21">
        <f t="shared" si="1217"/>
        <v>45</v>
      </c>
      <c r="L1892" s="8"/>
      <c r="M1892" s="11">
        <f t="shared" si="1190"/>
        <v>11.114049939715301</v>
      </c>
      <c r="N1892" s="9">
        <f t="shared" si="1191"/>
        <v>11.113274551522061</v>
      </c>
      <c r="O1892" s="10">
        <f t="shared" si="1218"/>
        <v>-7.7538819324018959E-4</v>
      </c>
      <c r="P1892" s="10">
        <f t="shared" si="1202"/>
        <v>77.538819324049015</v>
      </c>
      <c r="Q1892" s="10">
        <f t="shared" si="1203"/>
        <v>0.39397133816920848</v>
      </c>
      <c r="R1892" s="10">
        <f t="shared" si="1204"/>
        <v>0.3939501963179084</v>
      </c>
      <c r="S1892" s="9"/>
      <c r="T1892" s="9">
        <f t="shared" si="1192"/>
        <v>11.114049939715301</v>
      </c>
      <c r="U1892" s="10">
        <f t="shared" si="1205"/>
        <v>0</v>
      </c>
      <c r="V1892" s="10" t="e">
        <f t="shared" si="1206"/>
        <v>#DIV/0!</v>
      </c>
      <c r="W1892" s="10" t="e">
        <f t="shared" si="1207"/>
        <v>#DIV/0!</v>
      </c>
      <c r="X1892" s="10" t="e">
        <f t="shared" si="1208"/>
        <v>#DIV/0!</v>
      </c>
      <c r="Z1892" s="22">
        <f t="shared" si="1193"/>
        <v>11.114049939715301</v>
      </c>
      <c r="AA1892" s="37">
        <f t="shared" si="1194"/>
        <v>0</v>
      </c>
      <c r="AB1892" s="37" t="e">
        <f t="shared" si="1195"/>
        <v>#DIV/0!</v>
      </c>
      <c r="AC1892" s="37" t="e">
        <f t="shared" si="1196"/>
        <v>#DIV/0!</v>
      </c>
      <c r="AD1892" s="37" t="e">
        <f t="shared" si="1219"/>
        <v>#DIV/0!</v>
      </c>
      <c r="AG1892" s="22">
        <f t="shared" si="1197"/>
        <v>11.114049939715301</v>
      </c>
      <c r="AH1892" s="37">
        <f t="shared" si="1220"/>
        <v>0</v>
      </c>
      <c r="AI1892" s="37" t="e">
        <f t="shared" si="1221"/>
        <v>#DIV/0!</v>
      </c>
      <c r="AJ1892" s="37" t="e">
        <f t="shared" si="1222"/>
        <v>#DIV/0!</v>
      </c>
      <c r="AK1892" s="37" t="e">
        <f t="shared" si="1223"/>
        <v>#DIV/0!</v>
      </c>
      <c r="AM1892" s="22">
        <f t="shared" si="1198"/>
        <v>11.114049939715301</v>
      </c>
      <c r="AN1892" s="37">
        <f t="shared" si="1224"/>
        <v>0</v>
      </c>
      <c r="AO1892" s="37" t="e">
        <f t="shared" si="1225"/>
        <v>#DIV/0!</v>
      </c>
      <c r="AP1892" s="37" t="e">
        <f t="shared" si="1226"/>
        <v>#DIV/0!</v>
      </c>
      <c r="AQ1892" s="37" t="e">
        <f t="shared" si="1227"/>
        <v>#DIV/0!</v>
      </c>
      <c r="AS1892" s="22">
        <f t="shared" si="1199"/>
        <v>11.114049939715301</v>
      </c>
      <c r="AT1892" s="37">
        <f t="shared" si="1228"/>
        <v>0</v>
      </c>
      <c r="AU1892" s="37" t="e">
        <f t="shared" si="1229"/>
        <v>#DIV/0!</v>
      </c>
      <c r="AV1892" s="37" t="e">
        <f t="shared" si="1230"/>
        <v>#DIV/0!</v>
      </c>
      <c r="AW1892" s="37" t="e">
        <f t="shared" si="1231"/>
        <v>#DIV/0!</v>
      </c>
      <c r="AY1892" s="1">
        <f t="shared" si="1209"/>
        <v>223.07550834573655</v>
      </c>
      <c r="AZ1892" s="1">
        <f t="shared" si="1210"/>
        <v>11.114049939715301</v>
      </c>
    </row>
    <row r="1893" spans="1:52" hidden="1" x14ac:dyDescent="0.25">
      <c r="A1893" s="3"/>
      <c r="B1893" s="4"/>
      <c r="C1893" s="4">
        <f t="shared" si="1211"/>
        <v>854</v>
      </c>
      <c r="D1893" s="21">
        <f t="shared" si="1200"/>
        <v>223.0543906069102</v>
      </c>
      <c r="E1893" s="37">
        <f t="shared" si="1212"/>
        <v>5.6460000000000003E-2</v>
      </c>
      <c r="F1893" s="37">
        <f t="shared" si="1213"/>
        <v>100</v>
      </c>
      <c r="G1893" s="37">
        <f t="shared" si="1201"/>
        <v>5.6428140671776712E-2</v>
      </c>
      <c r="H1893" s="23">
        <f t="shared" si="1214"/>
        <v>19.140168709572922</v>
      </c>
      <c r="I1893" s="22">
        <f t="shared" si="1215"/>
        <v>8.8339240198028857E-2</v>
      </c>
      <c r="J1893" s="22">
        <f t="shared" si="1216"/>
        <v>0.7</v>
      </c>
      <c r="K1893" s="21">
        <f t="shared" si="1217"/>
        <v>45</v>
      </c>
      <c r="L1893" s="8"/>
      <c r="M1893" s="11">
        <f t="shared" si="1190"/>
        <v>11.113274551522061</v>
      </c>
      <c r="N1893" s="9">
        <f t="shared" si="1191"/>
        <v>11.11249893248856</v>
      </c>
      <c r="O1893" s="10">
        <f t="shared" si="1218"/>
        <v>-7.7561903350087391E-4</v>
      </c>
      <c r="P1893" s="10">
        <f t="shared" si="1202"/>
        <v>77.561903350063645</v>
      </c>
      <c r="Q1893" s="10">
        <f t="shared" si="1203"/>
        <v>0.39404633106493631</v>
      </c>
      <c r="R1893" s="10">
        <f t="shared" si="1204"/>
        <v>0.39402518405915876</v>
      </c>
      <c r="S1893" s="9"/>
      <c r="T1893" s="9">
        <f t="shared" si="1192"/>
        <v>11.113274551522061</v>
      </c>
      <c r="U1893" s="10">
        <f t="shared" si="1205"/>
        <v>0</v>
      </c>
      <c r="V1893" s="10" t="e">
        <f t="shared" si="1206"/>
        <v>#DIV/0!</v>
      </c>
      <c r="W1893" s="10" t="e">
        <f t="shared" si="1207"/>
        <v>#DIV/0!</v>
      </c>
      <c r="X1893" s="10" t="e">
        <f t="shared" si="1208"/>
        <v>#DIV/0!</v>
      </c>
      <c r="Z1893" s="22">
        <f t="shared" si="1193"/>
        <v>11.113274551522061</v>
      </c>
      <c r="AA1893" s="37">
        <f t="shared" si="1194"/>
        <v>0</v>
      </c>
      <c r="AB1893" s="37" t="e">
        <f t="shared" si="1195"/>
        <v>#DIV/0!</v>
      </c>
      <c r="AC1893" s="37" t="e">
        <f t="shared" si="1196"/>
        <v>#DIV/0!</v>
      </c>
      <c r="AD1893" s="37" t="e">
        <f t="shared" si="1219"/>
        <v>#DIV/0!</v>
      </c>
      <c r="AG1893" s="22">
        <f t="shared" si="1197"/>
        <v>11.113274551522061</v>
      </c>
      <c r="AH1893" s="37">
        <f t="shared" si="1220"/>
        <v>0</v>
      </c>
      <c r="AI1893" s="37" t="e">
        <f t="shared" si="1221"/>
        <v>#DIV/0!</v>
      </c>
      <c r="AJ1893" s="37" t="e">
        <f t="shared" si="1222"/>
        <v>#DIV/0!</v>
      </c>
      <c r="AK1893" s="37" t="e">
        <f t="shared" si="1223"/>
        <v>#DIV/0!</v>
      </c>
      <c r="AM1893" s="22">
        <f t="shared" si="1198"/>
        <v>11.113274551522061</v>
      </c>
      <c r="AN1893" s="37">
        <f t="shared" si="1224"/>
        <v>0</v>
      </c>
      <c r="AO1893" s="37" t="e">
        <f t="shared" si="1225"/>
        <v>#DIV/0!</v>
      </c>
      <c r="AP1893" s="37" t="e">
        <f t="shared" si="1226"/>
        <v>#DIV/0!</v>
      </c>
      <c r="AQ1893" s="37" t="e">
        <f t="shared" si="1227"/>
        <v>#DIV/0!</v>
      </c>
      <c r="AS1893" s="22">
        <f t="shared" si="1199"/>
        <v>11.113274551522061</v>
      </c>
      <c r="AT1893" s="37">
        <f t="shared" si="1228"/>
        <v>0</v>
      </c>
      <c r="AU1893" s="37" t="e">
        <f t="shared" si="1229"/>
        <v>#DIV/0!</v>
      </c>
      <c r="AV1893" s="37" t="e">
        <f t="shared" si="1230"/>
        <v>#DIV/0!</v>
      </c>
      <c r="AW1893" s="37" t="e">
        <f t="shared" si="1231"/>
        <v>#DIV/0!</v>
      </c>
      <c r="AY1893" s="1">
        <f t="shared" si="1209"/>
        <v>223.0543906069102</v>
      </c>
      <c r="AZ1893" s="1">
        <f t="shared" si="1210"/>
        <v>11.113274551522061</v>
      </c>
    </row>
    <row r="1894" spans="1:52" hidden="1" x14ac:dyDescent="0.25">
      <c r="A1894" s="3"/>
      <c r="B1894" s="4"/>
      <c r="C1894" s="4">
        <f t="shared" si="1211"/>
        <v>855</v>
      </c>
      <c r="D1894" s="21">
        <f t="shared" si="1200"/>
        <v>223.03326947500531</v>
      </c>
      <c r="E1894" s="37">
        <f t="shared" si="1212"/>
        <v>5.645E-2</v>
      </c>
      <c r="F1894" s="37">
        <f t="shared" si="1213"/>
        <v>100</v>
      </c>
      <c r="G1894" s="37">
        <f t="shared" si="1201"/>
        <v>5.6418151953222404E-2</v>
      </c>
      <c r="H1894" s="23">
        <f t="shared" si="1214"/>
        <v>19.140168709572922</v>
      </c>
      <c r="I1894" s="22">
        <f t="shared" si="1215"/>
        <v>8.8339240198028857E-2</v>
      </c>
      <c r="J1894" s="22">
        <f t="shared" si="1216"/>
        <v>0.7</v>
      </c>
      <c r="K1894" s="21">
        <f t="shared" si="1217"/>
        <v>45</v>
      </c>
      <c r="L1894" s="8"/>
      <c r="M1894" s="11">
        <f t="shared" si="1190"/>
        <v>11.11249893248856</v>
      </c>
      <c r="N1894" s="9">
        <f t="shared" si="1191"/>
        <v>11.111723082535827</v>
      </c>
      <c r="O1894" s="10">
        <f t="shared" si="1218"/>
        <v>-7.7584995273305424E-4</v>
      </c>
      <c r="P1894" s="10">
        <f t="shared" si="1202"/>
        <v>77.584995273335508</v>
      </c>
      <c r="Q1894" s="10">
        <f t="shared" si="1203"/>
        <v>0.3941213411841466</v>
      </c>
      <c r="R1894" s="10">
        <f t="shared" si="1204"/>
        <v>0.39410018902683225</v>
      </c>
      <c r="S1894" s="9"/>
      <c r="T1894" s="9">
        <f t="shared" si="1192"/>
        <v>11.11249893248856</v>
      </c>
      <c r="U1894" s="10">
        <f t="shared" si="1205"/>
        <v>0</v>
      </c>
      <c r="V1894" s="10" t="e">
        <f t="shared" si="1206"/>
        <v>#DIV/0!</v>
      </c>
      <c r="W1894" s="10" t="e">
        <f t="shared" si="1207"/>
        <v>#DIV/0!</v>
      </c>
      <c r="X1894" s="10" t="e">
        <f t="shared" si="1208"/>
        <v>#DIV/0!</v>
      </c>
      <c r="Z1894" s="22">
        <f t="shared" si="1193"/>
        <v>11.11249893248856</v>
      </c>
      <c r="AA1894" s="37">
        <f t="shared" si="1194"/>
        <v>0</v>
      </c>
      <c r="AB1894" s="37" t="e">
        <f t="shared" si="1195"/>
        <v>#DIV/0!</v>
      </c>
      <c r="AC1894" s="37" t="e">
        <f t="shared" si="1196"/>
        <v>#DIV/0!</v>
      </c>
      <c r="AD1894" s="37" t="e">
        <f t="shared" si="1219"/>
        <v>#DIV/0!</v>
      </c>
      <c r="AG1894" s="22">
        <f t="shared" si="1197"/>
        <v>11.11249893248856</v>
      </c>
      <c r="AH1894" s="37">
        <f t="shared" si="1220"/>
        <v>0</v>
      </c>
      <c r="AI1894" s="37" t="e">
        <f t="shared" si="1221"/>
        <v>#DIV/0!</v>
      </c>
      <c r="AJ1894" s="37" t="e">
        <f t="shared" si="1222"/>
        <v>#DIV/0!</v>
      </c>
      <c r="AK1894" s="37" t="e">
        <f t="shared" si="1223"/>
        <v>#DIV/0!</v>
      </c>
      <c r="AM1894" s="22">
        <f t="shared" si="1198"/>
        <v>11.11249893248856</v>
      </c>
      <c r="AN1894" s="37">
        <f t="shared" si="1224"/>
        <v>0</v>
      </c>
      <c r="AO1894" s="37" t="e">
        <f t="shared" si="1225"/>
        <v>#DIV/0!</v>
      </c>
      <c r="AP1894" s="37" t="e">
        <f t="shared" si="1226"/>
        <v>#DIV/0!</v>
      </c>
      <c r="AQ1894" s="37" t="e">
        <f t="shared" si="1227"/>
        <v>#DIV/0!</v>
      </c>
      <c r="AS1894" s="22">
        <f t="shared" si="1199"/>
        <v>11.11249893248856</v>
      </c>
      <c r="AT1894" s="37">
        <f t="shared" si="1228"/>
        <v>0</v>
      </c>
      <c r="AU1894" s="37" t="e">
        <f t="shared" si="1229"/>
        <v>#DIV/0!</v>
      </c>
      <c r="AV1894" s="37" t="e">
        <f t="shared" si="1230"/>
        <v>#DIV/0!</v>
      </c>
      <c r="AW1894" s="37" t="e">
        <f t="shared" si="1231"/>
        <v>#DIV/0!</v>
      </c>
      <c r="AY1894" s="1">
        <f t="shared" si="1209"/>
        <v>223.03326947500531</v>
      </c>
      <c r="AZ1894" s="1">
        <f t="shared" si="1210"/>
        <v>11.11249893248856</v>
      </c>
    </row>
    <row r="1895" spans="1:52" hidden="1" x14ac:dyDescent="0.25">
      <c r="A1895" s="3"/>
      <c r="B1895" s="4"/>
      <c r="C1895" s="4">
        <f t="shared" si="1211"/>
        <v>856</v>
      </c>
      <c r="D1895" s="21">
        <f t="shared" si="1200"/>
        <v>223.01214494961712</v>
      </c>
      <c r="E1895" s="37">
        <f t="shared" si="1212"/>
        <v>5.6440000000000004E-2</v>
      </c>
      <c r="F1895" s="37">
        <f t="shared" si="1213"/>
        <v>100</v>
      </c>
      <c r="G1895" s="37">
        <f t="shared" si="1201"/>
        <v>5.6408163232671484E-2</v>
      </c>
      <c r="H1895" s="23">
        <f t="shared" si="1214"/>
        <v>19.140168709572922</v>
      </c>
      <c r="I1895" s="22">
        <f t="shared" si="1215"/>
        <v>8.8339240198028857E-2</v>
      </c>
      <c r="J1895" s="22">
        <f t="shared" si="1216"/>
        <v>0.7</v>
      </c>
      <c r="K1895" s="21">
        <f t="shared" si="1217"/>
        <v>45</v>
      </c>
      <c r="L1895" s="8"/>
      <c r="M1895" s="11">
        <f t="shared" si="1190"/>
        <v>11.111723082535827</v>
      </c>
      <c r="N1895" s="9">
        <f t="shared" si="1191"/>
        <v>11.110947001584881</v>
      </c>
      <c r="O1895" s="10">
        <f t="shared" si="1218"/>
        <v>-7.7608095094561236E-4</v>
      </c>
      <c r="P1895" s="10">
        <f t="shared" si="1202"/>
        <v>77.608095094537475</v>
      </c>
      <c r="Q1895" s="10">
        <f t="shared" si="1203"/>
        <v>0.39419636852001905</v>
      </c>
      <c r="R1895" s="10">
        <f t="shared" si="1204"/>
        <v>0.39417521120638765</v>
      </c>
      <c r="S1895" s="9"/>
      <c r="T1895" s="9">
        <f t="shared" si="1192"/>
        <v>11.111723082535827</v>
      </c>
      <c r="U1895" s="10">
        <f t="shared" si="1205"/>
        <v>0</v>
      </c>
      <c r="V1895" s="10" t="e">
        <f t="shared" si="1206"/>
        <v>#DIV/0!</v>
      </c>
      <c r="W1895" s="10" t="e">
        <f t="shared" si="1207"/>
        <v>#DIV/0!</v>
      </c>
      <c r="X1895" s="10" t="e">
        <f t="shared" si="1208"/>
        <v>#DIV/0!</v>
      </c>
      <c r="Z1895" s="22">
        <f t="shared" si="1193"/>
        <v>11.111723082535827</v>
      </c>
      <c r="AA1895" s="37">
        <f t="shared" si="1194"/>
        <v>0</v>
      </c>
      <c r="AB1895" s="37" t="e">
        <f t="shared" si="1195"/>
        <v>#DIV/0!</v>
      </c>
      <c r="AC1895" s="37" t="e">
        <f t="shared" si="1196"/>
        <v>#DIV/0!</v>
      </c>
      <c r="AD1895" s="37" t="e">
        <f t="shared" si="1219"/>
        <v>#DIV/0!</v>
      </c>
      <c r="AG1895" s="22">
        <f t="shared" si="1197"/>
        <v>11.111723082535827</v>
      </c>
      <c r="AH1895" s="37">
        <f t="shared" si="1220"/>
        <v>0</v>
      </c>
      <c r="AI1895" s="37" t="e">
        <f t="shared" si="1221"/>
        <v>#DIV/0!</v>
      </c>
      <c r="AJ1895" s="37" t="e">
        <f t="shared" si="1222"/>
        <v>#DIV/0!</v>
      </c>
      <c r="AK1895" s="37" t="e">
        <f t="shared" si="1223"/>
        <v>#DIV/0!</v>
      </c>
      <c r="AM1895" s="22">
        <f t="shared" si="1198"/>
        <v>11.111723082535827</v>
      </c>
      <c r="AN1895" s="37">
        <f t="shared" si="1224"/>
        <v>0</v>
      </c>
      <c r="AO1895" s="37" t="e">
        <f t="shared" si="1225"/>
        <v>#DIV/0!</v>
      </c>
      <c r="AP1895" s="37" t="e">
        <f t="shared" si="1226"/>
        <v>#DIV/0!</v>
      </c>
      <c r="AQ1895" s="37" t="e">
        <f t="shared" si="1227"/>
        <v>#DIV/0!</v>
      </c>
      <c r="AS1895" s="22">
        <f t="shared" si="1199"/>
        <v>11.111723082535827</v>
      </c>
      <c r="AT1895" s="37">
        <f t="shared" si="1228"/>
        <v>0</v>
      </c>
      <c r="AU1895" s="37" t="e">
        <f t="shared" si="1229"/>
        <v>#DIV/0!</v>
      </c>
      <c r="AV1895" s="37" t="e">
        <f t="shared" si="1230"/>
        <v>#DIV/0!</v>
      </c>
      <c r="AW1895" s="37" t="e">
        <f t="shared" si="1231"/>
        <v>#DIV/0!</v>
      </c>
      <c r="AY1895" s="1">
        <f t="shared" si="1209"/>
        <v>223.01214494961712</v>
      </c>
      <c r="AZ1895" s="1">
        <f t="shared" si="1210"/>
        <v>11.111723082535827</v>
      </c>
    </row>
    <row r="1896" spans="1:52" hidden="1" x14ac:dyDescent="0.25">
      <c r="A1896" s="3"/>
      <c r="B1896" s="4"/>
      <c r="C1896" s="4">
        <f t="shared" si="1211"/>
        <v>857</v>
      </c>
      <c r="D1896" s="21">
        <f t="shared" si="1200"/>
        <v>222.99101703034066</v>
      </c>
      <c r="E1896" s="37">
        <f t="shared" si="1212"/>
        <v>5.6430000000000001E-2</v>
      </c>
      <c r="F1896" s="37">
        <f t="shared" si="1213"/>
        <v>100</v>
      </c>
      <c r="G1896" s="37">
        <f t="shared" si="1201"/>
        <v>5.6398174510123932E-2</v>
      </c>
      <c r="H1896" s="23">
        <f t="shared" si="1214"/>
        <v>19.140168709572922</v>
      </c>
      <c r="I1896" s="22">
        <f t="shared" si="1215"/>
        <v>8.8339240198028857E-2</v>
      </c>
      <c r="J1896" s="22">
        <f t="shared" si="1216"/>
        <v>0.7</v>
      </c>
      <c r="K1896" s="21">
        <f t="shared" si="1217"/>
        <v>45</v>
      </c>
      <c r="L1896" s="8"/>
      <c r="M1896" s="11">
        <f t="shared" si="1190"/>
        <v>11.110947001584881</v>
      </c>
      <c r="N1896" s="9">
        <f t="shared" si="1191"/>
        <v>11.110170689556702</v>
      </c>
      <c r="O1896" s="10">
        <f t="shared" si="1218"/>
        <v>-7.7631202817940448E-4</v>
      </c>
      <c r="P1896" s="10">
        <f t="shared" si="1202"/>
        <v>77.631202817916673</v>
      </c>
      <c r="Q1896" s="10">
        <f t="shared" si="1203"/>
        <v>0.39427141308388614</v>
      </c>
      <c r="R1896" s="10">
        <f t="shared" si="1204"/>
        <v>0.39425025061137065</v>
      </c>
      <c r="S1896" s="9"/>
      <c r="T1896" s="9">
        <f t="shared" si="1192"/>
        <v>11.110947001584881</v>
      </c>
      <c r="U1896" s="10">
        <f t="shared" si="1205"/>
        <v>0</v>
      </c>
      <c r="V1896" s="10" t="e">
        <f t="shared" si="1206"/>
        <v>#DIV/0!</v>
      </c>
      <c r="W1896" s="10" t="e">
        <f t="shared" si="1207"/>
        <v>#DIV/0!</v>
      </c>
      <c r="X1896" s="10" t="e">
        <f t="shared" si="1208"/>
        <v>#DIV/0!</v>
      </c>
      <c r="Z1896" s="22">
        <f t="shared" si="1193"/>
        <v>11.110947001584881</v>
      </c>
      <c r="AA1896" s="37">
        <f t="shared" si="1194"/>
        <v>0</v>
      </c>
      <c r="AB1896" s="37" t="e">
        <f t="shared" si="1195"/>
        <v>#DIV/0!</v>
      </c>
      <c r="AC1896" s="37" t="e">
        <f t="shared" si="1196"/>
        <v>#DIV/0!</v>
      </c>
      <c r="AD1896" s="37" t="e">
        <f t="shared" si="1219"/>
        <v>#DIV/0!</v>
      </c>
      <c r="AG1896" s="22">
        <f t="shared" si="1197"/>
        <v>11.110947001584881</v>
      </c>
      <c r="AH1896" s="37">
        <f t="shared" si="1220"/>
        <v>0</v>
      </c>
      <c r="AI1896" s="37" t="e">
        <f t="shared" si="1221"/>
        <v>#DIV/0!</v>
      </c>
      <c r="AJ1896" s="37" t="e">
        <f t="shared" si="1222"/>
        <v>#DIV/0!</v>
      </c>
      <c r="AK1896" s="37" t="e">
        <f t="shared" si="1223"/>
        <v>#DIV/0!</v>
      </c>
      <c r="AM1896" s="22">
        <f t="shared" si="1198"/>
        <v>11.110947001584881</v>
      </c>
      <c r="AN1896" s="37">
        <f t="shared" si="1224"/>
        <v>0</v>
      </c>
      <c r="AO1896" s="37" t="e">
        <f t="shared" si="1225"/>
        <v>#DIV/0!</v>
      </c>
      <c r="AP1896" s="37" t="e">
        <f t="shared" si="1226"/>
        <v>#DIV/0!</v>
      </c>
      <c r="AQ1896" s="37" t="e">
        <f t="shared" si="1227"/>
        <v>#DIV/0!</v>
      </c>
      <c r="AS1896" s="22">
        <f t="shared" si="1199"/>
        <v>11.110947001584881</v>
      </c>
      <c r="AT1896" s="37">
        <f t="shared" si="1228"/>
        <v>0</v>
      </c>
      <c r="AU1896" s="37" t="e">
        <f t="shared" si="1229"/>
        <v>#DIV/0!</v>
      </c>
      <c r="AV1896" s="37" t="e">
        <f t="shared" si="1230"/>
        <v>#DIV/0!</v>
      </c>
      <c r="AW1896" s="37" t="e">
        <f t="shared" si="1231"/>
        <v>#DIV/0!</v>
      </c>
      <c r="AY1896" s="1">
        <f t="shared" si="1209"/>
        <v>222.99101703034066</v>
      </c>
      <c r="AZ1896" s="1">
        <f t="shared" si="1210"/>
        <v>11.110947001584881</v>
      </c>
    </row>
    <row r="1897" spans="1:52" hidden="1" x14ac:dyDescent="0.25">
      <c r="A1897" s="3"/>
      <c r="B1897" s="4"/>
      <c r="C1897" s="4">
        <f t="shared" si="1211"/>
        <v>858</v>
      </c>
      <c r="D1897" s="21">
        <f t="shared" si="1200"/>
        <v>222.96988571677153</v>
      </c>
      <c r="E1897" s="37">
        <f t="shared" si="1212"/>
        <v>5.6419999999999998E-2</v>
      </c>
      <c r="F1897" s="37">
        <f t="shared" si="1213"/>
        <v>100</v>
      </c>
      <c r="G1897" s="37">
        <f t="shared" si="1201"/>
        <v>5.6388185785579768E-2</v>
      </c>
      <c r="H1897" s="23">
        <f t="shared" si="1214"/>
        <v>19.140168709572922</v>
      </c>
      <c r="I1897" s="22">
        <f t="shared" si="1215"/>
        <v>8.8339240198028857E-2</v>
      </c>
      <c r="J1897" s="22">
        <f t="shared" si="1216"/>
        <v>0.7</v>
      </c>
      <c r="K1897" s="21">
        <f t="shared" si="1217"/>
        <v>45</v>
      </c>
      <c r="L1897" s="8"/>
      <c r="M1897" s="11">
        <f t="shared" si="1190"/>
        <v>11.110170689556702</v>
      </c>
      <c r="N1897" s="9">
        <f t="shared" si="1191"/>
        <v>11.109394146372258</v>
      </c>
      <c r="O1897" s="10">
        <f t="shared" si="1218"/>
        <v>-7.7654318444331238E-4</v>
      </c>
      <c r="P1897" s="10">
        <f t="shared" si="1202"/>
        <v>77.654318444361351</v>
      </c>
      <c r="Q1897" s="10">
        <f t="shared" si="1203"/>
        <v>0.39434647487001662</v>
      </c>
      <c r="R1897" s="10">
        <f t="shared" si="1204"/>
        <v>0.39432530724118364</v>
      </c>
      <c r="S1897" s="9"/>
      <c r="T1897" s="9">
        <f t="shared" si="1192"/>
        <v>11.110170689556702</v>
      </c>
      <c r="U1897" s="10">
        <f t="shared" si="1205"/>
        <v>0</v>
      </c>
      <c r="V1897" s="10" t="e">
        <f t="shared" si="1206"/>
        <v>#DIV/0!</v>
      </c>
      <c r="W1897" s="10" t="e">
        <f t="shared" si="1207"/>
        <v>#DIV/0!</v>
      </c>
      <c r="X1897" s="10" t="e">
        <f t="shared" si="1208"/>
        <v>#DIV/0!</v>
      </c>
      <c r="Z1897" s="22">
        <f t="shared" si="1193"/>
        <v>11.110170689556702</v>
      </c>
      <c r="AA1897" s="37">
        <f t="shared" si="1194"/>
        <v>0</v>
      </c>
      <c r="AB1897" s="37" t="e">
        <f t="shared" si="1195"/>
        <v>#DIV/0!</v>
      </c>
      <c r="AC1897" s="37" t="e">
        <f t="shared" si="1196"/>
        <v>#DIV/0!</v>
      </c>
      <c r="AD1897" s="37" t="e">
        <f t="shared" si="1219"/>
        <v>#DIV/0!</v>
      </c>
      <c r="AG1897" s="22">
        <f t="shared" si="1197"/>
        <v>11.110170689556702</v>
      </c>
      <c r="AH1897" s="37">
        <f t="shared" si="1220"/>
        <v>0</v>
      </c>
      <c r="AI1897" s="37" t="e">
        <f t="shared" si="1221"/>
        <v>#DIV/0!</v>
      </c>
      <c r="AJ1897" s="37" t="e">
        <f t="shared" si="1222"/>
        <v>#DIV/0!</v>
      </c>
      <c r="AK1897" s="37" t="e">
        <f t="shared" si="1223"/>
        <v>#DIV/0!</v>
      </c>
      <c r="AM1897" s="22">
        <f t="shared" si="1198"/>
        <v>11.110170689556702</v>
      </c>
      <c r="AN1897" s="37">
        <f t="shared" si="1224"/>
        <v>0</v>
      </c>
      <c r="AO1897" s="37" t="e">
        <f t="shared" si="1225"/>
        <v>#DIV/0!</v>
      </c>
      <c r="AP1897" s="37" t="e">
        <f t="shared" si="1226"/>
        <v>#DIV/0!</v>
      </c>
      <c r="AQ1897" s="37" t="e">
        <f t="shared" si="1227"/>
        <v>#DIV/0!</v>
      </c>
      <c r="AS1897" s="22">
        <f t="shared" si="1199"/>
        <v>11.110170689556702</v>
      </c>
      <c r="AT1897" s="37">
        <f t="shared" si="1228"/>
        <v>0</v>
      </c>
      <c r="AU1897" s="37" t="e">
        <f t="shared" si="1229"/>
        <v>#DIV/0!</v>
      </c>
      <c r="AV1897" s="37" t="e">
        <f t="shared" si="1230"/>
        <v>#DIV/0!</v>
      </c>
      <c r="AW1897" s="37" t="e">
        <f t="shared" si="1231"/>
        <v>#DIV/0!</v>
      </c>
      <c r="AY1897" s="1">
        <f t="shared" si="1209"/>
        <v>222.96988571677153</v>
      </c>
      <c r="AZ1897" s="1">
        <f t="shared" si="1210"/>
        <v>11.110170689556702</v>
      </c>
    </row>
    <row r="1898" spans="1:52" hidden="1" x14ac:dyDescent="0.25">
      <c r="A1898" s="3"/>
      <c r="B1898" s="4"/>
      <c r="C1898" s="4">
        <f t="shared" si="1211"/>
        <v>859</v>
      </c>
      <c r="D1898" s="21">
        <f t="shared" si="1200"/>
        <v>222.9487510085051</v>
      </c>
      <c r="E1898" s="37">
        <f t="shared" si="1212"/>
        <v>5.6410000000000002E-2</v>
      </c>
      <c r="F1898" s="37">
        <f t="shared" si="1213"/>
        <v>100</v>
      </c>
      <c r="G1898" s="37">
        <f t="shared" si="1201"/>
        <v>5.6378197059038994E-2</v>
      </c>
      <c r="H1898" s="23">
        <f t="shared" si="1214"/>
        <v>19.140168709572922</v>
      </c>
      <c r="I1898" s="22">
        <f t="shared" si="1215"/>
        <v>8.8339240198028857E-2</v>
      </c>
      <c r="J1898" s="22">
        <f t="shared" si="1216"/>
        <v>0.7</v>
      </c>
      <c r="K1898" s="21">
        <f t="shared" si="1217"/>
        <v>45</v>
      </c>
      <c r="L1898" s="8"/>
      <c r="M1898" s="11">
        <f t="shared" si="1190"/>
        <v>11.109394146372258</v>
      </c>
      <c r="N1898" s="9">
        <f t="shared" si="1191"/>
        <v>11.108617371952491</v>
      </c>
      <c r="O1898" s="10">
        <f t="shared" si="1218"/>
        <v>-7.7677441976753414E-4</v>
      </c>
      <c r="P1898" s="10">
        <f t="shared" si="1202"/>
        <v>77.677441976729625</v>
      </c>
      <c r="Q1898" s="10">
        <f t="shared" si="1203"/>
        <v>0.39442155388268207</v>
      </c>
      <c r="R1898" s="10">
        <f t="shared" si="1204"/>
        <v>0.39440038109680248</v>
      </c>
      <c r="S1898" s="9"/>
      <c r="T1898" s="9">
        <f t="shared" si="1192"/>
        <v>11.109394146372258</v>
      </c>
      <c r="U1898" s="10">
        <f t="shared" si="1205"/>
        <v>0</v>
      </c>
      <c r="V1898" s="10" t="e">
        <f t="shared" si="1206"/>
        <v>#DIV/0!</v>
      </c>
      <c r="W1898" s="10" t="e">
        <f t="shared" si="1207"/>
        <v>#DIV/0!</v>
      </c>
      <c r="X1898" s="10" t="e">
        <f t="shared" si="1208"/>
        <v>#DIV/0!</v>
      </c>
      <c r="Z1898" s="22">
        <f t="shared" si="1193"/>
        <v>11.109394146372258</v>
      </c>
      <c r="AA1898" s="37">
        <f t="shared" si="1194"/>
        <v>0</v>
      </c>
      <c r="AB1898" s="37" t="e">
        <f t="shared" si="1195"/>
        <v>#DIV/0!</v>
      </c>
      <c r="AC1898" s="37" t="e">
        <f t="shared" si="1196"/>
        <v>#DIV/0!</v>
      </c>
      <c r="AD1898" s="37" t="e">
        <f t="shared" si="1219"/>
        <v>#DIV/0!</v>
      </c>
      <c r="AG1898" s="22">
        <f t="shared" si="1197"/>
        <v>11.109394146372258</v>
      </c>
      <c r="AH1898" s="37">
        <f t="shared" si="1220"/>
        <v>0</v>
      </c>
      <c r="AI1898" s="37" t="e">
        <f t="shared" si="1221"/>
        <v>#DIV/0!</v>
      </c>
      <c r="AJ1898" s="37" t="e">
        <f t="shared" si="1222"/>
        <v>#DIV/0!</v>
      </c>
      <c r="AK1898" s="37" t="e">
        <f t="shared" si="1223"/>
        <v>#DIV/0!</v>
      </c>
      <c r="AM1898" s="22">
        <f t="shared" si="1198"/>
        <v>11.109394146372258</v>
      </c>
      <c r="AN1898" s="37">
        <f t="shared" si="1224"/>
        <v>0</v>
      </c>
      <c r="AO1898" s="37" t="e">
        <f t="shared" si="1225"/>
        <v>#DIV/0!</v>
      </c>
      <c r="AP1898" s="37" t="e">
        <f t="shared" si="1226"/>
        <v>#DIV/0!</v>
      </c>
      <c r="AQ1898" s="37" t="e">
        <f t="shared" si="1227"/>
        <v>#DIV/0!</v>
      </c>
      <c r="AS1898" s="22">
        <f t="shared" si="1199"/>
        <v>11.109394146372258</v>
      </c>
      <c r="AT1898" s="37">
        <f t="shared" si="1228"/>
        <v>0</v>
      </c>
      <c r="AU1898" s="37" t="e">
        <f t="shared" si="1229"/>
        <v>#DIV/0!</v>
      </c>
      <c r="AV1898" s="37" t="e">
        <f t="shared" si="1230"/>
        <v>#DIV/0!</v>
      </c>
      <c r="AW1898" s="37" t="e">
        <f t="shared" si="1231"/>
        <v>#DIV/0!</v>
      </c>
      <c r="AY1898" s="1">
        <f t="shared" si="1209"/>
        <v>222.9487510085051</v>
      </c>
      <c r="AZ1898" s="1">
        <f t="shared" si="1210"/>
        <v>11.109394146372258</v>
      </c>
    </row>
    <row r="1899" spans="1:52" hidden="1" x14ac:dyDescent="0.25">
      <c r="A1899" s="3"/>
      <c r="B1899" s="4"/>
      <c r="C1899" s="4">
        <f t="shared" si="1211"/>
        <v>860</v>
      </c>
      <c r="D1899" s="21">
        <f t="shared" si="1200"/>
        <v>222.92761290513701</v>
      </c>
      <c r="E1899" s="37">
        <f t="shared" si="1212"/>
        <v>5.6399999999999999E-2</v>
      </c>
      <c r="F1899" s="37">
        <f t="shared" si="1213"/>
        <v>100</v>
      </c>
      <c r="G1899" s="37">
        <f t="shared" si="1201"/>
        <v>5.6368208330501594E-2</v>
      </c>
      <c r="H1899" s="23">
        <f t="shared" si="1214"/>
        <v>19.140168709572922</v>
      </c>
      <c r="I1899" s="22">
        <f t="shared" si="1215"/>
        <v>8.8339240198028857E-2</v>
      </c>
      <c r="J1899" s="22">
        <f t="shared" si="1216"/>
        <v>0.7</v>
      </c>
      <c r="K1899" s="21">
        <f t="shared" si="1217"/>
        <v>45</v>
      </c>
      <c r="L1899" s="8"/>
      <c r="M1899" s="11">
        <f t="shared" si="1190"/>
        <v>11.108617371952491</v>
      </c>
      <c r="N1899" s="9">
        <f t="shared" si="1191"/>
        <v>11.107840366218312</v>
      </c>
      <c r="O1899" s="10">
        <f t="shared" si="1218"/>
        <v>-7.770057341787151E-4</v>
      </c>
      <c r="P1899" s="10">
        <f t="shared" si="1202"/>
        <v>77.700573417901637</v>
      </c>
      <c r="Q1899" s="10">
        <f t="shared" si="1203"/>
        <v>0.39449665012626145</v>
      </c>
      <c r="R1899" s="10">
        <f t="shared" si="1204"/>
        <v>0.39447547217911472</v>
      </c>
      <c r="S1899" s="9"/>
      <c r="T1899" s="9">
        <f t="shared" si="1192"/>
        <v>11.108617371952491</v>
      </c>
      <c r="U1899" s="10">
        <f t="shared" si="1205"/>
        <v>0</v>
      </c>
      <c r="V1899" s="10" t="e">
        <f t="shared" si="1206"/>
        <v>#DIV/0!</v>
      </c>
      <c r="W1899" s="10" t="e">
        <f t="shared" si="1207"/>
        <v>#DIV/0!</v>
      </c>
      <c r="X1899" s="10" t="e">
        <f t="shared" si="1208"/>
        <v>#DIV/0!</v>
      </c>
      <c r="Z1899" s="22">
        <f t="shared" si="1193"/>
        <v>11.108617371952491</v>
      </c>
      <c r="AA1899" s="37">
        <f t="shared" si="1194"/>
        <v>0</v>
      </c>
      <c r="AB1899" s="37" t="e">
        <f t="shared" si="1195"/>
        <v>#DIV/0!</v>
      </c>
      <c r="AC1899" s="37" t="e">
        <f t="shared" si="1196"/>
        <v>#DIV/0!</v>
      </c>
      <c r="AD1899" s="37" t="e">
        <f t="shared" si="1219"/>
        <v>#DIV/0!</v>
      </c>
      <c r="AG1899" s="22">
        <f t="shared" si="1197"/>
        <v>11.108617371952491</v>
      </c>
      <c r="AH1899" s="37">
        <f t="shared" si="1220"/>
        <v>0</v>
      </c>
      <c r="AI1899" s="37" t="e">
        <f t="shared" si="1221"/>
        <v>#DIV/0!</v>
      </c>
      <c r="AJ1899" s="37" t="e">
        <f t="shared" si="1222"/>
        <v>#DIV/0!</v>
      </c>
      <c r="AK1899" s="37" t="e">
        <f t="shared" si="1223"/>
        <v>#DIV/0!</v>
      </c>
      <c r="AM1899" s="22">
        <f t="shared" si="1198"/>
        <v>11.108617371952491</v>
      </c>
      <c r="AN1899" s="37">
        <f t="shared" si="1224"/>
        <v>0</v>
      </c>
      <c r="AO1899" s="37" t="e">
        <f t="shared" si="1225"/>
        <v>#DIV/0!</v>
      </c>
      <c r="AP1899" s="37" t="e">
        <f t="shared" si="1226"/>
        <v>#DIV/0!</v>
      </c>
      <c r="AQ1899" s="37" t="e">
        <f t="shared" si="1227"/>
        <v>#DIV/0!</v>
      </c>
      <c r="AS1899" s="22">
        <f t="shared" si="1199"/>
        <v>11.108617371952491</v>
      </c>
      <c r="AT1899" s="37">
        <f t="shared" si="1228"/>
        <v>0</v>
      </c>
      <c r="AU1899" s="37" t="e">
        <f t="shared" si="1229"/>
        <v>#DIV/0!</v>
      </c>
      <c r="AV1899" s="37" t="e">
        <f t="shared" si="1230"/>
        <v>#DIV/0!</v>
      </c>
      <c r="AW1899" s="37" t="e">
        <f t="shared" si="1231"/>
        <v>#DIV/0!</v>
      </c>
      <c r="AY1899" s="1">
        <f t="shared" si="1209"/>
        <v>222.92761290513701</v>
      </c>
      <c r="AZ1899" s="1">
        <f t="shared" si="1210"/>
        <v>11.108617371952491</v>
      </c>
    </row>
    <row r="1900" spans="1:52" hidden="1" x14ac:dyDescent="0.25">
      <c r="A1900" s="3"/>
      <c r="B1900" s="4"/>
      <c r="C1900" s="4">
        <f t="shared" si="1211"/>
        <v>861</v>
      </c>
      <c r="D1900" s="21">
        <f t="shared" si="1200"/>
        <v>222.90647140626314</v>
      </c>
      <c r="E1900" s="37">
        <f t="shared" si="1212"/>
        <v>5.6390000000000003E-2</v>
      </c>
      <c r="F1900" s="37">
        <f t="shared" si="1213"/>
        <v>100</v>
      </c>
      <c r="G1900" s="37">
        <f t="shared" si="1201"/>
        <v>5.6358219599967584E-2</v>
      </c>
      <c r="H1900" s="23">
        <f t="shared" si="1214"/>
        <v>19.140168709572922</v>
      </c>
      <c r="I1900" s="22">
        <f t="shared" si="1215"/>
        <v>8.8339240198028857E-2</v>
      </c>
      <c r="J1900" s="22">
        <f t="shared" si="1216"/>
        <v>0.7</v>
      </c>
      <c r="K1900" s="21">
        <f t="shared" si="1217"/>
        <v>45</v>
      </c>
      <c r="L1900" s="8"/>
      <c r="M1900" s="11">
        <f t="shared" si="1190"/>
        <v>11.107840366218312</v>
      </c>
      <c r="N1900" s="9">
        <f t="shared" si="1191"/>
        <v>11.107063129090617</v>
      </c>
      <c r="O1900" s="10">
        <f t="shared" si="1218"/>
        <v>-7.7723712769461883E-4</v>
      </c>
      <c r="P1900" s="10">
        <f t="shared" si="1202"/>
        <v>77.72371276943808</v>
      </c>
      <c r="Q1900" s="10">
        <f t="shared" si="1203"/>
        <v>0.39457176359843216</v>
      </c>
      <c r="R1900" s="10">
        <f t="shared" si="1204"/>
        <v>0.39455058049004854</v>
      </c>
      <c r="S1900" s="9"/>
      <c r="T1900" s="9">
        <f t="shared" si="1192"/>
        <v>11.107840366218312</v>
      </c>
      <c r="U1900" s="10">
        <f t="shared" si="1205"/>
        <v>0</v>
      </c>
      <c r="V1900" s="10" t="e">
        <f t="shared" si="1206"/>
        <v>#DIV/0!</v>
      </c>
      <c r="W1900" s="10" t="e">
        <f t="shared" si="1207"/>
        <v>#DIV/0!</v>
      </c>
      <c r="X1900" s="10" t="e">
        <f t="shared" si="1208"/>
        <v>#DIV/0!</v>
      </c>
      <c r="Z1900" s="22">
        <f t="shared" si="1193"/>
        <v>11.107840366218312</v>
      </c>
      <c r="AA1900" s="37">
        <f t="shared" si="1194"/>
        <v>0</v>
      </c>
      <c r="AB1900" s="37" t="e">
        <f t="shared" si="1195"/>
        <v>#DIV/0!</v>
      </c>
      <c r="AC1900" s="37" t="e">
        <f t="shared" si="1196"/>
        <v>#DIV/0!</v>
      </c>
      <c r="AD1900" s="37" t="e">
        <f t="shared" si="1219"/>
        <v>#DIV/0!</v>
      </c>
      <c r="AG1900" s="22">
        <f t="shared" si="1197"/>
        <v>11.107840366218312</v>
      </c>
      <c r="AH1900" s="37">
        <f t="shared" si="1220"/>
        <v>0</v>
      </c>
      <c r="AI1900" s="37" t="e">
        <f t="shared" si="1221"/>
        <v>#DIV/0!</v>
      </c>
      <c r="AJ1900" s="37" t="e">
        <f t="shared" si="1222"/>
        <v>#DIV/0!</v>
      </c>
      <c r="AK1900" s="37" t="e">
        <f t="shared" si="1223"/>
        <v>#DIV/0!</v>
      </c>
      <c r="AM1900" s="22">
        <f t="shared" si="1198"/>
        <v>11.107840366218312</v>
      </c>
      <c r="AN1900" s="37">
        <f t="shared" si="1224"/>
        <v>0</v>
      </c>
      <c r="AO1900" s="37" t="e">
        <f t="shared" si="1225"/>
        <v>#DIV/0!</v>
      </c>
      <c r="AP1900" s="37" t="e">
        <f t="shared" si="1226"/>
        <v>#DIV/0!</v>
      </c>
      <c r="AQ1900" s="37" t="e">
        <f t="shared" si="1227"/>
        <v>#DIV/0!</v>
      </c>
      <c r="AS1900" s="22">
        <f t="shared" si="1199"/>
        <v>11.107840366218312</v>
      </c>
      <c r="AT1900" s="37">
        <f t="shared" si="1228"/>
        <v>0</v>
      </c>
      <c r="AU1900" s="37" t="e">
        <f t="shared" si="1229"/>
        <v>#DIV/0!</v>
      </c>
      <c r="AV1900" s="37" t="e">
        <f t="shared" si="1230"/>
        <v>#DIV/0!</v>
      </c>
      <c r="AW1900" s="37" t="e">
        <f t="shared" si="1231"/>
        <v>#DIV/0!</v>
      </c>
      <c r="AY1900" s="1">
        <f t="shared" si="1209"/>
        <v>222.90647140626314</v>
      </c>
      <c r="AZ1900" s="1">
        <f t="shared" si="1210"/>
        <v>11.107840366218312</v>
      </c>
    </row>
    <row r="1901" spans="1:52" hidden="1" x14ac:dyDescent="0.25">
      <c r="A1901" s="3"/>
      <c r="B1901" s="4"/>
      <c r="C1901" s="4">
        <f t="shared" si="1211"/>
        <v>862</v>
      </c>
      <c r="D1901" s="21">
        <f t="shared" si="1200"/>
        <v>222.88532651147926</v>
      </c>
      <c r="E1901" s="37">
        <f t="shared" si="1212"/>
        <v>5.638E-2</v>
      </c>
      <c r="F1901" s="37">
        <f t="shared" si="1213"/>
        <v>100</v>
      </c>
      <c r="G1901" s="37">
        <f t="shared" si="1201"/>
        <v>5.6348230867436934E-2</v>
      </c>
      <c r="H1901" s="23">
        <f t="shared" si="1214"/>
        <v>19.140168709572922</v>
      </c>
      <c r="I1901" s="22">
        <f t="shared" si="1215"/>
        <v>8.8339240198028857E-2</v>
      </c>
      <c r="J1901" s="22">
        <f t="shared" si="1216"/>
        <v>0.7</v>
      </c>
      <c r="K1901" s="21">
        <f t="shared" si="1217"/>
        <v>45</v>
      </c>
      <c r="L1901" s="8"/>
      <c r="M1901" s="11">
        <f t="shared" si="1190"/>
        <v>11.107063129090617</v>
      </c>
      <c r="N1901" s="9">
        <f t="shared" si="1191"/>
        <v>11.106285660490279</v>
      </c>
      <c r="O1901" s="10">
        <f t="shared" si="1218"/>
        <v>-7.7746860033833798E-4</v>
      </c>
      <c r="P1901" s="10">
        <f t="shared" si="1202"/>
        <v>77.746860033863939</v>
      </c>
      <c r="Q1901" s="10">
        <f t="shared" si="1203"/>
        <v>0.39464689430176436</v>
      </c>
      <c r="R1901" s="10">
        <f t="shared" si="1204"/>
        <v>0.39462570603197344</v>
      </c>
      <c r="S1901" s="9"/>
      <c r="T1901" s="9">
        <f t="shared" si="1192"/>
        <v>11.107063129090617</v>
      </c>
      <c r="U1901" s="10">
        <f t="shared" si="1205"/>
        <v>0</v>
      </c>
      <c r="V1901" s="10" t="e">
        <f t="shared" si="1206"/>
        <v>#DIV/0!</v>
      </c>
      <c r="W1901" s="10" t="e">
        <f t="shared" si="1207"/>
        <v>#DIV/0!</v>
      </c>
      <c r="X1901" s="10" t="e">
        <f t="shared" si="1208"/>
        <v>#DIV/0!</v>
      </c>
      <c r="Z1901" s="22">
        <f t="shared" si="1193"/>
        <v>11.107063129090617</v>
      </c>
      <c r="AA1901" s="37">
        <f t="shared" si="1194"/>
        <v>0</v>
      </c>
      <c r="AB1901" s="37" t="e">
        <f t="shared" si="1195"/>
        <v>#DIV/0!</v>
      </c>
      <c r="AC1901" s="37" t="e">
        <f t="shared" si="1196"/>
        <v>#DIV/0!</v>
      </c>
      <c r="AD1901" s="37" t="e">
        <f t="shared" si="1219"/>
        <v>#DIV/0!</v>
      </c>
      <c r="AG1901" s="22">
        <f t="shared" si="1197"/>
        <v>11.107063129090617</v>
      </c>
      <c r="AH1901" s="37">
        <f t="shared" si="1220"/>
        <v>0</v>
      </c>
      <c r="AI1901" s="37" t="e">
        <f t="shared" si="1221"/>
        <v>#DIV/0!</v>
      </c>
      <c r="AJ1901" s="37" t="e">
        <f t="shared" si="1222"/>
        <v>#DIV/0!</v>
      </c>
      <c r="AK1901" s="37" t="e">
        <f t="shared" si="1223"/>
        <v>#DIV/0!</v>
      </c>
      <c r="AM1901" s="22">
        <f t="shared" si="1198"/>
        <v>11.107063129090617</v>
      </c>
      <c r="AN1901" s="37">
        <f t="shared" si="1224"/>
        <v>0</v>
      </c>
      <c r="AO1901" s="37" t="e">
        <f t="shared" si="1225"/>
        <v>#DIV/0!</v>
      </c>
      <c r="AP1901" s="37" t="e">
        <f t="shared" si="1226"/>
        <v>#DIV/0!</v>
      </c>
      <c r="AQ1901" s="37" t="e">
        <f t="shared" si="1227"/>
        <v>#DIV/0!</v>
      </c>
      <c r="AS1901" s="22">
        <f t="shared" si="1199"/>
        <v>11.107063129090617</v>
      </c>
      <c r="AT1901" s="37">
        <f t="shared" si="1228"/>
        <v>0</v>
      </c>
      <c r="AU1901" s="37" t="e">
        <f t="shared" si="1229"/>
        <v>#DIV/0!</v>
      </c>
      <c r="AV1901" s="37" t="e">
        <f t="shared" si="1230"/>
        <v>#DIV/0!</v>
      </c>
      <c r="AW1901" s="37" t="e">
        <f t="shared" si="1231"/>
        <v>#DIV/0!</v>
      </c>
      <c r="AY1901" s="1">
        <f t="shared" si="1209"/>
        <v>222.88532651147926</v>
      </c>
      <c r="AZ1901" s="1">
        <f t="shared" si="1210"/>
        <v>11.107063129090617</v>
      </c>
    </row>
    <row r="1902" spans="1:52" hidden="1" x14ac:dyDescent="0.25">
      <c r="A1902" s="3"/>
      <c r="B1902" s="4"/>
      <c r="C1902" s="4">
        <f t="shared" si="1211"/>
        <v>863</v>
      </c>
      <c r="D1902" s="21">
        <f t="shared" si="1200"/>
        <v>222.86417822038146</v>
      </c>
      <c r="E1902" s="37">
        <f t="shared" si="1212"/>
        <v>5.6370000000000003E-2</v>
      </c>
      <c r="F1902" s="37">
        <f t="shared" si="1213"/>
        <v>100</v>
      </c>
      <c r="G1902" s="37">
        <f t="shared" si="1201"/>
        <v>5.633824213290968E-2</v>
      </c>
      <c r="H1902" s="23">
        <f t="shared" si="1214"/>
        <v>19.140168709572922</v>
      </c>
      <c r="I1902" s="22">
        <f t="shared" si="1215"/>
        <v>8.8339240198028857E-2</v>
      </c>
      <c r="J1902" s="22">
        <f t="shared" si="1216"/>
        <v>0.7</v>
      </c>
      <c r="K1902" s="21">
        <f t="shared" si="1217"/>
        <v>45</v>
      </c>
      <c r="L1902" s="8"/>
      <c r="M1902" s="11">
        <f t="shared" si="1190"/>
        <v>11.106285660490279</v>
      </c>
      <c r="N1902" s="9">
        <f t="shared" si="1191"/>
        <v>11.105507960338144</v>
      </c>
      <c r="O1902" s="10">
        <f t="shared" si="1218"/>
        <v>-7.7770015213474153E-4</v>
      </c>
      <c r="P1902" s="10">
        <f t="shared" si="1202"/>
        <v>77.770015213450336</v>
      </c>
      <c r="Q1902" s="10">
        <f t="shared" si="1203"/>
        <v>0.39472204223753699</v>
      </c>
      <c r="R1902" s="10">
        <f t="shared" si="1204"/>
        <v>0.39470084880328982</v>
      </c>
      <c r="S1902" s="9"/>
      <c r="T1902" s="9">
        <f t="shared" si="1192"/>
        <v>11.106285660490279</v>
      </c>
      <c r="U1902" s="10">
        <f t="shared" si="1205"/>
        <v>0</v>
      </c>
      <c r="V1902" s="10" t="e">
        <f t="shared" si="1206"/>
        <v>#DIV/0!</v>
      </c>
      <c r="W1902" s="10" t="e">
        <f t="shared" si="1207"/>
        <v>#DIV/0!</v>
      </c>
      <c r="X1902" s="10" t="e">
        <f t="shared" si="1208"/>
        <v>#DIV/0!</v>
      </c>
      <c r="Z1902" s="22">
        <f t="shared" si="1193"/>
        <v>11.106285660490279</v>
      </c>
      <c r="AA1902" s="37">
        <f t="shared" si="1194"/>
        <v>0</v>
      </c>
      <c r="AB1902" s="37" t="e">
        <f t="shared" si="1195"/>
        <v>#DIV/0!</v>
      </c>
      <c r="AC1902" s="37" t="e">
        <f t="shared" si="1196"/>
        <v>#DIV/0!</v>
      </c>
      <c r="AD1902" s="37" t="e">
        <f t="shared" si="1219"/>
        <v>#DIV/0!</v>
      </c>
      <c r="AG1902" s="22">
        <f t="shared" si="1197"/>
        <v>11.106285660490279</v>
      </c>
      <c r="AH1902" s="37">
        <f t="shared" si="1220"/>
        <v>0</v>
      </c>
      <c r="AI1902" s="37" t="e">
        <f t="shared" si="1221"/>
        <v>#DIV/0!</v>
      </c>
      <c r="AJ1902" s="37" t="e">
        <f t="shared" si="1222"/>
        <v>#DIV/0!</v>
      </c>
      <c r="AK1902" s="37" t="e">
        <f t="shared" si="1223"/>
        <v>#DIV/0!</v>
      </c>
      <c r="AM1902" s="22">
        <f t="shared" si="1198"/>
        <v>11.106285660490279</v>
      </c>
      <c r="AN1902" s="37">
        <f t="shared" si="1224"/>
        <v>0</v>
      </c>
      <c r="AO1902" s="37" t="e">
        <f t="shared" si="1225"/>
        <v>#DIV/0!</v>
      </c>
      <c r="AP1902" s="37" t="e">
        <f t="shared" si="1226"/>
        <v>#DIV/0!</v>
      </c>
      <c r="AQ1902" s="37" t="e">
        <f t="shared" si="1227"/>
        <v>#DIV/0!</v>
      </c>
      <c r="AS1902" s="22">
        <f t="shared" si="1199"/>
        <v>11.106285660490279</v>
      </c>
      <c r="AT1902" s="37">
        <f t="shared" si="1228"/>
        <v>0</v>
      </c>
      <c r="AU1902" s="37" t="e">
        <f t="shared" si="1229"/>
        <v>#DIV/0!</v>
      </c>
      <c r="AV1902" s="37" t="e">
        <f t="shared" si="1230"/>
        <v>#DIV/0!</v>
      </c>
      <c r="AW1902" s="37" t="e">
        <f t="shared" si="1231"/>
        <v>#DIV/0!</v>
      </c>
      <c r="AY1902" s="1">
        <f t="shared" si="1209"/>
        <v>222.86417822038146</v>
      </c>
      <c r="AZ1902" s="1">
        <f t="shared" si="1210"/>
        <v>11.106285660490279</v>
      </c>
    </row>
    <row r="1903" spans="1:52" hidden="1" x14ac:dyDescent="0.25">
      <c r="A1903" s="3"/>
      <c r="B1903" s="4"/>
      <c r="C1903" s="4">
        <f t="shared" si="1211"/>
        <v>864</v>
      </c>
      <c r="D1903" s="21">
        <f t="shared" si="1200"/>
        <v>222.84302653256583</v>
      </c>
      <c r="E1903" s="37">
        <f t="shared" si="1212"/>
        <v>5.636E-2</v>
      </c>
      <c r="F1903" s="37">
        <f t="shared" si="1213"/>
        <v>100</v>
      </c>
      <c r="G1903" s="37">
        <f t="shared" si="1201"/>
        <v>5.6328253396385801E-2</v>
      </c>
      <c r="H1903" s="23">
        <f t="shared" si="1214"/>
        <v>19.140168709572922</v>
      </c>
      <c r="I1903" s="22">
        <f t="shared" si="1215"/>
        <v>8.8339240198028857E-2</v>
      </c>
      <c r="J1903" s="22">
        <f t="shared" si="1216"/>
        <v>0.7</v>
      </c>
      <c r="K1903" s="21">
        <f t="shared" si="1217"/>
        <v>45</v>
      </c>
      <c r="L1903" s="8"/>
      <c r="M1903" s="11">
        <f t="shared" si="1190"/>
        <v>11.105507960338144</v>
      </c>
      <c r="N1903" s="9">
        <f t="shared" si="1191"/>
        <v>11.104730028555027</v>
      </c>
      <c r="O1903" s="10">
        <f t="shared" si="1218"/>
        <v>-7.7793178311758027E-4</v>
      </c>
      <c r="P1903" s="10">
        <f t="shared" si="1202"/>
        <v>77.793178311734209</v>
      </c>
      <c r="Q1903" s="10">
        <f t="shared" si="1203"/>
        <v>0.39479720741345015</v>
      </c>
      <c r="R1903" s="10">
        <f t="shared" si="1204"/>
        <v>0.39477600881482861</v>
      </c>
      <c r="S1903" s="9"/>
      <c r="T1903" s="9">
        <f t="shared" si="1192"/>
        <v>11.105507960338144</v>
      </c>
      <c r="U1903" s="10">
        <f t="shared" si="1205"/>
        <v>0</v>
      </c>
      <c r="V1903" s="10" t="e">
        <f t="shared" si="1206"/>
        <v>#DIV/0!</v>
      </c>
      <c r="W1903" s="10" t="e">
        <f t="shared" si="1207"/>
        <v>#DIV/0!</v>
      </c>
      <c r="X1903" s="10" t="e">
        <f t="shared" si="1208"/>
        <v>#DIV/0!</v>
      </c>
      <c r="Z1903" s="22">
        <f t="shared" si="1193"/>
        <v>11.105507960338144</v>
      </c>
      <c r="AA1903" s="37">
        <f t="shared" si="1194"/>
        <v>0</v>
      </c>
      <c r="AB1903" s="37" t="e">
        <f t="shared" si="1195"/>
        <v>#DIV/0!</v>
      </c>
      <c r="AC1903" s="37" t="e">
        <f t="shared" si="1196"/>
        <v>#DIV/0!</v>
      </c>
      <c r="AD1903" s="37" t="e">
        <f t="shared" si="1219"/>
        <v>#DIV/0!</v>
      </c>
      <c r="AG1903" s="22">
        <f t="shared" si="1197"/>
        <v>11.105507960338144</v>
      </c>
      <c r="AH1903" s="37">
        <f t="shared" si="1220"/>
        <v>0</v>
      </c>
      <c r="AI1903" s="37" t="e">
        <f t="shared" si="1221"/>
        <v>#DIV/0!</v>
      </c>
      <c r="AJ1903" s="37" t="e">
        <f t="shared" si="1222"/>
        <v>#DIV/0!</v>
      </c>
      <c r="AK1903" s="37" t="e">
        <f t="shared" si="1223"/>
        <v>#DIV/0!</v>
      </c>
      <c r="AM1903" s="22">
        <f t="shared" si="1198"/>
        <v>11.105507960338144</v>
      </c>
      <c r="AN1903" s="37">
        <f t="shared" si="1224"/>
        <v>0</v>
      </c>
      <c r="AO1903" s="37" t="e">
        <f t="shared" si="1225"/>
        <v>#DIV/0!</v>
      </c>
      <c r="AP1903" s="37" t="e">
        <f t="shared" si="1226"/>
        <v>#DIV/0!</v>
      </c>
      <c r="AQ1903" s="37" t="e">
        <f t="shared" si="1227"/>
        <v>#DIV/0!</v>
      </c>
      <c r="AS1903" s="22">
        <f t="shared" si="1199"/>
        <v>11.105507960338144</v>
      </c>
      <c r="AT1903" s="37">
        <f t="shared" si="1228"/>
        <v>0</v>
      </c>
      <c r="AU1903" s="37" t="e">
        <f t="shared" si="1229"/>
        <v>#DIV/0!</v>
      </c>
      <c r="AV1903" s="37" t="e">
        <f t="shared" si="1230"/>
        <v>#DIV/0!</v>
      </c>
      <c r="AW1903" s="37" t="e">
        <f t="shared" si="1231"/>
        <v>#DIV/0!</v>
      </c>
      <c r="AY1903" s="1">
        <f t="shared" si="1209"/>
        <v>222.84302653256583</v>
      </c>
      <c r="AZ1903" s="1">
        <f t="shared" si="1210"/>
        <v>11.105507960338144</v>
      </c>
    </row>
    <row r="1904" spans="1:52" hidden="1" x14ac:dyDescent="0.25">
      <c r="A1904" s="3"/>
      <c r="B1904" s="4"/>
      <c r="C1904" s="4">
        <f t="shared" si="1211"/>
        <v>865</v>
      </c>
      <c r="D1904" s="21">
        <f t="shared" si="1200"/>
        <v>222.82187144762881</v>
      </c>
      <c r="E1904" s="37">
        <f t="shared" si="1212"/>
        <v>5.6349999999999997E-2</v>
      </c>
      <c r="F1904" s="37">
        <f t="shared" si="1213"/>
        <v>100</v>
      </c>
      <c r="G1904" s="37">
        <f t="shared" si="1201"/>
        <v>5.6318264657865297E-2</v>
      </c>
      <c r="H1904" s="23">
        <f t="shared" si="1214"/>
        <v>19.140168709572922</v>
      </c>
      <c r="I1904" s="22">
        <f t="shared" si="1215"/>
        <v>8.8339240198028857E-2</v>
      </c>
      <c r="J1904" s="22">
        <f t="shared" si="1216"/>
        <v>0.7</v>
      </c>
      <c r="K1904" s="21">
        <f t="shared" si="1217"/>
        <v>45</v>
      </c>
      <c r="L1904" s="8"/>
      <c r="M1904" s="11">
        <f t="shared" si="1190"/>
        <v>11.104730028555027</v>
      </c>
      <c r="N1904" s="9">
        <f t="shared" si="1191"/>
        <v>11.103951865061742</v>
      </c>
      <c r="O1904" s="10">
        <f t="shared" si="1218"/>
        <v>-7.7816349328507783E-4</v>
      </c>
      <c r="P1904" s="10">
        <f t="shared" si="1202"/>
        <v>77.816349328537953</v>
      </c>
      <c r="Q1904" s="10">
        <f t="shared" si="1203"/>
        <v>0.39487238981834966</v>
      </c>
      <c r="R1904" s="10">
        <f t="shared" si="1204"/>
        <v>0.39485118605639236</v>
      </c>
      <c r="S1904" s="9"/>
      <c r="T1904" s="9">
        <f t="shared" si="1192"/>
        <v>11.104730028555027</v>
      </c>
      <c r="U1904" s="10">
        <f t="shared" si="1205"/>
        <v>0</v>
      </c>
      <c r="V1904" s="10" t="e">
        <f t="shared" si="1206"/>
        <v>#DIV/0!</v>
      </c>
      <c r="W1904" s="10" t="e">
        <f t="shared" si="1207"/>
        <v>#DIV/0!</v>
      </c>
      <c r="X1904" s="10" t="e">
        <f t="shared" si="1208"/>
        <v>#DIV/0!</v>
      </c>
      <c r="Z1904" s="22">
        <f t="shared" si="1193"/>
        <v>11.104730028555027</v>
      </c>
      <c r="AA1904" s="37">
        <f t="shared" si="1194"/>
        <v>0</v>
      </c>
      <c r="AB1904" s="37" t="e">
        <f t="shared" si="1195"/>
        <v>#DIV/0!</v>
      </c>
      <c r="AC1904" s="37" t="e">
        <f t="shared" si="1196"/>
        <v>#DIV/0!</v>
      </c>
      <c r="AD1904" s="37" t="e">
        <f t="shared" si="1219"/>
        <v>#DIV/0!</v>
      </c>
      <c r="AG1904" s="22">
        <f t="shared" si="1197"/>
        <v>11.104730028555027</v>
      </c>
      <c r="AH1904" s="37">
        <f t="shared" si="1220"/>
        <v>0</v>
      </c>
      <c r="AI1904" s="37" t="e">
        <f t="shared" si="1221"/>
        <v>#DIV/0!</v>
      </c>
      <c r="AJ1904" s="37" t="e">
        <f t="shared" si="1222"/>
        <v>#DIV/0!</v>
      </c>
      <c r="AK1904" s="37" t="e">
        <f t="shared" si="1223"/>
        <v>#DIV/0!</v>
      </c>
      <c r="AM1904" s="22">
        <f t="shared" si="1198"/>
        <v>11.104730028555027</v>
      </c>
      <c r="AN1904" s="37">
        <f t="shared" si="1224"/>
        <v>0</v>
      </c>
      <c r="AO1904" s="37" t="e">
        <f t="shared" si="1225"/>
        <v>#DIV/0!</v>
      </c>
      <c r="AP1904" s="37" t="e">
        <f t="shared" si="1226"/>
        <v>#DIV/0!</v>
      </c>
      <c r="AQ1904" s="37" t="e">
        <f t="shared" si="1227"/>
        <v>#DIV/0!</v>
      </c>
      <c r="AS1904" s="22">
        <f t="shared" si="1199"/>
        <v>11.104730028555027</v>
      </c>
      <c r="AT1904" s="37">
        <f t="shared" si="1228"/>
        <v>0</v>
      </c>
      <c r="AU1904" s="37" t="e">
        <f t="shared" si="1229"/>
        <v>#DIV/0!</v>
      </c>
      <c r="AV1904" s="37" t="e">
        <f t="shared" si="1230"/>
        <v>#DIV/0!</v>
      </c>
      <c r="AW1904" s="37" t="e">
        <f t="shared" si="1231"/>
        <v>#DIV/0!</v>
      </c>
      <c r="AY1904" s="1">
        <f t="shared" si="1209"/>
        <v>222.82187144762881</v>
      </c>
      <c r="AZ1904" s="1">
        <f t="shared" si="1210"/>
        <v>11.104730028555027</v>
      </c>
    </row>
    <row r="1905" spans="1:52" hidden="1" x14ac:dyDescent="0.25">
      <c r="A1905" s="3"/>
      <c r="B1905" s="4"/>
      <c r="C1905" s="4">
        <f t="shared" si="1211"/>
        <v>866</v>
      </c>
      <c r="D1905" s="21">
        <f t="shared" si="1200"/>
        <v>222.80071296516653</v>
      </c>
      <c r="E1905" s="37">
        <f t="shared" si="1212"/>
        <v>5.6340000000000001E-2</v>
      </c>
      <c r="F1905" s="37">
        <f t="shared" si="1213"/>
        <v>100</v>
      </c>
      <c r="G1905" s="37">
        <f t="shared" si="1201"/>
        <v>5.6308275917348168E-2</v>
      </c>
      <c r="H1905" s="23">
        <f t="shared" si="1214"/>
        <v>19.140168709572922</v>
      </c>
      <c r="I1905" s="22">
        <f t="shared" si="1215"/>
        <v>8.8339240198028857E-2</v>
      </c>
      <c r="J1905" s="22">
        <f t="shared" si="1216"/>
        <v>0.7</v>
      </c>
      <c r="K1905" s="21">
        <f t="shared" si="1217"/>
        <v>45</v>
      </c>
      <c r="L1905" s="8"/>
      <c r="M1905" s="11">
        <f t="shared" si="1190"/>
        <v>11.103951865061742</v>
      </c>
      <c r="N1905" s="9">
        <f t="shared" si="1191"/>
        <v>11.103173469779049</v>
      </c>
      <c r="O1905" s="10">
        <f t="shared" si="1218"/>
        <v>-7.7839528269230129E-4</v>
      </c>
      <c r="P1905" s="10">
        <f t="shared" si="1202"/>
        <v>77.839528269206298</v>
      </c>
      <c r="Q1905" s="10">
        <f t="shared" si="1203"/>
        <v>0.3949475894691028</v>
      </c>
      <c r="R1905" s="10">
        <f t="shared" si="1204"/>
        <v>0.3949263805358772</v>
      </c>
      <c r="S1905" s="9"/>
      <c r="T1905" s="9">
        <f t="shared" si="1192"/>
        <v>11.103951865061742</v>
      </c>
      <c r="U1905" s="10">
        <f t="shared" si="1205"/>
        <v>0</v>
      </c>
      <c r="V1905" s="10" t="e">
        <f t="shared" si="1206"/>
        <v>#DIV/0!</v>
      </c>
      <c r="W1905" s="10" t="e">
        <f t="shared" si="1207"/>
        <v>#DIV/0!</v>
      </c>
      <c r="X1905" s="10" t="e">
        <f t="shared" si="1208"/>
        <v>#DIV/0!</v>
      </c>
      <c r="Z1905" s="22">
        <f t="shared" si="1193"/>
        <v>11.103951865061742</v>
      </c>
      <c r="AA1905" s="37">
        <f t="shared" si="1194"/>
        <v>0</v>
      </c>
      <c r="AB1905" s="37" t="e">
        <f t="shared" si="1195"/>
        <v>#DIV/0!</v>
      </c>
      <c r="AC1905" s="37" t="e">
        <f t="shared" si="1196"/>
        <v>#DIV/0!</v>
      </c>
      <c r="AD1905" s="37" t="e">
        <f t="shared" si="1219"/>
        <v>#DIV/0!</v>
      </c>
      <c r="AG1905" s="22">
        <f t="shared" si="1197"/>
        <v>11.103951865061742</v>
      </c>
      <c r="AH1905" s="37">
        <f t="shared" si="1220"/>
        <v>0</v>
      </c>
      <c r="AI1905" s="37" t="e">
        <f t="shared" si="1221"/>
        <v>#DIV/0!</v>
      </c>
      <c r="AJ1905" s="37" t="e">
        <f t="shared" si="1222"/>
        <v>#DIV/0!</v>
      </c>
      <c r="AK1905" s="37" t="e">
        <f t="shared" si="1223"/>
        <v>#DIV/0!</v>
      </c>
      <c r="AM1905" s="22">
        <f t="shared" si="1198"/>
        <v>11.103951865061742</v>
      </c>
      <c r="AN1905" s="37">
        <f t="shared" si="1224"/>
        <v>0</v>
      </c>
      <c r="AO1905" s="37" t="e">
        <f t="shared" si="1225"/>
        <v>#DIV/0!</v>
      </c>
      <c r="AP1905" s="37" t="e">
        <f t="shared" si="1226"/>
        <v>#DIV/0!</v>
      </c>
      <c r="AQ1905" s="37" t="e">
        <f t="shared" si="1227"/>
        <v>#DIV/0!</v>
      </c>
      <c r="AS1905" s="22">
        <f t="shared" si="1199"/>
        <v>11.103951865061742</v>
      </c>
      <c r="AT1905" s="37">
        <f t="shared" si="1228"/>
        <v>0</v>
      </c>
      <c r="AU1905" s="37" t="e">
        <f t="shared" si="1229"/>
        <v>#DIV/0!</v>
      </c>
      <c r="AV1905" s="37" t="e">
        <f t="shared" si="1230"/>
        <v>#DIV/0!</v>
      </c>
      <c r="AW1905" s="37" t="e">
        <f t="shared" si="1231"/>
        <v>#DIV/0!</v>
      </c>
      <c r="AY1905" s="1">
        <f t="shared" si="1209"/>
        <v>222.80071296516653</v>
      </c>
      <c r="AZ1905" s="1">
        <f t="shared" si="1210"/>
        <v>11.103951865061742</v>
      </c>
    </row>
    <row r="1906" spans="1:52" hidden="1" x14ac:dyDescent="0.25">
      <c r="A1906" s="3"/>
      <c r="B1906" s="4"/>
      <c r="C1906" s="4">
        <f t="shared" si="1211"/>
        <v>867</v>
      </c>
      <c r="D1906" s="21">
        <f t="shared" si="1200"/>
        <v>222.77955108477585</v>
      </c>
      <c r="E1906" s="37">
        <f t="shared" si="1212"/>
        <v>5.6329999999999998E-2</v>
      </c>
      <c r="F1906" s="37">
        <f t="shared" si="1213"/>
        <v>100</v>
      </c>
      <c r="G1906" s="37">
        <f t="shared" si="1201"/>
        <v>5.6298287174834413E-2</v>
      </c>
      <c r="H1906" s="23">
        <f t="shared" si="1214"/>
        <v>19.140168709572922</v>
      </c>
      <c r="I1906" s="22">
        <f t="shared" si="1215"/>
        <v>8.8339240198028857E-2</v>
      </c>
      <c r="J1906" s="22">
        <f t="shared" si="1216"/>
        <v>0.7</v>
      </c>
      <c r="K1906" s="21">
        <f t="shared" si="1217"/>
        <v>45</v>
      </c>
      <c r="L1906" s="8"/>
      <c r="M1906" s="11">
        <f t="shared" si="1190"/>
        <v>11.103173469779049</v>
      </c>
      <c r="N1906" s="9">
        <f t="shared" si="1191"/>
        <v>11.102394842627703</v>
      </c>
      <c r="O1906" s="10">
        <f t="shared" si="1218"/>
        <v>-7.7862715134635607E-4</v>
      </c>
      <c r="P1906" s="10">
        <f t="shared" si="1202"/>
        <v>77.862715134665791</v>
      </c>
      <c r="Q1906" s="10">
        <f t="shared" si="1203"/>
        <v>0.39502280636015358</v>
      </c>
      <c r="R1906" s="10">
        <f t="shared" si="1204"/>
        <v>0.39500159226300369</v>
      </c>
      <c r="S1906" s="9"/>
      <c r="T1906" s="9">
        <f t="shared" si="1192"/>
        <v>11.103173469779049</v>
      </c>
      <c r="U1906" s="10">
        <f t="shared" si="1205"/>
        <v>0</v>
      </c>
      <c r="V1906" s="10" t="e">
        <f t="shared" si="1206"/>
        <v>#DIV/0!</v>
      </c>
      <c r="W1906" s="10" t="e">
        <f t="shared" si="1207"/>
        <v>#DIV/0!</v>
      </c>
      <c r="X1906" s="10" t="e">
        <f t="shared" si="1208"/>
        <v>#DIV/0!</v>
      </c>
      <c r="Z1906" s="22">
        <f t="shared" si="1193"/>
        <v>11.103173469779049</v>
      </c>
      <c r="AA1906" s="37">
        <f t="shared" si="1194"/>
        <v>0</v>
      </c>
      <c r="AB1906" s="37" t="e">
        <f t="shared" si="1195"/>
        <v>#DIV/0!</v>
      </c>
      <c r="AC1906" s="37" t="e">
        <f t="shared" si="1196"/>
        <v>#DIV/0!</v>
      </c>
      <c r="AD1906" s="37" t="e">
        <f t="shared" si="1219"/>
        <v>#DIV/0!</v>
      </c>
      <c r="AG1906" s="22">
        <f t="shared" si="1197"/>
        <v>11.103173469779049</v>
      </c>
      <c r="AH1906" s="37">
        <f t="shared" si="1220"/>
        <v>0</v>
      </c>
      <c r="AI1906" s="37" t="e">
        <f t="shared" si="1221"/>
        <v>#DIV/0!</v>
      </c>
      <c r="AJ1906" s="37" t="e">
        <f t="shared" si="1222"/>
        <v>#DIV/0!</v>
      </c>
      <c r="AK1906" s="37" t="e">
        <f t="shared" si="1223"/>
        <v>#DIV/0!</v>
      </c>
      <c r="AM1906" s="22">
        <f t="shared" si="1198"/>
        <v>11.103173469779049</v>
      </c>
      <c r="AN1906" s="37">
        <f t="shared" si="1224"/>
        <v>0</v>
      </c>
      <c r="AO1906" s="37" t="e">
        <f t="shared" si="1225"/>
        <v>#DIV/0!</v>
      </c>
      <c r="AP1906" s="37" t="e">
        <f t="shared" si="1226"/>
        <v>#DIV/0!</v>
      </c>
      <c r="AQ1906" s="37" t="e">
        <f t="shared" si="1227"/>
        <v>#DIV/0!</v>
      </c>
      <c r="AS1906" s="22">
        <f t="shared" si="1199"/>
        <v>11.103173469779049</v>
      </c>
      <c r="AT1906" s="37">
        <f t="shared" si="1228"/>
        <v>0</v>
      </c>
      <c r="AU1906" s="37" t="e">
        <f t="shared" si="1229"/>
        <v>#DIV/0!</v>
      </c>
      <c r="AV1906" s="37" t="e">
        <f t="shared" si="1230"/>
        <v>#DIV/0!</v>
      </c>
      <c r="AW1906" s="37" t="e">
        <f t="shared" si="1231"/>
        <v>#DIV/0!</v>
      </c>
      <c r="AY1906" s="1">
        <f t="shared" si="1209"/>
        <v>222.77955108477585</v>
      </c>
      <c r="AZ1906" s="1">
        <f t="shared" si="1210"/>
        <v>11.103173469779049</v>
      </c>
    </row>
    <row r="1907" spans="1:52" hidden="1" x14ac:dyDescent="0.25">
      <c r="A1907" s="3"/>
      <c r="B1907" s="4"/>
      <c r="C1907" s="4">
        <f t="shared" si="1211"/>
        <v>868</v>
      </c>
      <c r="D1907" s="21">
        <f t="shared" si="1200"/>
        <v>222.75838580605344</v>
      </c>
      <c r="E1907" s="37">
        <f t="shared" si="1212"/>
        <v>5.6320000000000002E-2</v>
      </c>
      <c r="F1907" s="37">
        <f t="shared" si="1213"/>
        <v>100</v>
      </c>
      <c r="G1907" s="37">
        <f t="shared" si="1201"/>
        <v>5.6288298430324048E-2</v>
      </c>
      <c r="H1907" s="23">
        <f t="shared" si="1214"/>
        <v>19.140168709572922</v>
      </c>
      <c r="I1907" s="22">
        <f t="shared" si="1215"/>
        <v>8.8339240198028857E-2</v>
      </c>
      <c r="J1907" s="22">
        <f t="shared" si="1216"/>
        <v>0.7</v>
      </c>
      <c r="K1907" s="21">
        <f t="shared" si="1217"/>
        <v>45</v>
      </c>
      <c r="L1907" s="8"/>
      <c r="M1907" s="11">
        <f t="shared" si="1190"/>
        <v>11.102394842627703</v>
      </c>
      <c r="N1907" s="9">
        <f t="shared" si="1191"/>
        <v>11.101615983528436</v>
      </c>
      <c r="O1907" s="10">
        <f t="shared" si="1218"/>
        <v>-7.788590992667821E-4</v>
      </c>
      <c r="P1907" s="10">
        <f t="shared" si="1202"/>
        <v>77.885909926654364</v>
      </c>
      <c r="Q1907" s="10">
        <f t="shared" si="1203"/>
        <v>0.39509804049006186</v>
      </c>
      <c r="R1907" s="10">
        <f t="shared" si="1204"/>
        <v>0.39507682122258803</v>
      </c>
      <c r="S1907" s="9"/>
      <c r="T1907" s="9">
        <f t="shared" si="1192"/>
        <v>11.102394842627703</v>
      </c>
      <c r="U1907" s="10">
        <f t="shared" si="1205"/>
        <v>0</v>
      </c>
      <c r="V1907" s="10" t="e">
        <f t="shared" si="1206"/>
        <v>#DIV/0!</v>
      </c>
      <c r="W1907" s="10" t="e">
        <f t="shared" si="1207"/>
        <v>#DIV/0!</v>
      </c>
      <c r="X1907" s="10" t="e">
        <f t="shared" si="1208"/>
        <v>#DIV/0!</v>
      </c>
      <c r="Z1907" s="22">
        <f t="shared" si="1193"/>
        <v>11.102394842627703</v>
      </c>
      <c r="AA1907" s="37">
        <f t="shared" si="1194"/>
        <v>0</v>
      </c>
      <c r="AB1907" s="37" t="e">
        <f t="shared" si="1195"/>
        <v>#DIV/0!</v>
      </c>
      <c r="AC1907" s="37" t="e">
        <f t="shared" si="1196"/>
        <v>#DIV/0!</v>
      </c>
      <c r="AD1907" s="37" t="e">
        <f t="shared" si="1219"/>
        <v>#DIV/0!</v>
      </c>
      <c r="AG1907" s="22">
        <f t="shared" si="1197"/>
        <v>11.102394842627703</v>
      </c>
      <c r="AH1907" s="37">
        <f t="shared" si="1220"/>
        <v>0</v>
      </c>
      <c r="AI1907" s="37" t="e">
        <f t="shared" si="1221"/>
        <v>#DIV/0!</v>
      </c>
      <c r="AJ1907" s="37" t="e">
        <f t="shared" si="1222"/>
        <v>#DIV/0!</v>
      </c>
      <c r="AK1907" s="37" t="e">
        <f t="shared" si="1223"/>
        <v>#DIV/0!</v>
      </c>
      <c r="AM1907" s="22">
        <f t="shared" si="1198"/>
        <v>11.102394842627703</v>
      </c>
      <c r="AN1907" s="37">
        <f t="shared" si="1224"/>
        <v>0</v>
      </c>
      <c r="AO1907" s="37" t="e">
        <f t="shared" si="1225"/>
        <v>#DIV/0!</v>
      </c>
      <c r="AP1907" s="37" t="e">
        <f t="shared" si="1226"/>
        <v>#DIV/0!</v>
      </c>
      <c r="AQ1907" s="37" t="e">
        <f t="shared" si="1227"/>
        <v>#DIV/0!</v>
      </c>
      <c r="AS1907" s="22">
        <f t="shared" si="1199"/>
        <v>11.102394842627703</v>
      </c>
      <c r="AT1907" s="37">
        <f t="shared" si="1228"/>
        <v>0</v>
      </c>
      <c r="AU1907" s="37" t="e">
        <f t="shared" si="1229"/>
        <v>#DIV/0!</v>
      </c>
      <c r="AV1907" s="37" t="e">
        <f t="shared" si="1230"/>
        <v>#DIV/0!</v>
      </c>
      <c r="AW1907" s="37" t="e">
        <f t="shared" si="1231"/>
        <v>#DIV/0!</v>
      </c>
      <c r="AY1907" s="1">
        <f t="shared" si="1209"/>
        <v>222.75838580605344</v>
      </c>
      <c r="AZ1907" s="1">
        <f t="shared" si="1210"/>
        <v>11.102394842627703</v>
      </c>
    </row>
    <row r="1908" spans="1:52" hidden="1" x14ac:dyDescent="0.25">
      <c r="A1908" s="3"/>
      <c r="B1908" s="4"/>
      <c r="C1908" s="4">
        <f t="shared" si="1211"/>
        <v>869</v>
      </c>
      <c r="D1908" s="21">
        <f t="shared" si="1200"/>
        <v>222.737217128596</v>
      </c>
      <c r="E1908" s="37">
        <f t="shared" si="1212"/>
        <v>5.6309999999999999E-2</v>
      </c>
      <c r="F1908" s="37">
        <f t="shared" si="1213"/>
        <v>100</v>
      </c>
      <c r="G1908" s="37">
        <f t="shared" si="1201"/>
        <v>5.627830968381705E-2</v>
      </c>
      <c r="H1908" s="23">
        <f t="shared" si="1214"/>
        <v>19.140168709572922</v>
      </c>
      <c r="I1908" s="22">
        <f t="shared" si="1215"/>
        <v>8.8339240198028857E-2</v>
      </c>
      <c r="J1908" s="22">
        <f t="shared" si="1216"/>
        <v>0.7</v>
      </c>
      <c r="K1908" s="21">
        <f t="shared" si="1217"/>
        <v>45</v>
      </c>
      <c r="L1908" s="8"/>
      <c r="M1908" s="11">
        <f t="shared" si="1190"/>
        <v>11.101615983528436</v>
      </c>
      <c r="N1908" s="9">
        <f t="shared" si="1191"/>
        <v>11.100836892401945</v>
      </c>
      <c r="O1908" s="10">
        <f t="shared" si="1218"/>
        <v>-7.7909112649088286E-4</v>
      </c>
      <c r="P1908" s="10">
        <f t="shared" si="1202"/>
        <v>77.909112649118484</v>
      </c>
      <c r="Q1908" s="10">
        <f t="shared" si="1203"/>
        <v>0.39517329186858779</v>
      </c>
      <c r="R1908" s="10">
        <f t="shared" si="1204"/>
        <v>0.39515206743188303</v>
      </c>
      <c r="S1908" s="9"/>
      <c r="T1908" s="9">
        <f t="shared" si="1192"/>
        <v>11.101615983528436</v>
      </c>
      <c r="U1908" s="10">
        <f t="shared" si="1205"/>
        <v>0</v>
      </c>
      <c r="V1908" s="10" t="e">
        <f t="shared" si="1206"/>
        <v>#DIV/0!</v>
      </c>
      <c r="W1908" s="10" t="e">
        <f t="shared" si="1207"/>
        <v>#DIV/0!</v>
      </c>
      <c r="X1908" s="10" t="e">
        <f t="shared" si="1208"/>
        <v>#DIV/0!</v>
      </c>
      <c r="Z1908" s="22">
        <f t="shared" si="1193"/>
        <v>11.101615983528436</v>
      </c>
      <c r="AA1908" s="37">
        <f t="shared" si="1194"/>
        <v>0</v>
      </c>
      <c r="AB1908" s="37" t="e">
        <f t="shared" si="1195"/>
        <v>#DIV/0!</v>
      </c>
      <c r="AC1908" s="37" t="e">
        <f t="shared" si="1196"/>
        <v>#DIV/0!</v>
      </c>
      <c r="AD1908" s="37" t="e">
        <f t="shared" si="1219"/>
        <v>#DIV/0!</v>
      </c>
      <c r="AG1908" s="22">
        <f t="shared" si="1197"/>
        <v>11.101615983528436</v>
      </c>
      <c r="AH1908" s="37">
        <f t="shared" si="1220"/>
        <v>0</v>
      </c>
      <c r="AI1908" s="37" t="e">
        <f t="shared" si="1221"/>
        <v>#DIV/0!</v>
      </c>
      <c r="AJ1908" s="37" t="e">
        <f t="shared" si="1222"/>
        <v>#DIV/0!</v>
      </c>
      <c r="AK1908" s="37" t="e">
        <f t="shared" si="1223"/>
        <v>#DIV/0!</v>
      </c>
      <c r="AM1908" s="22">
        <f t="shared" si="1198"/>
        <v>11.101615983528436</v>
      </c>
      <c r="AN1908" s="37">
        <f t="shared" si="1224"/>
        <v>0</v>
      </c>
      <c r="AO1908" s="37" t="e">
        <f t="shared" si="1225"/>
        <v>#DIV/0!</v>
      </c>
      <c r="AP1908" s="37" t="e">
        <f t="shared" si="1226"/>
        <v>#DIV/0!</v>
      </c>
      <c r="AQ1908" s="37" t="e">
        <f t="shared" si="1227"/>
        <v>#DIV/0!</v>
      </c>
      <c r="AS1908" s="22">
        <f t="shared" si="1199"/>
        <v>11.101615983528436</v>
      </c>
      <c r="AT1908" s="37">
        <f t="shared" si="1228"/>
        <v>0</v>
      </c>
      <c r="AU1908" s="37" t="e">
        <f t="shared" si="1229"/>
        <v>#DIV/0!</v>
      </c>
      <c r="AV1908" s="37" t="e">
        <f t="shared" si="1230"/>
        <v>#DIV/0!</v>
      </c>
      <c r="AW1908" s="37" t="e">
        <f t="shared" si="1231"/>
        <v>#DIV/0!</v>
      </c>
      <c r="AY1908" s="1">
        <f t="shared" si="1209"/>
        <v>222.737217128596</v>
      </c>
      <c r="AZ1908" s="1">
        <f t="shared" si="1210"/>
        <v>11.101615983528436</v>
      </c>
    </row>
    <row r="1909" spans="1:52" hidden="1" x14ac:dyDescent="0.25">
      <c r="A1909" s="3"/>
      <c r="B1909" s="4"/>
      <c r="C1909" s="4">
        <f t="shared" si="1211"/>
        <v>870</v>
      </c>
      <c r="D1909" s="21">
        <f t="shared" si="1200"/>
        <v>222.7160450520006</v>
      </c>
      <c r="E1909" s="37">
        <f t="shared" si="1212"/>
        <v>5.6300000000000003E-2</v>
      </c>
      <c r="F1909" s="37">
        <f t="shared" si="1213"/>
        <v>100</v>
      </c>
      <c r="G1909" s="37">
        <f t="shared" si="1201"/>
        <v>5.6268320935313421E-2</v>
      </c>
      <c r="H1909" s="23">
        <f t="shared" si="1214"/>
        <v>19.140168709572922</v>
      </c>
      <c r="I1909" s="22">
        <f t="shared" si="1215"/>
        <v>8.8339240198028857E-2</v>
      </c>
      <c r="J1909" s="22">
        <f t="shared" si="1216"/>
        <v>0.7</v>
      </c>
      <c r="K1909" s="21">
        <f t="shared" si="1217"/>
        <v>45</v>
      </c>
      <c r="L1909" s="8"/>
      <c r="M1909" s="11">
        <f t="shared" si="1190"/>
        <v>11.100836892401945</v>
      </c>
      <c r="N1909" s="9">
        <f t="shared" si="1191"/>
        <v>11.10005756916892</v>
      </c>
      <c r="O1909" s="10">
        <f t="shared" si="1218"/>
        <v>-7.7932323302576378E-4</v>
      </c>
      <c r="P1909" s="10">
        <f t="shared" si="1202"/>
        <v>77.932323302552518</v>
      </c>
      <c r="Q1909" s="10">
        <f t="shared" si="1203"/>
        <v>0.39524856048797785</v>
      </c>
      <c r="R1909" s="10">
        <f t="shared" si="1204"/>
        <v>0.39522733087666145</v>
      </c>
      <c r="S1909" s="9"/>
      <c r="T1909" s="9">
        <f t="shared" si="1192"/>
        <v>11.100836892401945</v>
      </c>
      <c r="U1909" s="10">
        <f t="shared" si="1205"/>
        <v>0</v>
      </c>
      <c r="V1909" s="10" t="e">
        <f t="shared" si="1206"/>
        <v>#DIV/0!</v>
      </c>
      <c r="W1909" s="10" t="e">
        <f t="shared" si="1207"/>
        <v>#DIV/0!</v>
      </c>
      <c r="X1909" s="10" t="e">
        <f t="shared" si="1208"/>
        <v>#DIV/0!</v>
      </c>
      <c r="Z1909" s="22">
        <f t="shared" si="1193"/>
        <v>11.100836892401945</v>
      </c>
      <c r="AA1909" s="37">
        <f t="shared" si="1194"/>
        <v>0</v>
      </c>
      <c r="AB1909" s="37" t="e">
        <f t="shared" si="1195"/>
        <v>#DIV/0!</v>
      </c>
      <c r="AC1909" s="37" t="e">
        <f t="shared" si="1196"/>
        <v>#DIV/0!</v>
      </c>
      <c r="AD1909" s="37" t="e">
        <f t="shared" si="1219"/>
        <v>#DIV/0!</v>
      </c>
      <c r="AG1909" s="22">
        <f t="shared" si="1197"/>
        <v>11.100836892401945</v>
      </c>
      <c r="AH1909" s="37">
        <f t="shared" si="1220"/>
        <v>0</v>
      </c>
      <c r="AI1909" s="37" t="e">
        <f t="shared" si="1221"/>
        <v>#DIV/0!</v>
      </c>
      <c r="AJ1909" s="37" t="e">
        <f t="shared" si="1222"/>
        <v>#DIV/0!</v>
      </c>
      <c r="AK1909" s="37" t="e">
        <f t="shared" si="1223"/>
        <v>#DIV/0!</v>
      </c>
      <c r="AM1909" s="22">
        <f t="shared" si="1198"/>
        <v>11.100836892401945</v>
      </c>
      <c r="AN1909" s="37">
        <f t="shared" si="1224"/>
        <v>0</v>
      </c>
      <c r="AO1909" s="37" t="e">
        <f t="shared" si="1225"/>
        <v>#DIV/0!</v>
      </c>
      <c r="AP1909" s="37" t="e">
        <f t="shared" si="1226"/>
        <v>#DIV/0!</v>
      </c>
      <c r="AQ1909" s="37" t="e">
        <f t="shared" si="1227"/>
        <v>#DIV/0!</v>
      </c>
      <c r="AS1909" s="22">
        <f t="shared" si="1199"/>
        <v>11.100836892401945</v>
      </c>
      <c r="AT1909" s="37">
        <f t="shared" si="1228"/>
        <v>0</v>
      </c>
      <c r="AU1909" s="37" t="e">
        <f t="shared" si="1229"/>
        <v>#DIV/0!</v>
      </c>
      <c r="AV1909" s="37" t="e">
        <f t="shared" si="1230"/>
        <v>#DIV/0!</v>
      </c>
      <c r="AW1909" s="37" t="e">
        <f t="shared" si="1231"/>
        <v>#DIV/0!</v>
      </c>
      <c r="AY1909" s="1">
        <f t="shared" si="1209"/>
        <v>222.7160450520006</v>
      </c>
      <c r="AZ1909" s="1">
        <f t="shared" si="1210"/>
        <v>11.100836892401945</v>
      </c>
    </row>
    <row r="1910" spans="1:52" hidden="1" x14ac:dyDescent="0.25">
      <c r="A1910" s="3"/>
      <c r="B1910" s="4"/>
      <c r="C1910" s="4">
        <f t="shared" si="1211"/>
        <v>871</v>
      </c>
      <c r="D1910" s="21">
        <f t="shared" si="1200"/>
        <v>222.69486957586415</v>
      </c>
      <c r="E1910" s="37">
        <f t="shared" si="1212"/>
        <v>5.629E-2</v>
      </c>
      <c r="F1910" s="37">
        <f t="shared" si="1213"/>
        <v>100</v>
      </c>
      <c r="G1910" s="37">
        <f t="shared" si="1201"/>
        <v>5.6258332184813159E-2</v>
      </c>
      <c r="H1910" s="23">
        <f t="shared" si="1214"/>
        <v>19.140168709572922</v>
      </c>
      <c r="I1910" s="22">
        <f t="shared" si="1215"/>
        <v>8.8339240198028857E-2</v>
      </c>
      <c r="J1910" s="22">
        <f t="shared" si="1216"/>
        <v>0.7</v>
      </c>
      <c r="K1910" s="21">
        <f t="shared" si="1217"/>
        <v>45</v>
      </c>
      <c r="L1910" s="8"/>
      <c r="M1910" s="11">
        <f t="shared" si="1190"/>
        <v>11.10005756916892</v>
      </c>
      <c r="N1910" s="9">
        <f t="shared" si="1191"/>
        <v>11.099278013750014</v>
      </c>
      <c r="O1910" s="10">
        <f t="shared" si="1218"/>
        <v>-7.7955541890517566E-4</v>
      </c>
      <c r="P1910" s="10">
        <f t="shared" si="1202"/>
        <v>77.955541890493691</v>
      </c>
      <c r="Q1910" s="10">
        <f t="shared" si="1203"/>
        <v>0.39532384635591</v>
      </c>
      <c r="R1910" s="10">
        <f t="shared" si="1204"/>
        <v>0.39530261157611124</v>
      </c>
      <c r="S1910" s="9"/>
      <c r="T1910" s="9">
        <f t="shared" si="1192"/>
        <v>11.10005756916892</v>
      </c>
      <c r="U1910" s="10">
        <f t="shared" si="1205"/>
        <v>0</v>
      </c>
      <c r="V1910" s="10" t="e">
        <f t="shared" si="1206"/>
        <v>#DIV/0!</v>
      </c>
      <c r="W1910" s="10" t="e">
        <f t="shared" si="1207"/>
        <v>#DIV/0!</v>
      </c>
      <c r="X1910" s="10" t="e">
        <f t="shared" si="1208"/>
        <v>#DIV/0!</v>
      </c>
      <c r="Z1910" s="22">
        <f t="shared" si="1193"/>
        <v>11.10005756916892</v>
      </c>
      <c r="AA1910" s="37">
        <f t="shared" si="1194"/>
        <v>0</v>
      </c>
      <c r="AB1910" s="37" t="e">
        <f t="shared" si="1195"/>
        <v>#DIV/0!</v>
      </c>
      <c r="AC1910" s="37" t="e">
        <f t="shared" si="1196"/>
        <v>#DIV/0!</v>
      </c>
      <c r="AD1910" s="37" t="e">
        <f t="shared" si="1219"/>
        <v>#DIV/0!</v>
      </c>
      <c r="AG1910" s="22">
        <f t="shared" si="1197"/>
        <v>11.10005756916892</v>
      </c>
      <c r="AH1910" s="37">
        <f t="shared" si="1220"/>
        <v>0</v>
      </c>
      <c r="AI1910" s="37" t="e">
        <f t="shared" si="1221"/>
        <v>#DIV/0!</v>
      </c>
      <c r="AJ1910" s="37" t="e">
        <f t="shared" si="1222"/>
        <v>#DIV/0!</v>
      </c>
      <c r="AK1910" s="37" t="e">
        <f t="shared" si="1223"/>
        <v>#DIV/0!</v>
      </c>
      <c r="AM1910" s="22">
        <f t="shared" si="1198"/>
        <v>11.10005756916892</v>
      </c>
      <c r="AN1910" s="37">
        <f t="shared" si="1224"/>
        <v>0</v>
      </c>
      <c r="AO1910" s="37" t="e">
        <f t="shared" si="1225"/>
        <v>#DIV/0!</v>
      </c>
      <c r="AP1910" s="37" t="e">
        <f t="shared" si="1226"/>
        <v>#DIV/0!</v>
      </c>
      <c r="AQ1910" s="37" t="e">
        <f t="shared" si="1227"/>
        <v>#DIV/0!</v>
      </c>
      <c r="AS1910" s="22">
        <f t="shared" si="1199"/>
        <v>11.10005756916892</v>
      </c>
      <c r="AT1910" s="37">
        <f t="shared" si="1228"/>
        <v>0</v>
      </c>
      <c r="AU1910" s="37" t="e">
        <f t="shared" si="1229"/>
        <v>#DIV/0!</v>
      </c>
      <c r="AV1910" s="37" t="e">
        <f t="shared" si="1230"/>
        <v>#DIV/0!</v>
      </c>
      <c r="AW1910" s="37" t="e">
        <f t="shared" si="1231"/>
        <v>#DIV/0!</v>
      </c>
      <c r="AY1910" s="1">
        <f t="shared" si="1209"/>
        <v>222.69486957586415</v>
      </c>
      <c r="AZ1910" s="1">
        <f t="shared" si="1210"/>
        <v>11.10005756916892</v>
      </c>
    </row>
    <row r="1911" spans="1:52" hidden="1" x14ac:dyDescent="0.25">
      <c r="A1911" s="3"/>
      <c r="B1911" s="4"/>
      <c r="C1911" s="4">
        <f t="shared" si="1211"/>
        <v>872</v>
      </c>
      <c r="D1911" s="21">
        <f t="shared" si="1200"/>
        <v>222.67369069978406</v>
      </c>
      <c r="E1911" s="37">
        <f t="shared" si="1212"/>
        <v>5.6279999999999997E-2</v>
      </c>
      <c r="F1911" s="37">
        <f t="shared" si="1213"/>
        <v>100</v>
      </c>
      <c r="G1911" s="37">
        <f t="shared" si="1201"/>
        <v>5.6248343432316293E-2</v>
      </c>
      <c r="H1911" s="23">
        <f t="shared" si="1214"/>
        <v>19.140168709572922</v>
      </c>
      <c r="I1911" s="22">
        <f t="shared" si="1215"/>
        <v>8.8339240198028857E-2</v>
      </c>
      <c r="J1911" s="22">
        <f t="shared" si="1216"/>
        <v>0.7</v>
      </c>
      <c r="K1911" s="21">
        <f t="shared" si="1217"/>
        <v>45</v>
      </c>
      <c r="L1911" s="8"/>
      <c r="M1911" s="11">
        <f t="shared" si="1190"/>
        <v>11.099278013750014</v>
      </c>
      <c r="N1911" s="9">
        <f t="shared" si="1191"/>
        <v>11.098498226065866</v>
      </c>
      <c r="O1911" s="10">
        <f t="shared" si="1218"/>
        <v>-7.797876841486584E-4</v>
      </c>
      <c r="P1911" s="10">
        <f t="shared" si="1202"/>
        <v>77.978768414896066</v>
      </c>
      <c r="Q1911" s="10">
        <f t="shared" si="1203"/>
        <v>0.39539914947202931</v>
      </c>
      <c r="R1911" s="10">
        <f t="shared" si="1204"/>
        <v>0.39537790951597379</v>
      </c>
      <c r="S1911" s="9"/>
      <c r="T1911" s="9">
        <f t="shared" si="1192"/>
        <v>11.099278013750014</v>
      </c>
      <c r="U1911" s="10">
        <f t="shared" si="1205"/>
        <v>0</v>
      </c>
      <c r="V1911" s="10" t="e">
        <f t="shared" si="1206"/>
        <v>#DIV/0!</v>
      </c>
      <c r="W1911" s="10" t="e">
        <f t="shared" si="1207"/>
        <v>#DIV/0!</v>
      </c>
      <c r="X1911" s="10" t="e">
        <f t="shared" si="1208"/>
        <v>#DIV/0!</v>
      </c>
      <c r="Z1911" s="22">
        <f t="shared" si="1193"/>
        <v>11.099278013750014</v>
      </c>
      <c r="AA1911" s="37">
        <f t="shared" si="1194"/>
        <v>0</v>
      </c>
      <c r="AB1911" s="37" t="e">
        <f t="shared" si="1195"/>
        <v>#DIV/0!</v>
      </c>
      <c r="AC1911" s="37" t="e">
        <f t="shared" si="1196"/>
        <v>#DIV/0!</v>
      </c>
      <c r="AD1911" s="37" t="e">
        <f t="shared" si="1219"/>
        <v>#DIV/0!</v>
      </c>
      <c r="AG1911" s="22">
        <f t="shared" si="1197"/>
        <v>11.099278013750014</v>
      </c>
      <c r="AH1911" s="37">
        <f t="shared" si="1220"/>
        <v>0</v>
      </c>
      <c r="AI1911" s="37" t="e">
        <f t="shared" si="1221"/>
        <v>#DIV/0!</v>
      </c>
      <c r="AJ1911" s="37" t="e">
        <f t="shared" si="1222"/>
        <v>#DIV/0!</v>
      </c>
      <c r="AK1911" s="37" t="e">
        <f t="shared" si="1223"/>
        <v>#DIV/0!</v>
      </c>
      <c r="AM1911" s="22">
        <f t="shared" si="1198"/>
        <v>11.099278013750014</v>
      </c>
      <c r="AN1911" s="37">
        <f t="shared" si="1224"/>
        <v>0</v>
      </c>
      <c r="AO1911" s="37" t="e">
        <f t="shared" si="1225"/>
        <v>#DIV/0!</v>
      </c>
      <c r="AP1911" s="37" t="e">
        <f t="shared" si="1226"/>
        <v>#DIV/0!</v>
      </c>
      <c r="AQ1911" s="37" t="e">
        <f t="shared" si="1227"/>
        <v>#DIV/0!</v>
      </c>
      <c r="AS1911" s="22">
        <f t="shared" si="1199"/>
        <v>11.099278013750014</v>
      </c>
      <c r="AT1911" s="37">
        <f t="shared" si="1228"/>
        <v>0</v>
      </c>
      <c r="AU1911" s="37" t="e">
        <f t="shared" si="1229"/>
        <v>#DIV/0!</v>
      </c>
      <c r="AV1911" s="37" t="e">
        <f t="shared" si="1230"/>
        <v>#DIV/0!</v>
      </c>
      <c r="AW1911" s="37" t="e">
        <f t="shared" si="1231"/>
        <v>#DIV/0!</v>
      </c>
      <c r="AY1911" s="1">
        <f t="shared" si="1209"/>
        <v>222.67369069978406</v>
      </c>
      <c r="AZ1911" s="1">
        <f t="shared" si="1210"/>
        <v>11.099278013750014</v>
      </c>
    </row>
    <row r="1912" spans="1:52" hidden="1" x14ac:dyDescent="0.25">
      <c r="A1912" s="3"/>
      <c r="B1912" s="4"/>
      <c r="C1912" s="4">
        <f t="shared" si="1211"/>
        <v>873</v>
      </c>
      <c r="D1912" s="21">
        <f t="shared" si="1200"/>
        <v>222.65250842335752</v>
      </c>
      <c r="E1912" s="37">
        <f t="shared" si="1212"/>
        <v>5.6270000000000001E-2</v>
      </c>
      <c r="F1912" s="37">
        <f t="shared" si="1213"/>
        <v>100</v>
      </c>
      <c r="G1912" s="37">
        <f t="shared" si="1201"/>
        <v>5.6238354677822788E-2</v>
      </c>
      <c r="H1912" s="23">
        <f t="shared" si="1214"/>
        <v>19.140168709572922</v>
      </c>
      <c r="I1912" s="22">
        <f t="shared" si="1215"/>
        <v>8.8339240198028857E-2</v>
      </c>
      <c r="J1912" s="22">
        <f t="shared" si="1216"/>
        <v>0.7</v>
      </c>
      <c r="K1912" s="21">
        <f t="shared" si="1217"/>
        <v>45</v>
      </c>
      <c r="L1912" s="8"/>
      <c r="M1912" s="11">
        <f t="shared" si="1190"/>
        <v>11.098498226065866</v>
      </c>
      <c r="N1912" s="9">
        <f t="shared" si="1191"/>
        <v>11.09771820603707</v>
      </c>
      <c r="O1912" s="10">
        <f t="shared" si="1218"/>
        <v>-7.8002002879529186E-4</v>
      </c>
      <c r="P1912" s="10">
        <f t="shared" si="1202"/>
        <v>78.002002879559427</v>
      </c>
      <c r="Q1912" s="10">
        <f t="shared" si="1203"/>
        <v>0.39547446984533674</v>
      </c>
      <c r="R1912" s="10">
        <f t="shared" si="1204"/>
        <v>0.39545322471440791</v>
      </c>
      <c r="S1912" s="9"/>
      <c r="T1912" s="9">
        <f t="shared" si="1192"/>
        <v>11.098498226065866</v>
      </c>
      <c r="U1912" s="10">
        <f t="shared" si="1205"/>
        <v>0</v>
      </c>
      <c r="V1912" s="10" t="e">
        <f t="shared" si="1206"/>
        <v>#DIV/0!</v>
      </c>
      <c r="W1912" s="10" t="e">
        <f t="shared" si="1207"/>
        <v>#DIV/0!</v>
      </c>
      <c r="X1912" s="10" t="e">
        <f t="shared" si="1208"/>
        <v>#DIV/0!</v>
      </c>
      <c r="Z1912" s="22">
        <f t="shared" si="1193"/>
        <v>11.098498226065866</v>
      </c>
      <c r="AA1912" s="37">
        <f t="shared" si="1194"/>
        <v>0</v>
      </c>
      <c r="AB1912" s="37" t="e">
        <f t="shared" si="1195"/>
        <v>#DIV/0!</v>
      </c>
      <c r="AC1912" s="37" t="e">
        <f t="shared" si="1196"/>
        <v>#DIV/0!</v>
      </c>
      <c r="AD1912" s="37" t="e">
        <f t="shared" si="1219"/>
        <v>#DIV/0!</v>
      </c>
      <c r="AG1912" s="22">
        <f t="shared" si="1197"/>
        <v>11.098498226065866</v>
      </c>
      <c r="AH1912" s="37">
        <f t="shared" si="1220"/>
        <v>0</v>
      </c>
      <c r="AI1912" s="37" t="e">
        <f t="shared" si="1221"/>
        <v>#DIV/0!</v>
      </c>
      <c r="AJ1912" s="37" t="e">
        <f t="shared" si="1222"/>
        <v>#DIV/0!</v>
      </c>
      <c r="AK1912" s="37" t="e">
        <f t="shared" si="1223"/>
        <v>#DIV/0!</v>
      </c>
      <c r="AM1912" s="22">
        <f t="shared" si="1198"/>
        <v>11.098498226065866</v>
      </c>
      <c r="AN1912" s="37">
        <f t="shared" si="1224"/>
        <v>0</v>
      </c>
      <c r="AO1912" s="37" t="e">
        <f t="shared" si="1225"/>
        <v>#DIV/0!</v>
      </c>
      <c r="AP1912" s="37" t="e">
        <f t="shared" si="1226"/>
        <v>#DIV/0!</v>
      </c>
      <c r="AQ1912" s="37" t="e">
        <f t="shared" si="1227"/>
        <v>#DIV/0!</v>
      </c>
      <c r="AS1912" s="22">
        <f t="shared" si="1199"/>
        <v>11.098498226065866</v>
      </c>
      <c r="AT1912" s="37">
        <f t="shared" si="1228"/>
        <v>0</v>
      </c>
      <c r="AU1912" s="37" t="e">
        <f t="shared" si="1229"/>
        <v>#DIV/0!</v>
      </c>
      <c r="AV1912" s="37" t="e">
        <f t="shared" si="1230"/>
        <v>#DIV/0!</v>
      </c>
      <c r="AW1912" s="37" t="e">
        <f t="shared" si="1231"/>
        <v>#DIV/0!</v>
      </c>
      <c r="AY1912" s="1">
        <f t="shared" si="1209"/>
        <v>222.65250842335752</v>
      </c>
      <c r="AZ1912" s="1">
        <f t="shared" si="1210"/>
        <v>11.098498226065866</v>
      </c>
    </row>
    <row r="1913" spans="1:52" hidden="1" x14ac:dyDescent="0.25">
      <c r="A1913" s="3"/>
      <c r="B1913" s="4"/>
      <c r="C1913" s="4">
        <f t="shared" si="1211"/>
        <v>874</v>
      </c>
      <c r="D1913" s="21">
        <f t="shared" si="1200"/>
        <v>222.63132274618226</v>
      </c>
      <c r="E1913" s="37">
        <f t="shared" si="1212"/>
        <v>5.6260000000000004E-2</v>
      </c>
      <c r="F1913" s="37">
        <f t="shared" si="1213"/>
        <v>100</v>
      </c>
      <c r="G1913" s="37">
        <f t="shared" si="1201"/>
        <v>5.6228365921332665E-2</v>
      </c>
      <c r="H1913" s="23">
        <f t="shared" si="1214"/>
        <v>19.140168709572922</v>
      </c>
      <c r="I1913" s="22">
        <f t="shared" si="1215"/>
        <v>8.8339240198028857E-2</v>
      </c>
      <c r="J1913" s="22">
        <f t="shared" si="1216"/>
        <v>0.7</v>
      </c>
      <c r="K1913" s="21">
        <f t="shared" si="1217"/>
        <v>45</v>
      </c>
      <c r="L1913" s="8"/>
      <c r="M1913" s="11">
        <f t="shared" si="1190"/>
        <v>11.09771820603707</v>
      </c>
      <c r="N1913" s="9">
        <f t="shared" si="1191"/>
        <v>11.096937953584233</v>
      </c>
      <c r="O1913" s="10">
        <f t="shared" si="1218"/>
        <v>-7.8025245283797062E-4</v>
      </c>
      <c r="P1913" s="10">
        <f t="shared" si="1202"/>
        <v>78.025245283773174</v>
      </c>
      <c r="Q1913" s="10">
        <f t="shared" si="1203"/>
        <v>0.3955498074619625</v>
      </c>
      <c r="R1913" s="10">
        <f t="shared" si="1204"/>
        <v>0.39552855715462548</v>
      </c>
      <c r="S1913" s="9"/>
      <c r="T1913" s="9">
        <f t="shared" si="1192"/>
        <v>11.09771820603707</v>
      </c>
      <c r="U1913" s="10">
        <f t="shared" si="1205"/>
        <v>0</v>
      </c>
      <c r="V1913" s="10" t="e">
        <f t="shared" si="1206"/>
        <v>#DIV/0!</v>
      </c>
      <c r="W1913" s="10" t="e">
        <f t="shared" si="1207"/>
        <v>#DIV/0!</v>
      </c>
      <c r="X1913" s="10" t="e">
        <f t="shared" si="1208"/>
        <v>#DIV/0!</v>
      </c>
      <c r="Z1913" s="22">
        <f t="shared" si="1193"/>
        <v>11.09771820603707</v>
      </c>
      <c r="AA1913" s="37">
        <f t="shared" si="1194"/>
        <v>0</v>
      </c>
      <c r="AB1913" s="37" t="e">
        <f t="shared" si="1195"/>
        <v>#DIV/0!</v>
      </c>
      <c r="AC1913" s="37" t="e">
        <f t="shared" si="1196"/>
        <v>#DIV/0!</v>
      </c>
      <c r="AD1913" s="37" t="e">
        <f t="shared" si="1219"/>
        <v>#DIV/0!</v>
      </c>
      <c r="AG1913" s="22">
        <f t="shared" si="1197"/>
        <v>11.09771820603707</v>
      </c>
      <c r="AH1913" s="37">
        <f t="shared" si="1220"/>
        <v>0</v>
      </c>
      <c r="AI1913" s="37" t="e">
        <f t="shared" si="1221"/>
        <v>#DIV/0!</v>
      </c>
      <c r="AJ1913" s="37" t="e">
        <f t="shared" si="1222"/>
        <v>#DIV/0!</v>
      </c>
      <c r="AK1913" s="37" t="e">
        <f t="shared" si="1223"/>
        <v>#DIV/0!</v>
      </c>
      <c r="AM1913" s="22">
        <f t="shared" si="1198"/>
        <v>11.09771820603707</v>
      </c>
      <c r="AN1913" s="37">
        <f t="shared" si="1224"/>
        <v>0</v>
      </c>
      <c r="AO1913" s="37" t="e">
        <f t="shared" si="1225"/>
        <v>#DIV/0!</v>
      </c>
      <c r="AP1913" s="37" t="e">
        <f t="shared" si="1226"/>
        <v>#DIV/0!</v>
      </c>
      <c r="AQ1913" s="37" t="e">
        <f t="shared" si="1227"/>
        <v>#DIV/0!</v>
      </c>
      <c r="AS1913" s="22">
        <f t="shared" si="1199"/>
        <v>11.09771820603707</v>
      </c>
      <c r="AT1913" s="37">
        <f t="shared" si="1228"/>
        <v>0</v>
      </c>
      <c r="AU1913" s="37" t="e">
        <f t="shared" si="1229"/>
        <v>#DIV/0!</v>
      </c>
      <c r="AV1913" s="37" t="e">
        <f t="shared" si="1230"/>
        <v>#DIV/0!</v>
      </c>
      <c r="AW1913" s="37" t="e">
        <f t="shared" si="1231"/>
        <v>#DIV/0!</v>
      </c>
      <c r="AY1913" s="1">
        <f t="shared" si="1209"/>
        <v>222.63132274618226</v>
      </c>
      <c r="AZ1913" s="1">
        <f t="shared" si="1210"/>
        <v>11.09771820603707</v>
      </c>
    </row>
    <row r="1914" spans="1:52" hidden="1" x14ac:dyDescent="0.25">
      <c r="A1914" s="3"/>
      <c r="B1914" s="4"/>
      <c r="C1914" s="4">
        <f t="shared" si="1211"/>
        <v>875</v>
      </c>
      <c r="D1914" s="21">
        <f t="shared" si="1200"/>
        <v>222.61013366785556</v>
      </c>
      <c r="E1914" s="37">
        <f t="shared" si="1212"/>
        <v>5.6250000000000001E-2</v>
      </c>
      <c r="F1914" s="37">
        <f t="shared" si="1213"/>
        <v>100</v>
      </c>
      <c r="G1914" s="37">
        <f t="shared" si="1201"/>
        <v>5.6218377162845896E-2</v>
      </c>
      <c r="H1914" s="23">
        <f t="shared" si="1214"/>
        <v>19.140168709572922</v>
      </c>
      <c r="I1914" s="22">
        <f t="shared" si="1215"/>
        <v>8.8339240198028857E-2</v>
      </c>
      <c r="J1914" s="22">
        <f t="shared" si="1216"/>
        <v>0.7</v>
      </c>
      <c r="K1914" s="21">
        <f t="shared" si="1217"/>
        <v>45</v>
      </c>
      <c r="L1914" s="8"/>
      <c r="M1914" s="11">
        <f t="shared" si="1190"/>
        <v>11.096937953584233</v>
      </c>
      <c r="N1914" s="9">
        <f t="shared" si="1191"/>
        <v>11.096157468627904</v>
      </c>
      <c r="O1914" s="10">
        <f t="shared" si="1218"/>
        <v>-7.8048495632820902E-4</v>
      </c>
      <c r="P1914" s="10">
        <f t="shared" si="1202"/>
        <v>78.048495632797</v>
      </c>
      <c r="Q1914" s="10">
        <f t="shared" si="1203"/>
        <v>0.39562516233830242</v>
      </c>
      <c r="R1914" s="10">
        <f t="shared" si="1204"/>
        <v>0.39560390685526731</v>
      </c>
      <c r="S1914" s="9"/>
      <c r="T1914" s="9">
        <f t="shared" si="1192"/>
        <v>11.096937953584233</v>
      </c>
      <c r="U1914" s="10">
        <f t="shared" si="1205"/>
        <v>0</v>
      </c>
      <c r="V1914" s="10" t="e">
        <f t="shared" si="1206"/>
        <v>#DIV/0!</v>
      </c>
      <c r="W1914" s="10" t="e">
        <f t="shared" si="1207"/>
        <v>#DIV/0!</v>
      </c>
      <c r="X1914" s="10" t="e">
        <f t="shared" si="1208"/>
        <v>#DIV/0!</v>
      </c>
      <c r="Z1914" s="22">
        <f t="shared" si="1193"/>
        <v>11.096937953584233</v>
      </c>
      <c r="AA1914" s="37">
        <f t="shared" si="1194"/>
        <v>0</v>
      </c>
      <c r="AB1914" s="37" t="e">
        <f t="shared" si="1195"/>
        <v>#DIV/0!</v>
      </c>
      <c r="AC1914" s="37" t="e">
        <f t="shared" si="1196"/>
        <v>#DIV/0!</v>
      </c>
      <c r="AD1914" s="37" t="e">
        <f t="shared" si="1219"/>
        <v>#DIV/0!</v>
      </c>
      <c r="AG1914" s="22">
        <f t="shared" si="1197"/>
        <v>11.096937953584233</v>
      </c>
      <c r="AH1914" s="37">
        <f t="shared" si="1220"/>
        <v>0</v>
      </c>
      <c r="AI1914" s="37" t="e">
        <f t="shared" si="1221"/>
        <v>#DIV/0!</v>
      </c>
      <c r="AJ1914" s="37" t="e">
        <f t="shared" si="1222"/>
        <v>#DIV/0!</v>
      </c>
      <c r="AK1914" s="37" t="e">
        <f t="shared" si="1223"/>
        <v>#DIV/0!</v>
      </c>
      <c r="AM1914" s="22">
        <f t="shared" si="1198"/>
        <v>11.096937953584233</v>
      </c>
      <c r="AN1914" s="37">
        <f t="shared" si="1224"/>
        <v>0</v>
      </c>
      <c r="AO1914" s="37" t="e">
        <f t="shared" si="1225"/>
        <v>#DIV/0!</v>
      </c>
      <c r="AP1914" s="37" t="e">
        <f t="shared" si="1226"/>
        <v>#DIV/0!</v>
      </c>
      <c r="AQ1914" s="37" t="e">
        <f t="shared" si="1227"/>
        <v>#DIV/0!</v>
      </c>
      <c r="AS1914" s="22">
        <f t="shared" si="1199"/>
        <v>11.096937953584233</v>
      </c>
      <c r="AT1914" s="37">
        <f t="shared" si="1228"/>
        <v>0</v>
      </c>
      <c r="AU1914" s="37" t="e">
        <f t="shared" si="1229"/>
        <v>#DIV/0!</v>
      </c>
      <c r="AV1914" s="37" t="e">
        <f t="shared" si="1230"/>
        <v>#DIV/0!</v>
      </c>
      <c r="AW1914" s="37" t="e">
        <f t="shared" si="1231"/>
        <v>#DIV/0!</v>
      </c>
      <c r="AY1914" s="1">
        <f t="shared" si="1209"/>
        <v>222.61013366785556</v>
      </c>
      <c r="AZ1914" s="1">
        <f t="shared" si="1210"/>
        <v>11.096937953584233</v>
      </c>
    </row>
    <row r="1915" spans="1:52" hidden="1" x14ac:dyDescent="0.25">
      <c r="A1915" s="3"/>
      <c r="B1915" s="4"/>
      <c r="C1915" s="4">
        <f t="shared" si="1211"/>
        <v>876</v>
      </c>
      <c r="D1915" s="21">
        <f t="shared" si="1200"/>
        <v>222.58894118797545</v>
      </c>
      <c r="E1915" s="37">
        <f t="shared" si="1212"/>
        <v>5.6239999999999998E-2</v>
      </c>
      <c r="F1915" s="37">
        <f t="shared" si="1213"/>
        <v>100</v>
      </c>
      <c r="G1915" s="37">
        <f t="shared" si="1201"/>
        <v>5.6208388402362509E-2</v>
      </c>
      <c r="H1915" s="23">
        <f t="shared" si="1214"/>
        <v>19.140168709572922</v>
      </c>
      <c r="I1915" s="22">
        <f t="shared" si="1215"/>
        <v>8.8339240198028857E-2</v>
      </c>
      <c r="J1915" s="22">
        <f t="shared" si="1216"/>
        <v>0.7</v>
      </c>
      <c r="K1915" s="21">
        <f t="shared" si="1217"/>
        <v>45</v>
      </c>
      <c r="L1915" s="8"/>
      <c r="M1915" s="11">
        <f t="shared" si="1190"/>
        <v>11.096157468627904</v>
      </c>
      <c r="N1915" s="9">
        <f t="shared" si="1191"/>
        <v>11.095376751088626</v>
      </c>
      <c r="O1915" s="10">
        <f t="shared" si="1218"/>
        <v>-7.8071753927844156E-4</v>
      </c>
      <c r="P1915" s="10">
        <f t="shared" si="1202"/>
        <v>78.071753927874425</v>
      </c>
      <c r="Q1915" s="10">
        <f t="shared" si="1203"/>
        <v>0.39570053447038867</v>
      </c>
      <c r="R1915" s="10">
        <f t="shared" si="1204"/>
        <v>0.39567927380945006</v>
      </c>
      <c r="S1915" s="9"/>
      <c r="T1915" s="9">
        <f t="shared" si="1192"/>
        <v>11.096157468627904</v>
      </c>
      <c r="U1915" s="10">
        <f t="shared" si="1205"/>
        <v>0</v>
      </c>
      <c r="V1915" s="10" t="e">
        <f t="shared" si="1206"/>
        <v>#DIV/0!</v>
      </c>
      <c r="W1915" s="10" t="e">
        <f t="shared" si="1207"/>
        <v>#DIV/0!</v>
      </c>
      <c r="X1915" s="10" t="e">
        <f t="shared" si="1208"/>
        <v>#DIV/0!</v>
      </c>
      <c r="Z1915" s="22">
        <f t="shared" si="1193"/>
        <v>11.096157468627904</v>
      </c>
      <c r="AA1915" s="37">
        <f t="shared" si="1194"/>
        <v>0</v>
      </c>
      <c r="AB1915" s="37" t="e">
        <f t="shared" si="1195"/>
        <v>#DIV/0!</v>
      </c>
      <c r="AC1915" s="37" t="e">
        <f t="shared" si="1196"/>
        <v>#DIV/0!</v>
      </c>
      <c r="AD1915" s="37" t="e">
        <f t="shared" si="1219"/>
        <v>#DIV/0!</v>
      </c>
      <c r="AG1915" s="22">
        <f t="shared" si="1197"/>
        <v>11.096157468627904</v>
      </c>
      <c r="AH1915" s="37">
        <f t="shared" si="1220"/>
        <v>0</v>
      </c>
      <c r="AI1915" s="37" t="e">
        <f t="shared" si="1221"/>
        <v>#DIV/0!</v>
      </c>
      <c r="AJ1915" s="37" t="e">
        <f t="shared" si="1222"/>
        <v>#DIV/0!</v>
      </c>
      <c r="AK1915" s="37" t="e">
        <f t="shared" si="1223"/>
        <v>#DIV/0!</v>
      </c>
      <c r="AM1915" s="22">
        <f t="shared" si="1198"/>
        <v>11.096157468627904</v>
      </c>
      <c r="AN1915" s="37">
        <f t="shared" si="1224"/>
        <v>0</v>
      </c>
      <c r="AO1915" s="37" t="e">
        <f t="shared" si="1225"/>
        <v>#DIV/0!</v>
      </c>
      <c r="AP1915" s="37" t="e">
        <f t="shared" si="1226"/>
        <v>#DIV/0!</v>
      </c>
      <c r="AQ1915" s="37" t="e">
        <f t="shared" si="1227"/>
        <v>#DIV/0!</v>
      </c>
      <c r="AS1915" s="22">
        <f t="shared" si="1199"/>
        <v>11.096157468627904</v>
      </c>
      <c r="AT1915" s="37">
        <f t="shared" si="1228"/>
        <v>0</v>
      </c>
      <c r="AU1915" s="37" t="e">
        <f t="shared" si="1229"/>
        <v>#DIV/0!</v>
      </c>
      <c r="AV1915" s="37" t="e">
        <f t="shared" si="1230"/>
        <v>#DIV/0!</v>
      </c>
      <c r="AW1915" s="37" t="e">
        <f t="shared" si="1231"/>
        <v>#DIV/0!</v>
      </c>
      <c r="AY1915" s="1">
        <f t="shared" si="1209"/>
        <v>222.58894118797545</v>
      </c>
      <c r="AZ1915" s="1">
        <f t="shared" si="1210"/>
        <v>11.096157468627904</v>
      </c>
    </row>
    <row r="1916" spans="1:52" hidden="1" x14ac:dyDescent="0.25">
      <c r="A1916" s="3"/>
      <c r="B1916" s="4"/>
      <c r="C1916" s="4">
        <f t="shared" si="1211"/>
        <v>877</v>
      </c>
      <c r="D1916" s="21">
        <f t="shared" si="1200"/>
        <v>222.56774530613973</v>
      </c>
      <c r="E1916" s="37">
        <f t="shared" si="1212"/>
        <v>5.6230000000000002E-2</v>
      </c>
      <c r="F1916" s="37">
        <f t="shared" si="1213"/>
        <v>100</v>
      </c>
      <c r="G1916" s="37">
        <f t="shared" si="1201"/>
        <v>5.6198399639882497E-2</v>
      </c>
      <c r="H1916" s="23">
        <f t="shared" si="1214"/>
        <v>19.140168709572922</v>
      </c>
      <c r="I1916" s="22">
        <f t="shared" si="1215"/>
        <v>8.8339240198028857E-2</v>
      </c>
      <c r="J1916" s="22">
        <f t="shared" si="1216"/>
        <v>0.7</v>
      </c>
      <c r="K1916" s="21">
        <f t="shared" si="1217"/>
        <v>45</v>
      </c>
      <c r="L1916" s="8"/>
      <c r="M1916" s="11">
        <f t="shared" si="1190"/>
        <v>11.095376751088626</v>
      </c>
      <c r="N1916" s="9">
        <f t="shared" si="1191"/>
        <v>11.094595800886912</v>
      </c>
      <c r="O1916" s="10">
        <f t="shared" si="1218"/>
        <v>-7.8095020171353724E-4</v>
      </c>
      <c r="P1916" s="10">
        <f t="shared" si="1202"/>
        <v>78.095020171329807</v>
      </c>
      <c r="Q1916" s="10">
        <f t="shared" si="1203"/>
        <v>0.39577592385973048</v>
      </c>
      <c r="R1916" s="10">
        <f t="shared" si="1204"/>
        <v>0.39575465801683612</v>
      </c>
      <c r="S1916" s="9"/>
      <c r="T1916" s="9">
        <f t="shared" si="1192"/>
        <v>11.095376751088626</v>
      </c>
      <c r="U1916" s="10">
        <f t="shared" si="1205"/>
        <v>0</v>
      </c>
      <c r="V1916" s="10" t="e">
        <f t="shared" si="1206"/>
        <v>#DIV/0!</v>
      </c>
      <c r="W1916" s="10" t="e">
        <f t="shared" si="1207"/>
        <v>#DIV/0!</v>
      </c>
      <c r="X1916" s="10" t="e">
        <f t="shared" si="1208"/>
        <v>#DIV/0!</v>
      </c>
      <c r="Z1916" s="22">
        <f t="shared" si="1193"/>
        <v>11.095376751088626</v>
      </c>
      <c r="AA1916" s="37">
        <f t="shared" si="1194"/>
        <v>0</v>
      </c>
      <c r="AB1916" s="37" t="e">
        <f t="shared" si="1195"/>
        <v>#DIV/0!</v>
      </c>
      <c r="AC1916" s="37" t="e">
        <f t="shared" si="1196"/>
        <v>#DIV/0!</v>
      </c>
      <c r="AD1916" s="37" t="e">
        <f t="shared" si="1219"/>
        <v>#DIV/0!</v>
      </c>
      <c r="AG1916" s="22">
        <f t="shared" si="1197"/>
        <v>11.095376751088626</v>
      </c>
      <c r="AH1916" s="37">
        <f t="shared" si="1220"/>
        <v>0</v>
      </c>
      <c r="AI1916" s="37" t="e">
        <f t="shared" si="1221"/>
        <v>#DIV/0!</v>
      </c>
      <c r="AJ1916" s="37" t="e">
        <f t="shared" si="1222"/>
        <v>#DIV/0!</v>
      </c>
      <c r="AK1916" s="37" t="e">
        <f t="shared" si="1223"/>
        <v>#DIV/0!</v>
      </c>
      <c r="AM1916" s="22">
        <f t="shared" si="1198"/>
        <v>11.095376751088626</v>
      </c>
      <c r="AN1916" s="37">
        <f t="shared" si="1224"/>
        <v>0</v>
      </c>
      <c r="AO1916" s="37" t="e">
        <f t="shared" si="1225"/>
        <v>#DIV/0!</v>
      </c>
      <c r="AP1916" s="37" t="e">
        <f t="shared" si="1226"/>
        <v>#DIV/0!</v>
      </c>
      <c r="AQ1916" s="37" t="e">
        <f t="shared" si="1227"/>
        <v>#DIV/0!</v>
      </c>
      <c r="AS1916" s="22">
        <f t="shared" si="1199"/>
        <v>11.095376751088626</v>
      </c>
      <c r="AT1916" s="37">
        <f t="shared" si="1228"/>
        <v>0</v>
      </c>
      <c r="AU1916" s="37" t="e">
        <f t="shared" si="1229"/>
        <v>#DIV/0!</v>
      </c>
      <c r="AV1916" s="37" t="e">
        <f t="shared" si="1230"/>
        <v>#DIV/0!</v>
      </c>
      <c r="AW1916" s="37" t="e">
        <f t="shared" si="1231"/>
        <v>#DIV/0!</v>
      </c>
      <c r="AY1916" s="1">
        <f t="shared" si="1209"/>
        <v>222.56774530613973</v>
      </c>
      <c r="AZ1916" s="1">
        <f t="shared" si="1210"/>
        <v>11.095376751088626</v>
      </c>
    </row>
    <row r="1917" spans="1:52" hidden="1" x14ac:dyDescent="0.25">
      <c r="A1917" s="3"/>
      <c r="B1917" s="4"/>
      <c r="C1917" s="4">
        <f t="shared" si="1211"/>
        <v>878</v>
      </c>
      <c r="D1917" s="21">
        <f t="shared" si="1200"/>
        <v>222.54654602194645</v>
      </c>
      <c r="E1917" s="37">
        <f t="shared" si="1212"/>
        <v>5.6219999999999999E-2</v>
      </c>
      <c r="F1917" s="37">
        <f t="shared" si="1213"/>
        <v>100</v>
      </c>
      <c r="G1917" s="37">
        <f t="shared" si="1201"/>
        <v>5.6188410875405846E-2</v>
      </c>
      <c r="H1917" s="23">
        <f t="shared" si="1214"/>
        <v>19.140168709572922</v>
      </c>
      <c r="I1917" s="22">
        <f t="shared" si="1215"/>
        <v>8.8339240198028857E-2</v>
      </c>
      <c r="J1917" s="22">
        <f t="shared" si="1216"/>
        <v>0.7</v>
      </c>
      <c r="K1917" s="21">
        <f t="shared" si="1217"/>
        <v>45</v>
      </c>
      <c r="L1917" s="8"/>
      <c r="M1917" s="11">
        <f t="shared" si="1190"/>
        <v>11.094595800886912</v>
      </c>
      <c r="N1917" s="9">
        <f t="shared" si="1191"/>
        <v>11.093814617943258</v>
      </c>
      <c r="O1917" s="10">
        <f t="shared" si="1218"/>
        <v>-7.8118294365481233E-4</v>
      </c>
      <c r="P1917" s="10">
        <f t="shared" si="1202"/>
        <v>78.118294365511517</v>
      </c>
      <c r="Q1917" s="10">
        <f t="shared" si="1203"/>
        <v>0.39585133050795529</v>
      </c>
      <c r="R1917" s="10">
        <f t="shared" si="1204"/>
        <v>0.39583005948700251</v>
      </c>
      <c r="S1917" s="9"/>
      <c r="T1917" s="9">
        <f t="shared" si="1192"/>
        <v>11.094595800886912</v>
      </c>
      <c r="U1917" s="10">
        <f t="shared" si="1205"/>
        <v>0</v>
      </c>
      <c r="V1917" s="10" t="e">
        <f t="shared" si="1206"/>
        <v>#DIV/0!</v>
      </c>
      <c r="W1917" s="10" t="e">
        <f t="shared" si="1207"/>
        <v>#DIV/0!</v>
      </c>
      <c r="X1917" s="10" t="e">
        <f t="shared" si="1208"/>
        <v>#DIV/0!</v>
      </c>
      <c r="Z1917" s="22">
        <f t="shared" si="1193"/>
        <v>11.094595800886912</v>
      </c>
      <c r="AA1917" s="37">
        <f t="shared" si="1194"/>
        <v>0</v>
      </c>
      <c r="AB1917" s="37" t="e">
        <f t="shared" si="1195"/>
        <v>#DIV/0!</v>
      </c>
      <c r="AC1917" s="37" t="e">
        <f t="shared" si="1196"/>
        <v>#DIV/0!</v>
      </c>
      <c r="AD1917" s="37" t="e">
        <f t="shared" si="1219"/>
        <v>#DIV/0!</v>
      </c>
      <c r="AG1917" s="22">
        <f t="shared" si="1197"/>
        <v>11.094595800886912</v>
      </c>
      <c r="AH1917" s="37">
        <f t="shared" si="1220"/>
        <v>0</v>
      </c>
      <c r="AI1917" s="37" t="e">
        <f t="shared" si="1221"/>
        <v>#DIV/0!</v>
      </c>
      <c r="AJ1917" s="37" t="e">
        <f t="shared" si="1222"/>
        <v>#DIV/0!</v>
      </c>
      <c r="AK1917" s="37" t="e">
        <f t="shared" si="1223"/>
        <v>#DIV/0!</v>
      </c>
      <c r="AM1917" s="22">
        <f t="shared" si="1198"/>
        <v>11.094595800886912</v>
      </c>
      <c r="AN1917" s="37">
        <f t="shared" si="1224"/>
        <v>0</v>
      </c>
      <c r="AO1917" s="37" t="e">
        <f t="shared" si="1225"/>
        <v>#DIV/0!</v>
      </c>
      <c r="AP1917" s="37" t="e">
        <f t="shared" si="1226"/>
        <v>#DIV/0!</v>
      </c>
      <c r="AQ1917" s="37" t="e">
        <f t="shared" si="1227"/>
        <v>#DIV/0!</v>
      </c>
      <c r="AS1917" s="22">
        <f t="shared" si="1199"/>
        <v>11.094595800886912</v>
      </c>
      <c r="AT1917" s="37">
        <f t="shared" si="1228"/>
        <v>0</v>
      </c>
      <c r="AU1917" s="37" t="e">
        <f t="shared" si="1229"/>
        <v>#DIV/0!</v>
      </c>
      <c r="AV1917" s="37" t="e">
        <f t="shared" si="1230"/>
        <v>#DIV/0!</v>
      </c>
      <c r="AW1917" s="37" t="e">
        <f t="shared" si="1231"/>
        <v>#DIV/0!</v>
      </c>
      <c r="AY1917" s="1">
        <f t="shared" si="1209"/>
        <v>222.54654602194645</v>
      </c>
      <c r="AZ1917" s="1">
        <f t="shared" si="1210"/>
        <v>11.094595800886912</v>
      </c>
    </row>
    <row r="1918" spans="1:52" hidden="1" x14ac:dyDescent="0.25">
      <c r="A1918" s="3"/>
      <c r="B1918" s="4"/>
      <c r="C1918" s="4">
        <f t="shared" si="1211"/>
        <v>879</v>
      </c>
      <c r="D1918" s="21">
        <f t="shared" si="1200"/>
        <v>222.52534333499375</v>
      </c>
      <c r="E1918" s="37">
        <f t="shared" si="1212"/>
        <v>5.6210000000000003E-2</v>
      </c>
      <c r="F1918" s="37">
        <f t="shared" si="1213"/>
        <v>100</v>
      </c>
      <c r="G1918" s="37">
        <f t="shared" si="1201"/>
        <v>5.6178422108932577E-2</v>
      </c>
      <c r="H1918" s="23">
        <f t="shared" si="1214"/>
        <v>19.140168709572922</v>
      </c>
      <c r="I1918" s="22">
        <f t="shared" si="1215"/>
        <v>8.8339240198028857E-2</v>
      </c>
      <c r="J1918" s="22">
        <f t="shared" si="1216"/>
        <v>0.7</v>
      </c>
      <c r="K1918" s="21">
        <f t="shared" si="1217"/>
        <v>45</v>
      </c>
      <c r="L1918" s="8"/>
      <c r="M1918" s="11">
        <f t="shared" si="1190"/>
        <v>11.093814617943258</v>
      </c>
      <c r="N1918" s="9">
        <f t="shared" si="1191"/>
        <v>11.093033202178129</v>
      </c>
      <c r="O1918" s="10">
        <f t="shared" si="1218"/>
        <v>-7.814157651289122E-4</v>
      </c>
      <c r="P1918" s="10">
        <f t="shared" si="1202"/>
        <v>78.141576512867289</v>
      </c>
      <c r="Q1918" s="10">
        <f t="shared" si="1203"/>
        <v>0.39592675441719166</v>
      </c>
      <c r="R1918" s="10">
        <f t="shared" si="1204"/>
        <v>0.39590547821203181</v>
      </c>
      <c r="S1918" s="9"/>
      <c r="T1918" s="9">
        <f t="shared" si="1192"/>
        <v>11.093814617943258</v>
      </c>
      <c r="U1918" s="10">
        <f t="shared" si="1205"/>
        <v>0</v>
      </c>
      <c r="V1918" s="10" t="e">
        <f t="shared" si="1206"/>
        <v>#DIV/0!</v>
      </c>
      <c r="W1918" s="10" t="e">
        <f t="shared" si="1207"/>
        <v>#DIV/0!</v>
      </c>
      <c r="X1918" s="10" t="e">
        <f t="shared" si="1208"/>
        <v>#DIV/0!</v>
      </c>
      <c r="Z1918" s="22">
        <f t="shared" si="1193"/>
        <v>11.093814617943258</v>
      </c>
      <c r="AA1918" s="37">
        <f t="shared" si="1194"/>
        <v>0</v>
      </c>
      <c r="AB1918" s="37" t="e">
        <f t="shared" si="1195"/>
        <v>#DIV/0!</v>
      </c>
      <c r="AC1918" s="37" t="e">
        <f t="shared" si="1196"/>
        <v>#DIV/0!</v>
      </c>
      <c r="AD1918" s="37" t="e">
        <f t="shared" si="1219"/>
        <v>#DIV/0!</v>
      </c>
      <c r="AG1918" s="22">
        <f t="shared" si="1197"/>
        <v>11.093814617943258</v>
      </c>
      <c r="AH1918" s="37">
        <f t="shared" si="1220"/>
        <v>0</v>
      </c>
      <c r="AI1918" s="37" t="e">
        <f t="shared" si="1221"/>
        <v>#DIV/0!</v>
      </c>
      <c r="AJ1918" s="37" t="e">
        <f t="shared" si="1222"/>
        <v>#DIV/0!</v>
      </c>
      <c r="AK1918" s="37" t="e">
        <f t="shared" si="1223"/>
        <v>#DIV/0!</v>
      </c>
      <c r="AM1918" s="22">
        <f t="shared" si="1198"/>
        <v>11.093814617943258</v>
      </c>
      <c r="AN1918" s="37">
        <f t="shared" si="1224"/>
        <v>0</v>
      </c>
      <c r="AO1918" s="37" t="e">
        <f t="shared" si="1225"/>
        <v>#DIV/0!</v>
      </c>
      <c r="AP1918" s="37" t="e">
        <f t="shared" si="1226"/>
        <v>#DIV/0!</v>
      </c>
      <c r="AQ1918" s="37" t="e">
        <f t="shared" si="1227"/>
        <v>#DIV/0!</v>
      </c>
      <c r="AS1918" s="22">
        <f t="shared" si="1199"/>
        <v>11.093814617943258</v>
      </c>
      <c r="AT1918" s="37">
        <f t="shared" si="1228"/>
        <v>0</v>
      </c>
      <c r="AU1918" s="37" t="e">
        <f t="shared" si="1229"/>
        <v>#DIV/0!</v>
      </c>
      <c r="AV1918" s="37" t="e">
        <f t="shared" si="1230"/>
        <v>#DIV/0!</v>
      </c>
      <c r="AW1918" s="37" t="e">
        <f t="shared" si="1231"/>
        <v>#DIV/0!</v>
      </c>
      <c r="AY1918" s="1">
        <f t="shared" si="1209"/>
        <v>222.52534333499375</v>
      </c>
      <c r="AZ1918" s="1">
        <f t="shared" si="1210"/>
        <v>11.093814617943258</v>
      </c>
    </row>
    <row r="1919" spans="1:52" hidden="1" x14ac:dyDescent="0.25">
      <c r="A1919" s="3"/>
      <c r="B1919" s="4"/>
      <c r="C1919" s="4">
        <f t="shared" si="1211"/>
        <v>880</v>
      </c>
      <c r="D1919" s="21">
        <f t="shared" si="1200"/>
        <v>222.50413724487984</v>
      </c>
      <c r="E1919" s="37">
        <f t="shared" si="1212"/>
        <v>5.62E-2</v>
      </c>
      <c r="F1919" s="37">
        <f t="shared" si="1213"/>
        <v>100</v>
      </c>
      <c r="G1919" s="37">
        <f t="shared" si="1201"/>
        <v>5.6168433340462662E-2</v>
      </c>
      <c r="H1919" s="23">
        <f t="shared" si="1214"/>
        <v>19.140168709572922</v>
      </c>
      <c r="I1919" s="22">
        <f t="shared" si="1215"/>
        <v>8.8339240198028857E-2</v>
      </c>
      <c r="J1919" s="22">
        <f t="shared" si="1216"/>
        <v>0.7</v>
      </c>
      <c r="K1919" s="21">
        <f t="shared" si="1217"/>
        <v>45</v>
      </c>
      <c r="L1919" s="8"/>
      <c r="M1919" s="11">
        <f t="shared" si="1190"/>
        <v>11.093033202178129</v>
      </c>
      <c r="N1919" s="9">
        <f t="shared" si="1191"/>
        <v>11.092251553511975</v>
      </c>
      <c r="O1919" s="10">
        <f t="shared" si="1218"/>
        <v>-7.816486661536004E-4</v>
      </c>
      <c r="P1919" s="10">
        <f t="shared" si="1202"/>
        <v>78.164866615390338</v>
      </c>
      <c r="Q1919" s="10">
        <f t="shared" si="1203"/>
        <v>0.39600219558726224</v>
      </c>
      <c r="R1919" s="10">
        <f t="shared" si="1204"/>
        <v>0.39598091420151571</v>
      </c>
      <c r="S1919" s="9"/>
      <c r="T1919" s="9">
        <f t="shared" si="1192"/>
        <v>11.093033202178129</v>
      </c>
      <c r="U1919" s="10">
        <f t="shared" si="1205"/>
        <v>0</v>
      </c>
      <c r="V1919" s="10" t="e">
        <f t="shared" si="1206"/>
        <v>#DIV/0!</v>
      </c>
      <c r="W1919" s="10" t="e">
        <f t="shared" si="1207"/>
        <v>#DIV/0!</v>
      </c>
      <c r="X1919" s="10" t="e">
        <f t="shared" si="1208"/>
        <v>#DIV/0!</v>
      </c>
      <c r="Z1919" s="22">
        <f t="shared" si="1193"/>
        <v>11.093033202178129</v>
      </c>
      <c r="AA1919" s="37">
        <f t="shared" si="1194"/>
        <v>0</v>
      </c>
      <c r="AB1919" s="37" t="e">
        <f t="shared" si="1195"/>
        <v>#DIV/0!</v>
      </c>
      <c r="AC1919" s="37" t="e">
        <f t="shared" si="1196"/>
        <v>#DIV/0!</v>
      </c>
      <c r="AD1919" s="37" t="e">
        <f t="shared" si="1219"/>
        <v>#DIV/0!</v>
      </c>
      <c r="AG1919" s="22">
        <f t="shared" si="1197"/>
        <v>11.093033202178129</v>
      </c>
      <c r="AH1919" s="37">
        <f t="shared" si="1220"/>
        <v>0</v>
      </c>
      <c r="AI1919" s="37" t="e">
        <f t="shared" si="1221"/>
        <v>#DIV/0!</v>
      </c>
      <c r="AJ1919" s="37" t="e">
        <f t="shared" si="1222"/>
        <v>#DIV/0!</v>
      </c>
      <c r="AK1919" s="37" t="e">
        <f t="shared" si="1223"/>
        <v>#DIV/0!</v>
      </c>
      <c r="AM1919" s="22">
        <f t="shared" si="1198"/>
        <v>11.093033202178129</v>
      </c>
      <c r="AN1919" s="37">
        <f t="shared" si="1224"/>
        <v>0</v>
      </c>
      <c r="AO1919" s="37" t="e">
        <f t="shared" si="1225"/>
        <v>#DIV/0!</v>
      </c>
      <c r="AP1919" s="37" t="e">
        <f t="shared" si="1226"/>
        <v>#DIV/0!</v>
      </c>
      <c r="AQ1919" s="37" t="e">
        <f t="shared" si="1227"/>
        <v>#DIV/0!</v>
      </c>
      <c r="AS1919" s="22">
        <f t="shared" si="1199"/>
        <v>11.093033202178129</v>
      </c>
      <c r="AT1919" s="37">
        <f t="shared" si="1228"/>
        <v>0</v>
      </c>
      <c r="AU1919" s="37" t="e">
        <f t="shared" si="1229"/>
        <v>#DIV/0!</v>
      </c>
      <c r="AV1919" s="37" t="e">
        <f t="shared" si="1230"/>
        <v>#DIV/0!</v>
      </c>
      <c r="AW1919" s="37" t="e">
        <f t="shared" si="1231"/>
        <v>#DIV/0!</v>
      </c>
      <c r="AY1919" s="1">
        <f t="shared" si="1209"/>
        <v>222.50413724487984</v>
      </c>
      <c r="AZ1919" s="1">
        <f t="shared" si="1210"/>
        <v>11.093033202178129</v>
      </c>
    </row>
    <row r="1920" spans="1:52" hidden="1" x14ac:dyDescent="0.25">
      <c r="A1920" s="3"/>
      <c r="B1920" s="4"/>
      <c r="C1920" s="4">
        <f t="shared" si="1211"/>
        <v>881</v>
      </c>
      <c r="D1920" s="21">
        <f t="shared" si="1200"/>
        <v>222.48292775120322</v>
      </c>
      <c r="E1920" s="37">
        <f t="shared" si="1212"/>
        <v>5.6190000000000004E-2</v>
      </c>
      <c r="F1920" s="37">
        <f t="shared" si="1213"/>
        <v>100</v>
      </c>
      <c r="G1920" s="37">
        <f t="shared" si="1201"/>
        <v>5.6158444569996128E-2</v>
      </c>
      <c r="H1920" s="23">
        <f t="shared" si="1214"/>
        <v>19.140168709572922</v>
      </c>
      <c r="I1920" s="22">
        <f t="shared" si="1215"/>
        <v>8.8339240198028857E-2</v>
      </c>
      <c r="J1920" s="22">
        <f t="shared" si="1216"/>
        <v>0.7</v>
      </c>
      <c r="K1920" s="21">
        <f t="shared" si="1217"/>
        <v>45</v>
      </c>
      <c r="L1920" s="8"/>
      <c r="M1920" s="11">
        <f t="shared" si="1190"/>
        <v>11.092251553511975</v>
      </c>
      <c r="N1920" s="9">
        <f t="shared" si="1191"/>
        <v>11.091469671865214</v>
      </c>
      <c r="O1920" s="10">
        <f t="shared" si="1218"/>
        <v>-7.8188164676085137E-4</v>
      </c>
      <c r="P1920" s="10">
        <f t="shared" si="1202"/>
        <v>78.188164676061191</v>
      </c>
      <c r="Q1920" s="10">
        <f t="shared" si="1203"/>
        <v>0.39607765402298911</v>
      </c>
      <c r="R1920" s="10">
        <f t="shared" si="1204"/>
        <v>0.3960563674519762</v>
      </c>
      <c r="S1920" s="9"/>
      <c r="T1920" s="9">
        <f t="shared" si="1192"/>
        <v>11.092251553511975</v>
      </c>
      <c r="U1920" s="10">
        <f t="shared" si="1205"/>
        <v>0</v>
      </c>
      <c r="V1920" s="10" t="e">
        <f t="shared" si="1206"/>
        <v>#DIV/0!</v>
      </c>
      <c r="W1920" s="10" t="e">
        <f t="shared" si="1207"/>
        <v>#DIV/0!</v>
      </c>
      <c r="X1920" s="10" t="e">
        <f t="shared" si="1208"/>
        <v>#DIV/0!</v>
      </c>
      <c r="Z1920" s="22">
        <f t="shared" si="1193"/>
        <v>11.092251553511975</v>
      </c>
      <c r="AA1920" s="37">
        <f t="shared" si="1194"/>
        <v>0</v>
      </c>
      <c r="AB1920" s="37" t="e">
        <f t="shared" si="1195"/>
        <v>#DIV/0!</v>
      </c>
      <c r="AC1920" s="37" t="e">
        <f t="shared" si="1196"/>
        <v>#DIV/0!</v>
      </c>
      <c r="AD1920" s="37" t="e">
        <f t="shared" si="1219"/>
        <v>#DIV/0!</v>
      </c>
      <c r="AG1920" s="22">
        <f t="shared" si="1197"/>
        <v>11.092251553511975</v>
      </c>
      <c r="AH1920" s="37">
        <f t="shared" si="1220"/>
        <v>0</v>
      </c>
      <c r="AI1920" s="37" t="e">
        <f t="shared" si="1221"/>
        <v>#DIV/0!</v>
      </c>
      <c r="AJ1920" s="37" t="e">
        <f t="shared" si="1222"/>
        <v>#DIV/0!</v>
      </c>
      <c r="AK1920" s="37" t="e">
        <f t="shared" si="1223"/>
        <v>#DIV/0!</v>
      </c>
      <c r="AM1920" s="22">
        <f t="shared" si="1198"/>
        <v>11.092251553511975</v>
      </c>
      <c r="AN1920" s="37">
        <f t="shared" si="1224"/>
        <v>0</v>
      </c>
      <c r="AO1920" s="37" t="e">
        <f t="shared" si="1225"/>
        <v>#DIV/0!</v>
      </c>
      <c r="AP1920" s="37" t="e">
        <f t="shared" si="1226"/>
        <v>#DIV/0!</v>
      </c>
      <c r="AQ1920" s="37" t="e">
        <f t="shared" si="1227"/>
        <v>#DIV/0!</v>
      </c>
      <c r="AS1920" s="22">
        <f t="shared" si="1199"/>
        <v>11.092251553511975</v>
      </c>
      <c r="AT1920" s="37">
        <f t="shared" si="1228"/>
        <v>0</v>
      </c>
      <c r="AU1920" s="37" t="e">
        <f t="shared" si="1229"/>
        <v>#DIV/0!</v>
      </c>
      <c r="AV1920" s="37" t="e">
        <f t="shared" si="1230"/>
        <v>#DIV/0!</v>
      </c>
      <c r="AW1920" s="37" t="e">
        <f t="shared" si="1231"/>
        <v>#DIV/0!</v>
      </c>
      <c r="AY1920" s="1">
        <f t="shared" si="1209"/>
        <v>222.48292775120322</v>
      </c>
      <c r="AZ1920" s="1">
        <f t="shared" si="1210"/>
        <v>11.092251553511975</v>
      </c>
    </row>
    <row r="1921" spans="1:52" hidden="1" x14ac:dyDescent="0.25">
      <c r="A1921" s="3"/>
      <c r="B1921" s="4"/>
      <c r="C1921" s="4">
        <f t="shared" si="1211"/>
        <v>882</v>
      </c>
      <c r="D1921" s="21">
        <f t="shared" si="1200"/>
        <v>222.46171485356234</v>
      </c>
      <c r="E1921" s="37">
        <f t="shared" si="1212"/>
        <v>5.6180000000000001E-2</v>
      </c>
      <c r="F1921" s="37">
        <f t="shared" si="1213"/>
        <v>100</v>
      </c>
      <c r="G1921" s="37">
        <f t="shared" si="1201"/>
        <v>5.6148455797532949E-2</v>
      </c>
      <c r="H1921" s="23">
        <f t="shared" si="1214"/>
        <v>19.140168709572922</v>
      </c>
      <c r="I1921" s="22">
        <f t="shared" si="1215"/>
        <v>8.8339240198028857E-2</v>
      </c>
      <c r="J1921" s="22">
        <f t="shared" si="1216"/>
        <v>0.7</v>
      </c>
      <c r="K1921" s="21">
        <f t="shared" si="1217"/>
        <v>45</v>
      </c>
      <c r="L1921" s="8"/>
      <c r="M1921" s="11">
        <f t="shared" si="1190"/>
        <v>11.091469671865214</v>
      </c>
      <c r="N1921" s="9">
        <f t="shared" si="1191"/>
        <v>11.090687557158233</v>
      </c>
      <c r="O1921" s="10">
        <f t="shared" si="1218"/>
        <v>-7.8211470698086316E-4</v>
      </c>
      <c r="P1921" s="10">
        <f t="shared" si="1202"/>
        <v>78.211470698062371</v>
      </c>
      <c r="Q1921" s="10">
        <f t="shared" si="1203"/>
        <v>0.39615312973021305</v>
      </c>
      <c r="R1921" s="10">
        <f t="shared" si="1204"/>
        <v>0.39613183797395179</v>
      </c>
      <c r="S1921" s="9"/>
      <c r="T1921" s="9">
        <f t="shared" si="1192"/>
        <v>11.091469671865214</v>
      </c>
      <c r="U1921" s="10">
        <f t="shared" si="1205"/>
        <v>0</v>
      </c>
      <c r="V1921" s="10" t="e">
        <f t="shared" si="1206"/>
        <v>#DIV/0!</v>
      </c>
      <c r="W1921" s="10" t="e">
        <f t="shared" si="1207"/>
        <v>#DIV/0!</v>
      </c>
      <c r="X1921" s="10" t="e">
        <f t="shared" si="1208"/>
        <v>#DIV/0!</v>
      </c>
      <c r="Z1921" s="22">
        <f t="shared" si="1193"/>
        <v>11.091469671865214</v>
      </c>
      <c r="AA1921" s="37">
        <f t="shared" si="1194"/>
        <v>0</v>
      </c>
      <c r="AB1921" s="37" t="e">
        <f t="shared" si="1195"/>
        <v>#DIV/0!</v>
      </c>
      <c r="AC1921" s="37" t="e">
        <f t="shared" si="1196"/>
        <v>#DIV/0!</v>
      </c>
      <c r="AD1921" s="37" t="e">
        <f t="shared" si="1219"/>
        <v>#DIV/0!</v>
      </c>
      <c r="AG1921" s="22">
        <f t="shared" si="1197"/>
        <v>11.091469671865214</v>
      </c>
      <c r="AH1921" s="37">
        <f t="shared" si="1220"/>
        <v>0</v>
      </c>
      <c r="AI1921" s="37" t="e">
        <f t="shared" si="1221"/>
        <v>#DIV/0!</v>
      </c>
      <c r="AJ1921" s="37" t="e">
        <f t="shared" si="1222"/>
        <v>#DIV/0!</v>
      </c>
      <c r="AK1921" s="37" t="e">
        <f t="shared" si="1223"/>
        <v>#DIV/0!</v>
      </c>
      <c r="AM1921" s="22">
        <f t="shared" si="1198"/>
        <v>11.091469671865214</v>
      </c>
      <c r="AN1921" s="37">
        <f t="shared" si="1224"/>
        <v>0</v>
      </c>
      <c r="AO1921" s="37" t="e">
        <f t="shared" si="1225"/>
        <v>#DIV/0!</v>
      </c>
      <c r="AP1921" s="37" t="e">
        <f t="shared" si="1226"/>
        <v>#DIV/0!</v>
      </c>
      <c r="AQ1921" s="37" t="e">
        <f t="shared" si="1227"/>
        <v>#DIV/0!</v>
      </c>
      <c r="AS1921" s="22">
        <f t="shared" si="1199"/>
        <v>11.091469671865214</v>
      </c>
      <c r="AT1921" s="37">
        <f t="shared" si="1228"/>
        <v>0</v>
      </c>
      <c r="AU1921" s="37" t="e">
        <f t="shared" si="1229"/>
        <v>#DIV/0!</v>
      </c>
      <c r="AV1921" s="37" t="e">
        <f t="shared" si="1230"/>
        <v>#DIV/0!</v>
      </c>
      <c r="AW1921" s="37" t="e">
        <f t="shared" si="1231"/>
        <v>#DIV/0!</v>
      </c>
      <c r="AY1921" s="1">
        <f t="shared" si="1209"/>
        <v>222.46171485356234</v>
      </c>
      <c r="AZ1921" s="1">
        <f t="shared" si="1210"/>
        <v>11.091469671865214</v>
      </c>
    </row>
    <row r="1922" spans="1:52" hidden="1" x14ac:dyDescent="0.25">
      <c r="A1922" s="3"/>
      <c r="B1922" s="4"/>
      <c r="C1922" s="4">
        <f t="shared" si="1211"/>
        <v>883</v>
      </c>
      <c r="D1922" s="21">
        <f t="shared" si="1200"/>
        <v>222.4404985515562</v>
      </c>
      <c r="E1922" s="37">
        <f t="shared" si="1212"/>
        <v>5.6169999999999998E-2</v>
      </c>
      <c r="F1922" s="37">
        <f t="shared" si="1213"/>
        <v>100</v>
      </c>
      <c r="G1922" s="37">
        <f t="shared" si="1201"/>
        <v>5.6138467023073145E-2</v>
      </c>
      <c r="H1922" s="23">
        <f t="shared" si="1214"/>
        <v>19.140168709572922</v>
      </c>
      <c r="I1922" s="22">
        <f t="shared" si="1215"/>
        <v>8.8339240198028857E-2</v>
      </c>
      <c r="J1922" s="22">
        <f t="shared" si="1216"/>
        <v>0.7</v>
      </c>
      <c r="K1922" s="21">
        <f t="shared" si="1217"/>
        <v>45</v>
      </c>
      <c r="L1922" s="8"/>
      <c r="M1922" s="11">
        <f t="shared" si="1190"/>
        <v>11.090687557158233</v>
      </c>
      <c r="N1922" s="9">
        <f t="shared" si="1191"/>
        <v>11.089905209311416</v>
      </c>
      <c r="O1922" s="10">
        <f t="shared" si="1218"/>
        <v>-7.823478468171885E-4</v>
      </c>
      <c r="P1922" s="10">
        <f t="shared" si="1202"/>
        <v>78.234784681749176</v>
      </c>
      <c r="Q1922" s="10">
        <f t="shared" si="1203"/>
        <v>0.39622862270045239</v>
      </c>
      <c r="R1922" s="10">
        <f t="shared" si="1204"/>
        <v>0.39620732575696554</v>
      </c>
      <c r="S1922" s="9"/>
      <c r="T1922" s="9">
        <f t="shared" si="1192"/>
        <v>11.090687557158233</v>
      </c>
      <c r="U1922" s="10">
        <f t="shared" si="1205"/>
        <v>0</v>
      </c>
      <c r="V1922" s="10" t="e">
        <f t="shared" si="1206"/>
        <v>#DIV/0!</v>
      </c>
      <c r="W1922" s="10" t="e">
        <f t="shared" si="1207"/>
        <v>#DIV/0!</v>
      </c>
      <c r="X1922" s="10" t="e">
        <f t="shared" si="1208"/>
        <v>#DIV/0!</v>
      </c>
      <c r="Z1922" s="22">
        <f t="shared" si="1193"/>
        <v>11.090687557158233</v>
      </c>
      <c r="AA1922" s="37">
        <f t="shared" si="1194"/>
        <v>0</v>
      </c>
      <c r="AB1922" s="37" t="e">
        <f t="shared" si="1195"/>
        <v>#DIV/0!</v>
      </c>
      <c r="AC1922" s="37" t="e">
        <f t="shared" si="1196"/>
        <v>#DIV/0!</v>
      </c>
      <c r="AD1922" s="37" t="e">
        <f t="shared" si="1219"/>
        <v>#DIV/0!</v>
      </c>
      <c r="AG1922" s="22">
        <f t="shared" si="1197"/>
        <v>11.090687557158233</v>
      </c>
      <c r="AH1922" s="37">
        <f t="shared" si="1220"/>
        <v>0</v>
      </c>
      <c r="AI1922" s="37" t="e">
        <f t="shared" si="1221"/>
        <v>#DIV/0!</v>
      </c>
      <c r="AJ1922" s="37" t="e">
        <f t="shared" si="1222"/>
        <v>#DIV/0!</v>
      </c>
      <c r="AK1922" s="37" t="e">
        <f t="shared" si="1223"/>
        <v>#DIV/0!</v>
      </c>
      <c r="AM1922" s="22">
        <f t="shared" si="1198"/>
        <v>11.090687557158233</v>
      </c>
      <c r="AN1922" s="37">
        <f t="shared" si="1224"/>
        <v>0</v>
      </c>
      <c r="AO1922" s="37" t="e">
        <f t="shared" si="1225"/>
        <v>#DIV/0!</v>
      </c>
      <c r="AP1922" s="37" t="e">
        <f t="shared" si="1226"/>
        <v>#DIV/0!</v>
      </c>
      <c r="AQ1922" s="37" t="e">
        <f t="shared" si="1227"/>
        <v>#DIV/0!</v>
      </c>
      <c r="AS1922" s="22">
        <f t="shared" si="1199"/>
        <v>11.090687557158233</v>
      </c>
      <c r="AT1922" s="37">
        <f t="shared" si="1228"/>
        <v>0</v>
      </c>
      <c r="AU1922" s="37" t="e">
        <f t="shared" si="1229"/>
        <v>#DIV/0!</v>
      </c>
      <c r="AV1922" s="37" t="e">
        <f t="shared" si="1230"/>
        <v>#DIV/0!</v>
      </c>
      <c r="AW1922" s="37" t="e">
        <f t="shared" si="1231"/>
        <v>#DIV/0!</v>
      </c>
      <c r="AY1922" s="1">
        <f t="shared" si="1209"/>
        <v>222.4404985515562</v>
      </c>
      <c r="AZ1922" s="1">
        <f t="shared" si="1210"/>
        <v>11.090687557158233</v>
      </c>
    </row>
    <row r="1923" spans="1:52" hidden="1" x14ac:dyDescent="0.25">
      <c r="A1923" s="3"/>
      <c r="B1923" s="4"/>
      <c r="C1923" s="4">
        <f t="shared" si="1211"/>
        <v>884</v>
      </c>
      <c r="D1923" s="21">
        <f t="shared" si="1200"/>
        <v>222.41927884478338</v>
      </c>
      <c r="E1923" s="37">
        <f t="shared" si="1212"/>
        <v>5.6160000000000002E-2</v>
      </c>
      <c r="F1923" s="37">
        <f t="shared" si="1213"/>
        <v>100</v>
      </c>
      <c r="G1923" s="37">
        <f t="shared" si="1201"/>
        <v>5.6128478246616702E-2</v>
      </c>
      <c r="H1923" s="23">
        <f t="shared" si="1214"/>
        <v>19.140168709572922</v>
      </c>
      <c r="I1923" s="22">
        <f t="shared" si="1215"/>
        <v>8.8339240198028857E-2</v>
      </c>
      <c r="J1923" s="22">
        <f t="shared" si="1216"/>
        <v>0.7</v>
      </c>
      <c r="K1923" s="21">
        <f t="shared" si="1217"/>
        <v>45</v>
      </c>
      <c r="L1923" s="8"/>
      <c r="M1923" s="11">
        <f t="shared" si="1190"/>
        <v>11.089905209311416</v>
      </c>
      <c r="N1923" s="9">
        <f t="shared" si="1191"/>
        <v>11.089122628245118</v>
      </c>
      <c r="O1923" s="10">
        <f t="shared" si="1218"/>
        <v>-7.8258106629824908E-4</v>
      </c>
      <c r="P1923" s="10">
        <f t="shared" si="1202"/>
        <v>78.258106629800949</v>
      </c>
      <c r="Q1923" s="10">
        <f t="shared" si="1203"/>
        <v>0.39630413293699462</v>
      </c>
      <c r="R1923" s="10">
        <f t="shared" si="1204"/>
        <v>0.39628283080751781</v>
      </c>
      <c r="S1923" s="9"/>
      <c r="T1923" s="9">
        <f t="shared" si="1192"/>
        <v>11.089905209311416</v>
      </c>
      <c r="U1923" s="10">
        <f t="shared" si="1205"/>
        <v>0</v>
      </c>
      <c r="V1923" s="10" t="e">
        <f t="shared" si="1206"/>
        <v>#DIV/0!</v>
      </c>
      <c r="W1923" s="10" t="e">
        <f t="shared" si="1207"/>
        <v>#DIV/0!</v>
      </c>
      <c r="X1923" s="10" t="e">
        <f t="shared" si="1208"/>
        <v>#DIV/0!</v>
      </c>
      <c r="Z1923" s="22">
        <f t="shared" si="1193"/>
        <v>11.089905209311416</v>
      </c>
      <c r="AA1923" s="37">
        <f t="shared" si="1194"/>
        <v>0</v>
      </c>
      <c r="AB1923" s="37" t="e">
        <f t="shared" si="1195"/>
        <v>#DIV/0!</v>
      </c>
      <c r="AC1923" s="37" t="e">
        <f t="shared" si="1196"/>
        <v>#DIV/0!</v>
      </c>
      <c r="AD1923" s="37" t="e">
        <f t="shared" si="1219"/>
        <v>#DIV/0!</v>
      </c>
      <c r="AG1923" s="22">
        <f t="shared" si="1197"/>
        <v>11.089905209311416</v>
      </c>
      <c r="AH1923" s="37">
        <f t="shared" si="1220"/>
        <v>0</v>
      </c>
      <c r="AI1923" s="37" t="e">
        <f t="shared" si="1221"/>
        <v>#DIV/0!</v>
      </c>
      <c r="AJ1923" s="37" t="e">
        <f t="shared" si="1222"/>
        <v>#DIV/0!</v>
      </c>
      <c r="AK1923" s="37" t="e">
        <f t="shared" si="1223"/>
        <v>#DIV/0!</v>
      </c>
      <c r="AM1923" s="22">
        <f t="shared" si="1198"/>
        <v>11.089905209311416</v>
      </c>
      <c r="AN1923" s="37">
        <f t="shared" si="1224"/>
        <v>0</v>
      </c>
      <c r="AO1923" s="37" t="e">
        <f t="shared" si="1225"/>
        <v>#DIV/0!</v>
      </c>
      <c r="AP1923" s="37" t="e">
        <f t="shared" si="1226"/>
        <v>#DIV/0!</v>
      </c>
      <c r="AQ1923" s="37" t="e">
        <f t="shared" si="1227"/>
        <v>#DIV/0!</v>
      </c>
      <c r="AS1923" s="22">
        <f t="shared" si="1199"/>
        <v>11.089905209311416</v>
      </c>
      <c r="AT1923" s="37">
        <f t="shared" si="1228"/>
        <v>0</v>
      </c>
      <c r="AU1923" s="37" t="e">
        <f t="shared" si="1229"/>
        <v>#DIV/0!</v>
      </c>
      <c r="AV1923" s="37" t="e">
        <f t="shared" si="1230"/>
        <v>#DIV/0!</v>
      </c>
      <c r="AW1923" s="37" t="e">
        <f t="shared" si="1231"/>
        <v>#DIV/0!</v>
      </c>
      <c r="AY1923" s="1">
        <f t="shared" si="1209"/>
        <v>222.41927884478338</v>
      </c>
      <c r="AZ1923" s="1">
        <f t="shared" si="1210"/>
        <v>11.089905209311416</v>
      </c>
    </row>
    <row r="1924" spans="1:52" hidden="1" x14ac:dyDescent="0.25">
      <c r="A1924" s="3"/>
      <c r="B1924" s="4"/>
      <c r="C1924" s="4">
        <f t="shared" si="1211"/>
        <v>885</v>
      </c>
      <c r="D1924" s="21">
        <f t="shared" si="1200"/>
        <v>222.39805573284278</v>
      </c>
      <c r="E1924" s="37">
        <f t="shared" si="1212"/>
        <v>5.6149999999999999E-2</v>
      </c>
      <c r="F1924" s="37">
        <f t="shared" si="1213"/>
        <v>100</v>
      </c>
      <c r="G1924" s="37">
        <f t="shared" si="1201"/>
        <v>5.6118489468163626E-2</v>
      </c>
      <c r="H1924" s="23">
        <f t="shared" si="1214"/>
        <v>19.140168709572922</v>
      </c>
      <c r="I1924" s="22">
        <f t="shared" si="1215"/>
        <v>8.8339240198028857E-2</v>
      </c>
      <c r="J1924" s="22">
        <f t="shared" si="1216"/>
        <v>0.7</v>
      </c>
      <c r="K1924" s="21">
        <f t="shared" si="1217"/>
        <v>45</v>
      </c>
      <c r="L1924" s="8"/>
      <c r="M1924" s="11">
        <f t="shared" si="1190"/>
        <v>11.089122628245118</v>
      </c>
      <c r="N1924" s="9">
        <f t="shared" si="1191"/>
        <v>11.088339813879649</v>
      </c>
      <c r="O1924" s="10">
        <f t="shared" si="1218"/>
        <v>-7.8281436546845384E-4</v>
      </c>
      <c r="P1924" s="10">
        <f t="shared" si="1202"/>
        <v>78.281436546875739</v>
      </c>
      <c r="Q1924" s="10">
        <f t="shared" si="1203"/>
        <v>0.39637966045314366</v>
      </c>
      <c r="R1924" s="10">
        <f t="shared" si="1204"/>
        <v>0.39635835313505136</v>
      </c>
      <c r="S1924" s="9"/>
      <c r="T1924" s="9">
        <f t="shared" si="1192"/>
        <v>11.089122628245118</v>
      </c>
      <c r="U1924" s="10">
        <f t="shared" si="1205"/>
        <v>0</v>
      </c>
      <c r="V1924" s="10" t="e">
        <f t="shared" si="1206"/>
        <v>#DIV/0!</v>
      </c>
      <c r="W1924" s="10" t="e">
        <f t="shared" si="1207"/>
        <v>#DIV/0!</v>
      </c>
      <c r="X1924" s="10" t="e">
        <f t="shared" si="1208"/>
        <v>#DIV/0!</v>
      </c>
      <c r="Z1924" s="22">
        <f t="shared" si="1193"/>
        <v>11.089122628245118</v>
      </c>
      <c r="AA1924" s="37">
        <f t="shared" si="1194"/>
        <v>0</v>
      </c>
      <c r="AB1924" s="37" t="e">
        <f t="shared" si="1195"/>
        <v>#DIV/0!</v>
      </c>
      <c r="AC1924" s="37" t="e">
        <f t="shared" si="1196"/>
        <v>#DIV/0!</v>
      </c>
      <c r="AD1924" s="37" t="e">
        <f t="shared" si="1219"/>
        <v>#DIV/0!</v>
      </c>
      <c r="AG1924" s="22">
        <f t="shared" si="1197"/>
        <v>11.089122628245118</v>
      </c>
      <c r="AH1924" s="37">
        <f t="shared" si="1220"/>
        <v>0</v>
      </c>
      <c r="AI1924" s="37" t="e">
        <f t="shared" si="1221"/>
        <v>#DIV/0!</v>
      </c>
      <c r="AJ1924" s="37" t="e">
        <f t="shared" si="1222"/>
        <v>#DIV/0!</v>
      </c>
      <c r="AK1924" s="37" t="e">
        <f t="shared" si="1223"/>
        <v>#DIV/0!</v>
      </c>
      <c r="AM1924" s="22">
        <f t="shared" si="1198"/>
        <v>11.089122628245118</v>
      </c>
      <c r="AN1924" s="37">
        <f t="shared" si="1224"/>
        <v>0</v>
      </c>
      <c r="AO1924" s="37" t="e">
        <f t="shared" si="1225"/>
        <v>#DIV/0!</v>
      </c>
      <c r="AP1924" s="37" t="e">
        <f t="shared" si="1226"/>
        <v>#DIV/0!</v>
      </c>
      <c r="AQ1924" s="37" t="e">
        <f t="shared" si="1227"/>
        <v>#DIV/0!</v>
      </c>
      <c r="AS1924" s="22">
        <f t="shared" si="1199"/>
        <v>11.089122628245118</v>
      </c>
      <c r="AT1924" s="37">
        <f t="shared" si="1228"/>
        <v>0</v>
      </c>
      <c r="AU1924" s="37" t="e">
        <f t="shared" si="1229"/>
        <v>#DIV/0!</v>
      </c>
      <c r="AV1924" s="37" t="e">
        <f t="shared" si="1230"/>
        <v>#DIV/0!</v>
      </c>
      <c r="AW1924" s="37" t="e">
        <f t="shared" si="1231"/>
        <v>#DIV/0!</v>
      </c>
      <c r="AY1924" s="1">
        <f t="shared" si="1209"/>
        <v>222.39805573284278</v>
      </c>
      <c r="AZ1924" s="1">
        <f t="shared" si="1210"/>
        <v>11.089122628245118</v>
      </c>
    </row>
    <row r="1925" spans="1:52" hidden="1" x14ac:dyDescent="0.25">
      <c r="A1925" s="3"/>
      <c r="B1925" s="4"/>
      <c r="C1925" s="4">
        <f t="shared" si="1211"/>
        <v>886</v>
      </c>
      <c r="D1925" s="21">
        <f t="shared" si="1200"/>
        <v>222.3768292153338</v>
      </c>
      <c r="E1925" s="37">
        <f t="shared" si="1212"/>
        <v>5.6140000000000002E-2</v>
      </c>
      <c r="F1925" s="37">
        <f t="shared" si="1213"/>
        <v>100</v>
      </c>
      <c r="G1925" s="37">
        <f t="shared" si="1201"/>
        <v>5.6108500687713919E-2</v>
      </c>
      <c r="H1925" s="23">
        <f t="shared" si="1214"/>
        <v>19.140168709572922</v>
      </c>
      <c r="I1925" s="22">
        <f t="shared" si="1215"/>
        <v>8.8339240198028857E-2</v>
      </c>
      <c r="J1925" s="22">
        <f t="shared" si="1216"/>
        <v>0.7</v>
      </c>
      <c r="K1925" s="21">
        <f t="shared" si="1217"/>
        <v>45</v>
      </c>
      <c r="L1925" s="8"/>
      <c r="M1925" s="11">
        <f t="shared" si="1190"/>
        <v>11.088339813879649</v>
      </c>
      <c r="N1925" s="9">
        <f t="shared" si="1191"/>
        <v>11.08755676613533</v>
      </c>
      <c r="O1925" s="10">
        <f t="shared" si="1218"/>
        <v>-7.8304774431892099E-4</v>
      </c>
      <c r="P1925" s="10">
        <f t="shared" si="1202"/>
        <v>78.304774431868125</v>
      </c>
      <c r="Q1925" s="10">
        <f t="shared" si="1203"/>
        <v>0.39645520523301581</v>
      </c>
      <c r="R1925" s="10">
        <f t="shared" si="1204"/>
        <v>0.39643389272358565</v>
      </c>
      <c r="S1925" s="9"/>
      <c r="T1925" s="9">
        <f t="shared" si="1192"/>
        <v>11.088339813879649</v>
      </c>
      <c r="U1925" s="10">
        <f t="shared" si="1205"/>
        <v>0</v>
      </c>
      <c r="V1925" s="10" t="e">
        <f t="shared" si="1206"/>
        <v>#DIV/0!</v>
      </c>
      <c r="W1925" s="10" t="e">
        <f t="shared" si="1207"/>
        <v>#DIV/0!</v>
      </c>
      <c r="X1925" s="10" t="e">
        <f t="shared" si="1208"/>
        <v>#DIV/0!</v>
      </c>
      <c r="Z1925" s="22">
        <f t="shared" si="1193"/>
        <v>11.088339813879649</v>
      </c>
      <c r="AA1925" s="37">
        <f t="shared" si="1194"/>
        <v>0</v>
      </c>
      <c r="AB1925" s="37" t="e">
        <f t="shared" si="1195"/>
        <v>#DIV/0!</v>
      </c>
      <c r="AC1925" s="37" t="e">
        <f t="shared" si="1196"/>
        <v>#DIV/0!</v>
      </c>
      <c r="AD1925" s="37" t="e">
        <f t="shared" si="1219"/>
        <v>#DIV/0!</v>
      </c>
      <c r="AG1925" s="22">
        <f t="shared" si="1197"/>
        <v>11.088339813879649</v>
      </c>
      <c r="AH1925" s="37">
        <f t="shared" si="1220"/>
        <v>0</v>
      </c>
      <c r="AI1925" s="37" t="e">
        <f t="shared" si="1221"/>
        <v>#DIV/0!</v>
      </c>
      <c r="AJ1925" s="37" t="e">
        <f t="shared" si="1222"/>
        <v>#DIV/0!</v>
      </c>
      <c r="AK1925" s="37" t="e">
        <f t="shared" si="1223"/>
        <v>#DIV/0!</v>
      </c>
      <c r="AM1925" s="22">
        <f t="shared" si="1198"/>
        <v>11.088339813879649</v>
      </c>
      <c r="AN1925" s="37">
        <f t="shared" si="1224"/>
        <v>0</v>
      </c>
      <c r="AO1925" s="37" t="e">
        <f t="shared" si="1225"/>
        <v>#DIV/0!</v>
      </c>
      <c r="AP1925" s="37" t="e">
        <f t="shared" si="1226"/>
        <v>#DIV/0!</v>
      </c>
      <c r="AQ1925" s="37" t="e">
        <f t="shared" si="1227"/>
        <v>#DIV/0!</v>
      </c>
      <c r="AS1925" s="22">
        <f t="shared" si="1199"/>
        <v>11.088339813879649</v>
      </c>
      <c r="AT1925" s="37">
        <f t="shared" si="1228"/>
        <v>0</v>
      </c>
      <c r="AU1925" s="37" t="e">
        <f t="shared" si="1229"/>
        <v>#DIV/0!</v>
      </c>
      <c r="AV1925" s="37" t="e">
        <f t="shared" si="1230"/>
        <v>#DIV/0!</v>
      </c>
      <c r="AW1925" s="37" t="e">
        <f t="shared" si="1231"/>
        <v>#DIV/0!</v>
      </c>
      <c r="AY1925" s="1">
        <f t="shared" si="1209"/>
        <v>222.3768292153338</v>
      </c>
      <c r="AZ1925" s="1">
        <f t="shared" si="1210"/>
        <v>11.088339813879649</v>
      </c>
    </row>
    <row r="1926" spans="1:52" hidden="1" x14ac:dyDescent="0.25">
      <c r="A1926" s="3"/>
      <c r="B1926" s="4"/>
      <c r="C1926" s="4">
        <f t="shared" si="1211"/>
        <v>887</v>
      </c>
      <c r="D1926" s="21">
        <f t="shared" si="1200"/>
        <v>222.3555992918553</v>
      </c>
      <c r="E1926" s="37">
        <f t="shared" si="1212"/>
        <v>5.6129999999999999E-2</v>
      </c>
      <c r="F1926" s="37">
        <f t="shared" si="1213"/>
        <v>100</v>
      </c>
      <c r="G1926" s="37">
        <f t="shared" si="1201"/>
        <v>5.6098511905267573E-2</v>
      </c>
      <c r="H1926" s="23">
        <f t="shared" si="1214"/>
        <v>19.140168709572922</v>
      </c>
      <c r="I1926" s="22">
        <f t="shared" si="1215"/>
        <v>8.8339240198028857E-2</v>
      </c>
      <c r="J1926" s="22">
        <f t="shared" si="1216"/>
        <v>0.7</v>
      </c>
      <c r="K1926" s="21">
        <f t="shared" si="1217"/>
        <v>45</v>
      </c>
      <c r="L1926" s="8"/>
      <c r="M1926" s="11">
        <f t="shared" si="1190"/>
        <v>11.08755676613533</v>
      </c>
      <c r="N1926" s="9">
        <f t="shared" si="1191"/>
        <v>11.086773484932433</v>
      </c>
      <c r="O1926" s="10">
        <f t="shared" si="1218"/>
        <v>-7.8328120289761216E-4</v>
      </c>
      <c r="P1926" s="10">
        <f t="shared" si="1202"/>
        <v>78.328120289791585</v>
      </c>
      <c r="Q1926" s="10">
        <f t="shared" si="1203"/>
        <v>0.39653076729170705</v>
      </c>
      <c r="R1926" s="10">
        <f t="shared" si="1204"/>
        <v>0.39650944959151219</v>
      </c>
      <c r="S1926" s="9"/>
      <c r="T1926" s="9">
        <f t="shared" si="1192"/>
        <v>11.08755676613533</v>
      </c>
      <c r="U1926" s="10">
        <f t="shared" si="1205"/>
        <v>0</v>
      </c>
      <c r="V1926" s="10" t="e">
        <f t="shared" si="1206"/>
        <v>#DIV/0!</v>
      </c>
      <c r="W1926" s="10" t="e">
        <f t="shared" si="1207"/>
        <v>#DIV/0!</v>
      </c>
      <c r="X1926" s="10" t="e">
        <f t="shared" si="1208"/>
        <v>#DIV/0!</v>
      </c>
      <c r="Z1926" s="22">
        <f t="shared" si="1193"/>
        <v>11.08755676613533</v>
      </c>
      <c r="AA1926" s="37">
        <f t="shared" si="1194"/>
        <v>0</v>
      </c>
      <c r="AB1926" s="37" t="e">
        <f t="shared" si="1195"/>
        <v>#DIV/0!</v>
      </c>
      <c r="AC1926" s="37" t="e">
        <f t="shared" si="1196"/>
        <v>#DIV/0!</v>
      </c>
      <c r="AD1926" s="37" t="e">
        <f t="shared" si="1219"/>
        <v>#DIV/0!</v>
      </c>
      <c r="AG1926" s="22">
        <f t="shared" si="1197"/>
        <v>11.08755676613533</v>
      </c>
      <c r="AH1926" s="37">
        <f t="shared" si="1220"/>
        <v>0</v>
      </c>
      <c r="AI1926" s="37" t="e">
        <f t="shared" si="1221"/>
        <v>#DIV/0!</v>
      </c>
      <c r="AJ1926" s="37" t="e">
        <f t="shared" si="1222"/>
        <v>#DIV/0!</v>
      </c>
      <c r="AK1926" s="37" t="e">
        <f t="shared" si="1223"/>
        <v>#DIV/0!</v>
      </c>
      <c r="AM1926" s="22">
        <f t="shared" si="1198"/>
        <v>11.08755676613533</v>
      </c>
      <c r="AN1926" s="37">
        <f t="shared" si="1224"/>
        <v>0</v>
      </c>
      <c r="AO1926" s="37" t="e">
        <f t="shared" si="1225"/>
        <v>#DIV/0!</v>
      </c>
      <c r="AP1926" s="37" t="e">
        <f t="shared" si="1226"/>
        <v>#DIV/0!</v>
      </c>
      <c r="AQ1926" s="37" t="e">
        <f t="shared" si="1227"/>
        <v>#DIV/0!</v>
      </c>
      <c r="AS1926" s="22">
        <f t="shared" si="1199"/>
        <v>11.08755676613533</v>
      </c>
      <c r="AT1926" s="37">
        <f t="shared" si="1228"/>
        <v>0</v>
      </c>
      <c r="AU1926" s="37" t="e">
        <f t="shared" si="1229"/>
        <v>#DIV/0!</v>
      </c>
      <c r="AV1926" s="37" t="e">
        <f t="shared" si="1230"/>
        <v>#DIV/0!</v>
      </c>
      <c r="AW1926" s="37" t="e">
        <f t="shared" si="1231"/>
        <v>#DIV/0!</v>
      </c>
      <c r="AY1926" s="1">
        <f t="shared" si="1209"/>
        <v>222.3555992918553</v>
      </c>
      <c r="AZ1926" s="1">
        <f t="shared" si="1210"/>
        <v>11.08755676613533</v>
      </c>
    </row>
    <row r="1927" spans="1:52" hidden="1" x14ac:dyDescent="0.25">
      <c r="A1927" s="3"/>
      <c r="B1927" s="4"/>
      <c r="C1927" s="4">
        <f t="shared" si="1211"/>
        <v>888</v>
      </c>
      <c r="D1927" s="21">
        <f t="shared" si="1200"/>
        <v>222.33436596200681</v>
      </c>
      <c r="E1927" s="37">
        <f t="shared" si="1212"/>
        <v>5.6120000000000003E-2</v>
      </c>
      <c r="F1927" s="37">
        <f t="shared" si="1213"/>
        <v>100</v>
      </c>
      <c r="G1927" s="37">
        <f t="shared" si="1201"/>
        <v>5.6088523120824588E-2</v>
      </c>
      <c r="H1927" s="23">
        <f t="shared" si="1214"/>
        <v>19.140168709572922</v>
      </c>
      <c r="I1927" s="22">
        <f t="shared" si="1215"/>
        <v>8.8339240198028857E-2</v>
      </c>
      <c r="J1927" s="22">
        <f t="shared" si="1216"/>
        <v>0.7</v>
      </c>
      <c r="K1927" s="21">
        <f t="shared" si="1217"/>
        <v>45</v>
      </c>
      <c r="L1927" s="8"/>
      <c r="M1927" s="11">
        <f t="shared" si="1190"/>
        <v>11.086773484932433</v>
      </c>
      <c r="N1927" s="9">
        <f t="shared" si="1191"/>
        <v>11.085989970191211</v>
      </c>
      <c r="O1927" s="10">
        <f t="shared" si="1218"/>
        <v>-7.8351474122229092E-4</v>
      </c>
      <c r="P1927" s="10">
        <f t="shared" si="1202"/>
        <v>78.351474122205104</v>
      </c>
      <c r="Q1927" s="10">
        <f t="shared" si="1203"/>
        <v>0.39660634662682009</v>
      </c>
      <c r="R1927" s="10">
        <f t="shared" si="1204"/>
        <v>0.39658502373725679</v>
      </c>
      <c r="S1927" s="9"/>
      <c r="T1927" s="9">
        <f t="shared" si="1192"/>
        <v>11.086773484932433</v>
      </c>
      <c r="U1927" s="10">
        <f t="shared" si="1205"/>
        <v>0</v>
      </c>
      <c r="V1927" s="10" t="e">
        <f t="shared" si="1206"/>
        <v>#DIV/0!</v>
      </c>
      <c r="W1927" s="10" t="e">
        <f t="shared" si="1207"/>
        <v>#DIV/0!</v>
      </c>
      <c r="X1927" s="10" t="e">
        <f t="shared" si="1208"/>
        <v>#DIV/0!</v>
      </c>
      <c r="Z1927" s="22">
        <f t="shared" si="1193"/>
        <v>11.086773484932433</v>
      </c>
      <c r="AA1927" s="37">
        <f t="shared" si="1194"/>
        <v>0</v>
      </c>
      <c r="AB1927" s="37" t="e">
        <f t="shared" si="1195"/>
        <v>#DIV/0!</v>
      </c>
      <c r="AC1927" s="37" t="e">
        <f t="shared" si="1196"/>
        <v>#DIV/0!</v>
      </c>
      <c r="AD1927" s="37" t="e">
        <f t="shared" si="1219"/>
        <v>#DIV/0!</v>
      </c>
      <c r="AG1927" s="22">
        <f t="shared" si="1197"/>
        <v>11.086773484932433</v>
      </c>
      <c r="AH1927" s="37">
        <f t="shared" si="1220"/>
        <v>0</v>
      </c>
      <c r="AI1927" s="37" t="e">
        <f t="shared" si="1221"/>
        <v>#DIV/0!</v>
      </c>
      <c r="AJ1927" s="37" t="e">
        <f t="shared" si="1222"/>
        <v>#DIV/0!</v>
      </c>
      <c r="AK1927" s="37" t="e">
        <f t="shared" si="1223"/>
        <v>#DIV/0!</v>
      </c>
      <c r="AM1927" s="22">
        <f t="shared" si="1198"/>
        <v>11.086773484932433</v>
      </c>
      <c r="AN1927" s="37">
        <f t="shared" si="1224"/>
        <v>0</v>
      </c>
      <c r="AO1927" s="37" t="e">
        <f t="shared" si="1225"/>
        <v>#DIV/0!</v>
      </c>
      <c r="AP1927" s="37" t="e">
        <f t="shared" si="1226"/>
        <v>#DIV/0!</v>
      </c>
      <c r="AQ1927" s="37" t="e">
        <f t="shared" si="1227"/>
        <v>#DIV/0!</v>
      </c>
      <c r="AS1927" s="22">
        <f t="shared" si="1199"/>
        <v>11.086773484932433</v>
      </c>
      <c r="AT1927" s="37">
        <f t="shared" si="1228"/>
        <v>0</v>
      </c>
      <c r="AU1927" s="37" t="e">
        <f t="shared" si="1229"/>
        <v>#DIV/0!</v>
      </c>
      <c r="AV1927" s="37" t="e">
        <f t="shared" si="1230"/>
        <v>#DIV/0!</v>
      </c>
      <c r="AW1927" s="37" t="e">
        <f t="shared" si="1231"/>
        <v>#DIV/0!</v>
      </c>
      <c r="AY1927" s="1">
        <f t="shared" si="1209"/>
        <v>222.33436596200681</v>
      </c>
      <c r="AZ1927" s="1">
        <f t="shared" si="1210"/>
        <v>11.086773484932433</v>
      </c>
    </row>
    <row r="1928" spans="1:52" hidden="1" x14ac:dyDescent="0.25">
      <c r="A1928" s="3"/>
      <c r="B1928" s="4"/>
      <c r="C1928" s="4">
        <f t="shared" si="1211"/>
        <v>889</v>
      </c>
      <c r="D1928" s="21">
        <f t="shared" si="1200"/>
        <v>222.31312922538788</v>
      </c>
      <c r="E1928" s="37">
        <f t="shared" si="1212"/>
        <v>5.611E-2</v>
      </c>
      <c r="F1928" s="37">
        <f t="shared" si="1213"/>
        <v>100</v>
      </c>
      <c r="G1928" s="37">
        <f t="shared" si="1201"/>
        <v>5.607853433438497E-2</v>
      </c>
      <c r="H1928" s="23">
        <f t="shared" si="1214"/>
        <v>19.140168709572922</v>
      </c>
      <c r="I1928" s="22">
        <f t="shared" si="1215"/>
        <v>8.8339240198028857E-2</v>
      </c>
      <c r="J1928" s="22">
        <f t="shared" si="1216"/>
        <v>0.7</v>
      </c>
      <c r="K1928" s="21">
        <f t="shared" si="1217"/>
        <v>45</v>
      </c>
      <c r="L1928" s="8"/>
      <c r="M1928" s="11">
        <f t="shared" si="1190"/>
        <v>11.085989970191211</v>
      </c>
      <c r="N1928" s="9">
        <f t="shared" si="1191"/>
        <v>11.085206221831893</v>
      </c>
      <c r="O1928" s="10">
        <f t="shared" si="1218"/>
        <v>-7.8374835931782627E-4</v>
      </c>
      <c r="P1928" s="10">
        <f t="shared" si="1202"/>
        <v>78.374835931758625</v>
      </c>
      <c r="Q1928" s="10">
        <f t="shared" si="1203"/>
        <v>0.39668194324147737</v>
      </c>
      <c r="R1928" s="10">
        <f t="shared" si="1204"/>
        <v>0.39666061515476209</v>
      </c>
      <c r="S1928" s="9"/>
      <c r="T1928" s="9">
        <f t="shared" si="1192"/>
        <v>11.085989970191211</v>
      </c>
      <c r="U1928" s="10">
        <f t="shared" si="1205"/>
        <v>0</v>
      </c>
      <c r="V1928" s="10" t="e">
        <f t="shared" si="1206"/>
        <v>#DIV/0!</v>
      </c>
      <c r="W1928" s="10" t="e">
        <f t="shared" si="1207"/>
        <v>#DIV/0!</v>
      </c>
      <c r="X1928" s="10" t="e">
        <f t="shared" si="1208"/>
        <v>#DIV/0!</v>
      </c>
      <c r="Z1928" s="22">
        <f t="shared" si="1193"/>
        <v>11.085989970191211</v>
      </c>
      <c r="AA1928" s="37">
        <f t="shared" si="1194"/>
        <v>0</v>
      </c>
      <c r="AB1928" s="37" t="e">
        <f t="shared" si="1195"/>
        <v>#DIV/0!</v>
      </c>
      <c r="AC1928" s="37" t="e">
        <f t="shared" si="1196"/>
        <v>#DIV/0!</v>
      </c>
      <c r="AD1928" s="37" t="e">
        <f t="shared" si="1219"/>
        <v>#DIV/0!</v>
      </c>
      <c r="AG1928" s="22">
        <f t="shared" si="1197"/>
        <v>11.085989970191211</v>
      </c>
      <c r="AH1928" s="37">
        <f t="shared" si="1220"/>
        <v>0</v>
      </c>
      <c r="AI1928" s="37" t="e">
        <f t="shared" si="1221"/>
        <v>#DIV/0!</v>
      </c>
      <c r="AJ1928" s="37" t="e">
        <f t="shared" si="1222"/>
        <v>#DIV/0!</v>
      </c>
      <c r="AK1928" s="37" t="e">
        <f t="shared" si="1223"/>
        <v>#DIV/0!</v>
      </c>
      <c r="AM1928" s="22">
        <f t="shared" si="1198"/>
        <v>11.085989970191211</v>
      </c>
      <c r="AN1928" s="37">
        <f t="shared" si="1224"/>
        <v>0</v>
      </c>
      <c r="AO1928" s="37" t="e">
        <f t="shared" si="1225"/>
        <v>#DIV/0!</v>
      </c>
      <c r="AP1928" s="37" t="e">
        <f t="shared" si="1226"/>
        <v>#DIV/0!</v>
      </c>
      <c r="AQ1928" s="37" t="e">
        <f t="shared" si="1227"/>
        <v>#DIV/0!</v>
      </c>
      <c r="AS1928" s="22">
        <f t="shared" si="1199"/>
        <v>11.085989970191211</v>
      </c>
      <c r="AT1928" s="37">
        <f t="shared" si="1228"/>
        <v>0</v>
      </c>
      <c r="AU1928" s="37" t="e">
        <f t="shared" si="1229"/>
        <v>#DIV/0!</v>
      </c>
      <c r="AV1928" s="37" t="e">
        <f t="shared" si="1230"/>
        <v>#DIV/0!</v>
      </c>
      <c r="AW1928" s="37" t="e">
        <f t="shared" si="1231"/>
        <v>#DIV/0!</v>
      </c>
      <c r="AY1928" s="1">
        <f t="shared" si="1209"/>
        <v>222.31312922538788</v>
      </c>
      <c r="AZ1928" s="1">
        <f t="shared" si="1210"/>
        <v>11.085989970191211</v>
      </c>
    </row>
    <row r="1929" spans="1:52" hidden="1" x14ac:dyDescent="0.25">
      <c r="A1929" s="3"/>
      <c r="B1929" s="4"/>
      <c r="C1929" s="4">
        <f t="shared" si="1211"/>
        <v>890</v>
      </c>
      <c r="D1929" s="21">
        <f t="shared" si="1200"/>
        <v>222.29188908159819</v>
      </c>
      <c r="E1929" s="37">
        <f t="shared" si="1212"/>
        <v>5.6099999999999997E-2</v>
      </c>
      <c r="F1929" s="37">
        <f t="shared" si="1213"/>
        <v>100</v>
      </c>
      <c r="G1929" s="37">
        <f t="shared" si="1201"/>
        <v>5.6068545545948714E-2</v>
      </c>
      <c r="H1929" s="23">
        <f t="shared" si="1214"/>
        <v>19.140168709572922</v>
      </c>
      <c r="I1929" s="22">
        <f t="shared" si="1215"/>
        <v>8.8339240198028857E-2</v>
      </c>
      <c r="J1929" s="22">
        <f t="shared" si="1216"/>
        <v>0.7</v>
      </c>
      <c r="K1929" s="21">
        <f t="shared" si="1217"/>
        <v>45</v>
      </c>
      <c r="L1929" s="8"/>
      <c r="M1929" s="11">
        <f t="shared" si="1190"/>
        <v>11.085206221831893</v>
      </c>
      <c r="N1929" s="9">
        <f t="shared" si="1191"/>
        <v>11.084422239774694</v>
      </c>
      <c r="O1929" s="10">
        <f t="shared" si="1218"/>
        <v>-7.8398205719842906E-4</v>
      </c>
      <c r="P1929" s="10">
        <f t="shared" si="1202"/>
        <v>78.398205719873303</v>
      </c>
      <c r="Q1929" s="10">
        <f t="shared" si="1203"/>
        <v>0.39675755713257937</v>
      </c>
      <c r="R1929" s="10">
        <f t="shared" si="1204"/>
        <v>0.39673622385238921</v>
      </c>
      <c r="S1929" s="9"/>
      <c r="T1929" s="9">
        <f t="shared" si="1192"/>
        <v>11.085206221831893</v>
      </c>
      <c r="U1929" s="10">
        <f t="shared" si="1205"/>
        <v>0</v>
      </c>
      <c r="V1929" s="10" t="e">
        <f t="shared" si="1206"/>
        <v>#DIV/0!</v>
      </c>
      <c r="W1929" s="10" t="e">
        <f t="shared" si="1207"/>
        <v>#DIV/0!</v>
      </c>
      <c r="X1929" s="10" t="e">
        <f t="shared" si="1208"/>
        <v>#DIV/0!</v>
      </c>
      <c r="Z1929" s="22">
        <f t="shared" si="1193"/>
        <v>11.085206221831893</v>
      </c>
      <c r="AA1929" s="37">
        <f t="shared" si="1194"/>
        <v>0</v>
      </c>
      <c r="AB1929" s="37" t="e">
        <f t="shared" si="1195"/>
        <v>#DIV/0!</v>
      </c>
      <c r="AC1929" s="37" t="e">
        <f t="shared" si="1196"/>
        <v>#DIV/0!</v>
      </c>
      <c r="AD1929" s="37" t="e">
        <f t="shared" si="1219"/>
        <v>#DIV/0!</v>
      </c>
      <c r="AG1929" s="22">
        <f t="shared" si="1197"/>
        <v>11.085206221831893</v>
      </c>
      <c r="AH1929" s="37">
        <f t="shared" si="1220"/>
        <v>0</v>
      </c>
      <c r="AI1929" s="37" t="e">
        <f t="shared" si="1221"/>
        <v>#DIV/0!</v>
      </c>
      <c r="AJ1929" s="37" t="e">
        <f t="shared" si="1222"/>
        <v>#DIV/0!</v>
      </c>
      <c r="AK1929" s="37" t="e">
        <f t="shared" si="1223"/>
        <v>#DIV/0!</v>
      </c>
      <c r="AM1929" s="22">
        <f t="shared" si="1198"/>
        <v>11.085206221831893</v>
      </c>
      <c r="AN1929" s="37">
        <f t="shared" si="1224"/>
        <v>0</v>
      </c>
      <c r="AO1929" s="37" t="e">
        <f t="shared" si="1225"/>
        <v>#DIV/0!</v>
      </c>
      <c r="AP1929" s="37" t="e">
        <f t="shared" si="1226"/>
        <v>#DIV/0!</v>
      </c>
      <c r="AQ1929" s="37" t="e">
        <f t="shared" si="1227"/>
        <v>#DIV/0!</v>
      </c>
      <c r="AS1929" s="22">
        <f t="shared" si="1199"/>
        <v>11.085206221831893</v>
      </c>
      <c r="AT1929" s="37">
        <f t="shared" si="1228"/>
        <v>0</v>
      </c>
      <c r="AU1929" s="37" t="e">
        <f t="shared" si="1229"/>
        <v>#DIV/0!</v>
      </c>
      <c r="AV1929" s="37" t="e">
        <f t="shared" si="1230"/>
        <v>#DIV/0!</v>
      </c>
      <c r="AW1929" s="37" t="e">
        <f t="shared" si="1231"/>
        <v>#DIV/0!</v>
      </c>
      <c r="AY1929" s="1">
        <f t="shared" si="1209"/>
        <v>222.29188908159819</v>
      </c>
      <c r="AZ1929" s="1">
        <f t="shared" si="1210"/>
        <v>11.085206221831893</v>
      </c>
    </row>
    <row r="1930" spans="1:52" hidden="1" x14ac:dyDescent="0.25">
      <c r="A1930" s="3"/>
      <c r="B1930" s="4"/>
      <c r="C1930" s="4">
        <f t="shared" si="1211"/>
        <v>891</v>
      </c>
      <c r="D1930" s="21">
        <f t="shared" si="1200"/>
        <v>222.2706455302374</v>
      </c>
      <c r="E1930" s="37">
        <f t="shared" si="1212"/>
        <v>5.6090000000000001E-2</v>
      </c>
      <c r="F1930" s="37">
        <f t="shared" si="1213"/>
        <v>100</v>
      </c>
      <c r="G1930" s="37">
        <f t="shared" si="1201"/>
        <v>5.6058556755515833E-2</v>
      </c>
      <c r="H1930" s="23">
        <f t="shared" si="1214"/>
        <v>19.140168709572922</v>
      </c>
      <c r="I1930" s="22">
        <f t="shared" si="1215"/>
        <v>8.8339240198028857E-2</v>
      </c>
      <c r="J1930" s="22">
        <f t="shared" si="1216"/>
        <v>0.7</v>
      </c>
      <c r="K1930" s="21">
        <f t="shared" si="1217"/>
        <v>45</v>
      </c>
      <c r="L1930" s="8"/>
      <c r="M1930" s="11">
        <f t="shared" si="1190"/>
        <v>11.084422239774694</v>
      </c>
      <c r="N1930" s="9">
        <f t="shared" si="1191"/>
        <v>11.083638023939796</v>
      </c>
      <c r="O1930" s="10">
        <f t="shared" si="1218"/>
        <v>-7.8421583489785007E-4</v>
      </c>
      <c r="P1930" s="10">
        <f t="shared" si="1202"/>
        <v>78.421583489760991</v>
      </c>
      <c r="Q1930" s="10">
        <f t="shared" si="1203"/>
        <v>0.39683318830608738</v>
      </c>
      <c r="R1930" s="10">
        <f t="shared" si="1204"/>
        <v>0.39681184983199325</v>
      </c>
      <c r="S1930" s="9"/>
      <c r="T1930" s="9">
        <f t="shared" si="1192"/>
        <v>11.084422239774694</v>
      </c>
      <c r="U1930" s="10">
        <f t="shared" si="1205"/>
        <v>0</v>
      </c>
      <c r="V1930" s="10" t="e">
        <f t="shared" si="1206"/>
        <v>#DIV/0!</v>
      </c>
      <c r="W1930" s="10" t="e">
        <f t="shared" si="1207"/>
        <v>#DIV/0!</v>
      </c>
      <c r="X1930" s="10" t="e">
        <f t="shared" si="1208"/>
        <v>#DIV/0!</v>
      </c>
      <c r="Z1930" s="22">
        <f t="shared" si="1193"/>
        <v>11.084422239774694</v>
      </c>
      <c r="AA1930" s="37">
        <f t="shared" si="1194"/>
        <v>0</v>
      </c>
      <c r="AB1930" s="37" t="e">
        <f t="shared" si="1195"/>
        <v>#DIV/0!</v>
      </c>
      <c r="AC1930" s="37" t="e">
        <f t="shared" si="1196"/>
        <v>#DIV/0!</v>
      </c>
      <c r="AD1930" s="37" t="e">
        <f t="shared" si="1219"/>
        <v>#DIV/0!</v>
      </c>
      <c r="AG1930" s="22">
        <f t="shared" si="1197"/>
        <v>11.084422239774694</v>
      </c>
      <c r="AH1930" s="37">
        <f t="shared" si="1220"/>
        <v>0</v>
      </c>
      <c r="AI1930" s="37" t="e">
        <f t="shared" si="1221"/>
        <v>#DIV/0!</v>
      </c>
      <c r="AJ1930" s="37" t="e">
        <f t="shared" si="1222"/>
        <v>#DIV/0!</v>
      </c>
      <c r="AK1930" s="37" t="e">
        <f t="shared" si="1223"/>
        <v>#DIV/0!</v>
      </c>
      <c r="AM1930" s="22">
        <f t="shared" si="1198"/>
        <v>11.084422239774694</v>
      </c>
      <c r="AN1930" s="37">
        <f t="shared" si="1224"/>
        <v>0</v>
      </c>
      <c r="AO1930" s="37" t="e">
        <f t="shared" si="1225"/>
        <v>#DIV/0!</v>
      </c>
      <c r="AP1930" s="37" t="e">
        <f t="shared" si="1226"/>
        <v>#DIV/0!</v>
      </c>
      <c r="AQ1930" s="37" t="e">
        <f t="shared" si="1227"/>
        <v>#DIV/0!</v>
      </c>
      <c r="AS1930" s="22">
        <f t="shared" si="1199"/>
        <v>11.084422239774694</v>
      </c>
      <c r="AT1930" s="37">
        <f t="shared" si="1228"/>
        <v>0</v>
      </c>
      <c r="AU1930" s="37" t="e">
        <f t="shared" si="1229"/>
        <v>#DIV/0!</v>
      </c>
      <c r="AV1930" s="37" t="e">
        <f t="shared" si="1230"/>
        <v>#DIV/0!</v>
      </c>
      <c r="AW1930" s="37" t="e">
        <f t="shared" si="1231"/>
        <v>#DIV/0!</v>
      </c>
      <c r="AY1930" s="1">
        <f t="shared" si="1209"/>
        <v>222.2706455302374</v>
      </c>
      <c r="AZ1930" s="1">
        <f t="shared" si="1210"/>
        <v>11.084422239774694</v>
      </c>
    </row>
    <row r="1931" spans="1:52" hidden="1" x14ac:dyDescent="0.25">
      <c r="A1931" s="3"/>
      <c r="B1931" s="4"/>
      <c r="C1931" s="4">
        <f t="shared" si="1211"/>
        <v>892</v>
      </c>
      <c r="D1931" s="21">
        <f t="shared" si="1200"/>
        <v>222.24939857090544</v>
      </c>
      <c r="E1931" s="37">
        <f t="shared" si="1212"/>
        <v>5.6079999999999998E-2</v>
      </c>
      <c r="F1931" s="37">
        <f t="shared" si="1213"/>
        <v>100</v>
      </c>
      <c r="G1931" s="37">
        <f t="shared" si="1201"/>
        <v>5.6048567963086299E-2</v>
      </c>
      <c r="H1931" s="23">
        <f t="shared" si="1214"/>
        <v>19.140168709572922</v>
      </c>
      <c r="I1931" s="22">
        <f t="shared" si="1215"/>
        <v>8.8339240198028857E-2</v>
      </c>
      <c r="J1931" s="22">
        <f t="shared" si="1216"/>
        <v>0.7</v>
      </c>
      <c r="K1931" s="21">
        <f t="shared" si="1217"/>
        <v>45</v>
      </c>
      <c r="L1931" s="8"/>
      <c r="M1931" s="11">
        <f t="shared" si="1190"/>
        <v>11.083638023939796</v>
      </c>
      <c r="N1931" s="9">
        <f t="shared" si="1191"/>
        <v>11.082853574247361</v>
      </c>
      <c r="O1931" s="10">
        <f t="shared" si="1218"/>
        <v>-7.8444969243562923E-4</v>
      </c>
      <c r="P1931" s="10">
        <f t="shared" si="1202"/>
        <v>78.444969243593334</v>
      </c>
      <c r="Q1931" s="10">
        <f t="shared" si="1203"/>
        <v>0.39690883676269445</v>
      </c>
      <c r="R1931" s="10">
        <f t="shared" si="1204"/>
        <v>0.39688749309047072</v>
      </c>
      <c r="S1931" s="9"/>
      <c r="T1931" s="9">
        <f t="shared" si="1192"/>
        <v>11.083638023939796</v>
      </c>
      <c r="U1931" s="10">
        <f t="shared" si="1205"/>
        <v>0</v>
      </c>
      <c r="V1931" s="10" t="e">
        <f t="shared" si="1206"/>
        <v>#DIV/0!</v>
      </c>
      <c r="W1931" s="10" t="e">
        <f t="shared" si="1207"/>
        <v>#DIV/0!</v>
      </c>
      <c r="X1931" s="10" t="e">
        <f t="shared" si="1208"/>
        <v>#DIV/0!</v>
      </c>
      <c r="Z1931" s="22">
        <f t="shared" si="1193"/>
        <v>11.083638023939796</v>
      </c>
      <c r="AA1931" s="37">
        <f t="shared" si="1194"/>
        <v>0</v>
      </c>
      <c r="AB1931" s="37" t="e">
        <f t="shared" si="1195"/>
        <v>#DIV/0!</v>
      </c>
      <c r="AC1931" s="37" t="e">
        <f t="shared" si="1196"/>
        <v>#DIV/0!</v>
      </c>
      <c r="AD1931" s="37" t="e">
        <f t="shared" si="1219"/>
        <v>#DIV/0!</v>
      </c>
      <c r="AG1931" s="22">
        <f t="shared" si="1197"/>
        <v>11.083638023939796</v>
      </c>
      <c r="AH1931" s="37">
        <f t="shared" si="1220"/>
        <v>0</v>
      </c>
      <c r="AI1931" s="37" t="e">
        <f t="shared" si="1221"/>
        <v>#DIV/0!</v>
      </c>
      <c r="AJ1931" s="37" t="e">
        <f t="shared" si="1222"/>
        <v>#DIV/0!</v>
      </c>
      <c r="AK1931" s="37" t="e">
        <f t="shared" si="1223"/>
        <v>#DIV/0!</v>
      </c>
      <c r="AM1931" s="22">
        <f t="shared" si="1198"/>
        <v>11.083638023939796</v>
      </c>
      <c r="AN1931" s="37">
        <f t="shared" si="1224"/>
        <v>0</v>
      </c>
      <c r="AO1931" s="37" t="e">
        <f t="shared" si="1225"/>
        <v>#DIV/0!</v>
      </c>
      <c r="AP1931" s="37" t="e">
        <f t="shared" si="1226"/>
        <v>#DIV/0!</v>
      </c>
      <c r="AQ1931" s="37" t="e">
        <f t="shared" si="1227"/>
        <v>#DIV/0!</v>
      </c>
      <c r="AS1931" s="22">
        <f t="shared" si="1199"/>
        <v>11.083638023939796</v>
      </c>
      <c r="AT1931" s="37">
        <f t="shared" si="1228"/>
        <v>0</v>
      </c>
      <c r="AU1931" s="37" t="e">
        <f t="shared" si="1229"/>
        <v>#DIV/0!</v>
      </c>
      <c r="AV1931" s="37" t="e">
        <f t="shared" si="1230"/>
        <v>#DIV/0!</v>
      </c>
      <c r="AW1931" s="37" t="e">
        <f t="shared" si="1231"/>
        <v>#DIV/0!</v>
      </c>
      <c r="AY1931" s="1">
        <f t="shared" si="1209"/>
        <v>222.24939857090544</v>
      </c>
      <c r="AZ1931" s="1">
        <f t="shared" si="1210"/>
        <v>11.083638023939796</v>
      </c>
    </row>
    <row r="1932" spans="1:52" hidden="1" x14ac:dyDescent="0.25">
      <c r="A1932" s="3"/>
      <c r="B1932" s="4"/>
      <c r="C1932" s="4">
        <f t="shared" si="1211"/>
        <v>893</v>
      </c>
      <c r="D1932" s="21">
        <f t="shared" si="1200"/>
        <v>222.22814820320241</v>
      </c>
      <c r="E1932" s="37">
        <f t="shared" si="1212"/>
        <v>5.6070000000000002E-2</v>
      </c>
      <c r="F1932" s="37">
        <f t="shared" si="1213"/>
        <v>100</v>
      </c>
      <c r="G1932" s="37">
        <f t="shared" si="1201"/>
        <v>5.6038579168660133E-2</v>
      </c>
      <c r="H1932" s="23">
        <f t="shared" si="1214"/>
        <v>19.140168709572922</v>
      </c>
      <c r="I1932" s="22">
        <f t="shared" si="1215"/>
        <v>8.8339240198028857E-2</v>
      </c>
      <c r="J1932" s="22">
        <f t="shared" si="1216"/>
        <v>0.7</v>
      </c>
      <c r="K1932" s="21">
        <f t="shared" si="1217"/>
        <v>45</v>
      </c>
      <c r="L1932" s="8"/>
      <c r="M1932" s="11">
        <f t="shared" si="1190"/>
        <v>11.082853574247361</v>
      </c>
      <c r="N1932" s="9">
        <f t="shared" si="1191"/>
        <v>11.082068890617521</v>
      </c>
      <c r="O1932" s="10">
        <f t="shared" si="1218"/>
        <v>-7.8468362984018825E-4</v>
      </c>
      <c r="P1932" s="10">
        <f t="shared" si="1202"/>
        <v>78.468362983994794</v>
      </c>
      <c r="Q1932" s="10">
        <f t="shared" si="1203"/>
        <v>0.39698450250538247</v>
      </c>
      <c r="R1932" s="10">
        <f t="shared" si="1204"/>
        <v>0.39696315363561069</v>
      </c>
      <c r="S1932" s="9"/>
      <c r="T1932" s="9">
        <f t="shared" si="1192"/>
        <v>11.082853574247361</v>
      </c>
      <c r="U1932" s="10">
        <f t="shared" si="1205"/>
        <v>0</v>
      </c>
      <c r="V1932" s="10" t="e">
        <f t="shared" si="1206"/>
        <v>#DIV/0!</v>
      </c>
      <c r="W1932" s="10" t="e">
        <f t="shared" si="1207"/>
        <v>#DIV/0!</v>
      </c>
      <c r="X1932" s="10" t="e">
        <f t="shared" si="1208"/>
        <v>#DIV/0!</v>
      </c>
      <c r="Z1932" s="22">
        <f t="shared" si="1193"/>
        <v>11.082853574247361</v>
      </c>
      <c r="AA1932" s="37">
        <f t="shared" si="1194"/>
        <v>0</v>
      </c>
      <c r="AB1932" s="37" t="e">
        <f t="shared" si="1195"/>
        <v>#DIV/0!</v>
      </c>
      <c r="AC1932" s="37" t="e">
        <f t="shared" si="1196"/>
        <v>#DIV/0!</v>
      </c>
      <c r="AD1932" s="37" t="e">
        <f t="shared" si="1219"/>
        <v>#DIV/0!</v>
      </c>
      <c r="AG1932" s="22">
        <f t="shared" si="1197"/>
        <v>11.082853574247361</v>
      </c>
      <c r="AH1932" s="37">
        <f t="shared" si="1220"/>
        <v>0</v>
      </c>
      <c r="AI1932" s="37" t="e">
        <f t="shared" si="1221"/>
        <v>#DIV/0!</v>
      </c>
      <c r="AJ1932" s="37" t="e">
        <f t="shared" si="1222"/>
        <v>#DIV/0!</v>
      </c>
      <c r="AK1932" s="37" t="e">
        <f t="shared" si="1223"/>
        <v>#DIV/0!</v>
      </c>
      <c r="AM1932" s="22">
        <f t="shared" si="1198"/>
        <v>11.082853574247361</v>
      </c>
      <c r="AN1932" s="37">
        <f t="shared" si="1224"/>
        <v>0</v>
      </c>
      <c r="AO1932" s="37" t="e">
        <f t="shared" si="1225"/>
        <v>#DIV/0!</v>
      </c>
      <c r="AP1932" s="37" t="e">
        <f t="shared" si="1226"/>
        <v>#DIV/0!</v>
      </c>
      <c r="AQ1932" s="37" t="e">
        <f t="shared" si="1227"/>
        <v>#DIV/0!</v>
      </c>
      <c r="AS1932" s="22">
        <f t="shared" si="1199"/>
        <v>11.082853574247361</v>
      </c>
      <c r="AT1932" s="37">
        <f t="shared" si="1228"/>
        <v>0</v>
      </c>
      <c r="AU1932" s="37" t="e">
        <f t="shared" si="1229"/>
        <v>#DIV/0!</v>
      </c>
      <c r="AV1932" s="37" t="e">
        <f t="shared" si="1230"/>
        <v>#DIV/0!</v>
      </c>
      <c r="AW1932" s="37" t="e">
        <f t="shared" si="1231"/>
        <v>#DIV/0!</v>
      </c>
      <c r="AY1932" s="1">
        <f t="shared" si="1209"/>
        <v>222.22814820320241</v>
      </c>
      <c r="AZ1932" s="1">
        <f t="shared" si="1210"/>
        <v>11.082853574247361</v>
      </c>
    </row>
    <row r="1933" spans="1:52" hidden="1" x14ac:dyDescent="0.25">
      <c r="A1933" s="3"/>
      <c r="B1933" s="4"/>
      <c r="C1933" s="4">
        <f t="shared" si="1211"/>
        <v>894</v>
      </c>
      <c r="D1933" s="21">
        <f t="shared" si="1200"/>
        <v>222.20689442672847</v>
      </c>
      <c r="E1933" s="37">
        <f t="shared" si="1212"/>
        <v>5.6059999999999999E-2</v>
      </c>
      <c r="F1933" s="37">
        <f t="shared" si="1213"/>
        <v>100</v>
      </c>
      <c r="G1933" s="37">
        <f t="shared" si="1201"/>
        <v>5.602859037223732E-2</v>
      </c>
      <c r="H1933" s="23">
        <f t="shared" si="1214"/>
        <v>19.140168709572922</v>
      </c>
      <c r="I1933" s="22">
        <f t="shared" si="1215"/>
        <v>8.8339240198028857E-2</v>
      </c>
      <c r="J1933" s="22">
        <f t="shared" si="1216"/>
        <v>0.7</v>
      </c>
      <c r="K1933" s="21">
        <f t="shared" si="1217"/>
        <v>45</v>
      </c>
      <c r="L1933" s="8"/>
      <c r="M1933" s="11">
        <f t="shared" si="1190"/>
        <v>11.082068890617521</v>
      </c>
      <c r="N1933" s="9">
        <f t="shared" si="1191"/>
        <v>11.081283972970397</v>
      </c>
      <c r="O1933" s="10">
        <f t="shared" si="1218"/>
        <v>-7.8491764712396161E-4</v>
      </c>
      <c r="P1933" s="10">
        <f t="shared" si="1202"/>
        <v>78.491764712426587</v>
      </c>
      <c r="Q1933" s="10">
        <f t="shared" si="1203"/>
        <v>0.39706018553124534</v>
      </c>
      <c r="R1933" s="10">
        <f t="shared" si="1204"/>
        <v>0.3970388314647485</v>
      </c>
      <c r="S1933" s="9"/>
      <c r="T1933" s="9">
        <f t="shared" si="1192"/>
        <v>11.082068890617521</v>
      </c>
      <c r="U1933" s="10">
        <f t="shared" si="1205"/>
        <v>0</v>
      </c>
      <c r="V1933" s="10" t="e">
        <f t="shared" si="1206"/>
        <v>#DIV/0!</v>
      </c>
      <c r="W1933" s="10" t="e">
        <f t="shared" si="1207"/>
        <v>#DIV/0!</v>
      </c>
      <c r="X1933" s="10" t="e">
        <f t="shared" si="1208"/>
        <v>#DIV/0!</v>
      </c>
      <c r="Z1933" s="22">
        <f t="shared" si="1193"/>
        <v>11.082068890617521</v>
      </c>
      <c r="AA1933" s="37">
        <f t="shared" si="1194"/>
        <v>0</v>
      </c>
      <c r="AB1933" s="37" t="e">
        <f t="shared" si="1195"/>
        <v>#DIV/0!</v>
      </c>
      <c r="AC1933" s="37" t="e">
        <f t="shared" si="1196"/>
        <v>#DIV/0!</v>
      </c>
      <c r="AD1933" s="37" t="e">
        <f t="shared" si="1219"/>
        <v>#DIV/0!</v>
      </c>
      <c r="AG1933" s="22">
        <f t="shared" si="1197"/>
        <v>11.082068890617521</v>
      </c>
      <c r="AH1933" s="37">
        <f t="shared" si="1220"/>
        <v>0</v>
      </c>
      <c r="AI1933" s="37" t="e">
        <f t="shared" si="1221"/>
        <v>#DIV/0!</v>
      </c>
      <c r="AJ1933" s="37" t="e">
        <f t="shared" si="1222"/>
        <v>#DIV/0!</v>
      </c>
      <c r="AK1933" s="37" t="e">
        <f t="shared" si="1223"/>
        <v>#DIV/0!</v>
      </c>
      <c r="AM1933" s="22">
        <f t="shared" si="1198"/>
        <v>11.082068890617521</v>
      </c>
      <c r="AN1933" s="37">
        <f t="shared" si="1224"/>
        <v>0</v>
      </c>
      <c r="AO1933" s="37" t="e">
        <f t="shared" si="1225"/>
        <v>#DIV/0!</v>
      </c>
      <c r="AP1933" s="37" t="e">
        <f t="shared" si="1226"/>
        <v>#DIV/0!</v>
      </c>
      <c r="AQ1933" s="37" t="e">
        <f t="shared" si="1227"/>
        <v>#DIV/0!</v>
      </c>
      <c r="AS1933" s="22">
        <f t="shared" si="1199"/>
        <v>11.082068890617521</v>
      </c>
      <c r="AT1933" s="37">
        <f t="shared" si="1228"/>
        <v>0</v>
      </c>
      <c r="AU1933" s="37" t="e">
        <f t="shared" si="1229"/>
        <v>#DIV/0!</v>
      </c>
      <c r="AV1933" s="37" t="e">
        <f t="shared" si="1230"/>
        <v>#DIV/0!</v>
      </c>
      <c r="AW1933" s="37" t="e">
        <f t="shared" si="1231"/>
        <v>#DIV/0!</v>
      </c>
      <c r="AY1933" s="1">
        <f t="shared" si="1209"/>
        <v>222.20689442672847</v>
      </c>
      <c r="AZ1933" s="1">
        <f t="shared" si="1210"/>
        <v>11.082068890617521</v>
      </c>
    </row>
    <row r="1934" spans="1:52" hidden="1" x14ac:dyDescent="0.25">
      <c r="A1934" s="3"/>
      <c r="B1934" s="4"/>
      <c r="C1934" s="4">
        <f t="shared" si="1211"/>
        <v>895</v>
      </c>
      <c r="D1934" s="21">
        <f t="shared" si="1200"/>
        <v>222.18563724108395</v>
      </c>
      <c r="E1934" s="37">
        <f t="shared" si="1212"/>
        <v>5.6050000000000003E-2</v>
      </c>
      <c r="F1934" s="37">
        <f t="shared" si="1213"/>
        <v>100</v>
      </c>
      <c r="G1934" s="37">
        <f t="shared" si="1201"/>
        <v>5.6018601573817883E-2</v>
      </c>
      <c r="H1934" s="23">
        <f t="shared" si="1214"/>
        <v>19.140168709572922</v>
      </c>
      <c r="I1934" s="22">
        <f t="shared" si="1215"/>
        <v>8.8339240198028857E-2</v>
      </c>
      <c r="J1934" s="22">
        <f t="shared" si="1216"/>
        <v>0.7</v>
      </c>
      <c r="K1934" s="21">
        <f t="shared" si="1217"/>
        <v>45</v>
      </c>
      <c r="L1934" s="8"/>
      <c r="M1934" s="11">
        <f t="shared" si="1190"/>
        <v>11.081283972970397</v>
      </c>
      <c r="N1934" s="9">
        <f t="shared" si="1191"/>
        <v>11.08049882122608</v>
      </c>
      <c r="O1934" s="10">
        <f t="shared" si="1218"/>
        <v>-7.851517443171474E-4</v>
      </c>
      <c r="P1934" s="10">
        <f t="shared" si="1202"/>
        <v>78.515174431690696</v>
      </c>
      <c r="Q1934" s="10">
        <f t="shared" si="1203"/>
        <v>0.39713588584415754</v>
      </c>
      <c r="R1934" s="10">
        <f t="shared" si="1204"/>
        <v>0.39711452657421598</v>
      </c>
      <c r="S1934" s="9"/>
      <c r="T1934" s="9">
        <f t="shared" si="1192"/>
        <v>11.081283972970397</v>
      </c>
      <c r="U1934" s="10">
        <f t="shared" si="1205"/>
        <v>0</v>
      </c>
      <c r="V1934" s="10" t="e">
        <f t="shared" si="1206"/>
        <v>#DIV/0!</v>
      </c>
      <c r="W1934" s="10" t="e">
        <f t="shared" si="1207"/>
        <v>#DIV/0!</v>
      </c>
      <c r="X1934" s="10" t="e">
        <f t="shared" si="1208"/>
        <v>#DIV/0!</v>
      </c>
      <c r="Z1934" s="22">
        <f t="shared" si="1193"/>
        <v>11.081283972970397</v>
      </c>
      <c r="AA1934" s="37">
        <f t="shared" si="1194"/>
        <v>0</v>
      </c>
      <c r="AB1934" s="37" t="e">
        <f t="shared" si="1195"/>
        <v>#DIV/0!</v>
      </c>
      <c r="AC1934" s="37" t="e">
        <f t="shared" si="1196"/>
        <v>#DIV/0!</v>
      </c>
      <c r="AD1934" s="37" t="e">
        <f t="shared" si="1219"/>
        <v>#DIV/0!</v>
      </c>
      <c r="AG1934" s="22">
        <f t="shared" si="1197"/>
        <v>11.081283972970397</v>
      </c>
      <c r="AH1934" s="37">
        <f t="shared" si="1220"/>
        <v>0</v>
      </c>
      <c r="AI1934" s="37" t="e">
        <f t="shared" si="1221"/>
        <v>#DIV/0!</v>
      </c>
      <c r="AJ1934" s="37" t="e">
        <f t="shared" si="1222"/>
        <v>#DIV/0!</v>
      </c>
      <c r="AK1934" s="37" t="e">
        <f t="shared" si="1223"/>
        <v>#DIV/0!</v>
      </c>
      <c r="AM1934" s="22">
        <f t="shared" si="1198"/>
        <v>11.081283972970397</v>
      </c>
      <c r="AN1934" s="37">
        <f t="shared" si="1224"/>
        <v>0</v>
      </c>
      <c r="AO1934" s="37" t="e">
        <f t="shared" si="1225"/>
        <v>#DIV/0!</v>
      </c>
      <c r="AP1934" s="37" t="e">
        <f t="shared" si="1226"/>
        <v>#DIV/0!</v>
      </c>
      <c r="AQ1934" s="37" t="e">
        <f t="shared" si="1227"/>
        <v>#DIV/0!</v>
      </c>
      <c r="AS1934" s="22">
        <f t="shared" si="1199"/>
        <v>11.081283972970397</v>
      </c>
      <c r="AT1934" s="37">
        <f t="shared" si="1228"/>
        <v>0</v>
      </c>
      <c r="AU1934" s="37" t="e">
        <f t="shared" si="1229"/>
        <v>#DIV/0!</v>
      </c>
      <c r="AV1934" s="37" t="e">
        <f t="shared" si="1230"/>
        <v>#DIV/0!</v>
      </c>
      <c r="AW1934" s="37" t="e">
        <f t="shared" si="1231"/>
        <v>#DIV/0!</v>
      </c>
      <c r="AY1934" s="1">
        <f t="shared" si="1209"/>
        <v>222.18563724108395</v>
      </c>
      <c r="AZ1934" s="1">
        <f t="shared" si="1210"/>
        <v>11.081283972970397</v>
      </c>
    </row>
    <row r="1935" spans="1:52" hidden="1" x14ac:dyDescent="0.25">
      <c r="A1935" s="3"/>
      <c r="B1935" s="4"/>
      <c r="C1935" s="4">
        <f t="shared" si="1211"/>
        <v>896</v>
      </c>
      <c r="D1935" s="21">
        <f t="shared" si="1200"/>
        <v>222.16437664586911</v>
      </c>
      <c r="E1935" s="37">
        <f t="shared" si="1212"/>
        <v>5.604E-2</v>
      </c>
      <c r="F1935" s="37">
        <f t="shared" si="1213"/>
        <v>100</v>
      </c>
      <c r="G1935" s="37">
        <f t="shared" si="1201"/>
        <v>5.6008612773401786E-2</v>
      </c>
      <c r="H1935" s="23">
        <f t="shared" si="1214"/>
        <v>19.140168709572922</v>
      </c>
      <c r="I1935" s="22">
        <f t="shared" si="1215"/>
        <v>8.8339240198028857E-2</v>
      </c>
      <c r="J1935" s="22">
        <f t="shared" si="1216"/>
        <v>0.7</v>
      </c>
      <c r="K1935" s="21">
        <f t="shared" si="1217"/>
        <v>45</v>
      </c>
      <c r="L1935" s="8"/>
      <c r="M1935" s="11">
        <f t="shared" ref="M1935:M1998" si="1232">(-( I1935*K1935 -I1935*$C$2 -H1935-H1935*I1935 /((E1935*F1935)/(E1935+F1935)))-SQRT(( I1935*K1935 -I1935*$C$2 -H1935-H1935*I1935 /((E1935*F1935)/(E1935+F1935)))*( I1935*K1935 -I1935*$C$2 -H1935-H1935*I1935 /((E1935*F1935)/(E1935+F1935)))-4*(J1935 +I1935 /((E1935*F1935)/(E1935+F1935)))*(+H1935*I1935*$C$2 -H1935*I1935*K1935)))/(2*(J1935 +I1935 /((E1935*F1935)/(E1935+F1935))))</f>
        <v>11.08049882122608</v>
      </c>
      <c r="N1935" s="9">
        <f t="shared" ref="N1935:N1998" si="1233">(-( I1935*K1935 -I1935*$C$2 -H1935-H1935*I1935 /((E1936*F1935)/(E1936+F1935)))-SQRT(( I1935*K1935 -I1935*$C$2 -H1935-H1935*I1935 /((E1936*F1935)/(E1936+F1935)))*( I1935*K1935 -I1935*$C$2 -H1935-H1935*I1935 /((E1936*F1935)/(E1936+F1935)))-4*(J1935 +I1935 /((E1936*F1935)/(E1936+F1935)))*(+H1935*I1935*$C$2 -H1935*I1935*K1935)))/(2*(J1935 +I1935 /((E1936*F1935)/(E1936+F1935))))</f>
        <v>11.079713435304631</v>
      </c>
      <c r="O1935" s="10">
        <f t="shared" si="1218"/>
        <v>-7.8538592144816732E-4</v>
      </c>
      <c r="P1935" s="10">
        <f t="shared" si="1202"/>
        <v>78.538592144792688</v>
      </c>
      <c r="Q1935" s="10">
        <f t="shared" si="1203"/>
        <v>0.39721160344901951</v>
      </c>
      <c r="R1935" s="10">
        <f t="shared" si="1204"/>
        <v>0.39719023897972566</v>
      </c>
      <c r="S1935" s="9"/>
      <c r="T1935" s="9">
        <f t="shared" ref="T1935:T1998" si="1234">(-( I1935*K1935 -I1935*$C$2 -H1935-H1935*I1935 /((E1935*F1936)/(E1935+F1936)))-SQRT(( I1935*K1935 -I1935*$C$2 -H1935-H1935*I1935 /((E1935*F1936)/(E1935+F1936)))*( I1935*K1935 -I1935*$C$2 -H1935-H1935*I1935 /((E1935*F1936)/(E1935+F1936)))-4*(J1935 +I1935 /((E1935*F1936)/(E1935+F1936)))*(+H1935*I1935*$C$2 -H1935*I1935*K1935)))/(2*(J1935 +I1935 /((E1935*F1936)/(E1935+F1936))))</f>
        <v>11.08049882122608</v>
      </c>
      <c r="U1935" s="10">
        <f t="shared" si="1205"/>
        <v>0</v>
      </c>
      <c r="V1935" s="10" t="e">
        <f t="shared" si="1206"/>
        <v>#DIV/0!</v>
      </c>
      <c r="W1935" s="10" t="e">
        <f t="shared" si="1207"/>
        <v>#DIV/0!</v>
      </c>
      <c r="X1935" s="10" t="e">
        <f t="shared" si="1208"/>
        <v>#DIV/0!</v>
      </c>
      <c r="Z1935" s="22">
        <f t="shared" ref="Z1935:Z1998" si="1235">(-( I1935*K1935 -I1935*$C$2 -H1936-H1936*I1935 /((E1935*F1935)/(E1935+F1935)))-SQRT(( I1935*K1935 -I1935*$C$2 -H1936-H1936*I1935 /((E1935*F1935)/(E1935+F1935)))*( I1935*K1935 -I1935*$C$2 -H1936-H1936*I1935 /((E1935*F1935)/(E1935+F1935)))-4*(J1935 +I1935 /((E1935*F1935)/(E1935+F1935)))*(+H1936*I1935*$C$2 -H1936*I1935*K1935)))/(2*(J1935 +I1935 /((E1935*F1935)/(E1935+F1935))))</f>
        <v>11.08049882122608</v>
      </c>
      <c r="AA1935" s="37">
        <f t="shared" ref="AA1935:AA1998" si="1236">Z1935-M1935</f>
        <v>0</v>
      </c>
      <c r="AB1935" s="37" t="e">
        <f t="shared" ref="AB1935:AB1998" si="1237">AA1935/(H1936-H1935)</f>
        <v>#DIV/0!</v>
      </c>
      <c r="AC1935" s="37" t="e">
        <f t="shared" ref="AC1935:AC1998" si="1238">(AA1935/M1935)/(($H1936-$H1935)/$H1935)</f>
        <v>#DIV/0!</v>
      </c>
      <c r="AD1935" s="37" t="e">
        <f t="shared" si="1219"/>
        <v>#DIV/0!</v>
      </c>
      <c r="AG1935" s="22">
        <f t="shared" ref="AG1935:AG1998" si="1239">(-( I1936*K1935 -I1936*$C$2 -H1935-H1935*I1936 /((E1935*F1935)/(E1935+F1935)))-SQRT(( I1936*K1935 -I1936*$C$2 -H1935-H1935*I1936 /((E1935*F1935)/(E1935+F1935)))*( I1936*K1935 -I1936*$C$2 -H1935-H1935*I1936 /((E1935*F1935)/(E1935+F1935)))-4*(J1935 +I1936 /((E1935*F1935)/(E1935+F1935)))*(+H1935*I1936*$C$2 -H1935*I1936*K1935)))/(2*(J1935 +I1936 /((E1935*F1935)/(E1935+F1935))))</f>
        <v>11.08049882122608</v>
      </c>
      <c r="AH1935" s="37">
        <f t="shared" si="1220"/>
        <v>0</v>
      </c>
      <c r="AI1935" s="37" t="e">
        <f t="shared" si="1221"/>
        <v>#DIV/0!</v>
      </c>
      <c r="AJ1935" s="37" t="e">
        <f t="shared" si="1222"/>
        <v>#DIV/0!</v>
      </c>
      <c r="AK1935" s="37" t="e">
        <f t="shared" si="1223"/>
        <v>#DIV/0!</v>
      </c>
      <c r="AM1935" s="22">
        <f t="shared" ref="AM1935:AM1998" si="1240">(-( I1935*K1935 -I1935*$C$2 -H1935-H1935*I1935 /((E1935*F1935)/(E1935+F1935)))-SQRT(( I1935*K1935 -I1935*$C$2 -H1935-H1935*I1935 /((E1935*F1935)/(E1935+F1935)))*( I1935*K1935 -I1935*$C$2 -H1935-H1935*I1935 /((E1935*F1935)/(E1935+F1935)))-4*(J1936 +I1935 /((E1935*F1935)/(E1935+F1935)))*(+H1935*I1935*$C$2 -H1935*I1935*K1935)))/(2*(J1936 +I1935 /((E1935*F1935)/(E1935+F1935))))</f>
        <v>11.08049882122608</v>
      </c>
      <c r="AN1935" s="37">
        <f t="shared" si="1224"/>
        <v>0</v>
      </c>
      <c r="AO1935" s="37" t="e">
        <f t="shared" si="1225"/>
        <v>#DIV/0!</v>
      </c>
      <c r="AP1935" s="37" t="e">
        <f t="shared" si="1226"/>
        <v>#DIV/0!</v>
      </c>
      <c r="AQ1935" s="37" t="e">
        <f t="shared" si="1227"/>
        <v>#DIV/0!</v>
      </c>
      <c r="AS1935" s="22">
        <f t="shared" ref="AS1935:AS1998" si="1241">(-( I1935*K1936 -I1935*$C$2 -H1935-H1935*I1935 /((E1935*F1935)/(E1935+F1935)))-SQRT(( I1935*K1936 -I1935*$C$2 -H1935-H1935*I1935 /((E1935*F1935)/(E1935+F1935)))*( I1935*K1936 -I1935*$C$2 -H1935-H1935*I1935 /((E1935*F1935)/(E1935+F1935)))-4*(J1935 +I1935 /((E1935*F1935)/(E1935+F1935)))*(+H1935*I1935*$C$2 -H1935*I1935*K1936)))/(2*(J1935 +I1935 /((E1935*F1935)/(E1935+F1935))))</f>
        <v>11.08049882122608</v>
      </c>
      <c r="AT1935" s="37">
        <f t="shared" si="1228"/>
        <v>0</v>
      </c>
      <c r="AU1935" s="37" t="e">
        <f t="shared" si="1229"/>
        <v>#DIV/0!</v>
      </c>
      <c r="AV1935" s="37" t="e">
        <f t="shared" si="1230"/>
        <v>#DIV/0!</v>
      </c>
      <c r="AW1935" s="37" t="e">
        <f t="shared" si="1231"/>
        <v>#DIV/0!</v>
      </c>
      <c r="AY1935" s="1">
        <f t="shared" si="1209"/>
        <v>222.16437664586911</v>
      </c>
      <c r="AZ1935" s="1">
        <f t="shared" si="1210"/>
        <v>11.08049882122608</v>
      </c>
    </row>
    <row r="1936" spans="1:52" hidden="1" x14ac:dyDescent="0.25">
      <c r="A1936" s="3"/>
      <c r="B1936" s="4"/>
      <c r="C1936" s="4">
        <f t="shared" si="1211"/>
        <v>897</v>
      </c>
      <c r="D1936" s="21">
        <f t="shared" ref="D1936:D1999" si="1242">$C$2-M1936/G1936</f>
        <v>222.14311264068476</v>
      </c>
      <c r="E1936" s="37">
        <f t="shared" si="1212"/>
        <v>5.6029999999999996E-2</v>
      </c>
      <c r="F1936" s="37">
        <f t="shared" si="1213"/>
        <v>100</v>
      </c>
      <c r="G1936" s="37">
        <f t="shared" ref="G1936:G1999" si="1243">(E1936*F1936)/(E1936+F1936)</f>
        <v>5.599862397098905E-2</v>
      </c>
      <c r="H1936" s="23">
        <f t="shared" si="1214"/>
        <v>19.140168709572922</v>
      </c>
      <c r="I1936" s="22">
        <f t="shared" si="1215"/>
        <v>8.8339240198028857E-2</v>
      </c>
      <c r="J1936" s="22">
        <f t="shared" si="1216"/>
        <v>0.7</v>
      </c>
      <c r="K1936" s="21">
        <f t="shared" si="1217"/>
        <v>45</v>
      </c>
      <c r="L1936" s="8"/>
      <c r="M1936" s="11">
        <f t="shared" si="1232"/>
        <v>11.079713435304631</v>
      </c>
      <c r="N1936" s="9">
        <f t="shared" si="1233"/>
        <v>11.078927815126088</v>
      </c>
      <c r="O1936" s="10">
        <f t="shared" si="1218"/>
        <v>-7.8562017854366673E-4</v>
      </c>
      <c r="P1936" s="10">
        <f t="shared" ref="P1936:P1999" si="1244">O1936/(E1937-E1936)</f>
        <v>78.562017854397126</v>
      </c>
      <c r="Q1936" s="10">
        <f t="shared" ref="Q1936:Q1999" si="1245">(O1936/M1936)/((E1937-E1936)/E1936)</f>
        <v>0.39728733834900354</v>
      </c>
      <c r="R1936" s="10">
        <f t="shared" ref="R1936:R1999" si="1246">(LN(N1936)-LN(M1936))/(LN(E1937)-LN(E1936))</f>
        <v>0.39726596867457031</v>
      </c>
      <c r="S1936" s="9"/>
      <c r="T1936" s="9">
        <f t="shared" si="1234"/>
        <v>11.079713435304631</v>
      </c>
      <c r="U1936" s="10">
        <f t="shared" ref="U1936:U1999" si="1247">T1936-$M1936</f>
        <v>0</v>
      </c>
      <c r="V1936" s="10" t="e">
        <f t="shared" ref="V1936:V1999" si="1248">U1936/(F1937-F1936)</f>
        <v>#DIV/0!</v>
      </c>
      <c r="W1936" s="10" t="e">
        <f t="shared" ref="W1936:W1999" si="1249">(U1936/M1936)/((F1937-F1936)/F1936)</f>
        <v>#DIV/0!</v>
      </c>
      <c r="X1936" s="10" t="e">
        <f t="shared" ref="X1936:X1999" si="1250">(LN(T1936)-LN(M1936))/(LN(F1937)-LN(F1936))</f>
        <v>#DIV/0!</v>
      </c>
      <c r="Z1936" s="22">
        <f t="shared" si="1235"/>
        <v>11.079713435304631</v>
      </c>
      <c r="AA1936" s="37">
        <f t="shared" si="1236"/>
        <v>0</v>
      </c>
      <c r="AB1936" s="37" t="e">
        <f t="shared" si="1237"/>
        <v>#DIV/0!</v>
      </c>
      <c r="AC1936" s="37" t="e">
        <f t="shared" si="1238"/>
        <v>#DIV/0!</v>
      </c>
      <c r="AD1936" s="37" t="e">
        <f t="shared" si="1219"/>
        <v>#DIV/0!</v>
      </c>
      <c r="AG1936" s="22">
        <f t="shared" si="1239"/>
        <v>11.079713435304631</v>
      </c>
      <c r="AH1936" s="37">
        <f t="shared" si="1220"/>
        <v>0</v>
      </c>
      <c r="AI1936" s="37" t="e">
        <f t="shared" si="1221"/>
        <v>#DIV/0!</v>
      </c>
      <c r="AJ1936" s="37" t="e">
        <f t="shared" si="1222"/>
        <v>#DIV/0!</v>
      </c>
      <c r="AK1936" s="37" t="e">
        <f t="shared" si="1223"/>
        <v>#DIV/0!</v>
      </c>
      <c r="AM1936" s="22">
        <f t="shared" si="1240"/>
        <v>11.079713435304631</v>
      </c>
      <c r="AN1936" s="37">
        <f t="shared" si="1224"/>
        <v>0</v>
      </c>
      <c r="AO1936" s="37" t="e">
        <f t="shared" si="1225"/>
        <v>#DIV/0!</v>
      </c>
      <c r="AP1936" s="37" t="e">
        <f t="shared" si="1226"/>
        <v>#DIV/0!</v>
      </c>
      <c r="AQ1936" s="37" t="e">
        <f t="shared" si="1227"/>
        <v>#DIV/0!</v>
      </c>
      <c r="AS1936" s="22">
        <f t="shared" si="1241"/>
        <v>11.079713435304631</v>
      </c>
      <c r="AT1936" s="37">
        <f t="shared" si="1228"/>
        <v>0</v>
      </c>
      <c r="AU1936" s="37" t="e">
        <f t="shared" si="1229"/>
        <v>#DIV/0!</v>
      </c>
      <c r="AV1936" s="37" t="e">
        <f t="shared" si="1230"/>
        <v>#DIV/0!</v>
      </c>
      <c r="AW1936" s="37" t="e">
        <f t="shared" si="1231"/>
        <v>#DIV/0!</v>
      </c>
      <c r="AY1936" s="1">
        <f t="shared" ref="AY1936:AY1999" si="1251">IF($C$1=2,D1936,NA())</f>
        <v>222.14311264068476</v>
      </c>
      <c r="AZ1936" s="1">
        <f t="shared" ref="AZ1936:AZ1999" si="1252">IF($C$1=2,M1936,NA())</f>
        <v>11.079713435304631</v>
      </c>
    </row>
    <row r="1937" spans="1:52" hidden="1" x14ac:dyDescent="0.25">
      <c r="A1937" s="3"/>
      <c r="B1937" s="4"/>
      <c r="C1937" s="4">
        <f t="shared" ref="C1937:C2000" si="1253">IF(OR(($E$2039-$E$1039)&gt;1,($F$2039-$F$1039)&gt;1),$C$1039 + ($C$2039 - $C$1039) * ((ROW() - ROW($C$1039)) / (ROW($C$2039) - ROW($C$1039)))^$B$1038,($C$1039 + ($C$2039 - $C$1039) * (ROW() - ROW($C$1039)) / (ROW($C$2039) - ROW($C$1039))))</f>
        <v>898</v>
      </c>
      <c r="D1937" s="21">
        <f t="shared" si="1242"/>
        <v>222.12184522513172</v>
      </c>
      <c r="E1937" s="37">
        <f t="shared" ref="E1937:E2000" si="1254">$E$1039+$C1937/$C$2039*($E$2039-$E$1039)</f>
        <v>5.602E-2</v>
      </c>
      <c r="F1937" s="37">
        <f t="shared" ref="F1937:F2000" si="1255">$F$1039+$C1937/$C$2039*($F$2039-$F$1039)</f>
        <v>100</v>
      </c>
      <c r="G1937" s="37">
        <f t="shared" si="1243"/>
        <v>5.5988635166579682E-2</v>
      </c>
      <c r="H1937" s="23">
        <f t="shared" ref="H1937:H2000" si="1256">$H$1039+C1937/$C$2039*($H$2039-$H$1039)</f>
        <v>19.140168709572922</v>
      </c>
      <c r="I1937" s="22">
        <f t="shared" ref="I1937:I2000" si="1257">$I$1039+C1937/$C$2039*($I$2039-$I$1039)</f>
        <v>8.8339240198028857E-2</v>
      </c>
      <c r="J1937" s="22">
        <f t="shared" ref="J1937:J2000" si="1258">$J$1039+C1937/$C$2039*($J$2039-$J$1039)</f>
        <v>0.7</v>
      </c>
      <c r="K1937" s="21">
        <f t="shared" ref="K1937:K2000" si="1259">$K$1039+C1937/$C$2039*($K$2039-$K$1039)</f>
        <v>45</v>
      </c>
      <c r="L1937" s="8"/>
      <c r="M1937" s="11">
        <f t="shared" si="1232"/>
        <v>11.078927815126088</v>
      </c>
      <c r="N1937" s="9">
        <f t="shared" si="1233"/>
        <v>11.078141960610482</v>
      </c>
      <c r="O1937" s="10">
        <f t="shared" si="1218"/>
        <v>-7.8585451560542197E-4</v>
      </c>
      <c r="P1937" s="10">
        <f t="shared" si="1244"/>
        <v>78.585451560572665</v>
      </c>
      <c r="Q1937" s="10">
        <f t="shared" si="1245"/>
        <v>0.39736309053415186</v>
      </c>
      <c r="R1937" s="10">
        <f t="shared" si="1246"/>
        <v>0.39734171565850546</v>
      </c>
      <c r="S1937" s="9"/>
      <c r="T1937" s="9">
        <f t="shared" si="1234"/>
        <v>11.078927815126088</v>
      </c>
      <c r="U1937" s="10">
        <f t="shared" si="1247"/>
        <v>0</v>
      </c>
      <c r="V1937" s="10" t="e">
        <f t="shared" si="1248"/>
        <v>#DIV/0!</v>
      </c>
      <c r="W1937" s="10" t="e">
        <f t="shared" si="1249"/>
        <v>#DIV/0!</v>
      </c>
      <c r="X1937" s="10" t="e">
        <f t="shared" si="1250"/>
        <v>#DIV/0!</v>
      </c>
      <c r="Z1937" s="22">
        <f t="shared" si="1235"/>
        <v>11.078927815126088</v>
      </c>
      <c r="AA1937" s="37">
        <f t="shared" si="1236"/>
        <v>0</v>
      </c>
      <c r="AB1937" s="37" t="e">
        <f t="shared" si="1237"/>
        <v>#DIV/0!</v>
      </c>
      <c r="AC1937" s="37" t="e">
        <f t="shared" si="1238"/>
        <v>#DIV/0!</v>
      </c>
      <c r="AD1937" s="37" t="e">
        <f t="shared" si="1219"/>
        <v>#DIV/0!</v>
      </c>
      <c r="AG1937" s="22">
        <f t="shared" si="1239"/>
        <v>11.078927815126088</v>
      </c>
      <c r="AH1937" s="37">
        <f t="shared" si="1220"/>
        <v>0</v>
      </c>
      <c r="AI1937" s="37" t="e">
        <f t="shared" si="1221"/>
        <v>#DIV/0!</v>
      </c>
      <c r="AJ1937" s="37" t="e">
        <f t="shared" si="1222"/>
        <v>#DIV/0!</v>
      </c>
      <c r="AK1937" s="37" t="e">
        <f t="shared" si="1223"/>
        <v>#DIV/0!</v>
      </c>
      <c r="AM1937" s="22">
        <f t="shared" si="1240"/>
        <v>11.078927815126088</v>
      </c>
      <c r="AN1937" s="37">
        <f t="shared" si="1224"/>
        <v>0</v>
      </c>
      <c r="AO1937" s="37" t="e">
        <f t="shared" si="1225"/>
        <v>#DIV/0!</v>
      </c>
      <c r="AP1937" s="37" t="e">
        <f t="shared" si="1226"/>
        <v>#DIV/0!</v>
      </c>
      <c r="AQ1937" s="37" t="e">
        <f t="shared" si="1227"/>
        <v>#DIV/0!</v>
      </c>
      <c r="AS1937" s="22">
        <f t="shared" si="1241"/>
        <v>11.078927815126088</v>
      </c>
      <c r="AT1937" s="37">
        <f t="shared" si="1228"/>
        <v>0</v>
      </c>
      <c r="AU1937" s="37" t="e">
        <f t="shared" si="1229"/>
        <v>#DIV/0!</v>
      </c>
      <c r="AV1937" s="37" t="e">
        <f t="shared" si="1230"/>
        <v>#DIV/0!</v>
      </c>
      <c r="AW1937" s="37" t="e">
        <f t="shared" si="1231"/>
        <v>#DIV/0!</v>
      </c>
      <c r="AY1937" s="1">
        <f t="shared" si="1251"/>
        <v>222.12184522513172</v>
      </c>
      <c r="AZ1937" s="1">
        <f t="shared" si="1252"/>
        <v>11.078927815126088</v>
      </c>
    </row>
    <row r="1938" spans="1:52" hidden="1" x14ac:dyDescent="0.25">
      <c r="A1938" s="3"/>
      <c r="B1938" s="4"/>
      <c r="C1938" s="4">
        <f t="shared" si="1253"/>
        <v>899</v>
      </c>
      <c r="D1938" s="21">
        <f t="shared" si="1242"/>
        <v>222.10057439881061</v>
      </c>
      <c r="E1938" s="37">
        <f t="shared" si="1254"/>
        <v>5.6010000000000004E-2</v>
      </c>
      <c r="F1938" s="37">
        <f t="shared" si="1255"/>
        <v>100</v>
      </c>
      <c r="G1938" s="37">
        <f t="shared" si="1243"/>
        <v>5.5978646360173676E-2</v>
      </c>
      <c r="H1938" s="23">
        <f t="shared" si="1256"/>
        <v>19.140168709572922</v>
      </c>
      <c r="I1938" s="22">
        <f t="shared" si="1257"/>
        <v>8.8339240198028857E-2</v>
      </c>
      <c r="J1938" s="22">
        <f t="shared" si="1258"/>
        <v>0.7</v>
      </c>
      <c r="K1938" s="21">
        <f t="shared" si="1259"/>
        <v>45</v>
      </c>
      <c r="L1938" s="8"/>
      <c r="M1938" s="11">
        <f t="shared" si="1232"/>
        <v>11.078141960610482</v>
      </c>
      <c r="N1938" s="9">
        <f t="shared" si="1233"/>
        <v>11.077355871677804</v>
      </c>
      <c r="O1938" s="10">
        <f t="shared" ref="O1938:O2001" si="1260">N1938-M1938</f>
        <v>-7.8608893267784197E-4</v>
      </c>
      <c r="P1938" s="10">
        <f t="shared" si="1244"/>
        <v>78.608893267760124</v>
      </c>
      <c r="Q1938" s="10">
        <f t="shared" si="1245"/>
        <v>0.39743886001661383</v>
      </c>
      <c r="R1938" s="10">
        <f t="shared" si="1246"/>
        <v>0.39741747993624377</v>
      </c>
      <c r="S1938" s="9"/>
      <c r="T1938" s="9">
        <f t="shared" si="1234"/>
        <v>11.078141960610482</v>
      </c>
      <c r="U1938" s="10">
        <f t="shared" si="1247"/>
        <v>0</v>
      </c>
      <c r="V1938" s="10" t="e">
        <f t="shared" si="1248"/>
        <v>#DIV/0!</v>
      </c>
      <c r="W1938" s="10" t="e">
        <f t="shared" si="1249"/>
        <v>#DIV/0!</v>
      </c>
      <c r="X1938" s="10" t="e">
        <f t="shared" si="1250"/>
        <v>#DIV/0!</v>
      </c>
      <c r="Z1938" s="22">
        <f t="shared" si="1235"/>
        <v>11.078141960610482</v>
      </c>
      <c r="AA1938" s="37">
        <f t="shared" si="1236"/>
        <v>0</v>
      </c>
      <c r="AB1938" s="37" t="e">
        <f t="shared" si="1237"/>
        <v>#DIV/0!</v>
      </c>
      <c r="AC1938" s="37" t="e">
        <f t="shared" si="1238"/>
        <v>#DIV/0!</v>
      </c>
      <c r="AD1938" s="37" t="e">
        <f t="shared" ref="AD1938:AD2001" si="1261">(LN(Z1938)-LN($M1938))/(LN($H1939)-LN($H1938))</f>
        <v>#DIV/0!</v>
      </c>
      <c r="AG1938" s="22">
        <f t="shared" si="1239"/>
        <v>11.078141960610482</v>
      </c>
      <c r="AH1938" s="37">
        <f t="shared" ref="AH1938:AH2001" si="1262">AG1938-$M1938</f>
        <v>0</v>
      </c>
      <c r="AI1938" s="37" t="e">
        <f t="shared" ref="AI1938:AI2001" si="1263">AH1938/($I1939-$I1938)</f>
        <v>#DIV/0!</v>
      </c>
      <c r="AJ1938" s="37" t="e">
        <f t="shared" ref="AJ1938:AJ2001" si="1264">(AH1938/$M1938)/(($I1939-$I1938)/$I1938)</f>
        <v>#DIV/0!</v>
      </c>
      <c r="AK1938" s="37" t="e">
        <f t="shared" ref="AK1938:AK2001" si="1265">(LN(AG1938)-LN($M1938))/(LN($I1939)-LN($I1938))</f>
        <v>#DIV/0!</v>
      </c>
      <c r="AM1938" s="22">
        <f t="shared" si="1240"/>
        <v>11.078141960610482</v>
      </c>
      <c r="AN1938" s="37">
        <f t="shared" ref="AN1938:AN2001" si="1266">AM1938-$M1938</f>
        <v>0</v>
      </c>
      <c r="AO1938" s="37" t="e">
        <f t="shared" ref="AO1938:AO2001" si="1267">AN1938/($J1939-$J1938)</f>
        <v>#DIV/0!</v>
      </c>
      <c r="AP1938" s="37" t="e">
        <f t="shared" ref="AP1938:AP2001" si="1268">(AN1938/$M1938)/(($J1939-$J1938)/$J1938)</f>
        <v>#DIV/0!</v>
      </c>
      <c r="AQ1938" s="37" t="e">
        <f t="shared" ref="AQ1938:AQ2001" si="1269">(LN(AM1938)-LN($M1938))/(LN($J1939)-LN($J1938))</f>
        <v>#DIV/0!</v>
      </c>
      <c r="AS1938" s="22">
        <f t="shared" si="1241"/>
        <v>11.078141960610482</v>
      </c>
      <c r="AT1938" s="37">
        <f t="shared" ref="AT1938:AT2001" si="1270">AS1938-$M1938</f>
        <v>0</v>
      </c>
      <c r="AU1938" s="37" t="e">
        <f t="shared" ref="AU1938:AU2001" si="1271">AT1938/($K1939-$K1938)</f>
        <v>#DIV/0!</v>
      </c>
      <c r="AV1938" s="37" t="e">
        <f t="shared" ref="AV1938:AV2001" si="1272">(AT1938/$M1938)/(($K1939-$K1938)/$K1938)</f>
        <v>#DIV/0!</v>
      </c>
      <c r="AW1938" s="37" t="e">
        <f t="shared" ref="AW1938:AW2001" si="1273">(LN(AS1938)-LN($M1938))/(LN($K1939)-LN($K1938))</f>
        <v>#DIV/0!</v>
      </c>
      <c r="AY1938" s="1">
        <f t="shared" si="1251"/>
        <v>222.10057439881061</v>
      </c>
      <c r="AZ1938" s="1">
        <f t="shared" si="1252"/>
        <v>11.078141960610482</v>
      </c>
    </row>
    <row r="1939" spans="1:52" hidden="1" x14ac:dyDescent="0.25">
      <c r="A1939" s="3"/>
      <c r="B1939" s="4"/>
      <c r="C1939" s="4">
        <f t="shared" si="1253"/>
        <v>900</v>
      </c>
      <c r="D1939" s="21">
        <f t="shared" si="1242"/>
        <v>222.07930016132246</v>
      </c>
      <c r="E1939" s="37">
        <f t="shared" si="1254"/>
        <v>5.6000000000000001E-2</v>
      </c>
      <c r="F1939" s="37">
        <f t="shared" si="1255"/>
        <v>100</v>
      </c>
      <c r="G1939" s="37">
        <f t="shared" si="1243"/>
        <v>5.5968657551771016E-2</v>
      </c>
      <c r="H1939" s="23">
        <f t="shared" si="1256"/>
        <v>19.140168709572922</v>
      </c>
      <c r="I1939" s="22">
        <f t="shared" si="1257"/>
        <v>8.8339240198028857E-2</v>
      </c>
      <c r="J1939" s="22">
        <f t="shared" si="1258"/>
        <v>0.7</v>
      </c>
      <c r="K1939" s="21">
        <f t="shared" si="1259"/>
        <v>45</v>
      </c>
      <c r="L1939" s="8"/>
      <c r="M1939" s="11">
        <f t="shared" si="1232"/>
        <v>11.077355871677804</v>
      </c>
      <c r="N1939" s="9">
        <f t="shared" si="1233"/>
        <v>11.076569548248026</v>
      </c>
      <c r="O1939" s="10">
        <f t="shared" si="1260"/>
        <v>-7.863234297786903E-4</v>
      </c>
      <c r="P1939" s="10">
        <f t="shared" si="1244"/>
        <v>78.632342977844957</v>
      </c>
      <c r="Q1939" s="10">
        <f t="shared" si="1245"/>
        <v>0.39751464679561349</v>
      </c>
      <c r="R1939" s="10">
        <f t="shared" si="1246"/>
        <v>0.39749326150900233</v>
      </c>
      <c r="S1939" s="9"/>
      <c r="T1939" s="9">
        <f t="shared" si="1234"/>
        <v>11.077355871677804</v>
      </c>
      <c r="U1939" s="10">
        <f t="shared" si="1247"/>
        <v>0</v>
      </c>
      <c r="V1939" s="10" t="e">
        <f t="shared" si="1248"/>
        <v>#DIV/0!</v>
      </c>
      <c r="W1939" s="10" t="e">
        <f t="shared" si="1249"/>
        <v>#DIV/0!</v>
      </c>
      <c r="X1939" s="10" t="e">
        <f t="shared" si="1250"/>
        <v>#DIV/0!</v>
      </c>
      <c r="Z1939" s="22">
        <f t="shared" si="1235"/>
        <v>11.077355871677804</v>
      </c>
      <c r="AA1939" s="37">
        <f t="shared" si="1236"/>
        <v>0</v>
      </c>
      <c r="AB1939" s="37" t="e">
        <f t="shared" si="1237"/>
        <v>#DIV/0!</v>
      </c>
      <c r="AC1939" s="37" t="e">
        <f t="shared" si="1238"/>
        <v>#DIV/0!</v>
      </c>
      <c r="AD1939" s="37" t="e">
        <f t="shared" si="1261"/>
        <v>#DIV/0!</v>
      </c>
      <c r="AG1939" s="22">
        <f t="shared" si="1239"/>
        <v>11.077355871677804</v>
      </c>
      <c r="AH1939" s="37">
        <f t="shared" si="1262"/>
        <v>0</v>
      </c>
      <c r="AI1939" s="37" t="e">
        <f t="shared" si="1263"/>
        <v>#DIV/0!</v>
      </c>
      <c r="AJ1939" s="37" t="e">
        <f t="shared" si="1264"/>
        <v>#DIV/0!</v>
      </c>
      <c r="AK1939" s="37" t="e">
        <f t="shared" si="1265"/>
        <v>#DIV/0!</v>
      </c>
      <c r="AM1939" s="22">
        <f t="shared" si="1240"/>
        <v>11.077355871677804</v>
      </c>
      <c r="AN1939" s="37">
        <f t="shared" si="1266"/>
        <v>0</v>
      </c>
      <c r="AO1939" s="37" t="e">
        <f t="shared" si="1267"/>
        <v>#DIV/0!</v>
      </c>
      <c r="AP1939" s="37" t="e">
        <f t="shared" si="1268"/>
        <v>#DIV/0!</v>
      </c>
      <c r="AQ1939" s="37" t="e">
        <f t="shared" si="1269"/>
        <v>#DIV/0!</v>
      </c>
      <c r="AS1939" s="22">
        <f t="shared" si="1241"/>
        <v>11.077355871677804</v>
      </c>
      <c r="AT1939" s="37">
        <f t="shared" si="1270"/>
        <v>0</v>
      </c>
      <c r="AU1939" s="37" t="e">
        <f t="shared" si="1271"/>
        <v>#DIV/0!</v>
      </c>
      <c r="AV1939" s="37" t="e">
        <f t="shared" si="1272"/>
        <v>#DIV/0!</v>
      </c>
      <c r="AW1939" s="37" t="e">
        <f t="shared" si="1273"/>
        <v>#DIV/0!</v>
      </c>
      <c r="AY1939" s="1">
        <f t="shared" si="1251"/>
        <v>222.07930016132246</v>
      </c>
      <c r="AZ1939" s="1">
        <f t="shared" si="1252"/>
        <v>11.077355871677804</v>
      </c>
    </row>
    <row r="1940" spans="1:52" hidden="1" x14ac:dyDescent="0.25">
      <c r="A1940" s="3"/>
      <c r="B1940" s="4"/>
      <c r="C1940" s="4">
        <f t="shared" si="1253"/>
        <v>901</v>
      </c>
      <c r="D1940" s="21">
        <f t="shared" si="1242"/>
        <v>222.05802251226845</v>
      </c>
      <c r="E1940" s="37">
        <f t="shared" si="1254"/>
        <v>5.5989999999999998E-2</v>
      </c>
      <c r="F1940" s="37">
        <f t="shared" si="1255"/>
        <v>100</v>
      </c>
      <c r="G1940" s="37">
        <f t="shared" si="1243"/>
        <v>5.595866874137171E-2</v>
      </c>
      <c r="H1940" s="23">
        <f t="shared" si="1256"/>
        <v>19.140168709572922</v>
      </c>
      <c r="I1940" s="22">
        <f t="shared" si="1257"/>
        <v>8.8339240198028857E-2</v>
      </c>
      <c r="J1940" s="22">
        <f t="shared" si="1258"/>
        <v>0.7</v>
      </c>
      <c r="K1940" s="21">
        <f t="shared" si="1259"/>
        <v>45</v>
      </c>
      <c r="L1940" s="8"/>
      <c r="M1940" s="11">
        <f t="shared" si="1232"/>
        <v>11.076569548248026</v>
      </c>
      <c r="N1940" s="9">
        <f t="shared" si="1233"/>
        <v>11.075782990241093</v>
      </c>
      <c r="O1940" s="10">
        <f t="shared" si="1260"/>
        <v>-7.8655800693283595E-4</v>
      </c>
      <c r="P1940" s="10">
        <f t="shared" si="1244"/>
        <v>78.655800693314092</v>
      </c>
      <c r="Q1940" s="10">
        <f t="shared" si="1245"/>
        <v>0.3975904508734136</v>
      </c>
      <c r="R1940" s="10">
        <f t="shared" si="1246"/>
        <v>0.39756906037845857</v>
      </c>
      <c r="S1940" s="9"/>
      <c r="T1940" s="9">
        <f t="shared" si="1234"/>
        <v>11.076569548248026</v>
      </c>
      <c r="U1940" s="10">
        <f t="shared" si="1247"/>
        <v>0</v>
      </c>
      <c r="V1940" s="10" t="e">
        <f t="shared" si="1248"/>
        <v>#DIV/0!</v>
      </c>
      <c r="W1940" s="10" t="e">
        <f t="shared" si="1249"/>
        <v>#DIV/0!</v>
      </c>
      <c r="X1940" s="10" t="e">
        <f t="shared" si="1250"/>
        <v>#DIV/0!</v>
      </c>
      <c r="Z1940" s="22">
        <f t="shared" si="1235"/>
        <v>11.076569548248026</v>
      </c>
      <c r="AA1940" s="37">
        <f t="shared" si="1236"/>
        <v>0</v>
      </c>
      <c r="AB1940" s="37" t="e">
        <f t="shared" si="1237"/>
        <v>#DIV/0!</v>
      </c>
      <c r="AC1940" s="37" t="e">
        <f t="shared" si="1238"/>
        <v>#DIV/0!</v>
      </c>
      <c r="AD1940" s="37" t="e">
        <f t="shared" si="1261"/>
        <v>#DIV/0!</v>
      </c>
      <c r="AG1940" s="22">
        <f t="shared" si="1239"/>
        <v>11.076569548248026</v>
      </c>
      <c r="AH1940" s="37">
        <f t="shared" si="1262"/>
        <v>0</v>
      </c>
      <c r="AI1940" s="37" t="e">
        <f t="shared" si="1263"/>
        <v>#DIV/0!</v>
      </c>
      <c r="AJ1940" s="37" t="e">
        <f t="shared" si="1264"/>
        <v>#DIV/0!</v>
      </c>
      <c r="AK1940" s="37" t="e">
        <f t="shared" si="1265"/>
        <v>#DIV/0!</v>
      </c>
      <c r="AM1940" s="22">
        <f t="shared" si="1240"/>
        <v>11.076569548248026</v>
      </c>
      <c r="AN1940" s="37">
        <f t="shared" si="1266"/>
        <v>0</v>
      </c>
      <c r="AO1940" s="37" t="e">
        <f t="shared" si="1267"/>
        <v>#DIV/0!</v>
      </c>
      <c r="AP1940" s="37" t="e">
        <f t="shared" si="1268"/>
        <v>#DIV/0!</v>
      </c>
      <c r="AQ1940" s="37" t="e">
        <f t="shared" si="1269"/>
        <v>#DIV/0!</v>
      </c>
      <c r="AS1940" s="22">
        <f t="shared" si="1241"/>
        <v>11.076569548248026</v>
      </c>
      <c r="AT1940" s="37">
        <f t="shared" si="1270"/>
        <v>0</v>
      </c>
      <c r="AU1940" s="37" t="e">
        <f t="shared" si="1271"/>
        <v>#DIV/0!</v>
      </c>
      <c r="AV1940" s="37" t="e">
        <f t="shared" si="1272"/>
        <v>#DIV/0!</v>
      </c>
      <c r="AW1940" s="37" t="e">
        <f t="shared" si="1273"/>
        <v>#DIV/0!</v>
      </c>
      <c r="AY1940" s="1">
        <f t="shared" si="1251"/>
        <v>222.05802251226845</v>
      </c>
      <c r="AZ1940" s="1">
        <f t="shared" si="1252"/>
        <v>11.076569548248026</v>
      </c>
    </row>
    <row r="1941" spans="1:52" hidden="1" x14ac:dyDescent="0.25">
      <c r="A1941" s="3"/>
      <c r="B1941" s="4"/>
      <c r="C1941" s="4">
        <f t="shared" si="1253"/>
        <v>902</v>
      </c>
      <c r="D1941" s="21">
        <f t="shared" si="1242"/>
        <v>222.0367414512499</v>
      </c>
      <c r="E1941" s="37">
        <f t="shared" si="1254"/>
        <v>5.5980000000000002E-2</v>
      </c>
      <c r="F1941" s="37">
        <f t="shared" si="1255"/>
        <v>100</v>
      </c>
      <c r="G1941" s="37">
        <f t="shared" si="1243"/>
        <v>5.5948679928975752E-2</v>
      </c>
      <c r="H1941" s="23">
        <f t="shared" si="1256"/>
        <v>19.140168709572922</v>
      </c>
      <c r="I1941" s="22">
        <f t="shared" si="1257"/>
        <v>8.8339240198028857E-2</v>
      </c>
      <c r="J1941" s="22">
        <f t="shared" si="1258"/>
        <v>0.7</v>
      </c>
      <c r="K1941" s="21">
        <f t="shared" si="1259"/>
        <v>45</v>
      </c>
      <c r="L1941" s="8"/>
      <c r="M1941" s="11">
        <f t="shared" si="1232"/>
        <v>11.075782990241093</v>
      </c>
      <c r="N1941" s="9">
        <f t="shared" si="1233"/>
        <v>11.074996197576928</v>
      </c>
      <c r="O1941" s="10">
        <f t="shared" si="1260"/>
        <v>-7.8679266416514793E-4</v>
      </c>
      <c r="P1941" s="10">
        <f t="shared" si="1244"/>
        <v>78.679266416490705</v>
      </c>
      <c r="Q1941" s="10">
        <f t="shared" si="1245"/>
        <v>0.39766627225144607</v>
      </c>
      <c r="R1941" s="10">
        <f t="shared" si="1246"/>
        <v>0.39764487654777037</v>
      </c>
      <c r="S1941" s="9"/>
      <c r="T1941" s="9">
        <f t="shared" si="1234"/>
        <v>11.075782990241093</v>
      </c>
      <c r="U1941" s="10">
        <f t="shared" si="1247"/>
        <v>0</v>
      </c>
      <c r="V1941" s="10" t="e">
        <f t="shared" si="1248"/>
        <v>#DIV/0!</v>
      </c>
      <c r="W1941" s="10" t="e">
        <f t="shared" si="1249"/>
        <v>#DIV/0!</v>
      </c>
      <c r="X1941" s="10" t="e">
        <f t="shared" si="1250"/>
        <v>#DIV/0!</v>
      </c>
      <c r="Z1941" s="22">
        <f t="shared" si="1235"/>
        <v>11.075782990241093</v>
      </c>
      <c r="AA1941" s="37">
        <f t="shared" si="1236"/>
        <v>0</v>
      </c>
      <c r="AB1941" s="37" t="e">
        <f t="shared" si="1237"/>
        <v>#DIV/0!</v>
      </c>
      <c r="AC1941" s="37" t="e">
        <f t="shared" si="1238"/>
        <v>#DIV/0!</v>
      </c>
      <c r="AD1941" s="37" t="e">
        <f t="shared" si="1261"/>
        <v>#DIV/0!</v>
      </c>
      <c r="AG1941" s="22">
        <f t="shared" si="1239"/>
        <v>11.075782990241093</v>
      </c>
      <c r="AH1941" s="37">
        <f t="shared" si="1262"/>
        <v>0</v>
      </c>
      <c r="AI1941" s="37" t="e">
        <f t="shared" si="1263"/>
        <v>#DIV/0!</v>
      </c>
      <c r="AJ1941" s="37" t="e">
        <f t="shared" si="1264"/>
        <v>#DIV/0!</v>
      </c>
      <c r="AK1941" s="37" t="e">
        <f t="shared" si="1265"/>
        <v>#DIV/0!</v>
      </c>
      <c r="AM1941" s="22">
        <f t="shared" si="1240"/>
        <v>11.075782990241093</v>
      </c>
      <c r="AN1941" s="37">
        <f t="shared" si="1266"/>
        <v>0</v>
      </c>
      <c r="AO1941" s="37" t="e">
        <f t="shared" si="1267"/>
        <v>#DIV/0!</v>
      </c>
      <c r="AP1941" s="37" t="e">
        <f t="shared" si="1268"/>
        <v>#DIV/0!</v>
      </c>
      <c r="AQ1941" s="37" t="e">
        <f t="shared" si="1269"/>
        <v>#DIV/0!</v>
      </c>
      <c r="AS1941" s="22">
        <f t="shared" si="1241"/>
        <v>11.075782990241093</v>
      </c>
      <c r="AT1941" s="37">
        <f t="shared" si="1270"/>
        <v>0</v>
      </c>
      <c r="AU1941" s="37" t="e">
        <f t="shared" si="1271"/>
        <v>#DIV/0!</v>
      </c>
      <c r="AV1941" s="37" t="e">
        <f t="shared" si="1272"/>
        <v>#DIV/0!</v>
      </c>
      <c r="AW1941" s="37" t="e">
        <f t="shared" si="1273"/>
        <v>#DIV/0!</v>
      </c>
      <c r="AY1941" s="1">
        <f t="shared" si="1251"/>
        <v>222.0367414512499</v>
      </c>
      <c r="AZ1941" s="1">
        <f t="shared" si="1252"/>
        <v>11.075782990241093</v>
      </c>
    </row>
    <row r="1942" spans="1:52" hidden="1" x14ac:dyDescent="0.25">
      <c r="A1942" s="3"/>
      <c r="B1942" s="4"/>
      <c r="C1942" s="4">
        <f t="shared" si="1253"/>
        <v>903</v>
      </c>
      <c r="D1942" s="21">
        <f t="shared" si="1242"/>
        <v>222.01545697786827</v>
      </c>
      <c r="E1942" s="37">
        <f t="shared" si="1254"/>
        <v>5.5969999999999999E-2</v>
      </c>
      <c r="F1942" s="37">
        <f t="shared" si="1255"/>
        <v>100</v>
      </c>
      <c r="G1942" s="37">
        <f t="shared" si="1243"/>
        <v>5.5938691114583161E-2</v>
      </c>
      <c r="H1942" s="23">
        <f t="shared" si="1256"/>
        <v>19.140168709572922</v>
      </c>
      <c r="I1942" s="22">
        <f t="shared" si="1257"/>
        <v>8.8339240198028857E-2</v>
      </c>
      <c r="J1942" s="22">
        <f t="shared" si="1258"/>
        <v>0.7</v>
      </c>
      <c r="K1942" s="21">
        <f t="shared" si="1259"/>
        <v>45</v>
      </c>
      <c r="L1942" s="8"/>
      <c r="M1942" s="11">
        <f t="shared" si="1232"/>
        <v>11.074996197576928</v>
      </c>
      <c r="N1942" s="9">
        <f t="shared" si="1233"/>
        <v>11.07420917017544</v>
      </c>
      <c r="O1942" s="10">
        <f t="shared" si="1260"/>
        <v>-7.8702740148806072E-4</v>
      </c>
      <c r="P1942" s="10">
        <f t="shared" si="1244"/>
        <v>78.702740148836583</v>
      </c>
      <c r="Q1942" s="10">
        <f t="shared" si="1245"/>
        <v>0.39774211092678668</v>
      </c>
      <c r="R1942" s="10">
        <f t="shared" si="1246"/>
        <v>0.39772071001462617</v>
      </c>
      <c r="S1942" s="9"/>
      <c r="T1942" s="9">
        <f t="shared" si="1234"/>
        <v>11.074996197576928</v>
      </c>
      <c r="U1942" s="10">
        <f t="shared" si="1247"/>
        <v>0</v>
      </c>
      <c r="V1942" s="10" t="e">
        <f t="shared" si="1248"/>
        <v>#DIV/0!</v>
      </c>
      <c r="W1942" s="10" t="e">
        <f t="shared" si="1249"/>
        <v>#DIV/0!</v>
      </c>
      <c r="X1942" s="10" t="e">
        <f t="shared" si="1250"/>
        <v>#DIV/0!</v>
      </c>
      <c r="Z1942" s="22">
        <f t="shared" si="1235"/>
        <v>11.074996197576928</v>
      </c>
      <c r="AA1942" s="37">
        <f t="shared" si="1236"/>
        <v>0</v>
      </c>
      <c r="AB1942" s="37" t="e">
        <f t="shared" si="1237"/>
        <v>#DIV/0!</v>
      </c>
      <c r="AC1942" s="37" t="e">
        <f t="shared" si="1238"/>
        <v>#DIV/0!</v>
      </c>
      <c r="AD1942" s="37" t="e">
        <f t="shared" si="1261"/>
        <v>#DIV/0!</v>
      </c>
      <c r="AG1942" s="22">
        <f t="shared" si="1239"/>
        <v>11.074996197576928</v>
      </c>
      <c r="AH1942" s="37">
        <f t="shared" si="1262"/>
        <v>0</v>
      </c>
      <c r="AI1942" s="37" t="e">
        <f t="shared" si="1263"/>
        <v>#DIV/0!</v>
      </c>
      <c r="AJ1942" s="37" t="e">
        <f t="shared" si="1264"/>
        <v>#DIV/0!</v>
      </c>
      <c r="AK1942" s="37" t="e">
        <f t="shared" si="1265"/>
        <v>#DIV/0!</v>
      </c>
      <c r="AM1942" s="22">
        <f t="shared" si="1240"/>
        <v>11.074996197576928</v>
      </c>
      <c r="AN1942" s="37">
        <f t="shared" si="1266"/>
        <v>0</v>
      </c>
      <c r="AO1942" s="37" t="e">
        <f t="shared" si="1267"/>
        <v>#DIV/0!</v>
      </c>
      <c r="AP1942" s="37" t="e">
        <f t="shared" si="1268"/>
        <v>#DIV/0!</v>
      </c>
      <c r="AQ1942" s="37" t="e">
        <f t="shared" si="1269"/>
        <v>#DIV/0!</v>
      </c>
      <c r="AS1942" s="22">
        <f t="shared" si="1241"/>
        <v>11.074996197576928</v>
      </c>
      <c r="AT1942" s="37">
        <f t="shared" si="1270"/>
        <v>0</v>
      </c>
      <c r="AU1942" s="37" t="e">
        <f t="shared" si="1271"/>
        <v>#DIV/0!</v>
      </c>
      <c r="AV1942" s="37" t="e">
        <f t="shared" si="1272"/>
        <v>#DIV/0!</v>
      </c>
      <c r="AW1942" s="37" t="e">
        <f t="shared" si="1273"/>
        <v>#DIV/0!</v>
      </c>
      <c r="AY1942" s="1">
        <f t="shared" si="1251"/>
        <v>222.01545697786827</v>
      </c>
      <c r="AZ1942" s="1">
        <f t="shared" si="1252"/>
        <v>11.074996197576928</v>
      </c>
    </row>
    <row r="1943" spans="1:52" hidden="1" x14ac:dyDescent="0.25">
      <c r="A1943" s="3"/>
      <c r="B1943" s="4"/>
      <c r="C1943" s="4">
        <f t="shared" si="1253"/>
        <v>904</v>
      </c>
      <c r="D1943" s="21">
        <f t="shared" si="1242"/>
        <v>221.99416909172498</v>
      </c>
      <c r="E1943" s="37">
        <f t="shared" si="1254"/>
        <v>5.5960000000000003E-2</v>
      </c>
      <c r="F1943" s="37">
        <f t="shared" si="1255"/>
        <v>100</v>
      </c>
      <c r="G1943" s="37">
        <f t="shared" si="1243"/>
        <v>5.5928702298193932E-2</v>
      </c>
      <c r="H1943" s="23">
        <f t="shared" si="1256"/>
        <v>19.140168709572922</v>
      </c>
      <c r="I1943" s="22">
        <f t="shared" si="1257"/>
        <v>8.8339240198028857E-2</v>
      </c>
      <c r="J1943" s="22">
        <f t="shared" si="1258"/>
        <v>0.7</v>
      </c>
      <c r="K1943" s="21">
        <f t="shared" si="1259"/>
        <v>45</v>
      </c>
      <c r="L1943" s="8"/>
      <c r="M1943" s="11">
        <f t="shared" si="1232"/>
        <v>11.07420917017544</v>
      </c>
      <c r="N1943" s="9">
        <f t="shared" si="1233"/>
        <v>11.073421907956497</v>
      </c>
      <c r="O1943" s="10">
        <f t="shared" si="1260"/>
        <v>-7.8726221894243054E-4</v>
      </c>
      <c r="P1943" s="10">
        <f t="shared" si="1244"/>
        <v>78.726221894218952</v>
      </c>
      <c r="Q1943" s="10">
        <f t="shared" si="1245"/>
        <v>0.3978179669086655</v>
      </c>
      <c r="R1943" s="10">
        <f t="shared" si="1246"/>
        <v>0.3977965607881061</v>
      </c>
      <c r="S1943" s="9"/>
      <c r="T1943" s="9">
        <f t="shared" si="1234"/>
        <v>11.07420917017544</v>
      </c>
      <c r="U1943" s="10">
        <f t="shared" si="1247"/>
        <v>0</v>
      </c>
      <c r="V1943" s="10" t="e">
        <f t="shared" si="1248"/>
        <v>#DIV/0!</v>
      </c>
      <c r="W1943" s="10" t="e">
        <f t="shared" si="1249"/>
        <v>#DIV/0!</v>
      </c>
      <c r="X1943" s="10" t="e">
        <f t="shared" si="1250"/>
        <v>#DIV/0!</v>
      </c>
      <c r="Z1943" s="22">
        <f t="shared" si="1235"/>
        <v>11.07420917017544</v>
      </c>
      <c r="AA1943" s="37">
        <f t="shared" si="1236"/>
        <v>0</v>
      </c>
      <c r="AB1943" s="37" t="e">
        <f t="shared" si="1237"/>
        <v>#DIV/0!</v>
      </c>
      <c r="AC1943" s="37" t="e">
        <f t="shared" si="1238"/>
        <v>#DIV/0!</v>
      </c>
      <c r="AD1943" s="37" t="e">
        <f t="shared" si="1261"/>
        <v>#DIV/0!</v>
      </c>
      <c r="AG1943" s="22">
        <f t="shared" si="1239"/>
        <v>11.07420917017544</v>
      </c>
      <c r="AH1943" s="37">
        <f t="shared" si="1262"/>
        <v>0</v>
      </c>
      <c r="AI1943" s="37" t="e">
        <f t="shared" si="1263"/>
        <v>#DIV/0!</v>
      </c>
      <c r="AJ1943" s="37" t="e">
        <f t="shared" si="1264"/>
        <v>#DIV/0!</v>
      </c>
      <c r="AK1943" s="37" t="e">
        <f t="shared" si="1265"/>
        <v>#DIV/0!</v>
      </c>
      <c r="AM1943" s="22">
        <f t="shared" si="1240"/>
        <v>11.07420917017544</v>
      </c>
      <c r="AN1943" s="37">
        <f t="shared" si="1266"/>
        <v>0</v>
      </c>
      <c r="AO1943" s="37" t="e">
        <f t="shared" si="1267"/>
        <v>#DIV/0!</v>
      </c>
      <c r="AP1943" s="37" t="e">
        <f t="shared" si="1268"/>
        <v>#DIV/0!</v>
      </c>
      <c r="AQ1943" s="37" t="e">
        <f t="shared" si="1269"/>
        <v>#DIV/0!</v>
      </c>
      <c r="AS1943" s="22">
        <f t="shared" si="1241"/>
        <v>11.07420917017544</v>
      </c>
      <c r="AT1943" s="37">
        <f t="shared" si="1270"/>
        <v>0</v>
      </c>
      <c r="AU1943" s="37" t="e">
        <f t="shared" si="1271"/>
        <v>#DIV/0!</v>
      </c>
      <c r="AV1943" s="37" t="e">
        <f t="shared" si="1272"/>
        <v>#DIV/0!</v>
      </c>
      <c r="AW1943" s="37" t="e">
        <f t="shared" si="1273"/>
        <v>#DIV/0!</v>
      </c>
      <c r="AY1943" s="1">
        <f t="shared" si="1251"/>
        <v>221.99416909172498</v>
      </c>
      <c r="AZ1943" s="1">
        <f t="shared" si="1252"/>
        <v>11.07420917017544</v>
      </c>
    </row>
    <row r="1944" spans="1:52" hidden="1" x14ac:dyDescent="0.25">
      <c r="A1944" s="3"/>
      <c r="B1944" s="4"/>
      <c r="C1944" s="4">
        <f t="shared" si="1253"/>
        <v>905</v>
      </c>
      <c r="D1944" s="21">
        <f t="shared" si="1242"/>
        <v>221.97287779242183</v>
      </c>
      <c r="E1944" s="37">
        <f t="shared" si="1254"/>
        <v>5.595E-2</v>
      </c>
      <c r="F1944" s="37">
        <f t="shared" si="1255"/>
        <v>100</v>
      </c>
      <c r="G1944" s="37">
        <f t="shared" si="1243"/>
        <v>5.5918713479808049E-2</v>
      </c>
      <c r="H1944" s="23">
        <f t="shared" si="1256"/>
        <v>19.140168709572922</v>
      </c>
      <c r="I1944" s="22">
        <f t="shared" si="1257"/>
        <v>8.8339240198028857E-2</v>
      </c>
      <c r="J1944" s="22">
        <f t="shared" si="1258"/>
        <v>0.7</v>
      </c>
      <c r="K1944" s="21">
        <f t="shared" si="1259"/>
        <v>45</v>
      </c>
      <c r="L1944" s="8"/>
      <c r="M1944" s="11">
        <f t="shared" si="1232"/>
        <v>11.073421907956497</v>
      </c>
      <c r="N1944" s="9">
        <f t="shared" si="1233"/>
        <v>11.072634410839964</v>
      </c>
      <c r="O1944" s="10">
        <f t="shared" si="1260"/>
        <v>-7.8749711653358645E-4</v>
      </c>
      <c r="P1944" s="10">
        <f t="shared" si="1244"/>
        <v>78.74971165338917</v>
      </c>
      <c r="Q1944" s="10">
        <f t="shared" si="1245"/>
        <v>0.39789384019056323</v>
      </c>
      <c r="R1944" s="10">
        <f t="shared" si="1246"/>
        <v>0.39787242885592278</v>
      </c>
      <c r="S1944" s="9"/>
      <c r="T1944" s="9">
        <f t="shared" si="1234"/>
        <v>11.073421907956497</v>
      </c>
      <c r="U1944" s="10">
        <f t="shared" si="1247"/>
        <v>0</v>
      </c>
      <c r="V1944" s="10" t="e">
        <f t="shared" si="1248"/>
        <v>#DIV/0!</v>
      </c>
      <c r="W1944" s="10" t="e">
        <f t="shared" si="1249"/>
        <v>#DIV/0!</v>
      </c>
      <c r="X1944" s="10" t="e">
        <f t="shared" si="1250"/>
        <v>#DIV/0!</v>
      </c>
      <c r="Z1944" s="22">
        <f t="shared" si="1235"/>
        <v>11.073421907956497</v>
      </c>
      <c r="AA1944" s="37">
        <f t="shared" si="1236"/>
        <v>0</v>
      </c>
      <c r="AB1944" s="37" t="e">
        <f t="shared" si="1237"/>
        <v>#DIV/0!</v>
      </c>
      <c r="AC1944" s="37" t="e">
        <f t="shared" si="1238"/>
        <v>#DIV/0!</v>
      </c>
      <c r="AD1944" s="37" t="e">
        <f t="shared" si="1261"/>
        <v>#DIV/0!</v>
      </c>
      <c r="AG1944" s="22">
        <f t="shared" si="1239"/>
        <v>11.073421907956497</v>
      </c>
      <c r="AH1944" s="37">
        <f t="shared" si="1262"/>
        <v>0</v>
      </c>
      <c r="AI1944" s="37" t="e">
        <f t="shared" si="1263"/>
        <v>#DIV/0!</v>
      </c>
      <c r="AJ1944" s="37" t="e">
        <f t="shared" si="1264"/>
        <v>#DIV/0!</v>
      </c>
      <c r="AK1944" s="37" t="e">
        <f t="shared" si="1265"/>
        <v>#DIV/0!</v>
      </c>
      <c r="AM1944" s="22">
        <f t="shared" si="1240"/>
        <v>11.073421907956497</v>
      </c>
      <c r="AN1944" s="37">
        <f t="shared" si="1266"/>
        <v>0</v>
      </c>
      <c r="AO1944" s="37" t="e">
        <f t="shared" si="1267"/>
        <v>#DIV/0!</v>
      </c>
      <c r="AP1944" s="37" t="e">
        <f t="shared" si="1268"/>
        <v>#DIV/0!</v>
      </c>
      <c r="AQ1944" s="37" t="e">
        <f t="shared" si="1269"/>
        <v>#DIV/0!</v>
      </c>
      <c r="AS1944" s="22">
        <f t="shared" si="1241"/>
        <v>11.073421907956497</v>
      </c>
      <c r="AT1944" s="37">
        <f t="shared" si="1270"/>
        <v>0</v>
      </c>
      <c r="AU1944" s="37" t="e">
        <f t="shared" si="1271"/>
        <v>#DIV/0!</v>
      </c>
      <c r="AV1944" s="37" t="e">
        <f t="shared" si="1272"/>
        <v>#DIV/0!</v>
      </c>
      <c r="AW1944" s="37" t="e">
        <f t="shared" si="1273"/>
        <v>#DIV/0!</v>
      </c>
      <c r="AY1944" s="1">
        <f t="shared" si="1251"/>
        <v>221.97287779242183</v>
      </c>
      <c r="AZ1944" s="1">
        <f t="shared" si="1252"/>
        <v>11.073421907956497</v>
      </c>
    </row>
    <row r="1945" spans="1:52" hidden="1" x14ac:dyDescent="0.25">
      <c r="A1945" s="3"/>
      <c r="B1945" s="4"/>
      <c r="C1945" s="4">
        <f t="shared" si="1253"/>
        <v>906</v>
      </c>
      <c r="D1945" s="21">
        <f t="shared" si="1242"/>
        <v>221.95158307956046</v>
      </c>
      <c r="E1945" s="37">
        <f t="shared" si="1254"/>
        <v>5.5940000000000004E-2</v>
      </c>
      <c r="F1945" s="37">
        <f t="shared" si="1255"/>
        <v>100</v>
      </c>
      <c r="G1945" s="37">
        <f t="shared" si="1243"/>
        <v>5.5908724659425514E-2</v>
      </c>
      <c r="H1945" s="23">
        <f t="shared" si="1256"/>
        <v>19.140168709572922</v>
      </c>
      <c r="I1945" s="22">
        <f t="shared" si="1257"/>
        <v>8.8339240198028857E-2</v>
      </c>
      <c r="J1945" s="22">
        <f t="shared" si="1258"/>
        <v>0.7</v>
      </c>
      <c r="K1945" s="21">
        <f t="shared" si="1259"/>
        <v>45</v>
      </c>
      <c r="L1945" s="8"/>
      <c r="M1945" s="11">
        <f t="shared" si="1232"/>
        <v>11.072634410839964</v>
      </c>
      <c r="N1945" s="9">
        <f t="shared" si="1233"/>
        <v>11.071846678745661</v>
      </c>
      <c r="O1945" s="10">
        <f t="shared" si="1260"/>
        <v>-7.8773209430238467E-4</v>
      </c>
      <c r="P1945" s="10">
        <f t="shared" si="1244"/>
        <v>78.773209430214351</v>
      </c>
      <c r="Q1945" s="10">
        <f t="shared" si="1245"/>
        <v>0.39796973078170206</v>
      </c>
      <c r="R1945" s="10">
        <f t="shared" si="1246"/>
        <v>0.39794831423307769</v>
      </c>
      <c r="S1945" s="9"/>
      <c r="T1945" s="9">
        <f t="shared" si="1234"/>
        <v>11.072634410839964</v>
      </c>
      <c r="U1945" s="10">
        <f t="shared" si="1247"/>
        <v>0</v>
      </c>
      <c r="V1945" s="10" t="e">
        <f t="shared" si="1248"/>
        <v>#DIV/0!</v>
      </c>
      <c r="W1945" s="10" t="e">
        <f t="shared" si="1249"/>
        <v>#DIV/0!</v>
      </c>
      <c r="X1945" s="10" t="e">
        <f t="shared" si="1250"/>
        <v>#DIV/0!</v>
      </c>
      <c r="Z1945" s="22">
        <f t="shared" si="1235"/>
        <v>11.072634410839964</v>
      </c>
      <c r="AA1945" s="37">
        <f t="shared" si="1236"/>
        <v>0</v>
      </c>
      <c r="AB1945" s="37" t="e">
        <f t="shared" si="1237"/>
        <v>#DIV/0!</v>
      </c>
      <c r="AC1945" s="37" t="e">
        <f t="shared" si="1238"/>
        <v>#DIV/0!</v>
      </c>
      <c r="AD1945" s="37" t="e">
        <f t="shared" si="1261"/>
        <v>#DIV/0!</v>
      </c>
      <c r="AG1945" s="22">
        <f t="shared" si="1239"/>
        <v>11.072634410839964</v>
      </c>
      <c r="AH1945" s="37">
        <f t="shared" si="1262"/>
        <v>0</v>
      </c>
      <c r="AI1945" s="37" t="e">
        <f t="shared" si="1263"/>
        <v>#DIV/0!</v>
      </c>
      <c r="AJ1945" s="37" t="e">
        <f t="shared" si="1264"/>
        <v>#DIV/0!</v>
      </c>
      <c r="AK1945" s="37" t="e">
        <f t="shared" si="1265"/>
        <v>#DIV/0!</v>
      </c>
      <c r="AM1945" s="22">
        <f t="shared" si="1240"/>
        <v>11.072634410839964</v>
      </c>
      <c r="AN1945" s="37">
        <f t="shared" si="1266"/>
        <v>0</v>
      </c>
      <c r="AO1945" s="37" t="e">
        <f t="shared" si="1267"/>
        <v>#DIV/0!</v>
      </c>
      <c r="AP1945" s="37" t="e">
        <f t="shared" si="1268"/>
        <v>#DIV/0!</v>
      </c>
      <c r="AQ1945" s="37" t="e">
        <f t="shared" si="1269"/>
        <v>#DIV/0!</v>
      </c>
      <c r="AS1945" s="22">
        <f t="shared" si="1241"/>
        <v>11.072634410839964</v>
      </c>
      <c r="AT1945" s="37">
        <f t="shared" si="1270"/>
        <v>0</v>
      </c>
      <c r="AU1945" s="37" t="e">
        <f t="shared" si="1271"/>
        <v>#DIV/0!</v>
      </c>
      <c r="AV1945" s="37" t="e">
        <f t="shared" si="1272"/>
        <v>#DIV/0!</v>
      </c>
      <c r="AW1945" s="37" t="e">
        <f t="shared" si="1273"/>
        <v>#DIV/0!</v>
      </c>
      <c r="AY1945" s="1">
        <f t="shared" si="1251"/>
        <v>221.95158307956046</v>
      </c>
      <c r="AZ1945" s="1">
        <f t="shared" si="1252"/>
        <v>11.072634410839964</v>
      </c>
    </row>
    <row r="1946" spans="1:52" hidden="1" x14ac:dyDescent="0.25">
      <c r="A1946" s="3"/>
      <c r="B1946" s="4"/>
      <c r="C1946" s="4">
        <f t="shared" si="1253"/>
        <v>907</v>
      </c>
      <c r="D1946" s="21">
        <f t="shared" si="1242"/>
        <v>221.93028495274299</v>
      </c>
      <c r="E1946" s="37">
        <f t="shared" si="1254"/>
        <v>5.5930000000000001E-2</v>
      </c>
      <c r="F1946" s="37">
        <f t="shared" si="1255"/>
        <v>100</v>
      </c>
      <c r="G1946" s="37">
        <f t="shared" si="1243"/>
        <v>5.589873583704634E-2</v>
      </c>
      <c r="H1946" s="23">
        <f t="shared" si="1256"/>
        <v>19.140168709572922</v>
      </c>
      <c r="I1946" s="22">
        <f t="shared" si="1257"/>
        <v>8.8339240198028857E-2</v>
      </c>
      <c r="J1946" s="22">
        <f t="shared" si="1258"/>
        <v>0.7</v>
      </c>
      <c r="K1946" s="21">
        <f t="shared" si="1259"/>
        <v>45</v>
      </c>
      <c r="L1946" s="8"/>
      <c r="M1946" s="11">
        <f t="shared" si="1232"/>
        <v>11.071846678745661</v>
      </c>
      <c r="N1946" s="9">
        <f t="shared" si="1233"/>
        <v>11.071058711593398</v>
      </c>
      <c r="O1946" s="10">
        <f t="shared" si="1260"/>
        <v>-7.8796715226303604E-4</v>
      </c>
      <c r="P1946" s="10">
        <f t="shared" si="1244"/>
        <v>78.796715226279474</v>
      </c>
      <c r="Q1946" s="10">
        <f t="shared" si="1245"/>
        <v>0.39804563867977039</v>
      </c>
      <c r="R1946" s="10">
        <f t="shared" si="1246"/>
        <v>0.39802421692065837</v>
      </c>
      <c r="S1946" s="9"/>
      <c r="T1946" s="9">
        <f t="shared" si="1234"/>
        <v>11.071846678745661</v>
      </c>
      <c r="U1946" s="10">
        <f t="shared" si="1247"/>
        <v>0</v>
      </c>
      <c r="V1946" s="10" t="e">
        <f t="shared" si="1248"/>
        <v>#DIV/0!</v>
      </c>
      <c r="W1946" s="10" t="e">
        <f t="shared" si="1249"/>
        <v>#DIV/0!</v>
      </c>
      <c r="X1946" s="10" t="e">
        <f t="shared" si="1250"/>
        <v>#DIV/0!</v>
      </c>
      <c r="Z1946" s="22">
        <f t="shared" si="1235"/>
        <v>11.071846678745661</v>
      </c>
      <c r="AA1946" s="37">
        <f t="shared" si="1236"/>
        <v>0</v>
      </c>
      <c r="AB1946" s="37" t="e">
        <f t="shared" si="1237"/>
        <v>#DIV/0!</v>
      </c>
      <c r="AC1946" s="37" t="e">
        <f t="shared" si="1238"/>
        <v>#DIV/0!</v>
      </c>
      <c r="AD1946" s="37" t="e">
        <f t="shared" si="1261"/>
        <v>#DIV/0!</v>
      </c>
      <c r="AG1946" s="22">
        <f t="shared" si="1239"/>
        <v>11.071846678745661</v>
      </c>
      <c r="AH1946" s="37">
        <f t="shared" si="1262"/>
        <v>0</v>
      </c>
      <c r="AI1946" s="37" t="e">
        <f t="shared" si="1263"/>
        <v>#DIV/0!</v>
      </c>
      <c r="AJ1946" s="37" t="e">
        <f t="shared" si="1264"/>
        <v>#DIV/0!</v>
      </c>
      <c r="AK1946" s="37" t="e">
        <f t="shared" si="1265"/>
        <v>#DIV/0!</v>
      </c>
      <c r="AM1946" s="22">
        <f t="shared" si="1240"/>
        <v>11.071846678745661</v>
      </c>
      <c r="AN1946" s="37">
        <f t="shared" si="1266"/>
        <v>0</v>
      </c>
      <c r="AO1946" s="37" t="e">
        <f t="shared" si="1267"/>
        <v>#DIV/0!</v>
      </c>
      <c r="AP1946" s="37" t="e">
        <f t="shared" si="1268"/>
        <v>#DIV/0!</v>
      </c>
      <c r="AQ1946" s="37" t="e">
        <f t="shared" si="1269"/>
        <v>#DIV/0!</v>
      </c>
      <c r="AS1946" s="22">
        <f t="shared" si="1241"/>
        <v>11.071846678745661</v>
      </c>
      <c r="AT1946" s="37">
        <f t="shared" si="1270"/>
        <v>0</v>
      </c>
      <c r="AU1946" s="37" t="e">
        <f t="shared" si="1271"/>
        <v>#DIV/0!</v>
      </c>
      <c r="AV1946" s="37" t="e">
        <f t="shared" si="1272"/>
        <v>#DIV/0!</v>
      </c>
      <c r="AW1946" s="37" t="e">
        <f t="shared" si="1273"/>
        <v>#DIV/0!</v>
      </c>
      <c r="AY1946" s="1">
        <f t="shared" si="1251"/>
        <v>221.93028495274299</v>
      </c>
      <c r="AZ1946" s="1">
        <f t="shared" si="1252"/>
        <v>11.071846678745661</v>
      </c>
    </row>
    <row r="1947" spans="1:52" hidden="1" x14ac:dyDescent="0.25">
      <c r="A1947" s="3"/>
      <c r="B1947" s="4"/>
      <c r="C1947" s="4">
        <f t="shared" si="1253"/>
        <v>908</v>
      </c>
      <c r="D1947" s="21">
        <f t="shared" si="1242"/>
        <v>221.90898341157151</v>
      </c>
      <c r="E1947" s="37">
        <f t="shared" si="1254"/>
        <v>5.5919999999999997E-2</v>
      </c>
      <c r="F1947" s="37">
        <f t="shared" si="1255"/>
        <v>100</v>
      </c>
      <c r="G1947" s="37">
        <f t="shared" si="1243"/>
        <v>5.5888747012670513E-2</v>
      </c>
      <c r="H1947" s="23">
        <f t="shared" si="1256"/>
        <v>19.140168709572922</v>
      </c>
      <c r="I1947" s="22">
        <f t="shared" si="1257"/>
        <v>8.8339240198028857E-2</v>
      </c>
      <c r="J1947" s="22">
        <f t="shared" si="1258"/>
        <v>0.7</v>
      </c>
      <c r="K1947" s="21">
        <f t="shared" si="1259"/>
        <v>45</v>
      </c>
      <c r="L1947" s="8"/>
      <c r="M1947" s="11">
        <f t="shared" si="1232"/>
        <v>11.071058711593398</v>
      </c>
      <c r="N1947" s="9">
        <f t="shared" si="1233"/>
        <v>11.070270509302961</v>
      </c>
      <c r="O1947" s="10">
        <f t="shared" si="1260"/>
        <v>-7.8820229043685686E-4</v>
      </c>
      <c r="P1947" s="10">
        <f t="shared" si="1244"/>
        <v>78.820229043716239</v>
      </c>
      <c r="Q1947" s="10">
        <f t="shared" si="1245"/>
        <v>0.39812156388521636</v>
      </c>
      <c r="R1947" s="10">
        <f t="shared" si="1246"/>
        <v>0.39810013690830637</v>
      </c>
      <c r="S1947" s="9"/>
      <c r="T1947" s="9">
        <f t="shared" si="1234"/>
        <v>11.071058711593398</v>
      </c>
      <c r="U1947" s="10">
        <f t="shared" si="1247"/>
        <v>0</v>
      </c>
      <c r="V1947" s="10" t="e">
        <f t="shared" si="1248"/>
        <v>#DIV/0!</v>
      </c>
      <c r="W1947" s="10" t="e">
        <f t="shared" si="1249"/>
        <v>#DIV/0!</v>
      </c>
      <c r="X1947" s="10" t="e">
        <f t="shared" si="1250"/>
        <v>#DIV/0!</v>
      </c>
      <c r="Z1947" s="22">
        <f t="shared" si="1235"/>
        <v>11.071058711593398</v>
      </c>
      <c r="AA1947" s="37">
        <f t="shared" si="1236"/>
        <v>0</v>
      </c>
      <c r="AB1947" s="37" t="e">
        <f t="shared" si="1237"/>
        <v>#DIV/0!</v>
      </c>
      <c r="AC1947" s="37" t="e">
        <f t="shared" si="1238"/>
        <v>#DIV/0!</v>
      </c>
      <c r="AD1947" s="37" t="e">
        <f t="shared" si="1261"/>
        <v>#DIV/0!</v>
      </c>
      <c r="AG1947" s="22">
        <f t="shared" si="1239"/>
        <v>11.071058711593398</v>
      </c>
      <c r="AH1947" s="37">
        <f t="shared" si="1262"/>
        <v>0</v>
      </c>
      <c r="AI1947" s="37" t="e">
        <f t="shared" si="1263"/>
        <v>#DIV/0!</v>
      </c>
      <c r="AJ1947" s="37" t="e">
        <f t="shared" si="1264"/>
        <v>#DIV/0!</v>
      </c>
      <c r="AK1947" s="37" t="e">
        <f t="shared" si="1265"/>
        <v>#DIV/0!</v>
      </c>
      <c r="AM1947" s="22">
        <f t="shared" si="1240"/>
        <v>11.071058711593398</v>
      </c>
      <c r="AN1947" s="37">
        <f t="shared" si="1266"/>
        <v>0</v>
      </c>
      <c r="AO1947" s="37" t="e">
        <f t="shared" si="1267"/>
        <v>#DIV/0!</v>
      </c>
      <c r="AP1947" s="37" t="e">
        <f t="shared" si="1268"/>
        <v>#DIV/0!</v>
      </c>
      <c r="AQ1947" s="37" t="e">
        <f t="shared" si="1269"/>
        <v>#DIV/0!</v>
      </c>
      <c r="AS1947" s="22">
        <f t="shared" si="1241"/>
        <v>11.071058711593398</v>
      </c>
      <c r="AT1947" s="37">
        <f t="shared" si="1270"/>
        <v>0</v>
      </c>
      <c r="AU1947" s="37" t="e">
        <f t="shared" si="1271"/>
        <v>#DIV/0!</v>
      </c>
      <c r="AV1947" s="37" t="e">
        <f t="shared" si="1272"/>
        <v>#DIV/0!</v>
      </c>
      <c r="AW1947" s="37" t="e">
        <f t="shared" si="1273"/>
        <v>#DIV/0!</v>
      </c>
      <c r="AY1947" s="1">
        <f t="shared" si="1251"/>
        <v>221.90898341157151</v>
      </c>
      <c r="AZ1947" s="1">
        <f t="shared" si="1252"/>
        <v>11.071058711593398</v>
      </c>
    </row>
    <row r="1948" spans="1:52" hidden="1" x14ac:dyDescent="0.25">
      <c r="A1948" s="3"/>
      <c r="B1948" s="4"/>
      <c r="C1948" s="4">
        <f t="shared" si="1253"/>
        <v>909</v>
      </c>
      <c r="D1948" s="21">
        <f t="shared" si="1242"/>
        <v>221.88767845564817</v>
      </c>
      <c r="E1948" s="37">
        <f t="shared" si="1254"/>
        <v>5.5910000000000001E-2</v>
      </c>
      <c r="F1948" s="37">
        <f t="shared" si="1255"/>
        <v>100</v>
      </c>
      <c r="G1948" s="37">
        <f t="shared" si="1243"/>
        <v>5.5878758186298047E-2</v>
      </c>
      <c r="H1948" s="23">
        <f t="shared" si="1256"/>
        <v>19.140168709572922</v>
      </c>
      <c r="I1948" s="22">
        <f t="shared" si="1257"/>
        <v>8.8339240198028857E-2</v>
      </c>
      <c r="J1948" s="22">
        <f t="shared" si="1258"/>
        <v>0.7</v>
      </c>
      <c r="K1948" s="21">
        <f t="shared" si="1259"/>
        <v>45</v>
      </c>
      <c r="L1948" s="8"/>
      <c r="M1948" s="11">
        <f t="shared" si="1232"/>
        <v>11.070270509302961</v>
      </c>
      <c r="N1948" s="9">
        <f t="shared" si="1233"/>
        <v>11.069482071794106</v>
      </c>
      <c r="O1948" s="10">
        <f t="shared" si="1260"/>
        <v>-7.8843750885582153E-4</v>
      </c>
      <c r="P1948" s="10">
        <f t="shared" si="1244"/>
        <v>78.843750885558009</v>
      </c>
      <c r="Q1948" s="10">
        <f t="shared" si="1245"/>
        <v>0.3981975064030398</v>
      </c>
      <c r="R1948" s="10">
        <f t="shared" si="1246"/>
        <v>0.3981760742119746</v>
      </c>
      <c r="S1948" s="9"/>
      <c r="T1948" s="9">
        <f t="shared" si="1234"/>
        <v>11.070270509302961</v>
      </c>
      <c r="U1948" s="10">
        <f t="shared" si="1247"/>
        <v>0</v>
      </c>
      <c r="V1948" s="10" t="e">
        <f t="shared" si="1248"/>
        <v>#DIV/0!</v>
      </c>
      <c r="W1948" s="10" t="e">
        <f t="shared" si="1249"/>
        <v>#DIV/0!</v>
      </c>
      <c r="X1948" s="10" t="e">
        <f t="shared" si="1250"/>
        <v>#DIV/0!</v>
      </c>
      <c r="Z1948" s="22">
        <f t="shared" si="1235"/>
        <v>11.070270509302961</v>
      </c>
      <c r="AA1948" s="37">
        <f t="shared" si="1236"/>
        <v>0</v>
      </c>
      <c r="AB1948" s="37" t="e">
        <f t="shared" si="1237"/>
        <v>#DIV/0!</v>
      </c>
      <c r="AC1948" s="37" t="e">
        <f t="shared" si="1238"/>
        <v>#DIV/0!</v>
      </c>
      <c r="AD1948" s="37" t="e">
        <f t="shared" si="1261"/>
        <v>#DIV/0!</v>
      </c>
      <c r="AG1948" s="22">
        <f t="shared" si="1239"/>
        <v>11.070270509302961</v>
      </c>
      <c r="AH1948" s="37">
        <f t="shared" si="1262"/>
        <v>0</v>
      </c>
      <c r="AI1948" s="37" t="e">
        <f t="shared" si="1263"/>
        <v>#DIV/0!</v>
      </c>
      <c r="AJ1948" s="37" t="e">
        <f t="shared" si="1264"/>
        <v>#DIV/0!</v>
      </c>
      <c r="AK1948" s="37" t="e">
        <f t="shared" si="1265"/>
        <v>#DIV/0!</v>
      </c>
      <c r="AM1948" s="22">
        <f t="shared" si="1240"/>
        <v>11.070270509302961</v>
      </c>
      <c r="AN1948" s="37">
        <f t="shared" si="1266"/>
        <v>0</v>
      </c>
      <c r="AO1948" s="37" t="e">
        <f t="shared" si="1267"/>
        <v>#DIV/0!</v>
      </c>
      <c r="AP1948" s="37" t="e">
        <f t="shared" si="1268"/>
        <v>#DIV/0!</v>
      </c>
      <c r="AQ1948" s="37" t="e">
        <f t="shared" si="1269"/>
        <v>#DIV/0!</v>
      </c>
      <c r="AS1948" s="22">
        <f t="shared" si="1241"/>
        <v>11.070270509302961</v>
      </c>
      <c r="AT1948" s="37">
        <f t="shared" si="1270"/>
        <v>0</v>
      </c>
      <c r="AU1948" s="37" t="e">
        <f t="shared" si="1271"/>
        <v>#DIV/0!</v>
      </c>
      <c r="AV1948" s="37" t="e">
        <f t="shared" si="1272"/>
        <v>#DIV/0!</v>
      </c>
      <c r="AW1948" s="37" t="e">
        <f t="shared" si="1273"/>
        <v>#DIV/0!</v>
      </c>
      <c r="AY1948" s="1">
        <f t="shared" si="1251"/>
        <v>221.88767845564817</v>
      </c>
      <c r="AZ1948" s="1">
        <f t="shared" si="1252"/>
        <v>11.070270509302961</v>
      </c>
    </row>
    <row r="1949" spans="1:52" hidden="1" x14ac:dyDescent="0.25">
      <c r="A1949" s="3"/>
      <c r="B1949" s="4"/>
      <c r="C1949" s="4">
        <f t="shared" si="1253"/>
        <v>910</v>
      </c>
      <c r="D1949" s="21">
        <f t="shared" si="1242"/>
        <v>221.86637008457535</v>
      </c>
      <c r="E1949" s="37">
        <f t="shared" si="1254"/>
        <v>5.5899999999999998E-2</v>
      </c>
      <c r="F1949" s="37">
        <f t="shared" si="1255"/>
        <v>100</v>
      </c>
      <c r="G1949" s="37">
        <f t="shared" si="1243"/>
        <v>5.5868769357928921E-2</v>
      </c>
      <c r="H1949" s="23">
        <f t="shared" si="1256"/>
        <v>19.140168709572922</v>
      </c>
      <c r="I1949" s="22">
        <f t="shared" si="1257"/>
        <v>8.8339240198028857E-2</v>
      </c>
      <c r="J1949" s="22">
        <f t="shared" si="1258"/>
        <v>0.7</v>
      </c>
      <c r="K1949" s="21">
        <f t="shared" si="1259"/>
        <v>45</v>
      </c>
      <c r="L1949" s="8"/>
      <c r="M1949" s="11">
        <f t="shared" si="1232"/>
        <v>11.069482071794106</v>
      </c>
      <c r="N1949" s="9">
        <f t="shared" si="1233"/>
        <v>11.068693398986561</v>
      </c>
      <c r="O1949" s="10">
        <f t="shared" si="1260"/>
        <v>-7.8867280754479907E-4</v>
      </c>
      <c r="P1949" s="10">
        <f t="shared" si="1244"/>
        <v>78.867280754510489</v>
      </c>
      <c r="Q1949" s="10">
        <f t="shared" si="1245"/>
        <v>0.39827346623658166</v>
      </c>
      <c r="R1949" s="10">
        <f t="shared" si="1246"/>
        <v>0.39825202882671823</v>
      </c>
      <c r="S1949" s="9"/>
      <c r="T1949" s="9">
        <f t="shared" si="1234"/>
        <v>11.069482071794106</v>
      </c>
      <c r="U1949" s="10">
        <f t="shared" si="1247"/>
        <v>0</v>
      </c>
      <c r="V1949" s="10" t="e">
        <f t="shared" si="1248"/>
        <v>#DIV/0!</v>
      </c>
      <c r="W1949" s="10" t="e">
        <f t="shared" si="1249"/>
        <v>#DIV/0!</v>
      </c>
      <c r="X1949" s="10" t="e">
        <f t="shared" si="1250"/>
        <v>#DIV/0!</v>
      </c>
      <c r="Z1949" s="22">
        <f t="shared" si="1235"/>
        <v>11.069482071794106</v>
      </c>
      <c r="AA1949" s="37">
        <f t="shared" si="1236"/>
        <v>0</v>
      </c>
      <c r="AB1949" s="37" t="e">
        <f t="shared" si="1237"/>
        <v>#DIV/0!</v>
      </c>
      <c r="AC1949" s="37" t="e">
        <f t="shared" si="1238"/>
        <v>#DIV/0!</v>
      </c>
      <c r="AD1949" s="37" t="e">
        <f t="shared" si="1261"/>
        <v>#DIV/0!</v>
      </c>
      <c r="AG1949" s="22">
        <f t="shared" si="1239"/>
        <v>11.069482071794106</v>
      </c>
      <c r="AH1949" s="37">
        <f t="shared" si="1262"/>
        <v>0</v>
      </c>
      <c r="AI1949" s="37" t="e">
        <f t="shared" si="1263"/>
        <v>#DIV/0!</v>
      </c>
      <c r="AJ1949" s="37" t="e">
        <f t="shared" si="1264"/>
        <v>#DIV/0!</v>
      </c>
      <c r="AK1949" s="37" t="e">
        <f t="shared" si="1265"/>
        <v>#DIV/0!</v>
      </c>
      <c r="AM1949" s="22">
        <f t="shared" si="1240"/>
        <v>11.069482071794106</v>
      </c>
      <c r="AN1949" s="37">
        <f t="shared" si="1266"/>
        <v>0</v>
      </c>
      <c r="AO1949" s="37" t="e">
        <f t="shared" si="1267"/>
        <v>#DIV/0!</v>
      </c>
      <c r="AP1949" s="37" t="e">
        <f t="shared" si="1268"/>
        <v>#DIV/0!</v>
      </c>
      <c r="AQ1949" s="37" t="e">
        <f t="shared" si="1269"/>
        <v>#DIV/0!</v>
      </c>
      <c r="AS1949" s="22">
        <f t="shared" si="1241"/>
        <v>11.069482071794106</v>
      </c>
      <c r="AT1949" s="37">
        <f t="shared" si="1270"/>
        <v>0</v>
      </c>
      <c r="AU1949" s="37" t="e">
        <f t="shared" si="1271"/>
        <v>#DIV/0!</v>
      </c>
      <c r="AV1949" s="37" t="e">
        <f t="shared" si="1272"/>
        <v>#DIV/0!</v>
      </c>
      <c r="AW1949" s="37" t="e">
        <f t="shared" si="1273"/>
        <v>#DIV/0!</v>
      </c>
      <c r="AY1949" s="1">
        <f t="shared" si="1251"/>
        <v>221.86637008457535</v>
      </c>
      <c r="AZ1949" s="1">
        <f t="shared" si="1252"/>
        <v>11.069482071794106</v>
      </c>
    </row>
    <row r="1950" spans="1:52" hidden="1" x14ac:dyDescent="0.25">
      <c r="A1950" s="3"/>
      <c r="B1950" s="4"/>
      <c r="C1950" s="4">
        <f t="shared" si="1253"/>
        <v>911</v>
      </c>
      <c r="D1950" s="21">
        <f t="shared" si="1242"/>
        <v>221.84505829795575</v>
      </c>
      <c r="E1950" s="37">
        <f t="shared" si="1254"/>
        <v>5.5890000000000002E-2</v>
      </c>
      <c r="F1950" s="37">
        <f t="shared" si="1255"/>
        <v>100</v>
      </c>
      <c r="G1950" s="37">
        <f t="shared" si="1243"/>
        <v>5.585878052756315E-2</v>
      </c>
      <c r="H1950" s="23">
        <f t="shared" si="1256"/>
        <v>19.140168709572922</v>
      </c>
      <c r="I1950" s="22">
        <f t="shared" si="1257"/>
        <v>8.8339240198028857E-2</v>
      </c>
      <c r="J1950" s="22">
        <f t="shared" si="1258"/>
        <v>0.7</v>
      </c>
      <c r="K1950" s="21">
        <f t="shared" si="1259"/>
        <v>45</v>
      </c>
      <c r="L1950" s="8"/>
      <c r="M1950" s="11">
        <f t="shared" si="1232"/>
        <v>11.068693398986561</v>
      </c>
      <c r="N1950" s="9">
        <f t="shared" si="1233"/>
        <v>11.067904490800053</v>
      </c>
      <c r="O1950" s="10">
        <f t="shared" si="1260"/>
        <v>-7.8890818650734218E-4</v>
      </c>
      <c r="P1950" s="10">
        <f t="shared" si="1244"/>
        <v>78.89081865071006</v>
      </c>
      <c r="Q1950" s="10">
        <f t="shared" si="1245"/>
        <v>0.39834944337620637</v>
      </c>
      <c r="R1950" s="10">
        <f t="shared" si="1246"/>
        <v>0.39832800074760205</v>
      </c>
      <c r="S1950" s="9"/>
      <c r="T1950" s="9">
        <f t="shared" si="1234"/>
        <v>11.068693398986561</v>
      </c>
      <c r="U1950" s="10">
        <f t="shared" si="1247"/>
        <v>0</v>
      </c>
      <c r="V1950" s="10" t="e">
        <f t="shared" si="1248"/>
        <v>#DIV/0!</v>
      </c>
      <c r="W1950" s="10" t="e">
        <f t="shared" si="1249"/>
        <v>#DIV/0!</v>
      </c>
      <c r="X1950" s="10" t="e">
        <f t="shared" si="1250"/>
        <v>#DIV/0!</v>
      </c>
      <c r="Z1950" s="22">
        <f t="shared" si="1235"/>
        <v>11.068693398986561</v>
      </c>
      <c r="AA1950" s="37">
        <f t="shared" si="1236"/>
        <v>0</v>
      </c>
      <c r="AB1950" s="37" t="e">
        <f t="shared" si="1237"/>
        <v>#DIV/0!</v>
      </c>
      <c r="AC1950" s="37" t="e">
        <f t="shared" si="1238"/>
        <v>#DIV/0!</v>
      </c>
      <c r="AD1950" s="37" t="e">
        <f t="shared" si="1261"/>
        <v>#DIV/0!</v>
      </c>
      <c r="AG1950" s="22">
        <f t="shared" si="1239"/>
        <v>11.068693398986561</v>
      </c>
      <c r="AH1950" s="37">
        <f t="shared" si="1262"/>
        <v>0</v>
      </c>
      <c r="AI1950" s="37" t="e">
        <f t="shared" si="1263"/>
        <v>#DIV/0!</v>
      </c>
      <c r="AJ1950" s="37" t="e">
        <f t="shared" si="1264"/>
        <v>#DIV/0!</v>
      </c>
      <c r="AK1950" s="37" t="e">
        <f t="shared" si="1265"/>
        <v>#DIV/0!</v>
      </c>
      <c r="AM1950" s="22">
        <f t="shared" si="1240"/>
        <v>11.068693398986561</v>
      </c>
      <c r="AN1950" s="37">
        <f t="shared" si="1266"/>
        <v>0</v>
      </c>
      <c r="AO1950" s="37" t="e">
        <f t="shared" si="1267"/>
        <v>#DIV/0!</v>
      </c>
      <c r="AP1950" s="37" t="e">
        <f t="shared" si="1268"/>
        <v>#DIV/0!</v>
      </c>
      <c r="AQ1950" s="37" t="e">
        <f t="shared" si="1269"/>
        <v>#DIV/0!</v>
      </c>
      <c r="AS1950" s="22">
        <f t="shared" si="1241"/>
        <v>11.068693398986561</v>
      </c>
      <c r="AT1950" s="37">
        <f t="shared" si="1270"/>
        <v>0</v>
      </c>
      <c r="AU1950" s="37" t="e">
        <f t="shared" si="1271"/>
        <v>#DIV/0!</v>
      </c>
      <c r="AV1950" s="37" t="e">
        <f t="shared" si="1272"/>
        <v>#DIV/0!</v>
      </c>
      <c r="AW1950" s="37" t="e">
        <f t="shared" si="1273"/>
        <v>#DIV/0!</v>
      </c>
      <c r="AY1950" s="1">
        <f t="shared" si="1251"/>
        <v>221.84505829795575</v>
      </c>
      <c r="AZ1950" s="1">
        <f t="shared" si="1252"/>
        <v>11.068693398986561</v>
      </c>
    </row>
    <row r="1951" spans="1:52" hidden="1" x14ac:dyDescent="0.25">
      <c r="A1951" s="3"/>
      <c r="B1951" s="4"/>
      <c r="C1951" s="4">
        <f t="shared" si="1253"/>
        <v>912</v>
      </c>
      <c r="D1951" s="21">
        <f t="shared" si="1242"/>
        <v>221.82374309539168</v>
      </c>
      <c r="E1951" s="37">
        <f t="shared" si="1254"/>
        <v>5.5879999999999999E-2</v>
      </c>
      <c r="F1951" s="37">
        <f t="shared" si="1255"/>
        <v>100</v>
      </c>
      <c r="G1951" s="37">
        <f t="shared" si="1243"/>
        <v>5.5848791695200718E-2</v>
      </c>
      <c r="H1951" s="23">
        <f t="shared" si="1256"/>
        <v>19.140168709572922</v>
      </c>
      <c r="I1951" s="22">
        <f t="shared" si="1257"/>
        <v>8.8339240198028857E-2</v>
      </c>
      <c r="J1951" s="22">
        <f t="shared" si="1258"/>
        <v>0.7</v>
      </c>
      <c r="K1951" s="21">
        <f t="shared" si="1259"/>
        <v>45</v>
      </c>
      <c r="L1951" s="8"/>
      <c r="M1951" s="11">
        <f t="shared" si="1232"/>
        <v>11.067904490800053</v>
      </c>
      <c r="N1951" s="9">
        <f t="shared" si="1233"/>
        <v>11.067115347154258</v>
      </c>
      <c r="O1951" s="10">
        <f t="shared" si="1260"/>
        <v>-7.8914364579496521E-4</v>
      </c>
      <c r="P1951" s="10">
        <f t="shared" si="1244"/>
        <v>78.914364579527117</v>
      </c>
      <c r="Q1951" s="10">
        <f t="shared" si="1245"/>
        <v>0.39842543783870449</v>
      </c>
      <c r="R1951" s="10">
        <f t="shared" si="1246"/>
        <v>0.39840398999001064</v>
      </c>
      <c r="S1951" s="9"/>
      <c r="T1951" s="9">
        <f t="shared" si="1234"/>
        <v>11.067904490800053</v>
      </c>
      <c r="U1951" s="10">
        <f t="shared" si="1247"/>
        <v>0</v>
      </c>
      <c r="V1951" s="10" t="e">
        <f t="shared" si="1248"/>
        <v>#DIV/0!</v>
      </c>
      <c r="W1951" s="10" t="e">
        <f t="shared" si="1249"/>
        <v>#DIV/0!</v>
      </c>
      <c r="X1951" s="10" t="e">
        <f t="shared" si="1250"/>
        <v>#DIV/0!</v>
      </c>
      <c r="Z1951" s="22">
        <f t="shared" si="1235"/>
        <v>11.067904490800053</v>
      </c>
      <c r="AA1951" s="37">
        <f t="shared" si="1236"/>
        <v>0</v>
      </c>
      <c r="AB1951" s="37" t="e">
        <f t="shared" si="1237"/>
        <v>#DIV/0!</v>
      </c>
      <c r="AC1951" s="37" t="e">
        <f t="shared" si="1238"/>
        <v>#DIV/0!</v>
      </c>
      <c r="AD1951" s="37" t="e">
        <f t="shared" si="1261"/>
        <v>#DIV/0!</v>
      </c>
      <c r="AG1951" s="22">
        <f t="shared" si="1239"/>
        <v>11.067904490800053</v>
      </c>
      <c r="AH1951" s="37">
        <f t="shared" si="1262"/>
        <v>0</v>
      </c>
      <c r="AI1951" s="37" t="e">
        <f t="shared" si="1263"/>
        <v>#DIV/0!</v>
      </c>
      <c r="AJ1951" s="37" t="e">
        <f t="shared" si="1264"/>
        <v>#DIV/0!</v>
      </c>
      <c r="AK1951" s="37" t="e">
        <f t="shared" si="1265"/>
        <v>#DIV/0!</v>
      </c>
      <c r="AM1951" s="22">
        <f t="shared" si="1240"/>
        <v>11.067904490800053</v>
      </c>
      <c r="AN1951" s="37">
        <f t="shared" si="1266"/>
        <v>0</v>
      </c>
      <c r="AO1951" s="37" t="e">
        <f t="shared" si="1267"/>
        <v>#DIV/0!</v>
      </c>
      <c r="AP1951" s="37" t="e">
        <f t="shared" si="1268"/>
        <v>#DIV/0!</v>
      </c>
      <c r="AQ1951" s="37" t="e">
        <f t="shared" si="1269"/>
        <v>#DIV/0!</v>
      </c>
      <c r="AS1951" s="22">
        <f t="shared" si="1241"/>
        <v>11.067904490800053</v>
      </c>
      <c r="AT1951" s="37">
        <f t="shared" si="1270"/>
        <v>0</v>
      </c>
      <c r="AU1951" s="37" t="e">
        <f t="shared" si="1271"/>
        <v>#DIV/0!</v>
      </c>
      <c r="AV1951" s="37" t="e">
        <f t="shared" si="1272"/>
        <v>#DIV/0!</v>
      </c>
      <c r="AW1951" s="37" t="e">
        <f t="shared" si="1273"/>
        <v>#DIV/0!</v>
      </c>
      <c r="AY1951" s="1">
        <f t="shared" si="1251"/>
        <v>221.82374309539168</v>
      </c>
      <c r="AZ1951" s="1">
        <f t="shared" si="1252"/>
        <v>11.067904490800053</v>
      </c>
    </row>
    <row r="1952" spans="1:52" hidden="1" x14ac:dyDescent="0.25">
      <c r="A1952" s="3"/>
      <c r="B1952" s="4"/>
      <c r="C1952" s="4">
        <f t="shared" si="1253"/>
        <v>913</v>
      </c>
      <c r="D1952" s="21">
        <f t="shared" si="1242"/>
        <v>221.80242447648627</v>
      </c>
      <c r="E1952" s="37">
        <f t="shared" si="1254"/>
        <v>5.5870000000000003E-2</v>
      </c>
      <c r="F1952" s="37">
        <f t="shared" si="1255"/>
        <v>100</v>
      </c>
      <c r="G1952" s="37">
        <f t="shared" si="1243"/>
        <v>5.5838802860841655E-2</v>
      </c>
      <c r="H1952" s="23">
        <f t="shared" si="1256"/>
        <v>19.140168709572922</v>
      </c>
      <c r="I1952" s="22">
        <f t="shared" si="1257"/>
        <v>8.8339240198028857E-2</v>
      </c>
      <c r="J1952" s="22">
        <f t="shared" si="1258"/>
        <v>0.7</v>
      </c>
      <c r="K1952" s="21">
        <f t="shared" si="1259"/>
        <v>45</v>
      </c>
      <c r="L1952" s="8"/>
      <c r="M1952" s="11">
        <f t="shared" si="1232"/>
        <v>11.067115347154258</v>
      </c>
      <c r="N1952" s="9">
        <f t="shared" si="1233"/>
        <v>11.066325967968842</v>
      </c>
      <c r="O1952" s="10">
        <f t="shared" si="1260"/>
        <v>-7.8937918541654994E-4</v>
      </c>
      <c r="P1952" s="10">
        <f t="shared" si="1244"/>
        <v>78.937918541630822</v>
      </c>
      <c r="Q1952" s="10">
        <f t="shared" si="1245"/>
        <v>0.39850144961712597</v>
      </c>
      <c r="R1952" s="10">
        <f t="shared" si="1246"/>
        <v>0.39847999654747684</v>
      </c>
      <c r="S1952" s="9"/>
      <c r="T1952" s="9">
        <f t="shared" si="1234"/>
        <v>11.067115347154258</v>
      </c>
      <c r="U1952" s="10">
        <f t="shared" si="1247"/>
        <v>0</v>
      </c>
      <c r="V1952" s="10" t="e">
        <f t="shared" si="1248"/>
        <v>#DIV/0!</v>
      </c>
      <c r="W1952" s="10" t="e">
        <f t="shared" si="1249"/>
        <v>#DIV/0!</v>
      </c>
      <c r="X1952" s="10" t="e">
        <f t="shared" si="1250"/>
        <v>#DIV/0!</v>
      </c>
      <c r="Z1952" s="22">
        <f t="shared" si="1235"/>
        <v>11.067115347154258</v>
      </c>
      <c r="AA1952" s="37">
        <f t="shared" si="1236"/>
        <v>0</v>
      </c>
      <c r="AB1952" s="37" t="e">
        <f t="shared" si="1237"/>
        <v>#DIV/0!</v>
      </c>
      <c r="AC1952" s="37" t="e">
        <f t="shared" si="1238"/>
        <v>#DIV/0!</v>
      </c>
      <c r="AD1952" s="37" t="e">
        <f t="shared" si="1261"/>
        <v>#DIV/0!</v>
      </c>
      <c r="AG1952" s="22">
        <f t="shared" si="1239"/>
        <v>11.067115347154258</v>
      </c>
      <c r="AH1952" s="37">
        <f t="shared" si="1262"/>
        <v>0</v>
      </c>
      <c r="AI1952" s="37" t="e">
        <f t="shared" si="1263"/>
        <v>#DIV/0!</v>
      </c>
      <c r="AJ1952" s="37" t="e">
        <f t="shared" si="1264"/>
        <v>#DIV/0!</v>
      </c>
      <c r="AK1952" s="37" t="e">
        <f t="shared" si="1265"/>
        <v>#DIV/0!</v>
      </c>
      <c r="AM1952" s="22">
        <f t="shared" si="1240"/>
        <v>11.067115347154258</v>
      </c>
      <c r="AN1952" s="37">
        <f t="shared" si="1266"/>
        <v>0</v>
      </c>
      <c r="AO1952" s="37" t="e">
        <f t="shared" si="1267"/>
        <v>#DIV/0!</v>
      </c>
      <c r="AP1952" s="37" t="e">
        <f t="shared" si="1268"/>
        <v>#DIV/0!</v>
      </c>
      <c r="AQ1952" s="37" t="e">
        <f t="shared" si="1269"/>
        <v>#DIV/0!</v>
      </c>
      <c r="AS1952" s="22">
        <f t="shared" si="1241"/>
        <v>11.067115347154258</v>
      </c>
      <c r="AT1952" s="37">
        <f t="shared" si="1270"/>
        <v>0</v>
      </c>
      <c r="AU1952" s="37" t="e">
        <f t="shared" si="1271"/>
        <v>#DIV/0!</v>
      </c>
      <c r="AV1952" s="37" t="e">
        <f t="shared" si="1272"/>
        <v>#DIV/0!</v>
      </c>
      <c r="AW1952" s="37" t="e">
        <f t="shared" si="1273"/>
        <v>#DIV/0!</v>
      </c>
      <c r="AY1952" s="1">
        <f t="shared" si="1251"/>
        <v>221.80242447648627</v>
      </c>
      <c r="AZ1952" s="1">
        <f t="shared" si="1252"/>
        <v>11.067115347154258</v>
      </c>
    </row>
    <row r="1953" spans="1:52" hidden="1" x14ac:dyDescent="0.25">
      <c r="A1953" s="3"/>
      <c r="B1953" s="4"/>
      <c r="C1953" s="4">
        <f t="shared" si="1253"/>
        <v>914</v>
      </c>
      <c r="D1953" s="21">
        <f t="shared" si="1242"/>
        <v>221.78110244084232</v>
      </c>
      <c r="E1953" s="37">
        <f t="shared" si="1254"/>
        <v>5.586E-2</v>
      </c>
      <c r="F1953" s="37">
        <f t="shared" si="1255"/>
        <v>100</v>
      </c>
      <c r="G1953" s="37">
        <f t="shared" si="1243"/>
        <v>5.5828814024485925E-2</v>
      </c>
      <c r="H1953" s="23">
        <f t="shared" si="1256"/>
        <v>19.140168709572922</v>
      </c>
      <c r="I1953" s="22">
        <f t="shared" si="1257"/>
        <v>8.8339240198028857E-2</v>
      </c>
      <c r="J1953" s="22">
        <f t="shared" si="1258"/>
        <v>0.7</v>
      </c>
      <c r="K1953" s="21">
        <f t="shared" si="1259"/>
        <v>45</v>
      </c>
      <c r="L1953" s="8"/>
      <c r="M1953" s="11">
        <f t="shared" si="1232"/>
        <v>11.066325967968842</v>
      </c>
      <c r="N1953" s="9">
        <f t="shared" si="1233"/>
        <v>11.065536353163461</v>
      </c>
      <c r="O1953" s="10">
        <f t="shared" si="1260"/>
        <v>-7.8961480538097817E-4</v>
      </c>
      <c r="P1953" s="10">
        <f t="shared" si="1244"/>
        <v>78.961480538073644</v>
      </c>
      <c r="Q1953" s="10">
        <f t="shared" si="1245"/>
        <v>0.39857747870645521</v>
      </c>
      <c r="R1953" s="10">
        <f t="shared" si="1246"/>
        <v>0.39855602041499394</v>
      </c>
      <c r="S1953" s="9"/>
      <c r="T1953" s="9">
        <f t="shared" si="1234"/>
        <v>11.066325967968842</v>
      </c>
      <c r="U1953" s="10">
        <f t="shared" si="1247"/>
        <v>0</v>
      </c>
      <c r="V1953" s="10" t="e">
        <f t="shared" si="1248"/>
        <v>#DIV/0!</v>
      </c>
      <c r="W1953" s="10" t="e">
        <f t="shared" si="1249"/>
        <v>#DIV/0!</v>
      </c>
      <c r="X1953" s="10" t="e">
        <f t="shared" si="1250"/>
        <v>#DIV/0!</v>
      </c>
      <c r="Z1953" s="22">
        <f t="shared" si="1235"/>
        <v>11.066325967968842</v>
      </c>
      <c r="AA1953" s="37">
        <f t="shared" si="1236"/>
        <v>0</v>
      </c>
      <c r="AB1953" s="37" t="e">
        <f t="shared" si="1237"/>
        <v>#DIV/0!</v>
      </c>
      <c r="AC1953" s="37" t="e">
        <f t="shared" si="1238"/>
        <v>#DIV/0!</v>
      </c>
      <c r="AD1953" s="37" t="e">
        <f t="shared" si="1261"/>
        <v>#DIV/0!</v>
      </c>
      <c r="AG1953" s="22">
        <f t="shared" si="1239"/>
        <v>11.066325967968842</v>
      </c>
      <c r="AH1953" s="37">
        <f t="shared" si="1262"/>
        <v>0</v>
      </c>
      <c r="AI1953" s="37" t="e">
        <f t="shared" si="1263"/>
        <v>#DIV/0!</v>
      </c>
      <c r="AJ1953" s="37" t="e">
        <f t="shared" si="1264"/>
        <v>#DIV/0!</v>
      </c>
      <c r="AK1953" s="37" t="e">
        <f t="shared" si="1265"/>
        <v>#DIV/0!</v>
      </c>
      <c r="AM1953" s="22">
        <f t="shared" si="1240"/>
        <v>11.066325967968842</v>
      </c>
      <c r="AN1953" s="37">
        <f t="shared" si="1266"/>
        <v>0</v>
      </c>
      <c r="AO1953" s="37" t="e">
        <f t="shared" si="1267"/>
        <v>#DIV/0!</v>
      </c>
      <c r="AP1953" s="37" t="e">
        <f t="shared" si="1268"/>
        <v>#DIV/0!</v>
      </c>
      <c r="AQ1953" s="37" t="e">
        <f t="shared" si="1269"/>
        <v>#DIV/0!</v>
      </c>
      <c r="AS1953" s="22">
        <f t="shared" si="1241"/>
        <v>11.066325967968842</v>
      </c>
      <c r="AT1953" s="37">
        <f t="shared" si="1270"/>
        <v>0</v>
      </c>
      <c r="AU1953" s="37" t="e">
        <f t="shared" si="1271"/>
        <v>#DIV/0!</v>
      </c>
      <c r="AV1953" s="37" t="e">
        <f t="shared" si="1272"/>
        <v>#DIV/0!</v>
      </c>
      <c r="AW1953" s="37" t="e">
        <f t="shared" si="1273"/>
        <v>#DIV/0!</v>
      </c>
      <c r="AY1953" s="1">
        <f t="shared" si="1251"/>
        <v>221.78110244084232</v>
      </c>
      <c r="AZ1953" s="1">
        <f t="shared" si="1252"/>
        <v>11.066325967968842</v>
      </c>
    </row>
    <row r="1954" spans="1:52" hidden="1" x14ac:dyDescent="0.25">
      <c r="A1954" s="3"/>
      <c r="B1954" s="4"/>
      <c r="C1954" s="4">
        <f t="shared" si="1253"/>
        <v>915</v>
      </c>
      <c r="D1954" s="21">
        <f t="shared" si="1242"/>
        <v>221.75977698806261</v>
      </c>
      <c r="E1954" s="37">
        <f t="shared" si="1254"/>
        <v>5.5849999999999997E-2</v>
      </c>
      <c r="F1954" s="37">
        <f t="shared" si="1255"/>
        <v>100</v>
      </c>
      <c r="G1954" s="37">
        <f t="shared" si="1243"/>
        <v>5.5818825186133542E-2</v>
      </c>
      <c r="H1954" s="23">
        <f t="shared" si="1256"/>
        <v>19.140168709572922</v>
      </c>
      <c r="I1954" s="22">
        <f t="shared" si="1257"/>
        <v>8.8339240198028857E-2</v>
      </c>
      <c r="J1954" s="22">
        <f t="shared" si="1258"/>
        <v>0.7</v>
      </c>
      <c r="K1954" s="21">
        <f t="shared" si="1259"/>
        <v>45</v>
      </c>
      <c r="L1954" s="8"/>
      <c r="M1954" s="11">
        <f t="shared" si="1232"/>
        <v>11.065536353163461</v>
      </c>
      <c r="N1954" s="9">
        <f t="shared" si="1233"/>
        <v>11.064746502657705</v>
      </c>
      <c r="O1954" s="10">
        <f t="shared" si="1260"/>
        <v>-7.8985050575575144E-4</v>
      </c>
      <c r="P1954" s="10">
        <f t="shared" si="1244"/>
        <v>78.985050575605769</v>
      </c>
      <c r="Q1954" s="10">
        <f t="shared" si="1245"/>
        <v>0.39865352513043406</v>
      </c>
      <c r="R1954" s="10">
        <f t="shared" si="1246"/>
        <v>0.39863206161534398</v>
      </c>
      <c r="S1954" s="9"/>
      <c r="T1954" s="9">
        <f t="shared" si="1234"/>
        <v>11.065536353163461</v>
      </c>
      <c r="U1954" s="10">
        <f t="shared" si="1247"/>
        <v>0</v>
      </c>
      <c r="V1954" s="10" t="e">
        <f t="shared" si="1248"/>
        <v>#DIV/0!</v>
      </c>
      <c r="W1954" s="10" t="e">
        <f t="shared" si="1249"/>
        <v>#DIV/0!</v>
      </c>
      <c r="X1954" s="10" t="e">
        <f t="shared" si="1250"/>
        <v>#DIV/0!</v>
      </c>
      <c r="Z1954" s="22">
        <f t="shared" si="1235"/>
        <v>11.065536353163461</v>
      </c>
      <c r="AA1954" s="37">
        <f t="shared" si="1236"/>
        <v>0</v>
      </c>
      <c r="AB1954" s="37" t="e">
        <f t="shared" si="1237"/>
        <v>#DIV/0!</v>
      </c>
      <c r="AC1954" s="37" t="e">
        <f t="shared" si="1238"/>
        <v>#DIV/0!</v>
      </c>
      <c r="AD1954" s="37" t="e">
        <f t="shared" si="1261"/>
        <v>#DIV/0!</v>
      </c>
      <c r="AG1954" s="22">
        <f t="shared" si="1239"/>
        <v>11.065536353163461</v>
      </c>
      <c r="AH1954" s="37">
        <f t="shared" si="1262"/>
        <v>0</v>
      </c>
      <c r="AI1954" s="37" t="e">
        <f t="shared" si="1263"/>
        <v>#DIV/0!</v>
      </c>
      <c r="AJ1954" s="37" t="e">
        <f t="shared" si="1264"/>
        <v>#DIV/0!</v>
      </c>
      <c r="AK1954" s="37" t="e">
        <f t="shared" si="1265"/>
        <v>#DIV/0!</v>
      </c>
      <c r="AM1954" s="22">
        <f t="shared" si="1240"/>
        <v>11.065536353163461</v>
      </c>
      <c r="AN1954" s="37">
        <f t="shared" si="1266"/>
        <v>0</v>
      </c>
      <c r="AO1954" s="37" t="e">
        <f t="shared" si="1267"/>
        <v>#DIV/0!</v>
      </c>
      <c r="AP1954" s="37" t="e">
        <f t="shared" si="1268"/>
        <v>#DIV/0!</v>
      </c>
      <c r="AQ1954" s="37" t="e">
        <f t="shared" si="1269"/>
        <v>#DIV/0!</v>
      </c>
      <c r="AS1954" s="22">
        <f t="shared" si="1241"/>
        <v>11.065536353163461</v>
      </c>
      <c r="AT1954" s="37">
        <f t="shared" si="1270"/>
        <v>0</v>
      </c>
      <c r="AU1954" s="37" t="e">
        <f t="shared" si="1271"/>
        <v>#DIV/0!</v>
      </c>
      <c r="AV1954" s="37" t="e">
        <f t="shared" si="1272"/>
        <v>#DIV/0!</v>
      </c>
      <c r="AW1954" s="37" t="e">
        <f t="shared" si="1273"/>
        <v>#DIV/0!</v>
      </c>
      <c r="AY1954" s="1">
        <f t="shared" si="1251"/>
        <v>221.75977698806261</v>
      </c>
      <c r="AZ1954" s="1">
        <f t="shared" si="1252"/>
        <v>11.065536353163461</v>
      </c>
    </row>
    <row r="1955" spans="1:52" hidden="1" x14ac:dyDescent="0.25">
      <c r="A1955" s="3"/>
      <c r="B1955" s="4"/>
      <c r="C1955" s="4">
        <f t="shared" si="1253"/>
        <v>916</v>
      </c>
      <c r="D1955" s="21">
        <f t="shared" si="1242"/>
        <v>221.73844811775089</v>
      </c>
      <c r="E1955" s="37">
        <f t="shared" si="1254"/>
        <v>5.5840000000000001E-2</v>
      </c>
      <c r="F1955" s="37">
        <f t="shared" si="1255"/>
        <v>100</v>
      </c>
      <c r="G1955" s="37">
        <f t="shared" si="1243"/>
        <v>5.5808836345784506E-2</v>
      </c>
      <c r="H1955" s="23">
        <f t="shared" si="1256"/>
        <v>19.140168709572922</v>
      </c>
      <c r="I1955" s="22">
        <f t="shared" si="1257"/>
        <v>8.8339240198028857E-2</v>
      </c>
      <c r="J1955" s="22">
        <f t="shared" si="1258"/>
        <v>0.7</v>
      </c>
      <c r="K1955" s="21">
        <f t="shared" si="1259"/>
        <v>45</v>
      </c>
      <c r="L1955" s="8"/>
      <c r="M1955" s="11">
        <f t="shared" si="1232"/>
        <v>11.064746502657705</v>
      </c>
      <c r="N1955" s="9">
        <f t="shared" si="1233"/>
        <v>11.063956416371189</v>
      </c>
      <c r="O1955" s="10">
        <f t="shared" si="1260"/>
        <v>-7.9008628651600077E-4</v>
      </c>
      <c r="P1955" s="10">
        <f t="shared" si="1244"/>
        <v>79.00862865157589</v>
      </c>
      <c r="Q1955" s="10">
        <f t="shared" si="1245"/>
        <v>0.39872958886534743</v>
      </c>
      <c r="R1955" s="10">
        <f t="shared" si="1246"/>
        <v>0.39870812012711027</v>
      </c>
      <c r="S1955" s="9"/>
      <c r="T1955" s="9">
        <f t="shared" si="1234"/>
        <v>11.064746502657705</v>
      </c>
      <c r="U1955" s="10">
        <f t="shared" si="1247"/>
        <v>0</v>
      </c>
      <c r="V1955" s="10" t="e">
        <f t="shared" si="1248"/>
        <v>#DIV/0!</v>
      </c>
      <c r="W1955" s="10" t="e">
        <f t="shared" si="1249"/>
        <v>#DIV/0!</v>
      </c>
      <c r="X1955" s="10" t="e">
        <f t="shared" si="1250"/>
        <v>#DIV/0!</v>
      </c>
      <c r="Z1955" s="22">
        <f t="shared" si="1235"/>
        <v>11.064746502657705</v>
      </c>
      <c r="AA1955" s="37">
        <f t="shared" si="1236"/>
        <v>0</v>
      </c>
      <c r="AB1955" s="37" t="e">
        <f t="shared" si="1237"/>
        <v>#DIV/0!</v>
      </c>
      <c r="AC1955" s="37" t="e">
        <f t="shared" si="1238"/>
        <v>#DIV/0!</v>
      </c>
      <c r="AD1955" s="37" t="e">
        <f t="shared" si="1261"/>
        <v>#DIV/0!</v>
      </c>
      <c r="AG1955" s="22">
        <f t="shared" si="1239"/>
        <v>11.064746502657705</v>
      </c>
      <c r="AH1955" s="37">
        <f t="shared" si="1262"/>
        <v>0</v>
      </c>
      <c r="AI1955" s="37" t="e">
        <f t="shared" si="1263"/>
        <v>#DIV/0!</v>
      </c>
      <c r="AJ1955" s="37" t="e">
        <f t="shared" si="1264"/>
        <v>#DIV/0!</v>
      </c>
      <c r="AK1955" s="37" t="e">
        <f t="shared" si="1265"/>
        <v>#DIV/0!</v>
      </c>
      <c r="AM1955" s="22">
        <f t="shared" si="1240"/>
        <v>11.064746502657705</v>
      </c>
      <c r="AN1955" s="37">
        <f t="shared" si="1266"/>
        <v>0</v>
      </c>
      <c r="AO1955" s="37" t="e">
        <f t="shared" si="1267"/>
        <v>#DIV/0!</v>
      </c>
      <c r="AP1955" s="37" t="e">
        <f t="shared" si="1268"/>
        <v>#DIV/0!</v>
      </c>
      <c r="AQ1955" s="37" t="e">
        <f t="shared" si="1269"/>
        <v>#DIV/0!</v>
      </c>
      <c r="AS1955" s="22">
        <f t="shared" si="1241"/>
        <v>11.064746502657705</v>
      </c>
      <c r="AT1955" s="37">
        <f t="shared" si="1270"/>
        <v>0</v>
      </c>
      <c r="AU1955" s="37" t="e">
        <f t="shared" si="1271"/>
        <v>#DIV/0!</v>
      </c>
      <c r="AV1955" s="37" t="e">
        <f t="shared" si="1272"/>
        <v>#DIV/0!</v>
      </c>
      <c r="AW1955" s="37" t="e">
        <f t="shared" si="1273"/>
        <v>#DIV/0!</v>
      </c>
      <c r="AY1955" s="1">
        <f t="shared" si="1251"/>
        <v>221.73844811775089</v>
      </c>
      <c r="AZ1955" s="1">
        <f t="shared" si="1252"/>
        <v>11.064746502657705</v>
      </c>
    </row>
    <row r="1956" spans="1:52" hidden="1" x14ac:dyDescent="0.25">
      <c r="A1956" s="3"/>
      <c r="B1956" s="4"/>
      <c r="C1956" s="4">
        <f t="shared" si="1253"/>
        <v>917</v>
      </c>
      <c r="D1956" s="21">
        <f t="shared" si="1242"/>
        <v>221.71711582951013</v>
      </c>
      <c r="E1956" s="37">
        <f t="shared" si="1254"/>
        <v>5.5829999999999998E-2</v>
      </c>
      <c r="F1956" s="37">
        <f t="shared" si="1255"/>
        <v>100</v>
      </c>
      <c r="G1956" s="37">
        <f t="shared" si="1243"/>
        <v>5.5798847503438831E-2</v>
      </c>
      <c r="H1956" s="23">
        <f t="shared" si="1256"/>
        <v>19.140168709572922</v>
      </c>
      <c r="I1956" s="22">
        <f t="shared" si="1257"/>
        <v>8.8339240198028857E-2</v>
      </c>
      <c r="J1956" s="22">
        <f t="shared" si="1258"/>
        <v>0.7</v>
      </c>
      <c r="K1956" s="21">
        <f t="shared" si="1259"/>
        <v>45</v>
      </c>
      <c r="L1956" s="8"/>
      <c r="M1956" s="11">
        <f t="shared" si="1232"/>
        <v>11.063956416371189</v>
      </c>
      <c r="N1956" s="9">
        <f t="shared" si="1233"/>
        <v>11.063166094223478</v>
      </c>
      <c r="O1956" s="10">
        <f t="shared" si="1260"/>
        <v>-7.9032214771146414E-4</v>
      </c>
      <c r="P1956" s="10">
        <f t="shared" si="1244"/>
        <v>79.032214771177053</v>
      </c>
      <c r="Q1956" s="10">
        <f t="shared" si="1245"/>
        <v>0.39880566992706978</v>
      </c>
      <c r="R1956" s="10">
        <f t="shared" si="1246"/>
        <v>0.39878419596410214</v>
      </c>
      <c r="S1956" s="9"/>
      <c r="T1956" s="9">
        <f t="shared" si="1234"/>
        <v>11.063956416371189</v>
      </c>
      <c r="U1956" s="10">
        <f t="shared" si="1247"/>
        <v>0</v>
      </c>
      <c r="V1956" s="10" t="e">
        <f t="shared" si="1248"/>
        <v>#DIV/0!</v>
      </c>
      <c r="W1956" s="10" t="e">
        <f t="shared" si="1249"/>
        <v>#DIV/0!</v>
      </c>
      <c r="X1956" s="10" t="e">
        <f t="shared" si="1250"/>
        <v>#DIV/0!</v>
      </c>
      <c r="Z1956" s="22">
        <f t="shared" si="1235"/>
        <v>11.063956416371189</v>
      </c>
      <c r="AA1956" s="37">
        <f t="shared" si="1236"/>
        <v>0</v>
      </c>
      <c r="AB1956" s="37" t="e">
        <f t="shared" si="1237"/>
        <v>#DIV/0!</v>
      </c>
      <c r="AC1956" s="37" t="e">
        <f t="shared" si="1238"/>
        <v>#DIV/0!</v>
      </c>
      <c r="AD1956" s="37" t="e">
        <f t="shared" si="1261"/>
        <v>#DIV/0!</v>
      </c>
      <c r="AG1956" s="22">
        <f t="shared" si="1239"/>
        <v>11.063956416371189</v>
      </c>
      <c r="AH1956" s="37">
        <f t="shared" si="1262"/>
        <v>0</v>
      </c>
      <c r="AI1956" s="37" t="e">
        <f t="shared" si="1263"/>
        <v>#DIV/0!</v>
      </c>
      <c r="AJ1956" s="37" t="e">
        <f t="shared" si="1264"/>
        <v>#DIV/0!</v>
      </c>
      <c r="AK1956" s="37" t="e">
        <f t="shared" si="1265"/>
        <v>#DIV/0!</v>
      </c>
      <c r="AM1956" s="22">
        <f t="shared" si="1240"/>
        <v>11.063956416371189</v>
      </c>
      <c r="AN1956" s="37">
        <f t="shared" si="1266"/>
        <v>0</v>
      </c>
      <c r="AO1956" s="37" t="e">
        <f t="shared" si="1267"/>
        <v>#DIV/0!</v>
      </c>
      <c r="AP1956" s="37" t="e">
        <f t="shared" si="1268"/>
        <v>#DIV/0!</v>
      </c>
      <c r="AQ1956" s="37" t="e">
        <f t="shared" si="1269"/>
        <v>#DIV/0!</v>
      </c>
      <c r="AS1956" s="22">
        <f t="shared" si="1241"/>
        <v>11.063956416371189</v>
      </c>
      <c r="AT1956" s="37">
        <f t="shared" si="1270"/>
        <v>0</v>
      </c>
      <c r="AU1956" s="37" t="e">
        <f t="shared" si="1271"/>
        <v>#DIV/0!</v>
      </c>
      <c r="AV1956" s="37" t="e">
        <f t="shared" si="1272"/>
        <v>#DIV/0!</v>
      </c>
      <c r="AW1956" s="37" t="e">
        <f t="shared" si="1273"/>
        <v>#DIV/0!</v>
      </c>
      <c r="AY1956" s="1">
        <f t="shared" si="1251"/>
        <v>221.71711582951013</v>
      </c>
      <c r="AZ1956" s="1">
        <f t="shared" si="1252"/>
        <v>11.063956416371189</v>
      </c>
    </row>
    <row r="1957" spans="1:52" hidden="1" x14ac:dyDescent="0.25">
      <c r="A1957" s="3"/>
      <c r="B1957" s="4"/>
      <c r="C1957" s="4">
        <f t="shared" si="1253"/>
        <v>918</v>
      </c>
      <c r="D1957" s="21">
        <f t="shared" si="1242"/>
        <v>221.69578012294386</v>
      </c>
      <c r="E1957" s="37">
        <f t="shared" si="1254"/>
        <v>5.5820000000000002E-2</v>
      </c>
      <c r="F1957" s="37">
        <f t="shared" si="1255"/>
        <v>100</v>
      </c>
      <c r="G1957" s="37">
        <f t="shared" si="1243"/>
        <v>5.5788858659096489E-2</v>
      </c>
      <c r="H1957" s="23">
        <f t="shared" si="1256"/>
        <v>19.140168709572922</v>
      </c>
      <c r="I1957" s="22">
        <f t="shared" si="1257"/>
        <v>8.8339240198028857E-2</v>
      </c>
      <c r="J1957" s="22">
        <f t="shared" si="1258"/>
        <v>0.7</v>
      </c>
      <c r="K1957" s="21">
        <f t="shared" si="1259"/>
        <v>45</v>
      </c>
      <c r="L1957" s="8"/>
      <c r="M1957" s="11">
        <f t="shared" si="1232"/>
        <v>11.063166094223478</v>
      </c>
      <c r="N1957" s="9">
        <f t="shared" si="1233"/>
        <v>11.062375536134121</v>
      </c>
      <c r="O1957" s="10">
        <f t="shared" si="1260"/>
        <v>-7.9055808935635241E-4</v>
      </c>
      <c r="P1957" s="10">
        <f t="shared" si="1244"/>
        <v>79.05580893561104</v>
      </c>
      <c r="Q1957" s="10">
        <f t="shared" si="1245"/>
        <v>0.39888176831132977</v>
      </c>
      <c r="R1957" s="10">
        <f t="shared" si="1246"/>
        <v>0.39886028912025578</v>
      </c>
      <c r="S1957" s="9"/>
      <c r="T1957" s="9">
        <f t="shared" si="1234"/>
        <v>11.063166094223478</v>
      </c>
      <c r="U1957" s="10">
        <f t="shared" si="1247"/>
        <v>0</v>
      </c>
      <c r="V1957" s="10" t="e">
        <f t="shared" si="1248"/>
        <v>#DIV/0!</v>
      </c>
      <c r="W1957" s="10" t="e">
        <f t="shared" si="1249"/>
        <v>#DIV/0!</v>
      </c>
      <c r="X1957" s="10" t="e">
        <f t="shared" si="1250"/>
        <v>#DIV/0!</v>
      </c>
      <c r="Z1957" s="22">
        <f t="shared" si="1235"/>
        <v>11.063166094223478</v>
      </c>
      <c r="AA1957" s="37">
        <f t="shared" si="1236"/>
        <v>0</v>
      </c>
      <c r="AB1957" s="37" t="e">
        <f t="shared" si="1237"/>
        <v>#DIV/0!</v>
      </c>
      <c r="AC1957" s="37" t="e">
        <f t="shared" si="1238"/>
        <v>#DIV/0!</v>
      </c>
      <c r="AD1957" s="37" t="e">
        <f t="shared" si="1261"/>
        <v>#DIV/0!</v>
      </c>
      <c r="AG1957" s="22">
        <f t="shared" si="1239"/>
        <v>11.063166094223478</v>
      </c>
      <c r="AH1957" s="37">
        <f t="shared" si="1262"/>
        <v>0</v>
      </c>
      <c r="AI1957" s="37" t="e">
        <f t="shared" si="1263"/>
        <v>#DIV/0!</v>
      </c>
      <c r="AJ1957" s="37" t="e">
        <f t="shared" si="1264"/>
        <v>#DIV/0!</v>
      </c>
      <c r="AK1957" s="37" t="e">
        <f t="shared" si="1265"/>
        <v>#DIV/0!</v>
      </c>
      <c r="AM1957" s="22">
        <f t="shared" si="1240"/>
        <v>11.063166094223478</v>
      </c>
      <c r="AN1957" s="37">
        <f t="shared" si="1266"/>
        <v>0</v>
      </c>
      <c r="AO1957" s="37" t="e">
        <f t="shared" si="1267"/>
        <v>#DIV/0!</v>
      </c>
      <c r="AP1957" s="37" t="e">
        <f t="shared" si="1268"/>
        <v>#DIV/0!</v>
      </c>
      <c r="AQ1957" s="37" t="e">
        <f t="shared" si="1269"/>
        <v>#DIV/0!</v>
      </c>
      <c r="AS1957" s="22">
        <f t="shared" si="1241"/>
        <v>11.063166094223478</v>
      </c>
      <c r="AT1957" s="37">
        <f t="shared" si="1270"/>
        <v>0</v>
      </c>
      <c r="AU1957" s="37" t="e">
        <f t="shared" si="1271"/>
        <v>#DIV/0!</v>
      </c>
      <c r="AV1957" s="37" t="e">
        <f t="shared" si="1272"/>
        <v>#DIV/0!</v>
      </c>
      <c r="AW1957" s="37" t="e">
        <f t="shared" si="1273"/>
        <v>#DIV/0!</v>
      </c>
      <c r="AY1957" s="1">
        <f t="shared" si="1251"/>
        <v>221.69578012294386</v>
      </c>
      <c r="AZ1957" s="1">
        <f t="shared" si="1252"/>
        <v>11.063166094223478</v>
      </c>
    </row>
    <row r="1958" spans="1:52" hidden="1" x14ac:dyDescent="0.25">
      <c r="A1958" s="3"/>
      <c r="B1958" s="4"/>
      <c r="C1958" s="4">
        <f t="shared" si="1253"/>
        <v>919</v>
      </c>
      <c r="D1958" s="21">
        <f t="shared" si="1242"/>
        <v>221.67444099765567</v>
      </c>
      <c r="E1958" s="37">
        <f t="shared" si="1254"/>
        <v>5.5809999999999998E-2</v>
      </c>
      <c r="F1958" s="37">
        <f t="shared" si="1255"/>
        <v>100</v>
      </c>
      <c r="G1958" s="37">
        <f t="shared" si="1243"/>
        <v>5.5778869812757502E-2</v>
      </c>
      <c r="H1958" s="23">
        <f t="shared" si="1256"/>
        <v>19.140168709572922</v>
      </c>
      <c r="I1958" s="22">
        <f t="shared" si="1257"/>
        <v>8.8339240198028857E-2</v>
      </c>
      <c r="J1958" s="22">
        <f t="shared" si="1258"/>
        <v>0.7</v>
      </c>
      <c r="K1958" s="21">
        <f t="shared" si="1259"/>
        <v>45</v>
      </c>
      <c r="L1958" s="8"/>
      <c r="M1958" s="11">
        <f t="shared" si="1232"/>
        <v>11.062375536134121</v>
      </c>
      <c r="N1958" s="9">
        <f t="shared" si="1233"/>
        <v>11.061584742022625</v>
      </c>
      <c r="O1958" s="10">
        <f t="shared" si="1260"/>
        <v>-7.9079411149685086E-4</v>
      </c>
      <c r="P1958" s="10">
        <f t="shared" si="1244"/>
        <v>79.079411149715739</v>
      </c>
      <c r="Q1958" s="10">
        <f t="shared" si="1245"/>
        <v>0.39895788403219934</v>
      </c>
      <c r="R1958" s="10">
        <f t="shared" si="1246"/>
        <v>0.39893639961230121</v>
      </c>
      <c r="S1958" s="9"/>
      <c r="T1958" s="9">
        <f t="shared" si="1234"/>
        <v>11.062375536134121</v>
      </c>
      <c r="U1958" s="10">
        <f t="shared" si="1247"/>
        <v>0</v>
      </c>
      <c r="V1958" s="10" t="e">
        <f t="shared" si="1248"/>
        <v>#DIV/0!</v>
      </c>
      <c r="W1958" s="10" t="e">
        <f t="shared" si="1249"/>
        <v>#DIV/0!</v>
      </c>
      <c r="X1958" s="10" t="e">
        <f t="shared" si="1250"/>
        <v>#DIV/0!</v>
      </c>
      <c r="Z1958" s="22">
        <f t="shared" si="1235"/>
        <v>11.062375536134121</v>
      </c>
      <c r="AA1958" s="37">
        <f t="shared" si="1236"/>
        <v>0</v>
      </c>
      <c r="AB1958" s="37" t="e">
        <f t="shared" si="1237"/>
        <v>#DIV/0!</v>
      </c>
      <c r="AC1958" s="37" t="e">
        <f t="shared" si="1238"/>
        <v>#DIV/0!</v>
      </c>
      <c r="AD1958" s="37" t="e">
        <f t="shared" si="1261"/>
        <v>#DIV/0!</v>
      </c>
      <c r="AG1958" s="22">
        <f t="shared" si="1239"/>
        <v>11.062375536134121</v>
      </c>
      <c r="AH1958" s="37">
        <f t="shared" si="1262"/>
        <v>0</v>
      </c>
      <c r="AI1958" s="37" t="e">
        <f t="shared" si="1263"/>
        <v>#DIV/0!</v>
      </c>
      <c r="AJ1958" s="37" t="e">
        <f t="shared" si="1264"/>
        <v>#DIV/0!</v>
      </c>
      <c r="AK1958" s="37" t="e">
        <f t="shared" si="1265"/>
        <v>#DIV/0!</v>
      </c>
      <c r="AM1958" s="22">
        <f t="shared" si="1240"/>
        <v>11.062375536134121</v>
      </c>
      <c r="AN1958" s="37">
        <f t="shared" si="1266"/>
        <v>0</v>
      </c>
      <c r="AO1958" s="37" t="e">
        <f t="shared" si="1267"/>
        <v>#DIV/0!</v>
      </c>
      <c r="AP1958" s="37" t="e">
        <f t="shared" si="1268"/>
        <v>#DIV/0!</v>
      </c>
      <c r="AQ1958" s="37" t="e">
        <f t="shared" si="1269"/>
        <v>#DIV/0!</v>
      </c>
      <c r="AS1958" s="22">
        <f t="shared" si="1241"/>
        <v>11.062375536134121</v>
      </c>
      <c r="AT1958" s="37">
        <f t="shared" si="1270"/>
        <v>0</v>
      </c>
      <c r="AU1958" s="37" t="e">
        <f t="shared" si="1271"/>
        <v>#DIV/0!</v>
      </c>
      <c r="AV1958" s="37" t="e">
        <f t="shared" si="1272"/>
        <v>#DIV/0!</v>
      </c>
      <c r="AW1958" s="37" t="e">
        <f t="shared" si="1273"/>
        <v>#DIV/0!</v>
      </c>
      <c r="AY1958" s="1">
        <f t="shared" si="1251"/>
        <v>221.67444099765567</v>
      </c>
      <c r="AZ1958" s="1">
        <f t="shared" si="1252"/>
        <v>11.062375536134121</v>
      </c>
    </row>
    <row r="1959" spans="1:52" hidden="1" x14ac:dyDescent="0.25">
      <c r="A1959" s="3"/>
      <c r="B1959" s="4"/>
      <c r="C1959" s="4">
        <f t="shared" si="1253"/>
        <v>920</v>
      </c>
      <c r="D1959" s="21">
        <f t="shared" si="1242"/>
        <v>221.65309845324956</v>
      </c>
      <c r="E1959" s="37">
        <f t="shared" si="1254"/>
        <v>5.5800000000000002E-2</v>
      </c>
      <c r="F1959" s="37">
        <f t="shared" si="1255"/>
        <v>100</v>
      </c>
      <c r="G1959" s="37">
        <f t="shared" si="1243"/>
        <v>5.5768880964421848E-2</v>
      </c>
      <c r="H1959" s="23">
        <f t="shared" si="1256"/>
        <v>19.140168709572922</v>
      </c>
      <c r="I1959" s="22">
        <f t="shared" si="1257"/>
        <v>8.8339240198028857E-2</v>
      </c>
      <c r="J1959" s="22">
        <f t="shared" si="1258"/>
        <v>0.7</v>
      </c>
      <c r="K1959" s="21">
        <f t="shared" si="1259"/>
        <v>45</v>
      </c>
      <c r="L1959" s="8"/>
      <c r="M1959" s="11">
        <f t="shared" si="1232"/>
        <v>11.061584742022625</v>
      </c>
      <c r="N1959" s="9">
        <f t="shared" si="1233"/>
        <v>11.060793711808506</v>
      </c>
      <c r="O1959" s="10">
        <f t="shared" si="1260"/>
        <v>-7.9103021411874863E-4</v>
      </c>
      <c r="P1959" s="10">
        <f t="shared" si="1244"/>
        <v>79.103021411850648</v>
      </c>
      <c r="Q1959" s="10">
        <f t="shared" si="1245"/>
        <v>0.39903401707106301</v>
      </c>
      <c r="R1959" s="10">
        <f t="shared" si="1246"/>
        <v>0.39901252742472787</v>
      </c>
      <c r="S1959" s="9"/>
      <c r="T1959" s="9">
        <f t="shared" si="1234"/>
        <v>11.061584742022625</v>
      </c>
      <c r="U1959" s="10">
        <f t="shared" si="1247"/>
        <v>0</v>
      </c>
      <c r="V1959" s="10" t="e">
        <f t="shared" si="1248"/>
        <v>#DIV/0!</v>
      </c>
      <c r="W1959" s="10" t="e">
        <f t="shared" si="1249"/>
        <v>#DIV/0!</v>
      </c>
      <c r="X1959" s="10" t="e">
        <f t="shared" si="1250"/>
        <v>#DIV/0!</v>
      </c>
      <c r="Z1959" s="22">
        <f t="shared" si="1235"/>
        <v>11.061584742022625</v>
      </c>
      <c r="AA1959" s="37">
        <f t="shared" si="1236"/>
        <v>0</v>
      </c>
      <c r="AB1959" s="37" t="e">
        <f t="shared" si="1237"/>
        <v>#DIV/0!</v>
      </c>
      <c r="AC1959" s="37" t="e">
        <f t="shared" si="1238"/>
        <v>#DIV/0!</v>
      </c>
      <c r="AD1959" s="37" t="e">
        <f t="shared" si="1261"/>
        <v>#DIV/0!</v>
      </c>
      <c r="AG1959" s="22">
        <f t="shared" si="1239"/>
        <v>11.061584742022625</v>
      </c>
      <c r="AH1959" s="37">
        <f t="shared" si="1262"/>
        <v>0</v>
      </c>
      <c r="AI1959" s="37" t="e">
        <f t="shared" si="1263"/>
        <v>#DIV/0!</v>
      </c>
      <c r="AJ1959" s="37" t="e">
        <f t="shared" si="1264"/>
        <v>#DIV/0!</v>
      </c>
      <c r="AK1959" s="37" t="e">
        <f t="shared" si="1265"/>
        <v>#DIV/0!</v>
      </c>
      <c r="AM1959" s="22">
        <f t="shared" si="1240"/>
        <v>11.061584742022625</v>
      </c>
      <c r="AN1959" s="37">
        <f t="shared" si="1266"/>
        <v>0</v>
      </c>
      <c r="AO1959" s="37" t="e">
        <f t="shared" si="1267"/>
        <v>#DIV/0!</v>
      </c>
      <c r="AP1959" s="37" t="e">
        <f t="shared" si="1268"/>
        <v>#DIV/0!</v>
      </c>
      <c r="AQ1959" s="37" t="e">
        <f t="shared" si="1269"/>
        <v>#DIV/0!</v>
      </c>
      <c r="AS1959" s="22">
        <f t="shared" si="1241"/>
        <v>11.061584742022625</v>
      </c>
      <c r="AT1959" s="37">
        <f t="shared" si="1270"/>
        <v>0</v>
      </c>
      <c r="AU1959" s="37" t="e">
        <f t="shared" si="1271"/>
        <v>#DIV/0!</v>
      </c>
      <c r="AV1959" s="37" t="e">
        <f t="shared" si="1272"/>
        <v>#DIV/0!</v>
      </c>
      <c r="AW1959" s="37" t="e">
        <f t="shared" si="1273"/>
        <v>#DIV/0!</v>
      </c>
      <c r="AY1959" s="1">
        <f t="shared" si="1251"/>
        <v>221.65309845324956</v>
      </c>
      <c r="AZ1959" s="1">
        <f t="shared" si="1252"/>
        <v>11.061584742022625</v>
      </c>
    </row>
    <row r="1960" spans="1:52" hidden="1" x14ac:dyDescent="0.25">
      <c r="A1960" s="3"/>
      <c r="B1960" s="4"/>
      <c r="C1960" s="4">
        <f t="shared" si="1253"/>
        <v>921</v>
      </c>
      <c r="D1960" s="21">
        <f t="shared" si="1242"/>
        <v>221.63175248932919</v>
      </c>
      <c r="E1960" s="37">
        <f t="shared" si="1254"/>
        <v>5.5789999999999999E-2</v>
      </c>
      <c r="F1960" s="37">
        <f t="shared" si="1255"/>
        <v>100</v>
      </c>
      <c r="G1960" s="37">
        <f t="shared" si="1243"/>
        <v>5.5758892114089548E-2</v>
      </c>
      <c r="H1960" s="23">
        <f t="shared" si="1256"/>
        <v>19.140168709572922</v>
      </c>
      <c r="I1960" s="22">
        <f t="shared" si="1257"/>
        <v>8.8339240198028857E-2</v>
      </c>
      <c r="J1960" s="22">
        <f t="shared" si="1258"/>
        <v>0.7</v>
      </c>
      <c r="K1960" s="21">
        <f t="shared" si="1259"/>
        <v>45</v>
      </c>
      <c r="L1960" s="8"/>
      <c r="M1960" s="11">
        <f t="shared" si="1232"/>
        <v>11.060793711808506</v>
      </c>
      <c r="N1960" s="9">
        <f t="shared" si="1233"/>
        <v>11.060002445411234</v>
      </c>
      <c r="O1960" s="10">
        <f t="shared" si="1260"/>
        <v>-7.9126639727178372E-4</v>
      </c>
      <c r="P1960" s="10">
        <f t="shared" si="1244"/>
        <v>79.126639727154142</v>
      </c>
      <c r="Q1960" s="10">
        <f t="shared" si="1245"/>
        <v>0.39911016744350225</v>
      </c>
      <c r="R1960" s="10">
        <f t="shared" si="1246"/>
        <v>0.39908867256481512</v>
      </c>
      <c r="S1960" s="9"/>
      <c r="T1960" s="9">
        <f t="shared" si="1234"/>
        <v>11.060793711808506</v>
      </c>
      <c r="U1960" s="10">
        <f t="shared" si="1247"/>
        <v>0</v>
      </c>
      <c r="V1960" s="10" t="e">
        <f t="shared" si="1248"/>
        <v>#DIV/0!</v>
      </c>
      <c r="W1960" s="10" t="e">
        <f t="shared" si="1249"/>
        <v>#DIV/0!</v>
      </c>
      <c r="X1960" s="10" t="e">
        <f t="shared" si="1250"/>
        <v>#DIV/0!</v>
      </c>
      <c r="Z1960" s="22">
        <f t="shared" si="1235"/>
        <v>11.060793711808506</v>
      </c>
      <c r="AA1960" s="37">
        <f t="shared" si="1236"/>
        <v>0</v>
      </c>
      <c r="AB1960" s="37" t="e">
        <f t="shared" si="1237"/>
        <v>#DIV/0!</v>
      </c>
      <c r="AC1960" s="37" t="e">
        <f t="shared" si="1238"/>
        <v>#DIV/0!</v>
      </c>
      <c r="AD1960" s="37" t="e">
        <f t="shared" si="1261"/>
        <v>#DIV/0!</v>
      </c>
      <c r="AG1960" s="22">
        <f t="shared" si="1239"/>
        <v>11.060793711808506</v>
      </c>
      <c r="AH1960" s="37">
        <f t="shared" si="1262"/>
        <v>0</v>
      </c>
      <c r="AI1960" s="37" t="e">
        <f t="shared" si="1263"/>
        <v>#DIV/0!</v>
      </c>
      <c r="AJ1960" s="37" t="e">
        <f t="shared" si="1264"/>
        <v>#DIV/0!</v>
      </c>
      <c r="AK1960" s="37" t="e">
        <f t="shared" si="1265"/>
        <v>#DIV/0!</v>
      </c>
      <c r="AM1960" s="22">
        <f t="shared" si="1240"/>
        <v>11.060793711808506</v>
      </c>
      <c r="AN1960" s="37">
        <f t="shared" si="1266"/>
        <v>0</v>
      </c>
      <c r="AO1960" s="37" t="e">
        <f t="shared" si="1267"/>
        <v>#DIV/0!</v>
      </c>
      <c r="AP1960" s="37" t="e">
        <f t="shared" si="1268"/>
        <v>#DIV/0!</v>
      </c>
      <c r="AQ1960" s="37" t="e">
        <f t="shared" si="1269"/>
        <v>#DIV/0!</v>
      </c>
      <c r="AS1960" s="22">
        <f t="shared" si="1241"/>
        <v>11.060793711808506</v>
      </c>
      <c r="AT1960" s="37">
        <f t="shared" si="1270"/>
        <v>0</v>
      </c>
      <c r="AU1960" s="37" t="e">
        <f t="shared" si="1271"/>
        <v>#DIV/0!</v>
      </c>
      <c r="AV1960" s="37" t="e">
        <f t="shared" si="1272"/>
        <v>#DIV/0!</v>
      </c>
      <c r="AW1960" s="37" t="e">
        <f t="shared" si="1273"/>
        <v>#DIV/0!</v>
      </c>
      <c r="AY1960" s="1">
        <f t="shared" si="1251"/>
        <v>221.63175248932919</v>
      </c>
      <c r="AZ1960" s="1">
        <f t="shared" si="1252"/>
        <v>11.060793711808506</v>
      </c>
    </row>
    <row r="1961" spans="1:52" hidden="1" x14ac:dyDescent="0.25">
      <c r="A1961" s="3"/>
      <c r="B1961" s="4"/>
      <c r="C1961" s="4">
        <f t="shared" si="1253"/>
        <v>922</v>
      </c>
      <c r="D1961" s="21">
        <f t="shared" si="1242"/>
        <v>221.61040310549865</v>
      </c>
      <c r="E1961" s="37">
        <f t="shared" si="1254"/>
        <v>5.5779999999999996E-2</v>
      </c>
      <c r="F1961" s="37">
        <f t="shared" si="1255"/>
        <v>100</v>
      </c>
      <c r="G1961" s="37">
        <f t="shared" si="1243"/>
        <v>5.5748903261760588E-2</v>
      </c>
      <c r="H1961" s="23">
        <f t="shared" si="1256"/>
        <v>19.140168709572922</v>
      </c>
      <c r="I1961" s="22">
        <f t="shared" si="1257"/>
        <v>8.8339240198028857E-2</v>
      </c>
      <c r="J1961" s="22">
        <f t="shared" si="1258"/>
        <v>0.7</v>
      </c>
      <c r="K1961" s="21">
        <f t="shared" si="1259"/>
        <v>45</v>
      </c>
      <c r="L1961" s="8"/>
      <c r="M1961" s="11">
        <f t="shared" si="1232"/>
        <v>11.060002445411234</v>
      </c>
      <c r="N1961" s="9">
        <f t="shared" si="1233"/>
        <v>11.05921094275026</v>
      </c>
      <c r="O1961" s="10">
        <f t="shared" si="1260"/>
        <v>-7.9150266097371968E-4</v>
      </c>
      <c r="P1961" s="10">
        <f t="shared" si="1244"/>
        <v>79.15026609740265</v>
      </c>
      <c r="Q1961" s="10">
        <f t="shared" si="1245"/>
        <v>0.39918633514813484</v>
      </c>
      <c r="R1961" s="10">
        <f t="shared" si="1246"/>
        <v>0.39916483503980815</v>
      </c>
      <c r="S1961" s="9"/>
      <c r="T1961" s="9">
        <f t="shared" si="1234"/>
        <v>11.060002445411234</v>
      </c>
      <c r="U1961" s="10">
        <f t="shared" si="1247"/>
        <v>0</v>
      </c>
      <c r="V1961" s="10" t="e">
        <f t="shared" si="1248"/>
        <v>#DIV/0!</v>
      </c>
      <c r="W1961" s="10" t="e">
        <f t="shared" si="1249"/>
        <v>#DIV/0!</v>
      </c>
      <c r="X1961" s="10" t="e">
        <f t="shared" si="1250"/>
        <v>#DIV/0!</v>
      </c>
      <c r="Z1961" s="22">
        <f t="shared" si="1235"/>
        <v>11.060002445411234</v>
      </c>
      <c r="AA1961" s="37">
        <f t="shared" si="1236"/>
        <v>0</v>
      </c>
      <c r="AB1961" s="37" t="e">
        <f t="shared" si="1237"/>
        <v>#DIV/0!</v>
      </c>
      <c r="AC1961" s="37" t="e">
        <f t="shared" si="1238"/>
        <v>#DIV/0!</v>
      </c>
      <c r="AD1961" s="37" t="e">
        <f t="shared" si="1261"/>
        <v>#DIV/0!</v>
      </c>
      <c r="AG1961" s="22">
        <f t="shared" si="1239"/>
        <v>11.060002445411234</v>
      </c>
      <c r="AH1961" s="37">
        <f t="shared" si="1262"/>
        <v>0</v>
      </c>
      <c r="AI1961" s="37" t="e">
        <f t="shared" si="1263"/>
        <v>#DIV/0!</v>
      </c>
      <c r="AJ1961" s="37" t="e">
        <f t="shared" si="1264"/>
        <v>#DIV/0!</v>
      </c>
      <c r="AK1961" s="37" t="e">
        <f t="shared" si="1265"/>
        <v>#DIV/0!</v>
      </c>
      <c r="AM1961" s="22">
        <f t="shared" si="1240"/>
        <v>11.060002445411234</v>
      </c>
      <c r="AN1961" s="37">
        <f t="shared" si="1266"/>
        <v>0</v>
      </c>
      <c r="AO1961" s="37" t="e">
        <f t="shared" si="1267"/>
        <v>#DIV/0!</v>
      </c>
      <c r="AP1961" s="37" t="e">
        <f t="shared" si="1268"/>
        <v>#DIV/0!</v>
      </c>
      <c r="AQ1961" s="37" t="e">
        <f t="shared" si="1269"/>
        <v>#DIV/0!</v>
      </c>
      <c r="AS1961" s="22">
        <f t="shared" si="1241"/>
        <v>11.060002445411234</v>
      </c>
      <c r="AT1961" s="37">
        <f t="shared" si="1270"/>
        <v>0</v>
      </c>
      <c r="AU1961" s="37" t="e">
        <f t="shared" si="1271"/>
        <v>#DIV/0!</v>
      </c>
      <c r="AV1961" s="37" t="e">
        <f t="shared" si="1272"/>
        <v>#DIV/0!</v>
      </c>
      <c r="AW1961" s="37" t="e">
        <f t="shared" si="1273"/>
        <v>#DIV/0!</v>
      </c>
      <c r="AY1961" s="1">
        <f t="shared" si="1251"/>
        <v>221.61040310549865</v>
      </c>
      <c r="AZ1961" s="1">
        <f t="shared" si="1252"/>
        <v>11.060002445411234</v>
      </c>
    </row>
    <row r="1962" spans="1:52" hidden="1" x14ac:dyDescent="0.25">
      <c r="A1962" s="3"/>
      <c r="B1962" s="4"/>
      <c r="C1962" s="4">
        <f t="shared" si="1253"/>
        <v>923</v>
      </c>
      <c r="D1962" s="21">
        <f t="shared" si="1242"/>
        <v>221.58905030136216</v>
      </c>
      <c r="E1962" s="37">
        <f t="shared" si="1254"/>
        <v>5.577E-2</v>
      </c>
      <c r="F1962" s="37">
        <f t="shared" si="1255"/>
        <v>100</v>
      </c>
      <c r="G1962" s="37">
        <f t="shared" si="1243"/>
        <v>5.5738914407434975E-2</v>
      </c>
      <c r="H1962" s="23">
        <f t="shared" si="1256"/>
        <v>19.140168709572922</v>
      </c>
      <c r="I1962" s="22">
        <f t="shared" si="1257"/>
        <v>8.8339240198028857E-2</v>
      </c>
      <c r="J1962" s="22">
        <f t="shared" si="1258"/>
        <v>0.7</v>
      </c>
      <c r="K1962" s="21">
        <f t="shared" si="1259"/>
        <v>45</v>
      </c>
      <c r="L1962" s="8"/>
      <c r="M1962" s="11">
        <f t="shared" si="1232"/>
        <v>11.05921094275026</v>
      </c>
      <c r="N1962" s="9">
        <f t="shared" si="1233"/>
        <v>11.058419203745011</v>
      </c>
      <c r="O1962" s="10">
        <f t="shared" si="1260"/>
        <v>-7.9173900524942553E-4</v>
      </c>
      <c r="P1962" s="10">
        <f t="shared" si="1244"/>
        <v>79.173900524973249</v>
      </c>
      <c r="Q1962" s="10">
        <f t="shared" si="1245"/>
        <v>0.39926252018660585</v>
      </c>
      <c r="R1962" s="10">
        <f t="shared" si="1246"/>
        <v>0.39924101484554775</v>
      </c>
      <c r="S1962" s="9"/>
      <c r="T1962" s="9">
        <f t="shared" si="1234"/>
        <v>11.05921094275026</v>
      </c>
      <c r="U1962" s="10">
        <f t="shared" si="1247"/>
        <v>0</v>
      </c>
      <c r="V1962" s="10" t="e">
        <f t="shared" si="1248"/>
        <v>#DIV/0!</v>
      </c>
      <c r="W1962" s="10" t="e">
        <f t="shared" si="1249"/>
        <v>#DIV/0!</v>
      </c>
      <c r="X1962" s="10" t="e">
        <f t="shared" si="1250"/>
        <v>#DIV/0!</v>
      </c>
      <c r="Z1962" s="22">
        <f t="shared" si="1235"/>
        <v>11.05921094275026</v>
      </c>
      <c r="AA1962" s="37">
        <f t="shared" si="1236"/>
        <v>0</v>
      </c>
      <c r="AB1962" s="37" t="e">
        <f t="shared" si="1237"/>
        <v>#DIV/0!</v>
      </c>
      <c r="AC1962" s="37" t="e">
        <f t="shared" si="1238"/>
        <v>#DIV/0!</v>
      </c>
      <c r="AD1962" s="37" t="e">
        <f t="shared" si="1261"/>
        <v>#DIV/0!</v>
      </c>
      <c r="AG1962" s="22">
        <f t="shared" si="1239"/>
        <v>11.05921094275026</v>
      </c>
      <c r="AH1962" s="37">
        <f t="shared" si="1262"/>
        <v>0</v>
      </c>
      <c r="AI1962" s="37" t="e">
        <f t="shared" si="1263"/>
        <v>#DIV/0!</v>
      </c>
      <c r="AJ1962" s="37" t="e">
        <f t="shared" si="1264"/>
        <v>#DIV/0!</v>
      </c>
      <c r="AK1962" s="37" t="e">
        <f t="shared" si="1265"/>
        <v>#DIV/0!</v>
      </c>
      <c r="AM1962" s="22">
        <f t="shared" si="1240"/>
        <v>11.05921094275026</v>
      </c>
      <c r="AN1962" s="37">
        <f t="shared" si="1266"/>
        <v>0</v>
      </c>
      <c r="AO1962" s="37" t="e">
        <f t="shared" si="1267"/>
        <v>#DIV/0!</v>
      </c>
      <c r="AP1962" s="37" t="e">
        <f t="shared" si="1268"/>
        <v>#DIV/0!</v>
      </c>
      <c r="AQ1962" s="37" t="e">
        <f t="shared" si="1269"/>
        <v>#DIV/0!</v>
      </c>
      <c r="AS1962" s="22">
        <f t="shared" si="1241"/>
        <v>11.05921094275026</v>
      </c>
      <c r="AT1962" s="37">
        <f t="shared" si="1270"/>
        <v>0</v>
      </c>
      <c r="AU1962" s="37" t="e">
        <f t="shared" si="1271"/>
        <v>#DIV/0!</v>
      </c>
      <c r="AV1962" s="37" t="e">
        <f t="shared" si="1272"/>
        <v>#DIV/0!</v>
      </c>
      <c r="AW1962" s="37" t="e">
        <f t="shared" si="1273"/>
        <v>#DIV/0!</v>
      </c>
      <c r="AY1962" s="1">
        <f t="shared" si="1251"/>
        <v>221.58905030136216</v>
      </c>
      <c r="AZ1962" s="1">
        <f t="shared" si="1252"/>
        <v>11.05921094275026</v>
      </c>
    </row>
    <row r="1963" spans="1:52" hidden="1" x14ac:dyDescent="0.25">
      <c r="A1963" s="3"/>
      <c r="B1963" s="4"/>
      <c r="C1963" s="4">
        <f t="shared" si="1253"/>
        <v>924</v>
      </c>
      <c r="D1963" s="21">
        <f t="shared" si="1242"/>
        <v>221.56769407652405</v>
      </c>
      <c r="E1963" s="37">
        <f t="shared" si="1254"/>
        <v>5.5760000000000004E-2</v>
      </c>
      <c r="F1963" s="37">
        <f t="shared" si="1255"/>
        <v>100</v>
      </c>
      <c r="G1963" s="37">
        <f t="shared" si="1243"/>
        <v>5.5728925551112703E-2</v>
      </c>
      <c r="H1963" s="23">
        <f t="shared" si="1256"/>
        <v>19.140168709572922</v>
      </c>
      <c r="I1963" s="22">
        <f t="shared" si="1257"/>
        <v>8.8339240198028857E-2</v>
      </c>
      <c r="J1963" s="22">
        <f t="shared" si="1258"/>
        <v>0.7</v>
      </c>
      <c r="K1963" s="21">
        <f t="shared" si="1259"/>
        <v>45</v>
      </c>
      <c r="L1963" s="8"/>
      <c r="M1963" s="11">
        <f t="shared" si="1232"/>
        <v>11.058419203745011</v>
      </c>
      <c r="N1963" s="9">
        <f t="shared" si="1233"/>
        <v>11.057627228314889</v>
      </c>
      <c r="O1963" s="10">
        <f t="shared" si="1260"/>
        <v>-7.919754301219939E-4</v>
      </c>
      <c r="P1963" s="10">
        <f t="shared" si="1244"/>
        <v>79.197543012175146</v>
      </c>
      <c r="Q1963" s="10">
        <f t="shared" si="1245"/>
        <v>0.39933872256021535</v>
      </c>
      <c r="R1963" s="10">
        <f t="shared" si="1246"/>
        <v>0.39931721198627634</v>
      </c>
      <c r="S1963" s="9"/>
      <c r="T1963" s="9">
        <f t="shared" si="1234"/>
        <v>11.058419203745011</v>
      </c>
      <c r="U1963" s="10">
        <f t="shared" si="1247"/>
        <v>0</v>
      </c>
      <c r="V1963" s="10" t="e">
        <f t="shared" si="1248"/>
        <v>#DIV/0!</v>
      </c>
      <c r="W1963" s="10" t="e">
        <f t="shared" si="1249"/>
        <v>#DIV/0!</v>
      </c>
      <c r="X1963" s="10" t="e">
        <f t="shared" si="1250"/>
        <v>#DIV/0!</v>
      </c>
      <c r="Z1963" s="22">
        <f t="shared" si="1235"/>
        <v>11.058419203745011</v>
      </c>
      <c r="AA1963" s="37">
        <f t="shared" si="1236"/>
        <v>0</v>
      </c>
      <c r="AB1963" s="37" t="e">
        <f t="shared" si="1237"/>
        <v>#DIV/0!</v>
      </c>
      <c r="AC1963" s="37" t="e">
        <f t="shared" si="1238"/>
        <v>#DIV/0!</v>
      </c>
      <c r="AD1963" s="37" t="e">
        <f t="shared" si="1261"/>
        <v>#DIV/0!</v>
      </c>
      <c r="AG1963" s="22">
        <f t="shared" si="1239"/>
        <v>11.058419203745011</v>
      </c>
      <c r="AH1963" s="37">
        <f t="shared" si="1262"/>
        <v>0</v>
      </c>
      <c r="AI1963" s="37" t="e">
        <f t="shared" si="1263"/>
        <v>#DIV/0!</v>
      </c>
      <c r="AJ1963" s="37" t="e">
        <f t="shared" si="1264"/>
        <v>#DIV/0!</v>
      </c>
      <c r="AK1963" s="37" t="e">
        <f t="shared" si="1265"/>
        <v>#DIV/0!</v>
      </c>
      <c r="AM1963" s="22">
        <f t="shared" si="1240"/>
        <v>11.058419203745011</v>
      </c>
      <c r="AN1963" s="37">
        <f t="shared" si="1266"/>
        <v>0</v>
      </c>
      <c r="AO1963" s="37" t="e">
        <f t="shared" si="1267"/>
        <v>#DIV/0!</v>
      </c>
      <c r="AP1963" s="37" t="e">
        <f t="shared" si="1268"/>
        <v>#DIV/0!</v>
      </c>
      <c r="AQ1963" s="37" t="e">
        <f t="shared" si="1269"/>
        <v>#DIV/0!</v>
      </c>
      <c r="AS1963" s="22">
        <f t="shared" si="1241"/>
        <v>11.058419203745011</v>
      </c>
      <c r="AT1963" s="37">
        <f t="shared" si="1270"/>
        <v>0</v>
      </c>
      <c r="AU1963" s="37" t="e">
        <f t="shared" si="1271"/>
        <v>#DIV/0!</v>
      </c>
      <c r="AV1963" s="37" t="e">
        <f t="shared" si="1272"/>
        <v>#DIV/0!</v>
      </c>
      <c r="AW1963" s="37" t="e">
        <f t="shared" si="1273"/>
        <v>#DIV/0!</v>
      </c>
      <c r="AY1963" s="1">
        <f t="shared" si="1251"/>
        <v>221.56769407652405</v>
      </c>
      <c r="AZ1963" s="1">
        <f t="shared" si="1252"/>
        <v>11.058419203745011</v>
      </c>
    </row>
    <row r="1964" spans="1:52" hidden="1" x14ac:dyDescent="0.25">
      <c r="A1964" s="3"/>
      <c r="B1964" s="4"/>
      <c r="C1964" s="4">
        <f t="shared" si="1253"/>
        <v>925</v>
      </c>
      <c r="D1964" s="21">
        <f t="shared" si="1242"/>
        <v>221.54633443058881</v>
      </c>
      <c r="E1964" s="37">
        <f t="shared" si="1254"/>
        <v>5.5750000000000001E-2</v>
      </c>
      <c r="F1964" s="37">
        <f t="shared" si="1255"/>
        <v>100</v>
      </c>
      <c r="G1964" s="37">
        <f t="shared" si="1243"/>
        <v>5.571893669279377E-2</v>
      </c>
      <c r="H1964" s="23">
        <f t="shared" si="1256"/>
        <v>19.140168709572922</v>
      </c>
      <c r="I1964" s="22">
        <f t="shared" si="1257"/>
        <v>8.8339240198028857E-2</v>
      </c>
      <c r="J1964" s="22">
        <f t="shared" si="1258"/>
        <v>0.7</v>
      </c>
      <c r="K1964" s="21">
        <f t="shared" si="1259"/>
        <v>45</v>
      </c>
      <c r="L1964" s="8"/>
      <c r="M1964" s="11">
        <f t="shared" si="1232"/>
        <v>11.057627228314889</v>
      </c>
      <c r="N1964" s="9">
        <f t="shared" si="1233"/>
        <v>11.05683501637928</v>
      </c>
      <c r="O1964" s="10">
        <f t="shared" si="1260"/>
        <v>-7.9221193560918834E-4</v>
      </c>
      <c r="P1964" s="10">
        <f t="shared" si="1244"/>
        <v>79.221193560894577</v>
      </c>
      <c r="Q1964" s="10">
        <f t="shared" si="1245"/>
        <v>0.39941494226812807</v>
      </c>
      <c r="R1964" s="10">
        <f t="shared" si="1246"/>
        <v>0.39939342645681203</v>
      </c>
      <c r="S1964" s="9"/>
      <c r="T1964" s="9">
        <f t="shared" si="1234"/>
        <v>11.057627228314889</v>
      </c>
      <c r="U1964" s="10">
        <f t="shared" si="1247"/>
        <v>0</v>
      </c>
      <c r="V1964" s="10" t="e">
        <f t="shared" si="1248"/>
        <v>#DIV/0!</v>
      </c>
      <c r="W1964" s="10" t="e">
        <f t="shared" si="1249"/>
        <v>#DIV/0!</v>
      </c>
      <c r="X1964" s="10" t="e">
        <f t="shared" si="1250"/>
        <v>#DIV/0!</v>
      </c>
      <c r="Z1964" s="22">
        <f t="shared" si="1235"/>
        <v>11.057627228314889</v>
      </c>
      <c r="AA1964" s="37">
        <f t="shared" si="1236"/>
        <v>0</v>
      </c>
      <c r="AB1964" s="37" t="e">
        <f t="shared" si="1237"/>
        <v>#DIV/0!</v>
      </c>
      <c r="AC1964" s="37" t="e">
        <f t="shared" si="1238"/>
        <v>#DIV/0!</v>
      </c>
      <c r="AD1964" s="37" t="e">
        <f t="shared" si="1261"/>
        <v>#DIV/0!</v>
      </c>
      <c r="AG1964" s="22">
        <f t="shared" si="1239"/>
        <v>11.057627228314889</v>
      </c>
      <c r="AH1964" s="37">
        <f t="shared" si="1262"/>
        <v>0</v>
      </c>
      <c r="AI1964" s="37" t="e">
        <f t="shared" si="1263"/>
        <v>#DIV/0!</v>
      </c>
      <c r="AJ1964" s="37" t="e">
        <f t="shared" si="1264"/>
        <v>#DIV/0!</v>
      </c>
      <c r="AK1964" s="37" t="e">
        <f t="shared" si="1265"/>
        <v>#DIV/0!</v>
      </c>
      <c r="AM1964" s="22">
        <f t="shared" si="1240"/>
        <v>11.057627228314889</v>
      </c>
      <c r="AN1964" s="37">
        <f t="shared" si="1266"/>
        <v>0</v>
      </c>
      <c r="AO1964" s="37" t="e">
        <f t="shared" si="1267"/>
        <v>#DIV/0!</v>
      </c>
      <c r="AP1964" s="37" t="e">
        <f t="shared" si="1268"/>
        <v>#DIV/0!</v>
      </c>
      <c r="AQ1964" s="37" t="e">
        <f t="shared" si="1269"/>
        <v>#DIV/0!</v>
      </c>
      <c r="AS1964" s="22">
        <f t="shared" si="1241"/>
        <v>11.057627228314889</v>
      </c>
      <c r="AT1964" s="37">
        <f t="shared" si="1270"/>
        <v>0</v>
      </c>
      <c r="AU1964" s="37" t="e">
        <f t="shared" si="1271"/>
        <v>#DIV/0!</v>
      </c>
      <c r="AV1964" s="37" t="e">
        <f t="shared" si="1272"/>
        <v>#DIV/0!</v>
      </c>
      <c r="AW1964" s="37" t="e">
        <f t="shared" si="1273"/>
        <v>#DIV/0!</v>
      </c>
      <c r="AY1964" s="1">
        <f t="shared" si="1251"/>
        <v>221.54633443058881</v>
      </c>
      <c r="AZ1964" s="1">
        <f t="shared" si="1252"/>
        <v>11.057627228314889</v>
      </c>
    </row>
    <row r="1965" spans="1:52" hidden="1" x14ac:dyDescent="0.25">
      <c r="A1965" s="3"/>
      <c r="B1965" s="4"/>
      <c r="C1965" s="4">
        <f t="shared" si="1253"/>
        <v>926</v>
      </c>
      <c r="D1965" s="21">
        <f t="shared" si="1242"/>
        <v>221.52497136316094</v>
      </c>
      <c r="E1965" s="37">
        <f t="shared" si="1254"/>
        <v>5.5739999999999998E-2</v>
      </c>
      <c r="F1965" s="37">
        <f t="shared" si="1255"/>
        <v>100</v>
      </c>
      <c r="G1965" s="37">
        <f t="shared" si="1243"/>
        <v>5.5708947832478178E-2</v>
      </c>
      <c r="H1965" s="23">
        <f t="shared" si="1256"/>
        <v>19.140168709572922</v>
      </c>
      <c r="I1965" s="22">
        <f t="shared" si="1257"/>
        <v>8.8339240198028857E-2</v>
      </c>
      <c r="J1965" s="22">
        <f t="shared" si="1258"/>
        <v>0.7</v>
      </c>
      <c r="K1965" s="21">
        <f t="shared" si="1259"/>
        <v>45</v>
      </c>
      <c r="L1965" s="8"/>
      <c r="M1965" s="11">
        <f t="shared" si="1232"/>
        <v>11.05683501637928</v>
      </c>
      <c r="N1965" s="9">
        <f t="shared" si="1233"/>
        <v>11.056042567857544</v>
      </c>
      <c r="O1965" s="10">
        <f t="shared" si="1260"/>
        <v>-7.9244852173587788E-4</v>
      </c>
      <c r="P1965" s="10">
        <f t="shared" si="1244"/>
        <v>79.244852173618511</v>
      </c>
      <c r="Q1965" s="10">
        <f t="shared" si="1245"/>
        <v>0.39949117931253542</v>
      </c>
      <c r="R1965" s="10">
        <f t="shared" si="1246"/>
        <v>0.39946965826779074</v>
      </c>
      <c r="S1965" s="9"/>
      <c r="T1965" s="9">
        <f t="shared" si="1234"/>
        <v>11.05683501637928</v>
      </c>
      <c r="U1965" s="10">
        <f t="shared" si="1247"/>
        <v>0</v>
      </c>
      <c r="V1965" s="10" t="e">
        <f t="shared" si="1248"/>
        <v>#DIV/0!</v>
      </c>
      <c r="W1965" s="10" t="e">
        <f t="shared" si="1249"/>
        <v>#DIV/0!</v>
      </c>
      <c r="X1965" s="10" t="e">
        <f t="shared" si="1250"/>
        <v>#DIV/0!</v>
      </c>
      <c r="Z1965" s="22">
        <f t="shared" si="1235"/>
        <v>11.05683501637928</v>
      </c>
      <c r="AA1965" s="37">
        <f t="shared" si="1236"/>
        <v>0</v>
      </c>
      <c r="AB1965" s="37" t="e">
        <f t="shared" si="1237"/>
        <v>#DIV/0!</v>
      </c>
      <c r="AC1965" s="37" t="e">
        <f t="shared" si="1238"/>
        <v>#DIV/0!</v>
      </c>
      <c r="AD1965" s="37" t="e">
        <f t="shared" si="1261"/>
        <v>#DIV/0!</v>
      </c>
      <c r="AG1965" s="22">
        <f t="shared" si="1239"/>
        <v>11.05683501637928</v>
      </c>
      <c r="AH1965" s="37">
        <f t="shared" si="1262"/>
        <v>0</v>
      </c>
      <c r="AI1965" s="37" t="e">
        <f t="shared" si="1263"/>
        <v>#DIV/0!</v>
      </c>
      <c r="AJ1965" s="37" t="e">
        <f t="shared" si="1264"/>
        <v>#DIV/0!</v>
      </c>
      <c r="AK1965" s="37" t="e">
        <f t="shared" si="1265"/>
        <v>#DIV/0!</v>
      </c>
      <c r="AM1965" s="22">
        <f t="shared" si="1240"/>
        <v>11.05683501637928</v>
      </c>
      <c r="AN1965" s="37">
        <f t="shared" si="1266"/>
        <v>0</v>
      </c>
      <c r="AO1965" s="37" t="e">
        <f t="shared" si="1267"/>
        <v>#DIV/0!</v>
      </c>
      <c r="AP1965" s="37" t="e">
        <f t="shared" si="1268"/>
        <v>#DIV/0!</v>
      </c>
      <c r="AQ1965" s="37" t="e">
        <f t="shared" si="1269"/>
        <v>#DIV/0!</v>
      </c>
      <c r="AS1965" s="22">
        <f t="shared" si="1241"/>
        <v>11.05683501637928</v>
      </c>
      <c r="AT1965" s="37">
        <f t="shared" si="1270"/>
        <v>0</v>
      </c>
      <c r="AU1965" s="37" t="e">
        <f t="shared" si="1271"/>
        <v>#DIV/0!</v>
      </c>
      <c r="AV1965" s="37" t="e">
        <f t="shared" si="1272"/>
        <v>#DIV/0!</v>
      </c>
      <c r="AW1965" s="37" t="e">
        <f t="shared" si="1273"/>
        <v>#DIV/0!</v>
      </c>
      <c r="AY1965" s="1">
        <f t="shared" si="1251"/>
        <v>221.52497136316094</v>
      </c>
      <c r="AZ1965" s="1">
        <f t="shared" si="1252"/>
        <v>11.05683501637928</v>
      </c>
    </row>
    <row r="1966" spans="1:52" hidden="1" x14ac:dyDescent="0.25">
      <c r="A1966" s="3"/>
      <c r="B1966" s="4"/>
      <c r="C1966" s="4">
        <f t="shared" si="1253"/>
        <v>927</v>
      </c>
      <c r="D1966" s="21">
        <f t="shared" si="1242"/>
        <v>221.50360487384515</v>
      </c>
      <c r="E1966" s="37">
        <f t="shared" si="1254"/>
        <v>5.5730000000000002E-2</v>
      </c>
      <c r="F1966" s="37">
        <f t="shared" si="1255"/>
        <v>100</v>
      </c>
      <c r="G1966" s="37">
        <f t="shared" si="1243"/>
        <v>5.5698958970165934E-2</v>
      </c>
      <c r="H1966" s="23">
        <f t="shared" si="1256"/>
        <v>19.140168709572922</v>
      </c>
      <c r="I1966" s="22">
        <f t="shared" si="1257"/>
        <v>8.8339240198028857E-2</v>
      </c>
      <c r="J1966" s="22">
        <f t="shared" si="1258"/>
        <v>0.7</v>
      </c>
      <c r="K1966" s="21">
        <f t="shared" si="1259"/>
        <v>45</v>
      </c>
      <c r="L1966" s="8"/>
      <c r="M1966" s="11">
        <f t="shared" si="1232"/>
        <v>11.056042567857544</v>
      </c>
      <c r="N1966" s="9">
        <f t="shared" si="1233"/>
        <v>11.055249882669008</v>
      </c>
      <c r="O1966" s="10">
        <f t="shared" si="1260"/>
        <v>-7.9268518853581327E-4</v>
      </c>
      <c r="P1966" s="10">
        <f t="shared" si="1244"/>
        <v>79.268518853557055</v>
      </c>
      <c r="Q1966" s="10">
        <f t="shared" si="1245"/>
        <v>0.39956743369927084</v>
      </c>
      <c r="R1966" s="10">
        <f t="shared" si="1246"/>
        <v>0.39954590741548124</v>
      </c>
      <c r="S1966" s="9"/>
      <c r="T1966" s="9">
        <f t="shared" si="1234"/>
        <v>11.056042567857544</v>
      </c>
      <c r="U1966" s="10">
        <f t="shared" si="1247"/>
        <v>0</v>
      </c>
      <c r="V1966" s="10" t="e">
        <f t="shared" si="1248"/>
        <v>#DIV/0!</v>
      </c>
      <c r="W1966" s="10" t="e">
        <f t="shared" si="1249"/>
        <v>#DIV/0!</v>
      </c>
      <c r="X1966" s="10" t="e">
        <f t="shared" si="1250"/>
        <v>#DIV/0!</v>
      </c>
      <c r="Z1966" s="22">
        <f t="shared" si="1235"/>
        <v>11.056042567857544</v>
      </c>
      <c r="AA1966" s="37">
        <f t="shared" si="1236"/>
        <v>0</v>
      </c>
      <c r="AB1966" s="37" t="e">
        <f t="shared" si="1237"/>
        <v>#DIV/0!</v>
      </c>
      <c r="AC1966" s="37" t="e">
        <f t="shared" si="1238"/>
        <v>#DIV/0!</v>
      </c>
      <c r="AD1966" s="37" t="e">
        <f t="shared" si="1261"/>
        <v>#DIV/0!</v>
      </c>
      <c r="AG1966" s="22">
        <f t="shared" si="1239"/>
        <v>11.056042567857544</v>
      </c>
      <c r="AH1966" s="37">
        <f t="shared" si="1262"/>
        <v>0</v>
      </c>
      <c r="AI1966" s="37" t="e">
        <f t="shared" si="1263"/>
        <v>#DIV/0!</v>
      </c>
      <c r="AJ1966" s="37" t="e">
        <f t="shared" si="1264"/>
        <v>#DIV/0!</v>
      </c>
      <c r="AK1966" s="37" t="e">
        <f t="shared" si="1265"/>
        <v>#DIV/0!</v>
      </c>
      <c r="AM1966" s="22">
        <f t="shared" si="1240"/>
        <v>11.056042567857544</v>
      </c>
      <c r="AN1966" s="37">
        <f t="shared" si="1266"/>
        <v>0</v>
      </c>
      <c r="AO1966" s="37" t="e">
        <f t="shared" si="1267"/>
        <v>#DIV/0!</v>
      </c>
      <c r="AP1966" s="37" t="e">
        <f t="shared" si="1268"/>
        <v>#DIV/0!</v>
      </c>
      <c r="AQ1966" s="37" t="e">
        <f t="shared" si="1269"/>
        <v>#DIV/0!</v>
      </c>
      <c r="AS1966" s="22">
        <f t="shared" si="1241"/>
        <v>11.056042567857544</v>
      </c>
      <c r="AT1966" s="37">
        <f t="shared" si="1270"/>
        <v>0</v>
      </c>
      <c r="AU1966" s="37" t="e">
        <f t="shared" si="1271"/>
        <v>#DIV/0!</v>
      </c>
      <c r="AV1966" s="37" t="e">
        <f t="shared" si="1272"/>
        <v>#DIV/0!</v>
      </c>
      <c r="AW1966" s="37" t="e">
        <f t="shared" si="1273"/>
        <v>#DIV/0!</v>
      </c>
      <c r="AY1966" s="1">
        <f t="shared" si="1251"/>
        <v>221.50360487384515</v>
      </c>
      <c r="AZ1966" s="1">
        <f t="shared" si="1252"/>
        <v>11.056042567857544</v>
      </c>
    </row>
    <row r="1967" spans="1:52" hidden="1" x14ac:dyDescent="0.25">
      <c r="A1967" s="3"/>
      <c r="B1967" s="4"/>
      <c r="C1967" s="4">
        <f t="shared" si="1253"/>
        <v>928</v>
      </c>
      <c r="D1967" s="21">
        <f t="shared" si="1242"/>
        <v>221.48223496224642</v>
      </c>
      <c r="E1967" s="37">
        <f t="shared" si="1254"/>
        <v>5.5719999999999999E-2</v>
      </c>
      <c r="F1967" s="37">
        <f t="shared" si="1255"/>
        <v>100</v>
      </c>
      <c r="G1967" s="37">
        <f t="shared" si="1243"/>
        <v>5.5688970105857022E-2</v>
      </c>
      <c r="H1967" s="23">
        <f t="shared" si="1256"/>
        <v>19.140168709572922</v>
      </c>
      <c r="I1967" s="22">
        <f t="shared" si="1257"/>
        <v>8.8339240198028857E-2</v>
      </c>
      <c r="J1967" s="22">
        <f t="shared" si="1258"/>
        <v>0.7</v>
      </c>
      <c r="K1967" s="21">
        <f t="shared" si="1259"/>
        <v>45</v>
      </c>
      <c r="L1967" s="8"/>
      <c r="M1967" s="11">
        <f t="shared" si="1232"/>
        <v>11.055249882669008</v>
      </c>
      <c r="N1967" s="9">
        <f t="shared" si="1233"/>
        <v>11.054456960732979</v>
      </c>
      <c r="O1967" s="10">
        <f t="shared" si="1260"/>
        <v>-7.9292193602853445E-4</v>
      </c>
      <c r="P1967" s="10">
        <f t="shared" si="1244"/>
        <v>79.292193602829173</v>
      </c>
      <c r="Q1967" s="10">
        <f t="shared" si="1245"/>
        <v>0.39964370542866362</v>
      </c>
      <c r="R1967" s="10">
        <f t="shared" si="1246"/>
        <v>0.39962217390998744</v>
      </c>
      <c r="S1967" s="9"/>
      <c r="T1967" s="9">
        <f t="shared" si="1234"/>
        <v>11.055249882669008</v>
      </c>
      <c r="U1967" s="10">
        <f t="shared" si="1247"/>
        <v>0</v>
      </c>
      <c r="V1967" s="10" t="e">
        <f t="shared" si="1248"/>
        <v>#DIV/0!</v>
      </c>
      <c r="W1967" s="10" t="e">
        <f t="shared" si="1249"/>
        <v>#DIV/0!</v>
      </c>
      <c r="X1967" s="10" t="e">
        <f t="shared" si="1250"/>
        <v>#DIV/0!</v>
      </c>
      <c r="Z1967" s="22">
        <f t="shared" si="1235"/>
        <v>11.055249882669008</v>
      </c>
      <c r="AA1967" s="37">
        <f t="shared" si="1236"/>
        <v>0</v>
      </c>
      <c r="AB1967" s="37" t="e">
        <f t="shared" si="1237"/>
        <v>#DIV/0!</v>
      </c>
      <c r="AC1967" s="37" t="e">
        <f t="shared" si="1238"/>
        <v>#DIV/0!</v>
      </c>
      <c r="AD1967" s="37" t="e">
        <f t="shared" si="1261"/>
        <v>#DIV/0!</v>
      </c>
      <c r="AG1967" s="22">
        <f t="shared" si="1239"/>
        <v>11.055249882669008</v>
      </c>
      <c r="AH1967" s="37">
        <f t="shared" si="1262"/>
        <v>0</v>
      </c>
      <c r="AI1967" s="37" t="e">
        <f t="shared" si="1263"/>
        <v>#DIV/0!</v>
      </c>
      <c r="AJ1967" s="37" t="e">
        <f t="shared" si="1264"/>
        <v>#DIV/0!</v>
      </c>
      <c r="AK1967" s="37" t="e">
        <f t="shared" si="1265"/>
        <v>#DIV/0!</v>
      </c>
      <c r="AM1967" s="22">
        <f t="shared" si="1240"/>
        <v>11.055249882669008</v>
      </c>
      <c r="AN1967" s="37">
        <f t="shared" si="1266"/>
        <v>0</v>
      </c>
      <c r="AO1967" s="37" t="e">
        <f t="shared" si="1267"/>
        <v>#DIV/0!</v>
      </c>
      <c r="AP1967" s="37" t="e">
        <f t="shared" si="1268"/>
        <v>#DIV/0!</v>
      </c>
      <c r="AQ1967" s="37" t="e">
        <f t="shared" si="1269"/>
        <v>#DIV/0!</v>
      </c>
      <c r="AS1967" s="22">
        <f t="shared" si="1241"/>
        <v>11.055249882669008</v>
      </c>
      <c r="AT1967" s="37">
        <f t="shared" si="1270"/>
        <v>0</v>
      </c>
      <c r="AU1967" s="37" t="e">
        <f t="shared" si="1271"/>
        <v>#DIV/0!</v>
      </c>
      <c r="AV1967" s="37" t="e">
        <f t="shared" si="1272"/>
        <v>#DIV/0!</v>
      </c>
      <c r="AW1967" s="37" t="e">
        <f t="shared" si="1273"/>
        <v>#DIV/0!</v>
      </c>
      <c r="AY1967" s="1">
        <f t="shared" si="1251"/>
        <v>221.48223496224642</v>
      </c>
      <c r="AZ1967" s="1">
        <f t="shared" si="1252"/>
        <v>11.055249882669008</v>
      </c>
    </row>
    <row r="1968" spans="1:52" hidden="1" x14ac:dyDescent="0.25">
      <c r="A1968" s="3"/>
      <c r="B1968" s="4"/>
      <c r="C1968" s="4">
        <f t="shared" si="1253"/>
        <v>929</v>
      </c>
      <c r="D1968" s="21">
        <f t="shared" si="1242"/>
        <v>221.46086162796976</v>
      </c>
      <c r="E1968" s="37">
        <f t="shared" si="1254"/>
        <v>5.5709999999999996E-2</v>
      </c>
      <c r="F1968" s="37">
        <f t="shared" si="1255"/>
        <v>100</v>
      </c>
      <c r="G1968" s="37">
        <f t="shared" si="1243"/>
        <v>5.5678981239551444E-2</v>
      </c>
      <c r="H1968" s="23">
        <f t="shared" si="1256"/>
        <v>19.140168709572922</v>
      </c>
      <c r="I1968" s="22">
        <f t="shared" si="1257"/>
        <v>8.8339240198028857E-2</v>
      </c>
      <c r="J1968" s="22">
        <f t="shared" si="1258"/>
        <v>0.7</v>
      </c>
      <c r="K1968" s="21">
        <f t="shared" si="1259"/>
        <v>45</v>
      </c>
      <c r="L1968" s="8"/>
      <c r="M1968" s="11">
        <f t="shared" si="1232"/>
        <v>11.054456960732979</v>
      </c>
      <c r="N1968" s="9">
        <f t="shared" si="1233"/>
        <v>11.053663801968749</v>
      </c>
      <c r="O1968" s="10">
        <f t="shared" si="1260"/>
        <v>-7.9315876423002862E-4</v>
      </c>
      <c r="P1968" s="10">
        <f t="shared" si="1244"/>
        <v>79.315876423033615</v>
      </c>
      <c r="Q1968" s="10">
        <f t="shared" si="1245"/>
        <v>0.39971999449841955</v>
      </c>
      <c r="R1968" s="10">
        <f t="shared" si="1246"/>
        <v>0.39969845773714785</v>
      </c>
      <c r="S1968" s="9"/>
      <c r="T1968" s="9">
        <f t="shared" si="1234"/>
        <v>11.054456960732979</v>
      </c>
      <c r="U1968" s="10">
        <f t="shared" si="1247"/>
        <v>0</v>
      </c>
      <c r="V1968" s="10" t="e">
        <f t="shared" si="1248"/>
        <v>#DIV/0!</v>
      </c>
      <c r="W1968" s="10" t="e">
        <f t="shared" si="1249"/>
        <v>#DIV/0!</v>
      </c>
      <c r="X1968" s="10" t="e">
        <f t="shared" si="1250"/>
        <v>#DIV/0!</v>
      </c>
      <c r="Z1968" s="22">
        <f t="shared" si="1235"/>
        <v>11.054456960732979</v>
      </c>
      <c r="AA1968" s="37">
        <f t="shared" si="1236"/>
        <v>0</v>
      </c>
      <c r="AB1968" s="37" t="e">
        <f t="shared" si="1237"/>
        <v>#DIV/0!</v>
      </c>
      <c r="AC1968" s="37" t="e">
        <f t="shared" si="1238"/>
        <v>#DIV/0!</v>
      </c>
      <c r="AD1968" s="37" t="e">
        <f t="shared" si="1261"/>
        <v>#DIV/0!</v>
      </c>
      <c r="AG1968" s="22">
        <f t="shared" si="1239"/>
        <v>11.054456960732979</v>
      </c>
      <c r="AH1968" s="37">
        <f t="shared" si="1262"/>
        <v>0</v>
      </c>
      <c r="AI1968" s="37" t="e">
        <f t="shared" si="1263"/>
        <v>#DIV/0!</v>
      </c>
      <c r="AJ1968" s="37" t="e">
        <f t="shared" si="1264"/>
        <v>#DIV/0!</v>
      </c>
      <c r="AK1968" s="37" t="e">
        <f t="shared" si="1265"/>
        <v>#DIV/0!</v>
      </c>
      <c r="AM1968" s="22">
        <f t="shared" si="1240"/>
        <v>11.054456960732979</v>
      </c>
      <c r="AN1968" s="37">
        <f t="shared" si="1266"/>
        <v>0</v>
      </c>
      <c r="AO1968" s="37" t="e">
        <f t="shared" si="1267"/>
        <v>#DIV/0!</v>
      </c>
      <c r="AP1968" s="37" t="e">
        <f t="shared" si="1268"/>
        <v>#DIV/0!</v>
      </c>
      <c r="AQ1968" s="37" t="e">
        <f t="shared" si="1269"/>
        <v>#DIV/0!</v>
      </c>
      <c r="AS1968" s="22">
        <f t="shared" si="1241"/>
        <v>11.054456960732979</v>
      </c>
      <c r="AT1968" s="37">
        <f t="shared" si="1270"/>
        <v>0</v>
      </c>
      <c r="AU1968" s="37" t="e">
        <f t="shared" si="1271"/>
        <v>#DIV/0!</v>
      </c>
      <c r="AV1968" s="37" t="e">
        <f t="shared" si="1272"/>
        <v>#DIV/0!</v>
      </c>
      <c r="AW1968" s="37" t="e">
        <f t="shared" si="1273"/>
        <v>#DIV/0!</v>
      </c>
      <c r="AY1968" s="1">
        <f t="shared" si="1251"/>
        <v>221.46086162796976</v>
      </c>
      <c r="AZ1968" s="1">
        <f t="shared" si="1252"/>
        <v>11.054456960732979</v>
      </c>
    </row>
    <row r="1969" spans="1:52" hidden="1" x14ac:dyDescent="0.25">
      <c r="A1969" s="3"/>
      <c r="B1969" s="4"/>
      <c r="C1969" s="4">
        <f t="shared" si="1253"/>
        <v>930</v>
      </c>
      <c r="D1969" s="21">
        <f t="shared" si="1242"/>
        <v>221.43948487062039</v>
      </c>
      <c r="E1969" s="37">
        <f t="shared" si="1254"/>
        <v>5.57E-2</v>
      </c>
      <c r="F1969" s="37">
        <f t="shared" si="1255"/>
        <v>100</v>
      </c>
      <c r="G1969" s="37">
        <f t="shared" si="1243"/>
        <v>5.5668992371249219E-2</v>
      </c>
      <c r="H1969" s="23">
        <f t="shared" si="1256"/>
        <v>19.140168709572922</v>
      </c>
      <c r="I1969" s="22">
        <f t="shared" si="1257"/>
        <v>8.8339240198028857E-2</v>
      </c>
      <c r="J1969" s="22">
        <f t="shared" si="1258"/>
        <v>0.7</v>
      </c>
      <c r="K1969" s="21">
        <f t="shared" si="1259"/>
        <v>45</v>
      </c>
      <c r="L1969" s="8"/>
      <c r="M1969" s="11">
        <f t="shared" si="1232"/>
        <v>11.053663801968749</v>
      </c>
      <c r="N1969" s="9">
        <f t="shared" si="1233"/>
        <v>11.052870406295588</v>
      </c>
      <c r="O1969" s="10">
        <f t="shared" si="1260"/>
        <v>-7.9339567316161208E-4</v>
      </c>
      <c r="P1969" s="10">
        <f t="shared" si="1244"/>
        <v>79.33956731619196</v>
      </c>
      <c r="Q1969" s="10">
        <f t="shared" si="1245"/>
        <v>0.39979630090837337</v>
      </c>
      <c r="R1969" s="10">
        <f t="shared" si="1246"/>
        <v>0.39977475890900838</v>
      </c>
      <c r="S1969" s="9"/>
      <c r="T1969" s="9">
        <f t="shared" si="1234"/>
        <v>11.053663801968749</v>
      </c>
      <c r="U1969" s="10">
        <f t="shared" si="1247"/>
        <v>0</v>
      </c>
      <c r="V1969" s="10" t="e">
        <f t="shared" si="1248"/>
        <v>#DIV/0!</v>
      </c>
      <c r="W1969" s="10" t="e">
        <f t="shared" si="1249"/>
        <v>#DIV/0!</v>
      </c>
      <c r="X1969" s="10" t="e">
        <f t="shared" si="1250"/>
        <v>#DIV/0!</v>
      </c>
      <c r="Z1969" s="22">
        <f t="shared" si="1235"/>
        <v>11.053663801968749</v>
      </c>
      <c r="AA1969" s="37">
        <f t="shared" si="1236"/>
        <v>0</v>
      </c>
      <c r="AB1969" s="37" t="e">
        <f t="shared" si="1237"/>
        <v>#DIV/0!</v>
      </c>
      <c r="AC1969" s="37" t="e">
        <f t="shared" si="1238"/>
        <v>#DIV/0!</v>
      </c>
      <c r="AD1969" s="37" t="e">
        <f t="shared" si="1261"/>
        <v>#DIV/0!</v>
      </c>
      <c r="AG1969" s="22">
        <f t="shared" si="1239"/>
        <v>11.053663801968749</v>
      </c>
      <c r="AH1969" s="37">
        <f t="shared" si="1262"/>
        <v>0</v>
      </c>
      <c r="AI1969" s="37" t="e">
        <f t="shared" si="1263"/>
        <v>#DIV/0!</v>
      </c>
      <c r="AJ1969" s="37" t="e">
        <f t="shared" si="1264"/>
        <v>#DIV/0!</v>
      </c>
      <c r="AK1969" s="37" t="e">
        <f t="shared" si="1265"/>
        <v>#DIV/0!</v>
      </c>
      <c r="AM1969" s="22">
        <f t="shared" si="1240"/>
        <v>11.053663801968749</v>
      </c>
      <c r="AN1969" s="37">
        <f t="shared" si="1266"/>
        <v>0</v>
      </c>
      <c r="AO1969" s="37" t="e">
        <f t="shared" si="1267"/>
        <v>#DIV/0!</v>
      </c>
      <c r="AP1969" s="37" t="e">
        <f t="shared" si="1268"/>
        <v>#DIV/0!</v>
      </c>
      <c r="AQ1969" s="37" t="e">
        <f t="shared" si="1269"/>
        <v>#DIV/0!</v>
      </c>
      <c r="AS1969" s="22">
        <f t="shared" si="1241"/>
        <v>11.053663801968749</v>
      </c>
      <c r="AT1969" s="37">
        <f t="shared" si="1270"/>
        <v>0</v>
      </c>
      <c r="AU1969" s="37" t="e">
        <f t="shared" si="1271"/>
        <v>#DIV/0!</v>
      </c>
      <c r="AV1969" s="37" t="e">
        <f t="shared" si="1272"/>
        <v>#DIV/0!</v>
      </c>
      <c r="AW1969" s="37" t="e">
        <f t="shared" si="1273"/>
        <v>#DIV/0!</v>
      </c>
      <c r="AY1969" s="1">
        <f t="shared" si="1251"/>
        <v>221.43948487062039</v>
      </c>
      <c r="AZ1969" s="1">
        <f t="shared" si="1252"/>
        <v>11.053663801968749</v>
      </c>
    </row>
    <row r="1970" spans="1:52" hidden="1" x14ac:dyDescent="0.25">
      <c r="A1970" s="3"/>
      <c r="B1970" s="4"/>
      <c r="C1970" s="4">
        <f t="shared" si="1253"/>
        <v>931</v>
      </c>
      <c r="D1970" s="21">
        <f t="shared" si="1242"/>
        <v>221.4181046898033</v>
      </c>
      <c r="E1970" s="37">
        <f t="shared" si="1254"/>
        <v>5.5690000000000003E-2</v>
      </c>
      <c r="F1970" s="37">
        <f t="shared" si="1255"/>
        <v>100</v>
      </c>
      <c r="G1970" s="37">
        <f t="shared" si="1243"/>
        <v>5.5659003500950321E-2</v>
      </c>
      <c r="H1970" s="23">
        <f t="shared" si="1256"/>
        <v>19.140168709572922</v>
      </c>
      <c r="I1970" s="22">
        <f t="shared" si="1257"/>
        <v>8.8339240198028857E-2</v>
      </c>
      <c r="J1970" s="22">
        <f t="shared" si="1258"/>
        <v>0.7</v>
      </c>
      <c r="K1970" s="21">
        <f t="shared" si="1259"/>
        <v>45</v>
      </c>
      <c r="L1970" s="8"/>
      <c r="M1970" s="11">
        <f t="shared" si="1232"/>
        <v>11.052870406295588</v>
      </c>
      <c r="N1970" s="9">
        <f t="shared" si="1233"/>
        <v>11.052076773632711</v>
      </c>
      <c r="O1970" s="10">
        <f t="shared" si="1260"/>
        <v>-7.9363266287657552E-4</v>
      </c>
      <c r="P1970" s="10">
        <f t="shared" si="1244"/>
        <v>79.363266287633252</v>
      </c>
      <c r="Q1970" s="10">
        <f t="shared" si="1245"/>
        <v>0.39987262467502221</v>
      </c>
      <c r="R1970" s="10">
        <f t="shared" si="1246"/>
        <v>0.39985107743215381</v>
      </c>
      <c r="S1970" s="9"/>
      <c r="T1970" s="9">
        <f t="shared" si="1234"/>
        <v>11.052870406295588</v>
      </c>
      <c r="U1970" s="10">
        <f t="shared" si="1247"/>
        <v>0</v>
      </c>
      <c r="V1970" s="10" t="e">
        <f t="shared" si="1248"/>
        <v>#DIV/0!</v>
      </c>
      <c r="W1970" s="10" t="e">
        <f t="shared" si="1249"/>
        <v>#DIV/0!</v>
      </c>
      <c r="X1970" s="10" t="e">
        <f t="shared" si="1250"/>
        <v>#DIV/0!</v>
      </c>
      <c r="Z1970" s="22">
        <f t="shared" si="1235"/>
        <v>11.052870406295588</v>
      </c>
      <c r="AA1970" s="37">
        <f t="shared" si="1236"/>
        <v>0</v>
      </c>
      <c r="AB1970" s="37" t="e">
        <f t="shared" si="1237"/>
        <v>#DIV/0!</v>
      </c>
      <c r="AC1970" s="37" t="e">
        <f t="shared" si="1238"/>
        <v>#DIV/0!</v>
      </c>
      <c r="AD1970" s="37" t="e">
        <f t="shared" si="1261"/>
        <v>#DIV/0!</v>
      </c>
      <c r="AG1970" s="22">
        <f t="shared" si="1239"/>
        <v>11.052870406295588</v>
      </c>
      <c r="AH1970" s="37">
        <f t="shared" si="1262"/>
        <v>0</v>
      </c>
      <c r="AI1970" s="37" t="e">
        <f t="shared" si="1263"/>
        <v>#DIV/0!</v>
      </c>
      <c r="AJ1970" s="37" t="e">
        <f t="shared" si="1264"/>
        <v>#DIV/0!</v>
      </c>
      <c r="AK1970" s="37" t="e">
        <f t="shared" si="1265"/>
        <v>#DIV/0!</v>
      </c>
      <c r="AM1970" s="22">
        <f t="shared" si="1240"/>
        <v>11.052870406295588</v>
      </c>
      <c r="AN1970" s="37">
        <f t="shared" si="1266"/>
        <v>0</v>
      </c>
      <c r="AO1970" s="37" t="e">
        <f t="shared" si="1267"/>
        <v>#DIV/0!</v>
      </c>
      <c r="AP1970" s="37" t="e">
        <f t="shared" si="1268"/>
        <v>#DIV/0!</v>
      </c>
      <c r="AQ1970" s="37" t="e">
        <f t="shared" si="1269"/>
        <v>#DIV/0!</v>
      </c>
      <c r="AS1970" s="22">
        <f t="shared" si="1241"/>
        <v>11.052870406295588</v>
      </c>
      <c r="AT1970" s="37">
        <f t="shared" si="1270"/>
        <v>0</v>
      </c>
      <c r="AU1970" s="37" t="e">
        <f t="shared" si="1271"/>
        <v>#DIV/0!</v>
      </c>
      <c r="AV1970" s="37" t="e">
        <f t="shared" si="1272"/>
        <v>#DIV/0!</v>
      </c>
      <c r="AW1970" s="37" t="e">
        <f t="shared" si="1273"/>
        <v>#DIV/0!</v>
      </c>
      <c r="AY1970" s="1">
        <f t="shared" si="1251"/>
        <v>221.4181046898033</v>
      </c>
      <c r="AZ1970" s="1">
        <f t="shared" si="1252"/>
        <v>11.052870406295588</v>
      </c>
    </row>
    <row r="1971" spans="1:52" hidden="1" x14ac:dyDescent="0.25">
      <c r="A1971" s="3"/>
      <c r="B1971" s="4"/>
      <c r="C1971" s="4">
        <f t="shared" si="1253"/>
        <v>932</v>
      </c>
      <c r="D1971" s="21">
        <f t="shared" si="1242"/>
        <v>221.39672108512445</v>
      </c>
      <c r="E1971" s="37">
        <f t="shared" si="1254"/>
        <v>5.568E-2</v>
      </c>
      <c r="F1971" s="37">
        <f t="shared" si="1255"/>
        <v>100</v>
      </c>
      <c r="G1971" s="37">
        <f t="shared" si="1243"/>
        <v>5.5649014628654764E-2</v>
      </c>
      <c r="H1971" s="23">
        <f t="shared" si="1256"/>
        <v>19.140168709572922</v>
      </c>
      <c r="I1971" s="22">
        <f t="shared" si="1257"/>
        <v>8.8339240198028857E-2</v>
      </c>
      <c r="J1971" s="22">
        <f t="shared" si="1258"/>
        <v>0.7</v>
      </c>
      <c r="K1971" s="21">
        <f t="shared" si="1259"/>
        <v>45</v>
      </c>
      <c r="L1971" s="8"/>
      <c r="M1971" s="11">
        <f t="shared" si="1232"/>
        <v>11.052076773632711</v>
      </c>
      <c r="N1971" s="9">
        <f t="shared" si="1233"/>
        <v>11.051282903899365</v>
      </c>
      <c r="O1971" s="10">
        <f t="shared" si="1260"/>
        <v>-7.9386973334649724E-4</v>
      </c>
      <c r="P1971" s="10">
        <f t="shared" si="1244"/>
        <v>79.386973334625409</v>
      </c>
      <c r="Q1971" s="10">
        <f t="shared" si="1245"/>
        <v>0.39994896577424371</v>
      </c>
      <c r="R1971" s="10">
        <f t="shared" si="1246"/>
        <v>0.39992741329088921</v>
      </c>
      <c r="S1971" s="9"/>
      <c r="T1971" s="9">
        <f t="shared" si="1234"/>
        <v>11.052076773632711</v>
      </c>
      <c r="U1971" s="10">
        <f t="shared" si="1247"/>
        <v>0</v>
      </c>
      <c r="V1971" s="10" t="e">
        <f t="shared" si="1248"/>
        <v>#DIV/0!</v>
      </c>
      <c r="W1971" s="10" t="e">
        <f t="shared" si="1249"/>
        <v>#DIV/0!</v>
      </c>
      <c r="X1971" s="10" t="e">
        <f t="shared" si="1250"/>
        <v>#DIV/0!</v>
      </c>
      <c r="Z1971" s="22">
        <f t="shared" si="1235"/>
        <v>11.052076773632711</v>
      </c>
      <c r="AA1971" s="37">
        <f t="shared" si="1236"/>
        <v>0</v>
      </c>
      <c r="AB1971" s="37" t="e">
        <f t="shared" si="1237"/>
        <v>#DIV/0!</v>
      </c>
      <c r="AC1971" s="37" t="e">
        <f t="shared" si="1238"/>
        <v>#DIV/0!</v>
      </c>
      <c r="AD1971" s="37" t="e">
        <f t="shared" si="1261"/>
        <v>#DIV/0!</v>
      </c>
      <c r="AG1971" s="22">
        <f t="shared" si="1239"/>
        <v>11.052076773632711</v>
      </c>
      <c r="AH1971" s="37">
        <f t="shared" si="1262"/>
        <v>0</v>
      </c>
      <c r="AI1971" s="37" t="e">
        <f t="shared" si="1263"/>
        <v>#DIV/0!</v>
      </c>
      <c r="AJ1971" s="37" t="e">
        <f t="shared" si="1264"/>
        <v>#DIV/0!</v>
      </c>
      <c r="AK1971" s="37" t="e">
        <f t="shared" si="1265"/>
        <v>#DIV/0!</v>
      </c>
      <c r="AM1971" s="22">
        <f t="shared" si="1240"/>
        <v>11.052076773632711</v>
      </c>
      <c r="AN1971" s="37">
        <f t="shared" si="1266"/>
        <v>0</v>
      </c>
      <c r="AO1971" s="37" t="e">
        <f t="shared" si="1267"/>
        <v>#DIV/0!</v>
      </c>
      <c r="AP1971" s="37" t="e">
        <f t="shared" si="1268"/>
        <v>#DIV/0!</v>
      </c>
      <c r="AQ1971" s="37" t="e">
        <f t="shared" si="1269"/>
        <v>#DIV/0!</v>
      </c>
      <c r="AS1971" s="22">
        <f t="shared" si="1241"/>
        <v>11.052076773632711</v>
      </c>
      <c r="AT1971" s="37">
        <f t="shared" si="1270"/>
        <v>0</v>
      </c>
      <c r="AU1971" s="37" t="e">
        <f t="shared" si="1271"/>
        <v>#DIV/0!</v>
      </c>
      <c r="AV1971" s="37" t="e">
        <f t="shared" si="1272"/>
        <v>#DIV/0!</v>
      </c>
      <c r="AW1971" s="37" t="e">
        <f t="shared" si="1273"/>
        <v>#DIV/0!</v>
      </c>
      <c r="AY1971" s="1">
        <f t="shared" si="1251"/>
        <v>221.39672108512445</v>
      </c>
      <c r="AZ1971" s="1">
        <f t="shared" si="1252"/>
        <v>11.052076773632711</v>
      </c>
    </row>
    <row r="1972" spans="1:52" hidden="1" x14ac:dyDescent="0.25">
      <c r="A1972" s="3"/>
      <c r="B1972" s="4"/>
      <c r="C1972" s="4">
        <f t="shared" si="1253"/>
        <v>933</v>
      </c>
      <c r="D1972" s="21">
        <f t="shared" si="1242"/>
        <v>221.37533405618888</v>
      </c>
      <c r="E1972" s="37">
        <f t="shared" si="1254"/>
        <v>5.5669999999999997E-2</v>
      </c>
      <c r="F1972" s="37">
        <f t="shared" si="1255"/>
        <v>100</v>
      </c>
      <c r="G1972" s="37">
        <f t="shared" si="1243"/>
        <v>5.5639025754362546E-2</v>
      </c>
      <c r="H1972" s="23">
        <f t="shared" si="1256"/>
        <v>19.140168709572922</v>
      </c>
      <c r="I1972" s="22">
        <f t="shared" si="1257"/>
        <v>8.8339240198028857E-2</v>
      </c>
      <c r="J1972" s="22">
        <f t="shared" si="1258"/>
        <v>0.7</v>
      </c>
      <c r="K1972" s="21">
        <f t="shared" si="1259"/>
        <v>45</v>
      </c>
      <c r="L1972" s="8"/>
      <c r="M1972" s="11">
        <f t="shared" si="1232"/>
        <v>11.051282903899365</v>
      </c>
      <c r="N1972" s="9">
        <f t="shared" si="1233"/>
        <v>11.050488797014712</v>
      </c>
      <c r="O1972" s="10">
        <f t="shared" si="1260"/>
        <v>-7.9410688465308965E-4</v>
      </c>
      <c r="P1972" s="10">
        <f t="shared" si="1244"/>
        <v>79.410688465339746</v>
      </c>
      <c r="Q1972" s="10">
        <f t="shared" si="1245"/>
        <v>0.40002532423684667</v>
      </c>
      <c r="R1972" s="10">
        <f t="shared" si="1246"/>
        <v>0.40000376650857528</v>
      </c>
      <c r="S1972" s="9"/>
      <c r="T1972" s="9">
        <f t="shared" si="1234"/>
        <v>11.051282903899365</v>
      </c>
      <c r="U1972" s="10">
        <f t="shared" si="1247"/>
        <v>0</v>
      </c>
      <c r="V1972" s="10" t="e">
        <f t="shared" si="1248"/>
        <v>#DIV/0!</v>
      </c>
      <c r="W1972" s="10" t="e">
        <f t="shared" si="1249"/>
        <v>#DIV/0!</v>
      </c>
      <c r="X1972" s="10" t="e">
        <f t="shared" si="1250"/>
        <v>#DIV/0!</v>
      </c>
      <c r="Z1972" s="22">
        <f t="shared" si="1235"/>
        <v>11.051282903899365</v>
      </c>
      <c r="AA1972" s="37">
        <f t="shared" si="1236"/>
        <v>0</v>
      </c>
      <c r="AB1972" s="37" t="e">
        <f t="shared" si="1237"/>
        <v>#DIV/0!</v>
      </c>
      <c r="AC1972" s="37" t="e">
        <f t="shared" si="1238"/>
        <v>#DIV/0!</v>
      </c>
      <c r="AD1972" s="37" t="e">
        <f t="shared" si="1261"/>
        <v>#DIV/0!</v>
      </c>
      <c r="AG1972" s="22">
        <f t="shared" si="1239"/>
        <v>11.051282903899365</v>
      </c>
      <c r="AH1972" s="37">
        <f t="shared" si="1262"/>
        <v>0</v>
      </c>
      <c r="AI1972" s="37" t="e">
        <f t="shared" si="1263"/>
        <v>#DIV/0!</v>
      </c>
      <c r="AJ1972" s="37" t="e">
        <f t="shared" si="1264"/>
        <v>#DIV/0!</v>
      </c>
      <c r="AK1972" s="37" t="e">
        <f t="shared" si="1265"/>
        <v>#DIV/0!</v>
      </c>
      <c r="AM1972" s="22">
        <f t="shared" si="1240"/>
        <v>11.051282903899365</v>
      </c>
      <c r="AN1972" s="37">
        <f t="shared" si="1266"/>
        <v>0</v>
      </c>
      <c r="AO1972" s="37" t="e">
        <f t="shared" si="1267"/>
        <v>#DIV/0!</v>
      </c>
      <c r="AP1972" s="37" t="e">
        <f t="shared" si="1268"/>
        <v>#DIV/0!</v>
      </c>
      <c r="AQ1972" s="37" t="e">
        <f t="shared" si="1269"/>
        <v>#DIV/0!</v>
      </c>
      <c r="AS1972" s="22">
        <f t="shared" si="1241"/>
        <v>11.051282903899365</v>
      </c>
      <c r="AT1972" s="37">
        <f t="shared" si="1270"/>
        <v>0</v>
      </c>
      <c r="AU1972" s="37" t="e">
        <f t="shared" si="1271"/>
        <v>#DIV/0!</v>
      </c>
      <c r="AV1972" s="37" t="e">
        <f t="shared" si="1272"/>
        <v>#DIV/0!</v>
      </c>
      <c r="AW1972" s="37" t="e">
        <f t="shared" si="1273"/>
        <v>#DIV/0!</v>
      </c>
      <c r="AY1972" s="1">
        <f t="shared" si="1251"/>
        <v>221.37533405618888</v>
      </c>
      <c r="AZ1972" s="1">
        <f t="shared" si="1252"/>
        <v>11.051282903899365</v>
      </c>
    </row>
    <row r="1973" spans="1:52" hidden="1" x14ac:dyDescent="0.25">
      <c r="A1973" s="3"/>
      <c r="B1973" s="4"/>
      <c r="C1973" s="4">
        <f t="shared" si="1253"/>
        <v>934</v>
      </c>
      <c r="D1973" s="21">
        <f t="shared" si="1242"/>
        <v>221.35394360260275</v>
      </c>
      <c r="E1973" s="37">
        <f t="shared" si="1254"/>
        <v>5.5660000000000001E-2</v>
      </c>
      <c r="F1973" s="37">
        <f t="shared" si="1255"/>
        <v>100</v>
      </c>
      <c r="G1973" s="37">
        <f t="shared" si="1243"/>
        <v>5.5629036878073662E-2</v>
      </c>
      <c r="H1973" s="23">
        <f t="shared" si="1256"/>
        <v>19.140168709572922</v>
      </c>
      <c r="I1973" s="22">
        <f t="shared" si="1257"/>
        <v>8.8339240198028857E-2</v>
      </c>
      <c r="J1973" s="22">
        <f t="shared" si="1258"/>
        <v>0.7</v>
      </c>
      <c r="K1973" s="21">
        <f t="shared" si="1259"/>
        <v>45</v>
      </c>
      <c r="L1973" s="8"/>
      <c r="M1973" s="11">
        <f t="shared" si="1232"/>
        <v>11.050488797014712</v>
      </c>
      <c r="N1973" s="9">
        <f t="shared" si="1233"/>
        <v>11.04969445289793</v>
      </c>
      <c r="O1973" s="10">
        <f t="shared" si="1260"/>
        <v>-7.943441167821419E-4</v>
      </c>
      <c r="P1973" s="10">
        <f t="shared" si="1244"/>
        <v>79.434411678189861</v>
      </c>
      <c r="Q1973" s="10">
        <f t="shared" si="1245"/>
        <v>0.40010170004447831</v>
      </c>
      <c r="R1973" s="10">
        <f t="shared" si="1246"/>
        <v>0.40008013707195761</v>
      </c>
      <c r="S1973" s="9"/>
      <c r="T1973" s="9">
        <f t="shared" si="1234"/>
        <v>11.050488797014712</v>
      </c>
      <c r="U1973" s="10">
        <f t="shared" si="1247"/>
        <v>0</v>
      </c>
      <c r="V1973" s="10" t="e">
        <f t="shared" si="1248"/>
        <v>#DIV/0!</v>
      </c>
      <c r="W1973" s="10" t="e">
        <f t="shared" si="1249"/>
        <v>#DIV/0!</v>
      </c>
      <c r="X1973" s="10" t="e">
        <f t="shared" si="1250"/>
        <v>#DIV/0!</v>
      </c>
      <c r="Z1973" s="22">
        <f t="shared" si="1235"/>
        <v>11.050488797014712</v>
      </c>
      <c r="AA1973" s="37">
        <f t="shared" si="1236"/>
        <v>0</v>
      </c>
      <c r="AB1973" s="37" t="e">
        <f t="shared" si="1237"/>
        <v>#DIV/0!</v>
      </c>
      <c r="AC1973" s="37" t="e">
        <f t="shared" si="1238"/>
        <v>#DIV/0!</v>
      </c>
      <c r="AD1973" s="37" t="e">
        <f t="shared" si="1261"/>
        <v>#DIV/0!</v>
      </c>
      <c r="AG1973" s="22">
        <f t="shared" si="1239"/>
        <v>11.050488797014712</v>
      </c>
      <c r="AH1973" s="37">
        <f t="shared" si="1262"/>
        <v>0</v>
      </c>
      <c r="AI1973" s="37" t="e">
        <f t="shared" si="1263"/>
        <v>#DIV/0!</v>
      </c>
      <c r="AJ1973" s="37" t="e">
        <f t="shared" si="1264"/>
        <v>#DIV/0!</v>
      </c>
      <c r="AK1973" s="37" t="e">
        <f t="shared" si="1265"/>
        <v>#DIV/0!</v>
      </c>
      <c r="AM1973" s="22">
        <f t="shared" si="1240"/>
        <v>11.050488797014712</v>
      </c>
      <c r="AN1973" s="37">
        <f t="shared" si="1266"/>
        <v>0</v>
      </c>
      <c r="AO1973" s="37" t="e">
        <f t="shared" si="1267"/>
        <v>#DIV/0!</v>
      </c>
      <c r="AP1973" s="37" t="e">
        <f t="shared" si="1268"/>
        <v>#DIV/0!</v>
      </c>
      <c r="AQ1973" s="37" t="e">
        <f t="shared" si="1269"/>
        <v>#DIV/0!</v>
      </c>
      <c r="AS1973" s="22">
        <f t="shared" si="1241"/>
        <v>11.050488797014712</v>
      </c>
      <c r="AT1973" s="37">
        <f t="shared" si="1270"/>
        <v>0</v>
      </c>
      <c r="AU1973" s="37" t="e">
        <f t="shared" si="1271"/>
        <v>#DIV/0!</v>
      </c>
      <c r="AV1973" s="37" t="e">
        <f t="shared" si="1272"/>
        <v>#DIV/0!</v>
      </c>
      <c r="AW1973" s="37" t="e">
        <f t="shared" si="1273"/>
        <v>#DIV/0!</v>
      </c>
      <c r="AY1973" s="1">
        <f t="shared" si="1251"/>
        <v>221.35394360260275</v>
      </c>
      <c r="AZ1973" s="1">
        <f t="shared" si="1252"/>
        <v>11.050488797014712</v>
      </c>
    </row>
    <row r="1974" spans="1:52" hidden="1" x14ac:dyDescent="0.25">
      <c r="A1974" s="3"/>
      <c r="B1974" s="4"/>
      <c r="C1974" s="4">
        <f t="shared" si="1253"/>
        <v>935</v>
      </c>
      <c r="D1974" s="21">
        <f t="shared" si="1242"/>
        <v>221.33254972397182</v>
      </c>
      <c r="E1974" s="37">
        <f t="shared" si="1254"/>
        <v>5.5649999999999998E-2</v>
      </c>
      <c r="F1974" s="37">
        <f t="shared" si="1255"/>
        <v>100</v>
      </c>
      <c r="G1974" s="37">
        <f t="shared" si="1243"/>
        <v>5.5619047999788111E-2</v>
      </c>
      <c r="H1974" s="23">
        <f t="shared" si="1256"/>
        <v>19.140168709572922</v>
      </c>
      <c r="I1974" s="22">
        <f t="shared" si="1257"/>
        <v>8.8339240198028857E-2</v>
      </c>
      <c r="J1974" s="22">
        <f t="shared" si="1258"/>
        <v>0.7</v>
      </c>
      <c r="K1974" s="21">
        <f t="shared" si="1259"/>
        <v>45</v>
      </c>
      <c r="L1974" s="8"/>
      <c r="M1974" s="11">
        <f t="shared" si="1232"/>
        <v>11.04969445289793</v>
      </c>
      <c r="N1974" s="9">
        <f t="shared" si="1233"/>
        <v>11.048899871468176</v>
      </c>
      <c r="O1974" s="10">
        <f t="shared" si="1260"/>
        <v>-7.945814297531939E-4</v>
      </c>
      <c r="P1974" s="10">
        <f t="shared" si="1244"/>
        <v>79.458142975350199</v>
      </c>
      <c r="Q1974" s="10">
        <f t="shared" si="1245"/>
        <v>0.40017809319773096</v>
      </c>
      <c r="R1974" s="10">
        <f t="shared" si="1246"/>
        <v>0.40015652497617632</v>
      </c>
      <c r="S1974" s="9"/>
      <c r="T1974" s="9">
        <f t="shared" si="1234"/>
        <v>11.04969445289793</v>
      </c>
      <c r="U1974" s="10">
        <f t="shared" si="1247"/>
        <v>0</v>
      </c>
      <c r="V1974" s="10" t="e">
        <f t="shared" si="1248"/>
        <v>#DIV/0!</v>
      </c>
      <c r="W1974" s="10" t="e">
        <f t="shared" si="1249"/>
        <v>#DIV/0!</v>
      </c>
      <c r="X1974" s="10" t="e">
        <f t="shared" si="1250"/>
        <v>#DIV/0!</v>
      </c>
      <c r="Z1974" s="22">
        <f t="shared" si="1235"/>
        <v>11.04969445289793</v>
      </c>
      <c r="AA1974" s="37">
        <f t="shared" si="1236"/>
        <v>0</v>
      </c>
      <c r="AB1974" s="37" t="e">
        <f t="shared" si="1237"/>
        <v>#DIV/0!</v>
      </c>
      <c r="AC1974" s="37" t="e">
        <f t="shared" si="1238"/>
        <v>#DIV/0!</v>
      </c>
      <c r="AD1974" s="37" t="e">
        <f t="shared" si="1261"/>
        <v>#DIV/0!</v>
      </c>
      <c r="AG1974" s="22">
        <f t="shared" si="1239"/>
        <v>11.04969445289793</v>
      </c>
      <c r="AH1974" s="37">
        <f t="shared" si="1262"/>
        <v>0</v>
      </c>
      <c r="AI1974" s="37" t="e">
        <f t="shared" si="1263"/>
        <v>#DIV/0!</v>
      </c>
      <c r="AJ1974" s="37" t="e">
        <f t="shared" si="1264"/>
        <v>#DIV/0!</v>
      </c>
      <c r="AK1974" s="37" t="e">
        <f t="shared" si="1265"/>
        <v>#DIV/0!</v>
      </c>
      <c r="AM1974" s="22">
        <f t="shared" si="1240"/>
        <v>11.04969445289793</v>
      </c>
      <c r="AN1974" s="37">
        <f t="shared" si="1266"/>
        <v>0</v>
      </c>
      <c r="AO1974" s="37" t="e">
        <f t="shared" si="1267"/>
        <v>#DIV/0!</v>
      </c>
      <c r="AP1974" s="37" t="e">
        <f t="shared" si="1268"/>
        <v>#DIV/0!</v>
      </c>
      <c r="AQ1974" s="37" t="e">
        <f t="shared" si="1269"/>
        <v>#DIV/0!</v>
      </c>
      <c r="AS1974" s="22">
        <f t="shared" si="1241"/>
        <v>11.04969445289793</v>
      </c>
      <c r="AT1974" s="37">
        <f t="shared" si="1270"/>
        <v>0</v>
      </c>
      <c r="AU1974" s="37" t="e">
        <f t="shared" si="1271"/>
        <v>#DIV/0!</v>
      </c>
      <c r="AV1974" s="37" t="e">
        <f t="shared" si="1272"/>
        <v>#DIV/0!</v>
      </c>
      <c r="AW1974" s="37" t="e">
        <f t="shared" si="1273"/>
        <v>#DIV/0!</v>
      </c>
      <c r="AY1974" s="1">
        <f t="shared" si="1251"/>
        <v>221.33254972397182</v>
      </c>
      <c r="AZ1974" s="1">
        <f t="shared" si="1252"/>
        <v>11.04969445289793</v>
      </c>
    </row>
    <row r="1975" spans="1:52" hidden="1" x14ac:dyDescent="0.25">
      <c r="A1975" s="3"/>
      <c r="B1975" s="4"/>
      <c r="C1975" s="4">
        <f t="shared" si="1253"/>
        <v>936</v>
      </c>
      <c r="D1975" s="21">
        <f t="shared" si="1242"/>
        <v>221.31115241990184</v>
      </c>
      <c r="E1975" s="37">
        <f t="shared" si="1254"/>
        <v>5.5640000000000002E-2</v>
      </c>
      <c r="F1975" s="37">
        <f t="shared" si="1255"/>
        <v>100</v>
      </c>
      <c r="G1975" s="37">
        <f t="shared" si="1243"/>
        <v>5.5609059119505908E-2</v>
      </c>
      <c r="H1975" s="23">
        <f t="shared" si="1256"/>
        <v>19.140168709572922</v>
      </c>
      <c r="I1975" s="22">
        <f t="shared" si="1257"/>
        <v>8.8339240198028857E-2</v>
      </c>
      <c r="J1975" s="22">
        <f t="shared" si="1258"/>
        <v>0.7</v>
      </c>
      <c r="K1975" s="21">
        <f t="shared" si="1259"/>
        <v>45</v>
      </c>
      <c r="L1975" s="8"/>
      <c r="M1975" s="11">
        <f t="shared" si="1232"/>
        <v>11.048899871468176</v>
      </c>
      <c r="N1975" s="9">
        <f t="shared" si="1233"/>
        <v>11.048105052644553</v>
      </c>
      <c r="O1975" s="10">
        <f t="shared" si="1260"/>
        <v>-7.9481882362308909E-4</v>
      </c>
      <c r="P1975" s="10">
        <f t="shared" si="1244"/>
        <v>79.481882362284566</v>
      </c>
      <c r="Q1975" s="10">
        <f t="shared" si="1245"/>
        <v>0.40025450371375931</v>
      </c>
      <c r="R1975" s="10">
        <f t="shared" si="1246"/>
        <v>0.40023293024649964</v>
      </c>
      <c r="S1975" s="9"/>
      <c r="T1975" s="9">
        <f t="shared" si="1234"/>
        <v>11.048899871468176</v>
      </c>
      <c r="U1975" s="10">
        <f t="shared" si="1247"/>
        <v>0</v>
      </c>
      <c r="V1975" s="10" t="e">
        <f t="shared" si="1248"/>
        <v>#DIV/0!</v>
      </c>
      <c r="W1975" s="10" t="e">
        <f t="shared" si="1249"/>
        <v>#DIV/0!</v>
      </c>
      <c r="X1975" s="10" t="e">
        <f t="shared" si="1250"/>
        <v>#DIV/0!</v>
      </c>
      <c r="Z1975" s="22">
        <f t="shared" si="1235"/>
        <v>11.048899871468176</v>
      </c>
      <c r="AA1975" s="37">
        <f t="shared" si="1236"/>
        <v>0</v>
      </c>
      <c r="AB1975" s="37" t="e">
        <f t="shared" si="1237"/>
        <v>#DIV/0!</v>
      </c>
      <c r="AC1975" s="37" t="e">
        <f t="shared" si="1238"/>
        <v>#DIV/0!</v>
      </c>
      <c r="AD1975" s="37" t="e">
        <f t="shared" si="1261"/>
        <v>#DIV/0!</v>
      </c>
      <c r="AG1975" s="22">
        <f t="shared" si="1239"/>
        <v>11.048899871468176</v>
      </c>
      <c r="AH1975" s="37">
        <f t="shared" si="1262"/>
        <v>0</v>
      </c>
      <c r="AI1975" s="37" t="e">
        <f t="shared" si="1263"/>
        <v>#DIV/0!</v>
      </c>
      <c r="AJ1975" s="37" t="e">
        <f t="shared" si="1264"/>
        <v>#DIV/0!</v>
      </c>
      <c r="AK1975" s="37" t="e">
        <f t="shared" si="1265"/>
        <v>#DIV/0!</v>
      </c>
      <c r="AM1975" s="22">
        <f t="shared" si="1240"/>
        <v>11.048899871468176</v>
      </c>
      <c r="AN1975" s="37">
        <f t="shared" si="1266"/>
        <v>0</v>
      </c>
      <c r="AO1975" s="37" t="e">
        <f t="shared" si="1267"/>
        <v>#DIV/0!</v>
      </c>
      <c r="AP1975" s="37" t="e">
        <f t="shared" si="1268"/>
        <v>#DIV/0!</v>
      </c>
      <c r="AQ1975" s="37" t="e">
        <f t="shared" si="1269"/>
        <v>#DIV/0!</v>
      </c>
      <c r="AS1975" s="22">
        <f t="shared" si="1241"/>
        <v>11.048899871468176</v>
      </c>
      <c r="AT1975" s="37">
        <f t="shared" si="1270"/>
        <v>0</v>
      </c>
      <c r="AU1975" s="37" t="e">
        <f t="shared" si="1271"/>
        <v>#DIV/0!</v>
      </c>
      <c r="AV1975" s="37" t="e">
        <f t="shared" si="1272"/>
        <v>#DIV/0!</v>
      </c>
      <c r="AW1975" s="37" t="e">
        <f t="shared" si="1273"/>
        <v>#DIV/0!</v>
      </c>
      <c r="AY1975" s="1">
        <f t="shared" si="1251"/>
        <v>221.31115241990184</v>
      </c>
      <c r="AZ1975" s="1">
        <f t="shared" si="1252"/>
        <v>11.048899871468176</v>
      </c>
    </row>
    <row r="1976" spans="1:52" hidden="1" x14ac:dyDescent="0.25">
      <c r="A1976" s="3"/>
      <c r="B1976" s="4"/>
      <c r="C1976" s="4">
        <f t="shared" si="1253"/>
        <v>937</v>
      </c>
      <c r="D1976" s="21">
        <f t="shared" si="1242"/>
        <v>221.28975168999929</v>
      </c>
      <c r="E1976" s="37">
        <f t="shared" si="1254"/>
        <v>5.5629999999999999E-2</v>
      </c>
      <c r="F1976" s="37">
        <f t="shared" si="1255"/>
        <v>100</v>
      </c>
      <c r="G1976" s="37">
        <f t="shared" si="1243"/>
        <v>5.559907023722703E-2</v>
      </c>
      <c r="H1976" s="23">
        <f t="shared" si="1256"/>
        <v>19.140168709572922</v>
      </c>
      <c r="I1976" s="22">
        <f t="shared" si="1257"/>
        <v>8.8339240198028857E-2</v>
      </c>
      <c r="J1976" s="22">
        <f t="shared" si="1258"/>
        <v>0.7</v>
      </c>
      <c r="K1976" s="21">
        <f t="shared" si="1259"/>
        <v>45</v>
      </c>
      <c r="L1976" s="8"/>
      <c r="M1976" s="11">
        <f t="shared" si="1232"/>
        <v>11.048105052644553</v>
      </c>
      <c r="N1976" s="9">
        <f t="shared" si="1233"/>
        <v>11.047309996346167</v>
      </c>
      <c r="O1976" s="10">
        <f t="shared" si="1260"/>
        <v>-7.9505629838649838E-4</v>
      </c>
      <c r="P1976" s="10">
        <f t="shared" si="1244"/>
        <v>79.505629838680662</v>
      </c>
      <c r="Q1976" s="10">
        <f t="shared" si="1245"/>
        <v>0.4003309315806251</v>
      </c>
      <c r="R1976" s="10">
        <f t="shared" si="1246"/>
        <v>0.40030935286666197</v>
      </c>
      <c r="S1976" s="9"/>
      <c r="T1976" s="9">
        <f t="shared" si="1234"/>
        <v>11.048105052644553</v>
      </c>
      <c r="U1976" s="10">
        <f t="shared" si="1247"/>
        <v>0</v>
      </c>
      <c r="V1976" s="10" t="e">
        <f t="shared" si="1248"/>
        <v>#DIV/0!</v>
      </c>
      <c r="W1976" s="10" t="e">
        <f t="shared" si="1249"/>
        <v>#DIV/0!</v>
      </c>
      <c r="X1976" s="10" t="e">
        <f t="shared" si="1250"/>
        <v>#DIV/0!</v>
      </c>
      <c r="Z1976" s="22">
        <f t="shared" si="1235"/>
        <v>11.048105052644553</v>
      </c>
      <c r="AA1976" s="37">
        <f t="shared" si="1236"/>
        <v>0</v>
      </c>
      <c r="AB1976" s="37" t="e">
        <f t="shared" si="1237"/>
        <v>#DIV/0!</v>
      </c>
      <c r="AC1976" s="37" t="e">
        <f t="shared" si="1238"/>
        <v>#DIV/0!</v>
      </c>
      <c r="AD1976" s="37" t="e">
        <f t="shared" si="1261"/>
        <v>#DIV/0!</v>
      </c>
      <c r="AG1976" s="22">
        <f t="shared" si="1239"/>
        <v>11.048105052644553</v>
      </c>
      <c r="AH1976" s="37">
        <f t="shared" si="1262"/>
        <v>0</v>
      </c>
      <c r="AI1976" s="37" t="e">
        <f t="shared" si="1263"/>
        <v>#DIV/0!</v>
      </c>
      <c r="AJ1976" s="37" t="e">
        <f t="shared" si="1264"/>
        <v>#DIV/0!</v>
      </c>
      <c r="AK1976" s="37" t="e">
        <f t="shared" si="1265"/>
        <v>#DIV/0!</v>
      </c>
      <c r="AM1976" s="22">
        <f t="shared" si="1240"/>
        <v>11.048105052644553</v>
      </c>
      <c r="AN1976" s="37">
        <f t="shared" si="1266"/>
        <v>0</v>
      </c>
      <c r="AO1976" s="37" t="e">
        <f t="shared" si="1267"/>
        <v>#DIV/0!</v>
      </c>
      <c r="AP1976" s="37" t="e">
        <f t="shared" si="1268"/>
        <v>#DIV/0!</v>
      </c>
      <c r="AQ1976" s="37" t="e">
        <f t="shared" si="1269"/>
        <v>#DIV/0!</v>
      </c>
      <c r="AS1976" s="22">
        <f t="shared" si="1241"/>
        <v>11.048105052644553</v>
      </c>
      <c r="AT1976" s="37">
        <f t="shared" si="1270"/>
        <v>0</v>
      </c>
      <c r="AU1976" s="37" t="e">
        <f t="shared" si="1271"/>
        <v>#DIV/0!</v>
      </c>
      <c r="AV1976" s="37" t="e">
        <f t="shared" si="1272"/>
        <v>#DIV/0!</v>
      </c>
      <c r="AW1976" s="37" t="e">
        <f t="shared" si="1273"/>
        <v>#DIV/0!</v>
      </c>
      <c r="AY1976" s="1">
        <f t="shared" si="1251"/>
        <v>221.28975168999929</v>
      </c>
      <c r="AZ1976" s="1">
        <f t="shared" si="1252"/>
        <v>11.048105052644553</v>
      </c>
    </row>
    <row r="1977" spans="1:52" hidden="1" x14ac:dyDescent="0.25">
      <c r="A1977" s="3"/>
      <c r="B1977" s="4"/>
      <c r="C1977" s="4">
        <f t="shared" si="1253"/>
        <v>938</v>
      </c>
      <c r="D1977" s="21">
        <f t="shared" si="1242"/>
        <v>221.26834753387027</v>
      </c>
      <c r="E1977" s="37">
        <f t="shared" si="1254"/>
        <v>5.5620000000000003E-2</v>
      </c>
      <c r="F1977" s="37">
        <f t="shared" si="1255"/>
        <v>100</v>
      </c>
      <c r="G1977" s="37">
        <f t="shared" si="1243"/>
        <v>5.5589081352951486E-2</v>
      </c>
      <c r="H1977" s="23">
        <f t="shared" si="1256"/>
        <v>19.140168709572922</v>
      </c>
      <c r="I1977" s="22">
        <f t="shared" si="1257"/>
        <v>8.8339240198028857E-2</v>
      </c>
      <c r="J1977" s="22">
        <f t="shared" si="1258"/>
        <v>0.7</v>
      </c>
      <c r="K1977" s="21">
        <f t="shared" si="1259"/>
        <v>45</v>
      </c>
      <c r="L1977" s="8"/>
      <c r="M1977" s="11">
        <f t="shared" si="1232"/>
        <v>11.047309996346167</v>
      </c>
      <c r="N1977" s="9">
        <f t="shared" si="1233"/>
        <v>11.046514702492088</v>
      </c>
      <c r="O1977" s="10">
        <f t="shared" si="1260"/>
        <v>-7.9529385407894893E-4</v>
      </c>
      <c r="P1977" s="10">
        <f t="shared" si="1244"/>
        <v>79.529385407870535</v>
      </c>
      <c r="Q1977" s="10">
        <f t="shared" si="1245"/>
        <v>0.40040737680474081</v>
      </c>
      <c r="R1977" s="10">
        <f t="shared" si="1246"/>
        <v>0.40038579283915815</v>
      </c>
      <c r="S1977" s="9"/>
      <c r="T1977" s="9">
        <f t="shared" si="1234"/>
        <v>11.047309996346167</v>
      </c>
      <c r="U1977" s="10">
        <f t="shared" si="1247"/>
        <v>0</v>
      </c>
      <c r="V1977" s="10" t="e">
        <f t="shared" si="1248"/>
        <v>#DIV/0!</v>
      </c>
      <c r="W1977" s="10" t="e">
        <f t="shared" si="1249"/>
        <v>#DIV/0!</v>
      </c>
      <c r="X1977" s="10" t="e">
        <f t="shared" si="1250"/>
        <v>#DIV/0!</v>
      </c>
      <c r="Z1977" s="22">
        <f t="shared" si="1235"/>
        <v>11.047309996346167</v>
      </c>
      <c r="AA1977" s="37">
        <f t="shared" si="1236"/>
        <v>0</v>
      </c>
      <c r="AB1977" s="37" t="e">
        <f t="shared" si="1237"/>
        <v>#DIV/0!</v>
      </c>
      <c r="AC1977" s="37" t="e">
        <f t="shared" si="1238"/>
        <v>#DIV/0!</v>
      </c>
      <c r="AD1977" s="37" t="e">
        <f t="shared" si="1261"/>
        <v>#DIV/0!</v>
      </c>
      <c r="AG1977" s="22">
        <f t="shared" si="1239"/>
        <v>11.047309996346167</v>
      </c>
      <c r="AH1977" s="37">
        <f t="shared" si="1262"/>
        <v>0</v>
      </c>
      <c r="AI1977" s="37" t="e">
        <f t="shared" si="1263"/>
        <v>#DIV/0!</v>
      </c>
      <c r="AJ1977" s="37" t="e">
        <f t="shared" si="1264"/>
        <v>#DIV/0!</v>
      </c>
      <c r="AK1977" s="37" t="e">
        <f t="shared" si="1265"/>
        <v>#DIV/0!</v>
      </c>
      <c r="AM1977" s="22">
        <f t="shared" si="1240"/>
        <v>11.047309996346167</v>
      </c>
      <c r="AN1977" s="37">
        <f t="shared" si="1266"/>
        <v>0</v>
      </c>
      <c r="AO1977" s="37" t="e">
        <f t="shared" si="1267"/>
        <v>#DIV/0!</v>
      </c>
      <c r="AP1977" s="37" t="e">
        <f t="shared" si="1268"/>
        <v>#DIV/0!</v>
      </c>
      <c r="AQ1977" s="37" t="e">
        <f t="shared" si="1269"/>
        <v>#DIV/0!</v>
      </c>
      <c r="AS1977" s="22">
        <f t="shared" si="1241"/>
        <v>11.047309996346167</v>
      </c>
      <c r="AT1977" s="37">
        <f t="shared" si="1270"/>
        <v>0</v>
      </c>
      <c r="AU1977" s="37" t="e">
        <f t="shared" si="1271"/>
        <v>#DIV/0!</v>
      </c>
      <c r="AV1977" s="37" t="e">
        <f t="shared" si="1272"/>
        <v>#DIV/0!</v>
      </c>
      <c r="AW1977" s="37" t="e">
        <f t="shared" si="1273"/>
        <v>#DIV/0!</v>
      </c>
      <c r="AY1977" s="1">
        <f t="shared" si="1251"/>
        <v>221.26834753387027</v>
      </c>
      <c r="AZ1977" s="1">
        <f t="shared" si="1252"/>
        <v>11.047309996346167</v>
      </c>
    </row>
    <row r="1978" spans="1:52" hidden="1" x14ac:dyDescent="0.25">
      <c r="A1978" s="3"/>
      <c r="B1978" s="4"/>
      <c r="C1978" s="4">
        <f t="shared" si="1253"/>
        <v>939</v>
      </c>
      <c r="D1978" s="21">
        <f t="shared" si="1242"/>
        <v>221.24693995112131</v>
      </c>
      <c r="E1978" s="37">
        <f t="shared" si="1254"/>
        <v>5.561E-2</v>
      </c>
      <c r="F1978" s="37">
        <f t="shared" si="1255"/>
        <v>100</v>
      </c>
      <c r="G1978" s="37">
        <f t="shared" si="1243"/>
        <v>5.5579092466679275E-2</v>
      </c>
      <c r="H1978" s="23">
        <f t="shared" si="1256"/>
        <v>19.140168709572922</v>
      </c>
      <c r="I1978" s="22">
        <f t="shared" si="1257"/>
        <v>8.8339240198028857E-2</v>
      </c>
      <c r="J1978" s="22">
        <f t="shared" si="1258"/>
        <v>0.7</v>
      </c>
      <c r="K1978" s="21">
        <f t="shared" si="1259"/>
        <v>45</v>
      </c>
      <c r="L1978" s="8"/>
      <c r="M1978" s="11">
        <f t="shared" si="1232"/>
        <v>11.046514702492088</v>
      </c>
      <c r="N1978" s="9">
        <f t="shared" si="1233"/>
        <v>11.045719171001366</v>
      </c>
      <c r="O1978" s="10">
        <f t="shared" si="1260"/>
        <v>-7.95531490721757E-4</v>
      </c>
      <c r="P1978" s="10">
        <f t="shared" si="1244"/>
        <v>79.553149072151342</v>
      </c>
      <c r="Q1978" s="10">
        <f t="shared" si="1245"/>
        <v>0.40048383938730414</v>
      </c>
      <c r="R1978" s="10">
        <f t="shared" si="1246"/>
        <v>0.40046225017190273</v>
      </c>
      <c r="S1978" s="9"/>
      <c r="T1978" s="9">
        <f t="shared" si="1234"/>
        <v>11.046514702492088</v>
      </c>
      <c r="U1978" s="10">
        <f t="shared" si="1247"/>
        <v>0</v>
      </c>
      <c r="V1978" s="10" t="e">
        <f t="shared" si="1248"/>
        <v>#DIV/0!</v>
      </c>
      <c r="W1978" s="10" t="e">
        <f t="shared" si="1249"/>
        <v>#DIV/0!</v>
      </c>
      <c r="X1978" s="10" t="e">
        <f t="shared" si="1250"/>
        <v>#DIV/0!</v>
      </c>
      <c r="Z1978" s="22">
        <f t="shared" si="1235"/>
        <v>11.046514702492088</v>
      </c>
      <c r="AA1978" s="37">
        <f t="shared" si="1236"/>
        <v>0</v>
      </c>
      <c r="AB1978" s="37" t="e">
        <f t="shared" si="1237"/>
        <v>#DIV/0!</v>
      </c>
      <c r="AC1978" s="37" t="e">
        <f t="shared" si="1238"/>
        <v>#DIV/0!</v>
      </c>
      <c r="AD1978" s="37" t="e">
        <f t="shared" si="1261"/>
        <v>#DIV/0!</v>
      </c>
      <c r="AG1978" s="22">
        <f t="shared" si="1239"/>
        <v>11.046514702492088</v>
      </c>
      <c r="AH1978" s="37">
        <f t="shared" si="1262"/>
        <v>0</v>
      </c>
      <c r="AI1978" s="37" t="e">
        <f t="shared" si="1263"/>
        <v>#DIV/0!</v>
      </c>
      <c r="AJ1978" s="37" t="e">
        <f t="shared" si="1264"/>
        <v>#DIV/0!</v>
      </c>
      <c r="AK1978" s="37" t="e">
        <f t="shared" si="1265"/>
        <v>#DIV/0!</v>
      </c>
      <c r="AM1978" s="22">
        <f t="shared" si="1240"/>
        <v>11.046514702492088</v>
      </c>
      <c r="AN1978" s="37">
        <f t="shared" si="1266"/>
        <v>0</v>
      </c>
      <c r="AO1978" s="37" t="e">
        <f t="shared" si="1267"/>
        <v>#DIV/0!</v>
      </c>
      <c r="AP1978" s="37" t="e">
        <f t="shared" si="1268"/>
        <v>#DIV/0!</v>
      </c>
      <c r="AQ1978" s="37" t="e">
        <f t="shared" si="1269"/>
        <v>#DIV/0!</v>
      </c>
      <c r="AS1978" s="22">
        <f t="shared" si="1241"/>
        <v>11.046514702492088</v>
      </c>
      <c r="AT1978" s="37">
        <f t="shared" si="1270"/>
        <v>0</v>
      </c>
      <c r="AU1978" s="37" t="e">
        <f t="shared" si="1271"/>
        <v>#DIV/0!</v>
      </c>
      <c r="AV1978" s="37" t="e">
        <f t="shared" si="1272"/>
        <v>#DIV/0!</v>
      </c>
      <c r="AW1978" s="37" t="e">
        <f t="shared" si="1273"/>
        <v>#DIV/0!</v>
      </c>
      <c r="AY1978" s="1">
        <f t="shared" si="1251"/>
        <v>221.24693995112131</v>
      </c>
      <c r="AZ1978" s="1">
        <f t="shared" si="1252"/>
        <v>11.046514702492088</v>
      </c>
    </row>
    <row r="1979" spans="1:52" hidden="1" x14ac:dyDescent="0.25">
      <c r="A1979" s="3"/>
      <c r="B1979" s="4"/>
      <c r="C1979" s="4">
        <f t="shared" si="1253"/>
        <v>940</v>
      </c>
      <c r="D1979" s="21">
        <f t="shared" si="1242"/>
        <v>221.22552894135893</v>
      </c>
      <c r="E1979" s="37">
        <f t="shared" si="1254"/>
        <v>5.5599999999999997E-2</v>
      </c>
      <c r="F1979" s="37">
        <f t="shared" si="1255"/>
        <v>100</v>
      </c>
      <c r="G1979" s="37">
        <f t="shared" si="1243"/>
        <v>5.5569103578410398E-2</v>
      </c>
      <c r="H1979" s="23">
        <f t="shared" si="1256"/>
        <v>19.140168709572922</v>
      </c>
      <c r="I1979" s="22">
        <f t="shared" si="1257"/>
        <v>8.8339240198028857E-2</v>
      </c>
      <c r="J1979" s="22">
        <f t="shared" si="1258"/>
        <v>0.7</v>
      </c>
      <c r="K1979" s="21">
        <f t="shared" si="1259"/>
        <v>45</v>
      </c>
      <c r="L1979" s="8"/>
      <c r="M1979" s="11">
        <f t="shared" si="1232"/>
        <v>11.045719171001366</v>
      </c>
      <c r="N1979" s="9">
        <f t="shared" si="1233"/>
        <v>11.044923401793035</v>
      </c>
      <c r="O1979" s="10">
        <f t="shared" si="1260"/>
        <v>-7.9576920833090981E-4</v>
      </c>
      <c r="P1979" s="10">
        <f t="shared" si="1244"/>
        <v>79.576920833121832</v>
      </c>
      <c r="Q1979" s="10">
        <f t="shared" si="1245"/>
        <v>0.40056031932599512</v>
      </c>
      <c r="R1979" s="10">
        <f t="shared" si="1246"/>
        <v>0.40053872485846143</v>
      </c>
      <c r="S1979" s="9"/>
      <c r="T1979" s="9">
        <f t="shared" si="1234"/>
        <v>11.045719171001366</v>
      </c>
      <c r="U1979" s="10">
        <f t="shared" si="1247"/>
        <v>0</v>
      </c>
      <c r="V1979" s="10" t="e">
        <f t="shared" si="1248"/>
        <v>#DIV/0!</v>
      </c>
      <c r="W1979" s="10" t="e">
        <f t="shared" si="1249"/>
        <v>#DIV/0!</v>
      </c>
      <c r="X1979" s="10" t="e">
        <f t="shared" si="1250"/>
        <v>#DIV/0!</v>
      </c>
      <c r="Z1979" s="22">
        <f t="shared" si="1235"/>
        <v>11.045719171001366</v>
      </c>
      <c r="AA1979" s="37">
        <f t="shared" si="1236"/>
        <v>0</v>
      </c>
      <c r="AB1979" s="37" t="e">
        <f t="shared" si="1237"/>
        <v>#DIV/0!</v>
      </c>
      <c r="AC1979" s="37" t="e">
        <f t="shared" si="1238"/>
        <v>#DIV/0!</v>
      </c>
      <c r="AD1979" s="37" t="e">
        <f t="shared" si="1261"/>
        <v>#DIV/0!</v>
      </c>
      <c r="AG1979" s="22">
        <f t="shared" si="1239"/>
        <v>11.045719171001366</v>
      </c>
      <c r="AH1979" s="37">
        <f t="shared" si="1262"/>
        <v>0</v>
      </c>
      <c r="AI1979" s="37" t="e">
        <f t="shared" si="1263"/>
        <v>#DIV/0!</v>
      </c>
      <c r="AJ1979" s="37" t="e">
        <f t="shared" si="1264"/>
        <v>#DIV/0!</v>
      </c>
      <c r="AK1979" s="37" t="e">
        <f t="shared" si="1265"/>
        <v>#DIV/0!</v>
      </c>
      <c r="AM1979" s="22">
        <f t="shared" si="1240"/>
        <v>11.045719171001366</v>
      </c>
      <c r="AN1979" s="37">
        <f t="shared" si="1266"/>
        <v>0</v>
      </c>
      <c r="AO1979" s="37" t="e">
        <f t="shared" si="1267"/>
        <v>#DIV/0!</v>
      </c>
      <c r="AP1979" s="37" t="e">
        <f t="shared" si="1268"/>
        <v>#DIV/0!</v>
      </c>
      <c r="AQ1979" s="37" t="e">
        <f t="shared" si="1269"/>
        <v>#DIV/0!</v>
      </c>
      <c r="AS1979" s="22">
        <f t="shared" si="1241"/>
        <v>11.045719171001366</v>
      </c>
      <c r="AT1979" s="37">
        <f t="shared" si="1270"/>
        <v>0</v>
      </c>
      <c r="AU1979" s="37" t="e">
        <f t="shared" si="1271"/>
        <v>#DIV/0!</v>
      </c>
      <c r="AV1979" s="37" t="e">
        <f t="shared" si="1272"/>
        <v>#DIV/0!</v>
      </c>
      <c r="AW1979" s="37" t="e">
        <f t="shared" si="1273"/>
        <v>#DIV/0!</v>
      </c>
      <c r="AY1979" s="1">
        <f t="shared" si="1251"/>
        <v>221.22552894135893</v>
      </c>
      <c r="AZ1979" s="1">
        <f t="shared" si="1252"/>
        <v>11.045719171001366</v>
      </c>
    </row>
    <row r="1980" spans="1:52" hidden="1" x14ac:dyDescent="0.25">
      <c r="A1980" s="3"/>
      <c r="B1980" s="4"/>
      <c r="C1980" s="4">
        <f t="shared" si="1253"/>
        <v>941</v>
      </c>
      <c r="D1980" s="21">
        <f t="shared" si="1242"/>
        <v>221.20411450418976</v>
      </c>
      <c r="E1980" s="37">
        <f t="shared" si="1254"/>
        <v>5.5590000000000001E-2</v>
      </c>
      <c r="F1980" s="37">
        <f t="shared" si="1255"/>
        <v>100</v>
      </c>
      <c r="G1980" s="37">
        <f t="shared" si="1243"/>
        <v>5.5559114688144867E-2</v>
      </c>
      <c r="H1980" s="23">
        <f t="shared" si="1256"/>
        <v>19.140168709572922</v>
      </c>
      <c r="I1980" s="22">
        <f t="shared" si="1257"/>
        <v>8.8339240198028857E-2</v>
      </c>
      <c r="J1980" s="22">
        <f t="shared" si="1258"/>
        <v>0.7</v>
      </c>
      <c r="K1980" s="21">
        <f t="shared" si="1259"/>
        <v>45</v>
      </c>
      <c r="L1980" s="8"/>
      <c r="M1980" s="11">
        <f t="shared" si="1232"/>
        <v>11.044923401793035</v>
      </c>
      <c r="N1980" s="9">
        <f t="shared" si="1233"/>
        <v>11.044127394786079</v>
      </c>
      <c r="O1980" s="10">
        <f t="shared" si="1260"/>
        <v>-7.9600700695614535E-4</v>
      </c>
      <c r="P1980" s="10">
        <f t="shared" si="1244"/>
        <v>79.600700695645401</v>
      </c>
      <c r="Q1980" s="10">
        <f t="shared" si="1245"/>
        <v>0.40063681663492307</v>
      </c>
      <c r="R1980" s="10">
        <f t="shared" si="1246"/>
        <v>0.40061521691361968</v>
      </c>
      <c r="S1980" s="9"/>
      <c r="T1980" s="9">
        <f t="shared" si="1234"/>
        <v>11.044923401793035</v>
      </c>
      <c r="U1980" s="10">
        <f t="shared" si="1247"/>
        <v>0</v>
      </c>
      <c r="V1980" s="10" t="e">
        <f t="shared" si="1248"/>
        <v>#DIV/0!</v>
      </c>
      <c r="W1980" s="10" t="e">
        <f t="shared" si="1249"/>
        <v>#DIV/0!</v>
      </c>
      <c r="X1980" s="10" t="e">
        <f t="shared" si="1250"/>
        <v>#DIV/0!</v>
      </c>
      <c r="Z1980" s="22">
        <f t="shared" si="1235"/>
        <v>11.044923401793035</v>
      </c>
      <c r="AA1980" s="37">
        <f t="shared" si="1236"/>
        <v>0</v>
      </c>
      <c r="AB1980" s="37" t="e">
        <f t="shared" si="1237"/>
        <v>#DIV/0!</v>
      </c>
      <c r="AC1980" s="37" t="e">
        <f t="shared" si="1238"/>
        <v>#DIV/0!</v>
      </c>
      <c r="AD1980" s="37" t="e">
        <f t="shared" si="1261"/>
        <v>#DIV/0!</v>
      </c>
      <c r="AG1980" s="22">
        <f t="shared" si="1239"/>
        <v>11.044923401793035</v>
      </c>
      <c r="AH1980" s="37">
        <f t="shared" si="1262"/>
        <v>0</v>
      </c>
      <c r="AI1980" s="37" t="e">
        <f t="shared" si="1263"/>
        <v>#DIV/0!</v>
      </c>
      <c r="AJ1980" s="37" t="e">
        <f t="shared" si="1264"/>
        <v>#DIV/0!</v>
      </c>
      <c r="AK1980" s="37" t="e">
        <f t="shared" si="1265"/>
        <v>#DIV/0!</v>
      </c>
      <c r="AM1980" s="22">
        <f t="shared" si="1240"/>
        <v>11.044923401793035</v>
      </c>
      <c r="AN1980" s="37">
        <f t="shared" si="1266"/>
        <v>0</v>
      </c>
      <c r="AO1980" s="37" t="e">
        <f t="shared" si="1267"/>
        <v>#DIV/0!</v>
      </c>
      <c r="AP1980" s="37" t="e">
        <f t="shared" si="1268"/>
        <v>#DIV/0!</v>
      </c>
      <c r="AQ1980" s="37" t="e">
        <f t="shared" si="1269"/>
        <v>#DIV/0!</v>
      </c>
      <c r="AS1980" s="22">
        <f t="shared" si="1241"/>
        <v>11.044923401793035</v>
      </c>
      <c r="AT1980" s="37">
        <f t="shared" si="1270"/>
        <v>0</v>
      </c>
      <c r="AU1980" s="37" t="e">
        <f t="shared" si="1271"/>
        <v>#DIV/0!</v>
      </c>
      <c r="AV1980" s="37" t="e">
        <f t="shared" si="1272"/>
        <v>#DIV/0!</v>
      </c>
      <c r="AW1980" s="37" t="e">
        <f t="shared" si="1273"/>
        <v>#DIV/0!</v>
      </c>
      <c r="AY1980" s="1">
        <f t="shared" si="1251"/>
        <v>221.20411450418976</v>
      </c>
      <c r="AZ1980" s="1">
        <f t="shared" si="1252"/>
        <v>11.044923401793035</v>
      </c>
    </row>
    <row r="1981" spans="1:52" hidden="1" x14ac:dyDescent="0.25">
      <c r="A1981" s="3"/>
      <c r="B1981" s="4"/>
      <c r="C1981" s="4">
        <f t="shared" si="1253"/>
        <v>942</v>
      </c>
      <c r="D1981" s="21">
        <f t="shared" si="1242"/>
        <v>221.18269663922092</v>
      </c>
      <c r="E1981" s="37">
        <f t="shared" si="1254"/>
        <v>5.5580000000000004E-2</v>
      </c>
      <c r="F1981" s="37">
        <f t="shared" si="1255"/>
        <v>100</v>
      </c>
      <c r="G1981" s="37">
        <f t="shared" si="1243"/>
        <v>5.5549125795882649E-2</v>
      </c>
      <c r="H1981" s="23">
        <f t="shared" si="1256"/>
        <v>19.140168709572922</v>
      </c>
      <c r="I1981" s="22">
        <f t="shared" si="1257"/>
        <v>8.8339240198028857E-2</v>
      </c>
      <c r="J1981" s="22">
        <f t="shared" si="1258"/>
        <v>0.7</v>
      </c>
      <c r="K1981" s="21">
        <f t="shared" si="1259"/>
        <v>45</v>
      </c>
      <c r="L1981" s="8"/>
      <c r="M1981" s="11">
        <f t="shared" si="1232"/>
        <v>11.044127394786079</v>
      </c>
      <c r="N1981" s="9">
        <f t="shared" si="1233"/>
        <v>11.043331149899492</v>
      </c>
      <c r="O1981" s="10">
        <f t="shared" si="1260"/>
        <v>-7.9624488658680548E-4</v>
      </c>
      <c r="P1981" s="10">
        <f t="shared" si="1244"/>
        <v>79.624488658656162</v>
      </c>
      <c r="Q1981" s="10">
        <f t="shared" si="1245"/>
        <v>0.40071333129835124</v>
      </c>
      <c r="R1981" s="10">
        <f t="shared" si="1246"/>
        <v>0.40069172632153061</v>
      </c>
      <c r="S1981" s="9"/>
      <c r="T1981" s="9">
        <f t="shared" si="1234"/>
        <v>11.044127394786079</v>
      </c>
      <c r="U1981" s="10">
        <f t="shared" si="1247"/>
        <v>0</v>
      </c>
      <c r="V1981" s="10" t="e">
        <f t="shared" si="1248"/>
        <v>#DIV/0!</v>
      </c>
      <c r="W1981" s="10" t="e">
        <f t="shared" si="1249"/>
        <v>#DIV/0!</v>
      </c>
      <c r="X1981" s="10" t="e">
        <f t="shared" si="1250"/>
        <v>#DIV/0!</v>
      </c>
      <c r="Z1981" s="22">
        <f t="shared" si="1235"/>
        <v>11.044127394786079</v>
      </c>
      <c r="AA1981" s="37">
        <f t="shared" si="1236"/>
        <v>0</v>
      </c>
      <c r="AB1981" s="37" t="e">
        <f t="shared" si="1237"/>
        <v>#DIV/0!</v>
      </c>
      <c r="AC1981" s="37" t="e">
        <f t="shared" si="1238"/>
        <v>#DIV/0!</v>
      </c>
      <c r="AD1981" s="37" t="e">
        <f t="shared" si="1261"/>
        <v>#DIV/0!</v>
      </c>
      <c r="AG1981" s="22">
        <f t="shared" si="1239"/>
        <v>11.044127394786079</v>
      </c>
      <c r="AH1981" s="37">
        <f t="shared" si="1262"/>
        <v>0</v>
      </c>
      <c r="AI1981" s="37" t="e">
        <f t="shared" si="1263"/>
        <v>#DIV/0!</v>
      </c>
      <c r="AJ1981" s="37" t="e">
        <f t="shared" si="1264"/>
        <v>#DIV/0!</v>
      </c>
      <c r="AK1981" s="37" t="e">
        <f t="shared" si="1265"/>
        <v>#DIV/0!</v>
      </c>
      <c r="AM1981" s="22">
        <f t="shared" si="1240"/>
        <v>11.044127394786079</v>
      </c>
      <c r="AN1981" s="37">
        <f t="shared" si="1266"/>
        <v>0</v>
      </c>
      <c r="AO1981" s="37" t="e">
        <f t="shared" si="1267"/>
        <v>#DIV/0!</v>
      </c>
      <c r="AP1981" s="37" t="e">
        <f t="shared" si="1268"/>
        <v>#DIV/0!</v>
      </c>
      <c r="AQ1981" s="37" t="e">
        <f t="shared" si="1269"/>
        <v>#DIV/0!</v>
      </c>
      <c r="AS1981" s="22">
        <f t="shared" si="1241"/>
        <v>11.044127394786079</v>
      </c>
      <c r="AT1981" s="37">
        <f t="shared" si="1270"/>
        <v>0</v>
      </c>
      <c r="AU1981" s="37" t="e">
        <f t="shared" si="1271"/>
        <v>#DIV/0!</v>
      </c>
      <c r="AV1981" s="37" t="e">
        <f t="shared" si="1272"/>
        <v>#DIV/0!</v>
      </c>
      <c r="AW1981" s="37" t="e">
        <f t="shared" si="1273"/>
        <v>#DIV/0!</v>
      </c>
      <c r="AY1981" s="1">
        <f t="shared" si="1251"/>
        <v>221.18269663922092</v>
      </c>
      <c r="AZ1981" s="1">
        <f t="shared" si="1252"/>
        <v>11.044127394786079</v>
      </c>
    </row>
    <row r="1982" spans="1:52" hidden="1" x14ac:dyDescent="0.25">
      <c r="A1982" s="3"/>
      <c r="B1982" s="4"/>
      <c r="C1982" s="4">
        <f t="shared" si="1253"/>
        <v>943</v>
      </c>
      <c r="D1982" s="21">
        <f t="shared" si="1242"/>
        <v>221.1612753460592</v>
      </c>
      <c r="E1982" s="37">
        <f t="shared" si="1254"/>
        <v>5.5570000000000001E-2</v>
      </c>
      <c r="F1982" s="37">
        <f t="shared" si="1255"/>
        <v>100</v>
      </c>
      <c r="G1982" s="37">
        <f t="shared" si="1243"/>
        <v>5.5539136901623772E-2</v>
      </c>
      <c r="H1982" s="23">
        <f t="shared" si="1256"/>
        <v>19.140168709572922</v>
      </c>
      <c r="I1982" s="22">
        <f t="shared" si="1257"/>
        <v>8.8339240198028857E-2</v>
      </c>
      <c r="J1982" s="22">
        <f t="shared" si="1258"/>
        <v>0.7</v>
      </c>
      <c r="K1982" s="21">
        <f t="shared" si="1259"/>
        <v>45</v>
      </c>
      <c r="L1982" s="8"/>
      <c r="M1982" s="11">
        <f t="shared" si="1232"/>
        <v>11.043331149899492</v>
      </c>
      <c r="N1982" s="9">
        <f t="shared" si="1233"/>
        <v>11.042534667052225</v>
      </c>
      <c r="O1982" s="10">
        <f t="shared" si="1260"/>
        <v>-7.9648284726729912E-4</v>
      </c>
      <c r="P1982" s="10">
        <f t="shared" si="1244"/>
        <v>79.648284726705526</v>
      </c>
      <c r="Q1982" s="10">
        <f t="shared" si="1245"/>
        <v>0.40078986332881167</v>
      </c>
      <c r="R1982" s="10">
        <f t="shared" si="1246"/>
        <v>0.40076825309989872</v>
      </c>
      <c r="S1982" s="9"/>
      <c r="T1982" s="9">
        <f t="shared" si="1234"/>
        <v>11.043331149899492</v>
      </c>
      <c r="U1982" s="10">
        <f t="shared" si="1247"/>
        <v>0</v>
      </c>
      <c r="V1982" s="10" t="e">
        <f t="shared" si="1248"/>
        <v>#DIV/0!</v>
      </c>
      <c r="W1982" s="10" t="e">
        <f t="shared" si="1249"/>
        <v>#DIV/0!</v>
      </c>
      <c r="X1982" s="10" t="e">
        <f t="shared" si="1250"/>
        <v>#DIV/0!</v>
      </c>
      <c r="Z1982" s="22">
        <f t="shared" si="1235"/>
        <v>11.043331149899492</v>
      </c>
      <c r="AA1982" s="37">
        <f t="shared" si="1236"/>
        <v>0</v>
      </c>
      <c r="AB1982" s="37" t="e">
        <f t="shared" si="1237"/>
        <v>#DIV/0!</v>
      </c>
      <c r="AC1982" s="37" t="e">
        <f t="shared" si="1238"/>
        <v>#DIV/0!</v>
      </c>
      <c r="AD1982" s="37" t="e">
        <f t="shared" si="1261"/>
        <v>#DIV/0!</v>
      </c>
      <c r="AG1982" s="22">
        <f t="shared" si="1239"/>
        <v>11.043331149899492</v>
      </c>
      <c r="AH1982" s="37">
        <f t="shared" si="1262"/>
        <v>0</v>
      </c>
      <c r="AI1982" s="37" t="e">
        <f t="shared" si="1263"/>
        <v>#DIV/0!</v>
      </c>
      <c r="AJ1982" s="37" t="e">
        <f t="shared" si="1264"/>
        <v>#DIV/0!</v>
      </c>
      <c r="AK1982" s="37" t="e">
        <f t="shared" si="1265"/>
        <v>#DIV/0!</v>
      </c>
      <c r="AM1982" s="22">
        <f t="shared" si="1240"/>
        <v>11.043331149899492</v>
      </c>
      <c r="AN1982" s="37">
        <f t="shared" si="1266"/>
        <v>0</v>
      </c>
      <c r="AO1982" s="37" t="e">
        <f t="shared" si="1267"/>
        <v>#DIV/0!</v>
      </c>
      <c r="AP1982" s="37" t="e">
        <f t="shared" si="1268"/>
        <v>#DIV/0!</v>
      </c>
      <c r="AQ1982" s="37" t="e">
        <f t="shared" si="1269"/>
        <v>#DIV/0!</v>
      </c>
      <c r="AS1982" s="22">
        <f t="shared" si="1241"/>
        <v>11.043331149899492</v>
      </c>
      <c r="AT1982" s="37">
        <f t="shared" si="1270"/>
        <v>0</v>
      </c>
      <c r="AU1982" s="37" t="e">
        <f t="shared" si="1271"/>
        <v>#DIV/0!</v>
      </c>
      <c r="AV1982" s="37" t="e">
        <f t="shared" si="1272"/>
        <v>#DIV/0!</v>
      </c>
      <c r="AW1982" s="37" t="e">
        <f t="shared" si="1273"/>
        <v>#DIV/0!</v>
      </c>
      <c r="AY1982" s="1">
        <f t="shared" si="1251"/>
        <v>221.1612753460592</v>
      </c>
      <c r="AZ1982" s="1">
        <f t="shared" si="1252"/>
        <v>11.043331149899492</v>
      </c>
    </row>
    <row r="1983" spans="1:52" hidden="1" x14ac:dyDescent="0.25">
      <c r="A1983" s="3"/>
      <c r="B1983" s="4"/>
      <c r="C1983" s="4">
        <f t="shared" si="1253"/>
        <v>944</v>
      </c>
      <c r="D1983" s="21">
        <f t="shared" si="1242"/>
        <v>221.13985062431175</v>
      </c>
      <c r="E1983" s="37">
        <f t="shared" si="1254"/>
        <v>5.5559999999999998E-2</v>
      </c>
      <c r="F1983" s="37">
        <f t="shared" si="1255"/>
        <v>100</v>
      </c>
      <c r="G1983" s="37">
        <f t="shared" si="1243"/>
        <v>5.552914800536822E-2</v>
      </c>
      <c r="H1983" s="23">
        <f t="shared" si="1256"/>
        <v>19.140168709572922</v>
      </c>
      <c r="I1983" s="22">
        <f t="shared" si="1257"/>
        <v>8.8339240198028857E-2</v>
      </c>
      <c r="J1983" s="22">
        <f t="shared" si="1258"/>
        <v>0.7</v>
      </c>
      <c r="K1983" s="21">
        <f t="shared" si="1259"/>
        <v>45</v>
      </c>
      <c r="L1983" s="8"/>
      <c r="M1983" s="11">
        <f t="shared" si="1232"/>
        <v>11.042534667052225</v>
      </c>
      <c r="N1983" s="9">
        <f t="shared" si="1233"/>
        <v>11.041737946163208</v>
      </c>
      <c r="O1983" s="10">
        <f t="shared" si="1260"/>
        <v>-7.967208890171662E-4</v>
      </c>
      <c r="P1983" s="10">
        <f t="shared" si="1244"/>
        <v>79.672088901747514</v>
      </c>
      <c r="Q1983" s="10">
        <f t="shared" si="1245"/>
        <v>0.40086641272576196</v>
      </c>
      <c r="R1983" s="10">
        <f t="shared" si="1246"/>
        <v>0.40084479723876987</v>
      </c>
      <c r="S1983" s="9"/>
      <c r="T1983" s="9">
        <f t="shared" si="1234"/>
        <v>11.042534667052225</v>
      </c>
      <c r="U1983" s="10">
        <f t="shared" si="1247"/>
        <v>0</v>
      </c>
      <c r="V1983" s="10" t="e">
        <f t="shared" si="1248"/>
        <v>#DIV/0!</v>
      </c>
      <c r="W1983" s="10" t="e">
        <f t="shared" si="1249"/>
        <v>#DIV/0!</v>
      </c>
      <c r="X1983" s="10" t="e">
        <f t="shared" si="1250"/>
        <v>#DIV/0!</v>
      </c>
      <c r="Z1983" s="22">
        <f t="shared" si="1235"/>
        <v>11.042534667052225</v>
      </c>
      <c r="AA1983" s="37">
        <f t="shared" si="1236"/>
        <v>0</v>
      </c>
      <c r="AB1983" s="37" t="e">
        <f t="shared" si="1237"/>
        <v>#DIV/0!</v>
      </c>
      <c r="AC1983" s="37" t="e">
        <f t="shared" si="1238"/>
        <v>#DIV/0!</v>
      </c>
      <c r="AD1983" s="37" t="e">
        <f t="shared" si="1261"/>
        <v>#DIV/0!</v>
      </c>
      <c r="AG1983" s="22">
        <f t="shared" si="1239"/>
        <v>11.042534667052225</v>
      </c>
      <c r="AH1983" s="37">
        <f t="shared" si="1262"/>
        <v>0</v>
      </c>
      <c r="AI1983" s="37" t="e">
        <f t="shared" si="1263"/>
        <v>#DIV/0!</v>
      </c>
      <c r="AJ1983" s="37" t="e">
        <f t="shared" si="1264"/>
        <v>#DIV/0!</v>
      </c>
      <c r="AK1983" s="37" t="e">
        <f t="shared" si="1265"/>
        <v>#DIV/0!</v>
      </c>
      <c r="AM1983" s="22">
        <f t="shared" si="1240"/>
        <v>11.042534667052225</v>
      </c>
      <c r="AN1983" s="37">
        <f t="shared" si="1266"/>
        <v>0</v>
      </c>
      <c r="AO1983" s="37" t="e">
        <f t="shared" si="1267"/>
        <v>#DIV/0!</v>
      </c>
      <c r="AP1983" s="37" t="e">
        <f t="shared" si="1268"/>
        <v>#DIV/0!</v>
      </c>
      <c r="AQ1983" s="37" t="e">
        <f t="shared" si="1269"/>
        <v>#DIV/0!</v>
      </c>
      <c r="AS1983" s="22">
        <f t="shared" si="1241"/>
        <v>11.042534667052225</v>
      </c>
      <c r="AT1983" s="37">
        <f t="shared" si="1270"/>
        <v>0</v>
      </c>
      <c r="AU1983" s="37" t="e">
        <f t="shared" si="1271"/>
        <v>#DIV/0!</v>
      </c>
      <c r="AV1983" s="37" t="e">
        <f t="shared" si="1272"/>
        <v>#DIV/0!</v>
      </c>
      <c r="AW1983" s="37" t="e">
        <f t="shared" si="1273"/>
        <v>#DIV/0!</v>
      </c>
      <c r="AY1983" s="1">
        <f t="shared" si="1251"/>
        <v>221.13985062431175</v>
      </c>
      <c r="AZ1983" s="1">
        <f t="shared" si="1252"/>
        <v>11.042534667052225</v>
      </c>
    </row>
    <row r="1984" spans="1:52" hidden="1" x14ac:dyDescent="0.25">
      <c r="A1984" s="3"/>
      <c r="B1984" s="4"/>
      <c r="C1984" s="4">
        <f t="shared" si="1253"/>
        <v>945</v>
      </c>
      <c r="D1984" s="21">
        <f t="shared" si="1242"/>
        <v>221.11842247358595</v>
      </c>
      <c r="E1984" s="37">
        <f t="shared" si="1254"/>
        <v>5.5550000000000002E-2</v>
      </c>
      <c r="F1984" s="37">
        <f t="shared" si="1255"/>
        <v>100</v>
      </c>
      <c r="G1984" s="37">
        <f t="shared" si="1243"/>
        <v>5.5519159107116002E-2</v>
      </c>
      <c r="H1984" s="23">
        <f t="shared" si="1256"/>
        <v>19.140168709572922</v>
      </c>
      <c r="I1984" s="22">
        <f t="shared" si="1257"/>
        <v>8.8339240198028857E-2</v>
      </c>
      <c r="J1984" s="22">
        <f t="shared" si="1258"/>
        <v>0.7</v>
      </c>
      <c r="K1984" s="21">
        <f t="shared" si="1259"/>
        <v>45</v>
      </c>
      <c r="L1984" s="8"/>
      <c r="M1984" s="11">
        <f t="shared" si="1232"/>
        <v>11.041737946163208</v>
      </c>
      <c r="N1984" s="9">
        <f t="shared" si="1233"/>
        <v>11.040940987151352</v>
      </c>
      <c r="O1984" s="10">
        <f t="shared" si="1260"/>
        <v>-7.9695901185594664E-4</v>
      </c>
      <c r="P1984" s="10">
        <f t="shared" si="1244"/>
        <v>79.695901185570264</v>
      </c>
      <c r="Q1984" s="10">
        <f t="shared" si="1245"/>
        <v>0.40094297948782259</v>
      </c>
      <c r="R1984" s="10">
        <f t="shared" si="1246"/>
        <v>0.40092135874346946</v>
      </c>
      <c r="S1984" s="9"/>
      <c r="T1984" s="9">
        <f t="shared" si="1234"/>
        <v>11.041737946163208</v>
      </c>
      <c r="U1984" s="10">
        <f t="shared" si="1247"/>
        <v>0</v>
      </c>
      <c r="V1984" s="10" t="e">
        <f t="shared" si="1248"/>
        <v>#DIV/0!</v>
      </c>
      <c r="W1984" s="10" t="e">
        <f t="shared" si="1249"/>
        <v>#DIV/0!</v>
      </c>
      <c r="X1984" s="10" t="e">
        <f t="shared" si="1250"/>
        <v>#DIV/0!</v>
      </c>
      <c r="Z1984" s="22">
        <f t="shared" si="1235"/>
        <v>11.041737946163208</v>
      </c>
      <c r="AA1984" s="37">
        <f t="shared" si="1236"/>
        <v>0</v>
      </c>
      <c r="AB1984" s="37" t="e">
        <f t="shared" si="1237"/>
        <v>#DIV/0!</v>
      </c>
      <c r="AC1984" s="37" t="e">
        <f t="shared" si="1238"/>
        <v>#DIV/0!</v>
      </c>
      <c r="AD1984" s="37" t="e">
        <f t="shared" si="1261"/>
        <v>#DIV/0!</v>
      </c>
      <c r="AG1984" s="22">
        <f t="shared" si="1239"/>
        <v>11.041737946163208</v>
      </c>
      <c r="AH1984" s="37">
        <f t="shared" si="1262"/>
        <v>0</v>
      </c>
      <c r="AI1984" s="37" t="e">
        <f t="shared" si="1263"/>
        <v>#DIV/0!</v>
      </c>
      <c r="AJ1984" s="37" t="e">
        <f t="shared" si="1264"/>
        <v>#DIV/0!</v>
      </c>
      <c r="AK1984" s="37" t="e">
        <f t="shared" si="1265"/>
        <v>#DIV/0!</v>
      </c>
      <c r="AM1984" s="22">
        <f t="shared" si="1240"/>
        <v>11.041737946163208</v>
      </c>
      <c r="AN1984" s="37">
        <f t="shared" si="1266"/>
        <v>0</v>
      </c>
      <c r="AO1984" s="37" t="e">
        <f t="shared" si="1267"/>
        <v>#DIV/0!</v>
      </c>
      <c r="AP1984" s="37" t="e">
        <f t="shared" si="1268"/>
        <v>#DIV/0!</v>
      </c>
      <c r="AQ1984" s="37" t="e">
        <f t="shared" si="1269"/>
        <v>#DIV/0!</v>
      </c>
      <c r="AS1984" s="22">
        <f t="shared" si="1241"/>
        <v>11.041737946163208</v>
      </c>
      <c r="AT1984" s="37">
        <f t="shared" si="1270"/>
        <v>0</v>
      </c>
      <c r="AU1984" s="37" t="e">
        <f t="shared" si="1271"/>
        <v>#DIV/0!</v>
      </c>
      <c r="AV1984" s="37" t="e">
        <f t="shared" si="1272"/>
        <v>#DIV/0!</v>
      </c>
      <c r="AW1984" s="37" t="e">
        <f t="shared" si="1273"/>
        <v>#DIV/0!</v>
      </c>
      <c r="AY1984" s="1">
        <f t="shared" si="1251"/>
        <v>221.11842247358595</v>
      </c>
      <c r="AZ1984" s="1">
        <f t="shared" si="1252"/>
        <v>11.041737946163208</v>
      </c>
    </row>
    <row r="1985" spans="1:52" hidden="1" x14ac:dyDescent="0.25">
      <c r="A1985" s="3"/>
      <c r="B1985" s="4"/>
      <c r="C1985" s="4">
        <f t="shared" si="1253"/>
        <v>946</v>
      </c>
      <c r="D1985" s="21">
        <f t="shared" si="1242"/>
        <v>221.09699089348911</v>
      </c>
      <c r="E1985" s="37">
        <f t="shared" si="1254"/>
        <v>5.5539999999999999E-2</v>
      </c>
      <c r="F1985" s="37">
        <f t="shared" si="1255"/>
        <v>100</v>
      </c>
      <c r="G1985" s="37">
        <f t="shared" si="1243"/>
        <v>5.550917020686711E-2</v>
      </c>
      <c r="H1985" s="23">
        <f t="shared" si="1256"/>
        <v>19.140168709572922</v>
      </c>
      <c r="I1985" s="22">
        <f t="shared" si="1257"/>
        <v>8.8339240198028857E-2</v>
      </c>
      <c r="J1985" s="22">
        <f t="shared" si="1258"/>
        <v>0.7</v>
      </c>
      <c r="K1985" s="21">
        <f t="shared" si="1259"/>
        <v>45</v>
      </c>
      <c r="L1985" s="8"/>
      <c r="M1985" s="11">
        <f t="shared" si="1232"/>
        <v>11.040940987151352</v>
      </c>
      <c r="N1985" s="9">
        <f t="shared" si="1233"/>
        <v>11.040143789935525</v>
      </c>
      <c r="O1985" s="10">
        <f t="shared" si="1260"/>
        <v>-7.9719721582627301E-4</v>
      </c>
      <c r="P1985" s="10">
        <f t="shared" si="1244"/>
        <v>79.71972158265821</v>
      </c>
      <c r="Q1985" s="10">
        <f t="shared" si="1245"/>
        <v>0.40101956362717606</v>
      </c>
      <c r="R1985" s="10">
        <f t="shared" si="1246"/>
        <v>0.40099793762374514</v>
      </c>
      <c r="S1985" s="9"/>
      <c r="T1985" s="9">
        <f t="shared" si="1234"/>
        <v>11.040940987151352</v>
      </c>
      <c r="U1985" s="10">
        <f t="shared" si="1247"/>
        <v>0</v>
      </c>
      <c r="V1985" s="10" t="e">
        <f t="shared" si="1248"/>
        <v>#DIV/0!</v>
      </c>
      <c r="W1985" s="10" t="e">
        <f t="shared" si="1249"/>
        <v>#DIV/0!</v>
      </c>
      <c r="X1985" s="10" t="e">
        <f t="shared" si="1250"/>
        <v>#DIV/0!</v>
      </c>
      <c r="Z1985" s="22">
        <f t="shared" si="1235"/>
        <v>11.040940987151352</v>
      </c>
      <c r="AA1985" s="37">
        <f t="shared" si="1236"/>
        <v>0</v>
      </c>
      <c r="AB1985" s="37" t="e">
        <f t="shared" si="1237"/>
        <v>#DIV/0!</v>
      </c>
      <c r="AC1985" s="37" t="e">
        <f t="shared" si="1238"/>
        <v>#DIV/0!</v>
      </c>
      <c r="AD1985" s="37" t="e">
        <f t="shared" si="1261"/>
        <v>#DIV/0!</v>
      </c>
      <c r="AG1985" s="22">
        <f t="shared" si="1239"/>
        <v>11.040940987151352</v>
      </c>
      <c r="AH1985" s="37">
        <f t="shared" si="1262"/>
        <v>0</v>
      </c>
      <c r="AI1985" s="37" t="e">
        <f t="shared" si="1263"/>
        <v>#DIV/0!</v>
      </c>
      <c r="AJ1985" s="37" t="e">
        <f t="shared" si="1264"/>
        <v>#DIV/0!</v>
      </c>
      <c r="AK1985" s="37" t="e">
        <f t="shared" si="1265"/>
        <v>#DIV/0!</v>
      </c>
      <c r="AM1985" s="22">
        <f t="shared" si="1240"/>
        <v>11.040940987151352</v>
      </c>
      <c r="AN1985" s="37">
        <f t="shared" si="1266"/>
        <v>0</v>
      </c>
      <c r="AO1985" s="37" t="e">
        <f t="shared" si="1267"/>
        <v>#DIV/0!</v>
      </c>
      <c r="AP1985" s="37" t="e">
        <f t="shared" si="1268"/>
        <v>#DIV/0!</v>
      </c>
      <c r="AQ1985" s="37" t="e">
        <f t="shared" si="1269"/>
        <v>#DIV/0!</v>
      </c>
      <c r="AS1985" s="22">
        <f t="shared" si="1241"/>
        <v>11.040940987151352</v>
      </c>
      <c r="AT1985" s="37">
        <f t="shared" si="1270"/>
        <v>0</v>
      </c>
      <c r="AU1985" s="37" t="e">
        <f t="shared" si="1271"/>
        <v>#DIV/0!</v>
      </c>
      <c r="AV1985" s="37" t="e">
        <f t="shared" si="1272"/>
        <v>#DIV/0!</v>
      </c>
      <c r="AW1985" s="37" t="e">
        <f t="shared" si="1273"/>
        <v>#DIV/0!</v>
      </c>
      <c r="AY1985" s="1">
        <f t="shared" si="1251"/>
        <v>221.09699089348911</v>
      </c>
      <c r="AZ1985" s="1">
        <f t="shared" si="1252"/>
        <v>11.040940987151352</v>
      </c>
    </row>
    <row r="1986" spans="1:52" hidden="1" x14ac:dyDescent="0.25">
      <c r="A1986" s="3"/>
      <c r="B1986" s="4"/>
      <c r="C1986" s="4">
        <f t="shared" si="1253"/>
        <v>947</v>
      </c>
      <c r="D1986" s="21">
        <f t="shared" si="1242"/>
        <v>221.07555588362908</v>
      </c>
      <c r="E1986" s="37">
        <f t="shared" si="1254"/>
        <v>5.5530000000000003E-2</v>
      </c>
      <c r="F1986" s="37">
        <f t="shared" si="1255"/>
        <v>100</v>
      </c>
      <c r="G1986" s="37">
        <f t="shared" si="1243"/>
        <v>5.5499181304621538E-2</v>
      </c>
      <c r="H1986" s="23">
        <f t="shared" si="1256"/>
        <v>19.140168709572922</v>
      </c>
      <c r="I1986" s="22">
        <f t="shared" si="1257"/>
        <v>8.8339240198028857E-2</v>
      </c>
      <c r="J1986" s="22">
        <f t="shared" si="1258"/>
        <v>0.7</v>
      </c>
      <c r="K1986" s="21">
        <f t="shared" si="1259"/>
        <v>45</v>
      </c>
      <c r="L1986" s="8"/>
      <c r="M1986" s="11">
        <f t="shared" si="1232"/>
        <v>11.040143789935525</v>
      </c>
      <c r="N1986" s="9">
        <f t="shared" si="1233"/>
        <v>11.03934635443461</v>
      </c>
      <c r="O1986" s="10">
        <f t="shared" si="1260"/>
        <v>-7.974355009157108E-4</v>
      </c>
      <c r="P1986" s="10">
        <f t="shared" si="1244"/>
        <v>79.743550091546666</v>
      </c>
      <c r="Q1986" s="10">
        <f t="shared" si="1245"/>
        <v>0.4010961651260746</v>
      </c>
      <c r="R1986" s="10">
        <f t="shared" si="1246"/>
        <v>0.40107453386218389</v>
      </c>
      <c r="S1986" s="9"/>
      <c r="T1986" s="9">
        <f t="shared" si="1234"/>
        <v>11.040143789935525</v>
      </c>
      <c r="U1986" s="10">
        <f t="shared" si="1247"/>
        <v>0</v>
      </c>
      <c r="V1986" s="10" t="e">
        <f t="shared" si="1248"/>
        <v>#DIV/0!</v>
      </c>
      <c r="W1986" s="10" t="e">
        <f t="shared" si="1249"/>
        <v>#DIV/0!</v>
      </c>
      <c r="X1986" s="10" t="e">
        <f t="shared" si="1250"/>
        <v>#DIV/0!</v>
      </c>
      <c r="Z1986" s="22">
        <f t="shared" si="1235"/>
        <v>11.040143789935525</v>
      </c>
      <c r="AA1986" s="37">
        <f t="shared" si="1236"/>
        <v>0</v>
      </c>
      <c r="AB1986" s="37" t="e">
        <f t="shared" si="1237"/>
        <v>#DIV/0!</v>
      </c>
      <c r="AC1986" s="37" t="e">
        <f t="shared" si="1238"/>
        <v>#DIV/0!</v>
      </c>
      <c r="AD1986" s="37" t="e">
        <f t="shared" si="1261"/>
        <v>#DIV/0!</v>
      </c>
      <c r="AG1986" s="22">
        <f t="shared" si="1239"/>
        <v>11.040143789935525</v>
      </c>
      <c r="AH1986" s="37">
        <f t="shared" si="1262"/>
        <v>0</v>
      </c>
      <c r="AI1986" s="37" t="e">
        <f t="shared" si="1263"/>
        <v>#DIV/0!</v>
      </c>
      <c r="AJ1986" s="37" t="e">
        <f t="shared" si="1264"/>
        <v>#DIV/0!</v>
      </c>
      <c r="AK1986" s="37" t="e">
        <f t="shared" si="1265"/>
        <v>#DIV/0!</v>
      </c>
      <c r="AM1986" s="22">
        <f t="shared" si="1240"/>
        <v>11.040143789935525</v>
      </c>
      <c r="AN1986" s="37">
        <f t="shared" si="1266"/>
        <v>0</v>
      </c>
      <c r="AO1986" s="37" t="e">
        <f t="shared" si="1267"/>
        <v>#DIV/0!</v>
      </c>
      <c r="AP1986" s="37" t="e">
        <f t="shared" si="1268"/>
        <v>#DIV/0!</v>
      </c>
      <c r="AQ1986" s="37" t="e">
        <f t="shared" si="1269"/>
        <v>#DIV/0!</v>
      </c>
      <c r="AS1986" s="22">
        <f t="shared" si="1241"/>
        <v>11.040143789935525</v>
      </c>
      <c r="AT1986" s="37">
        <f t="shared" si="1270"/>
        <v>0</v>
      </c>
      <c r="AU1986" s="37" t="e">
        <f t="shared" si="1271"/>
        <v>#DIV/0!</v>
      </c>
      <c r="AV1986" s="37" t="e">
        <f t="shared" si="1272"/>
        <v>#DIV/0!</v>
      </c>
      <c r="AW1986" s="37" t="e">
        <f t="shared" si="1273"/>
        <v>#DIV/0!</v>
      </c>
      <c r="AY1986" s="1">
        <f t="shared" si="1251"/>
        <v>221.07555588362908</v>
      </c>
      <c r="AZ1986" s="1">
        <f t="shared" si="1252"/>
        <v>11.040143789935525</v>
      </c>
    </row>
    <row r="1987" spans="1:52" hidden="1" x14ac:dyDescent="0.25">
      <c r="A1987" s="3"/>
      <c r="B1987" s="4"/>
      <c r="C1987" s="4">
        <f t="shared" si="1253"/>
        <v>948</v>
      </c>
      <c r="D1987" s="21">
        <f t="shared" si="1242"/>
        <v>221.05411744361325</v>
      </c>
      <c r="E1987" s="37">
        <f t="shared" si="1254"/>
        <v>5.552E-2</v>
      </c>
      <c r="F1987" s="37">
        <f t="shared" si="1255"/>
        <v>100</v>
      </c>
      <c r="G1987" s="37">
        <f t="shared" si="1243"/>
        <v>5.5489192400379306E-2</v>
      </c>
      <c r="H1987" s="23">
        <f t="shared" si="1256"/>
        <v>19.140168709572922</v>
      </c>
      <c r="I1987" s="22">
        <f t="shared" si="1257"/>
        <v>8.8339240198028857E-2</v>
      </c>
      <c r="J1987" s="22">
        <f t="shared" si="1258"/>
        <v>0.7</v>
      </c>
      <c r="K1987" s="21">
        <f t="shared" si="1259"/>
        <v>45</v>
      </c>
      <c r="L1987" s="8"/>
      <c r="M1987" s="11">
        <f t="shared" si="1232"/>
        <v>11.03934635443461</v>
      </c>
      <c r="N1987" s="9">
        <f t="shared" si="1233"/>
        <v>11.038548680567436</v>
      </c>
      <c r="O1987" s="10">
        <f t="shared" si="1260"/>
        <v>-7.9767386717399802E-4</v>
      </c>
      <c r="P1987" s="10">
        <f t="shared" si="1244"/>
        <v>79.767386717430725</v>
      </c>
      <c r="Q1987" s="10">
        <f t="shared" si="1245"/>
        <v>0.40117278400026912</v>
      </c>
      <c r="R1987" s="10">
        <f t="shared" si="1246"/>
        <v>0.40115114747590835</v>
      </c>
      <c r="S1987" s="9"/>
      <c r="T1987" s="9">
        <f t="shared" si="1234"/>
        <v>11.03934635443461</v>
      </c>
      <c r="U1987" s="10">
        <f t="shared" si="1247"/>
        <v>0</v>
      </c>
      <c r="V1987" s="10" t="e">
        <f t="shared" si="1248"/>
        <v>#DIV/0!</v>
      </c>
      <c r="W1987" s="10" t="e">
        <f t="shared" si="1249"/>
        <v>#DIV/0!</v>
      </c>
      <c r="X1987" s="10" t="e">
        <f t="shared" si="1250"/>
        <v>#DIV/0!</v>
      </c>
      <c r="Z1987" s="22">
        <f t="shared" si="1235"/>
        <v>11.03934635443461</v>
      </c>
      <c r="AA1987" s="37">
        <f t="shared" si="1236"/>
        <v>0</v>
      </c>
      <c r="AB1987" s="37" t="e">
        <f t="shared" si="1237"/>
        <v>#DIV/0!</v>
      </c>
      <c r="AC1987" s="37" t="e">
        <f t="shared" si="1238"/>
        <v>#DIV/0!</v>
      </c>
      <c r="AD1987" s="37" t="e">
        <f t="shared" si="1261"/>
        <v>#DIV/0!</v>
      </c>
      <c r="AG1987" s="22">
        <f t="shared" si="1239"/>
        <v>11.03934635443461</v>
      </c>
      <c r="AH1987" s="37">
        <f t="shared" si="1262"/>
        <v>0</v>
      </c>
      <c r="AI1987" s="37" t="e">
        <f t="shared" si="1263"/>
        <v>#DIV/0!</v>
      </c>
      <c r="AJ1987" s="37" t="e">
        <f t="shared" si="1264"/>
        <v>#DIV/0!</v>
      </c>
      <c r="AK1987" s="37" t="e">
        <f t="shared" si="1265"/>
        <v>#DIV/0!</v>
      </c>
      <c r="AM1987" s="22">
        <f t="shared" si="1240"/>
        <v>11.03934635443461</v>
      </c>
      <c r="AN1987" s="37">
        <f t="shared" si="1266"/>
        <v>0</v>
      </c>
      <c r="AO1987" s="37" t="e">
        <f t="shared" si="1267"/>
        <v>#DIV/0!</v>
      </c>
      <c r="AP1987" s="37" t="e">
        <f t="shared" si="1268"/>
        <v>#DIV/0!</v>
      </c>
      <c r="AQ1987" s="37" t="e">
        <f t="shared" si="1269"/>
        <v>#DIV/0!</v>
      </c>
      <c r="AS1987" s="22">
        <f t="shared" si="1241"/>
        <v>11.03934635443461</v>
      </c>
      <c r="AT1987" s="37">
        <f t="shared" si="1270"/>
        <v>0</v>
      </c>
      <c r="AU1987" s="37" t="e">
        <f t="shared" si="1271"/>
        <v>#DIV/0!</v>
      </c>
      <c r="AV1987" s="37" t="e">
        <f t="shared" si="1272"/>
        <v>#DIV/0!</v>
      </c>
      <c r="AW1987" s="37" t="e">
        <f t="shared" si="1273"/>
        <v>#DIV/0!</v>
      </c>
      <c r="AY1987" s="1">
        <f t="shared" si="1251"/>
        <v>221.05411744361325</v>
      </c>
      <c r="AZ1987" s="1">
        <f t="shared" si="1252"/>
        <v>11.03934635443461</v>
      </c>
    </row>
    <row r="1988" spans="1:52" hidden="1" x14ac:dyDescent="0.25">
      <c r="A1988" s="3"/>
      <c r="B1988" s="4"/>
      <c r="C1988" s="4">
        <f t="shared" si="1253"/>
        <v>949</v>
      </c>
      <c r="D1988" s="21">
        <f t="shared" si="1242"/>
        <v>221.03267557304957</v>
      </c>
      <c r="E1988" s="37">
        <f t="shared" si="1254"/>
        <v>5.5510000000000004E-2</v>
      </c>
      <c r="F1988" s="37">
        <f t="shared" si="1255"/>
        <v>100</v>
      </c>
      <c r="G1988" s="37">
        <f t="shared" si="1243"/>
        <v>5.5479203494140407E-2</v>
      </c>
      <c r="H1988" s="23">
        <f t="shared" si="1256"/>
        <v>19.140168709572922</v>
      </c>
      <c r="I1988" s="22">
        <f t="shared" si="1257"/>
        <v>8.8339240198028857E-2</v>
      </c>
      <c r="J1988" s="22">
        <f t="shared" si="1258"/>
        <v>0.7</v>
      </c>
      <c r="K1988" s="21">
        <f t="shared" si="1259"/>
        <v>45</v>
      </c>
      <c r="L1988" s="8"/>
      <c r="M1988" s="11">
        <f t="shared" si="1232"/>
        <v>11.038548680567436</v>
      </c>
      <c r="N1988" s="9">
        <f t="shared" si="1233"/>
        <v>11.037750768252815</v>
      </c>
      <c r="O1988" s="10">
        <f t="shared" si="1260"/>
        <v>-7.9791231462067458E-4</v>
      </c>
      <c r="P1988" s="10">
        <f t="shared" si="1244"/>
        <v>79.791231462043029</v>
      </c>
      <c r="Q1988" s="10">
        <f t="shared" si="1245"/>
        <v>0.40124942024809057</v>
      </c>
      <c r="R1988" s="10">
        <f t="shared" si="1246"/>
        <v>0.40122777846028834</v>
      </c>
      <c r="S1988" s="9"/>
      <c r="T1988" s="9">
        <f t="shared" si="1234"/>
        <v>11.038548680567436</v>
      </c>
      <c r="U1988" s="10">
        <f t="shared" si="1247"/>
        <v>0</v>
      </c>
      <c r="V1988" s="10" t="e">
        <f t="shared" si="1248"/>
        <v>#DIV/0!</v>
      </c>
      <c r="W1988" s="10" t="e">
        <f t="shared" si="1249"/>
        <v>#DIV/0!</v>
      </c>
      <c r="X1988" s="10" t="e">
        <f t="shared" si="1250"/>
        <v>#DIV/0!</v>
      </c>
      <c r="Z1988" s="22">
        <f t="shared" si="1235"/>
        <v>11.038548680567436</v>
      </c>
      <c r="AA1988" s="37">
        <f t="shared" si="1236"/>
        <v>0</v>
      </c>
      <c r="AB1988" s="37" t="e">
        <f t="shared" si="1237"/>
        <v>#DIV/0!</v>
      </c>
      <c r="AC1988" s="37" t="e">
        <f t="shared" si="1238"/>
        <v>#DIV/0!</v>
      </c>
      <c r="AD1988" s="37" t="e">
        <f t="shared" si="1261"/>
        <v>#DIV/0!</v>
      </c>
      <c r="AG1988" s="22">
        <f t="shared" si="1239"/>
        <v>11.038548680567436</v>
      </c>
      <c r="AH1988" s="37">
        <f t="shared" si="1262"/>
        <v>0</v>
      </c>
      <c r="AI1988" s="37" t="e">
        <f t="shared" si="1263"/>
        <v>#DIV/0!</v>
      </c>
      <c r="AJ1988" s="37" t="e">
        <f t="shared" si="1264"/>
        <v>#DIV/0!</v>
      </c>
      <c r="AK1988" s="37" t="e">
        <f t="shared" si="1265"/>
        <v>#DIV/0!</v>
      </c>
      <c r="AM1988" s="22">
        <f t="shared" si="1240"/>
        <v>11.038548680567436</v>
      </c>
      <c r="AN1988" s="37">
        <f t="shared" si="1266"/>
        <v>0</v>
      </c>
      <c r="AO1988" s="37" t="e">
        <f t="shared" si="1267"/>
        <v>#DIV/0!</v>
      </c>
      <c r="AP1988" s="37" t="e">
        <f t="shared" si="1268"/>
        <v>#DIV/0!</v>
      </c>
      <c r="AQ1988" s="37" t="e">
        <f t="shared" si="1269"/>
        <v>#DIV/0!</v>
      </c>
      <c r="AS1988" s="22">
        <f t="shared" si="1241"/>
        <v>11.038548680567436</v>
      </c>
      <c r="AT1988" s="37">
        <f t="shared" si="1270"/>
        <v>0</v>
      </c>
      <c r="AU1988" s="37" t="e">
        <f t="shared" si="1271"/>
        <v>#DIV/0!</v>
      </c>
      <c r="AV1988" s="37" t="e">
        <f t="shared" si="1272"/>
        <v>#DIV/0!</v>
      </c>
      <c r="AW1988" s="37" t="e">
        <f t="shared" si="1273"/>
        <v>#DIV/0!</v>
      </c>
      <c r="AY1988" s="1">
        <f t="shared" si="1251"/>
        <v>221.03267557304957</v>
      </c>
      <c r="AZ1988" s="1">
        <f t="shared" si="1252"/>
        <v>11.038548680567436</v>
      </c>
    </row>
    <row r="1989" spans="1:52" hidden="1" x14ac:dyDescent="0.25">
      <c r="A1989" s="3"/>
      <c r="B1989" s="4"/>
      <c r="C1989" s="4">
        <f t="shared" si="1253"/>
        <v>950</v>
      </c>
      <c r="D1989" s="21">
        <f t="shared" si="1242"/>
        <v>221.01123027154603</v>
      </c>
      <c r="E1989" s="37">
        <f t="shared" si="1254"/>
        <v>5.5500000000000001E-2</v>
      </c>
      <c r="F1989" s="37">
        <f t="shared" si="1255"/>
        <v>100</v>
      </c>
      <c r="G1989" s="37">
        <f t="shared" si="1243"/>
        <v>5.5469214585904821E-2</v>
      </c>
      <c r="H1989" s="23">
        <f t="shared" si="1256"/>
        <v>19.140168709572922</v>
      </c>
      <c r="I1989" s="22">
        <f t="shared" si="1257"/>
        <v>8.8339240198028857E-2</v>
      </c>
      <c r="J1989" s="22">
        <f t="shared" si="1258"/>
        <v>0.7</v>
      </c>
      <c r="K1989" s="21">
        <f t="shared" si="1259"/>
        <v>45</v>
      </c>
      <c r="L1989" s="8"/>
      <c r="M1989" s="11">
        <f t="shared" si="1232"/>
        <v>11.037750768252815</v>
      </c>
      <c r="N1989" s="9">
        <f t="shared" si="1233"/>
        <v>11.036952617409529</v>
      </c>
      <c r="O1989" s="10">
        <f t="shared" si="1260"/>
        <v>-7.9815084328593855E-4</v>
      </c>
      <c r="P1989" s="10">
        <f t="shared" si="1244"/>
        <v>79.815084328569412</v>
      </c>
      <c r="Q1989" s="10">
        <f t="shared" si="1245"/>
        <v>0.40132607387517538</v>
      </c>
      <c r="R1989" s="10">
        <f t="shared" si="1246"/>
        <v>0.40130442682696976</v>
      </c>
      <c r="S1989" s="9"/>
      <c r="T1989" s="9">
        <f t="shared" si="1234"/>
        <v>11.037750768252815</v>
      </c>
      <c r="U1989" s="10">
        <f t="shared" si="1247"/>
        <v>0</v>
      </c>
      <c r="V1989" s="10" t="e">
        <f t="shared" si="1248"/>
        <v>#DIV/0!</v>
      </c>
      <c r="W1989" s="10" t="e">
        <f t="shared" si="1249"/>
        <v>#DIV/0!</v>
      </c>
      <c r="X1989" s="10" t="e">
        <f t="shared" si="1250"/>
        <v>#DIV/0!</v>
      </c>
      <c r="Z1989" s="22">
        <f t="shared" si="1235"/>
        <v>11.037750768252815</v>
      </c>
      <c r="AA1989" s="37">
        <f t="shared" si="1236"/>
        <v>0</v>
      </c>
      <c r="AB1989" s="37" t="e">
        <f t="shared" si="1237"/>
        <v>#DIV/0!</v>
      </c>
      <c r="AC1989" s="37" t="e">
        <f t="shared" si="1238"/>
        <v>#DIV/0!</v>
      </c>
      <c r="AD1989" s="37" t="e">
        <f t="shared" si="1261"/>
        <v>#DIV/0!</v>
      </c>
      <c r="AG1989" s="22">
        <f t="shared" si="1239"/>
        <v>11.037750768252815</v>
      </c>
      <c r="AH1989" s="37">
        <f t="shared" si="1262"/>
        <v>0</v>
      </c>
      <c r="AI1989" s="37" t="e">
        <f t="shared" si="1263"/>
        <v>#DIV/0!</v>
      </c>
      <c r="AJ1989" s="37" t="e">
        <f t="shared" si="1264"/>
        <v>#DIV/0!</v>
      </c>
      <c r="AK1989" s="37" t="e">
        <f t="shared" si="1265"/>
        <v>#DIV/0!</v>
      </c>
      <c r="AM1989" s="22">
        <f t="shared" si="1240"/>
        <v>11.037750768252815</v>
      </c>
      <c r="AN1989" s="37">
        <f t="shared" si="1266"/>
        <v>0</v>
      </c>
      <c r="AO1989" s="37" t="e">
        <f t="shared" si="1267"/>
        <v>#DIV/0!</v>
      </c>
      <c r="AP1989" s="37" t="e">
        <f t="shared" si="1268"/>
        <v>#DIV/0!</v>
      </c>
      <c r="AQ1989" s="37" t="e">
        <f t="shared" si="1269"/>
        <v>#DIV/0!</v>
      </c>
      <c r="AS1989" s="22">
        <f t="shared" si="1241"/>
        <v>11.037750768252815</v>
      </c>
      <c r="AT1989" s="37">
        <f t="shared" si="1270"/>
        <v>0</v>
      </c>
      <c r="AU1989" s="37" t="e">
        <f t="shared" si="1271"/>
        <v>#DIV/0!</v>
      </c>
      <c r="AV1989" s="37" t="e">
        <f t="shared" si="1272"/>
        <v>#DIV/0!</v>
      </c>
      <c r="AW1989" s="37" t="e">
        <f t="shared" si="1273"/>
        <v>#DIV/0!</v>
      </c>
      <c r="AY1989" s="1">
        <f t="shared" si="1251"/>
        <v>221.01123027154603</v>
      </c>
      <c r="AZ1989" s="1">
        <f t="shared" si="1252"/>
        <v>11.037750768252815</v>
      </c>
    </row>
    <row r="1990" spans="1:52" hidden="1" x14ac:dyDescent="0.25">
      <c r="A1990" s="3"/>
      <c r="B1990" s="4"/>
      <c r="C1990" s="4">
        <f t="shared" si="1253"/>
        <v>951</v>
      </c>
      <c r="D1990" s="21">
        <f t="shared" si="1242"/>
        <v>220.9897815387109</v>
      </c>
      <c r="E1990" s="37">
        <f t="shared" si="1254"/>
        <v>5.5489999999999998E-2</v>
      </c>
      <c r="F1990" s="37">
        <f t="shared" si="1255"/>
        <v>100</v>
      </c>
      <c r="G1990" s="37">
        <f t="shared" si="1243"/>
        <v>5.545922567567256E-2</v>
      </c>
      <c r="H1990" s="23">
        <f t="shared" si="1256"/>
        <v>19.140168709572922</v>
      </c>
      <c r="I1990" s="22">
        <f t="shared" si="1257"/>
        <v>8.8339240198028857E-2</v>
      </c>
      <c r="J1990" s="22">
        <f t="shared" si="1258"/>
        <v>0.7</v>
      </c>
      <c r="K1990" s="21">
        <f t="shared" si="1259"/>
        <v>45</v>
      </c>
      <c r="L1990" s="8"/>
      <c r="M1990" s="11">
        <f t="shared" si="1232"/>
        <v>11.036952617409529</v>
      </c>
      <c r="N1990" s="9">
        <f t="shared" si="1233"/>
        <v>11.036154227956349</v>
      </c>
      <c r="O1990" s="10">
        <f t="shared" si="1260"/>
        <v>-7.9838945318044807E-4</v>
      </c>
      <c r="P1990" s="10">
        <f t="shared" si="1244"/>
        <v>79.838945318075758</v>
      </c>
      <c r="Q1990" s="10">
        <f t="shared" si="1245"/>
        <v>0.40140274487649708</v>
      </c>
      <c r="R1990" s="10">
        <f t="shared" si="1246"/>
        <v>0.40138109256243154</v>
      </c>
      <c r="S1990" s="9"/>
      <c r="T1990" s="9">
        <f t="shared" si="1234"/>
        <v>11.036952617409529</v>
      </c>
      <c r="U1990" s="10">
        <f t="shared" si="1247"/>
        <v>0</v>
      </c>
      <c r="V1990" s="10" t="e">
        <f t="shared" si="1248"/>
        <v>#DIV/0!</v>
      </c>
      <c r="W1990" s="10" t="e">
        <f t="shared" si="1249"/>
        <v>#DIV/0!</v>
      </c>
      <c r="X1990" s="10" t="e">
        <f t="shared" si="1250"/>
        <v>#DIV/0!</v>
      </c>
      <c r="Z1990" s="22">
        <f t="shared" si="1235"/>
        <v>11.036952617409529</v>
      </c>
      <c r="AA1990" s="37">
        <f t="shared" si="1236"/>
        <v>0</v>
      </c>
      <c r="AB1990" s="37" t="e">
        <f t="shared" si="1237"/>
        <v>#DIV/0!</v>
      </c>
      <c r="AC1990" s="37" t="e">
        <f t="shared" si="1238"/>
        <v>#DIV/0!</v>
      </c>
      <c r="AD1990" s="37" t="e">
        <f t="shared" si="1261"/>
        <v>#DIV/0!</v>
      </c>
      <c r="AG1990" s="22">
        <f t="shared" si="1239"/>
        <v>11.036952617409529</v>
      </c>
      <c r="AH1990" s="37">
        <f t="shared" si="1262"/>
        <v>0</v>
      </c>
      <c r="AI1990" s="37" t="e">
        <f t="shared" si="1263"/>
        <v>#DIV/0!</v>
      </c>
      <c r="AJ1990" s="37" t="e">
        <f t="shared" si="1264"/>
        <v>#DIV/0!</v>
      </c>
      <c r="AK1990" s="37" t="e">
        <f t="shared" si="1265"/>
        <v>#DIV/0!</v>
      </c>
      <c r="AM1990" s="22">
        <f t="shared" si="1240"/>
        <v>11.036952617409529</v>
      </c>
      <c r="AN1990" s="37">
        <f t="shared" si="1266"/>
        <v>0</v>
      </c>
      <c r="AO1990" s="37" t="e">
        <f t="shared" si="1267"/>
        <v>#DIV/0!</v>
      </c>
      <c r="AP1990" s="37" t="e">
        <f t="shared" si="1268"/>
        <v>#DIV/0!</v>
      </c>
      <c r="AQ1990" s="37" t="e">
        <f t="shared" si="1269"/>
        <v>#DIV/0!</v>
      </c>
      <c r="AS1990" s="22">
        <f t="shared" si="1241"/>
        <v>11.036952617409529</v>
      </c>
      <c r="AT1990" s="37">
        <f t="shared" si="1270"/>
        <v>0</v>
      </c>
      <c r="AU1990" s="37" t="e">
        <f t="shared" si="1271"/>
        <v>#DIV/0!</v>
      </c>
      <c r="AV1990" s="37" t="e">
        <f t="shared" si="1272"/>
        <v>#DIV/0!</v>
      </c>
      <c r="AW1990" s="37" t="e">
        <f t="shared" si="1273"/>
        <v>#DIV/0!</v>
      </c>
      <c r="AY1990" s="1">
        <f t="shared" si="1251"/>
        <v>220.9897815387109</v>
      </c>
      <c r="AZ1990" s="1">
        <f t="shared" si="1252"/>
        <v>11.036952617409529</v>
      </c>
    </row>
    <row r="1991" spans="1:52" hidden="1" x14ac:dyDescent="0.25">
      <c r="A1991" s="3"/>
      <c r="B1991" s="4"/>
      <c r="C1991" s="4">
        <f t="shared" si="1253"/>
        <v>952</v>
      </c>
      <c r="D1991" s="21">
        <f t="shared" si="1242"/>
        <v>220.96832937415252</v>
      </c>
      <c r="E1991" s="37">
        <f t="shared" si="1254"/>
        <v>5.5480000000000002E-2</v>
      </c>
      <c r="F1991" s="37">
        <f t="shared" si="1255"/>
        <v>100</v>
      </c>
      <c r="G1991" s="37">
        <f t="shared" si="1243"/>
        <v>5.5449236763443641E-2</v>
      </c>
      <c r="H1991" s="23">
        <f t="shared" si="1256"/>
        <v>19.140168709572922</v>
      </c>
      <c r="I1991" s="22">
        <f t="shared" si="1257"/>
        <v>8.8339240198028857E-2</v>
      </c>
      <c r="J1991" s="22">
        <f t="shared" si="1258"/>
        <v>0.7</v>
      </c>
      <c r="K1991" s="21">
        <f t="shared" si="1259"/>
        <v>45</v>
      </c>
      <c r="L1991" s="8"/>
      <c r="M1991" s="11">
        <f t="shared" si="1232"/>
        <v>11.036154227956349</v>
      </c>
      <c r="N1991" s="9">
        <f t="shared" si="1233"/>
        <v>11.035355599812021</v>
      </c>
      <c r="O1991" s="10">
        <f t="shared" si="1260"/>
        <v>-7.9862814432729579E-4</v>
      </c>
      <c r="P1991" s="10">
        <f t="shared" si="1244"/>
        <v>79.862814432705122</v>
      </c>
      <c r="Q1991" s="10">
        <f t="shared" si="1245"/>
        <v>0.40147943325244423</v>
      </c>
      <c r="R1991" s="10">
        <f t="shared" si="1246"/>
        <v>0.40145777567235041</v>
      </c>
      <c r="S1991" s="9"/>
      <c r="T1991" s="9">
        <f t="shared" si="1234"/>
        <v>11.036154227956349</v>
      </c>
      <c r="U1991" s="10">
        <f t="shared" si="1247"/>
        <v>0</v>
      </c>
      <c r="V1991" s="10" t="e">
        <f t="shared" si="1248"/>
        <v>#DIV/0!</v>
      </c>
      <c r="W1991" s="10" t="e">
        <f t="shared" si="1249"/>
        <v>#DIV/0!</v>
      </c>
      <c r="X1991" s="10" t="e">
        <f t="shared" si="1250"/>
        <v>#DIV/0!</v>
      </c>
      <c r="Z1991" s="22">
        <f t="shared" si="1235"/>
        <v>11.036154227956349</v>
      </c>
      <c r="AA1991" s="37">
        <f t="shared" si="1236"/>
        <v>0</v>
      </c>
      <c r="AB1991" s="37" t="e">
        <f t="shared" si="1237"/>
        <v>#DIV/0!</v>
      </c>
      <c r="AC1991" s="37" t="e">
        <f t="shared" si="1238"/>
        <v>#DIV/0!</v>
      </c>
      <c r="AD1991" s="37" t="e">
        <f t="shared" si="1261"/>
        <v>#DIV/0!</v>
      </c>
      <c r="AG1991" s="22">
        <f t="shared" si="1239"/>
        <v>11.036154227956349</v>
      </c>
      <c r="AH1991" s="37">
        <f t="shared" si="1262"/>
        <v>0</v>
      </c>
      <c r="AI1991" s="37" t="e">
        <f t="shared" si="1263"/>
        <v>#DIV/0!</v>
      </c>
      <c r="AJ1991" s="37" t="e">
        <f t="shared" si="1264"/>
        <v>#DIV/0!</v>
      </c>
      <c r="AK1991" s="37" t="e">
        <f t="shared" si="1265"/>
        <v>#DIV/0!</v>
      </c>
      <c r="AM1991" s="22">
        <f t="shared" si="1240"/>
        <v>11.036154227956349</v>
      </c>
      <c r="AN1991" s="37">
        <f t="shared" si="1266"/>
        <v>0</v>
      </c>
      <c r="AO1991" s="37" t="e">
        <f t="shared" si="1267"/>
        <v>#DIV/0!</v>
      </c>
      <c r="AP1991" s="37" t="e">
        <f t="shared" si="1268"/>
        <v>#DIV/0!</v>
      </c>
      <c r="AQ1991" s="37" t="e">
        <f t="shared" si="1269"/>
        <v>#DIV/0!</v>
      </c>
      <c r="AS1991" s="22">
        <f t="shared" si="1241"/>
        <v>11.036154227956349</v>
      </c>
      <c r="AT1991" s="37">
        <f t="shared" si="1270"/>
        <v>0</v>
      </c>
      <c r="AU1991" s="37" t="e">
        <f t="shared" si="1271"/>
        <v>#DIV/0!</v>
      </c>
      <c r="AV1991" s="37" t="e">
        <f t="shared" si="1272"/>
        <v>#DIV/0!</v>
      </c>
      <c r="AW1991" s="37" t="e">
        <f t="shared" si="1273"/>
        <v>#DIV/0!</v>
      </c>
      <c r="AY1991" s="1">
        <f t="shared" si="1251"/>
        <v>220.96832937415252</v>
      </c>
      <c r="AZ1991" s="1">
        <f t="shared" si="1252"/>
        <v>11.036154227956349</v>
      </c>
    </row>
    <row r="1992" spans="1:52" hidden="1" x14ac:dyDescent="0.25">
      <c r="A1992" s="3"/>
      <c r="B1992" s="4"/>
      <c r="C1992" s="4">
        <f t="shared" si="1253"/>
        <v>953</v>
      </c>
      <c r="D1992" s="21">
        <f t="shared" si="1242"/>
        <v>220.94687377747903</v>
      </c>
      <c r="E1992" s="37">
        <f t="shared" si="1254"/>
        <v>5.5469999999999998E-2</v>
      </c>
      <c r="F1992" s="37">
        <f t="shared" si="1255"/>
        <v>100</v>
      </c>
      <c r="G1992" s="37">
        <f t="shared" si="1243"/>
        <v>5.5439247849218033E-2</v>
      </c>
      <c r="H1992" s="23">
        <f t="shared" si="1256"/>
        <v>19.140168709572922</v>
      </c>
      <c r="I1992" s="22">
        <f t="shared" si="1257"/>
        <v>8.8339240198028857E-2</v>
      </c>
      <c r="J1992" s="22">
        <f t="shared" si="1258"/>
        <v>0.7</v>
      </c>
      <c r="K1992" s="21">
        <f t="shared" si="1259"/>
        <v>45</v>
      </c>
      <c r="L1992" s="8"/>
      <c r="M1992" s="11">
        <f t="shared" si="1232"/>
        <v>11.035355599812021</v>
      </c>
      <c r="N1992" s="9">
        <f t="shared" si="1233"/>
        <v>11.034556732895263</v>
      </c>
      <c r="O1992" s="10">
        <f t="shared" si="1260"/>
        <v>-7.9886691675845611E-4</v>
      </c>
      <c r="P1992" s="10">
        <f t="shared" si="1244"/>
        <v>79.886691675876577</v>
      </c>
      <c r="Q1992" s="10">
        <f t="shared" si="1245"/>
        <v>0.40155613900981663</v>
      </c>
      <c r="R1992" s="10">
        <f t="shared" si="1246"/>
        <v>0.40153447616239812</v>
      </c>
      <c r="S1992" s="9"/>
      <c r="T1992" s="9">
        <f t="shared" si="1234"/>
        <v>11.035355599812021</v>
      </c>
      <c r="U1992" s="10">
        <f t="shared" si="1247"/>
        <v>0</v>
      </c>
      <c r="V1992" s="10" t="e">
        <f t="shared" si="1248"/>
        <v>#DIV/0!</v>
      </c>
      <c r="W1992" s="10" t="e">
        <f t="shared" si="1249"/>
        <v>#DIV/0!</v>
      </c>
      <c r="X1992" s="10" t="e">
        <f t="shared" si="1250"/>
        <v>#DIV/0!</v>
      </c>
      <c r="Z1992" s="22">
        <f t="shared" si="1235"/>
        <v>11.035355599812021</v>
      </c>
      <c r="AA1992" s="37">
        <f t="shared" si="1236"/>
        <v>0</v>
      </c>
      <c r="AB1992" s="37" t="e">
        <f t="shared" si="1237"/>
        <v>#DIV/0!</v>
      </c>
      <c r="AC1992" s="37" t="e">
        <f t="shared" si="1238"/>
        <v>#DIV/0!</v>
      </c>
      <c r="AD1992" s="37" t="e">
        <f t="shared" si="1261"/>
        <v>#DIV/0!</v>
      </c>
      <c r="AG1992" s="22">
        <f t="shared" si="1239"/>
        <v>11.035355599812021</v>
      </c>
      <c r="AH1992" s="37">
        <f t="shared" si="1262"/>
        <v>0</v>
      </c>
      <c r="AI1992" s="37" t="e">
        <f t="shared" si="1263"/>
        <v>#DIV/0!</v>
      </c>
      <c r="AJ1992" s="37" t="e">
        <f t="shared" si="1264"/>
        <v>#DIV/0!</v>
      </c>
      <c r="AK1992" s="37" t="e">
        <f t="shared" si="1265"/>
        <v>#DIV/0!</v>
      </c>
      <c r="AM1992" s="22">
        <f t="shared" si="1240"/>
        <v>11.035355599812021</v>
      </c>
      <c r="AN1992" s="37">
        <f t="shared" si="1266"/>
        <v>0</v>
      </c>
      <c r="AO1992" s="37" t="e">
        <f t="shared" si="1267"/>
        <v>#DIV/0!</v>
      </c>
      <c r="AP1992" s="37" t="e">
        <f t="shared" si="1268"/>
        <v>#DIV/0!</v>
      </c>
      <c r="AQ1992" s="37" t="e">
        <f t="shared" si="1269"/>
        <v>#DIV/0!</v>
      </c>
      <c r="AS1992" s="22">
        <f t="shared" si="1241"/>
        <v>11.035355599812021</v>
      </c>
      <c r="AT1992" s="37">
        <f t="shared" si="1270"/>
        <v>0</v>
      </c>
      <c r="AU1992" s="37" t="e">
        <f t="shared" si="1271"/>
        <v>#DIV/0!</v>
      </c>
      <c r="AV1992" s="37" t="e">
        <f t="shared" si="1272"/>
        <v>#DIV/0!</v>
      </c>
      <c r="AW1992" s="37" t="e">
        <f t="shared" si="1273"/>
        <v>#DIV/0!</v>
      </c>
      <c r="AY1992" s="1">
        <f t="shared" si="1251"/>
        <v>220.94687377747903</v>
      </c>
      <c r="AZ1992" s="1">
        <f t="shared" si="1252"/>
        <v>11.035355599812021</v>
      </c>
    </row>
    <row r="1993" spans="1:52" hidden="1" x14ac:dyDescent="0.25">
      <c r="A1993" s="3"/>
      <c r="B1993" s="4"/>
      <c r="C1993" s="4">
        <f t="shared" si="1253"/>
        <v>954</v>
      </c>
      <c r="D1993" s="21">
        <f t="shared" si="1242"/>
        <v>220.9254147482992</v>
      </c>
      <c r="E1993" s="37">
        <f t="shared" si="1254"/>
        <v>5.5460000000000002E-2</v>
      </c>
      <c r="F1993" s="37">
        <f t="shared" si="1255"/>
        <v>100</v>
      </c>
      <c r="G1993" s="37">
        <f t="shared" si="1243"/>
        <v>5.5429258932995766E-2</v>
      </c>
      <c r="H1993" s="23">
        <f t="shared" si="1256"/>
        <v>19.140168709572922</v>
      </c>
      <c r="I1993" s="22">
        <f t="shared" si="1257"/>
        <v>8.8339240198028857E-2</v>
      </c>
      <c r="J1993" s="22">
        <f t="shared" si="1258"/>
        <v>0.7</v>
      </c>
      <c r="K1993" s="21">
        <f t="shared" si="1259"/>
        <v>45</v>
      </c>
      <c r="L1993" s="8"/>
      <c r="M1993" s="11">
        <f t="shared" si="1232"/>
        <v>11.034556732895263</v>
      </c>
      <c r="N1993" s="9">
        <f t="shared" si="1233"/>
        <v>11.033757627124764</v>
      </c>
      <c r="O1993" s="10">
        <f t="shared" si="1260"/>
        <v>-7.9910577049879805E-4</v>
      </c>
      <c r="P1993" s="10">
        <f t="shared" si="1244"/>
        <v>79.910577049855334</v>
      </c>
      <c r="Q1993" s="10">
        <f t="shared" si="1245"/>
        <v>0.4016328621496103</v>
      </c>
      <c r="R1993" s="10">
        <f t="shared" si="1246"/>
        <v>0.40161119403279671</v>
      </c>
      <c r="S1993" s="9"/>
      <c r="T1993" s="9">
        <f t="shared" si="1234"/>
        <v>11.034556732895263</v>
      </c>
      <c r="U1993" s="10">
        <f t="shared" si="1247"/>
        <v>0</v>
      </c>
      <c r="V1993" s="10" t="e">
        <f t="shared" si="1248"/>
        <v>#DIV/0!</v>
      </c>
      <c r="W1993" s="10" t="e">
        <f t="shared" si="1249"/>
        <v>#DIV/0!</v>
      </c>
      <c r="X1993" s="10" t="e">
        <f t="shared" si="1250"/>
        <v>#DIV/0!</v>
      </c>
      <c r="Z1993" s="22">
        <f t="shared" si="1235"/>
        <v>11.034556732895263</v>
      </c>
      <c r="AA1993" s="37">
        <f t="shared" si="1236"/>
        <v>0</v>
      </c>
      <c r="AB1993" s="37" t="e">
        <f t="shared" si="1237"/>
        <v>#DIV/0!</v>
      </c>
      <c r="AC1993" s="37" t="e">
        <f t="shared" si="1238"/>
        <v>#DIV/0!</v>
      </c>
      <c r="AD1993" s="37" t="e">
        <f t="shared" si="1261"/>
        <v>#DIV/0!</v>
      </c>
      <c r="AG1993" s="22">
        <f t="shared" si="1239"/>
        <v>11.034556732895263</v>
      </c>
      <c r="AH1993" s="37">
        <f t="shared" si="1262"/>
        <v>0</v>
      </c>
      <c r="AI1993" s="37" t="e">
        <f t="shared" si="1263"/>
        <v>#DIV/0!</v>
      </c>
      <c r="AJ1993" s="37" t="e">
        <f t="shared" si="1264"/>
        <v>#DIV/0!</v>
      </c>
      <c r="AK1993" s="37" t="e">
        <f t="shared" si="1265"/>
        <v>#DIV/0!</v>
      </c>
      <c r="AM1993" s="22">
        <f t="shared" si="1240"/>
        <v>11.034556732895263</v>
      </c>
      <c r="AN1993" s="37">
        <f t="shared" si="1266"/>
        <v>0</v>
      </c>
      <c r="AO1993" s="37" t="e">
        <f t="shared" si="1267"/>
        <v>#DIV/0!</v>
      </c>
      <c r="AP1993" s="37" t="e">
        <f t="shared" si="1268"/>
        <v>#DIV/0!</v>
      </c>
      <c r="AQ1993" s="37" t="e">
        <f t="shared" si="1269"/>
        <v>#DIV/0!</v>
      </c>
      <c r="AS1993" s="22">
        <f t="shared" si="1241"/>
        <v>11.034556732895263</v>
      </c>
      <c r="AT1993" s="37">
        <f t="shared" si="1270"/>
        <v>0</v>
      </c>
      <c r="AU1993" s="37" t="e">
        <f t="shared" si="1271"/>
        <v>#DIV/0!</v>
      </c>
      <c r="AV1993" s="37" t="e">
        <f t="shared" si="1272"/>
        <v>#DIV/0!</v>
      </c>
      <c r="AW1993" s="37" t="e">
        <f t="shared" si="1273"/>
        <v>#DIV/0!</v>
      </c>
      <c r="AY1993" s="1">
        <f t="shared" si="1251"/>
        <v>220.9254147482992</v>
      </c>
      <c r="AZ1993" s="1">
        <f t="shared" si="1252"/>
        <v>11.034556732895263</v>
      </c>
    </row>
    <row r="1994" spans="1:52" hidden="1" x14ac:dyDescent="0.25">
      <c r="A1994" s="3"/>
      <c r="B1994" s="4"/>
      <c r="C1994" s="4">
        <f t="shared" si="1253"/>
        <v>955</v>
      </c>
      <c r="D1994" s="21">
        <f t="shared" si="1242"/>
        <v>220.90395228622177</v>
      </c>
      <c r="E1994" s="37">
        <f t="shared" si="1254"/>
        <v>5.5449999999999999E-2</v>
      </c>
      <c r="F1994" s="37">
        <f t="shared" si="1255"/>
        <v>100</v>
      </c>
      <c r="G1994" s="37">
        <f t="shared" si="1243"/>
        <v>5.5419270014776811E-2</v>
      </c>
      <c r="H1994" s="23">
        <f t="shared" si="1256"/>
        <v>19.140168709572922</v>
      </c>
      <c r="I1994" s="22">
        <f t="shared" si="1257"/>
        <v>8.8339240198028857E-2</v>
      </c>
      <c r="J1994" s="22">
        <f t="shared" si="1258"/>
        <v>0.7</v>
      </c>
      <c r="K1994" s="21">
        <f t="shared" si="1259"/>
        <v>45</v>
      </c>
      <c r="L1994" s="8"/>
      <c r="M1994" s="11">
        <f t="shared" si="1232"/>
        <v>11.033757627124764</v>
      </c>
      <c r="N1994" s="9">
        <f t="shared" si="1233"/>
        <v>11.032958282419196</v>
      </c>
      <c r="O1994" s="10">
        <f t="shared" si="1260"/>
        <v>-7.9934470556786152E-4</v>
      </c>
      <c r="P1994" s="10">
        <f t="shared" si="1244"/>
        <v>79.934470556817146</v>
      </c>
      <c r="Q1994" s="10">
        <f t="shared" si="1245"/>
        <v>0.40170960267236905</v>
      </c>
      <c r="R1994" s="10">
        <f t="shared" si="1246"/>
        <v>0.40168792928819036</v>
      </c>
      <c r="S1994" s="9"/>
      <c r="T1994" s="9">
        <f t="shared" si="1234"/>
        <v>11.033757627124764</v>
      </c>
      <c r="U1994" s="10">
        <f t="shared" si="1247"/>
        <v>0</v>
      </c>
      <c r="V1994" s="10" t="e">
        <f t="shared" si="1248"/>
        <v>#DIV/0!</v>
      </c>
      <c r="W1994" s="10" t="e">
        <f t="shared" si="1249"/>
        <v>#DIV/0!</v>
      </c>
      <c r="X1994" s="10" t="e">
        <f t="shared" si="1250"/>
        <v>#DIV/0!</v>
      </c>
      <c r="Z1994" s="22">
        <f t="shared" si="1235"/>
        <v>11.033757627124764</v>
      </c>
      <c r="AA1994" s="37">
        <f t="shared" si="1236"/>
        <v>0</v>
      </c>
      <c r="AB1994" s="37" t="e">
        <f t="shared" si="1237"/>
        <v>#DIV/0!</v>
      </c>
      <c r="AC1994" s="37" t="e">
        <f t="shared" si="1238"/>
        <v>#DIV/0!</v>
      </c>
      <c r="AD1994" s="37" t="e">
        <f t="shared" si="1261"/>
        <v>#DIV/0!</v>
      </c>
      <c r="AG1994" s="22">
        <f t="shared" si="1239"/>
        <v>11.033757627124764</v>
      </c>
      <c r="AH1994" s="37">
        <f t="shared" si="1262"/>
        <v>0</v>
      </c>
      <c r="AI1994" s="37" t="e">
        <f t="shared" si="1263"/>
        <v>#DIV/0!</v>
      </c>
      <c r="AJ1994" s="37" t="e">
        <f t="shared" si="1264"/>
        <v>#DIV/0!</v>
      </c>
      <c r="AK1994" s="37" t="e">
        <f t="shared" si="1265"/>
        <v>#DIV/0!</v>
      </c>
      <c r="AM1994" s="22">
        <f t="shared" si="1240"/>
        <v>11.033757627124764</v>
      </c>
      <c r="AN1994" s="37">
        <f t="shared" si="1266"/>
        <v>0</v>
      </c>
      <c r="AO1994" s="37" t="e">
        <f t="shared" si="1267"/>
        <v>#DIV/0!</v>
      </c>
      <c r="AP1994" s="37" t="e">
        <f t="shared" si="1268"/>
        <v>#DIV/0!</v>
      </c>
      <c r="AQ1994" s="37" t="e">
        <f t="shared" si="1269"/>
        <v>#DIV/0!</v>
      </c>
      <c r="AS1994" s="22">
        <f t="shared" si="1241"/>
        <v>11.033757627124764</v>
      </c>
      <c r="AT1994" s="37">
        <f t="shared" si="1270"/>
        <v>0</v>
      </c>
      <c r="AU1994" s="37" t="e">
        <f t="shared" si="1271"/>
        <v>#DIV/0!</v>
      </c>
      <c r="AV1994" s="37" t="e">
        <f t="shared" si="1272"/>
        <v>#DIV/0!</v>
      </c>
      <c r="AW1994" s="37" t="e">
        <f t="shared" si="1273"/>
        <v>#DIV/0!</v>
      </c>
      <c r="AY1994" s="1">
        <f t="shared" si="1251"/>
        <v>220.90395228622177</v>
      </c>
      <c r="AZ1994" s="1">
        <f t="shared" si="1252"/>
        <v>11.033757627124764</v>
      </c>
    </row>
    <row r="1995" spans="1:52" hidden="1" x14ac:dyDescent="0.25">
      <c r="A1995" s="3"/>
      <c r="B1995" s="4"/>
      <c r="C1995" s="4">
        <f t="shared" si="1253"/>
        <v>956</v>
      </c>
      <c r="D1995" s="21">
        <f t="shared" si="1242"/>
        <v>220.88248639085552</v>
      </c>
      <c r="E1995" s="37">
        <f t="shared" si="1254"/>
        <v>5.5440000000000003E-2</v>
      </c>
      <c r="F1995" s="37">
        <f t="shared" si="1255"/>
        <v>100</v>
      </c>
      <c r="G1995" s="37">
        <f t="shared" si="1243"/>
        <v>5.5409281094561176E-2</v>
      </c>
      <c r="H1995" s="23">
        <f t="shared" si="1256"/>
        <v>19.140168709572922</v>
      </c>
      <c r="I1995" s="22">
        <f t="shared" si="1257"/>
        <v>8.8339240198028857E-2</v>
      </c>
      <c r="J1995" s="22">
        <f t="shared" si="1258"/>
        <v>0.7</v>
      </c>
      <c r="K1995" s="21">
        <f t="shared" si="1259"/>
        <v>45</v>
      </c>
      <c r="L1995" s="8"/>
      <c r="M1995" s="11">
        <f t="shared" si="1232"/>
        <v>11.032958282419196</v>
      </c>
      <c r="N1995" s="9">
        <f t="shared" si="1233"/>
        <v>11.032158698697209</v>
      </c>
      <c r="O1995" s="10">
        <f t="shared" si="1260"/>
        <v>-7.9958372198696281E-4</v>
      </c>
      <c r="P1995" s="10">
        <f t="shared" si="1244"/>
        <v>79.958372198671796</v>
      </c>
      <c r="Q1995" s="10">
        <f t="shared" si="1245"/>
        <v>0.40178636057729794</v>
      </c>
      <c r="R1995" s="10">
        <f t="shared" si="1246"/>
        <v>0.40176468192432341</v>
      </c>
      <c r="S1995" s="9"/>
      <c r="T1995" s="9">
        <f t="shared" si="1234"/>
        <v>11.032958282419196</v>
      </c>
      <c r="U1995" s="10">
        <f t="shared" si="1247"/>
        <v>0</v>
      </c>
      <c r="V1995" s="10" t="e">
        <f t="shared" si="1248"/>
        <v>#DIV/0!</v>
      </c>
      <c r="W1995" s="10" t="e">
        <f t="shared" si="1249"/>
        <v>#DIV/0!</v>
      </c>
      <c r="X1995" s="10" t="e">
        <f t="shared" si="1250"/>
        <v>#DIV/0!</v>
      </c>
      <c r="Z1995" s="22">
        <f t="shared" si="1235"/>
        <v>11.032958282419196</v>
      </c>
      <c r="AA1995" s="37">
        <f t="shared" si="1236"/>
        <v>0</v>
      </c>
      <c r="AB1995" s="37" t="e">
        <f t="shared" si="1237"/>
        <v>#DIV/0!</v>
      </c>
      <c r="AC1995" s="37" t="e">
        <f t="shared" si="1238"/>
        <v>#DIV/0!</v>
      </c>
      <c r="AD1995" s="37" t="e">
        <f t="shared" si="1261"/>
        <v>#DIV/0!</v>
      </c>
      <c r="AG1995" s="22">
        <f t="shared" si="1239"/>
        <v>11.032958282419196</v>
      </c>
      <c r="AH1995" s="37">
        <f t="shared" si="1262"/>
        <v>0</v>
      </c>
      <c r="AI1995" s="37" t="e">
        <f t="shared" si="1263"/>
        <v>#DIV/0!</v>
      </c>
      <c r="AJ1995" s="37" t="e">
        <f t="shared" si="1264"/>
        <v>#DIV/0!</v>
      </c>
      <c r="AK1995" s="37" t="e">
        <f t="shared" si="1265"/>
        <v>#DIV/0!</v>
      </c>
      <c r="AM1995" s="22">
        <f t="shared" si="1240"/>
        <v>11.032958282419196</v>
      </c>
      <c r="AN1995" s="37">
        <f t="shared" si="1266"/>
        <v>0</v>
      </c>
      <c r="AO1995" s="37" t="e">
        <f t="shared" si="1267"/>
        <v>#DIV/0!</v>
      </c>
      <c r="AP1995" s="37" t="e">
        <f t="shared" si="1268"/>
        <v>#DIV/0!</v>
      </c>
      <c r="AQ1995" s="37" t="e">
        <f t="shared" si="1269"/>
        <v>#DIV/0!</v>
      </c>
      <c r="AS1995" s="22">
        <f t="shared" si="1241"/>
        <v>11.032958282419196</v>
      </c>
      <c r="AT1995" s="37">
        <f t="shared" si="1270"/>
        <v>0</v>
      </c>
      <c r="AU1995" s="37" t="e">
        <f t="shared" si="1271"/>
        <v>#DIV/0!</v>
      </c>
      <c r="AV1995" s="37" t="e">
        <f t="shared" si="1272"/>
        <v>#DIV/0!</v>
      </c>
      <c r="AW1995" s="37" t="e">
        <f t="shared" si="1273"/>
        <v>#DIV/0!</v>
      </c>
      <c r="AY1995" s="1">
        <f t="shared" si="1251"/>
        <v>220.88248639085552</v>
      </c>
      <c r="AZ1995" s="1">
        <f t="shared" si="1252"/>
        <v>11.032958282419196</v>
      </c>
    </row>
    <row r="1996" spans="1:52" hidden="1" x14ac:dyDescent="0.25">
      <c r="A1996" s="3"/>
      <c r="B1996" s="4"/>
      <c r="C1996" s="4">
        <f t="shared" si="1253"/>
        <v>957</v>
      </c>
      <c r="D1996" s="21">
        <f t="shared" si="1242"/>
        <v>220.86101706180955</v>
      </c>
      <c r="E1996" s="37">
        <f t="shared" si="1254"/>
        <v>5.543E-2</v>
      </c>
      <c r="F1996" s="37">
        <f t="shared" si="1255"/>
        <v>100</v>
      </c>
      <c r="G1996" s="37">
        <f t="shared" si="1243"/>
        <v>5.5399292172348867E-2</v>
      </c>
      <c r="H1996" s="23">
        <f t="shared" si="1256"/>
        <v>19.140168709572922</v>
      </c>
      <c r="I1996" s="22">
        <f t="shared" si="1257"/>
        <v>8.8339240198028857E-2</v>
      </c>
      <c r="J1996" s="22">
        <f t="shared" si="1258"/>
        <v>0.7</v>
      </c>
      <c r="K1996" s="21">
        <f t="shared" si="1259"/>
        <v>45</v>
      </c>
      <c r="L1996" s="8"/>
      <c r="M1996" s="11">
        <f t="shared" si="1232"/>
        <v>11.032158698697209</v>
      </c>
      <c r="N1996" s="9">
        <f t="shared" si="1233"/>
        <v>11.031358875877425</v>
      </c>
      <c r="O1996" s="10">
        <f t="shared" si="1260"/>
        <v>-7.9982281978452363E-4</v>
      </c>
      <c r="P1996" s="10">
        <f t="shared" si="1244"/>
        <v>79.982281978427878</v>
      </c>
      <c r="Q1996" s="10">
        <f t="shared" si="1245"/>
        <v>0.40186313586912059</v>
      </c>
      <c r="R1996" s="10">
        <f t="shared" si="1246"/>
        <v>0.40184145194186899</v>
      </c>
      <c r="S1996" s="9"/>
      <c r="T1996" s="9">
        <f t="shared" si="1234"/>
        <v>11.032158698697209</v>
      </c>
      <c r="U1996" s="10">
        <f t="shared" si="1247"/>
        <v>0</v>
      </c>
      <c r="V1996" s="10" t="e">
        <f t="shared" si="1248"/>
        <v>#DIV/0!</v>
      </c>
      <c r="W1996" s="10" t="e">
        <f t="shared" si="1249"/>
        <v>#DIV/0!</v>
      </c>
      <c r="X1996" s="10" t="e">
        <f t="shared" si="1250"/>
        <v>#DIV/0!</v>
      </c>
      <c r="Z1996" s="22">
        <f t="shared" si="1235"/>
        <v>11.032158698697209</v>
      </c>
      <c r="AA1996" s="37">
        <f t="shared" si="1236"/>
        <v>0</v>
      </c>
      <c r="AB1996" s="37" t="e">
        <f t="shared" si="1237"/>
        <v>#DIV/0!</v>
      </c>
      <c r="AC1996" s="37" t="e">
        <f t="shared" si="1238"/>
        <v>#DIV/0!</v>
      </c>
      <c r="AD1996" s="37" t="e">
        <f t="shared" si="1261"/>
        <v>#DIV/0!</v>
      </c>
      <c r="AG1996" s="22">
        <f t="shared" si="1239"/>
        <v>11.032158698697209</v>
      </c>
      <c r="AH1996" s="37">
        <f t="shared" si="1262"/>
        <v>0</v>
      </c>
      <c r="AI1996" s="37" t="e">
        <f t="shared" si="1263"/>
        <v>#DIV/0!</v>
      </c>
      <c r="AJ1996" s="37" t="e">
        <f t="shared" si="1264"/>
        <v>#DIV/0!</v>
      </c>
      <c r="AK1996" s="37" t="e">
        <f t="shared" si="1265"/>
        <v>#DIV/0!</v>
      </c>
      <c r="AM1996" s="22">
        <f t="shared" si="1240"/>
        <v>11.032158698697209</v>
      </c>
      <c r="AN1996" s="37">
        <f t="shared" si="1266"/>
        <v>0</v>
      </c>
      <c r="AO1996" s="37" t="e">
        <f t="shared" si="1267"/>
        <v>#DIV/0!</v>
      </c>
      <c r="AP1996" s="37" t="e">
        <f t="shared" si="1268"/>
        <v>#DIV/0!</v>
      </c>
      <c r="AQ1996" s="37" t="e">
        <f t="shared" si="1269"/>
        <v>#DIV/0!</v>
      </c>
      <c r="AS1996" s="22">
        <f t="shared" si="1241"/>
        <v>11.032158698697209</v>
      </c>
      <c r="AT1996" s="37">
        <f t="shared" si="1270"/>
        <v>0</v>
      </c>
      <c r="AU1996" s="37" t="e">
        <f t="shared" si="1271"/>
        <v>#DIV/0!</v>
      </c>
      <c r="AV1996" s="37" t="e">
        <f t="shared" si="1272"/>
        <v>#DIV/0!</v>
      </c>
      <c r="AW1996" s="37" t="e">
        <f t="shared" si="1273"/>
        <v>#DIV/0!</v>
      </c>
      <c r="AY1996" s="1">
        <f t="shared" si="1251"/>
        <v>220.86101706180955</v>
      </c>
      <c r="AZ1996" s="1">
        <f t="shared" si="1252"/>
        <v>11.032158698697209</v>
      </c>
    </row>
    <row r="1997" spans="1:52" hidden="1" x14ac:dyDescent="0.25">
      <c r="A1997" s="3"/>
      <c r="B1997" s="4"/>
      <c r="C1997" s="4">
        <f t="shared" si="1253"/>
        <v>958</v>
      </c>
      <c r="D1997" s="21">
        <f t="shared" si="1242"/>
        <v>220.83954429869294</v>
      </c>
      <c r="E1997" s="37">
        <f t="shared" si="1254"/>
        <v>5.5419999999999997E-2</v>
      </c>
      <c r="F1997" s="37">
        <f t="shared" si="1255"/>
        <v>100</v>
      </c>
      <c r="G1997" s="37">
        <f t="shared" si="1243"/>
        <v>5.5389303248139878E-2</v>
      </c>
      <c r="H1997" s="23">
        <f t="shared" si="1256"/>
        <v>19.140168709572922</v>
      </c>
      <c r="I1997" s="22">
        <f t="shared" si="1257"/>
        <v>8.8339240198028857E-2</v>
      </c>
      <c r="J1997" s="22">
        <f t="shared" si="1258"/>
        <v>0.7</v>
      </c>
      <c r="K1997" s="21">
        <f t="shared" si="1259"/>
        <v>45</v>
      </c>
      <c r="L1997" s="8"/>
      <c r="M1997" s="11">
        <f t="shared" si="1232"/>
        <v>11.031358875877425</v>
      </c>
      <c r="N1997" s="9">
        <f t="shared" si="1233"/>
        <v>11.030558813878447</v>
      </c>
      <c r="O1997" s="10">
        <f t="shared" si="1260"/>
        <v>-8.0006199897830754E-4</v>
      </c>
      <c r="P1997" s="10">
        <f t="shared" si="1244"/>
        <v>80.006199897861777</v>
      </c>
      <c r="Q1997" s="10">
        <f t="shared" si="1245"/>
        <v>0.40193992854636662</v>
      </c>
      <c r="R1997" s="10">
        <f t="shared" si="1246"/>
        <v>0.4019182393483603</v>
      </c>
      <c r="S1997" s="9"/>
      <c r="T1997" s="9">
        <f t="shared" si="1234"/>
        <v>11.031358875877425</v>
      </c>
      <c r="U1997" s="10">
        <f t="shared" si="1247"/>
        <v>0</v>
      </c>
      <c r="V1997" s="10" t="e">
        <f t="shared" si="1248"/>
        <v>#DIV/0!</v>
      </c>
      <c r="W1997" s="10" t="e">
        <f t="shared" si="1249"/>
        <v>#DIV/0!</v>
      </c>
      <c r="X1997" s="10" t="e">
        <f t="shared" si="1250"/>
        <v>#DIV/0!</v>
      </c>
      <c r="Z1997" s="22">
        <f t="shared" si="1235"/>
        <v>11.031358875877425</v>
      </c>
      <c r="AA1997" s="37">
        <f t="shared" si="1236"/>
        <v>0</v>
      </c>
      <c r="AB1997" s="37" t="e">
        <f t="shared" si="1237"/>
        <v>#DIV/0!</v>
      </c>
      <c r="AC1997" s="37" t="e">
        <f t="shared" si="1238"/>
        <v>#DIV/0!</v>
      </c>
      <c r="AD1997" s="37" t="e">
        <f t="shared" si="1261"/>
        <v>#DIV/0!</v>
      </c>
      <c r="AG1997" s="22">
        <f t="shared" si="1239"/>
        <v>11.031358875877425</v>
      </c>
      <c r="AH1997" s="37">
        <f t="shared" si="1262"/>
        <v>0</v>
      </c>
      <c r="AI1997" s="37" t="e">
        <f t="shared" si="1263"/>
        <v>#DIV/0!</v>
      </c>
      <c r="AJ1997" s="37" t="e">
        <f t="shared" si="1264"/>
        <v>#DIV/0!</v>
      </c>
      <c r="AK1997" s="37" t="e">
        <f t="shared" si="1265"/>
        <v>#DIV/0!</v>
      </c>
      <c r="AM1997" s="22">
        <f t="shared" si="1240"/>
        <v>11.031358875877425</v>
      </c>
      <c r="AN1997" s="37">
        <f t="shared" si="1266"/>
        <v>0</v>
      </c>
      <c r="AO1997" s="37" t="e">
        <f t="shared" si="1267"/>
        <v>#DIV/0!</v>
      </c>
      <c r="AP1997" s="37" t="e">
        <f t="shared" si="1268"/>
        <v>#DIV/0!</v>
      </c>
      <c r="AQ1997" s="37" t="e">
        <f t="shared" si="1269"/>
        <v>#DIV/0!</v>
      </c>
      <c r="AS1997" s="22">
        <f t="shared" si="1241"/>
        <v>11.031358875877425</v>
      </c>
      <c r="AT1997" s="37">
        <f t="shared" si="1270"/>
        <v>0</v>
      </c>
      <c r="AU1997" s="37" t="e">
        <f t="shared" si="1271"/>
        <v>#DIV/0!</v>
      </c>
      <c r="AV1997" s="37" t="e">
        <f t="shared" si="1272"/>
        <v>#DIV/0!</v>
      </c>
      <c r="AW1997" s="37" t="e">
        <f t="shared" si="1273"/>
        <v>#DIV/0!</v>
      </c>
      <c r="AY1997" s="1">
        <f t="shared" si="1251"/>
        <v>220.83954429869294</v>
      </c>
      <c r="AZ1997" s="1">
        <f t="shared" si="1252"/>
        <v>11.031358875877425</v>
      </c>
    </row>
    <row r="1998" spans="1:52" hidden="1" x14ac:dyDescent="0.25">
      <c r="A1998" s="3"/>
      <c r="B1998" s="4"/>
      <c r="C1998" s="4">
        <f t="shared" si="1253"/>
        <v>959</v>
      </c>
      <c r="D1998" s="21">
        <f t="shared" si="1242"/>
        <v>220.81806810111505</v>
      </c>
      <c r="E1998" s="37">
        <f t="shared" si="1254"/>
        <v>5.5410000000000001E-2</v>
      </c>
      <c r="F1998" s="37">
        <f t="shared" si="1255"/>
        <v>100</v>
      </c>
      <c r="G1998" s="37">
        <f t="shared" si="1243"/>
        <v>5.5379314321934221E-2</v>
      </c>
      <c r="H1998" s="23">
        <f t="shared" si="1256"/>
        <v>19.140168709572922</v>
      </c>
      <c r="I1998" s="22">
        <f t="shared" si="1257"/>
        <v>8.8339240198028857E-2</v>
      </c>
      <c r="J1998" s="22">
        <f t="shared" si="1258"/>
        <v>0.7</v>
      </c>
      <c r="K1998" s="21">
        <f t="shared" si="1259"/>
        <v>45</v>
      </c>
      <c r="L1998" s="8"/>
      <c r="M1998" s="11">
        <f t="shared" si="1232"/>
        <v>11.030558813878447</v>
      </c>
      <c r="N1998" s="9">
        <f t="shared" si="1233"/>
        <v>11.029758512618848</v>
      </c>
      <c r="O1998" s="10">
        <f t="shared" si="1260"/>
        <v>-8.0030125959851262E-4</v>
      </c>
      <c r="P1998" s="10">
        <f t="shared" si="1244"/>
        <v>80.030125959882284</v>
      </c>
      <c r="Q1998" s="10">
        <f t="shared" si="1245"/>
        <v>0.40201673861325221</v>
      </c>
      <c r="R1998" s="10">
        <f t="shared" si="1246"/>
        <v>0.40199504413999371</v>
      </c>
      <c r="S1998" s="9"/>
      <c r="T1998" s="9">
        <f t="shared" si="1234"/>
        <v>11.030558813878447</v>
      </c>
      <c r="U1998" s="10">
        <f t="shared" si="1247"/>
        <v>0</v>
      </c>
      <c r="V1998" s="10" t="e">
        <f t="shared" si="1248"/>
        <v>#DIV/0!</v>
      </c>
      <c r="W1998" s="10" t="e">
        <f t="shared" si="1249"/>
        <v>#DIV/0!</v>
      </c>
      <c r="X1998" s="10" t="e">
        <f t="shared" si="1250"/>
        <v>#DIV/0!</v>
      </c>
      <c r="Z1998" s="22">
        <f t="shared" si="1235"/>
        <v>11.030558813878447</v>
      </c>
      <c r="AA1998" s="37">
        <f t="shared" si="1236"/>
        <v>0</v>
      </c>
      <c r="AB1998" s="37" t="e">
        <f t="shared" si="1237"/>
        <v>#DIV/0!</v>
      </c>
      <c r="AC1998" s="37" t="e">
        <f t="shared" si="1238"/>
        <v>#DIV/0!</v>
      </c>
      <c r="AD1998" s="37" t="e">
        <f t="shared" si="1261"/>
        <v>#DIV/0!</v>
      </c>
      <c r="AG1998" s="22">
        <f t="shared" si="1239"/>
        <v>11.030558813878447</v>
      </c>
      <c r="AH1998" s="37">
        <f t="shared" si="1262"/>
        <v>0</v>
      </c>
      <c r="AI1998" s="37" t="e">
        <f t="shared" si="1263"/>
        <v>#DIV/0!</v>
      </c>
      <c r="AJ1998" s="37" t="e">
        <f t="shared" si="1264"/>
        <v>#DIV/0!</v>
      </c>
      <c r="AK1998" s="37" t="e">
        <f t="shared" si="1265"/>
        <v>#DIV/0!</v>
      </c>
      <c r="AM1998" s="22">
        <f t="shared" si="1240"/>
        <v>11.030558813878447</v>
      </c>
      <c r="AN1998" s="37">
        <f t="shared" si="1266"/>
        <v>0</v>
      </c>
      <c r="AO1998" s="37" t="e">
        <f t="shared" si="1267"/>
        <v>#DIV/0!</v>
      </c>
      <c r="AP1998" s="37" t="e">
        <f t="shared" si="1268"/>
        <v>#DIV/0!</v>
      </c>
      <c r="AQ1998" s="37" t="e">
        <f t="shared" si="1269"/>
        <v>#DIV/0!</v>
      </c>
      <c r="AS1998" s="22">
        <f t="shared" si="1241"/>
        <v>11.030558813878447</v>
      </c>
      <c r="AT1998" s="37">
        <f t="shared" si="1270"/>
        <v>0</v>
      </c>
      <c r="AU1998" s="37" t="e">
        <f t="shared" si="1271"/>
        <v>#DIV/0!</v>
      </c>
      <c r="AV1998" s="37" t="e">
        <f t="shared" si="1272"/>
        <v>#DIV/0!</v>
      </c>
      <c r="AW1998" s="37" t="e">
        <f t="shared" si="1273"/>
        <v>#DIV/0!</v>
      </c>
      <c r="AY1998" s="1">
        <f t="shared" si="1251"/>
        <v>220.81806810111505</v>
      </c>
      <c r="AZ1998" s="1">
        <f t="shared" si="1252"/>
        <v>11.030558813878447</v>
      </c>
    </row>
    <row r="1999" spans="1:52" hidden="1" x14ac:dyDescent="0.25">
      <c r="A1999" s="3"/>
      <c r="B1999" s="4"/>
      <c r="C1999" s="4">
        <f t="shared" si="1253"/>
        <v>960</v>
      </c>
      <c r="D1999" s="21">
        <f t="shared" si="1242"/>
        <v>220.79658846868523</v>
      </c>
      <c r="E1999" s="37">
        <f t="shared" si="1254"/>
        <v>5.5400000000000005E-2</v>
      </c>
      <c r="F1999" s="37">
        <f t="shared" si="1255"/>
        <v>100</v>
      </c>
      <c r="G1999" s="37">
        <f t="shared" si="1243"/>
        <v>5.5369325393731877E-2</v>
      </c>
      <c r="H1999" s="23">
        <f t="shared" si="1256"/>
        <v>19.140168709572922</v>
      </c>
      <c r="I1999" s="22">
        <f t="shared" si="1257"/>
        <v>8.8339240198028857E-2</v>
      </c>
      <c r="J1999" s="22">
        <f t="shared" si="1258"/>
        <v>0.7</v>
      </c>
      <c r="K1999" s="21">
        <f t="shared" si="1259"/>
        <v>45</v>
      </c>
      <c r="L1999" s="8"/>
      <c r="M1999" s="11">
        <f t="shared" ref="M1999:M2039" si="1274">(-( I1999*K1999 -I1999*$C$2 -H1999-H1999*I1999 /((E1999*F1999)/(E1999+F1999)))-SQRT(( I1999*K1999 -I1999*$C$2 -H1999-H1999*I1999 /((E1999*F1999)/(E1999+F1999)))*( I1999*K1999 -I1999*$C$2 -H1999-H1999*I1999 /((E1999*F1999)/(E1999+F1999)))-4*(J1999 +I1999 /((E1999*F1999)/(E1999+F1999)))*(+H1999*I1999*$C$2 -H1999*I1999*K1999)))/(2*(J1999 +I1999 /((E1999*F1999)/(E1999+F1999))))</f>
        <v>11.029758512618848</v>
      </c>
      <c r="N1999" s="9">
        <f t="shared" ref="N1999:N2038" si="1275">(-( I1999*K1999 -I1999*$C$2 -H1999-H1999*I1999 /((E2000*F1999)/(E2000+F1999)))-SQRT(( I1999*K1999 -I1999*$C$2 -H1999-H1999*I1999 /((E2000*F1999)/(E2000+F1999)))*( I1999*K1999 -I1999*$C$2 -H1999-H1999*I1999 /((E2000*F1999)/(E2000+F1999)))-4*(J1999 +I1999 /((E2000*F1999)/(E2000+F1999)))*(+H1999*I1999*$C$2 -H1999*I1999*K1999)))/(2*(J1999 +I1999 /((E2000*F1999)/(E2000+F1999))))</f>
        <v>11.02895797201718</v>
      </c>
      <c r="O1999" s="10">
        <f t="shared" si="1260"/>
        <v>-8.0054060166823149E-4</v>
      </c>
      <c r="P1999" s="10">
        <f t="shared" si="1244"/>
        <v>80.054060166798635</v>
      </c>
      <c r="Q1999" s="10">
        <f t="shared" si="1245"/>
        <v>0.40209356607097851</v>
      </c>
      <c r="R1999" s="10">
        <f t="shared" si="1246"/>
        <v>0.40207186632573294</v>
      </c>
      <c r="S1999" s="9"/>
      <c r="T1999" s="9">
        <f t="shared" ref="T1999:T2038" si="1276">(-( I1999*K1999 -I1999*$C$2 -H1999-H1999*I1999 /((E1999*F2000)/(E1999+F2000)))-SQRT(( I1999*K1999 -I1999*$C$2 -H1999-H1999*I1999 /((E1999*F2000)/(E1999+F2000)))*( I1999*K1999 -I1999*$C$2 -H1999-H1999*I1999 /((E1999*F2000)/(E1999+F2000)))-4*(J1999 +I1999 /((E1999*F2000)/(E1999+F2000)))*(+H1999*I1999*$C$2 -H1999*I1999*K1999)))/(2*(J1999 +I1999 /((E1999*F2000)/(E1999+F2000))))</f>
        <v>11.029758512618848</v>
      </c>
      <c r="U1999" s="10">
        <f t="shared" si="1247"/>
        <v>0</v>
      </c>
      <c r="V1999" s="10" t="e">
        <f t="shared" si="1248"/>
        <v>#DIV/0!</v>
      </c>
      <c r="W1999" s="10" t="e">
        <f t="shared" si="1249"/>
        <v>#DIV/0!</v>
      </c>
      <c r="X1999" s="10" t="e">
        <f t="shared" si="1250"/>
        <v>#DIV/0!</v>
      </c>
      <c r="Z1999" s="22">
        <f t="shared" ref="Z1999:Z2038" si="1277">(-( I1999*K1999 -I1999*$C$2 -H2000-H2000*I1999 /((E1999*F1999)/(E1999+F1999)))-SQRT(( I1999*K1999 -I1999*$C$2 -H2000-H2000*I1999 /((E1999*F1999)/(E1999+F1999)))*( I1999*K1999 -I1999*$C$2 -H2000-H2000*I1999 /((E1999*F1999)/(E1999+F1999)))-4*(J1999 +I1999 /((E1999*F1999)/(E1999+F1999)))*(+H2000*I1999*$C$2 -H2000*I1999*K1999)))/(2*(J1999 +I1999 /((E1999*F1999)/(E1999+F1999))))</f>
        <v>11.029758512618848</v>
      </c>
      <c r="AA1999" s="37">
        <f t="shared" ref="AA1999:AA2038" si="1278">Z1999-M1999</f>
        <v>0</v>
      </c>
      <c r="AB1999" s="37" t="e">
        <f t="shared" ref="AB1999:AB2038" si="1279">AA1999/(H2000-H1999)</f>
        <v>#DIV/0!</v>
      </c>
      <c r="AC1999" s="37" t="e">
        <f t="shared" ref="AC1999:AC2038" si="1280">(AA1999/M1999)/(($H2000-$H1999)/$H1999)</f>
        <v>#DIV/0!</v>
      </c>
      <c r="AD1999" s="37" t="e">
        <f t="shared" si="1261"/>
        <v>#DIV/0!</v>
      </c>
      <c r="AG1999" s="22">
        <f t="shared" ref="AG1999:AG2038" si="1281">(-( I2000*K1999 -I2000*$C$2 -H1999-H1999*I2000 /((E1999*F1999)/(E1999+F1999)))-SQRT(( I2000*K1999 -I2000*$C$2 -H1999-H1999*I2000 /((E1999*F1999)/(E1999+F1999)))*( I2000*K1999 -I2000*$C$2 -H1999-H1999*I2000 /((E1999*F1999)/(E1999+F1999)))-4*(J1999 +I2000 /((E1999*F1999)/(E1999+F1999)))*(+H1999*I2000*$C$2 -H1999*I2000*K1999)))/(2*(J1999 +I2000 /((E1999*F1999)/(E1999+F1999))))</f>
        <v>11.029758512618848</v>
      </c>
      <c r="AH1999" s="37">
        <f t="shared" si="1262"/>
        <v>0</v>
      </c>
      <c r="AI1999" s="37" t="e">
        <f t="shared" si="1263"/>
        <v>#DIV/0!</v>
      </c>
      <c r="AJ1999" s="37" t="e">
        <f t="shared" si="1264"/>
        <v>#DIV/0!</v>
      </c>
      <c r="AK1999" s="37" t="e">
        <f t="shared" si="1265"/>
        <v>#DIV/0!</v>
      </c>
      <c r="AM1999" s="22">
        <f t="shared" ref="AM1999:AM2038" si="1282">(-( I1999*K1999 -I1999*$C$2 -H1999-H1999*I1999 /((E1999*F1999)/(E1999+F1999)))-SQRT(( I1999*K1999 -I1999*$C$2 -H1999-H1999*I1999 /((E1999*F1999)/(E1999+F1999)))*( I1999*K1999 -I1999*$C$2 -H1999-H1999*I1999 /((E1999*F1999)/(E1999+F1999)))-4*(J2000 +I1999 /((E1999*F1999)/(E1999+F1999)))*(+H1999*I1999*$C$2 -H1999*I1999*K1999)))/(2*(J2000 +I1999 /((E1999*F1999)/(E1999+F1999))))</f>
        <v>11.029758512618848</v>
      </c>
      <c r="AN1999" s="37">
        <f t="shared" si="1266"/>
        <v>0</v>
      </c>
      <c r="AO1999" s="37" t="e">
        <f t="shared" si="1267"/>
        <v>#DIV/0!</v>
      </c>
      <c r="AP1999" s="37" t="e">
        <f t="shared" si="1268"/>
        <v>#DIV/0!</v>
      </c>
      <c r="AQ1999" s="37" t="e">
        <f t="shared" si="1269"/>
        <v>#DIV/0!</v>
      </c>
      <c r="AS1999" s="22">
        <f t="shared" ref="AS1999:AS2038" si="1283">(-( I1999*K2000 -I1999*$C$2 -H1999-H1999*I1999 /((E1999*F1999)/(E1999+F1999)))-SQRT(( I1999*K2000 -I1999*$C$2 -H1999-H1999*I1999 /((E1999*F1999)/(E1999+F1999)))*( I1999*K2000 -I1999*$C$2 -H1999-H1999*I1999 /((E1999*F1999)/(E1999+F1999)))-4*(J1999 +I1999 /((E1999*F1999)/(E1999+F1999)))*(+H1999*I1999*$C$2 -H1999*I1999*K2000)))/(2*(J1999 +I1999 /((E1999*F1999)/(E1999+F1999))))</f>
        <v>11.029758512618848</v>
      </c>
      <c r="AT1999" s="37">
        <f t="shared" si="1270"/>
        <v>0</v>
      </c>
      <c r="AU1999" s="37" t="e">
        <f t="shared" si="1271"/>
        <v>#DIV/0!</v>
      </c>
      <c r="AV1999" s="37" t="e">
        <f t="shared" si="1272"/>
        <v>#DIV/0!</v>
      </c>
      <c r="AW1999" s="37" t="e">
        <f t="shared" si="1273"/>
        <v>#DIV/0!</v>
      </c>
      <c r="AY1999" s="1">
        <f t="shared" si="1251"/>
        <v>220.79658846868523</v>
      </c>
      <c r="AZ1999" s="1">
        <f t="shared" si="1252"/>
        <v>11.029758512618848</v>
      </c>
    </row>
    <row r="2000" spans="1:52" hidden="1" x14ac:dyDescent="0.25">
      <c r="A2000" s="3"/>
      <c r="B2000" s="4"/>
      <c r="C2000" s="4">
        <f t="shared" si="1253"/>
        <v>961</v>
      </c>
      <c r="D2000" s="21">
        <f t="shared" ref="D2000:D2039" si="1284">$C$2-M2000/G2000</f>
        <v>220.77510540101318</v>
      </c>
      <c r="E2000" s="37">
        <f t="shared" si="1254"/>
        <v>5.5390000000000002E-2</v>
      </c>
      <c r="F2000" s="37">
        <f t="shared" si="1255"/>
        <v>100</v>
      </c>
      <c r="G2000" s="37">
        <f t="shared" ref="G2000:G2039" si="1285">(E2000*F2000)/(E2000+F2000)</f>
        <v>5.5359336463532853E-2</v>
      </c>
      <c r="H2000" s="23">
        <f t="shared" si="1256"/>
        <v>19.140168709572922</v>
      </c>
      <c r="I2000" s="22">
        <f t="shared" si="1257"/>
        <v>8.8339240198028857E-2</v>
      </c>
      <c r="J2000" s="22">
        <f t="shared" si="1258"/>
        <v>0.7</v>
      </c>
      <c r="K2000" s="21">
        <f t="shared" si="1259"/>
        <v>45</v>
      </c>
      <c r="L2000" s="8"/>
      <c r="M2000" s="11">
        <f t="shared" si="1274"/>
        <v>11.02895797201718</v>
      </c>
      <c r="N2000" s="9">
        <f t="shared" si="1275"/>
        <v>11.028157191991978</v>
      </c>
      <c r="O2000" s="10">
        <f t="shared" si="1260"/>
        <v>-8.0078002520167502E-4</v>
      </c>
      <c r="P2000" s="10">
        <f t="shared" ref="P2000:P2038" si="1286">O2000/(E2001-E2000)</f>
        <v>80.078002520142988</v>
      </c>
      <c r="Q2000" s="10">
        <f t="shared" ref="Q2000:Q2038" si="1287">(O2000/M2000)/((E2001-E2000)/E2000)</f>
        <v>0.40217041091684108</v>
      </c>
      <c r="R2000" s="10">
        <f t="shared" ref="R2000:R2038" si="1288">(LN(N2000)-LN(M2000))/(LN(E2001)-LN(E2000))</f>
        <v>0.40214870589141744</v>
      </c>
      <c r="S2000" s="9"/>
      <c r="T2000" s="9">
        <f t="shared" si="1276"/>
        <v>11.02895797201718</v>
      </c>
      <c r="U2000" s="10">
        <f t="shared" ref="U2000:U2038" si="1289">T2000-$M2000</f>
        <v>0</v>
      </c>
      <c r="V2000" s="10" t="e">
        <f t="shared" ref="V2000:V2038" si="1290">U2000/(F2001-F2000)</f>
        <v>#DIV/0!</v>
      </c>
      <c r="W2000" s="10" t="e">
        <f t="shared" ref="W2000:W2038" si="1291">(U2000/M2000)/((F2001-F2000)/F2000)</f>
        <v>#DIV/0!</v>
      </c>
      <c r="X2000" s="10" t="e">
        <f t="shared" ref="X2000:X2038" si="1292">(LN(T2000)-LN(M2000))/(LN(F2001)-LN(F2000))</f>
        <v>#DIV/0!</v>
      </c>
      <c r="Z2000" s="22">
        <f t="shared" si="1277"/>
        <v>11.02895797201718</v>
      </c>
      <c r="AA2000" s="37">
        <f t="shared" si="1278"/>
        <v>0</v>
      </c>
      <c r="AB2000" s="37" t="e">
        <f t="shared" si="1279"/>
        <v>#DIV/0!</v>
      </c>
      <c r="AC2000" s="37" t="e">
        <f t="shared" si="1280"/>
        <v>#DIV/0!</v>
      </c>
      <c r="AD2000" s="37" t="e">
        <f t="shared" si="1261"/>
        <v>#DIV/0!</v>
      </c>
      <c r="AG2000" s="22">
        <f t="shared" si="1281"/>
        <v>11.02895797201718</v>
      </c>
      <c r="AH2000" s="37">
        <f t="shared" si="1262"/>
        <v>0</v>
      </c>
      <c r="AI2000" s="37" t="e">
        <f t="shared" si="1263"/>
        <v>#DIV/0!</v>
      </c>
      <c r="AJ2000" s="37" t="e">
        <f t="shared" si="1264"/>
        <v>#DIV/0!</v>
      </c>
      <c r="AK2000" s="37" t="e">
        <f t="shared" si="1265"/>
        <v>#DIV/0!</v>
      </c>
      <c r="AM2000" s="22">
        <f t="shared" si="1282"/>
        <v>11.02895797201718</v>
      </c>
      <c r="AN2000" s="37">
        <f t="shared" si="1266"/>
        <v>0</v>
      </c>
      <c r="AO2000" s="37" t="e">
        <f t="shared" si="1267"/>
        <v>#DIV/0!</v>
      </c>
      <c r="AP2000" s="37" t="e">
        <f t="shared" si="1268"/>
        <v>#DIV/0!</v>
      </c>
      <c r="AQ2000" s="37" t="e">
        <f t="shared" si="1269"/>
        <v>#DIV/0!</v>
      </c>
      <c r="AS2000" s="22">
        <f t="shared" si="1283"/>
        <v>11.02895797201718</v>
      </c>
      <c r="AT2000" s="37">
        <f t="shared" si="1270"/>
        <v>0</v>
      </c>
      <c r="AU2000" s="37" t="e">
        <f t="shared" si="1271"/>
        <v>#DIV/0!</v>
      </c>
      <c r="AV2000" s="37" t="e">
        <f t="shared" si="1272"/>
        <v>#DIV/0!</v>
      </c>
      <c r="AW2000" s="37" t="e">
        <f t="shared" si="1273"/>
        <v>#DIV/0!</v>
      </c>
      <c r="AY2000" s="1">
        <f t="shared" ref="AY2000:AY2038" si="1293">IF($C$1=2,D2000,NA())</f>
        <v>220.77510540101318</v>
      </c>
      <c r="AZ2000" s="1">
        <f t="shared" ref="AZ2000:AZ2038" si="1294">IF($C$1=2,M2000,NA())</f>
        <v>11.02895797201718</v>
      </c>
    </row>
    <row r="2001" spans="1:52" hidden="1" x14ac:dyDescent="0.25">
      <c r="A2001" s="3"/>
      <c r="B2001" s="4"/>
      <c r="C2001" s="4">
        <f t="shared" ref="C2001:C2038" si="1295">IF(OR(($E$2039-$E$1039)&gt;1,($F$2039-$F$1039)&gt;1),$C$1039 + ($C$2039 - $C$1039) * ((ROW() - ROW($C$1039)) / (ROW($C$2039) - ROW($C$1039)))^$B$1038,($C$1039 + ($C$2039 - $C$1039) * (ROW() - ROW($C$1039)) / (ROW($C$2039) - ROW($C$1039))))</f>
        <v>962</v>
      </c>
      <c r="D2001" s="21">
        <f t="shared" si="1284"/>
        <v>220.75361889770852</v>
      </c>
      <c r="E2001" s="37">
        <f t="shared" ref="E2001:E2038" si="1296">$E$1039+$C2001/$C$2039*($E$2039-$E$1039)</f>
        <v>5.5379999999999999E-2</v>
      </c>
      <c r="F2001" s="37">
        <f t="shared" ref="F2001:F2038" si="1297">$F$1039+$C2001/$C$2039*($F$2039-$F$1039)</f>
        <v>100</v>
      </c>
      <c r="G2001" s="37">
        <f t="shared" si="1285"/>
        <v>5.5349347531337148E-2</v>
      </c>
      <c r="H2001" s="23">
        <f t="shared" ref="H2001:H2038" si="1298">$H$1039+C2001/$C$2039*($H$2039-$H$1039)</f>
        <v>19.140168709572922</v>
      </c>
      <c r="I2001" s="22">
        <f t="shared" ref="I2001:I2038" si="1299">$I$1039+C2001/$C$2039*($I$2039-$I$1039)</f>
        <v>8.8339240198028857E-2</v>
      </c>
      <c r="J2001" s="22">
        <f t="shared" ref="J2001:J2038" si="1300">$J$1039+C2001/$C$2039*($J$2039-$J$1039)</f>
        <v>0.7</v>
      </c>
      <c r="K2001" s="21">
        <f t="shared" ref="K2001:K2038" si="1301">$K$1039+C2001/$C$2039*($K$2039-$K$1039)</f>
        <v>45</v>
      </c>
      <c r="L2001" s="8"/>
      <c r="M2001" s="11">
        <f t="shared" si="1274"/>
        <v>11.028157191991978</v>
      </c>
      <c r="N2001" s="9">
        <f t="shared" si="1275"/>
        <v>11.02735617246174</v>
      </c>
      <c r="O2001" s="10">
        <f t="shared" si="1260"/>
        <v>-8.0101953023792305E-4</v>
      </c>
      <c r="P2001" s="10">
        <f t="shared" si="1286"/>
        <v>80.101953023823356</v>
      </c>
      <c r="Q2001" s="10">
        <f t="shared" si="1287"/>
        <v>0.40224727316006548</v>
      </c>
      <c r="R2001" s="10">
        <f t="shared" si="1288"/>
        <v>0.4022255628617189</v>
      </c>
      <c r="S2001" s="9"/>
      <c r="T2001" s="9">
        <f t="shared" si="1276"/>
        <v>11.028157191991978</v>
      </c>
      <c r="U2001" s="10">
        <f t="shared" si="1289"/>
        <v>0</v>
      </c>
      <c r="V2001" s="10" t="e">
        <f t="shared" si="1290"/>
        <v>#DIV/0!</v>
      </c>
      <c r="W2001" s="10" t="e">
        <f t="shared" si="1291"/>
        <v>#DIV/0!</v>
      </c>
      <c r="X2001" s="10" t="e">
        <f t="shared" si="1292"/>
        <v>#DIV/0!</v>
      </c>
      <c r="Z2001" s="22">
        <f t="shared" si="1277"/>
        <v>11.028157191991978</v>
      </c>
      <c r="AA2001" s="37">
        <f t="shared" si="1278"/>
        <v>0</v>
      </c>
      <c r="AB2001" s="37" t="e">
        <f t="shared" si="1279"/>
        <v>#DIV/0!</v>
      </c>
      <c r="AC2001" s="37" t="e">
        <f t="shared" si="1280"/>
        <v>#DIV/0!</v>
      </c>
      <c r="AD2001" s="37" t="e">
        <f t="shared" si="1261"/>
        <v>#DIV/0!</v>
      </c>
      <c r="AG2001" s="22">
        <f t="shared" si="1281"/>
        <v>11.028157191991978</v>
      </c>
      <c r="AH2001" s="37">
        <f t="shared" si="1262"/>
        <v>0</v>
      </c>
      <c r="AI2001" s="37" t="e">
        <f t="shared" si="1263"/>
        <v>#DIV/0!</v>
      </c>
      <c r="AJ2001" s="37" t="e">
        <f t="shared" si="1264"/>
        <v>#DIV/0!</v>
      </c>
      <c r="AK2001" s="37" t="e">
        <f t="shared" si="1265"/>
        <v>#DIV/0!</v>
      </c>
      <c r="AM2001" s="22">
        <f t="shared" si="1282"/>
        <v>11.028157191991978</v>
      </c>
      <c r="AN2001" s="37">
        <f t="shared" si="1266"/>
        <v>0</v>
      </c>
      <c r="AO2001" s="37" t="e">
        <f t="shared" si="1267"/>
        <v>#DIV/0!</v>
      </c>
      <c r="AP2001" s="37" t="e">
        <f t="shared" si="1268"/>
        <v>#DIV/0!</v>
      </c>
      <c r="AQ2001" s="37" t="e">
        <f t="shared" si="1269"/>
        <v>#DIV/0!</v>
      </c>
      <c r="AS2001" s="22">
        <f t="shared" si="1283"/>
        <v>11.028157191991978</v>
      </c>
      <c r="AT2001" s="37">
        <f t="shared" si="1270"/>
        <v>0</v>
      </c>
      <c r="AU2001" s="37" t="e">
        <f t="shared" si="1271"/>
        <v>#DIV/0!</v>
      </c>
      <c r="AV2001" s="37" t="e">
        <f t="shared" si="1272"/>
        <v>#DIV/0!</v>
      </c>
      <c r="AW2001" s="37" t="e">
        <f t="shared" si="1273"/>
        <v>#DIV/0!</v>
      </c>
      <c r="AY2001" s="1">
        <f t="shared" si="1293"/>
        <v>220.75361889770852</v>
      </c>
      <c r="AZ2001" s="1">
        <f t="shared" si="1294"/>
        <v>11.028157191991978</v>
      </c>
    </row>
    <row r="2002" spans="1:52" hidden="1" x14ac:dyDescent="0.25">
      <c r="A2002" s="3"/>
      <c r="B2002" s="4"/>
      <c r="C2002" s="4">
        <f t="shared" si="1295"/>
        <v>963</v>
      </c>
      <c r="D2002" s="21">
        <f t="shared" si="1284"/>
        <v>220.73212895838122</v>
      </c>
      <c r="E2002" s="37">
        <f t="shared" si="1296"/>
        <v>5.5370000000000003E-2</v>
      </c>
      <c r="F2002" s="37">
        <f t="shared" si="1297"/>
        <v>100</v>
      </c>
      <c r="G2002" s="37">
        <f t="shared" si="1285"/>
        <v>5.5339358597144762E-2</v>
      </c>
      <c r="H2002" s="23">
        <f t="shared" si="1298"/>
        <v>19.140168709572922</v>
      </c>
      <c r="I2002" s="22">
        <f t="shared" si="1299"/>
        <v>8.8339240198028857E-2</v>
      </c>
      <c r="J2002" s="22">
        <f t="shared" si="1300"/>
        <v>0.7</v>
      </c>
      <c r="K2002" s="21">
        <f t="shared" si="1301"/>
        <v>45</v>
      </c>
      <c r="L2002" s="8"/>
      <c r="M2002" s="11">
        <f t="shared" si="1274"/>
        <v>11.02735617246174</v>
      </c>
      <c r="N2002" s="9">
        <f t="shared" si="1275"/>
        <v>11.026554913344953</v>
      </c>
      <c r="O2002" s="10">
        <f t="shared" ref="O2002:O2038" si="1302">N2002-M2002</f>
        <v>-8.0125911678763373E-4</v>
      </c>
      <c r="P2002" s="10">
        <f t="shared" si="1286"/>
        <v>80.125911678738845</v>
      </c>
      <c r="Q2002" s="10">
        <f t="shared" si="1287"/>
        <v>0.40232415279476297</v>
      </c>
      <c r="R2002" s="10">
        <f t="shared" si="1288"/>
        <v>0.4023024372170167</v>
      </c>
      <c r="S2002" s="9"/>
      <c r="T2002" s="9">
        <f t="shared" si="1276"/>
        <v>11.02735617246174</v>
      </c>
      <c r="U2002" s="10">
        <f t="shared" si="1289"/>
        <v>0</v>
      </c>
      <c r="V2002" s="10" t="e">
        <f t="shared" si="1290"/>
        <v>#DIV/0!</v>
      </c>
      <c r="W2002" s="10" t="e">
        <f t="shared" si="1291"/>
        <v>#DIV/0!</v>
      </c>
      <c r="X2002" s="10" t="e">
        <f t="shared" si="1292"/>
        <v>#DIV/0!</v>
      </c>
      <c r="Z2002" s="22">
        <f t="shared" si="1277"/>
        <v>11.02735617246174</v>
      </c>
      <c r="AA2002" s="37">
        <f t="shared" si="1278"/>
        <v>0</v>
      </c>
      <c r="AB2002" s="37" t="e">
        <f t="shared" si="1279"/>
        <v>#DIV/0!</v>
      </c>
      <c r="AC2002" s="37" t="e">
        <f t="shared" si="1280"/>
        <v>#DIV/0!</v>
      </c>
      <c r="AD2002" s="37" t="e">
        <f t="shared" ref="AD2002:AD2038" si="1303">(LN(Z2002)-LN($M2002))/(LN($H2003)-LN($H2002))</f>
        <v>#DIV/0!</v>
      </c>
      <c r="AG2002" s="22">
        <f t="shared" si="1281"/>
        <v>11.02735617246174</v>
      </c>
      <c r="AH2002" s="37">
        <f t="shared" ref="AH2002:AH2038" si="1304">AG2002-$M2002</f>
        <v>0</v>
      </c>
      <c r="AI2002" s="37" t="e">
        <f t="shared" ref="AI2002:AI2038" si="1305">AH2002/($I2003-$I2002)</f>
        <v>#DIV/0!</v>
      </c>
      <c r="AJ2002" s="37" t="e">
        <f t="shared" ref="AJ2002:AJ2038" si="1306">(AH2002/$M2002)/(($I2003-$I2002)/$I2002)</f>
        <v>#DIV/0!</v>
      </c>
      <c r="AK2002" s="37" t="e">
        <f t="shared" ref="AK2002:AK2038" si="1307">(LN(AG2002)-LN($M2002))/(LN($I2003)-LN($I2002))</f>
        <v>#DIV/0!</v>
      </c>
      <c r="AM2002" s="22">
        <f t="shared" si="1282"/>
        <v>11.02735617246174</v>
      </c>
      <c r="AN2002" s="37">
        <f t="shared" ref="AN2002:AN2038" si="1308">AM2002-$M2002</f>
        <v>0</v>
      </c>
      <c r="AO2002" s="37" t="e">
        <f t="shared" ref="AO2002:AO2038" si="1309">AN2002/($J2003-$J2002)</f>
        <v>#DIV/0!</v>
      </c>
      <c r="AP2002" s="37" t="e">
        <f t="shared" ref="AP2002:AP2038" si="1310">(AN2002/$M2002)/(($J2003-$J2002)/$J2002)</f>
        <v>#DIV/0!</v>
      </c>
      <c r="AQ2002" s="37" t="e">
        <f t="shared" ref="AQ2002:AQ2038" si="1311">(LN(AM2002)-LN($M2002))/(LN($J2003)-LN($J2002))</f>
        <v>#DIV/0!</v>
      </c>
      <c r="AS2002" s="22">
        <f t="shared" si="1283"/>
        <v>11.02735617246174</v>
      </c>
      <c r="AT2002" s="37">
        <f t="shared" ref="AT2002:AT2038" si="1312">AS2002-$M2002</f>
        <v>0</v>
      </c>
      <c r="AU2002" s="37" t="e">
        <f t="shared" ref="AU2002:AU2038" si="1313">AT2002/($K2003-$K2002)</f>
        <v>#DIV/0!</v>
      </c>
      <c r="AV2002" s="37" t="e">
        <f t="shared" ref="AV2002:AV2038" si="1314">(AT2002/$M2002)/(($K2003-$K2002)/$K2002)</f>
        <v>#DIV/0!</v>
      </c>
      <c r="AW2002" s="37" t="e">
        <f t="shared" ref="AW2002:AW2038" si="1315">(LN(AS2002)-LN($M2002))/(LN($K2003)-LN($K2002))</f>
        <v>#DIV/0!</v>
      </c>
      <c r="AY2002" s="1">
        <f t="shared" si="1293"/>
        <v>220.73212895838122</v>
      </c>
      <c r="AZ2002" s="1">
        <f t="shared" si="1294"/>
        <v>11.02735617246174</v>
      </c>
    </row>
    <row r="2003" spans="1:52" hidden="1" x14ac:dyDescent="0.25">
      <c r="A2003" s="3"/>
      <c r="B2003" s="4"/>
      <c r="C2003" s="4">
        <f t="shared" si="1295"/>
        <v>964</v>
      </c>
      <c r="D2003" s="21">
        <f t="shared" si="1284"/>
        <v>220.71063558264126</v>
      </c>
      <c r="E2003" s="37">
        <f t="shared" si="1296"/>
        <v>5.5359999999999999E-2</v>
      </c>
      <c r="F2003" s="37">
        <f t="shared" si="1297"/>
        <v>100</v>
      </c>
      <c r="G2003" s="37">
        <f t="shared" si="1285"/>
        <v>5.5329369660955696E-2</v>
      </c>
      <c r="H2003" s="23">
        <f t="shared" si="1298"/>
        <v>19.140168709572922</v>
      </c>
      <c r="I2003" s="22">
        <f t="shared" si="1299"/>
        <v>8.8339240198028857E-2</v>
      </c>
      <c r="J2003" s="22">
        <f t="shared" si="1300"/>
        <v>0.7</v>
      </c>
      <c r="K2003" s="21">
        <f t="shared" si="1301"/>
        <v>45</v>
      </c>
      <c r="L2003" s="8"/>
      <c r="M2003" s="11">
        <f t="shared" si="1274"/>
        <v>11.026554913344953</v>
      </c>
      <c r="N2003" s="9">
        <f t="shared" si="1275"/>
        <v>11.025753414560077</v>
      </c>
      <c r="O2003" s="10">
        <f t="shared" si="1302"/>
        <v>-8.0149878487567605E-4</v>
      </c>
      <c r="P2003" s="10">
        <f t="shared" si="1286"/>
        <v>80.149878487543063</v>
      </c>
      <c r="Q2003" s="10">
        <f t="shared" si="1287"/>
        <v>0.40240104982385394</v>
      </c>
      <c r="R2003" s="10">
        <f t="shared" si="1288"/>
        <v>0.40237932896472678</v>
      </c>
      <c r="S2003" s="9"/>
      <c r="T2003" s="9">
        <f t="shared" si="1276"/>
        <v>11.026554913344953</v>
      </c>
      <c r="U2003" s="10">
        <f t="shared" si="1289"/>
        <v>0</v>
      </c>
      <c r="V2003" s="10" t="e">
        <f t="shared" si="1290"/>
        <v>#DIV/0!</v>
      </c>
      <c r="W2003" s="10" t="e">
        <f t="shared" si="1291"/>
        <v>#DIV/0!</v>
      </c>
      <c r="X2003" s="10" t="e">
        <f t="shared" si="1292"/>
        <v>#DIV/0!</v>
      </c>
      <c r="Z2003" s="22">
        <f t="shared" si="1277"/>
        <v>11.026554913344953</v>
      </c>
      <c r="AA2003" s="37">
        <f t="shared" si="1278"/>
        <v>0</v>
      </c>
      <c r="AB2003" s="37" t="e">
        <f t="shared" si="1279"/>
        <v>#DIV/0!</v>
      </c>
      <c r="AC2003" s="37" t="e">
        <f t="shared" si="1280"/>
        <v>#DIV/0!</v>
      </c>
      <c r="AD2003" s="37" t="e">
        <f t="shared" si="1303"/>
        <v>#DIV/0!</v>
      </c>
      <c r="AG2003" s="22">
        <f t="shared" si="1281"/>
        <v>11.026554913344953</v>
      </c>
      <c r="AH2003" s="37">
        <f t="shared" si="1304"/>
        <v>0</v>
      </c>
      <c r="AI2003" s="37" t="e">
        <f t="shared" si="1305"/>
        <v>#DIV/0!</v>
      </c>
      <c r="AJ2003" s="37" t="e">
        <f t="shared" si="1306"/>
        <v>#DIV/0!</v>
      </c>
      <c r="AK2003" s="37" t="e">
        <f t="shared" si="1307"/>
        <v>#DIV/0!</v>
      </c>
      <c r="AM2003" s="22">
        <f t="shared" si="1282"/>
        <v>11.026554913344953</v>
      </c>
      <c r="AN2003" s="37">
        <f t="shared" si="1308"/>
        <v>0</v>
      </c>
      <c r="AO2003" s="37" t="e">
        <f t="shared" si="1309"/>
        <v>#DIV/0!</v>
      </c>
      <c r="AP2003" s="37" t="e">
        <f t="shared" si="1310"/>
        <v>#DIV/0!</v>
      </c>
      <c r="AQ2003" s="37" t="e">
        <f t="shared" si="1311"/>
        <v>#DIV/0!</v>
      </c>
      <c r="AS2003" s="22">
        <f t="shared" si="1283"/>
        <v>11.026554913344953</v>
      </c>
      <c r="AT2003" s="37">
        <f t="shared" si="1312"/>
        <v>0</v>
      </c>
      <c r="AU2003" s="37" t="e">
        <f t="shared" si="1313"/>
        <v>#DIV/0!</v>
      </c>
      <c r="AV2003" s="37" t="e">
        <f t="shared" si="1314"/>
        <v>#DIV/0!</v>
      </c>
      <c r="AW2003" s="37" t="e">
        <f t="shared" si="1315"/>
        <v>#DIV/0!</v>
      </c>
      <c r="AY2003" s="1">
        <f t="shared" si="1293"/>
        <v>220.71063558264126</v>
      </c>
      <c r="AZ2003" s="1">
        <f t="shared" si="1294"/>
        <v>11.026554913344953</v>
      </c>
    </row>
    <row r="2004" spans="1:52" hidden="1" x14ac:dyDescent="0.25">
      <c r="A2004" s="3"/>
      <c r="B2004" s="4"/>
      <c r="C2004" s="4">
        <f t="shared" si="1295"/>
        <v>965</v>
      </c>
      <c r="D2004" s="21">
        <f t="shared" si="1284"/>
        <v>220.68913877009868</v>
      </c>
      <c r="E2004" s="37">
        <f t="shared" si="1296"/>
        <v>5.5349999999999996E-2</v>
      </c>
      <c r="F2004" s="37">
        <f t="shared" si="1297"/>
        <v>100</v>
      </c>
      <c r="G2004" s="37">
        <f t="shared" si="1285"/>
        <v>5.5319380722769936E-2</v>
      </c>
      <c r="H2004" s="23">
        <f t="shared" si="1298"/>
        <v>19.140168709572922</v>
      </c>
      <c r="I2004" s="22">
        <f t="shared" si="1299"/>
        <v>8.8339240198028857E-2</v>
      </c>
      <c r="J2004" s="22">
        <f t="shared" si="1300"/>
        <v>0.7</v>
      </c>
      <c r="K2004" s="21">
        <f t="shared" si="1301"/>
        <v>45</v>
      </c>
      <c r="L2004" s="8"/>
      <c r="M2004" s="11">
        <f t="shared" si="1274"/>
        <v>11.025753414560077</v>
      </c>
      <c r="N2004" s="9">
        <f t="shared" si="1275"/>
        <v>11.024951676025534</v>
      </c>
      <c r="O2004" s="10">
        <f t="shared" si="1302"/>
        <v>-8.0173853454290622E-4</v>
      </c>
      <c r="P2004" s="10">
        <f t="shared" si="1286"/>
        <v>80.173853454321701</v>
      </c>
      <c r="Q2004" s="10">
        <f t="shared" si="1287"/>
        <v>0.40247796425744442</v>
      </c>
      <c r="R2004" s="10">
        <f t="shared" si="1288"/>
        <v>0.40245623811913578</v>
      </c>
      <c r="S2004" s="9"/>
      <c r="T2004" s="9">
        <f t="shared" si="1276"/>
        <v>11.025753414560077</v>
      </c>
      <c r="U2004" s="10">
        <f t="shared" si="1289"/>
        <v>0</v>
      </c>
      <c r="V2004" s="10" t="e">
        <f t="shared" si="1290"/>
        <v>#DIV/0!</v>
      </c>
      <c r="W2004" s="10" t="e">
        <f t="shared" si="1291"/>
        <v>#DIV/0!</v>
      </c>
      <c r="X2004" s="10" t="e">
        <f t="shared" si="1292"/>
        <v>#DIV/0!</v>
      </c>
      <c r="Z2004" s="22">
        <f t="shared" si="1277"/>
        <v>11.025753414560077</v>
      </c>
      <c r="AA2004" s="37">
        <f t="shared" si="1278"/>
        <v>0</v>
      </c>
      <c r="AB2004" s="37" t="e">
        <f t="shared" si="1279"/>
        <v>#DIV/0!</v>
      </c>
      <c r="AC2004" s="37" t="e">
        <f t="shared" si="1280"/>
        <v>#DIV/0!</v>
      </c>
      <c r="AD2004" s="37" t="e">
        <f t="shared" si="1303"/>
        <v>#DIV/0!</v>
      </c>
      <c r="AG2004" s="22">
        <f t="shared" si="1281"/>
        <v>11.025753414560077</v>
      </c>
      <c r="AH2004" s="37">
        <f t="shared" si="1304"/>
        <v>0</v>
      </c>
      <c r="AI2004" s="37" t="e">
        <f t="shared" si="1305"/>
        <v>#DIV/0!</v>
      </c>
      <c r="AJ2004" s="37" t="e">
        <f t="shared" si="1306"/>
        <v>#DIV/0!</v>
      </c>
      <c r="AK2004" s="37" t="e">
        <f t="shared" si="1307"/>
        <v>#DIV/0!</v>
      </c>
      <c r="AM2004" s="22">
        <f t="shared" si="1282"/>
        <v>11.025753414560077</v>
      </c>
      <c r="AN2004" s="37">
        <f t="shared" si="1308"/>
        <v>0</v>
      </c>
      <c r="AO2004" s="37" t="e">
        <f t="shared" si="1309"/>
        <v>#DIV/0!</v>
      </c>
      <c r="AP2004" s="37" t="e">
        <f t="shared" si="1310"/>
        <v>#DIV/0!</v>
      </c>
      <c r="AQ2004" s="37" t="e">
        <f t="shared" si="1311"/>
        <v>#DIV/0!</v>
      </c>
      <c r="AS2004" s="22">
        <f t="shared" si="1283"/>
        <v>11.025753414560077</v>
      </c>
      <c r="AT2004" s="37">
        <f t="shared" si="1312"/>
        <v>0</v>
      </c>
      <c r="AU2004" s="37" t="e">
        <f t="shared" si="1313"/>
        <v>#DIV/0!</v>
      </c>
      <c r="AV2004" s="37" t="e">
        <f t="shared" si="1314"/>
        <v>#DIV/0!</v>
      </c>
      <c r="AW2004" s="37" t="e">
        <f t="shared" si="1315"/>
        <v>#DIV/0!</v>
      </c>
      <c r="AY2004" s="1">
        <f t="shared" si="1293"/>
        <v>220.68913877009868</v>
      </c>
      <c r="AZ2004" s="1">
        <f t="shared" si="1294"/>
        <v>11.025753414560077</v>
      </c>
    </row>
    <row r="2005" spans="1:52" hidden="1" x14ac:dyDescent="0.25">
      <c r="A2005" s="3"/>
      <c r="B2005" s="4"/>
      <c r="C2005" s="4">
        <f t="shared" si="1295"/>
        <v>966</v>
      </c>
      <c r="D2005" s="21">
        <f t="shared" si="1284"/>
        <v>220.66763852036416</v>
      </c>
      <c r="E2005" s="37">
        <f t="shared" si="1296"/>
        <v>5.534E-2</v>
      </c>
      <c r="F2005" s="37">
        <f t="shared" si="1297"/>
        <v>100</v>
      </c>
      <c r="G2005" s="37">
        <f t="shared" si="1285"/>
        <v>5.5309391782587515E-2</v>
      </c>
      <c r="H2005" s="23">
        <f t="shared" si="1298"/>
        <v>19.140168709572922</v>
      </c>
      <c r="I2005" s="22">
        <f t="shared" si="1299"/>
        <v>8.8339240198028857E-2</v>
      </c>
      <c r="J2005" s="22">
        <f t="shared" si="1300"/>
        <v>0.7</v>
      </c>
      <c r="K2005" s="21">
        <f t="shared" si="1301"/>
        <v>45</v>
      </c>
      <c r="L2005" s="8"/>
      <c r="M2005" s="11">
        <f t="shared" si="1274"/>
        <v>11.024951676025534</v>
      </c>
      <c r="N2005" s="9">
        <f t="shared" si="1275"/>
        <v>11.02414969765975</v>
      </c>
      <c r="O2005" s="10">
        <f t="shared" si="1302"/>
        <v>-8.0197836578399517E-4</v>
      </c>
      <c r="P2005" s="10">
        <f t="shared" si="1286"/>
        <v>80.197836578430611</v>
      </c>
      <c r="Q2005" s="10">
        <f t="shared" si="1287"/>
        <v>0.40255489608189288</v>
      </c>
      <c r="R2005" s="10">
        <f t="shared" si="1288"/>
        <v>0.40253316466057915</v>
      </c>
      <c r="S2005" s="9"/>
      <c r="T2005" s="9">
        <f t="shared" si="1276"/>
        <v>11.024951676025534</v>
      </c>
      <c r="U2005" s="10">
        <f t="shared" si="1289"/>
        <v>0</v>
      </c>
      <c r="V2005" s="10" t="e">
        <f t="shared" si="1290"/>
        <v>#DIV/0!</v>
      </c>
      <c r="W2005" s="10" t="e">
        <f t="shared" si="1291"/>
        <v>#DIV/0!</v>
      </c>
      <c r="X2005" s="10" t="e">
        <f t="shared" si="1292"/>
        <v>#DIV/0!</v>
      </c>
      <c r="Z2005" s="22">
        <f t="shared" si="1277"/>
        <v>11.024951676025534</v>
      </c>
      <c r="AA2005" s="37">
        <f t="shared" si="1278"/>
        <v>0</v>
      </c>
      <c r="AB2005" s="37" t="e">
        <f t="shared" si="1279"/>
        <v>#DIV/0!</v>
      </c>
      <c r="AC2005" s="37" t="e">
        <f t="shared" si="1280"/>
        <v>#DIV/0!</v>
      </c>
      <c r="AD2005" s="37" t="e">
        <f t="shared" si="1303"/>
        <v>#DIV/0!</v>
      </c>
      <c r="AG2005" s="22">
        <f t="shared" si="1281"/>
        <v>11.024951676025534</v>
      </c>
      <c r="AH2005" s="37">
        <f t="shared" si="1304"/>
        <v>0</v>
      </c>
      <c r="AI2005" s="37" t="e">
        <f t="shared" si="1305"/>
        <v>#DIV/0!</v>
      </c>
      <c r="AJ2005" s="37" t="e">
        <f t="shared" si="1306"/>
        <v>#DIV/0!</v>
      </c>
      <c r="AK2005" s="37" t="e">
        <f t="shared" si="1307"/>
        <v>#DIV/0!</v>
      </c>
      <c r="AM2005" s="22">
        <f t="shared" si="1282"/>
        <v>11.024951676025534</v>
      </c>
      <c r="AN2005" s="37">
        <f t="shared" si="1308"/>
        <v>0</v>
      </c>
      <c r="AO2005" s="37" t="e">
        <f t="shared" si="1309"/>
        <v>#DIV/0!</v>
      </c>
      <c r="AP2005" s="37" t="e">
        <f t="shared" si="1310"/>
        <v>#DIV/0!</v>
      </c>
      <c r="AQ2005" s="37" t="e">
        <f t="shared" si="1311"/>
        <v>#DIV/0!</v>
      </c>
      <c r="AS2005" s="22">
        <f t="shared" si="1283"/>
        <v>11.024951676025534</v>
      </c>
      <c r="AT2005" s="37">
        <f t="shared" si="1312"/>
        <v>0</v>
      </c>
      <c r="AU2005" s="37" t="e">
        <f t="shared" si="1313"/>
        <v>#DIV/0!</v>
      </c>
      <c r="AV2005" s="37" t="e">
        <f t="shared" si="1314"/>
        <v>#DIV/0!</v>
      </c>
      <c r="AW2005" s="37" t="e">
        <f t="shared" si="1315"/>
        <v>#DIV/0!</v>
      </c>
      <c r="AY2005" s="1">
        <f t="shared" si="1293"/>
        <v>220.66763852036416</v>
      </c>
      <c r="AZ2005" s="1">
        <f t="shared" si="1294"/>
        <v>11.024951676025534</v>
      </c>
    </row>
    <row r="2006" spans="1:52" hidden="1" x14ac:dyDescent="0.25">
      <c r="A2006" s="3"/>
      <c r="B2006" s="4"/>
      <c r="C2006" s="4">
        <f t="shared" si="1295"/>
        <v>967</v>
      </c>
      <c r="D2006" s="21">
        <f t="shared" si="1284"/>
        <v>220.64613483304782</v>
      </c>
      <c r="E2006" s="37">
        <f t="shared" si="1296"/>
        <v>5.5330000000000004E-2</v>
      </c>
      <c r="F2006" s="37">
        <f t="shared" si="1297"/>
        <v>100</v>
      </c>
      <c r="G2006" s="37">
        <f t="shared" si="1285"/>
        <v>5.5299402840408407E-2</v>
      </c>
      <c r="H2006" s="23">
        <f t="shared" si="1298"/>
        <v>19.140168709572922</v>
      </c>
      <c r="I2006" s="22">
        <f t="shared" si="1299"/>
        <v>8.8339240198028857E-2</v>
      </c>
      <c r="J2006" s="22">
        <f t="shared" si="1300"/>
        <v>0.7</v>
      </c>
      <c r="K2006" s="21">
        <f t="shared" si="1301"/>
        <v>45</v>
      </c>
      <c r="L2006" s="8"/>
      <c r="M2006" s="11">
        <f t="shared" si="1274"/>
        <v>11.02414969765975</v>
      </c>
      <c r="N2006" s="9">
        <f t="shared" si="1275"/>
        <v>11.023347479381098</v>
      </c>
      <c r="O2006" s="10">
        <f t="shared" si="1302"/>
        <v>-8.0221827865223361E-4</v>
      </c>
      <c r="P2006" s="10">
        <f t="shared" si="1286"/>
        <v>80.22182786519879</v>
      </c>
      <c r="Q2006" s="10">
        <f t="shared" si="1287"/>
        <v>0.40263184531354007</v>
      </c>
      <c r="R2006" s="10">
        <f t="shared" si="1288"/>
        <v>0.40261010860968827</v>
      </c>
      <c r="S2006" s="9"/>
      <c r="T2006" s="9">
        <f t="shared" si="1276"/>
        <v>11.02414969765975</v>
      </c>
      <c r="U2006" s="10">
        <f t="shared" si="1289"/>
        <v>0</v>
      </c>
      <c r="V2006" s="10" t="e">
        <f t="shared" si="1290"/>
        <v>#DIV/0!</v>
      </c>
      <c r="W2006" s="10" t="e">
        <f t="shared" si="1291"/>
        <v>#DIV/0!</v>
      </c>
      <c r="X2006" s="10" t="e">
        <f t="shared" si="1292"/>
        <v>#DIV/0!</v>
      </c>
      <c r="Z2006" s="22">
        <f t="shared" si="1277"/>
        <v>11.02414969765975</v>
      </c>
      <c r="AA2006" s="37">
        <f t="shared" si="1278"/>
        <v>0</v>
      </c>
      <c r="AB2006" s="37" t="e">
        <f t="shared" si="1279"/>
        <v>#DIV/0!</v>
      </c>
      <c r="AC2006" s="37" t="e">
        <f t="shared" si="1280"/>
        <v>#DIV/0!</v>
      </c>
      <c r="AD2006" s="37" t="e">
        <f t="shared" si="1303"/>
        <v>#DIV/0!</v>
      </c>
      <c r="AG2006" s="22">
        <f t="shared" si="1281"/>
        <v>11.02414969765975</v>
      </c>
      <c r="AH2006" s="37">
        <f t="shared" si="1304"/>
        <v>0</v>
      </c>
      <c r="AI2006" s="37" t="e">
        <f t="shared" si="1305"/>
        <v>#DIV/0!</v>
      </c>
      <c r="AJ2006" s="37" t="e">
        <f t="shared" si="1306"/>
        <v>#DIV/0!</v>
      </c>
      <c r="AK2006" s="37" t="e">
        <f t="shared" si="1307"/>
        <v>#DIV/0!</v>
      </c>
      <c r="AM2006" s="22">
        <f t="shared" si="1282"/>
        <v>11.02414969765975</v>
      </c>
      <c r="AN2006" s="37">
        <f t="shared" si="1308"/>
        <v>0</v>
      </c>
      <c r="AO2006" s="37" t="e">
        <f t="shared" si="1309"/>
        <v>#DIV/0!</v>
      </c>
      <c r="AP2006" s="37" t="e">
        <f t="shared" si="1310"/>
        <v>#DIV/0!</v>
      </c>
      <c r="AQ2006" s="37" t="e">
        <f t="shared" si="1311"/>
        <v>#DIV/0!</v>
      </c>
      <c r="AS2006" s="22">
        <f t="shared" si="1283"/>
        <v>11.02414969765975</v>
      </c>
      <c r="AT2006" s="37">
        <f t="shared" si="1312"/>
        <v>0</v>
      </c>
      <c r="AU2006" s="37" t="e">
        <f t="shared" si="1313"/>
        <v>#DIV/0!</v>
      </c>
      <c r="AV2006" s="37" t="e">
        <f t="shared" si="1314"/>
        <v>#DIV/0!</v>
      </c>
      <c r="AW2006" s="37" t="e">
        <f t="shared" si="1315"/>
        <v>#DIV/0!</v>
      </c>
      <c r="AY2006" s="1">
        <f t="shared" si="1293"/>
        <v>220.64613483304782</v>
      </c>
      <c r="AZ2006" s="1">
        <f t="shared" si="1294"/>
        <v>11.02414969765975</v>
      </c>
    </row>
    <row r="2007" spans="1:52" hidden="1" x14ac:dyDescent="0.25">
      <c r="A2007" s="3"/>
      <c r="B2007" s="4"/>
      <c r="C2007" s="4">
        <f t="shared" si="1295"/>
        <v>968</v>
      </c>
      <c r="D2007" s="21">
        <f t="shared" si="1284"/>
        <v>220.62462770776045</v>
      </c>
      <c r="E2007" s="37">
        <f t="shared" si="1296"/>
        <v>5.5320000000000001E-2</v>
      </c>
      <c r="F2007" s="37">
        <f t="shared" si="1297"/>
        <v>100</v>
      </c>
      <c r="G2007" s="37">
        <f t="shared" si="1285"/>
        <v>5.5289413896232605E-2</v>
      </c>
      <c r="H2007" s="23">
        <f t="shared" si="1298"/>
        <v>19.140168709572922</v>
      </c>
      <c r="I2007" s="22">
        <f t="shared" si="1299"/>
        <v>8.8339240198028857E-2</v>
      </c>
      <c r="J2007" s="22">
        <f t="shared" si="1300"/>
        <v>0.7</v>
      </c>
      <c r="K2007" s="21">
        <f t="shared" si="1301"/>
        <v>45</v>
      </c>
      <c r="L2007" s="8"/>
      <c r="M2007" s="11">
        <f t="shared" si="1274"/>
        <v>11.023347479381098</v>
      </c>
      <c r="N2007" s="9">
        <f t="shared" si="1275"/>
        <v>11.022545021107955</v>
      </c>
      <c r="O2007" s="10">
        <f t="shared" si="1302"/>
        <v>-8.0245827314229246E-4</v>
      </c>
      <c r="P2007" s="10">
        <f t="shared" si="1286"/>
        <v>80.245827314204675</v>
      </c>
      <c r="Q2007" s="10">
        <f t="shared" si="1287"/>
        <v>0.40270881193985913</v>
      </c>
      <c r="R2007" s="10">
        <f t="shared" si="1288"/>
        <v>0.40268706995413894</v>
      </c>
      <c r="S2007" s="9"/>
      <c r="T2007" s="9">
        <f t="shared" si="1276"/>
        <v>11.023347479381098</v>
      </c>
      <c r="U2007" s="10">
        <f t="shared" si="1289"/>
        <v>0</v>
      </c>
      <c r="V2007" s="10" t="e">
        <f t="shared" si="1290"/>
        <v>#DIV/0!</v>
      </c>
      <c r="W2007" s="10" t="e">
        <f t="shared" si="1291"/>
        <v>#DIV/0!</v>
      </c>
      <c r="X2007" s="10" t="e">
        <f t="shared" si="1292"/>
        <v>#DIV/0!</v>
      </c>
      <c r="Z2007" s="22">
        <f t="shared" si="1277"/>
        <v>11.023347479381098</v>
      </c>
      <c r="AA2007" s="37">
        <f t="shared" si="1278"/>
        <v>0</v>
      </c>
      <c r="AB2007" s="37" t="e">
        <f t="shared" si="1279"/>
        <v>#DIV/0!</v>
      </c>
      <c r="AC2007" s="37" t="e">
        <f t="shared" si="1280"/>
        <v>#DIV/0!</v>
      </c>
      <c r="AD2007" s="37" t="e">
        <f t="shared" si="1303"/>
        <v>#DIV/0!</v>
      </c>
      <c r="AG2007" s="22">
        <f t="shared" si="1281"/>
        <v>11.023347479381098</v>
      </c>
      <c r="AH2007" s="37">
        <f t="shared" si="1304"/>
        <v>0</v>
      </c>
      <c r="AI2007" s="37" t="e">
        <f t="shared" si="1305"/>
        <v>#DIV/0!</v>
      </c>
      <c r="AJ2007" s="37" t="e">
        <f t="shared" si="1306"/>
        <v>#DIV/0!</v>
      </c>
      <c r="AK2007" s="37" t="e">
        <f t="shared" si="1307"/>
        <v>#DIV/0!</v>
      </c>
      <c r="AM2007" s="22">
        <f t="shared" si="1282"/>
        <v>11.023347479381098</v>
      </c>
      <c r="AN2007" s="37">
        <f t="shared" si="1308"/>
        <v>0</v>
      </c>
      <c r="AO2007" s="37" t="e">
        <f t="shared" si="1309"/>
        <v>#DIV/0!</v>
      </c>
      <c r="AP2007" s="37" t="e">
        <f t="shared" si="1310"/>
        <v>#DIV/0!</v>
      </c>
      <c r="AQ2007" s="37" t="e">
        <f t="shared" si="1311"/>
        <v>#DIV/0!</v>
      </c>
      <c r="AS2007" s="22">
        <f t="shared" si="1283"/>
        <v>11.023347479381098</v>
      </c>
      <c r="AT2007" s="37">
        <f t="shared" si="1312"/>
        <v>0</v>
      </c>
      <c r="AU2007" s="37" t="e">
        <f t="shared" si="1313"/>
        <v>#DIV/0!</v>
      </c>
      <c r="AV2007" s="37" t="e">
        <f t="shared" si="1314"/>
        <v>#DIV/0!</v>
      </c>
      <c r="AW2007" s="37" t="e">
        <f t="shared" si="1315"/>
        <v>#DIV/0!</v>
      </c>
      <c r="AY2007" s="1">
        <f t="shared" si="1293"/>
        <v>220.62462770776045</v>
      </c>
      <c r="AZ2007" s="1">
        <f t="shared" si="1294"/>
        <v>11.023347479381098</v>
      </c>
    </row>
    <row r="2008" spans="1:52" hidden="1" x14ac:dyDescent="0.25">
      <c r="A2008" s="3"/>
      <c r="B2008" s="4"/>
      <c r="C2008" s="4">
        <f t="shared" si="1295"/>
        <v>969</v>
      </c>
      <c r="D2008" s="21">
        <f t="shared" si="1284"/>
        <v>220.60311714411262</v>
      </c>
      <c r="E2008" s="37">
        <f t="shared" si="1296"/>
        <v>5.5309999999999998E-2</v>
      </c>
      <c r="F2008" s="37">
        <f t="shared" si="1297"/>
        <v>100</v>
      </c>
      <c r="G2008" s="37">
        <f t="shared" si="1285"/>
        <v>5.5279424950060115E-2</v>
      </c>
      <c r="H2008" s="23">
        <f t="shared" si="1298"/>
        <v>19.140168709572922</v>
      </c>
      <c r="I2008" s="22">
        <f t="shared" si="1299"/>
        <v>8.8339240198028857E-2</v>
      </c>
      <c r="J2008" s="22">
        <f t="shared" si="1300"/>
        <v>0.7</v>
      </c>
      <c r="K2008" s="21">
        <f t="shared" si="1301"/>
        <v>45</v>
      </c>
      <c r="L2008" s="8"/>
      <c r="M2008" s="11">
        <f t="shared" si="1274"/>
        <v>11.022545021107955</v>
      </c>
      <c r="N2008" s="9">
        <f t="shared" si="1275"/>
        <v>11.021742322758657</v>
      </c>
      <c r="O2008" s="10">
        <f t="shared" si="1302"/>
        <v>-8.0269834929858064E-4</v>
      </c>
      <c r="P2008" s="10">
        <f t="shared" si="1286"/>
        <v>80.269834929889186</v>
      </c>
      <c r="Q2008" s="10">
        <f t="shared" si="1287"/>
        <v>0.40278579597272557</v>
      </c>
      <c r="R2008" s="10">
        <f t="shared" si="1288"/>
        <v>0.40276404870076826</v>
      </c>
      <c r="S2008" s="9"/>
      <c r="T2008" s="9">
        <f t="shared" si="1276"/>
        <v>11.022545021107955</v>
      </c>
      <c r="U2008" s="10">
        <f t="shared" si="1289"/>
        <v>0</v>
      </c>
      <c r="V2008" s="10" t="e">
        <f t="shared" si="1290"/>
        <v>#DIV/0!</v>
      </c>
      <c r="W2008" s="10" t="e">
        <f t="shared" si="1291"/>
        <v>#DIV/0!</v>
      </c>
      <c r="X2008" s="10" t="e">
        <f t="shared" si="1292"/>
        <v>#DIV/0!</v>
      </c>
      <c r="Z2008" s="22">
        <f t="shared" si="1277"/>
        <v>11.022545021107955</v>
      </c>
      <c r="AA2008" s="37">
        <f t="shared" si="1278"/>
        <v>0</v>
      </c>
      <c r="AB2008" s="37" t="e">
        <f t="shared" si="1279"/>
        <v>#DIV/0!</v>
      </c>
      <c r="AC2008" s="37" t="e">
        <f t="shared" si="1280"/>
        <v>#DIV/0!</v>
      </c>
      <c r="AD2008" s="37" t="e">
        <f t="shared" si="1303"/>
        <v>#DIV/0!</v>
      </c>
      <c r="AG2008" s="22">
        <f t="shared" si="1281"/>
        <v>11.022545021107955</v>
      </c>
      <c r="AH2008" s="37">
        <f t="shared" si="1304"/>
        <v>0</v>
      </c>
      <c r="AI2008" s="37" t="e">
        <f t="shared" si="1305"/>
        <v>#DIV/0!</v>
      </c>
      <c r="AJ2008" s="37" t="e">
        <f t="shared" si="1306"/>
        <v>#DIV/0!</v>
      </c>
      <c r="AK2008" s="37" t="e">
        <f t="shared" si="1307"/>
        <v>#DIV/0!</v>
      </c>
      <c r="AM2008" s="22">
        <f t="shared" si="1282"/>
        <v>11.022545021107955</v>
      </c>
      <c r="AN2008" s="37">
        <f t="shared" si="1308"/>
        <v>0</v>
      </c>
      <c r="AO2008" s="37" t="e">
        <f t="shared" si="1309"/>
        <v>#DIV/0!</v>
      </c>
      <c r="AP2008" s="37" t="e">
        <f t="shared" si="1310"/>
        <v>#DIV/0!</v>
      </c>
      <c r="AQ2008" s="37" t="e">
        <f t="shared" si="1311"/>
        <v>#DIV/0!</v>
      </c>
      <c r="AS2008" s="22">
        <f t="shared" si="1283"/>
        <v>11.022545021107955</v>
      </c>
      <c r="AT2008" s="37">
        <f t="shared" si="1312"/>
        <v>0</v>
      </c>
      <c r="AU2008" s="37" t="e">
        <f t="shared" si="1313"/>
        <v>#DIV/0!</v>
      </c>
      <c r="AV2008" s="37" t="e">
        <f t="shared" si="1314"/>
        <v>#DIV/0!</v>
      </c>
      <c r="AW2008" s="37" t="e">
        <f t="shared" si="1315"/>
        <v>#DIV/0!</v>
      </c>
      <c r="AY2008" s="1">
        <f t="shared" si="1293"/>
        <v>220.60311714411262</v>
      </c>
      <c r="AZ2008" s="1">
        <f t="shared" si="1294"/>
        <v>11.022545021107955</v>
      </c>
    </row>
    <row r="2009" spans="1:52" hidden="1" x14ac:dyDescent="0.25">
      <c r="A2009" s="3"/>
      <c r="B2009" s="4"/>
      <c r="C2009" s="4">
        <f t="shared" si="1295"/>
        <v>970</v>
      </c>
      <c r="D2009" s="21">
        <f t="shared" si="1284"/>
        <v>220.58160314171533</v>
      </c>
      <c r="E2009" s="37">
        <f t="shared" si="1296"/>
        <v>5.5300000000000002E-2</v>
      </c>
      <c r="F2009" s="37">
        <f t="shared" si="1297"/>
        <v>100</v>
      </c>
      <c r="G2009" s="37">
        <f t="shared" si="1285"/>
        <v>5.5269436001890958E-2</v>
      </c>
      <c r="H2009" s="23">
        <f t="shared" si="1298"/>
        <v>19.140168709572922</v>
      </c>
      <c r="I2009" s="22">
        <f t="shared" si="1299"/>
        <v>8.8339240198028857E-2</v>
      </c>
      <c r="J2009" s="22">
        <f t="shared" si="1300"/>
        <v>0.7</v>
      </c>
      <c r="K2009" s="21">
        <f t="shared" si="1301"/>
        <v>45</v>
      </c>
      <c r="L2009" s="8"/>
      <c r="M2009" s="11">
        <f t="shared" si="1274"/>
        <v>11.021742322758657</v>
      </c>
      <c r="N2009" s="9">
        <f t="shared" si="1275"/>
        <v>11.020939384251507</v>
      </c>
      <c r="O2009" s="10">
        <f t="shared" si="1302"/>
        <v>-8.0293850714951986E-4</v>
      </c>
      <c r="P2009" s="10">
        <f t="shared" si="1286"/>
        <v>80.293850714927402</v>
      </c>
      <c r="Q2009" s="10">
        <f t="shared" si="1287"/>
        <v>0.40286279741514819</v>
      </c>
      <c r="R2009" s="10">
        <f t="shared" si="1288"/>
        <v>0.40284104485635686</v>
      </c>
      <c r="S2009" s="9"/>
      <c r="T2009" s="9">
        <f t="shared" si="1276"/>
        <v>11.021742322758657</v>
      </c>
      <c r="U2009" s="10">
        <f t="shared" si="1289"/>
        <v>0</v>
      </c>
      <c r="V2009" s="10" t="e">
        <f t="shared" si="1290"/>
        <v>#DIV/0!</v>
      </c>
      <c r="W2009" s="10" t="e">
        <f t="shared" si="1291"/>
        <v>#DIV/0!</v>
      </c>
      <c r="X2009" s="10" t="e">
        <f t="shared" si="1292"/>
        <v>#DIV/0!</v>
      </c>
      <c r="Z2009" s="22">
        <f t="shared" si="1277"/>
        <v>11.021742322758657</v>
      </c>
      <c r="AA2009" s="37">
        <f t="shared" si="1278"/>
        <v>0</v>
      </c>
      <c r="AB2009" s="37" t="e">
        <f t="shared" si="1279"/>
        <v>#DIV/0!</v>
      </c>
      <c r="AC2009" s="37" t="e">
        <f t="shared" si="1280"/>
        <v>#DIV/0!</v>
      </c>
      <c r="AD2009" s="37" t="e">
        <f t="shared" si="1303"/>
        <v>#DIV/0!</v>
      </c>
      <c r="AG2009" s="22">
        <f t="shared" si="1281"/>
        <v>11.021742322758657</v>
      </c>
      <c r="AH2009" s="37">
        <f t="shared" si="1304"/>
        <v>0</v>
      </c>
      <c r="AI2009" s="37" t="e">
        <f t="shared" si="1305"/>
        <v>#DIV/0!</v>
      </c>
      <c r="AJ2009" s="37" t="e">
        <f t="shared" si="1306"/>
        <v>#DIV/0!</v>
      </c>
      <c r="AK2009" s="37" t="e">
        <f t="shared" si="1307"/>
        <v>#DIV/0!</v>
      </c>
      <c r="AM2009" s="22">
        <f t="shared" si="1282"/>
        <v>11.021742322758657</v>
      </c>
      <c r="AN2009" s="37">
        <f t="shared" si="1308"/>
        <v>0</v>
      </c>
      <c r="AO2009" s="37" t="e">
        <f t="shared" si="1309"/>
        <v>#DIV/0!</v>
      </c>
      <c r="AP2009" s="37" t="e">
        <f t="shared" si="1310"/>
        <v>#DIV/0!</v>
      </c>
      <c r="AQ2009" s="37" t="e">
        <f t="shared" si="1311"/>
        <v>#DIV/0!</v>
      </c>
      <c r="AS2009" s="22">
        <f t="shared" si="1283"/>
        <v>11.021742322758657</v>
      </c>
      <c r="AT2009" s="37">
        <f t="shared" si="1312"/>
        <v>0</v>
      </c>
      <c r="AU2009" s="37" t="e">
        <f t="shared" si="1313"/>
        <v>#DIV/0!</v>
      </c>
      <c r="AV2009" s="37" t="e">
        <f t="shared" si="1314"/>
        <v>#DIV/0!</v>
      </c>
      <c r="AW2009" s="37" t="e">
        <f t="shared" si="1315"/>
        <v>#DIV/0!</v>
      </c>
      <c r="AY2009" s="1">
        <f t="shared" si="1293"/>
        <v>220.58160314171533</v>
      </c>
      <c r="AZ2009" s="1">
        <f t="shared" si="1294"/>
        <v>11.021742322758657</v>
      </c>
    </row>
    <row r="2010" spans="1:52" hidden="1" x14ac:dyDescent="0.25">
      <c r="A2010" s="3"/>
      <c r="B2010" s="4"/>
      <c r="C2010" s="4">
        <f t="shared" si="1295"/>
        <v>971</v>
      </c>
      <c r="D2010" s="21">
        <f t="shared" si="1284"/>
        <v>220.56008570017977</v>
      </c>
      <c r="E2010" s="37">
        <f t="shared" si="1296"/>
        <v>5.5289999999999999E-2</v>
      </c>
      <c r="F2010" s="37">
        <f t="shared" si="1297"/>
        <v>100</v>
      </c>
      <c r="G2010" s="37">
        <f t="shared" si="1285"/>
        <v>5.52594470517251E-2</v>
      </c>
      <c r="H2010" s="23">
        <f t="shared" si="1298"/>
        <v>19.140168709572922</v>
      </c>
      <c r="I2010" s="22">
        <f t="shared" si="1299"/>
        <v>8.8339240198028857E-2</v>
      </c>
      <c r="J2010" s="22">
        <f t="shared" si="1300"/>
        <v>0.7</v>
      </c>
      <c r="K2010" s="21">
        <f t="shared" si="1301"/>
        <v>45</v>
      </c>
      <c r="L2010" s="8"/>
      <c r="M2010" s="11">
        <f t="shared" si="1274"/>
        <v>11.020939384251507</v>
      </c>
      <c r="N2010" s="9">
        <f t="shared" si="1275"/>
        <v>11.020136205504818</v>
      </c>
      <c r="O2010" s="10">
        <f t="shared" si="1302"/>
        <v>-8.0317874668978106E-4</v>
      </c>
      <c r="P2010" s="10">
        <f t="shared" si="1286"/>
        <v>80.317874669009242</v>
      </c>
      <c r="Q2010" s="10">
        <f t="shared" si="1287"/>
        <v>0.40293981625515657</v>
      </c>
      <c r="R2010" s="10">
        <f t="shared" si="1288"/>
        <v>0.40291805840856731</v>
      </c>
      <c r="S2010" s="9"/>
      <c r="T2010" s="9">
        <f t="shared" si="1276"/>
        <v>11.020939384251507</v>
      </c>
      <c r="U2010" s="10">
        <f t="shared" si="1289"/>
        <v>0</v>
      </c>
      <c r="V2010" s="10" t="e">
        <f t="shared" si="1290"/>
        <v>#DIV/0!</v>
      </c>
      <c r="W2010" s="10" t="e">
        <f t="shared" si="1291"/>
        <v>#DIV/0!</v>
      </c>
      <c r="X2010" s="10" t="e">
        <f t="shared" si="1292"/>
        <v>#DIV/0!</v>
      </c>
      <c r="Z2010" s="22">
        <f t="shared" si="1277"/>
        <v>11.020939384251507</v>
      </c>
      <c r="AA2010" s="37">
        <f t="shared" si="1278"/>
        <v>0</v>
      </c>
      <c r="AB2010" s="37" t="e">
        <f t="shared" si="1279"/>
        <v>#DIV/0!</v>
      </c>
      <c r="AC2010" s="37" t="e">
        <f t="shared" si="1280"/>
        <v>#DIV/0!</v>
      </c>
      <c r="AD2010" s="37" t="e">
        <f t="shared" si="1303"/>
        <v>#DIV/0!</v>
      </c>
      <c r="AG2010" s="22">
        <f t="shared" si="1281"/>
        <v>11.020939384251507</v>
      </c>
      <c r="AH2010" s="37">
        <f t="shared" si="1304"/>
        <v>0</v>
      </c>
      <c r="AI2010" s="37" t="e">
        <f t="shared" si="1305"/>
        <v>#DIV/0!</v>
      </c>
      <c r="AJ2010" s="37" t="e">
        <f t="shared" si="1306"/>
        <v>#DIV/0!</v>
      </c>
      <c r="AK2010" s="37" t="e">
        <f t="shared" si="1307"/>
        <v>#DIV/0!</v>
      </c>
      <c r="AM2010" s="22">
        <f t="shared" si="1282"/>
        <v>11.020939384251507</v>
      </c>
      <c r="AN2010" s="37">
        <f t="shared" si="1308"/>
        <v>0</v>
      </c>
      <c r="AO2010" s="37" t="e">
        <f t="shared" si="1309"/>
        <v>#DIV/0!</v>
      </c>
      <c r="AP2010" s="37" t="e">
        <f t="shared" si="1310"/>
        <v>#DIV/0!</v>
      </c>
      <c r="AQ2010" s="37" t="e">
        <f t="shared" si="1311"/>
        <v>#DIV/0!</v>
      </c>
      <c r="AS2010" s="22">
        <f t="shared" si="1283"/>
        <v>11.020939384251507</v>
      </c>
      <c r="AT2010" s="37">
        <f t="shared" si="1312"/>
        <v>0</v>
      </c>
      <c r="AU2010" s="37" t="e">
        <f t="shared" si="1313"/>
        <v>#DIV/0!</v>
      </c>
      <c r="AV2010" s="37" t="e">
        <f t="shared" si="1314"/>
        <v>#DIV/0!</v>
      </c>
      <c r="AW2010" s="37" t="e">
        <f t="shared" si="1315"/>
        <v>#DIV/0!</v>
      </c>
      <c r="AY2010" s="1">
        <f t="shared" si="1293"/>
        <v>220.56008570017977</v>
      </c>
      <c r="AZ2010" s="1">
        <f t="shared" si="1294"/>
        <v>11.020939384251507</v>
      </c>
    </row>
    <row r="2011" spans="1:52" hidden="1" x14ac:dyDescent="0.25">
      <c r="A2011" s="3"/>
      <c r="B2011" s="4"/>
      <c r="C2011" s="4">
        <f t="shared" si="1295"/>
        <v>972</v>
      </c>
      <c r="D2011" s="21">
        <f t="shared" si="1284"/>
        <v>220.53856481911686</v>
      </c>
      <c r="E2011" s="37">
        <f t="shared" si="1296"/>
        <v>5.5280000000000003E-2</v>
      </c>
      <c r="F2011" s="37">
        <f t="shared" si="1297"/>
        <v>100</v>
      </c>
      <c r="G2011" s="37">
        <f t="shared" si="1285"/>
        <v>5.5249458099562568E-2</v>
      </c>
      <c r="H2011" s="23">
        <f t="shared" si="1298"/>
        <v>19.140168709572922</v>
      </c>
      <c r="I2011" s="22">
        <f t="shared" si="1299"/>
        <v>8.8339240198028857E-2</v>
      </c>
      <c r="J2011" s="22">
        <f t="shared" si="1300"/>
        <v>0.7</v>
      </c>
      <c r="K2011" s="21">
        <f t="shared" si="1301"/>
        <v>45</v>
      </c>
      <c r="L2011" s="8"/>
      <c r="M2011" s="11">
        <f t="shared" si="1274"/>
        <v>11.020136205504818</v>
      </c>
      <c r="N2011" s="9">
        <f t="shared" si="1275"/>
        <v>11.019332786436843</v>
      </c>
      <c r="O2011" s="10">
        <f t="shared" si="1302"/>
        <v>-8.034190679744313E-4</v>
      </c>
      <c r="P2011" s="10">
        <f t="shared" si="1286"/>
        <v>80.341906797418531</v>
      </c>
      <c r="Q2011" s="10">
        <f t="shared" si="1287"/>
        <v>0.40301685250884306</v>
      </c>
      <c r="R2011" s="10">
        <f t="shared" si="1288"/>
        <v>0.40299508937495249</v>
      </c>
      <c r="S2011" s="9"/>
      <c r="T2011" s="9">
        <f t="shared" si="1276"/>
        <v>11.020136205504818</v>
      </c>
      <c r="U2011" s="10">
        <f t="shared" si="1289"/>
        <v>0</v>
      </c>
      <c r="V2011" s="10" t="e">
        <f t="shared" si="1290"/>
        <v>#DIV/0!</v>
      </c>
      <c r="W2011" s="10" t="e">
        <f t="shared" si="1291"/>
        <v>#DIV/0!</v>
      </c>
      <c r="X2011" s="10" t="e">
        <f t="shared" si="1292"/>
        <v>#DIV/0!</v>
      </c>
      <c r="Z2011" s="22">
        <f t="shared" si="1277"/>
        <v>11.020136205504818</v>
      </c>
      <c r="AA2011" s="37">
        <f t="shared" si="1278"/>
        <v>0</v>
      </c>
      <c r="AB2011" s="37" t="e">
        <f t="shared" si="1279"/>
        <v>#DIV/0!</v>
      </c>
      <c r="AC2011" s="37" t="e">
        <f t="shared" si="1280"/>
        <v>#DIV/0!</v>
      </c>
      <c r="AD2011" s="37" t="e">
        <f t="shared" si="1303"/>
        <v>#DIV/0!</v>
      </c>
      <c r="AG2011" s="22">
        <f t="shared" si="1281"/>
        <v>11.020136205504818</v>
      </c>
      <c r="AH2011" s="37">
        <f t="shared" si="1304"/>
        <v>0</v>
      </c>
      <c r="AI2011" s="37" t="e">
        <f t="shared" si="1305"/>
        <v>#DIV/0!</v>
      </c>
      <c r="AJ2011" s="37" t="e">
        <f t="shared" si="1306"/>
        <v>#DIV/0!</v>
      </c>
      <c r="AK2011" s="37" t="e">
        <f t="shared" si="1307"/>
        <v>#DIV/0!</v>
      </c>
      <c r="AM2011" s="22">
        <f t="shared" si="1282"/>
        <v>11.020136205504818</v>
      </c>
      <c r="AN2011" s="37">
        <f t="shared" si="1308"/>
        <v>0</v>
      </c>
      <c r="AO2011" s="37" t="e">
        <f t="shared" si="1309"/>
        <v>#DIV/0!</v>
      </c>
      <c r="AP2011" s="37" t="e">
        <f t="shared" si="1310"/>
        <v>#DIV/0!</v>
      </c>
      <c r="AQ2011" s="37" t="e">
        <f t="shared" si="1311"/>
        <v>#DIV/0!</v>
      </c>
      <c r="AS2011" s="22">
        <f t="shared" si="1283"/>
        <v>11.020136205504818</v>
      </c>
      <c r="AT2011" s="37">
        <f t="shared" si="1312"/>
        <v>0</v>
      </c>
      <c r="AU2011" s="37" t="e">
        <f t="shared" si="1313"/>
        <v>#DIV/0!</v>
      </c>
      <c r="AV2011" s="37" t="e">
        <f t="shared" si="1314"/>
        <v>#DIV/0!</v>
      </c>
      <c r="AW2011" s="37" t="e">
        <f t="shared" si="1315"/>
        <v>#DIV/0!</v>
      </c>
      <c r="AY2011" s="1">
        <f t="shared" si="1293"/>
        <v>220.53856481911686</v>
      </c>
      <c r="AZ2011" s="1">
        <f t="shared" si="1294"/>
        <v>11.020136205504818</v>
      </c>
    </row>
    <row r="2012" spans="1:52" hidden="1" x14ac:dyDescent="0.25">
      <c r="A2012" s="3"/>
      <c r="B2012" s="4"/>
      <c r="C2012" s="4">
        <f t="shared" si="1295"/>
        <v>973</v>
      </c>
      <c r="D2012" s="21">
        <f t="shared" si="1284"/>
        <v>220.51704049813813</v>
      </c>
      <c r="E2012" s="37">
        <f t="shared" si="1296"/>
        <v>5.527E-2</v>
      </c>
      <c r="F2012" s="37">
        <f t="shared" si="1297"/>
        <v>100</v>
      </c>
      <c r="G2012" s="37">
        <f t="shared" si="1285"/>
        <v>5.5239469145403342E-2</v>
      </c>
      <c r="H2012" s="23">
        <f t="shared" si="1298"/>
        <v>19.140168709572922</v>
      </c>
      <c r="I2012" s="22">
        <f t="shared" si="1299"/>
        <v>8.8339240198028857E-2</v>
      </c>
      <c r="J2012" s="22">
        <f t="shared" si="1300"/>
        <v>0.7</v>
      </c>
      <c r="K2012" s="21">
        <f t="shared" si="1301"/>
        <v>45</v>
      </c>
      <c r="L2012" s="8"/>
      <c r="M2012" s="11">
        <f t="shared" si="1274"/>
        <v>11.019332786436843</v>
      </c>
      <c r="N2012" s="9">
        <f t="shared" si="1275"/>
        <v>11.018529126965834</v>
      </c>
      <c r="O2012" s="10">
        <f t="shared" si="1302"/>
        <v>-8.0365947100879964E-4</v>
      </c>
      <c r="P2012" s="10">
        <f t="shared" si="1286"/>
        <v>80.365947100911114</v>
      </c>
      <c r="Q2012" s="10">
        <f t="shared" si="1287"/>
        <v>0.4030939061695808</v>
      </c>
      <c r="R2012" s="10">
        <f t="shared" si="1288"/>
        <v>0.40307213774409534</v>
      </c>
      <c r="S2012" s="9"/>
      <c r="T2012" s="9">
        <f t="shared" si="1276"/>
        <v>11.019332786436843</v>
      </c>
      <c r="U2012" s="10">
        <f t="shared" si="1289"/>
        <v>0</v>
      </c>
      <c r="V2012" s="10" t="e">
        <f t="shared" si="1290"/>
        <v>#DIV/0!</v>
      </c>
      <c r="W2012" s="10" t="e">
        <f t="shared" si="1291"/>
        <v>#DIV/0!</v>
      </c>
      <c r="X2012" s="10" t="e">
        <f t="shared" si="1292"/>
        <v>#DIV/0!</v>
      </c>
      <c r="Z2012" s="22">
        <f t="shared" si="1277"/>
        <v>11.019332786436843</v>
      </c>
      <c r="AA2012" s="37">
        <f t="shared" si="1278"/>
        <v>0</v>
      </c>
      <c r="AB2012" s="37" t="e">
        <f t="shared" si="1279"/>
        <v>#DIV/0!</v>
      </c>
      <c r="AC2012" s="37" t="e">
        <f t="shared" si="1280"/>
        <v>#DIV/0!</v>
      </c>
      <c r="AD2012" s="37" t="e">
        <f t="shared" si="1303"/>
        <v>#DIV/0!</v>
      </c>
      <c r="AG2012" s="22">
        <f t="shared" si="1281"/>
        <v>11.019332786436843</v>
      </c>
      <c r="AH2012" s="37">
        <f t="shared" si="1304"/>
        <v>0</v>
      </c>
      <c r="AI2012" s="37" t="e">
        <f t="shared" si="1305"/>
        <v>#DIV/0!</v>
      </c>
      <c r="AJ2012" s="37" t="e">
        <f t="shared" si="1306"/>
        <v>#DIV/0!</v>
      </c>
      <c r="AK2012" s="37" t="e">
        <f t="shared" si="1307"/>
        <v>#DIV/0!</v>
      </c>
      <c r="AM2012" s="22">
        <f t="shared" si="1282"/>
        <v>11.019332786436843</v>
      </c>
      <c r="AN2012" s="37">
        <f t="shared" si="1308"/>
        <v>0</v>
      </c>
      <c r="AO2012" s="37" t="e">
        <f t="shared" si="1309"/>
        <v>#DIV/0!</v>
      </c>
      <c r="AP2012" s="37" t="e">
        <f t="shared" si="1310"/>
        <v>#DIV/0!</v>
      </c>
      <c r="AQ2012" s="37" t="e">
        <f t="shared" si="1311"/>
        <v>#DIV/0!</v>
      </c>
      <c r="AS2012" s="22">
        <f t="shared" si="1283"/>
        <v>11.019332786436843</v>
      </c>
      <c r="AT2012" s="37">
        <f t="shared" si="1312"/>
        <v>0</v>
      </c>
      <c r="AU2012" s="37" t="e">
        <f t="shared" si="1313"/>
        <v>#DIV/0!</v>
      </c>
      <c r="AV2012" s="37" t="e">
        <f t="shared" si="1314"/>
        <v>#DIV/0!</v>
      </c>
      <c r="AW2012" s="37" t="e">
        <f t="shared" si="1315"/>
        <v>#DIV/0!</v>
      </c>
      <c r="AY2012" s="1">
        <f t="shared" si="1293"/>
        <v>220.51704049813813</v>
      </c>
      <c r="AZ2012" s="1">
        <f t="shared" si="1294"/>
        <v>11.019332786436843</v>
      </c>
    </row>
    <row r="2013" spans="1:52" hidden="1" x14ac:dyDescent="0.25">
      <c r="A2013" s="3"/>
      <c r="B2013" s="4"/>
      <c r="C2013" s="4">
        <f t="shared" si="1295"/>
        <v>974</v>
      </c>
      <c r="D2013" s="21">
        <f t="shared" si="1284"/>
        <v>220.49551273685498</v>
      </c>
      <c r="E2013" s="37">
        <f t="shared" si="1296"/>
        <v>5.5260000000000004E-2</v>
      </c>
      <c r="F2013" s="37">
        <f t="shared" si="1297"/>
        <v>100</v>
      </c>
      <c r="G2013" s="37">
        <f t="shared" si="1285"/>
        <v>5.5229480189247428E-2</v>
      </c>
      <c r="H2013" s="23">
        <f t="shared" si="1298"/>
        <v>19.140168709572922</v>
      </c>
      <c r="I2013" s="22">
        <f t="shared" si="1299"/>
        <v>8.8339240198028857E-2</v>
      </c>
      <c r="J2013" s="22">
        <f t="shared" si="1300"/>
        <v>0.7</v>
      </c>
      <c r="K2013" s="21">
        <f t="shared" si="1301"/>
        <v>45</v>
      </c>
      <c r="L2013" s="8"/>
      <c r="M2013" s="11">
        <f t="shared" si="1274"/>
        <v>11.018529126965834</v>
      </c>
      <c r="N2013" s="9">
        <f t="shared" si="1275"/>
        <v>11.017725227010009</v>
      </c>
      <c r="O2013" s="10">
        <f t="shared" si="1302"/>
        <v>-8.0389995582486051E-4</v>
      </c>
      <c r="P2013" s="10">
        <f t="shared" si="1286"/>
        <v>80.389995582461438</v>
      </c>
      <c r="Q2013" s="10">
        <f t="shared" si="1287"/>
        <v>0.40317097724186951</v>
      </c>
      <c r="R2013" s="10">
        <f t="shared" si="1288"/>
        <v>0.40314920352566463</v>
      </c>
      <c r="S2013" s="9"/>
      <c r="T2013" s="9">
        <f t="shared" si="1276"/>
        <v>11.018529126965834</v>
      </c>
      <c r="U2013" s="10">
        <f t="shared" si="1289"/>
        <v>0</v>
      </c>
      <c r="V2013" s="10" t="e">
        <f t="shared" si="1290"/>
        <v>#DIV/0!</v>
      </c>
      <c r="W2013" s="10" t="e">
        <f t="shared" si="1291"/>
        <v>#DIV/0!</v>
      </c>
      <c r="X2013" s="10" t="e">
        <f t="shared" si="1292"/>
        <v>#DIV/0!</v>
      </c>
      <c r="Z2013" s="22">
        <f t="shared" si="1277"/>
        <v>11.018529126965834</v>
      </c>
      <c r="AA2013" s="37">
        <f t="shared" si="1278"/>
        <v>0</v>
      </c>
      <c r="AB2013" s="37" t="e">
        <f t="shared" si="1279"/>
        <v>#DIV/0!</v>
      </c>
      <c r="AC2013" s="37" t="e">
        <f t="shared" si="1280"/>
        <v>#DIV/0!</v>
      </c>
      <c r="AD2013" s="37" t="e">
        <f t="shared" si="1303"/>
        <v>#DIV/0!</v>
      </c>
      <c r="AG2013" s="22">
        <f t="shared" si="1281"/>
        <v>11.018529126965834</v>
      </c>
      <c r="AH2013" s="37">
        <f t="shared" si="1304"/>
        <v>0</v>
      </c>
      <c r="AI2013" s="37" t="e">
        <f t="shared" si="1305"/>
        <v>#DIV/0!</v>
      </c>
      <c r="AJ2013" s="37" t="e">
        <f t="shared" si="1306"/>
        <v>#DIV/0!</v>
      </c>
      <c r="AK2013" s="37" t="e">
        <f t="shared" si="1307"/>
        <v>#DIV/0!</v>
      </c>
      <c r="AM2013" s="22">
        <f t="shared" si="1282"/>
        <v>11.018529126965834</v>
      </c>
      <c r="AN2013" s="37">
        <f t="shared" si="1308"/>
        <v>0</v>
      </c>
      <c r="AO2013" s="37" t="e">
        <f t="shared" si="1309"/>
        <v>#DIV/0!</v>
      </c>
      <c r="AP2013" s="37" t="e">
        <f t="shared" si="1310"/>
        <v>#DIV/0!</v>
      </c>
      <c r="AQ2013" s="37" t="e">
        <f t="shared" si="1311"/>
        <v>#DIV/0!</v>
      </c>
      <c r="AS2013" s="22">
        <f t="shared" si="1283"/>
        <v>11.018529126965834</v>
      </c>
      <c r="AT2013" s="37">
        <f t="shared" si="1312"/>
        <v>0</v>
      </c>
      <c r="AU2013" s="37" t="e">
        <f t="shared" si="1313"/>
        <v>#DIV/0!</v>
      </c>
      <c r="AV2013" s="37" t="e">
        <f t="shared" si="1314"/>
        <v>#DIV/0!</v>
      </c>
      <c r="AW2013" s="37" t="e">
        <f t="shared" si="1315"/>
        <v>#DIV/0!</v>
      </c>
      <c r="AY2013" s="1">
        <f t="shared" si="1293"/>
        <v>220.49551273685498</v>
      </c>
      <c r="AZ2013" s="1">
        <f t="shared" si="1294"/>
        <v>11.018529126965834</v>
      </c>
    </row>
    <row r="2014" spans="1:52" hidden="1" x14ac:dyDescent="0.25">
      <c r="A2014" s="3"/>
      <c r="B2014" s="4"/>
      <c r="C2014" s="4">
        <f t="shared" si="1295"/>
        <v>975</v>
      </c>
      <c r="D2014" s="21">
        <f t="shared" si="1284"/>
        <v>220.47398153487907</v>
      </c>
      <c r="E2014" s="37">
        <f t="shared" si="1296"/>
        <v>5.525E-2</v>
      </c>
      <c r="F2014" s="37">
        <f t="shared" si="1297"/>
        <v>100</v>
      </c>
      <c r="G2014" s="37">
        <f t="shared" si="1285"/>
        <v>5.5219491231094826E-2</v>
      </c>
      <c r="H2014" s="23">
        <f t="shared" si="1298"/>
        <v>19.140168709572922</v>
      </c>
      <c r="I2014" s="22">
        <f t="shared" si="1299"/>
        <v>8.8339240198028857E-2</v>
      </c>
      <c r="J2014" s="22">
        <f t="shared" si="1300"/>
        <v>0.7</v>
      </c>
      <c r="K2014" s="21">
        <f t="shared" si="1301"/>
        <v>45</v>
      </c>
      <c r="L2014" s="8"/>
      <c r="M2014" s="11">
        <f t="shared" si="1274"/>
        <v>11.017725227010009</v>
      </c>
      <c r="N2014" s="9">
        <f t="shared" si="1275"/>
        <v>11.016921086487573</v>
      </c>
      <c r="O2014" s="10">
        <f t="shared" si="1302"/>
        <v>-8.0414052243682477E-4</v>
      </c>
      <c r="P2014" s="10">
        <f t="shared" si="1286"/>
        <v>80.414052243657849</v>
      </c>
      <c r="Q2014" s="10">
        <f t="shared" si="1287"/>
        <v>0.40324806572325494</v>
      </c>
      <c r="R2014" s="10">
        <f t="shared" si="1288"/>
        <v>0.40322628671557309</v>
      </c>
      <c r="S2014" s="9"/>
      <c r="T2014" s="9">
        <f t="shared" si="1276"/>
        <v>11.017725227010009</v>
      </c>
      <c r="U2014" s="10">
        <f t="shared" si="1289"/>
        <v>0</v>
      </c>
      <c r="V2014" s="10" t="e">
        <f t="shared" si="1290"/>
        <v>#DIV/0!</v>
      </c>
      <c r="W2014" s="10" t="e">
        <f t="shared" si="1291"/>
        <v>#DIV/0!</v>
      </c>
      <c r="X2014" s="10" t="e">
        <f t="shared" si="1292"/>
        <v>#DIV/0!</v>
      </c>
      <c r="Z2014" s="22">
        <f t="shared" si="1277"/>
        <v>11.017725227010009</v>
      </c>
      <c r="AA2014" s="37">
        <f t="shared" si="1278"/>
        <v>0</v>
      </c>
      <c r="AB2014" s="37" t="e">
        <f t="shared" si="1279"/>
        <v>#DIV/0!</v>
      </c>
      <c r="AC2014" s="37" t="e">
        <f t="shared" si="1280"/>
        <v>#DIV/0!</v>
      </c>
      <c r="AD2014" s="37" t="e">
        <f t="shared" si="1303"/>
        <v>#DIV/0!</v>
      </c>
      <c r="AG2014" s="22">
        <f t="shared" si="1281"/>
        <v>11.017725227010009</v>
      </c>
      <c r="AH2014" s="37">
        <f t="shared" si="1304"/>
        <v>0</v>
      </c>
      <c r="AI2014" s="37" t="e">
        <f t="shared" si="1305"/>
        <v>#DIV/0!</v>
      </c>
      <c r="AJ2014" s="37" t="e">
        <f t="shared" si="1306"/>
        <v>#DIV/0!</v>
      </c>
      <c r="AK2014" s="37" t="e">
        <f t="shared" si="1307"/>
        <v>#DIV/0!</v>
      </c>
      <c r="AM2014" s="22">
        <f t="shared" si="1282"/>
        <v>11.017725227010009</v>
      </c>
      <c r="AN2014" s="37">
        <f t="shared" si="1308"/>
        <v>0</v>
      </c>
      <c r="AO2014" s="37" t="e">
        <f t="shared" si="1309"/>
        <v>#DIV/0!</v>
      </c>
      <c r="AP2014" s="37" t="e">
        <f t="shared" si="1310"/>
        <v>#DIV/0!</v>
      </c>
      <c r="AQ2014" s="37" t="e">
        <f t="shared" si="1311"/>
        <v>#DIV/0!</v>
      </c>
      <c r="AS2014" s="22">
        <f t="shared" si="1283"/>
        <v>11.017725227010009</v>
      </c>
      <c r="AT2014" s="37">
        <f t="shared" si="1312"/>
        <v>0</v>
      </c>
      <c r="AU2014" s="37" t="e">
        <f t="shared" si="1313"/>
        <v>#DIV/0!</v>
      </c>
      <c r="AV2014" s="37" t="e">
        <f t="shared" si="1314"/>
        <v>#DIV/0!</v>
      </c>
      <c r="AW2014" s="37" t="e">
        <f t="shared" si="1315"/>
        <v>#DIV/0!</v>
      </c>
      <c r="AY2014" s="1">
        <f t="shared" si="1293"/>
        <v>220.47398153487907</v>
      </c>
      <c r="AZ2014" s="1">
        <f t="shared" si="1294"/>
        <v>11.017725227010009</v>
      </c>
    </row>
    <row r="2015" spans="1:52" hidden="1" x14ac:dyDescent="0.25">
      <c r="A2015" s="3"/>
      <c r="B2015" s="4"/>
      <c r="C2015" s="4">
        <f t="shared" si="1295"/>
        <v>976</v>
      </c>
      <c r="D2015" s="21">
        <f t="shared" si="1284"/>
        <v>220.45244689182209</v>
      </c>
      <c r="E2015" s="37">
        <f t="shared" si="1296"/>
        <v>5.5239999999999997E-2</v>
      </c>
      <c r="F2015" s="37">
        <f t="shared" si="1297"/>
        <v>100</v>
      </c>
      <c r="G2015" s="37">
        <f t="shared" si="1285"/>
        <v>5.520950227094553E-2</v>
      </c>
      <c r="H2015" s="23">
        <f t="shared" si="1298"/>
        <v>19.140168709572922</v>
      </c>
      <c r="I2015" s="22">
        <f t="shared" si="1299"/>
        <v>8.8339240198028857E-2</v>
      </c>
      <c r="J2015" s="22">
        <f t="shared" si="1300"/>
        <v>0.7</v>
      </c>
      <c r="K2015" s="21">
        <f t="shared" si="1301"/>
        <v>45</v>
      </c>
      <c r="L2015" s="8"/>
      <c r="M2015" s="11">
        <f t="shared" si="1274"/>
        <v>11.016921086487573</v>
      </c>
      <c r="N2015" s="9">
        <f t="shared" si="1275"/>
        <v>11.016116705316692</v>
      </c>
      <c r="O2015" s="10">
        <f t="shared" si="1302"/>
        <v>-8.0438117088021954E-4</v>
      </c>
      <c r="P2015" s="10">
        <f t="shared" si="1286"/>
        <v>80.438117088053133</v>
      </c>
      <c r="Q2015" s="10">
        <f t="shared" si="1287"/>
        <v>0.40332517162113085</v>
      </c>
      <c r="R2015" s="10">
        <f t="shared" si="1288"/>
        <v>0.40330338732051996</v>
      </c>
      <c r="S2015" s="9"/>
      <c r="T2015" s="9">
        <f t="shared" si="1276"/>
        <v>11.016921086487573</v>
      </c>
      <c r="U2015" s="10">
        <f t="shared" si="1289"/>
        <v>0</v>
      </c>
      <c r="V2015" s="10" t="e">
        <f t="shared" si="1290"/>
        <v>#DIV/0!</v>
      </c>
      <c r="W2015" s="10" t="e">
        <f t="shared" si="1291"/>
        <v>#DIV/0!</v>
      </c>
      <c r="X2015" s="10" t="e">
        <f t="shared" si="1292"/>
        <v>#DIV/0!</v>
      </c>
      <c r="Z2015" s="22">
        <f t="shared" si="1277"/>
        <v>11.016921086487573</v>
      </c>
      <c r="AA2015" s="37">
        <f t="shared" si="1278"/>
        <v>0</v>
      </c>
      <c r="AB2015" s="37" t="e">
        <f t="shared" si="1279"/>
        <v>#DIV/0!</v>
      </c>
      <c r="AC2015" s="37" t="e">
        <f t="shared" si="1280"/>
        <v>#DIV/0!</v>
      </c>
      <c r="AD2015" s="37" t="e">
        <f t="shared" si="1303"/>
        <v>#DIV/0!</v>
      </c>
      <c r="AG2015" s="22">
        <f t="shared" si="1281"/>
        <v>11.016921086487573</v>
      </c>
      <c r="AH2015" s="37">
        <f t="shared" si="1304"/>
        <v>0</v>
      </c>
      <c r="AI2015" s="37" t="e">
        <f t="shared" si="1305"/>
        <v>#DIV/0!</v>
      </c>
      <c r="AJ2015" s="37" t="e">
        <f t="shared" si="1306"/>
        <v>#DIV/0!</v>
      </c>
      <c r="AK2015" s="37" t="e">
        <f t="shared" si="1307"/>
        <v>#DIV/0!</v>
      </c>
      <c r="AM2015" s="22">
        <f t="shared" si="1282"/>
        <v>11.016921086487573</v>
      </c>
      <c r="AN2015" s="37">
        <f t="shared" si="1308"/>
        <v>0</v>
      </c>
      <c r="AO2015" s="37" t="e">
        <f t="shared" si="1309"/>
        <v>#DIV/0!</v>
      </c>
      <c r="AP2015" s="37" t="e">
        <f t="shared" si="1310"/>
        <v>#DIV/0!</v>
      </c>
      <c r="AQ2015" s="37" t="e">
        <f t="shared" si="1311"/>
        <v>#DIV/0!</v>
      </c>
      <c r="AS2015" s="22">
        <f t="shared" si="1283"/>
        <v>11.016921086487573</v>
      </c>
      <c r="AT2015" s="37">
        <f t="shared" si="1312"/>
        <v>0</v>
      </c>
      <c r="AU2015" s="37" t="e">
        <f t="shared" si="1313"/>
        <v>#DIV/0!</v>
      </c>
      <c r="AV2015" s="37" t="e">
        <f t="shared" si="1314"/>
        <v>#DIV/0!</v>
      </c>
      <c r="AW2015" s="37" t="e">
        <f t="shared" si="1315"/>
        <v>#DIV/0!</v>
      </c>
      <c r="AY2015" s="1">
        <f t="shared" si="1293"/>
        <v>220.45244689182209</v>
      </c>
      <c r="AZ2015" s="1">
        <f t="shared" si="1294"/>
        <v>11.016921086487573</v>
      </c>
    </row>
    <row r="2016" spans="1:52" hidden="1" x14ac:dyDescent="0.25">
      <c r="A2016" s="3"/>
      <c r="B2016" s="4"/>
      <c r="C2016" s="4">
        <f t="shared" si="1295"/>
        <v>977</v>
      </c>
      <c r="D2016" s="21">
        <f t="shared" si="1284"/>
        <v>220.43090880729605</v>
      </c>
      <c r="E2016" s="37">
        <f t="shared" si="1296"/>
        <v>5.5230000000000001E-2</v>
      </c>
      <c r="F2016" s="37">
        <f t="shared" si="1297"/>
        <v>100</v>
      </c>
      <c r="G2016" s="37">
        <f t="shared" si="1285"/>
        <v>5.5199513308799547E-2</v>
      </c>
      <c r="H2016" s="23">
        <f t="shared" si="1298"/>
        <v>19.140168709572922</v>
      </c>
      <c r="I2016" s="22">
        <f t="shared" si="1299"/>
        <v>8.8339240198028857E-2</v>
      </c>
      <c r="J2016" s="22">
        <f t="shared" si="1300"/>
        <v>0.7</v>
      </c>
      <c r="K2016" s="21">
        <f t="shared" si="1301"/>
        <v>45</v>
      </c>
      <c r="L2016" s="8"/>
      <c r="M2016" s="11">
        <f t="shared" si="1274"/>
        <v>11.016116705316692</v>
      </c>
      <c r="N2016" s="9">
        <f t="shared" si="1275"/>
        <v>11.015312083415521</v>
      </c>
      <c r="O2016" s="10">
        <f t="shared" si="1302"/>
        <v>-8.0462190117103205E-4</v>
      </c>
      <c r="P2016" s="10">
        <f t="shared" si="1286"/>
        <v>80.462190117078563</v>
      </c>
      <c r="Q2016" s="10">
        <f t="shared" si="1287"/>
        <v>0.40340229493224988</v>
      </c>
      <c r="R2016" s="10">
        <f t="shared" si="1288"/>
        <v>0.40338050533832076</v>
      </c>
      <c r="S2016" s="9"/>
      <c r="T2016" s="9">
        <f t="shared" si="1276"/>
        <v>11.016116705316692</v>
      </c>
      <c r="U2016" s="10">
        <f t="shared" si="1289"/>
        <v>0</v>
      </c>
      <c r="V2016" s="10" t="e">
        <f t="shared" si="1290"/>
        <v>#DIV/0!</v>
      </c>
      <c r="W2016" s="10" t="e">
        <f t="shared" si="1291"/>
        <v>#DIV/0!</v>
      </c>
      <c r="X2016" s="10" t="e">
        <f t="shared" si="1292"/>
        <v>#DIV/0!</v>
      </c>
      <c r="Z2016" s="22">
        <f t="shared" si="1277"/>
        <v>11.016116705316692</v>
      </c>
      <c r="AA2016" s="37">
        <f t="shared" si="1278"/>
        <v>0</v>
      </c>
      <c r="AB2016" s="37" t="e">
        <f t="shared" si="1279"/>
        <v>#DIV/0!</v>
      </c>
      <c r="AC2016" s="37" t="e">
        <f t="shared" si="1280"/>
        <v>#DIV/0!</v>
      </c>
      <c r="AD2016" s="37" t="e">
        <f t="shared" si="1303"/>
        <v>#DIV/0!</v>
      </c>
      <c r="AG2016" s="22">
        <f t="shared" si="1281"/>
        <v>11.016116705316692</v>
      </c>
      <c r="AH2016" s="37">
        <f t="shared" si="1304"/>
        <v>0</v>
      </c>
      <c r="AI2016" s="37" t="e">
        <f t="shared" si="1305"/>
        <v>#DIV/0!</v>
      </c>
      <c r="AJ2016" s="37" t="e">
        <f t="shared" si="1306"/>
        <v>#DIV/0!</v>
      </c>
      <c r="AK2016" s="37" t="e">
        <f t="shared" si="1307"/>
        <v>#DIV/0!</v>
      </c>
      <c r="AM2016" s="22">
        <f t="shared" si="1282"/>
        <v>11.016116705316692</v>
      </c>
      <c r="AN2016" s="37">
        <f t="shared" si="1308"/>
        <v>0</v>
      </c>
      <c r="AO2016" s="37" t="e">
        <f t="shared" si="1309"/>
        <v>#DIV/0!</v>
      </c>
      <c r="AP2016" s="37" t="e">
        <f t="shared" si="1310"/>
        <v>#DIV/0!</v>
      </c>
      <c r="AQ2016" s="37" t="e">
        <f t="shared" si="1311"/>
        <v>#DIV/0!</v>
      </c>
      <c r="AS2016" s="22">
        <f t="shared" si="1283"/>
        <v>11.016116705316692</v>
      </c>
      <c r="AT2016" s="37">
        <f t="shared" si="1312"/>
        <v>0</v>
      </c>
      <c r="AU2016" s="37" t="e">
        <f t="shared" si="1313"/>
        <v>#DIV/0!</v>
      </c>
      <c r="AV2016" s="37" t="e">
        <f t="shared" si="1314"/>
        <v>#DIV/0!</v>
      </c>
      <c r="AW2016" s="37" t="e">
        <f t="shared" si="1315"/>
        <v>#DIV/0!</v>
      </c>
      <c r="AY2016" s="1">
        <f t="shared" si="1293"/>
        <v>220.43090880729605</v>
      </c>
      <c r="AZ2016" s="1">
        <f t="shared" si="1294"/>
        <v>11.016116705316692</v>
      </c>
    </row>
    <row r="2017" spans="1:52" hidden="1" x14ac:dyDescent="0.25">
      <c r="A2017" s="3"/>
      <c r="B2017" s="4"/>
      <c r="C2017" s="4">
        <f t="shared" si="1295"/>
        <v>978</v>
      </c>
      <c r="D2017" s="21">
        <f t="shared" si="1284"/>
        <v>220.40936728091302</v>
      </c>
      <c r="E2017" s="37">
        <f t="shared" si="1296"/>
        <v>5.5219999999999998E-2</v>
      </c>
      <c r="F2017" s="37">
        <f t="shared" si="1297"/>
        <v>100</v>
      </c>
      <c r="G2017" s="37">
        <f t="shared" si="1285"/>
        <v>5.5189524344656883E-2</v>
      </c>
      <c r="H2017" s="23">
        <f t="shared" si="1298"/>
        <v>19.140168709572922</v>
      </c>
      <c r="I2017" s="22">
        <f t="shared" si="1299"/>
        <v>8.8339240198028857E-2</v>
      </c>
      <c r="J2017" s="22">
        <f t="shared" si="1300"/>
        <v>0.7</v>
      </c>
      <c r="K2017" s="21">
        <f t="shared" si="1301"/>
        <v>45</v>
      </c>
      <c r="L2017" s="8"/>
      <c r="M2017" s="11">
        <f t="shared" si="1274"/>
        <v>11.015312083415521</v>
      </c>
      <c r="N2017" s="9">
        <f t="shared" si="1275"/>
        <v>11.014507220702185</v>
      </c>
      <c r="O2017" s="10">
        <f t="shared" si="1302"/>
        <v>-8.0486271333590764E-4</v>
      </c>
      <c r="P2017" s="10">
        <f t="shared" si="1286"/>
        <v>80.486271333621971</v>
      </c>
      <c r="Q2017" s="10">
        <f t="shared" si="1287"/>
        <v>0.40347943566066558</v>
      </c>
      <c r="R2017" s="10">
        <f t="shared" si="1288"/>
        <v>0.40345764077073021</v>
      </c>
      <c r="S2017" s="9"/>
      <c r="T2017" s="9">
        <f t="shared" si="1276"/>
        <v>11.015312083415521</v>
      </c>
      <c r="U2017" s="10">
        <f t="shared" si="1289"/>
        <v>0</v>
      </c>
      <c r="V2017" s="10" t="e">
        <f t="shared" si="1290"/>
        <v>#DIV/0!</v>
      </c>
      <c r="W2017" s="10" t="e">
        <f t="shared" si="1291"/>
        <v>#DIV/0!</v>
      </c>
      <c r="X2017" s="10" t="e">
        <f t="shared" si="1292"/>
        <v>#DIV/0!</v>
      </c>
      <c r="Z2017" s="22">
        <f t="shared" si="1277"/>
        <v>11.015312083415521</v>
      </c>
      <c r="AA2017" s="37">
        <f t="shared" si="1278"/>
        <v>0</v>
      </c>
      <c r="AB2017" s="37" t="e">
        <f t="shared" si="1279"/>
        <v>#DIV/0!</v>
      </c>
      <c r="AC2017" s="37" t="e">
        <f t="shared" si="1280"/>
        <v>#DIV/0!</v>
      </c>
      <c r="AD2017" s="37" t="e">
        <f t="shared" si="1303"/>
        <v>#DIV/0!</v>
      </c>
      <c r="AG2017" s="22">
        <f t="shared" si="1281"/>
        <v>11.015312083415521</v>
      </c>
      <c r="AH2017" s="37">
        <f t="shared" si="1304"/>
        <v>0</v>
      </c>
      <c r="AI2017" s="37" t="e">
        <f t="shared" si="1305"/>
        <v>#DIV/0!</v>
      </c>
      <c r="AJ2017" s="37" t="e">
        <f t="shared" si="1306"/>
        <v>#DIV/0!</v>
      </c>
      <c r="AK2017" s="37" t="e">
        <f t="shared" si="1307"/>
        <v>#DIV/0!</v>
      </c>
      <c r="AM2017" s="22">
        <f t="shared" si="1282"/>
        <v>11.015312083415521</v>
      </c>
      <c r="AN2017" s="37">
        <f t="shared" si="1308"/>
        <v>0</v>
      </c>
      <c r="AO2017" s="37" t="e">
        <f t="shared" si="1309"/>
        <v>#DIV/0!</v>
      </c>
      <c r="AP2017" s="37" t="e">
        <f t="shared" si="1310"/>
        <v>#DIV/0!</v>
      </c>
      <c r="AQ2017" s="37" t="e">
        <f t="shared" si="1311"/>
        <v>#DIV/0!</v>
      </c>
      <c r="AS2017" s="22">
        <f t="shared" si="1283"/>
        <v>11.015312083415521</v>
      </c>
      <c r="AT2017" s="37">
        <f t="shared" si="1312"/>
        <v>0</v>
      </c>
      <c r="AU2017" s="37" t="e">
        <f t="shared" si="1313"/>
        <v>#DIV/0!</v>
      </c>
      <c r="AV2017" s="37" t="e">
        <f t="shared" si="1314"/>
        <v>#DIV/0!</v>
      </c>
      <c r="AW2017" s="37" t="e">
        <f t="shared" si="1315"/>
        <v>#DIV/0!</v>
      </c>
      <c r="AY2017" s="1">
        <f t="shared" si="1293"/>
        <v>220.40936728091302</v>
      </c>
      <c r="AZ2017" s="1">
        <f t="shared" si="1294"/>
        <v>11.015312083415521</v>
      </c>
    </row>
    <row r="2018" spans="1:52" hidden="1" x14ac:dyDescent="0.25">
      <c r="A2018" s="3"/>
      <c r="B2018" s="4"/>
      <c r="C2018" s="4">
        <f t="shared" si="1295"/>
        <v>979</v>
      </c>
      <c r="D2018" s="21">
        <f t="shared" si="1284"/>
        <v>220.38782231228518</v>
      </c>
      <c r="E2018" s="37">
        <f t="shared" si="1296"/>
        <v>5.5210000000000002E-2</v>
      </c>
      <c r="F2018" s="37">
        <f t="shared" si="1297"/>
        <v>100</v>
      </c>
      <c r="G2018" s="37">
        <f t="shared" si="1285"/>
        <v>5.5179535378517518E-2</v>
      </c>
      <c r="H2018" s="23">
        <f t="shared" si="1298"/>
        <v>19.140168709572922</v>
      </c>
      <c r="I2018" s="22">
        <f t="shared" si="1299"/>
        <v>8.8339240198028857E-2</v>
      </c>
      <c r="J2018" s="22">
        <f t="shared" si="1300"/>
        <v>0.7</v>
      </c>
      <c r="K2018" s="21">
        <f t="shared" si="1301"/>
        <v>45</v>
      </c>
      <c r="L2018" s="8"/>
      <c r="M2018" s="11">
        <f t="shared" si="1274"/>
        <v>11.014507220702185</v>
      </c>
      <c r="N2018" s="9">
        <f t="shared" si="1275"/>
        <v>11.013702117094786</v>
      </c>
      <c r="O2018" s="10">
        <f t="shared" si="1302"/>
        <v>-8.0510360739971532E-4</v>
      </c>
      <c r="P2018" s="10">
        <f t="shared" si="1286"/>
        <v>80.510360739946876</v>
      </c>
      <c r="Q2018" s="10">
        <f t="shared" si="1287"/>
        <v>0.40355659380729847</v>
      </c>
      <c r="R2018" s="10">
        <f t="shared" si="1288"/>
        <v>0.40353479361896855</v>
      </c>
      <c r="S2018" s="9"/>
      <c r="T2018" s="9">
        <f t="shared" si="1276"/>
        <v>11.014507220702185</v>
      </c>
      <c r="U2018" s="10">
        <f t="shared" si="1289"/>
        <v>0</v>
      </c>
      <c r="V2018" s="10" t="e">
        <f t="shared" si="1290"/>
        <v>#DIV/0!</v>
      </c>
      <c r="W2018" s="10" t="e">
        <f t="shared" si="1291"/>
        <v>#DIV/0!</v>
      </c>
      <c r="X2018" s="10" t="e">
        <f t="shared" si="1292"/>
        <v>#DIV/0!</v>
      </c>
      <c r="Z2018" s="22">
        <f t="shared" si="1277"/>
        <v>11.014507220702185</v>
      </c>
      <c r="AA2018" s="37">
        <f t="shared" si="1278"/>
        <v>0</v>
      </c>
      <c r="AB2018" s="37" t="e">
        <f t="shared" si="1279"/>
        <v>#DIV/0!</v>
      </c>
      <c r="AC2018" s="37" t="e">
        <f t="shared" si="1280"/>
        <v>#DIV/0!</v>
      </c>
      <c r="AD2018" s="37" t="e">
        <f t="shared" si="1303"/>
        <v>#DIV/0!</v>
      </c>
      <c r="AG2018" s="22">
        <f t="shared" si="1281"/>
        <v>11.014507220702185</v>
      </c>
      <c r="AH2018" s="37">
        <f t="shared" si="1304"/>
        <v>0</v>
      </c>
      <c r="AI2018" s="37" t="e">
        <f t="shared" si="1305"/>
        <v>#DIV/0!</v>
      </c>
      <c r="AJ2018" s="37" t="e">
        <f t="shared" si="1306"/>
        <v>#DIV/0!</v>
      </c>
      <c r="AK2018" s="37" t="e">
        <f t="shared" si="1307"/>
        <v>#DIV/0!</v>
      </c>
      <c r="AM2018" s="22">
        <f t="shared" si="1282"/>
        <v>11.014507220702185</v>
      </c>
      <c r="AN2018" s="37">
        <f t="shared" si="1308"/>
        <v>0</v>
      </c>
      <c r="AO2018" s="37" t="e">
        <f t="shared" si="1309"/>
        <v>#DIV/0!</v>
      </c>
      <c r="AP2018" s="37" t="e">
        <f t="shared" si="1310"/>
        <v>#DIV/0!</v>
      </c>
      <c r="AQ2018" s="37" t="e">
        <f t="shared" si="1311"/>
        <v>#DIV/0!</v>
      </c>
      <c r="AS2018" s="22">
        <f t="shared" si="1283"/>
        <v>11.014507220702185</v>
      </c>
      <c r="AT2018" s="37">
        <f t="shared" si="1312"/>
        <v>0</v>
      </c>
      <c r="AU2018" s="37" t="e">
        <f t="shared" si="1313"/>
        <v>#DIV/0!</v>
      </c>
      <c r="AV2018" s="37" t="e">
        <f t="shared" si="1314"/>
        <v>#DIV/0!</v>
      </c>
      <c r="AW2018" s="37" t="e">
        <f t="shared" si="1315"/>
        <v>#DIV/0!</v>
      </c>
      <c r="AY2018" s="1">
        <f t="shared" si="1293"/>
        <v>220.38782231228518</v>
      </c>
      <c r="AZ2018" s="1">
        <f t="shared" si="1294"/>
        <v>11.014507220702185</v>
      </c>
    </row>
    <row r="2019" spans="1:52" hidden="1" x14ac:dyDescent="0.25">
      <c r="A2019" s="3"/>
      <c r="B2019" s="4"/>
      <c r="C2019" s="4">
        <f t="shared" si="1295"/>
        <v>980</v>
      </c>
      <c r="D2019" s="21">
        <f t="shared" si="1284"/>
        <v>220.36627390102495</v>
      </c>
      <c r="E2019" s="37">
        <f t="shared" si="1296"/>
        <v>5.5199999999999999E-2</v>
      </c>
      <c r="F2019" s="37">
        <f t="shared" si="1297"/>
        <v>100</v>
      </c>
      <c r="G2019" s="37">
        <f t="shared" si="1285"/>
        <v>5.5169546410381465E-2</v>
      </c>
      <c r="H2019" s="23">
        <f t="shared" si="1298"/>
        <v>19.140168709572922</v>
      </c>
      <c r="I2019" s="22">
        <f t="shared" si="1299"/>
        <v>8.8339240198028857E-2</v>
      </c>
      <c r="J2019" s="22">
        <f t="shared" si="1300"/>
        <v>0.7</v>
      </c>
      <c r="K2019" s="21">
        <f t="shared" si="1301"/>
        <v>45</v>
      </c>
      <c r="L2019" s="8"/>
      <c r="M2019" s="11">
        <f t="shared" si="1274"/>
        <v>11.013702117094786</v>
      </c>
      <c r="N2019" s="9">
        <f t="shared" si="1275"/>
        <v>11.012896772511402</v>
      </c>
      <c r="O2019" s="10">
        <f t="shared" si="1302"/>
        <v>-8.0534458338377135E-4</v>
      </c>
      <c r="P2019" s="10">
        <f t="shared" si="1286"/>
        <v>80.534458338408356</v>
      </c>
      <c r="Q2019" s="10">
        <f t="shared" si="1287"/>
        <v>0.40363376937352508</v>
      </c>
      <c r="R2019" s="10">
        <f t="shared" si="1288"/>
        <v>0.40361196388965553</v>
      </c>
      <c r="S2019" s="9"/>
      <c r="T2019" s="9">
        <f t="shared" si="1276"/>
        <v>11.013702117094786</v>
      </c>
      <c r="U2019" s="10">
        <f t="shared" si="1289"/>
        <v>0</v>
      </c>
      <c r="V2019" s="10" t="e">
        <f t="shared" si="1290"/>
        <v>#DIV/0!</v>
      </c>
      <c r="W2019" s="10" t="e">
        <f t="shared" si="1291"/>
        <v>#DIV/0!</v>
      </c>
      <c r="X2019" s="10" t="e">
        <f t="shared" si="1292"/>
        <v>#DIV/0!</v>
      </c>
      <c r="Z2019" s="22">
        <f t="shared" si="1277"/>
        <v>11.013702117094786</v>
      </c>
      <c r="AA2019" s="37">
        <f t="shared" si="1278"/>
        <v>0</v>
      </c>
      <c r="AB2019" s="37" t="e">
        <f t="shared" si="1279"/>
        <v>#DIV/0!</v>
      </c>
      <c r="AC2019" s="37" t="e">
        <f t="shared" si="1280"/>
        <v>#DIV/0!</v>
      </c>
      <c r="AD2019" s="37" t="e">
        <f t="shared" si="1303"/>
        <v>#DIV/0!</v>
      </c>
      <c r="AG2019" s="22">
        <f t="shared" si="1281"/>
        <v>11.013702117094786</v>
      </c>
      <c r="AH2019" s="37">
        <f t="shared" si="1304"/>
        <v>0</v>
      </c>
      <c r="AI2019" s="37" t="e">
        <f t="shared" si="1305"/>
        <v>#DIV/0!</v>
      </c>
      <c r="AJ2019" s="37" t="e">
        <f t="shared" si="1306"/>
        <v>#DIV/0!</v>
      </c>
      <c r="AK2019" s="37" t="e">
        <f t="shared" si="1307"/>
        <v>#DIV/0!</v>
      </c>
      <c r="AM2019" s="22">
        <f t="shared" si="1282"/>
        <v>11.013702117094786</v>
      </c>
      <c r="AN2019" s="37">
        <f t="shared" si="1308"/>
        <v>0</v>
      </c>
      <c r="AO2019" s="37" t="e">
        <f t="shared" si="1309"/>
        <v>#DIV/0!</v>
      </c>
      <c r="AP2019" s="37" t="e">
        <f t="shared" si="1310"/>
        <v>#DIV/0!</v>
      </c>
      <c r="AQ2019" s="37" t="e">
        <f t="shared" si="1311"/>
        <v>#DIV/0!</v>
      </c>
      <c r="AS2019" s="22">
        <f t="shared" si="1283"/>
        <v>11.013702117094786</v>
      </c>
      <c r="AT2019" s="37">
        <f t="shared" si="1312"/>
        <v>0</v>
      </c>
      <c r="AU2019" s="37" t="e">
        <f t="shared" si="1313"/>
        <v>#DIV/0!</v>
      </c>
      <c r="AV2019" s="37" t="e">
        <f t="shared" si="1314"/>
        <v>#DIV/0!</v>
      </c>
      <c r="AW2019" s="37" t="e">
        <f t="shared" si="1315"/>
        <v>#DIV/0!</v>
      </c>
      <c r="AY2019" s="1">
        <f t="shared" si="1293"/>
        <v>220.36627390102495</v>
      </c>
      <c r="AZ2019" s="1">
        <f t="shared" si="1294"/>
        <v>11.013702117094786</v>
      </c>
    </row>
    <row r="2020" spans="1:52" hidden="1" x14ac:dyDescent="0.25">
      <c r="A2020" s="3"/>
      <c r="B2020" s="4"/>
      <c r="C2020" s="4">
        <f t="shared" si="1295"/>
        <v>981</v>
      </c>
      <c r="D2020" s="21">
        <f t="shared" si="1284"/>
        <v>220.34472204674489</v>
      </c>
      <c r="E2020" s="37">
        <f t="shared" si="1296"/>
        <v>5.5190000000000003E-2</v>
      </c>
      <c r="F2020" s="37">
        <f t="shared" si="1297"/>
        <v>100</v>
      </c>
      <c r="G2020" s="37">
        <f t="shared" si="1285"/>
        <v>5.5159557440248731E-2</v>
      </c>
      <c r="H2020" s="23">
        <f t="shared" si="1298"/>
        <v>19.140168709572922</v>
      </c>
      <c r="I2020" s="22">
        <f t="shared" si="1299"/>
        <v>8.8339240198028857E-2</v>
      </c>
      <c r="J2020" s="22">
        <f t="shared" si="1300"/>
        <v>0.7</v>
      </c>
      <c r="K2020" s="21">
        <f t="shared" si="1301"/>
        <v>45</v>
      </c>
      <c r="L2020" s="8"/>
      <c r="M2020" s="11">
        <f t="shared" si="1274"/>
        <v>11.012896772511402</v>
      </c>
      <c r="N2020" s="9">
        <f t="shared" si="1275"/>
        <v>11.012091186870093</v>
      </c>
      <c r="O2020" s="10">
        <f t="shared" si="1302"/>
        <v>-8.0558564130939203E-4</v>
      </c>
      <c r="P2020" s="10">
        <f t="shared" si="1286"/>
        <v>80.558564130914533</v>
      </c>
      <c r="Q2020" s="10">
        <f t="shared" si="1287"/>
        <v>0.40371096235847975</v>
      </c>
      <c r="R2020" s="10">
        <f t="shared" si="1288"/>
        <v>0.40368915157369561</v>
      </c>
      <c r="S2020" s="9"/>
      <c r="T2020" s="9">
        <f t="shared" si="1276"/>
        <v>11.012896772511402</v>
      </c>
      <c r="U2020" s="10">
        <f t="shared" si="1289"/>
        <v>0</v>
      </c>
      <c r="V2020" s="10" t="e">
        <f t="shared" si="1290"/>
        <v>#DIV/0!</v>
      </c>
      <c r="W2020" s="10" t="e">
        <f t="shared" si="1291"/>
        <v>#DIV/0!</v>
      </c>
      <c r="X2020" s="10" t="e">
        <f t="shared" si="1292"/>
        <v>#DIV/0!</v>
      </c>
      <c r="Z2020" s="22">
        <f t="shared" si="1277"/>
        <v>11.012896772511402</v>
      </c>
      <c r="AA2020" s="37">
        <f t="shared" si="1278"/>
        <v>0</v>
      </c>
      <c r="AB2020" s="37" t="e">
        <f t="shared" si="1279"/>
        <v>#DIV/0!</v>
      </c>
      <c r="AC2020" s="37" t="e">
        <f t="shared" si="1280"/>
        <v>#DIV/0!</v>
      </c>
      <c r="AD2020" s="37" t="e">
        <f t="shared" si="1303"/>
        <v>#DIV/0!</v>
      </c>
      <c r="AG2020" s="22">
        <f t="shared" si="1281"/>
        <v>11.012896772511402</v>
      </c>
      <c r="AH2020" s="37">
        <f t="shared" si="1304"/>
        <v>0</v>
      </c>
      <c r="AI2020" s="37" t="e">
        <f t="shared" si="1305"/>
        <v>#DIV/0!</v>
      </c>
      <c r="AJ2020" s="37" t="e">
        <f t="shared" si="1306"/>
        <v>#DIV/0!</v>
      </c>
      <c r="AK2020" s="37" t="e">
        <f t="shared" si="1307"/>
        <v>#DIV/0!</v>
      </c>
      <c r="AM2020" s="22">
        <f t="shared" si="1282"/>
        <v>11.012896772511402</v>
      </c>
      <c r="AN2020" s="37">
        <f t="shared" si="1308"/>
        <v>0</v>
      </c>
      <c r="AO2020" s="37" t="e">
        <f t="shared" si="1309"/>
        <v>#DIV/0!</v>
      </c>
      <c r="AP2020" s="37" t="e">
        <f t="shared" si="1310"/>
        <v>#DIV/0!</v>
      </c>
      <c r="AQ2020" s="37" t="e">
        <f t="shared" si="1311"/>
        <v>#DIV/0!</v>
      </c>
      <c r="AS2020" s="22">
        <f t="shared" si="1283"/>
        <v>11.012896772511402</v>
      </c>
      <c r="AT2020" s="37">
        <f t="shared" si="1312"/>
        <v>0</v>
      </c>
      <c r="AU2020" s="37" t="e">
        <f t="shared" si="1313"/>
        <v>#DIV/0!</v>
      </c>
      <c r="AV2020" s="37" t="e">
        <f t="shared" si="1314"/>
        <v>#DIV/0!</v>
      </c>
      <c r="AW2020" s="37" t="e">
        <f t="shared" si="1315"/>
        <v>#DIV/0!</v>
      </c>
      <c r="AY2020" s="1">
        <f t="shared" si="1293"/>
        <v>220.34472204674489</v>
      </c>
      <c r="AZ2020" s="1">
        <f t="shared" si="1294"/>
        <v>11.012896772511402</v>
      </c>
    </row>
    <row r="2021" spans="1:52" hidden="1" x14ac:dyDescent="0.25">
      <c r="A2021" s="3"/>
      <c r="B2021" s="4"/>
      <c r="C2021" s="4">
        <f t="shared" si="1295"/>
        <v>982</v>
      </c>
      <c r="D2021" s="21">
        <f t="shared" si="1284"/>
        <v>220.32316674905752</v>
      </c>
      <c r="E2021" s="37">
        <f t="shared" si="1296"/>
        <v>5.518E-2</v>
      </c>
      <c r="F2021" s="37">
        <f t="shared" si="1297"/>
        <v>100</v>
      </c>
      <c r="G2021" s="37">
        <f t="shared" si="1285"/>
        <v>5.5149568468119296E-2</v>
      </c>
      <c r="H2021" s="23">
        <f t="shared" si="1298"/>
        <v>19.140168709572922</v>
      </c>
      <c r="I2021" s="22">
        <f t="shared" si="1299"/>
        <v>8.8339240198028857E-2</v>
      </c>
      <c r="J2021" s="22">
        <f t="shared" si="1300"/>
        <v>0.7</v>
      </c>
      <c r="K2021" s="21">
        <f t="shared" si="1301"/>
        <v>45</v>
      </c>
      <c r="L2021" s="8"/>
      <c r="M2021" s="11">
        <f t="shared" si="1274"/>
        <v>11.012091186870093</v>
      </c>
      <c r="N2021" s="9">
        <f t="shared" si="1275"/>
        <v>11.011285360088896</v>
      </c>
      <c r="O2021" s="10">
        <f t="shared" si="1302"/>
        <v>-8.0582678119611728E-4</v>
      </c>
      <c r="P2021" s="10">
        <f t="shared" si="1286"/>
        <v>80.582678119587058</v>
      </c>
      <c r="Q2021" s="10">
        <f t="shared" si="1287"/>
        <v>0.40378817276236467</v>
      </c>
      <c r="R2021" s="10">
        <f t="shared" si="1288"/>
        <v>0.40376635667762734</v>
      </c>
      <c r="S2021" s="9"/>
      <c r="T2021" s="9">
        <f t="shared" si="1276"/>
        <v>11.012091186870093</v>
      </c>
      <c r="U2021" s="10">
        <f t="shared" si="1289"/>
        <v>0</v>
      </c>
      <c r="V2021" s="10" t="e">
        <f t="shared" si="1290"/>
        <v>#DIV/0!</v>
      </c>
      <c r="W2021" s="10" t="e">
        <f t="shared" si="1291"/>
        <v>#DIV/0!</v>
      </c>
      <c r="X2021" s="10" t="e">
        <f t="shared" si="1292"/>
        <v>#DIV/0!</v>
      </c>
      <c r="Z2021" s="22">
        <f t="shared" si="1277"/>
        <v>11.012091186870093</v>
      </c>
      <c r="AA2021" s="37">
        <f t="shared" si="1278"/>
        <v>0</v>
      </c>
      <c r="AB2021" s="37" t="e">
        <f t="shared" si="1279"/>
        <v>#DIV/0!</v>
      </c>
      <c r="AC2021" s="37" t="e">
        <f t="shared" si="1280"/>
        <v>#DIV/0!</v>
      </c>
      <c r="AD2021" s="37" t="e">
        <f t="shared" si="1303"/>
        <v>#DIV/0!</v>
      </c>
      <c r="AG2021" s="22">
        <f t="shared" si="1281"/>
        <v>11.012091186870093</v>
      </c>
      <c r="AH2021" s="37">
        <f t="shared" si="1304"/>
        <v>0</v>
      </c>
      <c r="AI2021" s="37" t="e">
        <f t="shared" si="1305"/>
        <v>#DIV/0!</v>
      </c>
      <c r="AJ2021" s="37" t="e">
        <f t="shared" si="1306"/>
        <v>#DIV/0!</v>
      </c>
      <c r="AK2021" s="37" t="e">
        <f t="shared" si="1307"/>
        <v>#DIV/0!</v>
      </c>
      <c r="AM2021" s="22">
        <f t="shared" si="1282"/>
        <v>11.012091186870093</v>
      </c>
      <c r="AN2021" s="37">
        <f t="shared" si="1308"/>
        <v>0</v>
      </c>
      <c r="AO2021" s="37" t="e">
        <f t="shared" si="1309"/>
        <v>#DIV/0!</v>
      </c>
      <c r="AP2021" s="37" t="e">
        <f t="shared" si="1310"/>
        <v>#DIV/0!</v>
      </c>
      <c r="AQ2021" s="37" t="e">
        <f t="shared" si="1311"/>
        <v>#DIV/0!</v>
      </c>
      <c r="AS2021" s="22">
        <f t="shared" si="1283"/>
        <v>11.012091186870093</v>
      </c>
      <c r="AT2021" s="37">
        <f t="shared" si="1312"/>
        <v>0</v>
      </c>
      <c r="AU2021" s="37" t="e">
        <f t="shared" si="1313"/>
        <v>#DIV/0!</v>
      </c>
      <c r="AV2021" s="37" t="e">
        <f t="shared" si="1314"/>
        <v>#DIV/0!</v>
      </c>
      <c r="AW2021" s="37" t="e">
        <f t="shared" si="1315"/>
        <v>#DIV/0!</v>
      </c>
      <c r="AY2021" s="1">
        <f t="shared" si="1293"/>
        <v>220.32316674905752</v>
      </c>
      <c r="AZ2021" s="1">
        <f t="shared" si="1294"/>
        <v>11.012091186870093</v>
      </c>
    </row>
    <row r="2022" spans="1:52" hidden="1" x14ac:dyDescent="0.25">
      <c r="A2022" s="3"/>
      <c r="B2022" s="4"/>
      <c r="C2022" s="4">
        <f t="shared" si="1295"/>
        <v>983</v>
      </c>
      <c r="D2022" s="21">
        <f t="shared" si="1284"/>
        <v>220.30160800757551</v>
      </c>
      <c r="E2022" s="37">
        <f t="shared" si="1296"/>
        <v>5.5169999999999997E-2</v>
      </c>
      <c r="F2022" s="37">
        <f t="shared" si="1297"/>
        <v>100</v>
      </c>
      <c r="G2022" s="37">
        <f t="shared" si="1285"/>
        <v>5.5139579493993153E-2</v>
      </c>
      <c r="H2022" s="23">
        <f t="shared" si="1298"/>
        <v>19.140168709572922</v>
      </c>
      <c r="I2022" s="22">
        <f t="shared" si="1299"/>
        <v>8.8339240198028857E-2</v>
      </c>
      <c r="J2022" s="22">
        <f t="shared" si="1300"/>
        <v>0.7</v>
      </c>
      <c r="K2022" s="21">
        <f t="shared" si="1301"/>
        <v>45</v>
      </c>
      <c r="L2022" s="8"/>
      <c r="M2022" s="11">
        <f t="shared" si="1274"/>
        <v>11.011285360088896</v>
      </c>
      <c r="N2022" s="9">
        <f t="shared" si="1275"/>
        <v>11.010479292085808</v>
      </c>
      <c r="O2022" s="10">
        <f t="shared" si="1302"/>
        <v>-8.0606800308835602E-4</v>
      </c>
      <c r="P2022" s="10">
        <f t="shared" si="1286"/>
        <v>80.606800308866852</v>
      </c>
      <c r="Q2022" s="10">
        <f t="shared" si="1287"/>
        <v>0.4038654005970001</v>
      </c>
      <c r="R2022" s="10">
        <f t="shared" si="1288"/>
        <v>0.4038435792119684</v>
      </c>
      <c r="S2022" s="9"/>
      <c r="T2022" s="9">
        <f t="shared" si="1276"/>
        <v>11.011285360088896</v>
      </c>
      <c r="U2022" s="10">
        <f t="shared" si="1289"/>
        <v>0</v>
      </c>
      <c r="V2022" s="10" t="e">
        <f t="shared" si="1290"/>
        <v>#DIV/0!</v>
      </c>
      <c r="W2022" s="10" t="e">
        <f t="shared" si="1291"/>
        <v>#DIV/0!</v>
      </c>
      <c r="X2022" s="10" t="e">
        <f t="shared" si="1292"/>
        <v>#DIV/0!</v>
      </c>
      <c r="Z2022" s="22">
        <f t="shared" si="1277"/>
        <v>11.011285360088896</v>
      </c>
      <c r="AA2022" s="37">
        <f t="shared" si="1278"/>
        <v>0</v>
      </c>
      <c r="AB2022" s="37" t="e">
        <f t="shared" si="1279"/>
        <v>#DIV/0!</v>
      </c>
      <c r="AC2022" s="37" t="e">
        <f t="shared" si="1280"/>
        <v>#DIV/0!</v>
      </c>
      <c r="AD2022" s="37" t="e">
        <f t="shared" si="1303"/>
        <v>#DIV/0!</v>
      </c>
      <c r="AG2022" s="22">
        <f t="shared" si="1281"/>
        <v>11.011285360088896</v>
      </c>
      <c r="AH2022" s="37">
        <f t="shared" si="1304"/>
        <v>0</v>
      </c>
      <c r="AI2022" s="37" t="e">
        <f t="shared" si="1305"/>
        <v>#DIV/0!</v>
      </c>
      <c r="AJ2022" s="37" t="e">
        <f t="shared" si="1306"/>
        <v>#DIV/0!</v>
      </c>
      <c r="AK2022" s="37" t="e">
        <f t="shared" si="1307"/>
        <v>#DIV/0!</v>
      </c>
      <c r="AM2022" s="22">
        <f t="shared" si="1282"/>
        <v>11.011285360088896</v>
      </c>
      <c r="AN2022" s="37">
        <f t="shared" si="1308"/>
        <v>0</v>
      </c>
      <c r="AO2022" s="37" t="e">
        <f t="shared" si="1309"/>
        <v>#DIV/0!</v>
      </c>
      <c r="AP2022" s="37" t="e">
        <f t="shared" si="1310"/>
        <v>#DIV/0!</v>
      </c>
      <c r="AQ2022" s="37" t="e">
        <f t="shared" si="1311"/>
        <v>#DIV/0!</v>
      </c>
      <c r="AS2022" s="22">
        <f t="shared" si="1283"/>
        <v>11.011285360088896</v>
      </c>
      <c r="AT2022" s="37">
        <f t="shared" si="1312"/>
        <v>0</v>
      </c>
      <c r="AU2022" s="37" t="e">
        <f t="shared" si="1313"/>
        <v>#DIV/0!</v>
      </c>
      <c r="AV2022" s="37" t="e">
        <f t="shared" si="1314"/>
        <v>#DIV/0!</v>
      </c>
      <c r="AW2022" s="37" t="e">
        <f t="shared" si="1315"/>
        <v>#DIV/0!</v>
      </c>
      <c r="AY2022" s="1">
        <f t="shared" si="1293"/>
        <v>220.30160800757551</v>
      </c>
      <c r="AZ2022" s="1">
        <f t="shared" si="1294"/>
        <v>11.011285360088896</v>
      </c>
    </row>
    <row r="2023" spans="1:52" hidden="1" x14ac:dyDescent="0.25">
      <c r="A2023" s="3"/>
      <c r="B2023" s="4"/>
      <c r="C2023" s="4">
        <f t="shared" si="1295"/>
        <v>984</v>
      </c>
      <c r="D2023" s="21">
        <f t="shared" si="1284"/>
        <v>220.28004582191221</v>
      </c>
      <c r="E2023" s="37">
        <f t="shared" si="1296"/>
        <v>5.5160000000000001E-2</v>
      </c>
      <c r="F2023" s="37">
        <f t="shared" si="1297"/>
        <v>100</v>
      </c>
      <c r="G2023" s="37">
        <f t="shared" si="1285"/>
        <v>5.5129590517870343E-2</v>
      </c>
      <c r="H2023" s="23">
        <f t="shared" si="1298"/>
        <v>19.140168709572922</v>
      </c>
      <c r="I2023" s="22">
        <f t="shared" si="1299"/>
        <v>8.8339240198028857E-2</v>
      </c>
      <c r="J2023" s="22">
        <f t="shared" si="1300"/>
        <v>0.7</v>
      </c>
      <c r="K2023" s="21">
        <f t="shared" si="1301"/>
        <v>45</v>
      </c>
      <c r="L2023" s="8"/>
      <c r="M2023" s="11">
        <f t="shared" si="1274"/>
        <v>11.010479292085808</v>
      </c>
      <c r="N2023" s="9">
        <f t="shared" si="1275"/>
        <v>11.00967298277882</v>
      </c>
      <c r="O2023" s="10">
        <f t="shared" si="1302"/>
        <v>-8.0630930698788461E-4</v>
      </c>
      <c r="P2023" s="10">
        <f t="shared" si="1286"/>
        <v>80.630930698819725</v>
      </c>
      <c r="Q2023" s="10">
        <f t="shared" si="1287"/>
        <v>0.4039426458522814</v>
      </c>
      <c r="R2023" s="10">
        <f t="shared" si="1288"/>
        <v>0.40392081916653477</v>
      </c>
      <c r="S2023" s="9"/>
      <c r="T2023" s="9">
        <f t="shared" si="1276"/>
        <v>11.010479292085808</v>
      </c>
      <c r="U2023" s="10">
        <f t="shared" si="1289"/>
        <v>0</v>
      </c>
      <c r="V2023" s="10" t="e">
        <f t="shared" si="1290"/>
        <v>#DIV/0!</v>
      </c>
      <c r="W2023" s="10" t="e">
        <f t="shared" si="1291"/>
        <v>#DIV/0!</v>
      </c>
      <c r="X2023" s="10" t="e">
        <f t="shared" si="1292"/>
        <v>#DIV/0!</v>
      </c>
      <c r="Z2023" s="22">
        <f t="shared" si="1277"/>
        <v>11.010479292085808</v>
      </c>
      <c r="AA2023" s="37">
        <f t="shared" si="1278"/>
        <v>0</v>
      </c>
      <c r="AB2023" s="37" t="e">
        <f t="shared" si="1279"/>
        <v>#DIV/0!</v>
      </c>
      <c r="AC2023" s="37" t="e">
        <f t="shared" si="1280"/>
        <v>#DIV/0!</v>
      </c>
      <c r="AD2023" s="37" t="e">
        <f t="shared" si="1303"/>
        <v>#DIV/0!</v>
      </c>
      <c r="AG2023" s="22">
        <f t="shared" si="1281"/>
        <v>11.010479292085808</v>
      </c>
      <c r="AH2023" s="37">
        <f t="shared" si="1304"/>
        <v>0</v>
      </c>
      <c r="AI2023" s="37" t="e">
        <f t="shared" si="1305"/>
        <v>#DIV/0!</v>
      </c>
      <c r="AJ2023" s="37" t="e">
        <f t="shared" si="1306"/>
        <v>#DIV/0!</v>
      </c>
      <c r="AK2023" s="37" t="e">
        <f t="shared" si="1307"/>
        <v>#DIV/0!</v>
      </c>
      <c r="AM2023" s="22">
        <f t="shared" si="1282"/>
        <v>11.010479292085808</v>
      </c>
      <c r="AN2023" s="37">
        <f t="shared" si="1308"/>
        <v>0</v>
      </c>
      <c r="AO2023" s="37" t="e">
        <f t="shared" si="1309"/>
        <v>#DIV/0!</v>
      </c>
      <c r="AP2023" s="37" t="e">
        <f t="shared" si="1310"/>
        <v>#DIV/0!</v>
      </c>
      <c r="AQ2023" s="37" t="e">
        <f t="shared" si="1311"/>
        <v>#DIV/0!</v>
      </c>
      <c r="AS2023" s="22">
        <f t="shared" si="1283"/>
        <v>11.010479292085808</v>
      </c>
      <c r="AT2023" s="37">
        <f t="shared" si="1312"/>
        <v>0</v>
      </c>
      <c r="AU2023" s="37" t="e">
        <f t="shared" si="1313"/>
        <v>#DIV/0!</v>
      </c>
      <c r="AV2023" s="37" t="e">
        <f t="shared" si="1314"/>
        <v>#DIV/0!</v>
      </c>
      <c r="AW2023" s="37" t="e">
        <f t="shared" si="1315"/>
        <v>#DIV/0!</v>
      </c>
      <c r="AY2023" s="1">
        <f t="shared" si="1293"/>
        <v>220.28004582191221</v>
      </c>
      <c r="AZ2023" s="1">
        <f t="shared" si="1294"/>
        <v>11.010479292085808</v>
      </c>
    </row>
    <row r="2024" spans="1:52" hidden="1" x14ac:dyDescent="0.25">
      <c r="A2024" s="3"/>
      <c r="B2024" s="4"/>
      <c r="C2024" s="4">
        <f t="shared" si="1295"/>
        <v>985</v>
      </c>
      <c r="D2024" s="21">
        <f t="shared" si="1284"/>
        <v>220.25848019168046</v>
      </c>
      <c r="E2024" s="37">
        <f t="shared" si="1296"/>
        <v>5.5150000000000005E-2</v>
      </c>
      <c r="F2024" s="37">
        <f t="shared" si="1297"/>
        <v>100</v>
      </c>
      <c r="G2024" s="37">
        <f t="shared" si="1285"/>
        <v>5.5119601539750832E-2</v>
      </c>
      <c r="H2024" s="23">
        <f t="shared" si="1298"/>
        <v>19.140168709572922</v>
      </c>
      <c r="I2024" s="22">
        <f t="shared" si="1299"/>
        <v>8.8339240198028857E-2</v>
      </c>
      <c r="J2024" s="22">
        <f t="shared" si="1300"/>
        <v>0.7</v>
      </c>
      <c r="K2024" s="21">
        <f t="shared" si="1301"/>
        <v>45</v>
      </c>
      <c r="L2024" s="8"/>
      <c r="M2024" s="11">
        <f t="shared" si="1274"/>
        <v>11.00967298277882</v>
      </c>
      <c r="N2024" s="9">
        <f t="shared" si="1275"/>
        <v>11.008866432085892</v>
      </c>
      <c r="O2024" s="10">
        <f t="shared" si="1302"/>
        <v>-8.0655069292845383E-4</v>
      </c>
      <c r="P2024" s="10">
        <f t="shared" si="1286"/>
        <v>80.655069292820684</v>
      </c>
      <c r="Q2024" s="10">
        <f t="shared" si="1287"/>
        <v>0.40401990853468223</v>
      </c>
      <c r="R2024" s="10">
        <f t="shared" si="1288"/>
        <v>0.40399807654295145</v>
      </c>
      <c r="S2024" s="9"/>
      <c r="T2024" s="9">
        <f t="shared" si="1276"/>
        <v>11.00967298277882</v>
      </c>
      <c r="U2024" s="10">
        <f t="shared" si="1289"/>
        <v>0</v>
      </c>
      <c r="V2024" s="10" t="e">
        <f t="shared" si="1290"/>
        <v>#DIV/0!</v>
      </c>
      <c r="W2024" s="10" t="e">
        <f t="shared" si="1291"/>
        <v>#DIV/0!</v>
      </c>
      <c r="X2024" s="10" t="e">
        <f t="shared" si="1292"/>
        <v>#DIV/0!</v>
      </c>
      <c r="Z2024" s="22">
        <f t="shared" si="1277"/>
        <v>11.00967298277882</v>
      </c>
      <c r="AA2024" s="37">
        <f t="shared" si="1278"/>
        <v>0</v>
      </c>
      <c r="AB2024" s="37" t="e">
        <f t="shared" si="1279"/>
        <v>#DIV/0!</v>
      </c>
      <c r="AC2024" s="37" t="e">
        <f t="shared" si="1280"/>
        <v>#DIV/0!</v>
      </c>
      <c r="AD2024" s="37" t="e">
        <f t="shared" si="1303"/>
        <v>#DIV/0!</v>
      </c>
      <c r="AG2024" s="22">
        <f t="shared" si="1281"/>
        <v>11.00967298277882</v>
      </c>
      <c r="AH2024" s="37">
        <f t="shared" si="1304"/>
        <v>0</v>
      </c>
      <c r="AI2024" s="37" t="e">
        <f t="shared" si="1305"/>
        <v>#DIV/0!</v>
      </c>
      <c r="AJ2024" s="37" t="e">
        <f t="shared" si="1306"/>
        <v>#DIV/0!</v>
      </c>
      <c r="AK2024" s="37" t="e">
        <f t="shared" si="1307"/>
        <v>#DIV/0!</v>
      </c>
      <c r="AM2024" s="22">
        <f t="shared" si="1282"/>
        <v>11.00967298277882</v>
      </c>
      <c r="AN2024" s="37">
        <f t="shared" si="1308"/>
        <v>0</v>
      </c>
      <c r="AO2024" s="37" t="e">
        <f t="shared" si="1309"/>
        <v>#DIV/0!</v>
      </c>
      <c r="AP2024" s="37" t="e">
        <f t="shared" si="1310"/>
        <v>#DIV/0!</v>
      </c>
      <c r="AQ2024" s="37" t="e">
        <f t="shared" si="1311"/>
        <v>#DIV/0!</v>
      </c>
      <c r="AS2024" s="22">
        <f t="shared" si="1283"/>
        <v>11.00967298277882</v>
      </c>
      <c r="AT2024" s="37">
        <f t="shared" si="1312"/>
        <v>0</v>
      </c>
      <c r="AU2024" s="37" t="e">
        <f t="shared" si="1313"/>
        <v>#DIV/0!</v>
      </c>
      <c r="AV2024" s="37" t="e">
        <f t="shared" si="1314"/>
        <v>#DIV/0!</v>
      </c>
      <c r="AW2024" s="37" t="e">
        <f t="shared" si="1315"/>
        <v>#DIV/0!</v>
      </c>
      <c r="AY2024" s="1">
        <f t="shared" si="1293"/>
        <v>220.25848019168046</v>
      </c>
      <c r="AZ2024" s="1">
        <f t="shared" si="1294"/>
        <v>11.00967298277882</v>
      </c>
    </row>
    <row r="2025" spans="1:52" hidden="1" x14ac:dyDescent="0.25">
      <c r="A2025" s="3"/>
      <c r="B2025" s="4"/>
      <c r="C2025" s="4">
        <f t="shared" si="1295"/>
        <v>986</v>
      </c>
      <c r="D2025" s="21">
        <f t="shared" si="1284"/>
        <v>220.23691111649362</v>
      </c>
      <c r="E2025" s="37">
        <f t="shared" si="1296"/>
        <v>5.5140000000000002E-2</v>
      </c>
      <c r="F2025" s="37">
        <f t="shared" si="1297"/>
        <v>100</v>
      </c>
      <c r="G2025" s="37">
        <f t="shared" si="1285"/>
        <v>5.5109612559634626E-2</v>
      </c>
      <c r="H2025" s="23">
        <f t="shared" si="1298"/>
        <v>19.140168709572922</v>
      </c>
      <c r="I2025" s="22">
        <f t="shared" si="1299"/>
        <v>8.8339240198028857E-2</v>
      </c>
      <c r="J2025" s="22">
        <f t="shared" si="1300"/>
        <v>0.7</v>
      </c>
      <c r="K2025" s="21">
        <f t="shared" si="1301"/>
        <v>45</v>
      </c>
      <c r="L2025" s="8"/>
      <c r="M2025" s="11">
        <f t="shared" si="1274"/>
        <v>11.008866432085892</v>
      </c>
      <c r="N2025" s="9">
        <f t="shared" si="1275"/>
        <v>11.008059639924962</v>
      </c>
      <c r="O2025" s="10">
        <f t="shared" si="1302"/>
        <v>-8.067921609296036E-4</v>
      </c>
      <c r="P2025" s="10">
        <f t="shared" si="1286"/>
        <v>80.679216092935661</v>
      </c>
      <c r="Q2025" s="10">
        <f t="shared" si="1287"/>
        <v>0.40409718864411442</v>
      </c>
      <c r="R2025" s="10">
        <f t="shared" si="1288"/>
        <v>0.40407535134772216</v>
      </c>
      <c r="S2025" s="9"/>
      <c r="T2025" s="9">
        <f t="shared" si="1276"/>
        <v>11.008866432085892</v>
      </c>
      <c r="U2025" s="10">
        <f t="shared" si="1289"/>
        <v>0</v>
      </c>
      <c r="V2025" s="10" t="e">
        <f t="shared" si="1290"/>
        <v>#DIV/0!</v>
      </c>
      <c r="W2025" s="10" t="e">
        <f t="shared" si="1291"/>
        <v>#DIV/0!</v>
      </c>
      <c r="X2025" s="10" t="e">
        <f t="shared" si="1292"/>
        <v>#DIV/0!</v>
      </c>
      <c r="Z2025" s="22">
        <f t="shared" si="1277"/>
        <v>11.008866432085892</v>
      </c>
      <c r="AA2025" s="37">
        <f t="shared" si="1278"/>
        <v>0</v>
      </c>
      <c r="AB2025" s="37" t="e">
        <f t="shared" si="1279"/>
        <v>#DIV/0!</v>
      </c>
      <c r="AC2025" s="37" t="e">
        <f t="shared" si="1280"/>
        <v>#DIV/0!</v>
      </c>
      <c r="AD2025" s="37" t="e">
        <f t="shared" si="1303"/>
        <v>#DIV/0!</v>
      </c>
      <c r="AG2025" s="22">
        <f t="shared" si="1281"/>
        <v>11.008866432085892</v>
      </c>
      <c r="AH2025" s="37">
        <f t="shared" si="1304"/>
        <v>0</v>
      </c>
      <c r="AI2025" s="37" t="e">
        <f t="shared" si="1305"/>
        <v>#DIV/0!</v>
      </c>
      <c r="AJ2025" s="37" t="e">
        <f t="shared" si="1306"/>
        <v>#DIV/0!</v>
      </c>
      <c r="AK2025" s="37" t="e">
        <f t="shared" si="1307"/>
        <v>#DIV/0!</v>
      </c>
      <c r="AM2025" s="22">
        <f t="shared" si="1282"/>
        <v>11.008866432085892</v>
      </c>
      <c r="AN2025" s="37">
        <f t="shared" si="1308"/>
        <v>0</v>
      </c>
      <c r="AO2025" s="37" t="e">
        <f t="shared" si="1309"/>
        <v>#DIV/0!</v>
      </c>
      <c r="AP2025" s="37" t="e">
        <f t="shared" si="1310"/>
        <v>#DIV/0!</v>
      </c>
      <c r="AQ2025" s="37" t="e">
        <f t="shared" si="1311"/>
        <v>#DIV/0!</v>
      </c>
      <c r="AS2025" s="22">
        <f t="shared" si="1283"/>
        <v>11.008866432085892</v>
      </c>
      <c r="AT2025" s="37">
        <f t="shared" si="1312"/>
        <v>0</v>
      </c>
      <c r="AU2025" s="37" t="e">
        <f t="shared" si="1313"/>
        <v>#DIV/0!</v>
      </c>
      <c r="AV2025" s="37" t="e">
        <f t="shared" si="1314"/>
        <v>#DIV/0!</v>
      </c>
      <c r="AW2025" s="37" t="e">
        <f t="shared" si="1315"/>
        <v>#DIV/0!</v>
      </c>
      <c r="AY2025" s="1">
        <f t="shared" si="1293"/>
        <v>220.23691111649362</v>
      </c>
      <c r="AZ2025" s="1">
        <f t="shared" si="1294"/>
        <v>11.008866432085892</v>
      </c>
    </row>
    <row r="2026" spans="1:52" hidden="1" x14ac:dyDescent="0.25">
      <c r="A2026" s="3"/>
      <c r="B2026" s="4"/>
      <c r="C2026" s="4">
        <f t="shared" si="1295"/>
        <v>987</v>
      </c>
      <c r="D2026" s="21">
        <f t="shared" si="1284"/>
        <v>220.21533859596494</v>
      </c>
      <c r="E2026" s="37">
        <f t="shared" si="1296"/>
        <v>5.5129999999999998E-2</v>
      </c>
      <c r="F2026" s="37">
        <f t="shared" si="1297"/>
        <v>100</v>
      </c>
      <c r="G2026" s="37">
        <f t="shared" si="1285"/>
        <v>5.5099623577521711E-2</v>
      </c>
      <c r="H2026" s="23">
        <f t="shared" si="1298"/>
        <v>19.140168709572922</v>
      </c>
      <c r="I2026" s="22">
        <f t="shared" si="1299"/>
        <v>8.8339240198028857E-2</v>
      </c>
      <c r="J2026" s="22">
        <f t="shared" si="1300"/>
        <v>0.7</v>
      </c>
      <c r="K2026" s="21">
        <f t="shared" si="1301"/>
        <v>45</v>
      </c>
      <c r="L2026" s="8"/>
      <c r="M2026" s="11">
        <f t="shared" si="1274"/>
        <v>11.008059639924962</v>
      </c>
      <c r="N2026" s="9">
        <f t="shared" si="1275"/>
        <v>11.007252606213946</v>
      </c>
      <c r="O2026" s="10">
        <f t="shared" si="1302"/>
        <v>-8.0703371101620291E-4</v>
      </c>
      <c r="P2026" s="10">
        <f t="shared" si="1286"/>
        <v>80.703371101651584</v>
      </c>
      <c r="Q2026" s="10">
        <f t="shared" si="1287"/>
        <v>0.40417448618259666</v>
      </c>
      <c r="R2026" s="10">
        <f t="shared" si="1288"/>
        <v>0.40415264358144398</v>
      </c>
      <c r="S2026" s="9"/>
      <c r="T2026" s="9">
        <f t="shared" si="1276"/>
        <v>11.008059639924962</v>
      </c>
      <c r="U2026" s="10">
        <f t="shared" si="1289"/>
        <v>0</v>
      </c>
      <c r="V2026" s="10" t="e">
        <f t="shared" si="1290"/>
        <v>#DIV/0!</v>
      </c>
      <c r="W2026" s="10" t="e">
        <f t="shared" si="1291"/>
        <v>#DIV/0!</v>
      </c>
      <c r="X2026" s="10" t="e">
        <f t="shared" si="1292"/>
        <v>#DIV/0!</v>
      </c>
      <c r="Z2026" s="22">
        <f t="shared" si="1277"/>
        <v>11.008059639924962</v>
      </c>
      <c r="AA2026" s="37">
        <f t="shared" si="1278"/>
        <v>0</v>
      </c>
      <c r="AB2026" s="37" t="e">
        <f t="shared" si="1279"/>
        <v>#DIV/0!</v>
      </c>
      <c r="AC2026" s="37" t="e">
        <f t="shared" si="1280"/>
        <v>#DIV/0!</v>
      </c>
      <c r="AD2026" s="37" t="e">
        <f t="shared" si="1303"/>
        <v>#DIV/0!</v>
      </c>
      <c r="AG2026" s="22">
        <f t="shared" si="1281"/>
        <v>11.008059639924962</v>
      </c>
      <c r="AH2026" s="37">
        <f t="shared" si="1304"/>
        <v>0</v>
      </c>
      <c r="AI2026" s="37" t="e">
        <f t="shared" si="1305"/>
        <v>#DIV/0!</v>
      </c>
      <c r="AJ2026" s="37" t="e">
        <f t="shared" si="1306"/>
        <v>#DIV/0!</v>
      </c>
      <c r="AK2026" s="37" t="e">
        <f t="shared" si="1307"/>
        <v>#DIV/0!</v>
      </c>
      <c r="AM2026" s="22">
        <f t="shared" si="1282"/>
        <v>11.008059639924962</v>
      </c>
      <c r="AN2026" s="37">
        <f t="shared" si="1308"/>
        <v>0</v>
      </c>
      <c r="AO2026" s="37" t="e">
        <f t="shared" si="1309"/>
        <v>#DIV/0!</v>
      </c>
      <c r="AP2026" s="37" t="e">
        <f t="shared" si="1310"/>
        <v>#DIV/0!</v>
      </c>
      <c r="AQ2026" s="37" t="e">
        <f t="shared" si="1311"/>
        <v>#DIV/0!</v>
      </c>
      <c r="AS2026" s="22">
        <f t="shared" si="1283"/>
        <v>11.008059639924962</v>
      </c>
      <c r="AT2026" s="37">
        <f t="shared" si="1312"/>
        <v>0</v>
      </c>
      <c r="AU2026" s="37" t="e">
        <f t="shared" si="1313"/>
        <v>#DIV/0!</v>
      </c>
      <c r="AV2026" s="37" t="e">
        <f t="shared" si="1314"/>
        <v>#DIV/0!</v>
      </c>
      <c r="AW2026" s="37" t="e">
        <f t="shared" si="1315"/>
        <v>#DIV/0!</v>
      </c>
      <c r="AY2026" s="1">
        <f t="shared" si="1293"/>
        <v>220.21533859596494</v>
      </c>
      <c r="AZ2026" s="1">
        <f t="shared" si="1294"/>
        <v>11.008059639924962</v>
      </c>
    </row>
    <row r="2027" spans="1:52" hidden="1" x14ac:dyDescent="0.25">
      <c r="A2027" s="3"/>
      <c r="B2027" s="4"/>
      <c r="C2027" s="4">
        <f t="shared" si="1295"/>
        <v>988</v>
      </c>
      <c r="D2027" s="21">
        <f t="shared" si="1284"/>
        <v>220.19376262970809</v>
      </c>
      <c r="E2027" s="37">
        <f t="shared" si="1296"/>
        <v>5.5120000000000002E-2</v>
      </c>
      <c r="F2027" s="37">
        <f t="shared" si="1297"/>
        <v>100</v>
      </c>
      <c r="G2027" s="37">
        <f t="shared" si="1285"/>
        <v>5.5089634593412116E-2</v>
      </c>
      <c r="H2027" s="23">
        <f t="shared" si="1298"/>
        <v>19.140168709572922</v>
      </c>
      <c r="I2027" s="22">
        <f t="shared" si="1299"/>
        <v>8.8339240198028857E-2</v>
      </c>
      <c r="J2027" s="22">
        <f t="shared" si="1300"/>
        <v>0.7</v>
      </c>
      <c r="K2027" s="21">
        <f t="shared" si="1301"/>
        <v>45</v>
      </c>
      <c r="L2027" s="8"/>
      <c r="M2027" s="11">
        <f t="shared" si="1274"/>
        <v>11.007252606213946</v>
      </c>
      <c r="N2027" s="9">
        <f t="shared" si="1275"/>
        <v>11.006445330870726</v>
      </c>
      <c r="O2027" s="10">
        <f t="shared" si="1302"/>
        <v>-8.072753432202262E-4</v>
      </c>
      <c r="P2027" s="10">
        <f t="shared" si="1286"/>
        <v>80.727534321997908</v>
      </c>
      <c r="Q2027" s="10">
        <f t="shared" si="1287"/>
        <v>0.40425180115486092</v>
      </c>
      <c r="R2027" s="10">
        <f t="shared" si="1288"/>
        <v>0.40422995324709188</v>
      </c>
      <c r="S2027" s="9"/>
      <c r="T2027" s="9">
        <f t="shared" si="1276"/>
        <v>11.007252606213946</v>
      </c>
      <c r="U2027" s="10">
        <f t="shared" si="1289"/>
        <v>0</v>
      </c>
      <c r="V2027" s="10" t="e">
        <f t="shared" si="1290"/>
        <v>#DIV/0!</v>
      </c>
      <c r="W2027" s="10" t="e">
        <f t="shared" si="1291"/>
        <v>#DIV/0!</v>
      </c>
      <c r="X2027" s="10" t="e">
        <f t="shared" si="1292"/>
        <v>#DIV/0!</v>
      </c>
      <c r="Z2027" s="22">
        <f t="shared" si="1277"/>
        <v>11.007252606213946</v>
      </c>
      <c r="AA2027" s="37">
        <f t="shared" si="1278"/>
        <v>0</v>
      </c>
      <c r="AB2027" s="37" t="e">
        <f t="shared" si="1279"/>
        <v>#DIV/0!</v>
      </c>
      <c r="AC2027" s="37" t="e">
        <f t="shared" si="1280"/>
        <v>#DIV/0!</v>
      </c>
      <c r="AD2027" s="37" t="e">
        <f t="shared" si="1303"/>
        <v>#DIV/0!</v>
      </c>
      <c r="AG2027" s="22">
        <f t="shared" si="1281"/>
        <v>11.007252606213946</v>
      </c>
      <c r="AH2027" s="37">
        <f t="shared" si="1304"/>
        <v>0</v>
      </c>
      <c r="AI2027" s="37" t="e">
        <f t="shared" si="1305"/>
        <v>#DIV/0!</v>
      </c>
      <c r="AJ2027" s="37" t="e">
        <f t="shared" si="1306"/>
        <v>#DIV/0!</v>
      </c>
      <c r="AK2027" s="37" t="e">
        <f t="shared" si="1307"/>
        <v>#DIV/0!</v>
      </c>
      <c r="AM2027" s="22">
        <f t="shared" si="1282"/>
        <v>11.007252606213946</v>
      </c>
      <c r="AN2027" s="37">
        <f t="shared" si="1308"/>
        <v>0</v>
      </c>
      <c r="AO2027" s="37" t="e">
        <f t="shared" si="1309"/>
        <v>#DIV/0!</v>
      </c>
      <c r="AP2027" s="37" t="e">
        <f t="shared" si="1310"/>
        <v>#DIV/0!</v>
      </c>
      <c r="AQ2027" s="37" t="e">
        <f t="shared" si="1311"/>
        <v>#DIV/0!</v>
      </c>
      <c r="AS2027" s="22">
        <f t="shared" si="1283"/>
        <v>11.007252606213946</v>
      </c>
      <c r="AT2027" s="37">
        <f t="shared" si="1312"/>
        <v>0</v>
      </c>
      <c r="AU2027" s="37" t="e">
        <f t="shared" si="1313"/>
        <v>#DIV/0!</v>
      </c>
      <c r="AV2027" s="37" t="e">
        <f t="shared" si="1314"/>
        <v>#DIV/0!</v>
      </c>
      <c r="AW2027" s="37" t="e">
        <f t="shared" si="1315"/>
        <v>#DIV/0!</v>
      </c>
      <c r="AY2027" s="1">
        <f t="shared" si="1293"/>
        <v>220.19376262970809</v>
      </c>
      <c r="AZ2027" s="1">
        <f t="shared" si="1294"/>
        <v>11.007252606213946</v>
      </c>
    </row>
    <row r="2028" spans="1:52" hidden="1" x14ac:dyDescent="0.25">
      <c r="A2028" s="3"/>
      <c r="B2028" s="4"/>
      <c r="C2028" s="4">
        <f t="shared" si="1295"/>
        <v>989</v>
      </c>
      <c r="D2028" s="21">
        <f t="shared" si="1284"/>
        <v>220.17218321733679</v>
      </c>
      <c r="E2028" s="37">
        <f t="shared" si="1296"/>
        <v>5.5109999999999999E-2</v>
      </c>
      <c r="F2028" s="37">
        <f t="shared" si="1297"/>
        <v>100</v>
      </c>
      <c r="G2028" s="37">
        <f t="shared" si="1285"/>
        <v>5.5079645607305813E-2</v>
      </c>
      <c r="H2028" s="23">
        <f t="shared" si="1298"/>
        <v>19.140168709572922</v>
      </c>
      <c r="I2028" s="22">
        <f t="shared" si="1299"/>
        <v>8.8339240198028857E-2</v>
      </c>
      <c r="J2028" s="22">
        <f t="shared" si="1300"/>
        <v>0.7</v>
      </c>
      <c r="K2028" s="21">
        <f t="shared" si="1301"/>
        <v>45</v>
      </c>
      <c r="L2028" s="8"/>
      <c r="M2028" s="11">
        <f t="shared" si="1274"/>
        <v>11.006445330870726</v>
      </c>
      <c r="N2028" s="9">
        <f t="shared" si="1275"/>
        <v>11.005637813813177</v>
      </c>
      <c r="O2028" s="10">
        <f t="shared" si="1302"/>
        <v>-8.0751705754877889E-4</v>
      </c>
      <c r="P2028" s="10">
        <f t="shared" si="1286"/>
        <v>80.751705754853162</v>
      </c>
      <c r="Q2028" s="10">
        <f t="shared" si="1287"/>
        <v>0.40432913355486572</v>
      </c>
      <c r="R2028" s="10">
        <f t="shared" si="1288"/>
        <v>0.40430728033840246</v>
      </c>
      <c r="S2028" s="9"/>
      <c r="T2028" s="9">
        <f t="shared" si="1276"/>
        <v>11.006445330870726</v>
      </c>
      <c r="U2028" s="10">
        <f t="shared" si="1289"/>
        <v>0</v>
      </c>
      <c r="V2028" s="10" t="e">
        <f t="shared" si="1290"/>
        <v>#DIV/0!</v>
      </c>
      <c r="W2028" s="10" t="e">
        <f t="shared" si="1291"/>
        <v>#DIV/0!</v>
      </c>
      <c r="X2028" s="10" t="e">
        <f t="shared" si="1292"/>
        <v>#DIV/0!</v>
      </c>
      <c r="Z2028" s="22">
        <f t="shared" si="1277"/>
        <v>11.006445330870726</v>
      </c>
      <c r="AA2028" s="37">
        <f t="shared" si="1278"/>
        <v>0</v>
      </c>
      <c r="AB2028" s="37" t="e">
        <f t="shared" si="1279"/>
        <v>#DIV/0!</v>
      </c>
      <c r="AC2028" s="37" t="e">
        <f t="shared" si="1280"/>
        <v>#DIV/0!</v>
      </c>
      <c r="AD2028" s="37" t="e">
        <f t="shared" si="1303"/>
        <v>#DIV/0!</v>
      </c>
      <c r="AG2028" s="22">
        <f t="shared" si="1281"/>
        <v>11.006445330870726</v>
      </c>
      <c r="AH2028" s="37">
        <f t="shared" si="1304"/>
        <v>0</v>
      </c>
      <c r="AI2028" s="37" t="e">
        <f t="shared" si="1305"/>
        <v>#DIV/0!</v>
      </c>
      <c r="AJ2028" s="37" t="e">
        <f t="shared" si="1306"/>
        <v>#DIV/0!</v>
      </c>
      <c r="AK2028" s="37" t="e">
        <f t="shared" si="1307"/>
        <v>#DIV/0!</v>
      </c>
      <c r="AM2028" s="22">
        <f t="shared" si="1282"/>
        <v>11.006445330870726</v>
      </c>
      <c r="AN2028" s="37">
        <f t="shared" si="1308"/>
        <v>0</v>
      </c>
      <c r="AO2028" s="37" t="e">
        <f t="shared" si="1309"/>
        <v>#DIV/0!</v>
      </c>
      <c r="AP2028" s="37" t="e">
        <f t="shared" si="1310"/>
        <v>#DIV/0!</v>
      </c>
      <c r="AQ2028" s="37" t="e">
        <f t="shared" si="1311"/>
        <v>#DIV/0!</v>
      </c>
      <c r="AS2028" s="22">
        <f t="shared" si="1283"/>
        <v>11.006445330870726</v>
      </c>
      <c r="AT2028" s="37">
        <f t="shared" si="1312"/>
        <v>0</v>
      </c>
      <c r="AU2028" s="37" t="e">
        <f t="shared" si="1313"/>
        <v>#DIV/0!</v>
      </c>
      <c r="AV2028" s="37" t="e">
        <f t="shared" si="1314"/>
        <v>#DIV/0!</v>
      </c>
      <c r="AW2028" s="37" t="e">
        <f t="shared" si="1315"/>
        <v>#DIV/0!</v>
      </c>
      <c r="AY2028" s="1">
        <f t="shared" si="1293"/>
        <v>220.17218321733679</v>
      </c>
      <c r="AZ2028" s="1">
        <f t="shared" si="1294"/>
        <v>11.006445330870726</v>
      </c>
    </row>
    <row r="2029" spans="1:52" hidden="1" x14ac:dyDescent="0.25">
      <c r="A2029" s="3"/>
      <c r="B2029" s="4"/>
      <c r="C2029" s="4">
        <f t="shared" si="1295"/>
        <v>990</v>
      </c>
      <c r="D2029" s="21">
        <f t="shared" si="1284"/>
        <v>220.15060035846483</v>
      </c>
      <c r="E2029" s="37">
        <f t="shared" si="1296"/>
        <v>5.5099999999999996E-2</v>
      </c>
      <c r="F2029" s="37">
        <f t="shared" si="1297"/>
        <v>100</v>
      </c>
      <c r="G2029" s="37">
        <f t="shared" si="1285"/>
        <v>5.5069656619202823E-2</v>
      </c>
      <c r="H2029" s="23">
        <f t="shared" si="1298"/>
        <v>19.140168709572922</v>
      </c>
      <c r="I2029" s="22">
        <f t="shared" si="1299"/>
        <v>8.8339240198028857E-2</v>
      </c>
      <c r="J2029" s="22">
        <f t="shared" si="1300"/>
        <v>0.7</v>
      </c>
      <c r="K2029" s="21">
        <f t="shared" si="1301"/>
        <v>45</v>
      </c>
      <c r="L2029" s="8"/>
      <c r="M2029" s="11">
        <f t="shared" si="1274"/>
        <v>11.005637813813177</v>
      </c>
      <c r="N2029" s="9">
        <f t="shared" si="1275"/>
        <v>11.004830054959141</v>
      </c>
      <c r="O2029" s="10">
        <f t="shared" si="1302"/>
        <v>-8.0775885403561176E-4</v>
      </c>
      <c r="P2029" s="10">
        <f t="shared" si="1286"/>
        <v>80.775885403592497</v>
      </c>
      <c r="Q2029" s="10">
        <f t="shared" si="1287"/>
        <v>0.40440648338906876</v>
      </c>
      <c r="R2029" s="10">
        <f t="shared" si="1288"/>
        <v>0.40438462486227117</v>
      </c>
      <c r="S2029" s="9"/>
      <c r="T2029" s="9">
        <f t="shared" si="1276"/>
        <v>11.005637813813177</v>
      </c>
      <c r="U2029" s="10">
        <f t="shared" si="1289"/>
        <v>0</v>
      </c>
      <c r="V2029" s="10" t="e">
        <f t="shared" si="1290"/>
        <v>#DIV/0!</v>
      </c>
      <c r="W2029" s="10" t="e">
        <f t="shared" si="1291"/>
        <v>#DIV/0!</v>
      </c>
      <c r="X2029" s="10" t="e">
        <f t="shared" si="1292"/>
        <v>#DIV/0!</v>
      </c>
      <c r="Z2029" s="22">
        <f t="shared" si="1277"/>
        <v>11.005637813813177</v>
      </c>
      <c r="AA2029" s="37">
        <f t="shared" si="1278"/>
        <v>0</v>
      </c>
      <c r="AB2029" s="37" t="e">
        <f t="shared" si="1279"/>
        <v>#DIV/0!</v>
      </c>
      <c r="AC2029" s="37" t="e">
        <f t="shared" si="1280"/>
        <v>#DIV/0!</v>
      </c>
      <c r="AD2029" s="37" t="e">
        <f t="shared" si="1303"/>
        <v>#DIV/0!</v>
      </c>
      <c r="AG2029" s="22">
        <f t="shared" si="1281"/>
        <v>11.005637813813177</v>
      </c>
      <c r="AH2029" s="37">
        <f t="shared" si="1304"/>
        <v>0</v>
      </c>
      <c r="AI2029" s="37" t="e">
        <f t="shared" si="1305"/>
        <v>#DIV/0!</v>
      </c>
      <c r="AJ2029" s="37" t="e">
        <f t="shared" si="1306"/>
        <v>#DIV/0!</v>
      </c>
      <c r="AK2029" s="37" t="e">
        <f t="shared" si="1307"/>
        <v>#DIV/0!</v>
      </c>
      <c r="AM2029" s="22">
        <f t="shared" si="1282"/>
        <v>11.005637813813177</v>
      </c>
      <c r="AN2029" s="37">
        <f t="shared" si="1308"/>
        <v>0</v>
      </c>
      <c r="AO2029" s="37" t="e">
        <f t="shared" si="1309"/>
        <v>#DIV/0!</v>
      </c>
      <c r="AP2029" s="37" t="e">
        <f t="shared" si="1310"/>
        <v>#DIV/0!</v>
      </c>
      <c r="AQ2029" s="37" t="e">
        <f t="shared" si="1311"/>
        <v>#DIV/0!</v>
      </c>
      <c r="AS2029" s="22">
        <f t="shared" si="1283"/>
        <v>11.005637813813177</v>
      </c>
      <c r="AT2029" s="37">
        <f t="shared" si="1312"/>
        <v>0</v>
      </c>
      <c r="AU2029" s="37" t="e">
        <f t="shared" si="1313"/>
        <v>#DIV/0!</v>
      </c>
      <c r="AV2029" s="37" t="e">
        <f t="shared" si="1314"/>
        <v>#DIV/0!</v>
      </c>
      <c r="AW2029" s="37" t="e">
        <f t="shared" si="1315"/>
        <v>#DIV/0!</v>
      </c>
      <c r="AY2029" s="1">
        <f t="shared" si="1293"/>
        <v>220.15060035846483</v>
      </c>
      <c r="AZ2029" s="1">
        <f t="shared" si="1294"/>
        <v>11.005637813813177</v>
      </c>
    </row>
    <row r="2030" spans="1:52" hidden="1" x14ac:dyDescent="0.25">
      <c r="A2030" s="3"/>
      <c r="B2030" s="4"/>
      <c r="C2030" s="4">
        <f t="shared" si="1295"/>
        <v>991</v>
      </c>
      <c r="D2030" s="21">
        <f t="shared" si="1284"/>
        <v>220.12901405270614</v>
      </c>
      <c r="E2030" s="37">
        <f t="shared" si="1296"/>
        <v>5.509E-2</v>
      </c>
      <c r="F2030" s="37">
        <f t="shared" si="1297"/>
        <v>100</v>
      </c>
      <c r="G2030" s="37">
        <f t="shared" si="1285"/>
        <v>5.5059667629103123E-2</v>
      </c>
      <c r="H2030" s="23">
        <f t="shared" si="1298"/>
        <v>19.140168709572922</v>
      </c>
      <c r="I2030" s="22">
        <f t="shared" si="1299"/>
        <v>8.8339240198028857E-2</v>
      </c>
      <c r="J2030" s="22">
        <f t="shared" si="1300"/>
        <v>0.7</v>
      </c>
      <c r="K2030" s="21">
        <f t="shared" si="1301"/>
        <v>45</v>
      </c>
      <c r="L2030" s="8"/>
      <c r="M2030" s="11">
        <f t="shared" si="1274"/>
        <v>11.004830054959141</v>
      </c>
      <c r="N2030" s="9">
        <f t="shared" si="1275"/>
        <v>11.004022054226432</v>
      </c>
      <c r="O2030" s="10">
        <f t="shared" si="1302"/>
        <v>-8.0800073270914652E-4</v>
      </c>
      <c r="P2030" s="10">
        <f t="shared" si="1286"/>
        <v>80.800073270945973</v>
      </c>
      <c r="Q2030" s="10">
        <f t="shared" si="1287"/>
        <v>0.40448385066069426</v>
      </c>
      <c r="R2030" s="10">
        <f t="shared" si="1288"/>
        <v>0.40446198682557</v>
      </c>
      <c r="S2030" s="9"/>
      <c r="T2030" s="9">
        <f t="shared" si="1276"/>
        <v>11.004830054959141</v>
      </c>
      <c r="U2030" s="10">
        <f t="shared" si="1289"/>
        <v>0</v>
      </c>
      <c r="V2030" s="10" t="e">
        <f t="shared" si="1290"/>
        <v>#DIV/0!</v>
      </c>
      <c r="W2030" s="10" t="e">
        <f t="shared" si="1291"/>
        <v>#DIV/0!</v>
      </c>
      <c r="X2030" s="10" t="e">
        <f t="shared" si="1292"/>
        <v>#DIV/0!</v>
      </c>
      <c r="Z2030" s="22">
        <f t="shared" si="1277"/>
        <v>11.004830054959141</v>
      </c>
      <c r="AA2030" s="37">
        <f t="shared" si="1278"/>
        <v>0</v>
      </c>
      <c r="AB2030" s="37" t="e">
        <f t="shared" si="1279"/>
        <v>#DIV/0!</v>
      </c>
      <c r="AC2030" s="37" t="e">
        <f t="shared" si="1280"/>
        <v>#DIV/0!</v>
      </c>
      <c r="AD2030" s="37" t="e">
        <f t="shared" si="1303"/>
        <v>#DIV/0!</v>
      </c>
      <c r="AG2030" s="22">
        <f t="shared" si="1281"/>
        <v>11.004830054959141</v>
      </c>
      <c r="AH2030" s="37">
        <f t="shared" si="1304"/>
        <v>0</v>
      </c>
      <c r="AI2030" s="37" t="e">
        <f t="shared" si="1305"/>
        <v>#DIV/0!</v>
      </c>
      <c r="AJ2030" s="37" t="e">
        <f t="shared" si="1306"/>
        <v>#DIV/0!</v>
      </c>
      <c r="AK2030" s="37" t="e">
        <f t="shared" si="1307"/>
        <v>#DIV/0!</v>
      </c>
      <c r="AM2030" s="22">
        <f t="shared" si="1282"/>
        <v>11.004830054959141</v>
      </c>
      <c r="AN2030" s="37">
        <f t="shared" si="1308"/>
        <v>0</v>
      </c>
      <c r="AO2030" s="37" t="e">
        <f t="shared" si="1309"/>
        <v>#DIV/0!</v>
      </c>
      <c r="AP2030" s="37" t="e">
        <f t="shared" si="1310"/>
        <v>#DIV/0!</v>
      </c>
      <c r="AQ2030" s="37" t="e">
        <f t="shared" si="1311"/>
        <v>#DIV/0!</v>
      </c>
      <c r="AS2030" s="22">
        <f t="shared" si="1283"/>
        <v>11.004830054959141</v>
      </c>
      <c r="AT2030" s="37">
        <f t="shared" si="1312"/>
        <v>0</v>
      </c>
      <c r="AU2030" s="37" t="e">
        <f t="shared" si="1313"/>
        <v>#DIV/0!</v>
      </c>
      <c r="AV2030" s="37" t="e">
        <f t="shared" si="1314"/>
        <v>#DIV/0!</v>
      </c>
      <c r="AW2030" s="37" t="e">
        <f t="shared" si="1315"/>
        <v>#DIV/0!</v>
      </c>
      <c r="AY2030" s="1">
        <f t="shared" si="1293"/>
        <v>220.12901405270614</v>
      </c>
      <c r="AZ2030" s="1">
        <f t="shared" si="1294"/>
        <v>11.004830054959141</v>
      </c>
    </row>
    <row r="2031" spans="1:52" hidden="1" x14ac:dyDescent="0.25">
      <c r="A2031" s="3"/>
      <c r="B2031" s="4"/>
      <c r="C2031" s="4">
        <f t="shared" si="1295"/>
        <v>992</v>
      </c>
      <c r="D2031" s="21">
        <f t="shared" si="1284"/>
        <v>220.10742429967502</v>
      </c>
      <c r="E2031" s="37">
        <f t="shared" si="1296"/>
        <v>5.5080000000000004E-2</v>
      </c>
      <c r="F2031" s="37">
        <f t="shared" si="1297"/>
        <v>100</v>
      </c>
      <c r="G2031" s="37">
        <f t="shared" si="1285"/>
        <v>5.5049678637006737E-2</v>
      </c>
      <c r="H2031" s="23">
        <f t="shared" si="1298"/>
        <v>19.140168709572922</v>
      </c>
      <c r="I2031" s="22">
        <f t="shared" si="1299"/>
        <v>8.8339240198028857E-2</v>
      </c>
      <c r="J2031" s="22">
        <f t="shared" si="1300"/>
        <v>0.7</v>
      </c>
      <c r="K2031" s="21">
        <f t="shared" si="1301"/>
        <v>45</v>
      </c>
      <c r="L2031" s="8"/>
      <c r="M2031" s="11">
        <f t="shared" si="1274"/>
        <v>11.004022054226432</v>
      </c>
      <c r="N2031" s="9">
        <f t="shared" si="1275"/>
        <v>11.00321381153285</v>
      </c>
      <c r="O2031" s="10">
        <f t="shared" si="1302"/>
        <v>-8.0824269358181766E-4</v>
      </c>
      <c r="P2031" s="10">
        <f t="shared" si="1286"/>
        <v>80.824269358157011</v>
      </c>
      <c r="Q2031" s="10">
        <f t="shared" si="1287"/>
        <v>0.40456123536552147</v>
      </c>
      <c r="R2031" s="10">
        <f t="shared" si="1288"/>
        <v>0.40453936621802705</v>
      </c>
      <c r="S2031" s="9"/>
      <c r="T2031" s="9">
        <f t="shared" si="1276"/>
        <v>11.004022054226432</v>
      </c>
      <c r="U2031" s="10">
        <f t="shared" si="1289"/>
        <v>0</v>
      </c>
      <c r="V2031" s="10" t="e">
        <f t="shared" si="1290"/>
        <v>#DIV/0!</v>
      </c>
      <c r="W2031" s="10" t="e">
        <f t="shared" si="1291"/>
        <v>#DIV/0!</v>
      </c>
      <c r="X2031" s="10" t="e">
        <f t="shared" si="1292"/>
        <v>#DIV/0!</v>
      </c>
      <c r="Z2031" s="22">
        <f t="shared" si="1277"/>
        <v>11.004022054226432</v>
      </c>
      <c r="AA2031" s="37">
        <f t="shared" si="1278"/>
        <v>0</v>
      </c>
      <c r="AB2031" s="37" t="e">
        <f t="shared" si="1279"/>
        <v>#DIV/0!</v>
      </c>
      <c r="AC2031" s="37" t="e">
        <f t="shared" si="1280"/>
        <v>#DIV/0!</v>
      </c>
      <c r="AD2031" s="37" t="e">
        <f t="shared" si="1303"/>
        <v>#DIV/0!</v>
      </c>
      <c r="AG2031" s="22">
        <f t="shared" si="1281"/>
        <v>11.004022054226432</v>
      </c>
      <c r="AH2031" s="37">
        <f t="shared" si="1304"/>
        <v>0</v>
      </c>
      <c r="AI2031" s="37" t="e">
        <f t="shared" si="1305"/>
        <v>#DIV/0!</v>
      </c>
      <c r="AJ2031" s="37" t="e">
        <f t="shared" si="1306"/>
        <v>#DIV/0!</v>
      </c>
      <c r="AK2031" s="37" t="e">
        <f t="shared" si="1307"/>
        <v>#DIV/0!</v>
      </c>
      <c r="AM2031" s="22">
        <f t="shared" si="1282"/>
        <v>11.004022054226432</v>
      </c>
      <c r="AN2031" s="37">
        <f t="shared" si="1308"/>
        <v>0</v>
      </c>
      <c r="AO2031" s="37" t="e">
        <f t="shared" si="1309"/>
        <v>#DIV/0!</v>
      </c>
      <c r="AP2031" s="37" t="e">
        <f t="shared" si="1310"/>
        <v>#DIV/0!</v>
      </c>
      <c r="AQ2031" s="37" t="e">
        <f t="shared" si="1311"/>
        <v>#DIV/0!</v>
      </c>
      <c r="AS2031" s="22">
        <f t="shared" si="1283"/>
        <v>11.004022054226432</v>
      </c>
      <c r="AT2031" s="37">
        <f t="shared" si="1312"/>
        <v>0</v>
      </c>
      <c r="AU2031" s="37" t="e">
        <f t="shared" si="1313"/>
        <v>#DIV/0!</v>
      </c>
      <c r="AV2031" s="37" t="e">
        <f t="shared" si="1314"/>
        <v>#DIV/0!</v>
      </c>
      <c r="AW2031" s="37" t="e">
        <f t="shared" si="1315"/>
        <v>#DIV/0!</v>
      </c>
      <c r="AY2031" s="1">
        <f t="shared" si="1293"/>
        <v>220.10742429967502</v>
      </c>
      <c r="AZ2031" s="1">
        <f t="shared" si="1294"/>
        <v>11.004022054226432</v>
      </c>
    </row>
    <row r="2032" spans="1:52" hidden="1" x14ac:dyDescent="0.25">
      <c r="A2032" s="3"/>
      <c r="B2032" s="4"/>
      <c r="C2032" s="4">
        <f t="shared" si="1295"/>
        <v>993</v>
      </c>
      <c r="D2032" s="21">
        <f t="shared" si="1284"/>
        <v>220.08583109898561</v>
      </c>
      <c r="E2032" s="37">
        <f t="shared" si="1296"/>
        <v>5.5070000000000001E-2</v>
      </c>
      <c r="F2032" s="37">
        <f t="shared" si="1297"/>
        <v>100</v>
      </c>
      <c r="G2032" s="37">
        <f t="shared" si="1285"/>
        <v>5.5039689642913642E-2</v>
      </c>
      <c r="H2032" s="23">
        <f t="shared" si="1298"/>
        <v>19.140168709572922</v>
      </c>
      <c r="I2032" s="22">
        <f t="shared" si="1299"/>
        <v>8.8339240198028857E-2</v>
      </c>
      <c r="J2032" s="22">
        <f t="shared" si="1300"/>
        <v>0.7</v>
      </c>
      <c r="K2032" s="21">
        <f t="shared" si="1301"/>
        <v>45</v>
      </c>
      <c r="L2032" s="8"/>
      <c r="M2032" s="11">
        <f t="shared" si="1274"/>
        <v>11.00321381153285</v>
      </c>
      <c r="N2032" s="9">
        <f t="shared" si="1275"/>
        <v>11.002405326796172</v>
      </c>
      <c r="O2032" s="10">
        <f t="shared" si="1302"/>
        <v>-8.0848473667849419E-4</v>
      </c>
      <c r="P2032" s="10">
        <f t="shared" si="1286"/>
        <v>80.848473667824663</v>
      </c>
      <c r="Q2032" s="10">
        <f t="shared" si="1287"/>
        <v>0.40463863750611367</v>
      </c>
      <c r="R2032" s="10">
        <f t="shared" si="1288"/>
        <v>0.40461676304548788</v>
      </c>
      <c r="S2032" s="9"/>
      <c r="T2032" s="9">
        <f t="shared" si="1276"/>
        <v>11.00321381153285</v>
      </c>
      <c r="U2032" s="10">
        <f t="shared" si="1289"/>
        <v>0</v>
      </c>
      <c r="V2032" s="10" t="e">
        <f t="shared" si="1290"/>
        <v>#DIV/0!</v>
      </c>
      <c r="W2032" s="10" t="e">
        <f t="shared" si="1291"/>
        <v>#DIV/0!</v>
      </c>
      <c r="X2032" s="10" t="e">
        <f t="shared" si="1292"/>
        <v>#DIV/0!</v>
      </c>
      <c r="Z2032" s="22">
        <f t="shared" si="1277"/>
        <v>11.00321381153285</v>
      </c>
      <c r="AA2032" s="37">
        <f t="shared" si="1278"/>
        <v>0</v>
      </c>
      <c r="AB2032" s="37" t="e">
        <f t="shared" si="1279"/>
        <v>#DIV/0!</v>
      </c>
      <c r="AC2032" s="37" t="e">
        <f t="shared" si="1280"/>
        <v>#DIV/0!</v>
      </c>
      <c r="AD2032" s="37" t="e">
        <f t="shared" si="1303"/>
        <v>#DIV/0!</v>
      </c>
      <c r="AG2032" s="22">
        <f t="shared" si="1281"/>
        <v>11.00321381153285</v>
      </c>
      <c r="AH2032" s="37">
        <f t="shared" si="1304"/>
        <v>0</v>
      </c>
      <c r="AI2032" s="37" t="e">
        <f t="shared" si="1305"/>
        <v>#DIV/0!</v>
      </c>
      <c r="AJ2032" s="37" t="e">
        <f t="shared" si="1306"/>
        <v>#DIV/0!</v>
      </c>
      <c r="AK2032" s="37" t="e">
        <f t="shared" si="1307"/>
        <v>#DIV/0!</v>
      </c>
      <c r="AM2032" s="22">
        <f t="shared" si="1282"/>
        <v>11.00321381153285</v>
      </c>
      <c r="AN2032" s="37">
        <f t="shared" si="1308"/>
        <v>0</v>
      </c>
      <c r="AO2032" s="37" t="e">
        <f t="shared" si="1309"/>
        <v>#DIV/0!</v>
      </c>
      <c r="AP2032" s="37" t="e">
        <f t="shared" si="1310"/>
        <v>#DIV/0!</v>
      </c>
      <c r="AQ2032" s="37" t="e">
        <f t="shared" si="1311"/>
        <v>#DIV/0!</v>
      </c>
      <c r="AS2032" s="22">
        <f t="shared" si="1283"/>
        <v>11.00321381153285</v>
      </c>
      <c r="AT2032" s="37">
        <f t="shared" si="1312"/>
        <v>0</v>
      </c>
      <c r="AU2032" s="37" t="e">
        <f t="shared" si="1313"/>
        <v>#DIV/0!</v>
      </c>
      <c r="AV2032" s="37" t="e">
        <f t="shared" si="1314"/>
        <v>#DIV/0!</v>
      </c>
      <c r="AW2032" s="37" t="e">
        <f t="shared" si="1315"/>
        <v>#DIV/0!</v>
      </c>
      <c r="AY2032" s="1">
        <f t="shared" si="1293"/>
        <v>220.08583109898561</v>
      </c>
      <c r="AZ2032" s="1">
        <f t="shared" si="1294"/>
        <v>11.00321381153285</v>
      </c>
    </row>
    <row r="2033" spans="1:52" hidden="1" x14ac:dyDescent="0.25">
      <c r="A2033" s="3"/>
      <c r="B2033" s="4"/>
      <c r="C2033" s="4">
        <f t="shared" si="1295"/>
        <v>994</v>
      </c>
      <c r="D2033" s="21">
        <f t="shared" si="1284"/>
        <v>220.06423445025234</v>
      </c>
      <c r="E2033" s="37">
        <f t="shared" si="1296"/>
        <v>5.5059999999999998E-2</v>
      </c>
      <c r="F2033" s="37">
        <f t="shared" si="1297"/>
        <v>100</v>
      </c>
      <c r="G2033" s="37">
        <f t="shared" si="1285"/>
        <v>5.5029700646823859E-2</v>
      </c>
      <c r="H2033" s="23">
        <f t="shared" si="1298"/>
        <v>19.140168709572922</v>
      </c>
      <c r="I2033" s="22">
        <f t="shared" si="1299"/>
        <v>8.8339240198028857E-2</v>
      </c>
      <c r="J2033" s="22">
        <f t="shared" si="1300"/>
        <v>0.7</v>
      </c>
      <c r="K2033" s="21">
        <f t="shared" si="1301"/>
        <v>45</v>
      </c>
      <c r="L2033" s="8"/>
      <c r="M2033" s="11">
        <f t="shared" si="1274"/>
        <v>11.002405326796172</v>
      </c>
      <c r="N2033" s="9">
        <f t="shared" si="1275"/>
        <v>11.00159659993413</v>
      </c>
      <c r="O2033" s="10">
        <f t="shared" si="1302"/>
        <v>-8.0872686204180866E-4</v>
      </c>
      <c r="P2033" s="10">
        <f t="shared" si="1286"/>
        <v>80.872686204212215</v>
      </c>
      <c r="Q2033" s="10">
        <f t="shared" si="1287"/>
        <v>0.40471605709335978</v>
      </c>
      <c r="R2033" s="10">
        <f t="shared" si="1288"/>
        <v>0.40469417732116691</v>
      </c>
      <c r="S2033" s="9"/>
      <c r="T2033" s="9">
        <f t="shared" si="1276"/>
        <v>11.002405326796172</v>
      </c>
      <c r="U2033" s="10">
        <f t="shared" si="1289"/>
        <v>0</v>
      </c>
      <c r="V2033" s="10" t="e">
        <f t="shared" si="1290"/>
        <v>#DIV/0!</v>
      </c>
      <c r="W2033" s="10" t="e">
        <f t="shared" si="1291"/>
        <v>#DIV/0!</v>
      </c>
      <c r="X2033" s="10" t="e">
        <f t="shared" si="1292"/>
        <v>#DIV/0!</v>
      </c>
      <c r="Z2033" s="22">
        <f t="shared" si="1277"/>
        <v>11.002405326796172</v>
      </c>
      <c r="AA2033" s="37">
        <f t="shared" si="1278"/>
        <v>0</v>
      </c>
      <c r="AB2033" s="37" t="e">
        <f t="shared" si="1279"/>
        <v>#DIV/0!</v>
      </c>
      <c r="AC2033" s="37" t="e">
        <f t="shared" si="1280"/>
        <v>#DIV/0!</v>
      </c>
      <c r="AD2033" s="37" t="e">
        <f t="shared" si="1303"/>
        <v>#DIV/0!</v>
      </c>
      <c r="AG2033" s="22">
        <f t="shared" si="1281"/>
        <v>11.002405326796172</v>
      </c>
      <c r="AH2033" s="37">
        <f t="shared" si="1304"/>
        <v>0</v>
      </c>
      <c r="AI2033" s="37" t="e">
        <f t="shared" si="1305"/>
        <v>#DIV/0!</v>
      </c>
      <c r="AJ2033" s="37" t="e">
        <f t="shared" si="1306"/>
        <v>#DIV/0!</v>
      </c>
      <c r="AK2033" s="37" t="e">
        <f t="shared" si="1307"/>
        <v>#DIV/0!</v>
      </c>
      <c r="AM2033" s="22">
        <f t="shared" si="1282"/>
        <v>11.002405326796172</v>
      </c>
      <c r="AN2033" s="37">
        <f t="shared" si="1308"/>
        <v>0</v>
      </c>
      <c r="AO2033" s="37" t="e">
        <f t="shared" si="1309"/>
        <v>#DIV/0!</v>
      </c>
      <c r="AP2033" s="37" t="e">
        <f t="shared" si="1310"/>
        <v>#DIV/0!</v>
      </c>
      <c r="AQ2033" s="37" t="e">
        <f t="shared" si="1311"/>
        <v>#DIV/0!</v>
      </c>
      <c r="AS2033" s="22">
        <f t="shared" si="1283"/>
        <v>11.002405326796172</v>
      </c>
      <c r="AT2033" s="37">
        <f t="shared" si="1312"/>
        <v>0</v>
      </c>
      <c r="AU2033" s="37" t="e">
        <f t="shared" si="1313"/>
        <v>#DIV/0!</v>
      </c>
      <c r="AV2033" s="37" t="e">
        <f t="shared" si="1314"/>
        <v>#DIV/0!</v>
      </c>
      <c r="AW2033" s="37" t="e">
        <f t="shared" si="1315"/>
        <v>#DIV/0!</v>
      </c>
      <c r="AY2033" s="1">
        <f t="shared" si="1293"/>
        <v>220.06423445025234</v>
      </c>
      <c r="AZ2033" s="1">
        <f t="shared" si="1294"/>
        <v>11.002405326796172</v>
      </c>
    </row>
    <row r="2034" spans="1:52" hidden="1" x14ac:dyDescent="0.25">
      <c r="A2034" s="3"/>
      <c r="B2034" s="4"/>
      <c r="C2034" s="4">
        <f t="shared" si="1295"/>
        <v>995</v>
      </c>
      <c r="D2034" s="21">
        <f t="shared" si="1284"/>
        <v>220.04263435309005</v>
      </c>
      <c r="E2034" s="37">
        <f t="shared" si="1296"/>
        <v>5.5050000000000002E-2</v>
      </c>
      <c r="F2034" s="37">
        <f t="shared" si="1297"/>
        <v>100</v>
      </c>
      <c r="G2034" s="37">
        <f t="shared" si="1285"/>
        <v>5.5019711648737375E-2</v>
      </c>
      <c r="H2034" s="23">
        <f t="shared" si="1298"/>
        <v>19.140168709572922</v>
      </c>
      <c r="I2034" s="22">
        <f t="shared" si="1299"/>
        <v>8.8339240198028857E-2</v>
      </c>
      <c r="J2034" s="22">
        <f t="shared" si="1300"/>
        <v>0.7</v>
      </c>
      <c r="K2034" s="21">
        <f t="shared" si="1301"/>
        <v>45</v>
      </c>
      <c r="L2034" s="8"/>
      <c r="M2034" s="11">
        <f t="shared" si="1274"/>
        <v>11.00159659993413</v>
      </c>
      <c r="N2034" s="9">
        <f t="shared" si="1275"/>
        <v>11.000787630864465</v>
      </c>
      <c r="O2034" s="10">
        <f t="shared" si="1302"/>
        <v>-8.0896906966465565E-4</v>
      </c>
      <c r="P2034" s="10">
        <f t="shared" si="1286"/>
        <v>80.896906966440795</v>
      </c>
      <c r="Q2034" s="10">
        <f t="shared" si="1287"/>
        <v>0.40479349411241178</v>
      </c>
      <c r="R2034" s="10">
        <f t="shared" si="1288"/>
        <v>0.40477160902344878</v>
      </c>
      <c r="S2034" s="9"/>
      <c r="T2034" s="9">
        <f t="shared" si="1276"/>
        <v>11.00159659993413</v>
      </c>
      <c r="U2034" s="10">
        <f t="shared" si="1289"/>
        <v>0</v>
      </c>
      <c r="V2034" s="10" t="e">
        <f t="shared" si="1290"/>
        <v>#DIV/0!</v>
      </c>
      <c r="W2034" s="10" t="e">
        <f t="shared" si="1291"/>
        <v>#DIV/0!</v>
      </c>
      <c r="X2034" s="10" t="e">
        <f t="shared" si="1292"/>
        <v>#DIV/0!</v>
      </c>
      <c r="Z2034" s="22">
        <f t="shared" si="1277"/>
        <v>11.00159659993413</v>
      </c>
      <c r="AA2034" s="37">
        <f t="shared" si="1278"/>
        <v>0</v>
      </c>
      <c r="AB2034" s="37" t="e">
        <f t="shared" si="1279"/>
        <v>#DIV/0!</v>
      </c>
      <c r="AC2034" s="37" t="e">
        <f t="shared" si="1280"/>
        <v>#DIV/0!</v>
      </c>
      <c r="AD2034" s="37" t="e">
        <f t="shared" si="1303"/>
        <v>#DIV/0!</v>
      </c>
      <c r="AG2034" s="22">
        <f t="shared" si="1281"/>
        <v>11.00159659993413</v>
      </c>
      <c r="AH2034" s="37">
        <f t="shared" si="1304"/>
        <v>0</v>
      </c>
      <c r="AI2034" s="37" t="e">
        <f t="shared" si="1305"/>
        <v>#DIV/0!</v>
      </c>
      <c r="AJ2034" s="37" t="e">
        <f t="shared" si="1306"/>
        <v>#DIV/0!</v>
      </c>
      <c r="AK2034" s="37" t="e">
        <f t="shared" si="1307"/>
        <v>#DIV/0!</v>
      </c>
      <c r="AM2034" s="22">
        <f t="shared" si="1282"/>
        <v>11.00159659993413</v>
      </c>
      <c r="AN2034" s="37">
        <f t="shared" si="1308"/>
        <v>0</v>
      </c>
      <c r="AO2034" s="37" t="e">
        <f t="shared" si="1309"/>
        <v>#DIV/0!</v>
      </c>
      <c r="AP2034" s="37" t="e">
        <f t="shared" si="1310"/>
        <v>#DIV/0!</v>
      </c>
      <c r="AQ2034" s="37" t="e">
        <f t="shared" si="1311"/>
        <v>#DIV/0!</v>
      </c>
      <c r="AS2034" s="22">
        <f t="shared" si="1283"/>
        <v>11.00159659993413</v>
      </c>
      <c r="AT2034" s="37">
        <f t="shared" si="1312"/>
        <v>0</v>
      </c>
      <c r="AU2034" s="37" t="e">
        <f t="shared" si="1313"/>
        <v>#DIV/0!</v>
      </c>
      <c r="AV2034" s="37" t="e">
        <f t="shared" si="1314"/>
        <v>#DIV/0!</v>
      </c>
      <c r="AW2034" s="37" t="e">
        <f t="shared" si="1315"/>
        <v>#DIV/0!</v>
      </c>
      <c r="AY2034" s="1">
        <f t="shared" si="1293"/>
        <v>220.04263435309005</v>
      </c>
      <c r="AZ2034" s="1">
        <f t="shared" si="1294"/>
        <v>11.00159659993413</v>
      </c>
    </row>
    <row r="2035" spans="1:52" hidden="1" x14ac:dyDescent="0.25">
      <c r="A2035" s="3"/>
      <c r="B2035" s="4"/>
      <c r="C2035" s="4">
        <f t="shared" si="1295"/>
        <v>996</v>
      </c>
      <c r="D2035" s="21">
        <f t="shared" si="1284"/>
        <v>220.02103080711311</v>
      </c>
      <c r="E2035" s="37">
        <f t="shared" si="1296"/>
        <v>5.5039999999999999E-2</v>
      </c>
      <c r="F2035" s="37">
        <f t="shared" si="1297"/>
        <v>100</v>
      </c>
      <c r="G2035" s="37">
        <f t="shared" si="1285"/>
        <v>5.5009722648654176E-2</v>
      </c>
      <c r="H2035" s="23">
        <f t="shared" si="1298"/>
        <v>19.140168709572922</v>
      </c>
      <c r="I2035" s="22">
        <f t="shared" si="1299"/>
        <v>8.8339240198028857E-2</v>
      </c>
      <c r="J2035" s="22">
        <f t="shared" si="1300"/>
        <v>0.7</v>
      </c>
      <c r="K2035" s="21">
        <f t="shared" si="1301"/>
        <v>45</v>
      </c>
      <c r="L2035" s="8"/>
      <c r="M2035" s="11">
        <f t="shared" si="1274"/>
        <v>11.000787630864465</v>
      </c>
      <c r="N2035" s="9">
        <f t="shared" si="1275"/>
        <v>10.999978419504869</v>
      </c>
      <c r="O2035" s="10">
        <f t="shared" si="1302"/>
        <v>-8.0921135959677315E-4</v>
      </c>
      <c r="P2035" s="10">
        <f t="shared" si="1286"/>
        <v>80.921135959708693</v>
      </c>
      <c r="Q2035" s="10">
        <f t="shared" si="1287"/>
        <v>0.40487094857883088</v>
      </c>
      <c r="R2035" s="10">
        <f t="shared" si="1288"/>
        <v>0.40484905817284478</v>
      </c>
      <c r="S2035" s="9"/>
      <c r="T2035" s="9">
        <f t="shared" si="1276"/>
        <v>11.000787630864465</v>
      </c>
      <c r="U2035" s="10">
        <f t="shared" si="1289"/>
        <v>0</v>
      </c>
      <c r="V2035" s="10" t="e">
        <f t="shared" si="1290"/>
        <v>#DIV/0!</v>
      </c>
      <c r="W2035" s="10" t="e">
        <f t="shared" si="1291"/>
        <v>#DIV/0!</v>
      </c>
      <c r="X2035" s="10" t="e">
        <f t="shared" si="1292"/>
        <v>#DIV/0!</v>
      </c>
      <c r="Z2035" s="22">
        <f t="shared" si="1277"/>
        <v>11.000787630864465</v>
      </c>
      <c r="AA2035" s="37">
        <f t="shared" si="1278"/>
        <v>0</v>
      </c>
      <c r="AB2035" s="37" t="e">
        <f t="shared" si="1279"/>
        <v>#DIV/0!</v>
      </c>
      <c r="AC2035" s="37" t="e">
        <f t="shared" si="1280"/>
        <v>#DIV/0!</v>
      </c>
      <c r="AD2035" s="37" t="e">
        <f t="shared" si="1303"/>
        <v>#DIV/0!</v>
      </c>
      <c r="AG2035" s="22">
        <f t="shared" si="1281"/>
        <v>11.000787630864465</v>
      </c>
      <c r="AH2035" s="37">
        <f t="shared" si="1304"/>
        <v>0</v>
      </c>
      <c r="AI2035" s="37" t="e">
        <f t="shared" si="1305"/>
        <v>#DIV/0!</v>
      </c>
      <c r="AJ2035" s="37" t="e">
        <f t="shared" si="1306"/>
        <v>#DIV/0!</v>
      </c>
      <c r="AK2035" s="37" t="e">
        <f t="shared" si="1307"/>
        <v>#DIV/0!</v>
      </c>
      <c r="AM2035" s="22">
        <f t="shared" si="1282"/>
        <v>11.000787630864465</v>
      </c>
      <c r="AN2035" s="37">
        <f t="shared" si="1308"/>
        <v>0</v>
      </c>
      <c r="AO2035" s="37" t="e">
        <f t="shared" si="1309"/>
        <v>#DIV/0!</v>
      </c>
      <c r="AP2035" s="37" t="e">
        <f t="shared" si="1310"/>
        <v>#DIV/0!</v>
      </c>
      <c r="AQ2035" s="37" t="e">
        <f t="shared" si="1311"/>
        <v>#DIV/0!</v>
      </c>
      <c r="AS2035" s="22">
        <f t="shared" si="1283"/>
        <v>11.000787630864465</v>
      </c>
      <c r="AT2035" s="37">
        <f t="shared" si="1312"/>
        <v>0</v>
      </c>
      <c r="AU2035" s="37" t="e">
        <f t="shared" si="1313"/>
        <v>#DIV/0!</v>
      </c>
      <c r="AV2035" s="37" t="e">
        <f t="shared" si="1314"/>
        <v>#DIV/0!</v>
      </c>
      <c r="AW2035" s="37" t="e">
        <f t="shared" si="1315"/>
        <v>#DIV/0!</v>
      </c>
      <c r="AY2035" s="1">
        <f t="shared" si="1293"/>
        <v>220.02103080711311</v>
      </c>
      <c r="AZ2035" s="1">
        <f t="shared" si="1294"/>
        <v>11.000787630864465</v>
      </c>
    </row>
    <row r="2036" spans="1:52" hidden="1" x14ac:dyDescent="0.25">
      <c r="A2036" s="3"/>
      <c r="B2036" s="4"/>
      <c r="C2036" s="4">
        <f t="shared" si="1295"/>
        <v>997</v>
      </c>
      <c r="D2036" s="21">
        <f t="shared" si="1284"/>
        <v>219.99942381193671</v>
      </c>
      <c r="E2036" s="37">
        <f t="shared" si="1296"/>
        <v>5.5030000000000003E-2</v>
      </c>
      <c r="F2036" s="37">
        <f t="shared" si="1297"/>
        <v>100</v>
      </c>
      <c r="G2036" s="37">
        <f t="shared" si="1285"/>
        <v>5.4999733646574289E-2</v>
      </c>
      <c r="H2036" s="23">
        <f t="shared" si="1298"/>
        <v>19.140168709572922</v>
      </c>
      <c r="I2036" s="22">
        <f t="shared" si="1299"/>
        <v>8.8339240198028857E-2</v>
      </c>
      <c r="J2036" s="22">
        <f t="shared" si="1300"/>
        <v>0.7</v>
      </c>
      <c r="K2036" s="21">
        <f t="shared" si="1301"/>
        <v>45</v>
      </c>
      <c r="L2036" s="8"/>
      <c r="M2036" s="11">
        <f t="shared" si="1274"/>
        <v>10.999978419504869</v>
      </c>
      <c r="N2036" s="9">
        <f t="shared" si="1275"/>
        <v>10.999168965773015</v>
      </c>
      <c r="O2036" s="10">
        <f t="shared" si="1302"/>
        <v>-8.0945373185414837E-4</v>
      </c>
      <c r="P2036" s="10">
        <f t="shared" si="1286"/>
        <v>80.945373185390054</v>
      </c>
      <c r="Q2036" s="10">
        <f t="shared" si="1287"/>
        <v>0.40494842048903928</v>
      </c>
      <c r="R2036" s="10">
        <f t="shared" si="1288"/>
        <v>0.40492652476679414</v>
      </c>
      <c r="S2036" s="9"/>
      <c r="T2036" s="9">
        <f t="shared" si="1276"/>
        <v>10.999978419504869</v>
      </c>
      <c r="U2036" s="10">
        <f t="shared" si="1289"/>
        <v>0</v>
      </c>
      <c r="V2036" s="10" t="e">
        <f t="shared" si="1290"/>
        <v>#DIV/0!</v>
      </c>
      <c r="W2036" s="10" t="e">
        <f t="shared" si="1291"/>
        <v>#DIV/0!</v>
      </c>
      <c r="X2036" s="10" t="e">
        <f t="shared" si="1292"/>
        <v>#DIV/0!</v>
      </c>
      <c r="Z2036" s="22">
        <f t="shared" si="1277"/>
        <v>10.999978419504869</v>
      </c>
      <c r="AA2036" s="37">
        <f t="shared" si="1278"/>
        <v>0</v>
      </c>
      <c r="AB2036" s="37" t="e">
        <f t="shared" si="1279"/>
        <v>#DIV/0!</v>
      </c>
      <c r="AC2036" s="37" t="e">
        <f t="shared" si="1280"/>
        <v>#DIV/0!</v>
      </c>
      <c r="AD2036" s="37" t="e">
        <f t="shared" si="1303"/>
        <v>#DIV/0!</v>
      </c>
      <c r="AG2036" s="22">
        <f t="shared" si="1281"/>
        <v>10.999978419504869</v>
      </c>
      <c r="AH2036" s="37">
        <f t="shared" si="1304"/>
        <v>0</v>
      </c>
      <c r="AI2036" s="37" t="e">
        <f t="shared" si="1305"/>
        <v>#DIV/0!</v>
      </c>
      <c r="AJ2036" s="37" t="e">
        <f t="shared" si="1306"/>
        <v>#DIV/0!</v>
      </c>
      <c r="AK2036" s="37" t="e">
        <f t="shared" si="1307"/>
        <v>#DIV/0!</v>
      </c>
      <c r="AM2036" s="22">
        <f t="shared" si="1282"/>
        <v>10.999978419504869</v>
      </c>
      <c r="AN2036" s="37">
        <f t="shared" si="1308"/>
        <v>0</v>
      </c>
      <c r="AO2036" s="37" t="e">
        <f t="shared" si="1309"/>
        <v>#DIV/0!</v>
      </c>
      <c r="AP2036" s="37" t="e">
        <f t="shared" si="1310"/>
        <v>#DIV/0!</v>
      </c>
      <c r="AQ2036" s="37" t="e">
        <f t="shared" si="1311"/>
        <v>#DIV/0!</v>
      </c>
      <c r="AS2036" s="22">
        <f t="shared" si="1283"/>
        <v>10.999978419504869</v>
      </c>
      <c r="AT2036" s="37">
        <f t="shared" si="1312"/>
        <v>0</v>
      </c>
      <c r="AU2036" s="37" t="e">
        <f t="shared" si="1313"/>
        <v>#DIV/0!</v>
      </c>
      <c r="AV2036" s="37" t="e">
        <f t="shared" si="1314"/>
        <v>#DIV/0!</v>
      </c>
      <c r="AW2036" s="37" t="e">
        <f t="shared" si="1315"/>
        <v>#DIV/0!</v>
      </c>
      <c r="AY2036" s="1">
        <f t="shared" si="1293"/>
        <v>219.99942381193671</v>
      </c>
      <c r="AZ2036" s="1">
        <f t="shared" si="1294"/>
        <v>10.999978419504869</v>
      </c>
    </row>
    <row r="2037" spans="1:52" x14ac:dyDescent="0.25">
      <c r="A2037" s="3"/>
      <c r="B2037" s="4"/>
      <c r="C2037" s="4">
        <f t="shared" si="1295"/>
        <v>998</v>
      </c>
      <c r="D2037" s="21">
        <f t="shared" si="1284"/>
        <v>219.97781336717588</v>
      </c>
      <c r="E2037" s="37">
        <f t="shared" si="1296"/>
        <v>5.5019999999999999E-2</v>
      </c>
      <c r="F2037" s="37">
        <f t="shared" si="1297"/>
        <v>100</v>
      </c>
      <c r="G2037" s="37">
        <f t="shared" si="1285"/>
        <v>5.4989744642497694E-2</v>
      </c>
      <c r="H2037" s="23">
        <f t="shared" si="1298"/>
        <v>19.140168709572922</v>
      </c>
      <c r="I2037" s="22">
        <f t="shared" si="1299"/>
        <v>8.8339240198028857E-2</v>
      </c>
      <c r="J2037" s="22">
        <f t="shared" si="1300"/>
        <v>0.7</v>
      </c>
      <c r="K2037" s="21">
        <f t="shared" si="1301"/>
        <v>45</v>
      </c>
      <c r="L2037" s="8"/>
      <c r="M2037" s="11">
        <f t="shared" si="1274"/>
        <v>10.999168965773015</v>
      </c>
      <c r="N2037" s="9">
        <f t="shared" si="1275"/>
        <v>10.998359269586572</v>
      </c>
      <c r="O2037" s="10">
        <f t="shared" si="1302"/>
        <v>-8.0969618644211039E-4</v>
      </c>
      <c r="P2037" s="10">
        <f t="shared" si="1286"/>
        <v>80.969618644242431</v>
      </c>
      <c r="Q2037" s="10">
        <f t="shared" si="1287"/>
        <v>0.40502590983637349</v>
      </c>
      <c r="R2037" s="10">
        <f t="shared" si="1288"/>
        <v>0.40500400879591392</v>
      </c>
      <c r="S2037" s="9"/>
      <c r="T2037" s="9">
        <f t="shared" si="1276"/>
        <v>10.999168965773015</v>
      </c>
      <c r="U2037" s="10">
        <f t="shared" si="1289"/>
        <v>0</v>
      </c>
      <c r="V2037" s="10" t="e">
        <f t="shared" si="1290"/>
        <v>#DIV/0!</v>
      </c>
      <c r="W2037" s="10" t="e">
        <f t="shared" si="1291"/>
        <v>#DIV/0!</v>
      </c>
      <c r="X2037" s="10" t="e">
        <f t="shared" si="1292"/>
        <v>#DIV/0!</v>
      </c>
      <c r="Z2037" s="22">
        <f t="shared" si="1277"/>
        <v>10.999168965773015</v>
      </c>
      <c r="AA2037" s="37">
        <f t="shared" si="1278"/>
        <v>0</v>
      </c>
      <c r="AB2037" s="37" t="e">
        <f t="shared" si="1279"/>
        <v>#DIV/0!</v>
      </c>
      <c r="AC2037" s="37" t="e">
        <f t="shared" si="1280"/>
        <v>#DIV/0!</v>
      </c>
      <c r="AD2037" s="37" t="e">
        <f t="shared" si="1303"/>
        <v>#DIV/0!</v>
      </c>
      <c r="AG2037" s="22">
        <f t="shared" si="1281"/>
        <v>10.999168965773015</v>
      </c>
      <c r="AH2037" s="37">
        <f t="shared" si="1304"/>
        <v>0</v>
      </c>
      <c r="AI2037" s="37" t="e">
        <f t="shared" si="1305"/>
        <v>#DIV/0!</v>
      </c>
      <c r="AJ2037" s="37" t="e">
        <f t="shared" si="1306"/>
        <v>#DIV/0!</v>
      </c>
      <c r="AK2037" s="37" t="e">
        <f t="shared" si="1307"/>
        <v>#DIV/0!</v>
      </c>
      <c r="AM2037" s="22">
        <f t="shared" si="1282"/>
        <v>10.999168965773015</v>
      </c>
      <c r="AN2037" s="37">
        <f t="shared" si="1308"/>
        <v>0</v>
      </c>
      <c r="AO2037" s="37" t="e">
        <f t="shared" si="1309"/>
        <v>#DIV/0!</v>
      </c>
      <c r="AP2037" s="37" t="e">
        <f t="shared" si="1310"/>
        <v>#DIV/0!</v>
      </c>
      <c r="AQ2037" s="37" t="e">
        <f t="shared" si="1311"/>
        <v>#DIV/0!</v>
      </c>
      <c r="AS2037" s="22">
        <f t="shared" si="1283"/>
        <v>10.999168965773015</v>
      </c>
      <c r="AT2037" s="37">
        <f t="shared" si="1312"/>
        <v>0</v>
      </c>
      <c r="AU2037" s="37" t="e">
        <f t="shared" si="1313"/>
        <v>#DIV/0!</v>
      </c>
      <c r="AV2037" s="37" t="e">
        <f t="shared" si="1314"/>
        <v>#DIV/0!</v>
      </c>
      <c r="AW2037" s="37" t="e">
        <f t="shared" si="1315"/>
        <v>#DIV/0!</v>
      </c>
      <c r="AY2037" s="1">
        <f t="shared" si="1293"/>
        <v>219.97781336717588</v>
      </c>
      <c r="AZ2037" s="1">
        <f t="shared" si="1294"/>
        <v>10.999168965773015</v>
      </c>
    </row>
    <row r="2038" spans="1:52" x14ac:dyDescent="0.25">
      <c r="A2038" s="3"/>
      <c r="B2038" s="4"/>
      <c r="C2038" s="4">
        <f t="shared" si="1295"/>
        <v>999</v>
      </c>
      <c r="D2038" s="21">
        <f t="shared" si="1284"/>
        <v>219.95619947244555</v>
      </c>
      <c r="E2038" s="37">
        <f t="shared" si="1296"/>
        <v>5.5010000000000003E-2</v>
      </c>
      <c r="F2038" s="37">
        <f t="shared" si="1297"/>
        <v>100</v>
      </c>
      <c r="G2038" s="37">
        <f t="shared" si="1285"/>
        <v>5.4979755636424411E-2</v>
      </c>
      <c r="H2038" s="23">
        <f t="shared" si="1298"/>
        <v>19.140168709572922</v>
      </c>
      <c r="I2038" s="22">
        <f t="shared" si="1299"/>
        <v>8.8339240198028857E-2</v>
      </c>
      <c r="J2038" s="22">
        <f t="shared" si="1300"/>
        <v>0.7</v>
      </c>
      <c r="K2038" s="21">
        <f t="shared" si="1301"/>
        <v>45</v>
      </c>
      <c r="L2038" s="8"/>
      <c r="M2038" s="11">
        <f t="shared" si="1274"/>
        <v>10.998359269586572</v>
      </c>
      <c r="N2038" s="9">
        <f t="shared" si="1275"/>
        <v>10.997549330863158</v>
      </c>
      <c r="O2038" s="10">
        <f t="shared" si="1302"/>
        <v>-8.099387234139499E-4</v>
      </c>
      <c r="P2038" s="10">
        <f t="shared" si="1286"/>
        <v>80.993872341370192</v>
      </c>
      <c r="Q2038" s="10">
        <f t="shared" si="1287"/>
        <v>0.40510341663591204</v>
      </c>
      <c r="R2038" s="10">
        <f t="shared" si="1288"/>
        <v>0.40508151027669093</v>
      </c>
      <c r="S2038" s="9"/>
      <c r="T2038" s="9">
        <f t="shared" si="1276"/>
        <v>10.998359269586572</v>
      </c>
      <c r="U2038" s="10">
        <f t="shared" si="1289"/>
        <v>0</v>
      </c>
      <c r="V2038" s="10" t="e">
        <f t="shared" si="1290"/>
        <v>#DIV/0!</v>
      </c>
      <c r="W2038" s="10" t="e">
        <f t="shared" si="1291"/>
        <v>#DIV/0!</v>
      </c>
      <c r="X2038" s="10" t="e">
        <f t="shared" si="1292"/>
        <v>#DIV/0!</v>
      </c>
      <c r="Z2038" s="22">
        <f t="shared" si="1277"/>
        <v>10.998359269586572</v>
      </c>
      <c r="AA2038" s="37">
        <f t="shared" si="1278"/>
        <v>0</v>
      </c>
      <c r="AB2038" s="37" t="e">
        <f t="shared" si="1279"/>
        <v>#DIV/0!</v>
      </c>
      <c r="AC2038" s="37" t="e">
        <f t="shared" si="1280"/>
        <v>#DIV/0!</v>
      </c>
      <c r="AD2038" s="37" t="e">
        <f t="shared" si="1303"/>
        <v>#DIV/0!</v>
      </c>
      <c r="AG2038" s="22">
        <f t="shared" si="1281"/>
        <v>10.998359269586572</v>
      </c>
      <c r="AH2038" s="37">
        <f t="shared" si="1304"/>
        <v>0</v>
      </c>
      <c r="AI2038" s="37" t="e">
        <f t="shared" si="1305"/>
        <v>#DIV/0!</v>
      </c>
      <c r="AJ2038" s="37" t="e">
        <f t="shared" si="1306"/>
        <v>#DIV/0!</v>
      </c>
      <c r="AK2038" s="37" t="e">
        <f t="shared" si="1307"/>
        <v>#DIV/0!</v>
      </c>
      <c r="AM2038" s="22">
        <f t="shared" si="1282"/>
        <v>10.998359269586572</v>
      </c>
      <c r="AN2038" s="37">
        <f t="shared" si="1308"/>
        <v>0</v>
      </c>
      <c r="AO2038" s="37" t="e">
        <f t="shared" si="1309"/>
        <v>#DIV/0!</v>
      </c>
      <c r="AP2038" s="37" t="e">
        <f t="shared" si="1310"/>
        <v>#DIV/0!</v>
      </c>
      <c r="AQ2038" s="37" t="e">
        <f t="shared" si="1311"/>
        <v>#DIV/0!</v>
      </c>
      <c r="AS2038" s="22">
        <f t="shared" si="1283"/>
        <v>10.998359269586572</v>
      </c>
      <c r="AT2038" s="37">
        <f t="shared" si="1312"/>
        <v>0</v>
      </c>
      <c r="AU2038" s="37" t="e">
        <f t="shared" si="1313"/>
        <v>#DIV/0!</v>
      </c>
      <c r="AV2038" s="37" t="e">
        <f t="shared" si="1314"/>
        <v>#DIV/0!</v>
      </c>
      <c r="AW2038" s="37" t="e">
        <f t="shared" si="1315"/>
        <v>#DIV/0!</v>
      </c>
      <c r="AY2038" s="1">
        <f t="shared" si="1293"/>
        <v>219.95619947244555</v>
      </c>
      <c r="AZ2038" s="1">
        <f t="shared" si="1294"/>
        <v>10.998359269586572</v>
      </c>
    </row>
    <row r="2039" spans="1:52" ht="14.4" x14ac:dyDescent="0.3">
      <c r="A2039" s="12" t="s">
        <v>6</v>
      </c>
      <c r="B2039" s="13" t="s">
        <v>7</v>
      </c>
      <c r="C2039" s="13">
        <v>1000</v>
      </c>
      <c r="D2039" s="51">
        <f t="shared" si="1284"/>
        <v>219.93458212736118</v>
      </c>
      <c r="E2039" s="60">
        <f>IF(ISNUMBER(I5), (E1039*(1+$I$5)),I7)</f>
        <v>5.5E-2</v>
      </c>
      <c r="F2039" s="60">
        <f>IF(ISNUMBER(I5), (F1039*(1+$I$5)),I6)</f>
        <v>100</v>
      </c>
      <c r="G2039" s="37">
        <f t="shared" si="1285"/>
        <v>5.49697666283544E-2</v>
      </c>
      <c r="H2039" s="51">
        <f>IF(ISNUMBER(I10), (H1039*(1+$I$10)),I12)</f>
        <v>19.140168709572922</v>
      </c>
      <c r="I2039" s="50">
        <f>IF(ISNUMBER(I10), (I1039*(1+$I$10)),I11)</f>
        <v>8.8339240198028857E-2</v>
      </c>
      <c r="J2039" s="50">
        <f>IF(ISNUMBER(I10), (J1039*(1)),I13)</f>
        <v>0.7</v>
      </c>
      <c r="K2039" s="51">
        <f>IF(ISNUMBER(I10), (K1039*(1)),I14)</f>
        <v>45</v>
      </c>
      <c r="L2039" s="8"/>
      <c r="M2039" s="11">
        <f t="shared" si="1274"/>
        <v>10.997549330863158</v>
      </c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Z2039" s="22"/>
      <c r="AA2039" s="22"/>
      <c r="AB2039" s="22"/>
      <c r="AC2039" s="22"/>
      <c r="AD2039" s="22"/>
      <c r="AE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S2039" s="22"/>
      <c r="AT2039" s="22"/>
      <c r="AU2039" s="22"/>
      <c r="AV2039" s="22"/>
      <c r="AW2039" s="22"/>
      <c r="AY2039" s="33"/>
    </row>
    <row r="2040" spans="1:52" x14ac:dyDescent="0.25">
      <c r="A2040" s="133" t="str">
        <f>IF(ISNUMBER(I5), "Increment applied to gS, gM, Asat and CE","")</f>
        <v/>
      </c>
      <c r="B2040" s="133"/>
      <c r="C2040" s="133"/>
      <c r="D2040" s="133"/>
      <c r="Y2040" s="4"/>
      <c r="Z2040" s="36"/>
      <c r="AG2040" s="36"/>
      <c r="AM2040" s="36"/>
      <c r="AS2040" s="36"/>
      <c r="AY2040" s="33"/>
    </row>
  </sheetData>
  <mergeCells count="4">
    <mergeCell ref="H30:K30"/>
    <mergeCell ref="A1033:D1033"/>
    <mergeCell ref="H1037:K1037"/>
    <mergeCell ref="A2040:D2040"/>
  </mergeCells>
  <conditionalFormatting sqref="G3:H3 A2039:XFD2039 B1041 E2040:XFD2040 A1042:B2038 A1040:AX1040 A1037:XFD1037 AY1040:XFD2038 A1039:XFD1039 C1038:XFD1038 C1041:AX2038 G5:I7 G9:I14">
    <cfRule type="expression" dxfId="8" priority="3">
      <formula>$C$1=1</formula>
    </cfRule>
  </conditionalFormatting>
  <conditionalFormatting sqref="A26:P28">
    <cfRule type="expression" dxfId="7" priority="2">
      <formula>IF($C$1=2, TRUE, FALSE)</formula>
    </cfRule>
  </conditionalFormatting>
  <conditionalFormatting sqref="D6:F7">
    <cfRule type="expression" dxfId="6" priority="4">
      <formula>ISNUMBER($F$5)</formula>
    </cfRule>
  </conditionalFormatting>
  <conditionalFormatting sqref="D11:F14">
    <cfRule type="expression" dxfId="5" priority="1">
      <formula>ISNUMBER($F$10)</formula>
    </cfRule>
    <cfRule type="expression" dxfId="4" priority="5">
      <formula>ISNUMBER($F$5)</formula>
    </cfRule>
  </conditionalFormatting>
  <conditionalFormatting sqref="A28:P28">
    <cfRule type="expression" dxfId="3" priority="6">
      <formula>$F$5&gt;0.05</formula>
    </cfRule>
  </conditionalFormatting>
  <conditionalFormatting sqref="G6:I7 G11:I14">
    <cfRule type="expression" dxfId="2" priority="7">
      <formula>ISNUMBER($I$5)</formula>
    </cfRule>
  </conditionalFormatting>
  <conditionalFormatting sqref="A11:C14 A7:C7">
    <cfRule type="expression" dxfId="1" priority="8">
      <formula>ISNUMBER(SEARCH("n", $C$5))</formula>
    </cfRule>
  </conditionalFormatting>
  <conditionalFormatting sqref="A15 A8:C9 A16:C16 D15:D18 I15:I18 F15:G18 A19:I20">
    <cfRule type="expression" dxfId="0" priority="9">
      <formula>ISNUMBER(SEARCH("y", $C$5))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C6CF-71E3-4171-85A4-5117AC6F6E89}">
  <dimension ref="A2:AI2018"/>
  <sheetViews>
    <sheetView tabSelected="1" workbookViewId="0">
      <selection activeCell="F11" sqref="F11:H11"/>
    </sheetView>
  </sheetViews>
  <sheetFormatPr defaultColWidth="9" defaultRowHeight="13.85" x14ac:dyDescent="0.25"/>
  <cols>
    <col min="1" max="1" width="9" style="1"/>
    <col min="2" max="2" width="9.36328125" style="14" bestFit="1" customWidth="1"/>
    <col min="3" max="3" width="9" style="14"/>
    <col min="4" max="10" width="9" style="1"/>
    <col min="11" max="12" width="10.90625" style="1" customWidth="1"/>
    <col min="13" max="13" width="11.7265625" style="1" customWidth="1"/>
    <col min="14" max="14" width="10.453125" style="1" customWidth="1"/>
    <col min="15" max="15" width="9" style="1" customWidth="1"/>
    <col min="16" max="16" width="6.90625" style="1" customWidth="1"/>
    <col min="17" max="17" width="9" style="1" customWidth="1"/>
    <col min="18" max="16384" width="9" style="1"/>
  </cols>
  <sheetData>
    <row r="2" spans="1:35" ht="17.2" x14ac:dyDescent="0.4">
      <c r="A2" s="15" t="s">
        <v>61</v>
      </c>
      <c r="B2" s="19">
        <f>SUM(M11:M1011)+SUM(M1017:M2017)</f>
        <v>18.604669150122103</v>
      </c>
      <c r="C2" s="1"/>
      <c r="D2" s="15" t="s">
        <v>85</v>
      </c>
      <c r="E2" s="19">
        <f>SUM(S11:S1011)+SUM(S1017:S2017)</f>
        <v>2.3886051024558093</v>
      </c>
      <c r="F2" s="15" t="s">
        <v>88</v>
      </c>
      <c r="G2" s="19">
        <f>SUM(Z11:Z1011)+SUM(Z1017:Z2017)</f>
        <v>3.0105912610653256</v>
      </c>
      <c r="H2" s="15" t="s">
        <v>91</v>
      </c>
      <c r="I2" s="19">
        <f>SUM(AF11:AF1011)+SUM(AF1017:AF2017)</f>
        <v>0</v>
      </c>
    </row>
    <row r="3" spans="1:35" ht="17.2" x14ac:dyDescent="0.4">
      <c r="A3" s="16" t="s">
        <v>62</v>
      </c>
      <c r="B3" s="18">
        <f>B2/(K2017-$K11)</f>
        <v>0.74249480618699648</v>
      </c>
      <c r="C3" s="1"/>
      <c r="D3" s="16" t="s">
        <v>86</v>
      </c>
      <c r="E3" s="18">
        <f>E2/(K2017-K11)</f>
        <v>9.5326977776090005E-2</v>
      </c>
      <c r="F3" s="16" t="s">
        <v>89</v>
      </c>
      <c r="G3" s="18">
        <f>G2/(K2017-$K11)</f>
        <v>0.12014985898732275</v>
      </c>
      <c r="H3" s="16" t="s">
        <v>92</v>
      </c>
      <c r="I3" s="18">
        <f>I2/(K2017-$K11)</f>
        <v>0</v>
      </c>
    </row>
    <row r="4" spans="1:35" ht="17.2" x14ac:dyDescent="0.4">
      <c r="A4" s="17" t="s">
        <v>63</v>
      </c>
      <c r="B4" s="20">
        <f>B2/K2017</f>
        <v>0.63404798846140775</v>
      </c>
      <c r="C4" s="1"/>
      <c r="D4" s="17" t="s">
        <v>87</v>
      </c>
      <c r="E4" s="20">
        <f>E2/$K2017</f>
        <v>8.1403772795971538E-2</v>
      </c>
      <c r="F4" s="17" t="s">
        <v>90</v>
      </c>
      <c r="G4" s="38">
        <f>G2/K2017</f>
        <v>0.10260108996055083</v>
      </c>
      <c r="H4" s="17" t="s">
        <v>93</v>
      </c>
      <c r="I4" s="20">
        <f>I2/K2017</f>
        <v>0</v>
      </c>
    </row>
    <row r="9" spans="1:35" ht="17.2" x14ac:dyDescent="0.4">
      <c r="B9" s="3"/>
      <c r="C9" s="6" t="s">
        <v>4</v>
      </c>
      <c r="D9" s="2" t="s">
        <v>2</v>
      </c>
      <c r="E9" s="6"/>
      <c r="F9" s="132" t="s">
        <v>3</v>
      </c>
      <c r="G9" s="132"/>
      <c r="H9" s="132"/>
      <c r="I9" s="132"/>
      <c r="J9" s="54"/>
      <c r="K9" s="4" t="s">
        <v>10</v>
      </c>
      <c r="L9" s="4" t="s">
        <v>13</v>
      </c>
      <c r="M9" s="4" t="s">
        <v>47</v>
      </c>
      <c r="N9" s="6" t="s">
        <v>57</v>
      </c>
      <c r="O9" s="4" t="s">
        <v>56</v>
      </c>
      <c r="P9" s="4" t="s">
        <v>56</v>
      </c>
      <c r="Q9" s="29"/>
    </row>
    <row r="10" spans="1:35" ht="17.2" x14ac:dyDescent="0.4">
      <c r="B10" s="5"/>
      <c r="C10" s="1"/>
      <c r="D10" s="5" t="s">
        <v>59</v>
      </c>
      <c r="E10" s="5"/>
      <c r="F10" s="44" t="s">
        <v>60</v>
      </c>
      <c r="G10" s="45" t="s">
        <v>58</v>
      </c>
      <c r="H10" s="4" t="s">
        <v>16</v>
      </c>
      <c r="I10" s="4"/>
      <c r="J10" s="4"/>
      <c r="K10" s="6" t="s">
        <v>12</v>
      </c>
      <c r="L10" s="6" t="s">
        <v>84</v>
      </c>
      <c r="M10" s="5" t="s">
        <v>64</v>
      </c>
      <c r="N10" s="4" t="s">
        <v>65</v>
      </c>
      <c r="O10" s="4" t="s">
        <v>66</v>
      </c>
      <c r="P10" s="4" t="s">
        <v>66</v>
      </c>
      <c r="R10" s="34" t="s">
        <v>83</v>
      </c>
      <c r="S10" s="35" t="s">
        <v>94</v>
      </c>
      <c r="T10" s="36" t="s">
        <v>75</v>
      </c>
      <c r="U10" s="36" t="s">
        <v>76</v>
      </c>
      <c r="V10" s="36" t="s">
        <v>76</v>
      </c>
      <c r="W10" s="33"/>
      <c r="X10" s="33"/>
      <c r="Y10" s="34" t="s">
        <v>77</v>
      </c>
      <c r="Z10" s="35" t="s">
        <v>95</v>
      </c>
      <c r="AA10" s="36" t="s">
        <v>78</v>
      </c>
      <c r="AB10" s="36" t="s">
        <v>79</v>
      </c>
      <c r="AC10" s="36" t="s">
        <v>79</v>
      </c>
      <c r="AD10" s="33"/>
      <c r="AE10" s="34" t="s">
        <v>80</v>
      </c>
      <c r="AF10" s="35" t="s">
        <v>96</v>
      </c>
      <c r="AG10" s="36" t="s">
        <v>81</v>
      </c>
      <c r="AH10" s="36" t="s">
        <v>82</v>
      </c>
      <c r="AI10" s="36" t="s">
        <v>82</v>
      </c>
    </row>
    <row r="11" spans="1:35" ht="14.4" x14ac:dyDescent="0.3">
      <c r="A11" s="12" t="s">
        <v>5</v>
      </c>
      <c r="B11" s="13" t="s">
        <v>11</v>
      </c>
      <c r="C11" s="24">
        <v>0</v>
      </c>
      <c r="D11" s="7">
        <v>150</v>
      </c>
      <c r="E11" s="7"/>
      <c r="F11" s="28">
        <v>30</v>
      </c>
      <c r="G11" s="27">
        <v>0.03</v>
      </c>
      <c r="H11" s="27">
        <v>0.7</v>
      </c>
      <c r="I11" s="26"/>
      <c r="J11" s="8"/>
      <c r="K11" s="9">
        <f>IF((ISNUMBER((G11*D11+F11-SQRT((G11*D11+F11)*(G11*D11+F11)-(4*H11*F11*G11*D11)))/(2*H11))),((G11*D11+F11-SQRT((G11*D11+F11)*(G11*D11+F11)-(4*H11*F11*G11*D11)))/(2*H11)),"")</f>
        <v>4.2857142857142856</v>
      </c>
      <c r="L11" s="9">
        <f>IF((ISNUMBER((G11*D12+F11-SQRT((G11*D12+F11)*(G11*D12+F11)-(4*H11*F11*G11*D12)))/(2*H11))),((G11*D12+F11-SQRT((G11*D12+F11)*(G11*D12+F11)-(4*H11*F11*G11*D12)))/(2*H11)),"")</f>
        <v>4.3222365008811234</v>
      </c>
      <c r="M11" s="10">
        <f>L11-K11</f>
        <v>3.6522215166837846E-2</v>
      </c>
      <c r="N11" s="10">
        <f t="shared" ref="N11:N74" si="0">M11/(D12-D11)</f>
        <v>2.7053492716176297E-2</v>
      </c>
      <c r="O11" s="10">
        <f>(M11/K11)/((D12-D11)/D11)</f>
        <v>0.9468722450661704</v>
      </c>
      <c r="P11" s="10">
        <f>(LN(L11)-LN(K11))/(LN(D12)-LN(D11))</f>
        <v>0.94709700535137997</v>
      </c>
      <c r="R11" s="22">
        <f>IF((ISNUMBER((G11*D11+F12-SQRT((G11*D11+F12)*(G11*D11+F12)-(4*H11*F12*G11*D11)))/(2*H11))),((G11*D11+F12-SQRT((G11*D11+F12)*(G11*D11+F12)-(4*H11*F12*G11*D11)))/(2*H11)),"")</f>
        <v>4.2857142857142856</v>
      </c>
      <c r="S11" s="37">
        <f>R11-K11</f>
        <v>0</v>
      </c>
      <c r="T11" s="37" t="e">
        <f>S11/(F12-F11)</f>
        <v>#DIV/0!</v>
      </c>
      <c r="U11" s="37" t="e">
        <f>(S11/K11)/(($F12-$F11)/$F11)</f>
        <v>#DIV/0!</v>
      </c>
      <c r="V11" s="37" t="e">
        <f>(LN(R11)-LN($K11))/(LN($F12)-LN($F11))</f>
        <v>#DIV/0!</v>
      </c>
      <c r="W11" s="33"/>
      <c r="X11" s="33"/>
      <c r="Y11" s="22">
        <f>IF((ISNUMBER((G12*D11+F11-SQRT((G12*D11+F11)*(G12*D11+F11)-(4*H11*F11*G12*D11)))/(2*H11))),((G12*D11+F11-SQRT((G12*D11+F11)*(G12*D11+F11)-(4*H11*F11*G12*D11)))/(2*H11)),"")</f>
        <v>4.2857142857142856</v>
      </c>
      <c r="Z11" s="37">
        <f>Y11-$K11</f>
        <v>0</v>
      </c>
      <c r="AA11" s="37" t="e">
        <f>Z11/($G12-$G11)</f>
        <v>#DIV/0!</v>
      </c>
      <c r="AB11" s="37" t="e">
        <f>(Z11/$K11)/(($G12-$G11)/$G11)</f>
        <v>#DIV/0!</v>
      </c>
      <c r="AC11" s="37" t="e">
        <f>(LN(Y11)-LN($K11))/(LN($G12)-LN($G11))</f>
        <v>#DIV/0!</v>
      </c>
      <c r="AD11" s="33"/>
      <c r="AE11" s="22">
        <f>IF((ISNUMBER((G11*D11+F11-SQRT((G11*D11+F11)*(G11*D11+F11)-(4*H12*F11*G11*D11)))/(2*H12))),((G11*D11+F11-SQRT((G11*D11+F11)*(G11*D11+F11)-(4*H12*F11*G11*D11)))/(2*H12)),"")</f>
        <v>4.2857142857142856</v>
      </c>
      <c r="AF11" s="37">
        <f>AE11-$K11</f>
        <v>0</v>
      </c>
      <c r="AG11" s="37" t="e">
        <f>AF11/($H12-$H11)</f>
        <v>#DIV/0!</v>
      </c>
      <c r="AH11" s="37" t="e">
        <f>(AF11/$K11)/(($H12-$H11)/$H11)</f>
        <v>#DIV/0!</v>
      </c>
      <c r="AI11" s="37" t="e">
        <f>(LN(AE11)-LN($K11))/(LN($H12)-LN($H11))</f>
        <v>#DIV/0!</v>
      </c>
    </row>
    <row r="12" spans="1:35" x14ac:dyDescent="0.25">
      <c r="A12" s="42" t="s">
        <v>40</v>
      </c>
      <c r="B12" s="4"/>
      <c r="C12" s="4">
        <v>1</v>
      </c>
      <c r="D12" s="23">
        <f t="shared" ref="D12:D75" si="1">$D$11+C12/$C$1011*($D$1011-$D$11)</f>
        <v>151.35</v>
      </c>
      <c r="E12" s="11"/>
      <c r="F12" s="23">
        <f t="shared" ref="F12:F75" si="2">$F$11+C12/$C$1011*($F$1011-$F$11)</f>
        <v>30</v>
      </c>
      <c r="G12" s="22">
        <f t="shared" ref="G12:G75" si="3">$G$11+C12/$C$1011*($G$1011-$G$11)</f>
        <v>0.03</v>
      </c>
      <c r="H12" s="22">
        <f t="shared" ref="H12:H75" si="4">$H$11+C12/$C$1011*($H$1011-$H$11)</f>
        <v>0.7</v>
      </c>
      <c r="I12" s="21"/>
      <c r="J12" s="8"/>
      <c r="K12" s="9">
        <f t="shared" ref="K12:K75" si="5">IF((ISNUMBER((G12*D12+F12-SQRT((G12*D12+F12)*(G12*D12+F12)-(4*H12*F12*G12*D12)))/(2*H12))),((G12*D12+F12-SQRT((G12*D12+F12)*(G12*D12+F12)-(4*H12*F12*G12*D12)))/(2*H12)),"")</f>
        <v>4.3222365008811234</v>
      </c>
      <c r="L12" s="9">
        <f t="shared" ref="L12:L75" si="6">IF((ISNUMBER((G12*D13+F12-SQRT((G12*D13+F12)*(G12*D13+F12)-(4*H12*F12*G12*D13)))/(2*H12))),((G12*D13+F12-SQRT((G12*D13+F12)*(G12*D13+F12)-(4*H12*F12*G12*D13)))/(2*H12)),"")</f>
        <v>4.3587204110736195</v>
      </c>
      <c r="M12" s="10">
        <f t="shared" ref="M12:M75" si="7">L12-K12</f>
        <v>3.6483910192496083E-2</v>
      </c>
      <c r="N12" s="10">
        <f t="shared" si="0"/>
        <v>2.7025118661108325E-2</v>
      </c>
      <c r="O12" s="10">
        <f t="shared" ref="O12:O75" si="8">(M12/K12)/((D13-D12)/D12)</f>
        <v>0.94632760343514577</v>
      </c>
      <c r="P12" s="10">
        <f t="shared" ref="P12:P75" si="9">(LN(L12)-LN(K12))/(LN(D13)-LN(D12))</f>
        <v>0.94655252807716705</v>
      </c>
      <c r="R12" s="22">
        <f t="shared" ref="R12:R75" si="10">(G12*(D12-I12)+F13-SQRT((G12*(D12-I12)+F13)*(G12*(D12-I12)+F13)-(4*H12*F13*G12*(D12-I12))))/(2*H12)</f>
        <v>4.3222365008811234</v>
      </c>
      <c r="S12" s="37">
        <f t="shared" ref="S12:S75" si="11">R12-K12</f>
        <v>0</v>
      </c>
      <c r="T12" s="37" t="e">
        <f t="shared" ref="T12:T75" si="12">S12/(F13-F12)</f>
        <v>#DIV/0!</v>
      </c>
      <c r="U12" s="37" t="e">
        <f t="shared" ref="U12:U75" si="13">(S12/K12)/(($F13-$F12)/$F12)</f>
        <v>#DIV/0!</v>
      </c>
      <c r="V12" s="37" t="e">
        <f t="shared" ref="V12:V75" si="14">(LN(R12)-LN($K12))/(LN($F13)-LN($F12))</f>
        <v>#DIV/0!</v>
      </c>
      <c r="W12" s="33"/>
      <c r="X12" s="33"/>
      <c r="Y12" s="22">
        <f t="shared" ref="Y12:Y75" si="15">IF((ISNUMBER((G13*D12+F12-SQRT((G13*D12+F12)*(G13*D12+F12)-(4*H12*F12*G13*D12)))/(2*H12))),((G13*D12+F12-SQRT((G13*D12+F12)*(G13*D12+F12)-(4*H12*F12*G13*D12)))/(2*H12)),"")</f>
        <v>4.3222365008811234</v>
      </c>
      <c r="Z12" s="37">
        <f t="shared" ref="Z12:Z75" si="16">Y12-$K12</f>
        <v>0</v>
      </c>
      <c r="AA12" s="37" t="e">
        <f t="shared" ref="AA12:AA75" si="17">Z12/($G13-$G12)</f>
        <v>#DIV/0!</v>
      </c>
      <c r="AB12" s="37" t="e">
        <f t="shared" ref="AB12:AB75" si="18">(Z12/$K12)/(($G13-$G12)/$G12)</f>
        <v>#DIV/0!</v>
      </c>
      <c r="AC12" s="37" t="e">
        <f t="shared" ref="AC12:AC75" si="19">(LN(Y12)-LN($K12))/(LN($G13)-LN($G12))</f>
        <v>#DIV/0!</v>
      </c>
      <c r="AD12" s="33"/>
      <c r="AE12" s="22">
        <f t="shared" ref="AE12:AE75" si="20">IF((ISNUMBER((G12*D12+F12-SQRT((G12*D12+F12)*(G12*D12+F12)-(4*H13*F12*G12*D12)))/(2*H13))),((G12*D12+F12-SQRT((G12*D12+F12)*(G12*D12+F12)-(4*H13*F12*G12*D12)))/(2*H13)),"")</f>
        <v>4.3222365008811234</v>
      </c>
      <c r="AF12" s="37">
        <f t="shared" ref="AF12:AF75" si="21">AE12-$K12</f>
        <v>0</v>
      </c>
      <c r="AG12" s="37" t="e">
        <f t="shared" ref="AG12:AG75" si="22">AF12/($H13-$H12)</f>
        <v>#DIV/0!</v>
      </c>
      <c r="AH12" s="37" t="e">
        <f t="shared" ref="AH12:AH75" si="23">(AF12/$K12)/(($H13-$H12)/$H12)</f>
        <v>#DIV/0!</v>
      </c>
      <c r="AI12" s="37" t="e">
        <f t="shared" ref="AI12:AI75" si="24">(LN(AE12)-LN($K12))/(LN($H13)-LN($H12))</f>
        <v>#DIV/0!</v>
      </c>
    </row>
    <row r="13" spans="1:35" x14ac:dyDescent="0.25">
      <c r="A13" s="3"/>
      <c r="B13" s="4"/>
      <c r="C13" s="4">
        <v>2</v>
      </c>
      <c r="D13" s="23">
        <f t="shared" si="1"/>
        <v>152.69999999999999</v>
      </c>
      <c r="E13" s="11"/>
      <c r="F13" s="23">
        <f t="shared" si="2"/>
        <v>30</v>
      </c>
      <c r="G13" s="22">
        <f t="shared" si="3"/>
        <v>0.03</v>
      </c>
      <c r="H13" s="22">
        <f t="shared" si="4"/>
        <v>0.7</v>
      </c>
      <c r="I13" s="21"/>
      <c r="J13" s="8"/>
      <c r="K13" s="9">
        <f t="shared" si="5"/>
        <v>4.3587204110736195</v>
      </c>
      <c r="L13" s="9">
        <f t="shared" si="6"/>
        <v>4.395165973594783</v>
      </c>
      <c r="M13" s="10">
        <f t="shared" si="7"/>
        <v>3.6445562521163488E-2</v>
      </c>
      <c r="N13" s="10">
        <f t="shared" si="0"/>
        <v>2.6996712978639165E-2</v>
      </c>
      <c r="O13" s="10">
        <f t="shared" si="8"/>
        <v>0.94578171643333075</v>
      </c>
      <c r="P13" s="10">
        <f t="shared" si="9"/>
        <v>0.94600680481889698</v>
      </c>
      <c r="R13" s="22">
        <f t="shared" si="10"/>
        <v>4.3587204110736195</v>
      </c>
      <c r="S13" s="37">
        <f t="shared" si="11"/>
        <v>0</v>
      </c>
      <c r="T13" s="37" t="e">
        <f t="shared" si="12"/>
        <v>#DIV/0!</v>
      </c>
      <c r="U13" s="37" t="e">
        <f t="shared" si="13"/>
        <v>#DIV/0!</v>
      </c>
      <c r="V13" s="37" t="e">
        <f t="shared" si="14"/>
        <v>#DIV/0!</v>
      </c>
      <c r="W13" s="33"/>
      <c r="X13" s="33"/>
      <c r="Y13" s="22">
        <f t="shared" si="15"/>
        <v>4.3587204110736195</v>
      </c>
      <c r="Z13" s="37">
        <f t="shared" si="16"/>
        <v>0</v>
      </c>
      <c r="AA13" s="37" t="e">
        <f t="shared" si="17"/>
        <v>#DIV/0!</v>
      </c>
      <c r="AB13" s="37" t="e">
        <f t="shared" si="18"/>
        <v>#DIV/0!</v>
      </c>
      <c r="AC13" s="37" t="e">
        <f t="shared" si="19"/>
        <v>#DIV/0!</v>
      </c>
      <c r="AD13" s="33"/>
      <c r="AE13" s="22">
        <f t="shared" si="20"/>
        <v>4.3587204110736195</v>
      </c>
      <c r="AF13" s="37">
        <f t="shared" si="21"/>
        <v>0</v>
      </c>
      <c r="AG13" s="37" t="e">
        <f t="shared" si="22"/>
        <v>#DIV/0!</v>
      </c>
      <c r="AH13" s="37" t="e">
        <f t="shared" si="23"/>
        <v>#DIV/0!</v>
      </c>
      <c r="AI13" s="37" t="e">
        <f t="shared" si="24"/>
        <v>#DIV/0!</v>
      </c>
    </row>
    <row r="14" spans="1:35" x14ac:dyDescent="0.25">
      <c r="A14" s="3"/>
      <c r="B14" s="4"/>
      <c r="C14" s="4">
        <v>3</v>
      </c>
      <c r="D14" s="23">
        <f t="shared" si="1"/>
        <v>154.05000000000001</v>
      </c>
      <c r="E14" s="11"/>
      <c r="F14" s="23">
        <f t="shared" si="2"/>
        <v>30</v>
      </c>
      <c r="G14" s="22">
        <f t="shared" si="3"/>
        <v>0.03</v>
      </c>
      <c r="H14" s="22">
        <f t="shared" si="4"/>
        <v>0.7</v>
      </c>
      <c r="I14" s="21"/>
      <c r="J14" s="8"/>
      <c r="K14" s="9">
        <f t="shared" si="5"/>
        <v>4.395165973594783</v>
      </c>
      <c r="L14" s="9">
        <f t="shared" si="6"/>
        <v>4.4315731459013215</v>
      </c>
      <c r="M14" s="10">
        <f t="shared" si="7"/>
        <v>3.6407172306538449E-2</v>
      </c>
      <c r="N14" s="10">
        <f t="shared" si="0"/>
        <v>2.6968275782621186E-2</v>
      </c>
      <c r="O14" s="10">
        <f t="shared" si="8"/>
        <v>0.94523458483067957</v>
      </c>
      <c r="P14" s="10">
        <f t="shared" si="9"/>
        <v>0.94545983634186459</v>
      </c>
      <c r="R14" s="22">
        <f t="shared" si="10"/>
        <v>4.395165973594783</v>
      </c>
      <c r="S14" s="37">
        <f t="shared" si="11"/>
        <v>0</v>
      </c>
      <c r="T14" s="37" t="e">
        <f t="shared" si="12"/>
        <v>#DIV/0!</v>
      </c>
      <c r="U14" s="37" t="e">
        <f t="shared" si="13"/>
        <v>#DIV/0!</v>
      </c>
      <c r="V14" s="37" t="e">
        <f t="shared" si="14"/>
        <v>#DIV/0!</v>
      </c>
      <c r="W14" s="33"/>
      <c r="X14" s="33"/>
      <c r="Y14" s="22">
        <f t="shared" si="15"/>
        <v>4.395165973594783</v>
      </c>
      <c r="Z14" s="37">
        <f t="shared" si="16"/>
        <v>0</v>
      </c>
      <c r="AA14" s="37" t="e">
        <f t="shared" si="17"/>
        <v>#DIV/0!</v>
      </c>
      <c r="AB14" s="37" t="e">
        <f t="shared" si="18"/>
        <v>#DIV/0!</v>
      </c>
      <c r="AC14" s="37" t="e">
        <f t="shared" si="19"/>
        <v>#DIV/0!</v>
      </c>
      <c r="AD14" s="33"/>
      <c r="AE14" s="22">
        <f t="shared" si="20"/>
        <v>4.395165973594783</v>
      </c>
      <c r="AF14" s="37">
        <f t="shared" si="21"/>
        <v>0</v>
      </c>
      <c r="AG14" s="37" t="e">
        <f t="shared" si="22"/>
        <v>#DIV/0!</v>
      </c>
      <c r="AH14" s="37" t="e">
        <f t="shared" si="23"/>
        <v>#DIV/0!</v>
      </c>
      <c r="AI14" s="37" t="e">
        <f t="shared" si="24"/>
        <v>#DIV/0!</v>
      </c>
    </row>
    <row r="15" spans="1:35" x14ac:dyDescent="0.25">
      <c r="A15" s="3"/>
      <c r="B15" s="4"/>
      <c r="C15" s="4">
        <v>4</v>
      </c>
      <c r="D15" s="23">
        <f t="shared" si="1"/>
        <v>155.4</v>
      </c>
      <c r="E15" s="11"/>
      <c r="F15" s="23">
        <f t="shared" si="2"/>
        <v>30</v>
      </c>
      <c r="G15" s="22">
        <f t="shared" si="3"/>
        <v>0.03</v>
      </c>
      <c r="H15" s="22">
        <f t="shared" si="4"/>
        <v>0.7</v>
      </c>
      <c r="I15" s="21"/>
      <c r="J15" s="8"/>
      <c r="K15" s="9">
        <f t="shared" si="5"/>
        <v>4.4315731459013215</v>
      </c>
      <c r="L15" s="9">
        <f t="shared" si="6"/>
        <v>4.4679418856047528</v>
      </c>
      <c r="M15" s="10">
        <f t="shared" si="7"/>
        <v>3.6368739703431352E-2</v>
      </c>
      <c r="N15" s="10">
        <f t="shared" si="0"/>
        <v>2.6939807187727042E-2</v>
      </c>
      <c r="O15" s="10">
        <f t="shared" si="8"/>
        <v>0.94468620942085701</v>
      </c>
      <c r="P15" s="10">
        <f t="shared" si="9"/>
        <v>0.94491162343469248</v>
      </c>
      <c r="R15" s="22">
        <f t="shared" si="10"/>
        <v>4.4315731459013215</v>
      </c>
      <c r="S15" s="37">
        <f t="shared" si="11"/>
        <v>0</v>
      </c>
      <c r="T15" s="37" t="e">
        <f t="shared" si="12"/>
        <v>#DIV/0!</v>
      </c>
      <c r="U15" s="37" t="e">
        <f t="shared" si="13"/>
        <v>#DIV/0!</v>
      </c>
      <c r="V15" s="37" t="e">
        <f t="shared" si="14"/>
        <v>#DIV/0!</v>
      </c>
      <c r="W15" s="33"/>
      <c r="X15" s="33"/>
      <c r="Y15" s="22">
        <f t="shared" si="15"/>
        <v>4.4315731459013215</v>
      </c>
      <c r="Z15" s="37">
        <f t="shared" si="16"/>
        <v>0</v>
      </c>
      <c r="AA15" s="37" t="e">
        <f t="shared" si="17"/>
        <v>#DIV/0!</v>
      </c>
      <c r="AB15" s="37" t="e">
        <f t="shared" si="18"/>
        <v>#DIV/0!</v>
      </c>
      <c r="AC15" s="37" t="e">
        <f t="shared" si="19"/>
        <v>#DIV/0!</v>
      </c>
      <c r="AD15" s="33"/>
      <c r="AE15" s="22">
        <f t="shared" si="20"/>
        <v>4.4315731459013215</v>
      </c>
      <c r="AF15" s="37">
        <f t="shared" si="21"/>
        <v>0</v>
      </c>
      <c r="AG15" s="37" t="e">
        <f t="shared" si="22"/>
        <v>#DIV/0!</v>
      </c>
      <c r="AH15" s="37" t="e">
        <f t="shared" si="23"/>
        <v>#DIV/0!</v>
      </c>
      <c r="AI15" s="37" t="e">
        <f t="shared" si="24"/>
        <v>#DIV/0!</v>
      </c>
    </row>
    <row r="16" spans="1:35" hidden="1" x14ac:dyDescent="0.25">
      <c r="A16" s="3"/>
      <c r="B16" s="4"/>
      <c r="C16" s="4">
        <v>5</v>
      </c>
      <c r="D16" s="23">
        <f t="shared" si="1"/>
        <v>156.75</v>
      </c>
      <c r="E16" s="11"/>
      <c r="F16" s="23">
        <f t="shared" si="2"/>
        <v>30</v>
      </c>
      <c r="G16" s="22">
        <f t="shared" si="3"/>
        <v>0.03</v>
      </c>
      <c r="H16" s="22">
        <f t="shared" si="4"/>
        <v>0.7</v>
      </c>
      <c r="I16" s="21"/>
      <c r="J16" s="8"/>
      <c r="K16" s="9">
        <f t="shared" si="5"/>
        <v>4.4679418856047528</v>
      </c>
      <c r="L16" s="9">
        <f t="shared" si="6"/>
        <v>4.504272150472481</v>
      </c>
      <c r="M16" s="10">
        <f t="shared" si="7"/>
        <v>3.6330264867728168E-2</v>
      </c>
      <c r="N16" s="10">
        <f t="shared" si="0"/>
        <v>2.6911307309428385E-2</v>
      </c>
      <c r="O16" s="10">
        <f t="shared" si="8"/>
        <v>0.94413659102057235</v>
      </c>
      <c r="P16" s="10">
        <f t="shared" si="9"/>
        <v>0.94436216690989605</v>
      </c>
      <c r="R16" s="22">
        <f t="shared" si="10"/>
        <v>4.4679418856047528</v>
      </c>
      <c r="S16" s="37">
        <f t="shared" si="11"/>
        <v>0</v>
      </c>
      <c r="T16" s="37" t="e">
        <f t="shared" si="12"/>
        <v>#DIV/0!</v>
      </c>
      <c r="U16" s="37" t="e">
        <f t="shared" si="13"/>
        <v>#DIV/0!</v>
      </c>
      <c r="V16" s="37" t="e">
        <f t="shared" si="14"/>
        <v>#DIV/0!</v>
      </c>
      <c r="W16" s="33"/>
      <c r="X16" s="33"/>
      <c r="Y16" s="22">
        <f t="shared" si="15"/>
        <v>4.4679418856047528</v>
      </c>
      <c r="Z16" s="37">
        <f t="shared" si="16"/>
        <v>0</v>
      </c>
      <c r="AA16" s="37" t="e">
        <f t="shared" si="17"/>
        <v>#DIV/0!</v>
      </c>
      <c r="AB16" s="37" t="e">
        <f t="shared" si="18"/>
        <v>#DIV/0!</v>
      </c>
      <c r="AC16" s="37" t="e">
        <f t="shared" si="19"/>
        <v>#DIV/0!</v>
      </c>
      <c r="AD16" s="33"/>
      <c r="AE16" s="22">
        <f t="shared" si="20"/>
        <v>4.4679418856047528</v>
      </c>
      <c r="AF16" s="37">
        <f t="shared" si="21"/>
        <v>0</v>
      </c>
      <c r="AG16" s="37" t="e">
        <f t="shared" si="22"/>
        <v>#DIV/0!</v>
      </c>
      <c r="AH16" s="37" t="e">
        <f t="shared" si="23"/>
        <v>#DIV/0!</v>
      </c>
      <c r="AI16" s="37" t="e">
        <f t="shared" si="24"/>
        <v>#DIV/0!</v>
      </c>
    </row>
    <row r="17" spans="1:35" hidden="1" x14ac:dyDescent="0.25">
      <c r="A17" s="3"/>
      <c r="B17" s="4"/>
      <c r="C17" s="4">
        <v>6</v>
      </c>
      <c r="D17" s="23">
        <f t="shared" si="1"/>
        <v>158.1</v>
      </c>
      <c r="E17" s="11"/>
      <c r="F17" s="23">
        <f t="shared" si="2"/>
        <v>30</v>
      </c>
      <c r="G17" s="22">
        <f t="shared" si="3"/>
        <v>0.03</v>
      </c>
      <c r="H17" s="22">
        <f t="shared" si="4"/>
        <v>0.7</v>
      </c>
      <c r="I17" s="21"/>
      <c r="J17" s="8"/>
      <c r="K17" s="9">
        <f t="shared" si="5"/>
        <v>4.504272150472481</v>
      </c>
      <c r="L17" s="9">
        <f t="shared" si="6"/>
        <v>4.5405638984288794</v>
      </c>
      <c r="M17" s="10">
        <f t="shared" si="7"/>
        <v>3.6291747956398446E-2</v>
      </c>
      <c r="N17" s="10">
        <f t="shared" si="0"/>
        <v>2.6882776263998962E-2</v>
      </c>
      <c r="O17" s="10">
        <f t="shared" si="8"/>
        <v>0.94358573046977401</v>
      </c>
      <c r="P17" s="10">
        <f t="shared" si="9"/>
        <v>0.94381146760258716</v>
      </c>
      <c r="R17" s="22">
        <f t="shared" si="10"/>
        <v>4.504272150472481</v>
      </c>
      <c r="S17" s="37">
        <f t="shared" si="11"/>
        <v>0</v>
      </c>
      <c r="T17" s="37" t="e">
        <f t="shared" si="12"/>
        <v>#DIV/0!</v>
      </c>
      <c r="U17" s="37" t="e">
        <f t="shared" si="13"/>
        <v>#DIV/0!</v>
      </c>
      <c r="V17" s="37" t="e">
        <f t="shared" si="14"/>
        <v>#DIV/0!</v>
      </c>
      <c r="W17" s="33"/>
      <c r="X17" s="33"/>
      <c r="Y17" s="22">
        <f t="shared" si="15"/>
        <v>4.504272150472481</v>
      </c>
      <c r="Z17" s="37">
        <f t="shared" si="16"/>
        <v>0</v>
      </c>
      <c r="AA17" s="37" t="e">
        <f t="shared" si="17"/>
        <v>#DIV/0!</v>
      </c>
      <c r="AB17" s="37" t="e">
        <f t="shared" si="18"/>
        <v>#DIV/0!</v>
      </c>
      <c r="AC17" s="37" t="e">
        <f t="shared" si="19"/>
        <v>#DIV/0!</v>
      </c>
      <c r="AD17" s="33"/>
      <c r="AE17" s="22">
        <f t="shared" si="20"/>
        <v>4.504272150472481</v>
      </c>
      <c r="AF17" s="37">
        <f t="shared" si="21"/>
        <v>0</v>
      </c>
      <c r="AG17" s="37" t="e">
        <f t="shared" si="22"/>
        <v>#DIV/0!</v>
      </c>
      <c r="AH17" s="37" t="e">
        <f t="shared" si="23"/>
        <v>#DIV/0!</v>
      </c>
      <c r="AI17" s="37" t="e">
        <f t="shared" si="24"/>
        <v>#DIV/0!</v>
      </c>
    </row>
    <row r="18" spans="1:35" hidden="1" x14ac:dyDescent="0.25">
      <c r="A18" s="3"/>
      <c r="B18" s="4"/>
      <c r="C18" s="4">
        <v>7</v>
      </c>
      <c r="D18" s="23">
        <f t="shared" si="1"/>
        <v>159.44999999999999</v>
      </c>
      <c r="E18" s="11"/>
      <c r="F18" s="23">
        <f t="shared" si="2"/>
        <v>30</v>
      </c>
      <c r="G18" s="22">
        <f t="shared" si="3"/>
        <v>0.03</v>
      </c>
      <c r="H18" s="22">
        <f t="shared" si="4"/>
        <v>0.7</v>
      </c>
      <c r="I18" s="21"/>
      <c r="J18" s="8"/>
      <c r="K18" s="9">
        <f t="shared" si="5"/>
        <v>4.5405638984288794</v>
      </c>
      <c r="L18" s="9">
        <f t="shared" si="6"/>
        <v>4.5768170875563898</v>
      </c>
      <c r="M18" s="10">
        <f t="shared" si="7"/>
        <v>3.625318912751041E-2</v>
      </c>
      <c r="N18" s="10">
        <f t="shared" si="0"/>
        <v>2.6854214168525778E-2</v>
      </c>
      <c r="O18" s="10">
        <f t="shared" si="8"/>
        <v>0.94303362863212969</v>
      </c>
      <c r="P18" s="10">
        <f t="shared" si="9"/>
        <v>0.94325952637193822</v>
      </c>
      <c r="R18" s="22">
        <f t="shared" si="10"/>
        <v>4.5405638984288794</v>
      </c>
      <c r="S18" s="37">
        <f t="shared" si="11"/>
        <v>0</v>
      </c>
      <c r="T18" s="37" t="e">
        <f t="shared" si="12"/>
        <v>#DIV/0!</v>
      </c>
      <c r="U18" s="37" t="e">
        <f t="shared" si="13"/>
        <v>#DIV/0!</v>
      </c>
      <c r="V18" s="37" t="e">
        <f t="shared" si="14"/>
        <v>#DIV/0!</v>
      </c>
      <c r="W18" s="33"/>
      <c r="X18" s="33"/>
      <c r="Y18" s="22">
        <f t="shared" si="15"/>
        <v>4.5405638984288794</v>
      </c>
      <c r="Z18" s="37">
        <f t="shared" si="16"/>
        <v>0</v>
      </c>
      <c r="AA18" s="37" t="e">
        <f t="shared" si="17"/>
        <v>#DIV/0!</v>
      </c>
      <c r="AB18" s="37" t="e">
        <f t="shared" si="18"/>
        <v>#DIV/0!</v>
      </c>
      <c r="AC18" s="37" t="e">
        <f t="shared" si="19"/>
        <v>#DIV/0!</v>
      </c>
      <c r="AD18" s="33"/>
      <c r="AE18" s="22">
        <f t="shared" si="20"/>
        <v>4.5405638984288794</v>
      </c>
      <c r="AF18" s="37">
        <f t="shared" si="21"/>
        <v>0</v>
      </c>
      <c r="AG18" s="37" t="e">
        <f t="shared" si="22"/>
        <v>#DIV/0!</v>
      </c>
      <c r="AH18" s="37" t="e">
        <f t="shared" si="23"/>
        <v>#DIV/0!</v>
      </c>
      <c r="AI18" s="37" t="e">
        <f t="shared" si="24"/>
        <v>#DIV/0!</v>
      </c>
    </row>
    <row r="19" spans="1:35" hidden="1" x14ac:dyDescent="0.25">
      <c r="A19" s="3"/>
      <c r="B19" s="4"/>
      <c r="C19" s="4">
        <v>8</v>
      </c>
      <c r="D19" s="23">
        <f t="shared" si="1"/>
        <v>160.80000000000001</v>
      </c>
      <c r="E19" s="11"/>
      <c r="F19" s="23">
        <f t="shared" si="2"/>
        <v>30</v>
      </c>
      <c r="G19" s="22">
        <f t="shared" si="3"/>
        <v>0.03</v>
      </c>
      <c r="H19" s="22">
        <f t="shared" si="4"/>
        <v>0.7</v>
      </c>
      <c r="I19" s="21"/>
      <c r="J19" s="8"/>
      <c r="K19" s="9">
        <f t="shared" si="5"/>
        <v>4.5768170875563898</v>
      </c>
      <c r="L19" s="9">
        <f t="shared" si="6"/>
        <v>4.6130316760965817</v>
      </c>
      <c r="M19" s="10">
        <f t="shared" si="7"/>
        <v>3.6214588540191883E-2</v>
      </c>
      <c r="N19" s="10">
        <f t="shared" si="0"/>
        <v>2.682562114088299E-2</v>
      </c>
      <c r="O19" s="10">
        <f t="shared" si="8"/>
        <v>0.94248028639419357</v>
      </c>
      <c r="P19" s="10">
        <f t="shared" si="9"/>
        <v>0.94270634410000176</v>
      </c>
      <c r="R19" s="22">
        <f t="shared" si="10"/>
        <v>4.5768170875563898</v>
      </c>
      <c r="S19" s="37">
        <f t="shared" si="11"/>
        <v>0</v>
      </c>
      <c r="T19" s="37" t="e">
        <f t="shared" si="12"/>
        <v>#DIV/0!</v>
      </c>
      <c r="U19" s="37" t="e">
        <f t="shared" si="13"/>
        <v>#DIV/0!</v>
      </c>
      <c r="V19" s="37" t="e">
        <f t="shared" si="14"/>
        <v>#DIV/0!</v>
      </c>
      <c r="W19" s="33"/>
      <c r="X19" s="33"/>
      <c r="Y19" s="22">
        <f t="shared" si="15"/>
        <v>4.5768170875563898</v>
      </c>
      <c r="Z19" s="37">
        <f t="shared" si="16"/>
        <v>0</v>
      </c>
      <c r="AA19" s="37" t="e">
        <f t="shared" si="17"/>
        <v>#DIV/0!</v>
      </c>
      <c r="AB19" s="37" t="e">
        <f t="shared" si="18"/>
        <v>#DIV/0!</v>
      </c>
      <c r="AC19" s="37" t="e">
        <f t="shared" si="19"/>
        <v>#DIV/0!</v>
      </c>
      <c r="AD19" s="33"/>
      <c r="AE19" s="22">
        <f t="shared" si="20"/>
        <v>4.5768170875563898</v>
      </c>
      <c r="AF19" s="37">
        <f t="shared" si="21"/>
        <v>0</v>
      </c>
      <c r="AG19" s="37" t="e">
        <f t="shared" si="22"/>
        <v>#DIV/0!</v>
      </c>
      <c r="AH19" s="37" t="e">
        <f t="shared" si="23"/>
        <v>#DIV/0!</v>
      </c>
      <c r="AI19" s="37" t="e">
        <f t="shared" si="24"/>
        <v>#DIV/0!</v>
      </c>
    </row>
    <row r="20" spans="1:35" hidden="1" x14ac:dyDescent="0.25">
      <c r="A20" s="3"/>
      <c r="B20" s="4"/>
      <c r="C20" s="4">
        <v>9</v>
      </c>
      <c r="D20" s="23">
        <f t="shared" si="1"/>
        <v>162.15</v>
      </c>
      <c r="E20" s="11"/>
      <c r="F20" s="23">
        <f t="shared" si="2"/>
        <v>30</v>
      </c>
      <c r="G20" s="22">
        <f t="shared" si="3"/>
        <v>0.03</v>
      </c>
      <c r="H20" s="22">
        <f t="shared" si="4"/>
        <v>0.7</v>
      </c>
      <c r="I20" s="21"/>
      <c r="J20" s="8"/>
      <c r="K20" s="9">
        <f t="shared" si="5"/>
        <v>4.6130316760965817</v>
      </c>
      <c r="L20" s="9">
        <f t="shared" si="6"/>
        <v>4.6492076224512608</v>
      </c>
      <c r="M20" s="10">
        <f t="shared" si="7"/>
        <v>3.6175946354679134E-2</v>
      </c>
      <c r="N20" s="10">
        <f t="shared" si="0"/>
        <v>2.6796997299762433E-2</v>
      </c>
      <c r="O20" s="10">
        <f t="shared" si="8"/>
        <v>0.94192570466656944</v>
      </c>
      <c r="P20" s="10">
        <f t="shared" si="9"/>
        <v>0.94215192169292672</v>
      </c>
      <c r="R20" s="22">
        <f t="shared" si="10"/>
        <v>4.6130316760965817</v>
      </c>
      <c r="S20" s="37">
        <f t="shared" si="11"/>
        <v>0</v>
      </c>
      <c r="T20" s="37" t="e">
        <f t="shared" si="12"/>
        <v>#DIV/0!</v>
      </c>
      <c r="U20" s="37" t="e">
        <f t="shared" si="13"/>
        <v>#DIV/0!</v>
      </c>
      <c r="V20" s="37" t="e">
        <f t="shared" si="14"/>
        <v>#DIV/0!</v>
      </c>
      <c r="W20" s="33"/>
      <c r="X20" s="33"/>
      <c r="Y20" s="22">
        <f t="shared" si="15"/>
        <v>4.6130316760965817</v>
      </c>
      <c r="Z20" s="37">
        <f t="shared" si="16"/>
        <v>0</v>
      </c>
      <c r="AA20" s="37" t="e">
        <f t="shared" si="17"/>
        <v>#DIV/0!</v>
      </c>
      <c r="AB20" s="37" t="e">
        <f t="shared" si="18"/>
        <v>#DIV/0!</v>
      </c>
      <c r="AC20" s="37" t="e">
        <f t="shared" si="19"/>
        <v>#DIV/0!</v>
      </c>
      <c r="AD20" s="33"/>
      <c r="AE20" s="22">
        <f t="shared" si="20"/>
        <v>4.6130316760965817</v>
      </c>
      <c r="AF20" s="37">
        <f t="shared" si="21"/>
        <v>0</v>
      </c>
      <c r="AG20" s="37" t="e">
        <f t="shared" si="22"/>
        <v>#DIV/0!</v>
      </c>
      <c r="AH20" s="37" t="e">
        <f t="shared" si="23"/>
        <v>#DIV/0!</v>
      </c>
      <c r="AI20" s="37" t="e">
        <f t="shared" si="24"/>
        <v>#DIV/0!</v>
      </c>
    </row>
    <row r="21" spans="1:35" hidden="1" x14ac:dyDescent="0.25">
      <c r="A21" s="3"/>
      <c r="B21" s="4"/>
      <c r="C21" s="4">
        <v>10</v>
      </c>
      <c r="D21" s="23">
        <f t="shared" si="1"/>
        <v>163.5</v>
      </c>
      <c r="E21" s="11"/>
      <c r="F21" s="23">
        <f t="shared" si="2"/>
        <v>30</v>
      </c>
      <c r="G21" s="22">
        <f t="shared" si="3"/>
        <v>0.03</v>
      </c>
      <c r="H21" s="22">
        <f t="shared" si="4"/>
        <v>0.7</v>
      </c>
      <c r="I21" s="21"/>
      <c r="J21" s="8"/>
      <c r="K21" s="9">
        <f t="shared" si="5"/>
        <v>4.6492076224512608</v>
      </c>
      <c r="L21" s="9">
        <f t="shared" si="6"/>
        <v>4.6853448851835218</v>
      </c>
      <c r="M21" s="10">
        <f t="shared" si="7"/>
        <v>3.6137262732260922E-2</v>
      </c>
      <c r="N21" s="10">
        <f t="shared" si="0"/>
        <v>2.6768342764637833E-2</v>
      </c>
      <c r="O21" s="10">
        <f t="shared" si="8"/>
        <v>0.9413698843827375</v>
      </c>
      <c r="P21" s="10">
        <f t="shared" si="9"/>
        <v>0.94159626007978914</v>
      </c>
      <c r="R21" s="22">
        <f t="shared" si="10"/>
        <v>4.6492076224512608</v>
      </c>
      <c r="S21" s="37">
        <f t="shared" si="11"/>
        <v>0</v>
      </c>
      <c r="T21" s="37" t="e">
        <f t="shared" si="12"/>
        <v>#DIV/0!</v>
      </c>
      <c r="U21" s="37" t="e">
        <f t="shared" si="13"/>
        <v>#DIV/0!</v>
      </c>
      <c r="V21" s="37" t="e">
        <f t="shared" si="14"/>
        <v>#DIV/0!</v>
      </c>
      <c r="W21" s="33"/>
      <c r="X21" s="33"/>
      <c r="Y21" s="22">
        <f t="shared" si="15"/>
        <v>4.6492076224512608</v>
      </c>
      <c r="Z21" s="37">
        <f t="shared" si="16"/>
        <v>0</v>
      </c>
      <c r="AA21" s="37" t="e">
        <f t="shared" si="17"/>
        <v>#DIV/0!</v>
      </c>
      <c r="AB21" s="37" t="e">
        <f t="shared" si="18"/>
        <v>#DIV/0!</v>
      </c>
      <c r="AC21" s="37" t="e">
        <f t="shared" si="19"/>
        <v>#DIV/0!</v>
      </c>
      <c r="AD21" s="33"/>
      <c r="AE21" s="22">
        <f t="shared" si="20"/>
        <v>4.6492076224512608</v>
      </c>
      <c r="AF21" s="37">
        <f t="shared" si="21"/>
        <v>0</v>
      </c>
      <c r="AG21" s="37" t="e">
        <f t="shared" si="22"/>
        <v>#DIV/0!</v>
      </c>
      <c r="AH21" s="37" t="e">
        <f t="shared" si="23"/>
        <v>#DIV/0!</v>
      </c>
      <c r="AI21" s="37" t="e">
        <f t="shared" si="24"/>
        <v>#DIV/0!</v>
      </c>
    </row>
    <row r="22" spans="1:35" hidden="1" x14ac:dyDescent="0.25">
      <c r="A22" s="3"/>
      <c r="B22" s="4"/>
      <c r="C22" s="4">
        <v>11</v>
      </c>
      <c r="D22" s="23">
        <f t="shared" si="1"/>
        <v>164.85</v>
      </c>
      <c r="E22" s="11"/>
      <c r="F22" s="23">
        <f t="shared" si="2"/>
        <v>30</v>
      </c>
      <c r="G22" s="22">
        <f t="shared" si="3"/>
        <v>0.03</v>
      </c>
      <c r="H22" s="22">
        <f t="shared" si="4"/>
        <v>0.7</v>
      </c>
      <c r="I22" s="21"/>
      <c r="J22" s="8"/>
      <c r="K22" s="9">
        <f t="shared" si="5"/>
        <v>4.6853448851835218</v>
      </c>
      <c r="L22" s="9">
        <f t="shared" si="6"/>
        <v>4.7214434230188553</v>
      </c>
      <c r="M22" s="10">
        <f t="shared" si="7"/>
        <v>3.6098537835333566E-2</v>
      </c>
      <c r="N22" s="10">
        <f t="shared" si="0"/>
        <v>2.6739657655802756E-2</v>
      </c>
      <c r="O22" s="10">
        <f t="shared" si="8"/>
        <v>0.9408128265004817</v>
      </c>
      <c r="P22" s="10">
        <f t="shared" si="9"/>
        <v>0.94103936021392587</v>
      </c>
      <c r="R22" s="22">
        <f t="shared" si="10"/>
        <v>4.6853448851835218</v>
      </c>
      <c r="S22" s="37">
        <f t="shared" si="11"/>
        <v>0</v>
      </c>
      <c r="T22" s="37" t="e">
        <f t="shared" si="12"/>
        <v>#DIV/0!</v>
      </c>
      <c r="U22" s="37" t="e">
        <f t="shared" si="13"/>
        <v>#DIV/0!</v>
      </c>
      <c r="V22" s="37" t="e">
        <f t="shared" si="14"/>
        <v>#DIV/0!</v>
      </c>
      <c r="W22" s="33"/>
      <c r="X22" s="33"/>
      <c r="Y22" s="22">
        <f t="shared" si="15"/>
        <v>4.6853448851835218</v>
      </c>
      <c r="Z22" s="37">
        <f t="shared" si="16"/>
        <v>0</v>
      </c>
      <c r="AA22" s="37" t="e">
        <f t="shared" si="17"/>
        <v>#DIV/0!</v>
      </c>
      <c r="AB22" s="37" t="e">
        <f t="shared" si="18"/>
        <v>#DIV/0!</v>
      </c>
      <c r="AC22" s="37" t="e">
        <f t="shared" si="19"/>
        <v>#DIV/0!</v>
      </c>
      <c r="AD22" s="33"/>
      <c r="AE22" s="22">
        <f t="shared" si="20"/>
        <v>4.6853448851835218</v>
      </c>
      <c r="AF22" s="37">
        <f t="shared" si="21"/>
        <v>0</v>
      </c>
      <c r="AG22" s="37" t="e">
        <f t="shared" si="22"/>
        <v>#DIV/0!</v>
      </c>
      <c r="AH22" s="37" t="e">
        <f t="shared" si="23"/>
        <v>#DIV/0!</v>
      </c>
      <c r="AI22" s="37" t="e">
        <f t="shared" si="24"/>
        <v>#DIV/0!</v>
      </c>
    </row>
    <row r="23" spans="1:35" hidden="1" x14ac:dyDescent="0.25">
      <c r="A23" s="3"/>
      <c r="B23" s="4"/>
      <c r="C23" s="4">
        <v>12</v>
      </c>
      <c r="D23" s="23">
        <f t="shared" si="1"/>
        <v>166.2</v>
      </c>
      <c r="E23" s="11"/>
      <c r="F23" s="23">
        <f t="shared" si="2"/>
        <v>30</v>
      </c>
      <c r="G23" s="22">
        <f t="shared" si="3"/>
        <v>0.03</v>
      </c>
      <c r="H23" s="22">
        <f t="shared" si="4"/>
        <v>0.7</v>
      </c>
      <c r="I23" s="21"/>
      <c r="J23" s="8"/>
      <c r="K23" s="9">
        <f t="shared" si="5"/>
        <v>4.7214434230188553</v>
      </c>
      <c r="L23" s="9">
        <f t="shared" si="6"/>
        <v>4.757503194846195</v>
      </c>
      <c r="M23" s="10">
        <f t="shared" si="7"/>
        <v>3.6059771827339659E-2</v>
      </c>
      <c r="N23" s="10">
        <f t="shared" si="0"/>
        <v>2.6710942094325223E-2</v>
      </c>
      <c r="O23" s="10">
        <f t="shared" si="8"/>
        <v>0.94025453200037701</v>
      </c>
      <c r="P23" s="10">
        <f t="shared" si="9"/>
        <v>0.94048122307174664</v>
      </c>
      <c r="R23" s="22">
        <f t="shared" si="10"/>
        <v>4.7214434230188553</v>
      </c>
      <c r="S23" s="37">
        <f t="shared" si="11"/>
        <v>0</v>
      </c>
      <c r="T23" s="37" t="e">
        <f t="shared" si="12"/>
        <v>#DIV/0!</v>
      </c>
      <c r="U23" s="37" t="e">
        <f t="shared" si="13"/>
        <v>#DIV/0!</v>
      </c>
      <c r="V23" s="37" t="e">
        <f t="shared" si="14"/>
        <v>#DIV/0!</v>
      </c>
      <c r="W23" s="33"/>
      <c r="X23" s="33"/>
      <c r="Y23" s="22">
        <f t="shared" si="15"/>
        <v>4.7214434230188553</v>
      </c>
      <c r="Z23" s="37">
        <f t="shared" si="16"/>
        <v>0</v>
      </c>
      <c r="AA23" s="37" t="e">
        <f t="shared" si="17"/>
        <v>#DIV/0!</v>
      </c>
      <c r="AB23" s="37" t="e">
        <f t="shared" si="18"/>
        <v>#DIV/0!</v>
      </c>
      <c r="AC23" s="37" t="e">
        <f t="shared" si="19"/>
        <v>#DIV/0!</v>
      </c>
      <c r="AD23" s="33"/>
      <c r="AE23" s="22">
        <f t="shared" si="20"/>
        <v>4.7214434230188553</v>
      </c>
      <c r="AF23" s="37">
        <f t="shared" si="21"/>
        <v>0</v>
      </c>
      <c r="AG23" s="37" t="e">
        <f t="shared" si="22"/>
        <v>#DIV/0!</v>
      </c>
      <c r="AH23" s="37" t="e">
        <f t="shared" si="23"/>
        <v>#DIV/0!</v>
      </c>
      <c r="AI23" s="37" t="e">
        <f t="shared" si="24"/>
        <v>#DIV/0!</v>
      </c>
    </row>
    <row r="24" spans="1:35" hidden="1" x14ac:dyDescent="0.25">
      <c r="A24" s="3"/>
      <c r="B24" s="4"/>
      <c r="C24" s="4">
        <v>13</v>
      </c>
      <c r="D24" s="23">
        <f t="shared" si="1"/>
        <v>167.55</v>
      </c>
      <c r="E24" s="11"/>
      <c r="F24" s="23">
        <f t="shared" si="2"/>
        <v>30</v>
      </c>
      <c r="G24" s="22">
        <f t="shared" si="3"/>
        <v>0.03</v>
      </c>
      <c r="H24" s="22">
        <f t="shared" si="4"/>
        <v>0.7</v>
      </c>
      <c r="I24" s="21"/>
      <c r="J24" s="8"/>
      <c r="K24" s="9">
        <f t="shared" si="5"/>
        <v>4.757503194846195</v>
      </c>
      <c r="L24" s="9">
        <f t="shared" si="6"/>
        <v>4.7935241597190243</v>
      </c>
      <c r="M24" s="10">
        <f t="shared" si="7"/>
        <v>3.6020964872829353E-2</v>
      </c>
      <c r="N24" s="10">
        <f t="shared" si="0"/>
        <v>2.6682196202095929E-2</v>
      </c>
      <c r="O24" s="10">
        <f t="shared" si="8"/>
        <v>0.93969500188758215</v>
      </c>
      <c r="P24" s="10">
        <f t="shared" si="9"/>
        <v>0.93992184965384928</v>
      </c>
      <c r="R24" s="22">
        <f t="shared" si="10"/>
        <v>4.757503194846195</v>
      </c>
      <c r="S24" s="37">
        <f t="shared" si="11"/>
        <v>0</v>
      </c>
      <c r="T24" s="37" t="e">
        <f t="shared" si="12"/>
        <v>#DIV/0!</v>
      </c>
      <c r="U24" s="37" t="e">
        <f t="shared" si="13"/>
        <v>#DIV/0!</v>
      </c>
      <c r="V24" s="37" t="e">
        <f t="shared" si="14"/>
        <v>#DIV/0!</v>
      </c>
      <c r="W24" s="33"/>
      <c r="X24" s="33"/>
      <c r="Y24" s="22">
        <f t="shared" si="15"/>
        <v>4.757503194846195</v>
      </c>
      <c r="Z24" s="37">
        <f t="shared" si="16"/>
        <v>0</v>
      </c>
      <c r="AA24" s="37" t="e">
        <f t="shared" si="17"/>
        <v>#DIV/0!</v>
      </c>
      <c r="AB24" s="37" t="e">
        <f t="shared" si="18"/>
        <v>#DIV/0!</v>
      </c>
      <c r="AC24" s="37" t="e">
        <f t="shared" si="19"/>
        <v>#DIV/0!</v>
      </c>
      <c r="AD24" s="33"/>
      <c r="AE24" s="22">
        <f t="shared" si="20"/>
        <v>4.757503194846195</v>
      </c>
      <c r="AF24" s="37">
        <f t="shared" si="21"/>
        <v>0</v>
      </c>
      <c r="AG24" s="37" t="e">
        <f t="shared" si="22"/>
        <v>#DIV/0!</v>
      </c>
      <c r="AH24" s="37" t="e">
        <f t="shared" si="23"/>
        <v>#DIV/0!</v>
      </c>
      <c r="AI24" s="37" t="e">
        <f t="shared" si="24"/>
        <v>#DIV/0!</v>
      </c>
    </row>
    <row r="25" spans="1:35" hidden="1" x14ac:dyDescent="0.25">
      <c r="A25" s="3"/>
      <c r="B25" s="4"/>
      <c r="C25" s="4">
        <v>14</v>
      </c>
      <c r="D25" s="23">
        <f t="shared" si="1"/>
        <v>168.9</v>
      </c>
      <c r="E25" s="11"/>
      <c r="F25" s="23">
        <f t="shared" si="2"/>
        <v>30</v>
      </c>
      <c r="G25" s="22">
        <f t="shared" si="3"/>
        <v>0.03</v>
      </c>
      <c r="H25" s="22">
        <f t="shared" si="4"/>
        <v>0.7</v>
      </c>
      <c r="I25" s="21"/>
      <c r="J25" s="8"/>
      <c r="K25" s="9">
        <f t="shared" si="5"/>
        <v>4.7935241597190243</v>
      </c>
      <c r="L25" s="9">
        <f t="shared" si="6"/>
        <v>4.8295062768564234</v>
      </c>
      <c r="M25" s="10">
        <f t="shared" si="7"/>
        <v>3.5982117137399072E-2</v>
      </c>
      <c r="N25" s="10">
        <f t="shared" si="0"/>
        <v>2.6653420101777202E-2</v>
      </c>
      <c r="O25" s="10">
        <f t="shared" si="8"/>
        <v>0.93913423719012668</v>
      </c>
      <c r="P25" s="10">
        <f t="shared" si="9"/>
        <v>0.93936124098419838</v>
      </c>
      <c r="R25" s="22">
        <f t="shared" si="10"/>
        <v>4.7935241597190243</v>
      </c>
      <c r="S25" s="37">
        <f t="shared" si="11"/>
        <v>0</v>
      </c>
      <c r="T25" s="37" t="e">
        <f t="shared" si="12"/>
        <v>#DIV/0!</v>
      </c>
      <c r="U25" s="37" t="e">
        <f t="shared" si="13"/>
        <v>#DIV/0!</v>
      </c>
      <c r="V25" s="37" t="e">
        <f t="shared" si="14"/>
        <v>#DIV/0!</v>
      </c>
      <c r="W25" s="33"/>
      <c r="X25" s="33"/>
      <c r="Y25" s="22">
        <f t="shared" si="15"/>
        <v>4.7935241597190243</v>
      </c>
      <c r="Z25" s="37">
        <f t="shared" si="16"/>
        <v>0</v>
      </c>
      <c r="AA25" s="37" t="e">
        <f t="shared" si="17"/>
        <v>#DIV/0!</v>
      </c>
      <c r="AB25" s="37" t="e">
        <f t="shared" si="18"/>
        <v>#DIV/0!</v>
      </c>
      <c r="AC25" s="37" t="e">
        <f t="shared" si="19"/>
        <v>#DIV/0!</v>
      </c>
      <c r="AD25" s="33"/>
      <c r="AE25" s="22">
        <f t="shared" si="20"/>
        <v>4.7935241597190243</v>
      </c>
      <c r="AF25" s="37">
        <f t="shared" si="21"/>
        <v>0</v>
      </c>
      <c r="AG25" s="37" t="e">
        <f t="shared" si="22"/>
        <v>#DIV/0!</v>
      </c>
      <c r="AH25" s="37" t="e">
        <f t="shared" si="23"/>
        <v>#DIV/0!</v>
      </c>
      <c r="AI25" s="37" t="e">
        <f t="shared" si="24"/>
        <v>#DIV/0!</v>
      </c>
    </row>
    <row r="26" spans="1:35" hidden="1" x14ac:dyDescent="0.25">
      <c r="A26" s="3"/>
      <c r="B26" s="4"/>
      <c r="C26" s="4">
        <v>15</v>
      </c>
      <c r="D26" s="23">
        <f t="shared" si="1"/>
        <v>170.25</v>
      </c>
      <c r="E26" s="11"/>
      <c r="F26" s="23">
        <f t="shared" si="2"/>
        <v>30</v>
      </c>
      <c r="G26" s="22">
        <f t="shared" si="3"/>
        <v>0.03</v>
      </c>
      <c r="H26" s="22">
        <f t="shared" si="4"/>
        <v>0.7</v>
      </c>
      <c r="I26" s="21"/>
      <c r="J26" s="8"/>
      <c r="K26" s="9">
        <f t="shared" si="5"/>
        <v>4.8295062768564234</v>
      </c>
      <c r="L26" s="9">
        <f t="shared" si="6"/>
        <v>4.8654495056441682</v>
      </c>
      <c r="M26" s="10">
        <f t="shared" si="7"/>
        <v>3.5943228787744808E-2</v>
      </c>
      <c r="N26" s="10">
        <f t="shared" si="0"/>
        <v>2.6624613916848117E-2</v>
      </c>
      <c r="O26" s="10">
        <f t="shared" si="8"/>
        <v>0.93857223896059749</v>
      </c>
      <c r="P26" s="10">
        <f t="shared" si="9"/>
        <v>0.9387993981110897</v>
      </c>
      <c r="R26" s="22">
        <f t="shared" si="10"/>
        <v>4.8295062768564234</v>
      </c>
      <c r="S26" s="37">
        <f t="shared" si="11"/>
        <v>0</v>
      </c>
      <c r="T26" s="37" t="e">
        <f t="shared" si="12"/>
        <v>#DIV/0!</v>
      </c>
      <c r="U26" s="37" t="e">
        <f t="shared" si="13"/>
        <v>#DIV/0!</v>
      </c>
      <c r="V26" s="37" t="e">
        <f t="shared" si="14"/>
        <v>#DIV/0!</v>
      </c>
      <c r="W26" s="33"/>
      <c r="X26" s="33"/>
      <c r="Y26" s="22">
        <f t="shared" si="15"/>
        <v>4.8295062768564234</v>
      </c>
      <c r="Z26" s="37">
        <f t="shared" si="16"/>
        <v>0</v>
      </c>
      <c r="AA26" s="37" t="e">
        <f t="shared" si="17"/>
        <v>#DIV/0!</v>
      </c>
      <c r="AB26" s="37" t="e">
        <f t="shared" si="18"/>
        <v>#DIV/0!</v>
      </c>
      <c r="AC26" s="37" t="e">
        <f t="shared" si="19"/>
        <v>#DIV/0!</v>
      </c>
      <c r="AD26" s="33"/>
      <c r="AE26" s="22">
        <f t="shared" si="20"/>
        <v>4.8295062768564234</v>
      </c>
      <c r="AF26" s="37">
        <f t="shared" si="21"/>
        <v>0</v>
      </c>
      <c r="AG26" s="37" t="e">
        <f t="shared" si="22"/>
        <v>#DIV/0!</v>
      </c>
      <c r="AH26" s="37" t="e">
        <f t="shared" si="23"/>
        <v>#DIV/0!</v>
      </c>
      <c r="AI26" s="37" t="e">
        <f t="shared" si="24"/>
        <v>#DIV/0!</v>
      </c>
    </row>
    <row r="27" spans="1:35" hidden="1" x14ac:dyDescent="0.25">
      <c r="A27" s="3"/>
      <c r="B27" s="4"/>
      <c r="C27" s="4">
        <v>16</v>
      </c>
      <c r="D27" s="23">
        <f t="shared" si="1"/>
        <v>171.6</v>
      </c>
      <c r="E27" s="11"/>
      <c r="F27" s="23">
        <f t="shared" si="2"/>
        <v>30</v>
      </c>
      <c r="G27" s="22">
        <f t="shared" si="3"/>
        <v>0.03</v>
      </c>
      <c r="H27" s="22">
        <f t="shared" si="4"/>
        <v>0.7</v>
      </c>
      <c r="I27" s="21"/>
      <c r="J27" s="8"/>
      <c r="K27" s="9">
        <f t="shared" si="5"/>
        <v>4.8654495056441682</v>
      </c>
      <c r="L27" s="9">
        <f t="shared" si="6"/>
        <v>4.9013538056357655</v>
      </c>
      <c r="M27" s="10">
        <f t="shared" si="7"/>
        <v>3.5904299991597277E-2</v>
      </c>
      <c r="N27" s="10">
        <f t="shared" si="0"/>
        <v>2.6595777771553652E-2</v>
      </c>
      <c r="O27" s="10">
        <f t="shared" si="8"/>
        <v>0.9380090082744309</v>
      </c>
      <c r="P27" s="10">
        <f t="shared" si="9"/>
        <v>0.93823632210563368</v>
      </c>
      <c r="R27" s="22">
        <f t="shared" si="10"/>
        <v>4.8654495056441682</v>
      </c>
      <c r="S27" s="37">
        <f t="shared" si="11"/>
        <v>0</v>
      </c>
      <c r="T27" s="37" t="e">
        <f t="shared" si="12"/>
        <v>#DIV/0!</v>
      </c>
      <c r="U27" s="37" t="e">
        <f t="shared" si="13"/>
        <v>#DIV/0!</v>
      </c>
      <c r="V27" s="37" t="e">
        <f t="shared" si="14"/>
        <v>#DIV/0!</v>
      </c>
      <c r="W27" s="33"/>
      <c r="X27" s="33"/>
      <c r="Y27" s="22">
        <f t="shared" si="15"/>
        <v>4.8654495056441682</v>
      </c>
      <c r="Z27" s="37">
        <f t="shared" si="16"/>
        <v>0</v>
      </c>
      <c r="AA27" s="37" t="e">
        <f t="shared" si="17"/>
        <v>#DIV/0!</v>
      </c>
      <c r="AB27" s="37" t="e">
        <f t="shared" si="18"/>
        <v>#DIV/0!</v>
      </c>
      <c r="AC27" s="37" t="e">
        <f t="shared" si="19"/>
        <v>#DIV/0!</v>
      </c>
      <c r="AD27" s="33"/>
      <c r="AE27" s="22">
        <f t="shared" si="20"/>
        <v>4.8654495056441682</v>
      </c>
      <c r="AF27" s="37">
        <f t="shared" si="21"/>
        <v>0</v>
      </c>
      <c r="AG27" s="37" t="e">
        <f t="shared" si="22"/>
        <v>#DIV/0!</v>
      </c>
      <c r="AH27" s="37" t="e">
        <f t="shared" si="23"/>
        <v>#DIV/0!</v>
      </c>
      <c r="AI27" s="37" t="e">
        <f t="shared" si="24"/>
        <v>#DIV/0!</v>
      </c>
    </row>
    <row r="28" spans="1:35" hidden="1" x14ac:dyDescent="0.25">
      <c r="A28" s="3"/>
      <c r="B28" s="4"/>
      <c r="C28" s="4">
        <v>17</v>
      </c>
      <c r="D28" s="23">
        <f t="shared" si="1"/>
        <v>172.95</v>
      </c>
      <c r="E28" s="11"/>
      <c r="F28" s="23">
        <f t="shared" si="2"/>
        <v>30</v>
      </c>
      <c r="G28" s="22">
        <f t="shared" si="3"/>
        <v>0.03</v>
      </c>
      <c r="H28" s="22">
        <f t="shared" si="4"/>
        <v>0.7</v>
      </c>
      <c r="I28" s="21"/>
      <c r="J28" s="8"/>
      <c r="K28" s="9">
        <f t="shared" si="5"/>
        <v>4.9013538056357655</v>
      </c>
      <c r="L28" s="9">
        <f t="shared" si="6"/>
        <v>4.9372191365535656</v>
      </c>
      <c r="M28" s="10">
        <f t="shared" si="7"/>
        <v>3.5865330917800087E-2</v>
      </c>
      <c r="N28" s="10">
        <f t="shared" si="0"/>
        <v>2.6566911790962579E-2</v>
      </c>
      <c r="O28" s="10">
        <f t="shared" si="8"/>
        <v>0.93744454623205531</v>
      </c>
      <c r="P28" s="10">
        <f t="shared" si="9"/>
        <v>0.93767201406430822</v>
      </c>
      <c r="R28" s="22">
        <f t="shared" si="10"/>
        <v>4.9013538056357655</v>
      </c>
      <c r="S28" s="37">
        <f t="shared" si="11"/>
        <v>0</v>
      </c>
      <c r="T28" s="37" t="e">
        <f t="shared" si="12"/>
        <v>#DIV/0!</v>
      </c>
      <c r="U28" s="37" t="e">
        <f t="shared" si="13"/>
        <v>#DIV/0!</v>
      </c>
      <c r="V28" s="37" t="e">
        <f t="shared" si="14"/>
        <v>#DIV/0!</v>
      </c>
      <c r="W28" s="33"/>
      <c r="X28" s="33"/>
      <c r="Y28" s="22">
        <f t="shared" si="15"/>
        <v>4.9013538056357655</v>
      </c>
      <c r="Z28" s="37">
        <f t="shared" si="16"/>
        <v>0</v>
      </c>
      <c r="AA28" s="37" t="e">
        <f t="shared" si="17"/>
        <v>#DIV/0!</v>
      </c>
      <c r="AB28" s="37" t="e">
        <f t="shared" si="18"/>
        <v>#DIV/0!</v>
      </c>
      <c r="AC28" s="37" t="e">
        <f t="shared" si="19"/>
        <v>#DIV/0!</v>
      </c>
      <c r="AD28" s="33"/>
      <c r="AE28" s="22">
        <f t="shared" si="20"/>
        <v>4.9013538056357655</v>
      </c>
      <c r="AF28" s="37">
        <f t="shared" si="21"/>
        <v>0</v>
      </c>
      <c r="AG28" s="37" t="e">
        <f t="shared" si="22"/>
        <v>#DIV/0!</v>
      </c>
      <c r="AH28" s="37" t="e">
        <f t="shared" si="23"/>
        <v>#DIV/0!</v>
      </c>
      <c r="AI28" s="37" t="e">
        <f t="shared" si="24"/>
        <v>#DIV/0!</v>
      </c>
    </row>
    <row r="29" spans="1:35" hidden="1" x14ac:dyDescent="0.25">
      <c r="A29" s="3"/>
      <c r="B29" s="4"/>
      <c r="C29" s="4">
        <v>18</v>
      </c>
      <c r="D29" s="23">
        <f t="shared" si="1"/>
        <v>174.3</v>
      </c>
      <c r="E29" s="11"/>
      <c r="F29" s="23">
        <f t="shared" si="2"/>
        <v>30</v>
      </c>
      <c r="G29" s="22">
        <f t="shared" si="3"/>
        <v>0.03</v>
      </c>
      <c r="H29" s="22">
        <f t="shared" si="4"/>
        <v>0.7</v>
      </c>
      <c r="I29" s="21"/>
      <c r="J29" s="8"/>
      <c r="K29" s="9">
        <f t="shared" si="5"/>
        <v>4.9372191365535656</v>
      </c>
      <c r="L29" s="9">
        <f t="shared" si="6"/>
        <v>4.9730454582897901</v>
      </c>
      <c r="M29" s="10">
        <f t="shared" si="7"/>
        <v>3.5826321736224465E-2</v>
      </c>
      <c r="N29" s="10">
        <f t="shared" si="0"/>
        <v>2.6538016100907124E-2</v>
      </c>
      <c r="O29" s="10">
        <f t="shared" si="8"/>
        <v>0.93687885395684567</v>
      </c>
      <c r="P29" s="10">
        <f t="shared" si="9"/>
        <v>0.93710647510607481</v>
      </c>
      <c r="R29" s="22">
        <f t="shared" si="10"/>
        <v>4.9372191365535656</v>
      </c>
      <c r="S29" s="37">
        <f t="shared" si="11"/>
        <v>0</v>
      </c>
      <c r="T29" s="37" t="e">
        <f t="shared" si="12"/>
        <v>#DIV/0!</v>
      </c>
      <c r="U29" s="37" t="e">
        <f t="shared" si="13"/>
        <v>#DIV/0!</v>
      </c>
      <c r="V29" s="37" t="e">
        <f t="shared" si="14"/>
        <v>#DIV/0!</v>
      </c>
      <c r="W29" s="33"/>
      <c r="X29" s="33"/>
      <c r="Y29" s="22">
        <f t="shared" si="15"/>
        <v>4.9372191365535656</v>
      </c>
      <c r="Z29" s="37">
        <f t="shared" si="16"/>
        <v>0</v>
      </c>
      <c r="AA29" s="37" t="e">
        <f t="shared" si="17"/>
        <v>#DIV/0!</v>
      </c>
      <c r="AB29" s="37" t="e">
        <f t="shared" si="18"/>
        <v>#DIV/0!</v>
      </c>
      <c r="AC29" s="37" t="e">
        <f t="shared" si="19"/>
        <v>#DIV/0!</v>
      </c>
      <c r="AD29" s="33"/>
      <c r="AE29" s="22">
        <f t="shared" si="20"/>
        <v>4.9372191365535656</v>
      </c>
      <c r="AF29" s="37">
        <f t="shared" si="21"/>
        <v>0</v>
      </c>
      <c r="AG29" s="37" t="e">
        <f t="shared" si="22"/>
        <v>#DIV/0!</v>
      </c>
      <c r="AH29" s="37" t="e">
        <f t="shared" si="23"/>
        <v>#DIV/0!</v>
      </c>
      <c r="AI29" s="37" t="e">
        <f t="shared" si="24"/>
        <v>#DIV/0!</v>
      </c>
    </row>
    <row r="30" spans="1:35" hidden="1" x14ac:dyDescent="0.25">
      <c r="A30" s="3"/>
      <c r="B30" s="4"/>
      <c r="C30" s="4">
        <v>19</v>
      </c>
      <c r="D30" s="23">
        <f t="shared" si="1"/>
        <v>175.65</v>
      </c>
      <c r="E30" s="11"/>
      <c r="F30" s="23">
        <f t="shared" si="2"/>
        <v>30</v>
      </c>
      <c r="G30" s="22">
        <f t="shared" si="3"/>
        <v>0.03</v>
      </c>
      <c r="H30" s="22">
        <f t="shared" si="4"/>
        <v>0.7</v>
      </c>
      <c r="I30" s="21"/>
      <c r="J30" s="8"/>
      <c r="K30" s="9">
        <f t="shared" si="5"/>
        <v>4.9730454582897901</v>
      </c>
      <c r="L30" s="9">
        <f t="shared" si="6"/>
        <v>5.008832730907617</v>
      </c>
      <c r="M30" s="10">
        <f t="shared" si="7"/>
        <v>3.5787272617826993E-2</v>
      </c>
      <c r="N30" s="10">
        <f t="shared" si="0"/>
        <v>2.6509090828020106E-2</v>
      </c>
      <c r="O30" s="10">
        <f t="shared" si="8"/>
        <v>0.93631193259653445</v>
      </c>
      <c r="P30" s="10">
        <f t="shared" si="9"/>
        <v>0.93653970637483375</v>
      </c>
      <c r="R30" s="22">
        <f t="shared" si="10"/>
        <v>4.9730454582897901</v>
      </c>
      <c r="S30" s="37">
        <f t="shared" si="11"/>
        <v>0</v>
      </c>
      <c r="T30" s="37" t="e">
        <f t="shared" si="12"/>
        <v>#DIV/0!</v>
      </c>
      <c r="U30" s="37" t="e">
        <f t="shared" si="13"/>
        <v>#DIV/0!</v>
      </c>
      <c r="V30" s="37" t="e">
        <f t="shared" si="14"/>
        <v>#DIV/0!</v>
      </c>
      <c r="W30" s="33"/>
      <c r="X30" s="33"/>
      <c r="Y30" s="22">
        <f t="shared" si="15"/>
        <v>4.9730454582897901</v>
      </c>
      <c r="Z30" s="37">
        <f t="shared" si="16"/>
        <v>0</v>
      </c>
      <c r="AA30" s="37" t="e">
        <f t="shared" si="17"/>
        <v>#DIV/0!</v>
      </c>
      <c r="AB30" s="37" t="e">
        <f t="shared" si="18"/>
        <v>#DIV/0!</v>
      </c>
      <c r="AC30" s="37" t="e">
        <f t="shared" si="19"/>
        <v>#DIV/0!</v>
      </c>
      <c r="AD30" s="33"/>
      <c r="AE30" s="22">
        <f t="shared" si="20"/>
        <v>4.9730454582897901</v>
      </c>
      <c r="AF30" s="37">
        <f t="shared" si="21"/>
        <v>0</v>
      </c>
      <c r="AG30" s="37" t="e">
        <f t="shared" si="22"/>
        <v>#DIV/0!</v>
      </c>
      <c r="AH30" s="37" t="e">
        <f t="shared" si="23"/>
        <v>#DIV/0!</v>
      </c>
      <c r="AI30" s="37" t="e">
        <f t="shared" si="24"/>
        <v>#DIV/0!</v>
      </c>
    </row>
    <row r="31" spans="1:35" hidden="1" x14ac:dyDescent="0.25">
      <c r="A31" s="3"/>
      <c r="B31" s="4"/>
      <c r="C31" s="4">
        <v>20</v>
      </c>
      <c r="D31" s="23">
        <f t="shared" si="1"/>
        <v>177</v>
      </c>
      <c r="E31" s="11"/>
      <c r="F31" s="23">
        <f t="shared" si="2"/>
        <v>30</v>
      </c>
      <c r="G31" s="22">
        <f t="shared" si="3"/>
        <v>0.03</v>
      </c>
      <c r="H31" s="22">
        <f t="shared" si="4"/>
        <v>0.7</v>
      </c>
      <c r="I31" s="21"/>
      <c r="J31" s="8"/>
      <c r="K31" s="9">
        <f t="shared" si="5"/>
        <v>5.008832730907617</v>
      </c>
      <c r="L31" s="9">
        <f t="shared" si="6"/>
        <v>5.044580914642256</v>
      </c>
      <c r="M31" s="10">
        <f t="shared" si="7"/>
        <v>3.574818373463895E-2</v>
      </c>
      <c r="N31" s="10">
        <f t="shared" si="0"/>
        <v>2.6480136099732668E-2</v>
      </c>
      <c r="O31" s="10">
        <f t="shared" si="8"/>
        <v>0.9357437833232225</v>
      </c>
      <c r="P31" s="10">
        <f t="shared" si="9"/>
        <v>0.93597170903839688</v>
      </c>
      <c r="R31" s="22">
        <f t="shared" si="10"/>
        <v>5.008832730907617</v>
      </c>
      <c r="S31" s="37">
        <f t="shared" si="11"/>
        <v>0</v>
      </c>
      <c r="T31" s="37" t="e">
        <f t="shared" si="12"/>
        <v>#DIV/0!</v>
      </c>
      <c r="U31" s="37" t="e">
        <f t="shared" si="13"/>
        <v>#DIV/0!</v>
      </c>
      <c r="V31" s="37" t="e">
        <f t="shared" si="14"/>
        <v>#DIV/0!</v>
      </c>
      <c r="W31" s="33"/>
      <c r="X31" s="33"/>
      <c r="Y31" s="22">
        <f t="shared" si="15"/>
        <v>5.008832730907617</v>
      </c>
      <c r="Z31" s="37">
        <f t="shared" si="16"/>
        <v>0</v>
      </c>
      <c r="AA31" s="37" t="e">
        <f t="shared" si="17"/>
        <v>#DIV/0!</v>
      </c>
      <c r="AB31" s="37" t="e">
        <f t="shared" si="18"/>
        <v>#DIV/0!</v>
      </c>
      <c r="AC31" s="37" t="e">
        <f t="shared" si="19"/>
        <v>#DIV/0!</v>
      </c>
      <c r="AD31" s="33"/>
      <c r="AE31" s="22">
        <f t="shared" si="20"/>
        <v>5.008832730907617</v>
      </c>
      <c r="AF31" s="37">
        <f t="shared" si="21"/>
        <v>0</v>
      </c>
      <c r="AG31" s="37" t="e">
        <f t="shared" si="22"/>
        <v>#DIV/0!</v>
      </c>
      <c r="AH31" s="37" t="e">
        <f t="shared" si="23"/>
        <v>#DIV/0!</v>
      </c>
      <c r="AI31" s="37" t="e">
        <f t="shared" si="24"/>
        <v>#DIV/0!</v>
      </c>
    </row>
    <row r="32" spans="1:35" hidden="1" x14ac:dyDescent="0.25">
      <c r="A32" s="3"/>
      <c r="B32" s="4"/>
      <c r="C32" s="4">
        <v>21</v>
      </c>
      <c r="D32" s="23">
        <f t="shared" si="1"/>
        <v>178.35</v>
      </c>
      <c r="E32" s="11"/>
      <c r="F32" s="23">
        <f t="shared" si="2"/>
        <v>30</v>
      </c>
      <c r="G32" s="22">
        <f t="shared" si="3"/>
        <v>0.03</v>
      </c>
      <c r="H32" s="22">
        <f t="shared" si="4"/>
        <v>0.7</v>
      </c>
      <c r="I32" s="21"/>
      <c r="J32" s="8"/>
      <c r="K32" s="9">
        <f t="shared" si="5"/>
        <v>5.044580914642256</v>
      </c>
      <c r="L32" s="9">
        <f t="shared" si="6"/>
        <v>5.0802899699019708</v>
      </c>
      <c r="M32" s="10">
        <f t="shared" si="7"/>
        <v>3.5709055259714795E-2</v>
      </c>
      <c r="N32" s="10">
        <f t="shared" si="0"/>
        <v>2.6451152044233293E-2</v>
      </c>
      <c r="O32" s="10">
        <f t="shared" si="8"/>
        <v>0.93517440733202328</v>
      </c>
      <c r="P32" s="10">
        <f t="shared" si="9"/>
        <v>0.93540248428800044</v>
      </c>
      <c r="R32" s="22">
        <f t="shared" si="10"/>
        <v>5.044580914642256</v>
      </c>
      <c r="S32" s="37">
        <f t="shared" si="11"/>
        <v>0</v>
      </c>
      <c r="T32" s="37" t="e">
        <f t="shared" si="12"/>
        <v>#DIV/0!</v>
      </c>
      <c r="U32" s="37" t="e">
        <f t="shared" si="13"/>
        <v>#DIV/0!</v>
      </c>
      <c r="V32" s="37" t="e">
        <f t="shared" si="14"/>
        <v>#DIV/0!</v>
      </c>
      <c r="W32" s="33"/>
      <c r="X32" s="33"/>
      <c r="Y32" s="22">
        <f t="shared" si="15"/>
        <v>5.044580914642256</v>
      </c>
      <c r="Z32" s="37">
        <f t="shared" si="16"/>
        <v>0</v>
      </c>
      <c r="AA32" s="37" t="e">
        <f t="shared" si="17"/>
        <v>#DIV/0!</v>
      </c>
      <c r="AB32" s="37" t="e">
        <f t="shared" si="18"/>
        <v>#DIV/0!</v>
      </c>
      <c r="AC32" s="37" t="e">
        <f t="shared" si="19"/>
        <v>#DIV/0!</v>
      </c>
      <c r="AD32" s="33"/>
      <c r="AE32" s="22">
        <f t="shared" si="20"/>
        <v>5.044580914642256</v>
      </c>
      <c r="AF32" s="37">
        <f t="shared" si="21"/>
        <v>0</v>
      </c>
      <c r="AG32" s="37" t="e">
        <f t="shared" si="22"/>
        <v>#DIV/0!</v>
      </c>
      <c r="AH32" s="37" t="e">
        <f t="shared" si="23"/>
        <v>#DIV/0!</v>
      </c>
      <c r="AI32" s="37" t="e">
        <f t="shared" si="24"/>
        <v>#DIV/0!</v>
      </c>
    </row>
    <row r="33" spans="1:35" hidden="1" x14ac:dyDescent="0.25">
      <c r="A33" s="3"/>
      <c r="B33" s="4"/>
      <c r="C33" s="4">
        <v>22</v>
      </c>
      <c r="D33" s="23">
        <f t="shared" si="1"/>
        <v>179.7</v>
      </c>
      <c r="E33" s="11"/>
      <c r="F33" s="23">
        <f t="shared" si="2"/>
        <v>30</v>
      </c>
      <c r="G33" s="22">
        <f t="shared" si="3"/>
        <v>0.03</v>
      </c>
      <c r="H33" s="22">
        <f t="shared" si="4"/>
        <v>0.7</v>
      </c>
      <c r="I33" s="21"/>
      <c r="J33" s="8"/>
      <c r="K33" s="9">
        <f t="shared" si="5"/>
        <v>5.0802899699019708</v>
      </c>
      <c r="L33" s="9">
        <f t="shared" si="6"/>
        <v>5.1159598572691758</v>
      </c>
      <c r="M33" s="10">
        <f t="shared" si="7"/>
        <v>3.5669887367205E-2</v>
      </c>
      <c r="N33" s="10">
        <f t="shared" si="0"/>
        <v>2.6422138790521778E-2</v>
      </c>
      <c r="O33" s="10">
        <f t="shared" si="8"/>
        <v>0.93460380584307112</v>
      </c>
      <c r="P33" s="10">
        <f t="shared" si="9"/>
        <v>0.93483203333970444</v>
      </c>
      <c r="R33" s="22">
        <f t="shared" si="10"/>
        <v>5.0802899699019708</v>
      </c>
      <c r="S33" s="37">
        <f t="shared" si="11"/>
        <v>0</v>
      </c>
      <c r="T33" s="37" t="e">
        <f t="shared" si="12"/>
        <v>#DIV/0!</v>
      </c>
      <c r="U33" s="37" t="e">
        <f t="shared" si="13"/>
        <v>#DIV/0!</v>
      </c>
      <c r="V33" s="37" t="e">
        <f t="shared" si="14"/>
        <v>#DIV/0!</v>
      </c>
      <c r="W33" s="33"/>
      <c r="X33" s="33"/>
      <c r="Y33" s="22">
        <f t="shared" si="15"/>
        <v>5.0802899699019708</v>
      </c>
      <c r="Z33" s="37">
        <f t="shared" si="16"/>
        <v>0</v>
      </c>
      <c r="AA33" s="37" t="e">
        <f t="shared" si="17"/>
        <v>#DIV/0!</v>
      </c>
      <c r="AB33" s="37" t="e">
        <f t="shared" si="18"/>
        <v>#DIV/0!</v>
      </c>
      <c r="AC33" s="37" t="e">
        <f t="shared" si="19"/>
        <v>#DIV/0!</v>
      </c>
      <c r="AD33" s="33"/>
      <c r="AE33" s="22">
        <f t="shared" si="20"/>
        <v>5.0802899699019708</v>
      </c>
      <c r="AF33" s="37">
        <f t="shared" si="21"/>
        <v>0</v>
      </c>
      <c r="AG33" s="37" t="e">
        <f t="shared" si="22"/>
        <v>#DIV/0!</v>
      </c>
      <c r="AH33" s="37" t="e">
        <f t="shared" si="23"/>
        <v>#DIV/0!</v>
      </c>
      <c r="AI33" s="37" t="e">
        <f t="shared" si="24"/>
        <v>#DIV/0!</v>
      </c>
    </row>
    <row r="34" spans="1:35" hidden="1" x14ac:dyDescent="0.25">
      <c r="A34" s="3"/>
      <c r="B34" s="4"/>
      <c r="C34" s="4">
        <v>23</v>
      </c>
      <c r="D34" s="23">
        <f t="shared" si="1"/>
        <v>181.05</v>
      </c>
      <c r="E34" s="11"/>
      <c r="F34" s="23">
        <f t="shared" si="2"/>
        <v>30</v>
      </c>
      <c r="G34" s="22">
        <f t="shared" si="3"/>
        <v>0.03</v>
      </c>
      <c r="H34" s="22">
        <f t="shared" si="4"/>
        <v>0.7</v>
      </c>
      <c r="I34" s="21"/>
      <c r="J34" s="8"/>
      <c r="K34" s="9">
        <f t="shared" si="5"/>
        <v>5.1159598572691758</v>
      </c>
      <c r="L34" s="9">
        <f t="shared" si="6"/>
        <v>5.1515905375014759</v>
      </c>
      <c r="M34" s="10">
        <f t="shared" si="7"/>
        <v>3.5630680232300094E-2</v>
      </c>
      <c r="N34" s="10">
        <f t="shared" si="0"/>
        <v>2.6393096468370552E-2</v>
      </c>
      <c r="O34" s="10">
        <f t="shared" si="8"/>
        <v>0.9340319801002438</v>
      </c>
      <c r="P34" s="10">
        <f t="shared" si="9"/>
        <v>0.93426035743327374</v>
      </c>
      <c r="R34" s="22">
        <f t="shared" si="10"/>
        <v>5.1159598572691758</v>
      </c>
      <c r="S34" s="37">
        <f t="shared" si="11"/>
        <v>0</v>
      </c>
      <c r="T34" s="37" t="e">
        <f t="shared" si="12"/>
        <v>#DIV/0!</v>
      </c>
      <c r="U34" s="37" t="e">
        <f t="shared" si="13"/>
        <v>#DIV/0!</v>
      </c>
      <c r="V34" s="37" t="e">
        <f t="shared" si="14"/>
        <v>#DIV/0!</v>
      </c>
      <c r="W34" s="33"/>
      <c r="X34" s="33"/>
      <c r="Y34" s="22">
        <f t="shared" si="15"/>
        <v>5.1159598572691758</v>
      </c>
      <c r="Z34" s="37">
        <f t="shared" si="16"/>
        <v>0</v>
      </c>
      <c r="AA34" s="37" t="e">
        <f t="shared" si="17"/>
        <v>#DIV/0!</v>
      </c>
      <c r="AB34" s="37" t="e">
        <f t="shared" si="18"/>
        <v>#DIV/0!</v>
      </c>
      <c r="AC34" s="37" t="e">
        <f t="shared" si="19"/>
        <v>#DIV/0!</v>
      </c>
      <c r="AD34" s="33"/>
      <c r="AE34" s="22">
        <f t="shared" si="20"/>
        <v>5.1159598572691758</v>
      </c>
      <c r="AF34" s="37">
        <f t="shared" si="21"/>
        <v>0</v>
      </c>
      <c r="AG34" s="37" t="e">
        <f t="shared" si="22"/>
        <v>#DIV/0!</v>
      </c>
      <c r="AH34" s="37" t="e">
        <f t="shared" si="23"/>
        <v>#DIV/0!</v>
      </c>
      <c r="AI34" s="37" t="e">
        <f t="shared" si="24"/>
        <v>#DIV/0!</v>
      </c>
    </row>
    <row r="35" spans="1:35" hidden="1" x14ac:dyDescent="0.25">
      <c r="A35" s="3"/>
      <c r="B35" s="4"/>
      <c r="C35" s="4">
        <v>24</v>
      </c>
      <c r="D35" s="23">
        <f t="shared" si="1"/>
        <v>182.4</v>
      </c>
      <c r="E35" s="11"/>
      <c r="F35" s="23">
        <f t="shared" si="2"/>
        <v>30</v>
      </c>
      <c r="G35" s="22">
        <f t="shared" si="3"/>
        <v>0.03</v>
      </c>
      <c r="H35" s="22">
        <f t="shared" si="4"/>
        <v>0.7</v>
      </c>
      <c r="I35" s="21"/>
      <c r="J35" s="8"/>
      <c r="K35" s="9">
        <f t="shared" si="5"/>
        <v>5.1515905375014759</v>
      </c>
      <c r="L35" s="9">
        <f t="shared" si="6"/>
        <v>5.1871819715327234</v>
      </c>
      <c r="M35" s="10">
        <f t="shared" si="7"/>
        <v>3.5591434031247537E-2</v>
      </c>
      <c r="N35" s="10">
        <f t="shared" si="0"/>
        <v>2.6364025208331619E-2</v>
      </c>
      <c r="O35" s="10">
        <f t="shared" si="8"/>
        <v>0.93345893137150571</v>
      </c>
      <c r="P35" s="10">
        <f t="shared" si="9"/>
        <v>0.93368745783302087</v>
      </c>
      <c r="R35" s="22">
        <f t="shared" si="10"/>
        <v>5.1515905375014759</v>
      </c>
      <c r="S35" s="37">
        <f t="shared" si="11"/>
        <v>0</v>
      </c>
      <c r="T35" s="37" t="e">
        <f t="shared" si="12"/>
        <v>#DIV/0!</v>
      </c>
      <c r="U35" s="37" t="e">
        <f t="shared" si="13"/>
        <v>#DIV/0!</v>
      </c>
      <c r="V35" s="37" t="e">
        <f t="shared" si="14"/>
        <v>#DIV/0!</v>
      </c>
      <c r="W35" s="33"/>
      <c r="X35" s="33"/>
      <c r="Y35" s="22">
        <f t="shared" si="15"/>
        <v>5.1515905375014759</v>
      </c>
      <c r="Z35" s="37">
        <f t="shared" si="16"/>
        <v>0</v>
      </c>
      <c r="AA35" s="37" t="e">
        <f t="shared" si="17"/>
        <v>#DIV/0!</v>
      </c>
      <c r="AB35" s="37" t="e">
        <f t="shared" si="18"/>
        <v>#DIV/0!</v>
      </c>
      <c r="AC35" s="37" t="e">
        <f t="shared" si="19"/>
        <v>#DIV/0!</v>
      </c>
      <c r="AD35" s="33"/>
      <c r="AE35" s="22">
        <f t="shared" si="20"/>
        <v>5.1515905375014759</v>
      </c>
      <c r="AF35" s="37">
        <f t="shared" si="21"/>
        <v>0</v>
      </c>
      <c r="AG35" s="37" t="e">
        <f t="shared" si="22"/>
        <v>#DIV/0!</v>
      </c>
      <c r="AH35" s="37" t="e">
        <f t="shared" si="23"/>
        <v>#DIV/0!</v>
      </c>
      <c r="AI35" s="37" t="e">
        <f t="shared" si="24"/>
        <v>#DIV/0!</v>
      </c>
    </row>
    <row r="36" spans="1:35" hidden="1" x14ac:dyDescent="0.25">
      <c r="A36" s="3"/>
      <c r="B36" s="4"/>
      <c r="C36" s="4">
        <v>25</v>
      </c>
      <c r="D36" s="23">
        <f t="shared" si="1"/>
        <v>183.75</v>
      </c>
      <c r="E36" s="11"/>
      <c r="F36" s="23">
        <f t="shared" si="2"/>
        <v>30</v>
      </c>
      <c r="G36" s="22">
        <f t="shared" si="3"/>
        <v>0.03</v>
      </c>
      <c r="H36" s="22">
        <f t="shared" si="4"/>
        <v>0.7</v>
      </c>
      <c r="I36" s="21"/>
      <c r="J36" s="8"/>
      <c r="K36" s="9">
        <f t="shared" si="5"/>
        <v>5.1871819715327234</v>
      </c>
      <c r="L36" s="9">
        <f t="shared" si="6"/>
        <v>5.2227341204740796</v>
      </c>
      <c r="M36" s="10">
        <f t="shared" si="7"/>
        <v>3.5552148941356165E-2</v>
      </c>
      <c r="N36" s="10">
        <f t="shared" si="0"/>
        <v>2.633492514174542E-2</v>
      </c>
      <c r="O36" s="10">
        <f t="shared" si="8"/>
        <v>0.93288466094931821</v>
      </c>
      <c r="P36" s="10">
        <f t="shared" si="9"/>
        <v>0.9331133358269561</v>
      </c>
      <c r="R36" s="22">
        <f t="shared" si="10"/>
        <v>5.1871819715327234</v>
      </c>
      <c r="S36" s="37">
        <f t="shared" si="11"/>
        <v>0</v>
      </c>
      <c r="T36" s="37" t="e">
        <f t="shared" si="12"/>
        <v>#DIV/0!</v>
      </c>
      <c r="U36" s="37" t="e">
        <f t="shared" si="13"/>
        <v>#DIV/0!</v>
      </c>
      <c r="V36" s="37" t="e">
        <f t="shared" si="14"/>
        <v>#DIV/0!</v>
      </c>
      <c r="W36" s="33"/>
      <c r="X36" s="33"/>
      <c r="Y36" s="22">
        <f t="shared" si="15"/>
        <v>5.1871819715327234</v>
      </c>
      <c r="Z36" s="37">
        <f t="shared" si="16"/>
        <v>0</v>
      </c>
      <c r="AA36" s="37" t="e">
        <f t="shared" si="17"/>
        <v>#DIV/0!</v>
      </c>
      <c r="AB36" s="37" t="e">
        <f t="shared" si="18"/>
        <v>#DIV/0!</v>
      </c>
      <c r="AC36" s="37" t="e">
        <f t="shared" si="19"/>
        <v>#DIV/0!</v>
      </c>
      <c r="AD36" s="33"/>
      <c r="AE36" s="22">
        <f t="shared" si="20"/>
        <v>5.1871819715327234</v>
      </c>
      <c r="AF36" s="37">
        <f t="shared" si="21"/>
        <v>0</v>
      </c>
      <c r="AG36" s="37" t="e">
        <f t="shared" si="22"/>
        <v>#DIV/0!</v>
      </c>
      <c r="AH36" s="37" t="e">
        <f t="shared" si="23"/>
        <v>#DIV/0!</v>
      </c>
      <c r="AI36" s="37" t="e">
        <f t="shared" si="24"/>
        <v>#DIV/0!</v>
      </c>
    </row>
    <row r="37" spans="1:35" hidden="1" x14ac:dyDescent="0.25">
      <c r="A37" s="3"/>
      <c r="B37" s="4"/>
      <c r="C37" s="4">
        <v>26</v>
      </c>
      <c r="D37" s="23">
        <f t="shared" si="1"/>
        <v>185.1</v>
      </c>
      <c r="E37" s="11"/>
      <c r="F37" s="23">
        <f t="shared" si="2"/>
        <v>30</v>
      </c>
      <c r="G37" s="22">
        <f t="shared" si="3"/>
        <v>0.03</v>
      </c>
      <c r="H37" s="22">
        <f t="shared" si="4"/>
        <v>0.7</v>
      </c>
      <c r="I37" s="21"/>
      <c r="J37" s="8"/>
      <c r="K37" s="9">
        <f t="shared" si="5"/>
        <v>5.2227341204740796</v>
      </c>
      <c r="L37" s="9">
        <f t="shared" si="6"/>
        <v>5.2582469456150429</v>
      </c>
      <c r="M37" s="10">
        <f t="shared" si="7"/>
        <v>3.5512825140963322E-2</v>
      </c>
      <c r="N37" s="10">
        <f t="shared" si="0"/>
        <v>2.6305796400713684E-2</v>
      </c>
      <c r="O37" s="10">
        <f t="shared" si="8"/>
        <v>0.93230917014977466</v>
      </c>
      <c r="P37" s="10">
        <f t="shared" si="9"/>
        <v>0.93253799272782012</v>
      </c>
      <c r="R37" s="22">
        <f t="shared" si="10"/>
        <v>5.2227341204740796</v>
      </c>
      <c r="S37" s="37">
        <f t="shared" si="11"/>
        <v>0</v>
      </c>
      <c r="T37" s="37" t="e">
        <f t="shared" si="12"/>
        <v>#DIV/0!</v>
      </c>
      <c r="U37" s="37" t="e">
        <f t="shared" si="13"/>
        <v>#DIV/0!</v>
      </c>
      <c r="V37" s="37" t="e">
        <f t="shared" si="14"/>
        <v>#DIV/0!</v>
      </c>
      <c r="W37" s="33"/>
      <c r="X37" s="33"/>
      <c r="Y37" s="22">
        <f t="shared" si="15"/>
        <v>5.2227341204740796</v>
      </c>
      <c r="Z37" s="37">
        <f t="shared" si="16"/>
        <v>0</v>
      </c>
      <c r="AA37" s="37" t="e">
        <f t="shared" si="17"/>
        <v>#DIV/0!</v>
      </c>
      <c r="AB37" s="37" t="e">
        <f t="shared" si="18"/>
        <v>#DIV/0!</v>
      </c>
      <c r="AC37" s="37" t="e">
        <f t="shared" si="19"/>
        <v>#DIV/0!</v>
      </c>
      <c r="AD37" s="33"/>
      <c r="AE37" s="22">
        <f t="shared" si="20"/>
        <v>5.2227341204740796</v>
      </c>
      <c r="AF37" s="37">
        <f t="shared" si="21"/>
        <v>0</v>
      </c>
      <c r="AG37" s="37" t="e">
        <f t="shared" si="22"/>
        <v>#DIV/0!</v>
      </c>
      <c r="AH37" s="37" t="e">
        <f t="shared" si="23"/>
        <v>#DIV/0!</v>
      </c>
      <c r="AI37" s="37" t="e">
        <f t="shared" si="24"/>
        <v>#DIV/0!</v>
      </c>
    </row>
    <row r="38" spans="1:35" hidden="1" x14ac:dyDescent="0.25">
      <c r="A38" s="3"/>
      <c r="B38" s="4"/>
      <c r="C38" s="4">
        <v>27</v>
      </c>
      <c r="D38" s="23">
        <f t="shared" si="1"/>
        <v>186.45</v>
      </c>
      <c r="E38" s="11"/>
      <c r="F38" s="23">
        <f t="shared" si="2"/>
        <v>30</v>
      </c>
      <c r="G38" s="22">
        <f t="shared" si="3"/>
        <v>0.03</v>
      </c>
      <c r="H38" s="22">
        <f t="shared" si="4"/>
        <v>0.7</v>
      </c>
      <c r="I38" s="21"/>
      <c r="J38" s="8"/>
      <c r="K38" s="9">
        <f t="shared" si="5"/>
        <v>5.2582469456150429</v>
      </c>
      <c r="L38" s="9">
        <f t="shared" si="6"/>
        <v>5.293720408424516</v>
      </c>
      <c r="M38" s="10">
        <f t="shared" si="7"/>
        <v>3.5473462809473055E-2</v>
      </c>
      <c r="N38" s="10">
        <f t="shared" si="0"/>
        <v>2.6276639118127748E-2</v>
      </c>
      <c r="O38" s="10">
        <f t="shared" si="8"/>
        <v>0.93173246031370305</v>
      </c>
      <c r="P38" s="10">
        <f t="shared" si="9"/>
        <v>0.93196142987235764</v>
      </c>
      <c r="R38" s="22">
        <f t="shared" si="10"/>
        <v>5.2582469456150429</v>
      </c>
      <c r="S38" s="37">
        <f t="shared" si="11"/>
        <v>0</v>
      </c>
      <c r="T38" s="37" t="e">
        <f t="shared" si="12"/>
        <v>#DIV/0!</v>
      </c>
      <c r="U38" s="37" t="e">
        <f t="shared" si="13"/>
        <v>#DIV/0!</v>
      </c>
      <c r="V38" s="37" t="e">
        <f t="shared" si="14"/>
        <v>#DIV/0!</v>
      </c>
      <c r="W38" s="33"/>
      <c r="X38" s="33"/>
      <c r="Y38" s="22">
        <f t="shared" si="15"/>
        <v>5.2582469456150429</v>
      </c>
      <c r="Z38" s="37">
        <f t="shared" si="16"/>
        <v>0</v>
      </c>
      <c r="AA38" s="37" t="e">
        <f t="shared" si="17"/>
        <v>#DIV/0!</v>
      </c>
      <c r="AB38" s="37" t="e">
        <f t="shared" si="18"/>
        <v>#DIV/0!</v>
      </c>
      <c r="AC38" s="37" t="e">
        <f t="shared" si="19"/>
        <v>#DIV/0!</v>
      </c>
      <c r="AD38" s="33"/>
      <c r="AE38" s="22">
        <f t="shared" si="20"/>
        <v>5.2582469456150429</v>
      </c>
      <c r="AF38" s="37">
        <f t="shared" si="21"/>
        <v>0</v>
      </c>
      <c r="AG38" s="37" t="e">
        <f t="shared" si="22"/>
        <v>#DIV/0!</v>
      </c>
      <c r="AH38" s="37" t="e">
        <f t="shared" si="23"/>
        <v>#DIV/0!</v>
      </c>
      <c r="AI38" s="37" t="e">
        <f t="shared" si="24"/>
        <v>#DIV/0!</v>
      </c>
    </row>
    <row r="39" spans="1:35" hidden="1" x14ac:dyDescent="0.25">
      <c r="A39" s="3"/>
      <c r="B39" s="4"/>
      <c r="C39" s="4">
        <v>28</v>
      </c>
      <c r="D39" s="23">
        <f t="shared" si="1"/>
        <v>187.8</v>
      </c>
      <c r="E39" s="11"/>
      <c r="F39" s="23">
        <f t="shared" si="2"/>
        <v>30</v>
      </c>
      <c r="G39" s="22">
        <f t="shared" si="3"/>
        <v>0.03</v>
      </c>
      <c r="H39" s="22">
        <f t="shared" si="4"/>
        <v>0.7</v>
      </c>
      <c r="I39" s="21"/>
      <c r="J39" s="8"/>
      <c r="K39" s="9">
        <f t="shared" si="5"/>
        <v>5.293720408424516</v>
      </c>
      <c r="L39" s="9">
        <f t="shared" si="6"/>
        <v>5.329154470551849</v>
      </c>
      <c r="M39" s="10">
        <f t="shared" si="7"/>
        <v>3.5434062127333021E-2</v>
      </c>
      <c r="N39" s="10">
        <f t="shared" si="0"/>
        <v>2.6247453427654201E-2</v>
      </c>
      <c r="O39" s="10">
        <f t="shared" si="8"/>
        <v>0.93115453280625338</v>
      </c>
      <c r="P39" s="10">
        <f t="shared" si="9"/>
        <v>0.93138364862157919</v>
      </c>
      <c r="R39" s="22">
        <f t="shared" si="10"/>
        <v>5.293720408424516</v>
      </c>
      <c r="S39" s="37">
        <f t="shared" si="11"/>
        <v>0</v>
      </c>
      <c r="T39" s="37" t="e">
        <f t="shared" si="12"/>
        <v>#DIV/0!</v>
      </c>
      <c r="U39" s="37" t="e">
        <f t="shared" si="13"/>
        <v>#DIV/0!</v>
      </c>
      <c r="V39" s="37" t="e">
        <f t="shared" si="14"/>
        <v>#DIV/0!</v>
      </c>
      <c r="W39" s="33"/>
      <c r="X39" s="33"/>
      <c r="Y39" s="22">
        <f t="shared" si="15"/>
        <v>5.293720408424516</v>
      </c>
      <c r="Z39" s="37">
        <f t="shared" si="16"/>
        <v>0</v>
      </c>
      <c r="AA39" s="37" t="e">
        <f t="shared" si="17"/>
        <v>#DIV/0!</v>
      </c>
      <c r="AB39" s="37" t="e">
        <f t="shared" si="18"/>
        <v>#DIV/0!</v>
      </c>
      <c r="AC39" s="37" t="e">
        <f t="shared" si="19"/>
        <v>#DIV/0!</v>
      </c>
      <c r="AD39" s="33"/>
      <c r="AE39" s="22">
        <f t="shared" si="20"/>
        <v>5.293720408424516</v>
      </c>
      <c r="AF39" s="37">
        <f t="shared" si="21"/>
        <v>0</v>
      </c>
      <c r="AG39" s="37" t="e">
        <f t="shared" si="22"/>
        <v>#DIV/0!</v>
      </c>
      <c r="AH39" s="37" t="e">
        <f t="shared" si="23"/>
        <v>#DIV/0!</v>
      </c>
      <c r="AI39" s="37" t="e">
        <f t="shared" si="24"/>
        <v>#DIV/0!</v>
      </c>
    </row>
    <row r="40" spans="1:35" hidden="1" x14ac:dyDescent="0.25">
      <c r="A40" s="3"/>
      <c r="B40" s="4"/>
      <c r="C40" s="4">
        <v>29</v>
      </c>
      <c r="D40" s="23">
        <f t="shared" si="1"/>
        <v>189.15</v>
      </c>
      <c r="E40" s="11"/>
      <c r="F40" s="23">
        <f t="shared" si="2"/>
        <v>30</v>
      </c>
      <c r="G40" s="22">
        <f t="shared" si="3"/>
        <v>0.03</v>
      </c>
      <c r="H40" s="22">
        <f t="shared" si="4"/>
        <v>0.7</v>
      </c>
      <c r="I40" s="21"/>
      <c r="J40" s="8"/>
      <c r="K40" s="9">
        <f t="shared" si="5"/>
        <v>5.329154470551849</v>
      </c>
      <c r="L40" s="9">
        <f t="shared" si="6"/>
        <v>5.364549093827879</v>
      </c>
      <c r="M40" s="10">
        <f t="shared" si="7"/>
        <v>3.5394623276030046E-2</v>
      </c>
      <c r="N40" s="10">
        <f t="shared" si="0"/>
        <v>2.6218239463726069E-2</v>
      </c>
      <c r="O40" s="10">
        <f t="shared" si="8"/>
        <v>0.9305753890166838</v>
      </c>
      <c r="P40" s="10">
        <f t="shared" si="9"/>
        <v>0.93080465036142745</v>
      </c>
      <c r="R40" s="22">
        <f t="shared" si="10"/>
        <v>5.329154470551849</v>
      </c>
      <c r="S40" s="37">
        <f t="shared" si="11"/>
        <v>0</v>
      </c>
      <c r="T40" s="37" t="e">
        <f t="shared" si="12"/>
        <v>#DIV/0!</v>
      </c>
      <c r="U40" s="37" t="e">
        <f t="shared" si="13"/>
        <v>#DIV/0!</v>
      </c>
      <c r="V40" s="37" t="e">
        <f t="shared" si="14"/>
        <v>#DIV/0!</v>
      </c>
      <c r="W40" s="33"/>
      <c r="X40" s="33"/>
      <c r="Y40" s="22">
        <f t="shared" si="15"/>
        <v>5.329154470551849</v>
      </c>
      <c r="Z40" s="37">
        <f t="shared" si="16"/>
        <v>0</v>
      </c>
      <c r="AA40" s="37" t="e">
        <f t="shared" si="17"/>
        <v>#DIV/0!</v>
      </c>
      <c r="AB40" s="37" t="e">
        <f t="shared" si="18"/>
        <v>#DIV/0!</v>
      </c>
      <c r="AC40" s="37" t="e">
        <f t="shared" si="19"/>
        <v>#DIV/0!</v>
      </c>
      <c r="AD40" s="33"/>
      <c r="AE40" s="22">
        <f t="shared" si="20"/>
        <v>5.329154470551849</v>
      </c>
      <c r="AF40" s="37">
        <f t="shared" si="21"/>
        <v>0</v>
      </c>
      <c r="AG40" s="37" t="e">
        <f t="shared" si="22"/>
        <v>#DIV/0!</v>
      </c>
      <c r="AH40" s="37" t="e">
        <f t="shared" si="23"/>
        <v>#DIV/0!</v>
      </c>
      <c r="AI40" s="37" t="e">
        <f t="shared" si="24"/>
        <v>#DIV/0!</v>
      </c>
    </row>
    <row r="41" spans="1:35" hidden="1" x14ac:dyDescent="0.25">
      <c r="A41" s="3"/>
      <c r="B41" s="4"/>
      <c r="C41" s="4">
        <v>30</v>
      </c>
      <c r="D41" s="23">
        <f t="shared" si="1"/>
        <v>190.5</v>
      </c>
      <c r="E41" s="11"/>
      <c r="F41" s="23">
        <f t="shared" si="2"/>
        <v>30</v>
      </c>
      <c r="G41" s="22">
        <f t="shared" si="3"/>
        <v>0.03</v>
      </c>
      <c r="H41" s="22">
        <f t="shared" si="4"/>
        <v>0.7</v>
      </c>
      <c r="I41" s="21"/>
      <c r="J41" s="8"/>
      <c r="K41" s="9">
        <f t="shared" si="5"/>
        <v>5.364549093827879</v>
      </c>
      <c r="L41" s="9">
        <f t="shared" si="6"/>
        <v>5.3999042402659629</v>
      </c>
      <c r="M41" s="10">
        <f t="shared" si="7"/>
        <v>3.5355146438083906E-2</v>
      </c>
      <c r="N41" s="10">
        <f t="shared" si="0"/>
        <v>2.6188997361543745E-2</v>
      </c>
      <c r="O41" s="10">
        <f t="shared" si="8"/>
        <v>0.92999503035849274</v>
      </c>
      <c r="P41" s="10">
        <f t="shared" si="9"/>
        <v>0.9302244365012019</v>
      </c>
      <c r="R41" s="22">
        <f t="shared" si="10"/>
        <v>5.364549093827879</v>
      </c>
      <c r="S41" s="37">
        <f t="shared" si="11"/>
        <v>0</v>
      </c>
      <c r="T41" s="37" t="e">
        <f t="shared" si="12"/>
        <v>#DIV/0!</v>
      </c>
      <c r="U41" s="37" t="e">
        <f t="shared" si="13"/>
        <v>#DIV/0!</v>
      </c>
      <c r="V41" s="37" t="e">
        <f t="shared" si="14"/>
        <v>#DIV/0!</v>
      </c>
      <c r="W41" s="33"/>
      <c r="X41" s="33"/>
      <c r="Y41" s="22">
        <f t="shared" si="15"/>
        <v>5.364549093827879</v>
      </c>
      <c r="Z41" s="37">
        <f t="shared" si="16"/>
        <v>0</v>
      </c>
      <c r="AA41" s="37" t="e">
        <f t="shared" si="17"/>
        <v>#DIV/0!</v>
      </c>
      <c r="AB41" s="37" t="e">
        <f t="shared" si="18"/>
        <v>#DIV/0!</v>
      </c>
      <c r="AC41" s="37" t="e">
        <f t="shared" si="19"/>
        <v>#DIV/0!</v>
      </c>
      <c r="AD41" s="33"/>
      <c r="AE41" s="22">
        <f t="shared" si="20"/>
        <v>5.364549093827879</v>
      </c>
      <c r="AF41" s="37">
        <f t="shared" si="21"/>
        <v>0</v>
      </c>
      <c r="AG41" s="37" t="e">
        <f t="shared" si="22"/>
        <v>#DIV/0!</v>
      </c>
      <c r="AH41" s="37" t="e">
        <f t="shared" si="23"/>
        <v>#DIV/0!</v>
      </c>
      <c r="AI41" s="37" t="e">
        <f t="shared" si="24"/>
        <v>#DIV/0!</v>
      </c>
    </row>
    <row r="42" spans="1:35" hidden="1" x14ac:dyDescent="0.25">
      <c r="A42" s="3"/>
      <c r="B42" s="4"/>
      <c r="C42" s="4">
        <v>31</v>
      </c>
      <c r="D42" s="23">
        <f t="shared" si="1"/>
        <v>191.85</v>
      </c>
      <c r="E42" s="11"/>
      <c r="F42" s="23">
        <f t="shared" si="2"/>
        <v>30</v>
      </c>
      <c r="G42" s="22">
        <f t="shared" si="3"/>
        <v>0.03</v>
      </c>
      <c r="H42" s="22">
        <f t="shared" si="4"/>
        <v>0.7</v>
      </c>
      <c r="I42" s="21"/>
      <c r="J42" s="8"/>
      <c r="K42" s="9">
        <f t="shared" si="5"/>
        <v>5.3999042402659629</v>
      </c>
      <c r="L42" s="9">
        <f t="shared" si="6"/>
        <v>5.4352198720630316</v>
      </c>
      <c r="M42" s="10">
        <f t="shared" si="7"/>
        <v>3.5315631797068647E-2</v>
      </c>
      <c r="N42" s="10">
        <f t="shared" si="0"/>
        <v>2.6159727257087997E-2</v>
      </c>
      <c r="O42" s="10">
        <f t="shared" si="8"/>
        <v>0.92941345826998278</v>
      </c>
      <c r="P42" s="10">
        <f t="shared" si="9"/>
        <v>0.92964300847570147</v>
      </c>
      <c r="R42" s="22">
        <f t="shared" si="10"/>
        <v>5.3999042402659629</v>
      </c>
      <c r="S42" s="37">
        <f t="shared" si="11"/>
        <v>0</v>
      </c>
      <c r="T42" s="37" t="e">
        <f t="shared" si="12"/>
        <v>#DIV/0!</v>
      </c>
      <c r="U42" s="37" t="e">
        <f t="shared" si="13"/>
        <v>#DIV/0!</v>
      </c>
      <c r="V42" s="37" t="e">
        <f t="shared" si="14"/>
        <v>#DIV/0!</v>
      </c>
      <c r="W42" s="33"/>
      <c r="X42" s="33"/>
      <c r="Y42" s="22">
        <f t="shared" si="15"/>
        <v>5.3999042402659629</v>
      </c>
      <c r="Z42" s="37">
        <f t="shared" si="16"/>
        <v>0</v>
      </c>
      <c r="AA42" s="37" t="e">
        <f t="shared" si="17"/>
        <v>#DIV/0!</v>
      </c>
      <c r="AB42" s="37" t="e">
        <f t="shared" si="18"/>
        <v>#DIV/0!</v>
      </c>
      <c r="AC42" s="37" t="e">
        <f t="shared" si="19"/>
        <v>#DIV/0!</v>
      </c>
      <c r="AD42" s="33"/>
      <c r="AE42" s="22">
        <f t="shared" si="20"/>
        <v>5.3999042402659629</v>
      </c>
      <c r="AF42" s="37">
        <f t="shared" si="21"/>
        <v>0</v>
      </c>
      <c r="AG42" s="37" t="e">
        <f t="shared" si="22"/>
        <v>#DIV/0!</v>
      </c>
      <c r="AH42" s="37" t="e">
        <f t="shared" si="23"/>
        <v>#DIV/0!</v>
      </c>
      <c r="AI42" s="37" t="e">
        <f t="shared" si="24"/>
        <v>#DIV/0!</v>
      </c>
    </row>
    <row r="43" spans="1:35" hidden="1" x14ac:dyDescent="0.25">
      <c r="A43" s="3"/>
      <c r="B43" s="4"/>
      <c r="C43" s="4">
        <v>32</v>
      </c>
      <c r="D43" s="23">
        <f t="shared" si="1"/>
        <v>193.2</v>
      </c>
      <c r="E43" s="11"/>
      <c r="F43" s="23">
        <f t="shared" si="2"/>
        <v>30</v>
      </c>
      <c r="G43" s="22">
        <f t="shared" si="3"/>
        <v>0.03</v>
      </c>
      <c r="H43" s="22">
        <f t="shared" si="4"/>
        <v>0.7</v>
      </c>
      <c r="I43" s="21"/>
      <c r="J43" s="8"/>
      <c r="K43" s="9">
        <f t="shared" si="5"/>
        <v>5.4352198720630316</v>
      </c>
      <c r="L43" s="9">
        <f t="shared" si="6"/>
        <v>5.4704959516006069</v>
      </c>
      <c r="M43" s="10">
        <f t="shared" si="7"/>
        <v>3.5276079537575278E-2</v>
      </c>
      <c r="N43" s="10">
        <f t="shared" si="0"/>
        <v>2.6130429287092357E-2</v>
      </c>
      <c r="O43" s="10">
        <f t="shared" si="8"/>
        <v>0.92883067421337562</v>
      </c>
      <c r="P43" s="10">
        <f t="shared" si="9"/>
        <v>0.92906036774301259</v>
      </c>
      <c r="R43" s="22">
        <f t="shared" si="10"/>
        <v>5.4352198720630316</v>
      </c>
      <c r="S43" s="37">
        <f t="shared" si="11"/>
        <v>0</v>
      </c>
      <c r="T43" s="37" t="e">
        <f t="shared" si="12"/>
        <v>#DIV/0!</v>
      </c>
      <c r="U43" s="37" t="e">
        <f t="shared" si="13"/>
        <v>#DIV/0!</v>
      </c>
      <c r="V43" s="37" t="e">
        <f t="shared" si="14"/>
        <v>#DIV/0!</v>
      </c>
      <c r="W43" s="33"/>
      <c r="X43" s="33"/>
      <c r="Y43" s="22">
        <f t="shared" si="15"/>
        <v>5.4352198720630316</v>
      </c>
      <c r="Z43" s="37">
        <f t="shared" si="16"/>
        <v>0</v>
      </c>
      <c r="AA43" s="37" t="e">
        <f t="shared" si="17"/>
        <v>#DIV/0!</v>
      </c>
      <c r="AB43" s="37" t="e">
        <f t="shared" si="18"/>
        <v>#DIV/0!</v>
      </c>
      <c r="AC43" s="37" t="e">
        <f t="shared" si="19"/>
        <v>#DIV/0!</v>
      </c>
      <c r="AD43" s="33"/>
      <c r="AE43" s="22">
        <f t="shared" si="20"/>
        <v>5.4352198720630316</v>
      </c>
      <c r="AF43" s="37">
        <f t="shared" si="21"/>
        <v>0</v>
      </c>
      <c r="AG43" s="37" t="e">
        <f t="shared" si="22"/>
        <v>#DIV/0!</v>
      </c>
      <c r="AH43" s="37" t="e">
        <f t="shared" si="23"/>
        <v>#DIV/0!</v>
      </c>
      <c r="AI43" s="37" t="e">
        <f t="shared" si="24"/>
        <v>#DIV/0!</v>
      </c>
    </row>
    <row r="44" spans="1:35" hidden="1" x14ac:dyDescent="0.25">
      <c r="A44" s="3"/>
      <c r="B44" s="4"/>
      <c r="C44" s="4">
        <v>33</v>
      </c>
      <c r="D44" s="23">
        <f t="shared" si="1"/>
        <v>194.55</v>
      </c>
      <c r="E44" s="11"/>
      <c r="F44" s="23">
        <f t="shared" si="2"/>
        <v>30</v>
      </c>
      <c r="G44" s="22">
        <f t="shared" si="3"/>
        <v>0.03</v>
      </c>
      <c r="H44" s="22">
        <f t="shared" si="4"/>
        <v>0.7</v>
      </c>
      <c r="I44" s="21"/>
      <c r="J44" s="8"/>
      <c r="K44" s="9">
        <f t="shared" si="5"/>
        <v>5.4704959516006069</v>
      </c>
      <c r="L44" s="9">
        <f t="shared" si="6"/>
        <v>5.5057324414458417</v>
      </c>
      <c r="M44" s="10">
        <f t="shared" si="7"/>
        <v>3.5236489845234864E-2</v>
      </c>
      <c r="N44" s="10">
        <f t="shared" si="0"/>
        <v>2.6101103589062973E-2</v>
      </c>
      <c r="O44" s="10">
        <f t="shared" si="8"/>
        <v>0.92824667967562313</v>
      </c>
      <c r="P44" s="10">
        <f t="shared" si="9"/>
        <v>0.92847651578684853</v>
      </c>
      <c r="R44" s="22">
        <f t="shared" si="10"/>
        <v>5.4704959516006069</v>
      </c>
      <c r="S44" s="37">
        <f t="shared" si="11"/>
        <v>0</v>
      </c>
      <c r="T44" s="37" t="e">
        <f t="shared" si="12"/>
        <v>#DIV/0!</v>
      </c>
      <c r="U44" s="37" t="e">
        <f t="shared" si="13"/>
        <v>#DIV/0!</v>
      </c>
      <c r="V44" s="37" t="e">
        <f t="shared" si="14"/>
        <v>#DIV/0!</v>
      </c>
      <c r="W44" s="33"/>
      <c r="X44" s="33"/>
      <c r="Y44" s="22">
        <f t="shared" si="15"/>
        <v>5.4704959516006069</v>
      </c>
      <c r="Z44" s="37">
        <f t="shared" si="16"/>
        <v>0</v>
      </c>
      <c r="AA44" s="37" t="e">
        <f t="shared" si="17"/>
        <v>#DIV/0!</v>
      </c>
      <c r="AB44" s="37" t="e">
        <f t="shared" si="18"/>
        <v>#DIV/0!</v>
      </c>
      <c r="AC44" s="37" t="e">
        <f t="shared" si="19"/>
        <v>#DIV/0!</v>
      </c>
      <c r="AD44" s="33"/>
      <c r="AE44" s="22">
        <f t="shared" si="20"/>
        <v>5.4704959516006069</v>
      </c>
      <c r="AF44" s="37">
        <f t="shared" si="21"/>
        <v>0</v>
      </c>
      <c r="AG44" s="37" t="e">
        <f t="shared" si="22"/>
        <v>#DIV/0!</v>
      </c>
      <c r="AH44" s="37" t="e">
        <f t="shared" si="23"/>
        <v>#DIV/0!</v>
      </c>
      <c r="AI44" s="37" t="e">
        <f t="shared" si="24"/>
        <v>#DIV/0!</v>
      </c>
    </row>
    <row r="45" spans="1:35" hidden="1" x14ac:dyDescent="0.25">
      <c r="A45" s="3"/>
      <c r="B45" s="4"/>
      <c r="C45" s="4">
        <v>34</v>
      </c>
      <c r="D45" s="23">
        <f t="shared" si="1"/>
        <v>195.9</v>
      </c>
      <c r="E45" s="11"/>
      <c r="F45" s="23">
        <f t="shared" si="2"/>
        <v>30</v>
      </c>
      <c r="G45" s="22">
        <f t="shared" si="3"/>
        <v>0.03</v>
      </c>
      <c r="H45" s="22">
        <f t="shared" si="4"/>
        <v>0.7</v>
      </c>
      <c r="I45" s="21"/>
      <c r="J45" s="8"/>
      <c r="K45" s="9">
        <f t="shared" si="5"/>
        <v>5.5057324414458417</v>
      </c>
      <c r="L45" s="9">
        <f t="shared" si="6"/>
        <v>5.540929304352562</v>
      </c>
      <c r="M45" s="10">
        <f t="shared" si="7"/>
        <v>3.5196862906720305E-2</v>
      </c>
      <c r="N45" s="10">
        <f t="shared" si="0"/>
        <v>2.6071750301274409E-2</v>
      </c>
      <c r="O45" s="10">
        <f t="shared" si="8"/>
        <v>0.92766147616835615</v>
      </c>
      <c r="P45" s="10">
        <f t="shared" si="9"/>
        <v>0.92789145411475782</v>
      </c>
      <c r="R45" s="22">
        <f t="shared" si="10"/>
        <v>5.5057324414458417</v>
      </c>
      <c r="S45" s="37">
        <f t="shared" si="11"/>
        <v>0</v>
      </c>
      <c r="T45" s="37" t="e">
        <f t="shared" si="12"/>
        <v>#DIV/0!</v>
      </c>
      <c r="U45" s="37" t="e">
        <f t="shared" si="13"/>
        <v>#DIV/0!</v>
      </c>
      <c r="V45" s="37" t="e">
        <f t="shared" si="14"/>
        <v>#DIV/0!</v>
      </c>
      <c r="W45" s="33"/>
      <c r="X45" s="33"/>
      <c r="Y45" s="22">
        <f t="shared" si="15"/>
        <v>5.5057324414458417</v>
      </c>
      <c r="Z45" s="37">
        <f t="shared" si="16"/>
        <v>0</v>
      </c>
      <c r="AA45" s="37" t="e">
        <f t="shared" si="17"/>
        <v>#DIV/0!</v>
      </c>
      <c r="AB45" s="37" t="e">
        <f t="shared" si="18"/>
        <v>#DIV/0!</v>
      </c>
      <c r="AC45" s="37" t="e">
        <f t="shared" si="19"/>
        <v>#DIV/0!</v>
      </c>
      <c r="AD45" s="33"/>
      <c r="AE45" s="22">
        <f t="shared" si="20"/>
        <v>5.5057324414458417</v>
      </c>
      <c r="AF45" s="37">
        <f t="shared" si="21"/>
        <v>0</v>
      </c>
      <c r="AG45" s="37" t="e">
        <f t="shared" si="22"/>
        <v>#DIV/0!</v>
      </c>
      <c r="AH45" s="37" t="e">
        <f t="shared" si="23"/>
        <v>#DIV/0!</v>
      </c>
      <c r="AI45" s="37" t="e">
        <f t="shared" si="24"/>
        <v>#DIV/0!</v>
      </c>
    </row>
    <row r="46" spans="1:35" hidden="1" x14ac:dyDescent="0.25">
      <c r="A46" s="3"/>
      <c r="B46" s="4"/>
      <c r="C46" s="4">
        <v>35</v>
      </c>
      <c r="D46" s="23">
        <f t="shared" si="1"/>
        <v>197.25</v>
      </c>
      <c r="E46" s="11"/>
      <c r="F46" s="23">
        <f t="shared" si="2"/>
        <v>30</v>
      </c>
      <c r="G46" s="22">
        <f t="shared" si="3"/>
        <v>0.03</v>
      </c>
      <c r="H46" s="22">
        <f t="shared" si="4"/>
        <v>0.7</v>
      </c>
      <c r="I46" s="21"/>
      <c r="J46" s="8"/>
      <c r="K46" s="9">
        <f t="shared" si="5"/>
        <v>5.540929304352562</v>
      </c>
      <c r="L46" s="9">
        <f t="shared" si="6"/>
        <v>5.5760865032622631</v>
      </c>
      <c r="M46" s="10">
        <f t="shared" si="7"/>
        <v>3.5157198909701037E-2</v>
      </c>
      <c r="N46" s="10">
        <f t="shared" si="0"/>
        <v>2.604236956274162E-2</v>
      </c>
      <c r="O46" s="10">
        <f t="shared" si="8"/>
        <v>0.92707506522698868</v>
      </c>
      <c r="P46" s="10">
        <f t="shared" si="9"/>
        <v>0.927305184258714</v>
      </c>
      <c r="R46" s="22">
        <f t="shared" si="10"/>
        <v>5.540929304352562</v>
      </c>
      <c r="S46" s="37">
        <f t="shared" si="11"/>
        <v>0</v>
      </c>
      <c r="T46" s="37" t="e">
        <f t="shared" si="12"/>
        <v>#DIV/0!</v>
      </c>
      <c r="U46" s="37" t="e">
        <f t="shared" si="13"/>
        <v>#DIV/0!</v>
      </c>
      <c r="V46" s="37" t="e">
        <f t="shared" si="14"/>
        <v>#DIV/0!</v>
      </c>
      <c r="W46" s="33"/>
      <c r="X46" s="33"/>
      <c r="Y46" s="22">
        <f t="shared" si="15"/>
        <v>5.540929304352562</v>
      </c>
      <c r="Z46" s="37">
        <f t="shared" si="16"/>
        <v>0</v>
      </c>
      <c r="AA46" s="37" t="e">
        <f t="shared" si="17"/>
        <v>#DIV/0!</v>
      </c>
      <c r="AB46" s="37" t="e">
        <f t="shared" si="18"/>
        <v>#DIV/0!</v>
      </c>
      <c r="AC46" s="37" t="e">
        <f t="shared" si="19"/>
        <v>#DIV/0!</v>
      </c>
      <c r="AD46" s="33"/>
      <c r="AE46" s="22">
        <f t="shared" si="20"/>
        <v>5.540929304352562</v>
      </c>
      <c r="AF46" s="37">
        <f t="shared" si="21"/>
        <v>0</v>
      </c>
      <c r="AG46" s="37" t="e">
        <f t="shared" si="22"/>
        <v>#DIV/0!</v>
      </c>
      <c r="AH46" s="37" t="e">
        <f t="shared" si="23"/>
        <v>#DIV/0!</v>
      </c>
      <c r="AI46" s="37" t="e">
        <f t="shared" si="24"/>
        <v>#DIV/0!</v>
      </c>
    </row>
    <row r="47" spans="1:35" hidden="1" x14ac:dyDescent="0.25">
      <c r="A47" s="3"/>
      <c r="B47" s="4"/>
      <c r="C47" s="4">
        <v>36</v>
      </c>
      <c r="D47" s="23">
        <f t="shared" si="1"/>
        <v>198.6</v>
      </c>
      <c r="E47" s="11"/>
      <c r="F47" s="23">
        <f t="shared" si="2"/>
        <v>30</v>
      </c>
      <c r="G47" s="22">
        <f t="shared" si="3"/>
        <v>0.03</v>
      </c>
      <c r="H47" s="22">
        <f t="shared" si="4"/>
        <v>0.7</v>
      </c>
      <c r="I47" s="21"/>
      <c r="J47" s="8"/>
      <c r="K47" s="9">
        <f t="shared" si="5"/>
        <v>5.5760865032622631</v>
      </c>
      <c r="L47" s="9">
        <f t="shared" si="6"/>
        <v>5.6112040013051745</v>
      </c>
      <c r="M47" s="10">
        <f t="shared" si="7"/>
        <v>3.5117498042911421E-2</v>
      </c>
      <c r="N47" s="10">
        <f t="shared" si="0"/>
        <v>2.6012961513267829E-2</v>
      </c>
      <c r="O47" s="10">
        <f t="shared" si="8"/>
        <v>0.92648744841252828</v>
      </c>
      <c r="P47" s="10">
        <f t="shared" si="9"/>
        <v>0.92671770777598506</v>
      </c>
      <c r="R47" s="22">
        <f t="shared" si="10"/>
        <v>5.5760865032622631</v>
      </c>
      <c r="S47" s="37">
        <f t="shared" si="11"/>
        <v>0</v>
      </c>
      <c r="T47" s="37" t="e">
        <f t="shared" si="12"/>
        <v>#DIV/0!</v>
      </c>
      <c r="U47" s="37" t="e">
        <f t="shared" si="13"/>
        <v>#DIV/0!</v>
      </c>
      <c r="V47" s="37" t="e">
        <f t="shared" si="14"/>
        <v>#DIV/0!</v>
      </c>
      <c r="W47" s="33"/>
      <c r="X47" s="33"/>
      <c r="Y47" s="22">
        <f t="shared" si="15"/>
        <v>5.5760865032622631</v>
      </c>
      <c r="Z47" s="37">
        <f t="shared" si="16"/>
        <v>0</v>
      </c>
      <c r="AA47" s="37" t="e">
        <f t="shared" si="17"/>
        <v>#DIV/0!</v>
      </c>
      <c r="AB47" s="37" t="e">
        <f t="shared" si="18"/>
        <v>#DIV/0!</v>
      </c>
      <c r="AC47" s="37" t="e">
        <f t="shared" si="19"/>
        <v>#DIV/0!</v>
      </c>
      <c r="AD47" s="33"/>
      <c r="AE47" s="22">
        <f t="shared" si="20"/>
        <v>5.5760865032622631</v>
      </c>
      <c r="AF47" s="37">
        <f t="shared" si="21"/>
        <v>0</v>
      </c>
      <c r="AG47" s="37" t="e">
        <f t="shared" si="22"/>
        <v>#DIV/0!</v>
      </c>
      <c r="AH47" s="37" t="e">
        <f t="shared" si="23"/>
        <v>#DIV/0!</v>
      </c>
      <c r="AI47" s="37" t="e">
        <f t="shared" si="24"/>
        <v>#DIV/0!</v>
      </c>
    </row>
    <row r="48" spans="1:35" hidden="1" x14ac:dyDescent="0.25">
      <c r="A48" s="3"/>
      <c r="B48" s="4"/>
      <c r="C48" s="4">
        <v>37</v>
      </c>
      <c r="D48" s="23">
        <f t="shared" si="1"/>
        <v>199.95</v>
      </c>
      <c r="E48" s="11"/>
      <c r="F48" s="23">
        <f t="shared" si="2"/>
        <v>30</v>
      </c>
      <c r="G48" s="22">
        <f t="shared" si="3"/>
        <v>0.03</v>
      </c>
      <c r="H48" s="22">
        <f t="shared" si="4"/>
        <v>0.7</v>
      </c>
      <c r="I48" s="21"/>
      <c r="J48" s="8"/>
      <c r="K48" s="9">
        <f t="shared" si="5"/>
        <v>5.6112040013051745</v>
      </c>
      <c r="L48" s="9">
        <f t="shared" si="6"/>
        <v>5.6462817618012275</v>
      </c>
      <c r="M48" s="10">
        <f t="shared" si="7"/>
        <v>3.5077760496053045E-2</v>
      </c>
      <c r="N48" s="10">
        <f t="shared" si="0"/>
        <v>2.5983526293372187E-2</v>
      </c>
      <c r="O48" s="10">
        <f t="shared" si="8"/>
        <v>0.92589862730909622</v>
      </c>
      <c r="P48" s="10">
        <f t="shared" si="9"/>
        <v>0.92612902624682214</v>
      </c>
      <c r="R48" s="22">
        <f t="shared" si="10"/>
        <v>5.6112040013051745</v>
      </c>
      <c r="S48" s="37">
        <f t="shared" si="11"/>
        <v>0</v>
      </c>
      <c r="T48" s="37" t="e">
        <f t="shared" si="12"/>
        <v>#DIV/0!</v>
      </c>
      <c r="U48" s="37" t="e">
        <f t="shared" si="13"/>
        <v>#DIV/0!</v>
      </c>
      <c r="V48" s="37" t="e">
        <f t="shared" si="14"/>
        <v>#DIV/0!</v>
      </c>
      <c r="W48" s="33"/>
      <c r="X48" s="33"/>
      <c r="Y48" s="22">
        <f t="shared" si="15"/>
        <v>5.6112040013051745</v>
      </c>
      <c r="Z48" s="37">
        <f t="shared" si="16"/>
        <v>0</v>
      </c>
      <c r="AA48" s="37" t="e">
        <f t="shared" si="17"/>
        <v>#DIV/0!</v>
      </c>
      <c r="AB48" s="37" t="e">
        <f t="shared" si="18"/>
        <v>#DIV/0!</v>
      </c>
      <c r="AC48" s="37" t="e">
        <f t="shared" si="19"/>
        <v>#DIV/0!</v>
      </c>
      <c r="AD48" s="33"/>
      <c r="AE48" s="22">
        <f t="shared" si="20"/>
        <v>5.6112040013051745</v>
      </c>
      <c r="AF48" s="37">
        <f t="shared" si="21"/>
        <v>0</v>
      </c>
      <c r="AG48" s="37" t="e">
        <f t="shared" si="22"/>
        <v>#DIV/0!</v>
      </c>
      <c r="AH48" s="37" t="e">
        <f t="shared" si="23"/>
        <v>#DIV/0!</v>
      </c>
      <c r="AI48" s="37" t="e">
        <f t="shared" si="24"/>
        <v>#DIV/0!</v>
      </c>
    </row>
    <row r="49" spans="1:35" hidden="1" x14ac:dyDescent="0.25">
      <c r="A49" s="3"/>
      <c r="B49" s="4"/>
      <c r="C49" s="4">
        <v>38</v>
      </c>
      <c r="D49" s="23">
        <f t="shared" si="1"/>
        <v>201.3</v>
      </c>
      <c r="E49" s="11"/>
      <c r="F49" s="23">
        <f t="shared" si="2"/>
        <v>30</v>
      </c>
      <c r="G49" s="22">
        <f t="shared" si="3"/>
        <v>0.03</v>
      </c>
      <c r="H49" s="22">
        <f t="shared" si="4"/>
        <v>0.7</v>
      </c>
      <c r="I49" s="21"/>
      <c r="J49" s="8"/>
      <c r="K49" s="9">
        <f t="shared" si="5"/>
        <v>5.6462817618012275</v>
      </c>
      <c r="L49" s="9">
        <f t="shared" si="6"/>
        <v>5.6813197482611271</v>
      </c>
      <c r="M49" s="10">
        <f t="shared" si="7"/>
        <v>3.5037986459899528E-2</v>
      </c>
      <c r="N49" s="10">
        <f t="shared" si="0"/>
        <v>2.5954064044370131E-2</v>
      </c>
      <c r="O49" s="10">
        <f t="shared" si="8"/>
        <v>0.92530860352690159</v>
      </c>
      <c r="P49" s="10">
        <f t="shared" si="9"/>
        <v>0.92553914127829262</v>
      </c>
      <c r="R49" s="22">
        <f t="shared" si="10"/>
        <v>5.6462817618012275</v>
      </c>
      <c r="S49" s="37">
        <f t="shared" si="11"/>
        <v>0</v>
      </c>
      <c r="T49" s="37" t="e">
        <f t="shared" si="12"/>
        <v>#DIV/0!</v>
      </c>
      <c r="U49" s="37" t="e">
        <f t="shared" si="13"/>
        <v>#DIV/0!</v>
      </c>
      <c r="V49" s="37" t="e">
        <f t="shared" si="14"/>
        <v>#DIV/0!</v>
      </c>
      <c r="W49" s="33"/>
      <c r="X49" s="33"/>
      <c r="Y49" s="22">
        <f t="shared" si="15"/>
        <v>5.6462817618012275</v>
      </c>
      <c r="Z49" s="37">
        <f t="shared" si="16"/>
        <v>0</v>
      </c>
      <c r="AA49" s="37" t="e">
        <f t="shared" si="17"/>
        <v>#DIV/0!</v>
      </c>
      <c r="AB49" s="37" t="e">
        <f t="shared" si="18"/>
        <v>#DIV/0!</v>
      </c>
      <c r="AC49" s="37" t="e">
        <f t="shared" si="19"/>
        <v>#DIV/0!</v>
      </c>
      <c r="AD49" s="33"/>
      <c r="AE49" s="22">
        <f t="shared" si="20"/>
        <v>5.6462817618012275</v>
      </c>
      <c r="AF49" s="37">
        <f t="shared" si="21"/>
        <v>0</v>
      </c>
      <c r="AG49" s="37" t="e">
        <f t="shared" si="22"/>
        <v>#DIV/0!</v>
      </c>
      <c r="AH49" s="37" t="e">
        <f t="shared" si="23"/>
        <v>#DIV/0!</v>
      </c>
      <c r="AI49" s="37" t="e">
        <f t="shared" si="24"/>
        <v>#DIV/0!</v>
      </c>
    </row>
    <row r="50" spans="1:35" hidden="1" x14ac:dyDescent="0.25">
      <c r="A50" s="3"/>
      <c r="B50" s="4"/>
      <c r="C50" s="4">
        <v>39</v>
      </c>
      <c r="D50" s="23">
        <f t="shared" si="1"/>
        <v>202.65</v>
      </c>
      <c r="E50" s="11"/>
      <c r="F50" s="23">
        <f t="shared" si="2"/>
        <v>30</v>
      </c>
      <c r="G50" s="22">
        <f t="shared" si="3"/>
        <v>0.03</v>
      </c>
      <c r="H50" s="22">
        <f t="shared" si="4"/>
        <v>0.7</v>
      </c>
      <c r="I50" s="21"/>
      <c r="J50" s="8"/>
      <c r="K50" s="9">
        <f t="shared" si="5"/>
        <v>5.6813197482611271</v>
      </c>
      <c r="L50" s="9">
        <f t="shared" si="6"/>
        <v>5.7163179243873286</v>
      </c>
      <c r="M50" s="10">
        <f t="shared" si="7"/>
        <v>3.4998176126201486E-2</v>
      </c>
      <c r="N50" s="10">
        <f t="shared" si="0"/>
        <v>2.5924574908297505E-2</v>
      </c>
      <c r="O50" s="10">
        <f t="shared" si="8"/>
        <v>0.92471737869963333</v>
      </c>
      <c r="P50" s="10">
        <f t="shared" si="9"/>
        <v>0.92494805450026396</v>
      </c>
      <c r="R50" s="22">
        <f t="shared" si="10"/>
        <v>5.6813197482611271</v>
      </c>
      <c r="S50" s="37">
        <f t="shared" si="11"/>
        <v>0</v>
      </c>
      <c r="T50" s="37" t="e">
        <f t="shared" si="12"/>
        <v>#DIV/0!</v>
      </c>
      <c r="U50" s="37" t="e">
        <f t="shared" si="13"/>
        <v>#DIV/0!</v>
      </c>
      <c r="V50" s="37" t="e">
        <f t="shared" si="14"/>
        <v>#DIV/0!</v>
      </c>
      <c r="W50" s="33"/>
      <c r="X50" s="33"/>
      <c r="Y50" s="22">
        <f t="shared" si="15"/>
        <v>5.6813197482611271</v>
      </c>
      <c r="Z50" s="37">
        <f t="shared" si="16"/>
        <v>0</v>
      </c>
      <c r="AA50" s="37" t="e">
        <f t="shared" si="17"/>
        <v>#DIV/0!</v>
      </c>
      <c r="AB50" s="37" t="e">
        <f t="shared" si="18"/>
        <v>#DIV/0!</v>
      </c>
      <c r="AC50" s="37" t="e">
        <f t="shared" si="19"/>
        <v>#DIV/0!</v>
      </c>
      <c r="AD50" s="33"/>
      <c r="AE50" s="22">
        <f t="shared" si="20"/>
        <v>5.6813197482611271</v>
      </c>
      <c r="AF50" s="37">
        <f t="shared" si="21"/>
        <v>0</v>
      </c>
      <c r="AG50" s="37" t="e">
        <f t="shared" si="22"/>
        <v>#DIV/0!</v>
      </c>
      <c r="AH50" s="37" t="e">
        <f t="shared" si="23"/>
        <v>#DIV/0!</v>
      </c>
      <c r="AI50" s="37" t="e">
        <f t="shared" si="24"/>
        <v>#DIV/0!</v>
      </c>
    </row>
    <row r="51" spans="1:35" hidden="1" x14ac:dyDescent="0.25">
      <c r="A51" s="3"/>
      <c r="B51" s="4"/>
      <c r="C51" s="4">
        <v>40</v>
      </c>
      <c r="D51" s="23">
        <f t="shared" si="1"/>
        <v>204</v>
      </c>
      <c r="E51" s="11"/>
      <c r="F51" s="23">
        <f t="shared" si="2"/>
        <v>30</v>
      </c>
      <c r="G51" s="22">
        <f t="shared" si="3"/>
        <v>0.03</v>
      </c>
      <c r="H51" s="22">
        <f t="shared" si="4"/>
        <v>0.7</v>
      </c>
      <c r="I51" s="21"/>
      <c r="J51" s="8"/>
      <c r="K51" s="9">
        <f t="shared" si="5"/>
        <v>5.7163179243873286</v>
      </c>
      <c r="L51" s="9">
        <f t="shared" si="6"/>
        <v>5.7512762540750657</v>
      </c>
      <c r="M51" s="10">
        <f t="shared" si="7"/>
        <v>3.4958329687737155E-2</v>
      </c>
      <c r="N51" s="10">
        <f t="shared" si="0"/>
        <v>2.5895059027953558E-2</v>
      </c>
      <c r="O51" s="10">
        <f t="shared" si="8"/>
        <v>0.92412495448610144</v>
      </c>
      <c r="P51" s="10">
        <f t="shared" si="9"/>
        <v>0.92435576756774429</v>
      </c>
      <c r="R51" s="22">
        <f t="shared" si="10"/>
        <v>5.7163179243873286</v>
      </c>
      <c r="S51" s="37">
        <f t="shared" si="11"/>
        <v>0</v>
      </c>
      <c r="T51" s="37" t="e">
        <f t="shared" si="12"/>
        <v>#DIV/0!</v>
      </c>
      <c r="U51" s="37" t="e">
        <f t="shared" si="13"/>
        <v>#DIV/0!</v>
      </c>
      <c r="V51" s="37" t="e">
        <f t="shared" si="14"/>
        <v>#DIV/0!</v>
      </c>
      <c r="W51" s="33"/>
      <c r="X51" s="33"/>
      <c r="Y51" s="22">
        <f t="shared" si="15"/>
        <v>5.7163179243873286</v>
      </c>
      <c r="Z51" s="37">
        <f t="shared" si="16"/>
        <v>0</v>
      </c>
      <c r="AA51" s="37" t="e">
        <f t="shared" si="17"/>
        <v>#DIV/0!</v>
      </c>
      <c r="AB51" s="37" t="e">
        <f t="shared" si="18"/>
        <v>#DIV/0!</v>
      </c>
      <c r="AC51" s="37" t="e">
        <f t="shared" si="19"/>
        <v>#DIV/0!</v>
      </c>
      <c r="AD51" s="33"/>
      <c r="AE51" s="22">
        <f t="shared" si="20"/>
        <v>5.7163179243873286</v>
      </c>
      <c r="AF51" s="37">
        <f t="shared" si="21"/>
        <v>0</v>
      </c>
      <c r="AG51" s="37" t="e">
        <f t="shared" si="22"/>
        <v>#DIV/0!</v>
      </c>
      <c r="AH51" s="37" t="e">
        <f t="shared" si="23"/>
        <v>#DIV/0!</v>
      </c>
      <c r="AI51" s="37" t="e">
        <f t="shared" si="24"/>
        <v>#DIV/0!</v>
      </c>
    </row>
    <row r="52" spans="1:35" hidden="1" x14ac:dyDescent="0.25">
      <c r="A52" s="3"/>
      <c r="B52" s="4"/>
      <c r="C52" s="4">
        <v>41</v>
      </c>
      <c r="D52" s="23">
        <f t="shared" si="1"/>
        <v>205.35</v>
      </c>
      <c r="E52" s="11"/>
      <c r="F52" s="23">
        <f t="shared" si="2"/>
        <v>30</v>
      </c>
      <c r="G52" s="22">
        <f t="shared" si="3"/>
        <v>0.03</v>
      </c>
      <c r="H52" s="22">
        <f t="shared" si="4"/>
        <v>0.7</v>
      </c>
      <c r="I52" s="21"/>
      <c r="J52" s="8"/>
      <c r="K52" s="9">
        <f t="shared" si="5"/>
        <v>5.7512762540750657</v>
      </c>
      <c r="L52" s="9">
        <f t="shared" si="6"/>
        <v>5.7861947014133541</v>
      </c>
      <c r="M52" s="10">
        <f t="shared" si="7"/>
        <v>3.4918447338288416E-2</v>
      </c>
      <c r="N52" s="10">
        <f t="shared" si="0"/>
        <v>2.5865516546880418E-2</v>
      </c>
      <c r="O52" s="10">
        <f t="shared" si="8"/>
        <v>0.92353133256960873</v>
      </c>
      <c r="P52" s="10">
        <f t="shared" si="9"/>
        <v>0.92376228216081135</v>
      </c>
      <c r="R52" s="22">
        <f t="shared" si="10"/>
        <v>5.7512762540750657</v>
      </c>
      <c r="S52" s="37">
        <f t="shared" si="11"/>
        <v>0</v>
      </c>
      <c r="T52" s="37" t="e">
        <f t="shared" si="12"/>
        <v>#DIV/0!</v>
      </c>
      <c r="U52" s="37" t="e">
        <f t="shared" si="13"/>
        <v>#DIV/0!</v>
      </c>
      <c r="V52" s="37" t="e">
        <f t="shared" si="14"/>
        <v>#DIV/0!</v>
      </c>
      <c r="W52" s="33"/>
      <c r="X52" s="33"/>
      <c r="Y52" s="22">
        <f t="shared" si="15"/>
        <v>5.7512762540750657</v>
      </c>
      <c r="Z52" s="37">
        <f t="shared" si="16"/>
        <v>0</v>
      </c>
      <c r="AA52" s="37" t="e">
        <f t="shared" si="17"/>
        <v>#DIV/0!</v>
      </c>
      <c r="AB52" s="37" t="e">
        <f t="shared" si="18"/>
        <v>#DIV/0!</v>
      </c>
      <c r="AC52" s="37" t="e">
        <f t="shared" si="19"/>
        <v>#DIV/0!</v>
      </c>
      <c r="AD52" s="33"/>
      <c r="AE52" s="22">
        <f t="shared" si="20"/>
        <v>5.7512762540750657</v>
      </c>
      <c r="AF52" s="37">
        <f t="shared" si="21"/>
        <v>0</v>
      </c>
      <c r="AG52" s="37" t="e">
        <f t="shared" si="22"/>
        <v>#DIV/0!</v>
      </c>
      <c r="AH52" s="37" t="e">
        <f t="shared" si="23"/>
        <v>#DIV/0!</v>
      </c>
      <c r="AI52" s="37" t="e">
        <f t="shared" si="24"/>
        <v>#DIV/0!</v>
      </c>
    </row>
    <row r="53" spans="1:35" hidden="1" x14ac:dyDescent="0.25">
      <c r="A53" s="3"/>
      <c r="B53" s="4"/>
      <c r="C53" s="4">
        <v>42</v>
      </c>
      <c r="D53" s="23">
        <f t="shared" si="1"/>
        <v>206.7</v>
      </c>
      <c r="E53" s="11"/>
      <c r="F53" s="23">
        <f t="shared" si="2"/>
        <v>30</v>
      </c>
      <c r="G53" s="22">
        <f t="shared" si="3"/>
        <v>0.03</v>
      </c>
      <c r="H53" s="22">
        <f t="shared" si="4"/>
        <v>0.7</v>
      </c>
      <c r="I53" s="21"/>
      <c r="J53" s="8"/>
      <c r="K53" s="9">
        <f t="shared" si="5"/>
        <v>5.7861947014133541</v>
      </c>
      <c r="L53" s="9">
        <f t="shared" si="6"/>
        <v>5.8210732306859931</v>
      </c>
      <c r="M53" s="10">
        <f t="shared" si="7"/>
        <v>3.4878529272639014E-2</v>
      </c>
      <c r="N53" s="10">
        <f t="shared" si="0"/>
        <v>2.5835947609361799E-2</v>
      </c>
      <c r="O53" s="10">
        <f t="shared" si="8"/>
        <v>0.92293651465800952</v>
      </c>
      <c r="P53" s="10">
        <f t="shared" si="9"/>
        <v>0.92316759998391307</v>
      </c>
      <c r="R53" s="22">
        <f t="shared" si="10"/>
        <v>5.7861947014133541</v>
      </c>
      <c r="S53" s="37">
        <f t="shared" si="11"/>
        <v>0</v>
      </c>
      <c r="T53" s="37" t="e">
        <f t="shared" si="12"/>
        <v>#DIV/0!</v>
      </c>
      <c r="U53" s="37" t="e">
        <f t="shared" si="13"/>
        <v>#DIV/0!</v>
      </c>
      <c r="V53" s="37" t="e">
        <f t="shared" si="14"/>
        <v>#DIV/0!</v>
      </c>
      <c r="W53" s="33"/>
      <c r="X53" s="33"/>
      <c r="Y53" s="22">
        <f t="shared" si="15"/>
        <v>5.7861947014133541</v>
      </c>
      <c r="Z53" s="37">
        <f t="shared" si="16"/>
        <v>0</v>
      </c>
      <c r="AA53" s="37" t="e">
        <f t="shared" si="17"/>
        <v>#DIV/0!</v>
      </c>
      <c r="AB53" s="37" t="e">
        <f t="shared" si="18"/>
        <v>#DIV/0!</v>
      </c>
      <c r="AC53" s="37" t="e">
        <f t="shared" si="19"/>
        <v>#DIV/0!</v>
      </c>
      <c r="AD53" s="33"/>
      <c r="AE53" s="22">
        <f t="shared" si="20"/>
        <v>5.7861947014133541</v>
      </c>
      <c r="AF53" s="37">
        <f t="shared" si="21"/>
        <v>0</v>
      </c>
      <c r="AG53" s="37" t="e">
        <f t="shared" si="22"/>
        <v>#DIV/0!</v>
      </c>
      <c r="AH53" s="37" t="e">
        <f t="shared" si="23"/>
        <v>#DIV/0!</v>
      </c>
      <c r="AI53" s="37" t="e">
        <f t="shared" si="24"/>
        <v>#DIV/0!</v>
      </c>
    </row>
    <row r="54" spans="1:35" hidden="1" x14ac:dyDescent="0.25">
      <c r="A54" s="3"/>
      <c r="B54" s="4"/>
      <c r="C54" s="4">
        <v>43</v>
      </c>
      <c r="D54" s="23">
        <f t="shared" si="1"/>
        <v>208.05</v>
      </c>
      <c r="E54" s="11"/>
      <c r="F54" s="23">
        <f t="shared" si="2"/>
        <v>30</v>
      </c>
      <c r="G54" s="22">
        <f t="shared" si="3"/>
        <v>0.03</v>
      </c>
      <c r="H54" s="22">
        <f t="shared" si="4"/>
        <v>0.7</v>
      </c>
      <c r="I54" s="21"/>
      <c r="J54" s="8"/>
      <c r="K54" s="9">
        <f t="shared" si="5"/>
        <v>5.8210732306859931</v>
      </c>
      <c r="L54" s="9">
        <f t="shared" si="6"/>
        <v>5.8559118063725695</v>
      </c>
      <c r="M54" s="10">
        <f t="shared" si="7"/>
        <v>3.4838575686576334E-2</v>
      </c>
      <c r="N54" s="10">
        <f t="shared" si="0"/>
        <v>2.5806352360427023E-2</v>
      </c>
      <c r="O54" s="10">
        <f t="shared" si="8"/>
        <v>0.92234050248395905</v>
      </c>
      <c r="P54" s="10">
        <f t="shared" si="9"/>
        <v>0.9225717227656719</v>
      </c>
      <c r="R54" s="22">
        <f t="shared" si="10"/>
        <v>5.8210732306859931</v>
      </c>
      <c r="S54" s="37">
        <f t="shared" si="11"/>
        <v>0</v>
      </c>
      <c r="T54" s="37" t="e">
        <f t="shared" si="12"/>
        <v>#DIV/0!</v>
      </c>
      <c r="U54" s="37" t="e">
        <f t="shared" si="13"/>
        <v>#DIV/0!</v>
      </c>
      <c r="V54" s="37" t="e">
        <f t="shared" si="14"/>
        <v>#DIV/0!</v>
      </c>
      <c r="W54" s="33"/>
      <c r="X54" s="33"/>
      <c r="Y54" s="22">
        <f t="shared" si="15"/>
        <v>5.8210732306859931</v>
      </c>
      <c r="Z54" s="37">
        <f t="shared" si="16"/>
        <v>0</v>
      </c>
      <c r="AA54" s="37" t="e">
        <f t="shared" si="17"/>
        <v>#DIV/0!</v>
      </c>
      <c r="AB54" s="37" t="e">
        <f t="shared" si="18"/>
        <v>#DIV/0!</v>
      </c>
      <c r="AC54" s="37" t="e">
        <f t="shared" si="19"/>
        <v>#DIV/0!</v>
      </c>
      <c r="AD54" s="33"/>
      <c r="AE54" s="22">
        <f t="shared" si="20"/>
        <v>5.8210732306859931</v>
      </c>
      <c r="AF54" s="37">
        <f t="shared" si="21"/>
        <v>0</v>
      </c>
      <c r="AG54" s="37" t="e">
        <f t="shared" si="22"/>
        <v>#DIV/0!</v>
      </c>
      <c r="AH54" s="37" t="e">
        <f t="shared" si="23"/>
        <v>#DIV/0!</v>
      </c>
      <c r="AI54" s="37" t="e">
        <f t="shared" si="24"/>
        <v>#DIV/0!</v>
      </c>
    </row>
    <row r="55" spans="1:35" hidden="1" x14ac:dyDescent="0.25">
      <c r="A55" s="3"/>
      <c r="B55" s="4"/>
      <c r="C55" s="4">
        <v>44</v>
      </c>
      <c r="D55" s="23">
        <f t="shared" si="1"/>
        <v>209.4</v>
      </c>
      <c r="E55" s="11"/>
      <c r="F55" s="23">
        <f t="shared" si="2"/>
        <v>30</v>
      </c>
      <c r="G55" s="22">
        <f t="shared" si="3"/>
        <v>0.03</v>
      </c>
      <c r="H55" s="22">
        <f t="shared" si="4"/>
        <v>0.7</v>
      </c>
      <c r="I55" s="21"/>
      <c r="J55" s="8"/>
      <c r="K55" s="9">
        <f t="shared" si="5"/>
        <v>5.8559118063725695</v>
      </c>
      <c r="L55" s="9">
        <f t="shared" si="6"/>
        <v>5.8907103931494635</v>
      </c>
      <c r="M55" s="10">
        <f t="shared" si="7"/>
        <v>3.4798586776894069E-2</v>
      </c>
      <c r="N55" s="10">
        <f t="shared" si="0"/>
        <v>2.5776730945847568E-2</v>
      </c>
      <c r="O55" s="10">
        <f t="shared" si="8"/>
        <v>0.9217432978048965</v>
      </c>
      <c r="P55" s="10">
        <f t="shared" si="9"/>
        <v>0.92197465226064224</v>
      </c>
      <c r="R55" s="22">
        <f t="shared" si="10"/>
        <v>5.8559118063725695</v>
      </c>
      <c r="S55" s="37">
        <f t="shared" si="11"/>
        <v>0</v>
      </c>
      <c r="T55" s="37" t="e">
        <f t="shared" si="12"/>
        <v>#DIV/0!</v>
      </c>
      <c r="U55" s="37" t="e">
        <f t="shared" si="13"/>
        <v>#DIV/0!</v>
      </c>
      <c r="V55" s="37" t="e">
        <f t="shared" si="14"/>
        <v>#DIV/0!</v>
      </c>
      <c r="W55" s="33"/>
      <c r="X55" s="33"/>
      <c r="Y55" s="22">
        <f t="shared" si="15"/>
        <v>5.8559118063725695</v>
      </c>
      <c r="Z55" s="37">
        <f t="shared" si="16"/>
        <v>0</v>
      </c>
      <c r="AA55" s="37" t="e">
        <f t="shared" si="17"/>
        <v>#DIV/0!</v>
      </c>
      <c r="AB55" s="37" t="e">
        <f t="shared" si="18"/>
        <v>#DIV/0!</v>
      </c>
      <c r="AC55" s="37" t="e">
        <f t="shared" si="19"/>
        <v>#DIV/0!</v>
      </c>
      <c r="AD55" s="33"/>
      <c r="AE55" s="22">
        <f t="shared" si="20"/>
        <v>5.8559118063725695</v>
      </c>
      <c r="AF55" s="37">
        <f t="shared" si="21"/>
        <v>0</v>
      </c>
      <c r="AG55" s="37" t="e">
        <f t="shared" si="22"/>
        <v>#DIV/0!</v>
      </c>
      <c r="AH55" s="37" t="e">
        <f t="shared" si="23"/>
        <v>#DIV/0!</v>
      </c>
      <c r="AI55" s="37" t="e">
        <f t="shared" si="24"/>
        <v>#DIV/0!</v>
      </c>
    </row>
    <row r="56" spans="1:35" hidden="1" x14ac:dyDescent="0.25">
      <c r="A56" s="3"/>
      <c r="B56" s="4"/>
      <c r="C56" s="4">
        <v>45</v>
      </c>
      <c r="D56" s="23">
        <f t="shared" si="1"/>
        <v>210.75</v>
      </c>
      <c r="E56" s="11"/>
      <c r="F56" s="23">
        <f t="shared" si="2"/>
        <v>30</v>
      </c>
      <c r="G56" s="22">
        <f t="shared" si="3"/>
        <v>0.03</v>
      </c>
      <c r="H56" s="22">
        <f t="shared" si="4"/>
        <v>0.7</v>
      </c>
      <c r="I56" s="21"/>
      <c r="J56" s="8"/>
      <c r="K56" s="9">
        <f t="shared" si="5"/>
        <v>5.8907103931494635</v>
      </c>
      <c r="L56" s="9">
        <f t="shared" si="6"/>
        <v>5.9254689558908247</v>
      </c>
      <c r="M56" s="10">
        <f t="shared" si="7"/>
        <v>3.4758562741361132E-2</v>
      </c>
      <c r="N56" s="10">
        <f t="shared" si="0"/>
        <v>2.5747083512119465E-2</v>
      </c>
      <c r="O56" s="10">
        <f t="shared" si="8"/>
        <v>0.92114490240252078</v>
      </c>
      <c r="P56" s="10">
        <f t="shared" si="9"/>
        <v>0.92137639024669604</v>
      </c>
      <c r="R56" s="22">
        <f t="shared" si="10"/>
        <v>5.8907103931494635</v>
      </c>
      <c r="S56" s="37">
        <f t="shared" si="11"/>
        <v>0</v>
      </c>
      <c r="T56" s="37" t="e">
        <f t="shared" si="12"/>
        <v>#DIV/0!</v>
      </c>
      <c r="U56" s="37" t="e">
        <f t="shared" si="13"/>
        <v>#DIV/0!</v>
      </c>
      <c r="V56" s="37" t="e">
        <f t="shared" si="14"/>
        <v>#DIV/0!</v>
      </c>
      <c r="W56" s="33"/>
      <c r="X56" s="33"/>
      <c r="Y56" s="22">
        <f t="shared" si="15"/>
        <v>5.8907103931494635</v>
      </c>
      <c r="Z56" s="37">
        <f t="shared" si="16"/>
        <v>0</v>
      </c>
      <c r="AA56" s="37" t="e">
        <f t="shared" si="17"/>
        <v>#DIV/0!</v>
      </c>
      <c r="AB56" s="37" t="e">
        <f t="shared" si="18"/>
        <v>#DIV/0!</v>
      </c>
      <c r="AC56" s="37" t="e">
        <f t="shared" si="19"/>
        <v>#DIV/0!</v>
      </c>
      <c r="AD56" s="33"/>
      <c r="AE56" s="22">
        <f t="shared" si="20"/>
        <v>5.8907103931494635</v>
      </c>
      <c r="AF56" s="37">
        <f t="shared" si="21"/>
        <v>0</v>
      </c>
      <c r="AG56" s="37" t="e">
        <f t="shared" si="22"/>
        <v>#DIV/0!</v>
      </c>
      <c r="AH56" s="37" t="e">
        <f t="shared" si="23"/>
        <v>#DIV/0!</v>
      </c>
      <c r="AI56" s="37" t="e">
        <f t="shared" si="24"/>
        <v>#DIV/0!</v>
      </c>
    </row>
    <row r="57" spans="1:35" hidden="1" x14ac:dyDescent="0.25">
      <c r="A57" s="3"/>
      <c r="B57" s="4"/>
      <c r="C57" s="4">
        <v>46</v>
      </c>
      <c r="D57" s="23">
        <f t="shared" si="1"/>
        <v>212.1</v>
      </c>
      <c r="E57" s="11"/>
      <c r="F57" s="23">
        <f t="shared" si="2"/>
        <v>30</v>
      </c>
      <c r="G57" s="22">
        <f t="shared" si="3"/>
        <v>0.03</v>
      </c>
      <c r="H57" s="22">
        <f t="shared" si="4"/>
        <v>0.7</v>
      </c>
      <c r="I57" s="21"/>
      <c r="J57" s="8"/>
      <c r="K57" s="9">
        <f t="shared" si="5"/>
        <v>5.9254689558908247</v>
      </c>
      <c r="L57" s="9">
        <f t="shared" si="6"/>
        <v>5.960187459669589</v>
      </c>
      <c r="M57" s="10">
        <f t="shared" si="7"/>
        <v>3.4718503778764287E-2</v>
      </c>
      <c r="N57" s="10">
        <f t="shared" si="0"/>
        <v>2.5717410206492174E-2</v>
      </c>
      <c r="O57" s="10">
        <f t="shared" si="8"/>
        <v>0.92054531808393303</v>
      </c>
      <c r="P57" s="10">
        <f t="shared" si="9"/>
        <v>0.92077693852757414</v>
      </c>
      <c r="R57" s="22">
        <f t="shared" si="10"/>
        <v>5.9254689558908247</v>
      </c>
      <c r="S57" s="37">
        <f t="shared" si="11"/>
        <v>0</v>
      </c>
      <c r="T57" s="37" t="e">
        <f t="shared" si="12"/>
        <v>#DIV/0!</v>
      </c>
      <c r="U57" s="37" t="e">
        <f t="shared" si="13"/>
        <v>#DIV/0!</v>
      </c>
      <c r="V57" s="37" t="e">
        <f t="shared" si="14"/>
        <v>#DIV/0!</v>
      </c>
      <c r="W57" s="33"/>
      <c r="X57" s="33"/>
      <c r="Y57" s="22">
        <f t="shared" si="15"/>
        <v>5.9254689558908247</v>
      </c>
      <c r="Z57" s="37">
        <f t="shared" si="16"/>
        <v>0</v>
      </c>
      <c r="AA57" s="37" t="e">
        <f t="shared" si="17"/>
        <v>#DIV/0!</v>
      </c>
      <c r="AB57" s="37" t="e">
        <f t="shared" si="18"/>
        <v>#DIV/0!</v>
      </c>
      <c r="AC57" s="37" t="e">
        <f t="shared" si="19"/>
        <v>#DIV/0!</v>
      </c>
      <c r="AD57" s="33"/>
      <c r="AE57" s="22">
        <f t="shared" si="20"/>
        <v>5.9254689558908247</v>
      </c>
      <c r="AF57" s="37">
        <f t="shared" si="21"/>
        <v>0</v>
      </c>
      <c r="AG57" s="37" t="e">
        <f t="shared" si="22"/>
        <v>#DIV/0!</v>
      </c>
      <c r="AH57" s="37" t="e">
        <f t="shared" si="23"/>
        <v>#DIV/0!</v>
      </c>
      <c r="AI57" s="37" t="e">
        <f t="shared" si="24"/>
        <v>#DIV/0!</v>
      </c>
    </row>
    <row r="58" spans="1:35" hidden="1" x14ac:dyDescent="0.25">
      <c r="A58" s="3"/>
      <c r="B58" s="4"/>
      <c r="C58" s="4">
        <v>47</v>
      </c>
      <c r="D58" s="23">
        <f t="shared" si="1"/>
        <v>213.45</v>
      </c>
      <c r="E58" s="11"/>
      <c r="F58" s="23">
        <f t="shared" si="2"/>
        <v>30</v>
      </c>
      <c r="G58" s="22">
        <f t="shared" si="3"/>
        <v>0.03</v>
      </c>
      <c r="H58" s="22">
        <f t="shared" si="4"/>
        <v>0.7</v>
      </c>
      <c r="I58" s="21"/>
      <c r="J58" s="8"/>
      <c r="K58" s="9">
        <f t="shared" si="5"/>
        <v>5.960187459669589</v>
      </c>
      <c r="L58" s="9">
        <f t="shared" si="6"/>
        <v>5.9948658697584261</v>
      </c>
      <c r="M58" s="10">
        <f t="shared" si="7"/>
        <v>3.4678410088837097E-2</v>
      </c>
      <c r="N58" s="10">
        <f t="shared" si="0"/>
        <v>2.5687711176915935E-2</v>
      </c>
      <c r="O58" s="10">
        <f t="shared" si="8"/>
        <v>0.91994454667985659</v>
      </c>
      <c r="P58" s="10">
        <f t="shared" si="9"/>
        <v>0.92017629893069708</v>
      </c>
      <c r="R58" s="22">
        <f t="shared" si="10"/>
        <v>5.960187459669589</v>
      </c>
      <c r="S58" s="37">
        <f t="shared" si="11"/>
        <v>0</v>
      </c>
      <c r="T58" s="37" t="e">
        <f t="shared" si="12"/>
        <v>#DIV/0!</v>
      </c>
      <c r="U58" s="37" t="e">
        <f t="shared" si="13"/>
        <v>#DIV/0!</v>
      </c>
      <c r="V58" s="37" t="e">
        <f t="shared" si="14"/>
        <v>#DIV/0!</v>
      </c>
      <c r="W58" s="33"/>
      <c r="X58" s="33"/>
      <c r="Y58" s="22">
        <f t="shared" si="15"/>
        <v>5.960187459669589</v>
      </c>
      <c r="Z58" s="37">
        <f t="shared" si="16"/>
        <v>0</v>
      </c>
      <c r="AA58" s="37" t="e">
        <f t="shared" si="17"/>
        <v>#DIV/0!</v>
      </c>
      <c r="AB58" s="37" t="e">
        <f t="shared" si="18"/>
        <v>#DIV/0!</v>
      </c>
      <c r="AC58" s="37" t="e">
        <f t="shared" si="19"/>
        <v>#DIV/0!</v>
      </c>
      <c r="AD58" s="33"/>
      <c r="AE58" s="22">
        <f t="shared" si="20"/>
        <v>5.960187459669589</v>
      </c>
      <c r="AF58" s="37">
        <f t="shared" si="21"/>
        <v>0</v>
      </c>
      <c r="AG58" s="37" t="e">
        <f t="shared" si="22"/>
        <v>#DIV/0!</v>
      </c>
      <c r="AH58" s="37" t="e">
        <f t="shared" si="23"/>
        <v>#DIV/0!</v>
      </c>
      <c r="AI58" s="37" t="e">
        <f t="shared" si="24"/>
        <v>#DIV/0!</v>
      </c>
    </row>
    <row r="59" spans="1:35" hidden="1" x14ac:dyDescent="0.25">
      <c r="A59" s="3"/>
      <c r="B59" s="4"/>
      <c r="C59" s="4">
        <v>48</v>
      </c>
      <c r="D59" s="23">
        <f t="shared" si="1"/>
        <v>214.8</v>
      </c>
      <c r="E59" s="11"/>
      <c r="F59" s="23">
        <f t="shared" si="2"/>
        <v>30</v>
      </c>
      <c r="G59" s="22">
        <f t="shared" si="3"/>
        <v>0.03</v>
      </c>
      <c r="H59" s="22">
        <f t="shared" si="4"/>
        <v>0.7</v>
      </c>
      <c r="I59" s="21"/>
      <c r="J59" s="8"/>
      <c r="K59" s="9">
        <f t="shared" si="5"/>
        <v>5.9948658697584261</v>
      </c>
      <c r="L59" s="9">
        <f t="shared" si="6"/>
        <v>6.0295041516307739</v>
      </c>
      <c r="M59" s="10">
        <f t="shared" si="7"/>
        <v>3.4638281872347854E-2</v>
      </c>
      <c r="N59" s="10">
        <f t="shared" si="0"/>
        <v>2.5657986572109628E-2</v>
      </c>
      <c r="O59" s="10">
        <f t="shared" si="8"/>
        <v>0.91934259004717944</v>
      </c>
      <c r="P59" s="10">
        <f t="shared" si="9"/>
        <v>0.91957447330959419</v>
      </c>
      <c r="R59" s="22">
        <f t="shared" si="10"/>
        <v>5.9948658697584261</v>
      </c>
      <c r="S59" s="37">
        <f t="shared" si="11"/>
        <v>0</v>
      </c>
      <c r="T59" s="37" t="e">
        <f t="shared" si="12"/>
        <v>#DIV/0!</v>
      </c>
      <c r="U59" s="37" t="e">
        <f t="shared" si="13"/>
        <v>#DIV/0!</v>
      </c>
      <c r="V59" s="37" t="e">
        <f t="shared" si="14"/>
        <v>#DIV/0!</v>
      </c>
      <c r="W59" s="33"/>
      <c r="X59" s="33"/>
      <c r="Y59" s="22">
        <f t="shared" si="15"/>
        <v>5.9948658697584261</v>
      </c>
      <c r="Z59" s="37">
        <f t="shared" si="16"/>
        <v>0</v>
      </c>
      <c r="AA59" s="37" t="e">
        <f t="shared" si="17"/>
        <v>#DIV/0!</v>
      </c>
      <c r="AB59" s="37" t="e">
        <f t="shared" si="18"/>
        <v>#DIV/0!</v>
      </c>
      <c r="AC59" s="37" t="e">
        <f t="shared" si="19"/>
        <v>#DIV/0!</v>
      </c>
      <c r="AD59" s="33"/>
      <c r="AE59" s="22">
        <f t="shared" si="20"/>
        <v>5.9948658697584261</v>
      </c>
      <c r="AF59" s="37">
        <f t="shared" si="21"/>
        <v>0</v>
      </c>
      <c r="AG59" s="37" t="e">
        <f t="shared" si="22"/>
        <v>#DIV/0!</v>
      </c>
      <c r="AH59" s="37" t="e">
        <f t="shared" si="23"/>
        <v>#DIV/0!</v>
      </c>
      <c r="AI59" s="37" t="e">
        <f t="shared" si="24"/>
        <v>#DIV/0!</v>
      </c>
    </row>
    <row r="60" spans="1:35" hidden="1" x14ac:dyDescent="0.25">
      <c r="A60" s="3"/>
      <c r="B60" s="4"/>
      <c r="C60" s="4">
        <v>49</v>
      </c>
      <c r="D60" s="23">
        <f t="shared" si="1"/>
        <v>216.15</v>
      </c>
      <c r="E60" s="11"/>
      <c r="F60" s="23">
        <f t="shared" si="2"/>
        <v>30</v>
      </c>
      <c r="G60" s="22">
        <f t="shared" si="3"/>
        <v>0.03</v>
      </c>
      <c r="H60" s="22">
        <f t="shared" si="4"/>
        <v>0.7</v>
      </c>
      <c r="I60" s="21"/>
      <c r="J60" s="8"/>
      <c r="K60" s="9">
        <f t="shared" si="5"/>
        <v>6.0295041516307739</v>
      </c>
      <c r="L60" s="9">
        <f t="shared" si="6"/>
        <v>6.0641022709617687</v>
      </c>
      <c r="M60" s="10">
        <f t="shared" si="7"/>
        <v>3.459811933099477E-2</v>
      </c>
      <c r="N60" s="10">
        <f t="shared" si="0"/>
        <v>2.5628236541477716E-2</v>
      </c>
      <c r="O60" s="10">
        <f t="shared" si="8"/>
        <v>0.91873945006608082</v>
      </c>
      <c r="P60" s="10">
        <f t="shared" si="9"/>
        <v>0.91897146354073145</v>
      </c>
      <c r="R60" s="22">
        <f t="shared" si="10"/>
        <v>6.0295041516307739</v>
      </c>
      <c r="S60" s="37">
        <f t="shared" si="11"/>
        <v>0</v>
      </c>
      <c r="T60" s="37" t="e">
        <f t="shared" si="12"/>
        <v>#DIV/0!</v>
      </c>
      <c r="U60" s="37" t="e">
        <f t="shared" si="13"/>
        <v>#DIV/0!</v>
      </c>
      <c r="V60" s="37" t="e">
        <f t="shared" si="14"/>
        <v>#DIV/0!</v>
      </c>
      <c r="W60" s="33"/>
      <c r="X60" s="33"/>
      <c r="Y60" s="22">
        <f t="shared" si="15"/>
        <v>6.0295041516307739</v>
      </c>
      <c r="Z60" s="37">
        <f t="shared" si="16"/>
        <v>0</v>
      </c>
      <c r="AA60" s="37" t="e">
        <f t="shared" si="17"/>
        <v>#DIV/0!</v>
      </c>
      <c r="AB60" s="37" t="e">
        <f t="shared" si="18"/>
        <v>#DIV/0!</v>
      </c>
      <c r="AC60" s="37" t="e">
        <f t="shared" si="19"/>
        <v>#DIV/0!</v>
      </c>
      <c r="AD60" s="33"/>
      <c r="AE60" s="22">
        <f t="shared" si="20"/>
        <v>6.0295041516307739</v>
      </c>
      <c r="AF60" s="37">
        <f t="shared" si="21"/>
        <v>0</v>
      </c>
      <c r="AG60" s="37" t="e">
        <f t="shared" si="22"/>
        <v>#DIV/0!</v>
      </c>
      <c r="AH60" s="37" t="e">
        <f t="shared" si="23"/>
        <v>#DIV/0!</v>
      </c>
      <c r="AI60" s="37" t="e">
        <f t="shared" si="24"/>
        <v>#DIV/0!</v>
      </c>
    </row>
    <row r="61" spans="1:35" hidden="1" x14ac:dyDescent="0.25">
      <c r="A61" s="3"/>
      <c r="B61" s="4"/>
      <c r="C61" s="4">
        <v>50</v>
      </c>
      <c r="D61" s="23">
        <f t="shared" si="1"/>
        <v>217.5</v>
      </c>
      <c r="E61" s="11"/>
      <c r="F61" s="23">
        <f t="shared" si="2"/>
        <v>30</v>
      </c>
      <c r="G61" s="22">
        <f t="shared" si="3"/>
        <v>0.03</v>
      </c>
      <c r="H61" s="22">
        <f t="shared" si="4"/>
        <v>0.7</v>
      </c>
      <c r="I61" s="21"/>
      <c r="J61" s="8"/>
      <c r="K61" s="9">
        <f t="shared" si="5"/>
        <v>6.0641022709617687</v>
      </c>
      <c r="L61" s="9">
        <f t="shared" si="6"/>
        <v>6.0986601936292573</v>
      </c>
      <c r="M61" s="10">
        <f t="shared" si="7"/>
        <v>3.4557922667488583E-2</v>
      </c>
      <c r="N61" s="10">
        <f t="shared" si="0"/>
        <v>2.5598461235176836E-2</v>
      </c>
      <c r="O61" s="10">
        <f t="shared" si="8"/>
        <v>0.91813512864253333</v>
      </c>
      <c r="P61" s="10">
        <f t="shared" si="9"/>
        <v>0.91836727152726627</v>
      </c>
      <c r="R61" s="22">
        <f t="shared" si="10"/>
        <v>6.0641022709617687</v>
      </c>
      <c r="S61" s="37">
        <f t="shared" si="11"/>
        <v>0</v>
      </c>
      <c r="T61" s="37" t="e">
        <f t="shared" si="12"/>
        <v>#DIV/0!</v>
      </c>
      <c r="U61" s="37" t="e">
        <f t="shared" si="13"/>
        <v>#DIV/0!</v>
      </c>
      <c r="V61" s="37" t="e">
        <f t="shared" si="14"/>
        <v>#DIV/0!</v>
      </c>
      <c r="W61" s="33"/>
      <c r="X61" s="33"/>
      <c r="Y61" s="22">
        <f t="shared" si="15"/>
        <v>6.0641022709617687</v>
      </c>
      <c r="Z61" s="37">
        <f t="shared" si="16"/>
        <v>0</v>
      </c>
      <c r="AA61" s="37" t="e">
        <f t="shared" si="17"/>
        <v>#DIV/0!</v>
      </c>
      <c r="AB61" s="37" t="e">
        <f t="shared" si="18"/>
        <v>#DIV/0!</v>
      </c>
      <c r="AC61" s="37" t="e">
        <f t="shared" si="19"/>
        <v>#DIV/0!</v>
      </c>
      <c r="AD61" s="33"/>
      <c r="AE61" s="22">
        <f t="shared" si="20"/>
        <v>6.0641022709617687</v>
      </c>
      <c r="AF61" s="37">
        <f t="shared" si="21"/>
        <v>0</v>
      </c>
      <c r="AG61" s="37" t="e">
        <f t="shared" si="22"/>
        <v>#DIV/0!</v>
      </c>
      <c r="AH61" s="37" t="e">
        <f t="shared" si="23"/>
        <v>#DIV/0!</v>
      </c>
      <c r="AI61" s="37" t="e">
        <f t="shared" si="24"/>
        <v>#DIV/0!</v>
      </c>
    </row>
    <row r="62" spans="1:35" hidden="1" x14ac:dyDescent="0.25">
      <c r="A62" s="3"/>
      <c r="B62" s="4"/>
      <c r="C62" s="4">
        <v>51</v>
      </c>
      <c r="D62" s="23">
        <f t="shared" si="1"/>
        <v>218.85</v>
      </c>
      <c r="E62" s="11"/>
      <c r="F62" s="23">
        <f t="shared" si="2"/>
        <v>30</v>
      </c>
      <c r="G62" s="22">
        <f t="shared" si="3"/>
        <v>0.03</v>
      </c>
      <c r="H62" s="22">
        <f t="shared" si="4"/>
        <v>0.7</v>
      </c>
      <c r="I62" s="21"/>
      <c r="J62" s="8"/>
      <c r="K62" s="9">
        <f t="shared" si="5"/>
        <v>6.0986601936292573</v>
      </c>
      <c r="L62" s="9">
        <f t="shared" si="6"/>
        <v>6.1331778857147565</v>
      </c>
      <c r="M62" s="10">
        <f t="shared" si="7"/>
        <v>3.4517692085499263E-2</v>
      </c>
      <c r="N62" s="10">
        <f t="shared" si="0"/>
        <v>2.5568660804073638E-2</v>
      </c>
      <c r="O62" s="10">
        <f t="shared" si="8"/>
        <v>0.91752962770689528</v>
      </c>
      <c r="P62" s="10">
        <f t="shared" si="9"/>
        <v>0.91776189919570739</v>
      </c>
      <c r="R62" s="22">
        <f t="shared" si="10"/>
        <v>6.0986601936292573</v>
      </c>
      <c r="S62" s="37">
        <f t="shared" si="11"/>
        <v>0</v>
      </c>
      <c r="T62" s="37" t="e">
        <f t="shared" si="12"/>
        <v>#DIV/0!</v>
      </c>
      <c r="U62" s="37" t="e">
        <f t="shared" si="13"/>
        <v>#DIV/0!</v>
      </c>
      <c r="V62" s="37" t="e">
        <f t="shared" si="14"/>
        <v>#DIV/0!</v>
      </c>
      <c r="W62" s="33"/>
      <c r="X62" s="33"/>
      <c r="Y62" s="22">
        <f t="shared" si="15"/>
        <v>6.0986601936292573</v>
      </c>
      <c r="Z62" s="37">
        <f t="shared" si="16"/>
        <v>0</v>
      </c>
      <c r="AA62" s="37" t="e">
        <f t="shared" si="17"/>
        <v>#DIV/0!</v>
      </c>
      <c r="AB62" s="37" t="e">
        <f t="shared" si="18"/>
        <v>#DIV/0!</v>
      </c>
      <c r="AC62" s="37" t="e">
        <f t="shared" si="19"/>
        <v>#DIV/0!</v>
      </c>
      <c r="AD62" s="33"/>
      <c r="AE62" s="22">
        <f t="shared" si="20"/>
        <v>6.0986601936292573</v>
      </c>
      <c r="AF62" s="37">
        <f t="shared" si="21"/>
        <v>0</v>
      </c>
      <c r="AG62" s="37" t="e">
        <f t="shared" si="22"/>
        <v>#DIV/0!</v>
      </c>
      <c r="AH62" s="37" t="e">
        <f t="shared" si="23"/>
        <v>#DIV/0!</v>
      </c>
      <c r="AI62" s="37" t="e">
        <f t="shared" si="24"/>
        <v>#DIV/0!</v>
      </c>
    </row>
    <row r="63" spans="1:35" hidden="1" x14ac:dyDescent="0.25">
      <c r="A63" s="3"/>
      <c r="B63" s="4"/>
      <c r="C63" s="4">
        <v>52</v>
      </c>
      <c r="D63" s="23">
        <f t="shared" si="1"/>
        <v>220.2</v>
      </c>
      <c r="E63" s="11"/>
      <c r="F63" s="23">
        <f t="shared" si="2"/>
        <v>30</v>
      </c>
      <c r="G63" s="22">
        <f t="shared" si="3"/>
        <v>0.03</v>
      </c>
      <c r="H63" s="22">
        <f t="shared" si="4"/>
        <v>0.7</v>
      </c>
      <c r="I63" s="21"/>
      <c r="J63" s="8"/>
      <c r="K63" s="9">
        <f t="shared" si="5"/>
        <v>6.1331778857147565</v>
      </c>
      <c r="L63" s="9">
        <f t="shared" si="6"/>
        <v>6.1676553135044117</v>
      </c>
      <c r="M63" s="10">
        <f t="shared" si="7"/>
        <v>3.4477427789655124E-2</v>
      </c>
      <c r="N63" s="10">
        <f t="shared" si="0"/>
        <v>2.5538835399744105E-2</v>
      </c>
      <c r="O63" s="10">
        <f t="shared" si="8"/>
        <v>0.91692294921399875</v>
      </c>
      <c r="P63" s="10">
        <f t="shared" si="9"/>
        <v>0.91715534849789115</v>
      </c>
      <c r="R63" s="22">
        <f t="shared" si="10"/>
        <v>6.1331778857147565</v>
      </c>
      <c r="S63" s="37">
        <f t="shared" si="11"/>
        <v>0</v>
      </c>
      <c r="T63" s="37" t="e">
        <f t="shared" si="12"/>
        <v>#DIV/0!</v>
      </c>
      <c r="U63" s="37" t="e">
        <f t="shared" si="13"/>
        <v>#DIV/0!</v>
      </c>
      <c r="V63" s="37" t="e">
        <f t="shared" si="14"/>
        <v>#DIV/0!</v>
      </c>
      <c r="W63" s="33"/>
      <c r="X63" s="33"/>
      <c r="Y63" s="22">
        <f t="shared" si="15"/>
        <v>6.1331778857147565</v>
      </c>
      <c r="Z63" s="37">
        <f t="shared" si="16"/>
        <v>0</v>
      </c>
      <c r="AA63" s="37" t="e">
        <f t="shared" si="17"/>
        <v>#DIV/0!</v>
      </c>
      <c r="AB63" s="37" t="e">
        <f t="shared" si="18"/>
        <v>#DIV/0!</v>
      </c>
      <c r="AC63" s="37" t="e">
        <f t="shared" si="19"/>
        <v>#DIV/0!</v>
      </c>
      <c r="AD63" s="33"/>
      <c r="AE63" s="22">
        <f t="shared" si="20"/>
        <v>6.1331778857147565</v>
      </c>
      <c r="AF63" s="37">
        <f t="shared" si="21"/>
        <v>0</v>
      </c>
      <c r="AG63" s="37" t="e">
        <f t="shared" si="22"/>
        <v>#DIV/0!</v>
      </c>
      <c r="AH63" s="37" t="e">
        <f t="shared" si="23"/>
        <v>#DIV/0!</v>
      </c>
      <c r="AI63" s="37" t="e">
        <f t="shared" si="24"/>
        <v>#DIV/0!</v>
      </c>
    </row>
    <row r="64" spans="1:35" hidden="1" x14ac:dyDescent="0.25">
      <c r="A64" s="3"/>
      <c r="B64" s="4"/>
      <c r="C64" s="4">
        <v>53</v>
      </c>
      <c r="D64" s="23">
        <f t="shared" si="1"/>
        <v>221.55</v>
      </c>
      <c r="E64" s="11"/>
      <c r="F64" s="23">
        <f t="shared" si="2"/>
        <v>30</v>
      </c>
      <c r="G64" s="22">
        <f t="shared" si="3"/>
        <v>0.03</v>
      </c>
      <c r="H64" s="22">
        <f t="shared" si="4"/>
        <v>0.7</v>
      </c>
      <c r="I64" s="21"/>
      <c r="J64" s="8"/>
      <c r="K64" s="9">
        <f t="shared" si="5"/>
        <v>6.1676553135044117</v>
      </c>
      <c r="L64" s="9">
        <f t="shared" si="6"/>
        <v>6.2020924434899785</v>
      </c>
      <c r="M64" s="10">
        <f t="shared" si="7"/>
        <v>3.4437129985566806E-2</v>
      </c>
      <c r="N64" s="10">
        <f t="shared" si="0"/>
        <v>2.5508985174494039E-2</v>
      </c>
      <c r="O64" s="10">
        <f t="shared" si="8"/>
        <v>0.9163150951439939</v>
      </c>
      <c r="P64" s="10">
        <f t="shared" si="9"/>
        <v>0.91654762141075041</v>
      </c>
      <c r="R64" s="22">
        <f t="shared" si="10"/>
        <v>6.1676553135044117</v>
      </c>
      <c r="S64" s="37">
        <f t="shared" si="11"/>
        <v>0</v>
      </c>
      <c r="T64" s="37" t="e">
        <f t="shared" si="12"/>
        <v>#DIV/0!</v>
      </c>
      <c r="U64" s="37" t="e">
        <f t="shared" si="13"/>
        <v>#DIV/0!</v>
      </c>
      <c r="V64" s="37" t="e">
        <f t="shared" si="14"/>
        <v>#DIV/0!</v>
      </c>
      <c r="W64" s="33"/>
      <c r="X64" s="33"/>
      <c r="Y64" s="22">
        <f t="shared" si="15"/>
        <v>6.1676553135044117</v>
      </c>
      <c r="Z64" s="37">
        <f t="shared" si="16"/>
        <v>0</v>
      </c>
      <c r="AA64" s="37" t="e">
        <f t="shared" si="17"/>
        <v>#DIV/0!</v>
      </c>
      <c r="AB64" s="37" t="e">
        <f t="shared" si="18"/>
        <v>#DIV/0!</v>
      </c>
      <c r="AC64" s="37" t="e">
        <f t="shared" si="19"/>
        <v>#DIV/0!</v>
      </c>
      <c r="AD64" s="33"/>
      <c r="AE64" s="22">
        <f t="shared" si="20"/>
        <v>6.1676553135044117</v>
      </c>
      <c r="AF64" s="37">
        <f t="shared" si="21"/>
        <v>0</v>
      </c>
      <c r="AG64" s="37" t="e">
        <f t="shared" si="22"/>
        <v>#DIV/0!</v>
      </c>
      <c r="AH64" s="37" t="e">
        <f t="shared" si="23"/>
        <v>#DIV/0!</v>
      </c>
      <c r="AI64" s="37" t="e">
        <f t="shared" si="24"/>
        <v>#DIV/0!</v>
      </c>
    </row>
    <row r="65" spans="1:35" hidden="1" x14ac:dyDescent="0.25">
      <c r="A65" s="3"/>
      <c r="B65" s="4"/>
      <c r="C65" s="4">
        <v>54</v>
      </c>
      <c r="D65" s="23">
        <f t="shared" si="1"/>
        <v>222.9</v>
      </c>
      <c r="E65" s="11"/>
      <c r="F65" s="23">
        <f t="shared" si="2"/>
        <v>30</v>
      </c>
      <c r="G65" s="22">
        <f t="shared" si="3"/>
        <v>0.03</v>
      </c>
      <c r="H65" s="22">
        <f t="shared" si="4"/>
        <v>0.7</v>
      </c>
      <c r="I65" s="21"/>
      <c r="J65" s="8"/>
      <c r="K65" s="9">
        <f t="shared" si="5"/>
        <v>6.2020924434899785</v>
      </c>
      <c r="L65" s="9">
        <f t="shared" si="6"/>
        <v>6.2364892423697684</v>
      </c>
      <c r="M65" s="10">
        <f t="shared" si="7"/>
        <v>3.4396798879789969E-2</v>
      </c>
      <c r="N65" s="10">
        <f t="shared" si="0"/>
        <v>2.547911028132601E-2</v>
      </c>
      <c r="O65" s="10">
        <f t="shared" si="8"/>
        <v>0.91570606750127281</v>
      </c>
      <c r="P65" s="10">
        <f t="shared" si="9"/>
        <v>0.91593871993519504</v>
      </c>
      <c r="R65" s="22">
        <f t="shared" si="10"/>
        <v>6.2020924434899785</v>
      </c>
      <c r="S65" s="37">
        <f t="shared" si="11"/>
        <v>0</v>
      </c>
      <c r="T65" s="37" t="e">
        <f t="shared" si="12"/>
        <v>#DIV/0!</v>
      </c>
      <c r="U65" s="37" t="e">
        <f t="shared" si="13"/>
        <v>#DIV/0!</v>
      </c>
      <c r="V65" s="37" t="e">
        <f t="shared" si="14"/>
        <v>#DIV/0!</v>
      </c>
      <c r="W65" s="33"/>
      <c r="X65" s="33"/>
      <c r="Y65" s="22">
        <f t="shared" si="15"/>
        <v>6.2020924434899785</v>
      </c>
      <c r="Z65" s="37">
        <f t="shared" si="16"/>
        <v>0</v>
      </c>
      <c r="AA65" s="37" t="e">
        <f t="shared" si="17"/>
        <v>#DIV/0!</v>
      </c>
      <c r="AB65" s="37" t="e">
        <f t="shared" si="18"/>
        <v>#DIV/0!</v>
      </c>
      <c r="AC65" s="37" t="e">
        <f t="shared" si="19"/>
        <v>#DIV/0!</v>
      </c>
      <c r="AD65" s="33"/>
      <c r="AE65" s="22">
        <f t="shared" si="20"/>
        <v>6.2020924434899785</v>
      </c>
      <c r="AF65" s="37">
        <f t="shared" si="21"/>
        <v>0</v>
      </c>
      <c r="AG65" s="37" t="e">
        <f t="shared" si="22"/>
        <v>#DIV/0!</v>
      </c>
      <c r="AH65" s="37" t="e">
        <f t="shared" si="23"/>
        <v>#DIV/0!</v>
      </c>
      <c r="AI65" s="37" t="e">
        <f t="shared" si="24"/>
        <v>#DIV/0!</v>
      </c>
    </row>
    <row r="66" spans="1:35" hidden="1" x14ac:dyDescent="0.25">
      <c r="A66" s="3"/>
      <c r="B66" s="4"/>
      <c r="C66" s="4">
        <v>55</v>
      </c>
      <c r="D66" s="23">
        <f t="shared" si="1"/>
        <v>224.25</v>
      </c>
      <c r="E66" s="11"/>
      <c r="F66" s="23">
        <f t="shared" si="2"/>
        <v>30</v>
      </c>
      <c r="G66" s="22">
        <f t="shared" si="3"/>
        <v>0.03</v>
      </c>
      <c r="H66" s="22">
        <f t="shared" si="4"/>
        <v>0.7</v>
      </c>
      <c r="I66" s="21"/>
      <c r="J66" s="8"/>
      <c r="K66" s="9">
        <f t="shared" si="5"/>
        <v>6.2364892423697684</v>
      </c>
      <c r="L66" s="9">
        <f t="shared" si="6"/>
        <v>6.2708456770496195</v>
      </c>
      <c r="M66" s="10">
        <f t="shared" si="7"/>
        <v>3.4356434679851056E-2</v>
      </c>
      <c r="N66" s="10">
        <f t="shared" si="0"/>
        <v>2.5449210873963315E-2</v>
      </c>
      <c r="O66" s="10">
        <f t="shared" si="8"/>
        <v>0.91509586831544165</v>
      </c>
      <c r="P66" s="10">
        <f t="shared" si="9"/>
        <v>0.91532864609757103</v>
      </c>
      <c r="R66" s="22">
        <f t="shared" si="10"/>
        <v>6.2364892423697684</v>
      </c>
      <c r="S66" s="37">
        <f t="shared" si="11"/>
        <v>0</v>
      </c>
      <c r="T66" s="37" t="e">
        <f t="shared" si="12"/>
        <v>#DIV/0!</v>
      </c>
      <c r="U66" s="37" t="e">
        <f t="shared" si="13"/>
        <v>#DIV/0!</v>
      </c>
      <c r="V66" s="37" t="e">
        <f t="shared" si="14"/>
        <v>#DIV/0!</v>
      </c>
      <c r="W66" s="33"/>
      <c r="X66" s="33"/>
      <c r="Y66" s="22">
        <f t="shared" si="15"/>
        <v>6.2364892423697684</v>
      </c>
      <c r="Z66" s="37">
        <f t="shared" si="16"/>
        <v>0</v>
      </c>
      <c r="AA66" s="37" t="e">
        <f t="shared" si="17"/>
        <v>#DIV/0!</v>
      </c>
      <c r="AB66" s="37" t="e">
        <f t="shared" si="18"/>
        <v>#DIV/0!</v>
      </c>
      <c r="AC66" s="37" t="e">
        <f t="shared" si="19"/>
        <v>#DIV/0!</v>
      </c>
      <c r="AD66" s="33"/>
      <c r="AE66" s="22">
        <f t="shared" si="20"/>
        <v>6.2364892423697684</v>
      </c>
      <c r="AF66" s="37">
        <f t="shared" si="21"/>
        <v>0</v>
      </c>
      <c r="AG66" s="37" t="e">
        <f t="shared" si="22"/>
        <v>#DIV/0!</v>
      </c>
      <c r="AH66" s="37" t="e">
        <f t="shared" si="23"/>
        <v>#DIV/0!</v>
      </c>
      <c r="AI66" s="37" t="e">
        <f t="shared" si="24"/>
        <v>#DIV/0!</v>
      </c>
    </row>
    <row r="67" spans="1:35" hidden="1" x14ac:dyDescent="0.25">
      <c r="A67" s="3"/>
      <c r="B67" s="4"/>
      <c r="C67" s="4">
        <v>56</v>
      </c>
      <c r="D67" s="23">
        <f t="shared" si="1"/>
        <v>225.60000000000002</v>
      </c>
      <c r="E67" s="11"/>
      <c r="F67" s="23">
        <f t="shared" si="2"/>
        <v>30</v>
      </c>
      <c r="G67" s="22">
        <f t="shared" si="3"/>
        <v>0.03</v>
      </c>
      <c r="H67" s="22">
        <f t="shared" si="4"/>
        <v>0.7</v>
      </c>
      <c r="I67" s="21"/>
      <c r="J67" s="8"/>
      <c r="K67" s="9">
        <f t="shared" si="5"/>
        <v>6.2708456770496195</v>
      </c>
      <c r="L67" s="9">
        <f t="shared" si="6"/>
        <v>6.3051617146438215</v>
      </c>
      <c r="M67" s="10">
        <f t="shared" si="7"/>
        <v>3.4316037594201987E-2</v>
      </c>
      <c r="N67" s="10">
        <f t="shared" si="0"/>
        <v>2.5419287106816929E-2</v>
      </c>
      <c r="O67" s="10">
        <f t="shared" si="8"/>
        <v>0.91448449964024259</v>
      </c>
      <c r="P67" s="10">
        <f t="shared" si="9"/>
        <v>0.9147174019487061</v>
      </c>
      <c r="R67" s="22">
        <f t="shared" si="10"/>
        <v>6.2708456770496195</v>
      </c>
      <c r="S67" s="37">
        <f t="shared" si="11"/>
        <v>0</v>
      </c>
      <c r="T67" s="37" t="e">
        <f t="shared" si="12"/>
        <v>#DIV/0!</v>
      </c>
      <c r="U67" s="37" t="e">
        <f t="shared" si="13"/>
        <v>#DIV/0!</v>
      </c>
      <c r="V67" s="37" t="e">
        <f t="shared" si="14"/>
        <v>#DIV/0!</v>
      </c>
      <c r="W67" s="33"/>
      <c r="X67" s="33"/>
      <c r="Y67" s="22">
        <f t="shared" si="15"/>
        <v>6.2708456770496195</v>
      </c>
      <c r="Z67" s="37">
        <f t="shared" si="16"/>
        <v>0</v>
      </c>
      <c r="AA67" s="37" t="e">
        <f t="shared" si="17"/>
        <v>#DIV/0!</v>
      </c>
      <c r="AB67" s="37" t="e">
        <f t="shared" si="18"/>
        <v>#DIV/0!</v>
      </c>
      <c r="AC67" s="37" t="e">
        <f t="shared" si="19"/>
        <v>#DIV/0!</v>
      </c>
      <c r="AD67" s="33"/>
      <c r="AE67" s="22">
        <f t="shared" si="20"/>
        <v>6.2708456770496195</v>
      </c>
      <c r="AF67" s="37">
        <f t="shared" si="21"/>
        <v>0</v>
      </c>
      <c r="AG67" s="37" t="e">
        <f t="shared" si="22"/>
        <v>#DIV/0!</v>
      </c>
      <c r="AH67" s="37" t="e">
        <f t="shared" si="23"/>
        <v>#DIV/0!</v>
      </c>
      <c r="AI67" s="37" t="e">
        <f t="shared" si="24"/>
        <v>#DIV/0!</v>
      </c>
    </row>
    <row r="68" spans="1:35" hidden="1" x14ac:dyDescent="0.25">
      <c r="A68" s="3"/>
      <c r="B68" s="4"/>
      <c r="C68" s="4">
        <v>57</v>
      </c>
      <c r="D68" s="23">
        <f t="shared" si="1"/>
        <v>226.95</v>
      </c>
      <c r="E68" s="11"/>
      <c r="F68" s="23">
        <f t="shared" si="2"/>
        <v>30</v>
      </c>
      <c r="G68" s="22">
        <f t="shared" si="3"/>
        <v>0.03</v>
      </c>
      <c r="H68" s="22">
        <f t="shared" si="4"/>
        <v>0.7</v>
      </c>
      <c r="I68" s="21"/>
      <c r="J68" s="8"/>
      <c r="K68" s="9">
        <f t="shared" si="5"/>
        <v>6.3051617146438215</v>
      </c>
      <c r="L68" s="9">
        <f t="shared" si="6"/>
        <v>6.3394373224761074</v>
      </c>
      <c r="M68" s="10">
        <f t="shared" si="7"/>
        <v>3.4275607832285893E-2</v>
      </c>
      <c r="N68" s="10">
        <f t="shared" si="0"/>
        <v>2.5389339135026161E-2</v>
      </c>
      <c r="O68" s="10">
        <f t="shared" si="8"/>
        <v>0.91387196355513112</v>
      </c>
      <c r="P68" s="10">
        <f t="shared" si="9"/>
        <v>0.91410498956446495</v>
      </c>
      <c r="R68" s="22">
        <f t="shared" si="10"/>
        <v>6.3051617146438215</v>
      </c>
      <c r="S68" s="37">
        <f t="shared" si="11"/>
        <v>0</v>
      </c>
      <c r="T68" s="37" t="e">
        <f t="shared" si="12"/>
        <v>#DIV/0!</v>
      </c>
      <c r="U68" s="37" t="e">
        <f t="shared" si="13"/>
        <v>#DIV/0!</v>
      </c>
      <c r="V68" s="37" t="e">
        <f t="shared" si="14"/>
        <v>#DIV/0!</v>
      </c>
      <c r="W68" s="33"/>
      <c r="X68" s="33"/>
      <c r="Y68" s="22">
        <f t="shared" si="15"/>
        <v>6.3051617146438215</v>
      </c>
      <c r="Z68" s="37">
        <f t="shared" si="16"/>
        <v>0</v>
      </c>
      <c r="AA68" s="37" t="e">
        <f t="shared" si="17"/>
        <v>#DIV/0!</v>
      </c>
      <c r="AB68" s="37" t="e">
        <f t="shared" si="18"/>
        <v>#DIV/0!</v>
      </c>
      <c r="AC68" s="37" t="e">
        <f t="shared" si="19"/>
        <v>#DIV/0!</v>
      </c>
      <c r="AD68" s="33"/>
      <c r="AE68" s="22">
        <f t="shared" si="20"/>
        <v>6.3051617146438215</v>
      </c>
      <c r="AF68" s="37">
        <f t="shared" si="21"/>
        <v>0</v>
      </c>
      <c r="AG68" s="37" t="e">
        <f t="shared" si="22"/>
        <v>#DIV/0!</v>
      </c>
      <c r="AH68" s="37" t="e">
        <f t="shared" si="23"/>
        <v>#DIV/0!</v>
      </c>
      <c r="AI68" s="37" t="e">
        <f t="shared" si="24"/>
        <v>#DIV/0!</v>
      </c>
    </row>
    <row r="69" spans="1:35" hidden="1" x14ac:dyDescent="0.25">
      <c r="A69" s="3"/>
      <c r="B69" s="4"/>
      <c r="C69" s="4">
        <v>58</v>
      </c>
      <c r="D69" s="23">
        <f t="shared" si="1"/>
        <v>228.3</v>
      </c>
      <c r="E69" s="11"/>
      <c r="F69" s="23">
        <f t="shared" si="2"/>
        <v>30</v>
      </c>
      <c r="G69" s="22">
        <f t="shared" si="3"/>
        <v>0.03</v>
      </c>
      <c r="H69" s="22">
        <f t="shared" si="4"/>
        <v>0.7</v>
      </c>
      <c r="I69" s="21"/>
      <c r="J69" s="8"/>
      <c r="K69" s="9">
        <f t="shared" si="5"/>
        <v>6.3394373224761074</v>
      </c>
      <c r="L69" s="9">
        <f t="shared" si="6"/>
        <v>6.3736724680805557</v>
      </c>
      <c r="M69" s="10">
        <f t="shared" si="7"/>
        <v>3.4235145604448292E-2</v>
      </c>
      <c r="N69" s="10">
        <f t="shared" si="0"/>
        <v>2.5359367114406783E-2</v>
      </c>
      <c r="O69" s="10">
        <f t="shared" si="8"/>
        <v>0.91325826216351691</v>
      </c>
      <c r="P69" s="10">
        <f t="shared" si="9"/>
        <v>0.91349141104539411</v>
      </c>
      <c r="R69" s="22">
        <f t="shared" si="10"/>
        <v>6.3394373224761074</v>
      </c>
      <c r="S69" s="37">
        <f t="shared" si="11"/>
        <v>0</v>
      </c>
      <c r="T69" s="37" t="e">
        <f t="shared" si="12"/>
        <v>#DIV/0!</v>
      </c>
      <c r="U69" s="37" t="e">
        <f t="shared" si="13"/>
        <v>#DIV/0!</v>
      </c>
      <c r="V69" s="37" t="e">
        <f t="shared" si="14"/>
        <v>#DIV/0!</v>
      </c>
      <c r="W69" s="33"/>
      <c r="X69" s="33"/>
      <c r="Y69" s="22">
        <f t="shared" si="15"/>
        <v>6.3394373224761074</v>
      </c>
      <c r="Z69" s="37">
        <f t="shared" si="16"/>
        <v>0</v>
      </c>
      <c r="AA69" s="37" t="e">
        <f t="shared" si="17"/>
        <v>#DIV/0!</v>
      </c>
      <c r="AB69" s="37" t="e">
        <f t="shared" si="18"/>
        <v>#DIV/0!</v>
      </c>
      <c r="AC69" s="37" t="e">
        <f t="shared" si="19"/>
        <v>#DIV/0!</v>
      </c>
      <c r="AD69" s="33"/>
      <c r="AE69" s="22">
        <f t="shared" si="20"/>
        <v>6.3394373224761074</v>
      </c>
      <c r="AF69" s="37">
        <f t="shared" si="21"/>
        <v>0</v>
      </c>
      <c r="AG69" s="37" t="e">
        <f t="shared" si="22"/>
        <v>#DIV/0!</v>
      </c>
      <c r="AH69" s="37" t="e">
        <f t="shared" si="23"/>
        <v>#DIV/0!</v>
      </c>
      <c r="AI69" s="37" t="e">
        <f t="shared" si="24"/>
        <v>#DIV/0!</v>
      </c>
    </row>
    <row r="70" spans="1:35" hidden="1" x14ac:dyDescent="0.25">
      <c r="A70" s="3"/>
      <c r="B70" s="4"/>
      <c r="C70" s="4">
        <v>59</v>
      </c>
      <c r="D70" s="23">
        <f t="shared" si="1"/>
        <v>229.64999999999998</v>
      </c>
      <c r="E70" s="11"/>
      <c r="F70" s="23">
        <f t="shared" si="2"/>
        <v>30</v>
      </c>
      <c r="G70" s="22">
        <f t="shared" si="3"/>
        <v>0.03</v>
      </c>
      <c r="H70" s="22">
        <f t="shared" si="4"/>
        <v>0.7</v>
      </c>
      <c r="I70" s="21"/>
      <c r="J70" s="8"/>
      <c r="K70" s="9">
        <f t="shared" si="5"/>
        <v>6.3736724680805557</v>
      </c>
      <c r="L70" s="9">
        <f t="shared" si="6"/>
        <v>6.4078671192025443</v>
      </c>
      <c r="M70" s="10">
        <f t="shared" si="7"/>
        <v>3.4194651121988606E-2</v>
      </c>
      <c r="N70" s="10">
        <f t="shared" si="0"/>
        <v>2.5329371201472616E-2</v>
      </c>
      <c r="O70" s="10">
        <f t="shared" si="8"/>
        <v>0.91264339759365665</v>
      </c>
      <c r="P70" s="10">
        <f t="shared" si="9"/>
        <v>0.91287666851657112</v>
      </c>
      <c r="R70" s="22">
        <f t="shared" si="10"/>
        <v>6.3736724680805557</v>
      </c>
      <c r="S70" s="37">
        <f t="shared" si="11"/>
        <v>0</v>
      </c>
      <c r="T70" s="37" t="e">
        <f t="shared" si="12"/>
        <v>#DIV/0!</v>
      </c>
      <c r="U70" s="37" t="e">
        <f t="shared" si="13"/>
        <v>#DIV/0!</v>
      </c>
      <c r="V70" s="37" t="e">
        <f t="shared" si="14"/>
        <v>#DIV/0!</v>
      </c>
      <c r="W70" s="33"/>
      <c r="X70" s="33"/>
      <c r="Y70" s="22">
        <f t="shared" si="15"/>
        <v>6.3736724680805557</v>
      </c>
      <c r="Z70" s="37">
        <f t="shared" si="16"/>
        <v>0</v>
      </c>
      <c r="AA70" s="37" t="e">
        <f t="shared" si="17"/>
        <v>#DIV/0!</v>
      </c>
      <c r="AB70" s="37" t="e">
        <f t="shared" si="18"/>
        <v>#DIV/0!</v>
      </c>
      <c r="AC70" s="37" t="e">
        <f t="shared" si="19"/>
        <v>#DIV/0!</v>
      </c>
      <c r="AD70" s="33"/>
      <c r="AE70" s="22">
        <f t="shared" si="20"/>
        <v>6.3736724680805557</v>
      </c>
      <c r="AF70" s="37">
        <f t="shared" si="21"/>
        <v>0</v>
      </c>
      <c r="AG70" s="37" t="e">
        <f t="shared" si="22"/>
        <v>#DIV/0!</v>
      </c>
      <c r="AH70" s="37" t="e">
        <f t="shared" si="23"/>
        <v>#DIV/0!</v>
      </c>
      <c r="AI70" s="37" t="e">
        <f t="shared" si="24"/>
        <v>#DIV/0!</v>
      </c>
    </row>
    <row r="71" spans="1:35" hidden="1" x14ac:dyDescent="0.25">
      <c r="A71" s="3"/>
      <c r="B71" s="4"/>
      <c r="C71" s="4">
        <v>60</v>
      </c>
      <c r="D71" s="23">
        <f t="shared" si="1"/>
        <v>231</v>
      </c>
      <c r="E71" s="11"/>
      <c r="F71" s="23">
        <f t="shared" si="2"/>
        <v>30</v>
      </c>
      <c r="G71" s="22">
        <f t="shared" si="3"/>
        <v>0.03</v>
      </c>
      <c r="H71" s="22">
        <f t="shared" si="4"/>
        <v>0.7</v>
      </c>
      <c r="I71" s="21"/>
      <c r="J71" s="8"/>
      <c r="K71" s="9">
        <f t="shared" si="5"/>
        <v>6.4078671192025443</v>
      </c>
      <c r="L71" s="9">
        <f t="shared" si="6"/>
        <v>6.442021243799692</v>
      </c>
      <c r="M71" s="10">
        <f t="shared" si="7"/>
        <v>3.4154124597147728E-2</v>
      </c>
      <c r="N71" s="10">
        <f t="shared" si="0"/>
        <v>2.5299351553442869E-2</v>
      </c>
      <c r="O71" s="10">
        <f t="shared" si="8"/>
        <v>0.91202737199903172</v>
      </c>
      <c r="P71" s="10">
        <f t="shared" si="9"/>
        <v>0.91226076412798507</v>
      </c>
      <c r="R71" s="22">
        <f t="shared" si="10"/>
        <v>6.4078671192025443</v>
      </c>
      <c r="S71" s="37">
        <f t="shared" si="11"/>
        <v>0</v>
      </c>
      <c r="T71" s="37" t="e">
        <f t="shared" si="12"/>
        <v>#DIV/0!</v>
      </c>
      <c r="U71" s="37" t="e">
        <f t="shared" si="13"/>
        <v>#DIV/0!</v>
      </c>
      <c r="V71" s="37" t="e">
        <f t="shared" si="14"/>
        <v>#DIV/0!</v>
      </c>
      <c r="W71" s="33"/>
      <c r="X71" s="33"/>
      <c r="Y71" s="22">
        <f t="shared" si="15"/>
        <v>6.4078671192025443</v>
      </c>
      <c r="Z71" s="37">
        <f t="shared" si="16"/>
        <v>0</v>
      </c>
      <c r="AA71" s="37" t="e">
        <f t="shared" si="17"/>
        <v>#DIV/0!</v>
      </c>
      <c r="AB71" s="37" t="e">
        <f t="shared" si="18"/>
        <v>#DIV/0!</v>
      </c>
      <c r="AC71" s="37" t="e">
        <f t="shared" si="19"/>
        <v>#DIV/0!</v>
      </c>
      <c r="AD71" s="33"/>
      <c r="AE71" s="22">
        <f t="shared" si="20"/>
        <v>6.4078671192025443</v>
      </c>
      <c r="AF71" s="37">
        <f t="shared" si="21"/>
        <v>0</v>
      </c>
      <c r="AG71" s="37" t="e">
        <f t="shared" si="22"/>
        <v>#DIV/0!</v>
      </c>
      <c r="AH71" s="37" t="e">
        <f t="shared" si="23"/>
        <v>#DIV/0!</v>
      </c>
      <c r="AI71" s="37" t="e">
        <f t="shared" si="24"/>
        <v>#DIV/0!</v>
      </c>
    </row>
    <row r="72" spans="1:35" hidden="1" x14ac:dyDescent="0.25">
      <c r="A72" s="3"/>
      <c r="B72" s="4"/>
      <c r="C72" s="4">
        <v>61</v>
      </c>
      <c r="D72" s="23">
        <f t="shared" si="1"/>
        <v>232.35</v>
      </c>
      <c r="E72" s="11"/>
      <c r="F72" s="23">
        <f t="shared" si="2"/>
        <v>30</v>
      </c>
      <c r="G72" s="22">
        <f t="shared" si="3"/>
        <v>0.03</v>
      </c>
      <c r="H72" s="22">
        <f t="shared" si="4"/>
        <v>0.7</v>
      </c>
      <c r="I72" s="21"/>
      <c r="J72" s="8"/>
      <c r="K72" s="9">
        <f t="shared" si="5"/>
        <v>6.442021243799692</v>
      </c>
      <c r="L72" s="9">
        <f t="shared" si="6"/>
        <v>6.4761348100427876</v>
      </c>
      <c r="M72" s="10">
        <f t="shared" si="7"/>
        <v>3.4113566243095583E-2</v>
      </c>
      <c r="N72" s="10">
        <f t="shared" si="0"/>
        <v>2.5269308328219057E-2</v>
      </c>
      <c r="O72" s="10">
        <f t="shared" si="8"/>
        <v>0.91141018755762748</v>
      </c>
      <c r="P72" s="10">
        <f t="shared" si="9"/>
        <v>0.91164370005489037</v>
      </c>
      <c r="R72" s="22">
        <f t="shared" si="10"/>
        <v>6.442021243799692</v>
      </c>
      <c r="S72" s="37">
        <f t="shared" si="11"/>
        <v>0</v>
      </c>
      <c r="T72" s="37" t="e">
        <f t="shared" si="12"/>
        <v>#DIV/0!</v>
      </c>
      <c r="U72" s="37" t="e">
        <f t="shared" si="13"/>
        <v>#DIV/0!</v>
      </c>
      <c r="V72" s="37" t="e">
        <f t="shared" si="14"/>
        <v>#DIV/0!</v>
      </c>
      <c r="W72" s="33"/>
      <c r="X72" s="33"/>
      <c r="Y72" s="22">
        <f t="shared" si="15"/>
        <v>6.442021243799692</v>
      </c>
      <c r="Z72" s="37">
        <f t="shared" si="16"/>
        <v>0</v>
      </c>
      <c r="AA72" s="37" t="e">
        <f t="shared" si="17"/>
        <v>#DIV/0!</v>
      </c>
      <c r="AB72" s="37" t="e">
        <f t="shared" si="18"/>
        <v>#DIV/0!</v>
      </c>
      <c r="AC72" s="37" t="e">
        <f t="shared" si="19"/>
        <v>#DIV/0!</v>
      </c>
      <c r="AD72" s="33"/>
      <c r="AE72" s="22">
        <f t="shared" si="20"/>
        <v>6.442021243799692</v>
      </c>
      <c r="AF72" s="37">
        <f t="shared" si="21"/>
        <v>0</v>
      </c>
      <c r="AG72" s="37" t="e">
        <f t="shared" si="22"/>
        <v>#DIV/0!</v>
      </c>
      <c r="AH72" s="37" t="e">
        <f t="shared" si="23"/>
        <v>#DIV/0!</v>
      </c>
      <c r="AI72" s="37" t="e">
        <f t="shared" si="24"/>
        <v>#DIV/0!</v>
      </c>
    </row>
    <row r="73" spans="1:35" hidden="1" x14ac:dyDescent="0.25">
      <c r="A73" s="3"/>
      <c r="B73" s="4"/>
      <c r="C73" s="4">
        <v>62</v>
      </c>
      <c r="D73" s="23">
        <f t="shared" si="1"/>
        <v>233.7</v>
      </c>
      <c r="E73" s="11"/>
      <c r="F73" s="23">
        <f t="shared" si="2"/>
        <v>30</v>
      </c>
      <c r="G73" s="22">
        <f t="shared" si="3"/>
        <v>0.03</v>
      </c>
      <c r="H73" s="22">
        <f t="shared" si="4"/>
        <v>0.7</v>
      </c>
      <c r="I73" s="21"/>
      <c r="J73" s="8"/>
      <c r="K73" s="9">
        <f t="shared" si="5"/>
        <v>6.4761348100427876</v>
      </c>
      <c r="L73" s="9">
        <f t="shared" si="6"/>
        <v>6.5102077863166921</v>
      </c>
      <c r="M73" s="10">
        <f t="shared" si="7"/>
        <v>3.4072976273904487E-2</v>
      </c>
      <c r="N73" s="10">
        <f t="shared" si="0"/>
        <v>2.5239241684373269E-2</v>
      </c>
      <c r="O73" s="10">
        <f t="shared" si="8"/>
        <v>0.91079184647162448</v>
      </c>
      <c r="P73" s="10">
        <f t="shared" si="9"/>
        <v>0.91102547849625637</v>
      </c>
      <c r="R73" s="22">
        <f t="shared" si="10"/>
        <v>6.4761348100427876</v>
      </c>
      <c r="S73" s="37">
        <f t="shared" si="11"/>
        <v>0</v>
      </c>
      <c r="T73" s="37" t="e">
        <f t="shared" si="12"/>
        <v>#DIV/0!</v>
      </c>
      <c r="U73" s="37" t="e">
        <f t="shared" si="13"/>
        <v>#DIV/0!</v>
      </c>
      <c r="V73" s="37" t="e">
        <f t="shared" si="14"/>
        <v>#DIV/0!</v>
      </c>
      <c r="W73" s="33"/>
      <c r="X73" s="33"/>
      <c r="Y73" s="22">
        <f t="shared" si="15"/>
        <v>6.4761348100427876</v>
      </c>
      <c r="Z73" s="37">
        <f t="shared" si="16"/>
        <v>0</v>
      </c>
      <c r="AA73" s="37" t="e">
        <f t="shared" si="17"/>
        <v>#DIV/0!</v>
      </c>
      <c r="AB73" s="37" t="e">
        <f t="shared" si="18"/>
        <v>#DIV/0!</v>
      </c>
      <c r="AC73" s="37" t="e">
        <f t="shared" si="19"/>
        <v>#DIV/0!</v>
      </c>
      <c r="AD73" s="33"/>
      <c r="AE73" s="22">
        <f t="shared" si="20"/>
        <v>6.4761348100427876</v>
      </c>
      <c r="AF73" s="37">
        <f t="shared" si="21"/>
        <v>0</v>
      </c>
      <c r="AG73" s="37" t="e">
        <f t="shared" si="22"/>
        <v>#DIV/0!</v>
      </c>
      <c r="AH73" s="37" t="e">
        <f t="shared" si="23"/>
        <v>#DIV/0!</v>
      </c>
      <c r="AI73" s="37" t="e">
        <f t="shared" si="24"/>
        <v>#DIV/0!</v>
      </c>
    </row>
    <row r="74" spans="1:35" hidden="1" x14ac:dyDescent="0.25">
      <c r="A74" s="3"/>
      <c r="B74" s="4"/>
      <c r="C74" s="4">
        <v>63</v>
      </c>
      <c r="D74" s="23">
        <f t="shared" si="1"/>
        <v>235.05</v>
      </c>
      <c r="E74" s="11"/>
      <c r="F74" s="23">
        <f t="shared" si="2"/>
        <v>30</v>
      </c>
      <c r="G74" s="22">
        <f t="shared" si="3"/>
        <v>0.03</v>
      </c>
      <c r="H74" s="22">
        <f t="shared" si="4"/>
        <v>0.7</v>
      </c>
      <c r="I74" s="21"/>
      <c r="J74" s="8"/>
      <c r="K74" s="9">
        <f t="shared" si="5"/>
        <v>6.5102077863166921</v>
      </c>
      <c r="L74" s="9">
        <f t="shared" si="6"/>
        <v>6.5442401412213034</v>
      </c>
      <c r="M74" s="10">
        <f t="shared" si="7"/>
        <v>3.4032354904611317E-2</v>
      </c>
      <c r="N74" s="10">
        <f t="shared" si="0"/>
        <v>2.5209151781193675E-2</v>
      </c>
      <c r="O74" s="10">
        <f t="shared" si="8"/>
        <v>0.91017235096915672</v>
      </c>
      <c r="P74" s="10">
        <f t="shared" si="9"/>
        <v>0.91040610167710712</v>
      </c>
      <c r="R74" s="22">
        <f t="shared" si="10"/>
        <v>6.5102077863166921</v>
      </c>
      <c r="S74" s="37">
        <f t="shared" si="11"/>
        <v>0</v>
      </c>
      <c r="T74" s="37" t="e">
        <f t="shared" si="12"/>
        <v>#DIV/0!</v>
      </c>
      <c r="U74" s="37" t="e">
        <f t="shared" si="13"/>
        <v>#DIV/0!</v>
      </c>
      <c r="V74" s="37" t="e">
        <f t="shared" si="14"/>
        <v>#DIV/0!</v>
      </c>
      <c r="W74" s="33"/>
      <c r="X74" s="33"/>
      <c r="Y74" s="22">
        <f t="shared" si="15"/>
        <v>6.5102077863166921</v>
      </c>
      <c r="Z74" s="37">
        <f t="shared" si="16"/>
        <v>0</v>
      </c>
      <c r="AA74" s="37" t="e">
        <f t="shared" si="17"/>
        <v>#DIV/0!</v>
      </c>
      <c r="AB74" s="37" t="e">
        <f t="shared" si="18"/>
        <v>#DIV/0!</v>
      </c>
      <c r="AC74" s="37" t="e">
        <f t="shared" si="19"/>
        <v>#DIV/0!</v>
      </c>
      <c r="AD74" s="33"/>
      <c r="AE74" s="22">
        <f t="shared" si="20"/>
        <v>6.5102077863166921</v>
      </c>
      <c r="AF74" s="37">
        <f t="shared" si="21"/>
        <v>0</v>
      </c>
      <c r="AG74" s="37" t="e">
        <f t="shared" si="22"/>
        <v>#DIV/0!</v>
      </c>
      <c r="AH74" s="37" t="e">
        <f t="shared" si="23"/>
        <v>#DIV/0!</v>
      </c>
      <c r="AI74" s="37" t="e">
        <f t="shared" si="24"/>
        <v>#DIV/0!</v>
      </c>
    </row>
    <row r="75" spans="1:35" hidden="1" x14ac:dyDescent="0.25">
      <c r="A75" s="3"/>
      <c r="B75" s="4"/>
      <c r="C75" s="4">
        <v>64</v>
      </c>
      <c r="D75" s="23">
        <f t="shared" si="1"/>
        <v>236.4</v>
      </c>
      <c r="E75" s="11"/>
      <c r="F75" s="23">
        <f t="shared" si="2"/>
        <v>30</v>
      </c>
      <c r="G75" s="22">
        <f t="shared" si="3"/>
        <v>0.03</v>
      </c>
      <c r="H75" s="22">
        <f t="shared" si="4"/>
        <v>0.7</v>
      </c>
      <c r="I75" s="21"/>
      <c r="J75" s="8"/>
      <c r="K75" s="9">
        <f t="shared" si="5"/>
        <v>6.5442401412213034</v>
      </c>
      <c r="L75" s="9">
        <f t="shared" si="6"/>
        <v>6.5782318435724312</v>
      </c>
      <c r="M75" s="10">
        <f t="shared" si="7"/>
        <v>3.3991702351127806E-2</v>
      </c>
      <c r="N75" s="10">
        <f t="shared" ref="N75:N138" si="25">M75/(D76-D75)</f>
        <v>2.5179038778613296E-2</v>
      </c>
      <c r="O75" s="10">
        <f t="shared" si="8"/>
        <v>0.9095517033018512</v>
      </c>
      <c r="P75" s="10">
        <f t="shared" si="9"/>
        <v>0.9097855718461535</v>
      </c>
      <c r="R75" s="22">
        <f t="shared" si="10"/>
        <v>6.5442401412213034</v>
      </c>
      <c r="S75" s="37">
        <f t="shared" si="11"/>
        <v>0</v>
      </c>
      <c r="T75" s="37" t="e">
        <f t="shared" si="12"/>
        <v>#DIV/0!</v>
      </c>
      <c r="U75" s="37" t="e">
        <f t="shared" si="13"/>
        <v>#DIV/0!</v>
      </c>
      <c r="V75" s="37" t="e">
        <f t="shared" si="14"/>
        <v>#DIV/0!</v>
      </c>
      <c r="W75" s="33"/>
      <c r="X75" s="33"/>
      <c r="Y75" s="22">
        <f t="shared" si="15"/>
        <v>6.5442401412213034</v>
      </c>
      <c r="Z75" s="37">
        <f t="shared" si="16"/>
        <v>0</v>
      </c>
      <c r="AA75" s="37" t="e">
        <f t="shared" si="17"/>
        <v>#DIV/0!</v>
      </c>
      <c r="AB75" s="37" t="e">
        <f t="shared" si="18"/>
        <v>#DIV/0!</v>
      </c>
      <c r="AC75" s="37" t="e">
        <f t="shared" si="19"/>
        <v>#DIV/0!</v>
      </c>
      <c r="AD75" s="33"/>
      <c r="AE75" s="22">
        <f t="shared" si="20"/>
        <v>6.5442401412213034</v>
      </c>
      <c r="AF75" s="37">
        <f t="shared" si="21"/>
        <v>0</v>
      </c>
      <c r="AG75" s="37" t="e">
        <f t="shared" si="22"/>
        <v>#DIV/0!</v>
      </c>
      <c r="AH75" s="37" t="e">
        <f t="shared" si="23"/>
        <v>#DIV/0!</v>
      </c>
      <c r="AI75" s="37" t="e">
        <f t="shared" si="24"/>
        <v>#DIV/0!</v>
      </c>
    </row>
    <row r="76" spans="1:35" hidden="1" x14ac:dyDescent="0.25">
      <c r="A76" s="3"/>
      <c r="B76" s="4"/>
      <c r="C76" s="4">
        <v>65</v>
      </c>
      <c r="D76" s="23">
        <f t="shared" ref="D76:D139" si="26">$D$11+C76/$C$1011*($D$1011-$D$11)</f>
        <v>237.75</v>
      </c>
      <c r="E76" s="11"/>
      <c r="F76" s="23">
        <f t="shared" ref="F76:F139" si="27">$F$11+C76/$C$1011*($F$1011-$F$11)</f>
        <v>30</v>
      </c>
      <c r="G76" s="22">
        <f t="shared" ref="G76:G139" si="28">$G$11+C76/$C$1011*($G$1011-$G$11)</f>
        <v>0.03</v>
      </c>
      <c r="H76" s="22">
        <f t="shared" ref="H76:H139" si="29">$H$11+C76/$C$1011*($H$1011-$H$11)</f>
        <v>0.7</v>
      </c>
      <c r="I76" s="21"/>
      <c r="J76" s="8"/>
      <c r="K76" s="9">
        <f t="shared" ref="K76:K139" si="30">IF((ISNUMBER((G76*D76+F76-SQRT((G76*D76+F76)*(G76*D76+F76)-(4*H76*F76*G76*D76)))/(2*H76))),((G76*D76+F76-SQRT((G76*D76+F76)*(G76*D76+F76)-(4*H76*F76*G76*D76)))/(2*H76)),"")</f>
        <v>6.5782318435724312</v>
      </c>
      <c r="L76" s="9">
        <f t="shared" ref="L76:L139" si="31">IF((ISNUMBER((G76*D77+F76-SQRT((G76*D77+F76)*(G76*D77+F76)-(4*H76*F76*G76*D77)))/(2*H76))),((G76*D77+F76-SQRT((G76*D77+F76)*(G76*D77+F76)-(4*H76*F76*G76*D77)))/(2*H76)),"")</f>
        <v>6.6121828624027277</v>
      </c>
      <c r="M76" s="10">
        <f t="shared" ref="M76:M139" si="32">L76-K76</f>
        <v>3.3951018830296498E-2</v>
      </c>
      <c r="N76" s="10">
        <f t="shared" si="25"/>
        <v>2.5148902837256241E-2</v>
      </c>
      <c r="O76" s="10">
        <f t="shared" ref="O76:O139" si="33">(M76/K76)/((D77-D76)/D76)</f>
        <v>0.90892990574661503</v>
      </c>
      <c r="P76" s="10">
        <f t="shared" ref="P76:P139" si="34">(LN(L76)-LN(K76))/(LN(D77)-LN(D76))</f>
        <v>0.90916389127692054</v>
      </c>
      <c r="R76" s="22">
        <f t="shared" ref="R76:R139" si="35">(G76*(D76-I76)+F77-SQRT((G76*(D76-I76)+F77)*(G76*(D76-I76)+F77)-(4*H76*F77*G76*(D76-I76))))/(2*H76)</f>
        <v>6.5782318435724312</v>
      </c>
      <c r="S76" s="37">
        <f t="shared" ref="S76:S139" si="36">R76-K76</f>
        <v>0</v>
      </c>
      <c r="T76" s="37" t="e">
        <f t="shared" ref="T76:T139" si="37">S76/(F77-F76)</f>
        <v>#DIV/0!</v>
      </c>
      <c r="U76" s="37" t="e">
        <f t="shared" ref="U76:U139" si="38">(S76/K76)/(($F77-$F76)/$F76)</f>
        <v>#DIV/0!</v>
      </c>
      <c r="V76" s="37" t="e">
        <f t="shared" ref="V76:V139" si="39">(LN(R76)-LN($K76))/(LN($F77)-LN($F76))</f>
        <v>#DIV/0!</v>
      </c>
      <c r="W76" s="33"/>
      <c r="X76" s="33"/>
      <c r="Y76" s="22">
        <f t="shared" ref="Y76:Y139" si="40">IF((ISNUMBER((G77*D76+F76-SQRT((G77*D76+F76)*(G77*D76+F76)-(4*H76*F76*G77*D76)))/(2*H76))),((G77*D76+F76-SQRT((G77*D76+F76)*(G77*D76+F76)-(4*H76*F76*G77*D76)))/(2*H76)),"")</f>
        <v>6.5782318435724312</v>
      </c>
      <c r="Z76" s="37">
        <f t="shared" ref="Z76:Z139" si="41">Y76-$K76</f>
        <v>0</v>
      </c>
      <c r="AA76" s="37" t="e">
        <f t="shared" ref="AA76:AA139" si="42">Z76/($G77-$G76)</f>
        <v>#DIV/0!</v>
      </c>
      <c r="AB76" s="37" t="e">
        <f t="shared" ref="AB76:AB139" si="43">(Z76/$K76)/(($G77-$G76)/$G76)</f>
        <v>#DIV/0!</v>
      </c>
      <c r="AC76" s="37" t="e">
        <f t="shared" ref="AC76:AC139" si="44">(LN(Y76)-LN($K76))/(LN($G77)-LN($G76))</f>
        <v>#DIV/0!</v>
      </c>
      <c r="AD76" s="33"/>
      <c r="AE76" s="22">
        <f t="shared" ref="AE76:AE139" si="45">IF((ISNUMBER((G76*D76+F76-SQRT((G76*D76+F76)*(G76*D76+F76)-(4*H77*F76*G76*D76)))/(2*H77))),((G76*D76+F76-SQRT((G76*D76+F76)*(G76*D76+F76)-(4*H77*F76*G76*D76)))/(2*H77)),"")</f>
        <v>6.5782318435724312</v>
      </c>
      <c r="AF76" s="37">
        <f t="shared" ref="AF76:AF139" si="46">AE76-$K76</f>
        <v>0</v>
      </c>
      <c r="AG76" s="37" t="e">
        <f t="shared" ref="AG76:AG139" si="47">AF76/($H77-$H76)</f>
        <v>#DIV/0!</v>
      </c>
      <c r="AH76" s="37" t="e">
        <f t="shared" ref="AH76:AH139" si="48">(AF76/$K76)/(($H77-$H76)/$H76)</f>
        <v>#DIV/0!</v>
      </c>
      <c r="AI76" s="37" t="e">
        <f t="shared" ref="AI76:AI139" si="49">(LN(AE76)-LN($K76))/(LN($H77)-LN($H76))</f>
        <v>#DIV/0!</v>
      </c>
    </row>
    <row r="77" spans="1:35" hidden="1" x14ac:dyDescent="0.25">
      <c r="A77" s="3"/>
      <c r="B77" s="4"/>
      <c r="C77" s="4">
        <v>66</v>
      </c>
      <c r="D77" s="23">
        <f t="shared" si="26"/>
        <v>239.10000000000002</v>
      </c>
      <c r="E77" s="11"/>
      <c r="F77" s="23">
        <f t="shared" si="27"/>
        <v>30</v>
      </c>
      <c r="G77" s="22">
        <f t="shared" si="28"/>
        <v>0.03</v>
      </c>
      <c r="H77" s="22">
        <f t="shared" si="29"/>
        <v>0.7</v>
      </c>
      <c r="I77" s="21"/>
      <c r="J77" s="8"/>
      <c r="K77" s="9">
        <f t="shared" si="30"/>
        <v>6.6121828624027277</v>
      </c>
      <c r="L77" s="9">
        <f t="shared" si="31"/>
        <v>6.646093166962606</v>
      </c>
      <c r="M77" s="10">
        <f t="shared" si="32"/>
        <v>3.3910304559878313E-2</v>
      </c>
      <c r="N77" s="10">
        <f t="shared" si="25"/>
        <v>2.5118744118429015E-2</v>
      </c>
      <c r="O77" s="10">
        <f t="shared" si="33"/>
        <v>0.90830696060543659</v>
      </c>
      <c r="P77" s="10">
        <f t="shared" si="34"/>
        <v>0.90854106226892584</v>
      </c>
      <c r="R77" s="22">
        <f t="shared" si="35"/>
        <v>6.6121828624027277</v>
      </c>
      <c r="S77" s="37">
        <f t="shared" si="36"/>
        <v>0</v>
      </c>
      <c r="T77" s="37" t="e">
        <f t="shared" si="37"/>
        <v>#DIV/0!</v>
      </c>
      <c r="U77" s="37" t="e">
        <f t="shared" si="38"/>
        <v>#DIV/0!</v>
      </c>
      <c r="V77" s="37" t="e">
        <f t="shared" si="39"/>
        <v>#DIV/0!</v>
      </c>
      <c r="W77" s="33"/>
      <c r="X77" s="33"/>
      <c r="Y77" s="22">
        <f t="shared" si="40"/>
        <v>6.6121828624027277</v>
      </c>
      <c r="Z77" s="37">
        <f t="shared" si="41"/>
        <v>0</v>
      </c>
      <c r="AA77" s="37" t="e">
        <f t="shared" si="42"/>
        <v>#DIV/0!</v>
      </c>
      <c r="AB77" s="37" t="e">
        <f t="shared" si="43"/>
        <v>#DIV/0!</v>
      </c>
      <c r="AC77" s="37" t="e">
        <f t="shared" si="44"/>
        <v>#DIV/0!</v>
      </c>
      <c r="AD77" s="33"/>
      <c r="AE77" s="22">
        <f t="shared" si="45"/>
        <v>6.6121828624027277</v>
      </c>
      <c r="AF77" s="37">
        <f t="shared" si="46"/>
        <v>0</v>
      </c>
      <c r="AG77" s="37" t="e">
        <f t="shared" si="47"/>
        <v>#DIV/0!</v>
      </c>
      <c r="AH77" s="37" t="e">
        <f t="shared" si="48"/>
        <v>#DIV/0!</v>
      </c>
      <c r="AI77" s="37" t="e">
        <f t="shared" si="49"/>
        <v>#DIV/0!</v>
      </c>
    </row>
    <row r="78" spans="1:35" hidden="1" x14ac:dyDescent="0.25">
      <c r="A78" s="3"/>
      <c r="B78" s="4"/>
      <c r="C78" s="4">
        <v>67</v>
      </c>
      <c r="D78" s="23">
        <f t="shared" si="26"/>
        <v>240.45</v>
      </c>
      <c r="E78" s="11"/>
      <c r="F78" s="23">
        <f t="shared" si="27"/>
        <v>30</v>
      </c>
      <c r="G78" s="22">
        <f t="shared" si="28"/>
        <v>0.03</v>
      </c>
      <c r="H78" s="22">
        <f t="shared" si="29"/>
        <v>0.7</v>
      </c>
      <c r="I78" s="21"/>
      <c r="J78" s="8"/>
      <c r="K78" s="9">
        <f t="shared" si="30"/>
        <v>6.646093166962606</v>
      </c>
      <c r="L78" s="9">
        <f t="shared" si="31"/>
        <v>6.6799627267211168</v>
      </c>
      <c r="M78" s="10">
        <f t="shared" si="32"/>
        <v>3.3869559758510803E-2</v>
      </c>
      <c r="N78" s="10">
        <f t="shared" si="25"/>
        <v>2.5088562784081656E-2</v>
      </c>
      <c r="O78" s="10">
        <f t="shared" si="33"/>
        <v>0.90768287020409377</v>
      </c>
      <c r="P78" s="10">
        <f t="shared" si="34"/>
        <v>0.90791708714434427</v>
      </c>
      <c r="R78" s="22">
        <f t="shared" si="35"/>
        <v>6.646093166962606</v>
      </c>
      <c r="S78" s="37">
        <f t="shared" si="36"/>
        <v>0</v>
      </c>
      <c r="T78" s="37" t="e">
        <f t="shared" si="37"/>
        <v>#DIV/0!</v>
      </c>
      <c r="U78" s="37" t="e">
        <f t="shared" si="38"/>
        <v>#DIV/0!</v>
      </c>
      <c r="V78" s="37" t="e">
        <f t="shared" si="39"/>
        <v>#DIV/0!</v>
      </c>
      <c r="W78" s="33"/>
      <c r="X78" s="33"/>
      <c r="Y78" s="22">
        <f t="shared" si="40"/>
        <v>6.646093166962606</v>
      </c>
      <c r="Z78" s="37">
        <f t="shared" si="41"/>
        <v>0</v>
      </c>
      <c r="AA78" s="37" t="e">
        <f t="shared" si="42"/>
        <v>#DIV/0!</v>
      </c>
      <c r="AB78" s="37" t="e">
        <f t="shared" si="43"/>
        <v>#DIV/0!</v>
      </c>
      <c r="AC78" s="37" t="e">
        <f t="shared" si="44"/>
        <v>#DIV/0!</v>
      </c>
      <c r="AD78" s="33"/>
      <c r="AE78" s="22">
        <f t="shared" si="45"/>
        <v>6.646093166962606</v>
      </c>
      <c r="AF78" s="37">
        <f t="shared" si="46"/>
        <v>0</v>
      </c>
      <c r="AG78" s="37" t="e">
        <f t="shared" si="47"/>
        <v>#DIV/0!</v>
      </c>
      <c r="AH78" s="37" t="e">
        <f t="shared" si="48"/>
        <v>#DIV/0!</v>
      </c>
      <c r="AI78" s="37" t="e">
        <f t="shared" si="49"/>
        <v>#DIV/0!</v>
      </c>
    </row>
    <row r="79" spans="1:35" hidden="1" x14ac:dyDescent="0.25">
      <c r="A79" s="3"/>
      <c r="B79" s="4"/>
      <c r="C79" s="4">
        <v>68</v>
      </c>
      <c r="D79" s="23">
        <f t="shared" si="26"/>
        <v>241.8</v>
      </c>
      <c r="E79" s="11"/>
      <c r="F79" s="23">
        <f t="shared" si="27"/>
        <v>30</v>
      </c>
      <c r="G79" s="22">
        <f t="shared" si="28"/>
        <v>0.03</v>
      </c>
      <c r="H79" s="22">
        <f t="shared" si="29"/>
        <v>0.7</v>
      </c>
      <c r="I79" s="21"/>
      <c r="J79" s="8"/>
      <c r="K79" s="9">
        <f t="shared" si="30"/>
        <v>6.6799627267211168</v>
      </c>
      <c r="L79" s="9">
        <f t="shared" si="31"/>
        <v>6.713791511366856</v>
      </c>
      <c r="M79" s="10">
        <f t="shared" si="32"/>
        <v>3.382878464573924E-2</v>
      </c>
      <c r="N79" s="10">
        <f t="shared" si="25"/>
        <v>2.5058358996843989E-2</v>
      </c>
      <c r="O79" s="10">
        <f t="shared" si="33"/>
        <v>0.90705763689358376</v>
      </c>
      <c r="P79" s="10">
        <f t="shared" si="34"/>
        <v>0.90729196825164338</v>
      </c>
      <c r="R79" s="22">
        <f t="shared" si="35"/>
        <v>6.6799627267211168</v>
      </c>
      <c r="S79" s="37">
        <f t="shared" si="36"/>
        <v>0</v>
      </c>
      <c r="T79" s="37" t="e">
        <f t="shared" si="37"/>
        <v>#DIV/0!</v>
      </c>
      <c r="U79" s="37" t="e">
        <f t="shared" si="38"/>
        <v>#DIV/0!</v>
      </c>
      <c r="V79" s="37" t="e">
        <f t="shared" si="39"/>
        <v>#DIV/0!</v>
      </c>
      <c r="W79" s="33"/>
      <c r="X79" s="33"/>
      <c r="Y79" s="22">
        <f t="shared" si="40"/>
        <v>6.6799627267211168</v>
      </c>
      <c r="Z79" s="37">
        <f t="shared" si="41"/>
        <v>0</v>
      </c>
      <c r="AA79" s="37" t="e">
        <f t="shared" si="42"/>
        <v>#DIV/0!</v>
      </c>
      <c r="AB79" s="37" t="e">
        <f t="shared" si="43"/>
        <v>#DIV/0!</v>
      </c>
      <c r="AC79" s="37" t="e">
        <f t="shared" si="44"/>
        <v>#DIV/0!</v>
      </c>
      <c r="AD79" s="33"/>
      <c r="AE79" s="22">
        <f t="shared" si="45"/>
        <v>6.6799627267211168</v>
      </c>
      <c r="AF79" s="37">
        <f t="shared" si="46"/>
        <v>0</v>
      </c>
      <c r="AG79" s="37" t="e">
        <f t="shared" si="47"/>
        <v>#DIV/0!</v>
      </c>
      <c r="AH79" s="37" t="e">
        <f t="shared" si="48"/>
        <v>#DIV/0!</v>
      </c>
      <c r="AI79" s="37" t="e">
        <f t="shared" si="49"/>
        <v>#DIV/0!</v>
      </c>
    </row>
    <row r="80" spans="1:35" hidden="1" x14ac:dyDescent="0.25">
      <c r="A80" s="3"/>
      <c r="B80" s="4"/>
      <c r="C80" s="4">
        <v>69</v>
      </c>
      <c r="D80" s="23">
        <f t="shared" si="26"/>
        <v>243.15</v>
      </c>
      <c r="E80" s="11"/>
      <c r="F80" s="23">
        <f t="shared" si="27"/>
        <v>30</v>
      </c>
      <c r="G80" s="22">
        <f t="shared" si="28"/>
        <v>0.03</v>
      </c>
      <c r="H80" s="22">
        <f t="shared" si="29"/>
        <v>0.7</v>
      </c>
      <c r="I80" s="21"/>
      <c r="J80" s="8"/>
      <c r="K80" s="9">
        <f t="shared" si="30"/>
        <v>6.713791511366856</v>
      </c>
      <c r="L80" s="9">
        <f t="shared" si="31"/>
        <v>6.7475794908088691</v>
      </c>
      <c r="M80" s="10">
        <f t="shared" si="32"/>
        <v>3.3787979442013061E-2</v>
      </c>
      <c r="N80" s="10">
        <f t="shared" si="25"/>
        <v>2.5028132920009782E-2</v>
      </c>
      <c r="O80" s="10">
        <f t="shared" si="33"/>
        <v>0.90643126304966493</v>
      </c>
      <c r="P80" s="10">
        <f t="shared" si="34"/>
        <v>0.90666570796356694</v>
      </c>
      <c r="R80" s="22">
        <f t="shared" si="35"/>
        <v>6.713791511366856</v>
      </c>
      <c r="S80" s="37">
        <f t="shared" si="36"/>
        <v>0</v>
      </c>
      <c r="T80" s="37" t="e">
        <f t="shared" si="37"/>
        <v>#DIV/0!</v>
      </c>
      <c r="U80" s="37" t="e">
        <f t="shared" si="38"/>
        <v>#DIV/0!</v>
      </c>
      <c r="V80" s="37" t="e">
        <f t="shared" si="39"/>
        <v>#DIV/0!</v>
      </c>
      <c r="W80" s="33"/>
      <c r="X80" s="33"/>
      <c r="Y80" s="22">
        <f t="shared" si="40"/>
        <v>6.713791511366856</v>
      </c>
      <c r="Z80" s="37">
        <f t="shared" si="41"/>
        <v>0</v>
      </c>
      <c r="AA80" s="37" t="e">
        <f t="shared" si="42"/>
        <v>#DIV/0!</v>
      </c>
      <c r="AB80" s="37" t="e">
        <f t="shared" si="43"/>
        <v>#DIV/0!</v>
      </c>
      <c r="AC80" s="37" t="e">
        <f t="shared" si="44"/>
        <v>#DIV/0!</v>
      </c>
      <c r="AD80" s="33"/>
      <c r="AE80" s="22">
        <f t="shared" si="45"/>
        <v>6.713791511366856</v>
      </c>
      <c r="AF80" s="37">
        <f t="shared" si="46"/>
        <v>0</v>
      </c>
      <c r="AG80" s="37" t="e">
        <f t="shared" si="47"/>
        <v>#DIV/0!</v>
      </c>
      <c r="AH80" s="37" t="e">
        <f t="shared" si="48"/>
        <v>#DIV/0!</v>
      </c>
      <c r="AI80" s="37" t="e">
        <f t="shared" si="49"/>
        <v>#DIV/0!</v>
      </c>
    </row>
    <row r="81" spans="1:35" hidden="1" x14ac:dyDescent="0.25">
      <c r="A81" s="3"/>
      <c r="B81" s="4"/>
      <c r="C81" s="4">
        <v>70</v>
      </c>
      <c r="D81" s="23">
        <f t="shared" si="26"/>
        <v>244.5</v>
      </c>
      <c r="E81" s="11"/>
      <c r="F81" s="23">
        <f t="shared" si="27"/>
        <v>30</v>
      </c>
      <c r="G81" s="22">
        <f t="shared" si="28"/>
        <v>0.03</v>
      </c>
      <c r="H81" s="22">
        <f t="shared" si="29"/>
        <v>0.7</v>
      </c>
      <c r="I81" s="21"/>
      <c r="J81" s="8"/>
      <c r="K81" s="9">
        <f t="shared" si="30"/>
        <v>6.7475794908088691</v>
      </c>
      <c r="L81" s="9">
        <f t="shared" si="31"/>
        <v>6.7813266351775274</v>
      </c>
      <c r="M81" s="10">
        <f t="shared" si="32"/>
        <v>3.3747144368658333E-2</v>
      </c>
      <c r="N81" s="10">
        <f t="shared" si="25"/>
        <v>2.4997884717524795E-2</v>
      </c>
      <c r="O81" s="10">
        <f t="shared" si="33"/>
        <v>0.90580375107253996</v>
      </c>
      <c r="P81" s="10">
        <f t="shared" si="34"/>
        <v>0.90603830867729118</v>
      </c>
      <c r="R81" s="22">
        <f t="shared" si="35"/>
        <v>6.7475794908088691</v>
      </c>
      <c r="S81" s="37">
        <f t="shared" si="36"/>
        <v>0</v>
      </c>
      <c r="T81" s="37" t="e">
        <f t="shared" si="37"/>
        <v>#DIV/0!</v>
      </c>
      <c r="U81" s="37" t="e">
        <f t="shared" si="38"/>
        <v>#DIV/0!</v>
      </c>
      <c r="V81" s="37" t="e">
        <f t="shared" si="39"/>
        <v>#DIV/0!</v>
      </c>
      <c r="W81" s="33"/>
      <c r="X81" s="33"/>
      <c r="Y81" s="22">
        <f t="shared" si="40"/>
        <v>6.7475794908088691</v>
      </c>
      <c r="Z81" s="37">
        <f t="shared" si="41"/>
        <v>0</v>
      </c>
      <c r="AA81" s="37" t="e">
        <f t="shared" si="42"/>
        <v>#DIV/0!</v>
      </c>
      <c r="AB81" s="37" t="e">
        <f t="shared" si="43"/>
        <v>#DIV/0!</v>
      </c>
      <c r="AC81" s="37" t="e">
        <f t="shared" si="44"/>
        <v>#DIV/0!</v>
      </c>
      <c r="AD81" s="33"/>
      <c r="AE81" s="22">
        <f t="shared" si="45"/>
        <v>6.7475794908088691</v>
      </c>
      <c r="AF81" s="37">
        <f t="shared" si="46"/>
        <v>0</v>
      </c>
      <c r="AG81" s="37" t="e">
        <f t="shared" si="47"/>
        <v>#DIV/0!</v>
      </c>
      <c r="AH81" s="37" t="e">
        <f t="shared" si="48"/>
        <v>#DIV/0!</v>
      </c>
      <c r="AI81" s="37" t="e">
        <f t="shared" si="49"/>
        <v>#DIV/0!</v>
      </c>
    </row>
    <row r="82" spans="1:35" hidden="1" x14ac:dyDescent="0.25">
      <c r="A82" s="3"/>
      <c r="B82" s="4"/>
      <c r="C82" s="4">
        <v>71</v>
      </c>
      <c r="D82" s="23">
        <f t="shared" si="26"/>
        <v>245.85</v>
      </c>
      <c r="E82" s="11"/>
      <c r="F82" s="23">
        <f t="shared" si="27"/>
        <v>30</v>
      </c>
      <c r="G82" s="22">
        <f t="shared" si="28"/>
        <v>0.03</v>
      </c>
      <c r="H82" s="22">
        <f t="shared" si="29"/>
        <v>0.7</v>
      </c>
      <c r="I82" s="21"/>
      <c r="J82" s="8"/>
      <c r="K82" s="9">
        <f t="shared" si="30"/>
        <v>6.7813266351775274</v>
      </c>
      <c r="L82" s="9">
        <f t="shared" si="31"/>
        <v>6.8150329148254132</v>
      </c>
      <c r="M82" s="10">
        <f t="shared" si="32"/>
        <v>3.3706279647885751E-2</v>
      </c>
      <c r="N82" s="10">
        <f t="shared" si="25"/>
        <v>2.4967614553989551E-2</v>
      </c>
      <c r="O82" s="10">
        <f t="shared" si="33"/>
        <v>0.90517510338707319</v>
      </c>
      <c r="P82" s="10">
        <f t="shared" si="34"/>
        <v>0.90540977281490653</v>
      </c>
      <c r="R82" s="22">
        <f t="shared" si="35"/>
        <v>6.7813266351775274</v>
      </c>
      <c r="S82" s="37">
        <f t="shared" si="36"/>
        <v>0</v>
      </c>
      <c r="T82" s="37" t="e">
        <f t="shared" si="37"/>
        <v>#DIV/0!</v>
      </c>
      <c r="U82" s="37" t="e">
        <f t="shared" si="38"/>
        <v>#DIV/0!</v>
      </c>
      <c r="V82" s="37" t="e">
        <f t="shared" si="39"/>
        <v>#DIV/0!</v>
      </c>
      <c r="W82" s="33"/>
      <c r="X82" s="33"/>
      <c r="Y82" s="22">
        <f t="shared" si="40"/>
        <v>6.7813266351775274</v>
      </c>
      <c r="Z82" s="37">
        <f t="shared" si="41"/>
        <v>0</v>
      </c>
      <c r="AA82" s="37" t="e">
        <f t="shared" si="42"/>
        <v>#DIV/0!</v>
      </c>
      <c r="AB82" s="37" t="e">
        <f t="shared" si="43"/>
        <v>#DIV/0!</v>
      </c>
      <c r="AC82" s="37" t="e">
        <f t="shared" si="44"/>
        <v>#DIV/0!</v>
      </c>
      <c r="AD82" s="33"/>
      <c r="AE82" s="22">
        <f t="shared" si="45"/>
        <v>6.7813266351775274</v>
      </c>
      <c r="AF82" s="37">
        <f t="shared" si="46"/>
        <v>0</v>
      </c>
      <c r="AG82" s="37" t="e">
        <f t="shared" si="47"/>
        <v>#DIV/0!</v>
      </c>
      <c r="AH82" s="37" t="e">
        <f t="shared" si="48"/>
        <v>#DIV/0!</v>
      </c>
      <c r="AI82" s="37" t="e">
        <f t="shared" si="49"/>
        <v>#DIV/0!</v>
      </c>
    </row>
    <row r="83" spans="1:35" hidden="1" x14ac:dyDescent="0.25">
      <c r="A83" s="3"/>
      <c r="B83" s="4"/>
      <c r="C83" s="4">
        <v>72</v>
      </c>
      <c r="D83" s="23">
        <f t="shared" si="26"/>
        <v>247.2</v>
      </c>
      <c r="E83" s="11"/>
      <c r="F83" s="23">
        <f t="shared" si="27"/>
        <v>30</v>
      </c>
      <c r="G83" s="22">
        <f t="shared" si="28"/>
        <v>0.03</v>
      </c>
      <c r="H83" s="22">
        <f t="shared" si="29"/>
        <v>0.7</v>
      </c>
      <c r="I83" s="21"/>
      <c r="J83" s="8"/>
      <c r="K83" s="9">
        <f t="shared" si="30"/>
        <v>6.8150329148254132</v>
      </c>
      <c r="L83" s="9">
        <f t="shared" si="31"/>
        <v>6.8486983003281896</v>
      </c>
      <c r="M83" s="10">
        <f t="shared" si="32"/>
        <v>3.3665385502776424E-2</v>
      </c>
      <c r="N83" s="10">
        <f t="shared" si="25"/>
        <v>2.4937322594648783E-2</v>
      </c>
      <c r="O83" s="10">
        <f t="shared" si="33"/>
        <v>0.90454532244252572</v>
      </c>
      <c r="P83" s="10">
        <f t="shared" si="34"/>
        <v>0.90478010282247656</v>
      </c>
      <c r="R83" s="22">
        <f t="shared" si="35"/>
        <v>6.8150329148254132</v>
      </c>
      <c r="S83" s="37">
        <f t="shared" si="36"/>
        <v>0</v>
      </c>
      <c r="T83" s="37" t="e">
        <f t="shared" si="37"/>
        <v>#DIV/0!</v>
      </c>
      <c r="U83" s="37" t="e">
        <f t="shared" si="38"/>
        <v>#DIV/0!</v>
      </c>
      <c r="V83" s="37" t="e">
        <f t="shared" si="39"/>
        <v>#DIV/0!</v>
      </c>
      <c r="W83" s="33"/>
      <c r="X83" s="33"/>
      <c r="Y83" s="22">
        <f t="shared" si="40"/>
        <v>6.8150329148254132</v>
      </c>
      <c r="Z83" s="37">
        <f t="shared" si="41"/>
        <v>0</v>
      </c>
      <c r="AA83" s="37" t="e">
        <f t="shared" si="42"/>
        <v>#DIV/0!</v>
      </c>
      <c r="AB83" s="37" t="e">
        <f t="shared" si="43"/>
        <v>#DIV/0!</v>
      </c>
      <c r="AC83" s="37" t="e">
        <f t="shared" si="44"/>
        <v>#DIV/0!</v>
      </c>
      <c r="AD83" s="33"/>
      <c r="AE83" s="22">
        <f t="shared" si="45"/>
        <v>6.8150329148254132</v>
      </c>
      <c r="AF83" s="37">
        <f t="shared" si="46"/>
        <v>0</v>
      </c>
      <c r="AG83" s="37" t="e">
        <f t="shared" si="47"/>
        <v>#DIV/0!</v>
      </c>
      <c r="AH83" s="37" t="e">
        <f t="shared" si="48"/>
        <v>#DIV/0!</v>
      </c>
      <c r="AI83" s="37" t="e">
        <f t="shared" si="49"/>
        <v>#DIV/0!</v>
      </c>
    </row>
    <row r="84" spans="1:35" hidden="1" x14ac:dyDescent="0.25">
      <c r="A84" s="3"/>
      <c r="B84" s="4"/>
      <c r="C84" s="4">
        <v>73</v>
      </c>
      <c r="D84" s="23">
        <f t="shared" si="26"/>
        <v>248.55</v>
      </c>
      <c r="E84" s="11"/>
      <c r="F84" s="23">
        <f t="shared" si="27"/>
        <v>30</v>
      </c>
      <c r="G84" s="22">
        <f t="shared" si="28"/>
        <v>0.03</v>
      </c>
      <c r="H84" s="22">
        <f t="shared" si="29"/>
        <v>0.7</v>
      </c>
      <c r="I84" s="21"/>
      <c r="J84" s="8"/>
      <c r="K84" s="9">
        <f t="shared" si="30"/>
        <v>6.8486983003281896</v>
      </c>
      <c r="L84" s="9">
        <f t="shared" si="31"/>
        <v>6.8823227624854795</v>
      </c>
      <c r="M84" s="10">
        <f t="shared" si="32"/>
        <v>3.3624462157289869E-2</v>
      </c>
      <c r="N84" s="10">
        <f t="shared" si="25"/>
        <v>2.4907009005400532E-2</v>
      </c>
      <c r="O84" s="10">
        <f t="shared" si="33"/>
        <v>0.90391441071300316</v>
      </c>
      <c r="P84" s="10">
        <f t="shared" si="34"/>
        <v>0.90414930117156855</v>
      </c>
      <c r="R84" s="22">
        <f t="shared" si="35"/>
        <v>6.8486983003281896</v>
      </c>
      <c r="S84" s="37">
        <f t="shared" si="36"/>
        <v>0</v>
      </c>
      <c r="T84" s="37" t="e">
        <f t="shared" si="37"/>
        <v>#DIV/0!</v>
      </c>
      <c r="U84" s="37" t="e">
        <f t="shared" si="38"/>
        <v>#DIV/0!</v>
      </c>
      <c r="V84" s="37" t="e">
        <f t="shared" si="39"/>
        <v>#DIV/0!</v>
      </c>
      <c r="W84" s="33"/>
      <c r="X84" s="33"/>
      <c r="Y84" s="22">
        <f t="shared" si="40"/>
        <v>6.8486983003281896</v>
      </c>
      <c r="Z84" s="37">
        <f t="shared" si="41"/>
        <v>0</v>
      </c>
      <c r="AA84" s="37" t="e">
        <f t="shared" si="42"/>
        <v>#DIV/0!</v>
      </c>
      <c r="AB84" s="37" t="e">
        <f t="shared" si="43"/>
        <v>#DIV/0!</v>
      </c>
      <c r="AC84" s="37" t="e">
        <f t="shared" si="44"/>
        <v>#DIV/0!</v>
      </c>
      <c r="AD84" s="33"/>
      <c r="AE84" s="22">
        <f t="shared" si="45"/>
        <v>6.8486983003281896</v>
      </c>
      <c r="AF84" s="37">
        <f t="shared" si="46"/>
        <v>0</v>
      </c>
      <c r="AG84" s="37" t="e">
        <f t="shared" si="47"/>
        <v>#DIV/0!</v>
      </c>
      <c r="AH84" s="37" t="e">
        <f t="shared" si="48"/>
        <v>#DIV/0!</v>
      </c>
      <c r="AI84" s="37" t="e">
        <f t="shared" si="49"/>
        <v>#DIV/0!</v>
      </c>
    </row>
    <row r="85" spans="1:35" hidden="1" x14ac:dyDescent="0.25">
      <c r="A85" s="3"/>
      <c r="B85" s="4"/>
      <c r="C85" s="4">
        <v>74</v>
      </c>
      <c r="D85" s="23">
        <f t="shared" si="26"/>
        <v>249.89999999999998</v>
      </c>
      <c r="E85" s="11"/>
      <c r="F85" s="23">
        <f t="shared" si="27"/>
        <v>30</v>
      </c>
      <c r="G85" s="22">
        <f t="shared" si="28"/>
        <v>0.03</v>
      </c>
      <c r="H85" s="22">
        <f t="shared" si="29"/>
        <v>0.7</v>
      </c>
      <c r="I85" s="21"/>
      <c r="J85" s="8"/>
      <c r="K85" s="9">
        <f t="shared" si="30"/>
        <v>6.8823227624854795</v>
      </c>
      <c r="L85" s="9">
        <f t="shared" si="31"/>
        <v>6.9159062723217426</v>
      </c>
      <c r="M85" s="10">
        <f t="shared" si="32"/>
        <v>3.3583509836263126E-2</v>
      </c>
      <c r="N85" s="10">
        <f t="shared" si="25"/>
        <v>2.487667395278708E-2</v>
      </c>
      <c r="O85" s="10">
        <f t="shared" si="33"/>
        <v>0.90328237069724426</v>
      </c>
      <c r="P85" s="10">
        <f t="shared" si="34"/>
        <v>0.90351737035793889</v>
      </c>
      <c r="R85" s="22">
        <f t="shared" si="35"/>
        <v>6.8823227624854795</v>
      </c>
      <c r="S85" s="37">
        <f t="shared" si="36"/>
        <v>0</v>
      </c>
      <c r="T85" s="37" t="e">
        <f t="shared" si="37"/>
        <v>#DIV/0!</v>
      </c>
      <c r="U85" s="37" t="e">
        <f t="shared" si="38"/>
        <v>#DIV/0!</v>
      </c>
      <c r="V85" s="37" t="e">
        <f t="shared" si="39"/>
        <v>#DIV/0!</v>
      </c>
      <c r="W85" s="33"/>
      <c r="X85" s="33"/>
      <c r="Y85" s="22">
        <f t="shared" si="40"/>
        <v>6.8823227624854795</v>
      </c>
      <c r="Z85" s="37">
        <f t="shared" si="41"/>
        <v>0</v>
      </c>
      <c r="AA85" s="37" t="e">
        <f t="shared" si="42"/>
        <v>#DIV/0!</v>
      </c>
      <c r="AB85" s="37" t="e">
        <f t="shared" si="43"/>
        <v>#DIV/0!</v>
      </c>
      <c r="AC85" s="37" t="e">
        <f t="shared" si="44"/>
        <v>#DIV/0!</v>
      </c>
      <c r="AD85" s="33"/>
      <c r="AE85" s="22">
        <f t="shared" si="45"/>
        <v>6.8823227624854795</v>
      </c>
      <c r="AF85" s="37">
        <f t="shared" si="46"/>
        <v>0</v>
      </c>
      <c r="AG85" s="37" t="e">
        <f t="shared" si="47"/>
        <v>#DIV/0!</v>
      </c>
      <c r="AH85" s="37" t="e">
        <f t="shared" si="48"/>
        <v>#DIV/0!</v>
      </c>
      <c r="AI85" s="37" t="e">
        <f t="shared" si="49"/>
        <v>#DIV/0!</v>
      </c>
    </row>
    <row r="86" spans="1:35" hidden="1" x14ac:dyDescent="0.25">
      <c r="A86" s="3"/>
      <c r="B86" s="4"/>
      <c r="C86" s="4">
        <v>75</v>
      </c>
      <c r="D86" s="23">
        <f t="shared" si="26"/>
        <v>251.25</v>
      </c>
      <c r="E86" s="11"/>
      <c r="F86" s="23">
        <f t="shared" si="27"/>
        <v>30</v>
      </c>
      <c r="G86" s="22">
        <f t="shared" si="28"/>
        <v>0.03</v>
      </c>
      <c r="H86" s="22">
        <f t="shared" si="29"/>
        <v>0.7</v>
      </c>
      <c r="I86" s="21"/>
      <c r="J86" s="8"/>
      <c r="K86" s="9">
        <f t="shared" si="30"/>
        <v>6.9159062723217426</v>
      </c>
      <c r="L86" s="9">
        <f t="shared" si="31"/>
        <v>6.9494488010871214</v>
      </c>
      <c r="M86" s="10">
        <f t="shared" si="32"/>
        <v>3.3542528765378776E-2</v>
      </c>
      <c r="N86" s="10">
        <f t="shared" si="25"/>
        <v>2.4846317603984383E-2</v>
      </c>
      <c r="O86" s="10">
        <f t="shared" si="33"/>
        <v>0.90264920491835376</v>
      </c>
      <c r="P86" s="10">
        <f t="shared" si="34"/>
        <v>0.90288431290196436</v>
      </c>
      <c r="R86" s="22">
        <f t="shared" si="35"/>
        <v>6.9159062723217426</v>
      </c>
      <c r="S86" s="37">
        <f t="shared" si="36"/>
        <v>0</v>
      </c>
      <c r="T86" s="37" t="e">
        <f t="shared" si="37"/>
        <v>#DIV/0!</v>
      </c>
      <c r="U86" s="37" t="e">
        <f t="shared" si="38"/>
        <v>#DIV/0!</v>
      </c>
      <c r="V86" s="37" t="e">
        <f t="shared" si="39"/>
        <v>#DIV/0!</v>
      </c>
      <c r="W86" s="33"/>
      <c r="X86" s="33"/>
      <c r="Y86" s="22">
        <f t="shared" si="40"/>
        <v>6.9159062723217426</v>
      </c>
      <c r="Z86" s="37">
        <f t="shared" si="41"/>
        <v>0</v>
      </c>
      <c r="AA86" s="37" t="e">
        <f t="shared" si="42"/>
        <v>#DIV/0!</v>
      </c>
      <c r="AB86" s="37" t="e">
        <f t="shared" si="43"/>
        <v>#DIV/0!</v>
      </c>
      <c r="AC86" s="37" t="e">
        <f t="shared" si="44"/>
        <v>#DIV/0!</v>
      </c>
      <c r="AD86" s="33"/>
      <c r="AE86" s="22">
        <f t="shared" si="45"/>
        <v>6.9159062723217426</v>
      </c>
      <c r="AF86" s="37">
        <f t="shared" si="46"/>
        <v>0</v>
      </c>
      <c r="AG86" s="37" t="e">
        <f t="shared" si="47"/>
        <v>#DIV/0!</v>
      </c>
      <c r="AH86" s="37" t="e">
        <f t="shared" si="48"/>
        <v>#DIV/0!</v>
      </c>
      <c r="AI86" s="37" t="e">
        <f t="shared" si="49"/>
        <v>#DIV/0!</v>
      </c>
    </row>
    <row r="87" spans="1:35" hidden="1" x14ac:dyDescent="0.25">
      <c r="A87" s="3"/>
      <c r="B87" s="4"/>
      <c r="C87" s="4">
        <v>76</v>
      </c>
      <c r="D87" s="23">
        <f t="shared" si="26"/>
        <v>252.6</v>
      </c>
      <c r="E87" s="11"/>
      <c r="F87" s="23">
        <f t="shared" si="27"/>
        <v>30</v>
      </c>
      <c r="G87" s="22">
        <f t="shared" si="28"/>
        <v>0.03</v>
      </c>
      <c r="H87" s="22">
        <f t="shared" si="29"/>
        <v>0.7</v>
      </c>
      <c r="I87" s="21"/>
      <c r="J87" s="8"/>
      <c r="K87" s="9">
        <f t="shared" si="30"/>
        <v>6.9494488010871214</v>
      </c>
      <c r="L87" s="9">
        <f t="shared" si="31"/>
        <v>6.9829503202583005</v>
      </c>
      <c r="M87" s="10">
        <f t="shared" si="32"/>
        <v>3.3501519171179162E-2</v>
      </c>
      <c r="N87" s="10">
        <f t="shared" si="25"/>
        <v>2.4815940126799482E-2</v>
      </c>
      <c r="O87" s="10">
        <f t="shared" si="33"/>
        <v>0.90201491592382832</v>
      </c>
      <c r="P87" s="10">
        <f t="shared" si="34"/>
        <v>0.90225013134821264</v>
      </c>
      <c r="R87" s="22">
        <f t="shared" si="35"/>
        <v>6.9494488010871214</v>
      </c>
      <c r="S87" s="37">
        <f t="shared" si="36"/>
        <v>0</v>
      </c>
      <c r="T87" s="37" t="e">
        <f t="shared" si="37"/>
        <v>#DIV/0!</v>
      </c>
      <c r="U87" s="37" t="e">
        <f t="shared" si="38"/>
        <v>#DIV/0!</v>
      </c>
      <c r="V87" s="37" t="e">
        <f t="shared" si="39"/>
        <v>#DIV/0!</v>
      </c>
      <c r="W87" s="33"/>
      <c r="X87" s="33"/>
      <c r="Y87" s="22">
        <f t="shared" si="40"/>
        <v>6.9494488010871214</v>
      </c>
      <c r="Z87" s="37">
        <f t="shared" si="41"/>
        <v>0</v>
      </c>
      <c r="AA87" s="37" t="e">
        <f t="shared" si="42"/>
        <v>#DIV/0!</v>
      </c>
      <c r="AB87" s="37" t="e">
        <f t="shared" si="43"/>
        <v>#DIV/0!</v>
      </c>
      <c r="AC87" s="37" t="e">
        <f t="shared" si="44"/>
        <v>#DIV/0!</v>
      </c>
      <c r="AD87" s="33"/>
      <c r="AE87" s="22">
        <f t="shared" si="45"/>
        <v>6.9494488010871214</v>
      </c>
      <c r="AF87" s="37">
        <f t="shared" si="46"/>
        <v>0</v>
      </c>
      <c r="AG87" s="37" t="e">
        <f t="shared" si="47"/>
        <v>#DIV/0!</v>
      </c>
      <c r="AH87" s="37" t="e">
        <f t="shared" si="48"/>
        <v>#DIV/0!</v>
      </c>
      <c r="AI87" s="37" t="e">
        <f t="shared" si="49"/>
        <v>#DIV/0!</v>
      </c>
    </row>
    <row r="88" spans="1:35" hidden="1" x14ac:dyDescent="0.25">
      <c r="A88" s="3"/>
      <c r="B88" s="4"/>
      <c r="C88" s="4">
        <v>77</v>
      </c>
      <c r="D88" s="23">
        <f t="shared" si="26"/>
        <v>253.95</v>
      </c>
      <c r="E88" s="11"/>
      <c r="F88" s="23">
        <f t="shared" si="27"/>
        <v>30</v>
      </c>
      <c r="G88" s="22">
        <f t="shared" si="28"/>
        <v>0.03</v>
      </c>
      <c r="H88" s="22">
        <f t="shared" si="29"/>
        <v>0.7</v>
      </c>
      <c r="I88" s="21"/>
      <c r="J88" s="8"/>
      <c r="K88" s="9">
        <f t="shared" si="30"/>
        <v>6.9829503202583005</v>
      </c>
      <c r="L88" s="9">
        <f t="shared" si="31"/>
        <v>7.0164108015393598</v>
      </c>
      <c r="M88" s="10">
        <f t="shared" si="32"/>
        <v>3.3460481281059273E-2</v>
      </c>
      <c r="N88" s="10">
        <f t="shared" si="25"/>
        <v>2.4785541689673118E-2</v>
      </c>
      <c r="O88" s="10">
        <f t="shared" si="33"/>
        <v>0.90137950628577024</v>
      </c>
      <c r="P88" s="10">
        <f t="shared" si="34"/>
        <v>0.90161482826614625</v>
      </c>
      <c r="R88" s="22">
        <f t="shared" si="35"/>
        <v>6.9829503202583005</v>
      </c>
      <c r="S88" s="37">
        <f t="shared" si="36"/>
        <v>0</v>
      </c>
      <c r="T88" s="37" t="e">
        <f t="shared" si="37"/>
        <v>#DIV/0!</v>
      </c>
      <c r="U88" s="37" t="e">
        <f t="shared" si="38"/>
        <v>#DIV/0!</v>
      </c>
      <c r="V88" s="37" t="e">
        <f t="shared" si="39"/>
        <v>#DIV/0!</v>
      </c>
      <c r="W88" s="33"/>
      <c r="X88" s="33"/>
      <c r="Y88" s="22">
        <f t="shared" si="40"/>
        <v>6.9829503202583005</v>
      </c>
      <c r="Z88" s="37">
        <f t="shared" si="41"/>
        <v>0</v>
      </c>
      <c r="AA88" s="37" t="e">
        <f t="shared" si="42"/>
        <v>#DIV/0!</v>
      </c>
      <c r="AB88" s="37" t="e">
        <f t="shared" si="43"/>
        <v>#DIV/0!</v>
      </c>
      <c r="AC88" s="37" t="e">
        <f t="shared" si="44"/>
        <v>#DIV/0!</v>
      </c>
      <c r="AD88" s="33"/>
      <c r="AE88" s="22">
        <f t="shared" si="45"/>
        <v>6.9829503202583005</v>
      </c>
      <c r="AF88" s="37">
        <f t="shared" si="46"/>
        <v>0</v>
      </c>
      <c r="AG88" s="37" t="e">
        <f t="shared" si="47"/>
        <v>#DIV/0!</v>
      </c>
      <c r="AH88" s="37" t="e">
        <f t="shared" si="48"/>
        <v>#DIV/0!</v>
      </c>
      <c r="AI88" s="37" t="e">
        <f t="shared" si="49"/>
        <v>#DIV/0!</v>
      </c>
    </row>
    <row r="89" spans="1:35" hidden="1" x14ac:dyDescent="0.25">
      <c r="A89" s="3"/>
      <c r="B89" s="4"/>
      <c r="C89" s="4">
        <v>78</v>
      </c>
      <c r="D89" s="23">
        <f t="shared" si="26"/>
        <v>255.3</v>
      </c>
      <c r="E89" s="11"/>
      <c r="F89" s="23">
        <f t="shared" si="27"/>
        <v>30</v>
      </c>
      <c r="G89" s="22">
        <f t="shared" si="28"/>
        <v>0.03</v>
      </c>
      <c r="H89" s="22">
        <f t="shared" si="29"/>
        <v>0.7</v>
      </c>
      <c r="I89" s="21"/>
      <c r="J89" s="8"/>
      <c r="K89" s="9">
        <f t="shared" si="30"/>
        <v>7.0164108015393598</v>
      </c>
      <c r="L89" s="9">
        <f t="shared" si="31"/>
        <v>7.0498302168626257</v>
      </c>
      <c r="M89" s="10">
        <f t="shared" si="32"/>
        <v>3.3419415323265866E-2</v>
      </c>
      <c r="N89" s="10">
        <f t="shared" si="25"/>
        <v>2.4755122461679047E-2</v>
      </c>
      <c r="O89" s="10">
        <f t="shared" si="33"/>
        <v>0.90074297860098118</v>
      </c>
      <c r="P89" s="10">
        <f t="shared" si="34"/>
        <v>0.90097840624977577</v>
      </c>
      <c r="R89" s="22">
        <f t="shared" si="35"/>
        <v>7.0164108015393598</v>
      </c>
      <c r="S89" s="37">
        <f t="shared" si="36"/>
        <v>0</v>
      </c>
      <c r="T89" s="37" t="e">
        <f t="shared" si="37"/>
        <v>#DIV/0!</v>
      </c>
      <c r="U89" s="37" t="e">
        <f t="shared" si="38"/>
        <v>#DIV/0!</v>
      </c>
      <c r="V89" s="37" t="e">
        <f t="shared" si="39"/>
        <v>#DIV/0!</v>
      </c>
      <c r="W89" s="33"/>
      <c r="X89" s="33"/>
      <c r="Y89" s="22">
        <f t="shared" si="40"/>
        <v>7.0164108015393598</v>
      </c>
      <c r="Z89" s="37">
        <f t="shared" si="41"/>
        <v>0</v>
      </c>
      <c r="AA89" s="37" t="e">
        <f t="shared" si="42"/>
        <v>#DIV/0!</v>
      </c>
      <c r="AB89" s="37" t="e">
        <f t="shared" si="43"/>
        <v>#DIV/0!</v>
      </c>
      <c r="AC89" s="37" t="e">
        <f t="shared" si="44"/>
        <v>#DIV/0!</v>
      </c>
      <c r="AD89" s="33"/>
      <c r="AE89" s="22">
        <f t="shared" si="45"/>
        <v>7.0164108015393598</v>
      </c>
      <c r="AF89" s="37">
        <f t="shared" si="46"/>
        <v>0</v>
      </c>
      <c r="AG89" s="37" t="e">
        <f t="shared" si="47"/>
        <v>#DIV/0!</v>
      </c>
      <c r="AH89" s="37" t="e">
        <f t="shared" si="48"/>
        <v>#DIV/0!</v>
      </c>
      <c r="AI89" s="37" t="e">
        <f t="shared" si="49"/>
        <v>#DIV/0!</v>
      </c>
    </row>
    <row r="90" spans="1:35" hidden="1" x14ac:dyDescent="0.25">
      <c r="A90" s="3"/>
      <c r="B90" s="4"/>
      <c r="C90" s="4">
        <v>79</v>
      </c>
      <c r="D90" s="23">
        <f t="shared" si="26"/>
        <v>256.64999999999998</v>
      </c>
      <c r="E90" s="11"/>
      <c r="F90" s="23">
        <f t="shared" si="27"/>
        <v>30</v>
      </c>
      <c r="G90" s="22">
        <f t="shared" si="28"/>
        <v>0.03</v>
      </c>
      <c r="H90" s="22">
        <f t="shared" si="29"/>
        <v>0.7</v>
      </c>
      <c r="I90" s="21"/>
      <c r="J90" s="8"/>
      <c r="K90" s="9">
        <f t="shared" si="30"/>
        <v>7.0498302168626257</v>
      </c>
      <c r="L90" s="9">
        <f t="shared" si="31"/>
        <v>7.0832085383895009</v>
      </c>
      <c r="M90" s="10">
        <f t="shared" si="32"/>
        <v>3.3378321526875254E-2</v>
      </c>
      <c r="N90" s="10">
        <f t="shared" si="25"/>
        <v>2.4724682612499771E-2</v>
      </c>
      <c r="O90" s="10">
        <f t="shared" si="33"/>
        <v>0.90010533549019767</v>
      </c>
      <c r="P90" s="10">
        <f t="shared" si="34"/>
        <v>0.90034086791694679</v>
      </c>
      <c r="R90" s="22">
        <f t="shared" si="35"/>
        <v>7.0498302168626257</v>
      </c>
      <c r="S90" s="37">
        <f t="shared" si="36"/>
        <v>0</v>
      </c>
      <c r="T90" s="37" t="e">
        <f t="shared" si="37"/>
        <v>#DIV/0!</v>
      </c>
      <c r="U90" s="37" t="e">
        <f t="shared" si="38"/>
        <v>#DIV/0!</v>
      </c>
      <c r="V90" s="37" t="e">
        <f t="shared" si="39"/>
        <v>#DIV/0!</v>
      </c>
      <c r="W90" s="33"/>
      <c r="X90" s="33"/>
      <c r="Y90" s="22">
        <f t="shared" si="40"/>
        <v>7.0498302168626257</v>
      </c>
      <c r="Z90" s="37">
        <f t="shared" si="41"/>
        <v>0</v>
      </c>
      <c r="AA90" s="37" t="e">
        <f t="shared" si="42"/>
        <v>#DIV/0!</v>
      </c>
      <c r="AB90" s="37" t="e">
        <f t="shared" si="43"/>
        <v>#DIV/0!</v>
      </c>
      <c r="AC90" s="37" t="e">
        <f t="shared" si="44"/>
        <v>#DIV/0!</v>
      </c>
      <c r="AD90" s="33"/>
      <c r="AE90" s="22">
        <f t="shared" si="45"/>
        <v>7.0498302168626257</v>
      </c>
      <c r="AF90" s="37">
        <f t="shared" si="46"/>
        <v>0</v>
      </c>
      <c r="AG90" s="37" t="e">
        <f t="shared" si="47"/>
        <v>#DIV/0!</v>
      </c>
      <c r="AH90" s="37" t="e">
        <f t="shared" si="48"/>
        <v>#DIV/0!</v>
      </c>
      <c r="AI90" s="37" t="e">
        <f t="shared" si="49"/>
        <v>#DIV/0!</v>
      </c>
    </row>
    <row r="91" spans="1:35" hidden="1" x14ac:dyDescent="0.25">
      <c r="A91" s="3"/>
      <c r="B91" s="4"/>
      <c r="C91" s="4">
        <v>80</v>
      </c>
      <c r="D91" s="23">
        <f t="shared" si="26"/>
        <v>258</v>
      </c>
      <c r="E91" s="11"/>
      <c r="F91" s="23">
        <f t="shared" si="27"/>
        <v>30</v>
      </c>
      <c r="G91" s="22">
        <f t="shared" si="28"/>
        <v>0.03</v>
      </c>
      <c r="H91" s="22">
        <f t="shared" si="29"/>
        <v>0.7</v>
      </c>
      <c r="I91" s="21"/>
      <c r="J91" s="8"/>
      <c r="K91" s="9">
        <f t="shared" si="30"/>
        <v>7.0832085383895009</v>
      </c>
      <c r="L91" s="9">
        <f t="shared" si="31"/>
        <v>7.1165457385113058</v>
      </c>
      <c r="M91" s="10">
        <f t="shared" si="32"/>
        <v>3.3337200121804855E-2</v>
      </c>
      <c r="N91" s="10">
        <f t="shared" si="25"/>
        <v>2.4694222312447625E-2</v>
      </c>
      <c r="O91" s="10">
        <f t="shared" si="33"/>
        <v>0.89946657959897891</v>
      </c>
      <c r="P91" s="10">
        <f t="shared" si="34"/>
        <v>0.89970221591054345</v>
      </c>
      <c r="R91" s="22">
        <f t="shared" si="35"/>
        <v>7.0832085383895009</v>
      </c>
      <c r="S91" s="37">
        <f t="shared" si="36"/>
        <v>0</v>
      </c>
      <c r="T91" s="37" t="e">
        <f t="shared" si="37"/>
        <v>#DIV/0!</v>
      </c>
      <c r="U91" s="37" t="e">
        <f t="shared" si="38"/>
        <v>#DIV/0!</v>
      </c>
      <c r="V91" s="37" t="e">
        <f t="shared" si="39"/>
        <v>#DIV/0!</v>
      </c>
      <c r="W91" s="33"/>
      <c r="X91" s="33"/>
      <c r="Y91" s="22">
        <f t="shared" si="40"/>
        <v>7.0832085383895009</v>
      </c>
      <c r="Z91" s="37">
        <f t="shared" si="41"/>
        <v>0</v>
      </c>
      <c r="AA91" s="37" t="e">
        <f t="shared" si="42"/>
        <v>#DIV/0!</v>
      </c>
      <c r="AB91" s="37" t="e">
        <f t="shared" si="43"/>
        <v>#DIV/0!</v>
      </c>
      <c r="AC91" s="37" t="e">
        <f t="shared" si="44"/>
        <v>#DIV/0!</v>
      </c>
      <c r="AD91" s="33"/>
      <c r="AE91" s="22">
        <f t="shared" si="45"/>
        <v>7.0832085383895009</v>
      </c>
      <c r="AF91" s="37">
        <f t="shared" si="46"/>
        <v>0</v>
      </c>
      <c r="AG91" s="37" t="e">
        <f t="shared" si="47"/>
        <v>#DIV/0!</v>
      </c>
      <c r="AH91" s="37" t="e">
        <f t="shared" si="48"/>
        <v>#DIV/0!</v>
      </c>
      <c r="AI91" s="37" t="e">
        <f t="shared" si="49"/>
        <v>#DIV/0!</v>
      </c>
    </row>
    <row r="92" spans="1:35" hidden="1" x14ac:dyDescent="0.25">
      <c r="A92" s="3"/>
      <c r="B92" s="4"/>
      <c r="C92" s="4">
        <v>81</v>
      </c>
      <c r="D92" s="23">
        <f t="shared" si="26"/>
        <v>259.35000000000002</v>
      </c>
      <c r="E92" s="11"/>
      <c r="F92" s="23">
        <f t="shared" si="27"/>
        <v>30</v>
      </c>
      <c r="G92" s="22">
        <f t="shared" si="28"/>
        <v>0.03</v>
      </c>
      <c r="H92" s="22">
        <f t="shared" si="29"/>
        <v>0.7</v>
      </c>
      <c r="I92" s="21"/>
      <c r="J92" s="8"/>
      <c r="K92" s="9">
        <f t="shared" si="30"/>
        <v>7.1165457385113058</v>
      </c>
      <c r="L92" s="9">
        <f t="shared" si="31"/>
        <v>7.1498417898501065</v>
      </c>
      <c r="M92" s="10">
        <f t="shared" si="32"/>
        <v>3.3296051338800758E-2</v>
      </c>
      <c r="N92" s="10">
        <f t="shared" si="25"/>
        <v>2.4663741732445628E-2</v>
      </c>
      <c r="O92" s="10">
        <f t="shared" si="33"/>
        <v>0.89882671359712962</v>
      </c>
      <c r="P92" s="10">
        <f t="shared" si="34"/>
        <v>0.89906245289801734</v>
      </c>
      <c r="R92" s="22">
        <f t="shared" si="35"/>
        <v>7.1165457385113058</v>
      </c>
      <c r="S92" s="37">
        <f t="shared" si="36"/>
        <v>0</v>
      </c>
      <c r="T92" s="37" t="e">
        <f t="shared" si="37"/>
        <v>#DIV/0!</v>
      </c>
      <c r="U92" s="37" t="e">
        <f t="shared" si="38"/>
        <v>#DIV/0!</v>
      </c>
      <c r="V92" s="37" t="e">
        <f t="shared" si="39"/>
        <v>#DIV/0!</v>
      </c>
      <c r="W92" s="33"/>
      <c r="X92" s="33"/>
      <c r="Y92" s="22">
        <f t="shared" si="40"/>
        <v>7.1165457385113058</v>
      </c>
      <c r="Z92" s="37">
        <f t="shared" si="41"/>
        <v>0</v>
      </c>
      <c r="AA92" s="37" t="e">
        <f t="shared" si="42"/>
        <v>#DIV/0!</v>
      </c>
      <c r="AB92" s="37" t="e">
        <f t="shared" si="43"/>
        <v>#DIV/0!</v>
      </c>
      <c r="AC92" s="37" t="e">
        <f t="shared" si="44"/>
        <v>#DIV/0!</v>
      </c>
      <c r="AD92" s="33"/>
      <c r="AE92" s="22">
        <f t="shared" si="45"/>
        <v>7.1165457385113058</v>
      </c>
      <c r="AF92" s="37">
        <f t="shared" si="46"/>
        <v>0</v>
      </c>
      <c r="AG92" s="37" t="e">
        <f t="shared" si="47"/>
        <v>#DIV/0!</v>
      </c>
      <c r="AH92" s="37" t="e">
        <f t="shared" si="48"/>
        <v>#DIV/0!</v>
      </c>
      <c r="AI92" s="37" t="e">
        <f t="shared" si="49"/>
        <v>#DIV/0!</v>
      </c>
    </row>
    <row r="93" spans="1:35" hidden="1" x14ac:dyDescent="0.25">
      <c r="A93" s="3"/>
      <c r="B93" s="4"/>
      <c r="C93" s="4">
        <v>82</v>
      </c>
      <c r="D93" s="23">
        <f t="shared" si="26"/>
        <v>260.7</v>
      </c>
      <c r="E93" s="11"/>
      <c r="F93" s="23">
        <f t="shared" si="27"/>
        <v>30</v>
      </c>
      <c r="G93" s="22">
        <f t="shared" si="28"/>
        <v>0.03</v>
      </c>
      <c r="H93" s="22">
        <f t="shared" si="29"/>
        <v>0.7</v>
      </c>
      <c r="I93" s="21"/>
      <c r="J93" s="8"/>
      <c r="K93" s="9">
        <f t="shared" si="30"/>
        <v>7.1498417898501065</v>
      </c>
      <c r="L93" s="9">
        <f t="shared" si="31"/>
        <v>7.1830966652595336</v>
      </c>
      <c r="M93" s="10">
        <f t="shared" si="32"/>
        <v>3.3254875409427065E-2</v>
      </c>
      <c r="N93" s="10">
        <f t="shared" si="25"/>
        <v>2.4633241044019632E-2</v>
      </c>
      <c r="O93" s="10">
        <f t="shared" si="33"/>
        <v>0.89818574017853203</v>
      </c>
      <c r="P93" s="10">
        <f t="shared" si="34"/>
        <v>0.89842158157009022</v>
      </c>
      <c r="R93" s="22">
        <f t="shared" si="35"/>
        <v>7.1498417898501065</v>
      </c>
      <c r="S93" s="37">
        <f t="shared" si="36"/>
        <v>0</v>
      </c>
      <c r="T93" s="37" t="e">
        <f t="shared" si="37"/>
        <v>#DIV/0!</v>
      </c>
      <c r="U93" s="37" t="e">
        <f t="shared" si="38"/>
        <v>#DIV/0!</v>
      </c>
      <c r="V93" s="37" t="e">
        <f t="shared" si="39"/>
        <v>#DIV/0!</v>
      </c>
      <c r="W93" s="33"/>
      <c r="X93" s="33"/>
      <c r="Y93" s="22">
        <f t="shared" si="40"/>
        <v>7.1498417898501065</v>
      </c>
      <c r="Z93" s="37">
        <f t="shared" si="41"/>
        <v>0</v>
      </c>
      <c r="AA93" s="37" t="e">
        <f t="shared" si="42"/>
        <v>#DIV/0!</v>
      </c>
      <c r="AB93" s="37" t="e">
        <f t="shared" si="43"/>
        <v>#DIV/0!</v>
      </c>
      <c r="AC93" s="37" t="e">
        <f t="shared" si="44"/>
        <v>#DIV/0!</v>
      </c>
      <c r="AD93" s="33"/>
      <c r="AE93" s="22">
        <f t="shared" si="45"/>
        <v>7.1498417898501065</v>
      </c>
      <c r="AF93" s="37">
        <f t="shared" si="46"/>
        <v>0</v>
      </c>
      <c r="AG93" s="37" t="e">
        <f t="shared" si="47"/>
        <v>#DIV/0!</v>
      </c>
      <c r="AH93" s="37" t="e">
        <f t="shared" si="48"/>
        <v>#DIV/0!</v>
      </c>
      <c r="AI93" s="37" t="e">
        <f t="shared" si="49"/>
        <v>#DIV/0!</v>
      </c>
    </row>
    <row r="94" spans="1:35" hidden="1" x14ac:dyDescent="0.25">
      <c r="A94" s="3"/>
      <c r="B94" s="4"/>
      <c r="C94" s="4">
        <v>83</v>
      </c>
      <c r="D94" s="23">
        <f t="shared" si="26"/>
        <v>262.05</v>
      </c>
      <c r="E94" s="11"/>
      <c r="F94" s="23">
        <f t="shared" si="27"/>
        <v>30</v>
      </c>
      <c r="G94" s="22">
        <f t="shared" si="28"/>
        <v>0.03</v>
      </c>
      <c r="H94" s="22">
        <f t="shared" si="29"/>
        <v>0.7</v>
      </c>
      <c r="I94" s="21"/>
      <c r="J94" s="8"/>
      <c r="K94" s="9">
        <f t="shared" si="30"/>
        <v>7.1830966652595336</v>
      </c>
      <c r="L94" s="9">
        <f t="shared" si="31"/>
        <v>7.2163103378256066</v>
      </c>
      <c r="M94" s="10">
        <f t="shared" si="32"/>
        <v>3.3213672566072994E-2</v>
      </c>
      <c r="N94" s="10">
        <f t="shared" si="25"/>
        <v>2.460272041931395E-2</v>
      </c>
      <c r="O94" s="10">
        <f t="shared" si="33"/>
        <v>0.89754366206183833</v>
      </c>
      <c r="P94" s="10">
        <f t="shared" si="34"/>
        <v>0.89777960464313145</v>
      </c>
      <c r="R94" s="22">
        <f t="shared" si="35"/>
        <v>7.1830966652595336</v>
      </c>
      <c r="S94" s="37">
        <f t="shared" si="36"/>
        <v>0</v>
      </c>
      <c r="T94" s="37" t="e">
        <f t="shared" si="37"/>
        <v>#DIV/0!</v>
      </c>
      <c r="U94" s="37" t="e">
        <f t="shared" si="38"/>
        <v>#DIV/0!</v>
      </c>
      <c r="V94" s="37" t="e">
        <f t="shared" si="39"/>
        <v>#DIV/0!</v>
      </c>
      <c r="W94" s="33"/>
      <c r="X94" s="33"/>
      <c r="Y94" s="22">
        <f t="shared" si="40"/>
        <v>7.1830966652595336</v>
      </c>
      <c r="Z94" s="37">
        <f t="shared" si="41"/>
        <v>0</v>
      </c>
      <c r="AA94" s="37" t="e">
        <f t="shared" si="42"/>
        <v>#DIV/0!</v>
      </c>
      <c r="AB94" s="37" t="e">
        <f t="shared" si="43"/>
        <v>#DIV/0!</v>
      </c>
      <c r="AC94" s="37" t="e">
        <f t="shared" si="44"/>
        <v>#DIV/0!</v>
      </c>
      <c r="AD94" s="33"/>
      <c r="AE94" s="22">
        <f t="shared" si="45"/>
        <v>7.1830966652595336</v>
      </c>
      <c r="AF94" s="37">
        <f t="shared" si="46"/>
        <v>0</v>
      </c>
      <c r="AG94" s="37" t="e">
        <f t="shared" si="47"/>
        <v>#DIV/0!</v>
      </c>
      <c r="AH94" s="37" t="e">
        <f t="shared" si="48"/>
        <v>#DIV/0!</v>
      </c>
      <c r="AI94" s="37" t="e">
        <f t="shared" si="49"/>
        <v>#DIV/0!</v>
      </c>
    </row>
    <row r="95" spans="1:35" hidden="1" x14ac:dyDescent="0.25">
      <c r="A95" s="3"/>
      <c r="B95" s="4"/>
      <c r="C95" s="4">
        <v>84</v>
      </c>
      <c r="D95" s="23">
        <f t="shared" si="26"/>
        <v>263.39999999999998</v>
      </c>
      <c r="E95" s="11"/>
      <c r="F95" s="23">
        <f t="shared" si="27"/>
        <v>30</v>
      </c>
      <c r="G95" s="22">
        <f t="shared" si="28"/>
        <v>0.03</v>
      </c>
      <c r="H95" s="22">
        <f t="shared" si="29"/>
        <v>0.7</v>
      </c>
      <c r="I95" s="21"/>
      <c r="J95" s="8"/>
      <c r="K95" s="9">
        <f t="shared" si="30"/>
        <v>7.2163103378256066</v>
      </c>
      <c r="L95" s="9">
        <f t="shared" si="31"/>
        <v>7.249482780867532</v>
      </c>
      <c r="M95" s="10">
        <f t="shared" si="32"/>
        <v>3.3172443041925348E-2</v>
      </c>
      <c r="N95" s="10">
        <f t="shared" si="25"/>
        <v>2.45721800310554E-2</v>
      </c>
      <c r="O95" s="10">
        <f t="shared" si="33"/>
        <v>0.89690048198927741</v>
      </c>
      <c r="P95" s="10">
        <f t="shared" si="34"/>
        <v>0.89713652485659823</v>
      </c>
      <c r="R95" s="22">
        <f t="shared" si="35"/>
        <v>7.2163103378256066</v>
      </c>
      <c r="S95" s="37">
        <f t="shared" si="36"/>
        <v>0</v>
      </c>
      <c r="T95" s="37" t="e">
        <f t="shared" si="37"/>
        <v>#DIV/0!</v>
      </c>
      <c r="U95" s="37" t="e">
        <f t="shared" si="38"/>
        <v>#DIV/0!</v>
      </c>
      <c r="V95" s="37" t="e">
        <f t="shared" si="39"/>
        <v>#DIV/0!</v>
      </c>
      <c r="W95" s="33"/>
      <c r="X95" s="33"/>
      <c r="Y95" s="22">
        <f t="shared" si="40"/>
        <v>7.2163103378256066</v>
      </c>
      <c r="Z95" s="37">
        <f t="shared" si="41"/>
        <v>0</v>
      </c>
      <c r="AA95" s="37" t="e">
        <f t="shared" si="42"/>
        <v>#DIV/0!</v>
      </c>
      <c r="AB95" s="37" t="e">
        <f t="shared" si="43"/>
        <v>#DIV/0!</v>
      </c>
      <c r="AC95" s="37" t="e">
        <f t="shared" si="44"/>
        <v>#DIV/0!</v>
      </c>
      <c r="AD95" s="33"/>
      <c r="AE95" s="22">
        <f t="shared" si="45"/>
        <v>7.2163103378256066</v>
      </c>
      <c r="AF95" s="37">
        <f t="shared" si="46"/>
        <v>0</v>
      </c>
      <c r="AG95" s="37" t="e">
        <f t="shared" si="47"/>
        <v>#DIV/0!</v>
      </c>
      <c r="AH95" s="37" t="e">
        <f t="shared" si="48"/>
        <v>#DIV/0!</v>
      </c>
      <c r="AI95" s="37" t="e">
        <f t="shared" si="49"/>
        <v>#DIV/0!</v>
      </c>
    </row>
    <row r="96" spans="1:35" hidden="1" x14ac:dyDescent="0.25">
      <c r="A96" s="3"/>
      <c r="B96" s="4"/>
      <c r="C96" s="4">
        <v>85</v>
      </c>
      <c r="D96" s="23">
        <f t="shared" si="26"/>
        <v>264.75</v>
      </c>
      <c r="E96" s="11"/>
      <c r="F96" s="23">
        <f t="shared" si="27"/>
        <v>30</v>
      </c>
      <c r="G96" s="22">
        <f t="shared" si="28"/>
        <v>0.03</v>
      </c>
      <c r="H96" s="22">
        <f t="shared" si="29"/>
        <v>0.7</v>
      </c>
      <c r="I96" s="21"/>
      <c r="J96" s="8"/>
      <c r="K96" s="9">
        <f t="shared" si="30"/>
        <v>7.249482780867532</v>
      </c>
      <c r="L96" s="9">
        <f t="shared" si="31"/>
        <v>7.2826139679385378</v>
      </c>
      <c r="M96" s="10">
        <f t="shared" si="32"/>
        <v>3.3131187071005819E-2</v>
      </c>
      <c r="N96" s="10">
        <f t="shared" si="25"/>
        <v>2.454162005259649E-2</v>
      </c>
      <c r="O96" s="10">
        <f t="shared" si="33"/>
        <v>0.89625620272835382</v>
      </c>
      <c r="P96" s="10">
        <f t="shared" si="34"/>
        <v>0.89649234497534647</v>
      </c>
      <c r="R96" s="22">
        <f t="shared" si="35"/>
        <v>7.249482780867532</v>
      </c>
      <c r="S96" s="37">
        <f t="shared" si="36"/>
        <v>0</v>
      </c>
      <c r="T96" s="37" t="e">
        <f t="shared" si="37"/>
        <v>#DIV/0!</v>
      </c>
      <c r="U96" s="37" t="e">
        <f t="shared" si="38"/>
        <v>#DIV/0!</v>
      </c>
      <c r="V96" s="37" t="e">
        <f t="shared" si="39"/>
        <v>#DIV/0!</v>
      </c>
      <c r="W96" s="33"/>
      <c r="X96" s="33"/>
      <c r="Y96" s="22">
        <f t="shared" si="40"/>
        <v>7.249482780867532</v>
      </c>
      <c r="Z96" s="37">
        <f t="shared" si="41"/>
        <v>0</v>
      </c>
      <c r="AA96" s="37" t="e">
        <f t="shared" si="42"/>
        <v>#DIV/0!</v>
      </c>
      <c r="AB96" s="37" t="e">
        <f t="shared" si="43"/>
        <v>#DIV/0!</v>
      </c>
      <c r="AC96" s="37" t="e">
        <f t="shared" si="44"/>
        <v>#DIV/0!</v>
      </c>
      <c r="AD96" s="33"/>
      <c r="AE96" s="22">
        <f t="shared" si="45"/>
        <v>7.249482780867532</v>
      </c>
      <c r="AF96" s="37">
        <f t="shared" si="46"/>
        <v>0</v>
      </c>
      <c r="AG96" s="37" t="e">
        <f t="shared" si="47"/>
        <v>#DIV/0!</v>
      </c>
      <c r="AH96" s="37" t="e">
        <f t="shared" si="48"/>
        <v>#DIV/0!</v>
      </c>
      <c r="AI96" s="37" t="e">
        <f t="shared" si="49"/>
        <v>#DIV/0!</v>
      </c>
    </row>
    <row r="97" spans="1:35" hidden="1" x14ac:dyDescent="0.25">
      <c r="A97" s="3"/>
      <c r="B97" s="4"/>
      <c r="C97" s="4">
        <v>86</v>
      </c>
      <c r="D97" s="23">
        <f t="shared" si="26"/>
        <v>266.10000000000002</v>
      </c>
      <c r="E97" s="11"/>
      <c r="F97" s="23">
        <f t="shared" si="27"/>
        <v>30</v>
      </c>
      <c r="G97" s="22">
        <f t="shared" si="28"/>
        <v>0.03</v>
      </c>
      <c r="H97" s="22">
        <f t="shared" si="29"/>
        <v>0.7</v>
      </c>
      <c r="I97" s="21"/>
      <c r="J97" s="8"/>
      <c r="K97" s="9">
        <f t="shared" si="30"/>
        <v>7.2826139679385378</v>
      </c>
      <c r="L97" s="9">
        <f t="shared" si="31"/>
        <v>7.3157038728266297</v>
      </c>
      <c r="M97" s="10">
        <f t="shared" si="32"/>
        <v>3.3089904888091937E-2</v>
      </c>
      <c r="N97" s="10">
        <f t="shared" si="25"/>
        <v>2.4511040657846497E-2</v>
      </c>
      <c r="O97" s="10">
        <f t="shared" si="33"/>
        <v>0.89561082706944883</v>
      </c>
      <c r="P97" s="10">
        <f t="shared" si="34"/>
        <v>0.89584706778713696</v>
      </c>
      <c r="R97" s="22">
        <f t="shared" si="35"/>
        <v>7.2826139679385378</v>
      </c>
      <c r="S97" s="37">
        <f t="shared" si="36"/>
        <v>0</v>
      </c>
      <c r="T97" s="37" t="e">
        <f t="shared" si="37"/>
        <v>#DIV/0!</v>
      </c>
      <c r="U97" s="37" t="e">
        <f t="shared" si="38"/>
        <v>#DIV/0!</v>
      </c>
      <c r="V97" s="37" t="e">
        <f t="shared" si="39"/>
        <v>#DIV/0!</v>
      </c>
      <c r="W97" s="33"/>
      <c r="X97" s="33"/>
      <c r="Y97" s="22">
        <f t="shared" si="40"/>
        <v>7.2826139679385378</v>
      </c>
      <c r="Z97" s="37">
        <f t="shared" si="41"/>
        <v>0</v>
      </c>
      <c r="AA97" s="37" t="e">
        <f t="shared" si="42"/>
        <v>#DIV/0!</v>
      </c>
      <c r="AB97" s="37" t="e">
        <f t="shared" si="43"/>
        <v>#DIV/0!</v>
      </c>
      <c r="AC97" s="37" t="e">
        <f t="shared" si="44"/>
        <v>#DIV/0!</v>
      </c>
      <c r="AD97" s="33"/>
      <c r="AE97" s="22">
        <f t="shared" si="45"/>
        <v>7.2826139679385378</v>
      </c>
      <c r="AF97" s="37">
        <f t="shared" si="46"/>
        <v>0</v>
      </c>
      <c r="AG97" s="37" t="e">
        <f t="shared" si="47"/>
        <v>#DIV/0!</v>
      </c>
      <c r="AH97" s="37" t="e">
        <f t="shared" si="48"/>
        <v>#DIV/0!</v>
      </c>
      <c r="AI97" s="37" t="e">
        <f t="shared" si="49"/>
        <v>#DIV/0!</v>
      </c>
    </row>
    <row r="98" spans="1:35" hidden="1" x14ac:dyDescent="0.25">
      <c r="A98" s="3"/>
      <c r="B98" s="4"/>
      <c r="C98" s="4">
        <v>87</v>
      </c>
      <c r="D98" s="23">
        <f t="shared" si="26"/>
        <v>267.45</v>
      </c>
      <c r="E98" s="11"/>
      <c r="F98" s="23">
        <f t="shared" si="27"/>
        <v>30</v>
      </c>
      <c r="G98" s="22">
        <f t="shared" si="28"/>
        <v>0.03</v>
      </c>
      <c r="H98" s="22">
        <f t="shared" si="29"/>
        <v>0.7</v>
      </c>
      <c r="I98" s="21"/>
      <c r="J98" s="8"/>
      <c r="K98" s="9">
        <f t="shared" si="30"/>
        <v>7.3157038728266297</v>
      </c>
      <c r="L98" s="9">
        <f t="shared" si="31"/>
        <v>7.3487524695554338</v>
      </c>
      <c r="M98" s="10">
        <f t="shared" si="32"/>
        <v>3.3048596728804114E-2</v>
      </c>
      <c r="N98" s="10">
        <f t="shared" si="25"/>
        <v>2.4480442021335969E-2</v>
      </c>
      <c r="O98" s="10">
        <f t="shared" si="33"/>
        <v>0.89496435782830175</v>
      </c>
      <c r="P98" s="10">
        <f t="shared" si="34"/>
        <v>0.89520069610531616</v>
      </c>
      <c r="R98" s="22">
        <f t="shared" si="35"/>
        <v>7.3157038728266297</v>
      </c>
      <c r="S98" s="37">
        <f t="shared" si="36"/>
        <v>0</v>
      </c>
      <c r="T98" s="37" t="e">
        <f t="shared" si="37"/>
        <v>#DIV/0!</v>
      </c>
      <c r="U98" s="37" t="e">
        <f t="shared" si="38"/>
        <v>#DIV/0!</v>
      </c>
      <c r="V98" s="37" t="e">
        <f t="shared" si="39"/>
        <v>#DIV/0!</v>
      </c>
      <c r="W98" s="33"/>
      <c r="X98" s="33"/>
      <c r="Y98" s="22">
        <f t="shared" si="40"/>
        <v>7.3157038728266297</v>
      </c>
      <c r="Z98" s="37">
        <f t="shared" si="41"/>
        <v>0</v>
      </c>
      <c r="AA98" s="37" t="e">
        <f t="shared" si="42"/>
        <v>#DIV/0!</v>
      </c>
      <c r="AB98" s="37" t="e">
        <f t="shared" si="43"/>
        <v>#DIV/0!</v>
      </c>
      <c r="AC98" s="37" t="e">
        <f t="shared" si="44"/>
        <v>#DIV/0!</v>
      </c>
      <c r="AD98" s="33"/>
      <c r="AE98" s="22">
        <f t="shared" si="45"/>
        <v>7.3157038728266297</v>
      </c>
      <c r="AF98" s="37">
        <f t="shared" si="46"/>
        <v>0</v>
      </c>
      <c r="AG98" s="37" t="e">
        <f t="shared" si="47"/>
        <v>#DIV/0!</v>
      </c>
      <c r="AH98" s="37" t="e">
        <f t="shared" si="48"/>
        <v>#DIV/0!</v>
      </c>
      <c r="AI98" s="37" t="e">
        <f t="shared" si="49"/>
        <v>#DIV/0!</v>
      </c>
    </row>
    <row r="99" spans="1:35" hidden="1" x14ac:dyDescent="0.25">
      <c r="A99" s="3"/>
      <c r="B99" s="4"/>
      <c r="C99" s="4">
        <v>88</v>
      </c>
      <c r="D99" s="23">
        <f t="shared" si="26"/>
        <v>268.8</v>
      </c>
      <c r="E99" s="11"/>
      <c r="F99" s="23">
        <f t="shared" si="27"/>
        <v>30</v>
      </c>
      <c r="G99" s="22">
        <f t="shared" si="28"/>
        <v>0.03</v>
      </c>
      <c r="H99" s="22">
        <f t="shared" si="29"/>
        <v>0.7</v>
      </c>
      <c r="I99" s="21"/>
      <c r="J99" s="8"/>
      <c r="K99" s="9">
        <f t="shared" si="30"/>
        <v>7.3487524695554338</v>
      </c>
      <c r="L99" s="9">
        <f t="shared" si="31"/>
        <v>7.3817597323849355</v>
      </c>
      <c r="M99" s="10">
        <f t="shared" si="32"/>
        <v>3.3007262829501727E-2</v>
      </c>
      <c r="N99" s="10">
        <f t="shared" si="25"/>
        <v>2.4449824318150046E-2</v>
      </c>
      <c r="O99" s="10">
        <f t="shared" si="33"/>
        <v>0.894316797843691</v>
      </c>
      <c r="P99" s="10">
        <f t="shared" si="34"/>
        <v>0.89455323276608023</v>
      </c>
      <c r="R99" s="22">
        <f t="shared" si="35"/>
        <v>7.3487524695554338</v>
      </c>
      <c r="S99" s="37">
        <f t="shared" si="36"/>
        <v>0</v>
      </c>
      <c r="T99" s="37" t="e">
        <f t="shared" si="37"/>
        <v>#DIV/0!</v>
      </c>
      <c r="U99" s="37" t="e">
        <f t="shared" si="38"/>
        <v>#DIV/0!</v>
      </c>
      <c r="V99" s="37" t="e">
        <f t="shared" si="39"/>
        <v>#DIV/0!</v>
      </c>
      <c r="W99" s="33"/>
      <c r="X99" s="33"/>
      <c r="Y99" s="22">
        <f t="shared" si="40"/>
        <v>7.3487524695554338</v>
      </c>
      <c r="Z99" s="37">
        <f t="shared" si="41"/>
        <v>0</v>
      </c>
      <c r="AA99" s="37" t="e">
        <f t="shared" si="42"/>
        <v>#DIV/0!</v>
      </c>
      <c r="AB99" s="37" t="e">
        <f t="shared" si="43"/>
        <v>#DIV/0!</v>
      </c>
      <c r="AC99" s="37" t="e">
        <f t="shared" si="44"/>
        <v>#DIV/0!</v>
      </c>
      <c r="AD99" s="33"/>
      <c r="AE99" s="22">
        <f t="shared" si="45"/>
        <v>7.3487524695554338</v>
      </c>
      <c r="AF99" s="37">
        <f t="shared" si="46"/>
        <v>0</v>
      </c>
      <c r="AG99" s="37" t="e">
        <f t="shared" si="47"/>
        <v>#DIV/0!</v>
      </c>
      <c r="AH99" s="37" t="e">
        <f t="shared" si="48"/>
        <v>#DIV/0!</v>
      </c>
      <c r="AI99" s="37" t="e">
        <f t="shared" si="49"/>
        <v>#DIV/0!</v>
      </c>
    </row>
    <row r="100" spans="1:35" hidden="1" x14ac:dyDescent="0.25">
      <c r="A100" s="3"/>
      <c r="B100" s="4"/>
      <c r="C100" s="4">
        <v>89</v>
      </c>
      <c r="D100" s="23">
        <f t="shared" si="26"/>
        <v>270.14999999999998</v>
      </c>
      <c r="E100" s="11"/>
      <c r="F100" s="23">
        <f t="shared" si="27"/>
        <v>30</v>
      </c>
      <c r="G100" s="22">
        <f t="shared" si="28"/>
        <v>0.03</v>
      </c>
      <c r="H100" s="22">
        <f t="shared" si="29"/>
        <v>0.7</v>
      </c>
      <c r="I100" s="21"/>
      <c r="J100" s="8"/>
      <c r="K100" s="9">
        <f t="shared" si="30"/>
        <v>7.3817597323849355</v>
      </c>
      <c r="L100" s="9">
        <f t="shared" si="31"/>
        <v>7.4147256358123119</v>
      </c>
      <c r="M100" s="10">
        <f t="shared" si="32"/>
        <v>3.2965903427376375E-2</v>
      </c>
      <c r="N100" s="10">
        <f t="shared" si="25"/>
        <v>2.4419187723982088E-2</v>
      </c>
      <c r="O100" s="10">
        <f t="shared" si="33"/>
        <v>0.89366814997951982</v>
      </c>
      <c r="P100" s="10">
        <f t="shared" si="34"/>
        <v>0.89390468063082062</v>
      </c>
      <c r="R100" s="22">
        <f t="shared" si="35"/>
        <v>7.3817597323849355</v>
      </c>
      <c r="S100" s="37">
        <f t="shared" si="36"/>
        <v>0</v>
      </c>
      <c r="T100" s="37" t="e">
        <f t="shared" si="37"/>
        <v>#DIV/0!</v>
      </c>
      <c r="U100" s="37" t="e">
        <f t="shared" si="38"/>
        <v>#DIV/0!</v>
      </c>
      <c r="V100" s="37" t="e">
        <f t="shared" si="39"/>
        <v>#DIV/0!</v>
      </c>
      <c r="W100" s="33"/>
      <c r="X100" s="33"/>
      <c r="Y100" s="22">
        <f t="shared" si="40"/>
        <v>7.3817597323849355</v>
      </c>
      <c r="Z100" s="37">
        <f t="shared" si="41"/>
        <v>0</v>
      </c>
      <c r="AA100" s="37" t="e">
        <f t="shared" si="42"/>
        <v>#DIV/0!</v>
      </c>
      <c r="AB100" s="37" t="e">
        <f t="shared" si="43"/>
        <v>#DIV/0!</v>
      </c>
      <c r="AC100" s="37" t="e">
        <f t="shared" si="44"/>
        <v>#DIV/0!</v>
      </c>
      <c r="AD100" s="33"/>
      <c r="AE100" s="22">
        <f t="shared" si="45"/>
        <v>7.3817597323849355</v>
      </c>
      <c r="AF100" s="37">
        <f t="shared" si="46"/>
        <v>0</v>
      </c>
      <c r="AG100" s="37" t="e">
        <f t="shared" si="47"/>
        <v>#DIV/0!</v>
      </c>
      <c r="AH100" s="37" t="e">
        <f t="shared" si="48"/>
        <v>#DIV/0!</v>
      </c>
      <c r="AI100" s="37" t="e">
        <f t="shared" si="49"/>
        <v>#DIV/0!</v>
      </c>
    </row>
    <row r="101" spans="1:35" hidden="1" x14ac:dyDescent="0.25">
      <c r="A101" s="3"/>
      <c r="B101" s="4"/>
      <c r="C101" s="4">
        <v>90</v>
      </c>
      <c r="D101" s="23">
        <f t="shared" si="26"/>
        <v>271.5</v>
      </c>
      <c r="E101" s="11"/>
      <c r="F101" s="23">
        <f t="shared" si="27"/>
        <v>30</v>
      </c>
      <c r="G101" s="22">
        <f t="shared" si="28"/>
        <v>0.03</v>
      </c>
      <c r="H101" s="22">
        <f t="shared" si="29"/>
        <v>0.7</v>
      </c>
      <c r="I101" s="21"/>
      <c r="J101" s="8"/>
      <c r="K101" s="9">
        <f t="shared" si="30"/>
        <v>7.4147256358123119</v>
      </c>
      <c r="L101" s="9">
        <f t="shared" si="31"/>
        <v>7.4476501545726626</v>
      </c>
      <c r="M101" s="10">
        <f t="shared" si="32"/>
        <v>3.292451876035063E-2</v>
      </c>
      <c r="N101" s="10">
        <f t="shared" si="25"/>
        <v>2.4388532415074129E-2</v>
      </c>
      <c r="O101" s="10">
        <f t="shared" si="33"/>
        <v>0.89301841712275543</v>
      </c>
      <c r="P101" s="10">
        <f t="shared" si="34"/>
        <v>0.89325504258375554</v>
      </c>
      <c r="R101" s="22">
        <f t="shared" si="35"/>
        <v>7.4147256358123119</v>
      </c>
      <c r="S101" s="37">
        <f t="shared" si="36"/>
        <v>0</v>
      </c>
      <c r="T101" s="37" t="e">
        <f t="shared" si="37"/>
        <v>#DIV/0!</v>
      </c>
      <c r="U101" s="37" t="e">
        <f t="shared" si="38"/>
        <v>#DIV/0!</v>
      </c>
      <c r="V101" s="37" t="e">
        <f t="shared" si="39"/>
        <v>#DIV/0!</v>
      </c>
      <c r="W101" s="33"/>
      <c r="X101" s="33"/>
      <c r="Y101" s="22">
        <f t="shared" si="40"/>
        <v>7.4147256358123119</v>
      </c>
      <c r="Z101" s="37">
        <f t="shared" si="41"/>
        <v>0</v>
      </c>
      <c r="AA101" s="37" t="e">
        <f t="shared" si="42"/>
        <v>#DIV/0!</v>
      </c>
      <c r="AB101" s="37" t="e">
        <f t="shared" si="43"/>
        <v>#DIV/0!</v>
      </c>
      <c r="AC101" s="37" t="e">
        <f t="shared" si="44"/>
        <v>#DIV/0!</v>
      </c>
      <c r="AD101" s="33"/>
      <c r="AE101" s="22">
        <f t="shared" si="45"/>
        <v>7.4147256358123119</v>
      </c>
      <c r="AF101" s="37">
        <f t="shared" si="46"/>
        <v>0</v>
      </c>
      <c r="AG101" s="37" t="e">
        <f t="shared" si="47"/>
        <v>#DIV/0!</v>
      </c>
      <c r="AH101" s="37" t="e">
        <f t="shared" si="48"/>
        <v>#DIV/0!</v>
      </c>
      <c r="AI101" s="37" t="e">
        <f t="shared" si="49"/>
        <v>#DIV/0!</v>
      </c>
    </row>
    <row r="102" spans="1:35" hidden="1" x14ac:dyDescent="0.25">
      <c r="A102" s="3"/>
      <c r="B102" s="4"/>
      <c r="C102" s="4">
        <v>91</v>
      </c>
      <c r="D102" s="23">
        <f t="shared" si="26"/>
        <v>272.85000000000002</v>
      </c>
      <c r="E102" s="11"/>
      <c r="F102" s="23">
        <f t="shared" si="27"/>
        <v>30</v>
      </c>
      <c r="G102" s="22">
        <f t="shared" si="28"/>
        <v>0.03</v>
      </c>
      <c r="H102" s="22">
        <f t="shared" si="29"/>
        <v>0.7</v>
      </c>
      <c r="I102" s="21"/>
      <c r="J102" s="8"/>
      <c r="K102" s="9">
        <f t="shared" si="30"/>
        <v>7.4476501545726626</v>
      </c>
      <c r="L102" s="9">
        <f t="shared" si="31"/>
        <v>7.4805332636398019</v>
      </c>
      <c r="M102" s="10">
        <f t="shared" si="32"/>
        <v>3.2883109067139316E-2</v>
      </c>
      <c r="N102" s="10">
        <f t="shared" si="25"/>
        <v>2.4357858568251959E-2</v>
      </c>
      <c r="O102" s="10">
        <f t="shared" si="33"/>
        <v>0.89236760218483846</v>
      </c>
      <c r="P102" s="10">
        <f t="shared" si="34"/>
        <v>0.89260432153419011</v>
      </c>
      <c r="R102" s="22">
        <f t="shared" si="35"/>
        <v>7.4476501545726626</v>
      </c>
      <c r="S102" s="37">
        <f t="shared" si="36"/>
        <v>0</v>
      </c>
      <c r="T102" s="37" t="e">
        <f t="shared" si="37"/>
        <v>#DIV/0!</v>
      </c>
      <c r="U102" s="37" t="e">
        <f t="shared" si="38"/>
        <v>#DIV/0!</v>
      </c>
      <c r="V102" s="37" t="e">
        <f t="shared" si="39"/>
        <v>#DIV/0!</v>
      </c>
      <c r="W102" s="33"/>
      <c r="X102" s="33"/>
      <c r="Y102" s="22">
        <f t="shared" si="40"/>
        <v>7.4476501545726626</v>
      </c>
      <c r="Z102" s="37">
        <f t="shared" si="41"/>
        <v>0</v>
      </c>
      <c r="AA102" s="37" t="e">
        <f t="shared" si="42"/>
        <v>#DIV/0!</v>
      </c>
      <c r="AB102" s="37" t="e">
        <f t="shared" si="43"/>
        <v>#DIV/0!</v>
      </c>
      <c r="AC102" s="37" t="e">
        <f t="shared" si="44"/>
        <v>#DIV/0!</v>
      </c>
      <c r="AD102" s="33"/>
      <c r="AE102" s="22">
        <f t="shared" si="45"/>
        <v>7.4476501545726626</v>
      </c>
      <c r="AF102" s="37">
        <f t="shared" si="46"/>
        <v>0</v>
      </c>
      <c r="AG102" s="37" t="e">
        <f t="shared" si="47"/>
        <v>#DIV/0!</v>
      </c>
      <c r="AH102" s="37" t="e">
        <f t="shared" si="48"/>
        <v>#DIV/0!</v>
      </c>
      <c r="AI102" s="37" t="e">
        <f t="shared" si="49"/>
        <v>#DIV/0!</v>
      </c>
    </row>
    <row r="103" spans="1:35" hidden="1" x14ac:dyDescent="0.25">
      <c r="A103" s="3"/>
      <c r="B103" s="4"/>
      <c r="C103" s="4">
        <v>92</v>
      </c>
      <c r="D103" s="23">
        <f t="shared" si="26"/>
        <v>274.2</v>
      </c>
      <c r="E103" s="11"/>
      <c r="F103" s="23">
        <f t="shared" si="27"/>
        <v>30</v>
      </c>
      <c r="G103" s="22">
        <f t="shared" si="28"/>
        <v>0.03</v>
      </c>
      <c r="H103" s="22">
        <f t="shared" si="29"/>
        <v>0.7</v>
      </c>
      <c r="I103" s="21"/>
      <c r="J103" s="8"/>
      <c r="K103" s="9">
        <f t="shared" si="30"/>
        <v>7.4805332636398019</v>
      </c>
      <c r="L103" s="9">
        <f t="shared" si="31"/>
        <v>7.5133749382270292</v>
      </c>
      <c r="M103" s="10">
        <f t="shared" si="32"/>
        <v>3.284167458722731E-2</v>
      </c>
      <c r="N103" s="10">
        <f t="shared" si="25"/>
        <v>2.432716636090871E-2</v>
      </c>
      <c r="O103" s="10">
        <f t="shared" si="33"/>
        <v>0.89171570810120282</v>
      </c>
      <c r="P103" s="10">
        <f t="shared" si="34"/>
        <v>0.89195252041481898</v>
      </c>
      <c r="R103" s="22">
        <f t="shared" si="35"/>
        <v>7.4805332636398019</v>
      </c>
      <c r="S103" s="37">
        <f t="shared" si="36"/>
        <v>0</v>
      </c>
      <c r="T103" s="37" t="e">
        <f t="shared" si="37"/>
        <v>#DIV/0!</v>
      </c>
      <c r="U103" s="37" t="e">
        <f t="shared" si="38"/>
        <v>#DIV/0!</v>
      </c>
      <c r="V103" s="37" t="e">
        <f t="shared" si="39"/>
        <v>#DIV/0!</v>
      </c>
      <c r="W103" s="33"/>
      <c r="X103" s="33"/>
      <c r="Y103" s="22">
        <f t="shared" si="40"/>
        <v>7.4805332636398019</v>
      </c>
      <c r="Z103" s="37">
        <f t="shared" si="41"/>
        <v>0</v>
      </c>
      <c r="AA103" s="37" t="e">
        <f t="shared" si="42"/>
        <v>#DIV/0!</v>
      </c>
      <c r="AB103" s="37" t="e">
        <f t="shared" si="43"/>
        <v>#DIV/0!</v>
      </c>
      <c r="AC103" s="37" t="e">
        <f t="shared" si="44"/>
        <v>#DIV/0!</v>
      </c>
      <c r="AD103" s="33"/>
      <c r="AE103" s="22">
        <f t="shared" si="45"/>
        <v>7.4805332636398019</v>
      </c>
      <c r="AF103" s="37">
        <f t="shared" si="46"/>
        <v>0</v>
      </c>
      <c r="AG103" s="37" t="e">
        <f t="shared" si="47"/>
        <v>#DIV/0!</v>
      </c>
      <c r="AH103" s="37" t="e">
        <f t="shared" si="48"/>
        <v>#DIV/0!</v>
      </c>
      <c r="AI103" s="37" t="e">
        <f t="shared" si="49"/>
        <v>#DIV/0!</v>
      </c>
    </row>
    <row r="104" spans="1:35" hidden="1" x14ac:dyDescent="0.25">
      <c r="A104" s="3"/>
      <c r="B104" s="4"/>
      <c r="C104" s="4">
        <v>93</v>
      </c>
      <c r="D104" s="23">
        <f t="shared" si="26"/>
        <v>275.55</v>
      </c>
      <c r="E104" s="11"/>
      <c r="F104" s="23">
        <f t="shared" si="27"/>
        <v>30</v>
      </c>
      <c r="G104" s="22">
        <f t="shared" si="28"/>
        <v>0.03</v>
      </c>
      <c r="H104" s="22">
        <f t="shared" si="29"/>
        <v>0.7</v>
      </c>
      <c r="I104" s="21"/>
      <c r="J104" s="8"/>
      <c r="K104" s="9">
        <f t="shared" si="30"/>
        <v>7.5133749382270292</v>
      </c>
      <c r="L104" s="9">
        <f t="shared" si="31"/>
        <v>7.546175153787865</v>
      </c>
      <c r="M104" s="10">
        <f t="shared" si="32"/>
        <v>3.2800215560835788E-2</v>
      </c>
      <c r="N104" s="10">
        <f t="shared" si="25"/>
        <v>2.4296455970990085E-2</v>
      </c>
      <c r="O104" s="10">
        <f t="shared" si="33"/>
        <v>0.89106273783085643</v>
      </c>
      <c r="P104" s="10">
        <f t="shared" si="34"/>
        <v>0.89129964218283719</v>
      </c>
      <c r="R104" s="22">
        <f t="shared" si="35"/>
        <v>7.5133749382270292</v>
      </c>
      <c r="S104" s="37">
        <f t="shared" si="36"/>
        <v>0</v>
      </c>
      <c r="T104" s="37" t="e">
        <f t="shared" si="37"/>
        <v>#DIV/0!</v>
      </c>
      <c r="U104" s="37" t="e">
        <f t="shared" si="38"/>
        <v>#DIV/0!</v>
      </c>
      <c r="V104" s="37" t="e">
        <f t="shared" si="39"/>
        <v>#DIV/0!</v>
      </c>
      <c r="W104" s="33"/>
      <c r="X104" s="33"/>
      <c r="Y104" s="22">
        <f t="shared" si="40"/>
        <v>7.5133749382270292</v>
      </c>
      <c r="Z104" s="37">
        <f t="shared" si="41"/>
        <v>0</v>
      </c>
      <c r="AA104" s="37" t="e">
        <f t="shared" si="42"/>
        <v>#DIV/0!</v>
      </c>
      <c r="AB104" s="37" t="e">
        <f t="shared" si="43"/>
        <v>#DIV/0!</v>
      </c>
      <c r="AC104" s="37" t="e">
        <f t="shared" si="44"/>
        <v>#DIV/0!</v>
      </c>
      <c r="AD104" s="33"/>
      <c r="AE104" s="22">
        <f t="shared" si="45"/>
        <v>7.5133749382270292</v>
      </c>
      <c r="AF104" s="37">
        <f t="shared" si="46"/>
        <v>0</v>
      </c>
      <c r="AG104" s="37" t="e">
        <f t="shared" si="47"/>
        <v>#DIV/0!</v>
      </c>
      <c r="AH104" s="37" t="e">
        <f t="shared" si="48"/>
        <v>#DIV/0!</v>
      </c>
      <c r="AI104" s="37" t="e">
        <f t="shared" si="49"/>
        <v>#DIV/0!</v>
      </c>
    </row>
    <row r="105" spans="1:35" hidden="1" x14ac:dyDescent="0.25">
      <c r="A105" s="3"/>
      <c r="B105" s="4"/>
      <c r="C105" s="4">
        <v>94</v>
      </c>
      <c r="D105" s="23">
        <f t="shared" si="26"/>
        <v>276.89999999999998</v>
      </c>
      <c r="E105" s="11"/>
      <c r="F105" s="23">
        <f t="shared" si="27"/>
        <v>30</v>
      </c>
      <c r="G105" s="22">
        <f t="shared" si="28"/>
        <v>0.03</v>
      </c>
      <c r="H105" s="22">
        <f t="shared" si="29"/>
        <v>0.7</v>
      </c>
      <c r="I105" s="21"/>
      <c r="J105" s="8"/>
      <c r="K105" s="9">
        <f t="shared" si="30"/>
        <v>7.546175153787865</v>
      </c>
      <c r="L105" s="9">
        <f t="shared" si="31"/>
        <v>7.5789338860168147</v>
      </c>
      <c r="M105" s="10">
        <f t="shared" si="32"/>
        <v>3.2758732228949761E-2</v>
      </c>
      <c r="N105" s="10">
        <f t="shared" si="25"/>
        <v>2.4265727576999414E-2</v>
      </c>
      <c r="O105" s="10">
        <f t="shared" si="33"/>
        <v>0.89040869435668868</v>
      </c>
      <c r="P105" s="10">
        <f t="shared" si="34"/>
        <v>0.8906456898178472</v>
      </c>
      <c r="R105" s="22">
        <f t="shared" si="35"/>
        <v>7.546175153787865</v>
      </c>
      <c r="S105" s="37">
        <f t="shared" si="36"/>
        <v>0</v>
      </c>
      <c r="T105" s="37" t="e">
        <f t="shared" si="37"/>
        <v>#DIV/0!</v>
      </c>
      <c r="U105" s="37" t="e">
        <f t="shared" si="38"/>
        <v>#DIV/0!</v>
      </c>
      <c r="V105" s="37" t="e">
        <f t="shared" si="39"/>
        <v>#DIV/0!</v>
      </c>
      <c r="W105" s="33"/>
      <c r="X105" s="33"/>
      <c r="Y105" s="22">
        <f t="shared" si="40"/>
        <v>7.546175153787865</v>
      </c>
      <c r="Z105" s="37">
        <f t="shared" si="41"/>
        <v>0</v>
      </c>
      <c r="AA105" s="37" t="e">
        <f t="shared" si="42"/>
        <v>#DIV/0!</v>
      </c>
      <c r="AB105" s="37" t="e">
        <f t="shared" si="43"/>
        <v>#DIV/0!</v>
      </c>
      <c r="AC105" s="37" t="e">
        <f t="shared" si="44"/>
        <v>#DIV/0!</v>
      </c>
      <c r="AD105" s="33"/>
      <c r="AE105" s="22">
        <f t="shared" si="45"/>
        <v>7.546175153787865</v>
      </c>
      <c r="AF105" s="37">
        <f t="shared" si="46"/>
        <v>0</v>
      </c>
      <c r="AG105" s="37" t="e">
        <f t="shared" si="47"/>
        <v>#DIV/0!</v>
      </c>
      <c r="AH105" s="37" t="e">
        <f t="shared" si="48"/>
        <v>#DIV/0!</v>
      </c>
      <c r="AI105" s="37" t="e">
        <f t="shared" si="49"/>
        <v>#DIV/0!</v>
      </c>
    </row>
    <row r="106" spans="1:35" hidden="1" x14ac:dyDescent="0.25">
      <c r="A106" s="3"/>
      <c r="B106" s="4"/>
      <c r="C106" s="4">
        <v>95</v>
      </c>
      <c r="D106" s="23">
        <f t="shared" si="26"/>
        <v>278.25</v>
      </c>
      <c r="E106" s="11"/>
      <c r="F106" s="23">
        <f t="shared" si="27"/>
        <v>30</v>
      </c>
      <c r="G106" s="22">
        <f t="shared" si="28"/>
        <v>0.03</v>
      </c>
      <c r="H106" s="22">
        <f t="shared" si="29"/>
        <v>0.7</v>
      </c>
      <c r="I106" s="21"/>
      <c r="J106" s="8"/>
      <c r="K106" s="9">
        <f t="shared" si="30"/>
        <v>7.5789338860168147</v>
      </c>
      <c r="L106" s="9">
        <f t="shared" si="31"/>
        <v>7.6116511108501106</v>
      </c>
      <c r="M106" s="10">
        <f t="shared" si="32"/>
        <v>3.2717224833295866E-2</v>
      </c>
      <c r="N106" s="10">
        <f t="shared" si="25"/>
        <v>2.4234981357996531E-2</v>
      </c>
      <c r="O106" s="10">
        <f t="shared" si="33"/>
        <v>0.8897535806855531</v>
      </c>
      <c r="P106" s="10">
        <f t="shared" si="34"/>
        <v>0.88999066632483192</v>
      </c>
      <c r="R106" s="22">
        <f t="shared" si="35"/>
        <v>7.5789338860168147</v>
      </c>
      <c r="S106" s="37">
        <f t="shared" si="36"/>
        <v>0</v>
      </c>
      <c r="T106" s="37" t="e">
        <f t="shared" si="37"/>
        <v>#DIV/0!</v>
      </c>
      <c r="U106" s="37" t="e">
        <f t="shared" si="38"/>
        <v>#DIV/0!</v>
      </c>
      <c r="V106" s="37" t="e">
        <f t="shared" si="39"/>
        <v>#DIV/0!</v>
      </c>
      <c r="W106" s="33"/>
      <c r="X106" s="33"/>
      <c r="Y106" s="22">
        <f t="shared" si="40"/>
        <v>7.5789338860168147</v>
      </c>
      <c r="Z106" s="37">
        <f t="shared" si="41"/>
        <v>0</v>
      </c>
      <c r="AA106" s="37" t="e">
        <f t="shared" si="42"/>
        <v>#DIV/0!</v>
      </c>
      <c r="AB106" s="37" t="e">
        <f t="shared" si="43"/>
        <v>#DIV/0!</v>
      </c>
      <c r="AC106" s="37" t="e">
        <f t="shared" si="44"/>
        <v>#DIV/0!</v>
      </c>
      <c r="AD106" s="33"/>
      <c r="AE106" s="22">
        <f t="shared" si="45"/>
        <v>7.5789338860168147</v>
      </c>
      <c r="AF106" s="37">
        <f t="shared" si="46"/>
        <v>0</v>
      </c>
      <c r="AG106" s="37" t="e">
        <f t="shared" si="47"/>
        <v>#DIV/0!</v>
      </c>
      <c r="AH106" s="37" t="e">
        <f t="shared" si="48"/>
        <v>#DIV/0!</v>
      </c>
      <c r="AI106" s="37" t="e">
        <f t="shared" si="49"/>
        <v>#DIV/0!</v>
      </c>
    </row>
    <row r="107" spans="1:35" hidden="1" x14ac:dyDescent="0.25">
      <c r="A107" s="3"/>
      <c r="B107" s="4"/>
      <c r="C107" s="4">
        <v>96</v>
      </c>
      <c r="D107" s="23">
        <f t="shared" si="26"/>
        <v>279.60000000000002</v>
      </c>
      <c r="E107" s="11"/>
      <c r="F107" s="23">
        <f t="shared" si="27"/>
        <v>30</v>
      </c>
      <c r="G107" s="22">
        <f t="shared" si="28"/>
        <v>0.03</v>
      </c>
      <c r="H107" s="22">
        <f t="shared" si="29"/>
        <v>0.7</v>
      </c>
      <c r="I107" s="21"/>
      <c r="J107" s="8"/>
      <c r="K107" s="9">
        <f t="shared" si="30"/>
        <v>7.6116511108501106</v>
      </c>
      <c r="L107" s="9">
        <f t="shared" si="31"/>
        <v>7.6443268044664521</v>
      </c>
      <c r="M107" s="10">
        <f t="shared" si="32"/>
        <v>3.2675693616341484E-2</v>
      </c>
      <c r="N107" s="10">
        <f t="shared" si="25"/>
        <v>2.4204217493585877E-2</v>
      </c>
      <c r="O107" s="10">
        <f t="shared" si="33"/>
        <v>0.88909739984795222</v>
      </c>
      <c r="P107" s="10">
        <f t="shared" si="34"/>
        <v>0.88933457473194277</v>
      </c>
      <c r="R107" s="22">
        <f t="shared" si="35"/>
        <v>7.6116511108501106</v>
      </c>
      <c r="S107" s="37">
        <f t="shared" si="36"/>
        <v>0</v>
      </c>
      <c r="T107" s="37" t="e">
        <f t="shared" si="37"/>
        <v>#DIV/0!</v>
      </c>
      <c r="U107" s="37" t="e">
        <f t="shared" si="38"/>
        <v>#DIV/0!</v>
      </c>
      <c r="V107" s="37" t="e">
        <f t="shared" si="39"/>
        <v>#DIV/0!</v>
      </c>
      <c r="W107" s="33"/>
      <c r="X107" s="33"/>
      <c r="Y107" s="22">
        <f t="shared" si="40"/>
        <v>7.6116511108501106</v>
      </c>
      <c r="Z107" s="37">
        <f t="shared" si="41"/>
        <v>0</v>
      </c>
      <c r="AA107" s="37" t="e">
        <f t="shared" si="42"/>
        <v>#DIV/0!</v>
      </c>
      <c r="AB107" s="37" t="e">
        <f t="shared" si="43"/>
        <v>#DIV/0!</v>
      </c>
      <c r="AC107" s="37" t="e">
        <f t="shared" si="44"/>
        <v>#DIV/0!</v>
      </c>
      <c r="AD107" s="33"/>
      <c r="AE107" s="22">
        <f t="shared" si="45"/>
        <v>7.6116511108501106</v>
      </c>
      <c r="AF107" s="37">
        <f t="shared" si="46"/>
        <v>0</v>
      </c>
      <c r="AG107" s="37" t="e">
        <f t="shared" si="47"/>
        <v>#DIV/0!</v>
      </c>
      <c r="AH107" s="37" t="e">
        <f t="shared" si="48"/>
        <v>#DIV/0!</v>
      </c>
      <c r="AI107" s="37" t="e">
        <f t="shared" si="49"/>
        <v>#DIV/0!</v>
      </c>
    </row>
    <row r="108" spans="1:35" hidden="1" x14ac:dyDescent="0.25">
      <c r="A108" s="3"/>
      <c r="B108" s="4"/>
      <c r="C108" s="4">
        <v>97</v>
      </c>
      <c r="D108" s="23">
        <f t="shared" si="26"/>
        <v>280.95000000000005</v>
      </c>
      <c r="E108" s="11"/>
      <c r="F108" s="23">
        <f t="shared" si="27"/>
        <v>30</v>
      </c>
      <c r="G108" s="22">
        <f t="shared" si="28"/>
        <v>0.03</v>
      </c>
      <c r="H108" s="22">
        <f t="shared" si="29"/>
        <v>0.7</v>
      </c>
      <c r="I108" s="21"/>
      <c r="J108" s="8"/>
      <c r="K108" s="9">
        <f t="shared" si="30"/>
        <v>7.6443268044664521</v>
      </c>
      <c r="L108" s="9">
        <f t="shared" si="31"/>
        <v>7.6769609432877326</v>
      </c>
      <c r="M108" s="10">
        <f t="shared" si="32"/>
        <v>3.2634138821280523E-2</v>
      </c>
      <c r="N108" s="10">
        <f t="shared" si="25"/>
        <v>2.4173436163912109E-2</v>
      </c>
      <c r="O108" s="10">
        <f t="shared" si="33"/>
        <v>0.88844015489799988</v>
      </c>
      <c r="P108" s="10">
        <f t="shared" si="34"/>
        <v>0.88867741809073109</v>
      </c>
      <c r="R108" s="22">
        <f t="shared" si="35"/>
        <v>7.6443268044664521</v>
      </c>
      <c r="S108" s="37">
        <f t="shared" si="36"/>
        <v>0</v>
      </c>
      <c r="T108" s="37" t="e">
        <f t="shared" si="37"/>
        <v>#DIV/0!</v>
      </c>
      <c r="U108" s="37" t="e">
        <f t="shared" si="38"/>
        <v>#DIV/0!</v>
      </c>
      <c r="V108" s="37" t="e">
        <f t="shared" si="39"/>
        <v>#DIV/0!</v>
      </c>
      <c r="W108" s="33"/>
      <c r="X108" s="33"/>
      <c r="Y108" s="22">
        <f t="shared" si="40"/>
        <v>7.6443268044664521</v>
      </c>
      <c r="Z108" s="37">
        <f t="shared" si="41"/>
        <v>0</v>
      </c>
      <c r="AA108" s="37" t="e">
        <f t="shared" si="42"/>
        <v>#DIV/0!</v>
      </c>
      <c r="AB108" s="37" t="e">
        <f t="shared" si="43"/>
        <v>#DIV/0!</v>
      </c>
      <c r="AC108" s="37" t="e">
        <f t="shared" si="44"/>
        <v>#DIV/0!</v>
      </c>
      <c r="AD108" s="33"/>
      <c r="AE108" s="22">
        <f t="shared" si="45"/>
        <v>7.6443268044664521</v>
      </c>
      <c r="AF108" s="37">
        <f t="shared" si="46"/>
        <v>0</v>
      </c>
      <c r="AG108" s="37" t="e">
        <f t="shared" si="47"/>
        <v>#DIV/0!</v>
      </c>
      <c r="AH108" s="37" t="e">
        <f t="shared" si="48"/>
        <v>#DIV/0!</v>
      </c>
      <c r="AI108" s="37" t="e">
        <f t="shared" si="49"/>
        <v>#DIV/0!</v>
      </c>
    </row>
    <row r="109" spans="1:35" hidden="1" x14ac:dyDescent="0.25">
      <c r="A109" s="3"/>
      <c r="B109" s="4"/>
      <c r="C109" s="4">
        <v>98</v>
      </c>
      <c r="D109" s="23">
        <f t="shared" si="26"/>
        <v>282.3</v>
      </c>
      <c r="E109" s="11"/>
      <c r="F109" s="23">
        <f t="shared" si="27"/>
        <v>30</v>
      </c>
      <c r="G109" s="22">
        <f t="shared" si="28"/>
        <v>0.03</v>
      </c>
      <c r="H109" s="22">
        <f t="shared" si="29"/>
        <v>0.7</v>
      </c>
      <c r="I109" s="21"/>
      <c r="J109" s="8"/>
      <c r="K109" s="9">
        <f t="shared" si="30"/>
        <v>7.6769609432877326</v>
      </c>
      <c r="L109" s="9">
        <f t="shared" si="31"/>
        <v>7.7095535039797634</v>
      </c>
      <c r="M109" s="10">
        <f t="shared" si="32"/>
        <v>3.2592560692030759E-2</v>
      </c>
      <c r="N109" s="10">
        <f t="shared" si="25"/>
        <v>2.4142637549653023E-2</v>
      </c>
      <c r="O109" s="10">
        <f t="shared" si="33"/>
        <v>0.8877818489132836</v>
      </c>
      <c r="P109" s="10">
        <f t="shared" si="34"/>
        <v>0.88801919947663166</v>
      </c>
      <c r="R109" s="22">
        <f t="shared" si="35"/>
        <v>7.6769609432877326</v>
      </c>
      <c r="S109" s="37">
        <f t="shared" si="36"/>
        <v>0</v>
      </c>
      <c r="T109" s="37" t="e">
        <f t="shared" si="37"/>
        <v>#DIV/0!</v>
      </c>
      <c r="U109" s="37" t="e">
        <f t="shared" si="38"/>
        <v>#DIV/0!</v>
      </c>
      <c r="V109" s="37" t="e">
        <f t="shared" si="39"/>
        <v>#DIV/0!</v>
      </c>
      <c r="W109" s="33"/>
      <c r="X109" s="33"/>
      <c r="Y109" s="22">
        <f t="shared" si="40"/>
        <v>7.6769609432877326</v>
      </c>
      <c r="Z109" s="37">
        <f t="shared" si="41"/>
        <v>0</v>
      </c>
      <c r="AA109" s="37" t="e">
        <f t="shared" si="42"/>
        <v>#DIV/0!</v>
      </c>
      <c r="AB109" s="37" t="e">
        <f t="shared" si="43"/>
        <v>#DIV/0!</v>
      </c>
      <c r="AC109" s="37" t="e">
        <f t="shared" si="44"/>
        <v>#DIV/0!</v>
      </c>
      <c r="AD109" s="33"/>
      <c r="AE109" s="22">
        <f t="shared" si="45"/>
        <v>7.6769609432877326</v>
      </c>
      <c r="AF109" s="37">
        <f t="shared" si="46"/>
        <v>0</v>
      </c>
      <c r="AG109" s="37" t="e">
        <f t="shared" si="47"/>
        <v>#DIV/0!</v>
      </c>
      <c r="AH109" s="37" t="e">
        <f t="shared" si="48"/>
        <v>#DIV/0!</v>
      </c>
      <c r="AI109" s="37" t="e">
        <f t="shared" si="49"/>
        <v>#DIV/0!</v>
      </c>
    </row>
    <row r="110" spans="1:35" hidden="1" x14ac:dyDescent="0.25">
      <c r="A110" s="3"/>
      <c r="B110" s="4"/>
      <c r="C110" s="4">
        <v>99</v>
      </c>
      <c r="D110" s="23">
        <f t="shared" si="26"/>
        <v>283.64999999999998</v>
      </c>
      <c r="E110" s="11"/>
      <c r="F110" s="23">
        <f t="shared" si="27"/>
        <v>30</v>
      </c>
      <c r="G110" s="22">
        <f t="shared" si="28"/>
        <v>0.03</v>
      </c>
      <c r="H110" s="22">
        <f t="shared" si="29"/>
        <v>0.7</v>
      </c>
      <c r="I110" s="21"/>
      <c r="J110" s="8"/>
      <c r="K110" s="9">
        <f t="shared" si="30"/>
        <v>7.7095535039797634</v>
      </c>
      <c r="L110" s="9">
        <f t="shared" si="31"/>
        <v>7.7421044634530043</v>
      </c>
      <c r="M110" s="10">
        <f t="shared" si="32"/>
        <v>3.2550959473240937E-2</v>
      </c>
      <c r="N110" s="10">
        <f t="shared" si="25"/>
        <v>2.4111821832029919E-2</v>
      </c>
      <c r="O110" s="10">
        <f t="shared" si="33"/>
        <v>0.88712248499536939</v>
      </c>
      <c r="P110" s="10">
        <f t="shared" si="34"/>
        <v>0.88735992198900837</v>
      </c>
      <c r="R110" s="22">
        <f t="shared" si="35"/>
        <v>7.7095535039797634</v>
      </c>
      <c r="S110" s="37">
        <f t="shared" si="36"/>
        <v>0</v>
      </c>
      <c r="T110" s="37" t="e">
        <f t="shared" si="37"/>
        <v>#DIV/0!</v>
      </c>
      <c r="U110" s="37" t="e">
        <f t="shared" si="38"/>
        <v>#DIV/0!</v>
      </c>
      <c r="V110" s="37" t="e">
        <f t="shared" si="39"/>
        <v>#DIV/0!</v>
      </c>
      <c r="W110" s="33"/>
      <c r="X110" s="33"/>
      <c r="Y110" s="22">
        <f t="shared" si="40"/>
        <v>7.7095535039797634</v>
      </c>
      <c r="Z110" s="37">
        <f t="shared" si="41"/>
        <v>0</v>
      </c>
      <c r="AA110" s="37" t="e">
        <f t="shared" si="42"/>
        <v>#DIV/0!</v>
      </c>
      <c r="AB110" s="37" t="e">
        <f t="shared" si="43"/>
        <v>#DIV/0!</v>
      </c>
      <c r="AC110" s="37" t="e">
        <f t="shared" si="44"/>
        <v>#DIV/0!</v>
      </c>
      <c r="AD110" s="33"/>
      <c r="AE110" s="22">
        <f t="shared" si="45"/>
        <v>7.7095535039797634</v>
      </c>
      <c r="AF110" s="37">
        <f t="shared" si="46"/>
        <v>0</v>
      </c>
      <c r="AG110" s="37" t="e">
        <f t="shared" si="47"/>
        <v>#DIV/0!</v>
      </c>
      <c r="AH110" s="37" t="e">
        <f t="shared" si="48"/>
        <v>#DIV/0!</v>
      </c>
      <c r="AI110" s="37" t="e">
        <f t="shared" si="49"/>
        <v>#DIV/0!</v>
      </c>
    </row>
    <row r="111" spans="1:35" hidden="1" x14ac:dyDescent="0.25">
      <c r="A111" s="3"/>
      <c r="B111" s="4"/>
      <c r="C111" s="4">
        <v>100</v>
      </c>
      <c r="D111" s="23">
        <f t="shared" si="26"/>
        <v>285</v>
      </c>
      <c r="E111" s="11"/>
      <c r="F111" s="23">
        <f t="shared" si="27"/>
        <v>30</v>
      </c>
      <c r="G111" s="22">
        <f t="shared" si="28"/>
        <v>0.03</v>
      </c>
      <c r="H111" s="22">
        <f t="shared" si="29"/>
        <v>0.7</v>
      </c>
      <c r="I111" s="21"/>
      <c r="J111" s="8"/>
      <c r="K111" s="9">
        <f t="shared" si="30"/>
        <v>7.7421044634530043</v>
      </c>
      <c r="L111" s="9">
        <f t="shared" si="31"/>
        <v>7.7746137988632578</v>
      </c>
      <c r="M111" s="10">
        <f t="shared" si="32"/>
        <v>3.250933541025347E-2</v>
      </c>
      <c r="N111" s="10">
        <f t="shared" si="25"/>
        <v>2.4080989192779942E-2</v>
      </c>
      <c r="O111" s="10">
        <f t="shared" si="33"/>
        <v>0.88646206626890778</v>
      </c>
      <c r="P111" s="10">
        <f t="shared" si="34"/>
        <v>0.88669958874998744</v>
      </c>
      <c r="R111" s="22">
        <f t="shared" si="35"/>
        <v>7.7421044634530043</v>
      </c>
      <c r="S111" s="37">
        <f t="shared" si="36"/>
        <v>0</v>
      </c>
      <c r="T111" s="37" t="e">
        <f t="shared" si="37"/>
        <v>#DIV/0!</v>
      </c>
      <c r="U111" s="37" t="e">
        <f t="shared" si="38"/>
        <v>#DIV/0!</v>
      </c>
      <c r="V111" s="37" t="e">
        <f t="shared" si="39"/>
        <v>#DIV/0!</v>
      </c>
      <c r="W111" s="33"/>
      <c r="X111" s="33"/>
      <c r="Y111" s="22">
        <f t="shared" si="40"/>
        <v>7.7421044634530043</v>
      </c>
      <c r="Z111" s="37">
        <f t="shared" si="41"/>
        <v>0</v>
      </c>
      <c r="AA111" s="37" t="e">
        <f t="shared" si="42"/>
        <v>#DIV/0!</v>
      </c>
      <c r="AB111" s="37" t="e">
        <f t="shared" si="43"/>
        <v>#DIV/0!</v>
      </c>
      <c r="AC111" s="37" t="e">
        <f t="shared" si="44"/>
        <v>#DIV/0!</v>
      </c>
      <c r="AD111" s="33"/>
      <c r="AE111" s="22">
        <f t="shared" si="45"/>
        <v>7.7421044634530043</v>
      </c>
      <c r="AF111" s="37">
        <f t="shared" si="46"/>
        <v>0</v>
      </c>
      <c r="AG111" s="37" t="e">
        <f t="shared" si="47"/>
        <v>#DIV/0!</v>
      </c>
      <c r="AH111" s="37" t="e">
        <f t="shared" si="48"/>
        <v>#DIV/0!</v>
      </c>
      <c r="AI111" s="37" t="e">
        <f t="shared" si="49"/>
        <v>#DIV/0!</v>
      </c>
    </row>
    <row r="112" spans="1:35" hidden="1" x14ac:dyDescent="0.25">
      <c r="A112" s="3"/>
      <c r="B112" s="4"/>
      <c r="C112" s="4">
        <v>101</v>
      </c>
      <c r="D112" s="23">
        <f t="shared" si="26"/>
        <v>286.35000000000002</v>
      </c>
      <c r="E112" s="11"/>
      <c r="F112" s="23">
        <f t="shared" si="27"/>
        <v>30</v>
      </c>
      <c r="G112" s="22">
        <f t="shared" si="28"/>
        <v>0.03</v>
      </c>
      <c r="H112" s="22">
        <f t="shared" si="29"/>
        <v>0.7</v>
      </c>
      <c r="I112" s="21"/>
      <c r="J112" s="8"/>
      <c r="K112" s="9">
        <f t="shared" si="30"/>
        <v>7.7746137988632578</v>
      </c>
      <c r="L112" s="9">
        <f t="shared" si="31"/>
        <v>7.8070814876123844</v>
      </c>
      <c r="M112" s="10">
        <f t="shared" si="32"/>
        <v>3.2467688749126644E-2</v>
      </c>
      <c r="N112" s="10">
        <f t="shared" si="25"/>
        <v>2.4050139814168491E-2</v>
      </c>
      <c r="O112" s="10">
        <f t="shared" si="33"/>
        <v>0.88580059588221283</v>
      </c>
      <c r="P112" s="10">
        <f t="shared" si="34"/>
        <v>0.88603820290582502</v>
      </c>
      <c r="R112" s="22">
        <f t="shared" si="35"/>
        <v>7.7746137988632578</v>
      </c>
      <c r="S112" s="37">
        <f t="shared" si="36"/>
        <v>0</v>
      </c>
      <c r="T112" s="37" t="e">
        <f t="shared" si="37"/>
        <v>#DIV/0!</v>
      </c>
      <c r="U112" s="37" t="e">
        <f t="shared" si="38"/>
        <v>#DIV/0!</v>
      </c>
      <c r="V112" s="37" t="e">
        <f t="shared" si="39"/>
        <v>#DIV/0!</v>
      </c>
      <c r="W112" s="33"/>
      <c r="X112" s="33"/>
      <c r="Y112" s="22">
        <f t="shared" si="40"/>
        <v>7.7746137988632578</v>
      </c>
      <c r="Z112" s="37">
        <f t="shared" si="41"/>
        <v>0</v>
      </c>
      <c r="AA112" s="37" t="e">
        <f t="shared" si="42"/>
        <v>#DIV/0!</v>
      </c>
      <c r="AB112" s="37" t="e">
        <f t="shared" si="43"/>
        <v>#DIV/0!</v>
      </c>
      <c r="AC112" s="37" t="e">
        <f t="shared" si="44"/>
        <v>#DIV/0!</v>
      </c>
      <c r="AD112" s="33"/>
      <c r="AE112" s="22">
        <f t="shared" si="45"/>
        <v>7.7746137988632578</v>
      </c>
      <c r="AF112" s="37">
        <f t="shared" si="46"/>
        <v>0</v>
      </c>
      <c r="AG112" s="37" t="e">
        <f t="shared" si="47"/>
        <v>#DIV/0!</v>
      </c>
      <c r="AH112" s="37" t="e">
        <f t="shared" si="48"/>
        <v>#DIV/0!</v>
      </c>
      <c r="AI112" s="37" t="e">
        <f t="shared" si="49"/>
        <v>#DIV/0!</v>
      </c>
    </row>
    <row r="113" spans="1:35" hidden="1" x14ac:dyDescent="0.25">
      <c r="A113" s="3"/>
      <c r="B113" s="4"/>
      <c r="C113" s="4">
        <v>102</v>
      </c>
      <c r="D113" s="23">
        <f t="shared" si="26"/>
        <v>287.7</v>
      </c>
      <c r="E113" s="11"/>
      <c r="F113" s="23">
        <f t="shared" si="27"/>
        <v>30</v>
      </c>
      <c r="G113" s="22">
        <f t="shared" si="28"/>
        <v>0.03</v>
      </c>
      <c r="H113" s="22">
        <f t="shared" si="29"/>
        <v>0.7</v>
      </c>
      <c r="I113" s="21"/>
      <c r="J113" s="8"/>
      <c r="K113" s="9">
        <f t="shared" si="30"/>
        <v>7.8070814876123844</v>
      </c>
      <c r="L113" s="9">
        <f t="shared" si="31"/>
        <v>7.8395075073490039</v>
      </c>
      <c r="M113" s="10">
        <f t="shared" si="32"/>
        <v>3.2426019736619516E-2</v>
      </c>
      <c r="N113" s="10">
        <f t="shared" si="25"/>
        <v>2.4019273878978026E-2</v>
      </c>
      <c r="O113" s="10">
        <f t="shared" si="33"/>
        <v>0.88513807700697478</v>
      </c>
      <c r="P113" s="10">
        <f t="shared" si="34"/>
        <v>0.88537576762608727</v>
      </c>
      <c r="R113" s="22">
        <f t="shared" si="35"/>
        <v>7.8070814876123844</v>
      </c>
      <c r="S113" s="37">
        <f t="shared" si="36"/>
        <v>0</v>
      </c>
      <c r="T113" s="37" t="e">
        <f t="shared" si="37"/>
        <v>#DIV/0!</v>
      </c>
      <c r="U113" s="37" t="e">
        <f t="shared" si="38"/>
        <v>#DIV/0!</v>
      </c>
      <c r="V113" s="37" t="e">
        <f t="shared" si="39"/>
        <v>#DIV/0!</v>
      </c>
      <c r="W113" s="33"/>
      <c r="X113" s="33"/>
      <c r="Y113" s="22">
        <f t="shared" si="40"/>
        <v>7.8070814876123844</v>
      </c>
      <c r="Z113" s="37">
        <f t="shared" si="41"/>
        <v>0</v>
      </c>
      <c r="AA113" s="37" t="e">
        <f t="shared" si="42"/>
        <v>#DIV/0!</v>
      </c>
      <c r="AB113" s="37" t="e">
        <f t="shared" si="43"/>
        <v>#DIV/0!</v>
      </c>
      <c r="AC113" s="37" t="e">
        <f t="shared" si="44"/>
        <v>#DIV/0!</v>
      </c>
      <c r="AD113" s="33"/>
      <c r="AE113" s="22">
        <f t="shared" si="45"/>
        <v>7.8070814876123844</v>
      </c>
      <c r="AF113" s="37">
        <f t="shared" si="46"/>
        <v>0</v>
      </c>
      <c r="AG113" s="37" t="e">
        <f t="shared" si="47"/>
        <v>#DIV/0!</v>
      </c>
      <c r="AH113" s="37" t="e">
        <f t="shared" si="48"/>
        <v>#DIV/0!</v>
      </c>
      <c r="AI113" s="37" t="e">
        <f t="shared" si="49"/>
        <v>#DIV/0!</v>
      </c>
    </row>
    <row r="114" spans="1:35" hidden="1" x14ac:dyDescent="0.25">
      <c r="A114" s="3"/>
      <c r="B114" s="4"/>
      <c r="C114" s="4">
        <v>103</v>
      </c>
      <c r="D114" s="23">
        <f t="shared" si="26"/>
        <v>289.04999999999995</v>
      </c>
      <c r="E114" s="11"/>
      <c r="F114" s="23">
        <f t="shared" si="27"/>
        <v>30</v>
      </c>
      <c r="G114" s="22">
        <f t="shared" si="28"/>
        <v>0.03</v>
      </c>
      <c r="H114" s="22">
        <f t="shared" si="29"/>
        <v>0.7</v>
      </c>
      <c r="I114" s="21"/>
      <c r="J114" s="8"/>
      <c r="K114" s="9">
        <f t="shared" si="30"/>
        <v>7.8395075073490039</v>
      </c>
      <c r="L114" s="9">
        <f t="shared" si="31"/>
        <v>7.8718918359691745</v>
      </c>
      <c r="M114" s="10">
        <f t="shared" si="32"/>
        <v>3.2384328620170599E-2</v>
      </c>
      <c r="N114" s="10">
        <f t="shared" si="25"/>
        <v>2.3988391570496335E-2</v>
      </c>
      <c r="O114" s="10">
        <f t="shared" si="33"/>
        <v>0.88447451283795031</v>
      </c>
      <c r="P114" s="10">
        <f t="shared" si="34"/>
        <v>0.8847122861030069</v>
      </c>
      <c r="R114" s="22">
        <f t="shared" si="35"/>
        <v>7.8395075073490039</v>
      </c>
      <c r="S114" s="37">
        <f t="shared" si="36"/>
        <v>0</v>
      </c>
      <c r="T114" s="37" t="e">
        <f t="shared" si="37"/>
        <v>#DIV/0!</v>
      </c>
      <c r="U114" s="37" t="e">
        <f t="shared" si="38"/>
        <v>#DIV/0!</v>
      </c>
      <c r="V114" s="37" t="e">
        <f t="shared" si="39"/>
        <v>#DIV/0!</v>
      </c>
      <c r="W114" s="33"/>
      <c r="X114" s="33"/>
      <c r="Y114" s="22">
        <f t="shared" si="40"/>
        <v>7.8395075073490039</v>
      </c>
      <c r="Z114" s="37">
        <f t="shared" si="41"/>
        <v>0</v>
      </c>
      <c r="AA114" s="37" t="e">
        <f t="shared" si="42"/>
        <v>#DIV/0!</v>
      </c>
      <c r="AB114" s="37" t="e">
        <f t="shared" si="43"/>
        <v>#DIV/0!</v>
      </c>
      <c r="AC114" s="37" t="e">
        <f t="shared" si="44"/>
        <v>#DIV/0!</v>
      </c>
      <c r="AD114" s="33"/>
      <c r="AE114" s="22">
        <f t="shared" si="45"/>
        <v>7.8395075073490039</v>
      </c>
      <c r="AF114" s="37">
        <f t="shared" si="46"/>
        <v>0</v>
      </c>
      <c r="AG114" s="37" t="e">
        <f t="shared" si="47"/>
        <v>#DIV/0!</v>
      </c>
      <c r="AH114" s="37" t="e">
        <f t="shared" si="48"/>
        <v>#DIV/0!</v>
      </c>
      <c r="AI114" s="37" t="e">
        <f t="shared" si="49"/>
        <v>#DIV/0!</v>
      </c>
    </row>
    <row r="115" spans="1:35" hidden="1" x14ac:dyDescent="0.25">
      <c r="A115" s="3"/>
      <c r="B115" s="4"/>
      <c r="C115" s="4">
        <v>104</v>
      </c>
      <c r="D115" s="23">
        <f t="shared" si="26"/>
        <v>290.39999999999998</v>
      </c>
      <c r="E115" s="11"/>
      <c r="F115" s="23">
        <f t="shared" si="27"/>
        <v>30</v>
      </c>
      <c r="G115" s="22">
        <f t="shared" si="28"/>
        <v>0.03</v>
      </c>
      <c r="H115" s="22">
        <f t="shared" si="29"/>
        <v>0.7</v>
      </c>
      <c r="I115" s="21"/>
      <c r="J115" s="8"/>
      <c r="K115" s="9">
        <f t="shared" si="30"/>
        <v>7.8718918359691745</v>
      </c>
      <c r="L115" s="9">
        <f t="shared" si="31"/>
        <v>7.9042344516170946</v>
      </c>
      <c r="M115" s="10">
        <f t="shared" si="32"/>
        <v>3.234261564792007E-2</v>
      </c>
      <c r="N115" s="10">
        <f t="shared" si="25"/>
        <v>2.3957493072532983E-2</v>
      </c>
      <c r="O115" s="10">
        <f t="shared" si="33"/>
        <v>0.88380990659369385</v>
      </c>
      <c r="P115" s="10">
        <f t="shared" si="34"/>
        <v>0.8840477615530995</v>
      </c>
      <c r="R115" s="22">
        <f t="shared" si="35"/>
        <v>7.8718918359691745</v>
      </c>
      <c r="S115" s="37">
        <f t="shared" si="36"/>
        <v>0</v>
      </c>
      <c r="T115" s="37" t="e">
        <f t="shared" si="37"/>
        <v>#DIV/0!</v>
      </c>
      <c r="U115" s="37" t="e">
        <f t="shared" si="38"/>
        <v>#DIV/0!</v>
      </c>
      <c r="V115" s="37" t="e">
        <f t="shared" si="39"/>
        <v>#DIV/0!</v>
      </c>
      <c r="W115" s="33"/>
      <c r="X115" s="33"/>
      <c r="Y115" s="22">
        <f t="shared" si="40"/>
        <v>7.8718918359691745</v>
      </c>
      <c r="Z115" s="37">
        <f t="shared" si="41"/>
        <v>0</v>
      </c>
      <c r="AA115" s="37" t="e">
        <f t="shared" si="42"/>
        <v>#DIV/0!</v>
      </c>
      <c r="AB115" s="37" t="e">
        <f t="shared" si="43"/>
        <v>#DIV/0!</v>
      </c>
      <c r="AC115" s="37" t="e">
        <f t="shared" si="44"/>
        <v>#DIV/0!</v>
      </c>
      <c r="AD115" s="33"/>
      <c r="AE115" s="22">
        <f t="shared" si="45"/>
        <v>7.8718918359691745</v>
      </c>
      <c r="AF115" s="37">
        <f t="shared" si="46"/>
        <v>0</v>
      </c>
      <c r="AG115" s="37" t="e">
        <f t="shared" si="47"/>
        <v>#DIV/0!</v>
      </c>
      <c r="AH115" s="37" t="e">
        <f t="shared" si="48"/>
        <v>#DIV/0!</v>
      </c>
      <c r="AI115" s="37" t="e">
        <f t="shared" si="49"/>
        <v>#DIV/0!</v>
      </c>
    </row>
    <row r="116" spans="1:35" hidden="1" x14ac:dyDescent="0.25">
      <c r="A116" s="3"/>
      <c r="B116" s="4"/>
      <c r="C116" s="4">
        <v>105</v>
      </c>
      <c r="D116" s="23">
        <f t="shared" si="26"/>
        <v>291.75</v>
      </c>
      <c r="E116" s="11"/>
      <c r="F116" s="23">
        <f t="shared" si="27"/>
        <v>30</v>
      </c>
      <c r="G116" s="22">
        <f t="shared" si="28"/>
        <v>0.03</v>
      </c>
      <c r="H116" s="22">
        <f t="shared" si="29"/>
        <v>0.7</v>
      </c>
      <c r="I116" s="21"/>
      <c r="J116" s="8"/>
      <c r="K116" s="9">
        <f t="shared" si="30"/>
        <v>7.9042344516170946</v>
      </c>
      <c r="L116" s="9">
        <f t="shared" si="31"/>
        <v>7.9365353326857582</v>
      </c>
      <c r="M116" s="10">
        <f t="shared" si="32"/>
        <v>3.2300881068663578E-2</v>
      </c>
      <c r="N116" s="10">
        <f t="shared" si="25"/>
        <v>2.3926578569380026E-2</v>
      </c>
      <c r="O116" s="10">
        <f t="shared" si="33"/>
        <v>0.88314426151523051</v>
      </c>
      <c r="P116" s="10">
        <f t="shared" si="34"/>
        <v>0.88338219721537803</v>
      </c>
      <c r="R116" s="22">
        <f t="shared" si="35"/>
        <v>7.9042344516170946</v>
      </c>
      <c r="S116" s="37">
        <f t="shared" si="36"/>
        <v>0</v>
      </c>
      <c r="T116" s="37" t="e">
        <f t="shared" si="37"/>
        <v>#DIV/0!</v>
      </c>
      <c r="U116" s="37" t="e">
        <f t="shared" si="38"/>
        <v>#DIV/0!</v>
      </c>
      <c r="V116" s="37" t="e">
        <f t="shared" si="39"/>
        <v>#DIV/0!</v>
      </c>
      <c r="W116" s="33"/>
      <c r="X116" s="33"/>
      <c r="Y116" s="22">
        <f t="shared" si="40"/>
        <v>7.9042344516170946</v>
      </c>
      <c r="Z116" s="37">
        <f t="shared" si="41"/>
        <v>0</v>
      </c>
      <c r="AA116" s="37" t="e">
        <f t="shared" si="42"/>
        <v>#DIV/0!</v>
      </c>
      <c r="AB116" s="37" t="e">
        <f t="shared" si="43"/>
        <v>#DIV/0!</v>
      </c>
      <c r="AC116" s="37" t="e">
        <f t="shared" si="44"/>
        <v>#DIV/0!</v>
      </c>
      <c r="AD116" s="33"/>
      <c r="AE116" s="22">
        <f t="shared" si="45"/>
        <v>7.9042344516170946</v>
      </c>
      <c r="AF116" s="37">
        <f t="shared" si="46"/>
        <v>0</v>
      </c>
      <c r="AG116" s="37" t="e">
        <f t="shared" si="47"/>
        <v>#DIV/0!</v>
      </c>
      <c r="AH116" s="37" t="e">
        <f t="shared" si="48"/>
        <v>#DIV/0!</v>
      </c>
      <c r="AI116" s="37" t="e">
        <f t="shared" si="49"/>
        <v>#DIV/0!</v>
      </c>
    </row>
    <row r="117" spans="1:35" hidden="1" x14ac:dyDescent="0.25">
      <c r="A117" s="3"/>
      <c r="B117" s="4"/>
      <c r="C117" s="4">
        <v>106</v>
      </c>
      <c r="D117" s="23">
        <f t="shared" si="26"/>
        <v>293.10000000000002</v>
      </c>
      <c r="E117" s="11"/>
      <c r="F117" s="23">
        <f t="shared" si="27"/>
        <v>30</v>
      </c>
      <c r="G117" s="22">
        <f t="shared" si="28"/>
        <v>0.03</v>
      </c>
      <c r="H117" s="22">
        <f t="shared" si="29"/>
        <v>0.7</v>
      </c>
      <c r="I117" s="21"/>
      <c r="J117" s="8"/>
      <c r="K117" s="9">
        <f t="shared" si="30"/>
        <v>7.9365353326857582</v>
      </c>
      <c r="L117" s="9">
        <f t="shared" si="31"/>
        <v>7.9687944578176513</v>
      </c>
      <c r="M117" s="10">
        <f t="shared" si="32"/>
        <v>3.2259125131893107E-2</v>
      </c>
      <c r="N117" s="10">
        <f t="shared" si="25"/>
        <v>2.3895648245847351E-2</v>
      </c>
      <c r="O117" s="10">
        <f t="shared" si="33"/>
        <v>0.88247758086748629</v>
      </c>
      <c r="P117" s="10">
        <f t="shared" si="34"/>
        <v>0.88271559635249741</v>
      </c>
      <c r="R117" s="22">
        <f t="shared" si="35"/>
        <v>7.9365353326857582</v>
      </c>
      <c r="S117" s="37">
        <f t="shared" si="36"/>
        <v>0</v>
      </c>
      <c r="T117" s="37" t="e">
        <f t="shared" si="37"/>
        <v>#DIV/0!</v>
      </c>
      <c r="U117" s="37" t="e">
        <f t="shared" si="38"/>
        <v>#DIV/0!</v>
      </c>
      <c r="V117" s="37" t="e">
        <f t="shared" si="39"/>
        <v>#DIV/0!</v>
      </c>
      <c r="W117" s="33"/>
      <c r="X117" s="33"/>
      <c r="Y117" s="22">
        <f t="shared" si="40"/>
        <v>7.9365353326857582</v>
      </c>
      <c r="Z117" s="37">
        <f t="shared" si="41"/>
        <v>0</v>
      </c>
      <c r="AA117" s="37" t="e">
        <f t="shared" si="42"/>
        <v>#DIV/0!</v>
      </c>
      <c r="AB117" s="37" t="e">
        <f t="shared" si="43"/>
        <v>#DIV/0!</v>
      </c>
      <c r="AC117" s="37" t="e">
        <f t="shared" si="44"/>
        <v>#DIV/0!</v>
      </c>
      <c r="AD117" s="33"/>
      <c r="AE117" s="22">
        <f t="shared" si="45"/>
        <v>7.9365353326857582</v>
      </c>
      <c r="AF117" s="37">
        <f t="shared" si="46"/>
        <v>0</v>
      </c>
      <c r="AG117" s="37" t="e">
        <f t="shared" si="47"/>
        <v>#DIV/0!</v>
      </c>
      <c r="AH117" s="37" t="e">
        <f t="shared" si="48"/>
        <v>#DIV/0!</v>
      </c>
      <c r="AI117" s="37" t="e">
        <f t="shared" si="49"/>
        <v>#DIV/0!</v>
      </c>
    </row>
    <row r="118" spans="1:35" hidden="1" x14ac:dyDescent="0.25">
      <c r="A118" s="3"/>
      <c r="B118" s="4"/>
      <c r="C118" s="4">
        <v>107</v>
      </c>
      <c r="D118" s="23">
        <f t="shared" si="26"/>
        <v>294.45</v>
      </c>
      <c r="E118" s="11"/>
      <c r="F118" s="23">
        <f t="shared" si="27"/>
        <v>30</v>
      </c>
      <c r="G118" s="22">
        <f t="shared" si="28"/>
        <v>0.03</v>
      </c>
      <c r="H118" s="22">
        <f t="shared" si="29"/>
        <v>0.7</v>
      </c>
      <c r="I118" s="21"/>
      <c r="J118" s="8"/>
      <c r="K118" s="9">
        <f t="shared" si="30"/>
        <v>7.9687944578176513</v>
      </c>
      <c r="L118" s="9">
        <f t="shared" si="31"/>
        <v>8.0010118059053941</v>
      </c>
      <c r="M118" s="10">
        <f t="shared" si="32"/>
        <v>3.2217348087742792E-2</v>
      </c>
      <c r="N118" s="10">
        <f t="shared" si="25"/>
        <v>2.3864702287216481E-2</v>
      </c>
      <c r="O118" s="10">
        <f t="shared" si="33"/>
        <v>0.88180986793770422</v>
      </c>
      <c r="P118" s="10">
        <f t="shared" si="34"/>
        <v>0.88204796224957216</v>
      </c>
      <c r="R118" s="22">
        <f t="shared" si="35"/>
        <v>7.9687944578176513</v>
      </c>
      <c r="S118" s="37">
        <f t="shared" si="36"/>
        <v>0</v>
      </c>
      <c r="T118" s="37" t="e">
        <f t="shared" si="37"/>
        <v>#DIV/0!</v>
      </c>
      <c r="U118" s="37" t="e">
        <f t="shared" si="38"/>
        <v>#DIV/0!</v>
      </c>
      <c r="V118" s="37" t="e">
        <f t="shared" si="39"/>
        <v>#DIV/0!</v>
      </c>
      <c r="W118" s="33"/>
      <c r="X118" s="33"/>
      <c r="Y118" s="22">
        <f t="shared" si="40"/>
        <v>7.9687944578176513</v>
      </c>
      <c r="Z118" s="37">
        <f t="shared" si="41"/>
        <v>0</v>
      </c>
      <c r="AA118" s="37" t="e">
        <f t="shared" si="42"/>
        <v>#DIV/0!</v>
      </c>
      <c r="AB118" s="37" t="e">
        <f t="shared" si="43"/>
        <v>#DIV/0!</v>
      </c>
      <c r="AC118" s="37" t="e">
        <f t="shared" si="44"/>
        <v>#DIV/0!</v>
      </c>
      <c r="AD118" s="33"/>
      <c r="AE118" s="22">
        <f t="shared" si="45"/>
        <v>7.9687944578176513</v>
      </c>
      <c r="AF118" s="37">
        <f t="shared" si="46"/>
        <v>0</v>
      </c>
      <c r="AG118" s="37" t="e">
        <f t="shared" si="47"/>
        <v>#DIV/0!</v>
      </c>
      <c r="AH118" s="37" t="e">
        <f t="shared" si="48"/>
        <v>#DIV/0!</v>
      </c>
      <c r="AI118" s="37" t="e">
        <f t="shared" si="49"/>
        <v>#DIV/0!</v>
      </c>
    </row>
    <row r="119" spans="1:35" hidden="1" x14ac:dyDescent="0.25">
      <c r="A119" s="3"/>
      <c r="B119" s="4"/>
      <c r="C119" s="4">
        <v>108</v>
      </c>
      <c r="D119" s="23">
        <f t="shared" si="26"/>
        <v>295.8</v>
      </c>
      <c r="E119" s="11"/>
      <c r="F119" s="23">
        <f t="shared" si="27"/>
        <v>30</v>
      </c>
      <c r="G119" s="22">
        <f t="shared" si="28"/>
        <v>0.03</v>
      </c>
      <c r="H119" s="22">
        <f t="shared" si="29"/>
        <v>0.7</v>
      </c>
      <c r="I119" s="21"/>
      <c r="J119" s="8"/>
      <c r="K119" s="9">
        <f t="shared" si="30"/>
        <v>8.0010118059053941</v>
      </c>
      <c r="L119" s="9">
        <f t="shared" si="31"/>
        <v>8.0331873560924123</v>
      </c>
      <c r="M119" s="10">
        <f t="shared" si="32"/>
        <v>3.2175550187018231E-2</v>
      </c>
      <c r="N119" s="10">
        <f t="shared" si="25"/>
        <v>2.3833740879273365E-2</v>
      </c>
      <c r="O119" s="10">
        <f t="shared" si="33"/>
        <v>0.88114112603678152</v>
      </c>
      <c r="P119" s="10">
        <f t="shared" si="34"/>
        <v>0.88137929821554017</v>
      </c>
      <c r="R119" s="22">
        <f t="shared" si="35"/>
        <v>8.0010118059053941</v>
      </c>
      <c r="S119" s="37">
        <f t="shared" si="36"/>
        <v>0</v>
      </c>
      <c r="T119" s="37" t="e">
        <f t="shared" si="37"/>
        <v>#DIV/0!</v>
      </c>
      <c r="U119" s="37" t="e">
        <f t="shared" si="38"/>
        <v>#DIV/0!</v>
      </c>
      <c r="V119" s="37" t="e">
        <f t="shared" si="39"/>
        <v>#DIV/0!</v>
      </c>
      <c r="W119" s="33"/>
      <c r="X119" s="33"/>
      <c r="Y119" s="22">
        <f t="shared" si="40"/>
        <v>8.0010118059053941</v>
      </c>
      <c r="Z119" s="37">
        <f t="shared" si="41"/>
        <v>0</v>
      </c>
      <c r="AA119" s="37" t="e">
        <f t="shared" si="42"/>
        <v>#DIV/0!</v>
      </c>
      <c r="AB119" s="37" t="e">
        <f t="shared" si="43"/>
        <v>#DIV/0!</v>
      </c>
      <c r="AC119" s="37" t="e">
        <f t="shared" si="44"/>
        <v>#DIV/0!</v>
      </c>
      <c r="AD119" s="33"/>
      <c r="AE119" s="22">
        <f t="shared" si="45"/>
        <v>8.0010118059053941</v>
      </c>
      <c r="AF119" s="37">
        <f t="shared" si="46"/>
        <v>0</v>
      </c>
      <c r="AG119" s="37" t="e">
        <f t="shared" si="47"/>
        <v>#DIV/0!</v>
      </c>
      <c r="AH119" s="37" t="e">
        <f t="shared" si="48"/>
        <v>#DIV/0!</v>
      </c>
      <c r="AI119" s="37" t="e">
        <f t="shared" si="49"/>
        <v>#DIV/0!</v>
      </c>
    </row>
    <row r="120" spans="1:35" hidden="1" x14ac:dyDescent="0.25">
      <c r="A120" s="3"/>
      <c r="B120" s="4"/>
      <c r="C120" s="4">
        <v>109</v>
      </c>
      <c r="D120" s="23">
        <f t="shared" si="26"/>
        <v>297.14999999999998</v>
      </c>
      <c r="E120" s="11"/>
      <c r="F120" s="23">
        <f t="shared" si="27"/>
        <v>30</v>
      </c>
      <c r="G120" s="22">
        <f t="shared" si="28"/>
        <v>0.03</v>
      </c>
      <c r="H120" s="22">
        <f t="shared" si="29"/>
        <v>0.7</v>
      </c>
      <c r="I120" s="21"/>
      <c r="J120" s="8"/>
      <c r="K120" s="9">
        <f t="shared" si="30"/>
        <v>8.0331873560924123</v>
      </c>
      <c r="L120" s="9">
        <f t="shared" si="31"/>
        <v>8.0653210877735759</v>
      </c>
      <c r="M120" s="10">
        <f t="shared" si="32"/>
        <v>3.2133731681163624E-2</v>
      </c>
      <c r="N120" s="10">
        <f t="shared" si="25"/>
        <v>2.3802764208268951E-2</v>
      </c>
      <c r="O120" s="10">
        <f t="shared" si="33"/>
        <v>0.88047135849793445</v>
      </c>
      <c r="P120" s="10">
        <f t="shared" si="34"/>
        <v>0.88070960758168937</v>
      </c>
      <c r="R120" s="22">
        <f t="shared" si="35"/>
        <v>8.0331873560924123</v>
      </c>
      <c r="S120" s="37">
        <f t="shared" si="36"/>
        <v>0</v>
      </c>
      <c r="T120" s="37" t="e">
        <f t="shared" si="37"/>
        <v>#DIV/0!</v>
      </c>
      <c r="U120" s="37" t="e">
        <f t="shared" si="38"/>
        <v>#DIV/0!</v>
      </c>
      <c r="V120" s="37" t="e">
        <f t="shared" si="39"/>
        <v>#DIV/0!</v>
      </c>
      <c r="W120" s="33"/>
      <c r="X120" s="33"/>
      <c r="Y120" s="22">
        <f t="shared" si="40"/>
        <v>8.0331873560924123</v>
      </c>
      <c r="Z120" s="37">
        <f t="shared" si="41"/>
        <v>0</v>
      </c>
      <c r="AA120" s="37" t="e">
        <f t="shared" si="42"/>
        <v>#DIV/0!</v>
      </c>
      <c r="AB120" s="37" t="e">
        <f t="shared" si="43"/>
        <v>#DIV/0!</v>
      </c>
      <c r="AC120" s="37" t="e">
        <f t="shared" si="44"/>
        <v>#DIV/0!</v>
      </c>
      <c r="AD120" s="33"/>
      <c r="AE120" s="22">
        <f t="shared" si="45"/>
        <v>8.0331873560924123</v>
      </c>
      <c r="AF120" s="37">
        <f t="shared" si="46"/>
        <v>0</v>
      </c>
      <c r="AG120" s="37" t="e">
        <f t="shared" si="47"/>
        <v>#DIV/0!</v>
      </c>
      <c r="AH120" s="37" t="e">
        <f t="shared" si="48"/>
        <v>#DIV/0!</v>
      </c>
      <c r="AI120" s="37" t="e">
        <f t="shared" si="49"/>
        <v>#DIV/0!</v>
      </c>
    </row>
    <row r="121" spans="1:35" hidden="1" x14ac:dyDescent="0.25">
      <c r="A121" s="3"/>
      <c r="B121" s="4"/>
      <c r="C121" s="4">
        <v>110</v>
      </c>
      <c r="D121" s="23">
        <f t="shared" si="26"/>
        <v>298.5</v>
      </c>
      <c r="E121" s="11"/>
      <c r="F121" s="23">
        <f t="shared" si="27"/>
        <v>30</v>
      </c>
      <c r="G121" s="22">
        <f t="shared" si="28"/>
        <v>0.03</v>
      </c>
      <c r="H121" s="22">
        <f t="shared" si="29"/>
        <v>0.7</v>
      </c>
      <c r="I121" s="21"/>
      <c r="J121" s="8"/>
      <c r="K121" s="9">
        <f t="shared" si="30"/>
        <v>8.0653210877735759</v>
      </c>
      <c r="L121" s="9">
        <f t="shared" si="31"/>
        <v>8.0974129805958537</v>
      </c>
      <c r="M121" s="10">
        <f t="shared" si="32"/>
        <v>3.2091892822277757E-2</v>
      </c>
      <c r="N121" s="10">
        <f t="shared" si="25"/>
        <v>2.3771772460946087E-2</v>
      </c>
      <c r="O121" s="10">
        <f t="shared" si="33"/>
        <v>0.87980056867782019</v>
      </c>
      <c r="P121" s="10">
        <f t="shared" si="34"/>
        <v>0.8800388937023661</v>
      </c>
      <c r="R121" s="22">
        <f t="shared" si="35"/>
        <v>8.0653210877735759</v>
      </c>
      <c r="S121" s="37">
        <f t="shared" si="36"/>
        <v>0</v>
      </c>
      <c r="T121" s="37" t="e">
        <f t="shared" si="37"/>
        <v>#DIV/0!</v>
      </c>
      <c r="U121" s="37" t="e">
        <f t="shared" si="38"/>
        <v>#DIV/0!</v>
      </c>
      <c r="V121" s="37" t="e">
        <f t="shared" si="39"/>
        <v>#DIV/0!</v>
      </c>
      <c r="W121" s="33"/>
      <c r="X121" s="33"/>
      <c r="Y121" s="22">
        <f t="shared" si="40"/>
        <v>8.0653210877735759</v>
      </c>
      <c r="Z121" s="37">
        <f t="shared" si="41"/>
        <v>0</v>
      </c>
      <c r="AA121" s="37" t="e">
        <f t="shared" si="42"/>
        <v>#DIV/0!</v>
      </c>
      <c r="AB121" s="37" t="e">
        <f t="shared" si="43"/>
        <v>#DIV/0!</v>
      </c>
      <c r="AC121" s="37" t="e">
        <f t="shared" si="44"/>
        <v>#DIV/0!</v>
      </c>
      <c r="AD121" s="33"/>
      <c r="AE121" s="22">
        <f t="shared" si="45"/>
        <v>8.0653210877735759</v>
      </c>
      <c r="AF121" s="37">
        <f t="shared" si="46"/>
        <v>0</v>
      </c>
      <c r="AG121" s="37" t="e">
        <f t="shared" si="47"/>
        <v>#DIV/0!</v>
      </c>
      <c r="AH121" s="37" t="e">
        <f t="shared" si="48"/>
        <v>#DIV/0!</v>
      </c>
      <c r="AI121" s="37" t="e">
        <f t="shared" si="49"/>
        <v>#DIV/0!</v>
      </c>
    </row>
    <row r="122" spans="1:35" hidden="1" x14ac:dyDescent="0.25">
      <c r="A122" s="3"/>
      <c r="B122" s="4"/>
      <c r="C122" s="4">
        <v>111</v>
      </c>
      <c r="D122" s="23">
        <f t="shared" si="26"/>
        <v>299.85000000000002</v>
      </c>
      <c r="E122" s="11"/>
      <c r="F122" s="23">
        <f t="shared" si="27"/>
        <v>30</v>
      </c>
      <c r="G122" s="22">
        <f t="shared" si="28"/>
        <v>0.03</v>
      </c>
      <c r="H122" s="22">
        <f t="shared" si="29"/>
        <v>0.7</v>
      </c>
      <c r="I122" s="21"/>
      <c r="J122" s="8"/>
      <c r="K122" s="9">
        <f t="shared" si="30"/>
        <v>8.0974129805958537</v>
      </c>
      <c r="L122" s="9">
        <f t="shared" si="31"/>
        <v>8.1294630144589366</v>
      </c>
      <c r="M122" s="10">
        <f t="shared" si="32"/>
        <v>3.2050033863082916E-2</v>
      </c>
      <c r="N122" s="10">
        <f t="shared" si="25"/>
        <v>2.3740765824505464E-2</v>
      </c>
      <c r="O122" s="10">
        <f t="shared" si="33"/>
        <v>0.87912875995539663</v>
      </c>
      <c r="P122" s="10">
        <f t="shared" si="34"/>
        <v>0.87936715995437009</v>
      </c>
      <c r="R122" s="22">
        <f t="shared" si="35"/>
        <v>8.0974129805958537</v>
      </c>
      <c r="S122" s="37">
        <f t="shared" si="36"/>
        <v>0</v>
      </c>
      <c r="T122" s="37" t="e">
        <f t="shared" si="37"/>
        <v>#DIV/0!</v>
      </c>
      <c r="U122" s="37" t="e">
        <f t="shared" si="38"/>
        <v>#DIV/0!</v>
      </c>
      <c r="V122" s="37" t="e">
        <f t="shared" si="39"/>
        <v>#DIV/0!</v>
      </c>
      <c r="W122" s="33"/>
      <c r="X122" s="33"/>
      <c r="Y122" s="22">
        <f t="shared" si="40"/>
        <v>8.0974129805958537</v>
      </c>
      <c r="Z122" s="37">
        <f t="shared" si="41"/>
        <v>0</v>
      </c>
      <c r="AA122" s="37" t="e">
        <f t="shared" si="42"/>
        <v>#DIV/0!</v>
      </c>
      <c r="AB122" s="37" t="e">
        <f t="shared" si="43"/>
        <v>#DIV/0!</v>
      </c>
      <c r="AC122" s="37" t="e">
        <f t="shared" si="44"/>
        <v>#DIV/0!</v>
      </c>
      <c r="AD122" s="33"/>
      <c r="AE122" s="22">
        <f t="shared" si="45"/>
        <v>8.0974129805958537</v>
      </c>
      <c r="AF122" s="37">
        <f t="shared" si="46"/>
        <v>0</v>
      </c>
      <c r="AG122" s="37" t="e">
        <f t="shared" si="47"/>
        <v>#DIV/0!</v>
      </c>
      <c r="AH122" s="37" t="e">
        <f t="shared" si="48"/>
        <v>#DIV/0!</v>
      </c>
      <c r="AI122" s="37" t="e">
        <f t="shared" si="49"/>
        <v>#DIV/0!</v>
      </c>
    </row>
    <row r="123" spans="1:35" hidden="1" x14ac:dyDescent="0.25">
      <c r="A123" s="3"/>
      <c r="B123" s="4"/>
      <c r="C123" s="4">
        <v>112</v>
      </c>
      <c r="D123" s="23">
        <f t="shared" si="26"/>
        <v>301.20000000000005</v>
      </c>
      <c r="E123" s="11"/>
      <c r="F123" s="23">
        <f t="shared" si="27"/>
        <v>30</v>
      </c>
      <c r="G123" s="22">
        <f t="shared" si="28"/>
        <v>0.03</v>
      </c>
      <c r="H123" s="22">
        <f t="shared" si="29"/>
        <v>0.7</v>
      </c>
      <c r="I123" s="21"/>
      <c r="J123" s="8"/>
      <c r="K123" s="9">
        <f t="shared" si="30"/>
        <v>8.1294630144589366</v>
      </c>
      <c r="L123" s="9">
        <f t="shared" si="31"/>
        <v>8.1614711695158793</v>
      </c>
      <c r="M123" s="10">
        <f t="shared" si="32"/>
        <v>3.2008155056942655E-2</v>
      </c>
      <c r="N123" s="10">
        <f t="shared" si="25"/>
        <v>2.3709744486624787E-2</v>
      </c>
      <c r="O123" s="10">
        <f t="shared" si="33"/>
        <v>0.87845593573275993</v>
      </c>
      <c r="P123" s="10">
        <f t="shared" si="34"/>
        <v>0.87869440973832369</v>
      </c>
      <c r="R123" s="22">
        <f t="shared" si="35"/>
        <v>8.1294630144589366</v>
      </c>
      <c r="S123" s="37">
        <f t="shared" si="36"/>
        <v>0</v>
      </c>
      <c r="T123" s="37" t="e">
        <f t="shared" si="37"/>
        <v>#DIV/0!</v>
      </c>
      <c r="U123" s="37" t="e">
        <f t="shared" si="38"/>
        <v>#DIV/0!</v>
      </c>
      <c r="V123" s="37" t="e">
        <f t="shared" si="39"/>
        <v>#DIV/0!</v>
      </c>
      <c r="W123" s="33"/>
      <c r="X123" s="33"/>
      <c r="Y123" s="22">
        <f t="shared" si="40"/>
        <v>8.1294630144589366</v>
      </c>
      <c r="Z123" s="37">
        <f t="shared" si="41"/>
        <v>0</v>
      </c>
      <c r="AA123" s="37" t="e">
        <f t="shared" si="42"/>
        <v>#DIV/0!</v>
      </c>
      <c r="AB123" s="37" t="e">
        <f t="shared" si="43"/>
        <v>#DIV/0!</v>
      </c>
      <c r="AC123" s="37" t="e">
        <f t="shared" si="44"/>
        <v>#DIV/0!</v>
      </c>
      <c r="AD123" s="33"/>
      <c r="AE123" s="22">
        <f t="shared" si="45"/>
        <v>8.1294630144589366</v>
      </c>
      <c r="AF123" s="37">
        <f t="shared" si="46"/>
        <v>0</v>
      </c>
      <c r="AG123" s="37" t="e">
        <f t="shared" si="47"/>
        <v>#DIV/0!</v>
      </c>
      <c r="AH123" s="37" t="e">
        <f t="shared" si="48"/>
        <v>#DIV/0!</v>
      </c>
      <c r="AI123" s="37" t="e">
        <f t="shared" si="49"/>
        <v>#DIV/0!</v>
      </c>
    </row>
    <row r="124" spans="1:35" hidden="1" x14ac:dyDescent="0.25">
      <c r="A124" s="3"/>
      <c r="B124" s="4"/>
      <c r="C124" s="4">
        <v>113</v>
      </c>
      <c r="D124" s="23">
        <f t="shared" si="26"/>
        <v>302.55</v>
      </c>
      <c r="E124" s="11"/>
      <c r="F124" s="23">
        <f t="shared" si="27"/>
        <v>30</v>
      </c>
      <c r="G124" s="22">
        <f t="shared" si="28"/>
        <v>0.03</v>
      </c>
      <c r="H124" s="22">
        <f t="shared" si="29"/>
        <v>0.7</v>
      </c>
      <c r="I124" s="21"/>
      <c r="J124" s="8"/>
      <c r="K124" s="9">
        <f t="shared" si="30"/>
        <v>8.1614711695158793</v>
      </c>
      <c r="L124" s="9">
        <f t="shared" si="31"/>
        <v>8.1934374261737055</v>
      </c>
      <c r="M124" s="10">
        <f t="shared" si="32"/>
        <v>3.1966256657826264E-2</v>
      </c>
      <c r="N124" s="10">
        <f t="shared" si="25"/>
        <v>2.367870863542746E-2</v>
      </c>
      <c r="O124" s="10">
        <f t="shared" si="33"/>
        <v>0.87778209943410612</v>
      </c>
      <c r="P124" s="10">
        <f t="shared" si="34"/>
        <v>0.87802064647605882</v>
      </c>
      <c r="R124" s="22">
        <f t="shared" si="35"/>
        <v>8.1614711695158793</v>
      </c>
      <c r="S124" s="37">
        <f t="shared" si="36"/>
        <v>0</v>
      </c>
      <c r="T124" s="37" t="e">
        <f t="shared" si="37"/>
        <v>#DIV/0!</v>
      </c>
      <c r="U124" s="37" t="e">
        <f t="shared" si="38"/>
        <v>#DIV/0!</v>
      </c>
      <c r="V124" s="37" t="e">
        <f t="shared" si="39"/>
        <v>#DIV/0!</v>
      </c>
      <c r="W124" s="33"/>
      <c r="X124" s="33"/>
      <c r="Y124" s="22">
        <f t="shared" si="40"/>
        <v>8.1614711695158793</v>
      </c>
      <c r="Z124" s="37">
        <f t="shared" si="41"/>
        <v>0</v>
      </c>
      <c r="AA124" s="37" t="e">
        <f t="shared" si="42"/>
        <v>#DIV/0!</v>
      </c>
      <c r="AB124" s="37" t="e">
        <f t="shared" si="43"/>
        <v>#DIV/0!</v>
      </c>
      <c r="AC124" s="37" t="e">
        <f t="shared" si="44"/>
        <v>#DIV/0!</v>
      </c>
      <c r="AD124" s="33"/>
      <c r="AE124" s="22">
        <f t="shared" si="45"/>
        <v>8.1614711695158793</v>
      </c>
      <c r="AF124" s="37">
        <f t="shared" si="46"/>
        <v>0</v>
      </c>
      <c r="AG124" s="37" t="e">
        <f t="shared" si="47"/>
        <v>#DIV/0!</v>
      </c>
      <c r="AH124" s="37" t="e">
        <f t="shared" si="48"/>
        <v>#DIV/0!</v>
      </c>
      <c r="AI124" s="37" t="e">
        <f t="shared" si="49"/>
        <v>#DIV/0!</v>
      </c>
    </row>
    <row r="125" spans="1:35" hidden="1" x14ac:dyDescent="0.25">
      <c r="A125" s="3"/>
      <c r="B125" s="4"/>
      <c r="C125" s="4">
        <v>114</v>
      </c>
      <c r="D125" s="23">
        <f t="shared" si="26"/>
        <v>303.89999999999998</v>
      </c>
      <c r="E125" s="11"/>
      <c r="F125" s="23">
        <f t="shared" si="27"/>
        <v>30</v>
      </c>
      <c r="G125" s="22">
        <f t="shared" si="28"/>
        <v>0.03</v>
      </c>
      <c r="H125" s="22">
        <f t="shared" si="29"/>
        <v>0.7</v>
      </c>
      <c r="I125" s="21"/>
      <c r="J125" s="8"/>
      <c r="K125" s="9">
        <f t="shared" si="30"/>
        <v>8.1934374261737055</v>
      </c>
      <c r="L125" s="9">
        <f t="shared" si="31"/>
        <v>8.2253617650940338</v>
      </c>
      <c r="M125" s="10">
        <f t="shared" si="32"/>
        <v>3.192433892032831E-2</v>
      </c>
      <c r="N125" s="10">
        <f t="shared" si="25"/>
        <v>2.3647658459502053E-2</v>
      </c>
      <c r="O125" s="10">
        <f t="shared" si="33"/>
        <v>0.87710725450657945</v>
      </c>
      <c r="P125" s="10">
        <f t="shared" si="34"/>
        <v>0.87734587361305749</v>
      </c>
      <c r="R125" s="22">
        <f t="shared" si="35"/>
        <v>8.1934374261737055</v>
      </c>
      <c r="S125" s="37">
        <f t="shared" si="36"/>
        <v>0</v>
      </c>
      <c r="T125" s="37" t="e">
        <f t="shared" si="37"/>
        <v>#DIV/0!</v>
      </c>
      <c r="U125" s="37" t="e">
        <f t="shared" si="38"/>
        <v>#DIV/0!</v>
      </c>
      <c r="V125" s="37" t="e">
        <f t="shared" si="39"/>
        <v>#DIV/0!</v>
      </c>
      <c r="W125" s="33"/>
      <c r="X125" s="33"/>
      <c r="Y125" s="22">
        <f t="shared" si="40"/>
        <v>8.1934374261737055</v>
      </c>
      <c r="Z125" s="37">
        <f t="shared" si="41"/>
        <v>0</v>
      </c>
      <c r="AA125" s="37" t="e">
        <f t="shared" si="42"/>
        <v>#DIV/0!</v>
      </c>
      <c r="AB125" s="37" t="e">
        <f t="shared" si="43"/>
        <v>#DIV/0!</v>
      </c>
      <c r="AC125" s="37" t="e">
        <f t="shared" si="44"/>
        <v>#DIV/0!</v>
      </c>
      <c r="AD125" s="33"/>
      <c r="AE125" s="22">
        <f t="shared" si="45"/>
        <v>8.1934374261737055</v>
      </c>
      <c r="AF125" s="37">
        <f t="shared" si="46"/>
        <v>0</v>
      </c>
      <c r="AG125" s="37" t="e">
        <f t="shared" si="47"/>
        <v>#DIV/0!</v>
      </c>
      <c r="AH125" s="37" t="e">
        <f t="shared" si="48"/>
        <v>#DIV/0!</v>
      </c>
      <c r="AI125" s="37" t="e">
        <f t="shared" si="49"/>
        <v>#DIV/0!</v>
      </c>
    </row>
    <row r="126" spans="1:35" hidden="1" x14ac:dyDescent="0.25">
      <c r="A126" s="3"/>
      <c r="B126" s="4"/>
      <c r="C126" s="4">
        <v>115</v>
      </c>
      <c r="D126" s="23">
        <f t="shared" si="26"/>
        <v>305.25</v>
      </c>
      <c r="E126" s="11"/>
      <c r="F126" s="23">
        <f t="shared" si="27"/>
        <v>30</v>
      </c>
      <c r="G126" s="22">
        <f t="shared" si="28"/>
        <v>0.03</v>
      </c>
      <c r="H126" s="22">
        <f t="shared" si="29"/>
        <v>0.7</v>
      </c>
      <c r="I126" s="21"/>
      <c r="J126" s="8"/>
      <c r="K126" s="9">
        <f t="shared" si="30"/>
        <v>8.2253617650940338</v>
      </c>
      <c r="L126" s="9">
        <f t="shared" si="31"/>
        <v>8.2572441671936794</v>
      </c>
      <c r="M126" s="10">
        <f t="shared" si="32"/>
        <v>3.1882402099645546E-2</v>
      </c>
      <c r="N126" s="10">
        <f t="shared" si="25"/>
        <v>2.3616594147885191E-2</v>
      </c>
      <c r="O126" s="10">
        <f t="shared" si="33"/>
        <v>0.87643140441975931</v>
      </c>
      <c r="P126" s="10">
        <f t="shared" si="34"/>
        <v>0.87667009461674594</v>
      </c>
      <c r="R126" s="22">
        <f t="shared" si="35"/>
        <v>8.2253617650940338</v>
      </c>
      <c r="S126" s="37">
        <f t="shared" si="36"/>
        <v>0</v>
      </c>
      <c r="T126" s="37" t="e">
        <f t="shared" si="37"/>
        <v>#DIV/0!</v>
      </c>
      <c r="U126" s="37" t="e">
        <f t="shared" si="38"/>
        <v>#DIV/0!</v>
      </c>
      <c r="V126" s="37" t="e">
        <f t="shared" si="39"/>
        <v>#DIV/0!</v>
      </c>
      <c r="W126" s="33"/>
      <c r="X126" s="33"/>
      <c r="Y126" s="22">
        <f t="shared" si="40"/>
        <v>8.2253617650940338</v>
      </c>
      <c r="Z126" s="37">
        <f t="shared" si="41"/>
        <v>0</v>
      </c>
      <c r="AA126" s="37" t="e">
        <f t="shared" si="42"/>
        <v>#DIV/0!</v>
      </c>
      <c r="AB126" s="37" t="e">
        <f t="shared" si="43"/>
        <v>#DIV/0!</v>
      </c>
      <c r="AC126" s="37" t="e">
        <f t="shared" si="44"/>
        <v>#DIV/0!</v>
      </c>
      <c r="AD126" s="33"/>
      <c r="AE126" s="22">
        <f t="shared" si="45"/>
        <v>8.2253617650940338</v>
      </c>
      <c r="AF126" s="37">
        <f t="shared" si="46"/>
        <v>0</v>
      </c>
      <c r="AG126" s="37" t="e">
        <f t="shared" si="47"/>
        <v>#DIV/0!</v>
      </c>
      <c r="AH126" s="37" t="e">
        <f t="shared" si="48"/>
        <v>#DIV/0!</v>
      </c>
      <c r="AI126" s="37" t="e">
        <f t="shared" si="49"/>
        <v>#DIV/0!</v>
      </c>
    </row>
    <row r="127" spans="1:35" hidden="1" x14ac:dyDescent="0.25">
      <c r="A127" s="3"/>
      <c r="B127" s="4"/>
      <c r="C127" s="4">
        <v>116</v>
      </c>
      <c r="D127" s="23">
        <f t="shared" si="26"/>
        <v>306.60000000000002</v>
      </c>
      <c r="E127" s="11"/>
      <c r="F127" s="23">
        <f t="shared" si="27"/>
        <v>30</v>
      </c>
      <c r="G127" s="22">
        <f t="shared" si="28"/>
        <v>0.03</v>
      </c>
      <c r="H127" s="22">
        <f t="shared" si="29"/>
        <v>0.7</v>
      </c>
      <c r="I127" s="21"/>
      <c r="J127" s="8"/>
      <c r="K127" s="9">
        <f t="shared" si="30"/>
        <v>8.2572441671936794</v>
      </c>
      <c r="L127" s="9">
        <f t="shared" si="31"/>
        <v>8.2890846136452545</v>
      </c>
      <c r="M127" s="10">
        <f t="shared" si="32"/>
        <v>3.1840446451575133E-2</v>
      </c>
      <c r="N127" s="10">
        <f t="shared" si="25"/>
        <v>2.3585515890055257E-2</v>
      </c>
      <c r="O127" s="10">
        <f t="shared" si="33"/>
        <v>0.87575455266555247</v>
      </c>
      <c r="P127" s="10">
        <f t="shared" si="34"/>
        <v>0.87599331297722727</v>
      </c>
      <c r="R127" s="22">
        <f t="shared" si="35"/>
        <v>8.2572441671936794</v>
      </c>
      <c r="S127" s="37">
        <f t="shared" si="36"/>
        <v>0</v>
      </c>
      <c r="T127" s="37" t="e">
        <f t="shared" si="37"/>
        <v>#DIV/0!</v>
      </c>
      <c r="U127" s="37" t="e">
        <f t="shared" si="38"/>
        <v>#DIV/0!</v>
      </c>
      <c r="V127" s="37" t="e">
        <f t="shared" si="39"/>
        <v>#DIV/0!</v>
      </c>
      <c r="W127" s="33"/>
      <c r="X127" s="33"/>
      <c r="Y127" s="22">
        <f t="shared" si="40"/>
        <v>8.2572441671936794</v>
      </c>
      <c r="Z127" s="37">
        <f t="shared" si="41"/>
        <v>0</v>
      </c>
      <c r="AA127" s="37" t="e">
        <f t="shared" si="42"/>
        <v>#DIV/0!</v>
      </c>
      <c r="AB127" s="37" t="e">
        <f t="shared" si="43"/>
        <v>#DIV/0!</v>
      </c>
      <c r="AC127" s="37" t="e">
        <f t="shared" si="44"/>
        <v>#DIV/0!</v>
      </c>
      <c r="AD127" s="33"/>
      <c r="AE127" s="22">
        <f t="shared" si="45"/>
        <v>8.2572441671936794</v>
      </c>
      <c r="AF127" s="37">
        <f t="shared" si="46"/>
        <v>0</v>
      </c>
      <c r="AG127" s="37" t="e">
        <f t="shared" si="47"/>
        <v>#DIV/0!</v>
      </c>
      <c r="AH127" s="37" t="e">
        <f t="shared" si="48"/>
        <v>#DIV/0!</v>
      </c>
      <c r="AI127" s="37" t="e">
        <f t="shared" si="49"/>
        <v>#DIV/0!</v>
      </c>
    </row>
    <row r="128" spans="1:35" hidden="1" x14ac:dyDescent="0.25">
      <c r="A128" s="3"/>
      <c r="B128" s="4"/>
      <c r="C128" s="4">
        <v>117</v>
      </c>
      <c r="D128" s="23">
        <f t="shared" si="26"/>
        <v>307.95000000000005</v>
      </c>
      <c r="E128" s="11"/>
      <c r="F128" s="23">
        <f t="shared" si="27"/>
        <v>30</v>
      </c>
      <c r="G128" s="22">
        <f t="shared" si="28"/>
        <v>0.03</v>
      </c>
      <c r="H128" s="22">
        <f t="shared" si="29"/>
        <v>0.7</v>
      </c>
      <c r="I128" s="21"/>
      <c r="J128" s="8"/>
      <c r="K128" s="9">
        <f t="shared" si="30"/>
        <v>8.2890846136452545</v>
      </c>
      <c r="L128" s="9">
        <f t="shared" si="31"/>
        <v>8.320883085877762</v>
      </c>
      <c r="M128" s="10">
        <f t="shared" si="32"/>
        <v>3.1798472232507535E-2</v>
      </c>
      <c r="N128" s="10">
        <f t="shared" si="25"/>
        <v>2.3554423875933095E-2</v>
      </c>
      <c r="O128" s="10">
        <f t="shared" si="33"/>
        <v>0.87507670275834237</v>
      </c>
      <c r="P128" s="10">
        <f t="shared" si="34"/>
        <v>0.87531553220725744</v>
      </c>
      <c r="R128" s="22">
        <f t="shared" si="35"/>
        <v>8.2890846136452545</v>
      </c>
      <c r="S128" s="37">
        <f t="shared" si="36"/>
        <v>0</v>
      </c>
      <c r="T128" s="37" t="e">
        <f t="shared" si="37"/>
        <v>#DIV/0!</v>
      </c>
      <c r="U128" s="37" t="e">
        <f t="shared" si="38"/>
        <v>#DIV/0!</v>
      </c>
      <c r="V128" s="37" t="e">
        <f t="shared" si="39"/>
        <v>#DIV/0!</v>
      </c>
      <c r="W128" s="33"/>
      <c r="X128" s="33"/>
      <c r="Y128" s="22">
        <f t="shared" si="40"/>
        <v>8.2890846136452545</v>
      </c>
      <c r="Z128" s="37">
        <f t="shared" si="41"/>
        <v>0</v>
      </c>
      <c r="AA128" s="37" t="e">
        <f t="shared" si="42"/>
        <v>#DIV/0!</v>
      </c>
      <c r="AB128" s="37" t="e">
        <f t="shared" si="43"/>
        <v>#DIV/0!</v>
      </c>
      <c r="AC128" s="37" t="e">
        <f t="shared" si="44"/>
        <v>#DIV/0!</v>
      </c>
      <c r="AD128" s="33"/>
      <c r="AE128" s="22">
        <f t="shared" si="45"/>
        <v>8.2890846136452545</v>
      </c>
      <c r="AF128" s="37">
        <f t="shared" si="46"/>
        <v>0</v>
      </c>
      <c r="AG128" s="37" t="e">
        <f t="shared" si="47"/>
        <v>#DIV/0!</v>
      </c>
      <c r="AH128" s="37" t="e">
        <f t="shared" si="48"/>
        <v>#DIV/0!</v>
      </c>
      <c r="AI128" s="37" t="e">
        <f t="shared" si="49"/>
        <v>#DIV/0!</v>
      </c>
    </row>
    <row r="129" spans="1:35" hidden="1" x14ac:dyDescent="0.25">
      <c r="A129" s="3"/>
      <c r="B129" s="4"/>
      <c r="C129" s="4">
        <v>118</v>
      </c>
      <c r="D129" s="23">
        <f t="shared" si="26"/>
        <v>309.29999999999995</v>
      </c>
      <c r="E129" s="11"/>
      <c r="F129" s="23">
        <f t="shared" si="27"/>
        <v>30</v>
      </c>
      <c r="G129" s="22">
        <f t="shared" si="28"/>
        <v>0.03</v>
      </c>
      <c r="H129" s="22">
        <f t="shared" si="29"/>
        <v>0.7</v>
      </c>
      <c r="I129" s="21"/>
      <c r="J129" s="8"/>
      <c r="K129" s="9">
        <f t="shared" si="30"/>
        <v>8.320883085877762</v>
      </c>
      <c r="L129" s="9">
        <f t="shared" si="31"/>
        <v>8.3526395655771726</v>
      </c>
      <c r="M129" s="10">
        <f t="shared" si="32"/>
        <v>3.1756479699410534E-2</v>
      </c>
      <c r="N129" s="10">
        <f t="shared" si="25"/>
        <v>2.3523318295859259E-2</v>
      </c>
      <c r="O129" s="10">
        <f t="shared" si="33"/>
        <v>0.87439785823426874</v>
      </c>
      <c r="P129" s="10">
        <f t="shared" si="34"/>
        <v>0.87463675584066158</v>
      </c>
      <c r="R129" s="22">
        <f t="shared" si="35"/>
        <v>8.320883085877762</v>
      </c>
      <c r="S129" s="37">
        <f t="shared" si="36"/>
        <v>0</v>
      </c>
      <c r="T129" s="37" t="e">
        <f t="shared" si="37"/>
        <v>#DIV/0!</v>
      </c>
      <c r="U129" s="37" t="e">
        <f t="shared" si="38"/>
        <v>#DIV/0!</v>
      </c>
      <c r="V129" s="37" t="e">
        <f t="shared" si="39"/>
        <v>#DIV/0!</v>
      </c>
      <c r="W129" s="33"/>
      <c r="X129" s="33"/>
      <c r="Y129" s="22">
        <f t="shared" si="40"/>
        <v>8.320883085877762</v>
      </c>
      <c r="Z129" s="37">
        <f t="shared" si="41"/>
        <v>0</v>
      </c>
      <c r="AA129" s="37" t="e">
        <f t="shared" si="42"/>
        <v>#DIV/0!</v>
      </c>
      <c r="AB129" s="37" t="e">
        <f t="shared" si="43"/>
        <v>#DIV/0!</v>
      </c>
      <c r="AC129" s="37" t="e">
        <f t="shared" si="44"/>
        <v>#DIV/0!</v>
      </c>
      <c r="AD129" s="33"/>
      <c r="AE129" s="22">
        <f t="shared" si="45"/>
        <v>8.320883085877762</v>
      </c>
      <c r="AF129" s="37">
        <f t="shared" si="46"/>
        <v>0</v>
      </c>
      <c r="AG129" s="37" t="e">
        <f t="shared" si="47"/>
        <v>#DIV/0!</v>
      </c>
      <c r="AH129" s="37" t="e">
        <f t="shared" si="48"/>
        <v>#DIV/0!</v>
      </c>
      <c r="AI129" s="37" t="e">
        <f t="shared" si="49"/>
        <v>#DIV/0!</v>
      </c>
    </row>
    <row r="130" spans="1:35" hidden="1" x14ac:dyDescent="0.25">
      <c r="A130" s="3"/>
      <c r="B130" s="4"/>
      <c r="C130" s="4">
        <v>119</v>
      </c>
      <c r="D130" s="23">
        <f t="shared" si="26"/>
        <v>310.64999999999998</v>
      </c>
      <c r="E130" s="11"/>
      <c r="F130" s="23">
        <f t="shared" si="27"/>
        <v>30</v>
      </c>
      <c r="G130" s="22">
        <f t="shared" si="28"/>
        <v>0.03</v>
      </c>
      <c r="H130" s="22">
        <f t="shared" si="29"/>
        <v>0.7</v>
      </c>
      <c r="I130" s="21"/>
      <c r="J130" s="8"/>
      <c r="K130" s="9">
        <f t="shared" si="30"/>
        <v>8.3526395655771726</v>
      </c>
      <c r="L130" s="9">
        <f t="shared" si="31"/>
        <v>8.3843540346870071</v>
      </c>
      <c r="M130" s="10">
        <f t="shared" si="32"/>
        <v>3.1714469109834553E-2</v>
      </c>
      <c r="N130" s="10">
        <f t="shared" si="25"/>
        <v>2.3492199340617793E-2</v>
      </c>
      <c r="O130" s="10">
        <f t="shared" si="33"/>
        <v>0.87371802265223575</v>
      </c>
      <c r="P130" s="10">
        <f t="shared" si="34"/>
        <v>0.87395698743476335</v>
      </c>
      <c r="R130" s="22">
        <f t="shared" si="35"/>
        <v>8.3526395655771726</v>
      </c>
      <c r="S130" s="37">
        <f t="shared" si="36"/>
        <v>0</v>
      </c>
      <c r="T130" s="37" t="e">
        <f t="shared" si="37"/>
        <v>#DIV/0!</v>
      </c>
      <c r="U130" s="37" t="e">
        <f t="shared" si="38"/>
        <v>#DIV/0!</v>
      </c>
      <c r="V130" s="37" t="e">
        <f t="shared" si="39"/>
        <v>#DIV/0!</v>
      </c>
      <c r="W130" s="33"/>
      <c r="X130" s="33"/>
      <c r="Y130" s="22">
        <f t="shared" si="40"/>
        <v>8.3526395655771726</v>
      </c>
      <c r="Z130" s="37">
        <f t="shared" si="41"/>
        <v>0</v>
      </c>
      <c r="AA130" s="37" t="e">
        <f t="shared" si="42"/>
        <v>#DIV/0!</v>
      </c>
      <c r="AB130" s="37" t="e">
        <f t="shared" si="43"/>
        <v>#DIV/0!</v>
      </c>
      <c r="AC130" s="37" t="e">
        <f t="shared" si="44"/>
        <v>#DIV/0!</v>
      </c>
      <c r="AD130" s="33"/>
      <c r="AE130" s="22">
        <f t="shared" si="45"/>
        <v>8.3526395655771726</v>
      </c>
      <c r="AF130" s="37">
        <f t="shared" si="46"/>
        <v>0</v>
      </c>
      <c r="AG130" s="37" t="e">
        <f t="shared" si="47"/>
        <v>#DIV/0!</v>
      </c>
      <c r="AH130" s="37" t="e">
        <f t="shared" si="48"/>
        <v>#DIV/0!</v>
      </c>
      <c r="AI130" s="37" t="e">
        <f t="shared" si="49"/>
        <v>#DIV/0!</v>
      </c>
    </row>
    <row r="131" spans="1:35" hidden="1" x14ac:dyDescent="0.25">
      <c r="A131" s="3"/>
      <c r="B131" s="4"/>
      <c r="C131" s="4">
        <v>120</v>
      </c>
      <c r="D131" s="23">
        <f t="shared" si="26"/>
        <v>312</v>
      </c>
      <c r="E131" s="11"/>
      <c r="F131" s="23">
        <f t="shared" si="27"/>
        <v>30</v>
      </c>
      <c r="G131" s="22">
        <f t="shared" si="28"/>
        <v>0.03</v>
      </c>
      <c r="H131" s="22">
        <f t="shared" si="29"/>
        <v>0.7</v>
      </c>
      <c r="I131" s="21"/>
      <c r="J131" s="8"/>
      <c r="K131" s="9">
        <f t="shared" si="30"/>
        <v>8.3843540346870071</v>
      </c>
      <c r="L131" s="9">
        <f t="shared" si="31"/>
        <v>8.4160264754089056</v>
      </c>
      <c r="M131" s="10">
        <f t="shared" si="32"/>
        <v>3.1672440721898454E-2</v>
      </c>
      <c r="N131" s="10">
        <f t="shared" si="25"/>
        <v>2.3461067201405866E-2</v>
      </c>
      <c r="O131" s="10">
        <f t="shared" si="33"/>
        <v>0.87303719959290638</v>
      </c>
      <c r="P131" s="10">
        <f t="shared" si="34"/>
        <v>0.87327623056868842</v>
      </c>
      <c r="R131" s="22">
        <f t="shared" si="35"/>
        <v>8.3843540346870071</v>
      </c>
      <c r="S131" s="37">
        <f t="shared" si="36"/>
        <v>0</v>
      </c>
      <c r="T131" s="37" t="e">
        <f t="shared" si="37"/>
        <v>#DIV/0!</v>
      </c>
      <c r="U131" s="37" t="e">
        <f t="shared" si="38"/>
        <v>#DIV/0!</v>
      </c>
      <c r="V131" s="37" t="e">
        <f t="shared" si="39"/>
        <v>#DIV/0!</v>
      </c>
      <c r="W131" s="33"/>
      <c r="X131" s="33"/>
      <c r="Y131" s="22">
        <f t="shared" si="40"/>
        <v>8.3843540346870071</v>
      </c>
      <c r="Z131" s="37">
        <f t="shared" si="41"/>
        <v>0</v>
      </c>
      <c r="AA131" s="37" t="e">
        <f t="shared" si="42"/>
        <v>#DIV/0!</v>
      </c>
      <c r="AB131" s="37" t="e">
        <f t="shared" si="43"/>
        <v>#DIV/0!</v>
      </c>
      <c r="AC131" s="37" t="e">
        <f t="shared" si="44"/>
        <v>#DIV/0!</v>
      </c>
      <c r="AD131" s="33"/>
      <c r="AE131" s="22">
        <f t="shared" si="45"/>
        <v>8.3843540346870071</v>
      </c>
      <c r="AF131" s="37">
        <f t="shared" si="46"/>
        <v>0</v>
      </c>
      <c r="AG131" s="37" t="e">
        <f t="shared" si="47"/>
        <v>#DIV/0!</v>
      </c>
      <c r="AH131" s="37" t="e">
        <f t="shared" si="48"/>
        <v>#DIV/0!</v>
      </c>
      <c r="AI131" s="37" t="e">
        <f t="shared" si="49"/>
        <v>#DIV/0!</v>
      </c>
    </row>
    <row r="132" spans="1:35" hidden="1" x14ac:dyDescent="0.25">
      <c r="A132" s="3"/>
      <c r="B132" s="4"/>
      <c r="C132" s="4">
        <v>121</v>
      </c>
      <c r="D132" s="23">
        <f t="shared" si="26"/>
        <v>313.35000000000002</v>
      </c>
      <c r="E132" s="11"/>
      <c r="F132" s="23">
        <f t="shared" si="27"/>
        <v>30</v>
      </c>
      <c r="G132" s="22">
        <f t="shared" si="28"/>
        <v>0.03</v>
      </c>
      <c r="H132" s="22">
        <f t="shared" si="29"/>
        <v>0.7</v>
      </c>
      <c r="I132" s="21"/>
      <c r="J132" s="8"/>
      <c r="K132" s="9">
        <f t="shared" si="30"/>
        <v>8.4160264754089056</v>
      </c>
      <c r="L132" s="9">
        <f t="shared" si="31"/>
        <v>8.4476568702031809</v>
      </c>
      <c r="M132" s="10">
        <f t="shared" si="32"/>
        <v>3.1630394794275318E-2</v>
      </c>
      <c r="N132" s="10">
        <f t="shared" si="25"/>
        <v>2.3429922069834162E-2</v>
      </c>
      <c r="O132" s="10">
        <f t="shared" si="33"/>
        <v>0.87235539265884077</v>
      </c>
      <c r="P132" s="10">
        <f t="shared" si="34"/>
        <v>0.87259448884286683</v>
      </c>
      <c r="R132" s="22">
        <f t="shared" si="35"/>
        <v>8.4160264754089056</v>
      </c>
      <c r="S132" s="37">
        <f t="shared" si="36"/>
        <v>0</v>
      </c>
      <c r="T132" s="37" t="e">
        <f t="shared" si="37"/>
        <v>#DIV/0!</v>
      </c>
      <c r="U132" s="37" t="e">
        <f t="shared" si="38"/>
        <v>#DIV/0!</v>
      </c>
      <c r="V132" s="37" t="e">
        <f t="shared" si="39"/>
        <v>#DIV/0!</v>
      </c>
      <c r="W132" s="33"/>
      <c r="X132" s="33"/>
      <c r="Y132" s="22">
        <f t="shared" si="40"/>
        <v>8.4160264754089056</v>
      </c>
      <c r="Z132" s="37">
        <f t="shared" si="41"/>
        <v>0</v>
      </c>
      <c r="AA132" s="37" t="e">
        <f t="shared" si="42"/>
        <v>#DIV/0!</v>
      </c>
      <c r="AB132" s="37" t="e">
        <f t="shared" si="43"/>
        <v>#DIV/0!</v>
      </c>
      <c r="AC132" s="37" t="e">
        <f t="shared" si="44"/>
        <v>#DIV/0!</v>
      </c>
      <c r="AD132" s="33"/>
      <c r="AE132" s="22">
        <f t="shared" si="45"/>
        <v>8.4160264754089056</v>
      </c>
      <c r="AF132" s="37">
        <f t="shared" si="46"/>
        <v>0</v>
      </c>
      <c r="AG132" s="37" t="e">
        <f t="shared" si="47"/>
        <v>#DIV/0!</v>
      </c>
      <c r="AH132" s="37" t="e">
        <f t="shared" si="48"/>
        <v>#DIV/0!</v>
      </c>
      <c r="AI132" s="37" t="e">
        <f t="shared" si="49"/>
        <v>#DIV/0!</v>
      </c>
    </row>
    <row r="133" spans="1:35" hidden="1" x14ac:dyDescent="0.25">
      <c r="A133" s="3"/>
      <c r="B133" s="4"/>
      <c r="C133" s="4">
        <v>122</v>
      </c>
      <c r="D133" s="23">
        <f t="shared" si="26"/>
        <v>314.7</v>
      </c>
      <c r="E133" s="11"/>
      <c r="F133" s="23">
        <f t="shared" si="27"/>
        <v>30</v>
      </c>
      <c r="G133" s="22">
        <f t="shared" si="28"/>
        <v>0.03</v>
      </c>
      <c r="H133" s="22">
        <f t="shared" si="29"/>
        <v>0.7</v>
      </c>
      <c r="I133" s="21"/>
      <c r="J133" s="8"/>
      <c r="K133" s="9">
        <f t="shared" si="30"/>
        <v>8.4476568702031809</v>
      </c>
      <c r="L133" s="9">
        <f t="shared" si="31"/>
        <v>8.4792452017893947</v>
      </c>
      <c r="M133" s="10">
        <f t="shared" si="32"/>
        <v>3.1588331586213769E-2</v>
      </c>
      <c r="N133" s="10">
        <f t="shared" si="25"/>
        <v>2.3398764137935731E-2</v>
      </c>
      <c r="O133" s="10">
        <f t="shared" si="33"/>
        <v>0.87167260547495073</v>
      </c>
      <c r="P133" s="10">
        <f t="shared" si="34"/>
        <v>0.8719117658807376</v>
      </c>
      <c r="R133" s="22">
        <f t="shared" si="35"/>
        <v>8.4476568702031809</v>
      </c>
      <c r="S133" s="37">
        <f t="shared" si="36"/>
        <v>0</v>
      </c>
      <c r="T133" s="37" t="e">
        <f t="shared" si="37"/>
        <v>#DIV/0!</v>
      </c>
      <c r="U133" s="37" t="e">
        <f t="shared" si="38"/>
        <v>#DIV/0!</v>
      </c>
      <c r="V133" s="37" t="e">
        <f t="shared" si="39"/>
        <v>#DIV/0!</v>
      </c>
      <c r="W133" s="33"/>
      <c r="X133" s="33"/>
      <c r="Y133" s="22">
        <f t="shared" si="40"/>
        <v>8.4476568702031809</v>
      </c>
      <c r="Z133" s="37">
        <f t="shared" si="41"/>
        <v>0</v>
      </c>
      <c r="AA133" s="37" t="e">
        <f t="shared" si="42"/>
        <v>#DIV/0!</v>
      </c>
      <c r="AB133" s="37" t="e">
        <f t="shared" si="43"/>
        <v>#DIV/0!</v>
      </c>
      <c r="AC133" s="37" t="e">
        <f t="shared" si="44"/>
        <v>#DIV/0!</v>
      </c>
      <c r="AD133" s="33"/>
      <c r="AE133" s="22">
        <f t="shared" si="45"/>
        <v>8.4476568702031809</v>
      </c>
      <c r="AF133" s="37">
        <f t="shared" si="46"/>
        <v>0</v>
      </c>
      <c r="AG133" s="37" t="e">
        <f t="shared" si="47"/>
        <v>#DIV/0!</v>
      </c>
      <c r="AH133" s="37" t="e">
        <f t="shared" si="48"/>
        <v>#DIV/0!</v>
      </c>
      <c r="AI133" s="37" t="e">
        <f t="shared" si="49"/>
        <v>#DIV/0!</v>
      </c>
    </row>
    <row r="134" spans="1:35" hidden="1" x14ac:dyDescent="0.25">
      <c r="A134" s="3"/>
      <c r="B134" s="4"/>
      <c r="C134" s="4">
        <v>123</v>
      </c>
      <c r="D134" s="23">
        <f t="shared" si="26"/>
        <v>316.05</v>
      </c>
      <c r="E134" s="11"/>
      <c r="F134" s="23">
        <f t="shared" si="27"/>
        <v>30</v>
      </c>
      <c r="G134" s="22">
        <f t="shared" si="28"/>
        <v>0.03</v>
      </c>
      <c r="H134" s="22">
        <f t="shared" si="29"/>
        <v>0.7</v>
      </c>
      <c r="I134" s="21"/>
      <c r="J134" s="8"/>
      <c r="K134" s="9">
        <f t="shared" si="30"/>
        <v>8.4792452017893947</v>
      </c>
      <c r="L134" s="9">
        <f t="shared" si="31"/>
        <v>8.5107914531468634</v>
      </c>
      <c r="M134" s="10">
        <f t="shared" si="32"/>
        <v>3.1546251357468691E-2</v>
      </c>
      <c r="N134" s="10">
        <f t="shared" si="25"/>
        <v>2.3367593598125548E-2</v>
      </c>
      <c r="O134" s="10">
        <f t="shared" si="33"/>
        <v>0.87098884168711577</v>
      </c>
      <c r="P134" s="10">
        <f t="shared" si="34"/>
        <v>0.87122806532603336</v>
      </c>
      <c r="R134" s="22">
        <f t="shared" si="35"/>
        <v>8.4792452017893947</v>
      </c>
      <c r="S134" s="37">
        <f t="shared" si="36"/>
        <v>0</v>
      </c>
      <c r="T134" s="37" t="e">
        <f t="shared" si="37"/>
        <v>#DIV/0!</v>
      </c>
      <c r="U134" s="37" t="e">
        <f t="shared" si="38"/>
        <v>#DIV/0!</v>
      </c>
      <c r="V134" s="37" t="e">
        <f t="shared" si="39"/>
        <v>#DIV/0!</v>
      </c>
      <c r="W134" s="33"/>
      <c r="X134" s="33"/>
      <c r="Y134" s="22">
        <f t="shared" si="40"/>
        <v>8.4792452017893947</v>
      </c>
      <c r="Z134" s="37">
        <f t="shared" si="41"/>
        <v>0</v>
      </c>
      <c r="AA134" s="37" t="e">
        <f t="shared" si="42"/>
        <v>#DIV/0!</v>
      </c>
      <c r="AB134" s="37" t="e">
        <f t="shared" si="43"/>
        <v>#DIV/0!</v>
      </c>
      <c r="AC134" s="37" t="e">
        <f t="shared" si="44"/>
        <v>#DIV/0!</v>
      </c>
      <c r="AD134" s="33"/>
      <c r="AE134" s="22">
        <f t="shared" si="45"/>
        <v>8.4792452017893947</v>
      </c>
      <c r="AF134" s="37">
        <f t="shared" si="46"/>
        <v>0</v>
      </c>
      <c r="AG134" s="37" t="e">
        <f t="shared" si="47"/>
        <v>#DIV/0!</v>
      </c>
      <c r="AH134" s="37" t="e">
        <f t="shared" si="48"/>
        <v>#DIV/0!</v>
      </c>
      <c r="AI134" s="37" t="e">
        <f t="shared" si="49"/>
        <v>#DIV/0!</v>
      </c>
    </row>
    <row r="135" spans="1:35" hidden="1" x14ac:dyDescent="0.25">
      <c r="A135" s="3"/>
      <c r="B135" s="4"/>
      <c r="C135" s="4">
        <v>124</v>
      </c>
      <c r="D135" s="23">
        <f t="shared" si="26"/>
        <v>317.39999999999998</v>
      </c>
      <c r="E135" s="11"/>
      <c r="F135" s="23">
        <f t="shared" si="27"/>
        <v>30</v>
      </c>
      <c r="G135" s="22">
        <f t="shared" si="28"/>
        <v>0.03</v>
      </c>
      <c r="H135" s="22">
        <f t="shared" si="29"/>
        <v>0.7</v>
      </c>
      <c r="I135" s="21"/>
      <c r="J135" s="8"/>
      <c r="K135" s="9">
        <f t="shared" si="30"/>
        <v>8.5107914531468634</v>
      </c>
      <c r="L135" s="9">
        <f t="shared" si="31"/>
        <v>8.5422956075152481</v>
      </c>
      <c r="M135" s="10">
        <f t="shared" si="32"/>
        <v>3.1504154368384718E-2</v>
      </c>
      <c r="N135" s="10">
        <f t="shared" si="25"/>
        <v>2.3336410643247547E-2</v>
      </c>
      <c r="O135" s="10">
        <f t="shared" si="33"/>
        <v>0.87030410496406219</v>
      </c>
      <c r="P135" s="10">
        <f t="shared" si="34"/>
        <v>0.87054339084657983</v>
      </c>
      <c r="R135" s="22">
        <f t="shared" si="35"/>
        <v>8.5107914531468634</v>
      </c>
      <c r="S135" s="37">
        <f t="shared" si="36"/>
        <v>0</v>
      </c>
      <c r="T135" s="37" t="e">
        <f t="shared" si="37"/>
        <v>#DIV/0!</v>
      </c>
      <c r="U135" s="37" t="e">
        <f t="shared" si="38"/>
        <v>#DIV/0!</v>
      </c>
      <c r="V135" s="37" t="e">
        <f t="shared" si="39"/>
        <v>#DIV/0!</v>
      </c>
      <c r="W135" s="33"/>
      <c r="X135" s="33"/>
      <c r="Y135" s="22">
        <f t="shared" si="40"/>
        <v>8.5107914531468634</v>
      </c>
      <c r="Z135" s="37">
        <f t="shared" si="41"/>
        <v>0</v>
      </c>
      <c r="AA135" s="37" t="e">
        <f t="shared" si="42"/>
        <v>#DIV/0!</v>
      </c>
      <c r="AB135" s="37" t="e">
        <f t="shared" si="43"/>
        <v>#DIV/0!</v>
      </c>
      <c r="AC135" s="37" t="e">
        <f t="shared" si="44"/>
        <v>#DIV/0!</v>
      </c>
      <c r="AD135" s="33"/>
      <c r="AE135" s="22">
        <f t="shared" si="45"/>
        <v>8.5107914531468634</v>
      </c>
      <c r="AF135" s="37">
        <f t="shared" si="46"/>
        <v>0</v>
      </c>
      <c r="AG135" s="37" t="e">
        <f t="shared" si="47"/>
        <v>#DIV/0!</v>
      </c>
      <c r="AH135" s="37" t="e">
        <f t="shared" si="48"/>
        <v>#DIV/0!</v>
      </c>
      <c r="AI135" s="37" t="e">
        <f t="shared" si="49"/>
        <v>#DIV/0!</v>
      </c>
    </row>
    <row r="136" spans="1:35" hidden="1" x14ac:dyDescent="0.25">
      <c r="A136" s="3"/>
      <c r="B136" s="4"/>
      <c r="C136" s="4">
        <v>125</v>
      </c>
      <c r="D136" s="23">
        <f t="shared" si="26"/>
        <v>318.75</v>
      </c>
      <c r="E136" s="11"/>
      <c r="F136" s="23">
        <f t="shared" si="27"/>
        <v>30</v>
      </c>
      <c r="G136" s="22">
        <f t="shared" si="28"/>
        <v>0.03</v>
      </c>
      <c r="H136" s="22">
        <f t="shared" si="29"/>
        <v>0.7</v>
      </c>
      <c r="I136" s="21"/>
      <c r="J136" s="8"/>
      <c r="K136" s="9">
        <f t="shared" si="30"/>
        <v>8.5422956075152481</v>
      </c>
      <c r="L136" s="9">
        <f t="shared" si="31"/>
        <v>8.5737576483950395</v>
      </c>
      <c r="M136" s="10">
        <f t="shared" si="32"/>
        <v>3.1462040879791431E-2</v>
      </c>
      <c r="N136" s="10">
        <f t="shared" si="25"/>
        <v>2.3305215466511778E-2</v>
      </c>
      <c r="O136" s="10">
        <f t="shared" si="33"/>
        <v>0.86961839899514026</v>
      </c>
      <c r="P136" s="10">
        <f t="shared" si="34"/>
        <v>0.86985774612913458</v>
      </c>
      <c r="R136" s="22">
        <f t="shared" si="35"/>
        <v>8.5422956075152481</v>
      </c>
      <c r="S136" s="37">
        <f t="shared" si="36"/>
        <v>0</v>
      </c>
      <c r="T136" s="37" t="e">
        <f t="shared" si="37"/>
        <v>#DIV/0!</v>
      </c>
      <c r="U136" s="37" t="e">
        <f t="shared" si="38"/>
        <v>#DIV/0!</v>
      </c>
      <c r="V136" s="37" t="e">
        <f t="shared" si="39"/>
        <v>#DIV/0!</v>
      </c>
      <c r="W136" s="33"/>
      <c r="X136" s="33"/>
      <c r="Y136" s="22">
        <f t="shared" si="40"/>
        <v>8.5422956075152481</v>
      </c>
      <c r="Z136" s="37">
        <f t="shared" si="41"/>
        <v>0</v>
      </c>
      <c r="AA136" s="37" t="e">
        <f t="shared" si="42"/>
        <v>#DIV/0!</v>
      </c>
      <c r="AB136" s="37" t="e">
        <f t="shared" si="43"/>
        <v>#DIV/0!</v>
      </c>
      <c r="AC136" s="37" t="e">
        <f t="shared" si="44"/>
        <v>#DIV/0!</v>
      </c>
      <c r="AD136" s="33"/>
      <c r="AE136" s="22">
        <f t="shared" si="45"/>
        <v>8.5422956075152481</v>
      </c>
      <c r="AF136" s="37">
        <f t="shared" si="46"/>
        <v>0</v>
      </c>
      <c r="AG136" s="37" t="e">
        <f t="shared" si="47"/>
        <v>#DIV/0!</v>
      </c>
      <c r="AH136" s="37" t="e">
        <f t="shared" si="48"/>
        <v>#DIV/0!</v>
      </c>
      <c r="AI136" s="37" t="e">
        <f t="shared" si="49"/>
        <v>#DIV/0!</v>
      </c>
    </row>
    <row r="137" spans="1:35" hidden="1" x14ac:dyDescent="0.25">
      <c r="A137" s="3"/>
      <c r="B137" s="4"/>
      <c r="C137" s="4">
        <v>126</v>
      </c>
      <c r="D137" s="23">
        <f t="shared" si="26"/>
        <v>320.10000000000002</v>
      </c>
      <c r="E137" s="11"/>
      <c r="F137" s="23">
        <f t="shared" si="27"/>
        <v>30</v>
      </c>
      <c r="G137" s="22">
        <f t="shared" si="28"/>
        <v>0.03</v>
      </c>
      <c r="H137" s="22">
        <f t="shared" si="29"/>
        <v>0.7</v>
      </c>
      <c r="I137" s="21"/>
      <c r="J137" s="8"/>
      <c r="K137" s="9">
        <f t="shared" si="30"/>
        <v>8.5737576483950395</v>
      </c>
      <c r="L137" s="9">
        <f t="shared" si="31"/>
        <v>8.6051775595480997</v>
      </c>
      <c r="M137" s="10">
        <f t="shared" si="32"/>
        <v>3.1419911153060198E-2</v>
      </c>
      <c r="N137" s="10">
        <f t="shared" si="25"/>
        <v>2.327400826152666E-2</v>
      </c>
      <c r="O137" s="10">
        <f t="shared" si="33"/>
        <v>0.86893172749165437</v>
      </c>
      <c r="P137" s="10">
        <f t="shared" si="34"/>
        <v>0.86917113488405129</v>
      </c>
      <c r="R137" s="22">
        <f t="shared" si="35"/>
        <v>8.5737576483950395</v>
      </c>
      <c r="S137" s="37">
        <f t="shared" si="36"/>
        <v>0</v>
      </c>
      <c r="T137" s="37" t="e">
        <f t="shared" si="37"/>
        <v>#DIV/0!</v>
      </c>
      <c r="U137" s="37" t="e">
        <f t="shared" si="38"/>
        <v>#DIV/0!</v>
      </c>
      <c r="V137" s="37" t="e">
        <f t="shared" si="39"/>
        <v>#DIV/0!</v>
      </c>
      <c r="W137" s="33"/>
      <c r="X137" s="33"/>
      <c r="Y137" s="22">
        <f t="shared" si="40"/>
        <v>8.5737576483950395</v>
      </c>
      <c r="Z137" s="37">
        <f t="shared" si="41"/>
        <v>0</v>
      </c>
      <c r="AA137" s="37" t="e">
        <f t="shared" si="42"/>
        <v>#DIV/0!</v>
      </c>
      <c r="AB137" s="37" t="e">
        <f t="shared" si="43"/>
        <v>#DIV/0!</v>
      </c>
      <c r="AC137" s="37" t="e">
        <f t="shared" si="44"/>
        <v>#DIV/0!</v>
      </c>
      <c r="AD137" s="33"/>
      <c r="AE137" s="22">
        <f t="shared" si="45"/>
        <v>8.5737576483950395</v>
      </c>
      <c r="AF137" s="37">
        <f t="shared" si="46"/>
        <v>0</v>
      </c>
      <c r="AG137" s="37" t="e">
        <f t="shared" si="47"/>
        <v>#DIV/0!</v>
      </c>
      <c r="AH137" s="37" t="e">
        <f t="shared" si="48"/>
        <v>#DIV/0!</v>
      </c>
      <c r="AI137" s="37" t="e">
        <f t="shared" si="49"/>
        <v>#DIV/0!</v>
      </c>
    </row>
    <row r="138" spans="1:35" hidden="1" x14ac:dyDescent="0.25">
      <c r="A138" s="3"/>
      <c r="B138" s="4"/>
      <c r="C138" s="4">
        <v>127</v>
      </c>
      <c r="D138" s="23">
        <f t="shared" si="26"/>
        <v>321.45</v>
      </c>
      <c r="E138" s="11"/>
      <c r="F138" s="23">
        <f t="shared" si="27"/>
        <v>30</v>
      </c>
      <c r="G138" s="22">
        <f t="shared" si="28"/>
        <v>0.03</v>
      </c>
      <c r="H138" s="22">
        <f t="shared" si="29"/>
        <v>0.7</v>
      </c>
      <c r="I138" s="21"/>
      <c r="J138" s="8"/>
      <c r="K138" s="9">
        <f t="shared" si="30"/>
        <v>8.6051775595480997</v>
      </c>
      <c r="L138" s="9">
        <f t="shared" si="31"/>
        <v>8.6365553249981915</v>
      </c>
      <c r="M138" s="10">
        <f t="shared" si="32"/>
        <v>3.1377765450091744E-2</v>
      </c>
      <c r="N138" s="10">
        <f t="shared" si="25"/>
        <v>2.3242789222289791E-2</v>
      </c>
      <c r="O138" s="10">
        <f t="shared" si="33"/>
        <v>0.86824409418664128</v>
      </c>
      <c r="P138" s="10">
        <f t="shared" si="34"/>
        <v>0.86848356084243516</v>
      </c>
      <c r="R138" s="22">
        <f t="shared" si="35"/>
        <v>8.6051775595480997</v>
      </c>
      <c r="S138" s="37">
        <f t="shared" si="36"/>
        <v>0</v>
      </c>
      <c r="T138" s="37" t="e">
        <f t="shared" si="37"/>
        <v>#DIV/0!</v>
      </c>
      <c r="U138" s="37" t="e">
        <f t="shared" si="38"/>
        <v>#DIV/0!</v>
      </c>
      <c r="V138" s="37" t="e">
        <f t="shared" si="39"/>
        <v>#DIV/0!</v>
      </c>
      <c r="W138" s="33"/>
      <c r="X138" s="33"/>
      <c r="Y138" s="22">
        <f t="shared" si="40"/>
        <v>8.6051775595480997</v>
      </c>
      <c r="Z138" s="37">
        <f t="shared" si="41"/>
        <v>0</v>
      </c>
      <c r="AA138" s="37" t="e">
        <f t="shared" si="42"/>
        <v>#DIV/0!</v>
      </c>
      <c r="AB138" s="37" t="e">
        <f t="shared" si="43"/>
        <v>#DIV/0!</v>
      </c>
      <c r="AC138" s="37" t="e">
        <f t="shared" si="44"/>
        <v>#DIV/0!</v>
      </c>
      <c r="AD138" s="33"/>
      <c r="AE138" s="22">
        <f t="shared" si="45"/>
        <v>8.6051775595480997</v>
      </c>
      <c r="AF138" s="37">
        <f t="shared" si="46"/>
        <v>0</v>
      </c>
      <c r="AG138" s="37" t="e">
        <f t="shared" si="47"/>
        <v>#DIV/0!</v>
      </c>
      <c r="AH138" s="37" t="e">
        <f t="shared" si="48"/>
        <v>#DIV/0!</v>
      </c>
      <c r="AI138" s="37" t="e">
        <f t="shared" si="49"/>
        <v>#DIV/0!</v>
      </c>
    </row>
    <row r="139" spans="1:35" hidden="1" x14ac:dyDescent="0.25">
      <c r="A139" s="3"/>
      <c r="B139" s="4"/>
      <c r="C139" s="4">
        <v>128</v>
      </c>
      <c r="D139" s="23">
        <f t="shared" si="26"/>
        <v>322.8</v>
      </c>
      <c r="E139" s="11"/>
      <c r="F139" s="23">
        <f t="shared" si="27"/>
        <v>30</v>
      </c>
      <c r="G139" s="22">
        <f t="shared" si="28"/>
        <v>0.03</v>
      </c>
      <c r="H139" s="22">
        <f t="shared" si="29"/>
        <v>0.7</v>
      </c>
      <c r="I139" s="21"/>
      <c r="J139" s="8"/>
      <c r="K139" s="9">
        <f t="shared" si="30"/>
        <v>8.6365553249981915</v>
      </c>
      <c r="L139" s="9">
        <f t="shared" si="31"/>
        <v>8.6678909290314543</v>
      </c>
      <c r="M139" s="10">
        <f t="shared" si="32"/>
        <v>3.1335604033262854E-2</v>
      </c>
      <c r="N139" s="10">
        <f t="shared" ref="N139:N202" si="50">M139/(D140-D139)</f>
        <v>2.3211558543158255E-2</v>
      </c>
      <c r="O139" s="10">
        <f t="shared" si="33"/>
        <v>0.86755550283388649</v>
      </c>
      <c r="P139" s="10">
        <f t="shared" si="34"/>
        <v>0.86779502775669448</v>
      </c>
      <c r="R139" s="22">
        <f t="shared" si="35"/>
        <v>8.6365553249981915</v>
      </c>
      <c r="S139" s="37">
        <f t="shared" si="36"/>
        <v>0</v>
      </c>
      <c r="T139" s="37" t="e">
        <f t="shared" si="37"/>
        <v>#DIV/0!</v>
      </c>
      <c r="U139" s="37" t="e">
        <f t="shared" si="38"/>
        <v>#DIV/0!</v>
      </c>
      <c r="V139" s="37" t="e">
        <f t="shared" si="39"/>
        <v>#DIV/0!</v>
      </c>
      <c r="W139" s="33"/>
      <c r="X139" s="33"/>
      <c r="Y139" s="22">
        <f t="shared" si="40"/>
        <v>8.6365553249981915</v>
      </c>
      <c r="Z139" s="37">
        <f t="shared" si="41"/>
        <v>0</v>
      </c>
      <c r="AA139" s="37" t="e">
        <f t="shared" si="42"/>
        <v>#DIV/0!</v>
      </c>
      <c r="AB139" s="37" t="e">
        <f t="shared" si="43"/>
        <v>#DIV/0!</v>
      </c>
      <c r="AC139" s="37" t="e">
        <f t="shared" si="44"/>
        <v>#DIV/0!</v>
      </c>
      <c r="AD139" s="33"/>
      <c r="AE139" s="22">
        <f t="shared" si="45"/>
        <v>8.6365553249981915</v>
      </c>
      <c r="AF139" s="37">
        <f t="shared" si="46"/>
        <v>0</v>
      </c>
      <c r="AG139" s="37" t="e">
        <f t="shared" si="47"/>
        <v>#DIV/0!</v>
      </c>
      <c r="AH139" s="37" t="e">
        <f t="shared" si="48"/>
        <v>#DIV/0!</v>
      </c>
      <c r="AI139" s="37" t="e">
        <f t="shared" si="49"/>
        <v>#DIV/0!</v>
      </c>
    </row>
    <row r="140" spans="1:35" hidden="1" x14ac:dyDescent="0.25">
      <c r="A140" s="3"/>
      <c r="B140" s="4"/>
      <c r="C140" s="4">
        <v>129</v>
      </c>
      <c r="D140" s="23">
        <f t="shared" ref="D140:D203" si="51">$D$11+C140/$C$1011*($D$1011-$D$11)</f>
        <v>324.14999999999998</v>
      </c>
      <c r="E140" s="11"/>
      <c r="F140" s="23">
        <f t="shared" ref="F140:F203" si="52">$F$11+C140/$C$1011*($F$1011-$F$11)</f>
        <v>30</v>
      </c>
      <c r="G140" s="22">
        <f t="shared" ref="G140:G203" si="53">$G$11+C140/$C$1011*($G$1011-$G$11)</f>
        <v>0.03</v>
      </c>
      <c r="H140" s="22">
        <f t="shared" ref="H140:H203" si="54">$H$11+C140/$C$1011*($H$1011-$H$11)</f>
        <v>0.7</v>
      </c>
      <c r="I140" s="21"/>
      <c r="J140" s="8"/>
      <c r="K140" s="9">
        <f t="shared" ref="K140:K203" si="55">IF((ISNUMBER((G140*D140+F140-SQRT((G140*D140+F140)*(G140*D140+F140)-(4*H140*F140*G140*D140)))/(2*H140))),((G140*D140+F140-SQRT((G140*D140+F140)*(G140*D140+F140)-(4*H140*F140*G140*D140)))/(2*H140)),"")</f>
        <v>8.6678909290314543</v>
      </c>
      <c r="L140" s="9">
        <f t="shared" ref="L140:L203" si="56">IF((ISNUMBER((G140*D141+F140-SQRT((G140*D141+F140)*(G140*D141+F140)-(4*H140*F140*G140*D141)))/(2*H140))),((G140*D141+F140-SQRT((G140*D141+F140)*(G140*D141+F140)-(4*H140*F140*G140*D141)))/(2*H140)),"")</f>
        <v>8.6991843561969322</v>
      </c>
      <c r="M140" s="10">
        <f t="shared" ref="M140:M203" si="57">L140-K140</f>
        <v>3.1293427165477894E-2</v>
      </c>
      <c r="N140" s="10">
        <f t="shared" si="50"/>
        <v>2.3180316418872124E-2</v>
      </c>
      <c r="O140" s="10">
        <f t="shared" ref="O140:O203" si="58">(M140/K140)/((D141-D140)/D140)</f>
        <v>0.86686595720892357</v>
      </c>
      <c r="P140" s="10">
        <f t="shared" ref="P140:P203" si="59">(LN(L140)-LN(K140))/(LN(D141)-LN(D140))</f>
        <v>0.86710553940025348</v>
      </c>
      <c r="R140" s="22">
        <f t="shared" ref="R140:R203" si="60">(G140*(D140-I140)+F141-SQRT((G140*(D140-I140)+F141)*(G140*(D140-I140)+F141)-(4*H140*F141*G140*(D140-I140))))/(2*H140)</f>
        <v>8.6678909290314543</v>
      </c>
      <c r="S140" s="37">
        <f t="shared" ref="S140:S203" si="61">R140-K140</f>
        <v>0</v>
      </c>
      <c r="T140" s="37" t="e">
        <f t="shared" ref="T140:T203" si="62">S140/(F141-F140)</f>
        <v>#DIV/0!</v>
      </c>
      <c r="U140" s="37" t="e">
        <f t="shared" ref="U140:U203" si="63">(S140/K140)/(($F141-$F140)/$F140)</f>
        <v>#DIV/0!</v>
      </c>
      <c r="V140" s="37" t="e">
        <f t="shared" ref="V140:V203" si="64">(LN(R140)-LN($K140))/(LN($F141)-LN($F140))</f>
        <v>#DIV/0!</v>
      </c>
      <c r="W140" s="33"/>
      <c r="X140" s="33"/>
      <c r="Y140" s="22">
        <f t="shared" ref="Y140:Y203" si="65">IF((ISNUMBER((G141*D140+F140-SQRT((G141*D140+F140)*(G141*D140+F140)-(4*H140*F140*G141*D140)))/(2*H140))),((G141*D140+F140-SQRT((G141*D140+F140)*(G141*D140+F140)-(4*H140*F140*G141*D140)))/(2*H140)),"")</f>
        <v>8.6678909290314543</v>
      </c>
      <c r="Z140" s="37">
        <f t="shared" ref="Z140:Z203" si="66">Y140-$K140</f>
        <v>0</v>
      </c>
      <c r="AA140" s="37" t="e">
        <f t="shared" ref="AA140:AA203" si="67">Z140/($G141-$G140)</f>
        <v>#DIV/0!</v>
      </c>
      <c r="AB140" s="37" t="e">
        <f t="shared" ref="AB140:AB203" si="68">(Z140/$K140)/(($G141-$G140)/$G140)</f>
        <v>#DIV/0!</v>
      </c>
      <c r="AC140" s="37" t="e">
        <f t="shared" ref="AC140:AC203" si="69">(LN(Y140)-LN($K140))/(LN($G141)-LN($G140))</f>
        <v>#DIV/0!</v>
      </c>
      <c r="AD140" s="33"/>
      <c r="AE140" s="22">
        <f t="shared" ref="AE140:AE203" si="70">IF((ISNUMBER((G140*D140+F140-SQRT((G140*D140+F140)*(G140*D140+F140)-(4*H141*F140*G140*D140)))/(2*H141))),((G140*D140+F140-SQRT((G140*D140+F140)*(G140*D140+F140)-(4*H141*F140*G140*D140)))/(2*H141)),"")</f>
        <v>8.6678909290314543</v>
      </c>
      <c r="AF140" s="37">
        <f t="shared" ref="AF140:AF203" si="71">AE140-$K140</f>
        <v>0</v>
      </c>
      <c r="AG140" s="37" t="e">
        <f t="shared" ref="AG140:AG203" si="72">AF140/($H141-$H140)</f>
        <v>#DIV/0!</v>
      </c>
      <c r="AH140" s="37" t="e">
        <f t="shared" ref="AH140:AH203" si="73">(AF140/$K140)/(($H141-$H140)/$H140)</f>
        <v>#DIV/0!</v>
      </c>
      <c r="AI140" s="37" t="e">
        <f t="shared" ref="AI140:AI203" si="74">(LN(AE140)-LN($K140))/(LN($H141)-LN($H140))</f>
        <v>#DIV/0!</v>
      </c>
    </row>
    <row r="141" spans="1:35" hidden="1" x14ac:dyDescent="0.25">
      <c r="A141" s="3"/>
      <c r="B141" s="4"/>
      <c r="C141" s="4">
        <v>130</v>
      </c>
      <c r="D141" s="23">
        <f t="shared" si="51"/>
        <v>325.5</v>
      </c>
      <c r="E141" s="11"/>
      <c r="F141" s="23">
        <f t="shared" si="52"/>
        <v>30</v>
      </c>
      <c r="G141" s="22">
        <f t="shared" si="53"/>
        <v>0.03</v>
      </c>
      <c r="H141" s="22">
        <f t="shared" si="54"/>
        <v>0.7</v>
      </c>
      <c r="I141" s="21"/>
      <c r="J141" s="8"/>
      <c r="K141" s="9">
        <f t="shared" si="55"/>
        <v>8.6991843561969322</v>
      </c>
      <c r="L141" s="9">
        <f t="shared" si="56"/>
        <v>8.7304355913070459</v>
      </c>
      <c r="M141" s="10">
        <f t="shared" si="57"/>
        <v>3.125123511011374E-2</v>
      </c>
      <c r="N141" s="10">
        <f t="shared" si="50"/>
        <v>2.3149063044528306E-2</v>
      </c>
      <c r="O141" s="10">
        <f t="shared" si="58"/>
        <v>0.86617546110818222</v>
      </c>
      <c r="P141" s="10">
        <f t="shared" si="59"/>
        <v>0.86641509956882368</v>
      </c>
      <c r="R141" s="22">
        <f t="shared" si="60"/>
        <v>8.6991843561969322</v>
      </c>
      <c r="S141" s="37">
        <f t="shared" si="61"/>
        <v>0</v>
      </c>
      <c r="T141" s="37" t="e">
        <f t="shared" si="62"/>
        <v>#DIV/0!</v>
      </c>
      <c r="U141" s="37" t="e">
        <f t="shared" si="63"/>
        <v>#DIV/0!</v>
      </c>
      <c r="V141" s="37" t="e">
        <f t="shared" si="64"/>
        <v>#DIV/0!</v>
      </c>
      <c r="W141" s="33"/>
      <c r="X141" s="33"/>
      <c r="Y141" s="22">
        <f t="shared" si="65"/>
        <v>8.6991843561969322</v>
      </c>
      <c r="Z141" s="37">
        <f t="shared" si="66"/>
        <v>0</v>
      </c>
      <c r="AA141" s="37" t="e">
        <f t="shared" si="67"/>
        <v>#DIV/0!</v>
      </c>
      <c r="AB141" s="37" t="e">
        <f t="shared" si="68"/>
        <v>#DIV/0!</v>
      </c>
      <c r="AC141" s="37" t="e">
        <f t="shared" si="69"/>
        <v>#DIV/0!</v>
      </c>
      <c r="AD141" s="33"/>
      <c r="AE141" s="22">
        <f t="shared" si="70"/>
        <v>8.6991843561969322</v>
      </c>
      <c r="AF141" s="37">
        <f t="shared" si="71"/>
        <v>0</v>
      </c>
      <c r="AG141" s="37" t="e">
        <f t="shared" si="72"/>
        <v>#DIV/0!</v>
      </c>
      <c r="AH141" s="37" t="e">
        <f t="shared" si="73"/>
        <v>#DIV/0!</v>
      </c>
      <c r="AI141" s="37" t="e">
        <f t="shared" si="74"/>
        <v>#DIV/0!</v>
      </c>
    </row>
    <row r="142" spans="1:35" hidden="1" x14ac:dyDescent="0.25">
      <c r="A142" s="3"/>
      <c r="B142" s="4"/>
      <c r="C142" s="4">
        <v>131</v>
      </c>
      <c r="D142" s="23">
        <f t="shared" si="51"/>
        <v>326.85000000000002</v>
      </c>
      <c r="E142" s="11"/>
      <c r="F142" s="23">
        <f t="shared" si="52"/>
        <v>30</v>
      </c>
      <c r="G142" s="22">
        <f t="shared" si="53"/>
        <v>0.03</v>
      </c>
      <c r="H142" s="22">
        <f t="shared" si="54"/>
        <v>0.7</v>
      </c>
      <c r="I142" s="21"/>
      <c r="J142" s="8"/>
      <c r="K142" s="9">
        <f t="shared" si="55"/>
        <v>8.7304355913070459</v>
      </c>
      <c r="L142" s="9">
        <f t="shared" si="56"/>
        <v>8.7616446194380817</v>
      </c>
      <c r="M142" s="10">
        <f t="shared" si="57"/>
        <v>3.1209028131035765E-2</v>
      </c>
      <c r="N142" s="10">
        <f t="shared" si="50"/>
        <v>2.311779861558166E-2</v>
      </c>
      <c r="O142" s="10">
        <f t="shared" si="58"/>
        <v>0.86548401834915067</v>
      </c>
      <c r="P142" s="10">
        <f t="shared" si="59"/>
        <v>0.86572371207796195</v>
      </c>
      <c r="R142" s="22">
        <f t="shared" si="60"/>
        <v>8.7304355913070459</v>
      </c>
      <c r="S142" s="37">
        <f t="shared" si="61"/>
        <v>0</v>
      </c>
      <c r="T142" s="37" t="e">
        <f t="shared" si="62"/>
        <v>#DIV/0!</v>
      </c>
      <c r="U142" s="37" t="e">
        <f t="shared" si="63"/>
        <v>#DIV/0!</v>
      </c>
      <c r="V142" s="37" t="e">
        <f t="shared" si="64"/>
        <v>#DIV/0!</v>
      </c>
      <c r="W142" s="33"/>
      <c r="X142" s="33"/>
      <c r="Y142" s="22">
        <f t="shared" si="65"/>
        <v>8.7304355913070459</v>
      </c>
      <c r="Z142" s="37">
        <f t="shared" si="66"/>
        <v>0</v>
      </c>
      <c r="AA142" s="37" t="e">
        <f t="shared" si="67"/>
        <v>#DIV/0!</v>
      </c>
      <c r="AB142" s="37" t="e">
        <f t="shared" si="68"/>
        <v>#DIV/0!</v>
      </c>
      <c r="AC142" s="37" t="e">
        <f t="shared" si="69"/>
        <v>#DIV/0!</v>
      </c>
      <c r="AD142" s="33"/>
      <c r="AE142" s="22">
        <f t="shared" si="70"/>
        <v>8.7304355913070459</v>
      </c>
      <c r="AF142" s="37">
        <f t="shared" si="71"/>
        <v>0</v>
      </c>
      <c r="AG142" s="37" t="e">
        <f t="shared" si="72"/>
        <v>#DIV/0!</v>
      </c>
      <c r="AH142" s="37" t="e">
        <f t="shared" si="73"/>
        <v>#DIV/0!</v>
      </c>
      <c r="AI142" s="37" t="e">
        <f t="shared" si="74"/>
        <v>#DIV/0!</v>
      </c>
    </row>
    <row r="143" spans="1:35" hidden="1" x14ac:dyDescent="0.25">
      <c r="A143" s="3"/>
      <c r="B143" s="4"/>
      <c r="C143" s="4">
        <v>132</v>
      </c>
      <c r="D143" s="23">
        <f t="shared" si="51"/>
        <v>328.20000000000005</v>
      </c>
      <c r="E143" s="11"/>
      <c r="F143" s="23">
        <f t="shared" si="52"/>
        <v>30</v>
      </c>
      <c r="G143" s="22">
        <f t="shared" si="53"/>
        <v>0.03</v>
      </c>
      <c r="H143" s="22">
        <f t="shared" si="54"/>
        <v>0.7</v>
      </c>
      <c r="I143" s="21"/>
      <c r="J143" s="8"/>
      <c r="K143" s="9">
        <f t="shared" si="55"/>
        <v>8.7616446194380817</v>
      </c>
      <c r="L143" s="9">
        <f t="shared" si="56"/>
        <v>8.7928114259306778</v>
      </c>
      <c r="M143" s="10">
        <f t="shared" si="57"/>
        <v>3.1166806492596066E-2</v>
      </c>
      <c r="N143" s="10">
        <f t="shared" si="50"/>
        <v>2.3086523327849523E-2</v>
      </c>
      <c r="O143" s="10">
        <f t="shared" si="58"/>
        <v>0.86479163277066995</v>
      </c>
      <c r="P143" s="10">
        <f t="shared" si="59"/>
        <v>0.86503138076481079</v>
      </c>
      <c r="R143" s="22">
        <f t="shared" si="60"/>
        <v>8.7616446194380817</v>
      </c>
      <c r="S143" s="37">
        <f t="shared" si="61"/>
        <v>0</v>
      </c>
      <c r="T143" s="37" t="e">
        <f t="shared" si="62"/>
        <v>#DIV/0!</v>
      </c>
      <c r="U143" s="37" t="e">
        <f t="shared" si="63"/>
        <v>#DIV/0!</v>
      </c>
      <c r="V143" s="37" t="e">
        <f t="shared" si="64"/>
        <v>#DIV/0!</v>
      </c>
      <c r="W143" s="33"/>
      <c r="X143" s="33"/>
      <c r="Y143" s="22">
        <f t="shared" si="65"/>
        <v>8.7616446194380817</v>
      </c>
      <c r="Z143" s="37">
        <f t="shared" si="66"/>
        <v>0</v>
      </c>
      <c r="AA143" s="37" t="e">
        <f t="shared" si="67"/>
        <v>#DIV/0!</v>
      </c>
      <c r="AB143" s="37" t="e">
        <f t="shared" si="68"/>
        <v>#DIV/0!</v>
      </c>
      <c r="AC143" s="37" t="e">
        <f t="shared" si="69"/>
        <v>#DIV/0!</v>
      </c>
      <c r="AD143" s="33"/>
      <c r="AE143" s="22">
        <f t="shared" si="70"/>
        <v>8.7616446194380817</v>
      </c>
      <c r="AF143" s="37">
        <f t="shared" si="71"/>
        <v>0</v>
      </c>
      <c r="AG143" s="37" t="e">
        <f t="shared" si="72"/>
        <v>#DIV/0!</v>
      </c>
      <c r="AH143" s="37" t="e">
        <f t="shared" si="73"/>
        <v>#DIV/0!</v>
      </c>
      <c r="AI143" s="37" t="e">
        <f t="shared" si="74"/>
        <v>#DIV/0!</v>
      </c>
    </row>
    <row r="144" spans="1:35" hidden="1" x14ac:dyDescent="0.25">
      <c r="A144" s="3"/>
      <c r="B144" s="4"/>
      <c r="C144" s="4">
        <v>133</v>
      </c>
      <c r="D144" s="23">
        <f t="shared" si="51"/>
        <v>329.55</v>
      </c>
      <c r="E144" s="11"/>
      <c r="F144" s="23">
        <f t="shared" si="52"/>
        <v>30</v>
      </c>
      <c r="G144" s="22">
        <f t="shared" si="53"/>
        <v>0.03</v>
      </c>
      <c r="H144" s="22">
        <f t="shared" si="54"/>
        <v>0.7</v>
      </c>
      <c r="I144" s="21"/>
      <c r="J144" s="8"/>
      <c r="K144" s="9">
        <f t="shared" si="55"/>
        <v>8.7928114259306778</v>
      </c>
      <c r="L144" s="9">
        <f t="shared" si="56"/>
        <v>8.8239359963902722</v>
      </c>
      <c r="M144" s="10">
        <f t="shared" si="57"/>
        <v>3.1124570459594381E-2</v>
      </c>
      <c r="N144" s="10">
        <f t="shared" si="50"/>
        <v>2.3055237377477902E-2</v>
      </c>
      <c r="O144" s="10">
        <f t="shared" si="58"/>
        <v>0.8640983082317889</v>
      </c>
      <c r="P144" s="10">
        <f t="shared" si="59"/>
        <v>0.86433810948743639</v>
      </c>
      <c r="R144" s="22">
        <f t="shared" si="60"/>
        <v>8.7928114259306778</v>
      </c>
      <c r="S144" s="37">
        <f t="shared" si="61"/>
        <v>0</v>
      </c>
      <c r="T144" s="37" t="e">
        <f t="shared" si="62"/>
        <v>#DIV/0!</v>
      </c>
      <c r="U144" s="37" t="e">
        <f t="shared" si="63"/>
        <v>#DIV/0!</v>
      </c>
      <c r="V144" s="37" t="e">
        <f t="shared" si="64"/>
        <v>#DIV/0!</v>
      </c>
      <c r="W144" s="33"/>
      <c r="X144" s="33"/>
      <c r="Y144" s="22">
        <f t="shared" si="65"/>
        <v>8.7928114259306778</v>
      </c>
      <c r="Z144" s="37">
        <f t="shared" si="66"/>
        <v>0</v>
      </c>
      <c r="AA144" s="37" t="e">
        <f t="shared" si="67"/>
        <v>#DIV/0!</v>
      </c>
      <c r="AB144" s="37" t="e">
        <f t="shared" si="68"/>
        <v>#DIV/0!</v>
      </c>
      <c r="AC144" s="37" t="e">
        <f t="shared" si="69"/>
        <v>#DIV/0!</v>
      </c>
      <c r="AD144" s="33"/>
      <c r="AE144" s="22">
        <f t="shared" si="70"/>
        <v>8.7928114259306778</v>
      </c>
      <c r="AF144" s="37">
        <f t="shared" si="71"/>
        <v>0</v>
      </c>
      <c r="AG144" s="37" t="e">
        <f t="shared" si="72"/>
        <v>#DIV/0!</v>
      </c>
      <c r="AH144" s="37" t="e">
        <f t="shared" si="73"/>
        <v>#DIV/0!</v>
      </c>
      <c r="AI144" s="37" t="e">
        <f t="shared" si="74"/>
        <v>#DIV/0!</v>
      </c>
    </row>
    <row r="145" spans="1:35" hidden="1" x14ac:dyDescent="0.25">
      <c r="A145" s="3"/>
      <c r="B145" s="4"/>
      <c r="C145" s="4">
        <v>134</v>
      </c>
      <c r="D145" s="23">
        <f t="shared" si="51"/>
        <v>330.9</v>
      </c>
      <c r="E145" s="11"/>
      <c r="F145" s="23">
        <f t="shared" si="52"/>
        <v>30</v>
      </c>
      <c r="G145" s="22">
        <f t="shared" si="53"/>
        <v>0.03</v>
      </c>
      <c r="H145" s="22">
        <f t="shared" si="54"/>
        <v>0.7</v>
      </c>
      <c r="I145" s="21"/>
      <c r="J145" s="8"/>
      <c r="K145" s="9">
        <f t="shared" si="55"/>
        <v>8.8239359963902722</v>
      </c>
      <c r="L145" s="9">
        <f t="shared" si="56"/>
        <v>8.8550183166875787</v>
      </c>
      <c r="M145" s="10">
        <f t="shared" si="57"/>
        <v>3.1082320297306509E-2</v>
      </c>
      <c r="N145" s="10">
        <f t="shared" si="50"/>
        <v>2.3023940960967396E-2</v>
      </c>
      <c r="O145" s="10">
        <f t="shared" si="58"/>
        <v>0.8634040486128598</v>
      </c>
      <c r="P145" s="10">
        <f t="shared" si="59"/>
        <v>0.86364390212410935</v>
      </c>
      <c r="R145" s="22">
        <f t="shared" si="60"/>
        <v>8.8239359963902722</v>
      </c>
      <c r="S145" s="37">
        <f t="shared" si="61"/>
        <v>0</v>
      </c>
      <c r="T145" s="37" t="e">
        <f t="shared" si="62"/>
        <v>#DIV/0!</v>
      </c>
      <c r="U145" s="37" t="e">
        <f t="shared" si="63"/>
        <v>#DIV/0!</v>
      </c>
      <c r="V145" s="37" t="e">
        <f t="shared" si="64"/>
        <v>#DIV/0!</v>
      </c>
      <c r="W145" s="33"/>
      <c r="X145" s="33"/>
      <c r="Y145" s="22">
        <f t="shared" si="65"/>
        <v>8.8239359963902722</v>
      </c>
      <c r="Z145" s="37">
        <f t="shared" si="66"/>
        <v>0</v>
      </c>
      <c r="AA145" s="37" t="e">
        <f t="shared" si="67"/>
        <v>#DIV/0!</v>
      </c>
      <c r="AB145" s="37" t="e">
        <f t="shared" si="68"/>
        <v>#DIV/0!</v>
      </c>
      <c r="AC145" s="37" t="e">
        <f t="shared" si="69"/>
        <v>#DIV/0!</v>
      </c>
      <c r="AD145" s="33"/>
      <c r="AE145" s="22">
        <f t="shared" si="70"/>
        <v>8.8239359963902722</v>
      </c>
      <c r="AF145" s="37">
        <f t="shared" si="71"/>
        <v>0</v>
      </c>
      <c r="AG145" s="37" t="e">
        <f t="shared" si="72"/>
        <v>#DIV/0!</v>
      </c>
      <c r="AH145" s="37" t="e">
        <f t="shared" si="73"/>
        <v>#DIV/0!</v>
      </c>
      <c r="AI145" s="37" t="e">
        <f t="shared" si="74"/>
        <v>#DIV/0!</v>
      </c>
    </row>
    <row r="146" spans="1:35" hidden="1" x14ac:dyDescent="0.25">
      <c r="A146" s="3"/>
      <c r="B146" s="4"/>
      <c r="C146" s="4">
        <v>135</v>
      </c>
      <c r="D146" s="23">
        <f t="shared" si="51"/>
        <v>332.25</v>
      </c>
      <c r="E146" s="11"/>
      <c r="F146" s="23">
        <f t="shared" si="52"/>
        <v>30</v>
      </c>
      <c r="G146" s="22">
        <f t="shared" si="53"/>
        <v>0.03</v>
      </c>
      <c r="H146" s="22">
        <f t="shared" si="54"/>
        <v>0.7</v>
      </c>
      <c r="I146" s="21"/>
      <c r="J146" s="8"/>
      <c r="K146" s="9">
        <f t="shared" si="55"/>
        <v>8.8550183166875787</v>
      </c>
      <c r="L146" s="9">
        <f t="shared" si="56"/>
        <v>8.8860583729590239</v>
      </c>
      <c r="M146" s="10">
        <f t="shared" si="57"/>
        <v>3.1040056271445238E-2</v>
      </c>
      <c r="N146" s="10">
        <f t="shared" si="50"/>
        <v>2.2992634275144232E-2</v>
      </c>
      <c r="O146" s="10">
        <f t="shared" si="58"/>
        <v>0.86270885781457385</v>
      </c>
      <c r="P146" s="10">
        <f t="shared" si="59"/>
        <v>0.86294876257499653</v>
      </c>
      <c r="R146" s="22">
        <f t="shared" si="60"/>
        <v>8.8550183166875787</v>
      </c>
      <c r="S146" s="37">
        <f t="shared" si="61"/>
        <v>0</v>
      </c>
      <c r="T146" s="37" t="e">
        <f t="shared" si="62"/>
        <v>#DIV/0!</v>
      </c>
      <c r="U146" s="37" t="e">
        <f t="shared" si="63"/>
        <v>#DIV/0!</v>
      </c>
      <c r="V146" s="37" t="e">
        <f t="shared" si="64"/>
        <v>#DIV/0!</v>
      </c>
      <c r="W146" s="33"/>
      <c r="X146" s="33"/>
      <c r="Y146" s="22">
        <f t="shared" si="65"/>
        <v>8.8550183166875787</v>
      </c>
      <c r="Z146" s="37">
        <f t="shared" si="66"/>
        <v>0</v>
      </c>
      <c r="AA146" s="37" t="e">
        <f t="shared" si="67"/>
        <v>#DIV/0!</v>
      </c>
      <c r="AB146" s="37" t="e">
        <f t="shared" si="68"/>
        <v>#DIV/0!</v>
      </c>
      <c r="AC146" s="37" t="e">
        <f t="shared" si="69"/>
        <v>#DIV/0!</v>
      </c>
      <c r="AD146" s="33"/>
      <c r="AE146" s="22">
        <f t="shared" si="70"/>
        <v>8.8550183166875787</v>
      </c>
      <c r="AF146" s="37">
        <f t="shared" si="71"/>
        <v>0</v>
      </c>
      <c r="AG146" s="37" t="e">
        <f t="shared" si="72"/>
        <v>#DIV/0!</v>
      </c>
      <c r="AH146" s="37" t="e">
        <f t="shared" si="73"/>
        <v>#DIV/0!</v>
      </c>
      <c r="AI146" s="37" t="e">
        <f t="shared" si="74"/>
        <v>#DIV/0!</v>
      </c>
    </row>
    <row r="147" spans="1:35" hidden="1" x14ac:dyDescent="0.25">
      <c r="A147" s="3"/>
      <c r="B147" s="4"/>
      <c r="C147" s="4">
        <v>136</v>
      </c>
      <c r="D147" s="23">
        <f t="shared" si="51"/>
        <v>333.6</v>
      </c>
      <c r="E147" s="11"/>
      <c r="F147" s="23">
        <f t="shared" si="52"/>
        <v>30</v>
      </c>
      <c r="G147" s="22">
        <f t="shared" si="53"/>
        <v>0.03</v>
      </c>
      <c r="H147" s="22">
        <f t="shared" si="54"/>
        <v>0.7</v>
      </c>
      <c r="I147" s="21"/>
      <c r="J147" s="8"/>
      <c r="K147" s="9">
        <f t="shared" si="55"/>
        <v>8.8860583729590239</v>
      </c>
      <c r="L147" s="9">
        <f t="shared" si="56"/>
        <v>8.9170561516072038</v>
      </c>
      <c r="M147" s="10">
        <f t="shared" si="57"/>
        <v>3.0997778648179874E-2</v>
      </c>
      <c r="N147" s="10">
        <f t="shared" si="50"/>
        <v>2.2961317517169892E-2</v>
      </c>
      <c r="O147" s="10">
        <f t="shared" si="58"/>
        <v>0.86201273975844483</v>
      </c>
      <c r="P147" s="10">
        <f t="shared" si="59"/>
        <v>0.86225269475929756</v>
      </c>
      <c r="R147" s="22">
        <f t="shared" si="60"/>
        <v>8.8860583729590239</v>
      </c>
      <c r="S147" s="37">
        <f t="shared" si="61"/>
        <v>0</v>
      </c>
      <c r="T147" s="37" t="e">
        <f t="shared" si="62"/>
        <v>#DIV/0!</v>
      </c>
      <c r="U147" s="37" t="e">
        <f t="shared" si="63"/>
        <v>#DIV/0!</v>
      </c>
      <c r="V147" s="37" t="e">
        <f t="shared" si="64"/>
        <v>#DIV/0!</v>
      </c>
      <c r="W147" s="33"/>
      <c r="X147" s="33"/>
      <c r="Y147" s="22">
        <f t="shared" si="65"/>
        <v>8.8860583729590239</v>
      </c>
      <c r="Z147" s="37">
        <f t="shared" si="66"/>
        <v>0</v>
      </c>
      <c r="AA147" s="37" t="e">
        <f t="shared" si="67"/>
        <v>#DIV/0!</v>
      </c>
      <c r="AB147" s="37" t="e">
        <f t="shared" si="68"/>
        <v>#DIV/0!</v>
      </c>
      <c r="AC147" s="37" t="e">
        <f t="shared" si="69"/>
        <v>#DIV/0!</v>
      </c>
      <c r="AD147" s="33"/>
      <c r="AE147" s="22">
        <f t="shared" si="70"/>
        <v>8.8860583729590239</v>
      </c>
      <c r="AF147" s="37">
        <f t="shared" si="71"/>
        <v>0</v>
      </c>
      <c r="AG147" s="37" t="e">
        <f t="shared" si="72"/>
        <v>#DIV/0!</v>
      </c>
      <c r="AH147" s="37" t="e">
        <f t="shared" si="73"/>
        <v>#DIV/0!</v>
      </c>
      <c r="AI147" s="37" t="e">
        <f t="shared" si="74"/>
        <v>#DIV/0!</v>
      </c>
    </row>
    <row r="148" spans="1:35" hidden="1" x14ac:dyDescent="0.25">
      <c r="A148" s="3"/>
      <c r="B148" s="4"/>
      <c r="C148" s="4">
        <v>137</v>
      </c>
      <c r="D148" s="23">
        <f t="shared" si="51"/>
        <v>334.95000000000005</v>
      </c>
      <c r="E148" s="11"/>
      <c r="F148" s="23">
        <f t="shared" si="52"/>
        <v>30</v>
      </c>
      <c r="G148" s="22">
        <f t="shared" si="53"/>
        <v>0.03</v>
      </c>
      <c r="H148" s="22">
        <f t="shared" si="54"/>
        <v>0.7</v>
      </c>
      <c r="I148" s="21"/>
      <c r="J148" s="8"/>
      <c r="K148" s="9">
        <f t="shared" si="55"/>
        <v>8.9170561516072038</v>
      </c>
      <c r="L148" s="9">
        <f t="shared" si="56"/>
        <v>8.9480116393013134</v>
      </c>
      <c r="M148" s="10">
        <f t="shared" si="57"/>
        <v>3.0955487694109607E-2</v>
      </c>
      <c r="N148" s="10">
        <f t="shared" si="50"/>
        <v>2.2929990884526213E-2</v>
      </c>
      <c r="O148" s="10">
        <f t="shared" si="58"/>
        <v>0.86131569838637234</v>
      </c>
      <c r="P148" s="10">
        <f t="shared" si="59"/>
        <v>0.86155570261822567</v>
      </c>
      <c r="R148" s="22">
        <f t="shared" si="60"/>
        <v>8.9170561516072038</v>
      </c>
      <c r="S148" s="37">
        <f t="shared" si="61"/>
        <v>0</v>
      </c>
      <c r="T148" s="37" t="e">
        <f t="shared" si="62"/>
        <v>#DIV/0!</v>
      </c>
      <c r="U148" s="37" t="e">
        <f t="shared" si="63"/>
        <v>#DIV/0!</v>
      </c>
      <c r="V148" s="37" t="e">
        <f t="shared" si="64"/>
        <v>#DIV/0!</v>
      </c>
      <c r="W148" s="33"/>
      <c r="X148" s="33"/>
      <c r="Y148" s="22">
        <f t="shared" si="65"/>
        <v>8.9170561516072038</v>
      </c>
      <c r="Z148" s="37">
        <f t="shared" si="66"/>
        <v>0</v>
      </c>
      <c r="AA148" s="37" t="e">
        <f t="shared" si="67"/>
        <v>#DIV/0!</v>
      </c>
      <c r="AB148" s="37" t="e">
        <f t="shared" si="68"/>
        <v>#DIV/0!</v>
      </c>
      <c r="AC148" s="37" t="e">
        <f t="shared" si="69"/>
        <v>#DIV/0!</v>
      </c>
      <c r="AD148" s="33"/>
      <c r="AE148" s="22">
        <f t="shared" si="70"/>
        <v>8.9170561516072038</v>
      </c>
      <c r="AF148" s="37">
        <f t="shared" si="71"/>
        <v>0</v>
      </c>
      <c r="AG148" s="37" t="e">
        <f t="shared" si="72"/>
        <v>#DIV/0!</v>
      </c>
      <c r="AH148" s="37" t="e">
        <f t="shared" si="73"/>
        <v>#DIV/0!</v>
      </c>
      <c r="AI148" s="37" t="e">
        <f t="shared" si="74"/>
        <v>#DIV/0!</v>
      </c>
    </row>
    <row r="149" spans="1:35" hidden="1" x14ac:dyDescent="0.25">
      <c r="A149" s="3"/>
      <c r="B149" s="4"/>
      <c r="C149" s="4">
        <v>138</v>
      </c>
      <c r="D149" s="23">
        <f t="shared" si="51"/>
        <v>336.3</v>
      </c>
      <c r="E149" s="11"/>
      <c r="F149" s="23">
        <f t="shared" si="52"/>
        <v>30</v>
      </c>
      <c r="G149" s="22">
        <f t="shared" si="53"/>
        <v>0.03</v>
      </c>
      <c r="H149" s="22">
        <f t="shared" si="54"/>
        <v>0.7</v>
      </c>
      <c r="I149" s="21"/>
      <c r="J149" s="8"/>
      <c r="K149" s="9">
        <f t="shared" si="55"/>
        <v>8.9480116393013134</v>
      </c>
      <c r="L149" s="9">
        <f t="shared" si="56"/>
        <v>8.9789248229775538</v>
      </c>
      <c r="M149" s="10">
        <f t="shared" si="57"/>
        <v>3.0913183676240408E-2</v>
      </c>
      <c r="N149" s="10">
        <f t="shared" si="50"/>
        <v>2.2898654574993474E-2</v>
      </c>
      <c r="O149" s="10">
        <f t="shared" si="58"/>
        <v>0.86061773765993976</v>
      </c>
      <c r="P149" s="10">
        <f t="shared" si="59"/>
        <v>0.86085779011173491</v>
      </c>
      <c r="R149" s="22">
        <f t="shared" si="60"/>
        <v>8.9480116393013134</v>
      </c>
      <c r="S149" s="37">
        <f t="shared" si="61"/>
        <v>0</v>
      </c>
      <c r="T149" s="37" t="e">
        <f t="shared" si="62"/>
        <v>#DIV/0!</v>
      </c>
      <c r="U149" s="37" t="e">
        <f t="shared" si="63"/>
        <v>#DIV/0!</v>
      </c>
      <c r="V149" s="37" t="e">
        <f t="shared" si="64"/>
        <v>#DIV/0!</v>
      </c>
      <c r="W149" s="33"/>
      <c r="X149" s="33"/>
      <c r="Y149" s="22">
        <f t="shared" si="65"/>
        <v>8.9480116393013134</v>
      </c>
      <c r="Z149" s="37">
        <f t="shared" si="66"/>
        <v>0</v>
      </c>
      <c r="AA149" s="37" t="e">
        <f t="shared" si="67"/>
        <v>#DIV/0!</v>
      </c>
      <c r="AB149" s="37" t="e">
        <f t="shared" si="68"/>
        <v>#DIV/0!</v>
      </c>
      <c r="AC149" s="37" t="e">
        <f t="shared" si="69"/>
        <v>#DIV/0!</v>
      </c>
      <c r="AD149" s="33"/>
      <c r="AE149" s="22">
        <f t="shared" si="70"/>
        <v>8.9480116393013134</v>
      </c>
      <c r="AF149" s="37">
        <f t="shared" si="71"/>
        <v>0</v>
      </c>
      <c r="AG149" s="37" t="e">
        <f t="shared" si="72"/>
        <v>#DIV/0!</v>
      </c>
      <c r="AH149" s="37" t="e">
        <f t="shared" si="73"/>
        <v>#DIV/0!</v>
      </c>
      <c r="AI149" s="37" t="e">
        <f t="shared" si="74"/>
        <v>#DIV/0!</v>
      </c>
    </row>
    <row r="150" spans="1:35" hidden="1" x14ac:dyDescent="0.25">
      <c r="A150" s="3"/>
      <c r="B150" s="4"/>
      <c r="C150" s="4">
        <v>139</v>
      </c>
      <c r="D150" s="23">
        <f t="shared" si="51"/>
        <v>337.65</v>
      </c>
      <c r="E150" s="11"/>
      <c r="F150" s="23">
        <f t="shared" si="52"/>
        <v>30</v>
      </c>
      <c r="G150" s="22">
        <f t="shared" si="53"/>
        <v>0.03</v>
      </c>
      <c r="H150" s="22">
        <f t="shared" si="54"/>
        <v>0.7</v>
      </c>
      <c r="I150" s="21"/>
      <c r="J150" s="8"/>
      <c r="K150" s="9">
        <f t="shared" si="55"/>
        <v>8.9789248229775538</v>
      </c>
      <c r="L150" s="9">
        <f t="shared" si="56"/>
        <v>9.0097956898395921</v>
      </c>
      <c r="M150" s="10">
        <f t="shared" si="57"/>
        <v>3.0870866862038326E-2</v>
      </c>
      <c r="N150" s="10">
        <f t="shared" si="50"/>
        <v>2.2867308786694671E-2</v>
      </c>
      <c r="O150" s="10">
        <f t="shared" si="58"/>
        <v>0.85991886156220221</v>
      </c>
      <c r="P150" s="10">
        <f t="shared" si="59"/>
        <v>0.86015896122184088</v>
      </c>
      <c r="R150" s="22">
        <f t="shared" si="60"/>
        <v>8.9789248229775538</v>
      </c>
      <c r="S150" s="37">
        <f t="shared" si="61"/>
        <v>0</v>
      </c>
      <c r="T150" s="37" t="e">
        <f t="shared" si="62"/>
        <v>#DIV/0!</v>
      </c>
      <c r="U150" s="37" t="e">
        <f t="shared" si="63"/>
        <v>#DIV/0!</v>
      </c>
      <c r="V150" s="37" t="e">
        <f t="shared" si="64"/>
        <v>#DIV/0!</v>
      </c>
      <c r="W150" s="33"/>
      <c r="X150" s="33"/>
      <c r="Y150" s="22">
        <f t="shared" si="65"/>
        <v>8.9789248229775538</v>
      </c>
      <c r="Z150" s="37">
        <f t="shared" si="66"/>
        <v>0</v>
      </c>
      <c r="AA150" s="37" t="e">
        <f t="shared" si="67"/>
        <v>#DIV/0!</v>
      </c>
      <c r="AB150" s="37" t="e">
        <f t="shared" si="68"/>
        <v>#DIV/0!</v>
      </c>
      <c r="AC150" s="37" t="e">
        <f t="shared" si="69"/>
        <v>#DIV/0!</v>
      </c>
      <c r="AD150" s="33"/>
      <c r="AE150" s="22">
        <f t="shared" si="70"/>
        <v>8.9789248229775538</v>
      </c>
      <c r="AF150" s="37">
        <f t="shared" si="71"/>
        <v>0</v>
      </c>
      <c r="AG150" s="37" t="e">
        <f t="shared" si="72"/>
        <v>#DIV/0!</v>
      </c>
      <c r="AH150" s="37" t="e">
        <f t="shared" si="73"/>
        <v>#DIV/0!</v>
      </c>
      <c r="AI150" s="37" t="e">
        <f t="shared" si="74"/>
        <v>#DIV/0!</v>
      </c>
    </row>
    <row r="151" spans="1:35" hidden="1" x14ac:dyDescent="0.25">
      <c r="A151" s="3"/>
      <c r="B151" s="4"/>
      <c r="C151" s="4">
        <v>140</v>
      </c>
      <c r="D151" s="23">
        <f t="shared" si="51"/>
        <v>339</v>
      </c>
      <c r="E151" s="11"/>
      <c r="F151" s="23">
        <f t="shared" si="52"/>
        <v>30</v>
      </c>
      <c r="G151" s="22">
        <f t="shared" si="53"/>
        <v>0.03</v>
      </c>
      <c r="H151" s="22">
        <f t="shared" si="54"/>
        <v>0.7</v>
      </c>
      <c r="I151" s="21"/>
      <c r="J151" s="8"/>
      <c r="K151" s="9">
        <f t="shared" si="55"/>
        <v>9.0097956898395921</v>
      </c>
      <c r="L151" s="9">
        <f t="shared" si="56"/>
        <v>9.0406242273589381</v>
      </c>
      <c r="M151" s="10">
        <f t="shared" si="57"/>
        <v>3.0828537519346E-2</v>
      </c>
      <c r="N151" s="10">
        <f t="shared" si="50"/>
        <v>2.2835953718033691E-2</v>
      </c>
      <c r="O151" s="10">
        <f t="shared" si="58"/>
        <v>0.85921907409548004</v>
      </c>
      <c r="P151" s="10">
        <f t="shared" si="59"/>
        <v>0.85945921994881813</v>
      </c>
      <c r="R151" s="22">
        <f t="shared" si="60"/>
        <v>9.0097956898395921</v>
      </c>
      <c r="S151" s="37">
        <f t="shared" si="61"/>
        <v>0</v>
      </c>
      <c r="T151" s="37" t="e">
        <f t="shared" si="62"/>
        <v>#DIV/0!</v>
      </c>
      <c r="U151" s="37" t="e">
        <f t="shared" si="63"/>
        <v>#DIV/0!</v>
      </c>
      <c r="V151" s="37" t="e">
        <f t="shared" si="64"/>
        <v>#DIV/0!</v>
      </c>
      <c r="W151" s="33"/>
      <c r="X151" s="33"/>
      <c r="Y151" s="22">
        <f t="shared" si="65"/>
        <v>9.0097956898395921</v>
      </c>
      <c r="Z151" s="37">
        <f t="shared" si="66"/>
        <v>0</v>
      </c>
      <c r="AA151" s="37" t="e">
        <f t="shared" si="67"/>
        <v>#DIV/0!</v>
      </c>
      <c r="AB151" s="37" t="e">
        <f t="shared" si="68"/>
        <v>#DIV/0!</v>
      </c>
      <c r="AC151" s="37" t="e">
        <f t="shared" si="69"/>
        <v>#DIV/0!</v>
      </c>
      <c r="AD151" s="33"/>
      <c r="AE151" s="22">
        <f t="shared" si="70"/>
        <v>9.0097956898395921</v>
      </c>
      <c r="AF151" s="37">
        <f t="shared" si="71"/>
        <v>0</v>
      </c>
      <c r="AG151" s="37" t="e">
        <f t="shared" si="72"/>
        <v>#DIV/0!</v>
      </c>
      <c r="AH151" s="37" t="e">
        <f t="shared" si="73"/>
        <v>#DIV/0!</v>
      </c>
      <c r="AI151" s="37" t="e">
        <f t="shared" si="74"/>
        <v>#DIV/0!</v>
      </c>
    </row>
    <row r="152" spans="1:35" hidden="1" x14ac:dyDescent="0.25">
      <c r="A152" s="3"/>
      <c r="B152" s="4"/>
      <c r="C152" s="4">
        <v>141</v>
      </c>
      <c r="D152" s="23">
        <f t="shared" si="51"/>
        <v>340.35</v>
      </c>
      <c r="E152" s="11"/>
      <c r="F152" s="23">
        <f t="shared" si="52"/>
        <v>30</v>
      </c>
      <c r="G152" s="22">
        <f t="shared" si="53"/>
        <v>0.03</v>
      </c>
      <c r="H152" s="22">
        <f t="shared" si="54"/>
        <v>0.7</v>
      </c>
      <c r="I152" s="21"/>
      <c r="J152" s="8"/>
      <c r="K152" s="9">
        <f t="shared" si="55"/>
        <v>9.0406242273589381</v>
      </c>
      <c r="L152" s="9">
        <f t="shared" si="56"/>
        <v>9.0714104232753492</v>
      </c>
      <c r="M152" s="10">
        <f t="shared" si="57"/>
        <v>3.0786195916411074E-2</v>
      </c>
      <c r="N152" s="10">
        <f t="shared" si="50"/>
        <v>2.2804589567712485E-2</v>
      </c>
      <c r="O152" s="10">
        <f t="shared" si="58"/>
        <v>0.85851837928212882</v>
      </c>
      <c r="P152" s="10">
        <f t="shared" si="59"/>
        <v>0.85875857031508573</v>
      </c>
      <c r="R152" s="22">
        <f t="shared" si="60"/>
        <v>9.0406242273589381</v>
      </c>
      <c r="S152" s="37">
        <f t="shared" si="61"/>
        <v>0</v>
      </c>
      <c r="T152" s="37" t="e">
        <f t="shared" si="62"/>
        <v>#DIV/0!</v>
      </c>
      <c r="U152" s="37" t="e">
        <f t="shared" si="63"/>
        <v>#DIV/0!</v>
      </c>
      <c r="V152" s="37" t="e">
        <f t="shared" si="64"/>
        <v>#DIV/0!</v>
      </c>
      <c r="W152" s="33"/>
      <c r="X152" s="33"/>
      <c r="Y152" s="22">
        <f t="shared" si="65"/>
        <v>9.0406242273589381</v>
      </c>
      <c r="Z152" s="37">
        <f t="shared" si="66"/>
        <v>0</v>
      </c>
      <c r="AA152" s="37" t="e">
        <f t="shared" si="67"/>
        <v>#DIV/0!</v>
      </c>
      <c r="AB152" s="37" t="e">
        <f t="shared" si="68"/>
        <v>#DIV/0!</v>
      </c>
      <c r="AC152" s="37" t="e">
        <f t="shared" si="69"/>
        <v>#DIV/0!</v>
      </c>
      <c r="AD152" s="33"/>
      <c r="AE152" s="22">
        <f t="shared" si="70"/>
        <v>9.0406242273589381</v>
      </c>
      <c r="AF152" s="37">
        <f t="shared" si="71"/>
        <v>0</v>
      </c>
      <c r="AG152" s="37" t="e">
        <f t="shared" si="72"/>
        <v>#DIV/0!</v>
      </c>
      <c r="AH152" s="37" t="e">
        <f t="shared" si="73"/>
        <v>#DIV/0!</v>
      </c>
      <c r="AI152" s="37" t="e">
        <f t="shared" si="74"/>
        <v>#DIV/0!</v>
      </c>
    </row>
    <row r="153" spans="1:35" hidden="1" x14ac:dyDescent="0.25">
      <c r="A153" s="3"/>
      <c r="B153" s="4"/>
      <c r="C153" s="4">
        <v>142</v>
      </c>
      <c r="D153" s="23">
        <f t="shared" si="51"/>
        <v>341.7</v>
      </c>
      <c r="E153" s="11"/>
      <c r="F153" s="23">
        <f t="shared" si="52"/>
        <v>30</v>
      </c>
      <c r="G153" s="22">
        <f t="shared" si="53"/>
        <v>0.03</v>
      </c>
      <c r="H153" s="22">
        <f t="shared" si="54"/>
        <v>0.7</v>
      </c>
      <c r="I153" s="21"/>
      <c r="J153" s="8"/>
      <c r="K153" s="9">
        <f t="shared" si="55"/>
        <v>9.0714104232753492</v>
      </c>
      <c r="L153" s="9">
        <f t="shared" si="56"/>
        <v>9.1021542655972336</v>
      </c>
      <c r="M153" s="10">
        <f t="shared" si="57"/>
        <v>3.0743842321884429E-2</v>
      </c>
      <c r="N153" s="10">
        <f t="shared" si="50"/>
        <v>2.2773216534729784E-2</v>
      </c>
      <c r="O153" s="10">
        <f t="shared" si="58"/>
        <v>0.85781678116461146</v>
      </c>
      <c r="P153" s="10">
        <f t="shared" si="59"/>
        <v>0.85805701636066023</v>
      </c>
      <c r="R153" s="22">
        <f t="shared" si="60"/>
        <v>9.0714104232753492</v>
      </c>
      <c r="S153" s="37">
        <f t="shared" si="61"/>
        <v>0</v>
      </c>
      <c r="T153" s="37" t="e">
        <f t="shared" si="62"/>
        <v>#DIV/0!</v>
      </c>
      <c r="U153" s="37" t="e">
        <f t="shared" si="63"/>
        <v>#DIV/0!</v>
      </c>
      <c r="V153" s="37" t="e">
        <f t="shared" si="64"/>
        <v>#DIV/0!</v>
      </c>
      <c r="W153" s="33"/>
      <c r="X153" s="33"/>
      <c r="Y153" s="22">
        <f t="shared" si="65"/>
        <v>9.0714104232753492</v>
      </c>
      <c r="Z153" s="37">
        <f t="shared" si="66"/>
        <v>0</v>
      </c>
      <c r="AA153" s="37" t="e">
        <f t="shared" si="67"/>
        <v>#DIV/0!</v>
      </c>
      <c r="AB153" s="37" t="e">
        <f t="shared" si="68"/>
        <v>#DIV/0!</v>
      </c>
      <c r="AC153" s="37" t="e">
        <f t="shared" si="69"/>
        <v>#DIV/0!</v>
      </c>
      <c r="AD153" s="33"/>
      <c r="AE153" s="22">
        <f t="shared" si="70"/>
        <v>9.0714104232753492</v>
      </c>
      <c r="AF153" s="37">
        <f t="shared" si="71"/>
        <v>0</v>
      </c>
      <c r="AG153" s="37" t="e">
        <f t="shared" si="72"/>
        <v>#DIV/0!</v>
      </c>
      <c r="AH153" s="37" t="e">
        <f t="shared" si="73"/>
        <v>#DIV/0!</v>
      </c>
      <c r="AI153" s="37" t="e">
        <f t="shared" si="74"/>
        <v>#DIV/0!</v>
      </c>
    </row>
    <row r="154" spans="1:35" hidden="1" x14ac:dyDescent="0.25">
      <c r="A154" s="3"/>
      <c r="B154" s="4"/>
      <c r="C154" s="4">
        <v>143</v>
      </c>
      <c r="D154" s="23">
        <f t="shared" si="51"/>
        <v>343.04999999999995</v>
      </c>
      <c r="E154" s="11"/>
      <c r="F154" s="23">
        <f t="shared" si="52"/>
        <v>30</v>
      </c>
      <c r="G154" s="22">
        <f t="shared" si="53"/>
        <v>0.03</v>
      </c>
      <c r="H154" s="22">
        <f t="shared" si="54"/>
        <v>0.7</v>
      </c>
      <c r="I154" s="21"/>
      <c r="J154" s="8"/>
      <c r="K154" s="9">
        <f t="shared" si="55"/>
        <v>9.1021542655972336</v>
      </c>
      <c r="L154" s="9">
        <f t="shared" si="56"/>
        <v>9.1328557426020343</v>
      </c>
      <c r="M154" s="10">
        <f t="shared" si="57"/>
        <v>3.0701477004800637E-2</v>
      </c>
      <c r="N154" s="10">
        <f t="shared" si="50"/>
        <v>2.2741834818370461E-2</v>
      </c>
      <c r="O154" s="10">
        <f t="shared" si="58"/>
        <v>0.85711428380521826</v>
      </c>
      <c r="P154" s="10">
        <f t="shared" si="59"/>
        <v>0.85735456214715422</v>
      </c>
      <c r="R154" s="22">
        <f t="shared" si="60"/>
        <v>9.1021542655972336</v>
      </c>
      <c r="S154" s="37">
        <f t="shared" si="61"/>
        <v>0</v>
      </c>
      <c r="T154" s="37" t="e">
        <f t="shared" si="62"/>
        <v>#DIV/0!</v>
      </c>
      <c r="U154" s="37" t="e">
        <f t="shared" si="63"/>
        <v>#DIV/0!</v>
      </c>
      <c r="V154" s="37" t="e">
        <f t="shared" si="64"/>
        <v>#DIV/0!</v>
      </c>
      <c r="W154" s="33"/>
      <c r="X154" s="33"/>
      <c r="Y154" s="22">
        <f t="shared" si="65"/>
        <v>9.1021542655972336</v>
      </c>
      <c r="Z154" s="37">
        <f t="shared" si="66"/>
        <v>0</v>
      </c>
      <c r="AA154" s="37" t="e">
        <f t="shared" si="67"/>
        <v>#DIV/0!</v>
      </c>
      <c r="AB154" s="37" t="e">
        <f t="shared" si="68"/>
        <v>#DIV/0!</v>
      </c>
      <c r="AC154" s="37" t="e">
        <f t="shared" si="69"/>
        <v>#DIV/0!</v>
      </c>
      <c r="AD154" s="33"/>
      <c r="AE154" s="22">
        <f t="shared" si="70"/>
        <v>9.1021542655972336</v>
      </c>
      <c r="AF154" s="37">
        <f t="shared" si="71"/>
        <v>0</v>
      </c>
      <c r="AG154" s="37" t="e">
        <f t="shared" si="72"/>
        <v>#DIV/0!</v>
      </c>
      <c r="AH154" s="37" t="e">
        <f t="shared" si="73"/>
        <v>#DIV/0!</v>
      </c>
      <c r="AI154" s="37" t="e">
        <f t="shared" si="74"/>
        <v>#DIV/0!</v>
      </c>
    </row>
    <row r="155" spans="1:35" hidden="1" x14ac:dyDescent="0.25">
      <c r="A155" s="3"/>
      <c r="B155" s="4"/>
      <c r="C155" s="4">
        <v>144</v>
      </c>
      <c r="D155" s="23">
        <f t="shared" si="51"/>
        <v>344.4</v>
      </c>
      <c r="E155" s="11"/>
      <c r="F155" s="23">
        <f t="shared" si="52"/>
        <v>30</v>
      </c>
      <c r="G155" s="22">
        <f t="shared" si="53"/>
        <v>0.03</v>
      </c>
      <c r="H155" s="22">
        <f t="shared" si="54"/>
        <v>0.7</v>
      </c>
      <c r="I155" s="21"/>
      <c r="J155" s="8"/>
      <c r="K155" s="9">
        <f t="shared" si="55"/>
        <v>9.1328557426020343</v>
      </c>
      <c r="L155" s="9">
        <f t="shared" si="56"/>
        <v>9.1635148428366016</v>
      </c>
      <c r="M155" s="10">
        <f t="shared" si="57"/>
        <v>3.0659100234567305E-2</v>
      </c>
      <c r="N155" s="10">
        <f t="shared" si="50"/>
        <v>2.2710444618197621E-2</v>
      </c>
      <c r="O155" s="10">
        <f t="shared" si="58"/>
        <v>0.85641089128588921</v>
      </c>
      <c r="P155" s="10">
        <f t="shared" si="59"/>
        <v>0.85665121175519898</v>
      </c>
      <c r="R155" s="22">
        <f t="shared" si="60"/>
        <v>9.1328557426020343</v>
      </c>
      <c r="S155" s="37">
        <f t="shared" si="61"/>
        <v>0</v>
      </c>
      <c r="T155" s="37" t="e">
        <f t="shared" si="62"/>
        <v>#DIV/0!</v>
      </c>
      <c r="U155" s="37" t="e">
        <f t="shared" si="63"/>
        <v>#DIV/0!</v>
      </c>
      <c r="V155" s="37" t="e">
        <f t="shared" si="64"/>
        <v>#DIV/0!</v>
      </c>
      <c r="W155" s="33"/>
      <c r="X155" s="33"/>
      <c r="Y155" s="22">
        <f t="shared" si="65"/>
        <v>9.1328557426020343</v>
      </c>
      <c r="Z155" s="37">
        <f t="shared" si="66"/>
        <v>0</v>
      </c>
      <c r="AA155" s="37" t="e">
        <f t="shared" si="67"/>
        <v>#DIV/0!</v>
      </c>
      <c r="AB155" s="37" t="e">
        <f t="shared" si="68"/>
        <v>#DIV/0!</v>
      </c>
      <c r="AC155" s="37" t="e">
        <f t="shared" si="69"/>
        <v>#DIV/0!</v>
      </c>
      <c r="AD155" s="33"/>
      <c r="AE155" s="22">
        <f t="shared" si="70"/>
        <v>9.1328557426020343</v>
      </c>
      <c r="AF155" s="37">
        <f t="shared" si="71"/>
        <v>0</v>
      </c>
      <c r="AG155" s="37" t="e">
        <f t="shared" si="72"/>
        <v>#DIV/0!</v>
      </c>
      <c r="AH155" s="37" t="e">
        <f t="shared" si="73"/>
        <v>#DIV/0!</v>
      </c>
      <c r="AI155" s="37" t="e">
        <f t="shared" si="74"/>
        <v>#DIV/0!</v>
      </c>
    </row>
    <row r="156" spans="1:35" hidden="1" x14ac:dyDescent="0.25">
      <c r="A156" s="3"/>
      <c r="B156" s="4"/>
      <c r="C156" s="4">
        <v>145</v>
      </c>
      <c r="D156" s="23">
        <f t="shared" si="51"/>
        <v>345.75</v>
      </c>
      <c r="E156" s="11"/>
      <c r="F156" s="23">
        <f t="shared" si="52"/>
        <v>30</v>
      </c>
      <c r="G156" s="22">
        <f t="shared" si="53"/>
        <v>0.03</v>
      </c>
      <c r="H156" s="22">
        <f t="shared" si="54"/>
        <v>0.7</v>
      </c>
      <c r="I156" s="21"/>
      <c r="J156" s="8"/>
      <c r="K156" s="9">
        <f t="shared" si="55"/>
        <v>9.1635148428366016</v>
      </c>
      <c r="L156" s="9">
        <f t="shared" si="56"/>
        <v>9.1941315551175613</v>
      </c>
      <c r="M156" s="10">
        <f t="shared" si="57"/>
        <v>3.0616712280959746E-2</v>
      </c>
      <c r="N156" s="10">
        <f t="shared" si="50"/>
        <v>2.2679046134043875E-2</v>
      </c>
      <c r="O156" s="10">
        <f t="shared" si="58"/>
        <v>0.855706607708006</v>
      </c>
      <c r="P156" s="10">
        <f t="shared" si="59"/>
        <v>0.85594696928540903</v>
      </c>
      <c r="R156" s="22">
        <f t="shared" si="60"/>
        <v>9.1635148428366016</v>
      </c>
      <c r="S156" s="37">
        <f t="shared" si="61"/>
        <v>0</v>
      </c>
      <c r="T156" s="37" t="e">
        <f t="shared" si="62"/>
        <v>#DIV/0!</v>
      </c>
      <c r="U156" s="37" t="e">
        <f t="shared" si="63"/>
        <v>#DIV/0!</v>
      </c>
      <c r="V156" s="37" t="e">
        <f t="shared" si="64"/>
        <v>#DIV/0!</v>
      </c>
      <c r="W156" s="33"/>
      <c r="X156" s="33"/>
      <c r="Y156" s="22">
        <f t="shared" si="65"/>
        <v>9.1635148428366016</v>
      </c>
      <c r="Z156" s="37">
        <f t="shared" si="66"/>
        <v>0</v>
      </c>
      <c r="AA156" s="37" t="e">
        <f t="shared" si="67"/>
        <v>#DIV/0!</v>
      </c>
      <c r="AB156" s="37" t="e">
        <f t="shared" si="68"/>
        <v>#DIV/0!</v>
      </c>
      <c r="AC156" s="37" t="e">
        <f t="shared" si="69"/>
        <v>#DIV/0!</v>
      </c>
      <c r="AD156" s="33"/>
      <c r="AE156" s="22">
        <f t="shared" si="70"/>
        <v>9.1635148428366016</v>
      </c>
      <c r="AF156" s="37">
        <f t="shared" si="71"/>
        <v>0</v>
      </c>
      <c r="AG156" s="37" t="e">
        <f t="shared" si="72"/>
        <v>#DIV/0!</v>
      </c>
      <c r="AH156" s="37" t="e">
        <f t="shared" si="73"/>
        <v>#DIV/0!</v>
      </c>
      <c r="AI156" s="37" t="e">
        <f t="shared" si="74"/>
        <v>#DIV/0!</v>
      </c>
    </row>
    <row r="157" spans="1:35" hidden="1" x14ac:dyDescent="0.25">
      <c r="A157" s="3"/>
      <c r="B157" s="4"/>
      <c r="C157" s="4">
        <v>146</v>
      </c>
      <c r="D157" s="23">
        <f t="shared" si="51"/>
        <v>347.1</v>
      </c>
      <c r="E157" s="11"/>
      <c r="F157" s="23">
        <f t="shared" si="52"/>
        <v>30</v>
      </c>
      <c r="G157" s="22">
        <f t="shared" si="53"/>
        <v>0.03</v>
      </c>
      <c r="H157" s="22">
        <f t="shared" si="54"/>
        <v>0.7</v>
      </c>
      <c r="I157" s="21"/>
      <c r="J157" s="8"/>
      <c r="K157" s="9">
        <f t="shared" si="55"/>
        <v>9.1941315551175613</v>
      </c>
      <c r="L157" s="9">
        <f t="shared" si="56"/>
        <v>9.2247058685316681</v>
      </c>
      <c r="M157" s="10">
        <f t="shared" si="57"/>
        <v>3.0574313414106769E-2</v>
      </c>
      <c r="N157" s="10">
        <f t="shared" si="50"/>
        <v>2.2647639566005587E-2</v>
      </c>
      <c r="O157" s="10">
        <f t="shared" si="58"/>
        <v>0.85500143719229438</v>
      </c>
      <c r="P157" s="10">
        <f t="shared" si="59"/>
        <v>0.85524183885683203</v>
      </c>
      <c r="R157" s="22">
        <f t="shared" si="60"/>
        <v>9.1941315551175613</v>
      </c>
      <c r="S157" s="37">
        <f t="shared" si="61"/>
        <v>0</v>
      </c>
      <c r="T157" s="37" t="e">
        <f t="shared" si="62"/>
        <v>#DIV/0!</v>
      </c>
      <c r="U157" s="37" t="e">
        <f t="shared" si="63"/>
        <v>#DIV/0!</v>
      </c>
      <c r="V157" s="37" t="e">
        <f t="shared" si="64"/>
        <v>#DIV/0!</v>
      </c>
      <c r="W157" s="33"/>
      <c r="X157" s="33"/>
      <c r="Y157" s="22">
        <f t="shared" si="65"/>
        <v>9.1941315551175613</v>
      </c>
      <c r="Z157" s="37">
        <f t="shared" si="66"/>
        <v>0</v>
      </c>
      <c r="AA157" s="37" t="e">
        <f t="shared" si="67"/>
        <v>#DIV/0!</v>
      </c>
      <c r="AB157" s="37" t="e">
        <f t="shared" si="68"/>
        <v>#DIV/0!</v>
      </c>
      <c r="AC157" s="37" t="e">
        <f t="shared" si="69"/>
        <v>#DIV/0!</v>
      </c>
      <c r="AD157" s="33"/>
      <c r="AE157" s="22">
        <f t="shared" si="70"/>
        <v>9.1941315551175613</v>
      </c>
      <c r="AF157" s="37">
        <f t="shared" si="71"/>
        <v>0</v>
      </c>
      <c r="AG157" s="37" t="e">
        <f t="shared" si="72"/>
        <v>#DIV/0!</v>
      </c>
      <c r="AH157" s="37" t="e">
        <f t="shared" si="73"/>
        <v>#DIV/0!</v>
      </c>
      <c r="AI157" s="37" t="e">
        <f t="shared" si="74"/>
        <v>#DIV/0!</v>
      </c>
    </row>
    <row r="158" spans="1:35" hidden="1" x14ac:dyDescent="0.25">
      <c r="A158" s="3"/>
      <c r="B158" s="4"/>
      <c r="C158" s="4">
        <v>147</v>
      </c>
      <c r="D158" s="23">
        <f t="shared" si="51"/>
        <v>348.45</v>
      </c>
      <c r="E158" s="11"/>
      <c r="F158" s="23">
        <f t="shared" si="52"/>
        <v>30</v>
      </c>
      <c r="G158" s="22">
        <f t="shared" si="53"/>
        <v>0.03</v>
      </c>
      <c r="H158" s="22">
        <f t="shared" si="54"/>
        <v>0.7</v>
      </c>
      <c r="I158" s="21"/>
      <c r="J158" s="8"/>
      <c r="K158" s="9">
        <f t="shared" si="55"/>
        <v>9.2247058685316681</v>
      </c>
      <c r="L158" s="9">
        <f t="shared" si="56"/>
        <v>9.2552377724361747</v>
      </c>
      <c r="M158" s="10">
        <f t="shared" si="57"/>
        <v>3.0531903904506663E-2</v>
      </c>
      <c r="N158" s="10">
        <f t="shared" si="50"/>
        <v>2.2616225114449953E-2</v>
      </c>
      <c r="O158" s="10">
        <f t="shared" si="58"/>
        <v>0.85429538387921244</v>
      </c>
      <c r="P158" s="10">
        <f t="shared" si="59"/>
        <v>0.85453582460928756</v>
      </c>
      <c r="R158" s="22">
        <f t="shared" si="60"/>
        <v>9.2247058685316681</v>
      </c>
      <c r="S158" s="37">
        <f t="shared" si="61"/>
        <v>0</v>
      </c>
      <c r="T158" s="37" t="e">
        <f t="shared" si="62"/>
        <v>#DIV/0!</v>
      </c>
      <c r="U158" s="37" t="e">
        <f t="shared" si="63"/>
        <v>#DIV/0!</v>
      </c>
      <c r="V158" s="37" t="e">
        <f t="shared" si="64"/>
        <v>#DIV/0!</v>
      </c>
      <c r="W158" s="33"/>
      <c r="X158" s="33"/>
      <c r="Y158" s="22">
        <f t="shared" si="65"/>
        <v>9.2247058685316681</v>
      </c>
      <c r="Z158" s="37">
        <f t="shared" si="66"/>
        <v>0</v>
      </c>
      <c r="AA158" s="37" t="e">
        <f t="shared" si="67"/>
        <v>#DIV/0!</v>
      </c>
      <c r="AB158" s="37" t="e">
        <f t="shared" si="68"/>
        <v>#DIV/0!</v>
      </c>
      <c r="AC158" s="37" t="e">
        <f t="shared" si="69"/>
        <v>#DIV/0!</v>
      </c>
      <c r="AD158" s="33"/>
      <c r="AE158" s="22">
        <f t="shared" si="70"/>
        <v>9.2247058685316681</v>
      </c>
      <c r="AF158" s="37">
        <f t="shared" si="71"/>
        <v>0</v>
      </c>
      <c r="AG158" s="37" t="e">
        <f t="shared" si="72"/>
        <v>#DIV/0!</v>
      </c>
      <c r="AH158" s="37" t="e">
        <f t="shared" si="73"/>
        <v>#DIV/0!</v>
      </c>
      <c r="AI158" s="37" t="e">
        <f t="shared" si="74"/>
        <v>#DIV/0!</v>
      </c>
    </row>
    <row r="159" spans="1:35" hidden="1" x14ac:dyDescent="0.25">
      <c r="A159" s="3"/>
      <c r="B159" s="4"/>
      <c r="C159" s="4">
        <v>148</v>
      </c>
      <c r="D159" s="23">
        <f t="shared" si="51"/>
        <v>349.79999999999995</v>
      </c>
      <c r="E159" s="11"/>
      <c r="F159" s="23">
        <f t="shared" si="52"/>
        <v>30</v>
      </c>
      <c r="G159" s="22">
        <f t="shared" si="53"/>
        <v>0.03</v>
      </c>
      <c r="H159" s="22">
        <f t="shared" si="54"/>
        <v>0.7</v>
      </c>
      <c r="I159" s="21"/>
      <c r="J159" s="8"/>
      <c r="K159" s="9">
        <f t="shared" si="55"/>
        <v>9.2552377724361747</v>
      </c>
      <c r="L159" s="9">
        <f t="shared" si="56"/>
        <v>9.2857272564591664</v>
      </c>
      <c r="M159" s="10">
        <f t="shared" si="57"/>
        <v>3.0489484022991675E-2</v>
      </c>
      <c r="N159" s="10">
        <f t="shared" si="50"/>
        <v>2.2584802979993452E-2</v>
      </c>
      <c r="O159" s="10">
        <f t="shared" si="58"/>
        <v>0.85358845192825528</v>
      </c>
      <c r="P159" s="10">
        <f t="shared" si="59"/>
        <v>0.85382893070105037</v>
      </c>
      <c r="R159" s="22">
        <f t="shared" si="60"/>
        <v>9.2552377724361747</v>
      </c>
      <c r="S159" s="37">
        <f t="shared" si="61"/>
        <v>0</v>
      </c>
      <c r="T159" s="37" t="e">
        <f t="shared" si="62"/>
        <v>#DIV/0!</v>
      </c>
      <c r="U159" s="37" t="e">
        <f t="shared" si="63"/>
        <v>#DIV/0!</v>
      </c>
      <c r="V159" s="37" t="e">
        <f t="shared" si="64"/>
        <v>#DIV/0!</v>
      </c>
      <c r="W159" s="33"/>
      <c r="X159" s="33"/>
      <c r="Y159" s="22">
        <f t="shared" si="65"/>
        <v>9.2552377724361747</v>
      </c>
      <c r="Z159" s="37">
        <f t="shared" si="66"/>
        <v>0</v>
      </c>
      <c r="AA159" s="37" t="e">
        <f t="shared" si="67"/>
        <v>#DIV/0!</v>
      </c>
      <c r="AB159" s="37" t="e">
        <f t="shared" si="68"/>
        <v>#DIV/0!</v>
      </c>
      <c r="AC159" s="37" t="e">
        <f t="shared" si="69"/>
        <v>#DIV/0!</v>
      </c>
      <c r="AD159" s="33"/>
      <c r="AE159" s="22">
        <f t="shared" si="70"/>
        <v>9.2552377724361747</v>
      </c>
      <c r="AF159" s="37">
        <f t="shared" si="71"/>
        <v>0</v>
      </c>
      <c r="AG159" s="37" t="e">
        <f t="shared" si="72"/>
        <v>#DIV/0!</v>
      </c>
      <c r="AH159" s="37" t="e">
        <f t="shared" si="73"/>
        <v>#DIV/0!</v>
      </c>
      <c r="AI159" s="37" t="e">
        <f t="shared" si="74"/>
        <v>#DIV/0!</v>
      </c>
    </row>
    <row r="160" spans="1:35" hidden="1" x14ac:dyDescent="0.25">
      <c r="A160" s="3"/>
      <c r="B160" s="4"/>
      <c r="C160" s="4">
        <v>149</v>
      </c>
      <c r="D160" s="23">
        <f t="shared" si="51"/>
        <v>351.15</v>
      </c>
      <c r="E160" s="11"/>
      <c r="F160" s="23">
        <f t="shared" si="52"/>
        <v>30</v>
      </c>
      <c r="G160" s="22">
        <f t="shared" si="53"/>
        <v>0.03</v>
      </c>
      <c r="H160" s="22">
        <f t="shared" si="54"/>
        <v>0.7</v>
      </c>
      <c r="I160" s="21"/>
      <c r="J160" s="8"/>
      <c r="K160" s="9">
        <f t="shared" si="55"/>
        <v>9.2857272564591664</v>
      </c>
      <c r="L160" s="9">
        <f t="shared" si="56"/>
        <v>9.3161743104998731</v>
      </c>
      <c r="M160" s="10">
        <f t="shared" si="57"/>
        <v>3.0447054040706689E-2</v>
      </c>
      <c r="N160" s="10">
        <f t="shared" si="50"/>
        <v>2.2553373363486055E-2</v>
      </c>
      <c r="O160" s="10">
        <f t="shared" si="58"/>
        <v>0.85288064551747733</v>
      </c>
      <c r="P160" s="10">
        <f t="shared" si="59"/>
        <v>0.85312116130860616</v>
      </c>
      <c r="R160" s="22">
        <f t="shared" si="60"/>
        <v>9.2857272564591664</v>
      </c>
      <c r="S160" s="37">
        <f t="shared" si="61"/>
        <v>0</v>
      </c>
      <c r="T160" s="37" t="e">
        <f t="shared" si="62"/>
        <v>#DIV/0!</v>
      </c>
      <c r="U160" s="37" t="e">
        <f t="shared" si="63"/>
        <v>#DIV/0!</v>
      </c>
      <c r="V160" s="37" t="e">
        <f t="shared" si="64"/>
        <v>#DIV/0!</v>
      </c>
      <c r="W160" s="33"/>
      <c r="X160" s="33"/>
      <c r="Y160" s="22">
        <f t="shared" si="65"/>
        <v>9.2857272564591664</v>
      </c>
      <c r="Z160" s="37">
        <f t="shared" si="66"/>
        <v>0</v>
      </c>
      <c r="AA160" s="37" t="e">
        <f t="shared" si="67"/>
        <v>#DIV/0!</v>
      </c>
      <c r="AB160" s="37" t="e">
        <f t="shared" si="68"/>
        <v>#DIV/0!</v>
      </c>
      <c r="AC160" s="37" t="e">
        <f t="shared" si="69"/>
        <v>#DIV/0!</v>
      </c>
      <c r="AD160" s="33"/>
      <c r="AE160" s="22">
        <f t="shared" si="70"/>
        <v>9.2857272564591664</v>
      </c>
      <c r="AF160" s="37">
        <f t="shared" si="71"/>
        <v>0</v>
      </c>
      <c r="AG160" s="37" t="e">
        <f t="shared" si="72"/>
        <v>#DIV/0!</v>
      </c>
      <c r="AH160" s="37" t="e">
        <f t="shared" si="73"/>
        <v>#DIV/0!</v>
      </c>
      <c r="AI160" s="37" t="e">
        <f t="shared" si="74"/>
        <v>#DIV/0!</v>
      </c>
    </row>
    <row r="161" spans="1:35" hidden="1" x14ac:dyDescent="0.25">
      <c r="A161" s="3"/>
      <c r="B161" s="4"/>
      <c r="C161" s="4">
        <v>150</v>
      </c>
      <c r="D161" s="23">
        <f t="shared" si="51"/>
        <v>352.5</v>
      </c>
      <c r="E161" s="11"/>
      <c r="F161" s="23">
        <f t="shared" si="52"/>
        <v>30</v>
      </c>
      <c r="G161" s="22">
        <f t="shared" si="53"/>
        <v>0.03</v>
      </c>
      <c r="H161" s="22">
        <f t="shared" si="54"/>
        <v>0.7</v>
      </c>
      <c r="I161" s="21"/>
      <c r="J161" s="8"/>
      <c r="K161" s="9">
        <f t="shared" si="55"/>
        <v>9.3161743104998731</v>
      </c>
      <c r="L161" s="9">
        <f t="shared" si="56"/>
        <v>9.3465789247290445</v>
      </c>
      <c r="M161" s="10">
        <f t="shared" si="57"/>
        <v>3.0404614229171401E-2</v>
      </c>
      <c r="N161" s="10">
        <f t="shared" si="50"/>
        <v>2.2521936466052508E-2</v>
      </c>
      <c r="O161" s="10">
        <f t="shared" si="58"/>
        <v>0.85217196884517421</v>
      </c>
      <c r="P161" s="10">
        <f t="shared" si="59"/>
        <v>0.85241252063029715</v>
      </c>
      <c r="R161" s="22">
        <f t="shared" si="60"/>
        <v>9.3161743104998731</v>
      </c>
      <c r="S161" s="37">
        <f t="shared" si="61"/>
        <v>0</v>
      </c>
      <c r="T161" s="37" t="e">
        <f t="shared" si="62"/>
        <v>#DIV/0!</v>
      </c>
      <c r="U161" s="37" t="e">
        <f t="shared" si="63"/>
        <v>#DIV/0!</v>
      </c>
      <c r="V161" s="37" t="e">
        <f t="shared" si="64"/>
        <v>#DIV/0!</v>
      </c>
      <c r="W161" s="33"/>
      <c r="X161" s="33"/>
      <c r="Y161" s="22">
        <f t="shared" si="65"/>
        <v>9.3161743104998731</v>
      </c>
      <c r="Z161" s="37">
        <f t="shared" si="66"/>
        <v>0</v>
      </c>
      <c r="AA161" s="37" t="e">
        <f t="shared" si="67"/>
        <v>#DIV/0!</v>
      </c>
      <c r="AB161" s="37" t="e">
        <f t="shared" si="68"/>
        <v>#DIV/0!</v>
      </c>
      <c r="AC161" s="37" t="e">
        <f t="shared" si="69"/>
        <v>#DIV/0!</v>
      </c>
      <c r="AD161" s="33"/>
      <c r="AE161" s="22">
        <f t="shared" si="70"/>
        <v>9.3161743104998731</v>
      </c>
      <c r="AF161" s="37">
        <f t="shared" si="71"/>
        <v>0</v>
      </c>
      <c r="AG161" s="37" t="e">
        <f t="shared" si="72"/>
        <v>#DIV/0!</v>
      </c>
      <c r="AH161" s="37" t="e">
        <f t="shared" si="73"/>
        <v>#DIV/0!</v>
      </c>
      <c r="AI161" s="37" t="e">
        <f t="shared" si="74"/>
        <v>#DIV/0!</v>
      </c>
    </row>
    <row r="162" spans="1:35" hidden="1" x14ac:dyDescent="0.25">
      <c r="A162" s="3"/>
      <c r="B162" s="4"/>
      <c r="C162" s="4">
        <v>151</v>
      </c>
      <c r="D162" s="23">
        <f t="shared" si="51"/>
        <v>353.85</v>
      </c>
      <c r="E162" s="11"/>
      <c r="F162" s="23">
        <f t="shared" si="52"/>
        <v>30</v>
      </c>
      <c r="G162" s="22">
        <f t="shared" si="53"/>
        <v>0.03</v>
      </c>
      <c r="H162" s="22">
        <f t="shared" si="54"/>
        <v>0.7</v>
      </c>
      <c r="I162" s="21"/>
      <c r="J162" s="8"/>
      <c r="K162" s="9">
        <f t="shared" si="55"/>
        <v>9.3465789247290445</v>
      </c>
      <c r="L162" s="9">
        <f t="shared" si="56"/>
        <v>9.3769410895891969</v>
      </c>
      <c r="M162" s="10">
        <f t="shared" si="57"/>
        <v>3.0362164860152419E-2</v>
      </c>
      <c r="N162" s="10">
        <f t="shared" si="50"/>
        <v>2.249049248900236E-2</v>
      </c>
      <c r="O162" s="10">
        <f t="shared" si="58"/>
        <v>0.85146242612659406</v>
      </c>
      <c r="P162" s="10">
        <f t="shared" si="59"/>
        <v>0.85170301287958339</v>
      </c>
      <c r="R162" s="22">
        <f t="shared" si="60"/>
        <v>9.3465789247290445</v>
      </c>
      <c r="S162" s="37">
        <f t="shared" si="61"/>
        <v>0</v>
      </c>
      <c r="T162" s="37" t="e">
        <f t="shared" si="62"/>
        <v>#DIV/0!</v>
      </c>
      <c r="U162" s="37" t="e">
        <f t="shared" si="63"/>
        <v>#DIV/0!</v>
      </c>
      <c r="V162" s="37" t="e">
        <f t="shared" si="64"/>
        <v>#DIV/0!</v>
      </c>
      <c r="W162" s="33"/>
      <c r="X162" s="33"/>
      <c r="Y162" s="22">
        <f t="shared" si="65"/>
        <v>9.3465789247290445</v>
      </c>
      <c r="Z162" s="37">
        <f t="shared" si="66"/>
        <v>0</v>
      </c>
      <c r="AA162" s="37" t="e">
        <f t="shared" si="67"/>
        <v>#DIV/0!</v>
      </c>
      <c r="AB162" s="37" t="e">
        <f t="shared" si="68"/>
        <v>#DIV/0!</v>
      </c>
      <c r="AC162" s="37" t="e">
        <f t="shared" si="69"/>
        <v>#DIV/0!</v>
      </c>
      <c r="AD162" s="33"/>
      <c r="AE162" s="22">
        <f t="shared" si="70"/>
        <v>9.3465789247290445</v>
      </c>
      <c r="AF162" s="37">
        <f t="shared" si="71"/>
        <v>0</v>
      </c>
      <c r="AG162" s="37" t="e">
        <f t="shared" si="72"/>
        <v>#DIV/0!</v>
      </c>
      <c r="AH162" s="37" t="e">
        <f t="shared" si="73"/>
        <v>#DIV/0!</v>
      </c>
      <c r="AI162" s="37" t="e">
        <f t="shared" si="74"/>
        <v>#DIV/0!</v>
      </c>
    </row>
    <row r="163" spans="1:35" hidden="1" x14ac:dyDescent="0.25">
      <c r="A163" s="3"/>
      <c r="B163" s="4"/>
      <c r="C163" s="4">
        <v>152</v>
      </c>
      <c r="D163" s="23">
        <f t="shared" si="51"/>
        <v>355.2</v>
      </c>
      <c r="E163" s="11"/>
      <c r="F163" s="23">
        <f t="shared" si="52"/>
        <v>30</v>
      </c>
      <c r="G163" s="22">
        <f t="shared" si="53"/>
        <v>0.03</v>
      </c>
      <c r="H163" s="22">
        <f t="shared" si="54"/>
        <v>0.7</v>
      </c>
      <c r="I163" s="21"/>
      <c r="J163" s="8"/>
      <c r="K163" s="9">
        <f t="shared" si="55"/>
        <v>9.3769410895891969</v>
      </c>
      <c r="L163" s="9">
        <f t="shared" si="56"/>
        <v>9.4072607957949952</v>
      </c>
      <c r="M163" s="10">
        <f t="shared" si="57"/>
        <v>3.0319706205798269E-2</v>
      </c>
      <c r="N163" s="10">
        <f t="shared" si="50"/>
        <v>2.245904163392521E-2</v>
      </c>
      <c r="O163" s="10">
        <f t="shared" si="58"/>
        <v>0.85075202159766661</v>
      </c>
      <c r="P163" s="10">
        <f t="shared" si="59"/>
        <v>0.85099264229144445</v>
      </c>
      <c r="R163" s="22">
        <f t="shared" si="60"/>
        <v>9.3769410895891969</v>
      </c>
      <c r="S163" s="37">
        <f t="shared" si="61"/>
        <v>0</v>
      </c>
      <c r="T163" s="37" t="e">
        <f t="shared" si="62"/>
        <v>#DIV/0!</v>
      </c>
      <c r="U163" s="37" t="e">
        <f t="shared" si="63"/>
        <v>#DIV/0!</v>
      </c>
      <c r="V163" s="37" t="e">
        <f t="shared" si="64"/>
        <v>#DIV/0!</v>
      </c>
      <c r="W163" s="33"/>
      <c r="X163" s="33"/>
      <c r="Y163" s="22">
        <f t="shared" si="65"/>
        <v>9.3769410895891969</v>
      </c>
      <c r="Z163" s="37">
        <f t="shared" si="66"/>
        <v>0</v>
      </c>
      <c r="AA163" s="37" t="e">
        <f t="shared" si="67"/>
        <v>#DIV/0!</v>
      </c>
      <c r="AB163" s="37" t="e">
        <f t="shared" si="68"/>
        <v>#DIV/0!</v>
      </c>
      <c r="AC163" s="37" t="e">
        <f t="shared" si="69"/>
        <v>#DIV/0!</v>
      </c>
      <c r="AD163" s="33"/>
      <c r="AE163" s="22">
        <f t="shared" si="70"/>
        <v>9.3769410895891969</v>
      </c>
      <c r="AF163" s="37">
        <f t="shared" si="71"/>
        <v>0</v>
      </c>
      <c r="AG163" s="37" t="e">
        <f t="shared" si="72"/>
        <v>#DIV/0!</v>
      </c>
      <c r="AH163" s="37" t="e">
        <f t="shared" si="73"/>
        <v>#DIV/0!</v>
      </c>
      <c r="AI163" s="37" t="e">
        <f t="shared" si="74"/>
        <v>#DIV/0!</v>
      </c>
    </row>
    <row r="164" spans="1:35" hidden="1" x14ac:dyDescent="0.25">
      <c r="A164" s="3"/>
      <c r="B164" s="4"/>
      <c r="C164" s="4">
        <v>153</v>
      </c>
      <c r="D164" s="23">
        <f t="shared" si="51"/>
        <v>356.54999999999995</v>
      </c>
      <c r="E164" s="11"/>
      <c r="F164" s="23">
        <f t="shared" si="52"/>
        <v>30</v>
      </c>
      <c r="G164" s="22">
        <f t="shared" si="53"/>
        <v>0.03</v>
      </c>
      <c r="H164" s="22">
        <f t="shared" si="54"/>
        <v>0.7</v>
      </c>
      <c r="I164" s="21"/>
      <c r="J164" s="8"/>
      <c r="K164" s="9">
        <f t="shared" si="55"/>
        <v>9.4072607957949952</v>
      </c>
      <c r="L164" s="9">
        <f t="shared" si="56"/>
        <v>9.4375380343335085</v>
      </c>
      <c r="M164" s="10">
        <f t="shared" si="57"/>
        <v>3.0277238538513274E-2</v>
      </c>
      <c r="N164" s="10">
        <f t="shared" si="50"/>
        <v>2.2427584102602049E-2</v>
      </c>
      <c r="O164" s="10">
        <f t="shared" si="58"/>
        <v>0.85004075951175762</v>
      </c>
      <c r="P164" s="10">
        <f t="shared" si="59"/>
        <v>0.85028141311908279</v>
      </c>
      <c r="R164" s="22">
        <f t="shared" si="60"/>
        <v>9.4072607957949952</v>
      </c>
      <c r="S164" s="37">
        <f t="shared" si="61"/>
        <v>0</v>
      </c>
      <c r="T164" s="37" t="e">
        <f t="shared" si="62"/>
        <v>#DIV/0!</v>
      </c>
      <c r="U164" s="37" t="e">
        <f t="shared" si="63"/>
        <v>#DIV/0!</v>
      </c>
      <c r="V164" s="37" t="e">
        <f t="shared" si="64"/>
        <v>#DIV/0!</v>
      </c>
      <c r="W164" s="33"/>
      <c r="X164" s="33"/>
      <c r="Y164" s="22">
        <f t="shared" si="65"/>
        <v>9.4072607957949952</v>
      </c>
      <c r="Z164" s="37">
        <f t="shared" si="66"/>
        <v>0</v>
      </c>
      <c r="AA164" s="37" t="e">
        <f t="shared" si="67"/>
        <v>#DIV/0!</v>
      </c>
      <c r="AB164" s="37" t="e">
        <f t="shared" si="68"/>
        <v>#DIV/0!</v>
      </c>
      <c r="AC164" s="37" t="e">
        <f t="shared" si="69"/>
        <v>#DIV/0!</v>
      </c>
      <c r="AD164" s="33"/>
      <c r="AE164" s="22">
        <f t="shared" si="70"/>
        <v>9.4072607957949952</v>
      </c>
      <c r="AF164" s="37">
        <f t="shared" si="71"/>
        <v>0</v>
      </c>
      <c r="AG164" s="37" t="e">
        <f t="shared" si="72"/>
        <v>#DIV/0!</v>
      </c>
      <c r="AH164" s="37" t="e">
        <f t="shared" si="73"/>
        <v>#DIV/0!</v>
      </c>
      <c r="AI164" s="37" t="e">
        <f t="shared" si="74"/>
        <v>#DIV/0!</v>
      </c>
    </row>
    <row r="165" spans="1:35" hidden="1" x14ac:dyDescent="0.25">
      <c r="A165" s="3"/>
      <c r="B165" s="4"/>
      <c r="C165" s="4">
        <v>154</v>
      </c>
      <c r="D165" s="23">
        <f t="shared" si="51"/>
        <v>357.9</v>
      </c>
      <c r="E165" s="11"/>
      <c r="F165" s="23">
        <f t="shared" si="52"/>
        <v>30</v>
      </c>
      <c r="G165" s="22">
        <f t="shared" si="53"/>
        <v>0.03</v>
      </c>
      <c r="H165" s="22">
        <f t="shared" si="54"/>
        <v>0.7</v>
      </c>
      <c r="I165" s="21"/>
      <c r="J165" s="8"/>
      <c r="K165" s="9">
        <f t="shared" si="55"/>
        <v>9.4375380343335085</v>
      </c>
      <c r="L165" s="9">
        <f t="shared" si="56"/>
        <v>9.4677727964645033</v>
      </c>
      <c r="M165" s="10">
        <f t="shared" si="57"/>
        <v>3.0234762130994852E-2</v>
      </c>
      <c r="N165" s="10">
        <f t="shared" si="50"/>
        <v>2.2396120097032846E-2</v>
      </c>
      <c r="O165" s="10">
        <f t="shared" si="58"/>
        <v>0.84932864414083664</v>
      </c>
      <c r="P165" s="10">
        <f t="shared" si="59"/>
        <v>0.84956932963258236</v>
      </c>
      <c r="R165" s="22">
        <f t="shared" si="60"/>
        <v>9.4375380343335085</v>
      </c>
      <c r="S165" s="37">
        <f t="shared" si="61"/>
        <v>0</v>
      </c>
      <c r="T165" s="37" t="e">
        <f t="shared" si="62"/>
        <v>#DIV/0!</v>
      </c>
      <c r="U165" s="37" t="e">
        <f t="shared" si="63"/>
        <v>#DIV/0!</v>
      </c>
      <c r="V165" s="37" t="e">
        <f t="shared" si="64"/>
        <v>#DIV/0!</v>
      </c>
      <c r="W165" s="33"/>
      <c r="X165" s="33"/>
      <c r="Y165" s="22">
        <f t="shared" si="65"/>
        <v>9.4375380343335085</v>
      </c>
      <c r="Z165" s="37">
        <f t="shared" si="66"/>
        <v>0</v>
      </c>
      <c r="AA165" s="37" t="e">
        <f t="shared" si="67"/>
        <v>#DIV/0!</v>
      </c>
      <c r="AB165" s="37" t="e">
        <f t="shared" si="68"/>
        <v>#DIV/0!</v>
      </c>
      <c r="AC165" s="37" t="e">
        <f t="shared" si="69"/>
        <v>#DIV/0!</v>
      </c>
      <c r="AD165" s="33"/>
      <c r="AE165" s="22">
        <f t="shared" si="70"/>
        <v>9.4375380343335085</v>
      </c>
      <c r="AF165" s="37">
        <f t="shared" si="71"/>
        <v>0</v>
      </c>
      <c r="AG165" s="37" t="e">
        <f t="shared" si="72"/>
        <v>#DIV/0!</v>
      </c>
      <c r="AH165" s="37" t="e">
        <f t="shared" si="73"/>
        <v>#DIV/0!</v>
      </c>
      <c r="AI165" s="37" t="e">
        <f t="shared" si="74"/>
        <v>#DIV/0!</v>
      </c>
    </row>
    <row r="166" spans="1:35" hidden="1" x14ac:dyDescent="0.25">
      <c r="A166" s="3"/>
      <c r="B166" s="4"/>
      <c r="C166" s="4">
        <v>155</v>
      </c>
      <c r="D166" s="23">
        <f t="shared" si="51"/>
        <v>359.25</v>
      </c>
      <c r="E166" s="11"/>
      <c r="F166" s="23">
        <f t="shared" si="52"/>
        <v>30</v>
      </c>
      <c r="G166" s="22">
        <f t="shared" si="53"/>
        <v>0.03</v>
      </c>
      <c r="H166" s="22">
        <f t="shared" si="54"/>
        <v>0.7</v>
      </c>
      <c r="I166" s="21"/>
      <c r="J166" s="8"/>
      <c r="K166" s="9">
        <f t="shared" si="55"/>
        <v>9.4677727964645033</v>
      </c>
      <c r="L166" s="9">
        <f t="shared" si="56"/>
        <v>9.4979650737207475</v>
      </c>
      <c r="M166" s="10">
        <f t="shared" si="57"/>
        <v>3.0192277256244182E-2</v>
      </c>
      <c r="N166" s="10">
        <f t="shared" si="50"/>
        <v>2.2364649819439759E-2</v>
      </c>
      <c r="O166" s="10">
        <f t="shared" si="58"/>
        <v>0.84861567977571362</v>
      </c>
      <c r="P166" s="10">
        <f t="shared" si="59"/>
        <v>0.8488563961221991</v>
      </c>
      <c r="R166" s="22">
        <f t="shared" si="60"/>
        <v>9.4677727964645033</v>
      </c>
      <c r="S166" s="37">
        <f t="shared" si="61"/>
        <v>0</v>
      </c>
      <c r="T166" s="37" t="e">
        <f t="shared" si="62"/>
        <v>#DIV/0!</v>
      </c>
      <c r="U166" s="37" t="e">
        <f t="shared" si="63"/>
        <v>#DIV/0!</v>
      </c>
      <c r="V166" s="37" t="e">
        <f t="shared" si="64"/>
        <v>#DIV/0!</v>
      </c>
      <c r="W166" s="33"/>
      <c r="X166" s="33"/>
      <c r="Y166" s="22">
        <f t="shared" si="65"/>
        <v>9.4677727964645033</v>
      </c>
      <c r="Z166" s="37">
        <f t="shared" si="66"/>
        <v>0</v>
      </c>
      <c r="AA166" s="37" t="e">
        <f t="shared" si="67"/>
        <v>#DIV/0!</v>
      </c>
      <c r="AB166" s="37" t="e">
        <f t="shared" si="68"/>
        <v>#DIV/0!</v>
      </c>
      <c r="AC166" s="37" t="e">
        <f t="shared" si="69"/>
        <v>#DIV/0!</v>
      </c>
      <c r="AD166" s="33"/>
      <c r="AE166" s="22">
        <f t="shared" si="70"/>
        <v>9.4677727964645033</v>
      </c>
      <c r="AF166" s="37">
        <f t="shared" si="71"/>
        <v>0</v>
      </c>
      <c r="AG166" s="37" t="e">
        <f t="shared" si="72"/>
        <v>#DIV/0!</v>
      </c>
      <c r="AH166" s="37" t="e">
        <f t="shared" si="73"/>
        <v>#DIV/0!</v>
      </c>
      <c r="AI166" s="37" t="e">
        <f t="shared" si="74"/>
        <v>#DIV/0!</v>
      </c>
    </row>
    <row r="167" spans="1:35" hidden="1" x14ac:dyDescent="0.25">
      <c r="A167" s="3"/>
      <c r="B167" s="4"/>
      <c r="C167" s="4">
        <v>156</v>
      </c>
      <c r="D167" s="23">
        <f t="shared" si="51"/>
        <v>360.6</v>
      </c>
      <c r="E167" s="11"/>
      <c r="F167" s="23">
        <f t="shared" si="52"/>
        <v>30</v>
      </c>
      <c r="G167" s="22">
        <f t="shared" si="53"/>
        <v>0.03</v>
      </c>
      <c r="H167" s="22">
        <f t="shared" si="54"/>
        <v>0.7</v>
      </c>
      <c r="I167" s="21"/>
      <c r="J167" s="8"/>
      <c r="K167" s="9">
        <f t="shared" si="55"/>
        <v>9.4979650737207475</v>
      </c>
      <c r="L167" s="9">
        <f t="shared" si="56"/>
        <v>9.5281148579082551</v>
      </c>
      <c r="M167" s="10">
        <f t="shared" si="57"/>
        <v>3.0149784187507578E-2</v>
      </c>
      <c r="N167" s="10">
        <f t="shared" si="50"/>
        <v>2.23331734722284E-2</v>
      </c>
      <c r="O167" s="10">
        <f t="shared" si="58"/>
        <v>0.84790187072468703</v>
      </c>
      <c r="P167" s="10">
        <f t="shared" si="59"/>
        <v>0.84814261689597503</v>
      </c>
      <c r="R167" s="22">
        <f t="shared" si="60"/>
        <v>9.4979650737207475</v>
      </c>
      <c r="S167" s="37">
        <f t="shared" si="61"/>
        <v>0</v>
      </c>
      <c r="T167" s="37" t="e">
        <f t="shared" si="62"/>
        <v>#DIV/0!</v>
      </c>
      <c r="U167" s="37" t="e">
        <f t="shared" si="63"/>
        <v>#DIV/0!</v>
      </c>
      <c r="V167" s="37" t="e">
        <f t="shared" si="64"/>
        <v>#DIV/0!</v>
      </c>
      <c r="W167" s="33"/>
      <c r="X167" s="33"/>
      <c r="Y167" s="22">
        <f t="shared" si="65"/>
        <v>9.4979650737207475</v>
      </c>
      <c r="Z167" s="37">
        <f t="shared" si="66"/>
        <v>0</v>
      </c>
      <c r="AA167" s="37" t="e">
        <f t="shared" si="67"/>
        <v>#DIV/0!</v>
      </c>
      <c r="AB167" s="37" t="e">
        <f t="shared" si="68"/>
        <v>#DIV/0!</v>
      </c>
      <c r="AC167" s="37" t="e">
        <f t="shared" si="69"/>
        <v>#DIV/0!</v>
      </c>
      <c r="AD167" s="33"/>
      <c r="AE167" s="22">
        <f t="shared" si="70"/>
        <v>9.4979650737207475</v>
      </c>
      <c r="AF167" s="37">
        <f t="shared" si="71"/>
        <v>0</v>
      </c>
      <c r="AG167" s="37" t="e">
        <f t="shared" si="72"/>
        <v>#DIV/0!</v>
      </c>
      <c r="AH167" s="37" t="e">
        <f t="shared" si="73"/>
        <v>#DIV/0!</v>
      </c>
      <c r="AI167" s="37" t="e">
        <f t="shared" si="74"/>
        <v>#DIV/0!</v>
      </c>
    </row>
    <row r="168" spans="1:35" hidden="1" x14ac:dyDescent="0.25">
      <c r="A168" s="3"/>
      <c r="B168" s="4"/>
      <c r="C168" s="4">
        <v>157</v>
      </c>
      <c r="D168" s="23">
        <f t="shared" si="51"/>
        <v>361.95</v>
      </c>
      <c r="E168" s="11"/>
      <c r="F168" s="23">
        <f t="shared" si="52"/>
        <v>30</v>
      </c>
      <c r="G168" s="22">
        <f t="shared" si="53"/>
        <v>0.03</v>
      </c>
      <c r="H168" s="22">
        <f t="shared" si="54"/>
        <v>0.7</v>
      </c>
      <c r="I168" s="21"/>
      <c r="J168" s="8"/>
      <c r="K168" s="9">
        <f t="shared" si="55"/>
        <v>9.5281148579082551</v>
      </c>
      <c r="L168" s="9">
        <f t="shared" si="56"/>
        <v>9.5582221411065813</v>
      </c>
      <c r="M168" s="10">
        <f t="shared" si="57"/>
        <v>3.0107283198326229E-2</v>
      </c>
      <c r="N168" s="10">
        <f t="shared" si="50"/>
        <v>2.2301691258019053E-2</v>
      </c>
      <c r="O168" s="10">
        <f t="shared" si="58"/>
        <v>0.84718722131484625</v>
      </c>
      <c r="P168" s="10">
        <f t="shared" si="59"/>
        <v>0.84742799627918852</v>
      </c>
      <c r="R168" s="22">
        <f t="shared" si="60"/>
        <v>9.5281148579082551</v>
      </c>
      <c r="S168" s="37">
        <f t="shared" si="61"/>
        <v>0</v>
      </c>
      <c r="T168" s="37" t="e">
        <f t="shared" si="62"/>
        <v>#DIV/0!</v>
      </c>
      <c r="U168" s="37" t="e">
        <f t="shared" si="63"/>
        <v>#DIV/0!</v>
      </c>
      <c r="V168" s="37" t="e">
        <f t="shared" si="64"/>
        <v>#DIV/0!</v>
      </c>
      <c r="W168" s="33"/>
      <c r="X168" s="33"/>
      <c r="Y168" s="22">
        <f t="shared" si="65"/>
        <v>9.5281148579082551</v>
      </c>
      <c r="Z168" s="37">
        <f t="shared" si="66"/>
        <v>0</v>
      </c>
      <c r="AA168" s="37" t="e">
        <f t="shared" si="67"/>
        <v>#DIV/0!</v>
      </c>
      <c r="AB168" s="37" t="e">
        <f t="shared" si="68"/>
        <v>#DIV/0!</v>
      </c>
      <c r="AC168" s="37" t="e">
        <f t="shared" si="69"/>
        <v>#DIV/0!</v>
      </c>
      <c r="AD168" s="33"/>
      <c r="AE168" s="22">
        <f t="shared" si="70"/>
        <v>9.5281148579082551</v>
      </c>
      <c r="AF168" s="37">
        <f t="shared" si="71"/>
        <v>0</v>
      </c>
      <c r="AG168" s="37" t="e">
        <f t="shared" si="72"/>
        <v>#DIV/0!</v>
      </c>
      <c r="AH168" s="37" t="e">
        <f t="shared" si="73"/>
        <v>#DIV/0!</v>
      </c>
      <c r="AI168" s="37" t="e">
        <f t="shared" si="74"/>
        <v>#DIV/0!</v>
      </c>
    </row>
    <row r="169" spans="1:35" hidden="1" x14ac:dyDescent="0.25">
      <c r="A169" s="3"/>
      <c r="B169" s="4"/>
      <c r="C169" s="4">
        <v>158</v>
      </c>
      <c r="D169" s="23">
        <f t="shared" si="51"/>
        <v>363.3</v>
      </c>
      <c r="E169" s="11"/>
      <c r="F169" s="23">
        <f t="shared" si="52"/>
        <v>30</v>
      </c>
      <c r="G169" s="22">
        <f t="shared" si="53"/>
        <v>0.03</v>
      </c>
      <c r="H169" s="22">
        <f t="shared" si="54"/>
        <v>0.7</v>
      </c>
      <c r="I169" s="21"/>
      <c r="J169" s="8"/>
      <c r="K169" s="9">
        <f t="shared" si="55"/>
        <v>9.5582221411065813</v>
      </c>
      <c r="L169" s="9">
        <f t="shared" si="56"/>
        <v>9.5882869156690553</v>
      </c>
      <c r="M169" s="10">
        <f t="shared" si="57"/>
        <v>3.0064774562474028E-2</v>
      </c>
      <c r="N169" s="10">
        <f t="shared" si="50"/>
        <v>2.2270203379610953E-2</v>
      </c>
      <c r="O169" s="10">
        <f t="shared" si="58"/>
        <v>0.84647173589083058</v>
      </c>
      <c r="P169" s="10">
        <f t="shared" si="59"/>
        <v>0.84671253861636842</v>
      </c>
      <c r="R169" s="22">
        <f t="shared" si="60"/>
        <v>9.5582221411065813</v>
      </c>
      <c r="S169" s="37">
        <f t="shared" si="61"/>
        <v>0</v>
      </c>
      <c r="T169" s="37" t="e">
        <f t="shared" si="62"/>
        <v>#DIV/0!</v>
      </c>
      <c r="U169" s="37" t="e">
        <f t="shared" si="63"/>
        <v>#DIV/0!</v>
      </c>
      <c r="V169" s="37" t="e">
        <f t="shared" si="64"/>
        <v>#DIV/0!</v>
      </c>
      <c r="W169" s="33"/>
      <c r="X169" s="33"/>
      <c r="Y169" s="22">
        <f t="shared" si="65"/>
        <v>9.5582221411065813</v>
      </c>
      <c r="Z169" s="37">
        <f t="shared" si="66"/>
        <v>0</v>
      </c>
      <c r="AA169" s="37" t="e">
        <f t="shared" si="67"/>
        <v>#DIV/0!</v>
      </c>
      <c r="AB169" s="37" t="e">
        <f t="shared" si="68"/>
        <v>#DIV/0!</v>
      </c>
      <c r="AC169" s="37" t="e">
        <f t="shared" si="69"/>
        <v>#DIV/0!</v>
      </c>
      <c r="AD169" s="33"/>
      <c r="AE169" s="22">
        <f t="shared" si="70"/>
        <v>9.5582221411065813</v>
      </c>
      <c r="AF169" s="37">
        <f t="shared" si="71"/>
        <v>0</v>
      </c>
      <c r="AG169" s="37" t="e">
        <f t="shared" si="72"/>
        <v>#DIV/0!</v>
      </c>
      <c r="AH169" s="37" t="e">
        <f t="shared" si="73"/>
        <v>#DIV/0!</v>
      </c>
      <c r="AI169" s="37" t="e">
        <f t="shared" si="74"/>
        <v>#DIV/0!</v>
      </c>
    </row>
    <row r="170" spans="1:35" hidden="1" x14ac:dyDescent="0.25">
      <c r="A170" s="3"/>
      <c r="B170" s="4"/>
      <c r="C170" s="4">
        <v>159</v>
      </c>
      <c r="D170" s="23">
        <f t="shared" si="51"/>
        <v>364.65</v>
      </c>
      <c r="E170" s="11"/>
      <c r="F170" s="23">
        <f t="shared" si="52"/>
        <v>30</v>
      </c>
      <c r="G170" s="22">
        <f t="shared" si="53"/>
        <v>0.03</v>
      </c>
      <c r="H170" s="22">
        <f t="shared" si="54"/>
        <v>0.7</v>
      </c>
      <c r="I170" s="21"/>
      <c r="J170" s="8"/>
      <c r="K170" s="9">
        <f t="shared" si="55"/>
        <v>9.5882869156690553</v>
      </c>
      <c r="L170" s="9">
        <f t="shared" si="56"/>
        <v>9.6183091742230413</v>
      </c>
      <c r="M170" s="10">
        <f t="shared" si="57"/>
        <v>3.0022258553985992E-2</v>
      </c>
      <c r="N170" s="10">
        <f t="shared" si="50"/>
        <v>2.223871003998925E-2</v>
      </c>
      <c r="O170" s="10">
        <f t="shared" si="58"/>
        <v>0.84575541881520988</v>
      </c>
      <c r="P170" s="10">
        <f t="shared" si="59"/>
        <v>0.84599624826929087</v>
      </c>
      <c r="R170" s="22">
        <f t="shared" si="60"/>
        <v>9.5882869156690553</v>
      </c>
      <c r="S170" s="37">
        <f t="shared" si="61"/>
        <v>0</v>
      </c>
      <c r="T170" s="37" t="e">
        <f t="shared" si="62"/>
        <v>#DIV/0!</v>
      </c>
      <c r="U170" s="37" t="e">
        <f t="shared" si="63"/>
        <v>#DIV/0!</v>
      </c>
      <c r="V170" s="37" t="e">
        <f t="shared" si="64"/>
        <v>#DIV/0!</v>
      </c>
      <c r="W170" s="33"/>
      <c r="X170" s="33"/>
      <c r="Y170" s="22">
        <f t="shared" si="65"/>
        <v>9.5882869156690553</v>
      </c>
      <c r="Z170" s="37">
        <f t="shared" si="66"/>
        <v>0</v>
      </c>
      <c r="AA170" s="37" t="e">
        <f t="shared" si="67"/>
        <v>#DIV/0!</v>
      </c>
      <c r="AB170" s="37" t="e">
        <f t="shared" si="68"/>
        <v>#DIV/0!</v>
      </c>
      <c r="AC170" s="37" t="e">
        <f t="shared" si="69"/>
        <v>#DIV/0!</v>
      </c>
      <c r="AD170" s="33"/>
      <c r="AE170" s="22">
        <f t="shared" si="70"/>
        <v>9.5882869156690553</v>
      </c>
      <c r="AF170" s="37">
        <f t="shared" si="71"/>
        <v>0</v>
      </c>
      <c r="AG170" s="37" t="e">
        <f t="shared" si="72"/>
        <v>#DIV/0!</v>
      </c>
      <c r="AH170" s="37" t="e">
        <f t="shared" si="73"/>
        <v>#DIV/0!</v>
      </c>
      <c r="AI170" s="37" t="e">
        <f t="shared" si="74"/>
        <v>#DIV/0!</v>
      </c>
    </row>
    <row r="171" spans="1:35" hidden="1" x14ac:dyDescent="0.25">
      <c r="A171" s="3"/>
      <c r="B171" s="4"/>
      <c r="C171" s="4">
        <v>160</v>
      </c>
      <c r="D171" s="23">
        <f t="shared" si="51"/>
        <v>366</v>
      </c>
      <c r="E171" s="11"/>
      <c r="F171" s="23">
        <f t="shared" si="52"/>
        <v>30</v>
      </c>
      <c r="G171" s="22">
        <f t="shared" si="53"/>
        <v>0.03</v>
      </c>
      <c r="H171" s="22">
        <f t="shared" si="54"/>
        <v>0.7</v>
      </c>
      <c r="I171" s="21"/>
      <c r="J171" s="8"/>
      <c r="K171" s="9">
        <f t="shared" si="55"/>
        <v>9.6183091742230413</v>
      </c>
      <c r="L171" s="9">
        <f t="shared" si="56"/>
        <v>9.6482889096701676</v>
      </c>
      <c r="M171" s="10">
        <f t="shared" si="57"/>
        <v>2.9979735447126288E-2</v>
      </c>
      <c r="N171" s="10">
        <f t="shared" si="50"/>
        <v>2.2207211442315394E-2</v>
      </c>
      <c r="O171" s="10">
        <f t="shared" si="58"/>
        <v>0.8450382744682351</v>
      </c>
      <c r="P171" s="10">
        <f t="shared" si="59"/>
        <v>0.84527912961688312</v>
      </c>
      <c r="R171" s="22">
        <f t="shared" si="60"/>
        <v>9.6183091742230413</v>
      </c>
      <c r="S171" s="37">
        <f t="shared" si="61"/>
        <v>0</v>
      </c>
      <c r="T171" s="37" t="e">
        <f t="shared" si="62"/>
        <v>#DIV/0!</v>
      </c>
      <c r="U171" s="37" t="e">
        <f t="shared" si="63"/>
        <v>#DIV/0!</v>
      </c>
      <c r="V171" s="37" t="e">
        <f t="shared" si="64"/>
        <v>#DIV/0!</v>
      </c>
      <c r="W171" s="33"/>
      <c r="X171" s="33"/>
      <c r="Y171" s="22">
        <f t="shared" si="65"/>
        <v>9.6183091742230413</v>
      </c>
      <c r="Z171" s="37">
        <f t="shared" si="66"/>
        <v>0</v>
      </c>
      <c r="AA171" s="37" t="e">
        <f t="shared" si="67"/>
        <v>#DIV/0!</v>
      </c>
      <c r="AB171" s="37" t="e">
        <f t="shared" si="68"/>
        <v>#DIV/0!</v>
      </c>
      <c r="AC171" s="37" t="e">
        <f t="shared" si="69"/>
        <v>#DIV/0!</v>
      </c>
      <c r="AD171" s="33"/>
      <c r="AE171" s="22">
        <f t="shared" si="70"/>
        <v>9.6183091742230413</v>
      </c>
      <c r="AF171" s="37">
        <f t="shared" si="71"/>
        <v>0</v>
      </c>
      <c r="AG171" s="37" t="e">
        <f t="shared" si="72"/>
        <v>#DIV/0!</v>
      </c>
      <c r="AH171" s="37" t="e">
        <f t="shared" si="73"/>
        <v>#DIV/0!</v>
      </c>
      <c r="AI171" s="37" t="e">
        <f t="shared" si="74"/>
        <v>#DIV/0!</v>
      </c>
    </row>
    <row r="172" spans="1:35" hidden="1" x14ac:dyDescent="0.25">
      <c r="A172" s="3"/>
      <c r="B172" s="4"/>
      <c r="C172" s="4">
        <v>161</v>
      </c>
      <c r="D172" s="23">
        <f t="shared" si="51"/>
        <v>367.35</v>
      </c>
      <c r="E172" s="11"/>
      <c r="F172" s="23">
        <f t="shared" si="52"/>
        <v>30</v>
      </c>
      <c r="G172" s="22">
        <f t="shared" si="53"/>
        <v>0.03</v>
      </c>
      <c r="H172" s="22">
        <f t="shared" si="54"/>
        <v>0.7</v>
      </c>
      <c r="I172" s="21"/>
      <c r="J172" s="8"/>
      <c r="K172" s="9">
        <f t="shared" si="55"/>
        <v>9.6482889096701676</v>
      </c>
      <c r="L172" s="9">
        <f t="shared" si="56"/>
        <v>9.6782261151865647</v>
      </c>
      <c r="M172" s="10">
        <f t="shared" si="57"/>
        <v>2.9937205516397114E-2</v>
      </c>
      <c r="N172" s="10">
        <f t="shared" si="50"/>
        <v>2.2175707789923414E-2</v>
      </c>
      <c r="O172" s="10">
        <f t="shared" si="58"/>
        <v>0.84432030724781126</v>
      </c>
      <c r="P172" s="10">
        <f t="shared" si="59"/>
        <v>0.8445611870571258</v>
      </c>
      <c r="R172" s="22">
        <f t="shared" si="60"/>
        <v>9.6482889096701676</v>
      </c>
      <c r="S172" s="37">
        <f t="shared" si="61"/>
        <v>0</v>
      </c>
      <c r="T172" s="37" t="e">
        <f t="shared" si="62"/>
        <v>#DIV/0!</v>
      </c>
      <c r="U172" s="37" t="e">
        <f t="shared" si="63"/>
        <v>#DIV/0!</v>
      </c>
      <c r="V172" s="37" t="e">
        <f t="shared" si="64"/>
        <v>#DIV/0!</v>
      </c>
      <c r="W172" s="33"/>
      <c r="X172" s="33"/>
      <c r="Y172" s="22">
        <f t="shared" si="65"/>
        <v>9.6482889096701676</v>
      </c>
      <c r="Z172" s="37">
        <f t="shared" si="66"/>
        <v>0</v>
      </c>
      <c r="AA172" s="37" t="e">
        <f t="shared" si="67"/>
        <v>#DIV/0!</v>
      </c>
      <c r="AB172" s="37" t="e">
        <f t="shared" si="68"/>
        <v>#DIV/0!</v>
      </c>
      <c r="AC172" s="37" t="e">
        <f t="shared" si="69"/>
        <v>#DIV/0!</v>
      </c>
      <c r="AD172" s="33"/>
      <c r="AE172" s="22">
        <f t="shared" si="70"/>
        <v>9.6482889096701676</v>
      </c>
      <c r="AF172" s="37">
        <f t="shared" si="71"/>
        <v>0</v>
      </c>
      <c r="AG172" s="37" t="e">
        <f t="shared" si="72"/>
        <v>#DIV/0!</v>
      </c>
      <c r="AH172" s="37" t="e">
        <f t="shared" si="73"/>
        <v>#DIV/0!</v>
      </c>
      <c r="AI172" s="37" t="e">
        <f t="shared" si="74"/>
        <v>#DIV/0!</v>
      </c>
    </row>
    <row r="173" spans="1:35" hidden="1" x14ac:dyDescent="0.25">
      <c r="A173" s="3"/>
      <c r="B173" s="4"/>
      <c r="C173" s="4">
        <v>162</v>
      </c>
      <c r="D173" s="23">
        <f t="shared" si="51"/>
        <v>368.70000000000005</v>
      </c>
      <c r="E173" s="11"/>
      <c r="F173" s="23">
        <f t="shared" si="52"/>
        <v>30</v>
      </c>
      <c r="G173" s="22">
        <f t="shared" si="53"/>
        <v>0.03</v>
      </c>
      <c r="H173" s="22">
        <f t="shared" si="54"/>
        <v>0.7</v>
      </c>
      <c r="I173" s="21"/>
      <c r="J173" s="8"/>
      <c r="K173" s="9">
        <f t="shared" si="55"/>
        <v>9.6782261151865647</v>
      </c>
      <c r="L173" s="9">
        <f t="shared" si="56"/>
        <v>9.7081207842230821</v>
      </c>
      <c r="M173" s="10">
        <f t="shared" si="57"/>
        <v>2.9894669036517385E-2</v>
      </c>
      <c r="N173" s="10">
        <f t="shared" si="50"/>
        <v>2.2144199286309733E-2</v>
      </c>
      <c r="O173" s="10">
        <f t="shared" si="58"/>
        <v>0.84360152156922552</v>
      </c>
      <c r="P173" s="10">
        <f t="shared" si="59"/>
        <v>0.84384242500394835</v>
      </c>
      <c r="R173" s="22">
        <f t="shared" si="60"/>
        <v>9.6782261151865647</v>
      </c>
      <c r="S173" s="37">
        <f t="shared" si="61"/>
        <v>0</v>
      </c>
      <c r="T173" s="37" t="e">
        <f t="shared" si="62"/>
        <v>#DIV/0!</v>
      </c>
      <c r="U173" s="37" t="e">
        <f t="shared" si="63"/>
        <v>#DIV/0!</v>
      </c>
      <c r="V173" s="37" t="e">
        <f t="shared" si="64"/>
        <v>#DIV/0!</v>
      </c>
      <c r="W173" s="33"/>
      <c r="X173" s="33"/>
      <c r="Y173" s="22">
        <f t="shared" si="65"/>
        <v>9.6782261151865647</v>
      </c>
      <c r="Z173" s="37">
        <f t="shared" si="66"/>
        <v>0</v>
      </c>
      <c r="AA173" s="37" t="e">
        <f t="shared" si="67"/>
        <v>#DIV/0!</v>
      </c>
      <c r="AB173" s="37" t="e">
        <f t="shared" si="68"/>
        <v>#DIV/0!</v>
      </c>
      <c r="AC173" s="37" t="e">
        <f t="shared" si="69"/>
        <v>#DIV/0!</v>
      </c>
      <c r="AD173" s="33"/>
      <c r="AE173" s="22">
        <f t="shared" si="70"/>
        <v>9.6782261151865647</v>
      </c>
      <c r="AF173" s="37">
        <f t="shared" si="71"/>
        <v>0</v>
      </c>
      <c r="AG173" s="37" t="e">
        <f t="shared" si="72"/>
        <v>#DIV/0!</v>
      </c>
      <c r="AH173" s="37" t="e">
        <f t="shared" si="73"/>
        <v>#DIV/0!</v>
      </c>
      <c r="AI173" s="37" t="e">
        <f t="shared" si="74"/>
        <v>#DIV/0!</v>
      </c>
    </row>
    <row r="174" spans="1:35" hidden="1" x14ac:dyDescent="0.25">
      <c r="A174" s="3"/>
      <c r="B174" s="4"/>
      <c r="C174" s="4">
        <v>163</v>
      </c>
      <c r="D174" s="23">
        <f t="shared" si="51"/>
        <v>370.05</v>
      </c>
      <c r="E174" s="11"/>
      <c r="F174" s="23">
        <f t="shared" si="52"/>
        <v>30</v>
      </c>
      <c r="G174" s="22">
        <f t="shared" si="53"/>
        <v>0.03</v>
      </c>
      <c r="H174" s="22">
        <f t="shared" si="54"/>
        <v>0.7</v>
      </c>
      <c r="I174" s="21"/>
      <c r="J174" s="8"/>
      <c r="K174" s="9">
        <f t="shared" si="55"/>
        <v>9.7081207842230821</v>
      </c>
      <c r="L174" s="9">
        <f t="shared" si="56"/>
        <v>9.7379729105055013</v>
      </c>
      <c r="M174" s="10">
        <f t="shared" si="57"/>
        <v>2.9852126282419178E-2</v>
      </c>
      <c r="N174" s="10">
        <f t="shared" si="50"/>
        <v>2.2112686135125875E-2</v>
      </c>
      <c r="O174" s="10">
        <f t="shared" si="58"/>
        <v>0.84288192186498223</v>
      </c>
      <c r="P174" s="10">
        <f t="shared" si="59"/>
        <v>0.84312284788962744</v>
      </c>
      <c r="R174" s="22">
        <f t="shared" si="60"/>
        <v>9.7081207842230821</v>
      </c>
      <c r="S174" s="37">
        <f t="shared" si="61"/>
        <v>0</v>
      </c>
      <c r="T174" s="37" t="e">
        <f t="shared" si="62"/>
        <v>#DIV/0!</v>
      </c>
      <c r="U174" s="37" t="e">
        <f t="shared" si="63"/>
        <v>#DIV/0!</v>
      </c>
      <c r="V174" s="37" t="e">
        <f t="shared" si="64"/>
        <v>#DIV/0!</v>
      </c>
      <c r="W174" s="33"/>
      <c r="X174" s="33"/>
      <c r="Y174" s="22">
        <f t="shared" si="65"/>
        <v>9.7081207842230821</v>
      </c>
      <c r="Z174" s="37">
        <f t="shared" si="66"/>
        <v>0</v>
      </c>
      <c r="AA174" s="37" t="e">
        <f t="shared" si="67"/>
        <v>#DIV/0!</v>
      </c>
      <c r="AB174" s="37" t="e">
        <f t="shared" si="68"/>
        <v>#DIV/0!</v>
      </c>
      <c r="AC174" s="37" t="e">
        <f t="shared" si="69"/>
        <v>#DIV/0!</v>
      </c>
      <c r="AD174" s="33"/>
      <c r="AE174" s="22">
        <f t="shared" si="70"/>
        <v>9.7081207842230821</v>
      </c>
      <c r="AF174" s="37">
        <f t="shared" si="71"/>
        <v>0</v>
      </c>
      <c r="AG174" s="37" t="e">
        <f t="shared" si="72"/>
        <v>#DIV/0!</v>
      </c>
      <c r="AH174" s="37" t="e">
        <f t="shared" si="73"/>
        <v>#DIV/0!</v>
      </c>
      <c r="AI174" s="37" t="e">
        <f t="shared" si="74"/>
        <v>#DIV/0!</v>
      </c>
    </row>
    <row r="175" spans="1:35" hidden="1" x14ac:dyDescent="0.25">
      <c r="A175" s="3"/>
      <c r="B175" s="4"/>
      <c r="C175" s="4">
        <v>164</v>
      </c>
      <c r="D175" s="23">
        <f t="shared" si="51"/>
        <v>371.4</v>
      </c>
      <c r="E175" s="11"/>
      <c r="F175" s="23">
        <f t="shared" si="52"/>
        <v>30</v>
      </c>
      <c r="G175" s="22">
        <f t="shared" si="53"/>
        <v>0.03</v>
      </c>
      <c r="H175" s="22">
        <f t="shared" si="54"/>
        <v>0.7</v>
      </c>
      <c r="I175" s="21"/>
      <c r="J175" s="8"/>
      <c r="K175" s="9">
        <f t="shared" si="55"/>
        <v>9.7379729105055013</v>
      </c>
      <c r="L175" s="9">
        <f t="shared" si="56"/>
        <v>9.7677824880347419</v>
      </c>
      <c r="M175" s="10">
        <f t="shared" si="57"/>
        <v>2.9809577529240627E-2</v>
      </c>
      <c r="N175" s="10">
        <f t="shared" si="50"/>
        <v>2.2081168540177869E-2</v>
      </c>
      <c r="O175" s="10">
        <f t="shared" si="58"/>
        <v>0.84216151258489658</v>
      </c>
      <c r="P175" s="10">
        <f t="shared" si="59"/>
        <v>0.84240246016321718</v>
      </c>
      <c r="R175" s="22">
        <f t="shared" si="60"/>
        <v>9.7379729105055013</v>
      </c>
      <c r="S175" s="37">
        <f t="shared" si="61"/>
        <v>0</v>
      </c>
      <c r="T175" s="37" t="e">
        <f t="shared" si="62"/>
        <v>#DIV/0!</v>
      </c>
      <c r="U175" s="37" t="e">
        <f t="shared" si="63"/>
        <v>#DIV/0!</v>
      </c>
      <c r="V175" s="37" t="e">
        <f t="shared" si="64"/>
        <v>#DIV/0!</v>
      </c>
      <c r="W175" s="33"/>
      <c r="X175" s="33"/>
      <c r="Y175" s="22">
        <f t="shared" si="65"/>
        <v>9.7379729105055013</v>
      </c>
      <c r="Z175" s="37">
        <f t="shared" si="66"/>
        <v>0</v>
      </c>
      <c r="AA175" s="37" t="e">
        <f t="shared" si="67"/>
        <v>#DIV/0!</v>
      </c>
      <c r="AB175" s="37" t="e">
        <f t="shared" si="68"/>
        <v>#DIV/0!</v>
      </c>
      <c r="AC175" s="37" t="e">
        <f t="shared" si="69"/>
        <v>#DIV/0!</v>
      </c>
      <c r="AD175" s="33"/>
      <c r="AE175" s="22">
        <f t="shared" si="70"/>
        <v>9.7379729105055013</v>
      </c>
      <c r="AF175" s="37">
        <f t="shared" si="71"/>
        <v>0</v>
      </c>
      <c r="AG175" s="37" t="e">
        <f t="shared" si="72"/>
        <v>#DIV/0!</v>
      </c>
      <c r="AH175" s="37" t="e">
        <f t="shared" si="73"/>
        <v>#DIV/0!</v>
      </c>
      <c r="AI175" s="37" t="e">
        <f t="shared" si="74"/>
        <v>#DIV/0!</v>
      </c>
    </row>
    <row r="176" spans="1:35" hidden="1" x14ac:dyDescent="0.25">
      <c r="A176" s="3"/>
      <c r="B176" s="4"/>
      <c r="C176" s="4">
        <v>165</v>
      </c>
      <c r="D176" s="23">
        <f t="shared" si="51"/>
        <v>372.75</v>
      </c>
      <c r="E176" s="11"/>
      <c r="F176" s="23">
        <f t="shared" si="52"/>
        <v>30</v>
      </c>
      <c r="G176" s="22">
        <f t="shared" si="53"/>
        <v>0.03</v>
      </c>
      <c r="H176" s="22">
        <f t="shared" si="54"/>
        <v>0.7</v>
      </c>
      <c r="I176" s="21"/>
      <c r="J176" s="8"/>
      <c r="K176" s="9">
        <f t="shared" si="55"/>
        <v>9.7677824880347419</v>
      </c>
      <c r="L176" s="9">
        <f t="shared" si="56"/>
        <v>9.7975495110870536</v>
      </c>
      <c r="M176" s="10">
        <f t="shared" si="57"/>
        <v>2.9767023052311714E-2</v>
      </c>
      <c r="N176" s="10">
        <f t="shared" si="50"/>
        <v>2.2049646705415715E-2</v>
      </c>
      <c r="O176" s="10">
        <f t="shared" si="58"/>
        <v>0.84144029819580413</v>
      </c>
      <c r="P176" s="10">
        <f t="shared" si="59"/>
        <v>0.84168126629094275</v>
      </c>
      <c r="R176" s="22">
        <f t="shared" si="60"/>
        <v>9.7677824880347419</v>
      </c>
      <c r="S176" s="37">
        <f t="shared" si="61"/>
        <v>0</v>
      </c>
      <c r="T176" s="37" t="e">
        <f t="shared" si="62"/>
        <v>#DIV/0!</v>
      </c>
      <c r="U176" s="37" t="e">
        <f t="shared" si="63"/>
        <v>#DIV/0!</v>
      </c>
      <c r="V176" s="37" t="e">
        <f t="shared" si="64"/>
        <v>#DIV/0!</v>
      </c>
      <c r="W176" s="33"/>
      <c r="X176" s="33"/>
      <c r="Y176" s="22">
        <f t="shared" si="65"/>
        <v>9.7677824880347419</v>
      </c>
      <c r="Z176" s="37">
        <f t="shared" si="66"/>
        <v>0</v>
      </c>
      <c r="AA176" s="37" t="e">
        <f t="shared" si="67"/>
        <v>#DIV/0!</v>
      </c>
      <c r="AB176" s="37" t="e">
        <f t="shared" si="68"/>
        <v>#DIV/0!</v>
      </c>
      <c r="AC176" s="37" t="e">
        <f t="shared" si="69"/>
        <v>#DIV/0!</v>
      </c>
      <c r="AD176" s="33"/>
      <c r="AE176" s="22">
        <f t="shared" si="70"/>
        <v>9.7677824880347419</v>
      </c>
      <c r="AF176" s="37">
        <f t="shared" si="71"/>
        <v>0</v>
      </c>
      <c r="AG176" s="37" t="e">
        <f t="shared" si="72"/>
        <v>#DIV/0!</v>
      </c>
      <c r="AH176" s="37" t="e">
        <f t="shared" si="73"/>
        <v>#DIV/0!</v>
      </c>
      <c r="AI176" s="37" t="e">
        <f t="shared" si="74"/>
        <v>#DIV/0!</v>
      </c>
    </row>
    <row r="177" spans="1:35" hidden="1" x14ac:dyDescent="0.25">
      <c r="A177" s="3"/>
      <c r="B177" s="4"/>
      <c r="C177" s="4">
        <v>166</v>
      </c>
      <c r="D177" s="23">
        <f t="shared" si="51"/>
        <v>374.1</v>
      </c>
      <c r="E177" s="11"/>
      <c r="F177" s="23">
        <f t="shared" si="52"/>
        <v>30</v>
      </c>
      <c r="G177" s="22">
        <f t="shared" si="53"/>
        <v>0.03</v>
      </c>
      <c r="H177" s="22">
        <f t="shared" si="54"/>
        <v>0.7</v>
      </c>
      <c r="I177" s="21"/>
      <c r="J177" s="8"/>
      <c r="K177" s="9">
        <f t="shared" si="55"/>
        <v>9.7975495110870536</v>
      </c>
      <c r="L177" s="9">
        <f t="shared" si="56"/>
        <v>9.8272739742141937</v>
      </c>
      <c r="M177" s="10">
        <f t="shared" si="57"/>
        <v>2.9724463127140055E-2</v>
      </c>
      <c r="N177" s="10">
        <f t="shared" si="50"/>
        <v>2.2018120834918189E-2</v>
      </c>
      <c r="O177" s="10">
        <f t="shared" si="58"/>
        <v>0.84071828318109598</v>
      </c>
      <c r="P177" s="10">
        <f t="shared" si="59"/>
        <v>0.84095927075540655</v>
      </c>
      <c r="R177" s="22">
        <f t="shared" si="60"/>
        <v>9.7975495110870536</v>
      </c>
      <c r="S177" s="37">
        <f t="shared" si="61"/>
        <v>0</v>
      </c>
      <c r="T177" s="37" t="e">
        <f t="shared" si="62"/>
        <v>#DIV/0!</v>
      </c>
      <c r="U177" s="37" t="e">
        <f t="shared" si="63"/>
        <v>#DIV/0!</v>
      </c>
      <c r="V177" s="37" t="e">
        <f t="shared" si="64"/>
        <v>#DIV/0!</v>
      </c>
      <c r="W177" s="33"/>
      <c r="X177" s="33"/>
      <c r="Y177" s="22">
        <f t="shared" si="65"/>
        <v>9.7975495110870536</v>
      </c>
      <c r="Z177" s="37">
        <f t="shared" si="66"/>
        <v>0</v>
      </c>
      <c r="AA177" s="37" t="e">
        <f t="shared" si="67"/>
        <v>#DIV/0!</v>
      </c>
      <c r="AB177" s="37" t="e">
        <f t="shared" si="68"/>
        <v>#DIV/0!</v>
      </c>
      <c r="AC177" s="37" t="e">
        <f t="shared" si="69"/>
        <v>#DIV/0!</v>
      </c>
      <c r="AD177" s="33"/>
      <c r="AE177" s="22">
        <f t="shared" si="70"/>
        <v>9.7975495110870536</v>
      </c>
      <c r="AF177" s="37">
        <f t="shared" si="71"/>
        <v>0</v>
      </c>
      <c r="AG177" s="37" t="e">
        <f t="shared" si="72"/>
        <v>#DIV/0!</v>
      </c>
      <c r="AH177" s="37" t="e">
        <f t="shared" si="73"/>
        <v>#DIV/0!</v>
      </c>
      <c r="AI177" s="37" t="e">
        <f t="shared" si="74"/>
        <v>#DIV/0!</v>
      </c>
    </row>
    <row r="178" spans="1:35" hidden="1" x14ac:dyDescent="0.25">
      <c r="A178" s="3"/>
      <c r="B178" s="4"/>
      <c r="C178" s="4">
        <v>167</v>
      </c>
      <c r="D178" s="23">
        <f t="shared" si="51"/>
        <v>375.45000000000005</v>
      </c>
      <c r="E178" s="11"/>
      <c r="F178" s="23">
        <f t="shared" si="52"/>
        <v>30</v>
      </c>
      <c r="G178" s="22">
        <f t="shared" si="53"/>
        <v>0.03</v>
      </c>
      <c r="H178" s="22">
        <f t="shared" si="54"/>
        <v>0.7</v>
      </c>
      <c r="I178" s="21"/>
      <c r="J178" s="8"/>
      <c r="K178" s="9">
        <f t="shared" si="55"/>
        <v>9.8272739742141937</v>
      </c>
      <c r="L178" s="9">
        <f t="shared" si="56"/>
        <v>9.8569558722436259</v>
      </c>
      <c r="M178" s="10">
        <f t="shared" si="57"/>
        <v>2.9681898029432219E-2</v>
      </c>
      <c r="N178" s="10">
        <f t="shared" si="50"/>
        <v>2.1986591132913309E-2</v>
      </c>
      <c r="O178" s="10">
        <f t="shared" si="58"/>
        <v>0.83999547204161229</v>
      </c>
      <c r="P178" s="10">
        <f t="shared" si="59"/>
        <v>0.84023647805727031</v>
      </c>
      <c r="R178" s="22">
        <f t="shared" si="60"/>
        <v>9.8272739742141937</v>
      </c>
      <c r="S178" s="37">
        <f t="shared" si="61"/>
        <v>0</v>
      </c>
      <c r="T178" s="37" t="e">
        <f t="shared" si="62"/>
        <v>#DIV/0!</v>
      </c>
      <c r="U178" s="37" t="e">
        <f t="shared" si="63"/>
        <v>#DIV/0!</v>
      </c>
      <c r="V178" s="37" t="e">
        <f t="shared" si="64"/>
        <v>#DIV/0!</v>
      </c>
      <c r="W178" s="33"/>
      <c r="X178" s="33"/>
      <c r="Y178" s="22">
        <f t="shared" si="65"/>
        <v>9.8272739742141937</v>
      </c>
      <c r="Z178" s="37">
        <f t="shared" si="66"/>
        <v>0</v>
      </c>
      <c r="AA178" s="37" t="e">
        <f t="shared" si="67"/>
        <v>#DIV/0!</v>
      </c>
      <c r="AB178" s="37" t="e">
        <f t="shared" si="68"/>
        <v>#DIV/0!</v>
      </c>
      <c r="AC178" s="37" t="e">
        <f t="shared" si="69"/>
        <v>#DIV/0!</v>
      </c>
      <c r="AD178" s="33"/>
      <c r="AE178" s="22">
        <f t="shared" si="70"/>
        <v>9.8272739742141937</v>
      </c>
      <c r="AF178" s="37">
        <f t="shared" si="71"/>
        <v>0</v>
      </c>
      <c r="AG178" s="37" t="e">
        <f t="shared" si="72"/>
        <v>#DIV/0!</v>
      </c>
      <c r="AH178" s="37" t="e">
        <f t="shared" si="73"/>
        <v>#DIV/0!</v>
      </c>
      <c r="AI178" s="37" t="e">
        <f t="shared" si="74"/>
        <v>#DIV/0!</v>
      </c>
    </row>
    <row r="179" spans="1:35" hidden="1" x14ac:dyDescent="0.25">
      <c r="A179" s="3"/>
      <c r="B179" s="4"/>
      <c r="C179" s="4">
        <v>168</v>
      </c>
      <c r="D179" s="23">
        <f t="shared" si="51"/>
        <v>376.8</v>
      </c>
      <c r="E179" s="11"/>
      <c r="F179" s="23">
        <f t="shared" si="52"/>
        <v>30</v>
      </c>
      <c r="G179" s="22">
        <f t="shared" si="53"/>
        <v>0.03</v>
      </c>
      <c r="H179" s="22">
        <f t="shared" si="54"/>
        <v>0.7</v>
      </c>
      <c r="I179" s="21"/>
      <c r="J179" s="8"/>
      <c r="K179" s="9">
        <f t="shared" si="55"/>
        <v>9.8569558722436259</v>
      </c>
      <c r="L179" s="9">
        <f t="shared" si="56"/>
        <v>9.8865952002786628</v>
      </c>
      <c r="M179" s="10">
        <f t="shared" si="57"/>
        <v>2.9639328035036883E-2</v>
      </c>
      <c r="N179" s="10">
        <f t="shared" si="50"/>
        <v>2.1955057803731578E-2</v>
      </c>
      <c r="O179" s="10">
        <f t="shared" si="58"/>
        <v>0.83927186929396769</v>
      </c>
      <c r="P179" s="10">
        <f t="shared" si="59"/>
        <v>0.83951289271238805</v>
      </c>
      <c r="R179" s="22">
        <f t="shared" si="60"/>
        <v>9.8569558722436259</v>
      </c>
      <c r="S179" s="37">
        <f t="shared" si="61"/>
        <v>0</v>
      </c>
      <c r="T179" s="37" t="e">
        <f t="shared" si="62"/>
        <v>#DIV/0!</v>
      </c>
      <c r="U179" s="37" t="e">
        <f t="shared" si="63"/>
        <v>#DIV/0!</v>
      </c>
      <c r="V179" s="37" t="e">
        <f t="shared" si="64"/>
        <v>#DIV/0!</v>
      </c>
      <c r="W179" s="33"/>
      <c r="X179" s="33"/>
      <c r="Y179" s="22">
        <f t="shared" si="65"/>
        <v>9.8569558722436259</v>
      </c>
      <c r="Z179" s="37">
        <f t="shared" si="66"/>
        <v>0</v>
      </c>
      <c r="AA179" s="37" t="e">
        <f t="shared" si="67"/>
        <v>#DIV/0!</v>
      </c>
      <c r="AB179" s="37" t="e">
        <f t="shared" si="68"/>
        <v>#DIV/0!</v>
      </c>
      <c r="AC179" s="37" t="e">
        <f t="shared" si="69"/>
        <v>#DIV/0!</v>
      </c>
      <c r="AD179" s="33"/>
      <c r="AE179" s="22">
        <f t="shared" si="70"/>
        <v>9.8569558722436259</v>
      </c>
      <c r="AF179" s="37">
        <f t="shared" si="71"/>
        <v>0</v>
      </c>
      <c r="AG179" s="37" t="e">
        <f t="shared" si="72"/>
        <v>#DIV/0!</v>
      </c>
      <c r="AH179" s="37" t="e">
        <f t="shared" si="73"/>
        <v>#DIV/0!</v>
      </c>
      <c r="AI179" s="37" t="e">
        <f t="shared" si="74"/>
        <v>#DIV/0!</v>
      </c>
    </row>
    <row r="180" spans="1:35" hidden="1" x14ac:dyDescent="0.25">
      <c r="A180" s="3"/>
      <c r="B180" s="4"/>
      <c r="C180" s="4">
        <v>169</v>
      </c>
      <c r="D180" s="23">
        <f t="shared" si="51"/>
        <v>378.15</v>
      </c>
      <c r="E180" s="11"/>
      <c r="F180" s="23">
        <f t="shared" si="52"/>
        <v>30</v>
      </c>
      <c r="G180" s="22">
        <f t="shared" si="53"/>
        <v>0.03</v>
      </c>
      <c r="H180" s="22">
        <f t="shared" si="54"/>
        <v>0.7</v>
      </c>
      <c r="I180" s="21"/>
      <c r="J180" s="8"/>
      <c r="K180" s="9">
        <f t="shared" si="55"/>
        <v>9.8865952002786628</v>
      </c>
      <c r="L180" s="9">
        <f t="shared" si="56"/>
        <v>9.9161919536986467</v>
      </c>
      <c r="M180" s="10">
        <f t="shared" si="57"/>
        <v>2.9596753419983912E-2</v>
      </c>
      <c r="N180" s="10">
        <f t="shared" si="50"/>
        <v>2.1923521051839565E-2</v>
      </c>
      <c r="O180" s="10">
        <f t="shared" si="58"/>
        <v>0.83854747947194797</v>
      </c>
      <c r="P180" s="10">
        <f t="shared" si="59"/>
        <v>0.83878851925390563</v>
      </c>
      <c r="R180" s="22">
        <f t="shared" si="60"/>
        <v>9.8865952002786628</v>
      </c>
      <c r="S180" s="37">
        <f t="shared" si="61"/>
        <v>0</v>
      </c>
      <c r="T180" s="37" t="e">
        <f t="shared" si="62"/>
        <v>#DIV/0!</v>
      </c>
      <c r="U180" s="37" t="e">
        <f t="shared" si="63"/>
        <v>#DIV/0!</v>
      </c>
      <c r="V180" s="37" t="e">
        <f t="shared" si="64"/>
        <v>#DIV/0!</v>
      </c>
      <c r="W180" s="33"/>
      <c r="X180" s="33"/>
      <c r="Y180" s="22">
        <f t="shared" si="65"/>
        <v>9.8865952002786628</v>
      </c>
      <c r="Z180" s="37">
        <f t="shared" si="66"/>
        <v>0</v>
      </c>
      <c r="AA180" s="37" t="e">
        <f t="shared" si="67"/>
        <v>#DIV/0!</v>
      </c>
      <c r="AB180" s="37" t="e">
        <f t="shared" si="68"/>
        <v>#DIV/0!</v>
      </c>
      <c r="AC180" s="37" t="e">
        <f t="shared" si="69"/>
        <v>#DIV/0!</v>
      </c>
      <c r="AD180" s="33"/>
      <c r="AE180" s="22">
        <f t="shared" si="70"/>
        <v>9.8865952002786628</v>
      </c>
      <c r="AF180" s="37">
        <f t="shared" si="71"/>
        <v>0</v>
      </c>
      <c r="AG180" s="37" t="e">
        <f t="shared" si="72"/>
        <v>#DIV/0!</v>
      </c>
      <c r="AH180" s="37" t="e">
        <f t="shared" si="73"/>
        <v>#DIV/0!</v>
      </c>
      <c r="AI180" s="37" t="e">
        <f t="shared" si="74"/>
        <v>#DIV/0!</v>
      </c>
    </row>
    <row r="181" spans="1:35" hidden="1" x14ac:dyDescent="0.25">
      <c r="A181" s="3"/>
      <c r="B181" s="4"/>
      <c r="C181" s="4">
        <v>170</v>
      </c>
      <c r="D181" s="23">
        <f t="shared" si="51"/>
        <v>379.5</v>
      </c>
      <c r="E181" s="11"/>
      <c r="F181" s="23">
        <f t="shared" si="52"/>
        <v>30</v>
      </c>
      <c r="G181" s="22">
        <f t="shared" si="53"/>
        <v>0.03</v>
      </c>
      <c r="H181" s="22">
        <f t="shared" si="54"/>
        <v>0.7</v>
      </c>
      <c r="I181" s="21"/>
      <c r="J181" s="8"/>
      <c r="K181" s="9">
        <f t="shared" si="55"/>
        <v>9.9161919536986467</v>
      </c>
      <c r="L181" s="9">
        <f t="shared" si="56"/>
        <v>9.9457461281590778</v>
      </c>
      <c r="M181" s="10">
        <f t="shared" si="57"/>
        <v>2.9554174460431071E-2</v>
      </c>
      <c r="N181" s="10">
        <f t="shared" si="50"/>
        <v>2.1891981081800425E-2</v>
      </c>
      <c r="O181" s="10">
        <f t="shared" si="58"/>
        <v>0.83782230712511085</v>
      </c>
      <c r="P181" s="10">
        <f t="shared" si="59"/>
        <v>0.83806336223138844</v>
      </c>
      <c r="R181" s="22">
        <f t="shared" si="60"/>
        <v>9.9161919536986467</v>
      </c>
      <c r="S181" s="37">
        <f t="shared" si="61"/>
        <v>0</v>
      </c>
      <c r="T181" s="37" t="e">
        <f t="shared" si="62"/>
        <v>#DIV/0!</v>
      </c>
      <c r="U181" s="37" t="e">
        <f t="shared" si="63"/>
        <v>#DIV/0!</v>
      </c>
      <c r="V181" s="37" t="e">
        <f t="shared" si="64"/>
        <v>#DIV/0!</v>
      </c>
      <c r="W181" s="33"/>
      <c r="X181" s="33"/>
      <c r="Y181" s="22">
        <f t="shared" si="65"/>
        <v>9.9161919536986467</v>
      </c>
      <c r="Z181" s="37">
        <f t="shared" si="66"/>
        <v>0</v>
      </c>
      <c r="AA181" s="37" t="e">
        <f t="shared" si="67"/>
        <v>#DIV/0!</v>
      </c>
      <c r="AB181" s="37" t="e">
        <f t="shared" si="68"/>
        <v>#DIV/0!</v>
      </c>
      <c r="AC181" s="37" t="e">
        <f t="shared" si="69"/>
        <v>#DIV/0!</v>
      </c>
      <c r="AD181" s="33"/>
      <c r="AE181" s="22">
        <f t="shared" si="70"/>
        <v>9.9161919536986467</v>
      </c>
      <c r="AF181" s="37">
        <f t="shared" si="71"/>
        <v>0</v>
      </c>
      <c r="AG181" s="37" t="e">
        <f t="shared" si="72"/>
        <v>#DIV/0!</v>
      </c>
      <c r="AH181" s="37" t="e">
        <f t="shared" si="73"/>
        <v>#DIV/0!</v>
      </c>
      <c r="AI181" s="37" t="e">
        <f t="shared" si="74"/>
        <v>#DIV/0!</v>
      </c>
    </row>
    <row r="182" spans="1:35" hidden="1" x14ac:dyDescent="0.25">
      <c r="A182" s="3"/>
      <c r="B182" s="4"/>
      <c r="C182" s="4">
        <v>171</v>
      </c>
      <c r="D182" s="23">
        <f t="shared" si="51"/>
        <v>380.85</v>
      </c>
      <c r="E182" s="11"/>
      <c r="F182" s="23">
        <f t="shared" si="52"/>
        <v>30</v>
      </c>
      <c r="G182" s="22">
        <f t="shared" si="53"/>
        <v>0.03</v>
      </c>
      <c r="H182" s="22">
        <f t="shared" si="54"/>
        <v>0.7</v>
      </c>
      <c r="I182" s="21"/>
      <c r="J182" s="8"/>
      <c r="K182" s="9">
        <f t="shared" si="55"/>
        <v>9.9457461281590778</v>
      </c>
      <c r="L182" s="9">
        <f t="shared" si="56"/>
        <v>9.9752577195917809</v>
      </c>
      <c r="M182" s="10">
        <f t="shared" si="57"/>
        <v>2.9511591432703099E-2</v>
      </c>
      <c r="N182" s="10">
        <f t="shared" si="50"/>
        <v>2.1860438098299146E-2</v>
      </c>
      <c r="O182" s="10">
        <f t="shared" si="58"/>
        <v>0.83709635681986372</v>
      </c>
      <c r="P182" s="10">
        <f t="shared" si="59"/>
        <v>0.83733742621033713</v>
      </c>
      <c r="R182" s="22">
        <f t="shared" si="60"/>
        <v>9.9457461281590778</v>
      </c>
      <c r="S182" s="37">
        <f t="shared" si="61"/>
        <v>0</v>
      </c>
      <c r="T182" s="37" t="e">
        <f t="shared" si="62"/>
        <v>#DIV/0!</v>
      </c>
      <c r="U182" s="37" t="e">
        <f t="shared" si="63"/>
        <v>#DIV/0!</v>
      </c>
      <c r="V182" s="37" t="e">
        <f t="shared" si="64"/>
        <v>#DIV/0!</v>
      </c>
      <c r="W182" s="33"/>
      <c r="X182" s="33"/>
      <c r="Y182" s="22">
        <f t="shared" si="65"/>
        <v>9.9457461281590778</v>
      </c>
      <c r="Z182" s="37">
        <f t="shared" si="66"/>
        <v>0</v>
      </c>
      <c r="AA182" s="37" t="e">
        <f t="shared" si="67"/>
        <v>#DIV/0!</v>
      </c>
      <c r="AB182" s="37" t="e">
        <f t="shared" si="68"/>
        <v>#DIV/0!</v>
      </c>
      <c r="AC182" s="37" t="e">
        <f t="shared" si="69"/>
        <v>#DIV/0!</v>
      </c>
      <c r="AD182" s="33"/>
      <c r="AE182" s="22">
        <f t="shared" si="70"/>
        <v>9.9457461281590778</v>
      </c>
      <c r="AF182" s="37">
        <f t="shared" si="71"/>
        <v>0</v>
      </c>
      <c r="AG182" s="37" t="e">
        <f t="shared" si="72"/>
        <v>#DIV/0!</v>
      </c>
      <c r="AH182" s="37" t="e">
        <f t="shared" si="73"/>
        <v>#DIV/0!</v>
      </c>
      <c r="AI182" s="37" t="e">
        <f t="shared" si="74"/>
        <v>#DIV/0!</v>
      </c>
    </row>
    <row r="183" spans="1:35" hidden="1" x14ac:dyDescent="0.25">
      <c r="A183" s="3"/>
      <c r="B183" s="4"/>
      <c r="C183" s="4">
        <v>172</v>
      </c>
      <c r="D183" s="23">
        <f t="shared" si="51"/>
        <v>382.2</v>
      </c>
      <c r="E183" s="11"/>
      <c r="F183" s="23">
        <f t="shared" si="52"/>
        <v>30</v>
      </c>
      <c r="G183" s="22">
        <f t="shared" si="53"/>
        <v>0.03</v>
      </c>
      <c r="H183" s="22">
        <f t="shared" si="54"/>
        <v>0.7</v>
      </c>
      <c r="I183" s="21"/>
      <c r="J183" s="8"/>
      <c r="K183" s="9">
        <f t="shared" si="55"/>
        <v>9.9752577195917809</v>
      </c>
      <c r="L183" s="9">
        <f t="shared" si="56"/>
        <v>10.00472672420501</v>
      </c>
      <c r="M183" s="10">
        <f t="shared" si="57"/>
        <v>2.9469004613229544E-2</v>
      </c>
      <c r="N183" s="10">
        <f t="shared" si="50"/>
        <v>2.1828892306096508E-2</v>
      </c>
      <c r="O183" s="10">
        <f t="shared" si="58"/>
        <v>0.8363696331378101</v>
      </c>
      <c r="P183" s="10">
        <f t="shared" si="59"/>
        <v>0.8366107157723135</v>
      </c>
      <c r="R183" s="22">
        <f t="shared" si="60"/>
        <v>9.9752577195917809</v>
      </c>
      <c r="S183" s="37">
        <f t="shared" si="61"/>
        <v>0</v>
      </c>
      <c r="T183" s="37" t="e">
        <f t="shared" si="62"/>
        <v>#DIV/0!</v>
      </c>
      <c r="U183" s="37" t="e">
        <f t="shared" si="63"/>
        <v>#DIV/0!</v>
      </c>
      <c r="V183" s="37" t="e">
        <f t="shared" si="64"/>
        <v>#DIV/0!</v>
      </c>
      <c r="W183" s="33"/>
      <c r="X183" s="33"/>
      <c r="Y183" s="22">
        <f t="shared" si="65"/>
        <v>9.9752577195917809</v>
      </c>
      <c r="Z183" s="37">
        <f t="shared" si="66"/>
        <v>0</v>
      </c>
      <c r="AA183" s="37" t="e">
        <f t="shared" si="67"/>
        <v>#DIV/0!</v>
      </c>
      <c r="AB183" s="37" t="e">
        <f t="shared" si="68"/>
        <v>#DIV/0!</v>
      </c>
      <c r="AC183" s="37" t="e">
        <f t="shared" si="69"/>
        <v>#DIV/0!</v>
      </c>
      <c r="AD183" s="33"/>
      <c r="AE183" s="22">
        <f t="shared" si="70"/>
        <v>9.9752577195917809</v>
      </c>
      <c r="AF183" s="37">
        <f t="shared" si="71"/>
        <v>0</v>
      </c>
      <c r="AG183" s="37" t="e">
        <f t="shared" si="72"/>
        <v>#DIV/0!</v>
      </c>
      <c r="AH183" s="37" t="e">
        <f t="shared" si="73"/>
        <v>#DIV/0!</v>
      </c>
      <c r="AI183" s="37" t="e">
        <f t="shared" si="74"/>
        <v>#DIV/0!</v>
      </c>
    </row>
    <row r="184" spans="1:35" hidden="1" x14ac:dyDescent="0.25">
      <c r="A184" s="3"/>
      <c r="B184" s="4"/>
      <c r="C184" s="4">
        <v>173</v>
      </c>
      <c r="D184" s="23">
        <f t="shared" si="51"/>
        <v>383.54999999999995</v>
      </c>
      <c r="E184" s="11"/>
      <c r="F184" s="23">
        <f t="shared" si="52"/>
        <v>30</v>
      </c>
      <c r="G184" s="22">
        <f t="shared" si="53"/>
        <v>0.03</v>
      </c>
      <c r="H184" s="22">
        <f t="shared" si="54"/>
        <v>0.7</v>
      </c>
      <c r="I184" s="21"/>
      <c r="J184" s="8"/>
      <c r="K184" s="9">
        <f t="shared" si="55"/>
        <v>10.00472672420501</v>
      </c>
      <c r="L184" s="9">
        <f t="shared" si="56"/>
        <v>10.034153138483603</v>
      </c>
      <c r="M184" s="10">
        <f t="shared" si="57"/>
        <v>2.9426414278592716E-2</v>
      </c>
      <c r="N184" s="10">
        <f t="shared" si="50"/>
        <v>2.1797343910068313E-2</v>
      </c>
      <c r="O184" s="10">
        <f t="shared" si="58"/>
        <v>0.83564214067736331</v>
      </c>
      <c r="P184" s="10">
        <f t="shared" si="59"/>
        <v>0.83588323551475385</v>
      </c>
      <c r="R184" s="22">
        <f t="shared" si="60"/>
        <v>10.00472672420501</v>
      </c>
      <c r="S184" s="37">
        <f t="shared" si="61"/>
        <v>0</v>
      </c>
      <c r="T184" s="37" t="e">
        <f t="shared" si="62"/>
        <v>#DIV/0!</v>
      </c>
      <c r="U184" s="37" t="e">
        <f t="shared" si="63"/>
        <v>#DIV/0!</v>
      </c>
      <c r="V184" s="37" t="e">
        <f t="shared" si="64"/>
        <v>#DIV/0!</v>
      </c>
      <c r="W184" s="33"/>
      <c r="X184" s="33"/>
      <c r="Y184" s="22">
        <f t="shared" si="65"/>
        <v>10.00472672420501</v>
      </c>
      <c r="Z184" s="37">
        <f t="shared" si="66"/>
        <v>0</v>
      </c>
      <c r="AA184" s="37" t="e">
        <f t="shared" si="67"/>
        <v>#DIV/0!</v>
      </c>
      <c r="AB184" s="37" t="e">
        <f t="shared" si="68"/>
        <v>#DIV/0!</v>
      </c>
      <c r="AC184" s="37" t="e">
        <f t="shared" si="69"/>
        <v>#DIV/0!</v>
      </c>
      <c r="AD184" s="33"/>
      <c r="AE184" s="22">
        <f t="shared" si="70"/>
        <v>10.00472672420501</v>
      </c>
      <c r="AF184" s="37">
        <f t="shared" si="71"/>
        <v>0</v>
      </c>
      <c r="AG184" s="37" t="e">
        <f t="shared" si="72"/>
        <v>#DIV/0!</v>
      </c>
      <c r="AH184" s="37" t="e">
        <f t="shared" si="73"/>
        <v>#DIV/0!</v>
      </c>
      <c r="AI184" s="37" t="e">
        <f t="shared" si="74"/>
        <v>#DIV/0!</v>
      </c>
    </row>
    <row r="185" spans="1:35" hidden="1" x14ac:dyDescent="0.25">
      <c r="A185" s="3"/>
      <c r="B185" s="4"/>
      <c r="C185" s="4">
        <v>174</v>
      </c>
      <c r="D185" s="23">
        <f t="shared" si="51"/>
        <v>384.9</v>
      </c>
      <c r="E185" s="11"/>
      <c r="F185" s="23">
        <f t="shared" si="52"/>
        <v>30</v>
      </c>
      <c r="G185" s="22">
        <f t="shared" si="53"/>
        <v>0.03</v>
      </c>
      <c r="H185" s="22">
        <f t="shared" si="54"/>
        <v>0.7</v>
      </c>
      <c r="I185" s="21"/>
      <c r="J185" s="8"/>
      <c r="K185" s="9">
        <f t="shared" si="55"/>
        <v>10.034153138483603</v>
      </c>
      <c r="L185" s="9">
        <f t="shared" si="56"/>
        <v>10.063536959189058</v>
      </c>
      <c r="M185" s="10">
        <f t="shared" si="57"/>
        <v>2.9383820705454866E-2</v>
      </c>
      <c r="N185" s="10">
        <f t="shared" si="50"/>
        <v>2.1765793115151387E-2</v>
      </c>
      <c r="O185" s="10">
        <f t="shared" si="58"/>
        <v>0.83491388405178646</v>
      </c>
      <c r="P185" s="10">
        <f t="shared" si="59"/>
        <v>0.83515499005116089</v>
      </c>
      <c r="R185" s="22">
        <f t="shared" si="60"/>
        <v>10.034153138483603</v>
      </c>
      <c r="S185" s="37">
        <f t="shared" si="61"/>
        <v>0</v>
      </c>
      <c r="T185" s="37" t="e">
        <f t="shared" si="62"/>
        <v>#DIV/0!</v>
      </c>
      <c r="U185" s="37" t="e">
        <f t="shared" si="63"/>
        <v>#DIV/0!</v>
      </c>
      <c r="V185" s="37" t="e">
        <f t="shared" si="64"/>
        <v>#DIV/0!</v>
      </c>
      <c r="W185" s="33"/>
      <c r="X185" s="33"/>
      <c r="Y185" s="22">
        <f t="shared" si="65"/>
        <v>10.034153138483603</v>
      </c>
      <c r="Z185" s="37">
        <f t="shared" si="66"/>
        <v>0</v>
      </c>
      <c r="AA185" s="37" t="e">
        <f t="shared" si="67"/>
        <v>#DIV/0!</v>
      </c>
      <c r="AB185" s="37" t="e">
        <f t="shared" si="68"/>
        <v>#DIV/0!</v>
      </c>
      <c r="AC185" s="37" t="e">
        <f t="shared" si="69"/>
        <v>#DIV/0!</v>
      </c>
      <c r="AD185" s="33"/>
      <c r="AE185" s="22">
        <f t="shared" si="70"/>
        <v>10.034153138483603</v>
      </c>
      <c r="AF185" s="37">
        <f t="shared" si="71"/>
        <v>0</v>
      </c>
      <c r="AG185" s="37" t="e">
        <f t="shared" si="72"/>
        <v>#DIV/0!</v>
      </c>
      <c r="AH185" s="37" t="e">
        <f t="shared" si="73"/>
        <v>#DIV/0!</v>
      </c>
      <c r="AI185" s="37" t="e">
        <f t="shared" si="74"/>
        <v>#DIV/0!</v>
      </c>
    </row>
    <row r="186" spans="1:35" hidden="1" x14ac:dyDescent="0.25">
      <c r="A186" s="3"/>
      <c r="B186" s="4"/>
      <c r="C186" s="4">
        <v>175</v>
      </c>
      <c r="D186" s="23">
        <f t="shared" si="51"/>
        <v>386.25</v>
      </c>
      <c r="E186" s="11"/>
      <c r="F186" s="23">
        <f t="shared" si="52"/>
        <v>30</v>
      </c>
      <c r="G186" s="22">
        <f t="shared" si="53"/>
        <v>0.03</v>
      </c>
      <c r="H186" s="22">
        <f t="shared" si="54"/>
        <v>0.7</v>
      </c>
      <c r="I186" s="21"/>
      <c r="J186" s="8"/>
      <c r="K186" s="9">
        <f t="shared" si="55"/>
        <v>10.063536959189058</v>
      </c>
      <c r="L186" s="9">
        <f t="shared" si="56"/>
        <v>10.092878183359669</v>
      </c>
      <c r="M186" s="10">
        <f t="shared" si="57"/>
        <v>2.9341224170611468E-2</v>
      </c>
      <c r="N186" s="10">
        <f t="shared" si="50"/>
        <v>2.17342401263785E-2</v>
      </c>
      <c r="O186" s="10">
        <f t="shared" si="58"/>
        <v>0.83418486789063973</v>
      </c>
      <c r="P186" s="10">
        <f t="shared" si="59"/>
        <v>0.83442598401075152</v>
      </c>
      <c r="R186" s="22">
        <f t="shared" si="60"/>
        <v>10.063536959189058</v>
      </c>
      <c r="S186" s="37">
        <f t="shared" si="61"/>
        <v>0</v>
      </c>
      <c r="T186" s="37" t="e">
        <f t="shared" si="62"/>
        <v>#DIV/0!</v>
      </c>
      <c r="U186" s="37" t="e">
        <f t="shared" si="63"/>
        <v>#DIV/0!</v>
      </c>
      <c r="V186" s="37" t="e">
        <f t="shared" si="64"/>
        <v>#DIV/0!</v>
      </c>
      <c r="W186" s="33"/>
      <c r="X186" s="33"/>
      <c r="Y186" s="22">
        <f t="shared" si="65"/>
        <v>10.063536959189058</v>
      </c>
      <c r="Z186" s="37">
        <f t="shared" si="66"/>
        <v>0</v>
      </c>
      <c r="AA186" s="37" t="e">
        <f t="shared" si="67"/>
        <v>#DIV/0!</v>
      </c>
      <c r="AB186" s="37" t="e">
        <f t="shared" si="68"/>
        <v>#DIV/0!</v>
      </c>
      <c r="AC186" s="37" t="e">
        <f t="shared" si="69"/>
        <v>#DIV/0!</v>
      </c>
      <c r="AD186" s="33"/>
      <c r="AE186" s="22">
        <f t="shared" si="70"/>
        <v>10.063536959189058</v>
      </c>
      <c r="AF186" s="37">
        <f t="shared" si="71"/>
        <v>0</v>
      </c>
      <c r="AG186" s="37" t="e">
        <f t="shared" si="72"/>
        <v>#DIV/0!</v>
      </c>
      <c r="AH186" s="37" t="e">
        <f t="shared" si="73"/>
        <v>#DIV/0!</v>
      </c>
      <c r="AI186" s="37" t="e">
        <f t="shared" si="74"/>
        <v>#DIV/0!</v>
      </c>
    </row>
    <row r="187" spans="1:35" hidden="1" x14ac:dyDescent="0.25">
      <c r="A187" s="3"/>
      <c r="B187" s="4"/>
      <c r="C187" s="4">
        <v>176</v>
      </c>
      <c r="D187" s="23">
        <f t="shared" si="51"/>
        <v>387.6</v>
      </c>
      <c r="E187" s="11"/>
      <c r="F187" s="23">
        <f t="shared" si="52"/>
        <v>30</v>
      </c>
      <c r="G187" s="22">
        <f t="shared" si="53"/>
        <v>0.03</v>
      </c>
      <c r="H187" s="22">
        <f t="shared" si="54"/>
        <v>0.7</v>
      </c>
      <c r="I187" s="21"/>
      <c r="J187" s="8"/>
      <c r="K187" s="9">
        <f t="shared" si="55"/>
        <v>10.092878183359669</v>
      </c>
      <c r="L187" s="9">
        <f t="shared" si="56"/>
        <v>10.122176808310616</v>
      </c>
      <c r="M187" s="10">
        <f t="shared" si="57"/>
        <v>2.9298624950946817E-2</v>
      </c>
      <c r="N187" s="10">
        <f t="shared" si="50"/>
        <v>2.1702685148850043E-2</v>
      </c>
      <c r="O187" s="10">
        <f t="shared" si="58"/>
        <v>0.83345509683880314</v>
      </c>
      <c r="P187" s="10">
        <f t="shared" si="59"/>
        <v>0.83369622203771343</v>
      </c>
      <c r="R187" s="22">
        <f t="shared" si="60"/>
        <v>10.092878183359669</v>
      </c>
      <c r="S187" s="37">
        <f t="shared" si="61"/>
        <v>0</v>
      </c>
      <c r="T187" s="37" t="e">
        <f t="shared" si="62"/>
        <v>#DIV/0!</v>
      </c>
      <c r="U187" s="37" t="e">
        <f t="shared" si="63"/>
        <v>#DIV/0!</v>
      </c>
      <c r="V187" s="37" t="e">
        <f t="shared" si="64"/>
        <v>#DIV/0!</v>
      </c>
      <c r="W187" s="33"/>
      <c r="X187" s="33"/>
      <c r="Y187" s="22">
        <f t="shared" si="65"/>
        <v>10.092878183359669</v>
      </c>
      <c r="Z187" s="37">
        <f t="shared" si="66"/>
        <v>0</v>
      </c>
      <c r="AA187" s="37" t="e">
        <f t="shared" si="67"/>
        <v>#DIV/0!</v>
      </c>
      <c r="AB187" s="37" t="e">
        <f t="shared" si="68"/>
        <v>#DIV/0!</v>
      </c>
      <c r="AC187" s="37" t="e">
        <f t="shared" si="69"/>
        <v>#DIV/0!</v>
      </c>
      <c r="AD187" s="33"/>
      <c r="AE187" s="22">
        <f t="shared" si="70"/>
        <v>10.092878183359669</v>
      </c>
      <c r="AF187" s="37">
        <f t="shared" si="71"/>
        <v>0</v>
      </c>
      <c r="AG187" s="37" t="e">
        <f t="shared" si="72"/>
        <v>#DIV/0!</v>
      </c>
      <c r="AH187" s="37" t="e">
        <f t="shared" si="73"/>
        <v>#DIV/0!</v>
      </c>
      <c r="AI187" s="37" t="e">
        <f t="shared" si="74"/>
        <v>#DIV/0!</v>
      </c>
    </row>
    <row r="188" spans="1:35" hidden="1" x14ac:dyDescent="0.25">
      <c r="A188" s="3"/>
      <c r="B188" s="4"/>
      <c r="C188" s="4">
        <v>177</v>
      </c>
      <c r="D188" s="23">
        <f t="shared" si="51"/>
        <v>388.95</v>
      </c>
      <c r="E188" s="11"/>
      <c r="F188" s="23">
        <f t="shared" si="52"/>
        <v>30</v>
      </c>
      <c r="G188" s="22">
        <f t="shared" si="53"/>
        <v>0.03</v>
      </c>
      <c r="H188" s="22">
        <f t="shared" si="54"/>
        <v>0.7</v>
      </c>
      <c r="I188" s="21"/>
      <c r="J188" s="8"/>
      <c r="K188" s="9">
        <f t="shared" si="55"/>
        <v>10.122176808310616</v>
      </c>
      <c r="L188" s="9">
        <f t="shared" si="56"/>
        <v>10.151432831634045</v>
      </c>
      <c r="M188" s="10">
        <f t="shared" si="57"/>
        <v>2.9256023323428693E-2</v>
      </c>
      <c r="N188" s="10">
        <f t="shared" si="50"/>
        <v>2.1671128387725506E-2</v>
      </c>
      <c r="O188" s="10">
        <f t="shared" si="58"/>
        <v>0.8327245755562559</v>
      </c>
      <c r="P188" s="10">
        <f t="shared" si="59"/>
        <v>0.83296570879192788</v>
      </c>
      <c r="R188" s="22">
        <f t="shared" si="60"/>
        <v>10.122176808310616</v>
      </c>
      <c r="S188" s="37">
        <f t="shared" si="61"/>
        <v>0</v>
      </c>
      <c r="T188" s="37" t="e">
        <f t="shared" si="62"/>
        <v>#DIV/0!</v>
      </c>
      <c r="U188" s="37" t="e">
        <f t="shared" si="63"/>
        <v>#DIV/0!</v>
      </c>
      <c r="V188" s="37" t="e">
        <f t="shared" si="64"/>
        <v>#DIV/0!</v>
      </c>
      <c r="W188" s="33"/>
      <c r="X188" s="33"/>
      <c r="Y188" s="22">
        <f t="shared" si="65"/>
        <v>10.122176808310616</v>
      </c>
      <c r="Z188" s="37">
        <f t="shared" si="66"/>
        <v>0</v>
      </c>
      <c r="AA188" s="37" t="e">
        <f t="shared" si="67"/>
        <v>#DIV/0!</v>
      </c>
      <c r="AB188" s="37" t="e">
        <f t="shared" si="68"/>
        <v>#DIV/0!</v>
      </c>
      <c r="AC188" s="37" t="e">
        <f t="shared" si="69"/>
        <v>#DIV/0!</v>
      </c>
      <c r="AD188" s="33"/>
      <c r="AE188" s="22">
        <f t="shared" si="70"/>
        <v>10.122176808310616</v>
      </c>
      <c r="AF188" s="37">
        <f t="shared" si="71"/>
        <v>0</v>
      </c>
      <c r="AG188" s="37" t="e">
        <f t="shared" si="72"/>
        <v>#DIV/0!</v>
      </c>
      <c r="AH188" s="37" t="e">
        <f t="shared" si="73"/>
        <v>#DIV/0!</v>
      </c>
      <c r="AI188" s="37" t="e">
        <f t="shared" si="74"/>
        <v>#DIV/0!</v>
      </c>
    </row>
    <row r="189" spans="1:35" hidden="1" x14ac:dyDescent="0.25">
      <c r="A189" s="3"/>
      <c r="B189" s="4"/>
      <c r="C189" s="4">
        <v>178</v>
      </c>
      <c r="D189" s="23">
        <f t="shared" si="51"/>
        <v>390.29999999999995</v>
      </c>
      <c r="E189" s="11"/>
      <c r="F189" s="23">
        <f t="shared" si="52"/>
        <v>30</v>
      </c>
      <c r="G189" s="22">
        <f t="shared" si="53"/>
        <v>0.03</v>
      </c>
      <c r="H189" s="22">
        <f t="shared" si="54"/>
        <v>0.7</v>
      </c>
      <c r="I189" s="21"/>
      <c r="J189" s="8"/>
      <c r="K189" s="9">
        <f t="shared" si="55"/>
        <v>10.151432831634045</v>
      </c>
      <c r="L189" s="9">
        <f t="shared" si="56"/>
        <v>10.180646251199144</v>
      </c>
      <c r="M189" s="10">
        <f t="shared" si="57"/>
        <v>2.9213419565099485E-2</v>
      </c>
      <c r="N189" s="10">
        <f t="shared" si="50"/>
        <v>2.1639570048221476E-2</v>
      </c>
      <c r="O189" s="10">
        <f t="shared" si="58"/>
        <v>0.83199330871810806</v>
      </c>
      <c r="P189" s="10">
        <f t="shared" si="59"/>
        <v>0.83223444894837761</v>
      </c>
      <c r="R189" s="22">
        <f t="shared" si="60"/>
        <v>10.151432831634045</v>
      </c>
      <c r="S189" s="37">
        <f t="shared" si="61"/>
        <v>0</v>
      </c>
      <c r="T189" s="37" t="e">
        <f t="shared" si="62"/>
        <v>#DIV/0!</v>
      </c>
      <c r="U189" s="37" t="e">
        <f t="shared" si="63"/>
        <v>#DIV/0!</v>
      </c>
      <c r="V189" s="37" t="e">
        <f t="shared" si="64"/>
        <v>#DIV/0!</v>
      </c>
      <c r="W189" s="33"/>
      <c r="X189" s="33"/>
      <c r="Y189" s="22">
        <f t="shared" si="65"/>
        <v>10.151432831634045</v>
      </c>
      <c r="Z189" s="37">
        <f t="shared" si="66"/>
        <v>0</v>
      </c>
      <c r="AA189" s="37" t="e">
        <f t="shared" si="67"/>
        <v>#DIV/0!</v>
      </c>
      <c r="AB189" s="37" t="e">
        <f t="shared" si="68"/>
        <v>#DIV/0!</v>
      </c>
      <c r="AC189" s="37" t="e">
        <f t="shared" si="69"/>
        <v>#DIV/0!</v>
      </c>
      <c r="AD189" s="33"/>
      <c r="AE189" s="22">
        <f t="shared" si="70"/>
        <v>10.151432831634045</v>
      </c>
      <c r="AF189" s="37">
        <f t="shared" si="71"/>
        <v>0</v>
      </c>
      <c r="AG189" s="37" t="e">
        <f t="shared" si="72"/>
        <v>#DIV/0!</v>
      </c>
      <c r="AH189" s="37" t="e">
        <f t="shared" si="73"/>
        <v>#DIV/0!</v>
      </c>
      <c r="AI189" s="37" t="e">
        <f t="shared" si="74"/>
        <v>#DIV/0!</v>
      </c>
    </row>
    <row r="190" spans="1:35" hidden="1" x14ac:dyDescent="0.25">
      <c r="A190" s="3"/>
      <c r="B190" s="4"/>
      <c r="C190" s="4">
        <v>179</v>
      </c>
      <c r="D190" s="23">
        <f t="shared" si="51"/>
        <v>391.65</v>
      </c>
      <c r="E190" s="11"/>
      <c r="F190" s="23">
        <f t="shared" si="52"/>
        <v>30</v>
      </c>
      <c r="G190" s="22">
        <f t="shared" si="53"/>
        <v>0.03</v>
      </c>
      <c r="H190" s="22">
        <f t="shared" si="54"/>
        <v>0.7</v>
      </c>
      <c r="I190" s="21"/>
      <c r="J190" s="8"/>
      <c r="K190" s="9">
        <f t="shared" si="55"/>
        <v>10.180646251199144</v>
      </c>
      <c r="L190" s="9">
        <f t="shared" si="56"/>
        <v>10.209817065152226</v>
      </c>
      <c r="M190" s="10">
        <f t="shared" si="57"/>
        <v>2.917081395308152E-2</v>
      </c>
      <c r="N190" s="10">
        <f t="shared" si="50"/>
        <v>2.1608010335615577E-2</v>
      </c>
      <c r="O190" s="10">
        <f t="shared" si="58"/>
        <v>0.83126130101485829</v>
      </c>
      <c r="P190" s="10">
        <f t="shared" si="59"/>
        <v>0.83150244719693223</v>
      </c>
      <c r="R190" s="22">
        <f t="shared" si="60"/>
        <v>10.180646251199144</v>
      </c>
      <c r="S190" s="37">
        <f t="shared" si="61"/>
        <v>0</v>
      </c>
      <c r="T190" s="37" t="e">
        <f t="shared" si="62"/>
        <v>#DIV/0!</v>
      </c>
      <c r="U190" s="37" t="e">
        <f t="shared" si="63"/>
        <v>#DIV/0!</v>
      </c>
      <c r="V190" s="37" t="e">
        <f t="shared" si="64"/>
        <v>#DIV/0!</v>
      </c>
      <c r="W190" s="33"/>
      <c r="X190" s="33"/>
      <c r="Y190" s="22">
        <f t="shared" si="65"/>
        <v>10.180646251199144</v>
      </c>
      <c r="Z190" s="37">
        <f t="shared" si="66"/>
        <v>0</v>
      </c>
      <c r="AA190" s="37" t="e">
        <f t="shared" si="67"/>
        <v>#DIV/0!</v>
      </c>
      <c r="AB190" s="37" t="e">
        <f t="shared" si="68"/>
        <v>#DIV/0!</v>
      </c>
      <c r="AC190" s="37" t="e">
        <f t="shared" si="69"/>
        <v>#DIV/0!</v>
      </c>
      <c r="AD190" s="33"/>
      <c r="AE190" s="22">
        <f t="shared" si="70"/>
        <v>10.180646251199144</v>
      </c>
      <c r="AF190" s="37">
        <f t="shared" si="71"/>
        <v>0</v>
      </c>
      <c r="AG190" s="37" t="e">
        <f t="shared" si="72"/>
        <v>#DIV/0!</v>
      </c>
      <c r="AH190" s="37" t="e">
        <f t="shared" si="73"/>
        <v>#DIV/0!</v>
      </c>
      <c r="AI190" s="37" t="e">
        <f t="shared" si="74"/>
        <v>#DIV/0!</v>
      </c>
    </row>
    <row r="191" spans="1:35" hidden="1" x14ac:dyDescent="0.25">
      <c r="A191" s="3"/>
      <c r="B191" s="4"/>
      <c r="C191" s="4">
        <v>180</v>
      </c>
      <c r="D191" s="23">
        <f t="shared" si="51"/>
        <v>393</v>
      </c>
      <c r="E191" s="11"/>
      <c r="F191" s="23">
        <f t="shared" si="52"/>
        <v>30</v>
      </c>
      <c r="G191" s="22">
        <f t="shared" si="53"/>
        <v>0.03</v>
      </c>
      <c r="H191" s="22">
        <f t="shared" si="54"/>
        <v>0.7</v>
      </c>
      <c r="I191" s="21"/>
      <c r="J191" s="8"/>
      <c r="K191" s="9">
        <f t="shared" si="55"/>
        <v>10.209817065152226</v>
      </c>
      <c r="L191" s="9">
        <f t="shared" si="56"/>
        <v>10.238945271916783</v>
      </c>
      <c r="M191" s="10">
        <f t="shared" si="57"/>
        <v>2.9128206764557518E-2</v>
      </c>
      <c r="N191" s="10">
        <f t="shared" si="50"/>
        <v>2.1576449455227426E-2</v>
      </c>
      <c r="O191" s="10">
        <f t="shared" si="58"/>
        <v>0.83052855715176821</v>
      </c>
      <c r="P191" s="10">
        <f t="shared" si="59"/>
        <v>0.8307697082430856</v>
      </c>
      <c r="R191" s="22">
        <f t="shared" si="60"/>
        <v>10.209817065152226</v>
      </c>
      <c r="S191" s="37">
        <f t="shared" si="61"/>
        <v>0</v>
      </c>
      <c r="T191" s="37" t="e">
        <f t="shared" si="62"/>
        <v>#DIV/0!</v>
      </c>
      <c r="U191" s="37" t="e">
        <f t="shared" si="63"/>
        <v>#DIV/0!</v>
      </c>
      <c r="V191" s="37" t="e">
        <f t="shared" si="64"/>
        <v>#DIV/0!</v>
      </c>
      <c r="W191" s="33"/>
      <c r="X191" s="33"/>
      <c r="Y191" s="22">
        <f t="shared" si="65"/>
        <v>10.209817065152226</v>
      </c>
      <c r="Z191" s="37">
        <f t="shared" si="66"/>
        <v>0</v>
      </c>
      <c r="AA191" s="37" t="e">
        <f t="shared" si="67"/>
        <v>#DIV/0!</v>
      </c>
      <c r="AB191" s="37" t="e">
        <f t="shared" si="68"/>
        <v>#DIV/0!</v>
      </c>
      <c r="AC191" s="37" t="e">
        <f t="shared" si="69"/>
        <v>#DIV/0!</v>
      </c>
      <c r="AD191" s="33"/>
      <c r="AE191" s="22">
        <f t="shared" si="70"/>
        <v>10.209817065152226</v>
      </c>
      <c r="AF191" s="37">
        <f t="shared" si="71"/>
        <v>0</v>
      </c>
      <c r="AG191" s="37" t="e">
        <f t="shared" si="72"/>
        <v>#DIV/0!</v>
      </c>
      <c r="AH191" s="37" t="e">
        <f t="shared" si="73"/>
        <v>#DIV/0!</v>
      </c>
      <c r="AI191" s="37" t="e">
        <f t="shared" si="74"/>
        <v>#DIV/0!</v>
      </c>
    </row>
    <row r="192" spans="1:35" hidden="1" x14ac:dyDescent="0.25">
      <c r="A192" s="3"/>
      <c r="B192" s="4"/>
      <c r="C192" s="4">
        <v>181</v>
      </c>
      <c r="D192" s="23">
        <f t="shared" si="51"/>
        <v>394.35</v>
      </c>
      <c r="E192" s="11"/>
      <c r="F192" s="23">
        <f t="shared" si="52"/>
        <v>30</v>
      </c>
      <c r="G192" s="22">
        <f t="shared" si="53"/>
        <v>0.03</v>
      </c>
      <c r="H192" s="22">
        <f t="shared" si="54"/>
        <v>0.7</v>
      </c>
      <c r="I192" s="21"/>
      <c r="J192" s="8"/>
      <c r="K192" s="9">
        <f t="shared" si="55"/>
        <v>10.238945271916783</v>
      </c>
      <c r="L192" s="9">
        <f t="shared" si="56"/>
        <v>10.268030870193524</v>
      </c>
      <c r="M192" s="10">
        <f t="shared" si="57"/>
        <v>2.9085598276740399E-2</v>
      </c>
      <c r="N192" s="10">
        <f t="shared" si="50"/>
        <v>2.1544887612400841E-2</v>
      </c>
      <c r="O192" s="10">
        <f t="shared" si="58"/>
        <v>0.82979508184828243</v>
      </c>
      <c r="P192" s="10">
        <f t="shared" si="59"/>
        <v>0.83003623680625416</v>
      </c>
      <c r="R192" s="22">
        <f t="shared" si="60"/>
        <v>10.238945271916783</v>
      </c>
      <c r="S192" s="37">
        <f t="shared" si="61"/>
        <v>0</v>
      </c>
      <c r="T192" s="37" t="e">
        <f t="shared" si="62"/>
        <v>#DIV/0!</v>
      </c>
      <c r="U192" s="37" t="e">
        <f t="shared" si="63"/>
        <v>#DIV/0!</v>
      </c>
      <c r="V192" s="37" t="e">
        <f t="shared" si="64"/>
        <v>#DIV/0!</v>
      </c>
      <c r="W192" s="33"/>
      <c r="X192" s="33"/>
      <c r="Y192" s="22">
        <f t="shared" si="65"/>
        <v>10.238945271916783</v>
      </c>
      <c r="Z192" s="37">
        <f t="shared" si="66"/>
        <v>0</v>
      </c>
      <c r="AA192" s="37" t="e">
        <f t="shared" si="67"/>
        <v>#DIV/0!</v>
      </c>
      <c r="AB192" s="37" t="e">
        <f t="shared" si="68"/>
        <v>#DIV/0!</v>
      </c>
      <c r="AC192" s="37" t="e">
        <f t="shared" si="69"/>
        <v>#DIV/0!</v>
      </c>
      <c r="AD192" s="33"/>
      <c r="AE192" s="22">
        <f t="shared" si="70"/>
        <v>10.238945271916783</v>
      </c>
      <c r="AF192" s="37">
        <f t="shared" si="71"/>
        <v>0</v>
      </c>
      <c r="AG192" s="37" t="e">
        <f t="shared" si="72"/>
        <v>#DIV/0!</v>
      </c>
      <c r="AH192" s="37" t="e">
        <f t="shared" si="73"/>
        <v>#DIV/0!</v>
      </c>
      <c r="AI192" s="37" t="e">
        <f t="shared" si="74"/>
        <v>#DIV/0!</v>
      </c>
    </row>
    <row r="193" spans="1:35" hidden="1" x14ac:dyDescent="0.25">
      <c r="A193" s="3"/>
      <c r="B193" s="4"/>
      <c r="C193" s="4">
        <v>182</v>
      </c>
      <c r="D193" s="23">
        <f t="shared" si="51"/>
        <v>395.7</v>
      </c>
      <c r="E193" s="11"/>
      <c r="F193" s="23">
        <f t="shared" si="52"/>
        <v>30</v>
      </c>
      <c r="G193" s="22">
        <f t="shared" si="53"/>
        <v>0.03</v>
      </c>
      <c r="H193" s="22">
        <f t="shared" si="54"/>
        <v>0.7</v>
      </c>
      <c r="I193" s="21"/>
      <c r="J193" s="8"/>
      <c r="K193" s="9">
        <f t="shared" si="55"/>
        <v>10.268030870193524</v>
      </c>
      <c r="L193" s="9">
        <f t="shared" si="56"/>
        <v>10.297073858960442</v>
      </c>
      <c r="M193" s="10">
        <f t="shared" si="57"/>
        <v>2.9042988766917688E-2</v>
      </c>
      <c r="N193" s="10">
        <f t="shared" si="50"/>
        <v>2.1513325012532163E-2</v>
      </c>
      <c r="O193" s="10">
        <f t="shared" si="58"/>
        <v>0.82906087983922616</v>
      </c>
      <c r="P193" s="10">
        <f t="shared" si="59"/>
        <v>0.82930203762066801</v>
      </c>
      <c r="R193" s="22">
        <f t="shared" si="60"/>
        <v>10.268030870193524</v>
      </c>
      <c r="S193" s="37">
        <f t="shared" si="61"/>
        <v>0</v>
      </c>
      <c r="T193" s="37" t="e">
        <f t="shared" si="62"/>
        <v>#DIV/0!</v>
      </c>
      <c r="U193" s="37" t="e">
        <f t="shared" si="63"/>
        <v>#DIV/0!</v>
      </c>
      <c r="V193" s="37" t="e">
        <f t="shared" si="64"/>
        <v>#DIV/0!</v>
      </c>
      <c r="W193" s="33"/>
      <c r="X193" s="33"/>
      <c r="Y193" s="22">
        <f t="shared" si="65"/>
        <v>10.268030870193524</v>
      </c>
      <c r="Z193" s="37">
        <f t="shared" si="66"/>
        <v>0</v>
      </c>
      <c r="AA193" s="37" t="e">
        <f t="shared" si="67"/>
        <v>#DIV/0!</v>
      </c>
      <c r="AB193" s="37" t="e">
        <f t="shared" si="68"/>
        <v>#DIV/0!</v>
      </c>
      <c r="AC193" s="37" t="e">
        <f t="shared" si="69"/>
        <v>#DIV/0!</v>
      </c>
      <c r="AD193" s="33"/>
      <c r="AE193" s="22">
        <f t="shared" si="70"/>
        <v>10.268030870193524</v>
      </c>
      <c r="AF193" s="37">
        <f t="shared" si="71"/>
        <v>0</v>
      </c>
      <c r="AG193" s="37" t="e">
        <f t="shared" si="72"/>
        <v>#DIV/0!</v>
      </c>
      <c r="AH193" s="37" t="e">
        <f t="shared" si="73"/>
        <v>#DIV/0!</v>
      </c>
      <c r="AI193" s="37" t="e">
        <f t="shared" si="74"/>
        <v>#DIV/0!</v>
      </c>
    </row>
    <row r="194" spans="1:35" hidden="1" x14ac:dyDescent="0.25">
      <c r="A194" s="3"/>
      <c r="B194" s="4"/>
      <c r="C194" s="4">
        <v>183</v>
      </c>
      <c r="D194" s="23">
        <f t="shared" si="51"/>
        <v>397.04999999999995</v>
      </c>
      <c r="E194" s="11"/>
      <c r="F194" s="23">
        <f t="shared" si="52"/>
        <v>30</v>
      </c>
      <c r="G194" s="22">
        <f t="shared" si="53"/>
        <v>0.03</v>
      </c>
      <c r="H194" s="22">
        <f t="shared" si="54"/>
        <v>0.7</v>
      </c>
      <c r="I194" s="21"/>
      <c r="J194" s="8"/>
      <c r="K194" s="9">
        <f t="shared" si="55"/>
        <v>10.297073858960442</v>
      </c>
      <c r="L194" s="9">
        <f t="shared" si="56"/>
        <v>10.326074237472827</v>
      </c>
      <c r="M194" s="10">
        <f t="shared" si="57"/>
        <v>2.9000378512385794E-2</v>
      </c>
      <c r="N194" s="10">
        <f t="shared" si="50"/>
        <v>2.1481761861026152E-2</v>
      </c>
      <c r="O194" s="10">
        <f t="shared" si="58"/>
        <v>0.82832595587320834</v>
      </c>
      <c r="P194" s="10">
        <f t="shared" si="59"/>
        <v>0.8285671154347275</v>
      </c>
      <c r="R194" s="22">
        <f t="shared" si="60"/>
        <v>10.297073858960442</v>
      </c>
      <c r="S194" s="37">
        <f t="shared" si="61"/>
        <v>0</v>
      </c>
      <c r="T194" s="37" t="e">
        <f t="shared" si="62"/>
        <v>#DIV/0!</v>
      </c>
      <c r="U194" s="37" t="e">
        <f t="shared" si="63"/>
        <v>#DIV/0!</v>
      </c>
      <c r="V194" s="37" t="e">
        <f t="shared" si="64"/>
        <v>#DIV/0!</v>
      </c>
      <c r="W194" s="33"/>
      <c r="X194" s="33"/>
      <c r="Y194" s="22">
        <f t="shared" si="65"/>
        <v>10.297073858960442</v>
      </c>
      <c r="Z194" s="37">
        <f t="shared" si="66"/>
        <v>0</v>
      </c>
      <c r="AA194" s="37" t="e">
        <f t="shared" si="67"/>
        <v>#DIV/0!</v>
      </c>
      <c r="AB194" s="37" t="e">
        <f t="shared" si="68"/>
        <v>#DIV/0!</v>
      </c>
      <c r="AC194" s="37" t="e">
        <f t="shared" si="69"/>
        <v>#DIV/0!</v>
      </c>
      <c r="AD194" s="33"/>
      <c r="AE194" s="22">
        <f t="shared" si="70"/>
        <v>10.297073858960442</v>
      </c>
      <c r="AF194" s="37">
        <f t="shared" si="71"/>
        <v>0</v>
      </c>
      <c r="AG194" s="37" t="e">
        <f t="shared" si="72"/>
        <v>#DIV/0!</v>
      </c>
      <c r="AH194" s="37" t="e">
        <f t="shared" si="73"/>
        <v>#DIV/0!</v>
      </c>
      <c r="AI194" s="37" t="e">
        <f t="shared" si="74"/>
        <v>#DIV/0!</v>
      </c>
    </row>
    <row r="195" spans="1:35" hidden="1" x14ac:dyDescent="0.25">
      <c r="A195" s="3"/>
      <c r="B195" s="4"/>
      <c r="C195" s="4">
        <v>184</v>
      </c>
      <c r="D195" s="23">
        <f t="shared" si="51"/>
        <v>398.4</v>
      </c>
      <c r="E195" s="11"/>
      <c r="F195" s="23">
        <f t="shared" si="52"/>
        <v>30</v>
      </c>
      <c r="G195" s="22">
        <f t="shared" si="53"/>
        <v>0.03</v>
      </c>
      <c r="H195" s="22">
        <f t="shared" si="54"/>
        <v>0.7</v>
      </c>
      <c r="I195" s="21"/>
      <c r="J195" s="8"/>
      <c r="K195" s="9">
        <f t="shared" si="55"/>
        <v>10.326074237472827</v>
      </c>
      <c r="L195" s="9">
        <f t="shared" si="56"/>
        <v>10.355032005263299</v>
      </c>
      <c r="M195" s="10">
        <f t="shared" si="57"/>
        <v>2.8957767790471323E-2</v>
      </c>
      <c r="N195" s="10">
        <f t="shared" si="50"/>
        <v>2.1450198363311728E-2</v>
      </c>
      <c r="O195" s="10">
        <f t="shared" si="58"/>
        <v>0.82759031471333444</v>
      </c>
      <c r="P195" s="10">
        <f t="shared" si="59"/>
        <v>0.8278314750120811</v>
      </c>
      <c r="R195" s="22">
        <f t="shared" si="60"/>
        <v>10.326074237472827</v>
      </c>
      <c r="S195" s="37">
        <f t="shared" si="61"/>
        <v>0</v>
      </c>
      <c r="T195" s="37" t="e">
        <f t="shared" si="62"/>
        <v>#DIV/0!</v>
      </c>
      <c r="U195" s="37" t="e">
        <f t="shared" si="63"/>
        <v>#DIV/0!</v>
      </c>
      <c r="V195" s="37" t="e">
        <f t="shared" si="64"/>
        <v>#DIV/0!</v>
      </c>
      <c r="W195" s="33"/>
      <c r="X195" s="33"/>
      <c r="Y195" s="22">
        <f t="shared" si="65"/>
        <v>10.326074237472827</v>
      </c>
      <c r="Z195" s="37">
        <f t="shared" si="66"/>
        <v>0</v>
      </c>
      <c r="AA195" s="37" t="e">
        <f t="shared" si="67"/>
        <v>#DIV/0!</v>
      </c>
      <c r="AB195" s="37" t="e">
        <f t="shared" si="68"/>
        <v>#DIV/0!</v>
      </c>
      <c r="AC195" s="37" t="e">
        <f t="shared" si="69"/>
        <v>#DIV/0!</v>
      </c>
      <c r="AD195" s="33"/>
      <c r="AE195" s="22">
        <f t="shared" si="70"/>
        <v>10.326074237472827</v>
      </c>
      <c r="AF195" s="37">
        <f t="shared" si="71"/>
        <v>0</v>
      </c>
      <c r="AG195" s="37" t="e">
        <f t="shared" si="72"/>
        <v>#DIV/0!</v>
      </c>
      <c r="AH195" s="37" t="e">
        <f t="shared" si="73"/>
        <v>#DIV/0!</v>
      </c>
      <c r="AI195" s="37" t="e">
        <f t="shared" si="74"/>
        <v>#DIV/0!</v>
      </c>
    </row>
    <row r="196" spans="1:35" hidden="1" x14ac:dyDescent="0.25">
      <c r="A196" s="3"/>
      <c r="B196" s="4"/>
      <c r="C196" s="4">
        <v>185</v>
      </c>
      <c r="D196" s="23">
        <f t="shared" si="51"/>
        <v>399.75</v>
      </c>
      <c r="E196" s="11"/>
      <c r="F196" s="23">
        <f t="shared" si="52"/>
        <v>30</v>
      </c>
      <c r="G196" s="22">
        <f t="shared" si="53"/>
        <v>0.03</v>
      </c>
      <c r="H196" s="22">
        <f t="shared" si="54"/>
        <v>0.7</v>
      </c>
      <c r="I196" s="21"/>
      <c r="J196" s="8"/>
      <c r="K196" s="9">
        <f t="shared" si="55"/>
        <v>10.355032005263299</v>
      </c>
      <c r="L196" s="9">
        <f t="shared" si="56"/>
        <v>10.383947162141824</v>
      </c>
      <c r="M196" s="10">
        <f t="shared" si="57"/>
        <v>2.891515687852575E-2</v>
      </c>
      <c r="N196" s="10">
        <f t="shared" si="50"/>
        <v>2.1418634724833529E-2</v>
      </c>
      <c r="O196" s="10">
        <f t="shared" si="58"/>
        <v>0.82685396113698373</v>
      </c>
      <c r="P196" s="10">
        <f t="shared" si="59"/>
        <v>0.82709512112952166</v>
      </c>
      <c r="R196" s="22">
        <f t="shared" si="60"/>
        <v>10.355032005263299</v>
      </c>
      <c r="S196" s="37">
        <f t="shared" si="61"/>
        <v>0</v>
      </c>
      <c r="T196" s="37" t="e">
        <f t="shared" si="62"/>
        <v>#DIV/0!</v>
      </c>
      <c r="U196" s="37" t="e">
        <f t="shared" si="63"/>
        <v>#DIV/0!</v>
      </c>
      <c r="V196" s="37" t="e">
        <f t="shared" si="64"/>
        <v>#DIV/0!</v>
      </c>
      <c r="W196" s="33"/>
      <c r="X196" s="33"/>
      <c r="Y196" s="22">
        <f t="shared" si="65"/>
        <v>10.355032005263299</v>
      </c>
      <c r="Z196" s="37">
        <f t="shared" si="66"/>
        <v>0</v>
      </c>
      <c r="AA196" s="37" t="e">
        <f t="shared" si="67"/>
        <v>#DIV/0!</v>
      </c>
      <c r="AB196" s="37" t="e">
        <f t="shared" si="68"/>
        <v>#DIV/0!</v>
      </c>
      <c r="AC196" s="37" t="e">
        <f t="shared" si="69"/>
        <v>#DIV/0!</v>
      </c>
      <c r="AD196" s="33"/>
      <c r="AE196" s="22">
        <f t="shared" si="70"/>
        <v>10.355032005263299</v>
      </c>
      <c r="AF196" s="37">
        <f t="shared" si="71"/>
        <v>0</v>
      </c>
      <c r="AG196" s="37" t="e">
        <f t="shared" si="72"/>
        <v>#DIV/0!</v>
      </c>
      <c r="AH196" s="37" t="e">
        <f t="shared" si="73"/>
        <v>#DIV/0!</v>
      </c>
      <c r="AI196" s="37" t="e">
        <f t="shared" si="74"/>
        <v>#DIV/0!</v>
      </c>
    </row>
    <row r="197" spans="1:35" hidden="1" x14ac:dyDescent="0.25">
      <c r="A197" s="3"/>
      <c r="B197" s="4"/>
      <c r="C197" s="4">
        <v>186</v>
      </c>
      <c r="D197" s="23">
        <f t="shared" si="51"/>
        <v>401.1</v>
      </c>
      <c r="E197" s="11"/>
      <c r="F197" s="23">
        <f t="shared" si="52"/>
        <v>30</v>
      </c>
      <c r="G197" s="22">
        <f t="shared" si="53"/>
        <v>0.03</v>
      </c>
      <c r="H197" s="22">
        <f t="shared" si="54"/>
        <v>0.7</v>
      </c>
      <c r="I197" s="21"/>
      <c r="J197" s="8"/>
      <c r="K197" s="9">
        <f t="shared" si="55"/>
        <v>10.383947162141824</v>
      </c>
      <c r="L197" s="9">
        <f t="shared" si="56"/>
        <v>10.412819708195716</v>
      </c>
      <c r="M197" s="10">
        <f t="shared" si="57"/>
        <v>2.8872546053891668E-2</v>
      </c>
      <c r="N197" s="10">
        <f t="shared" si="50"/>
        <v>2.1387071151031407E-2</v>
      </c>
      <c r="O197" s="10">
        <f t="shared" si="58"/>
        <v>0.82611689993512061</v>
      </c>
      <c r="P197" s="10">
        <f t="shared" si="59"/>
        <v>0.82635805857824474</v>
      </c>
      <c r="R197" s="22">
        <f t="shared" si="60"/>
        <v>10.383947162141824</v>
      </c>
      <c r="S197" s="37">
        <f t="shared" si="61"/>
        <v>0</v>
      </c>
      <c r="T197" s="37" t="e">
        <f t="shared" si="62"/>
        <v>#DIV/0!</v>
      </c>
      <c r="U197" s="37" t="e">
        <f t="shared" si="63"/>
        <v>#DIV/0!</v>
      </c>
      <c r="V197" s="37" t="e">
        <f t="shared" si="64"/>
        <v>#DIV/0!</v>
      </c>
      <c r="W197" s="33"/>
      <c r="X197" s="33"/>
      <c r="Y197" s="22">
        <f t="shared" si="65"/>
        <v>10.383947162141824</v>
      </c>
      <c r="Z197" s="37">
        <f t="shared" si="66"/>
        <v>0</v>
      </c>
      <c r="AA197" s="37" t="e">
        <f t="shared" si="67"/>
        <v>#DIV/0!</v>
      </c>
      <c r="AB197" s="37" t="e">
        <f t="shared" si="68"/>
        <v>#DIV/0!</v>
      </c>
      <c r="AC197" s="37" t="e">
        <f t="shared" si="69"/>
        <v>#DIV/0!</v>
      </c>
      <c r="AD197" s="33"/>
      <c r="AE197" s="22">
        <f t="shared" si="70"/>
        <v>10.383947162141824</v>
      </c>
      <c r="AF197" s="37">
        <f t="shared" si="71"/>
        <v>0</v>
      </c>
      <c r="AG197" s="37" t="e">
        <f t="shared" si="72"/>
        <v>#DIV/0!</v>
      </c>
      <c r="AH197" s="37" t="e">
        <f t="shared" si="73"/>
        <v>#DIV/0!</v>
      </c>
      <c r="AI197" s="37" t="e">
        <f t="shared" si="74"/>
        <v>#DIV/0!</v>
      </c>
    </row>
    <row r="198" spans="1:35" hidden="1" x14ac:dyDescent="0.25">
      <c r="A198" s="3"/>
      <c r="B198" s="4"/>
      <c r="C198" s="4">
        <v>187</v>
      </c>
      <c r="D198" s="23">
        <f t="shared" si="51"/>
        <v>402.45</v>
      </c>
      <c r="E198" s="11"/>
      <c r="F198" s="23">
        <f t="shared" si="52"/>
        <v>30</v>
      </c>
      <c r="G198" s="22">
        <f t="shared" si="53"/>
        <v>0.03</v>
      </c>
      <c r="H198" s="22">
        <f t="shared" si="54"/>
        <v>0.7</v>
      </c>
      <c r="I198" s="21"/>
      <c r="J198" s="8"/>
      <c r="K198" s="9">
        <f t="shared" si="55"/>
        <v>10.412819708195716</v>
      </c>
      <c r="L198" s="9">
        <f t="shared" si="56"/>
        <v>10.441649643789628</v>
      </c>
      <c r="M198" s="10">
        <f t="shared" si="57"/>
        <v>2.8829935593911671E-2</v>
      </c>
      <c r="N198" s="10">
        <f t="shared" si="50"/>
        <v>2.135550784734162E-2</v>
      </c>
      <c r="O198" s="10">
        <f t="shared" si="58"/>
        <v>0.82537913591244272</v>
      </c>
      <c r="P198" s="10">
        <f t="shared" si="59"/>
        <v>0.82562029216281896</v>
      </c>
      <c r="R198" s="22">
        <f t="shared" si="60"/>
        <v>10.412819708195716</v>
      </c>
      <c r="S198" s="37">
        <f t="shared" si="61"/>
        <v>0</v>
      </c>
      <c r="T198" s="37" t="e">
        <f t="shared" si="62"/>
        <v>#DIV/0!</v>
      </c>
      <c r="U198" s="37" t="e">
        <f t="shared" si="63"/>
        <v>#DIV/0!</v>
      </c>
      <c r="V198" s="37" t="e">
        <f t="shared" si="64"/>
        <v>#DIV/0!</v>
      </c>
      <c r="W198" s="33"/>
      <c r="X198" s="33"/>
      <c r="Y198" s="22">
        <f t="shared" si="65"/>
        <v>10.412819708195716</v>
      </c>
      <c r="Z198" s="37">
        <f t="shared" si="66"/>
        <v>0</v>
      </c>
      <c r="AA198" s="37" t="e">
        <f t="shared" si="67"/>
        <v>#DIV/0!</v>
      </c>
      <c r="AB198" s="37" t="e">
        <f t="shared" si="68"/>
        <v>#DIV/0!</v>
      </c>
      <c r="AC198" s="37" t="e">
        <f t="shared" si="69"/>
        <v>#DIV/0!</v>
      </c>
      <c r="AD198" s="33"/>
      <c r="AE198" s="22">
        <f t="shared" si="70"/>
        <v>10.412819708195716</v>
      </c>
      <c r="AF198" s="37">
        <f t="shared" si="71"/>
        <v>0</v>
      </c>
      <c r="AG198" s="37" t="e">
        <f t="shared" si="72"/>
        <v>#DIV/0!</v>
      </c>
      <c r="AH198" s="37" t="e">
        <f t="shared" si="73"/>
        <v>#DIV/0!</v>
      </c>
      <c r="AI198" s="37" t="e">
        <f t="shared" si="74"/>
        <v>#DIV/0!</v>
      </c>
    </row>
    <row r="199" spans="1:35" hidden="1" x14ac:dyDescent="0.25">
      <c r="A199" s="3"/>
      <c r="B199" s="4"/>
      <c r="C199" s="4">
        <v>188</v>
      </c>
      <c r="D199" s="23">
        <f t="shared" si="51"/>
        <v>403.8</v>
      </c>
      <c r="E199" s="11"/>
      <c r="F199" s="23">
        <f t="shared" si="52"/>
        <v>30</v>
      </c>
      <c r="G199" s="22">
        <f t="shared" si="53"/>
        <v>0.03</v>
      </c>
      <c r="H199" s="22">
        <f t="shared" si="54"/>
        <v>0.7</v>
      </c>
      <c r="I199" s="21"/>
      <c r="J199" s="8"/>
      <c r="K199" s="9">
        <f t="shared" si="55"/>
        <v>10.441649643789628</v>
      </c>
      <c r="L199" s="9">
        <f t="shared" si="56"/>
        <v>10.470436969565569</v>
      </c>
      <c r="M199" s="10">
        <f t="shared" si="57"/>
        <v>2.8787325775940786E-2</v>
      </c>
      <c r="N199" s="10">
        <f t="shared" si="50"/>
        <v>2.1323945019215935E-2</v>
      </c>
      <c r="O199" s="10">
        <f t="shared" si="58"/>
        <v>0.82464067388822238</v>
      </c>
      <c r="P199" s="10">
        <f t="shared" si="59"/>
        <v>0.82488182670257859</v>
      </c>
      <c r="R199" s="22">
        <f t="shared" si="60"/>
        <v>10.441649643789628</v>
      </c>
      <c r="S199" s="37">
        <f t="shared" si="61"/>
        <v>0</v>
      </c>
      <c r="T199" s="37" t="e">
        <f t="shared" si="62"/>
        <v>#DIV/0!</v>
      </c>
      <c r="U199" s="37" t="e">
        <f t="shared" si="63"/>
        <v>#DIV/0!</v>
      </c>
      <c r="V199" s="37" t="e">
        <f t="shared" si="64"/>
        <v>#DIV/0!</v>
      </c>
      <c r="W199" s="33"/>
      <c r="X199" s="33"/>
      <c r="Y199" s="22">
        <f t="shared" si="65"/>
        <v>10.441649643789628</v>
      </c>
      <c r="Z199" s="37">
        <f t="shared" si="66"/>
        <v>0</v>
      </c>
      <c r="AA199" s="37" t="e">
        <f t="shared" si="67"/>
        <v>#DIV/0!</v>
      </c>
      <c r="AB199" s="37" t="e">
        <f t="shared" si="68"/>
        <v>#DIV/0!</v>
      </c>
      <c r="AC199" s="37" t="e">
        <f t="shared" si="69"/>
        <v>#DIV/0!</v>
      </c>
      <c r="AD199" s="33"/>
      <c r="AE199" s="22">
        <f t="shared" si="70"/>
        <v>10.441649643789628</v>
      </c>
      <c r="AF199" s="37">
        <f t="shared" si="71"/>
        <v>0</v>
      </c>
      <c r="AG199" s="37" t="e">
        <f t="shared" si="72"/>
        <v>#DIV/0!</v>
      </c>
      <c r="AH199" s="37" t="e">
        <f t="shared" si="73"/>
        <v>#DIV/0!</v>
      </c>
      <c r="AI199" s="37" t="e">
        <f t="shared" si="74"/>
        <v>#DIV/0!</v>
      </c>
    </row>
    <row r="200" spans="1:35" hidden="1" x14ac:dyDescent="0.25">
      <c r="A200" s="3"/>
      <c r="B200" s="4"/>
      <c r="C200" s="4">
        <v>189</v>
      </c>
      <c r="D200" s="23">
        <f t="shared" si="51"/>
        <v>405.15</v>
      </c>
      <c r="E200" s="11"/>
      <c r="F200" s="23">
        <f t="shared" si="52"/>
        <v>30</v>
      </c>
      <c r="G200" s="22">
        <f t="shared" si="53"/>
        <v>0.03</v>
      </c>
      <c r="H200" s="22">
        <f t="shared" si="54"/>
        <v>0.7</v>
      </c>
      <c r="I200" s="21"/>
      <c r="J200" s="8"/>
      <c r="K200" s="9">
        <f t="shared" si="55"/>
        <v>10.470436969565569</v>
      </c>
      <c r="L200" s="9">
        <f t="shared" si="56"/>
        <v>10.499181686442846</v>
      </c>
      <c r="M200" s="10">
        <f t="shared" si="57"/>
        <v>2.8744716877277199E-2</v>
      </c>
      <c r="N200" s="10">
        <f t="shared" si="50"/>
        <v>2.1292382872056825E-2</v>
      </c>
      <c r="O200" s="10">
        <f t="shared" si="58"/>
        <v>0.82390151869389938</v>
      </c>
      <c r="P200" s="10">
        <f t="shared" si="59"/>
        <v>0.82414266702909444</v>
      </c>
      <c r="R200" s="22">
        <f t="shared" si="60"/>
        <v>10.470436969565569</v>
      </c>
      <c r="S200" s="37">
        <f t="shared" si="61"/>
        <v>0</v>
      </c>
      <c r="T200" s="37" t="e">
        <f t="shared" si="62"/>
        <v>#DIV/0!</v>
      </c>
      <c r="U200" s="37" t="e">
        <f t="shared" si="63"/>
        <v>#DIV/0!</v>
      </c>
      <c r="V200" s="37" t="e">
        <f t="shared" si="64"/>
        <v>#DIV/0!</v>
      </c>
      <c r="W200" s="33"/>
      <c r="X200" s="33"/>
      <c r="Y200" s="22">
        <f t="shared" si="65"/>
        <v>10.470436969565569</v>
      </c>
      <c r="Z200" s="37">
        <f t="shared" si="66"/>
        <v>0</v>
      </c>
      <c r="AA200" s="37" t="e">
        <f t="shared" si="67"/>
        <v>#DIV/0!</v>
      </c>
      <c r="AB200" s="37" t="e">
        <f t="shared" si="68"/>
        <v>#DIV/0!</v>
      </c>
      <c r="AC200" s="37" t="e">
        <f t="shared" si="69"/>
        <v>#DIV/0!</v>
      </c>
      <c r="AD200" s="33"/>
      <c r="AE200" s="22">
        <f t="shared" si="70"/>
        <v>10.470436969565569</v>
      </c>
      <c r="AF200" s="37">
        <f t="shared" si="71"/>
        <v>0</v>
      </c>
      <c r="AG200" s="37" t="e">
        <f t="shared" si="72"/>
        <v>#DIV/0!</v>
      </c>
      <c r="AH200" s="37" t="e">
        <f t="shared" si="73"/>
        <v>#DIV/0!</v>
      </c>
      <c r="AI200" s="37" t="e">
        <f t="shared" si="74"/>
        <v>#DIV/0!</v>
      </c>
    </row>
    <row r="201" spans="1:35" hidden="1" x14ac:dyDescent="0.25">
      <c r="A201" s="3"/>
      <c r="B201" s="4"/>
      <c r="C201" s="4">
        <v>190</v>
      </c>
      <c r="D201" s="23">
        <f t="shared" si="51"/>
        <v>406.5</v>
      </c>
      <c r="E201" s="11"/>
      <c r="F201" s="23">
        <f t="shared" si="52"/>
        <v>30</v>
      </c>
      <c r="G201" s="22">
        <f t="shared" si="53"/>
        <v>0.03</v>
      </c>
      <c r="H201" s="22">
        <f t="shared" si="54"/>
        <v>0.7</v>
      </c>
      <c r="I201" s="21"/>
      <c r="J201" s="8"/>
      <c r="K201" s="9">
        <f t="shared" si="55"/>
        <v>10.499181686442846</v>
      </c>
      <c r="L201" s="9">
        <f t="shared" si="56"/>
        <v>10.527883795618047</v>
      </c>
      <c r="M201" s="10">
        <f t="shared" si="57"/>
        <v>2.8702109175201329E-2</v>
      </c>
      <c r="N201" s="10">
        <f t="shared" si="50"/>
        <v>2.1260821611259886E-2</v>
      </c>
      <c r="O201" s="10">
        <f t="shared" si="58"/>
        <v>0.82316167517482564</v>
      </c>
      <c r="P201" s="10">
        <f t="shared" si="59"/>
        <v>0.82340281798784287</v>
      </c>
      <c r="R201" s="22">
        <f t="shared" si="60"/>
        <v>10.499181686442846</v>
      </c>
      <c r="S201" s="37">
        <f t="shared" si="61"/>
        <v>0</v>
      </c>
      <c r="T201" s="37" t="e">
        <f t="shared" si="62"/>
        <v>#DIV/0!</v>
      </c>
      <c r="U201" s="37" t="e">
        <f t="shared" si="63"/>
        <v>#DIV/0!</v>
      </c>
      <c r="V201" s="37" t="e">
        <f t="shared" si="64"/>
        <v>#DIV/0!</v>
      </c>
      <c r="W201" s="33"/>
      <c r="X201" s="33"/>
      <c r="Y201" s="22">
        <f t="shared" si="65"/>
        <v>10.499181686442846</v>
      </c>
      <c r="Z201" s="37">
        <f t="shared" si="66"/>
        <v>0</v>
      </c>
      <c r="AA201" s="37" t="e">
        <f t="shared" si="67"/>
        <v>#DIV/0!</v>
      </c>
      <c r="AB201" s="37" t="e">
        <f t="shared" si="68"/>
        <v>#DIV/0!</v>
      </c>
      <c r="AC201" s="37" t="e">
        <f t="shared" si="69"/>
        <v>#DIV/0!</v>
      </c>
      <c r="AD201" s="33"/>
      <c r="AE201" s="22">
        <f t="shared" si="70"/>
        <v>10.499181686442846</v>
      </c>
      <c r="AF201" s="37">
        <f t="shared" si="71"/>
        <v>0</v>
      </c>
      <c r="AG201" s="37" t="e">
        <f t="shared" si="72"/>
        <v>#DIV/0!</v>
      </c>
      <c r="AH201" s="37" t="e">
        <f t="shared" si="73"/>
        <v>#DIV/0!</v>
      </c>
      <c r="AI201" s="37" t="e">
        <f t="shared" si="74"/>
        <v>#DIV/0!</v>
      </c>
    </row>
    <row r="202" spans="1:35" hidden="1" x14ac:dyDescent="0.25">
      <c r="A202" s="3"/>
      <c r="B202" s="4"/>
      <c r="C202" s="4">
        <v>191</v>
      </c>
      <c r="D202" s="23">
        <f t="shared" si="51"/>
        <v>407.85</v>
      </c>
      <c r="E202" s="11"/>
      <c r="F202" s="23">
        <f t="shared" si="52"/>
        <v>30</v>
      </c>
      <c r="G202" s="22">
        <f t="shared" si="53"/>
        <v>0.03</v>
      </c>
      <c r="H202" s="22">
        <f t="shared" si="54"/>
        <v>0.7</v>
      </c>
      <c r="I202" s="21"/>
      <c r="J202" s="8"/>
      <c r="K202" s="9">
        <f t="shared" si="55"/>
        <v>10.527883795618047</v>
      </c>
      <c r="L202" s="9">
        <f t="shared" si="56"/>
        <v>10.556543298565016</v>
      </c>
      <c r="M202" s="10">
        <f t="shared" si="57"/>
        <v>2.8659502946968729E-2</v>
      </c>
      <c r="N202" s="10">
        <f t="shared" si="50"/>
        <v>2.1229261442199596E-2</v>
      </c>
      <c r="O202" s="10">
        <f t="shared" si="58"/>
        <v>0.8224211481898116</v>
      </c>
      <c r="P202" s="10">
        <f t="shared" si="59"/>
        <v>0.82266228443749556</v>
      </c>
      <c r="R202" s="22">
        <f t="shared" si="60"/>
        <v>10.527883795618047</v>
      </c>
      <c r="S202" s="37">
        <f t="shared" si="61"/>
        <v>0</v>
      </c>
      <c r="T202" s="37" t="e">
        <f t="shared" si="62"/>
        <v>#DIV/0!</v>
      </c>
      <c r="U202" s="37" t="e">
        <f t="shared" si="63"/>
        <v>#DIV/0!</v>
      </c>
      <c r="V202" s="37" t="e">
        <f t="shared" si="64"/>
        <v>#DIV/0!</v>
      </c>
      <c r="W202" s="33"/>
      <c r="X202" s="33"/>
      <c r="Y202" s="22">
        <f t="shared" si="65"/>
        <v>10.527883795618047</v>
      </c>
      <c r="Z202" s="37">
        <f t="shared" si="66"/>
        <v>0</v>
      </c>
      <c r="AA202" s="37" t="e">
        <f t="shared" si="67"/>
        <v>#DIV/0!</v>
      </c>
      <c r="AB202" s="37" t="e">
        <f t="shared" si="68"/>
        <v>#DIV/0!</v>
      </c>
      <c r="AC202" s="37" t="e">
        <f t="shared" si="69"/>
        <v>#DIV/0!</v>
      </c>
      <c r="AD202" s="33"/>
      <c r="AE202" s="22">
        <f t="shared" si="70"/>
        <v>10.527883795618047</v>
      </c>
      <c r="AF202" s="37">
        <f t="shared" si="71"/>
        <v>0</v>
      </c>
      <c r="AG202" s="37" t="e">
        <f t="shared" si="72"/>
        <v>#DIV/0!</v>
      </c>
      <c r="AH202" s="37" t="e">
        <f t="shared" si="73"/>
        <v>#DIV/0!</v>
      </c>
      <c r="AI202" s="37" t="e">
        <f t="shared" si="74"/>
        <v>#DIV/0!</v>
      </c>
    </row>
    <row r="203" spans="1:35" hidden="1" x14ac:dyDescent="0.25">
      <c r="A203" s="3"/>
      <c r="B203" s="4"/>
      <c r="C203" s="4">
        <v>192</v>
      </c>
      <c r="D203" s="23">
        <f t="shared" si="51"/>
        <v>409.2</v>
      </c>
      <c r="E203" s="11"/>
      <c r="F203" s="23">
        <f t="shared" si="52"/>
        <v>30</v>
      </c>
      <c r="G203" s="22">
        <f t="shared" si="53"/>
        <v>0.03</v>
      </c>
      <c r="H203" s="22">
        <f t="shared" si="54"/>
        <v>0.7</v>
      </c>
      <c r="I203" s="21"/>
      <c r="J203" s="8"/>
      <c r="K203" s="9">
        <f t="shared" si="55"/>
        <v>10.556543298565016</v>
      </c>
      <c r="L203" s="9">
        <f t="shared" si="56"/>
        <v>10.585160197034792</v>
      </c>
      <c r="M203" s="10">
        <f t="shared" si="57"/>
        <v>2.8616898469776331E-2</v>
      </c>
      <c r="N203" s="10">
        <f t="shared" ref="N203:N266" si="75">M203/(D204-D203)</f>
        <v>2.1197702570204334E-2</v>
      </c>
      <c r="O203" s="10">
        <f t="shared" si="58"/>
        <v>0.82167994261025867</v>
      </c>
      <c r="P203" s="10">
        <f t="shared" si="59"/>
        <v>0.82192107124928104</v>
      </c>
      <c r="R203" s="22">
        <f t="shared" si="60"/>
        <v>10.556543298565016</v>
      </c>
      <c r="S203" s="37">
        <f t="shared" si="61"/>
        <v>0</v>
      </c>
      <c r="T203" s="37" t="e">
        <f t="shared" si="62"/>
        <v>#DIV/0!</v>
      </c>
      <c r="U203" s="37" t="e">
        <f t="shared" si="63"/>
        <v>#DIV/0!</v>
      </c>
      <c r="V203" s="37" t="e">
        <f t="shared" si="64"/>
        <v>#DIV/0!</v>
      </c>
      <c r="W203" s="33"/>
      <c r="X203" s="33"/>
      <c r="Y203" s="22">
        <f t="shared" si="65"/>
        <v>10.556543298565016</v>
      </c>
      <c r="Z203" s="37">
        <f t="shared" si="66"/>
        <v>0</v>
      </c>
      <c r="AA203" s="37" t="e">
        <f t="shared" si="67"/>
        <v>#DIV/0!</v>
      </c>
      <c r="AB203" s="37" t="e">
        <f t="shared" si="68"/>
        <v>#DIV/0!</v>
      </c>
      <c r="AC203" s="37" t="e">
        <f t="shared" si="69"/>
        <v>#DIV/0!</v>
      </c>
      <c r="AD203" s="33"/>
      <c r="AE203" s="22">
        <f t="shared" si="70"/>
        <v>10.556543298565016</v>
      </c>
      <c r="AF203" s="37">
        <f t="shared" si="71"/>
        <v>0</v>
      </c>
      <c r="AG203" s="37" t="e">
        <f t="shared" si="72"/>
        <v>#DIV/0!</v>
      </c>
      <c r="AH203" s="37" t="e">
        <f t="shared" si="73"/>
        <v>#DIV/0!</v>
      </c>
      <c r="AI203" s="37" t="e">
        <f t="shared" si="74"/>
        <v>#DIV/0!</v>
      </c>
    </row>
    <row r="204" spans="1:35" hidden="1" x14ac:dyDescent="0.25">
      <c r="A204" s="3"/>
      <c r="B204" s="4"/>
      <c r="C204" s="4">
        <v>193</v>
      </c>
      <c r="D204" s="23">
        <f t="shared" ref="D204:D267" si="76">$D$11+C204/$C$1011*($D$1011-$D$11)</f>
        <v>410.55</v>
      </c>
      <c r="E204" s="11"/>
      <c r="F204" s="23">
        <f t="shared" ref="F204:F267" si="77">$F$11+C204/$C$1011*($F$1011-$F$11)</f>
        <v>30</v>
      </c>
      <c r="G204" s="22">
        <f t="shared" ref="G204:G267" si="78">$G$11+C204/$C$1011*($G$1011-$G$11)</f>
        <v>0.03</v>
      </c>
      <c r="H204" s="22">
        <f t="shared" ref="H204:H267" si="79">$H$11+C204/$C$1011*($H$1011-$H$11)</f>
        <v>0.7</v>
      </c>
      <c r="I204" s="21"/>
      <c r="J204" s="8"/>
      <c r="K204" s="9">
        <f t="shared" ref="K204:K267" si="80">IF((ISNUMBER((G204*D204+F204-SQRT((G204*D204+F204)*(G204*D204+F204)-(4*H204*F204*G204*D204)))/(2*H204))),((G204*D204+F204-SQRT((G204*D204+F204)*(G204*D204+F204)-(4*H204*F204*G204*D204)))/(2*H204)),"")</f>
        <v>10.585160197034792</v>
      </c>
      <c r="L204" s="9">
        <f t="shared" ref="L204:L267" si="81">IF((ISNUMBER((G204*D205+F204-SQRT((G204*D205+F204)*(G204*D205+F204)-(4*H204*F204*G204*D205)))/(2*H204))),((G204*D205+F204-SQRT((G204*D205+F204)*(G204*D205+F204)-(4*H204*F204*G204*D205)))/(2*H204)),"")</f>
        <v>10.613734493055556</v>
      </c>
      <c r="M204" s="10">
        <f t="shared" ref="M204:M267" si="82">L204-K204</f>
        <v>2.8574296020764223E-2</v>
      </c>
      <c r="N204" s="10">
        <f t="shared" si="75"/>
        <v>2.1166145200565735E-2</v>
      </c>
      <c r="O204" s="10">
        <f t="shared" ref="O204:O267" si="83">(M204/K204)/((D205-D204)/D204)</f>
        <v>0.8209380633206208</v>
      </c>
      <c r="P204" s="10">
        <f t="shared" ref="P204:P267" si="84">(LN(L204)-LN(K204))/(LN(D205)-LN(D204))</f>
        <v>0.8211791833090486</v>
      </c>
      <c r="R204" s="22">
        <f t="shared" ref="R204:R267" si="85">(G204*(D204-I204)+F205-SQRT((G204*(D204-I204)+F205)*(G204*(D204-I204)+F205)-(4*H204*F205*G204*(D204-I204))))/(2*H204)</f>
        <v>10.585160197034792</v>
      </c>
      <c r="S204" s="37">
        <f t="shared" ref="S204:S267" si="86">R204-K204</f>
        <v>0</v>
      </c>
      <c r="T204" s="37" t="e">
        <f t="shared" ref="T204:T267" si="87">S204/(F205-F204)</f>
        <v>#DIV/0!</v>
      </c>
      <c r="U204" s="37" t="e">
        <f t="shared" ref="U204:U267" si="88">(S204/K204)/(($F205-$F204)/$F204)</f>
        <v>#DIV/0!</v>
      </c>
      <c r="V204" s="37" t="e">
        <f t="shared" ref="V204:V267" si="89">(LN(R204)-LN($K204))/(LN($F205)-LN($F204))</f>
        <v>#DIV/0!</v>
      </c>
      <c r="W204" s="33"/>
      <c r="X204" s="33"/>
      <c r="Y204" s="22">
        <f t="shared" ref="Y204:Y267" si="90">IF((ISNUMBER((G205*D204+F204-SQRT((G205*D204+F204)*(G205*D204+F204)-(4*H204*F204*G205*D204)))/(2*H204))),((G205*D204+F204-SQRT((G205*D204+F204)*(G205*D204+F204)-(4*H204*F204*G205*D204)))/(2*H204)),"")</f>
        <v>10.585160197034792</v>
      </c>
      <c r="Z204" s="37">
        <f t="shared" ref="Z204:Z267" si="91">Y204-$K204</f>
        <v>0</v>
      </c>
      <c r="AA204" s="37" t="e">
        <f t="shared" ref="AA204:AA267" si="92">Z204/($G205-$G204)</f>
        <v>#DIV/0!</v>
      </c>
      <c r="AB204" s="37" t="e">
        <f t="shared" ref="AB204:AB267" si="93">(Z204/$K204)/(($G205-$G204)/$G204)</f>
        <v>#DIV/0!</v>
      </c>
      <c r="AC204" s="37" t="e">
        <f t="shared" ref="AC204:AC267" si="94">(LN(Y204)-LN($K204))/(LN($G205)-LN($G204))</f>
        <v>#DIV/0!</v>
      </c>
      <c r="AD204" s="33"/>
      <c r="AE204" s="22">
        <f t="shared" ref="AE204:AE267" si="95">IF((ISNUMBER((G204*D204+F204-SQRT((G204*D204+F204)*(G204*D204+F204)-(4*H205*F204*G204*D204)))/(2*H205))),((G204*D204+F204-SQRT((G204*D204+F204)*(G204*D204+F204)-(4*H205*F204*G204*D204)))/(2*H205)),"")</f>
        <v>10.585160197034792</v>
      </c>
      <c r="AF204" s="37">
        <f t="shared" ref="AF204:AF267" si="96">AE204-$K204</f>
        <v>0</v>
      </c>
      <c r="AG204" s="37" t="e">
        <f t="shared" ref="AG204:AG267" si="97">AF204/($H205-$H204)</f>
        <v>#DIV/0!</v>
      </c>
      <c r="AH204" s="37" t="e">
        <f t="shared" ref="AH204:AH267" si="98">(AF204/$K204)/(($H205-$H204)/$H204)</f>
        <v>#DIV/0!</v>
      </c>
      <c r="AI204" s="37" t="e">
        <f t="shared" ref="AI204:AI267" si="99">(LN(AE204)-LN($K204))/(LN($H205)-LN($H204))</f>
        <v>#DIV/0!</v>
      </c>
    </row>
    <row r="205" spans="1:35" hidden="1" x14ac:dyDescent="0.25">
      <c r="A205" s="3"/>
      <c r="B205" s="4"/>
      <c r="C205" s="4">
        <v>194</v>
      </c>
      <c r="D205" s="23">
        <f t="shared" si="76"/>
        <v>411.90000000000003</v>
      </c>
      <c r="E205" s="11"/>
      <c r="F205" s="23">
        <f t="shared" si="77"/>
        <v>30</v>
      </c>
      <c r="G205" s="22">
        <f t="shared" si="78"/>
        <v>0.03</v>
      </c>
      <c r="H205" s="22">
        <f t="shared" si="79"/>
        <v>0.7</v>
      </c>
      <c r="I205" s="21"/>
      <c r="J205" s="8"/>
      <c r="K205" s="9">
        <f t="shared" si="80"/>
        <v>10.613734493055556</v>
      </c>
      <c r="L205" s="9">
        <f t="shared" si="81"/>
        <v>10.642266188932554</v>
      </c>
      <c r="M205" s="10">
        <f t="shared" si="82"/>
        <v>2.8531695876997887E-2</v>
      </c>
      <c r="N205" s="10">
        <f t="shared" si="75"/>
        <v>2.1134589538517486E-2</v>
      </c>
      <c r="O205" s="10">
        <f t="shared" si="83"/>
        <v>0.82019551521767908</v>
      </c>
      <c r="P205" s="10">
        <f t="shared" si="84"/>
        <v>0.82043662551262231</v>
      </c>
      <c r="R205" s="22">
        <f t="shared" si="85"/>
        <v>10.613734493055556</v>
      </c>
      <c r="S205" s="37">
        <f t="shared" si="86"/>
        <v>0</v>
      </c>
      <c r="T205" s="37" t="e">
        <f t="shared" si="87"/>
        <v>#DIV/0!</v>
      </c>
      <c r="U205" s="37" t="e">
        <f t="shared" si="88"/>
        <v>#DIV/0!</v>
      </c>
      <c r="V205" s="37" t="e">
        <f t="shared" si="89"/>
        <v>#DIV/0!</v>
      </c>
      <c r="W205" s="33"/>
      <c r="X205" s="33"/>
      <c r="Y205" s="22">
        <f t="shared" si="90"/>
        <v>10.613734493055556</v>
      </c>
      <c r="Z205" s="37">
        <f t="shared" si="91"/>
        <v>0</v>
      </c>
      <c r="AA205" s="37" t="e">
        <f t="shared" si="92"/>
        <v>#DIV/0!</v>
      </c>
      <c r="AB205" s="37" t="e">
        <f t="shared" si="93"/>
        <v>#DIV/0!</v>
      </c>
      <c r="AC205" s="37" t="e">
        <f t="shared" si="94"/>
        <v>#DIV/0!</v>
      </c>
      <c r="AD205" s="33"/>
      <c r="AE205" s="22">
        <f t="shared" si="95"/>
        <v>10.613734493055556</v>
      </c>
      <c r="AF205" s="37">
        <f t="shared" si="96"/>
        <v>0</v>
      </c>
      <c r="AG205" s="37" t="e">
        <f t="shared" si="97"/>
        <v>#DIV/0!</v>
      </c>
      <c r="AH205" s="37" t="e">
        <f t="shared" si="98"/>
        <v>#DIV/0!</v>
      </c>
      <c r="AI205" s="37" t="e">
        <f t="shared" si="99"/>
        <v>#DIV/0!</v>
      </c>
    </row>
    <row r="206" spans="1:35" hidden="1" x14ac:dyDescent="0.25">
      <c r="A206" s="3"/>
      <c r="B206" s="4"/>
      <c r="C206" s="4">
        <v>195</v>
      </c>
      <c r="D206" s="23">
        <f t="shared" si="76"/>
        <v>413.25</v>
      </c>
      <c r="E206" s="11"/>
      <c r="F206" s="23">
        <f t="shared" si="77"/>
        <v>30</v>
      </c>
      <c r="G206" s="22">
        <f t="shared" si="78"/>
        <v>0.03</v>
      </c>
      <c r="H206" s="22">
        <f t="shared" si="79"/>
        <v>0.7</v>
      </c>
      <c r="I206" s="21"/>
      <c r="J206" s="8"/>
      <c r="K206" s="9">
        <f t="shared" si="80"/>
        <v>10.642266188932554</v>
      </c>
      <c r="L206" s="9">
        <f t="shared" si="81"/>
        <v>10.670755287248046</v>
      </c>
      <c r="M206" s="10">
        <f t="shared" si="82"/>
        <v>2.848909831549129E-2</v>
      </c>
      <c r="N206" s="10">
        <f t="shared" si="75"/>
        <v>2.1103035789252451E-2</v>
      </c>
      <c r="O206" s="10">
        <f t="shared" si="83"/>
        <v>0.81945230321130469</v>
      </c>
      <c r="P206" s="10">
        <f t="shared" si="84"/>
        <v>0.81969340277032809</v>
      </c>
      <c r="R206" s="22">
        <f t="shared" si="85"/>
        <v>10.642266188932554</v>
      </c>
      <c r="S206" s="37">
        <f t="shared" si="86"/>
        <v>0</v>
      </c>
      <c r="T206" s="37" t="e">
        <f t="shared" si="87"/>
        <v>#DIV/0!</v>
      </c>
      <c r="U206" s="37" t="e">
        <f t="shared" si="88"/>
        <v>#DIV/0!</v>
      </c>
      <c r="V206" s="37" t="e">
        <f t="shared" si="89"/>
        <v>#DIV/0!</v>
      </c>
      <c r="W206" s="33"/>
      <c r="X206" s="33"/>
      <c r="Y206" s="22">
        <f t="shared" si="90"/>
        <v>10.642266188932554</v>
      </c>
      <c r="Z206" s="37">
        <f t="shared" si="91"/>
        <v>0</v>
      </c>
      <c r="AA206" s="37" t="e">
        <f t="shared" si="92"/>
        <v>#DIV/0!</v>
      </c>
      <c r="AB206" s="37" t="e">
        <f t="shared" si="93"/>
        <v>#DIV/0!</v>
      </c>
      <c r="AC206" s="37" t="e">
        <f t="shared" si="94"/>
        <v>#DIV/0!</v>
      </c>
      <c r="AD206" s="33"/>
      <c r="AE206" s="22">
        <f t="shared" si="95"/>
        <v>10.642266188932554</v>
      </c>
      <c r="AF206" s="37">
        <f t="shared" si="96"/>
        <v>0</v>
      </c>
      <c r="AG206" s="37" t="e">
        <f t="shared" si="97"/>
        <v>#DIV/0!</v>
      </c>
      <c r="AH206" s="37" t="e">
        <f t="shared" si="98"/>
        <v>#DIV/0!</v>
      </c>
      <c r="AI206" s="37" t="e">
        <f t="shared" si="99"/>
        <v>#DIV/0!</v>
      </c>
    </row>
    <row r="207" spans="1:35" hidden="1" x14ac:dyDescent="0.25">
      <c r="A207" s="3"/>
      <c r="B207" s="4"/>
      <c r="C207" s="4">
        <v>196</v>
      </c>
      <c r="D207" s="23">
        <f t="shared" si="76"/>
        <v>414.6</v>
      </c>
      <c r="E207" s="11"/>
      <c r="F207" s="23">
        <f t="shared" si="77"/>
        <v>30</v>
      </c>
      <c r="G207" s="22">
        <f t="shared" si="78"/>
        <v>0.03</v>
      </c>
      <c r="H207" s="22">
        <f t="shared" si="79"/>
        <v>0.7</v>
      </c>
      <c r="I207" s="21"/>
      <c r="J207" s="8"/>
      <c r="K207" s="9">
        <f t="shared" si="80"/>
        <v>10.670755287248046</v>
      </c>
      <c r="L207" s="9">
        <f t="shared" si="81"/>
        <v>10.699201790861192</v>
      </c>
      <c r="M207" s="10">
        <f t="shared" si="82"/>
        <v>2.844650361314649E-2</v>
      </c>
      <c r="N207" s="10">
        <f t="shared" si="75"/>
        <v>2.107148415788682E-2</v>
      </c>
      <c r="O207" s="10">
        <f t="shared" si="83"/>
        <v>0.81870843222316314</v>
      </c>
      <c r="P207" s="10">
        <f t="shared" si="84"/>
        <v>0.81894952000416699</v>
      </c>
      <c r="R207" s="22">
        <f t="shared" si="85"/>
        <v>10.670755287248046</v>
      </c>
      <c r="S207" s="37">
        <f t="shared" si="86"/>
        <v>0</v>
      </c>
      <c r="T207" s="37" t="e">
        <f t="shared" si="87"/>
        <v>#DIV/0!</v>
      </c>
      <c r="U207" s="37" t="e">
        <f t="shared" si="88"/>
        <v>#DIV/0!</v>
      </c>
      <c r="V207" s="37" t="e">
        <f t="shared" si="89"/>
        <v>#DIV/0!</v>
      </c>
      <c r="W207" s="33"/>
      <c r="X207" s="33"/>
      <c r="Y207" s="22">
        <f t="shared" si="90"/>
        <v>10.670755287248046</v>
      </c>
      <c r="Z207" s="37">
        <f t="shared" si="91"/>
        <v>0</v>
      </c>
      <c r="AA207" s="37" t="e">
        <f t="shared" si="92"/>
        <v>#DIV/0!</v>
      </c>
      <c r="AB207" s="37" t="e">
        <f t="shared" si="93"/>
        <v>#DIV/0!</v>
      </c>
      <c r="AC207" s="37" t="e">
        <f t="shared" si="94"/>
        <v>#DIV/0!</v>
      </c>
      <c r="AD207" s="33"/>
      <c r="AE207" s="22">
        <f t="shared" si="95"/>
        <v>10.670755287248046</v>
      </c>
      <c r="AF207" s="37">
        <f t="shared" si="96"/>
        <v>0</v>
      </c>
      <c r="AG207" s="37" t="e">
        <f t="shared" si="97"/>
        <v>#DIV/0!</v>
      </c>
      <c r="AH207" s="37" t="e">
        <f t="shared" si="98"/>
        <v>#DIV/0!</v>
      </c>
      <c r="AI207" s="37" t="e">
        <f t="shared" si="99"/>
        <v>#DIV/0!</v>
      </c>
    </row>
    <row r="208" spans="1:35" hidden="1" x14ac:dyDescent="0.25">
      <c r="A208" s="3"/>
      <c r="B208" s="4"/>
      <c r="C208" s="4">
        <v>197</v>
      </c>
      <c r="D208" s="23">
        <f t="shared" si="76"/>
        <v>415.95</v>
      </c>
      <c r="E208" s="11"/>
      <c r="F208" s="23">
        <f t="shared" si="77"/>
        <v>30</v>
      </c>
      <c r="G208" s="22">
        <f t="shared" si="78"/>
        <v>0.03</v>
      </c>
      <c r="H208" s="22">
        <f t="shared" si="79"/>
        <v>0.7</v>
      </c>
      <c r="I208" s="21"/>
      <c r="J208" s="8"/>
      <c r="K208" s="9">
        <f t="shared" si="80"/>
        <v>10.699201790861192</v>
      </c>
      <c r="L208" s="9">
        <f t="shared" si="81"/>
        <v>10.727605702907992</v>
      </c>
      <c r="M208" s="10">
        <f t="shared" si="82"/>
        <v>2.8403912046799817E-2</v>
      </c>
      <c r="N208" s="10">
        <f t="shared" si="75"/>
        <v>2.1039934849480992E-2</v>
      </c>
      <c r="O208" s="10">
        <f t="shared" si="83"/>
        <v>0.81796390718762158</v>
      </c>
      <c r="P208" s="10">
        <f t="shared" si="84"/>
        <v>0.81820498214907356</v>
      </c>
      <c r="R208" s="22">
        <f t="shared" si="85"/>
        <v>10.699201790861192</v>
      </c>
      <c r="S208" s="37">
        <f t="shared" si="86"/>
        <v>0</v>
      </c>
      <c r="T208" s="37" t="e">
        <f t="shared" si="87"/>
        <v>#DIV/0!</v>
      </c>
      <c r="U208" s="37" t="e">
        <f t="shared" si="88"/>
        <v>#DIV/0!</v>
      </c>
      <c r="V208" s="37" t="e">
        <f t="shared" si="89"/>
        <v>#DIV/0!</v>
      </c>
      <c r="W208" s="33"/>
      <c r="X208" s="33"/>
      <c r="Y208" s="22">
        <f t="shared" si="90"/>
        <v>10.699201790861192</v>
      </c>
      <c r="Z208" s="37">
        <f t="shared" si="91"/>
        <v>0</v>
      </c>
      <c r="AA208" s="37" t="e">
        <f t="shared" si="92"/>
        <v>#DIV/0!</v>
      </c>
      <c r="AB208" s="37" t="e">
        <f t="shared" si="93"/>
        <v>#DIV/0!</v>
      </c>
      <c r="AC208" s="37" t="e">
        <f t="shared" si="94"/>
        <v>#DIV/0!</v>
      </c>
      <c r="AD208" s="33"/>
      <c r="AE208" s="22">
        <f t="shared" si="95"/>
        <v>10.699201790861192</v>
      </c>
      <c r="AF208" s="37">
        <f t="shared" si="96"/>
        <v>0</v>
      </c>
      <c r="AG208" s="37" t="e">
        <f t="shared" si="97"/>
        <v>#DIV/0!</v>
      </c>
      <c r="AH208" s="37" t="e">
        <f t="shared" si="98"/>
        <v>#DIV/0!</v>
      </c>
      <c r="AI208" s="37" t="e">
        <f t="shared" si="99"/>
        <v>#DIV/0!</v>
      </c>
    </row>
    <row r="209" spans="1:35" hidden="1" x14ac:dyDescent="0.25">
      <c r="A209" s="3"/>
      <c r="B209" s="4"/>
      <c r="C209" s="4">
        <v>198</v>
      </c>
      <c r="D209" s="23">
        <f t="shared" si="76"/>
        <v>417.3</v>
      </c>
      <c r="E209" s="11"/>
      <c r="F209" s="23">
        <f t="shared" si="77"/>
        <v>30</v>
      </c>
      <c r="G209" s="22">
        <f t="shared" si="78"/>
        <v>0.03</v>
      </c>
      <c r="H209" s="22">
        <f t="shared" si="79"/>
        <v>0.7</v>
      </c>
      <c r="I209" s="21"/>
      <c r="J209" s="8"/>
      <c r="K209" s="9">
        <f t="shared" si="80"/>
        <v>10.727605702907992</v>
      </c>
      <c r="L209" s="9">
        <f t="shared" si="81"/>
        <v>10.755967026801152</v>
      </c>
      <c r="M209" s="10">
        <f t="shared" si="82"/>
        <v>2.8361323893159707E-2</v>
      </c>
      <c r="N209" s="10">
        <f t="shared" si="75"/>
        <v>2.1008388069006838E-2</v>
      </c>
      <c r="O209" s="10">
        <f t="shared" si="83"/>
        <v>0.81721873305057147</v>
      </c>
      <c r="P209" s="10">
        <f t="shared" si="84"/>
        <v>0.81745979415076864</v>
      </c>
      <c r="R209" s="22">
        <f t="shared" si="85"/>
        <v>10.727605702907992</v>
      </c>
      <c r="S209" s="37">
        <f t="shared" si="86"/>
        <v>0</v>
      </c>
      <c r="T209" s="37" t="e">
        <f t="shared" si="87"/>
        <v>#DIV/0!</v>
      </c>
      <c r="U209" s="37" t="e">
        <f t="shared" si="88"/>
        <v>#DIV/0!</v>
      </c>
      <c r="V209" s="37" t="e">
        <f t="shared" si="89"/>
        <v>#DIV/0!</v>
      </c>
      <c r="W209" s="33"/>
      <c r="X209" s="33"/>
      <c r="Y209" s="22">
        <f t="shared" si="90"/>
        <v>10.727605702907992</v>
      </c>
      <c r="Z209" s="37">
        <f t="shared" si="91"/>
        <v>0</v>
      </c>
      <c r="AA209" s="37" t="e">
        <f t="shared" si="92"/>
        <v>#DIV/0!</v>
      </c>
      <c r="AB209" s="37" t="e">
        <f t="shared" si="93"/>
        <v>#DIV/0!</v>
      </c>
      <c r="AC209" s="37" t="e">
        <f t="shared" si="94"/>
        <v>#DIV/0!</v>
      </c>
      <c r="AD209" s="33"/>
      <c r="AE209" s="22">
        <f t="shared" si="95"/>
        <v>10.727605702907992</v>
      </c>
      <c r="AF209" s="37">
        <f t="shared" si="96"/>
        <v>0</v>
      </c>
      <c r="AG209" s="37" t="e">
        <f t="shared" si="97"/>
        <v>#DIV/0!</v>
      </c>
      <c r="AH209" s="37" t="e">
        <f t="shared" si="98"/>
        <v>#DIV/0!</v>
      </c>
      <c r="AI209" s="37" t="e">
        <f t="shared" si="99"/>
        <v>#DIV/0!</v>
      </c>
    </row>
    <row r="210" spans="1:35" hidden="1" x14ac:dyDescent="0.25">
      <c r="A210" s="3"/>
      <c r="B210" s="4"/>
      <c r="C210" s="4">
        <v>199</v>
      </c>
      <c r="D210" s="23">
        <f t="shared" si="76"/>
        <v>418.65000000000003</v>
      </c>
      <c r="E210" s="11"/>
      <c r="F210" s="23">
        <f t="shared" si="77"/>
        <v>30</v>
      </c>
      <c r="G210" s="22">
        <f t="shared" si="78"/>
        <v>0.03</v>
      </c>
      <c r="H210" s="22">
        <f t="shared" si="79"/>
        <v>0.7</v>
      </c>
      <c r="I210" s="21"/>
      <c r="J210" s="8"/>
      <c r="K210" s="9">
        <f t="shared" si="80"/>
        <v>10.755967026801152</v>
      </c>
      <c r="L210" s="9">
        <f t="shared" si="81"/>
        <v>10.784285766229988</v>
      </c>
      <c r="M210" s="10">
        <f t="shared" si="82"/>
        <v>2.8318739428836892E-2</v>
      </c>
      <c r="N210" s="10">
        <f t="shared" si="75"/>
        <v>2.0976844021361192E-2</v>
      </c>
      <c r="O210" s="10">
        <f t="shared" si="83"/>
        <v>0.81647291477004802</v>
      </c>
      <c r="P210" s="10">
        <f t="shared" si="84"/>
        <v>0.81671396096813131</v>
      </c>
      <c r="R210" s="22">
        <f t="shared" si="85"/>
        <v>10.755967026801152</v>
      </c>
      <c r="S210" s="37">
        <f t="shared" si="86"/>
        <v>0</v>
      </c>
      <c r="T210" s="37" t="e">
        <f t="shared" si="87"/>
        <v>#DIV/0!</v>
      </c>
      <c r="U210" s="37" t="e">
        <f t="shared" si="88"/>
        <v>#DIV/0!</v>
      </c>
      <c r="V210" s="37" t="e">
        <f t="shared" si="89"/>
        <v>#DIV/0!</v>
      </c>
      <c r="W210" s="33"/>
      <c r="X210" s="33"/>
      <c r="Y210" s="22">
        <f t="shared" si="90"/>
        <v>10.755967026801152</v>
      </c>
      <c r="Z210" s="37">
        <f t="shared" si="91"/>
        <v>0</v>
      </c>
      <c r="AA210" s="37" t="e">
        <f t="shared" si="92"/>
        <v>#DIV/0!</v>
      </c>
      <c r="AB210" s="37" t="e">
        <f t="shared" si="93"/>
        <v>#DIV/0!</v>
      </c>
      <c r="AC210" s="37" t="e">
        <f t="shared" si="94"/>
        <v>#DIV/0!</v>
      </c>
      <c r="AD210" s="33"/>
      <c r="AE210" s="22">
        <f t="shared" si="95"/>
        <v>10.755967026801152</v>
      </c>
      <c r="AF210" s="37">
        <f t="shared" si="96"/>
        <v>0</v>
      </c>
      <c r="AG210" s="37" t="e">
        <f t="shared" si="97"/>
        <v>#DIV/0!</v>
      </c>
      <c r="AH210" s="37" t="e">
        <f t="shared" si="98"/>
        <v>#DIV/0!</v>
      </c>
      <c r="AI210" s="37" t="e">
        <f t="shared" si="99"/>
        <v>#DIV/0!</v>
      </c>
    </row>
    <row r="211" spans="1:35" hidden="1" x14ac:dyDescent="0.25">
      <c r="A211" s="3"/>
      <c r="B211" s="4"/>
      <c r="C211" s="4">
        <v>200</v>
      </c>
      <c r="D211" s="23">
        <f t="shared" si="76"/>
        <v>420</v>
      </c>
      <c r="E211" s="11"/>
      <c r="F211" s="23">
        <f t="shared" si="77"/>
        <v>30</v>
      </c>
      <c r="G211" s="22">
        <f t="shared" si="78"/>
        <v>0.03</v>
      </c>
      <c r="H211" s="22">
        <f t="shared" si="79"/>
        <v>0.7</v>
      </c>
      <c r="I211" s="21"/>
      <c r="J211" s="8"/>
      <c r="K211" s="9">
        <f t="shared" si="80"/>
        <v>10.784285766229988</v>
      </c>
      <c r="L211" s="9">
        <f t="shared" si="81"/>
        <v>10.812561925160324</v>
      </c>
      <c r="M211" s="10">
        <f t="shared" si="82"/>
        <v>2.8276158930335527E-2</v>
      </c>
      <c r="N211" s="10">
        <f t="shared" si="75"/>
        <v>2.0945302911359296E-2</v>
      </c>
      <c r="O211" s="10">
        <f t="shared" si="83"/>
        <v>0.81572645731606963</v>
      </c>
      <c r="P211" s="10">
        <f t="shared" si="84"/>
        <v>0.81596748757072346</v>
      </c>
      <c r="R211" s="22">
        <f t="shared" si="85"/>
        <v>10.784285766229988</v>
      </c>
      <c r="S211" s="37">
        <f t="shared" si="86"/>
        <v>0</v>
      </c>
      <c r="T211" s="37" t="e">
        <f t="shared" si="87"/>
        <v>#DIV/0!</v>
      </c>
      <c r="U211" s="37" t="e">
        <f t="shared" si="88"/>
        <v>#DIV/0!</v>
      </c>
      <c r="V211" s="37" t="e">
        <f t="shared" si="89"/>
        <v>#DIV/0!</v>
      </c>
      <c r="W211" s="33"/>
      <c r="X211" s="33"/>
      <c r="Y211" s="22">
        <f t="shared" si="90"/>
        <v>10.784285766229988</v>
      </c>
      <c r="Z211" s="37">
        <f t="shared" si="91"/>
        <v>0</v>
      </c>
      <c r="AA211" s="37" t="e">
        <f t="shared" si="92"/>
        <v>#DIV/0!</v>
      </c>
      <c r="AB211" s="37" t="e">
        <f t="shared" si="93"/>
        <v>#DIV/0!</v>
      </c>
      <c r="AC211" s="37" t="e">
        <f t="shared" si="94"/>
        <v>#DIV/0!</v>
      </c>
      <c r="AD211" s="33"/>
      <c r="AE211" s="22">
        <f t="shared" si="95"/>
        <v>10.784285766229988</v>
      </c>
      <c r="AF211" s="37">
        <f t="shared" si="96"/>
        <v>0</v>
      </c>
      <c r="AG211" s="37" t="e">
        <f t="shared" si="97"/>
        <v>#DIV/0!</v>
      </c>
      <c r="AH211" s="37" t="e">
        <f t="shared" si="98"/>
        <v>#DIV/0!</v>
      </c>
      <c r="AI211" s="37" t="e">
        <f t="shared" si="99"/>
        <v>#DIV/0!</v>
      </c>
    </row>
    <row r="212" spans="1:35" hidden="1" x14ac:dyDescent="0.25">
      <c r="A212" s="3"/>
      <c r="B212" s="4"/>
      <c r="C212" s="4">
        <v>201</v>
      </c>
      <c r="D212" s="23">
        <f t="shared" si="76"/>
        <v>421.35</v>
      </c>
      <c r="E212" s="11"/>
      <c r="F212" s="23">
        <f t="shared" si="77"/>
        <v>30</v>
      </c>
      <c r="G212" s="22">
        <f t="shared" si="78"/>
        <v>0.03</v>
      </c>
      <c r="H212" s="22">
        <f t="shared" si="79"/>
        <v>0.7</v>
      </c>
      <c r="I212" s="21"/>
      <c r="J212" s="8"/>
      <c r="K212" s="9">
        <f t="shared" si="80"/>
        <v>10.812561925160324</v>
      </c>
      <c r="L212" s="9">
        <f t="shared" si="81"/>
        <v>10.840795507834322</v>
      </c>
      <c r="M212" s="10">
        <f t="shared" si="82"/>
        <v>2.8233582673998114E-2</v>
      </c>
      <c r="N212" s="10">
        <f t="shared" si="75"/>
        <v>2.0913764943701955E-2</v>
      </c>
      <c r="O212" s="10">
        <f t="shared" si="83"/>
        <v>0.81497936566945095</v>
      </c>
      <c r="P212" s="10">
        <f t="shared" si="84"/>
        <v>0.81522037894079702</v>
      </c>
      <c r="R212" s="22">
        <f t="shared" si="85"/>
        <v>10.812561925160324</v>
      </c>
      <c r="S212" s="37">
        <f t="shared" si="86"/>
        <v>0</v>
      </c>
      <c r="T212" s="37" t="e">
        <f t="shared" si="87"/>
        <v>#DIV/0!</v>
      </c>
      <c r="U212" s="37" t="e">
        <f t="shared" si="88"/>
        <v>#DIV/0!</v>
      </c>
      <c r="V212" s="37" t="e">
        <f t="shared" si="89"/>
        <v>#DIV/0!</v>
      </c>
      <c r="W212" s="33"/>
      <c r="X212" s="33"/>
      <c r="Y212" s="22">
        <f t="shared" si="90"/>
        <v>10.812561925160324</v>
      </c>
      <c r="Z212" s="37">
        <f t="shared" si="91"/>
        <v>0</v>
      </c>
      <c r="AA212" s="37" t="e">
        <f t="shared" si="92"/>
        <v>#DIV/0!</v>
      </c>
      <c r="AB212" s="37" t="e">
        <f t="shared" si="93"/>
        <v>#DIV/0!</v>
      </c>
      <c r="AC212" s="37" t="e">
        <f t="shared" si="94"/>
        <v>#DIV/0!</v>
      </c>
      <c r="AD212" s="33"/>
      <c r="AE212" s="22">
        <f t="shared" si="95"/>
        <v>10.812561925160324</v>
      </c>
      <c r="AF212" s="37">
        <f t="shared" si="96"/>
        <v>0</v>
      </c>
      <c r="AG212" s="37" t="e">
        <f t="shared" si="97"/>
        <v>#DIV/0!</v>
      </c>
      <c r="AH212" s="37" t="e">
        <f t="shared" si="98"/>
        <v>#DIV/0!</v>
      </c>
      <c r="AI212" s="37" t="e">
        <f t="shared" si="99"/>
        <v>#DIV/0!</v>
      </c>
    </row>
    <row r="213" spans="1:35" hidden="1" x14ac:dyDescent="0.25">
      <c r="A213" s="3"/>
      <c r="B213" s="4"/>
      <c r="C213" s="4">
        <v>202</v>
      </c>
      <c r="D213" s="23">
        <f t="shared" si="76"/>
        <v>422.70000000000005</v>
      </c>
      <c r="E213" s="11"/>
      <c r="F213" s="23">
        <f t="shared" si="77"/>
        <v>30</v>
      </c>
      <c r="G213" s="22">
        <f t="shared" si="78"/>
        <v>0.03</v>
      </c>
      <c r="H213" s="22">
        <f t="shared" si="79"/>
        <v>0.7</v>
      </c>
      <c r="I213" s="21"/>
      <c r="J213" s="8"/>
      <c r="K213" s="9">
        <f t="shared" si="80"/>
        <v>10.840795507834322</v>
      </c>
      <c r="L213" s="9">
        <f t="shared" si="81"/>
        <v>10.868986518770372</v>
      </c>
      <c r="M213" s="10">
        <f t="shared" si="82"/>
        <v>2.8191010936049921E-2</v>
      </c>
      <c r="N213" s="10">
        <f t="shared" si="75"/>
        <v>2.0882230323000468E-2</v>
      </c>
      <c r="O213" s="10">
        <f t="shared" si="83"/>
        <v>0.81423164482286803</v>
      </c>
      <c r="P213" s="10">
        <f t="shared" si="84"/>
        <v>0.81447264007033138</v>
      </c>
      <c r="R213" s="22">
        <f t="shared" si="85"/>
        <v>10.840795507834322</v>
      </c>
      <c r="S213" s="37">
        <f t="shared" si="86"/>
        <v>0</v>
      </c>
      <c r="T213" s="37" t="e">
        <f t="shared" si="87"/>
        <v>#DIV/0!</v>
      </c>
      <c r="U213" s="37" t="e">
        <f t="shared" si="88"/>
        <v>#DIV/0!</v>
      </c>
      <c r="V213" s="37" t="e">
        <f t="shared" si="89"/>
        <v>#DIV/0!</v>
      </c>
      <c r="W213" s="33"/>
      <c r="X213" s="33"/>
      <c r="Y213" s="22">
        <f t="shared" si="90"/>
        <v>10.840795507834322</v>
      </c>
      <c r="Z213" s="37">
        <f t="shared" si="91"/>
        <v>0</v>
      </c>
      <c r="AA213" s="37" t="e">
        <f t="shared" si="92"/>
        <v>#DIV/0!</v>
      </c>
      <c r="AB213" s="37" t="e">
        <f t="shared" si="93"/>
        <v>#DIV/0!</v>
      </c>
      <c r="AC213" s="37" t="e">
        <f t="shared" si="94"/>
        <v>#DIV/0!</v>
      </c>
      <c r="AD213" s="33"/>
      <c r="AE213" s="22">
        <f t="shared" si="95"/>
        <v>10.840795507834322</v>
      </c>
      <c r="AF213" s="37">
        <f t="shared" si="96"/>
        <v>0</v>
      </c>
      <c r="AG213" s="37" t="e">
        <f t="shared" si="97"/>
        <v>#DIV/0!</v>
      </c>
      <c r="AH213" s="37" t="e">
        <f t="shared" si="98"/>
        <v>#DIV/0!</v>
      </c>
      <c r="AI213" s="37" t="e">
        <f t="shared" si="99"/>
        <v>#DIV/0!</v>
      </c>
    </row>
    <row r="214" spans="1:35" hidden="1" x14ac:dyDescent="0.25">
      <c r="A214" s="3"/>
      <c r="B214" s="4"/>
      <c r="C214" s="4">
        <v>203</v>
      </c>
      <c r="D214" s="23">
        <f t="shared" si="76"/>
        <v>424.05</v>
      </c>
      <c r="E214" s="11"/>
      <c r="F214" s="23">
        <f t="shared" si="77"/>
        <v>30</v>
      </c>
      <c r="G214" s="22">
        <f t="shared" si="78"/>
        <v>0.03</v>
      </c>
      <c r="H214" s="22">
        <f t="shared" si="79"/>
        <v>0.7</v>
      </c>
      <c r="I214" s="21"/>
      <c r="J214" s="8"/>
      <c r="K214" s="9">
        <f t="shared" si="80"/>
        <v>10.868986518770372</v>
      </c>
      <c r="L214" s="9">
        <f t="shared" si="81"/>
        <v>10.89713496276296</v>
      </c>
      <c r="M214" s="10">
        <f t="shared" si="82"/>
        <v>2.8148443992588312E-2</v>
      </c>
      <c r="N214" s="10">
        <f t="shared" si="75"/>
        <v>2.0850699253769648E-2</v>
      </c>
      <c r="O214" s="10">
        <f t="shared" si="83"/>
        <v>0.81348329978067724</v>
      </c>
      <c r="P214" s="10">
        <f t="shared" si="84"/>
        <v>0.81372427596519181</v>
      </c>
      <c r="R214" s="22">
        <f t="shared" si="85"/>
        <v>10.868986518770372</v>
      </c>
      <c r="S214" s="37">
        <f t="shared" si="86"/>
        <v>0</v>
      </c>
      <c r="T214" s="37" t="e">
        <f t="shared" si="87"/>
        <v>#DIV/0!</v>
      </c>
      <c r="U214" s="37" t="e">
        <f t="shared" si="88"/>
        <v>#DIV/0!</v>
      </c>
      <c r="V214" s="37" t="e">
        <f t="shared" si="89"/>
        <v>#DIV/0!</v>
      </c>
      <c r="W214" s="33"/>
      <c r="X214" s="33"/>
      <c r="Y214" s="22">
        <f t="shared" si="90"/>
        <v>10.868986518770372</v>
      </c>
      <c r="Z214" s="37">
        <f t="shared" si="91"/>
        <v>0</v>
      </c>
      <c r="AA214" s="37" t="e">
        <f t="shared" si="92"/>
        <v>#DIV/0!</v>
      </c>
      <c r="AB214" s="37" t="e">
        <f t="shared" si="93"/>
        <v>#DIV/0!</v>
      </c>
      <c r="AC214" s="37" t="e">
        <f t="shared" si="94"/>
        <v>#DIV/0!</v>
      </c>
      <c r="AD214" s="33"/>
      <c r="AE214" s="22">
        <f t="shared" si="95"/>
        <v>10.868986518770372</v>
      </c>
      <c r="AF214" s="37">
        <f t="shared" si="96"/>
        <v>0</v>
      </c>
      <c r="AG214" s="37" t="e">
        <f t="shared" si="97"/>
        <v>#DIV/0!</v>
      </c>
      <c r="AH214" s="37" t="e">
        <f t="shared" si="98"/>
        <v>#DIV/0!</v>
      </c>
      <c r="AI214" s="37" t="e">
        <f t="shared" si="99"/>
        <v>#DIV/0!</v>
      </c>
    </row>
    <row r="215" spans="1:35" hidden="1" x14ac:dyDescent="0.25">
      <c r="A215" s="3"/>
      <c r="B215" s="4"/>
      <c r="C215" s="4">
        <v>204</v>
      </c>
      <c r="D215" s="23">
        <f t="shared" si="76"/>
        <v>425.4</v>
      </c>
      <c r="E215" s="11"/>
      <c r="F215" s="23">
        <f t="shared" si="77"/>
        <v>30</v>
      </c>
      <c r="G215" s="22">
        <f t="shared" si="78"/>
        <v>0.03</v>
      </c>
      <c r="H215" s="22">
        <f t="shared" si="79"/>
        <v>0.7</v>
      </c>
      <c r="I215" s="21"/>
      <c r="J215" s="8"/>
      <c r="K215" s="9">
        <f t="shared" si="80"/>
        <v>10.89713496276296</v>
      </c>
      <c r="L215" s="9">
        <f t="shared" si="81"/>
        <v>10.925240844882465</v>
      </c>
      <c r="M215" s="10">
        <f t="shared" si="82"/>
        <v>2.8105882119504599E-2</v>
      </c>
      <c r="N215" s="10">
        <f t="shared" si="75"/>
        <v>2.0819171940373426E-2</v>
      </c>
      <c r="O215" s="10">
        <f t="shared" si="83"/>
        <v>0.81273433555688501</v>
      </c>
      <c r="P215" s="10">
        <f t="shared" si="84"/>
        <v>0.81297529163914239</v>
      </c>
      <c r="R215" s="22">
        <f t="shared" si="85"/>
        <v>10.89713496276296</v>
      </c>
      <c r="S215" s="37">
        <f t="shared" si="86"/>
        <v>0</v>
      </c>
      <c r="T215" s="37" t="e">
        <f t="shared" si="87"/>
        <v>#DIV/0!</v>
      </c>
      <c r="U215" s="37" t="e">
        <f t="shared" si="88"/>
        <v>#DIV/0!</v>
      </c>
      <c r="V215" s="37" t="e">
        <f t="shared" si="89"/>
        <v>#DIV/0!</v>
      </c>
      <c r="W215" s="33"/>
      <c r="X215" s="33"/>
      <c r="Y215" s="22">
        <f t="shared" si="90"/>
        <v>10.89713496276296</v>
      </c>
      <c r="Z215" s="37">
        <f t="shared" si="91"/>
        <v>0</v>
      </c>
      <c r="AA215" s="37" t="e">
        <f t="shared" si="92"/>
        <v>#DIV/0!</v>
      </c>
      <c r="AB215" s="37" t="e">
        <f t="shared" si="93"/>
        <v>#DIV/0!</v>
      </c>
      <c r="AC215" s="37" t="e">
        <f t="shared" si="94"/>
        <v>#DIV/0!</v>
      </c>
      <c r="AD215" s="33"/>
      <c r="AE215" s="22">
        <f t="shared" si="95"/>
        <v>10.89713496276296</v>
      </c>
      <c r="AF215" s="37">
        <f t="shared" si="96"/>
        <v>0</v>
      </c>
      <c r="AG215" s="37" t="e">
        <f t="shared" si="97"/>
        <v>#DIV/0!</v>
      </c>
      <c r="AH215" s="37" t="e">
        <f t="shared" si="98"/>
        <v>#DIV/0!</v>
      </c>
      <c r="AI215" s="37" t="e">
        <f t="shared" si="99"/>
        <v>#DIV/0!</v>
      </c>
    </row>
    <row r="216" spans="1:35" hidden="1" x14ac:dyDescent="0.25">
      <c r="A216" s="3"/>
      <c r="B216" s="4"/>
      <c r="C216" s="4">
        <v>205</v>
      </c>
      <c r="D216" s="23">
        <f t="shared" si="76"/>
        <v>426.75</v>
      </c>
      <c r="E216" s="11"/>
      <c r="F216" s="23">
        <f t="shared" si="77"/>
        <v>30</v>
      </c>
      <c r="G216" s="22">
        <f t="shared" si="78"/>
        <v>0.03</v>
      </c>
      <c r="H216" s="22">
        <f t="shared" si="79"/>
        <v>0.7</v>
      </c>
      <c r="I216" s="21"/>
      <c r="J216" s="8"/>
      <c r="K216" s="9">
        <f t="shared" si="80"/>
        <v>10.925240844882465</v>
      </c>
      <c r="L216" s="9">
        <f t="shared" si="81"/>
        <v>10.95330417047504</v>
      </c>
      <c r="M216" s="10">
        <f t="shared" si="82"/>
        <v>2.8063325592574628E-2</v>
      </c>
      <c r="N216" s="10">
        <f t="shared" si="75"/>
        <v>2.0787648587092842E-2</v>
      </c>
      <c r="O216" s="10">
        <f t="shared" si="83"/>
        <v>0.81198475717789143</v>
      </c>
      <c r="P216" s="10">
        <f t="shared" si="84"/>
        <v>0.81222569211897666</v>
      </c>
      <c r="R216" s="22">
        <f t="shared" si="85"/>
        <v>10.925240844882465</v>
      </c>
      <c r="S216" s="37">
        <f t="shared" si="86"/>
        <v>0</v>
      </c>
      <c r="T216" s="37" t="e">
        <f t="shared" si="87"/>
        <v>#DIV/0!</v>
      </c>
      <c r="U216" s="37" t="e">
        <f t="shared" si="88"/>
        <v>#DIV/0!</v>
      </c>
      <c r="V216" s="37" t="e">
        <f t="shared" si="89"/>
        <v>#DIV/0!</v>
      </c>
      <c r="W216" s="33"/>
      <c r="X216" s="33"/>
      <c r="Y216" s="22">
        <f t="shared" si="90"/>
        <v>10.925240844882465</v>
      </c>
      <c r="Z216" s="37">
        <f t="shared" si="91"/>
        <v>0</v>
      </c>
      <c r="AA216" s="37" t="e">
        <f t="shared" si="92"/>
        <v>#DIV/0!</v>
      </c>
      <c r="AB216" s="37" t="e">
        <f t="shared" si="93"/>
        <v>#DIV/0!</v>
      </c>
      <c r="AC216" s="37" t="e">
        <f t="shared" si="94"/>
        <v>#DIV/0!</v>
      </c>
      <c r="AD216" s="33"/>
      <c r="AE216" s="22">
        <f t="shared" si="95"/>
        <v>10.925240844882465</v>
      </c>
      <c r="AF216" s="37">
        <f t="shared" si="96"/>
        <v>0</v>
      </c>
      <c r="AG216" s="37" t="e">
        <f t="shared" si="97"/>
        <v>#DIV/0!</v>
      </c>
      <c r="AH216" s="37" t="e">
        <f t="shared" si="98"/>
        <v>#DIV/0!</v>
      </c>
      <c r="AI216" s="37" t="e">
        <f t="shared" si="99"/>
        <v>#DIV/0!</v>
      </c>
    </row>
    <row r="217" spans="1:35" hidden="1" x14ac:dyDescent="0.25">
      <c r="A217" s="3"/>
      <c r="B217" s="4"/>
      <c r="C217" s="4">
        <v>206</v>
      </c>
      <c r="D217" s="23">
        <f t="shared" si="76"/>
        <v>428.09999999999997</v>
      </c>
      <c r="E217" s="11"/>
      <c r="F217" s="23">
        <f t="shared" si="77"/>
        <v>30</v>
      </c>
      <c r="G217" s="22">
        <f t="shared" si="78"/>
        <v>0.03</v>
      </c>
      <c r="H217" s="22">
        <f t="shared" si="79"/>
        <v>0.7</v>
      </c>
      <c r="I217" s="21"/>
      <c r="J217" s="8"/>
      <c r="K217" s="9">
        <f t="shared" si="80"/>
        <v>10.95330417047504</v>
      </c>
      <c r="L217" s="9">
        <f t="shared" si="81"/>
        <v>10.981324945162415</v>
      </c>
      <c r="M217" s="10">
        <f t="shared" si="82"/>
        <v>2.8020774687375294E-2</v>
      </c>
      <c r="N217" s="10">
        <f t="shared" si="75"/>
        <v>2.0756129398055424E-2</v>
      </c>
      <c r="O217" s="10">
        <f t="shared" si="83"/>
        <v>0.81123456967982266</v>
      </c>
      <c r="P217" s="10">
        <f t="shared" si="84"/>
        <v>0.81147548244220924</v>
      </c>
      <c r="R217" s="22">
        <f t="shared" si="85"/>
        <v>10.95330417047504</v>
      </c>
      <c r="S217" s="37">
        <f t="shared" si="86"/>
        <v>0</v>
      </c>
      <c r="T217" s="37" t="e">
        <f t="shared" si="87"/>
        <v>#DIV/0!</v>
      </c>
      <c r="U217" s="37" t="e">
        <f t="shared" si="88"/>
        <v>#DIV/0!</v>
      </c>
      <c r="V217" s="37" t="e">
        <f t="shared" si="89"/>
        <v>#DIV/0!</v>
      </c>
      <c r="W217" s="33"/>
      <c r="X217" s="33"/>
      <c r="Y217" s="22">
        <f t="shared" si="90"/>
        <v>10.95330417047504</v>
      </c>
      <c r="Z217" s="37">
        <f t="shared" si="91"/>
        <v>0</v>
      </c>
      <c r="AA217" s="37" t="e">
        <f t="shared" si="92"/>
        <v>#DIV/0!</v>
      </c>
      <c r="AB217" s="37" t="e">
        <f t="shared" si="93"/>
        <v>#DIV/0!</v>
      </c>
      <c r="AC217" s="37" t="e">
        <f t="shared" si="94"/>
        <v>#DIV/0!</v>
      </c>
      <c r="AD217" s="33"/>
      <c r="AE217" s="22">
        <f t="shared" si="95"/>
        <v>10.95330417047504</v>
      </c>
      <c r="AF217" s="37">
        <f t="shared" si="96"/>
        <v>0</v>
      </c>
      <c r="AG217" s="37" t="e">
        <f t="shared" si="97"/>
        <v>#DIV/0!</v>
      </c>
      <c r="AH217" s="37" t="e">
        <f t="shared" si="98"/>
        <v>#DIV/0!</v>
      </c>
      <c r="AI217" s="37" t="e">
        <f t="shared" si="99"/>
        <v>#DIV/0!</v>
      </c>
    </row>
    <row r="218" spans="1:35" hidden="1" x14ac:dyDescent="0.25">
      <c r="A218" s="3"/>
      <c r="B218" s="4"/>
      <c r="C218" s="4">
        <v>207</v>
      </c>
      <c r="D218" s="23">
        <f t="shared" si="76"/>
        <v>429.45</v>
      </c>
      <c r="E218" s="11"/>
      <c r="F218" s="23">
        <f t="shared" si="77"/>
        <v>30</v>
      </c>
      <c r="G218" s="22">
        <f t="shared" si="78"/>
        <v>0.03</v>
      </c>
      <c r="H218" s="22">
        <f t="shared" si="79"/>
        <v>0.7</v>
      </c>
      <c r="I218" s="21"/>
      <c r="J218" s="8"/>
      <c r="K218" s="9">
        <f t="shared" si="80"/>
        <v>10.981324945162415</v>
      </c>
      <c r="L218" s="9">
        <f t="shared" si="81"/>
        <v>11.009303174841721</v>
      </c>
      <c r="M218" s="10">
        <f t="shared" si="82"/>
        <v>2.7978229679305855E-2</v>
      </c>
      <c r="N218" s="10">
        <f t="shared" si="75"/>
        <v>2.0724614577263246E-2</v>
      </c>
      <c r="O218" s="10">
        <f t="shared" si="83"/>
        <v>0.81048377810971584</v>
      </c>
      <c r="P218" s="10">
        <f t="shared" si="84"/>
        <v>0.81072466765538886</v>
      </c>
      <c r="R218" s="22">
        <f t="shared" si="85"/>
        <v>10.981324945162415</v>
      </c>
      <c r="S218" s="37">
        <f t="shared" si="86"/>
        <v>0</v>
      </c>
      <c r="T218" s="37" t="e">
        <f t="shared" si="87"/>
        <v>#DIV/0!</v>
      </c>
      <c r="U218" s="37" t="e">
        <f t="shared" si="88"/>
        <v>#DIV/0!</v>
      </c>
      <c r="V218" s="37" t="e">
        <f t="shared" si="89"/>
        <v>#DIV/0!</v>
      </c>
      <c r="W218" s="33"/>
      <c r="X218" s="33"/>
      <c r="Y218" s="22">
        <f t="shared" si="90"/>
        <v>10.981324945162415</v>
      </c>
      <c r="Z218" s="37">
        <f t="shared" si="91"/>
        <v>0</v>
      </c>
      <c r="AA218" s="37" t="e">
        <f t="shared" si="92"/>
        <v>#DIV/0!</v>
      </c>
      <c r="AB218" s="37" t="e">
        <f t="shared" si="93"/>
        <v>#DIV/0!</v>
      </c>
      <c r="AC218" s="37" t="e">
        <f t="shared" si="94"/>
        <v>#DIV/0!</v>
      </c>
      <c r="AD218" s="33"/>
      <c r="AE218" s="22">
        <f t="shared" si="95"/>
        <v>10.981324945162415</v>
      </c>
      <c r="AF218" s="37">
        <f t="shared" si="96"/>
        <v>0</v>
      </c>
      <c r="AG218" s="37" t="e">
        <f t="shared" si="97"/>
        <v>#DIV/0!</v>
      </c>
      <c r="AH218" s="37" t="e">
        <f t="shared" si="98"/>
        <v>#DIV/0!</v>
      </c>
      <c r="AI218" s="37" t="e">
        <f t="shared" si="99"/>
        <v>#DIV/0!</v>
      </c>
    </row>
    <row r="219" spans="1:35" hidden="1" x14ac:dyDescent="0.25">
      <c r="A219" s="3"/>
      <c r="B219" s="4"/>
      <c r="C219" s="4">
        <v>208</v>
      </c>
      <c r="D219" s="23">
        <f t="shared" si="76"/>
        <v>430.8</v>
      </c>
      <c r="E219" s="11"/>
      <c r="F219" s="23">
        <f t="shared" si="77"/>
        <v>30</v>
      </c>
      <c r="G219" s="22">
        <f t="shared" si="78"/>
        <v>0.03</v>
      </c>
      <c r="H219" s="22">
        <f t="shared" si="79"/>
        <v>0.7</v>
      </c>
      <c r="I219" s="21"/>
      <c r="J219" s="8"/>
      <c r="K219" s="9">
        <f t="shared" si="80"/>
        <v>11.009303174841721</v>
      </c>
      <c r="L219" s="9">
        <f t="shared" si="81"/>
        <v>11.037238865685296</v>
      </c>
      <c r="M219" s="10">
        <f t="shared" si="82"/>
        <v>2.79356908435755E-2</v>
      </c>
      <c r="N219" s="10">
        <f t="shared" si="75"/>
        <v>2.0693104328574966E-2</v>
      </c>
      <c r="O219" s="10">
        <f t="shared" si="83"/>
        <v>0.8097323875249044</v>
      </c>
      <c r="P219" s="10">
        <f t="shared" si="84"/>
        <v>0.809973252816926</v>
      </c>
      <c r="R219" s="22">
        <f t="shared" si="85"/>
        <v>11.009303174841721</v>
      </c>
      <c r="S219" s="37">
        <f t="shared" si="86"/>
        <v>0</v>
      </c>
      <c r="T219" s="37" t="e">
        <f t="shared" si="87"/>
        <v>#DIV/0!</v>
      </c>
      <c r="U219" s="37" t="e">
        <f t="shared" si="88"/>
        <v>#DIV/0!</v>
      </c>
      <c r="V219" s="37" t="e">
        <f t="shared" si="89"/>
        <v>#DIV/0!</v>
      </c>
      <c r="W219" s="33"/>
      <c r="X219" s="33"/>
      <c r="Y219" s="22">
        <f t="shared" si="90"/>
        <v>11.009303174841721</v>
      </c>
      <c r="Z219" s="37">
        <f t="shared" si="91"/>
        <v>0</v>
      </c>
      <c r="AA219" s="37" t="e">
        <f t="shared" si="92"/>
        <v>#DIV/0!</v>
      </c>
      <c r="AB219" s="37" t="e">
        <f t="shared" si="93"/>
        <v>#DIV/0!</v>
      </c>
      <c r="AC219" s="37" t="e">
        <f t="shared" si="94"/>
        <v>#DIV/0!</v>
      </c>
      <c r="AD219" s="33"/>
      <c r="AE219" s="22">
        <f t="shared" si="95"/>
        <v>11.009303174841721</v>
      </c>
      <c r="AF219" s="37">
        <f t="shared" si="96"/>
        <v>0</v>
      </c>
      <c r="AG219" s="37" t="e">
        <f t="shared" si="97"/>
        <v>#DIV/0!</v>
      </c>
      <c r="AH219" s="37" t="e">
        <f t="shared" si="98"/>
        <v>#DIV/0!</v>
      </c>
      <c r="AI219" s="37" t="e">
        <f t="shared" si="99"/>
        <v>#DIV/0!</v>
      </c>
    </row>
    <row r="220" spans="1:35" hidden="1" x14ac:dyDescent="0.25">
      <c r="A220" s="3"/>
      <c r="B220" s="4"/>
      <c r="C220" s="4">
        <v>209</v>
      </c>
      <c r="D220" s="23">
        <f t="shared" si="76"/>
        <v>432.15</v>
      </c>
      <c r="E220" s="11"/>
      <c r="F220" s="23">
        <f t="shared" si="77"/>
        <v>30</v>
      </c>
      <c r="G220" s="22">
        <f t="shared" si="78"/>
        <v>0.03</v>
      </c>
      <c r="H220" s="22">
        <f t="shared" si="79"/>
        <v>0.7</v>
      </c>
      <c r="I220" s="21"/>
      <c r="J220" s="8"/>
      <c r="K220" s="9">
        <f t="shared" si="80"/>
        <v>11.037238865685296</v>
      </c>
      <c r="L220" s="9">
        <f t="shared" si="81"/>
        <v>11.065132024140487</v>
      </c>
      <c r="M220" s="10">
        <f t="shared" si="82"/>
        <v>2.7893158455190914E-2</v>
      </c>
      <c r="N220" s="10">
        <f t="shared" si="75"/>
        <v>2.0661598855696624E-2</v>
      </c>
      <c r="O220" s="10">
        <f t="shared" si="83"/>
        <v>0.80898040299274665</v>
      </c>
      <c r="P220" s="10">
        <f t="shared" si="84"/>
        <v>0.80922124299479548</v>
      </c>
      <c r="R220" s="22">
        <f t="shared" si="85"/>
        <v>11.037238865685296</v>
      </c>
      <c r="S220" s="37">
        <f t="shared" si="86"/>
        <v>0</v>
      </c>
      <c r="T220" s="37" t="e">
        <f t="shared" si="87"/>
        <v>#DIV/0!</v>
      </c>
      <c r="U220" s="37" t="e">
        <f t="shared" si="88"/>
        <v>#DIV/0!</v>
      </c>
      <c r="V220" s="37" t="e">
        <f t="shared" si="89"/>
        <v>#DIV/0!</v>
      </c>
      <c r="W220" s="33"/>
      <c r="X220" s="33"/>
      <c r="Y220" s="22">
        <f t="shared" si="90"/>
        <v>11.037238865685296</v>
      </c>
      <c r="Z220" s="37">
        <f t="shared" si="91"/>
        <v>0</v>
      </c>
      <c r="AA220" s="37" t="e">
        <f t="shared" si="92"/>
        <v>#DIV/0!</v>
      </c>
      <c r="AB220" s="37" t="e">
        <f t="shared" si="93"/>
        <v>#DIV/0!</v>
      </c>
      <c r="AC220" s="37" t="e">
        <f t="shared" si="94"/>
        <v>#DIV/0!</v>
      </c>
      <c r="AD220" s="33"/>
      <c r="AE220" s="22">
        <f t="shared" si="95"/>
        <v>11.037238865685296</v>
      </c>
      <c r="AF220" s="37">
        <f t="shared" si="96"/>
        <v>0</v>
      </c>
      <c r="AG220" s="37" t="e">
        <f t="shared" si="97"/>
        <v>#DIV/0!</v>
      </c>
      <c r="AH220" s="37" t="e">
        <f t="shared" si="98"/>
        <v>#DIV/0!</v>
      </c>
      <c r="AI220" s="37" t="e">
        <f t="shared" si="99"/>
        <v>#DIV/0!</v>
      </c>
    </row>
    <row r="221" spans="1:35" hidden="1" x14ac:dyDescent="0.25">
      <c r="A221" s="3"/>
      <c r="B221" s="4"/>
      <c r="C221" s="4">
        <v>210</v>
      </c>
      <c r="D221" s="23">
        <f t="shared" si="76"/>
        <v>433.5</v>
      </c>
      <c r="E221" s="11"/>
      <c r="F221" s="23">
        <f t="shared" si="77"/>
        <v>30</v>
      </c>
      <c r="G221" s="22">
        <f t="shared" si="78"/>
        <v>0.03</v>
      </c>
      <c r="H221" s="22">
        <f t="shared" si="79"/>
        <v>0.7</v>
      </c>
      <c r="I221" s="21"/>
      <c r="J221" s="8"/>
      <c r="K221" s="9">
        <f t="shared" si="80"/>
        <v>11.065132024140487</v>
      </c>
      <c r="L221" s="9">
        <f t="shared" si="81"/>
        <v>11.092982656929438</v>
      </c>
      <c r="M221" s="10">
        <f t="shared" si="82"/>
        <v>2.7850632788950946E-2</v>
      </c>
      <c r="N221" s="10">
        <f t="shared" si="75"/>
        <v>2.0630098362186409E-2</v>
      </c>
      <c r="O221" s="10">
        <f t="shared" si="83"/>
        <v>0.80822782959089812</v>
      </c>
      <c r="P221" s="10">
        <f t="shared" si="84"/>
        <v>0.80846864326739742</v>
      </c>
      <c r="R221" s="22">
        <f t="shared" si="85"/>
        <v>11.065132024140487</v>
      </c>
      <c r="S221" s="37">
        <f t="shared" si="86"/>
        <v>0</v>
      </c>
      <c r="T221" s="37" t="e">
        <f t="shared" si="87"/>
        <v>#DIV/0!</v>
      </c>
      <c r="U221" s="37" t="e">
        <f t="shared" si="88"/>
        <v>#DIV/0!</v>
      </c>
      <c r="V221" s="37" t="e">
        <f t="shared" si="89"/>
        <v>#DIV/0!</v>
      </c>
      <c r="W221" s="33"/>
      <c r="X221" s="33"/>
      <c r="Y221" s="22">
        <f t="shared" si="90"/>
        <v>11.065132024140487</v>
      </c>
      <c r="Z221" s="37">
        <f t="shared" si="91"/>
        <v>0</v>
      </c>
      <c r="AA221" s="37" t="e">
        <f t="shared" si="92"/>
        <v>#DIV/0!</v>
      </c>
      <c r="AB221" s="37" t="e">
        <f t="shared" si="93"/>
        <v>#DIV/0!</v>
      </c>
      <c r="AC221" s="37" t="e">
        <f t="shared" si="94"/>
        <v>#DIV/0!</v>
      </c>
      <c r="AD221" s="33"/>
      <c r="AE221" s="22">
        <f t="shared" si="95"/>
        <v>11.065132024140487</v>
      </c>
      <c r="AF221" s="37">
        <f t="shared" si="96"/>
        <v>0</v>
      </c>
      <c r="AG221" s="37" t="e">
        <f t="shared" si="97"/>
        <v>#DIV/0!</v>
      </c>
      <c r="AH221" s="37" t="e">
        <f t="shared" si="98"/>
        <v>#DIV/0!</v>
      </c>
      <c r="AI221" s="37" t="e">
        <f t="shared" si="99"/>
        <v>#DIV/0!</v>
      </c>
    </row>
    <row r="222" spans="1:35" hidden="1" x14ac:dyDescent="0.25">
      <c r="A222" s="3"/>
      <c r="B222" s="4"/>
      <c r="C222" s="4">
        <v>211</v>
      </c>
      <c r="D222" s="23">
        <f t="shared" si="76"/>
        <v>434.84999999999997</v>
      </c>
      <c r="E222" s="11"/>
      <c r="F222" s="23">
        <f t="shared" si="77"/>
        <v>30</v>
      </c>
      <c r="G222" s="22">
        <f t="shared" si="78"/>
        <v>0.03</v>
      </c>
      <c r="H222" s="22">
        <f t="shared" si="79"/>
        <v>0.7</v>
      </c>
      <c r="I222" s="21"/>
      <c r="J222" s="8"/>
      <c r="K222" s="9">
        <f t="shared" si="80"/>
        <v>11.092982656929438</v>
      </c>
      <c r="L222" s="9">
        <f t="shared" si="81"/>
        <v>11.120790771048885</v>
      </c>
      <c r="M222" s="10">
        <f t="shared" si="82"/>
        <v>2.7808114119446614E-2</v>
      </c>
      <c r="N222" s="10">
        <f t="shared" si="75"/>
        <v>2.0598603051441591E-2</v>
      </c>
      <c r="O222" s="10">
        <f t="shared" si="83"/>
        <v>0.80747467240688686</v>
      </c>
      <c r="P222" s="10">
        <f t="shared" si="84"/>
        <v>0.8077154587223887</v>
      </c>
      <c r="R222" s="22">
        <f t="shared" si="85"/>
        <v>11.092982656929438</v>
      </c>
      <c r="S222" s="37">
        <f t="shared" si="86"/>
        <v>0</v>
      </c>
      <c r="T222" s="37" t="e">
        <f t="shared" si="87"/>
        <v>#DIV/0!</v>
      </c>
      <c r="U222" s="37" t="e">
        <f t="shared" si="88"/>
        <v>#DIV/0!</v>
      </c>
      <c r="V222" s="37" t="e">
        <f t="shared" si="89"/>
        <v>#DIV/0!</v>
      </c>
      <c r="W222" s="33"/>
      <c r="X222" s="33"/>
      <c r="Y222" s="22">
        <f t="shared" si="90"/>
        <v>11.092982656929438</v>
      </c>
      <c r="Z222" s="37">
        <f t="shared" si="91"/>
        <v>0</v>
      </c>
      <c r="AA222" s="37" t="e">
        <f t="shared" si="92"/>
        <v>#DIV/0!</v>
      </c>
      <c r="AB222" s="37" t="e">
        <f t="shared" si="93"/>
        <v>#DIV/0!</v>
      </c>
      <c r="AC222" s="37" t="e">
        <f t="shared" si="94"/>
        <v>#DIV/0!</v>
      </c>
      <c r="AD222" s="33"/>
      <c r="AE222" s="22">
        <f t="shared" si="95"/>
        <v>11.092982656929438</v>
      </c>
      <c r="AF222" s="37">
        <f t="shared" si="96"/>
        <v>0</v>
      </c>
      <c r="AG222" s="37" t="e">
        <f t="shared" si="97"/>
        <v>#DIV/0!</v>
      </c>
      <c r="AH222" s="37" t="e">
        <f t="shared" si="98"/>
        <v>#DIV/0!</v>
      </c>
      <c r="AI222" s="37" t="e">
        <f t="shared" si="99"/>
        <v>#DIV/0!</v>
      </c>
    </row>
    <row r="223" spans="1:35" hidden="1" x14ac:dyDescent="0.25">
      <c r="A223" s="3"/>
      <c r="B223" s="4"/>
      <c r="C223" s="4">
        <v>212</v>
      </c>
      <c r="D223" s="23">
        <f t="shared" si="76"/>
        <v>436.2</v>
      </c>
      <c r="E223" s="11"/>
      <c r="F223" s="23">
        <f t="shared" si="77"/>
        <v>30</v>
      </c>
      <c r="G223" s="22">
        <f t="shared" si="78"/>
        <v>0.03</v>
      </c>
      <c r="H223" s="22">
        <f t="shared" si="79"/>
        <v>0.7</v>
      </c>
      <c r="I223" s="21"/>
      <c r="J223" s="8"/>
      <c r="K223" s="9">
        <f t="shared" si="80"/>
        <v>11.120790771048885</v>
      </c>
      <c r="L223" s="9">
        <f t="shared" si="81"/>
        <v>11.148556373769907</v>
      </c>
      <c r="M223" s="10">
        <f t="shared" si="82"/>
        <v>2.776560272102202E-2</v>
      </c>
      <c r="N223" s="10">
        <f t="shared" si="75"/>
        <v>2.0567113126682631E-2</v>
      </c>
      <c r="O223" s="10">
        <f t="shared" si="83"/>
        <v>0.80672093653757371</v>
      </c>
      <c r="P223" s="10">
        <f t="shared" si="84"/>
        <v>0.8069616944578063</v>
      </c>
      <c r="R223" s="22">
        <f t="shared" si="85"/>
        <v>11.120790771048885</v>
      </c>
      <c r="S223" s="37">
        <f t="shared" si="86"/>
        <v>0</v>
      </c>
      <c r="T223" s="37" t="e">
        <f t="shared" si="87"/>
        <v>#DIV/0!</v>
      </c>
      <c r="U223" s="37" t="e">
        <f t="shared" si="88"/>
        <v>#DIV/0!</v>
      </c>
      <c r="V223" s="37" t="e">
        <f t="shared" si="89"/>
        <v>#DIV/0!</v>
      </c>
      <c r="W223" s="33"/>
      <c r="X223" s="33"/>
      <c r="Y223" s="22">
        <f t="shared" si="90"/>
        <v>11.120790771048885</v>
      </c>
      <c r="Z223" s="37">
        <f t="shared" si="91"/>
        <v>0</v>
      </c>
      <c r="AA223" s="37" t="e">
        <f t="shared" si="92"/>
        <v>#DIV/0!</v>
      </c>
      <c r="AB223" s="37" t="e">
        <f t="shared" si="93"/>
        <v>#DIV/0!</v>
      </c>
      <c r="AC223" s="37" t="e">
        <f t="shared" si="94"/>
        <v>#DIV/0!</v>
      </c>
      <c r="AD223" s="33"/>
      <c r="AE223" s="22">
        <f t="shared" si="95"/>
        <v>11.120790771048885</v>
      </c>
      <c r="AF223" s="37">
        <f t="shared" si="96"/>
        <v>0</v>
      </c>
      <c r="AG223" s="37" t="e">
        <f t="shared" si="97"/>
        <v>#DIV/0!</v>
      </c>
      <c r="AH223" s="37" t="e">
        <f t="shared" si="98"/>
        <v>#DIV/0!</v>
      </c>
      <c r="AI223" s="37" t="e">
        <f t="shared" si="99"/>
        <v>#DIV/0!</v>
      </c>
    </row>
    <row r="224" spans="1:35" hidden="1" x14ac:dyDescent="0.25">
      <c r="A224" s="3"/>
      <c r="B224" s="4"/>
      <c r="C224" s="4">
        <v>213</v>
      </c>
      <c r="D224" s="23">
        <f t="shared" si="76"/>
        <v>437.55</v>
      </c>
      <c r="E224" s="11"/>
      <c r="F224" s="23">
        <f t="shared" si="77"/>
        <v>30</v>
      </c>
      <c r="G224" s="22">
        <f t="shared" si="78"/>
        <v>0.03</v>
      </c>
      <c r="H224" s="22">
        <f t="shared" si="79"/>
        <v>0.7</v>
      </c>
      <c r="I224" s="21"/>
      <c r="J224" s="8"/>
      <c r="K224" s="9">
        <f t="shared" si="80"/>
        <v>11.148556373769907</v>
      </c>
      <c r="L224" s="9">
        <f t="shared" si="81"/>
        <v>11.176279472637717</v>
      </c>
      <c r="M224" s="10">
        <f t="shared" si="82"/>
        <v>2.7723098867809881E-2</v>
      </c>
      <c r="N224" s="10">
        <f t="shared" si="75"/>
        <v>2.0535628790970799E-2</v>
      </c>
      <c r="O224" s="10">
        <f t="shared" si="83"/>
        <v>0.80596662708993005</v>
      </c>
      <c r="P224" s="10">
        <f t="shared" si="84"/>
        <v>0.80620735558137258</v>
      </c>
      <c r="R224" s="22">
        <f t="shared" si="85"/>
        <v>11.148556373769907</v>
      </c>
      <c r="S224" s="37">
        <f t="shared" si="86"/>
        <v>0</v>
      </c>
      <c r="T224" s="37" t="e">
        <f t="shared" si="87"/>
        <v>#DIV/0!</v>
      </c>
      <c r="U224" s="37" t="e">
        <f t="shared" si="88"/>
        <v>#DIV/0!</v>
      </c>
      <c r="V224" s="37" t="e">
        <f t="shared" si="89"/>
        <v>#DIV/0!</v>
      </c>
      <c r="W224" s="33"/>
      <c r="X224" s="33"/>
      <c r="Y224" s="22">
        <f t="shared" si="90"/>
        <v>11.148556373769907</v>
      </c>
      <c r="Z224" s="37">
        <f t="shared" si="91"/>
        <v>0</v>
      </c>
      <c r="AA224" s="37" t="e">
        <f t="shared" si="92"/>
        <v>#DIV/0!</v>
      </c>
      <c r="AB224" s="37" t="e">
        <f t="shared" si="93"/>
        <v>#DIV/0!</v>
      </c>
      <c r="AC224" s="37" t="e">
        <f t="shared" si="94"/>
        <v>#DIV/0!</v>
      </c>
      <c r="AD224" s="33"/>
      <c r="AE224" s="22">
        <f t="shared" si="95"/>
        <v>11.148556373769907</v>
      </c>
      <c r="AF224" s="37">
        <f t="shared" si="96"/>
        <v>0</v>
      </c>
      <c r="AG224" s="37" t="e">
        <f t="shared" si="97"/>
        <v>#DIV/0!</v>
      </c>
      <c r="AH224" s="37" t="e">
        <f t="shared" si="98"/>
        <v>#DIV/0!</v>
      </c>
      <c r="AI224" s="37" t="e">
        <f t="shared" si="99"/>
        <v>#DIV/0!</v>
      </c>
    </row>
    <row r="225" spans="1:35" hidden="1" x14ac:dyDescent="0.25">
      <c r="A225" s="3"/>
      <c r="B225" s="4"/>
      <c r="C225" s="4">
        <v>214</v>
      </c>
      <c r="D225" s="23">
        <f t="shared" si="76"/>
        <v>438.9</v>
      </c>
      <c r="E225" s="11"/>
      <c r="F225" s="23">
        <f t="shared" si="77"/>
        <v>30</v>
      </c>
      <c r="G225" s="22">
        <f t="shared" si="78"/>
        <v>0.03</v>
      </c>
      <c r="H225" s="22">
        <f t="shared" si="79"/>
        <v>0.7</v>
      </c>
      <c r="I225" s="21"/>
      <c r="J225" s="8"/>
      <c r="K225" s="9">
        <f t="shared" si="80"/>
        <v>11.176279472637717</v>
      </c>
      <c r="L225" s="9">
        <f t="shared" si="81"/>
        <v>11.203960075471384</v>
      </c>
      <c r="M225" s="10">
        <f t="shared" si="82"/>
        <v>2.7680602833667578E-2</v>
      </c>
      <c r="N225" s="10">
        <f t="shared" si="75"/>
        <v>2.0504150247160822E-2</v>
      </c>
      <c r="O225" s="10">
        <f t="shared" si="83"/>
        <v>0.80521174917926097</v>
      </c>
      <c r="P225" s="10">
        <f t="shared" si="84"/>
        <v>0.80545244720887021</v>
      </c>
      <c r="R225" s="22">
        <f t="shared" si="85"/>
        <v>11.176279472637717</v>
      </c>
      <c r="S225" s="37">
        <f t="shared" si="86"/>
        <v>0</v>
      </c>
      <c r="T225" s="37" t="e">
        <f t="shared" si="87"/>
        <v>#DIV/0!</v>
      </c>
      <c r="U225" s="37" t="e">
        <f t="shared" si="88"/>
        <v>#DIV/0!</v>
      </c>
      <c r="V225" s="37" t="e">
        <f t="shared" si="89"/>
        <v>#DIV/0!</v>
      </c>
      <c r="W225" s="33"/>
      <c r="X225" s="33"/>
      <c r="Y225" s="22">
        <f t="shared" si="90"/>
        <v>11.176279472637717</v>
      </c>
      <c r="Z225" s="37">
        <f t="shared" si="91"/>
        <v>0</v>
      </c>
      <c r="AA225" s="37" t="e">
        <f t="shared" si="92"/>
        <v>#DIV/0!</v>
      </c>
      <c r="AB225" s="37" t="e">
        <f t="shared" si="93"/>
        <v>#DIV/0!</v>
      </c>
      <c r="AC225" s="37" t="e">
        <f t="shared" si="94"/>
        <v>#DIV/0!</v>
      </c>
      <c r="AD225" s="33"/>
      <c r="AE225" s="22">
        <f t="shared" si="95"/>
        <v>11.176279472637717</v>
      </c>
      <c r="AF225" s="37">
        <f t="shared" si="96"/>
        <v>0</v>
      </c>
      <c r="AG225" s="37" t="e">
        <f t="shared" si="97"/>
        <v>#DIV/0!</v>
      </c>
      <c r="AH225" s="37" t="e">
        <f t="shared" si="98"/>
        <v>#DIV/0!</v>
      </c>
      <c r="AI225" s="37" t="e">
        <f t="shared" si="99"/>
        <v>#DIV/0!</v>
      </c>
    </row>
    <row r="226" spans="1:35" hidden="1" x14ac:dyDescent="0.25">
      <c r="A226" s="3"/>
      <c r="B226" s="4"/>
      <c r="C226" s="4">
        <v>215</v>
      </c>
      <c r="D226" s="23">
        <f t="shared" si="76"/>
        <v>440.25</v>
      </c>
      <c r="E226" s="11"/>
      <c r="F226" s="23">
        <f t="shared" si="77"/>
        <v>30</v>
      </c>
      <c r="G226" s="22">
        <f t="shared" si="78"/>
        <v>0.03</v>
      </c>
      <c r="H226" s="22">
        <f t="shared" si="79"/>
        <v>0.7</v>
      </c>
      <c r="I226" s="21"/>
      <c r="J226" s="8"/>
      <c r="K226" s="9">
        <f t="shared" si="80"/>
        <v>11.203960075471384</v>
      </c>
      <c r="L226" s="9">
        <f t="shared" si="81"/>
        <v>11.231598190363613</v>
      </c>
      <c r="M226" s="10">
        <f t="shared" si="82"/>
        <v>2.7638114892228671E-2</v>
      </c>
      <c r="N226" s="10">
        <f t="shared" si="75"/>
        <v>2.047267769794682E-2</v>
      </c>
      <c r="O226" s="10">
        <f t="shared" si="83"/>
        <v>0.80445630793109357</v>
      </c>
      <c r="P226" s="10">
        <f t="shared" si="84"/>
        <v>0.80469697446631627</v>
      </c>
      <c r="R226" s="22">
        <f t="shared" si="85"/>
        <v>11.203960075471384</v>
      </c>
      <c r="S226" s="37">
        <f t="shared" si="86"/>
        <v>0</v>
      </c>
      <c r="T226" s="37" t="e">
        <f t="shared" si="87"/>
        <v>#DIV/0!</v>
      </c>
      <c r="U226" s="37" t="e">
        <f t="shared" si="88"/>
        <v>#DIV/0!</v>
      </c>
      <c r="V226" s="37" t="e">
        <f t="shared" si="89"/>
        <v>#DIV/0!</v>
      </c>
      <c r="W226" s="33"/>
      <c r="X226" s="33"/>
      <c r="Y226" s="22">
        <f t="shared" si="90"/>
        <v>11.203960075471384</v>
      </c>
      <c r="Z226" s="37">
        <f t="shared" si="91"/>
        <v>0</v>
      </c>
      <c r="AA226" s="37" t="e">
        <f t="shared" si="92"/>
        <v>#DIV/0!</v>
      </c>
      <c r="AB226" s="37" t="e">
        <f t="shared" si="93"/>
        <v>#DIV/0!</v>
      </c>
      <c r="AC226" s="37" t="e">
        <f t="shared" si="94"/>
        <v>#DIV/0!</v>
      </c>
      <c r="AD226" s="33"/>
      <c r="AE226" s="22">
        <f t="shared" si="95"/>
        <v>11.203960075471384</v>
      </c>
      <c r="AF226" s="37">
        <f t="shared" si="96"/>
        <v>0</v>
      </c>
      <c r="AG226" s="37" t="e">
        <f t="shared" si="97"/>
        <v>#DIV/0!</v>
      </c>
      <c r="AH226" s="37" t="e">
        <f t="shared" si="98"/>
        <v>#DIV/0!</v>
      </c>
      <c r="AI226" s="37" t="e">
        <f t="shared" si="99"/>
        <v>#DIV/0!</v>
      </c>
    </row>
    <row r="227" spans="1:35" hidden="1" x14ac:dyDescent="0.25">
      <c r="A227" s="3"/>
      <c r="B227" s="4"/>
      <c r="C227" s="4">
        <v>216</v>
      </c>
      <c r="D227" s="23">
        <f t="shared" si="76"/>
        <v>441.6</v>
      </c>
      <c r="E227" s="11"/>
      <c r="F227" s="23">
        <f t="shared" si="77"/>
        <v>30</v>
      </c>
      <c r="G227" s="22">
        <f t="shared" si="78"/>
        <v>0.03</v>
      </c>
      <c r="H227" s="22">
        <f t="shared" si="79"/>
        <v>0.7</v>
      </c>
      <c r="I227" s="21"/>
      <c r="J227" s="8"/>
      <c r="K227" s="9">
        <f t="shared" si="80"/>
        <v>11.231598190363613</v>
      </c>
      <c r="L227" s="9">
        <f t="shared" si="81"/>
        <v>11.259193825680462</v>
      </c>
      <c r="M227" s="10">
        <f t="shared" si="82"/>
        <v>2.7595635316849609E-2</v>
      </c>
      <c r="N227" s="10">
        <f t="shared" si="75"/>
        <v>2.0441211345815041E-2</v>
      </c>
      <c r="O227" s="10">
        <f t="shared" si="83"/>
        <v>0.80370030847940144</v>
      </c>
      <c r="P227" s="10">
        <f t="shared" si="84"/>
        <v>0.80394094248909997</v>
      </c>
      <c r="R227" s="22">
        <f t="shared" si="85"/>
        <v>11.231598190363613</v>
      </c>
      <c r="S227" s="37">
        <f t="shared" si="86"/>
        <v>0</v>
      </c>
      <c r="T227" s="37" t="e">
        <f t="shared" si="87"/>
        <v>#DIV/0!</v>
      </c>
      <c r="U227" s="37" t="e">
        <f t="shared" si="88"/>
        <v>#DIV/0!</v>
      </c>
      <c r="V227" s="37" t="e">
        <f t="shared" si="89"/>
        <v>#DIV/0!</v>
      </c>
      <c r="W227" s="33"/>
      <c r="X227" s="33"/>
      <c r="Y227" s="22">
        <f t="shared" si="90"/>
        <v>11.231598190363613</v>
      </c>
      <c r="Z227" s="37">
        <f t="shared" si="91"/>
        <v>0</v>
      </c>
      <c r="AA227" s="37" t="e">
        <f t="shared" si="92"/>
        <v>#DIV/0!</v>
      </c>
      <c r="AB227" s="37" t="e">
        <f t="shared" si="93"/>
        <v>#DIV/0!</v>
      </c>
      <c r="AC227" s="37" t="e">
        <f t="shared" si="94"/>
        <v>#DIV/0!</v>
      </c>
      <c r="AD227" s="33"/>
      <c r="AE227" s="22">
        <f t="shared" si="95"/>
        <v>11.231598190363613</v>
      </c>
      <c r="AF227" s="37">
        <f t="shared" si="96"/>
        <v>0</v>
      </c>
      <c r="AG227" s="37" t="e">
        <f t="shared" si="97"/>
        <v>#DIV/0!</v>
      </c>
      <c r="AH227" s="37" t="e">
        <f t="shared" si="98"/>
        <v>#DIV/0!</v>
      </c>
      <c r="AI227" s="37" t="e">
        <f t="shared" si="99"/>
        <v>#DIV/0!</v>
      </c>
    </row>
    <row r="228" spans="1:35" hidden="1" x14ac:dyDescent="0.25">
      <c r="A228" s="3"/>
      <c r="B228" s="4"/>
      <c r="C228" s="4">
        <v>217</v>
      </c>
      <c r="D228" s="23">
        <f t="shared" si="76"/>
        <v>442.95</v>
      </c>
      <c r="E228" s="11"/>
      <c r="F228" s="23">
        <f t="shared" si="77"/>
        <v>30</v>
      </c>
      <c r="G228" s="22">
        <f t="shared" si="78"/>
        <v>0.03</v>
      </c>
      <c r="H228" s="22">
        <f t="shared" si="79"/>
        <v>0.7</v>
      </c>
      <c r="I228" s="21"/>
      <c r="J228" s="8"/>
      <c r="K228" s="9">
        <f t="shared" si="80"/>
        <v>11.259193825680462</v>
      </c>
      <c r="L228" s="9">
        <f t="shared" si="81"/>
        <v>11.286746990061097</v>
      </c>
      <c r="M228" s="10">
        <f t="shared" si="82"/>
        <v>2.7553164380634598E-2</v>
      </c>
      <c r="N228" s="10">
        <f t="shared" si="75"/>
        <v>2.0409751393062323E-2</v>
      </c>
      <c r="O228" s="10">
        <f t="shared" si="83"/>
        <v>0.80294375596741108</v>
      </c>
      <c r="P228" s="10">
        <f t="shared" si="84"/>
        <v>0.8031843564206419</v>
      </c>
      <c r="R228" s="22">
        <f t="shared" si="85"/>
        <v>11.259193825680462</v>
      </c>
      <c r="S228" s="37">
        <f t="shared" si="86"/>
        <v>0</v>
      </c>
      <c r="T228" s="37" t="e">
        <f t="shared" si="87"/>
        <v>#DIV/0!</v>
      </c>
      <c r="U228" s="37" t="e">
        <f t="shared" si="88"/>
        <v>#DIV/0!</v>
      </c>
      <c r="V228" s="37" t="e">
        <f t="shared" si="89"/>
        <v>#DIV/0!</v>
      </c>
      <c r="W228" s="33"/>
      <c r="X228" s="33"/>
      <c r="Y228" s="22">
        <f t="shared" si="90"/>
        <v>11.259193825680462</v>
      </c>
      <c r="Z228" s="37">
        <f t="shared" si="91"/>
        <v>0</v>
      </c>
      <c r="AA228" s="37" t="e">
        <f t="shared" si="92"/>
        <v>#DIV/0!</v>
      </c>
      <c r="AB228" s="37" t="e">
        <f t="shared" si="93"/>
        <v>#DIV/0!</v>
      </c>
      <c r="AC228" s="37" t="e">
        <f t="shared" si="94"/>
        <v>#DIV/0!</v>
      </c>
      <c r="AD228" s="33"/>
      <c r="AE228" s="22">
        <f t="shared" si="95"/>
        <v>11.259193825680462</v>
      </c>
      <c r="AF228" s="37">
        <f t="shared" si="96"/>
        <v>0</v>
      </c>
      <c r="AG228" s="37" t="e">
        <f t="shared" si="97"/>
        <v>#DIV/0!</v>
      </c>
      <c r="AH228" s="37" t="e">
        <f t="shared" si="98"/>
        <v>#DIV/0!</v>
      </c>
      <c r="AI228" s="37" t="e">
        <f t="shared" si="99"/>
        <v>#DIV/0!</v>
      </c>
    </row>
    <row r="229" spans="1:35" hidden="1" x14ac:dyDescent="0.25">
      <c r="A229" s="3"/>
      <c r="B229" s="4"/>
      <c r="C229" s="4">
        <v>218</v>
      </c>
      <c r="D229" s="23">
        <f t="shared" si="76"/>
        <v>444.3</v>
      </c>
      <c r="E229" s="11"/>
      <c r="F229" s="23">
        <f t="shared" si="77"/>
        <v>30</v>
      </c>
      <c r="G229" s="22">
        <f t="shared" si="78"/>
        <v>0.03</v>
      </c>
      <c r="H229" s="22">
        <f t="shared" si="79"/>
        <v>0.7</v>
      </c>
      <c r="I229" s="21"/>
      <c r="J229" s="8"/>
      <c r="K229" s="9">
        <f t="shared" si="80"/>
        <v>11.286746990061097</v>
      </c>
      <c r="L229" s="9">
        <f t="shared" si="81"/>
        <v>11.314257692417474</v>
      </c>
      <c r="M229" s="10">
        <f t="shared" si="82"/>
        <v>2.7510702356376981E-2</v>
      </c>
      <c r="N229" s="10">
        <f t="shared" si="75"/>
        <v>2.0378298041761243E-2</v>
      </c>
      <c r="O229" s="10">
        <f t="shared" si="83"/>
        <v>0.80218665554631252</v>
      </c>
      <c r="P229" s="10">
        <f t="shared" si="84"/>
        <v>0.80242722141377887</v>
      </c>
      <c r="R229" s="22">
        <f t="shared" si="85"/>
        <v>11.286746990061097</v>
      </c>
      <c r="S229" s="37">
        <f t="shared" si="86"/>
        <v>0</v>
      </c>
      <c r="T229" s="37" t="e">
        <f t="shared" si="87"/>
        <v>#DIV/0!</v>
      </c>
      <c r="U229" s="37" t="e">
        <f t="shared" si="88"/>
        <v>#DIV/0!</v>
      </c>
      <c r="V229" s="37" t="e">
        <f t="shared" si="89"/>
        <v>#DIV/0!</v>
      </c>
      <c r="W229" s="33"/>
      <c r="X229" s="33"/>
      <c r="Y229" s="22">
        <f t="shared" si="90"/>
        <v>11.286746990061097</v>
      </c>
      <c r="Z229" s="37">
        <f t="shared" si="91"/>
        <v>0</v>
      </c>
      <c r="AA229" s="37" t="e">
        <f t="shared" si="92"/>
        <v>#DIV/0!</v>
      </c>
      <c r="AB229" s="37" t="e">
        <f t="shared" si="93"/>
        <v>#DIV/0!</v>
      </c>
      <c r="AC229" s="37" t="e">
        <f t="shared" si="94"/>
        <v>#DIV/0!</v>
      </c>
      <c r="AD229" s="33"/>
      <c r="AE229" s="22">
        <f t="shared" si="95"/>
        <v>11.286746990061097</v>
      </c>
      <c r="AF229" s="37">
        <f t="shared" si="96"/>
        <v>0</v>
      </c>
      <c r="AG229" s="37" t="e">
        <f t="shared" si="97"/>
        <v>#DIV/0!</v>
      </c>
      <c r="AH229" s="37" t="e">
        <f t="shared" si="98"/>
        <v>#DIV/0!</v>
      </c>
      <c r="AI229" s="37" t="e">
        <f t="shared" si="99"/>
        <v>#DIV/0!</v>
      </c>
    </row>
    <row r="230" spans="1:35" hidden="1" x14ac:dyDescent="0.25">
      <c r="A230" s="3"/>
      <c r="B230" s="4"/>
      <c r="C230" s="4">
        <v>219</v>
      </c>
      <c r="D230" s="23">
        <f t="shared" si="76"/>
        <v>445.65</v>
      </c>
      <c r="E230" s="11"/>
      <c r="F230" s="23">
        <f t="shared" si="77"/>
        <v>30</v>
      </c>
      <c r="G230" s="22">
        <f t="shared" si="78"/>
        <v>0.03</v>
      </c>
      <c r="H230" s="22">
        <f t="shared" si="79"/>
        <v>0.7</v>
      </c>
      <c r="I230" s="21"/>
      <c r="J230" s="8"/>
      <c r="K230" s="9">
        <f t="shared" si="80"/>
        <v>11.314257692417474</v>
      </c>
      <c r="L230" s="9">
        <f t="shared" si="81"/>
        <v>11.341725941934083</v>
      </c>
      <c r="M230" s="10">
        <f t="shared" si="82"/>
        <v>2.7468249516608978E-2</v>
      </c>
      <c r="N230" s="10">
        <f t="shared" si="75"/>
        <v>2.0346851493784086E-2</v>
      </c>
      <c r="O230" s="10">
        <f t="shared" si="83"/>
        <v>0.80142901237628106</v>
      </c>
      <c r="P230" s="10">
        <f t="shared" si="84"/>
        <v>0.80166954262874046</v>
      </c>
      <c r="R230" s="22">
        <f t="shared" si="85"/>
        <v>11.314257692417474</v>
      </c>
      <c r="S230" s="37">
        <f t="shared" si="86"/>
        <v>0</v>
      </c>
      <c r="T230" s="37" t="e">
        <f t="shared" si="87"/>
        <v>#DIV/0!</v>
      </c>
      <c r="U230" s="37" t="e">
        <f t="shared" si="88"/>
        <v>#DIV/0!</v>
      </c>
      <c r="V230" s="37" t="e">
        <f t="shared" si="89"/>
        <v>#DIV/0!</v>
      </c>
      <c r="W230" s="33"/>
      <c r="X230" s="33"/>
      <c r="Y230" s="22">
        <f t="shared" si="90"/>
        <v>11.314257692417474</v>
      </c>
      <c r="Z230" s="37">
        <f t="shared" si="91"/>
        <v>0</v>
      </c>
      <c r="AA230" s="37" t="e">
        <f t="shared" si="92"/>
        <v>#DIV/0!</v>
      </c>
      <c r="AB230" s="37" t="e">
        <f t="shared" si="93"/>
        <v>#DIV/0!</v>
      </c>
      <c r="AC230" s="37" t="e">
        <f t="shared" si="94"/>
        <v>#DIV/0!</v>
      </c>
      <c r="AD230" s="33"/>
      <c r="AE230" s="22">
        <f t="shared" si="95"/>
        <v>11.314257692417474</v>
      </c>
      <c r="AF230" s="37">
        <f t="shared" si="96"/>
        <v>0</v>
      </c>
      <c r="AG230" s="37" t="e">
        <f t="shared" si="97"/>
        <v>#DIV/0!</v>
      </c>
      <c r="AH230" s="37" t="e">
        <f t="shared" si="98"/>
        <v>#DIV/0!</v>
      </c>
      <c r="AI230" s="37" t="e">
        <f t="shared" si="99"/>
        <v>#DIV/0!</v>
      </c>
    </row>
    <row r="231" spans="1:35" hidden="1" x14ac:dyDescent="0.25">
      <c r="A231" s="3"/>
      <c r="B231" s="4"/>
      <c r="C231" s="4">
        <v>220</v>
      </c>
      <c r="D231" s="23">
        <f t="shared" si="76"/>
        <v>447</v>
      </c>
      <c r="E231" s="11"/>
      <c r="F231" s="23">
        <f t="shared" si="77"/>
        <v>30</v>
      </c>
      <c r="G231" s="22">
        <f t="shared" si="78"/>
        <v>0.03</v>
      </c>
      <c r="H231" s="22">
        <f t="shared" si="79"/>
        <v>0.7</v>
      </c>
      <c r="I231" s="21"/>
      <c r="J231" s="8"/>
      <c r="K231" s="9">
        <f t="shared" si="80"/>
        <v>11.341725941934083</v>
      </c>
      <c r="L231" s="9">
        <f t="shared" si="81"/>
        <v>11.369151748067628</v>
      </c>
      <c r="M231" s="10">
        <f t="shared" si="82"/>
        <v>2.7425806133544839E-2</v>
      </c>
      <c r="N231" s="10">
        <f t="shared" si="75"/>
        <v>2.0315411950773611E-2</v>
      </c>
      <c r="O231" s="10">
        <f t="shared" si="83"/>
        <v>0.80067083162540609</v>
      </c>
      <c r="P231" s="10">
        <f t="shared" si="84"/>
        <v>0.80091132523507069</v>
      </c>
      <c r="R231" s="22">
        <f t="shared" si="85"/>
        <v>11.341725941934083</v>
      </c>
      <c r="S231" s="37">
        <f t="shared" si="86"/>
        <v>0</v>
      </c>
      <c r="T231" s="37" t="e">
        <f t="shared" si="87"/>
        <v>#DIV/0!</v>
      </c>
      <c r="U231" s="37" t="e">
        <f t="shared" si="88"/>
        <v>#DIV/0!</v>
      </c>
      <c r="V231" s="37" t="e">
        <f t="shared" si="89"/>
        <v>#DIV/0!</v>
      </c>
      <c r="W231" s="33"/>
      <c r="X231" s="33"/>
      <c r="Y231" s="22">
        <f t="shared" si="90"/>
        <v>11.341725941934083</v>
      </c>
      <c r="Z231" s="37">
        <f t="shared" si="91"/>
        <v>0</v>
      </c>
      <c r="AA231" s="37" t="e">
        <f t="shared" si="92"/>
        <v>#DIV/0!</v>
      </c>
      <c r="AB231" s="37" t="e">
        <f t="shared" si="93"/>
        <v>#DIV/0!</v>
      </c>
      <c r="AC231" s="37" t="e">
        <f t="shared" si="94"/>
        <v>#DIV/0!</v>
      </c>
      <c r="AD231" s="33"/>
      <c r="AE231" s="22">
        <f t="shared" si="95"/>
        <v>11.341725941934083</v>
      </c>
      <c r="AF231" s="37">
        <f t="shared" si="96"/>
        <v>0</v>
      </c>
      <c r="AG231" s="37" t="e">
        <f t="shared" si="97"/>
        <v>#DIV/0!</v>
      </c>
      <c r="AH231" s="37" t="e">
        <f t="shared" si="98"/>
        <v>#DIV/0!</v>
      </c>
      <c r="AI231" s="37" t="e">
        <f t="shared" si="99"/>
        <v>#DIV/0!</v>
      </c>
    </row>
    <row r="232" spans="1:35" hidden="1" x14ac:dyDescent="0.25">
      <c r="A232" s="3"/>
      <c r="B232" s="4"/>
      <c r="C232" s="4">
        <v>221</v>
      </c>
      <c r="D232" s="23">
        <f t="shared" si="76"/>
        <v>448.35</v>
      </c>
      <c r="E232" s="11"/>
      <c r="F232" s="23">
        <f t="shared" si="77"/>
        <v>30</v>
      </c>
      <c r="G232" s="22">
        <f t="shared" si="78"/>
        <v>0.03</v>
      </c>
      <c r="H232" s="22">
        <f t="shared" si="79"/>
        <v>0.7</v>
      </c>
      <c r="I232" s="21"/>
      <c r="J232" s="8"/>
      <c r="K232" s="9">
        <f t="shared" si="80"/>
        <v>11.369151748067628</v>
      </c>
      <c r="L232" s="9">
        <f t="shared" si="81"/>
        <v>11.396535120546755</v>
      </c>
      <c r="M232" s="10">
        <f t="shared" si="82"/>
        <v>2.7383372479127033E-2</v>
      </c>
      <c r="N232" s="10">
        <f t="shared" si="75"/>
        <v>2.0283979614168685E-2</v>
      </c>
      <c r="O232" s="10">
        <f t="shared" si="83"/>
        <v>0.79991211847077848</v>
      </c>
      <c r="P232" s="10">
        <f t="shared" si="84"/>
        <v>0.80015257441043364</v>
      </c>
      <c r="R232" s="22">
        <f t="shared" si="85"/>
        <v>11.369151748067628</v>
      </c>
      <c r="S232" s="37">
        <f t="shared" si="86"/>
        <v>0</v>
      </c>
      <c r="T232" s="37" t="e">
        <f t="shared" si="87"/>
        <v>#DIV/0!</v>
      </c>
      <c r="U232" s="37" t="e">
        <f t="shared" si="88"/>
        <v>#DIV/0!</v>
      </c>
      <c r="V232" s="37" t="e">
        <f t="shared" si="89"/>
        <v>#DIV/0!</v>
      </c>
      <c r="W232" s="33"/>
      <c r="X232" s="33"/>
      <c r="Y232" s="22">
        <f t="shared" si="90"/>
        <v>11.369151748067628</v>
      </c>
      <c r="Z232" s="37">
        <f t="shared" si="91"/>
        <v>0</v>
      </c>
      <c r="AA232" s="37" t="e">
        <f t="shared" si="92"/>
        <v>#DIV/0!</v>
      </c>
      <c r="AB232" s="37" t="e">
        <f t="shared" si="93"/>
        <v>#DIV/0!</v>
      </c>
      <c r="AC232" s="37" t="e">
        <f t="shared" si="94"/>
        <v>#DIV/0!</v>
      </c>
      <c r="AD232" s="33"/>
      <c r="AE232" s="22">
        <f t="shared" si="95"/>
        <v>11.369151748067628</v>
      </c>
      <c r="AF232" s="37">
        <f t="shared" si="96"/>
        <v>0</v>
      </c>
      <c r="AG232" s="37" t="e">
        <f t="shared" si="97"/>
        <v>#DIV/0!</v>
      </c>
      <c r="AH232" s="37" t="e">
        <f t="shared" si="98"/>
        <v>#DIV/0!</v>
      </c>
      <c r="AI232" s="37" t="e">
        <f t="shared" si="99"/>
        <v>#DIV/0!</v>
      </c>
    </row>
    <row r="233" spans="1:35" hidden="1" x14ac:dyDescent="0.25">
      <c r="A233" s="3"/>
      <c r="B233" s="4"/>
      <c r="C233" s="4">
        <v>222</v>
      </c>
      <c r="D233" s="23">
        <f t="shared" si="76"/>
        <v>449.7</v>
      </c>
      <c r="E233" s="11"/>
      <c r="F233" s="23">
        <f t="shared" si="77"/>
        <v>30</v>
      </c>
      <c r="G233" s="22">
        <f t="shared" si="78"/>
        <v>0.03</v>
      </c>
      <c r="H233" s="22">
        <f t="shared" si="79"/>
        <v>0.7</v>
      </c>
      <c r="I233" s="21"/>
      <c r="J233" s="8"/>
      <c r="K233" s="9">
        <f t="shared" si="80"/>
        <v>11.396535120546755</v>
      </c>
      <c r="L233" s="9">
        <f t="shared" si="81"/>
        <v>11.423876069371707</v>
      </c>
      <c r="M233" s="10">
        <f t="shared" si="82"/>
        <v>2.7340948824951639E-2</v>
      </c>
      <c r="N233" s="10">
        <f t="shared" si="75"/>
        <v>2.025255468514902E-2</v>
      </c>
      <c r="O233" s="10">
        <f t="shared" si="83"/>
        <v>0.7991528780963888</v>
      </c>
      <c r="P233" s="10">
        <f t="shared" si="84"/>
        <v>0.79939329533980941</v>
      </c>
      <c r="R233" s="22">
        <f t="shared" si="85"/>
        <v>11.396535120546755</v>
      </c>
      <c r="S233" s="37">
        <f t="shared" si="86"/>
        <v>0</v>
      </c>
      <c r="T233" s="37" t="e">
        <f t="shared" si="87"/>
        <v>#DIV/0!</v>
      </c>
      <c r="U233" s="37" t="e">
        <f t="shared" si="88"/>
        <v>#DIV/0!</v>
      </c>
      <c r="V233" s="37" t="e">
        <f t="shared" si="89"/>
        <v>#DIV/0!</v>
      </c>
      <c r="W233" s="33"/>
      <c r="X233" s="33"/>
      <c r="Y233" s="22">
        <f t="shared" si="90"/>
        <v>11.396535120546755</v>
      </c>
      <c r="Z233" s="37">
        <f t="shared" si="91"/>
        <v>0</v>
      </c>
      <c r="AA233" s="37" t="e">
        <f t="shared" si="92"/>
        <v>#DIV/0!</v>
      </c>
      <c r="AB233" s="37" t="e">
        <f t="shared" si="93"/>
        <v>#DIV/0!</v>
      </c>
      <c r="AC233" s="37" t="e">
        <f t="shared" si="94"/>
        <v>#DIV/0!</v>
      </c>
      <c r="AD233" s="33"/>
      <c r="AE233" s="22">
        <f t="shared" si="95"/>
        <v>11.396535120546755</v>
      </c>
      <c r="AF233" s="37">
        <f t="shared" si="96"/>
        <v>0</v>
      </c>
      <c r="AG233" s="37" t="e">
        <f t="shared" si="97"/>
        <v>#DIV/0!</v>
      </c>
      <c r="AH233" s="37" t="e">
        <f t="shared" si="98"/>
        <v>#DIV/0!</v>
      </c>
      <c r="AI233" s="37" t="e">
        <f t="shared" si="99"/>
        <v>#DIV/0!</v>
      </c>
    </row>
    <row r="234" spans="1:35" hidden="1" x14ac:dyDescent="0.25">
      <c r="A234" s="3"/>
      <c r="B234" s="4"/>
      <c r="C234" s="4">
        <v>223</v>
      </c>
      <c r="D234" s="23">
        <f t="shared" si="76"/>
        <v>451.05</v>
      </c>
      <c r="E234" s="11"/>
      <c r="F234" s="23">
        <f t="shared" si="77"/>
        <v>30</v>
      </c>
      <c r="G234" s="22">
        <f t="shared" si="78"/>
        <v>0.03</v>
      </c>
      <c r="H234" s="22">
        <f t="shared" si="79"/>
        <v>0.7</v>
      </c>
      <c r="I234" s="21"/>
      <c r="J234" s="8"/>
      <c r="K234" s="9">
        <f t="shared" si="80"/>
        <v>11.423876069371707</v>
      </c>
      <c r="L234" s="9">
        <f t="shared" si="81"/>
        <v>11.451174604814012</v>
      </c>
      <c r="M234" s="10">
        <f t="shared" si="82"/>
        <v>2.7298535442305649E-2</v>
      </c>
      <c r="N234" s="10">
        <f t="shared" si="75"/>
        <v>2.0221137364670509E-2</v>
      </c>
      <c r="O234" s="10">
        <f t="shared" si="83"/>
        <v>0.79839311569459792</v>
      </c>
      <c r="P234" s="10">
        <f t="shared" si="84"/>
        <v>0.79863349321652255</v>
      </c>
      <c r="R234" s="22">
        <f t="shared" si="85"/>
        <v>11.423876069371707</v>
      </c>
      <c r="S234" s="37">
        <f t="shared" si="86"/>
        <v>0</v>
      </c>
      <c r="T234" s="37" t="e">
        <f t="shared" si="87"/>
        <v>#DIV/0!</v>
      </c>
      <c r="U234" s="37" t="e">
        <f t="shared" si="88"/>
        <v>#DIV/0!</v>
      </c>
      <c r="V234" s="37" t="e">
        <f t="shared" si="89"/>
        <v>#DIV/0!</v>
      </c>
      <c r="W234" s="33"/>
      <c r="X234" s="33"/>
      <c r="Y234" s="22">
        <f t="shared" si="90"/>
        <v>11.423876069371707</v>
      </c>
      <c r="Z234" s="37">
        <f t="shared" si="91"/>
        <v>0</v>
      </c>
      <c r="AA234" s="37" t="e">
        <f t="shared" si="92"/>
        <v>#DIV/0!</v>
      </c>
      <c r="AB234" s="37" t="e">
        <f t="shared" si="93"/>
        <v>#DIV/0!</v>
      </c>
      <c r="AC234" s="37" t="e">
        <f t="shared" si="94"/>
        <v>#DIV/0!</v>
      </c>
      <c r="AD234" s="33"/>
      <c r="AE234" s="22">
        <f t="shared" si="95"/>
        <v>11.423876069371707</v>
      </c>
      <c r="AF234" s="37">
        <f t="shared" si="96"/>
        <v>0</v>
      </c>
      <c r="AG234" s="37" t="e">
        <f t="shared" si="97"/>
        <v>#DIV/0!</v>
      </c>
      <c r="AH234" s="37" t="e">
        <f t="shared" si="98"/>
        <v>#DIV/0!</v>
      </c>
      <c r="AI234" s="37" t="e">
        <f t="shared" si="99"/>
        <v>#DIV/0!</v>
      </c>
    </row>
    <row r="235" spans="1:35" hidden="1" x14ac:dyDescent="0.25">
      <c r="A235" s="3"/>
      <c r="B235" s="4"/>
      <c r="C235" s="4">
        <v>224</v>
      </c>
      <c r="D235" s="23">
        <f t="shared" si="76"/>
        <v>452.40000000000003</v>
      </c>
      <c r="E235" s="11"/>
      <c r="F235" s="23">
        <f t="shared" si="77"/>
        <v>30</v>
      </c>
      <c r="G235" s="22">
        <f t="shared" si="78"/>
        <v>0.03</v>
      </c>
      <c r="H235" s="22">
        <f t="shared" si="79"/>
        <v>0.7</v>
      </c>
      <c r="I235" s="21"/>
      <c r="J235" s="8"/>
      <c r="K235" s="9">
        <f t="shared" si="80"/>
        <v>11.451174604814012</v>
      </c>
      <c r="L235" s="9">
        <f t="shared" si="81"/>
        <v>11.478430737416154</v>
      </c>
      <c r="M235" s="10">
        <f t="shared" si="82"/>
        <v>2.7256132602142102E-2</v>
      </c>
      <c r="N235" s="10">
        <f t="shared" si="75"/>
        <v>2.0189727853439105E-2</v>
      </c>
      <c r="O235" s="10">
        <f t="shared" si="83"/>
        <v>0.79763283646518135</v>
      </c>
      <c r="P235" s="10">
        <f t="shared" si="84"/>
        <v>0.79787317324196261</v>
      </c>
      <c r="R235" s="22">
        <f t="shared" si="85"/>
        <v>11.451174604814012</v>
      </c>
      <c r="S235" s="37">
        <f t="shared" si="86"/>
        <v>0</v>
      </c>
      <c r="T235" s="37" t="e">
        <f t="shared" si="87"/>
        <v>#DIV/0!</v>
      </c>
      <c r="U235" s="37" t="e">
        <f t="shared" si="88"/>
        <v>#DIV/0!</v>
      </c>
      <c r="V235" s="37" t="e">
        <f t="shared" si="89"/>
        <v>#DIV/0!</v>
      </c>
      <c r="W235" s="33"/>
      <c r="X235" s="33"/>
      <c r="Y235" s="22">
        <f t="shared" si="90"/>
        <v>11.451174604814012</v>
      </c>
      <c r="Z235" s="37">
        <f t="shared" si="91"/>
        <v>0</v>
      </c>
      <c r="AA235" s="37" t="e">
        <f t="shared" si="92"/>
        <v>#DIV/0!</v>
      </c>
      <c r="AB235" s="37" t="e">
        <f t="shared" si="93"/>
        <v>#DIV/0!</v>
      </c>
      <c r="AC235" s="37" t="e">
        <f t="shared" si="94"/>
        <v>#DIV/0!</v>
      </c>
      <c r="AD235" s="33"/>
      <c r="AE235" s="22">
        <f t="shared" si="95"/>
        <v>11.451174604814012</v>
      </c>
      <c r="AF235" s="37">
        <f t="shared" si="96"/>
        <v>0</v>
      </c>
      <c r="AG235" s="37" t="e">
        <f t="shared" si="97"/>
        <v>#DIV/0!</v>
      </c>
      <c r="AH235" s="37" t="e">
        <f t="shared" si="98"/>
        <v>#DIV/0!</v>
      </c>
      <c r="AI235" s="37" t="e">
        <f t="shared" si="99"/>
        <v>#DIV/0!</v>
      </c>
    </row>
    <row r="236" spans="1:35" hidden="1" x14ac:dyDescent="0.25">
      <c r="A236" s="3"/>
      <c r="B236" s="4"/>
      <c r="C236" s="4">
        <v>225</v>
      </c>
      <c r="D236" s="23">
        <f t="shared" si="76"/>
        <v>453.75</v>
      </c>
      <c r="E236" s="11"/>
      <c r="F236" s="23">
        <f t="shared" si="77"/>
        <v>30</v>
      </c>
      <c r="G236" s="22">
        <f t="shared" si="78"/>
        <v>0.03</v>
      </c>
      <c r="H236" s="22">
        <f t="shared" si="79"/>
        <v>0.7</v>
      </c>
      <c r="I236" s="21"/>
      <c r="J236" s="8"/>
      <c r="K236" s="9">
        <f t="shared" si="80"/>
        <v>11.478430737416154</v>
      </c>
      <c r="L236" s="9">
        <f t="shared" si="81"/>
        <v>11.505644477991229</v>
      </c>
      <c r="M236" s="10">
        <f t="shared" si="82"/>
        <v>2.7213740575074752E-2</v>
      </c>
      <c r="N236" s="10">
        <f t="shared" si="75"/>
        <v>2.0158326351906883E-2</v>
      </c>
      <c r="O236" s="10">
        <f t="shared" si="83"/>
        <v>0.79687204561524783</v>
      </c>
      <c r="P236" s="10">
        <f t="shared" si="84"/>
        <v>0.79711234062304948</v>
      </c>
      <c r="R236" s="22">
        <f t="shared" si="85"/>
        <v>11.478430737416154</v>
      </c>
      <c r="S236" s="37">
        <f t="shared" si="86"/>
        <v>0</v>
      </c>
      <c r="T236" s="37" t="e">
        <f t="shared" si="87"/>
        <v>#DIV/0!</v>
      </c>
      <c r="U236" s="37" t="e">
        <f t="shared" si="88"/>
        <v>#DIV/0!</v>
      </c>
      <c r="V236" s="37" t="e">
        <f t="shared" si="89"/>
        <v>#DIV/0!</v>
      </c>
      <c r="W236" s="33"/>
      <c r="X236" s="33"/>
      <c r="Y236" s="22">
        <f t="shared" si="90"/>
        <v>11.478430737416154</v>
      </c>
      <c r="Z236" s="37">
        <f t="shared" si="91"/>
        <v>0</v>
      </c>
      <c r="AA236" s="37" t="e">
        <f t="shared" si="92"/>
        <v>#DIV/0!</v>
      </c>
      <c r="AB236" s="37" t="e">
        <f t="shared" si="93"/>
        <v>#DIV/0!</v>
      </c>
      <c r="AC236" s="37" t="e">
        <f t="shared" si="94"/>
        <v>#DIV/0!</v>
      </c>
      <c r="AD236" s="33"/>
      <c r="AE236" s="22">
        <f t="shared" si="95"/>
        <v>11.478430737416154</v>
      </c>
      <c r="AF236" s="37">
        <f t="shared" si="96"/>
        <v>0</v>
      </c>
      <c r="AG236" s="37" t="e">
        <f t="shared" si="97"/>
        <v>#DIV/0!</v>
      </c>
      <c r="AH236" s="37" t="e">
        <f t="shared" si="98"/>
        <v>#DIV/0!</v>
      </c>
      <c r="AI236" s="37" t="e">
        <f t="shared" si="99"/>
        <v>#DIV/0!</v>
      </c>
    </row>
    <row r="237" spans="1:35" hidden="1" x14ac:dyDescent="0.25">
      <c r="A237" s="3"/>
      <c r="B237" s="4"/>
      <c r="C237" s="4">
        <v>226</v>
      </c>
      <c r="D237" s="23">
        <f t="shared" si="76"/>
        <v>455.1</v>
      </c>
      <c r="E237" s="11"/>
      <c r="F237" s="23">
        <f t="shared" si="77"/>
        <v>30</v>
      </c>
      <c r="G237" s="22">
        <f t="shared" si="78"/>
        <v>0.03</v>
      </c>
      <c r="H237" s="22">
        <f t="shared" si="79"/>
        <v>0.7</v>
      </c>
      <c r="I237" s="21"/>
      <c r="J237" s="8"/>
      <c r="K237" s="9">
        <f t="shared" si="80"/>
        <v>11.505644477991229</v>
      </c>
      <c r="L237" s="9">
        <f t="shared" si="81"/>
        <v>11.5328158376226</v>
      </c>
      <c r="M237" s="10">
        <f t="shared" si="82"/>
        <v>2.7171359631370962E-2</v>
      </c>
      <c r="N237" s="10">
        <f t="shared" si="75"/>
        <v>2.0126933060275295E-2</v>
      </c>
      <c r="O237" s="10">
        <f t="shared" si="83"/>
        <v>0.79611074835944273</v>
      </c>
      <c r="P237" s="10">
        <f t="shared" si="84"/>
        <v>0.7963510005765575</v>
      </c>
      <c r="R237" s="22">
        <f t="shared" si="85"/>
        <v>11.505644477991229</v>
      </c>
      <c r="S237" s="37">
        <f t="shared" si="86"/>
        <v>0</v>
      </c>
      <c r="T237" s="37" t="e">
        <f t="shared" si="87"/>
        <v>#DIV/0!</v>
      </c>
      <c r="U237" s="37" t="e">
        <f t="shared" si="88"/>
        <v>#DIV/0!</v>
      </c>
      <c r="V237" s="37" t="e">
        <f t="shared" si="89"/>
        <v>#DIV/0!</v>
      </c>
      <c r="W237" s="33"/>
      <c r="X237" s="33"/>
      <c r="Y237" s="22">
        <f t="shared" si="90"/>
        <v>11.505644477991229</v>
      </c>
      <c r="Z237" s="37">
        <f t="shared" si="91"/>
        <v>0</v>
      </c>
      <c r="AA237" s="37" t="e">
        <f t="shared" si="92"/>
        <v>#DIV/0!</v>
      </c>
      <c r="AB237" s="37" t="e">
        <f t="shared" si="93"/>
        <v>#DIV/0!</v>
      </c>
      <c r="AC237" s="37" t="e">
        <f t="shared" si="94"/>
        <v>#DIV/0!</v>
      </c>
      <c r="AD237" s="33"/>
      <c r="AE237" s="22">
        <f t="shared" si="95"/>
        <v>11.505644477991229</v>
      </c>
      <c r="AF237" s="37">
        <f t="shared" si="96"/>
        <v>0</v>
      </c>
      <c r="AG237" s="37" t="e">
        <f t="shared" si="97"/>
        <v>#DIV/0!</v>
      </c>
      <c r="AH237" s="37" t="e">
        <f t="shared" si="98"/>
        <v>#DIV/0!</v>
      </c>
      <c r="AI237" s="37" t="e">
        <f t="shared" si="99"/>
        <v>#DIV/0!</v>
      </c>
    </row>
    <row r="238" spans="1:35" hidden="1" x14ac:dyDescent="0.25">
      <c r="A238" s="3"/>
      <c r="B238" s="4"/>
      <c r="C238" s="4">
        <v>227</v>
      </c>
      <c r="D238" s="23">
        <f t="shared" si="76"/>
        <v>456.45</v>
      </c>
      <c r="E238" s="11"/>
      <c r="F238" s="23">
        <f t="shared" si="77"/>
        <v>30</v>
      </c>
      <c r="G238" s="22">
        <f t="shared" si="78"/>
        <v>0.03</v>
      </c>
      <c r="H238" s="22">
        <f t="shared" si="79"/>
        <v>0.7</v>
      </c>
      <c r="I238" s="21"/>
      <c r="J238" s="8"/>
      <c r="K238" s="9">
        <f t="shared" si="80"/>
        <v>11.5328158376226</v>
      </c>
      <c r="L238" s="9">
        <f t="shared" si="81"/>
        <v>11.55994482766355</v>
      </c>
      <c r="M238" s="10">
        <f t="shared" si="82"/>
        <v>2.712899004094993E-2</v>
      </c>
      <c r="N238" s="10">
        <f t="shared" si="75"/>
        <v>2.0095548178481092E-2</v>
      </c>
      <c r="O238" s="10">
        <f t="shared" si="83"/>
        <v>0.79534894991946359</v>
      </c>
      <c r="P238" s="10">
        <f t="shared" si="84"/>
        <v>0.79558915832464772</v>
      </c>
      <c r="R238" s="22">
        <f t="shared" si="85"/>
        <v>11.5328158376226</v>
      </c>
      <c r="S238" s="37">
        <f t="shared" si="86"/>
        <v>0</v>
      </c>
      <c r="T238" s="37" t="e">
        <f t="shared" si="87"/>
        <v>#DIV/0!</v>
      </c>
      <c r="U238" s="37" t="e">
        <f t="shared" si="88"/>
        <v>#DIV/0!</v>
      </c>
      <c r="V238" s="37" t="e">
        <f t="shared" si="89"/>
        <v>#DIV/0!</v>
      </c>
      <c r="W238" s="33"/>
      <c r="X238" s="33"/>
      <c r="Y238" s="22">
        <f t="shared" si="90"/>
        <v>11.5328158376226</v>
      </c>
      <c r="Z238" s="37">
        <f t="shared" si="91"/>
        <v>0</v>
      </c>
      <c r="AA238" s="37" t="e">
        <f t="shared" si="92"/>
        <v>#DIV/0!</v>
      </c>
      <c r="AB238" s="37" t="e">
        <f t="shared" si="93"/>
        <v>#DIV/0!</v>
      </c>
      <c r="AC238" s="37" t="e">
        <f t="shared" si="94"/>
        <v>#DIV/0!</v>
      </c>
      <c r="AD238" s="33"/>
      <c r="AE238" s="22">
        <f t="shared" si="95"/>
        <v>11.5328158376226</v>
      </c>
      <c r="AF238" s="37">
        <f t="shared" si="96"/>
        <v>0</v>
      </c>
      <c r="AG238" s="37" t="e">
        <f t="shared" si="97"/>
        <v>#DIV/0!</v>
      </c>
      <c r="AH238" s="37" t="e">
        <f t="shared" si="98"/>
        <v>#DIV/0!</v>
      </c>
      <c r="AI238" s="37" t="e">
        <f t="shared" si="99"/>
        <v>#DIV/0!</v>
      </c>
    </row>
    <row r="239" spans="1:35" hidden="1" x14ac:dyDescent="0.25">
      <c r="A239" s="3"/>
      <c r="B239" s="4"/>
      <c r="C239" s="4">
        <v>228</v>
      </c>
      <c r="D239" s="23">
        <f t="shared" si="76"/>
        <v>457.8</v>
      </c>
      <c r="E239" s="11"/>
      <c r="F239" s="23">
        <f t="shared" si="77"/>
        <v>30</v>
      </c>
      <c r="G239" s="22">
        <f t="shared" si="78"/>
        <v>0.03</v>
      </c>
      <c r="H239" s="22">
        <f t="shared" si="79"/>
        <v>0.7</v>
      </c>
      <c r="I239" s="21"/>
      <c r="J239" s="8"/>
      <c r="K239" s="9">
        <f t="shared" si="80"/>
        <v>11.55994482766355</v>
      </c>
      <c r="L239" s="9">
        <f t="shared" si="81"/>
        <v>11.587031459736895</v>
      </c>
      <c r="M239" s="10">
        <f t="shared" si="82"/>
        <v>2.7086632073345385E-2</v>
      </c>
      <c r="N239" s="10">
        <f t="shared" si="75"/>
        <v>2.0064171906181427E-2</v>
      </c>
      <c r="O239" s="10">
        <f t="shared" si="83"/>
        <v>0.7945866555235428</v>
      </c>
      <c r="P239" s="10">
        <f t="shared" si="84"/>
        <v>0.79482681909715591</v>
      </c>
      <c r="R239" s="22">
        <f t="shared" si="85"/>
        <v>11.55994482766355</v>
      </c>
      <c r="S239" s="37">
        <f t="shared" si="86"/>
        <v>0</v>
      </c>
      <c r="T239" s="37" t="e">
        <f t="shared" si="87"/>
        <v>#DIV/0!</v>
      </c>
      <c r="U239" s="37" t="e">
        <f t="shared" si="88"/>
        <v>#DIV/0!</v>
      </c>
      <c r="V239" s="37" t="e">
        <f t="shared" si="89"/>
        <v>#DIV/0!</v>
      </c>
      <c r="W239" s="33"/>
      <c r="X239" s="33"/>
      <c r="Y239" s="22">
        <f t="shared" si="90"/>
        <v>11.55994482766355</v>
      </c>
      <c r="Z239" s="37">
        <f t="shared" si="91"/>
        <v>0</v>
      </c>
      <c r="AA239" s="37" t="e">
        <f t="shared" si="92"/>
        <v>#DIV/0!</v>
      </c>
      <c r="AB239" s="37" t="e">
        <f t="shared" si="93"/>
        <v>#DIV/0!</v>
      </c>
      <c r="AC239" s="37" t="e">
        <f t="shared" si="94"/>
        <v>#DIV/0!</v>
      </c>
      <c r="AD239" s="33"/>
      <c r="AE239" s="22">
        <f t="shared" si="95"/>
        <v>11.55994482766355</v>
      </c>
      <c r="AF239" s="37">
        <f t="shared" si="96"/>
        <v>0</v>
      </c>
      <c r="AG239" s="37" t="e">
        <f t="shared" si="97"/>
        <v>#DIV/0!</v>
      </c>
      <c r="AH239" s="37" t="e">
        <f t="shared" si="98"/>
        <v>#DIV/0!</v>
      </c>
      <c r="AI239" s="37" t="e">
        <f t="shared" si="99"/>
        <v>#DIV/0!</v>
      </c>
    </row>
    <row r="240" spans="1:35" hidden="1" x14ac:dyDescent="0.25">
      <c r="A240" s="3"/>
      <c r="B240" s="4"/>
      <c r="C240" s="4">
        <v>229</v>
      </c>
      <c r="D240" s="23">
        <f t="shared" si="76"/>
        <v>459.15000000000003</v>
      </c>
      <c r="E240" s="11"/>
      <c r="F240" s="23">
        <f t="shared" si="77"/>
        <v>30</v>
      </c>
      <c r="G240" s="22">
        <f t="shared" si="78"/>
        <v>0.03</v>
      </c>
      <c r="H240" s="22">
        <f t="shared" si="79"/>
        <v>0.7</v>
      </c>
      <c r="I240" s="21"/>
      <c r="J240" s="8"/>
      <c r="K240" s="9">
        <f t="shared" si="80"/>
        <v>11.587031459736895</v>
      </c>
      <c r="L240" s="9">
        <f t="shared" si="81"/>
        <v>11.614075745734636</v>
      </c>
      <c r="M240" s="10">
        <f t="shared" si="82"/>
        <v>2.7044285997741113E-2</v>
      </c>
      <c r="N240" s="10">
        <f t="shared" si="75"/>
        <v>2.0032804442771703E-2</v>
      </c>
      <c r="O240" s="10">
        <f t="shared" si="83"/>
        <v>0.79382387040722557</v>
      </c>
      <c r="P240" s="10">
        <f t="shared" si="84"/>
        <v>0.79406398813049239</v>
      </c>
      <c r="R240" s="22">
        <f t="shared" si="85"/>
        <v>11.587031459736895</v>
      </c>
      <c r="S240" s="37">
        <f t="shared" si="86"/>
        <v>0</v>
      </c>
      <c r="T240" s="37" t="e">
        <f t="shared" si="87"/>
        <v>#DIV/0!</v>
      </c>
      <c r="U240" s="37" t="e">
        <f t="shared" si="88"/>
        <v>#DIV/0!</v>
      </c>
      <c r="V240" s="37" t="e">
        <f t="shared" si="89"/>
        <v>#DIV/0!</v>
      </c>
      <c r="W240" s="33"/>
      <c r="X240" s="33"/>
      <c r="Y240" s="22">
        <f t="shared" si="90"/>
        <v>11.587031459736895</v>
      </c>
      <c r="Z240" s="37">
        <f t="shared" si="91"/>
        <v>0</v>
      </c>
      <c r="AA240" s="37" t="e">
        <f t="shared" si="92"/>
        <v>#DIV/0!</v>
      </c>
      <c r="AB240" s="37" t="e">
        <f t="shared" si="93"/>
        <v>#DIV/0!</v>
      </c>
      <c r="AC240" s="37" t="e">
        <f t="shared" si="94"/>
        <v>#DIV/0!</v>
      </c>
      <c r="AD240" s="33"/>
      <c r="AE240" s="22">
        <f t="shared" si="95"/>
        <v>11.587031459736895</v>
      </c>
      <c r="AF240" s="37">
        <f t="shared" si="96"/>
        <v>0</v>
      </c>
      <c r="AG240" s="37" t="e">
        <f t="shared" si="97"/>
        <v>#DIV/0!</v>
      </c>
      <c r="AH240" s="37" t="e">
        <f t="shared" si="98"/>
        <v>#DIV/0!</v>
      </c>
      <c r="AI240" s="37" t="e">
        <f t="shared" si="99"/>
        <v>#DIV/0!</v>
      </c>
    </row>
    <row r="241" spans="1:35" hidden="1" x14ac:dyDescent="0.25">
      <c r="A241" s="3"/>
      <c r="B241" s="4"/>
      <c r="C241" s="4">
        <v>230</v>
      </c>
      <c r="D241" s="23">
        <f t="shared" si="76"/>
        <v>460.5</v>
      </c>
      <c r="E241" s="11"/>
      <c r="F241" s="23">
        <f t="shared" si="77"/>
        <v>30</v>
      </c>
      <c r="G241" s="22">
        <f t="shared" si="78"/>
        <v>0.03</v>
      </c>
      <c r="H241" s="22">
        <f t="shared" si="79"/>
        <v>0.7</v>
      </c>
      <c r="I241" s="21"/>
      <c r="J241" s="8"/>
      <c r="K241" s="9">
        <f t="shared" si="80"/>
        <v>11.614075745734636</v>
      </c>
      <c r="L241" s="9">
        <f t="shared" si="81"/>
        <v>11.641077697817552</v>
      </c>
      <c r="M241" s="10">
        <f t="shared" si="82"/>
        <v>2.7001952082915892E-2</v>
      </c>
      <c r="N241" s="10">
        <f t="shared" si="75"/>
        <v>2.0001445987344768E-2</v>
      </c>
      <c r="O241" s="10">
        <f t="shared" si="83"/>
        <v>0.79306059981182386</v>
      </c>
      <c r="P241" s="10">
        <f t="shared" si="84"/>
        <v>0.79330067066671683</v>
      </c>
      <c r="R241" s="22">
        <f t="shared" si="85"/>
        <v>11.614075745734636</v>
      </c>
      <c r="S241" s="37">
        <f t="shared" si="86"/>
        <v>0</v>
      </c>
      <c r="T241" s="37" t="e">
        <f t="shared" si="87"/>
        <v>#DIV/0!</v>
      </c>
      <c r="U241" s="37" t="e">
        <f t="shared" si="88"/>
        <v>#DIV/0!</v>
      </c>
      <c r="V241" s="37" t="e">
        <f t="shared" si="89"/>
        <v>#DIV/0!</v>
      </c>
      <c r="W241" s="33"/>
      <c r="X241" s="33"/>
      <c r="Y241" s="22">
        <f t="shared" si="90"/>
        <v>11.614075745734636</v>
      </c>
      <c r="Z241" s="37">
        <f t="shared" si="91"/>
        <v>0</v>
      </c>
      <c r="AA241" s="37" t="e">
        <f t="shared" si="92"/>
        <v>#DIV/0!</v>
      </c>
      <c r="AB241" s="37" t="e">
        <f t="shared" si="93"/>
        <v>#DIV/0!</v>
      </c>
      <c r="AC241" s="37" t="e">
        <f t="shared" si="94"/>
        <v>#DIV/0!</v>
      </c>
      <c r="AD241" s="33"/>
      <c r="AE241" s="22">
        <f t="shared" si="95"/>
        <v>11.614075745734636</v>
      </c>
      <c r="AF241" s="37">
        <f t="shared" si="96"/>
        <v>0</v>
      </c>
      <c r="AG241" s="37" t="e">
        <f t="shared" si="97"/>
        <v>#DIV/0!</v>
      </c>
      <c r="AH241" s="37" t="e">
        <f t="shared" si="98"/>
        <v>#DIV/0!</v>
      </c>
      <c r="AI241" s="37" t="e">
        <f t="shared" si="99"/>
        <v>#DIV/0!</v>
      </c>
    </row>
    <row r="242" spans="1:35" hidden="1" x14ac:dyDescent="0.25">
      <c r="A242" s="3"/>
      <c r="B242" s="4"/>
      <c r="C242" s="4">
        <v>231</v>
      </c>
      <c r="D242" s="23">
        <f t="shared" si="76"/>
        <v>461.85</v>
      </c>
      <c r="E242" s="11"/>
      <c r="F242" s="23">
        <f t="shared" si="77"/>
        <v>30</v>
      </c>
      <c r="G242" s="22">
        <f t="shared" si="78"/>
        <v>0.03</v>
      </c>
      <c r="H242" s="22">
        <f t="shared" si="79"/>
        <v>0.7</v>
      </c>
      <c r="I242" s="21"/>
      <c r="J242" s="8"/>
      <c r="K242" s="9">
        <f t="shared" si="80"/>
        <v>11.641077697817552</v>
      </c>
      <c r="L242" s="9">
        <f t="shared" si="81"/>
        <v>11.668037328414826</v>
      </c>
      <c r="M242" s="10">
        <f t="shared" si="82"/>
        <v>2.6959630597273687E-2</v>
      </c>
      <c r="N242" s="10">
        <f t="shared" si="75"/>
        <v>1.9970096738721754E-2</v>
      </c>
      <c r="O242" s="10">
        <f t="shared" si="83"/>
        <v>0.79229684898570774</v>
      </c>
      <c r="P242" s="10">
        <f t="shared" si="84"/>
        <v>0.79253687195606637</v>
      </c>
      <c r="R242" s="22">
        <f t="shared" si="85"/>
        <v>11.641077697817552</v>
      </c>
      <c r="S242" s="37">
        <f t="shared" si="86"/>
        <v>0</v>
      </c>
      <c r="T242" s="37" t="e">
        <f t="shared" si="87"/>
        <v>#DIV/0!</v>
      </c>
      <c r="U242" s="37" t="e">
        <f t="shared" si="88"/>
        <v>#DIV/0!</v>
      </c>
      <c r="V242" s="37" t="e">
        <f t="shared" si="89"/>
        <v>#DIV/0!</v>
      </c>
      <c r="W242" s="33"/>
      <c r="X242" s="33"/>
      <c r="Y242" s="22">
        <f t="shared" si="90"/>
        <v>11.641077697817552</v>
      </c>
      <c r="Z242" s="37">
        <f t="shared" si="91"/>
        <v>0</v>
      </c>
      <c r="AA242" s="37" t="e">
        <f t="shared" si="92"/>
        <v>#DIV/0!</v>
      </c>
      <c r="AB242" s="37" t="e">
        <f t="shared" si="93"/>
        <v>#DIV/0!</v>
      </c>
      <c r="AC242" s="37" t="e">
        <f t="shared" si="94"/>
        <v>#DIV/0!</v>
      </c>
      <c r="AD242" s="33"/>
      <c r="AE242" s="22">
        <f t="shared" si="95"/>
        <v>11.641077697817552</v>
      </c>
      <c r="AF242" s="37">
        <f t="shared" si="96"/>
        <v>0</v>
      </c>
      <c r="AG242" s="37" t="e">
        <f t="shared" si="97"/>
        <v>#DIV/0!</v>
      </c>
      <c r="AH242" s="37" t="e">
        <f t="shared" si="98"/>
        <v>#DIV/0!</v>
      </c>
      <c r="AI242" s="37" t="e">
        <f t="shared" si="99"/>
        <v>#DIV/0!</v>
      </c>
    </row>
    <row r="243" spans="1:35" hidden="1" x14ac:dyDescent="0.25">
      <c r="A243" s="3"/>
      <c r="B243" s="4"/>
      <c r="C243" s="4">
        <v>232</v>
      </c>
      <c r="D243" s="23">
        <f t="shared" si="76"/>
        <v>463.2</v>
      </c>
      <c r="E243" s="11"/>
      <c r="F243" s="23">
        <f t="shared" si="77"/>
        <v>30</v>
      </c>
      <c r="G243" s="22">
        <f t="shared" si="78"/>
        <v>0.03</v>
      </c>
      <c r="H243" s="22">
        <f t="shared" si="79"/>
        <v>0.7</v>
      </c>
      <c r="I243" s="21"/>
      <c r="J243" s="8"/>
      <c r="K243" s="9">
        <f t="shared" si="80"/>
        <v>11.668037328414826</v>
      </c>
      <c r="L243" s="9">
        <f t="shared" si="81"/>
        <v>11.69495465022365</v>
      </c>
      <c r="M243" s="10">
        <f t="shared" si="82"/>
        <v>2.6917321808824113E-2</v>
      </c>
      <c r="N243" s="10">
        <f t="shared" si="75"/>
        <v>1.9938756895424934E-2</v>
      </c>
      <c r="O243" s="10">
        <f t="shared" si="83"/>
        <v>0.7915326231832982</v>
      </c>
      <c r="P243" s="10">
        <f t="shared" si="84"/>
        <v>0.79177259725407545</v>
      </c>
      <c r="R243" s="22">
        <f t="shared" si="85"/>
        <v>11.668037328414826</v>
      </c>
      <c r="S243" s="37">
        <f t="shared" si="86"/>
        <v>0</v>
      </c>
      <c r="T243" s="37" t="e">
        <f t="shared" si="87"/>
        <v>#DIV/0!</v>
      </c>
      <c r="U243" s="37" t="e">
        <f t="shared" si="88"/>
        <v>#DIV/0!</v>
      </c>
      <c r="V243" s="37" t="e">
        <f t="shared" si="89"/>
        <v>#DIV/0!</v>
      </c>
      <c r="W243" s="33"/>
      <c r="X243" s="33"/>
      <c r="Y243" s="22">
        <f t="shared" si="90"/>
        <v>11.668037328414826</v>
      </c>
      <c r="Z243" s="37">
        <f t="shared" si="91"/>
        <v>0</v>
      </c>
      <c r="AA243" s="37" t="e">
        <f t="shared" si="92"/>
        <v>#DIV/0!</v>
      </c>
      <c r="AB243" s="37" t="e">
        <f t="shared" si="93"/>
        <v>#DIV/0!</v>
      </c>
      <c r="AC243" s="37" t="e">
        <f t="shared" si="94"/>
        <v>#DIV/0!</v>
      </c>
      <c r="AD243" s="33"/>
      <c r="AE243" s="22">
        <f t="shared" si="95"/>
        <v>11.668037328414826</v>
      </c>
      <c r="AF243" s="37">
        <f t="shared" si="96"/>
        <v>0</v>
      </c>
      <c r="AG243" s="37" t="e">
        <f t="shared" si="97"/>
        <v>#DIV/0!</v>
      </c>
      <c r="AH243" s="37" t="e">
        <f t="shared" si="98"/>
        <v>#DIV/0!</v>
      </c>
      <c r="AI243" s="37" t="e">
        <f t="shared" si="99"/>
        <v>#DIV/0!</v>
      </c>
    </row>
    <row r="244" spans="1:35" hidden="1" x14ac:dyDescent="0.25">
      <c r="A244" s="3"/>
      <c r="B244" s="4"/>
      <c r="C244" s="4">
        <v>233</v>
      </c>
      <c r="D244" s="23">
        <f t="shared" si="76"/>
        <v>464.55</v>
      </c>
      <c r="E244" s="11"/>
      <c r="F244" s="23">
        <f t="shared" si="77"/>
        <v>30</v>
      </c>
      <c r="G244" s="22">
        <f t="shared" si="78"/>
        <v>0.03</v>
      </c>
      <c r="H244" s="22">
        <f t="shared" si="79"/>
        <v>0.7</v>
      </c>
      <c r="I244" s="21"/>
      <c r="J244" s="8"/>
      <c r="K244" s="9">
        <f t="shared" si="80"/>
        <v>11.69495465022365</v>
      </c>
      <c r="L244" s="9">
        <f t="shared" si="81"/>
        <v>11.721829676208804</v>
      </c>
      <c r="M244" s="10">
        <f t="shared" si="82"/>
        <v>2.6875025985154011E-2</v>
      </c>
      <c r="N244" s="10">
        <f t="shared" si="75"/>
        <v>1.9907426655669302E-2</v>
      </c>
      <c r="O244" s="10">
        <f t="shared" si="83"/>
        <v>0.7907679276648002</v>
      </c>
      <c r="P244" s="10">
        <f t="shared" si="84"/>
        <v>0.79100785182152522</v>
      </c>
      <c r="R244" s="22">
        <f t="shared" si="85"/>
        <v>11.69495465022365</v>
      </c>
      <c r="S244" s="37">
        <f t="shared" si="86"/>
        <v>0</v>
      </c>
      <c r="T244" s="37" t="e">
        <f t="shared" si="87"/>
        <v>#DIV/0!</v>
      </c>
      <c r="U244" s="37" t="e">
        <f t="shared" si="88"/>
        <v>#DIV/0!</v>
      </c>
      <c r="V244" s="37" t="e">
        <f t="shared" si="89"/>
        <v>#DIV/0!</v>
      </c>
      <c r="W244" s="33"/>
      <c r="X244" s="33"/>
      <c r="Y244" s="22">
        <f t="shared" si="90"/>
        <v>11.69495465022365</v>
      </c>
      <c r="Z244" s="37">
        <f t="shared" si="91"/>
        <v>0</v>
      </c>
      <c r="AA244" s="37" t="e">
        <f t="shared" si="92"/>
        <v>#DIV/0!</v>
      </c>
      <c r="AB244" s="37" t="e">
        <f t="shared" si="93"/>
        <v>#DIV/0!</v>
      </c>
      <c r="AC244" s="37" t="e">
        <f t="shared" si="94"/>
        <v>#DIV/0!</v>
      </c>
      <c r="AD244" s="33"/>
      <c r="AE244" s="22">
        <f t="shared" si="95"/>
        <v>11.69495465022365</v>
      </c>
      <c r="AF244" s="37">
        <f t="shared" si="96"/>
        <v>0</v>
      </c>
      <c r="AG244" s="37" t="e">
        <f t="shared" si="97"/>
        <v>#DIV/0!</v>
      </c>
      <c r="AH244" s="37" t="e">
        <f t="shared" si="98"/>
        <v>#DIV/0!</v>
      </c>
      <c r="AI244" s="37" t="e">
        <f t="shared" si="99"/>
        <v>#DIV/0!</v>
      </c>
    </row>
    <row r="245" spans="1:35" hidden="1" x14ac:dyDescent="0.25">
      <c r="A245" s="3"/>
      <c r="B245" s="4"/>
      <c r="C245" s="4">
        <v>234</v>
      </c>
      <c r="D245" s="23">
        <f t="shared" si="76"/>
        <v>465.90000000000003</v>
      </c>
      <c r="E245" s="11"/>
      <c r="F245" s="23">
        <f t="shared" si="77"/>
        <v>30</v>
      </c>
      <c r="G245" s="22">
        <f t="shared" si="78"/>
        <v>0.03</v>
      </c>
      <c r="H245" s="22">
        <f t="shared" si="79"/>
        <v>0.7</v>
      </c>
      <c r="I245" s="21"/>
      <c r="J245" s="8"/>
      <c r="K245" s="9">
        <f t="shared" si="80"/>
        <v>11.721829676208804</v>
      </c>
      <c r="L245" s="9">
        <f t="shared" si="81"/>
        <v>11.748662419602246</v>
      </c>
      <c r="M245" s="10">
        <f t="shared" si="82"/>
        <v>2.683274339344166E-2</v>
      </c>
      <c r="N245" s="10">
        <f t="shared" si="75"/>
        <v>1.9876106217364697E-2</v>
      </c>
      <c r="O245" s="10">
        <f t="shared" si="83"/>
        <v>0.79000276769635402</v>
      </c>
      <c r="P245" s="10">
        <f t="shared" si="84"/>
        <v>0.79024264092639118</v>
      </c>
      <c r="R245" s="22">
        <f t="shared" si="85"/>
        <v>11.721829676208804</v>
      </c>
      <c r="S245" s="37">
        <f t="shared" si="86"/>
        <v>0</v>
      </c>
      <c r="T245" s="37" t="e">
        <f t="shared" si="87"/>
        <v>#DIV/0!</v>
      </c>
      <c r="U245" s="37" t="e">
        <f t="shared" si="88"/>
        <v>#DIV/0!</v>
      </c>
      <c r="V245" s="37" t="e">
        <f t="shared" si="89"/>
        <v>#DIV/0!</v>
      </c>
      <c r="W245" s="33"/>
      <c r="X245" s="33"/>
      <c r="Y245" s="22">
        <f t="shared" si="90"/>
        <v>11.721829676208804</v>
      </c>
      <c r="Z245" s="37">
        <f t="shared" si="91"/>
        <v>0</v>
      </c>
      <c r="AA245" s="37" t="e">
        <f t="shared" si="92"/>
        <v>#DIV/0!</v>
      </c>
      <c r="AB245" s="37" t="e">
        <f t="shared" si="93"/>
        <v>#DIV/0!</v>
      </c>
      <c r="AC245" s="37" t="e">
        <f t="shared" si="94"/>
        <v>#DIV/0!</v>
      </c>
      <c r="AD245" s="33"/>
      <c r="AE245" s="22">
        <f t="shared" si="95"/>
        <v>11.721829676208804</v>
      </c>
      <c r="AF245" s="37">
        <f t="shared" si="96"/>
        <v>0</v>
      </c>
      <c r="AG245" s="37" t="e">
        <f t="shared" si="97"/>
        <v>#DIV/0!</v>
      </c>
      <c r="AH245" s="37" t="e">
        <f t="shared" si="98"/>
        <v>#DIV/0!</v>
      </c>
      <c r="AI245" s="37" t="e">
        <f t="shared" si="99"/>
        <v>#DIV/0!</v>
      </c>
    </row>
    <row r="246" spans="1:35" hidden="1" x14ac:dyDescent="0.25">
      <c r="A246" s="3"/>
      <c r="B246" s="4"/>
      <c r="C246" s="4">
        <v>235</v>
      </c>
      <c r="D246" s="23">
        <f t="shared" si="76"/>
        <v>467.25</v>
      </c>
      <c r="E246" s="11"/>
      <c r="F246" s="23">
        <f t="shared" si="77"/>
        <v>30</v>
      </c>
      <c r="G246" s="22">
        <f t="shared" si="78"/>
        <v>0.03</v>
      </c>
      <c r="H246" s="22">
        <f t="shared" si="79"/>
        <v>0.7</v>
      </c>
      <c r="I246" s="21"/>
      <c r="J246" s="8"/>
      <c r="K246" s="9">
        <f t="shared" si="80"/>
        <v>11.748662419602246</v>
      </c>
      <c r="L246" s="9">
        <f t="shared" si="81"/>
        <v>11.775452893902695</v>
      </c>
      <c r="M246" s="10">
        <f t="shared" si="82"/>
        <v>2.6790474300449674E-2</v>
      </c>
      <c r="N246" s="10">
        <f t="shared" si="75"/>
        <v>1.9844795778111372E-2</v>
      </c>
      <c r="O246" s="10">
        <f t="shared" si="83"/>
        <v>0.78923714854992499</v>
      </c>
      <c r="P246" s="10">
        <f t="shared" si="84"/>
        <v>0.78947696984197868</v>
      </c>
      <c r="R246" s="22">
        <f t="shared" si="85"/>
        <v>11.748662419602246</v>
      </c>
      <c r="S246" s="37">
        <f t="shared" si="86"/>
        <v>0</v>
      </c>
      <c r="T246" s="37" t="e">
        <f t="shared" si="87"/>
        <v>#DIV/0!</v>
      </c>
      <c r="U246" s="37" t="e">
        <f t="shared" si="88"/>
        <v>#DIV/0!</v>
      </c>
      <c r="V246" s="37" t="e">
        <f t="shared" si="89"/>
        <v>#DIV/0!</v>
      </c>
      <c r="W246" s="33"/>
      <c r="X246" s="33"/>
      <c r="Y246" s="22">
        <f t="shared" si="90"/>
        <v>11.748662419602246</v>
      </c>
      <c r="Z246" s="37">
        <f t="shared" si="91"/>
        <v>0</v>
      </c>
      <c r="AA246" s="37" t="e">
        <f t="shared" si="92"/>
        <v>#DIV/0!</v>
      </c>
      <c r="AB246" s="37" t="e">
        <f t="shared" si="93"/>
        <v>#DIV/0!</v>
      </c>
      <c r="AC246" s="37" t="e">
        <f t="shared" si="94"/>
        <v>#DIV/0!</v>
      </c>
      <c r="AD246" s="33"/>
      <c r="AE246" s="22">
        <f t="shared" si="95"/>
        <v>11.748662419602246</v>
      </c>
      <c r="AF246" s="37">
        <f t="shared" si="96"/>
        <v>0</v>
      </c>
      <c r="AG246" s="37" t="e">
        <f t="shared" si="97"/>
        <v>#DIV/0!</v>
      </c>
      <c r="AH246" s="37" t="e">
        <f t="shared" si="98"/>
        <v>#DIV/0!</v>
      </c>
      <c r="AI246" s="37" t="e">
        <f t="shared" si="99"/>
        <v>#DIV/0!</v>
      </c>
    </row>
    <row r="247" spans="1:35" hidden="1" x14ac:dyDescent="0.25">
      <c r="A247" s="3"/>
      <c r="B247" s="4"/>
      <c r="C247" s="4">
        <v>236</v>
      </c>
      <c r="D247" s="23">
        <f t="shared" si="76"/>
        <v>468.59999999999997</v>
      </c>
      <c r="E247" s="11"/>
      <c r="F247" s="23">
        <f t="shared" si="77"/>
        <v>30</v>
      </c>
      <c r="G247" s="22">
        <f t="shared" si="78"/>
        <v>0.03</v>
      </c>
      <c r="H247" s="22">
        <f t="shared" si="79"/>
        <v>0.7</v>
      </c>
      <c r="I247" s="21"/>
      <c r="J247" s="8"/>
      <c r="K247" s="9">
        <f t="shared" si="80"/>
        <v>11.775452893902695</v>
      </c>
      <c r="L247" s="9">
        <f t="shared" si="81"/>
        <v>11.802201112875192</v>
      </c>
      <c r="M247" s="10">
        <f t="shared" si="82"/>
        <v>2.6748218972496574E-2</v>
      </c>
      <c r="N247" s="10">
        <f t="shared" si="75"/>
        <v>1.9813495535182312E-2</v>
      </c>
      <c r="O247" s="10">
        <f t="shared" si="83"/>
        <v>0.78847107550266538</v>
      </c>
      <c r="P247" s="10">
        <f t="shared" si="84"/>
        <v>0.78871084384652013</v>
      </c>
      <c r="R247" s="22">
        <f t="shared" si="85"/>
        <v>11.775452893902695</v>
      </c>
      <c r="S247" s="37">
        <f t="shared" si="86"/>
        <v>0</v>
      </c>
      <c r="T247" s="37" t="e">
        <f t="shared" si="87"/>
        <v>#DIV/0!</v>
      </c>
      <c r="U247" s="37" t="e">
        <f t="shared" si="88"/>
        <v>#DIV/0!</v>
      </c>
      <c r="V247" s="37" t="e">
        <f t="shared" si="89"/>
        <v>#DIV/0!</v>
      </c>
      <c r="W247" s="33"/>
      <c r="X247" s="33"/>
      <c r="Y247" s="22">
        <f t="shared" si="90"/>
        <v>11.775452893902695</v>
      </c>
      <c r="Z247" s="37">
        <f t="shared" si="91"/>
        <v>0</v>
      </c>
      <c r="AA247" s="37" t="e">
        <f t="shared" si="92"/>
        <v>#DIV/0!</v>
      </c>
      <c r="AB247" s="37" t="e">
        <f t="shared" si="93"/>
        <v>#DIV/0!</v>
      </c>
      <c r="AC247" s="37" t="e">
        <f t="shared" si="94"/>
        <v>#DIV/0!</v>
      </c>
      <c r="AD247" s="33"/>
      <c r="AE247" s="22">
        <f t="shared" si="95"/>
        <v>11.775452893902695</v>
      </c>
      <c r="AF247" s="37">
        <f t="shared" si="96"/>
        <v>0</v>
      </c>
      <c r="AG247" s="37" t="e">
        <f t="shared" si="97"/>
        <v>#DIV/0!</v>
      </c>
      <c r="AH247" s="37" t="e">
        <f t="shared" si="98"/>
        <v>#DIV/0!</v>
      </c>
      <c r="AI247" s="37" t="e">
        <f t="shared" si="99"/>
        <v>#DIV/0!</v>
      </c>
    </row>
    <row r="248" spans="1:35" hidden="1" x14ac:dyDescent="0.25">
      <c r="A248" s="3"/>
      <c r="B248" s="4"/>
      <c r="C248" s="4">
        <v>237</v>
      </c>
      <c r="D248" s="23">
        <f t="shared" si="76"/>
        <v>469.95</v>
      </c>
      <c r="E248" s="11"/>
      <c r="F248" s="23">
        <f t="shared" si="77"/>
        <v>30</v>
      </c>
      <c r="G248" s="22">
        <f t="shared" si="78"/>
        <v>0.03</v>
      </c>
      <c r="H248" s="22">
        <f t="shared" si="79"/>
        <v>0.7</v>
      </c>
      <c r="I248" s="21"/>
      <c r="J248" s="8"/>
      <c r="K248" s="9">
        <f t="shared" si="80"/>
        <v>11.802201112875192</v>
      </c>
      <c r="L248" s="9">
        <f t="shared" si="81"/>
        <v>11.828907090550668</v>
      </c>
      <c r="M248" s="10">
        <f t="shared" si="82"/>
        <v>2.6705977675476333E-2</v>
      </c>
      <c r="N248" s="10">
        <f t="shared" si="75"/>
        <v>1.9782205685537693E-2</v>
      </c>
      <c r="O248" s="10">
        <f t="shared" si="83"/>
        <v>0.78770455383755422</v>
      </c>
      <c r="P248" s="10">
        <f t="shared" si="84"/>
        <v>0.78794426822428021</v>
      </c>
      <c r="R248" s="22">
        <f t="shared" si="85"/>
        <v>11.802201112875192</v>
      </c>
      <c r="S248" s="37">
        <f t="shared" si="86"/>
        <v>0</v>
      </c>
      <c r="T248" s="37" t="e">
        <f t="shared" si="87"/>
        <v>#DIV/0!</v>
      </c>
      <c r="U248" s="37" t="e">
        <f t="shared" si="88"/>
        <v>#DIV/0!</v>
      </c>
      <c r="V248" s="37" t="e">
        <f t="shared" si="89"/>
        <v>#DIV/0!</v>
      </c>
      <c r="W248" s="33"/>
      <c r="X248" s="33"/>
      <c r="Y248" s="22">
        <f t="shared" si="90"/>
        <v>11.802201112875192</v>
      </c>
      <c r="Z248" s="37">
        <f t="shared" si="91"/>
        <v>0</v>
      </c>
      <c r="AA248" s="37" t="e">
        <f t="shared" si="92"/>
        <v>#DIV/0!</v>
      </c>
      <c r="AB248" s="37" t="e">
        <f t="shared" si="93"/>
        <v>#DIV/0!</v>
      </c>
      <c r="AC248" s="37" t="e">
        <f t="shared" si="94"/>
        <v>#DIV/0!</v>
      </c>
      <c r="AD248" s="33"/>
      <c r="AE248" s="22">
        <f t="shared" si="95"/>
        <v>11.802201112875192</v>
      </c>
      <c r="AF248" s="37">
        <f t="shared" si="96"/>
        <v>0</v>
      </c>
      <c r="AG248" s="37" t="e">
        <f t="shared" si="97"/>
        <v>#DIV/0!</v>
      </c>
      <c r="AH248" s="37" t="e">
        <f t="shared" si="98"/>
        <v>#DIV/0!</v>
      </c>
      <c r="AI248" s="37" t="e">
        <f t="shared" si="99"/>
        <v>#DIV/0!</v>
      </c>
    </row>
    <row r="249" spans="1:35" hidden="1" x14ac:dyDescent="0.25">
      <c r="A249" s="3"/>
      <c r="B249" s="4"/>
      <c r="C249" s="4">
        <v>238</v>
      </c>
      <c r="D249" s="23">
        <f t="shared" si="76"/>
        <v>471.3</v>
      </c>
      <c r="E249" s="11"/>
      <c r="F249" s="23">
        <f t="shared" si="77"/>
        <v>30</v>
      </c>
      <c r="G249" s="22">
        <f t="shared" si="78"/>
        <v>0.03</v>
      </c>
      <c r="H249" s="22">
        <f t="shared" si="79"/>
        <v>0.7</v>
      </c>
      <c r="I249" s="21"/>
      <c r="J249" s="8"/>
      <c r="K249" s="9">
        <f t="shared" si="80"/>
        <v>11.828907090550668</v>
      </c>
      <c r="L249" s="9">
        <f t="shared" si="81"/>
        <v>11.855570841225481</v>
      </c>
      <c r="M249" s="10">
        <f t="shared" si="82"/>
        <v>2.6663750674812192E-2</v>
      </c>
      <c r="N249" s="10">
        <f t="shared" si="75"/>
        <v>1.9750926425787307E-2</v>
      </c>
      <c r="O249" s="10">
        <f t="shared" si="83"/>
        <v>0.7869375888419643</v>
      </c>
      <c r="P249" s="10">
        <f t="shared" si="84"/>
        <v>0.78717724826415958</v>
      </c>
      <c r="R249" s="22">
        <f t="shared" si="85"/>
        <v>11.828907090550668</v>
      </c>
      <c r="S249" s="37">
        <f t="shared" si="86"/>
        <v>0</v>
      </c>
      <c r="T249" s="37" t="e">
        <f t="shared" si="87"/>
        <v>#DIV/0!</v>
      </c>
      <c r="U249" s="37" t="e">
        <f t="shared" si="88"/>
        <v>#DIV/0!</v>
      </c>
      <c r="V249" s="37" t="e">
        <f t="shared" si="89"/>
        <v>#DIV/0!</v>
      </c>
      <c r="W249" s="33"/>
      <c r="X249" s="33"/>
      <c r="Y249" s="22">
        <f t="shared" si="90"/>
        <v>11.828907090550668</v>
      </c>
      <c r="Z249" s="37">
        <f t="shared" si="91"/>
        <v>0</v>
      </c>
      <c r="AA249" s="37" t="e">
        <f t="shared" si="92"/>
        <v>#DIV/0!</v>
      </c>
      <c r="AB249" s="37" t="e">
        <f t="shared" si="93"/>
        <v>#DIV/0!</v>
      </c>
      <c r="AC249" s="37" t="e">
        <f t="shared" si="94"/>
        <v>#DIV/0!</v>
      </c>
      <c r="AD249" s="33"/>
      <c r="AE249" s="22">
        <f t="shared" si="95"/>
        <v>11.828907090550668</v>
      </c>
      <c r="AF249" s="37">
        <f t="shared" si="96"/>
        <v>0</v>
      </c>
      <c r="AG249" s="37" t="e">
        <f t="shared" si="97"/>
        <v>#DIV/0!</v>
      </c>
      <c r="AH249" s="37" t="e">
        <f t="shared" si="98"/>
        <v>#DIV/0!</v>
      </c>
      <c r="AI249" s="37" t="e">
        <f t="shared" si="99"/>
        <v>#DIV/0!</v>
      </c>
    </row>
    <row r="250" spans="1:35" hidden="1" x14ac:dyDescent="0.25">
      <c r="A250" s="3"/>
      <c r="B250" s="4"/>
      <c r="C250" s="4">
        <v>239</v>
      </c>
      <c r="D250" s="23">
        <f t="shared" si="76"/>
        <v>472.65</v>
      </c>
      <c r="E250" s="11"/>
      <c r="F250" s="23">
        <f t="shared" si="77"/>
        <v>30</v>
      </c>
      <c r="G250" s="22">
        <f t="shared" si="78"/>
        <v>0.03</v>
      </c>
      <c r="H250" s="22">
        <f t="shared" si="79"/>
        <v>0.7</v>
      </c>
      <c r="I250" s="21"/>
      <c r="J250" s="8"/>
      <c r="K250" s="9">
        <f t="shared" si="80"/>
        <v>11.855570841225481</v>
      </c>
      <c r="L250" s="9">
        <f t="shared" si="81"/>
        <v>11.882192379460978</v>
      </c>
      <c r="M250" s="10">
        <f t="shared" si="82"/>
        <v>2.6621538235497511E-2</v>
      </c>
      <c r="N250" s="10">
        <f t="shared" si="75"/>
        <v>1.9719657952220047E-2</v>
      </c>
      <c r="O250" s="10">
        <f t="shared" si="83"/>
        <v>0.7861701858088993</v>
      </c>
      <c r="P250" s="10">
        <f t="shared" si="84"/>
        <v>0.78640978926045235</v>
      </c>
      <c r="R250" s="22">
        <f t="shared" si="85"/>
        <v>11.855570841225481</v>
      </c>
      <c r="S250" s="37">
        <f t="shared" si="86"/>
        <v>0</v>
      </c>
      <c r="T250" s="37" t="e">
        <f t="shared" si="87"/>
        <v>#DIV/0!</v>
      </c>
      <c r="U250" s="37" t="e">
        <f t="shared" si="88"/>
        <v>#DIV/0!</v>
      </c>
      <c r="V250" s="37" t="e">
        <f t="shared" si="89"/>
        <v>#DIV/0!</v>
      </c>
      <c r="W250" s="33"/>
      <c r="X250" s="33"/>
      <c r="Y250" s="22">
        <f t="shared" si="90"/>
        <v>11.855570841225481</v>
      </c>
      <c r="Z250" s="37">
        <f t="shared" si="91"/>
        <v>0</v>
      </c>
      <c r="AA250" s="37" t="e">
        <f t="shared" si="92"/>
        <v>#DIV/0!</v>
      </c>
      <c r="AB250" s="37" t="e">
        <f t="shared" si="93"/>
        <v>#DIV/0!</v>
      </c>
      <c r="AC250" s="37" t="e">
        <f t="shared" si="94"/>
        <v>#DIV/0!</v>
      </c>
      <c r="AD250" s="33"/>
      <c r="AE250" s="22">
        <f t="shared" si="95"/>
        <v>11.855570841225481</v>
      </c>
      <c r="AF250" s="37">
        <f t="shared" si="96"/>
        <v>0</v>
      </c>
      <c r="AG250" s="37" t="e">
        <f t="shared" si="97"/>
        <v>#DIV/0!</v>
      </c>
      <c r="AH250" s="37" t="e">
        <f t="shared" si="98"/>
        <v>#DIV/0!</v>
      </c>
      <c r="AI250" s="37" t="e">
        <f t="shared" si="99"/>
        <v>#DIV/0!</v>
      </c>
    </row>
    <row r="251" spans="1:35" hidden="1" x14ac:dyDescent="0.25">
      <c r="A251" s="3"/>
      <c r="B251" s="4"/>
      <c r="C251" s="4">
        <v>240</v>
      </c>
      <c r="D251" s="23">
        <f t="shared" si="76"/>
        <v>474</v>
      </c>
      <c r="E251" s="11"/>
      <c r="F251" s="23">
        <f t="shared" si="77"/>
        <v>30</v>
      </c>
      <c r="G251" s="22">
        <f t="shared" si="78"/>
        <v>0.03</v>
      </c>
      <c r="H251" s="22">
        <f t="shared" si="79"/>
        <v>0.7</v>
      </c>
      <c r="I251" s="21"/>
      <c r="J251" s="8"/>
      <c r="K251" s="9">
        <f t="shared" si="80"/>
        <v>11.882192379460978</v>
      </c>
      <c r="L251" s="9">
        <f t="shared" si="81"/>
        <v>11.908771720083013</v>
      </c>
      <c r="M251" s="10">
        <f t="shared" si="82"/>
        <v>2.6579340622035375E-2</v>
      </c>
      <c r="N251" s="10">
        <f t="shared" si="75"/>
        <v>1.968840046076744E-2</v>
      </c>
      <c r="O251" s="10">
        <f t="shared" si="83"/>
        <v>0.78540235003560144</v>
      </c>
      <c r="P251" s="10">
        <f t="shared" si="84"/>
        <v>0.78564189651208494</v>
      </c>
      <c r="R251" s="22">
        <f t="shared" si="85"/>
        <v>11.882192379460978</v>
      </c>
      <c r="S251" s="37">
        <f t="shared" si="86"/>
        <v>0</v>
      </c>
      <c r="T251" s="37" t="e">
        <f t="shared" si="87"/>
        <v>#DIV/0!</v>
      </c>
      <c r="U251" s="37" t="e">
        <f t="shared" si="88"/>
        <v>#DIV/0!</v>
      </c>
      <c r="V251" s="37" t="e">
        <f t="shared" si="89"/>
        <v>#DIV/0!</v>
      </c>
      <c r="W251" s="33"/>
      <c r="X251" s="33"/>
      <c r="Y251" s="22">
        <f t="shared" si="90"/>
        <v>11.882192379460978</v>
      </c>
      <c r="Z251" s="37">
        <f t="shared" si="91"/>
        <v>0</v>
      </c>
      <c r="AA251" s="37" t="e">
        <f t="shared" si="92"/>
        <v>#DIV/0!</v>
      </c>
      <c r="AB251" s="37" t="e">
        <f t="shared" si="93"/>
        <v>#DIV/0!</v>
      </c>
      <c r="AC251" s="37" t="e">
        <f t="shared" si="94"/>
        <v>#DIV/0!</v>
      </c>
      <c r="AD251" s="33"/>
      <c r="AE251" s="22">
        <f t="shared" si="95"/>
        <v>11.882192379460978</v>
      </c>
      <c r="AF251" s="37">
        <f t="shared" si="96"/>
        <v>0</v>
      </c>
      <c r="AG251" s="37" t="e">
        <f t="shared" si="97"/>
        <v>#DIV/0!</v>
      </c>
      <c r="AH251" s="37" t="e">
        <f t="shared" si="98"/>
        <v>#DIV/0!</v>
      </c>
      <c r="AI251" s="37" t="e">
        <f t="shared" si="99"/>
        <v>#DIV/0!</v>
      </c>
    </row>
    <row r="252" spans="1:35" hidden="1" x14ac:dyDescent="0.25">
      <c r="A252" s="3"/>
      <c r="B252" s="4"/>
      <c r="C252" s="4">
        <v>241</v>
      </c>
      <c r="D252" s="23">
        <f t="shared" si="76"/>
        <v>475.34999999999997</v>
      </c>
      <c r="E252" s="11"/>
      <c r="F252" s="23">
        <f t="shared" si="77"/>
        <v>30</v>
      </c>
      <c r="G252" s="22">
        <f t="shared" si="78"/>
        <v>0.03</v>
      </c>
      <c r="H252" s="22">
        <f t="shared" si="79"/>
        <v>0.7</v>
      </c>
      <c r="I252" s="21"/>
      <c r="J252" s="8"/>
      <c r="K252" s="9">
        <f t="shared" si="80"/>
        <v>11.908771720083013</v>
      </c>
      <c r="L252" s="9">
        <f t="shared" si="81"/>
        <v>11.935308878181502</v>
      </c>
      <c r="M252" s="10">
        <f t="shared" si="82"/>
        <v>2.6537158098488334E-2</v>
      </c>
      <c r="N252" s="10">
        <f t="shared" si="75"/>
        <v>1.9657154147028063E-2</v>
      </c>
      <c r="O252" s="10">
        <f t="shared" si="83"/>
        <v>0.78463408682458602</v>
      </c>
      <c r="P252" s="10">
        <f t="shared" si="84"/>
        <v>0.78487357532242918</v>
      </c>
      <c r="R252" s="22">
        <f t="shared" si="85"/>
        <v>11.908771720083013</v>
      </c>
      <c r="S252" s="37">
        <f t="shared" si="86"/>
        <v>0</v>
      </c>
      <c r="T252" s="37" t="e">
        <f t="shared" si="87"/>
        <v>#DIV/0!</v>
      </c>
      <c r="U252" s="37" t="e">
        <f t="shared" si="88"/>
        <v>#DIV/0!</v>
      </c>
      <c r="V252" s="37" t="e">
        <f t="shared" si="89"/>
        <v>#DIV/0!</v>
      </c>
      <c r="W252" s="33"/>
      <c r="X252" s="33"/>
      <c r="Y252" s="22">
        <f t="shared" si="90"/>
        <v>11.908771720083013</v>
      </c>
      <c r="Z252" s="37">
        <f t="shared" si="91"/>
        <v>0</v>
      </c>
      <c r="AA252" s="37" t="e">
        <f t="shared" si="92"/>
        <v>#DIV/0!</v>
      </c>
      <c r="AB252" s="37" t="e">
        <f t="shared" si="93"/>
        <v>#DIV/0!</v>
      </c>
      <c r="AC252" s="37" t="e">
        <f t="shared" si="94"/>
        <v>#DIV/0!</v>
      </c>
      <c r="AD252" s="33"/>
      <c r="AE252" s="22">
        <f t="shared" si="95"/>
        <v>11.908771720083013</v>
      </c>
      <c r="AF252" s="37">
        <f t="shared" si="96"/>
        <v>0</v>
      </c>
      <c r="AG252" s="37" t="e">
        <f t="shared" si="97"/>
        <v>#DIV/0!</v>
      </c>
      <c r="AH252" s="37" t="e">
        <f t="shared" si="98"/>
        <v>#DIV/0!</v>
      </c>
      <c r="AI252" s="37" t="e">
        <f t="shared" si="99"/>
        <v>#DIV/0!</v>
      </c>
    </row>
    <row r="253" spans="1:35" hidden="1" x14ac:dyDescent="0.25">
      <c r="A253" s="3"/>
      <c r="B253" s="4"/>
      <c r="C253" s="4">
        <v>242</v>
      </c>
      <c r="D253" s="23">
        <f t="shared" si="76"/>
        <v>476.7</v>
      </c>
      <c r="E253" s="11"/>
      <c r="F253" s="23">
        <f t="shared" si="77"/>
        <v>30</v>
      </c>
      <c r="G253" s="22">
        <f t="shared" si="78"/>
        <v>0.03</v>
      </c>
      <c r="H253" s="22">
        <f t="shared" si="79"/>
        <v>0.7</v>
      </c>
      <c r="I253" s="21"/>
      <c r="J253" s="8"/>
      <c r="K253" s="9">
        <f t="shared" si="80"/>
        <v>11.935308878181502</v>
      </c>
      <c r="L253" s="9">
        <f t="shared" si="81"/>
        <v>11.961803869109909</v>
      </c>
      <c r="M253" s="10">
        <f t="shared" si="82"/>
        <v>2.6494990928407347E-2</v>
      </c>
      <c r="N253" s="10">
        <f t="shared" si="75"/>
        <v>1.9625919206227332E-2</v>
      </c>
      <c r="O253" s="10">
        <f t="shared" si="83"/>
        <v>0.78386540148209616</v>
      </c>
      <c r="P253" s="10">
        <f t="shared" si="84"/>
        <v>0.78410483099918948</v>
      </c>
      <c r="R253" s="22">
        <f t="shared" si="85"/>
        <v>11.935308878181502</v>
      </c>
      <c r="S253" s="37">
        <f t="shared" si="86"/>
        <v>0</v>
      </c>
      <c r="T253" s="37" t="e">
        <f t="shared" si="87"/>
        <v>#DIV/0!</v>
      </c>
      <c r="U253" s="37" t="e">
        <f t="shared" si="88"/>
        <v>#DIV/0!</v>
      </c>
      <c r="V253" s="37" t="e">
        <f t="shared" si="89"/>
        <v>#DIV/0!</v>
      </c>
      <c r="W253" s="33"/>
      <c r="X253" s="33"/>
      <c r="Y253" s="22">
        <f t="shared" si="90"/>
        <v>11.935308878181502</v>
      </c>
      <c r="Z253" s="37">
        <f t="shared" si="91"/>
        <v>0</v>
      </c>
      <c r="AA253" s="37" t="e">
        <f t="shared" si="92"/>
        <v>#DIV/0!</v>
      </c>
      <c r="AB253" s="37" t="e">
        <f t="shared" si="93"/>
        <v>#DIV/0!</v>
      </c>
      <c r="AC253" s="37" t="e">
        <f t="shared" si="94"/>
        <v>#DIV/0!</v>
      </c>
      <c r="AD253" s="33"/>
      <c r="AE253" s="22">
        <f t="shared" si="95"/>
        <v>11.935308878181502</v>
      </c>
      <c r="AF253" s="37">
        <f t="shared" si="96"/>
        <v>0</v>
      </c>
      <c r="AG253" s="37" t="e">
        <f t="shared" si="97"/>
        <v>#DIV/0!</v>
      </c>
      <c r="AH253" s="37" t="e">
        <f t="shared" si="98"/>
        <v>#DIV/0!</v>
      </c>
      <c r="AI253" s="37" t="e">
        <f t="shared" si="99"/>
        <v>#DIV/0!</v>
      </c>
    </row>
    <row r="254" spans="1:35" hidden="1" x14ac:dyDescent="0.25">
      <c r="A254" s="3"/>
      <c r="B254" s="4"/>
      <c r="C254" s="4">
        <v>243</v>
      </c>
      <c r="D254" s="23">
        <f t="shared" si="76"/>
        <v>478.05</v>
      </c>
      <c r="E254" s="11"/>
      <c r="F254" s="23">
        <f t="shared" si="77"/>
        <v>30</v>
      </c>
      <c r="G254" s="22">
        <f t="shared" si="78"/>
        <v>0.03</v>
      </c>
      <c r="H254" s="22">
        <f t="shared" si="79"/>
        <v>0.7</v>
      </c>
      <c r="I254" s="21"/>
      <c r="J254" s="8"/>
      <c r="K254" s="9">
        <f t="shared" si="80"/>
        <v>11.961803869109909</v>
      </c>
      <c r="L254" s="9">
        <f t="shared" si="81"/>
        <v>11.988256708484769</v>
      </c>
      <c r="M254" s="10">
        <f t="shared" si="82"/>
        <v>2.6452839374860204E-2</v>
      </c>
      <c r="N254" s="10">
        <f t="shared" si="75"/>
        <v>1.9594695833230275E-2</v>
      </c>
      <c r="O254" s="10">
        <f t="shared" si="83"/>
        <v>0.78309629931867131</v>
      </c>
      <c r="P254" s="10">
        <f t="shared" si="84"/>
        <v>0.78333566885539652</v>
      </c>
      <c r="R254" s="22">
        <f t="shared" si="85"/>
        <v>11.961803869109909</v>
      </c>
      <c r="S254" s="37">
        <f t="shared" si="86"/>
        <v>0</v>
      </c>
      <c r="T254" s="37" t="e">
        <f t="shared" si="87"/>
        <v>#DIV/0!</v>
      </c>
      <c r="U254" s="37" t="e">
        <f t="shared" si="88"/>
        <v>#DIV/0!</v>
      </c>
      <c r="V254" s="37" t="e">
        <f t="shared" si="89"/>
        <v>#DIV/0!</v>
      </c>
      <c r="W254" s="33"/>
      <c r="X254" s="33"/>
      <c r="Y254" s="22">
        <f t="shared" si="90"/>
        <v>11.961803869109909</v>
      </c>
      <c r="Z254" s="37">
        <f t="shared" si="91"/>
        <v>0</v>
      </c>
      <c r="AA254" s="37" t="e">
        <f t="shared" si="92"/>
        <v>#DIV/0!</v>
      </c>
      <c r="AB254" s="37" t="e">
        <f t="shared" si="93"/>
        <v>#DIV/0!</v>
      </c>
      <c r="AC254" s="37" t="e">
        <f t="shared" si="94"/>
        <v>#DIV/0!</v>
      </c>
      <c r="AD254" s="33"/>
      <c r="AE254" s="22">
        <f t="shared" si="95"/>
        <v>11.961803869109909</v>
      </c>
      <c r="AF254" s="37">
        <f t="shared" si="96"/>
        <v>0</v>
      </c>
      <c r="AG254" s="37" t="e">
        <f t="shared" si="97"/>
        <v>#DIV/0!</v>
      </c>
      <c r="AH254" s="37" t="e">
        <f t="shared" si="98"/>
        <v>#DIV/0!</v>
      </c>
      <c r="AI254" s="37" t="e">
        <f t="shared" si="99"/>
        <v>#DIV/0!</v>
      </c>
    </row>
    <row r="255" spans="1:35" hidden="1" x14ac:dyDescent="0.25">
      <c r="A255" s="3"/>
      <c r="B255" s="4"/>
      <c r="C255" s="4">
        <v>244</v>
      </c>
      <c r="D255" s="23">
        <f t="shared" si="76"/>
        <v>479.4</v>
      </c>
      <c r="E255" s="11"/>
      <c r="F255" s="23">
        <f t="shared" si="77"/>
        <v>30</v>
      </c>
      <c r="G255" s="22">
        <f t="shared" si="78"/>
        <v>0.03</v>
      </c>
      <c r="H255" s="22">
        <f t="shared" si="79"/>
        <v>0.7</v>
      </c>
      <c r="I255" s="21"/>
      <c r="J255" s="8"/>
      <c r="K255" s="9">
        <f t="shared" si="80"/>
        <v>11.988256708484769</v>
      </c>
      <c r="L255" s="9">
        <f t="shared" si="81"/>
        <v>12.014667412185217</v>
      </c>
      <c r="M255" s="10">
        <f t="shared" si="82"/>
        <v>2.6410703700447513E-2</v>
      </c>
      <c r="N255" s="10">
        <f t="shared" si="75"/>
        <v>1.9563484222553384E-2</v>
      </c>
      <c r="O255" s="10">
        <f t="shared" si="83"/>
        <v>0.78232678564967906</v>
      </c>
      <c r="P255" s="10">
        <f t="shared" si="84"/>
        <v>0.78256609420696377</v>
      </c>
      <c r="R255" s="22">
        <f t="shared" si="85"/>
        <v>11.988256708484769</v>
      </c>
      <c r="S255" s="37">
        <f t="shared" si="86"/>
        <v>0</v>
      </c>
      <c r="T255" s="37" t="e">
        <f t="shared" si="87"/>
        <v>#DIV/0!</v>
      </c>
      <c r="U255" s="37" t="e">
        <f t="shared" si="88"/>
        <v>#DIV/0!</v>
      </c>
      <c r="V255" s="37" t="e">
        <f t="shared" si="89"/>
        <v>#DIV/0!</v>
      </c>
      <c r="W255" s="33"/>
      <c r="X255" s="33"/>
      <c r="Y255" s="22">
        <f t="shared" si="90"/>
        <v>11.988256708484769</v>
      </c>
      <c r="Z255" s="37">
        <f t="shared" si="91"/>
        <v>0</v>
      </c>
      <c r="AA255" s="37" t="e">
        <f t="shared" si="92"/>
        <v>#DIV/0!</v>
      </c>
      <c r="AB255" s="37" t="e">
        <f t="shared" si="93"/>
        <v>#DIV/0!</v>
      </c>
      <c r="AC255" s="37" t="e">
        <f t="shared" si="94"/>
        <v>#DIV/0!</v>
      </c>
      <c r="AD255" s="33"/>
      <c r="AE255" s="22">
        <f t="shared" si="95"/>
        <v>11.988256708484769</v>
      </c>
      <c r="AF255" s="37">
        <f t="shared" si="96"/>
        <v>0</v>
      </c>
      <c r="AG255" s="37" t="e">
        <f t="shared" si="97"/>
        <v>#DIV/0!</v>
      </c>
      <c r="AH255" s="37" t="e">
        <f t="shared" si="98"/>
        <v>#DIV/0!</v>
      </c>
      <c r="AI255" s="37" t="e">
        <f t="shared" si="99"/>
        <v>#DIV/0!</v>
      </c>
    </row>
    <row r="256" spans="1:35" hidden="1" x14ac:dyDescent="0.25">
      <c r="A256" s="3"/>
      <c r="B256" s="4"/>
      <c r="C256" s="4">
        <v>245</v>
      </c>
      <c r="D256" s="23">
        <f t="shared" si="76"/>
        <v>480.75</v>
      </c>
      <c r="E256" s="11"/>
      <c r="F256" s="23">
        <f t="shared" si="77"/>
        <v>30</v>
      </c>
      <c r="G256" s="22">
        <f t="shared" si="78"/>
        <v>0.03</v>
      </c>
      <c r="H256" s="22">
        <f t="shared" si="79"/>
        <v>0.7</v>
      </c>
      <c r="I256" s="21"/>
      <c r="J256" s="8"/>
      <c r="K256" s="9">
        <f t="shared" si="80"/>
        <v>12.014667412185217</v>
      </c>
      <c r="L256" s="9">
        <f t="shared" si="81"/>
        <v>12.041035996352443</v>
      </c>
      <c r="M256" s="10">
        <f t="shared" si="82"/>
        <v>2.6368584167226317E-2</v>
      </c>
      <c r="N256" s="10">
        <f t="shared" si="75"/>
        <v>1.9532284568315461E-2</v>
      </c>
      <c r="O256" s="10">
        <f t="shared" si="83"/>
        <v>0.78155686579340666</v>
      </c>
      <c r="P256" s="10">
        <f t="shared" si="84"/>
        <v>0.78179611237395907</v>
      </c>
      <c r="R256" s="22">
        <f t="shared" si="85"/>
        <v>12.014667412185217</v>
      </c>
      <c r="S256" s="37">
        <f t="shared" si="86"/>
        <v>0</v>
      </c>
      <c r="T256" s="37" t="e">
        <f t="shared" si="87"/>
        <v>#DIV/0!</v>
      </c>
      <c r="U256" s="37" t="e">
        <f t="shared" si="88"/>
        <v>#DIV/0!</v>
      </c>
      <c r="V256" s="37" t="e">
        <f t="shared" si="89"/>
        <v>#DIV/0!</v>
      </c>
      <c r="W256" s="33"/>
      <c r="X256" s="33"/>
      <c r="Y256" s="22">
        <f t="shared" si="90"/>
        <v>12.014667412185217</v>
      </c>
      <c r="Z256" s="37">
        <f t="shared" si="91"/>
        <v>0</v>
      </c>
      <c r="AA256" s="37" t="e">
        <f t="shared" si="92"/>
        <v>#DIV/0!</v>
      </c>
      <c r="AB256" s="37" t="e">
        <f t="shared" si="93"/>
        <v>#DIV/0!</v>
      </c>
      <c r="AC256" s="37" t="e">
        <f t="shared" si="94"/>
        <v>#DIV/0!</v>
      </c>
      <c r="AD256" s="33"/>
      <c r="AE256" s="22">
        <f t="shared" si="95"/>
        <v>12.014667412185217</v>
      </c>
      <c r="AF256" s="37">
        <f t="shared" si="96"/>
        <v>0</v>
      </c>
      <c r="AG256" s="37" t="e">
        <f t="shared" si="97"/>
        <v>#DIV/0!</v>
      </c>
      <c r="AH256" s="37" t="e">
        <f t="shared" si="98"/>
        <v>#DIV/0!</v>
      </c>
      <c r="AI256" s="37" t="e">
        <f t="shared" si="99"/>
        <v>#DIV/0!</v>
      </c>
    </row>
    <row r="257" spans="1:35" hidden="1" x14ac:dyDescent="0.25">
      <c r="A257" s="3"/>
      <c r="B257" s="4"/>
      <c r="C257" s="4">
        <v>246</v>
      </c>
      <c r="D257" s="23">
        <f t="shared" si="76"/>
        <v>482.1</v>
      </c>
      <c r="E257" s="11"/>
      <c r="F257" s="23">
        <f t="shared" si="77"/>
        <v>30</v>
      </c>
      <c r="G257" s="22">
        <f t="shared" si="78"/>
        <v>0.03</v>
      </c>
      <c r="H257" s="22">
        <f t="shared" si="79"/>
        <v>0.7</v>
      </c>
      <c r="I257" s="21"/>
      <c r="J257" s="8"/>
      <c r="K257" s="9">
        <f t="shared" si="80"/>
        <v>12.041035996352443</v>
      </c>
      <c r="L257" s="9">
        <f t="shared" si="81"/>
        <v>12.067362477389208</v>
      </c>
      <c r="M257" s="10">
        <f t="shared" si="82"/>
        <v>2.6326481036765159E-2</v>
      </c>
      <c r="N257" s="10">
        <f t="shared" si="75"/>
        <v>1.9501097064270979E-2</v>
      </c>
      <c r="O257" s="10">
        <f t="shared" si="83"/>
        <v>0.78078654507245093</v>
      </c>
      <c r="P257" s="10">
        <f t="shared" si="84"/>
        <v>0.78102572868058429</v>
      </c>
      <c r="R257" s="22">
        <f t="shared" si="85"/>
        <v>12.041035996352443</v>
      </c>
      <c r="S257" s="37">
        <f t="shared" si="86"/>
        <v>0</v>
      </c>
      <c r="T257" s="37" t="e">
        <f t="shared" si="87"/>
        <v>#DIV/0!</v>
      </c>
      <c r="U257" s="37" t="e">
        <f t="shared" si="88"/>
        <v>#DIV/0!</v>
      </c>
      <c r="V257" s="37" t="e">
        <f t="shared" si="89"/>
        <v>#DIV/0!</v>
      </c>
      <c r="W257" s="33"/>
      <c r="X257" s="33"/>
      <c r="Y257" s="22">
        <f t="shared" si="90"/>
        <v>12.041035996352443</v>
      </c>
      <c r="Z257" s="37">
        <f t="shared" si="91"/>
        <v>0</v>
      </c>
      <c r="AA257" s="37" t="e">
        <f t="shared" si="92"/>
        <v>#DIV/0!</v>
      </c>
      <c r="AB257" s="37" t="e">
        <f t="shared" si="93"/>
        <v>#DIV/0!</v>
      </c>
      <c r="AC257" s="37" t="e">
        <f t="shared" si="94"/>
        <v>#DIV/0!</v>
      </c>
      <c r="AD257" s="33"/>
      <c r="AE257" s="22">
        <f t="shared" si="95"/>
        <v>12.041035996352443</v>
      </c>
      <c r="AF257" s="37">
        <f t="shared" si="96"/>
        <v>0</v>
      </c>
      <c r="AG257" s="37" t="e">
        <f t="shared" si="97"/>
        <v>#DIV/0!</v>
      </c>
      <c r="AH257" s="37" t="e">
        <f t="shared" si="98"/>
        <v>#DIV/0!</v>
      </c>
      <c r="AI257" s="37" t="e">
        <f t="shared" si="99"/>
        <v>#DIV/0!</v>
      </c>
    </row>
    <row r="258" spans="1:35" hidden="1" x14ac:dyDescent="0.25">
      <c r="A258" s="3"/>
      <c r="B258" s="4"/>
      <c r="C258" s="4">
        <v>247</v>
      </c>
      <c r="D258" s="23">
        <f t="shared" si="76"/>
        <v>483.45</v>
      </c>
      <c r="E258" s="11"/>
      <c r="F258" s="23">
        <f t="shared" si="77"/>
        <v>30</v>
      </c>
      <c r="G258" s="22">
        <f t="shared" si="78"/>
        <v>0.03</v>
      </c>
      <c r="H258" s="22">
        <f t="shared" si="79"/>
        <v>0.7</v>
      </c>
      <c r="I258" s="21"/>
      <c r="J258" s="8"/>
      <c r="K258" s="9">
        <f t="shared" si="80"/>
        <v>12.067362477389208</v>
      </c>
      <c r="L258" s="9">
        <f t="shared" si="81"/>
        <v>12.093646871959326</v>
      </c>
      <c r="M258" s="10">
        <f t="shared" si="82"/>
        <v>2.6284394570117442E-2</v>
      </c>
      <c r="N258" s="10">
        <f t="shared" si="75"/>
        <v>1.946992190379037E-2</v>
      </c>
      <c r="O258" s="10">
        <f t="shared" si="83"/>
        <v>0.78001582881298459</v>
      </c>
      <c r="P258" s="10">
        <f t="shared" si="84"/>
        <v>0.78025494845441878</v>
      </c>
      <c r="R258" s="22">
        <f t="shared" si="85"/>
        <v>12.067362477389208</v>
      </c>
      <c r="S258" s="37">
        <f t="shared" si="86"/>
        <v>0</v>
      </c>
      <c r="T258" s="37" t="e">
        <f t="shared" si="87"/>
        <v>#DIV/0!</v>
      </c>
      <c r="U258" s="37" t="e">
        <f t="shared" si="88"/>
        <v>#DIV/0!</v>
      </c>
      <c r="V258" s="37" t="e">
        <f t="shared" si="89"/>
        <v>#DIV/0!</v>
      </c>
      <c r="W258" s="33"/>
      <c r="X258" s="33"/>
      <c r="Y258" s="22">
        <f t="shared" si="90"/>
        <v>12.067362477389208</v>
      </c>
      <c r="Z258" s="37">
        <f t="shared" si="91"/>
        <v>0</v>
      </c>
      <c r="AA258" s="37" t="e">
        <f t="shared" si="92"/>
        <v>#DIV/0!</v>
      </c>
      <c r="AB258" s="37" t="e">
        <f t="shared" si="93"/>
        <v>#DIV/0!</v>
      </c>
      <c r="AC258" s="37" t="e">
        <f t="shared" si="94"/>
        <v>#DIV/0!</v>
      </c>
      <c r="AD258" s="33"/>
      <c r="AE258" s="22">
        <f t="shared" si="95"/>
        <v>12.067362477389208</v>
      </c>
      <c r="AF258" s="37">
        <f t="shared" si="96"/>
        <v>0</v>
      </c>
      <c r="AG258" s="37" t="e">
        <f t="shared" si="97"/>
        <v>#DIV/0!</v>
      </c>
      <c r="AH258" s="37" t="e">
        <f t="shared" si="98"/>
        <v>#DIV/0!</v>
      </c>
      <c r="AI258" s="37" t="e">
        <f t="shared" si="99"/>
        <v>#DIV/0!</v>
      </c>
    </row>
    <row r="259" spans="1:35" hidden="1" x14ac:dyDescent="0.25">
      <c r="A259" s="3"/>
      <c r="B259" s="4"/>
      <c r="C259" s="4">
        <v>248</v>
      </c>
      <c r="D259" s="23">
        <f t="shared" si="76"/>
        <v>484.8</v>
      </c>
      <c r="E259" s="11"/>
      <c r="F259" s="23">
        <f t="shared" si="77"/>
        <v>30</v>
      </c>
      <c r="G259" s="22">
        <f t="shared" si="78"/>
        <v>0.03</v>
      </c>
      <c r="H259" s="22">
        <f t="shared" si="79"/>
        <v>0.7</v>
      </c>
      <c r="I259" s="21"/>
      <c r="J259" s="8"/>
      <c r="K259" s="9">
        <f t="shared" si="80"/>
        <v>12.093646871959326</v>
      </c>
      <c r="L259" s="9">
        <f t="shared" si="81"/>
        <v>12.119889196987096</v>
      </c>
      <c r="M259" s="10">
        <f t="shared" si="82"/>
        <v>2.6242325027769908E-2</v>
      </c>
      <c r="N259" s="10">
        <f t="shared" si="75"/>
        <v>1.9438759279830051E-2</v>
      </c>
      <c r="O259" s="10">
        <f t="shared" si="83"/>
        <v>0.77924472234360975</v>
      </c>
      <c r="P259" s="10">
        <f t="shared" si="84"/>
        <v>0.77948377702568283</v>
      </c>
      <c r="R259" s="22">
        <f t="shared" si="85"/>
        <v>12.093646871959326</v>
      </c>
      <c r="S259" s="37">
        <f t="shared" si="86"/>
        <v>0</v>
      </c>
      <c r="T259" s="37" t="e">
        <f t="shared" si="87"/>
        <v>#DIV/0!</v>
      </c>
      <c r="U259" s="37" t="e">
        <f t="shared" si="88"/>
        <v>#DIV/0!</v>
      </c>
      <c r="V259" s="37" t="e">
        <f t="shared" si="89"/>
        <v>#DIV/0!</v>
      </c>
      <c r="W259" s="33"/>
      <c r="X259" s="33"/>
      <c r="Y259" s="22">
        <f t="shared" si="90"/>
        <v>12.093646871959326</v>
      </c>
      <c r="Z259" s="37">
        <f t="shared" si="91"/>
        <v>0</v>
      </c>
      <c r="AA259" s="37" t="e">
        <f t="shared" si="92"/>
        <v>#DIV/0!</v>
      </c>
      <c r="AB259" s="37" t="e">
        <f t="shared" si="93"/>
        <v>#DIV/0!</v>
      </c>
      <c r="AC259" s="37" t="e">
        <f t="shared" si="94"/>
        <v>#DIV/0!</v>
      </c>
      <c r="AD259" s="33"/>
      <c r="AE259" s="22">
        <f t="shared" si="95"/>
        <v>12.093646871959326</v>
      </c>
      <c r="AF259" s="37">
        <f t="shared" si="96"/>
        <v>0</v>
      </c>
      <c r="AG259" s="37" t="e">
        <f t="shared" si="97"/>
        <v>#DIV/0!</v>
      </c>
      <c r="AH259" s="37" t="e">
        <f t="shared" si="98"/>
        <v>#DIV/0!</v>
      </c>
      <c r="AI259" s="37" t="e">
        <f t="shared" si="99"/>
        <v>#DIV/0!</v>
      </c>
    </row>
    <row r="260" spans="1:35" hidden="1" x14ac:dyDescent="0.25">
      <c r="A260" s="3"/>
      <c r="B260" s="4"/>
      <c r="C260" s="4">
        <v>249</v>
      </c>
      <c r="D260" s="23">
        <f t="shared" si="76"/>
        <v>486.15</v>
      </c>
      <c r="E260" s="11"/>
      <c r="F260" s="23">
        <f t="shared" si="77"/>
        <v>30</v>
      </c>
      <c r="G260" s="22">
        <f t="shared" si="78"/>
        <v>0.03</v>
      </c>
      <c r="H260" s="22">
        <f t="shared" si="79"/>
        <v>0.7</v>
      </c>
      <c r="I260" s="21"/>
      <c r="J260" s="8"/>
      <c r="K260" s="9">
        <f t="shared" si="80"/>
        <v>12.119889196987096</v>
      </c>
      <c r="L260" s="9">
        <f t="shared" si="81"/>
        <v>12.146089469656829</v>
      </c>
      <c r="M260" s="10">
        <f t="shared" si="82"/>
        <v>2.6200272669733238E-2</v>
      </c>
      <c r="N260" s="10">
        <f t="shared" si="75"/>
        <v>1.9407609384987257E-2</v>
      </c>
      <c r="O260" s="10">
        <f t="shared" si="83"/>
        <v>0.77847323099760835</v>
      </c>
      <c r="P260" s="10">
        <f t="shared" si="84"/>
        <v>0.77871221973001892</v>
      </c>
      <c r="R260" s="22">
        <f t="shared" si="85"/>
        <v>12.119889196987096</v>
      </c>
      <c r="S260" s="37">
        <f t="shared" si="86"/>
        <v>0</v>
      </c>
      <c r="T260" s="37" t="e">
        <f t="shared" si="87"/>
        <v>#DIV/0!</v>
      </c>
      <c r="U260" s="37" t="e">
        <f t="shared" si="88"/>
        <v>#DIV/0!</v>
      </c>
      <c r="V260" s="37" t="e">
        <f t="shared" si="89"/>
        <v>#DIV/0!</v>
      </c>
      <c r="W260" s="33"/>
      <c r="X260" s="33"/>
      <c r="Y260" s="22">
        <f t="shared" si="90"/>
        <v>12.119889196987096</v>
      </c>
      <c r="Z260" s="37">
        <f t="shared" si="91"/>
        <v>0</v>
      </c>
      <c r="AA260" s="37" t="e">
        <f t="shared" si="92"/>
        <v>#DIV/0!</v>
      </c>
      <c r="AB260" s="37" t="e">
        <f t="shared" si="93"/>
        <v>#DIV/0!</v>
      </c>
      <c r="AC260" s="37" t="e">
        <f t="shared" si="94"/>
        <v>#DIV/0!</v>
      </c>
      <c r="AD260" s="33"/>
      <c r="AE260" s="22">
        <f t="shared" si="95"/>
        <v>12.119889196987096</v>
      </c>
      <c r="AF260" s="37">
        <f t="shared" si="96"/>
        <v>0</v>
      </c>
      <c r="AG260" s="37" t="e">
        <f t="shared" si="97"/>
        <v>#DIV/0!</v>
      </c>
      <c r="AH260" s="37" t="e">
        <f t="shared" si="98"/>
        <v>#DIV/0!</v>
      </c>
      <c r="AI260" s="37" t="e">
        <f t="shared" si="99"/>
        <v>#DIV/0!</v>
      </c>
    </row>
    <row r="261" spans="1:35" hidden="1" x14ac:dyDescent="0.25">
      <c r="A261" s="3"/>
      <c r="B261" s="4"/>
      <c r="C261" s="4">
        <v>250</v>
      </c>
      <c r="D261" s="23">
        <f t="shared" si="76"/>
        <v>487.5</v>
      </c>
      <c r="E261" s="11"/>
      <c r="F261" s="23">
        <f t="shared" si="77"/>
        <v>30</v>
      </c>
      <c r="G261" s="22">
        <f t="shared" si="78"/>
        <v>0.03</v>
      </c>
      <c r="H261" s="22">
        <f t="shared" si="79"/>
        <v>0.7</v>
      </c>
      <c r="I261" s="21"/>
      <c r="J261" s="8"/>
      <c r="K261" s="9">
        <f t="shared" si="80"/>
        <v>12.146089469656829</v>
      </c>
      <c r="L261" s="9">
        <f t="shared" si="81"/>
        <v>12.172247707412252</v>
      </c>
      <c r="M261" s="10">
        <f t="shared" si="82"/>
        <v>2.6158237755423031E-2</v>
      </c>
      <c r="N261" s="10">
        <f t="shared" si="75"/>
        <v>1.937647241142414E-2</v>
      </c>
      <c r="O261" s="10">
        <f t="shared" si="83"/>
        <v>0.77770136010995095</v>
      </c>
      <c r="P261" s="10">
        <f t="shared" si="84"/>
        <v>0.77794028190315012</v>
      </c>
      <c r="R261" s="22">
        <f t="shared" si="85"/>
        <v>12.146089469656829</v>
      </c>
      <c r="S261" s="37">
        <f t="shared" si="86"/>
        <v>0</v>
      </c>
      <c r="T261" s="37" t="e">
        <f t="shared" si="87"/>
        <v>#DIV/0!</v>
      </c>
      <c r="U261" s="37" t="e">
        <f t="shared" si="88"/>
        <v>#DIV/0!</v>
      </c>
      <c r="V261" s="37" t="e">
        <f t="shared" si="89"/>
        <v>#DIV/0!</v>
      </c>
      <c r="W261" s="33"/>
      <c r="X261" s="33"/>
      <c r="Y261" s="22">
        <f t="shared" si="90"/>
        <v>12.146089469656829</v>
      </c>
      <c r="Z261" s="37">
        <f t="shared" si="91"/>
        <v>0</v>
      </c>
      <c r="AA261" s="37" t="e">
        <f t="shared" si="92"/>
        <v>#DIV/0!</v>
      </c>
      <c r="AB261" s="37" t="e">
        <f t="shared" si="93"/>
        <v>#DIV/0!</v>
      </c>
      <c r="AC261" s="37" t="e">
        <f t="shared" si="94"/>
        <v>#DIV/0!</v>
      </c>
      <c r="AD261" s="33"/>
      <c r="AE261" s="22">
        <f t="shared" si="95"/>
        <v>12.146089469656829</v>
      </c>
      <c r="AF261" s="37">
        <f t="shared" si="96"/>
        <v>0</v>
      </c>
      <c r="AG261" s="37" t="e">
        <f t="shared" si="97"/>
        <v>#DIV/0!</v>
      </c>
      <c r="AH261" s="37" t="e">
        <f t="shared" si="98"/>
        <v>#DIV/0!</v>
      </c>
      <c r="AI261" s="37" t="e">
        <f t="shared" si="99"/>
        <v>#DIV/0!</v>
      </c>
    </row>
    <row r="262" spans="1:35" hidden="1" x14ac:dyDescent="0.25">
      <c r="A262" s="3"/>
      <c r="B262" s="4"/>
      <c r="C262" s="4">
        <v>251</v>
      </c>
      <c r="D262" s="23">
        <f t="shared" si="76"/>
        <v>488.85</v>
      </c>
      <c r="E262" s="11"/>
      <c r="F262" s="23">
        <f t="shared" si="77"/>
        <v>30</v>
      </c>
      <c r="G262" s="22">
        <f t="shared" si="78"/>
        <v>0.03</v>
      </c>
      <c r="H262" s="22">
        <f t="shared" si="79"/>
        <v>0.7</v>
      </c>
      <c r="I262" s="21"/>
      <c r="J262" s="8"/>
      <c r="K262" s="9">
        <f t="shared" si="80"/>
        <v>12.172247707412252</v>
      </c>
      <c r="L262" s="9">
        <f t="shared" si="81"/>
        <v>12.198363927955993</v>
      </c>
      <c r="M262" s="10">
        <f t="shared" si="82"/>
        <v>2.611622054374152E-2</v>
      </c>
      <c r="N262" s="10">
        <f t="shared" si="75"/>
        <v>1.9345348550920134E-2</v>
      </c>
      <c r="O262" s="10">
        <f t="shared" si="83"/>
        <v>0.77692911501944817</v>
      </c>
      <c r="P262" s="10">
        <f t="shared" si="84"/>
        <v>0.77716796888537854</v>
      </c>
      <c r="R262" s="22">
        <f t="shared" si="85"/>
        <v>12.172247707412252</v>
      </c>
      <c r="S262" s="37">
        <f t="shared" si="86"/>
        <v>0</v>
      </c>
      <c r="T262" s="37" t="e">
        <f t="shared" si="87"/>
        <v>#DIV/0!</v>
      </c>
      <c r="U262" s="37" t="e">
        <f t="shared" si="88"/>
        <v>#DIV/0!</v>
      </c>
      <c r="V262" s="37" t="e">
        <f t="shared" si="89"/>
        <v>#DIV/0!</v>
      </c>
      <c r="W262" s="33"/>
      <c r="X262" s="33"/>
      <c r="Y262" s="22">
        <f t="shared" si="90"/>
        <v>12.172247707412252</v>
      </c>
      <c r="Z262" s="37">
        <f t="shared" si="91"/>
        <v>0</v>
      </c>
      <c r="AA262" s="37" t="e">
        <f t="shared" si="92"/>
        <v>#DIV/0!</v>
      </c>
      <c r="AB262" s="37" t="e">
        <f t="shared" si="93"/>
        <v>#DIV/0!</v>
      </c>
      <c r="AC262" s="37" t="e">
        <f t="shared" si="94"/>
        <v>#DIV/0!</v>
      </c>
      <c r="AD262" s="33"/>
      <c r="AE262" s="22">
        <f t="shared" si="95"/>
        <v>12.172247707412252</v>
      </c>
      <c r="AF262" s="37">
        <f t="shared" si="96"/>
        <v>0</v>
      </c>
      <c r="AG262" s="37" t="e">
        <f t="shared" si="97"/>
        <v>#DIV/0!</v>
      </c>
      <c r="AH262" s="37" t="e">
        <f t="shared" si="98"/>
        <v>#DIV/0!</v>
      </c>
      <c r="AI262" s="37" t="e">
        <f t="shared" si="99"/>
        <v>#DIV/0!</v>
      </c>
    </row>
    <row r="263" spans="1:35" hidden="1" x14ac:dyDescent="0.25">
      <c r="A263" s="3"/>
      <c r="B263" s="4"/>
      <c r="C263" s="4">
        <v>252</v>
      </c>
      <c r="D263" s="23">
        <f t="shared" si="76"/>
        <v>490.2</v>
      </c>
      <c r="E263" s="11"/>
      <c r="F263" s="23">
        <f t="shared" si="77"/>
        <v>30</v>
      </c>
      <c r="G263" s="22">
        <f t="shared" si="78"/>
        <v>0.03</v>
      </c>
      <c r="H263" s="22">
        <f t="shared" si="79"/>
        <v>0.7</v>
      </c>
      <c r="I263" s="21"/>
      <c r="J263" s="8"/>
      <c r="K263" s="9">
        <f t="shared" si="80"/>
        <v>12.198363927955993</v>
      </c>
      <c r="L263" s="9">
        <f t="shared" si="81"/>
        <v>12.224438149248991</v>
      </c>
      <c r="M263" s="10">
        <f t="shared" si="82"/>
        <v>2.6074221292997635E-2</v>
      </c>
      <c r="N263" s="10">
        <f t="shared" si="75"/>
        <v>1.9314237994812737E-2</v>
      </c>
      <c r="O263" s="10">
        <f t="shared" si="83"/>
        <v>0.77615650106642387</v>
      </c>
      <c r="P263" s="10">
        <f t="shared" si="84"/>
        <v>0.77639528602020114</v>
      </c>
      <c r="R263" s="22">
        <f t="shared" si="85"/>
        <v>12.198363927955993</v>
      </c>
      <c r="S263" s="37">
        <f t="shared" si="86"/>
        <v>0</v>
      </c>
      <c r="T263" s="37" t="e">
        <f t="shared" si="87"/>
        <v>#DIV/0!</v>
      </c>
      <c r="U263" s="37" t="e">
        <f t="shared" si="88"/>
        <v>#DIV/0!</v>
      </c>
      <c r="V263" s="37" t="e">
        <f t="shared" si="89"/>
        <v>#DIV/0!</v>
      </c>
      <c r="W263" s="33"/>
      <c r="X263" s="33"/>
      <c r="Y263" s="22">
        <f t="shared" si="90"/>
        <v>12.198363927955993</v>
      </c>
      <c r="Z263" s="37">
        <f t="shared" si="91"/>
        <v>0</v>
      </c>
      <c r="AA263" s="37" t="e">
        <f t="shared" si="92"/>
        <v>#DIV/0!</v>
      </c>
      <c r="AB263" s="37" t="e">
        <f t="shared" si="93"/>
        <v>#DIV/0!</v>
      </c>
      <c r="AC263" s="37" t="e">
        <f t="shared" si="94"/>
        <v>#DIV/0!</v>
      </c>
      <c r="AD263" s="33"/>
      <c r="AE263" s="22">
        <f t="shared" si="95"/>
        <v>12.198363927955993</v>
      </c>
      <c r="AF263" s="37">
        <f t="shared" si="96"/>
        <v>0</v>
      </c>
      <c r="AG263" s="37" t="e">
        <f t="shared" si="97"/>
        <v>#DIV/0!</v>
      </c>
      <c r="AH263" s="37" t="e">
        <f t="shared" si="98"/>
        <v>#DIV/0!</v>
      </c>
      <c r="AI263" s="37" t="e">
        <f t="shared" si="99"/>
        <v>#DIV/0!</v>
      </c>
    </row>
    <row r="264" spans="1:35" hidden="1" x14ac:dyDescent="0.25">
      <c r="A264" s="3"/>
      <c r="B264" s="4"/>
      <c r="C264" s="4">
        <v>253</v>
      </c>
      <c r="D264" s="23">
        <f t="shared" si="76"/>
        <v>491.55</v>
      </c>
      <c r="E264" s="11"/>
      <c r="F264" s="23">
        <f t="shared" si="77"/>
        <v>30</v>
      </c>
      <c r="G264" s="22">
        <f t="shared" si="78"/>
        <v>0.03</v>
      </c>
      <c r="H264" s="22">
        <f t="shared" si="79"/>
        <v>0.7</v>
      </c>
      <c r="I264" s="21"/>
      <c r="J264" s="8"/>
      <c r="K264" s="9">
        <f t="shared" si="80"/>
        <v>12.224438149248991</v>
      </c>
      <c r="L264" s="9">
        <f t="shared" si="81"/>
        <v>12.25047038950995</v>
      </c>
      <c r="M264" s="10">
        <f t="shared" si="82"/>
        <v>2.6032240260958517E-2</v>
      </c>
      <c r="N264" s="10">
        <f t="shared" si="75"/>
        <v>1.9283140934043833E-2</v>
      </c>
      <c r="O264" s="10">
        <f t="shared" si="83"/>
        <v>0.77538352359462559</v>
      </c>
      <c r="P264" s="10">
        <f t="shared" si="84"/>
        <v>0.77562223865130675</v>
      </c>
      <c r="R264" s="22">
        <f t="shared" si="85"/>
        <v>12.224438149248991</v>
      </c>
      <c r="S264" s="37">
        <f t="shared" si="86"/>
        <v>0</v>
      </c>
      <c r="T264" s="37" t="e">
        <f t="shared" si="87"/>
        <v>#DIV/0!</v>
      </c>
      <c r="U264" s="37" t="e">
        <f t="shared" si="88"/>
        <v>#DIV/0!</v>
      </c>
      <c r="V264" s="37" t="e">
        <f t="shared" si="89"/>
        <v>#DIV/0!</v>
      </c>
      <c r="W264" s="33"/>
      <c r="X264" s="33"/>
      <c r="Y264" s="22">
        <f t="shared" si="90"/>
        <v>12.224438149248991</v>
      </c>
      <c r="Z264" s="37">
        <f t="shared" si="91"/>
        <v>0</v>
      </c>
      <c r="AA264" s="37" t="e">
        <f t="shared" si="92"/>
        <v>#DIV/0!</v>
      </c>
      <c r="AB264" s="37" t="e">
        <f t="shared" si="93"/>
        <v>#DIV/0!</v>
      </c>
      <c r="AC264" s="37" t="e">
        <f t="shared" si="94"/>
        <v>#DIV/0!</v>
      </c>
      <c r="AD264" s="33"/>
      <c r="AE264" s="22">
        <f t="shared" si="95"/>
        <v>12.224438149248991</v>
      </c>
      <c r="AF264" s="37">
        <f t="shared" si="96"/>
        <v>0</v>
      </c>
      <c r="AG264" s="37" t="e">
        <f t="shared" si="97"/>
        <v>#DIV/0!</v>
      </c>
      <c r="AH264" s="37" t="e">
        <f t="shared" si="98"/>
        <v>#DIV/0!</v>
      </c>
      <c r="AI264" s="37" t="e">
        <f t="shared" si="99"/>
        <v>#DIV/0!</v>
      </c>
    </row>
    <row r="265" spans="1:35" hidden="1" x14ac:dyDescent="0.25">
      <c r="A265" s="3"/>
      <c r="B265" s="4"/>
      <c r="C265" s="4">
        <v>254</v>
      </c>
      <c r="D265" s="23">
        <f t="shared" si="76"/>
        <v>492.9</v>
      </c>
      <c r="E265" s="11"/>
      <c r="F265" s="23">
        <f t="shared" si="77"/>
        <v>30</v>
      </c>
      <c r="G265" s="22">
        <f t="shared" si="78"/>
        <v>0.03</v>
      </c>
      <c r="H265" s="22">
        <f t="shared" si="79"/>
        <v>0.7</v>
      </c>
      <c r="I265" s="21"/>
      <c r="J265" s="8"/>
      <c r="K265" s="9">
        <f t="shared" si="80"/>
        <v>12.25047038950995</v>
      </c>
      <c r="L265" s="9">
        <f t="shared" si="81"/>
        <v>12.276460667214762</v>
      </c>
      <c r="M265" s="10">
        <f t="shared" si="82"/>
        <v>2.5990277704812215E-2</v>
      </c>
      <c r="N265" s="10">
        <f t="shared" si="75"/>
        <v>1.9252057559119833E-2</v>
      </c>
      <c r="O265" s="10">
        <f t="shared" si="83"/>
        <v>0.77461018794966985</v>
      </c>
      <c r="P265" s="10">
        <f t="shared" si="84"/>
        <v>0.77484883212697242</v>
      </c>
      <c r="R265" s="22">
        <f t="shared" si="85"/>
        <v>12.25047038950995</v>
      </c>
      <c r="S265" s="37">
        <f t="shared" si="86"/>
        <v>0</v>
      </c>
      <c r="T265" s="37" t="e">
        <f t="shared" si="87"/>
        <v>#DIV/0!</v>
      </c>
      <c r="U265" s="37" t="e">
        <f t="shared" si="88"/>
        <v>#DIV/0!</v>
      </c>
      <c r="V265" s="37" t="e">
        <f t="shared" si="89"/>
        <v>#DIV/0!</v>
      </c>
      <c r="W265" s="33"/>
      <c r="X265" s="33"/>
      <c r="Y265" s="22">
        <f t="shared" si="90"/>
        <v>12.25047038950995</v>
      </c>
      <c r="Z265" s="37">
        <f t="shared" si="91"/>
        <v>0</v>
      </c>
      <c r="AA265" s="37" t="e">
        <f t="shared" si="92"/>
        <v>#DIV/0!</v>
      </c>
      <c r="AB265" s="37" t="e">
        <f t="shared" si="93"/>
        <v>#DIV/0!</v>
      </c>
      <c r="AC265" s="37" t="e">
        <f t="shared" si="94"/>
        <v>#DIV/0!</v>
      </c>
      <c r="AD265" s="33"/>
      <c r="AE265" s="22">
        <f t="shared" si="95"/>
        <v>12.25047038950995</v>
      </c>
      <c r="AF265" s="37">
        <f t="shared" si="96"/>
        <v>0</v>
      </c>
      <c r="AG265" s="37" t="e">
        <f t="shared" si="97"/>
        <v>#DIV/0!</v>
      </c>
      <c r="AH265" s="37" t="e">
        <f t="shared" si="98"/>
        <v>#DIV/0!</v>
      </c>
      <c r="AI265" s="37" t="e">
        <f t="shared" si="99"/>
        <v>#DIV/0!</v>
      </c>
    </row>
    <row r="266" spans="1:35" hidden="1" x14ac:dyDescent="0.25">
      <c r="A266" s="3"/>
      <c r="B266" s="4"/>
      <c r="C266" s="4">
        <v>255</v>
      </c>
      <c r="D266" s="23">
        <f t="shared" si="76"/>
        <v>494.25</v>
      </c>
      <c r="E266" s="11"/>
      <c r="F266" s="23">
        <f t="shared" si="77"/>
        <v>30</v>
      </c>
      <c r="G266" s="22">
        <f t="shared" si="78"/>
        <v>0.03</v>
      </c>
      <c r="H266" s="22">
        <f t="shared" si="79"/>
        <v>0.7</v>
      </c>
      <c r="I266" s="21"/>
      <c r="J266" s="8"/>
      <c r="K266" s="9">
        <f t="shared" si="80"/>
        <v>12.276460667214762</v>
      </c>
      <c r="L266" s="9">
        <f t="shared" si="81"/>
        <v>12.302409001095935</v>
      </c>
      <c r="M266" s="10">
        <f t="shared" si="82"/>
        <v>2.5948333881173014E-2</v>
      </c>
      <c r="N266" s="10">
        <f t="shared" si="75"/>
        <v>1.9220988060127835E-2</v>
      </c>
      <c r="O266" s="10">
        <f t="shared" si="83"/>
        <v>0.77383649947973987</v>
      </c>
      <c r="P266" s="10">
        <f t="shared" si="84"/>
        <v>0.77407507179728752</v>
      </c>
      <c r="R266" s="22">
        <f t="shared" si="85"/>
        <v>12.276460667214762</v>
      </c>
      <c r="S266" s="37">
        <f t="shared" si="86"/>
        <v>0</v>
      </c>
      <c r="T266" s="37" t="e">
        <f t="shared" si="87"/>
        <v>#DIV/0!</v>
      </c>
      <c r="U266" s="37" t="e">
        <f t="shared" si="88"/>
        <v>#DIV/0!</v>
      </c>
      <c r="V266" s="37" t="e">
        <f t="shared" si="89"/>
        <v>#DIV/0!</v>
      </c>
      <c r="W266" s="33"/>
      <c r="X266" s="33"/>
      <c r="Y266" s="22">
        <f t="shared" si="90"/>
        <v>12.276460667214762</v>
      </c>
      <c r="Z266" s="37">
        <f t="shared" si="91"/>
        <v>0</v>
      </c>
      <c r="AA266" s="37" t="e">
        <f t="shared" si="92"/>
        <v>#DIV/0!</v>
      </c>
      <c r="AB266" s="37" t="e">
        <f t="shared" si="93"/>
        <v>#DIV/0!</v>
      </c>
      <c r="AC266" s="37" t="e">
        <f t="shared" si="94"/>
        <v>#DIV/0!</v>
      </c>
      <c r="AD266" s="33"/>
      <c r="AE266" s="22">
        <f t="shared" si="95"/>
        <v>12.276460667214762</v>
      </c>
      <c r="AF266" s="37">
        <f t="shared" si="96"/>
        <v>0</v>
      </c>
      <c r="AG266" s="37" t="e">
        <f t="shared" si="97"/>
        <v>#DIV/0!</v>
      </c>
      <c r="AH266" s="37" t="e">
        <f t="shared" si="98"/>
        <v>#DIV/0!</v>
      </c>
      <c r="AI266" s="37" t="e">
        <f t="shared" si="99"/>
        <v>#DIV/0!</v>
      </c>
    </row>
    <row r="267" spans="1:35" hidden="1" x14ac:dyDescent="0.25">
      <c r="A267" s="3"/>
      <c r="B267" s="4"/>
      <c r="C267" s="4">
        <v>256</v>
      </c>
      <c r="D267" s="23">
        <f t="shared" si="76"/>
        <v>495.6</v>
      </c>
      <c r="E267" s="11"/>
      <c r="F267" s="23">
        <f t="shared" si="77"/>
        <v>30</v>
      </c>
      <c r="G267" s="22">
        <f t="shared" si="78"/>
        <v>0.03</v>
      </c>
      <c r="H267" s="22">
        <f t="shared" si="79"/>
        <v>0.7</v>
      </c>
      <c r="I267" s="21"/>
      <c r="J267" s="8"/>
      <c r="K267" s="9">
        <f t="shared" si="80"/>
        <v>12.302409001095935</v>
      </c>
      <c r="L267" s="9">
        <f t="shared" si="81"/>
        <v>12.328315410141977</v>
      </c>
      <c r="M267" s="10">
        <f t="shared" si="82"/>
        <v>2.5906409046042356E-2</v>
      </c>
      <c r="N267" s="10">
        <f t="shared" ref="N267:N330" si="100">M267/(D268-D267)</f>
        <v>1.9189932626698526E-2</v>
      </c>
      <c r="O267" s="10">
        <f t="shared" si="83"/>
        <v>0.7730624635341391</v>
      </c>
      <c r="P267" s="10">
        <f t="shared" si="84"/>
        <v>0.77330096301291951</v>
      </c>
      <c r="R267" s="22">
        <f t="shared" si="85"/>
        <v>12.302409001095935</v>
      </c>
      <c r="S267" s="37">
        <f t="shared" si="86"/>
        <v>0</v>
      </c>
      <c r="T267" s="37" t="e">
        <f t="shared" si="87"/>
        <v>#DIV/0!</v>
      </c>
      <c r="U267" s="37" t="e">
        <f t="shared" si="88"/>
        <v>#DIV/0!</v>
      </c>
      <c r="V267" s="37" t="e">
        <f t="shared" si="89"/>
        <v>#DIV/0!</v>
      </c>
      <c r="W267" s="33"/>
      <c r="X267" s="33"/>
      <c r="Y267" s="22">
        <f t="shared" si="90"/>
        <v>12.302409001095935</v>
      </c>
      <c r="Z267" s="37">
        <f t="shared" si="91"/>
        <v>0</v>
      </c>
      <c r="AA267" s="37" t="e">
        <f t="shared" si="92"/>
        <v>#DIV/0!</v>
      </c>
      <c r="AB267" s="37" t="e">
        <f t="shared" si="93"/>
        <v>#DIV/0!</v>
      </c>
      <c r="AC267" s="37" t="e">
        <f t="shared" si="94"/>
        <v>#DIV/0!</v>
      </c>
      <c r="AD267" s="33"/>
      <c r="AE267" s="22">
        <f t="shared" si="95"/>
        <v>12.302409001095935</v>
      </c>
      <c r="AF267" s="37">
        <f t="shared" si="96"/>
        <v>0</v>
      </c>
      <c r="AG267" s="37" t="e">
        <f t="shared" si="97"/>
        <v>#DIV/0!</v>
      </c>
      <c r="AH267" s="37" t="e">
        <f t="shared" si="98"/>
        <v>#DIV/0!</v>
      </c>
      <c r="AI267" s="37" t="e">
        <f t="shared" si="99"/>
        <v>#DIV/0!</v>
      </c>
    </row>
    <row r="268" spans="1:35" hidden="1" x14ac:dyDescent="0.25">
      <c r="A268" s="3"/>
      <c r="B268" s="4"/>
      <c r="C268" s="4">
        <v>257</v>
      </c>
      <c r="D268" s="23">
        <f t="shared" ref="D268:D331" si="101">$D$11+C268/$C$1011*($D$1011-$D$11)</f>
        <v>496.95</v>
      </c>
      <c r="E268" s="11"/>
      <c r="F268" s="23">
        <f t="shared" ref="F268:F331" si="102">$F$11+C268/$C$1011*($F$1011-$F$11)</f>
        <v>30</v>
      </c>
      <c r="G268" s="22">
        <f t="shared" ref="G268:G331" si="103">$G$11+C268/$C$1011*($G$1011-$G$11)</f>
        <v>0.03</v>
      </c>
      <c r="H268" s="22">
        <f t="shared" ref="H268:H331" si="104">$H$11+C268/$C$1011*($H$1011-$H$11)</f>
        <v>0.7</v>
      </c>
      <c r="I268" s="21"/>
      <c r="J268" s="8"/>
      <c r="K268" s="9">
        <f t="shared" ref="K268:K331" si="105">IF((ISNUMBER((G268*D268+F268-SQRT((G268*D268+F268)*(G268*D268+F268)-(4*H268*F268*G268*D268)))/(2*H268))),((G268*D268+F268-SQRT((G268*D268+F268)*(G268*D268+F268)-(4*H268*F268*G268*D268)))/(2*H268)),"")</f>
        <v>12.328315410141977</v>
      </c>
      <c r="L268" s="9">
        <f t="shared" ref="L268:L331" si="106">IF((ISNUMBER((G268*D269+F268-SQRT((G268*D269+F268)*(G268*D269+F268)-(4*H268*F268*G268*D269)))/(2*H268))),((G268*D269+F268-SQRT((G268*D269+F268)*(G268*D269+F268)-(4*H268*F268*G268*D269)))/(2*H268)),"")</f>
        <v>12.354179913596822</v>
      </c>
      <c r="M268" s="10">
        <f t="shared" ref="M268:M331" si="107">L268-K268</f>
        <v>2.5864503454844368E-2</v>
      </c>
      <c r="N268" s="10">
        <f t="shared" si="100"/>
        <v>1.9158891448032542E-2</v>
      </c>
      <c r="O268" s="10">
        <f t="shared" ref="O268:O331" si="108">(M268/K268)/((D269-D268)/D268)</f>
        <v>0.77228808546439709</v>
      </c>
      <c r="P268" s="10">
        <f t="shared" ref="P268:P331" si="109">(LN(L268)-LN(K268))/(LN(D269)-LN(D268))</f>
        <v>0.77252651112731063</v>
      </c>
      <c r="R268" s="22">
        <f t="shared" ref="R268:R331" si="110">(G268*(D268-I268)+F269-SQRT((G268*(D268-I268)+F269)*(G268*(D268-I268)+F269)-(4*H268*F269*G268*(D268-I268))))/(2*H268)</f>
        <v>12.328315410141977</v>
      </c>
      <c r="S268" s="37">
        <f t="shared" ref="S268:S331" si="111">R268-K268</f>
        <v>0</v>
      </c>
      <c r="T268" s="37" t="e">
        <f t="shared" ref="T268:T331" si="112">S268/(F269-F268)</f>
        <v>#DIV/0!</v>
      </c>
      <c r="U268" s="37" t="e">
        <f t="shared" ref="U268:U331" si="113">(S268/K268)/(($F269-$F268)/$F268)</f>
        <v>#DIV/0!</v>
      </c>
      <c r="V268" s="37" t="e">
        <f t="shared" ref="V268:V331" si="114">(LN(R268)-LN($K268))/(LN($F269)-LN($F268))</f>
        <v>#DIV/0!</v>
      </c>
      <c r="W268" s="33"/>
      <c r="X268" s="33"/>
      <c r="Y268" s="22">
        <f t="shared" ref="Y268:Y331" si="115">IF((ISNUMBER((G269*D268+F268-SQRT((G269*D268+F268)*(G269*D268+F268)-(4*H268*F268*G269*D268)))/(2*H268))),((G269*D268+F268-SQRT((G269*D268+F268)*(G269*D268+F268)-(4*H268*F268*G269*D268)))/(2*H268)),"")</f>
        <v>12.328315410141977</v>
      </c>
      <c r="Z268" s="37">
        <f t="shared" ref="Z268:Z331" si="116">Y268-$K268</f>
        <v>0</v>
      </c>
      <c r="AA268" s="37" t="e">
        <f t="shared" ref="AA268:AA331" si="117">Z268/($G269-$G268)</f>
        <v>#DIV/0!</v>
      </c>
      <c r="AB268" s="37" t="e">
        <f t="shared" ref="AB268:AB331" si="118">(Z268/$K268)/(($G269-$G268)/$G268)</f>
        <v>#DIV/0!</v>
      </c>
      <c r="AC268" s="37" t="e">
        <f t="shared" ref="AC268:AC331" si="119">(LN(Y268)-LN($K268))/(LN($G269)-LN($G268))</f>
        <v>#DIV/0!</v>
      </c>
      <c r="AD268" s="33"/>
      <c r="AE268" s="22">
        <f t="shared" ref="AE268:AE331" si="120">IF((ISNUMBER((G268*D268+F268-SQRT((G268*D268+F268)*(G268*D268+F268)-(4*H269*F268*G268*D268)))/(2*H269))),((G268*D268+F268-SQRT((G268*D268+F268)*(G268*D268+F268)-(4*H269*F268*G268*D268)))/(2*H269)),"")</f>
        <v>12.328315410141977</v>
      </c>
      <c r="AF268" s="37">
        <f t="shared" ref="AF268:AF331" si="121">AE268-$K268</f>
        <v>0</v>
      </c>
      <c r="AG268" s="37" t="e">
        <f t="shared" ref="AG268:AG331" si="122">AF268/($H269-$H268)</f>
        <v>#DIV/0!</v>
      </c>
      <c r="AH268" s="37" t="e">
        <f t="shared" ref="AH268:AH331" si="123">(AF268/$K268)/(($H269-$H268)/$H268)</f>
        <v>#DIV/0!</v>
      </c>
      <c r="AI268" s="37" t="e">
        <f t="shared" ref="AI268:AI331" si="124">(LN(AE268)-LN($K268))/(LN($H269)-LN($H268))</f>
        <v>#DIV/0!</v>
      </c>
    </row>
    <row r="269" spans="1:35" hidden="1" x14ac:dyDescent="0.25">
      <c r="A269" s="3"/>
      <c r="B269" s="4"/>
      <c r="C269" s="4">
        <v>258</v>
      </c>
      <c r="D269" s="23">
        <f t="shared" si="101"/>
        <v>498.3</v>
      </c>
      <c r="E269" s="11"/>
      <c r="F269" s="23">
        <f t="shared" si="102"/>
        <v>30</v>
      </c>
      <c r="G269" s="22">
        <f t="shared" si="103"/>
        <v>0.03</v>
      </c>
      <c r="H269" s="22">
        <f t="shared" si="104"/>
        <v>0.7</v>
      </c>
      <c r="I269" s="21"/>
      <c r="J269" s="8"/>
      <c r="K269" s="9">
        <f t="shared" si="105"/>
        <v>12.354179913596822</v>
      </c>
      <c r="L269" s="9">
        <f t="shared" si="106"/>
        <v>12.380002530959221</v>
      </c>
      <c r="M269" s="10">
        <f t="shared" si="107"/>
        <v>2.5822617362399214E-2</v>
      </c>
      <c r="N269" s="10">
        <f t="shared" si="100"/>
        <v>1.9127864712887986E-2</v>
      </c>
      <c r="O269" s="10">
        <f t="shared" si="108"/>
        <v>0.77151337062381242</v>
      </c>
      <c r="P269" s="10">
        <f t="shared" si="109"/>
        <v>0.77175172149592663</v>
      </c>
      <c r="R269" s="22">
        <f t="shared" si="110"/>
        <v>12.354179913596822</v>
      </c>
      <c r="S269" s="37">
        <f t="shared" si="111"/>
        <v>0</v>
      </c>
      <c r="T269" s="37" t="e">
        <f t="shared" si="112"/>
        <v>#DIV/0!</v>
      </c>
      <c r="U269" s="37" t="e">
        <f t="shared" si="113"/>
        <v>#DIV/0!</v>
      </c>
      <c r="V269" s="37" t="e">
        <f t="shared" si="114"/>
        <v>#DIV/0!</v>
      </c>
      <c r="W269" s="33"/>
      <c r="X269" s="33"/>
      <c r="Y269" s="22">
        <f t="shared" si="115"/>
        <v>12.354179913596822</v>
      </c>
      <c r="Z269" s="37">
        <f t="shared" si="116"/>
        <v>0</v>
      </c>
      <c r="AA269" s="37" t="e">
        <f t="shared" si="117"/>
        <v>#DIV/0!</v>
      </c>
      <c r="AB269" s="37" t="e">
        <f t="shared" si="118"/>
        <v>#DIV/0!</v>
      </c>
      <c r="AC269" s="37" t="e">
        <f t="shared" si="119"/>
        <v>#DIV/0!</v>
      </c>
      <c r="AD269" s="33"/>
      <c r="AE269" s="22">
        <f t="shared" si="120"/>
        <v>12.354179913596822</v>
      </c>
      <c r="AF269" s="37">
        <f t="shared" si="121"/>
        <v>0</v>
      </c>
      <c r="AG269" s="37" t="e">
        <f t="shared" si="122"/>
        <v>#DIV/0!</v>
      </c>
      <c r="AH269" s="37" t="e">
        <f t="shared" si="123"/>
        <v>#DIV/0!</v>
      </c>
      <c r="AI269" s="37" t="e">
        <f t="shared" si="124"/>
        <v>#DIV/0!</v>
      </c>
    </row>
    <row r="270" spans="1:35" hidden="1" x14ac:dyDescent="0.25">
      <c r="A270" s="3"/>
      <c r="B270" s="4"/>
      <c r="C270" s="4">
        <v>259</v>
      </c>
      <c r="D270" s="23">
        <f t="shared" si="101"/>
        <v>499.65000000000003</v>
      </c>
      <c r="E270" s="11"/>
      <c r="F270" s="23">
        <f t="shared" si="102"/>
        <v>30</v>
      </c>
      <c r="G270" s="22">
        <f t="shared" si="103"/>
        <v>0.03</v>
      </c>
      <c r="H270" s="22">
        <f t="shared" si="104"/>
        <v>0.7</v>
      </c>
      <c r="I270" s="21"/>
      <c r="J270" s="8"/>
      <c r="K270" s="9">
        <f t="shared" si="105"/>
        <v>12.380002530959221</v>
      </c>
      <c r="L270" s="9">
        <f t="shared" si="106"/>
        <v>12.405783281982124</v>
      </c>
      <c r="M270" s="10">
        <f t="shared" si="107"/>
        <v>2.5780751022903559E-2</v>
      </c>
      <c r="N270" s="10">
        <f t="shared" si="100"/>
        <v>1.9096852609558675E-2</v>
      </c>
      <c r="O270" s="10">
        <f t="shared" si="108"/>
        <v>0.77073832436661738</v>
      </c>
      <c r="P270" s="10">
        <f t="shared" si="109"/>
        <v>0.77097659947452202</v>
      </c>
      <c r="R270" s="22">
        <f t="shared" si="110"/>
        <v>12.380002530959221</v>
      </c>
      <c r="S270" s="37">
        <f t="shared" si="111"/>
        <v>0</v>
      </c>
      <c r="T270" s="37" t="e">
        <f t="shared" si="112"/>
        <v>#DIV/0!</v>
      </c>
      <c r="U270" s="37" t="e">
        <f t="shared" si="113"/>
        <v>#DIV/0!</v>
      </c>
      <c r="V270" s="37" t="e">
        <f t="shared" si="114"/>
        <v>#DIV/0!</v>
      </c>
      <c r="W270" s="33"/>
      <c r="X270" s="33"/>
      <c r="Y270" s="22">
        <f t="shared" si="115"/>
        <v>12.380002530959221</v>
      </c>
      <c r="Z270" s="37">
        <f t="shared" si="116"/>
        <v>0</v>
      </c>
      <c r="AA270" s="37" t="e">
        <f t="shared" si="117"/>
        <v>#DIV/0!</v>
      </c>
      <c r="AB270" s="37" t="e">
        <f t="shared" si="118"/>
        <v>#DIV/0!</v>
      </c>
      <c r="AC270" s="37" t="e">
        <f t="shared" si="119"/>
        <v>#DIV/0!</v>
      </c>
      <c r="AD270" s="33"/>
      <c r="AE270" s="22">
        <f t="shared" si="120"/>
        <v>12.380002530959221</v>
      </c>
      <c r="AF270" s="37">
        <f t="shared" si="121"/>
        <v>0</v>
      </c>
      <c r="AG270" s="37" t="e">
        <f t="shared" si="122"/>
        <v>#DIV/0!</v>
      </c>
      <c r="AH270" s="37" t="e">
        <f t="shared" si="123"/>
        <v>#DIV/0!</v>
      </c>
      <c r="AI270" s="37" t="e">
        <f t="shared" si="124"/>
        <v>#DIV/0!</v>
      </c>
    </row>
    <row r="271" spans="1:35" hidden="1" x14ac:dyDescent="0.25">
      <c r="A271" s="3"/>
      <c r="B271" s="4"/>
      <c r="C271" s="4">
        <v>260</v>
      </c>
      <c r="D271" s="23">
        <f t="shared" si="101"/>
        <v>501</v>
      </c>
      <c r="E271" s="11"/>
      <c r="F271" s="23">
        <f t="shared" si="102"/>
        <v>30</v>
      </c>
      <c r="G271" s="22">
        <f t="shared" si="103"/>
        <v>0.03</v>
      </c>
      <c r="H271" s="22">
        <f t="shared" si="104"/>
        <v>0.7</v>
      </c>
      <c r="I271" s="21"/>
      <c r="J271" s="8"/>
      <c r="K271" s="9">
        <f t="shared" si="105"/>
        <v>12.405783281982124</v>
      </c>
      <c r="L271" s="9">
        <f t="shared" si="106"/>
        <v>12.431522186672083</v>
      </c>
      <c r="M271" s="10">
        <f t="shared" si="107"/>
        <v>2.5738904689958986E-2</v>
      </c>
      <c r="N271" s="10">
        <f t="shared" si="100"/>
        <v>1.9065855325895224E-2</v>
      </c>
      <c r="O271" s="10">
        <f t="shared" si="108"/>
        <v>0.76996295204887266</v>
      </c>
      <c r="P271" s="10">
        <f t="shared" si="109"/>
        <v>0.77020115042097248</v>
      </c>
      <c r="R271" s="22">
        <f t="shared" si="110"/>
        <v>12.405783281982124</v>
      </c>
      <c r="S271" s="37">
        <f t="shared" si="111"/>
        <v>0</v>
      </c>
      <c r="T271" s="37" t="e">
        <f t="shared" si="112"/>
        <v>#DIV/0!</v>
      </c>
      <c r="U271" s="37" t="e">
        <f t="shared" si="113"/>
        <v>#DIV/0!</v>
      </c>
      <c r="V271" s="37" t="e">
        <f t="shared" si="114"/>
        <v>#DIV/0!</v>
      </c>
      <c r="W271" s="33"/>
      <c r="X271" s="33"/>
      <c r="Y271" s="22">
        <f t="shared" si="115"/>
        <v>12.405783281982124</v>
      </c>
      <c r="Z271" s="37">
        <f t="shared" si="116"/>
        <v>0</v>
      </c>
      <c r="AA271" s="37" t="e">
        <f t="shared" si="117"/>
        <v>#DIV/0!</v>
      </c>
      <c r="AB271" s="37" t="e">
        <f t="shared" si="118"/>
        <v>#DIV/0!</v>
      </c>
      <c r="AC271" s="37" t="e">
        <f t="shared" si="119"/>
        <v>#DIV/0!</v>
      </c>
      <c r="AD271" s="33"/>
      <c r="AE271" s="22">
        <f t="shared" si="120"/>
        <v>12.405783281982124</v>
      </c>
      <c r="AF271" s="37">
        <f t="shared" si="121"/>
        <v>0</v>
      </c>
      <c r="AG271" s="37" t="e">
        <f t="shared" si="122"/>
        <v>#DIV/0!</v>
      </c>
      <c r="AH271" s="37" t="e">
        <f t="shared" si="123"/>
        <v>#DIV/0!</v>
      </c>
      <c r="AI271" s="37" t="e">
        <f t="shared" si="124"/>
        <v>#DIV/0!</v>
      </c>
    </row>
    <row r="272" spans="1:35" hidden="1" x14ac:dyDescent="0.25">
      <c r="A272" s="3"/>
      <c r="B272" s="4"/>
      <c r="C272" s="4">
        <v>261</v>
      </c>
      <c r="D272" s="23">
        <f t="shared" si="101"/>
        <v>502.35</v>
      </c>
      <c r="E272" s="11"/>
      <c r="F272" s="23">
        <f t="shared" si="102"/>
        <v>30</v>
      </c>
      <c r="G272" s="22">
        <f t="shared" si="103"/>
        <v>0.03</v>
      </c>
      <c r="H272" s="22">
        <f t="shared" si="104"/>
        <v>0.7</v>
      </c>
      <c r="I272" s="21"/>
      <c r="J272" s="8"/>
      <c r="K272" s="9">
        <f t="shared" si="105"/>
        <v>12.431522186672083</v>
      </c>
      <c r="L272" s="9">
        <f t="shared" si="106"/>
        <v>12.457219265288609</v>
      </c>
      <c r="M272" s="10">
        <f t="shared" si="107"/>
        <v>2.5697078616525815E-2</v>
      </c>
      <c r="N272" s="10">
        <f t="shared" si="100"/>
        <v>1.9034873049278863E-2</v>
      </c>
      <c r="O272" s="10">
        <f t="shared" si="108"/>
        <v>0.76918725902745044</v>
      </c>
      <c r="P272" s="10">
        <f t="shared" si="109"/>
        <v>0.7694253796943934</v>
      </c>
      <c r="R272" s="22">
        <f t="shared" si="110"/>
        <v>12.431522186672083</v>
      </c>
      <c r="S272" s="37">
        <f t="shared" si="111"/>
        <v>0</v>
      </c>
      <c r="T272" s="37" t="e">
        <f t="shared" si="112"/>
        <v>#DIV/0!</v>
      </c>
      <c r="U272" s="37" t="e">
        <f t="shared" si="113"/>
        <v>#DIV/0!</v>
      </c>
      <c r="V272" s="37" t="e">
        <f t="shared" si="114"/>
        <v>#DIV/0!</v>
      </c>
      <c r="W272" s="33"/>
      <c r="X272" s="33"/>
      <c r="Y272" s="22">
        <f t="shared" si="115"/>
        <v>12.431522186672083</v>
      </c>
      <c r="Z272" s="37">
        <f t="shared" si="116"/>
        <v>0</v>
      </c>
      <c r="AA272" s="37" t="e">
        <f t="shared" si="117"/>
        <v>#DIV/0!</v>
      </c>
      <c r="AB272" s="37" t="e">
        <f t="shared" si="118"/>
        <v>#DIV/0!</v>
      </c>
      <c r="AC272" s="37" t="e">
        <f t="shared" si="119"/>
        <v>#DIV/0!</v>
      </c>
      <c r="AD272" s="33"/>
      <c r="AE272" s="22">
        <f t="shared" si="120"/>
        <v>12.431522186672083</v>
      </c>
      <c r="AF272" s="37">
        <f t="shared" si="121"/>
        <v>0</v>
      </c>
      <c r="AG272" s="37" t="e">
        <f t="shared" si="122"/>
        <v>#DIV/0!</v>
      </c>
      <c r="AH272" s="37" t="e">
        <f t="shared" si="123"/>
        <v>#DIV/0!</v>
      </c>
      <c r="AI272" s="37" t="e">
        <f t="shared" si="124"/>
        <v>#DIV/0!</v>
      </c>
    </row>
    <row r="273" spans="1:35" hidden="1" x14ac:dyDescent="0.25">
      <c r="A273" s="3"/>
      <c r="B273" s="4"/>
      <c r="C273" s="4">
        <v>262</v>
      </c>
      <c r="D273" s="23">
        <f t="shared" si="101"/>
        <v>503.7</v>
      </c>
      <c r="E273" s="11"/>
      <c r="F273" s="23">
        <f t="shared" si="102"/>
        <v>30</v>
      </c>
      <c r="G273" s="22">
        <f t="shared" si="103"/>
        <v>0.03</v>
      </c>
      <c r="H273" s="22">
        <f t="shared" si="104"/>
        <v>0.7</v>
      </c>
      <c r="I273" s="21"/>
      <c r="J273" s="8"/>
      <c r="K273" s="9">
        <f t="shared" si="105"/>
        <v>12.457219265288609</v>
      </c>
      <c r="L273" s="9">
        <f t="shared" si="106"/>
        <v>12.482874538343523</v>
      </c>
      <c r="M273" s="10">
        <f t="shared" si="107"/>
        <v>2.5655273054914218E-2</v>
      </c>
      <c r="N273" s="10">
        <f t="shared" si="100"/>
        <v>1.9003905966602806E-2</v>
      </c>
      <c r="O273" s="10">
        <f t="shared" si="108"/>
        <v>0.76841125065932303</v>
      </c>
      <c r="P273" s="10">
        <f t="shared" si="109"/>
        <v>0.76864929265349968</v>
      </c>
      <c r="R273" s="22">
        <f t="shared" si="110"/>
        <v>12.457219265288609</v>
      </c>
      <c r="S273" s="37">
        <f t="shared" si="111"/>
        <v>0</v>
      </c>
      <c r="T273" s="37" t="e">
        <f t="shared" si="112"/>
        <v>#DIV/0!</v>
      </c>
      <c r="U273" s="37" t="e">
        <f t="shared" si="113"/>
        <v>#DIV/0!</v>
      </c>
      <c r="V273" s="37" t="e">
        <f t="shared" si="114"/>
        <v>#DIV/0!</v>
      </c>
      <c r="W273" s="33"/>
      <c r="X273" s="33"/>
      <c r="Y273" s="22">
        <f t="shared" si="115"/>
        <v>12.457219265288609</v>
      </c>
      <c r="Z273" s="37">
        <f t="shared" si="116"/>
        <v>0</v>
      </c>
      <c r="AA273" s="37" t="e">
        <f t="shared" si="117"/>
        <v>#DIV/0!</v>
      </c>
      <c r="AB273" s="37" t="e">
        <f t="shared" si="118"/>
        <v>#DIV/0!</v>
      </c>
      <c r="AC273" s="37" t="e">
        <f t="shared" si="119"/>
        <v>#DIV/0!</v>
      </c>
      <c r="AD273" s="33"/>
      <c r="AE273" s="22">
        <f t="shared" si="120"/>
        <v>12.457219265288609</v>
      </c>
      <c r="AF273" s="37">
        <f t="shared" si="121"/>
        <v>0</v>
      </c>
      <c r="AG273" s="37" t="e">
        <f t="shared" si="122"/>
        <v>#DIV/0!</v>
      </c>
      <c r="AH273" s="37" t="e">
        <f t="shared" si="123"/>
        <v>#DIV/0!</v>
      </c>
      <c r="AI273" s="37" t="e">
        <f t="shared" si="124"/>
        <v>#DIV/0!</v>
      </c>
    </row>
    <row r="274" spans="1:35" hidden="1" x14ac:dyDescent="0.25">
      <c r="A274" s="3"/>
      <c r="B274" s="4"/>
      <c r="C274" s="4">
        <v>263</v>
      </c>
      <c r="D274" s="23">
        <f t="shared" si="101"/>
        <v>505.05</v>
      </c>
      <c r="E274" s="11"/>
      <c r="F274" s="23">
        <f t="shared" si="102"/>
        <v>30</v>
      </c>
      <c r="G274" s="22">
        <f t="shared" si="103"/>
        <v>0.03</v>
      </c>
      <c r="H274" s="22">
        <f t="shared" si="104"/>
        <v>0.7</v>
      </c>
      <c r="I274" s="21"/>
      <c r="J274" s="8"/>
      <c r="K274" s="9">
        <f t="shared" si="105"/>
        <v>12.482874538343523</v>
      </c>
      <c r="L274" s="9">
        <f t="shared" si="106"/>
        <v>12.50848802660035</v>
      </c>
      <c r="M274" s="10">
        <f t="shared" si="107"/>
        <v>2.5613488256826855E-2</v>
      </c>
      <c r="N274" s="10">
        <f t="shared" si="100"/>
        <v>1.8972954264315868E-2</v>
      </c>
      <c r="O274" s="10">
        <f t="shared" si="108"/>
        <v>0.7676349323033651</v>
      </c>
      <c r="P274" s="10">
        <f t="shared" si="109"/>
        <v>0.76787289465923347</v>
      </c>
      <c r="R274" s="22">
        <f t="shared" si="110"/>
        <v>12.482874538343523</v>
      </c>
      <c r="S274" s="37">
        <f t="shared" si="111"/>
        <v>0</v>
      </c>
      <c r="T274" s="37" t="e">
        <f t="shared" si="112"/>
        <v>#DIV/0!</v>
      </c>
      <c r="U274" s="37" t="e">
        <f t="shared" si="113"/>
        <v>#DIV/0!</v>
      </c>
      <c r="V274" s="37" t="e">
        <f t="shared" si="114"/>
        <v>#DIV/0!</v>
      </c>
      <c r="W274" s="33"/>
      <c r="X274" s="33"/>
      <c r="Y274" s="22">
        <f t="shared" si="115"/>
        <v>12.482874538343523</v>
      </c>
      <c r="Z274" s="37">
        <f t="shared" si="116"/>
        <v>0</v>
      </c>
      <c r="AA274" s="37" t="e">
        <f t="shared" si="117"/>
        <v>#DIV/0!</v>
      </c>
      <c r="AB274" s="37" t="e">
        <f t="shared" si="118"/>
        <v>#DIV/0!</v>
      </c>
      <c r="AC274" s="37" t="e">
        <f t="shared" si="119"/>
        <v>#DIV/0!</v>
      </c>
      <c r="AD274" s="33"/>
      <c r="AE274" s="22">
        <f t="shared" si="120"/>
        <v>12.482874538343523</v>
      </c>
      <c r="AF274" s="37">
        <f t="shared" si="121"/>
        <v>0</v>
      </c>
      <c r="AG274" s="37" t="e">
        <f t="shared" si="122"/>
        <v>#DIV/0!</v>
      </c>
      <c r="AH274" s="37" t="e">
        <f t="shared" si="123"/>
        <v>#DIV/0!</v>
      </c>
      <c r="AI274" s="37" t="e">
        <f t="shared" si="124"/>
        <v>#DIV/0!</v>
      </c>
    </row>
    <row r="275" spans="1:35" hidden="1" x14ac:dyDescent="0.25">
      <c r="A275" s="3"/>
      <c r="B275" s="4"/>
      <c r="C275" s="4">
        <v>264</v>
      </c>
      <c r="D275" s="23">
        <f t="shared" si="101"/>
        <v>506.40000000000003</v>
      </c>
      <c r="E275" s="11"/>
      <c r="F275" s="23">
        <f t="shared" si="102"/>
        <v>30</v>
      </c>
      <c r="G275" s="22">
        <f t="shared" si="103"/>
        <v>0.03</v>
      </c>
      <c r="H275" s="22">
        <f t="shared" si="104"/>
        <v>0.7</v>
      </c>
      <c r="I275" s="21"/>
      <c r="J275" s="8"/>
      <c r="K275" s="9">
        <f t="shared" si="105"/>
        <v>12.50848802660035</v>
      </c>
      <c r="L275" s="9">
        <f t="shared" si="106"/>
        <v>12.534059751073659</v>
      </c>
      <c r="M275" s="10">
        <f t="shared" si="107"/>
        <v>2.5571724473309132E-2</v>
      </c>
      <c r="N275" s="10">
        <f t="shared" si="100"/>
        <v>1.8942018128377612E-2</v>
      </c>
      <c r="O275" s="10">
        <f t="shared" si="108"/>
        <v>0.76685830931857824</v>
      </c>
      <c r="P275" s="10">
        <f t="shared" si="109"/>
        <v>0.76709619107199756</v>
      </c>
      <c r="R275" s="22">
        <f t="shared" si="110"/>
        <v>12.50848802660035</v>
      </c>
      <c r="S275" s="37">
        <f t="shared" si="111"/>
        <v>0</v>
      </c>
      <c r="T275" s="37" t="e">
        <f t="shared" si="112"/>
        <v>#DIV/0!</v>
      </c>
      <c r="U275" s="37" t="e">
        <f t="shared" si="113"/>
        <v>#DIV/0!</v>
      </c>
      <c r="V275" s="37" t="e">
        <f t="shared" si="114"/>
        <v>#DIV/0!</v>
      </c>
      <c r="W275" s="33"/>
      <c r="X275" s="33"/>
      <c r="Y275" s="22">
        <f t="shared" si="115"/>
        <v>12.50848802660035</v>
      </c>
      <c r="Z275" s="37">
        <f t="shared" si="116"/>
        <v>0</v>
      </c>
      <c r="AA275" s="37" t="e">
        <f t="shared" si="117"/>
        <v>#DIV/0!</v>
      </c>
      <c r="AB275" s="37" t="e">
        <f t="shared" si="118"/>
        <v>#DIV/0!</v>
      </c>
      <c r="AC275" s="37" t="e">
        <f t="shared" si="119"/>
        <v>#DIV/0!</v>
      </c>
      <c r="AD275" s="33"/>
      <c r="AE275" s="22">
        <f t="shared" si="120"/>
        <v>12.50848802660035</v>
      </c>
      <c r="AF275" s="37">
        <f t="shared" si="121"/>
        <v>0</v>
      </c>
      <c r="AG275" s="37" t="e">
        <f t="shared" si="122"/>
        <v>#DIV/0!</v>
      </c>
      <c r="AH275" s="37" t="e">
        <f t="shared" si="123"/>
        <v>#DIV/0!</v>
      </c>
      <c r="AI275" s="37" t="e">
        <f t="shared" si="124"/>
        <v>#DIV/0!</v>
      </c>
    </row>
    <row r="276" spans="1:35" hidden="1" x14ac:dyDescent="0.25">
      <c r="A276" s="3"/>
      <c r="B276" s="4"/>
      <c r="C276" s="4">
        <v>265</v>
      </c>
      <c r="D276" s="23">
        <f t="shared" si="101"/>
        <v>507.75</v>
      </c>
      <c r="E276" s="11"/>
      <c r="F276" s="23">
        <f t="shared" si="102"/>
        <v>30</v>
      </c>
      <c r="G276" s="22">
        <f t="shared" si="103"/>
        <v>0.03</v>
      </c>
      <c r="H276" s="22">
        <f t="shared" si="104"/>
        <v>0.7</v>
      </c>
      <c r="I276" s="21"/>
      <c r="J276" s="8"/>
      <c r="K276" s="9">
        <f t="shared" si="105"/>
        <v>12.534059751073659</v>
      </c>
      <c r="L276" s="9">
        <f t="shared" si="106"/>
        <v>12.5595897330284</v>
      </c>
      <c r="M276" s="10">
        <f t="shared" si="107"/>
        <v>2.5529981954740322E-2</v>
      </c>
      <c r="N276" s="10">
        <f t="shared" si="100"/>
        <v>1.8911097744251773E-2</v>
      </c>
      <c r="O276" s="10">
        <f t="shared" si="108"/>
        <v>0.7660813870638622</v>
      </c>
      <c r="P276" s="10">
        <f t="shared" si="109"/>
        <v>0.76631918725366854</v>
      </c>
      <c r="R276" s="22">
        <f t="shared" si="110"/>
        <v>12.534059751073659</v>
      </c>
      <c r="S276" s="37">
        <f t="shared" si="111"/>
        <v>0</v>
      </c>
      <c r="T276" s="37" t="e">
        <f t="shared" si="112"/>
        <v>#DIV/0!</v>
      </c>
      <c r="U276" s="37" t="e">
        <f t="shared" si="113"/>
        <v>#DIV/0!</v>
      </c>
      <c r="V276" s="37" t="e">
        <f t="shared" si="114"/>
        <v>#DIV/0!</v>
      </c>
      <c r="W276" s="33"/>
      <c r="X276" s="33"/>
      <c r="Y276" s="22">
        <f t="shared" si="115"/>
        <v>12.534059751073659</v>
      </c>
      <c r="Z276" s="37">
        <f t="shared" si="116"/>
        <v>0</v>
      </c>
      <c r="AA276" s="37" t="e">
        <f t="shared" si="117"/>
        <v>#DIV/0!</v>
      </c>
      <c r="AB276" s="37" t="e">
        <f t="shared" si="118"/>
        <v>#DIV/0!</v>
      </c>
      <c r="AC276" s="37" t="e">
        <f t="shared" si="119"/>
        <v>#DIV/0!</v>
      </c>
      <c r="AD276" s="33"/>
      <c r="AE276" s="22">
        <f t="shared" si="120"/>
        <v>12.534059751073659</v>
      </c>
      <c r="AF276" s="37">
        <f t="shared" si="121"/>
        <v>0</v>
      </c>
      <c r="AG276" s="37" t="e">
        <f t="shared" si="122"/>
        <v>#DIV/0!</v>
      </c>
      <c r="AH276" s="37" t="e">
        <f t="shared" si="123"/>
        <v>#DIV/0!</v>
      </c>
      <c r="AI276" s="37" t="e">
        <f t="shared" si="124"/>
        <v>#DIV/0!</v>
      </c>
    </row>
    <row r="277" spans="1:35" hidden="1" x14ac:dyDescent="0.25">
      <c r="A277" s="3"/>
      <c r="B277" s="4"/>
      <c r="C277" s="4">
        <v>266</v>
      </c>
      <c r="D277" s="23">
        <f t="shared" si="101"/>
        <v>509.1</v>
      </c>
      <c r="E277" s="11"/>
      <c r="F277" s="23">
        <f t="shared" si="102"/>
        <v>30</v>
      </c>
      <c r="G277" s="22">
        <f t="shared" si="103"/>
        <v>0.03</v>
      </c>
      <c r="H277" s="22">
        <f t="shared" si="104"/>
        <v>0.7</v>
      </c>
      <c r="I277" s="21"/>
      <c r="J277" s="8"/>
      <c r="K277" s="9">
        <f t="shared" si="105"/>
        <v>12.5595897330284</v>
      </c>
      <c r="L277" s="9">
        <f t="shared" si="106"/>
        <v>12.58507799397924</v>
      </c>
      <c r="M277" s="10">
        <f t="shared" si="107"/>
        <v>2.5488260950840669E-2</v>
      </c>
      <c r="N277" s="10">
        <f t="shared" si="100"/>
        <v>1.8880193296918694E-2</v>
      </c>
      <c r="O277" s="10">
        <f t="shared" si="108"/>
        <v>0.7653041708985554</v>
      </c>
      <c r="P277" s="10">
        <f t="shared" si="109"/>
        <v>0.76554188856509131</v>
      </c>
      <c r="R277" s="22">
        <f t="shared" si="110"/>
        <v>12.5595897330284</v>
      </c>
      <c r="S277" s="37">
        <f t="shared" si="111"/>
        <v>0</v>
      </c>
      <c r="T277" s="37" t="e">
        <f t="shared" si="112"/>
        <v>#DIV/0!</v>
      </c>
      <c r="U277" s="37" t="e">
        <f t="shared" si="113"/>
        <v>#DIV/0!</v>
      </c>
      <c r="V277" s="37" t="e">
        <f t="shared" si="114"/>
        <v>#DIV/0!</v>
      </c>
      <c r="W277" s="33"/>
      <c r="X277" s="33"/>
      <c r="Y277" s="22">
        <f t="shared" si="115"/>
        <v>12.5595897330284</v>
      </c>
      <c r="Z277" s="37">
        <f t="shared" si="116"/>
        <v>0</v>
      </c>
      <c r="AA277" s="37" t="e">
        <f t="shared" si="117"/>
        <v>#DIV/0!</v>
      </c>
      <c r="AB277" s="37" t="e">
        <f t="shared" si="118"/>
        <v>#DIV/0!</v>
      </c>
      <c r="AC277" s="37" t="e">
        <f t="shared" si="119"/>
        <v>#DIV/0!</v>
      </c>
      <c r="AD277" s="33"/>
      <c r="AE277" s="22">
        <f t="shared" si="120"/>
        <v>12.5595897330284</v>
      </c>
      <c r="AF277" s="37">
        <f t="shared" si="121"/>
        <v>0</v>
      </c>
      <c r="AG277" s="37" t="e">
        <f t="shared" si="122"/>
        <v>#DIV/0!</v>
      </c>
      <c r="AH277" s="37" t="e">
        <f t="shared" si="123"/>
        <v>#DIV/0!</v>
      </c>
      <c r="AI277" s="37" t="e">
        <f t="shared" si="124"/>
        <v>#DIV/0!</v>
      </c>
    </row>
    <row r="278" spans="1:35" hidden="1" x14ac:dyDescent="0.25">
      <c r="A278" s="3"/>
      <c r="B278" s="4"/>
      <c r="C278" s="4">
        <v>267</v>
      </c>
      <c r="D278" s="23">
        <f t="shared" si="101"/>
        <v>510.45000000000005</v>
      </c>
      <c r="E278" s="11"/>
      <c r="F278" s="23">
        <f t="shared" si="102"/>
        <v>30</v>
      </c>
      <c r="G278" s="22">
        <f t="shared" si="103"/>
        <v>0.03</v>
      </c>
      <c r="H278" s="22">
        <f t="shared" si="104"/>
        <v>0.7</v>
      </c>
      <c r="I278" s="21"/>
      <c r="J278" s="8"/>
      <c r="K278" s="9">
        <f t="shared" si="105"/>
        <v>12.58507799397924</v>
      </c>
      <c r="L278" s="9">
        <f t="shared" si="106"/>
        <v>12.610524555689935</v>
      </c>
      <c r="M278" s="10">
        <f t="shared" si="107"/>
        <v>2.5446561710694482E-2</v>
      </c>
      <c r="N278" s="10">
        <f t="shared" si="100"/>
        <v>1.8849304970885279E-2</v>
      </c>
      <c r="O278" s="10">
        <f t="shared" si="108"/>
        <v>0.76452666618287335</v>
      </c>
      <c r="P278" s="10">
        <f t="shared" si="109"/>
        <v>0.76476430036827947</v>
      </c>
      <c r="R278" s="22">
        <f t="shared" si="110"/>
        <v>12.58507799397924</v>
      </c>
      <c r="S278" s="37">
        <f t="shared" si="111"/>
        <v>0</v>
      </c>
      <c r="T278" s="37" t="e">
        <f t="shared" si="112"/>
        <v>#DIV/0!</v>
      </c>
      <c r="U278" s="37" t="e">
        <f t="shared" si="113"/>
        <v>#DIV/0!</v>
      </c>
      <c r="V278" s="37" t="e">
        <f t="shared" si="114"/>
        <v>#DIV/0!</v>
      </c>
      <c r="W278" s="33"/>
      <c r="X278" s="33"/>
      <c r="Y278" s="22">
        <f t="shared" si="115"/>
        <v>12.58507799397924</v>
      </c>
      <c r="Z278" s="37">
        <f t="shared" si="116"/>
        <v>0</v>
      </c>
      <c r="AA278" s="37" t="e">
        <f t="shared" si="117"/>
        <v>#DIV/0!</v>
      </c>
      <c r="AB278" s="37" t="e">
        <f t="shared" si="118"/>
        <v>#DIV/0!</v>
      </c>
      <c r="AC278" s="37" t="e">
        <f t="shared" si="119"/>
        <v>#DIV/0!</v>
      </c>
      <c r="AD278" s="33"/>
      <c r="AE278" s="22">
        <f t="shared" si="120"/>
        <v>12.58507799397924</v>
      </c>
      <c r="AF278" s="37">
        <f t="shared" si="121"/>
        <v>0</v>
      </c>
      <c r="AG278" s="37" t="e">
        <f t="shared" si="122"/>
        <v>#DIV/0!</v>
      </c>
      <c r="AH278" s="37" t="e">
        <f t="shared" si="123"/>
        <v>#DIV/0!</v>
      </c>
      <c r="AI278" s="37" t="e">
        <f t="shared" si="124"/>
        <v>#DIV/0!</v>
      </c>
    </row>
    <row r="279" spans="1:35" hidden="1" x14ac:dyDescent="0.25">
      <c r="A279" s="3"/>
      <c r="B279" s="4"/>
      <c r="C279" s="4">
        <v>268</v>
      </c>
      <c r="D279" s="23">
        <f t="shared" si="101"/>
        <v>511.8</v>
      </c>
      <c r="E279" s="11"/>
      <c r="F279" s="23">
        <f t="shared" si="102"/>
        <v>30</v>
      </c>
      <c r="G279" s="22">
        <f t="shared" si="103"/>
        <v>0.03</v>
      </c>
      <c r="H279" s="22">
        <f t="shared" si="104"/>
        <v>0.7</v>
      </c>
      <c r="I279" s="21"/>
      <c r="J279" s="8"/>
      <c r="K279" s="9">
        <f t="shared" si="105"/>
        <v>12.610524555689935</v>
      </c>
      <c r="L279" s="9">
        <f t="shared" si="106"/>
        <v>12.63592944017258</v>
      </c>
      <c r="M279" s="10">
        <f t="shared" si="107"/>
        <v>2.5404884482645329E-2</v>
      </c>
      <c r="N279" s="10">
        <f t="shared" si="100"/>
        <v>1.8818432950106542E-2</v>
      </c>
      <c r="O279" s="10">
        <f t="shared" si="108"/>
        <v>0.7637488782747619</v>
      </c>
      <c r="P279" s="10">
        <f t="shared" si="109"/>
        <v>0.76398642802373595</v>
      </c>
      <c r="R279" s="22">
        <f t="shared" si="110"/>
        <v>12.610524555689935</v>
      </c>
      <c r="S279" s="37">
        <f t="shared" si="111"/>
        <v>0</v>
      </c>
      <c r="T279" s="37" t="e">
        <f t="shared" si="112"/>
        <v>#DIV/0!</v>
      </c>
      <c r="U279" s="37" t="e">
        <f t="shared" si="113"/>
        <v>#DIV/0!</v>
      </c>
      <c r="V279" s="37" t="e">
        <f t="shared" si="114"/>
        <v>#DIV/0!</v>
      </c>
      <c r="W279" s="33"/>
      <c r="X279" s="33"/>
      <c r="Y279" s="22">
        <f t="shared" si="115"/>
        <v>12.610524555689935</v>
      </c>
      <c r="Z279" s="37">
        <f t="shared" si="116"/>
        <v>0</v>
      </c>
      <c r="AA279" s="37" t="e">
        <f t="shared" si="117"/>
        <v>#DIV/0!</v>
      </c>
      <c r="AB279" s="37" t="e">
        <f t="shared" si="118"/>
        <v>#DIV/0!</v>
      </c>
      <c r="AC279" s="37" t="e">
        <f t="shared" si="119"/>
        <v>#DIV/0!</v>
      </c>
      <c r="AD279" s="33"/>
      <c r="AE279" s="22">
        <f t="shared" si="120"/>
        <v>12.610524555689935</v>
      </c>
      <c r="AF279" s="37">
        <f t="shared" si="121"/>
        <v>0</v>
      </c>
      <c r="AG279" s="37" t="e">
        <f t="shared" si="122"/>
        <v>#DIV/0!</v>
      </c>
      <c r="AH279" s="37" t="e">
        <f t="shared" si="123"/>
        <v>#DIV/0!</v>
      </c>
      <c r="AI279" s="37" t="e">
        <f t="shared" si="124"/>
        <v>#DIV/0!</v>
      </c>
    </row>
    <row r="280" spans="1:35" hidden="1" x14ac:dyDescent="0.25">
      <c r="A280" s="3"/>
      <c r="B280" s="4"/>
      <c r="C280" s="4">
        <v>269</v>
      </c>
      <c r="D280" s="23">
        <f t="shared" si="101"/>
        <v>513.15000000000009</v>
      </c>
      <c r="E280" s="11"/>
      <c r="F280" s="23">
        <f t="shared" si="102"/>
        <v>30</v>
      </c>
      <c r="G280" s="22">
        <f t="shared" si="103"/>
        <v>0.03</v>
      </c>
      <c r="H280" s="22">
        <f t="shared" si="104"/>
        <v>0.7</v>
      </c>
      <c r="I280" s="21"/>
      <c r="J280" s="8"/>
      <c r="K280" s="9">
        <f t="shared" si="105"/>
        <v>12.63592944017258</v>
      </c>
      <c r="L280" s="9">
        <f t="shared" si="106"/>
        <v>12.661292669686999</v>
      </c>
      <c r="M280" s="10">
        <f t="shared" si="107"/>
        <v>2.5363229514418606E-2</v>
      </c>
      <c r="N280" s="10">
        <f t="shared" si="100"/>
        <v>1.8787577418089122E-2</v>
      </c>
      <c r="O280" s="10">
        <f t="shared" si="108"/>
        <v>0.76297081253413213</v>
      </c>
      <c r="P280" s="10">
        <f t="shared" si="109"/>
        <v>0.76320827689300597</v>
      </c>
      <c r="R280" s="22">
        <f t="shared" si="110"/>
        <v>12.63592944017258</v>
      </c>
      <c r="S280" s="37">
        <f t="shared" si="111"/>
        <v>0</v>
      </c>
      <c r="T280" s="37" t="e">
        <f t="shared" si="112"/>
        <v>#DIV/0!</v>
      </c>
      <c r="U280" s="37" t="e">
        <f t="shared" si="113"/>
        <v>#DIV/0!</v>
      </c>
      <c r="V280" s="37" t="e">
        <f t="shared" si="114"/>
        <v>#DIV/0!</v>
      </c>
      <c r="W280" s="33"/>
      <c r="X280" s="33"/>
      <c r="Y280" s="22">
        <f t="shared" si="115"/>
        <v>12.63592944017258</v>
      </c>
      <c r="Z280" s="37">
        <f t="shared" si="116"/>
        <v>0</v>
      </c>
      <c r="AA280" s="37" t="e">
        <f t="shared" si="117"/>
        <v>#DIV/0!</v>
      </c>
      <c r="AB280" s="37" t="e">
        <f t="shared" si="118"/>
        <v>#DIV/0!</v>
      </c>
      <c r="AC280" s="37" t="e">
        <f t="shared" si="119"/>
        <v>#DIV/0!</v>
      </c>
      <c r="AD280" s="33"/>
      <c r="AE280" s="22">
        <f t="shared" si="120"/>
        <v>12.63592944017258</v>
      </c>
      <c r="AF280" s="37">
        <f t="shared" si="121"/>
        <v>0</v>
      </c>
      <c r="AG280" s="37" t="e">
        <f t="shared" si="122"/>
        <v>#DIV/0!</v>
      </c>
      <c r="AH280" s="37" t="e">
        <f t="shared" si="123"/>
        <v>#DIV/0!</v>
      </c>
      <c r="AI280" s="37" t="e">
        <f t="shared" si="124"/>
        <v>#DIV/0!</v>
      </c>
    </row>
    <row r="281" spans="1:35" hidden="1" x14ac:dyDescent="0.25">
      <c r="A281" s="3"/>
      <c r="B281" s="4"/>
      <c r="C281" s="4">
        <v>270</v>
      </c>
      <c r="D281" s="23">
        <f t="shared" si="101"/>
        <v>514.5</v>
      </c>
      <c r="E281" s="11"/>
      <c r="F281" s="23">
        <f t="shared" si="102"/>
        <v>30</v>
      </c>
      <c r="G281" s="22">
        <f t="shared" si="103"/>
        <v>0.03</v>
      </c>
      <c r="H281" s="22">
        <f t="shared" si="104"/>
        <v>0.7</v>
      </c>
      <c r="I281" s="21"/>
      <c r="J281" s="8"/>
      <c r="K281" s="9">
        <f t="shared" si="105"/>
        <v>12.661292669686999</v>
      </c>
      <c r="L281" s="9">
        <f t="shared" si="106"/>
        <v>12.686614266740031</v>
      </c>
      <c r="M281" s="10">
        <f t="shared" si="107"/>
        <v>2.5321597053032718E-2</v>
      </c>
      <c r="N281" s="10">
        <f t="shared" si="100"/>
        <v>1.8756738557801699E-2</v>
      </c>
      <c r="O281" s="10">
        <f t="shared" si="108"/>
        <v>0.76219247431925452</v>
      </c>
      <c r="P281" s="10">
        <f t="shared" si="109"/>
        <v>0.76242985233672855</v>
      </c>
      <c r="R281" s="22">
        <f t="shared" si="110"/>
        <v>12.661292669686999</v>
      </c>
      <c r="S281" s="37">
        <f t="shared" si="111"/>
        <v>0</v>
      </c>
      <c r="T281" s="37" t="e">
        <f t="shared" si="112"/>
        <v>#DIV/0!</v>
      </c>
      <c r="U281" s="37" t="e">
        <f t="shared" si="113"/>
        <v>#DIV/0!</v>
      </c>
      <c r="V281" s="37" t="e">
        <f t="shared" si="114"/>
        <v>#DIV/0!</v>
      </c>
      <c r="W281" s="33"/>
      <c r="X281" s="33"/>
      <c r="Y281" s="22">
        <f t="shared" si="115"/>
        <v>12.661292669686999</v>
      </c>
      <c r="Z281" s="37">
        <f t="shared" si="116"/>
        <v>0</v>
      </c>
      <c r="AA281" s="37" t="e">
        <f t="shared" si="117"/>
        <v>#DIV/0!</v>
      </c>
      <c r="AB281" s="37" t="e">
        <f t="shared" si="118"/>
        <v>#DIV/0!</v>
      </c>
      <c r="AC281" s="37" t="e">
        <f t="shared" si="119"/>
        <v>#DIV/0!</v>
      </c>
      <c r="AD281" s="33"/>
      <c r="AE281" s="22">
        <f t="shared" si="120"/>
        <v>12.661292669686999</v>
      </c>
      <c r="AF281" s="37">
        <f t="shared" si="121"/>
        <v>0</v>
      </c>
      <c r="AG281" s="37" t="e">
        <f t="shared" si="122"/>
        <v>#DIV/0!</v>
      </c>
      <c r="AH281" s="37" t="e">
        <f t="shared" si="123"/>
        <v>#DIV/0!</v>
      </c>
      <c r="AI281" s="37" t="e">
        <f t="shared" si="124"/>
        <v>#DIV/0!</v>
      </c>
    </row>
    <row r="282" spans="1:35" hidden="1" x14ac:dyDescent="0.25">
      <c r="A282" s="3"/>
      <c r="B282" s="4"/>
      <c r="C282" s="4">
        <v>271</v>
      </c>
      <c r="D282" s="23">
        <f t="shared" si="101"/>
        <v>515.85</v>
      </c>
      <c r="E282" s="11"/>
      <c r="F282" s="23">
        <f t="shared" si="102"/>
        <v>30</v>
      </c>
      <c r="G282" s="22">
        <f t="shared" si="103"/>
        <v>0.03</v>
      </c>
      <c r="H282" s="22">
        <f t="shared" si="104"/>
        <v>0.7</v>
      </c>
      <c r="I282" s="21"/>
      <c r="J282" s="8"/>
      <c r="K282" s="9">
        <f t="shared" si="105"/>
        <v>12.686614266740031</v>
      </c>
      <c r="L282" s="9">
        <f t="shared" si="106"/>
        <v>12.711894254084806</v>
      </c>
      <c r="M282" s="10">
        <f t="shared" si="107"/>
        <v>2.5279987344774213E-2</v>
      </c>
      <c r="N282" s="10">
        <f t="shared" si="100"/>
        <v>1.8725916551684287E-2</v>
      </c>
      <c r="O282" s="10">
        <f t="shared" si="108"/>
        <v>0.76141386898716867</v>
      </c>
      <c r="P282" s="10">
        <f t="shared" si="109"/>
        <v>0.76165115971412001</v>
      </c>
      <c r="R282" s="22">
        <f t="shared" si="110"/>
        <v>12.686614266740031</v>
      </c>
      <c r="S282" s="37">
        <f t="shared" si="111"/>
        <v>0</v>
      </c>
      <c r="T282" s="37" t="e">
        <f t="shared" si="112"/>
        <v>#DIV/0!</v>
      </c>
      <c r="U282" s="37" t="e">
        <f t="shared" si="113"/>
        <v>#DIV/0!</v>
      </c>
      <c r="V282" s="37" t="e">
        <f t="shared" si="114"/>
        <v>#DIV/0!</v>
      </c>
      <c r="W282" s="33"/>
      <c r="X282" s="33"/>
      <c r="Y282" s="22">
        <f t="shared" si="115"/>
        <v>12.686614266740031</v>
      </c>
      <c r="Z282" s="37">
        <f t="shared" si="116"/>
        <v>0</v>
      </c>
      <c r="AA282" s="37" t="e">
        <f t="shared" si="117"/>
        <v>#DIV/0!</v>
      </c>
      <c r="AB282" s="37" t="e">
        <f t="shared" si="118"/>
        <v>#DIV/0!</v>
      </c>
      <c r="AC282" s="37" t="e">
        <f t="shared" si="119"/>
        <v>#DIV/0!</v>
      </c>
      <c r="AD282" s="33"/>
      <c r="AE282" s="22">
        <f t="shared" si="120"/>
        <v>12.686614266740031</v>
      </c>
      <c r="AF282" s="37">
        <f t="shared" si="121"/>
        <v>0</v>
      </c>
      <c r="AG282" s="37" t="e">
        <f t="shared" si="122"/>
        <v>#DIV/0!</v>
      </c>
      <c r="AH282" s="37" t="e">
        <f t="shared" si="123"/>
        <v>#DIV/0!</v>
      </c>
      <c r="AI282" s="37" t="e">
        <f t="shared" si="124"/>
        <v>#DIV/0!</v>
      </c>
    </row>
    <row r="283" spans="1:35" hidden="1" x14ac:dyDescent="0.25">
      <c r="A283" s="3"/>
      <c r="B283" s="4"/>
      <c r="C283" s="4">
        <v>272</v>
      </c>
      <c r="D283" s="23">
        <f t="shared" si="101"/>
        <v>517.20000000000005</v>
      </c>
      <c r="E283" s="11"/>
      <c r="F283" s="23">
        <f t="shared" si="102"/>
        <v>30</v>
      </c>
      <c r="G283" s="22">
        <f t="shared" si="103"/>
        <v>0.03</v>
      </c>
      <c r="H283" s="22">
        <f t="shared" si="104"/>
        <v>0.7</v>
      </c>
      <c r="I283" s="21"/>
      <c r="J283" s="8"/>
      <c r="K283" s="9">
        <f t="shared" si="105"/>
        <v>12.711894254084806</v>
      </c>
      <c r="L283" s="9">
        <f t="shared" si="106"/>
        <v>12.737132654720089</v>
      </c>
      <c r="M283" s="10">
        <f t="shared" si="107"/>
        <v>2.5238400635283043E-2</v>
      </c>
      <c r="N283" s="10">
        <f t="shared" si="100"/>
        <v>1.8695111581692403E-2</v>
      </c>
      <c r="O283" s="10">
        <f t="shared" si="108"/>
        <v>0.76063500189550948</v>
      </c>
      <c r="P283" s="10">
        <f t="shared" si="109"/>
        <v>0.76087220438475789</v>
      </c>
      <c r="R283" s="22">
        <f t="shared" si="110"/>
        <v>12.711894254084806</v>
      </c>
      <c r="S283" s="37">
        <f t="shared" si="111"/>
        <v>0</v>
      </c>
      <c r="T283" s="37" t="e">
        <f t="shared" si="112"/>
        <v>#DIV/0!</v>
      </c>
      <c r="U283" s="37" t="e">
        <f t="shared" si="113"/>
        <v>#DIV/0!</v>
      </c>
      <c r="V283" s="37" t="e">
        <f t="shared" si="114"/>
        <v>#DIV/0!</v>
      </c>
      <c r="W283" s="33"/>
      <c r="X283" s="33"/>
      <c r="Y283" s="22">
        <f t="shared" si="115"/>
        <v>12.711894254084806</v>
      </c>
      <c r="Z283" s="37">
        <f t="shared" si="116"/>
        <v>0</v>
      </c>
      <c r="AA283" s="37" t="e">
        <f t="shared" si="117"/>
        <v>#DIV/0!</v>
      </c>
      <c r="AB283" s="37" t="e">
        <f t="shared" si="118"/>
        <v>#DIV/0!</v>
      </c>
      <c r="AC283" s="37" t="e">
        <f t="shared" si="119"/>
        <v>#DIV/0!</v>
      </c>
      <c r="AD283" s="33"/>
      <c r="AE283" s="22">
        <f t="shared" si="120"/>
        <v>12.711894254084806</v>
      </c>
      <c r="AF283" s="37">
        <f t="shared" si="121"/>
        <v>0</v>
      </c>
      <c r="AG283" s="37" t="e">
        <f t="shared" si="122"/>
        <v>#DIV/0!</v>
      </c>
      <c r="AH283" s="37" t="e">
        <f t="shared" si="123"/>
        <v>#DIV/0!</v>
      </c>
      <c r="AI283" s="37" t="e">
        <f t="shared" si="124"/>
        <v>#DIV/0!</v>
      </c>
    </row>
    <row r="284" spans="1:35" hidden="1" x14ac:dyDescent="0.25">
      <c r="A284" s="3"/>
      <c r="B284" s="4"/>
      <c r="C284" s="4">
        <v>273</v>
      </c>
      <c r="D284" s="23">
        <f t="shared" si="101"/>
        <v>518.54999999999995</v>
      </c>
      <c r="E284" s="11"/>
      <c r="F284" s="23">
        <f t="shared" si="102"/>
        <v>30</v>
      </c>
      <c r="G284" s="22">
        <f t="shared" si="103"/>
        <v>0.03</v>
      </c>
      <c r="H284" s="22">
        <f t="shared" si="104"/>
        <v>0.7</v>
      </c>
      <c r="I284" s="21"/>
      <c r="J284" s="8"/>
      <c r="K284" s="9">
        <f t="shared" si="105"/>
        <v>12.737132654720089</v>
      </c>
      <c r="L284" s="9">
        <f t="shared" si="106"/>
        <v>12.762329491889549</v>
      </c>
      <c r="M284" s="10">
        <f t="shared" si="107"/>
        <v>2.5196837169460196E-2</v>
      </c>
      <c r="N284" s="10">
        <f t="shared" si="100"/>
        <v>1.8664323829227888E-2</v>
      </c>
      <c r="O284" s="10">
        <f t="shared" si="108"/>
        <v>0.75985587839972235</v>
      </c>
      <c r="P284" s="10">
        <f t="shared" si="109"/>
        <v>0.7600929917065482</v>
      </c>
      <c r="R284" s="22">
        <f t="shared" si="110"/>
        <v>12.737132654720089</v>
      </c>
      <c r="S284" s="37">
        <f t="shared" si="111"/>
        <v>0</v>
      </c>
      <c r="T284" s="37" t="e">
        <f t="shared" si="112"/>
        <v>#DIV/0!</v>
      </c>
      <c r="U284" s="37" t="e">
        <f t="shared" si="113"/>
        <v>#DIV/0!</v>
      </c>
      <c r="V284" s="37" t="e">
        <f t="shared" si="114"/>
        <v>#DIV/0!</v>
      </c>
      <c r="W284" s="33"/>
      <c r="X284" s="33"/>
      <c r="Y284" s="22">
        <f t="shared" si="115"/>
        <v>12.737132654720089</v>
      </c>
      <c r="Z284" s="37">
        <f t="shared" si="116"/>
        <v>0</v>
      </c>
      <c r="AA284" s="37" t="e">
        <f t="shared" si="117"/>
        <v>#DIV/0!</v>
      </c>
      <c r="AB284" s="37" t="e">
        <f t="shared" si="118"/>
        <v>#DIV/0!</v>
      </c>
      <c r="AC284" s="37" t="e">
        <f t="shared" si="119"/>
        <v>#DIV/0!</v>
      </c>
      <c r="AD284" s="33"/>
      <c r="AE284" s="22">
        <f t="shared" si="120"/>
        <v>12.737132654720089</v>
      </c>
      <c r="AF284" s="37">
        <f t="shared" si="121"/>
        <v>0</v>
      </c>
      <c r="AG284" s="37" t="e">
        <f t="shared" si="122"/>
        <v>#DIV/0!</v>
      </c>
      <c r="AH284" s="37" t="e">
        <f t="shared" si="123"/>
        <v>#DIV/0!</v>
      </c>
      <c r="AI284" s="37" t="e">
        <f t="shared" si="124"/>
        <v>#DIV/0!</v>
      </c>
    </row>
    <row r="285" spans="1:35" hidden="1" x14ac:dyDescent="0.25">
      <c r="A285" s="3"/>
      <c r="B285" s="4"/>
      <c r="C285" s="4">
        <v>274</v>
      </c>
      <c r="D285" s="23">
        <f t="shared" si="101"/>
        <v>519.90000000000009</v>
      </c>
      <c r="E285" s="11"/>
      <c r="F285" s="23">
        <f t="shared" si="102"/>
        <v>30</v>
      </c>
      <c r="G285" s="22">
        <f t="shared" si="103"/>
        <v>0.03</v>
      </c>
      <c r="H285" s="22">
        <f t="shared" si="104"/>
        <v>0.7</v>
      </c>
      <c r="I285" s="21"/>
      <c r="J285" s="8"/>
      <c r="K285" s="9">
        <f t="shared" si="105"/>
        <v>12.762329491889549</v>
      </c>
      <c r="L285" s="9">
        <f t="shared" si="106"/>
        <v>12.787484789081015</v>
      </c>
      <c r="M285" s="10">
        <f t="shared" si="107"/>
        <v>2.515529719146592E-2</v>
      </c>
      <c r="N285" s="10">
        <f t="shared" si="100"/>
        <v>1.8633553475161196E-2</v>
      </c>
      <c r="O285" s="10">
        <f t="shared" si="108"/>
        <v>0.75907650385399938</v>
      </c>
      <c r="P285" s="10">
        <f t="shared" si="109"/>
        <v>0.75931352703559185</v>
      </c>
      <c r="R285" s="22">
        <f t="shared" si="110"/>
        <v>12.762329491889549</v>
      </c>
      <c r="S285" s="37">
        <f t="shared" si="111"/>
        <v>0</v>
      </c>
      <c r="T285" s="37" t="e">
        <f t="shared" si="112"/>
        <v>#DIV/0!</v>
      </c>
      <c r="U285" s="37" t="e">
        <f t="shared" si="113"/>
        <v>#DIV/0!</v>
      </c>
      <c r="V285" s="37" t="e">
        <f t="shared" si="114"/>
        <v>#DIV/0!</v>
      </c>
      <c r="W285" s="33"/>
      <c r="X285" s="33"/>
      <c r="Y285" s="22">
        <f t="shared" si="115"/>
        <v>12.762329491889549</v>
      </c>
      <c r="Z285" s="37">
        <f t="shared" si="116"/>
        <v>0</v>
      </c>
      <c r="AA285" s="37" t="e">
        <f t="shared" si="117"/>
        <v>#DIV/0!</v>
      </c>
      <c r="AB285" s="37" t="e">
        <f t="shared" si="118"/>
        <v>#DIV/0!</v>
      </c>
      <c r="AC285" s="37" t="e">
        <f t="shared" si="119"/>
        <v>#DIV/0!</v>
      </c>
      <c r="AD285" s="33"/>
      <c r="AE285" s="22">
        <f t="shared" si="120"/>
        <v>12.762329491889549</v>
      </c>
      <c r="AF285" s="37">
        <f t="shared" si="121"/>
        <v>0</v>
      </c>
      <c r="AG285" s="37" t="e">
        <f t="shared" si="122"/>
        <v>#DIV/0!</v>
      </c>
      <c r="AH285" s="37" t="e">
        <f t="shared" si="123"/>
        <v>#DIV/0!</v>
      </c>
      <c r="AI285" s="37" t="e">
        <f t="shared" si="124"/>
        <v>#DIV/0!</v>
      </c>
    </row>
    <row r="286" spans="1:35" hidden="1" x14ac:dyDescent="0.25">
      <c r="A286" s="3"/>
      <c r="B286" s="4"/>
      <c r="C286" s="4">
        <v>275</v>
      </c>
      <c r="D286" s="23">
        <f t="shared" si="101"/>
        <v>521.25</v>
      </c>
      <c r="E286" s="11"/>
      <c r="F286" s="23">
        <f t="shared" si="102"/>
        <v>30</v>
      </c>
      <c r="G286" s="22">
        <f t="shared" si="103"/>
        <v>0.03</v>
      </c>
      <c r="H286" s="22">
        <f t="shared" si="104"/>
        <v>0.7</v>
      </c>
      <c r="I286" s="21"/>
      <c r="J286" s="8"/>
      <c r="K286" s="9">
        <f t="shared" si="105"/>
        <v>12.787484789081015</v>
      </c>
      <c r="L286" s="9">
        <f t="shared" si="106"/>
        <v>12.812598570025818</v>
      </c>
      <c r="M286" s="10">
        <f t="shared" si="107"/>
        <v>2.511378094480321E-2</v>
      </c>
      <c r="N286" s="10">
        <f t="shared" si="100"/>
        <v>1.8602800699853917E-2</v>
      </c>
      <c r="O286" s="10">
        <f t="shared" si="108"/>
        <v>0.75829688361222414</v>
      </c>
      <c r="P286" s="10">
        <f t="shared" si="109"/>
        <v>0.75853381572785661</v>
      </c>
      <c r="R286" s="22">
        <f t="shared" si="110"/>
        <v>12.787484789081015</v>
      </c>
      <c r="S286" s="37">
        <f t="shared" si="111"/>
        <v>0</v>
      </c>
      <c r="T286" s="37" t="e">
        <f t="shared" si="112"/>
        <v>#DIV/0!</v>
      </c>
      <c r="U286" s="37" t="e">
        <f t="shared" si="113"/>
        <v>#DIV/0!</v>
      </c>
      <c r="V286" s="37" t="e">
        <f t="shared" si="114"/>
        <v>#DIV/0!</v>
      </c>
      <c r="W286" s="33"/>
      <c r="X286" s="33"/>
      <c r="Y286" s="22">
        <f t="shared" si="115"/>
        <v>12.787484789081015</v>
      </c>
      <c r="Z286" s="37">
        <f t="shared" si="116"/>
        <v>0</v>
      </c>
      <c r="AA286" s="37" t="e">
        <f t="shared" si="117"/>
        <v>#DIV/0!</v>
      </c>
      <c r="AB286" s="37" t="e">
        <f t="shared" si="118"/>
        <v>#DIV/0!</v>
      </c>
      <c r="AC286" s="37" t="e">
        <f t="shared" si="119"/>
        <v>#DIV/0!</v>
      </c>
      <c r="AD286" s="33"/>
      <c r="AE286" s="22">
        <f t="shared" si="120"/>
        <v>12.787484789081015</v>
      </c>
      <c r="AF286" s="37">
        <f t="shared" si="121"/>
        <v>0</v>
      </c>
      <c r="AG286" s="37" t="e">
        <f t="shared" si="122"/>
        <v>#DIV/0!</v>
      </c>
      <c r="AH286" s="37" t="e">
        <f t="shared" si="123"/>
        <v>#DIV/0!</v>
      </c>
      <c r="AI286" s="37" t="e">
        <f t="shared" si="124"/>
        <v>#DIV/0!</v>
      </c>
    </row>
    <row r="287" spans="1:35" hidden="1" x14ac:dyDescent="0.25">
      <c r="A287" s="3"/>
      <c r="B287" s="4"/>
      <c r="C287" s="4">
        <v>276</v>
      </c>
      <c r="D287" s="23">
        <f t="shared" si="101"/>
        <v>522.6</v>
      </c>
      <c r="E287" s="11"/>
      <c r="F287" s="23">
        <f t="shared" si="102"/>
        <v>30</v>
      </c>
      <c r="G287" s="22">
        <f t="shared" si="103"/>
        <v>0.03</v>
      </c>
      <c r="H287" s="22">
        <f t="shared" si="104"/>
        <v>0.7</v>
      </c>
      <c r="I287" s="21"/>
      <c r="J287" s="8"/>
      <c r="K287" s="9">
        <f t="shared" si="105"/>
        <v>12.812598570025818</v>
      </c>
      <c r="L287" s="9">
        <f t="shared" si="106"/>
        <v>12.83767085869801</v>
      </c>
      <c r="M287" s="10">
        <f t="shared" si="107"/>
        <v>2.5072288672191689E-2</v>
      </c>
      <c r="N287" s="10">
        <f t="shared" si="100"/>
        <v>1.8572065683104641E-2</v>
      </c>
      <c r="O287" s="10">
        <f t="shared" si="108"/>
        <v>0.75751702302579271</v>
      </c>
      <c r="P287" s="10">
        <f t="shared" si="109"/>
        <v>0.75775386313759874</v>
      </c>
      <c r="R287" s="22">
        <f t="shared" si="110"/>
        <v>12.812598570025818</v>
      </c>
      <c r="S287" s="37">
        <f t="shared" si="111"/>
        <v>0</v>
      </c>
      <c r="T287" s="37" t="e">
        <f t="shared" si="112"/>
        <v>#DIV/0!</v>
      </c>
      <c r="U287" s="37" t="e">
        <f t="shared" si="113"/>
        <v>#DIV/0!</v>
      </c>
      <c r="V287" s="37" t="e">
        <f t="shared" si="114"/>
        <v>#DIV/0!</v>
      </c>
      <c r="W287" s="33"/>
      <c r="X287" s="33"/>
      <c r="Y287" s="22">
        <f t="shared" si="115"/>
        <v>12.812598570025818</v>
      </c>
      <c r="Z287" s="37">
        <f t="shared" si="116"/>
        <v>0</v>
      </c>
      <c r="AA287" s="37" t="e">
        <f t="shared" si="117"/>
        <v>#DIV/0!</v>
      </c>
      <c r="AB287" s="37" t="e">
        <f t="shared" si="118"/>
        <v>#DIV/0!</v>
      </c>
      <c r="AC287" s="37" t="e">
        <f t="shared" si="119"/>
        <v>#DIV/0!</v>
      </c>
      <c r="AD287" s="33"/>
      <c r="AE287" s="22">
        <f t="shared" si="120"/>
        <v>12.812598570025818</v>
      </c>
      <c r="AF287" s="37">
        <f t="shared" si="121"/>
        <v>0</v>
      </c>
      <c r="AG287" s="37" t="e">
        <f t="shared" si="122"/>
        <v>#DIV/0!</v>
      </c>
      <c r="AH287" s="37" t="e">
        <f t="shared" si="123"/>
        <v>#DIV/0!</v>
      </c>
      <c r="AI287" s="37" t="e">
        <f t="shared" si="124"/>
        <v>#DIV/0!</v>
      </c>
    </row>
    <row r="288" spans="1:35" hidden="1" x14ac:dyDescent="0.25">
      <c r="A288" s="3"/>
      <c r="B288" s="4"/>
      <c r="C288" s="4">
        <v>277</v>
      </c>
      <c r="D288" s="23">
        <f t="shared" si="101"/>
        <v>523.95000000000005</v>
      </c>
      <c r="E288" s="11"/>
      <c r="F288" s="23">
        <f t="shared" si="102"/>
        <v>30</v>
      </c>
      <c r="G288" s="22">
        <f t="shared" si="103"/>
        <v>0.03</v>
      </c>
      <c r="H288" s="22">
        <f t="shared" si="104"/>
        <v>0.7</v>
      </c>
      <c r="I288" s="21"/>
      <c r="J288" s="8"/>
      <c r="K288" s="9">
        <f t="shared" si="105"/>
        <v>12.83767085869801</v>
      </c>
      <c r="L288" s="9">
        <f t="shared" si="106"/>
        <v>12.862701679313627</v>
      </c>
      <c r="M288" s="10">
        <f t="shared" si="107"/>
        <v>2.5030820615617344E-2</v>
      </c>
      <c r="N288" s="10">
        <f t="shared" si="100"/>
        <v>1.8541348604162244E-2</v>
      </c>
      <c r="O288" s="10">
        <f t="shared" si="108"/>
        <v>0.75673692744417909</v>
      </c>
      <c r="P288" s="10">
        <f t="shared" si="109"/>
        <v>0.75697367461606413</v>
      </c>
      <c r="R288" s="22">
        <f t="shared" si="110"/>
        <v>12.83767085869801</v>
      </c>
      <c r="S288" s="37">
        <f t="shared" si="111"/>
        <v>0</v>
      </c>
      <c r="T288" s="37" t="e">
        <f t="shared" si="112"/>
        <v>#DIV/0!</v>
      </c>
      <c r="U288" s="37" t="e">
        <f t="shared" si="113"/>
        <v>#DIV/0!</v>
      </c>
      <c r="V288" s="37" t="e">
        <f t="shared" si="114"/>
        <v>#DIV/0!</v>
      </c>
      <c r="W288" s="33"/>
      <c r="X288" s="33"/>
      <c r="Y288" s="22">
        <f t="shared" si="115"/>
        <v>12.83767085869801</v>
      </c>
      <c r="Z288" s="37">
        <f t="shared" si="116"/>
        <v>0</v>
      </c>
      <c r="AA288" s="37" t="e">
        <f t="shared" si="117"/>
        <v>#DIV/0!</v>
      </c>
      <c r="AB288" s="37" t="e">
        <f t="shared" si="118"/>
        <v>#DIV/0!</v>
      </c>
      <c r="AC288" s="37" t="e">
        <f t="shared" si="119"/>
        <v>#DIV/0!</v>
      </c>
      <c r="AD288" s="33"/>
      <c r="AE288" s="22">
        <f t="shared" si="120"/>
        <v>12.83767085869801</v>
      </c>
      <c r="AF288" s="37">
        <f t="shared" si="121"/>
        <v>0</v>
      </c>
      <c r="AG288" s="37" t="e">
        <f t="shared" si="122"/>
        <v>#DIV/0!</v>
      </c>
      <c r="AH288" s="37" t="e">
        <f t="shared" si="123"/>
        <v>#DIV/0!</v>
      </c>
      <c r="AI288" s="37" t="e">
        <f t="shared" si="124"/>
        <v>#DIV/0!</v>
      </c>
    </row>
    <row r="289" spans="1:35" hidden="1" x14ac:dyDescent="0.25">
      <c r="A289" s="3"/>
      <c r="B289" s="4"/>
      <c r="C289" s="4">
        <v>278</v>
      </c>
      <c r="D289" s="23">
        <f t="shared" si="101"/>
        <v>525.29999999999995</v>
      </c>
      <c r="E289" s="11"/>
      <c r="F289" s="23">
        <f t="shared" si="102"/>
        <v>30</v>
      </c>
      <c r="G289" s="22">
        <f t="shared" si="103"/>
        <v>0.03</v>
      </c>
      <c r="H289" s="22">
        <f t="shared" si="104"/>
        <v>0.7</v>
      </c>
      <c r="I289" s="21"/>
      <c r="J289" s="8"/>
      <c r="K289" s="9">
        <f t="shared" si="105"/>
        <v>12.862701679313627</v>
      </c>
      <c r="L289" s="9">
        <f t="shared" si="106"/>
        <v>12.88769105633</v>
      </c>
      <c r="M289" s="10">
        <f t="shared" si="107"/>
        <v>2.4989377016373382E-2</v>
      </c>
      <c r="N289" s="10">
        <f t="shared" si="100"/>
        <v>1.851064964175619E-2</v>
      </c>
      <c r="O289" s="10">
        <f t="shared" si="108"/>
        <v>0.75595660221619898</v>
      </c>
      <c r="P289" s="10">
        <f t="shared" si="109"/>
        <v>0.75619325551436523</v>
      </c>
      <c r="R289" s="22">
        <f t="shared" si="110"/>
        <v>12.862701679313627</v>
      </c>
      <c r="S289" s="37">
        <f t="shared" si="111"/>
        <v>0</v>
      </c>
      <c r="T289" s="37" t="e">
        <f t="shared" si="112"/>
        <v>#DIV/0!</v>
      </c>
      <c r="U289" s="37" t="e">
        <f t="shared" si="113"/>
        <v>#DIV/0!</v>
      </c>
      <c r="V289" s="37" t="e">
        <f t="shared" si="114"/>
        <v>#DIV/0!</v>
      </c>
      <c r="W289" s="33"/>
      <c r="X289" s="33"/>
      <c r="Y289" s="22">
        <f t="shared" si="115"/>
        <v>12.862701679313627</v>
      </c>
      <c r="Z289" s="37">
        <f t="shared" si="116"/>
        <v>0</v>
      </c>
      <c r="AA289" s="37" t="e">
        <f t="shared" si="117"/>
        <v>#DIV/0!</v>
      </c>
      <c r="AB289" s="37" t="e">
        <f t="shared" si="118"/>
        <v>#DIV/0!</v>
      </c>
      <c r="AC289" s="37" t="e">
        <f t="shared" si="119"/>
        <v>#DIV/0!</v>
      </c>
      <c r="AD289" s="33"/>
      <c r="AE289" s="22">
        <f t="shared" si="120"/>
        <v>12.862701679313627</v>
      </c>
      <c r="AF289" s="37">
        <f t="shared" si="121"/>
        <v>0</v>
      </c>
      <c r="AG289" s="37" t="e">
        <f t="shared" si="122"/>
        <v>#DIV/0!</v>
      </c>
      <c r="AH289" s="37" t="e">
        <f t="shared" si="123"/>
        <v>#DIV/0!</v>
      </c>
      <c r="AI289" s="37" t="e">
        <f t="shared" si="124"/>
        <v>#DIV/0!</v>
      </c>
    </row>
    <row r="290" spans="1:35" hidden="1" x14ac:dyDescent="0.25">
      <c r="A290" s="3"/>
      <c r="B290" s="4"/>
      <c r="C290" s="4">
        <v>279</v>
      </c>
      <c r="D290" s="23">
        <f t="shared" si="101"/>
        <v>526.65000000000009</v>
      </c>
      <c r="E290" s="11"/>
      <c r="F290" s="23">
        <f t="shared" si="102"/>
        <v>30</v>
      </c>
      <c r="G290" s="22">
        <f t="shared" si="103"/>
        <v>0.03</v>
      </c>
      <c r="H290" s="22">
        <f t="shared" si="104"/>
        <v>0.7</v>
      </c>
      <c r="I290" s="21"/>
      <c r="J290" s="8"/>
      <c r="K290" s="9">
        <f t="shared" si="105"/>
        <v>12.88769105633</v>
      </c>
      <c r="L290" s="9">
        <f t="shared" si="106"/>
        <v>12.912639014444936</v>
      </c>
      <c r="M290" s="10">
        <f t="shared" si="107"/>
        <v>2.4947958114935886E-2</v>
      </c>
      <c r="N290" s="10">
        <f t="shared" si="100"/>
        <v>1.8479968974027827E-2</v>
      </c>
      <c r="O290" s="10">
        <f t="shared" si="108"/>
        <v>0.7551760526872261</v>
      </c>
      <c r="P290" s="10">
        <f t="shared" si="109"/>
        <v>0.7554126111802657</v>
      </c>
      <c r="R290" s="22">
        <f t="shared" si="110"/>
        <v>12.88769105633</v>
      </c>
      <c r="S290" s="37">
        <f t="shared" si="111"/>
        <v>0</v>
      </c>
      <c r="T290" s="37" t="e">
        <f t="shared" si="112"/>
        <v>#DIV/0!</v>
      </c>
      <c r="U290" s="37" t="e">
        <f t="shared" si="113"/>
        <v>#DIV/0!</v>
      </c>
      <c r="V290" s="37" t="e">
        <f t="shared" si="114"/>
        <v>#DIV/0!</v>
      </c>
      <c r="W290" s="33"/>
      <c r="X290" s="33"/>
      <c r="Y290" s="22">
        <f t="shared" si="115"/>
        <v>12.88769105633</v>
      </c>
      <c r="Z290" s="37">
        <f t="shared" si="116"/>
        <v>0</v>
      </c>
      <c r="AA290" s="37" t="e">
        <f t="shared" si="117"/>
        <v>#DIV/0!</v>
      </c>
      <c r="AB290" s="37" t="e">
        <f t="shared" si="118"/>
        <v>#DIV/0!</v>
      </c>
      <c r="AC290" s="37" t="e">
        <f t="shared" si="119"/>
        <v>#DIV/0!</v>
      </c>
      <c r="AD290" s="33"/>
      <c r="AE290" s="22">
        <f t="shared" si="120"/>
        <v>12.88769105633</v>
      </c>
      <c r="AF290" s="37">
        <f t="shared" si="121"/>
        <v>0</v>
      </c>
      <c r="AG290" s="37" t="e">
        <f t="shared" si="122"/>
        <v>#DIV/0!</v>
      </c>
      <c r="AH290" s="37" t="e">
        <f t="shared" si="123"/>
        <v>#DIV/0!</v>
      </c>
      <c r="AI290" s="37" t="e">
        <f t="shared" si="124"/>
        <v>#DIV/0!</v>
      </c>
    </row>
    <row r="291" spans="1:35" hidden="1" x14ac:dyDescent="0.25">
      <c r="A291" s="3"/>
      <c r="B291" s="4"/>
      <c r="C291" s="4">
        <v>280</v>
      </c>
      <c r="D291" s="23">
        <f t="shared" si="101"/>
        <v>528</v>
      </c>
      <c r="E291" s="11"/>
      <c r="F291" s="23">
        <f t="shared" si="102"/>
        <v>30</v>
      </c>
      <c r="G291" s="22">
        <f t="shared" si="103"/>
        <v>0.03</v>
      </c>
      <c r="H291" s="22">
        <f t="shared" si="104"/>
        <v>0.7</v>
      </c>
      <c r="I291" s="21"/>
      <c r="J291" s="8"/>
      <c r="K291" s="9">
        <f t="shared" si="105"/>
        <v>12.912639014444936</v>
      </c>
      <c r="L291" s="9">
        <f t="shared" si="106"/>
        <v>12.937545578596017</v>
      </c>
      <c r="M291" s="10">
        <f t="shared" si="107"/>
        <v>2.4906564151081056E-2</v>
      </c>
      <c r="N291" s="10">
        <f t="shared" si="100"/>
        <v>1.8449306778578249E-2</v>
      </c>
      <c r="O291" s="10">
        <f t="shared" si="108"/>
        <v>0.75439528420117097</v>
      </c>
      <c r="P291" s="10">
        <f t="shared" si="109"/>
        <v>0.75463174695983104</v>
      </c>
      <c r="R291" s="22">
        <f t="shared" si="110"/>
        <v>12.912639014444936</v>
      </c>
      <c r="S291" s="37">
        <f t="shared" si="111"/>
        <v>0</v>
      </c>
      <c r="T291" s="37" t="e">
        <f t="shared" si="112"/>
        <v>#DIV/0!</v>
      </c>
      <c r="U291" s="37" t="e">
        <f t="shared" si="113"/>
        <v>#DIV/0!</v>
      </c>
      <c r="V291" s="37" t="e">
        <f t="shared" si="114"/>
        <v>#DIV/0!</v>
      </c>
      <c r="W291" s="33"/>
      <c r="X291" s="33"/>
      <c r="Y291" s="22">
        <f t="shared" si="115"/>
        <v>12.912639014444936</v>
      </c>
      <c r="Z291" s="37">
        <f t="shared" si="116"/>
        <v>0</v>
      </c>
      <c r="AA291" s="37" t="e">
        <f t="shared" si="117"/>
        <v>#DIV/0!</v>
      </c>
      <c r="AB291" s="37" t="e">
        <f t="shared" si="118"/>
        <v>#DIV/0!</v>
      </c>
      <c r="AC291" s="37" t="e">
        <f t="shared" si="119"/>
        <v>#DIV/0!</v>
      </c>
      <c r="AD291" s="33"/>
      <c r="AE291" s="22">
        <f t="shared" si="120"/>
        <v>12.912639014444936</v>
      </c>
      <c r="AF291" s="37">
        <f t="shared" si="121"/>
        <v>0</v>
      </c>
      <c r="AG291" s="37" t="e">
        <f t="shared" si="122"/>
        <v>#DIV/0!</v>
      </c>
      <c r="AH291" s="37" t="e">
        <f t="shared" si="123"/>
        <v>#DIV/0!</v>
      </c>
      <c r="AI291" s="37" t="e">
        <f t="shared" si="124"/>
        <v>#DIV/0!</v>
      </c>
    </row>
    <row r="292" spans="1:35" hidden="1" x14ac:dyDescent="0.25">
      <c r="A292" s="3"/>
      <c r="B292" s="4"/>
      <c r="C292" s="4">
        <v>281</v>
      </c>
      <c r="D292" s="23">
        <f t="shared" si="101"/>
        <v>529.35</v>
      </c>
      <c r="E292" s="11"/>
      <c r="F292" s="23">
        <f t="shared" si="102"/>
        <v>30</v>
      </c>
      <c r="G292" s="22">
        <f t="shared" si="103"/>
        <v>0.03</v>
      </c>
      <c r="H292" s="22">
        <f t="shared" si="104"/>
        <v>0.7</v>
      </c>
      <c r="I292" s="21"/>
      <c r="J292" s="8"/>
      <c r="K292" s="9">
        <f t="shared" si="105"/>
        <v>12.937545578596017</v>
      </c>
      <c r="L292" s="9">
        <f t="shared" si="106"/>
        <v>12.962410773959814</v>
      </c>
      <c r="M292" s="10">
        <f t="shared" si="107"/>
        <v>2.4865195363796389E-2</v>
      </c>
      <c r="N292" s="10">
        <f t="shared" si="100"/>
        <v>1.841866323244146E-2</v>
      </c>
      <c r="O292" s="10">
        <f t="shared" si="108"/>
        <v>0.75361430209940561</v>
      </c>
      <c r="P292" s="10">
        <f t="shared" si="109"/>
        <v>0.7538506681972259</v>
      </c>
      <c r="R292" s="22">
        <f t="shared" si="110"/>
        <v>12.937545578596017</v>
      </c>
      <c r="S292" s="37">
        <f t="shared" si="111"/>
        <v>0</v>
      </c>
      <c r="T292" s="37" t="e">
        <f t="shared" si="112"/>
        <v>#DIV/0!</v>
      </c>
      <c r="U292" s="37" t="e">
        <f t="shared" si="113"/>
        <v>#DIV/0!</v>
      </c>
      <c r="V292" s="37" t="e">
        <f t="shared" si="114"/>
        <v>#DIV/0!</v>
      </c>
      <c r="W292" s="33"/>
      <c r="X292" s="33"/>
      <c r="Y292" s="22">
        <f t="shared" si="115"/>
        <v>12.937545578596017</v>
      </c>
      <c r="Z292" s="37">
        <f t="shared" si="116"/>
        <v>0</v>
      </c>
      <c r="AA292" s="37" t="e">
        <f t="shared" si="117"/>
        <v>#DIV/0!</v>
      </c>
      <c r="AB292" s="37" t="e">
        <f t="shared" si="118"/>
        <v>#DIV/0!</v>
      </c>
      <c r="AC292" s="37" t="e">
        <f t="shared" si="119"/>
        <v>#DIV/0!</v>
      </c>
      <c r="AD292" s="33"/>
      <c r="AE292" s="22">
        <f t="shared" si="120"/>
        <v>12.937545578596017</v>
      </c>
      <c r="AF292" s="37">
        <f t="shared" si="121"/>
        <v>0</v>
      </c>
      <c r="AG292" s="37" t="e">
        <f t="shared" si="122"/>
        <v>#DIV/0!</v>
      </c>
      <c r="AH292" s="37" t="e">
        <f t="shared" si="123"/>
        <v>#DIV/0!</v>
      </c>
      <c r="AI292" s="37" t="e">
        <f t="shared" si="124"/>
        <v>#DIV/0!</v>
      </c>
    </row>
    <row r="293" spans="1:35" hidden="1" x14ac:dyDescent="0.25">
      <c r="A293" s="3"/>
      <c r="B293" s="4"/>
      <c r="C293" s="4">
        <v>282</v>
      </c>
      <c r="D293" s="23">
        <f t="shared" si="101"/>
        <v>530.70000000000005</v>
      </c>
      <c r="E293" s="11"/>
      <c r="F293" s="23">
        <f t="shared" si="102"/>
        <v>30</v>
      </c>
      <c r="G293" s="22">
        <f t="shared" si="103"/>
        <v>0.03</v>
      </c>
      <c r="H293" s="22">
        <f t="shared" si="104"/>
        <v>0.7</v>
      </c>
      <c r="I293" s="21"/>
      <c r="J293" s="8"/>
      <c r="K293" s="9">
        <f t="shared" si="105"/>
        <v>12.962410773959814</v>
      </c>
      <c r="L293" s="9">
        <f t="shared" si="106"/>
        <v>12.987234625951123</v>
      </c>
      <c r="M293" s="10">
        <f t="shared" si="107"/>
        <v>2.4823851991309098E-2</v>
      </c>
      <c r="N293" s="10">
        <f t="shared" si="100"/>
        <v>1.8388038512082053E-2</v>
      </c>
      <c r="O293" s="10">
        <f t="shared" si="108"/>
        <v>0.75283311172068856</v>
      </c>
      <c r="P293" s="10">
        <f t="shared" si="109"/>
        <v>0.75306938023295666</v>
      </c>
      <c r="R293" s="22">
        <f t="shared" si="110"/>
        <v>12.962410773959814</v>
      </c>
      <c r="S293" s="37">
        <f t="shared" si="111"/>
        <v>0</v>
      </c>
      <c r="T293" s="37" t="e">
        <f t="shared" si="112"/>
        <v>#DIV/0!</v>
      </c>
      <c r="U293" s="37" t="e">
        <f t="shared" si="113"/>
        <v>#DIV/0!</v>
      </c>
      <c r="V293" s="37" t="e">
        <f t="shared" si="114"/>
        <v>#DIV/0!</v>
      </c>
      <c r="W293" s="33"/>
      <c r="X293" s="33"/>
      <c r="Y293" s="22">
        <f t="shared" si="115"/>
        <v>12.962410773959814</v>
      </c>
      <c r="Z293" s="37">
        <f t="shared" si="116"/>
        <v>0</v>
      </c>
      <c r="AA293" s="37" t="e">
        <f t="shared" si="117"/>
        <v>#DIV/0!</v>
      </c>
      <c r="AB293" s="37" t="e">
        <f t="shared" si="118"/>
        <v>#DIV/0!</v>
      </c>
      <c r="AC293" s="37" t="e">
        <f t="shared" si="119"/>
        <v>#DIV/0!</v>
      </c>
      <c r="AD293" s="33"/>
      <c r="AE293" s="22">
        <f t="shared" si="120"/>
        <v>12.962410773959814</v>
      </c>
      <c r="AF293" s="37">
        <f t="shared" si="121"/>
        <v>0</v>
      </c>
      <c r="AG293" s="37" t="e">
        <f t="shared" si="122"/>
        <v>#DIV/0!</v>
      </c>
      <c r="AH293" s="37" t="e">
        <f t="shared" si="123"/>
        <v>#DIV/0!</v>
      </c>
      <c r="AI293" s="37" t="e">
        <f t="shared" si="124"/>
        <v>#DIV/0!</v>
      </c>
    </row>
    <row r="294" spans="1:35" hidden="1" x14ac:dyDescent="0.25">
      <c r="A294" s="3"/>
      <c r="B294" s="4"/>
      <c r="C294" s="4">
        <v>283</v>
      </c>
      <c r="D294" s="23">
        <f t="shared" si="101"/>
        <v>532.04999999999995</v>
      </c>
      <c r="E294" s="11"/>
      <c r="F294" s="23">
        <f t="shared" si="102"/>
        <v>30</v>
      </c>
      <c r="G294" s="22">
        <f t="shared" si="103"/>
        <v>0.03</v>
      </c>
      <c r="H294" s="22">
        <f t="shared" si="104"/>
        <v>0.7</v>
      </c>
      <c r="I294" s="21"/>
      <c r="J294" s="8"/>
      <c r="K294" s="9">
        <f t="shared" si="105"/>
        <v>12.987234625951123</v>
      </c>
      <c r="L294" s="9">
        <f t="shared" si="106"/>
        <v>13.012017160222209</v>
      </c>
      <c r="M294" s="10">
        <f t="shared" si="107"/>
        <v>2.4782534271086121E-2</v>
      </c>
      <c r="N294" s="10">
        <f t="shared" si="100"/>
        <v>1.8357432793396817E-2</v>
      </c>
      <c r="O294" s="10">
        <f t="shared" si="108"/>
        <v>0.75205171840125151</v>
      </c>
      <c r="P294" s="10">
        <f t="shared" si="109"/>
        <v>0.75228788840583349</v>
      </c>
      <c r="R294" s="22">
        <f t="shared" si="110"/>
        <v>12.987234625951123</v>
      </c>
      <c r="S294" s="37">
        <f t="shared" si="111"/>
        <v>0</v>
      </c>
      <c r="T294" s="37" t="e">
        <f t="shared" si="112"/>
        <v>#DIV/0!</v>
      </c>
      <c r="U294" s="37" t="e">
        <f t="shared" si="113"/>
        <v>#DIV/0!</v>
      </c>
      <c r="V294" s="37" t="e">
        <f t="shared" si="114"/>
        <v>#DIV/0!</v>
      </c>
      <c r="W294" s="33"/>
      <c r="X294" s="33"/>
      <c r="Y294" s="22">
        <f t="shared" si="115"/>
        <v>12.987234625951123</v>
      </c>
      <c r="Z294" s="37">
        <f t="shared" si="116"/>
        <v>0</v>
      </c>
      <c r="AA294" s="37" t="e">
        <f t="shared" si="117"/>
        <v>#DIV/0!</v>
      </c>
      <c r="AB294" s="37" t="e">
        <f t="shared" si="118"/>
        <v>#DIV/0!</v>
      </c>
      <c r="AC294" s="37" t="e">
        <f t="shared" si="119"/>
        <v>#DIV/0!</v>
      </c>
      <c r="AD294" s="33"/>
      <c r="AE294" s="22">
        <f t="shared" si="120"/>
        <v>12.987234625951123</v>
      </c>
      <c r="AF294" s="37">
        <f t="shared" si="121"/>
        <v>0</v>
      </c>
      <c r="AG294" s="37" t="e">
        <f t="shared" si="122"/>
        <v>#DIV/0!</v>
      </c>
      <c r="AH294" s="37" t="e">
        <f t="shared" si="123"/>
        <v>#DIV/0!</v>
      </c>
      <c r="AI294" s="37" t="e">
        <f t="shared" si="124"/>
        <v>#DIV/0!</v>
      </c>
    </row>
    <row r="295" spans="1:35" hidden="1" x14ac:dyDescent="0.25">
      <c r="A295" s="3"/>
      <c r="B295" s="4"/>
      <c r="C295" s="4">
        <v>284</v>
      </c>
      <c r="D295" s="23">
        <f t="shared" si="101"/>
        <v>533.4</v>
      </c>
      <c r="E295" s="11"/>
      <c r="F295" s="23">
        <f t="shared" si="102"/>
        <v>30</v>
      </c>
      <c r="G295" s="22">
        <f t="shared" si="103"/>
        <v>0.03</v>
      </c>
      <c r="H295" s="22">
        <f t="shared" si="104"/>
        <v>0.7</v>
      </c>
      <c r="I295" s="21"/>
      <c r="J295" s="8"/>
      <c r="K295" s="9">
        <f t="shared" si="105"/>
        <v>13.012017160222209</v>
      </c>
      <c r="L295" s="9">
        <f t="shared" si="106"/>
        <v>13.03675840266199</v>
      </c>
      <c r="M295" s="10">
        <f t="shared" si="107"/>
        <v>2.4741242439780819E-2</v>
      </c>
      <c r="N295" s="10">
        <f t="shared" si="100"/>
        <v>1.8326846251689188E-2</v>
      </c>
      <c r="O295" s="10">
        <f t="shared" si="108"/>
        <v>0.75127012747376931</v>
      </c>
      <c r="P295" s="10">
        <f t="shared" si="109"/>
        <v>0.75150619805138408</v>
      </c>
      <c r="R295" s="22">
        <f t="shared" si="110"/>
        <v>13.012017160222209</v>
      </c>
      <c r="S295" s="37">
        <f t="shared" si="111"/>
        <v>0</v>
      </c>
      <c r="T295" s="37" t="e">
        <f t="shared" si="112"/>
        <v>#DIV/0!</v>
      </c>
      <c r="U295" s="37" t="e">
        <f t="shared" si="113"/>
        <v>#DIV/0!</v>
      </c>
      <c r="V295" s="37" t="e">
        <f t="shared" si="114"/>
        <v>#DIV/0!</v>
      </c>
      <c r="W295" s="33"/>
      <c r="X295" s="33"/>
      <c r="Y295" s="22">
        <f t="shared" si="115"/>
        <v>13.012017160222209</v>
      </c>
      <c r="Z295" s="37">
        <f t="shared" si="116"/>
        <v>0</v>
      </c>
      <c r="AA295" s="37" t="e">
        <f t="shared" si="117"/>
        <v>#DIV/0!</v>
      </c>
      <c r="AB295" s="37" t="e">
        <f t="shared" si="118"/>
        <v>#DIV/0!</v>
      </c>
      <c r="AC295" s="37" t="e">
        <f t="shared" si="119"/>
        <v>#DIV/0!</v>
      </c>
      <c r="AD295" s="33"/>
      <c r="AE295" s="22">
        <f t="shared" si="120"/>
        <v>13.012017160222209</v>
      </c>
      <c r="AF295" s="37">
        <f t="shared" si="121"/>
        <v>0</v>
      </c>
      <c r="AG295" s="37" t="e">
        <f t="shared" si="122"/>
        <v>#DIV/0!</v>
      </c>
      <c r="AH295" s="37" t="e">
        <f t="shared" si="123"/>
        <v>#DIV/0!</v>
      </c>
      <c r="AI295" s="37" t="e">
        <f t="shared" si="124"/>
        <v>#DIV/0!</v>
      </c>
    </row>
    <row r="296" spans="1:35" hidden="1" x14ac:dyDescent="0.25">
      <c r="A296" s="3"/>
      <c r="B296" s="4"/>
      <c r="C296" s="4">
        <v>285</v>
      </c>
      <c r="D296" s="23">
        <f t="shared" si="101"/>
        <v>534.75</v>
      </c>
      <c r="E296" s="11"/>
      <c r="F296" s="23">
        <f t="shared" si="102"/>
        <v>30</v>
      </c>
      <c r="G296" s="22">
        <f t="shared" si="103"/>
        <v>0.03</v>
      </c>
      <c r="H296" s="22">
        <f t="shared" si="104"/>
        <v>0.7</v>
      </c>
      <c r="I296" s="21"/>
      <c r="J296" s="8"/>
      <c r="K296" s="9">
        <f t="shared" si="105"/>
        <v>13.03675840266199</v>
      </c>
      <c r="L296" s="9">
        <f t="shared" si="106"/>
        <v>13.061458379395276</v>
      </c>
      <c r="M296" s="10">
        <f t="shared" si="107"/>
        <v>2.4699976733286277E-2</v>
      </c>
      <c r="N296" s="10">
        <f t="shared" si="100"/>
        <v>1.8296279061694773E-2</v>
      </c>
      <c r="O296" s="10">
        <f t="shared" si="108"/>
        <v>0.75048834426842537</v>
      </c>
      <c r="P296" s="10">
        <f t="shared" si="109"/>
        <v>0.75072431450160271</v>
      </c>
      <c r="R296" s="22">
        <f t="shared" si="110"/>
        <v>13.03675840266199</v>
      </c>
      <c r="S296" s="37">
        <f t="shared" si="111"/>
        <v>0</v>
      </c>
      <c r="T296" s="37" t="e">
        <f t="shared" si="112"/>
        <v>#DIV/0!</v>
      </c>
      <c r="U296" s="37" t="e">
        <f t="shared" si="113"/>
        <v>#DIV/0!</v>
      </c>
      <c r="V296" s="37" t="e">
        <f t="shared" si="114"/>
        <v>#DIV/0!</v>
      </c>
      <c r="W296" s="33"/>
      <c r="X296" s="33"/>
      <c r="Y296" s="22">
        <f t="shared" si="115"/>
        <v>13.03675840266199</v>
      </c>
      <c r="Z296" s="37">
        <f t="shared" si="116"/>
        <v>0</v>
      </c>
      <c r="AA296" s="37" t="e">
        <f t="shared" si="117"/>
        <v>#DIV/0!</v>
      </c>
      <c r="AB296" s="37" t="e">
        <f t="shared" si="118"/>
        <v>#DIV/0!</v>
      </c>
      <c r="AC296" s="37" t="e">
        <f t="shared" si="119"/>
        <v>#DIV/0!</v>
      </c>
      <c r="AD296" s="33"/>
      <c r="AE296" s="22">
        <f t="shared" si="120"/>
        <v>13.03675840266199</v>
      </c>
      <c r="AF296" s="37">
        <f t="shared" si="121"/>
        <v>0</v>
      </c>
      <c r="AG296" s="37" t="e">
        <f t="shared" si="122"/>
        <v>#DIV/0!</v>
      </c>
      <c r="AH296" s="37" t="e">
        <f t="shared" si="123"/>
        <v>#DIV/0!</v>
      </c>
      <c r="AI296" s="37" t="e">
        <f t="shared" si="124"/>
        <v>#DIV/0!</v>
      </c>
    </row>
    <row r="297" spans="1:35" hidden="1" x14ac:dyDescent="0.25">
      <c r="A297" s="3"/>
      <c r="B297" s="4"/>
      <c r="C297" s="4">
        <v>286</v>
      </c>
      <c r="D297" s="23">
        <f t="shared" si="101"/>
        <v>536.09999999999991</v>
      </c>
      <c r="E297" s="11"/>
      <c r="F297" s="23">
        <f t="shared" si="102"/>
        <v>30</v>
      </c>
      <c r="G297" s="22">
        <f t="shared" si="103"/>
        <v>0.03</v>
      </c>
      <c r="H297" s="22">
        <f t="shared" si="104"/>
        <v>0.7</v>
      </c>
      <c r="I297" s="21"/>
      <c r="J297" s="8"/>
      <c r="K297" s="9">
        <f t="shared" si="105"/>
        <v>13.061458379395276</v>
      </c>
      <c r="L297" s="9">
        <f t="shared" si="106"/>
        <v>13.086117116781997</v>
      </c>
      <c r="M297" s="10">
        <f t="shared" si="107"/>
        <v>2.4658737386721086E-2</v>
      </c>
      <c r="N297" s="10">
        <f t="shared" si="100"/>
        <v>1.8265731397569328E-2</v>
      </c>
      <c r="O297" s="10">
        <f t="shared" si="108"/>
        <v>0.74970637411243501</v>
      </c>
      <c r="P297" s="10">
        <f t="shared" si="109"/>
        <v>0.74994224308625412</v>
      </c>
      <c r="R297" s="22">
        <f t="shared" si="110"/>
        <v>13.061458379395276</v>
      </c>
      <c r="S297" s="37">
        <f t="shared" si="111"/>
        <v>0</v>
      </c>
      <c r="T297" s="37" t="e">
        <f t="shared" si="112"/>
        <v>#DIV/0!</v>
      </c>
      <c r="U297" s="37" t="e">
        <f t="shared" si="113"/>
        <v>#DIV/0!</v>
      </c>
      <c r="V297" s="37" t="e">
        <f t="shared" si="114"/>
        <v>#DIV/0!</v>
      </c>
      <c r="W297" s="33"/>
      <c r="X297" s="33"/>
      <c r="Y297" s="22">
        <f t="shared" si="115"/>
        <v>13.061458379395276</v>
      </c>
      <c r="Z297" s="37">
        <f t="shared" si="116"/>
        <v>0</v>
      </c>
      <c r="AA297" s="37" t="e">
        <f t="shared" si="117"/>
        <v>#DIV/0!</v>
      </c>
      <c r="AB297" s="37" t="e">
        <f t="shared" si="118"/>
        <v>#DIV/0!</v>
      </c>
      <c r="AC297" s="37" t="e">
        <f t="shared" si="119"/>
        <v>#DIV/0!</v>
      </c>
      <c r="AD297" s="33"/>
      <c r="AE297" s="22">
        <f t="shared" si="120"/>
        <v>13.061458379395276</v>
      </c>
      <c r="AF297" s="37">
        <f t="shared" si="121"/>
        <v>0</v>
      </c>
      <c r="AG297" s="37" t="e">
        <f t="shared" si="122"/>
        <v>#DIV/0!</v>
      </c>
      <c r="AH297" s="37" t="e">
        <f t="shared" si="123"/>
        <v>#DIV/0!</v>
      </c>
      <c r="AI297" s="37" t="e">
        <f t="shared" si="124"/>
        <v>#DIV/0!</v>
      </c>
    </row>
    <row r="298" spans="1:35" hidden="1" x14ac:dyDescent="0.25">
      <c r="A298" s="3"/>
      <c r="B298" s="4"/>
      <c r="C298" s="4">
        <v>287</v>
      </c>
      <c r="D298" s="23">
        <f t="shared" si="101"/>
        <v>537.45000000000005</v>
      </c>
      <c r="E298" s="11"/>
      <c r="F298" s="23">
        <f t="shared" si="102"/>
        <v>30</v>
      </c>
      <c r="G298" s="22">
        <f t="shared" si="103"/>
        <v>0.03</v>
      </c>
      <c r="H298" s="22">
        <f t="shared" si="104"/>
        <v>0.7</v>
      </c>
      <c r="I298" s="21"/>
      <c r="J298" s="8"/>
      <c r="K298" s="9">
        <f t="shared" si="105"/>
        <v>13.086117116781997</v>
      </c>
      <c r="L298" s="9">
        <f t="shared" si="106"/>
        <v>13.110734641416345</v>
      </c>
      <c r="M298" s="10">
        <f t="shared" si="107"/>
        <v>2.4617524634347632E-2</v>
      </c>
      <c r="N298" s="10">
        <f t="shared" si="100"/>
        <v>1.8235203432851326E-2</v>
      </c>
      <c r="O298" s="10">
        <f t="shared" si="108"/>
        <v>0.74892422232852407</v>
      </c>
      <c r="P298" s="10">
        <f t="shared" si="109"/>
        <v>0.74915998913113113</v>
      </c>
      <c r="R298" s="22">
        <f t="shared" si="110"/>
        <v>13.086117116781997</v>
      </c>
      <c r="S298" s="37">
        <f t="shared" si="111"/>
        <v>0</v>
      </c>
      <c r="T298" s="37" t="e">
        <f t="shared" si="112"/>
        <v>#DIV/0!</v>
      </c>
      <c r="U298" s="37" t="e">
        <f t="shared" si="113"/>
        <v>#DIV/0!</v>
      </c>
      <c r="V298" s="37" t="e">
        <f t="shared" si="114"/>
        <v>#DIV/0!</v>
      </c>
      <c r="W298" s="33"/>
      <c r="X298" s="33"/>
      <c r="Y298" s="22">
        <f t="shared" si="115"/>
        <v>13.086117116781997</v>
      </c>
      <c r="Z298" s="37">
        <f t="shared" si="116"/>
        <v>0</v>
      </c>
      <c r="AA298" s="37" t="e">
        <f t="shared" si="117"/>
        <v>#DIV/0!</v>
      </c>
      <c r="AB298" s="37" t="e">
        <f t="shared" si="118"/>
        <v>#DIV/0!</v>
      </c>
      <c r="AC298" s="37" t="e">
        <f t="shared" si="119"/>
        <v>#DIV/0!</v>
      </c>
      <c r="AD298" s="33"/>
      <c r="AE298" s="22">
        <f t="shared" si="120"/>
        <v>13.086117116781997</v>
      </c>
      <c r="AF298" s="37">
        <f t="shared" si="121"/>
        <v>0</v>
      </c>
      <c r="AG298" s="37" t="e">
        <f t="shared" si="122"/>
        <v>#DIV/0!</v>
      </c>
      <c r="AH298" s="37" t="e">
        <f t="shared" si="123"/>
        <v>#DIV/0!</v>
      </c>
      <c r="AI298" s="37" t="e">
        <f t="shared" si="124"/>
        <v>#DIV/0!</v>
      </c>
    </row>
    <row r="299" spans="1:35" hidden="1" x14ac:dyDescent="0.25">
      <c r="A299" s="3"/>
      <c r="B299" s="4"/>
      <c r="C299" s="4">
        <v>288</v>
      </c>
      <c r="D299" s="23">
        <f t="shared" si="101"/>
        <v>538.79999999999995</v>
      </c>
      <c r="E299" s="11"/>
      <c r="F299" s="23">
        <f t="shared" si="102"/>
        <v>30</v>
      </c>
      <c r="G299" s="22">
        <f t="shared" si="103"/>
        <v>0.03</v>
      </c>
      <c r="H299" s="22">
        <f t="shared" si="104"/>
        <v>0.7</v>
      </c>
      <c r="I299" s="21"/>
      <c r="J299" s="8"/>
      <c r="K299" s="9">
        <f t="shared" si="105"/>
        <v>13.110734641416345</v>
      </c>
      <c r="L299" s="9">
        <f t="shared" si="106"/>
        <v>13.13531098012605</v>
      </c>
      <c r="M299" s="10">
        <f t="shared" si="107"/>
        <v>2.4576338709705325E-2</v>
      </c>
      <c r="N299" s="10">
        <f t="shared" si="100"/>
        <v>1.8204695340522156E-2</v>
      </c>
      <c r="O299" s="10">
        <f t="shared" si="108"/>
        <v>0.74814189423741639</v>
      </c>
      <c r="P299" s="10">
        <f t="shared" si="109"/>
        <v>0.74837755795837568</v>
      </c>
      <c r="R299" s="22">
        <f t="shared" si="110"/>
        <v>13.110734641416345</v>
      </c>
      <c r="S299" s="37">
        <f t="shared" si="111"/>
        <v>0</v>
      </c>
      <c r="T299" s="37" t="e">
        <f t="shared" si="112"/>
        <v>#DIV/0!</v>
      </c>
      <c r="U299" s="37" t="e">
        <f t="shared" si="113"/>
        <v>#DIV/0!</v>
      </c>
      <c r="V299" s="37" t="e">
        <f t="shared" si="114"/>
        <v>#DIV/0!</v>
      </c>
      <c r="W299" s="33"/>
      <c r="X299" s="33"/>
      <c r="Y299" s="22">
        <f t="shared" si="115"/>
        <v>13.110734641416345</v>
      </c>
      <c r="Z299" s="37">
        <f t="shared" si="116"/>
        <v>0</v>
      </c>
      <c r="AA299" s="37" t="e">
        <f t="shared" si="117"/>
        <v>#DIV/0!</v>
      </c>
      <c r="AB299" s="37" t="e">
        <f t="shared" si="118"/>
        <v>#DIV/0!</v>
      </c>
      <c r="AC299" s="37" t="e">
        <f t="shared" si="119"/>
        <v>#DIV/0!</v>
      </c>
      <c r="AD299" s="33"/>
      <c r="AE299" s="22">
        <f t="shared" si="120"/>
        <v>13.110734641416345</v>
      </c>
      <c r="AF299" s="37">
        <f t="shared" si="121"/>
        <v>0</v>
      </c>
      <c r="AG299" s="37" t="e">
        <f t="shared" si="122"/>
        <v>#DIV/0!</v>
      </c>
      <c r="AH299" s="37" t="e">
        <f t="shared" si="123"/>
        <v>#DIV/0!</v>
      </c>
      <c r="AI299" s="37" t="e">
        <f t="shared" si="124"/>
        <v>#DIV/0!</v>
      </c>
    </row>
    <row r="300" spans="1:35" hidden="1" x14ac:dyDescent="0.25">
      <c r="A300" s="3"/>
      <c r="B300" s="4"/>
      <c r="C300" s="4">
        <v>289</v>
      </c>
      <c r="D300" s="23">
        <f t="shared" si="101"/>
        <v>540.15</v>
      </c>
      <c r="E300" s="11"/>
      <c r="F300" s="23">
        <f t="shared" si="102"/>
        <v>30</v>
      </c>
      <c r="G300" s="22">
        <f t="shared" si="103"/>
        <v>0.03</v>
      </c>
      <c r="H300" s="22">
        <f t="shared" si="104"/>
        <v>0.7</v>
      </c>
      <c r="I300" s="21"/>
      <c r="J300" s="8"/>
      <c r="K300" s="9">
        <f t="shared" si="105"/>
        <v>13.13531098012605</v>
      </c>
      <c r="L300" s="9">
        <f t="shared" si="106"/>
        <v>13.159846159971483</v>
      </c>
      <c r="M300" s="10">
        <f t="shared" si="107"/>
        <v>2.4535179845432964E-2</v>
      </c>
      <c r="N300" s="10">
        <f t="shared" si="100"/>
        <v>1.8174207292913001E-2</v>
      </c>
      <c r="O300" s="10">
        <f t="shared" si="108"/>
        <v>0.7473593951540195</v>
      </c>
      <c r="P300" s="10">
        <f t="shared" si="109"/>
        <v>0.7475949548861357</v>
      </c>
      <c r="R300" s="22">
        <f t="shared" si="110"/>
        <v>13.13531098012605</v>
      </c>
      <c r="S300" s="37">
        <f t="shared" si="111"/>
        <v>0</v>
      </c>
      <c r="T300" s="37" t="e">
        <f t="shared" si="112"/>
        <v>#DIV/0!</v>
      </c>
      <c r="U300" s="37" t="e">
        <f t="shared" si="113"/>
        <v>#DIV/0!</v>
      </c>
      <c r="V300" s="37" t="e">
        <f t="shared" si="114"/>
        <v>#DIV/0!</v>
      </c>
      <c r="W300" s="33"/>
      <c r="X300" s="33"/>
      <c r="Y300" s="22">
        <f t="shared" si="115"/>
        <v>13.13531098012605</v>
      </c>
      <c r="Z300" s="37">
        <f t="shared" si="116"/>
        <v>0</v>
      </c>
      <c r="AA300" s="37" t="e">
        <f t="shared" si="117"/>
        <v>#DIV/0!</v>
      </c>
      <c r="AB300" s="37" t="e">
        <f t="shared" si="118"/>
        <v>#DIV/0!</v>
      </c>
      <c r="AC300" s="37" t="e">
        <f t="shared" si="119"/>
        <v>#DIV/0!</v>
      </c>
      <c r="AD300" s="33"/>
      <c r="AE300" s="22">
        <f t="shared" si="120"/>
        <v>13.13531098012605</v>
      </c>
      <c r="AF300" s="37">
        <f t="shared" si="121"/>
        <v>0</v>
      </c>
      <c r="AG300" s="37" t="e">
        <f t="shared" si="122"/>
        <v>#DIV/0!</v>
      </c>
      <c r="AH300" s="37" t="e">
        <f t="shared" si="123"/>
        <v>#DIV/0!</v>
      </c>
      <c r="AI300" s="37" t="e">
        <f t="shared" si="124"/>
        <v>#DIV/0!</v>
      </c>
    </row>
    <row r="301" spans="1:35" hidden="1" x14ac:dyDescent="0.25">
      <c r="A301" s="3"/>
      <c r="B301" s="4"/>
      <c r="C301" s="4">
        <v>290</v>
      </c>
      <c r="D301" s="23">
        <f t="shared" si="101"/>
        <v>541.5</v>
      </c>
      <c r="E301" s="11"/>
      <c r="F301" s="23">
        <f t="shared" si="102"/>
        <v>30</v>
      </c>
      <c r="G301" s="22">
        <f t="shared" si="103"/>
        <v>0.03</v>
      </c>
      <c r="H301" s="22">
        <f t="shared" si="104"/>
        <v>0.7</v>
      </c>
      <c r="I301" s="21"/>
      <c r="J301" s="8"/>
      <c r="K301" s="9">
        <f t="shared" si="105"/>
        <v>13.159846159971483</v>
      </c>
      <c r="L301" s="9">
        <f t="shared" si="106"/>
        <v>13.184340208244933</v>
      </c>
      <c r="M301" s="10">
        <f t="shared" si="107"/>
        <v>2.449404827344992E-2</v>
      </c>
      <c r="N301" s="10">
        <f t="shared" si="100"/>
        <v>1.8143739461815977E-2</v>
      </c>
      <c r="O301" s="10">
        <f t="shared" si="108"/>
        <v>0.74657673039200956</v>
      </c>
      <c r="P301" s="10">
        <f t="shared" si="109"/>
        <v>0.74681218523049642</v>
      </c>
      <c r="R301" s="22">
        <f t="shared" si="110"/>
        <v>13.159846159971483</v>
      </c>
      <c r="S301" s="37">
        <f t="shared" si="111"/>
        <v>0</v>
      </c>
      <c r="T301" s="37" t="e">
        <f t="shared" si="112"/>
        <v>#DIV/0!</v>
      </c>
      <c r="U301" s="37" t="e">
        <f t="shared" si="113"/>
        <v>#DIV/0!</v>
      </c>
      <c r="V301" s="37" t="e">
        <f t="shared" si="114"/>
        <v>#DIV/0!</v>
      </c>
      <c r="W301" s="33"/>
      <c r="X301" s="33"/>
      <c r="Y301" s="22">
        <f t="shared" si="115"/>
        <v>13.159846159971483</v>
      </c>
      <c r="Z301" s="37">
        <f t="shared" si="116"/>
        <v>0</v>
      </c>
      <c r="AA301" s="37" t="e">
        <f t="shared" si="117"/>
        <v>#DIV/0!</v>
      </c>
      <c r="AB301" s="37" t="e">
        <f t="shared" si="118"/>
        <v>#DIV/0!</v>
      </c>
      <c r="AC301" s="37" t="e">
        <f t="shared" si="119"/>
        <v>#DIV/0!</v>
      </c>
      <c r="AD301" s="33"/>
      <c r="AE301" s="22">
        <f t="shared" si="120"/>
        <v>13.159846159971483</v>
      </c>
      <c r="AF301" s="37">
        <f t="shared" si="121"/>
        <v>0</v>
      </c>
      <c r="AG301" s="37" t="e">
        <f t="shared" si="122"/>
        <v>#DIV/0!</v>
      </c>
      <c r="AH301" s="37" t="e">
        <f t="shared" si="123"/>
        <v>#DIV/0!</v>
      </c>
      <c r="AI301" s="37" t="e">
        <f t="shared" si="124"/>
        <v>#DIV/0!</v>
      </c>
    </row>
    <row r="302" spans="1:35" hidden="1" x14ac:dyDescent="0.25">
      <c r="A302" s="3"/>
      <c r="B302" s="4"/>
      <c r="C302" s="4">
        <v>291</v>
      </c>
      <c r="D302" s="23">
        <f t="shared" si="101"/>
        <v>542.84999999999991</v>
      </c>
      <c r="E302" s="11"/>
      <c r="F302" s="23">
        <f t="shared" si="102"/>
        <v>30</v>
      </c>
      <c r="G302" s="22">
        <f t="shared" si="103"/>
        <v>0.03</v>
      </c>
      <c r="H302" s="22">
        <f t="shared" si="104"/>
        <v>0.7</v>
      </c>
      <c r="I302" s="21"/>
      <c r="J302" s="8"/>
      <c r="K302" s="9">
        <f t="shared" si="105"/>
        <v>13.184340208244933</v>
      </c>
      <c r="L302" s="9">
        <f t="shared" si="106"/>
        <v>13.208793152469699</v>
      </c>
      <c r="M302" s="10">
        <f t="shared" si="107"/>
        <v>2.4452944224766071E-2</v>
      </c>
      <c r="N302" s="10">
        <f t="shared" si="100"/>
        <v>1.8113292018343406E-2</v>
      </c>
      <c r="O302" s="10">
        <f t="shared" si="108"/>
        <v>0.74579390525804978</v>
      </c>
      <c r="P302" s="10">
        <f t="shared" si="109"/>
        <v>0.74602925430068989</v>
      </c>
      <c r="R302" s="22">
        <f t="shared" si="110"/>
        <v>13.184340208244933</v>
      </c>
      <c r="S302" s="37">
        <f t="shared" si="111"/>
        <v>0</v>
      </c>
      <c r="T302" s="37" t="e">
        <f t="shared" si="112"/>
        <v>#DIV/0!</v>
      </c>
      <c r="U302" s="37" t="e">
        <f t="shared" si="113"/>
        <v>#DIV/0!</v>
      </c>
      <c r="V302" s="37" t="e">
        <f t="shared" si="114"/>
        <v>#DIV/0!</v>
      </c>
      <c r="W302" s="33"/>
      <c r="X302" s="33"/>
      <c r="Y302" s="22">
        <f t="shared" si="115"/>
        <v>13.184340208244933</v>
      </c>
      <c r="Z302" s="37">
        <f t="shared" si="116"/>
        <v>0</v>
      </c>
      <c r="AA302" s="37" t="e">
        <f t="shared" si="117"/>
        <v>#DIV/0!</v>
      </c>
      <c r="AB302" s="37" t="e">
        <f t="shared" si="118"/>
        <v>#DIV/0!</v>
      </c>
      <c r="AC302" s="37" t="e">
        <f t="shared" si="119"/>
        <v>#DIV/0!</v>
      </c>
      <c r="AD302" s="33"/>
      <c r="AE302" s="22">
        <f t="shared" si="120"/>
        <v>13.184340208244933</v>
      </c>
      <c r="AF302" s="37">
        <f t="shared" si="121"/>
        <v>0</v>
      </c>
      <c r="AG302" s="37" t="e">
        <f t="shared" si="122"/>
        <v>#DIV/0!</v>
      </c>
      <c r="AH302" s="37" t="e">
        <f t="shared" si="123"/>
        <v>#DIV/0!</v>
      </c>
      <c r="AI302" s="37" t="e">
        <f t="shared" si="124"/>
        <v>#DIV/0!</v>
      </c>
    </row>
    <row r="303" spans="1:35" hidden="1" x14ac:dyDescent="0.25">
      <c r="A303" s="3"/>
      <c r="B303" s="4"/>
      <c r="C303" s="4">
        <v>292</v>
      </c>
      <c r="D303" s="23">
        <f t="shared" si="101"/>
        <v>544.20000000000005</v>
      </c>
      <c r="E303" s="11"/>
      <c r="F303" s="23">
        <f t="shared" si="102"/>
        <v>30</v>
      </c>
      <c r="G303" s="22">
        <f t="shared" si="103"/>
        <v>0.03</v>
      </c>
      <c r="H303" s="22">
        <f t="shared" si="104"/>
        <v>0.7</v>
      </c>
      <c r="I303" s="21"/>
      <c r="J303" s="8"/>
      <c r="K303" s="9">
        <f t="shared" si="105"/>
        <v>13.208793152469699</v>
      </c>
      <c r="L303" s="9">
        <f t="shared" si="106"/>
        <v>13.233205020399321</v>
      </c>
      <c r="M303" s="10">
        <f t="shared" si="107"/>
        <v>2.4411867929622133E-2</v>
      </c>
      <c r="N303" s="10">
        <f t="shared" si="100"/>
        <v>1.8082865133054651E-2</v>
      </c>
      <c r="O303" s="10">
        <f t="shared" si="108"/>
        <v>0.74501092505702449</v>
      </c>
      <c r="P303" s="10">
        <f t="shared" si="109"/>
        <v>0.74524616740351779</v>
      </c>
      <c r="R303" s="22">
        <f t="shared" si="110"/>
        <v>13.208793152469699</v>
      </c>
      <c r="S303" s="37">
        <f t="shared" si="111"/>
        <v>0</v>
      </c>
      <c r="T303" s="37" t="e">
        <f t="shared" si="112"/>
        <v>#DIV/0!</v>
      </c>
      <c r="U303" s="37" t="e">
        <f t="shared" si="113"/>
        <v>#DIV/0!</v>
      </c>
      <c r="V303" s="37" t="e">
        <f t="shared" si="114"/>
        <v>#DIV/0!</v>
      </c>
      <c r="W303" s="33"/>
      <c r="X303" s="33"/>
      <c r="Y303" s="22">
        <f t="shared" si="115"/>
        <v>13.208793152469699</v>
      </c>
      <c r="Z303" s="37">
        <f t="shared" si="116"/>
        <v>0</v>
      </c>
      <c r="AA303" s="37" t="e">
        <f t="shared" si="117"/>
        <v>#DIV/0!</v>
      </c>
      <c r="AB303" s="37" t="e">
        <f t="shared" si="118"/>
        <v>#DIV/0!</v>
      </c>
      <c r="AC303" s="37" t="e">
        <f t="shared" si="119"/>
        <v>#DIV/0!</v>
      </c>
      <c r="AD303" s="33"/>
      <c r="AE303" s="22">
        <f t="shared" si="120"/>
        <v>13.208793152469699</v>
      </c>
      <c r="AF303" s="37">
        <f t="shared" si="121"/>
        <v>0</v>
      </c>
      <c r="AG303" s="37" t="e">
        <f t="shared" si="122"/>
        <v>#DIV/0!</v>
      </c>
      <c r="AH303" s="37" t="e">
        <f t="shared" si="123"/>
        <v>#DIV/0!</v>
      </c>
      <c r="AI303" s="37" t="e">
        <f t="shared" si="124"/>
        <v>#DIV/0!</v>
      </c>
    </row>
    <row r="304" spans="1:35" hidden="1" x14ac:dyDescent="0.25">
      <c r="A304" s="3"/>
      <c r="B304" s="4"/>
      <c r="C304" s="4">
        <v>293</v>
      </c>
      <c r="D304" s="23">
        <f t="shared" si="101"/>
        <v>545.54999999999995</v>
      </c>
      <c r="E304" s="11"/>
      <c r="F304" s="23">
        <f t="shared" si="102"/>
        <v>30</v>
      </c>
      <c r="G304" s="22">
        <f t="shared" si="103"/>
        <v>0.03</v>
      </c>
      <c r="H304" s="22">
        <f t="shared" si="104"/>
        <v>0.7</v>
      </c>
      <c r="I304" s="21"/>
      <c r="J304" s="8"/>
      <c r="K304" s="9">
        <f t="shared" si="105"/>
        <v>13.233205020399321</v>
      </c>
      <c r="L304" s="9">
        <f t="shared" si="106"/>
        <v>13.257575840016745</v>
      </c>
      <c r="M304" s="10">
        <f t="shared" si="107"/>
        <v>2.4370819617423933E-2</v>
      </c>
      <c r="N304" s="10">
        <f t="shared" si="100"/>
        <v>1.8052458975869275E-2</v>
      </c>
      <c r="O304" s="10">
        <f t="shared" si="108"/>
        <v>0.74422779508847181</v>
      </c>
      <c r="P304" s="10">
        <f t="shared" si="109"/>
        <v>0.74446292984194762</v>
      </c>
      <c r="R304" s="22">
        <f t="shared" si="110"/>
        <v>13.233205020399321</v>
      </c>
      <c r="S304" s="37">
        <f t="shared" si="111"/>
        <v>0</v>
      </c>
      <c r="T304" s="37" t="e">
        <f t="shared" si="112"/>
        <v>#DIV/0!</v>
      </c>
      <c r="U304" s="37" t="e">
        <f t="shared" si="113"/>
        <v>#DIV/0!</v>
      </c>
      <c r="V304" s="37" t="e">
        <f t="shared" si="114"/>
        <v>#DIV/0!</v>
      </c>
      <c r="W304" s="33"/>
      <c r="X304" s="33"/>
      <c r="Y304" s="22">
        <f t="shared" si="115"/>
        <v>13.233205020399321</v>
      </c>
      <c r="Z304" s="37">
        <f t="shared" si="116"/>
        <v>0</v>
      </c>
      <c r="AA304" s="37" t="e">
        <f t="shared" si="117"/>
        <v>#DIV/0!</v>
      </c>
      <c r="AB304" s="37" t="e">
        <f t="shared" si="118"/>
        <v>#DIV/0!</v>
      </c>
      <c r="AC304" s="37" t="e">
        <f t="shared" si="119"/>
        <v>#DIV/0!</v>
      </c>
      <c r="AD304" s="33"/>
      <c r="AE304" s="22">
        <f t="shared" si="120"/>
        <v>13.233205020399321</v>
      </c>
      <c r="AF304" s="37">
        <f t="shared" si="121"/>
        <v>0</v>
      </c>
      <c r="AG304" s="37" t="e">
        <f t="shared" si="122"/>
        <v>#DIV/0!</v>
      </c>
      <c r="AH304" s="37" t="e">
        <f t="shared" si="123"/>
        <v>#DIV/0!</v>
      </c>
      <c r="AI304" s="37" t="e">
        <f t="shared" si="124"/>
        <v>#DIV/0!</v>
      </c>
    </row>
    <row r="305" spans="1:35" hidden="1" x14ac:dyDescent="0.25">
      <c r="A305" s="3"/>
      <c r="B305" s="4"/>
      <c r="C305" s="4">
        <v>294</v>
      </c>
      <c r="D305" s="23">
        <f t="shared" si="101"/>
        <v>546.9</v>
      </c>
      <c r="E305" s="11"/>
      <c r="F305" s="23">
        <f t="shared" si="102"/>
        <v>30</v>
      </c>
      <c r="G305" s="22">
        <f t="shared" si="103"/>
        <v>0.03</v>
      </c>
      <c r="H305" s="22">
        <f t="shared" si="104"/>
        <v>0.7</v>
      </c>
      <c r="I305" s="21"/>
      <c r="J305" s="8"/>
      <c r="K305" s="9">
        <f t="shared" si="105"/>
        <v>13.257575840016745</v>
      </c>
      <c r="L305" s="9">
        <f t="shared" si="106"/>
        <v>13.281905639533431</v>
      </c>
      <c r="M305" s="10">
        <f t="shared" si="107"/>
        <v>2.4329799516685569E-2</v>
      </c>
      <c r="N305" s="10">
        <f t="shared" si="100"/>
        <v>1.802207371606308E-2</v>
      </c>
      <c r="O305" s="10">
        <f t="shared" si="108"/>
        <v>0.74344452064642685</v>
      </c>
      <c r="P305" s="10">
        <f t="shared" si="109"/>
        <v>0.74367954691248972</v>
      </c>
      <c r="R305" s="22">
        <f t="shared" si="110"/>
        <v>13.257575840016745</v>
      </c>
      <c r="S305" s="37">
        <f t="shared" si="111"/>
        <v>0</v>
      </c>
      <c r="T305" s="37" t="e">
        <f t="shared" si="112"/>
        <v>#DIV/0!</v>
      </c>
      <c r="U305" s="37" t="e">
        <f t="shared" si="113"/>
        <v>#DIV/0!</v>
      </c>
      <c r="V305" s="37" t="e">
        <f t="shared" si="114"/>
        <v>#DIV/0!</v>
      </c>
      <c r="W305" s="33"/>
      <c r="X305" s="33"/>
      <c r="Y305" s="22">
        <f t="shared" si="115"/>
        <v>13.257575840016745</v>
      </c>
      <c r="Z305" s="37">
        <f t="shared" si="116"/>
        <v>0</v>
      </c>
      <c r="AA305" s="37" t="e">
        <f t="shared" si="117"/>
        <v>#DIV/0!</v>
      </c>
      <c r="AB305" s="37" t="e">
        <f t="shared" si="118"/>
        <v>#DIV/0!</v>
      </c>
      <c r="AC305" s="37" t="e">
        <f t="shared" si="119"/>
        <v>#DIV/0!</v>
      </c>
      <c r="AD305" s="33"/>
      <c r="AE305" s="22">
        <f t="shared" si="120"/>
        <v>13.257575840016745</v>
      </c>
      <c r="AF305" s="37">
        <f t="shared" si="121"/>
        <v>0</v>
      </c>
      <c r="AG305" s="37" t="e">
        <f t="shared" si="122"/>
        <v>#DIV/0!</v>
      </c>
      <c r="AH305" s="37" t="e">
        <f t="shared" si="123"/>
        <v>#DIV/0!</v>
      </c>
      <c r="AI305" s="37" t="e">
        <f t="shared" si="124"/>
        <v>#DIV/0!</v>
      </c>
    </row>
    <row r="306" spans="1:35" hidden="1" x14ac:dyDescent="0.25">
      <c r="A306" s="3"/>
      <c r="B306" s="4"/>
      <c r="C306" s="4">
        <v>295</v>
      </c>
      <c r="D306" s="23">
        <f t="shared" si="101"/>
        <v>548.25</v>
      </c>
      <c r="E306" s="11"/>
      <c r="F306" s="23">
        <f t="shared" si="102"/>
        <v>30</v>
      </c>
      <c r="G306" s="22">
        <f t="shared" si="103"/>
        <v>0.03</v>
      </c>
      <c r="H306" s="22">
        <f t="shared" si="104"/>
        <v>0.7</v>
      </c>
      <c r="I306" s="21"/>
      <c r="J306" s="8"/>
      <c r="K306" s="9">
        <f t="shared" si="105"/>
        <v>13.281905639533431</v>
      </c>
      <c r="L306" s="9">
        <f t="shared" si="106"/>
        <v>13.306194447388576</v>
      </c>
      <c r="M306" s="10">
        <f t="shared" si="107"/>
        <v>2.4288807855144867E-2</v>
      </c>
      <c r="N306" s="10">
        <f t="shared" si="100"/>
        <v>1.7991709522330743E-2</v>
      </c>
      <c r="O306" s="10">
        <f t="shared" si="108"/>
        <v>0.74266110702201404</v>
      </c>
      <c r="P306" s="10">
        <f t="shared" si="109"/>
        <v>0.74289602390800147</v>
      </c>
      <c r="R306" s="22">
        <f t="shared" si="110"/>
        <v>13.281905639533431</v>
      </c>
      <c r="S306" s="37">
        <f t="shared" si="111"/>
        <v>0</v>
      </c>
      <c r="T306" s="37" t="e">
        <f t="shared" si="112"/>
        <v>#DIV/0!</v>
      </c>
      <c r="U306" s="37" t="e">
        <f t="shared" si="113"/>
        <v>#DIV/0!</v>
      </c>
      <c r="V306" s="37" t="e">
        <f t="shared" si="114"/>
        <v>#DIV/0!</v>
      </c>
      <c r="W306" s="33"/>
      <c r="X306" s="33"/>
      <c r="Y306" s="22">
        <f t="shared" si="115"/>
        <v>13.281905639533431</v>
      </c>
      <c r="Z306" s="37">
        <f t="shared" si="116"/>
        <v>0</v>
      </c>
      <c r="AA306" s="37" t="e">
        <f t="shared" si="117"/>
        <v>#DIV/0!</v>
      </c>
      <c r="AB306" s="37" t="e">
        <f t="shared" si="118"/>
        <v>#DIV/0!</v>
      </c>
      <c r="AC306" s="37" t="e">
        <f t="shared" si="119"/>
        <v>#DIV/0!</v>
      </c>
      <c r="AD306" s="33"/>
      <c r="AE306" s="22">
        <f t="shared" si="120"/>
        <v>13.281905639533431</v>
      </c>
      <c r="AF306" s="37">
        <f t="shared" si="121"/>
        <v>0</v>
      </c>
      <c r="AG306" s="37" t="e">
        <f t="shared" si="122"/>
        <v>#DIV/0!</v>
      </c>
      <c r="AH306" s="37" t="e">
        <f t="shared" si="123"/>
        <v>#DIV/0!</v>
      </c>
      <c r="AI306" s="37" t="e">
        <f t="shared" si="124"/>
        <v>#DIV/0!</v>
      </c>
    </row>
    <row r="307" spans="1:35" hidden="1" x14ac:dyDescent="0.25">
      <c r="A307" s="3"/>
      <c r="B307" s="4"/>
      <c r="C307" s="4">
        <v>296</v>
      </c>
      <c r="D307" s="23">
        <f t="shared" si="101"/>
        <v>549.59999999999991</v>
      </c>
      <c r="E307" s="11"/>
      <c r="F307" s="23">
        <f t="shared" si="102"/>
        <v>30</v>
      </c>
      <c r="G307" s="22">
        <f t="shared" si="103"/>
        <v>0.03</v>
      </c>
      <c r="H307" s="22">
        <f t="shared" si="104"/>
        <v>0.7</v>
      </c>
      <c r="I307" s="21"/>
      <c r="J307" s="8"/>
      <c r="K307" s="9">
        <f t="shared" si="105"/>
        <v>13.306194447388576</v>
      </c>
      <c r="L307" s="9">
        <f t="shared" si="106"/>
        <v>13.330442292248248</v>
      </c>
      <c r="M307" s="10">
        <f t="shared" si="107"/>
        <v>2.4247844859672796E-2</v>
      </c>
      <c r="N307" s="10">
        <f t="shared" si="100"/>
        <v>1.7961366562718774E-2</v>
      </c>
      <c r="O307" s="10">
        <f t="shared" si="108"/>
        <v>0.74187755950068768</v>
      </c>
      <c r="P307" s="10">
        <f t="shared" si="109"/>
        <v>0.7421123661174952</v>
      </c>
      <c r="R307" s="22">
        <f t="shared" si="110"/>
        <v>13.306194447388576</v>
      </c>
      <c r="S307" s="37">
        <f t="shared" si="111"/>
        <v>0</v>
      </c>
      <c r="T307" s="37" t="e">
        <f t="shared" si="112"/>
        <v>#DIV/0!</v>
      </c>
      <c r="U307" s="37" t="e">
        <f t="shared" si="113"/>
        <v>#DIV/0!</v>
      </c>
      <c r="V307" s="37" t="e">
        <f t="shared" si="114"/>
        <v>#DIV/0!</v>
      </c>
      <c r="W307" s="33"/>
      <c r="X307" s="33"/>
      <c r="Y307" s="22">
        <f t="shared" si="115"/>
        <v>13.306194447388576</v>
      </c>
      <c r="Z307" s="37">
        <f t="shared" si="116"/>
        <v>0</v>
      </c>
      <c r="AA307" s="37" t="e">
        <f t="shared" si="117"/>
        <v>#DIV/0!</v>
      </c>
      <c r="AB307" s="37" t="e">
        <f t="shared" si="118"/>
        <v>#DIV/0!</v>
      </c>
      <c r="AC307" s="37" t="e">
        <f t="shared" si="119"/>
        <v>#DIV/0!</v>
      </c>
      <c r="AD307" s="33"/>
      <c r="AE307" s="22">
        <f t="shared" si="120"/>
        <v>13.306194447388576</v>
      </c>
      <c r="AF307" s="37">
        <f t="shared" si="121"/>
        <v>0</v>
      </c>
      <c r="AG307" s="37" t="e">
        <f t="shared" si="122"/>
        <v>#DIV/0!</v>
      </c>
      <c r="AH307" s="37" t="e">
        <f t="shared" si="123"/>
        <v>#DIV/0!</v>
      </c>
      <c r="AI307" s="37" t="e">
        <f t="shared" si="124"/>
        <v>#DIV/0!</v>
      </c>
    </row>
    <row r="308" spans="1:35" hidden="1" x14ac:dyDescent="0.25">
      <c r="A308" s="3"/>
      <c r="B308" s="4"/>
      <c r="C308" s="4">
        <v>297</v>
      </c>
      <c r="D308" s="23">
        <f t="shared" si="101"/>
        <v>550.95000000000005</v>
      </c>
      <c r="E308" s="11"/>
      <c r="F308" s="23">
        <f t="shared" si="102"/>
        <v>30</v>
      </c>
      <c r="G308" s="22">
        <f t="shared" si="103"/>
        <v>0.03</v>
      </c>
      <c r="H308" s="22">
        <f t="shared" si="104"/>
        <v>0.7</v>
      </c>
      <c r="I308" s="21"/>
      <c r="J308" s="8"/>
      <c r="K308" s="9">
        <f t="shared" si="105"/>
        <v>13.330442292248248</v>
      </c>
      <c r="L308" s="9">
        <f t="shared" si="106"/>
        <v>13.354649203004483</v>
      </c>
      <c r="M308" s="10">
        <f t="shared" si="107"/>
        <v>2.4206910756234379E-2</v>
      </c>
      <c r="N308" s="10">
        <f t="shared" si="100"/>
        <v>1.7931045004619266E-2</v>
      </c>
      <c r="O308" s="10">
        <f t="shared" si="108"/>
        <v>0.74109388336197668</v>
      </c>
      <c r="P308" s="10">
        <f t="shared" si="109"/>
        <v>0.7413285788230094</v>
      </c>
      <c r="R308" s="22">
        <f t="shared" si="110"/>
        <v>13.330442292248248</v>
      </c>
      <c r="S308" s="37">
        <f t="shared" si="111"/>
        <v>0</v>
      </c>
      <c r="T308" s="37" t="e">
        <f t="shared" si="112"/>
        <v>#DIV/0!</v>
      </c>
      <c r="U308" s="37" t="e">
        <f t="shared" si="113"/>
        <v>#DIV/0!</v>
      </c>
      <c r="V308" s="37" t="e">
        <f t="shared" si="114"/>
        <v>#DIV/0!</v>
      </c>
      <c r="W308" s="33"/>
      <c r="X308" s="33"/>
      <c r="Y308" s="22">
        <f t="shared" si="115"/>
        <v>13.330442292248248</v>
      </c>
      <c r="Z308" s="37">
        <f t="shared" si="116"/>
        <v>0</v>
      </c>
      <c r="AA308" s="37" t="e">
        <f t="shared" si="117"/>
        <v>#DIV/0!</v>
      </c>
      <c r="AB308" s="37" t="e">
        <f t="shared" si="118"/>
        <v>#DIV/0!</v>
      </c>
      <c r="AC308" s="37" t="e">
        <f t="shared" si="119"/>
        <v>#DIV/0!</v>
      </c>
      <c r="AD308" s="33"/>
      <c r="AE308" s="22">
        <f t="shared" si="120"/>
        <v>13.330442292248248</v>
      </c>
      <c r="AF308" s="37">
        <f t="shared" si="121"/>
        <v>0</v>
      </c>
      <c r="AG308" s="37" t="e">
        <f t="shared" si="122"/>
        <v>#DIV/0!</v>
      </c>
      <c r="AH308" s="37" t="e">
        <f t="shared" si="123"/>
        <v>#DIV/0!</v>
      </c>
      <c r="AI308" s="37" t="e">
        <f t="shared" si="124"/>
        <v>#DIV/0!</v>
      </c>
    </row>
    <row r="309" spans="1:35" hidden="1" x14ac:dyDescent="0.25">
      <c r="A309" s="3"/>
      <c r="B309" s="4"/>
      <c r="C309" s="4">
        <v>298</v>
      </c>
      <c r="D309" s="23">
        <f t="shared" si="101"/>
        <v>552.29999999999995</v>
      </c>
      <c r="E309" s="11"/>
      <c r="F309" s="23">
        <f t="shared" si="102"/>
        <v>30</v>
      </c>
      <c r="G309" s="22">
        <f t="shared" si="103"/>
        <v>0.03</v>
      </c>
      <c r="H309" s="22">
        <f t="shared" si="104"/>
        <v>0.7</v>
      </c>
      <c r="I309" s="21"/>
      <c r="J309" s="8"/>
      <c r="K309" s="9">
        <f t="shared" si="105"/>
        <v>13.354649203004483</v>
      </c>
      <c r="L309" s="9">
        <f t="shared" si="106"/>
        <v>13.378815208774501</v>
      </c>
      <c r="M309" s="10">
        <f t="shared" si="107"/>
        <v>2.4166005770018373E-2</v>
      </c>
      <c r="N309" s="10">
        <f t="shared" si="100"/>
        <v>1.7900745014828124E-2</v>
      </c>
      <c r="O309" s="10">
        <f t="shared" si="108"/>
        <v>0.74031008388189801</v>
      </c>
      <c r="P309" s="10">
        <f t="shared" si="109"/>
        <v>0.74054466730269752</v>
      </c>
      <c r="R309" s="22">
        <f t="shared" si="110"/>
        <v>13.354649203004483</v>
      </c>
      <c r="S309" s="37">
        <f t="shared" si="111"/>
        <v>0</v>
      </c>
      <c r="T309" s="37" t="e">
        <f t="shared" si="112"/>
        <v>#DIV/0!</v>
      </c>
      <c r="U309" s="37" t="e">
        <f t="shared" si="113"/>
        <v>#DIV/0!</v>
      </c>
      <c r="V309" s="37" t="e">
        <f t="shared" si="114"/>
        <v>#DIV/0!</v>
      </c>
      <c r="W309" s="33"/>
      <c r="X309" s="33"/>
      <c r="Y309" s="22">
        <f t="shared" si="115"/>
        <v>13.354649203004483</v>
      </c>
      <c r="Z309" s="37">
        <f t="shared" si="116"/>
        <v>0</v>
      </c>
      <c r="AA309" s="37" t="e">
        <f t="shared" si="117"/>
        <v>#DIV/0!</v>
      </c>
      <c r="AB309" s="37" t="e">
        <f t="shared" si="118"/>
        <v>#DIV/0!</v>
      </c>
      <c r="AC309" s="37" t="e">
        <f t="shared" si="119"/>
        <v>#DIV/0!</v>
      </c>
      <c r="AD309" s="33"/>
      <c r="AE309" s="22">
        <f t="shared" si="120"/>
        <v>13.354649203004483</v>
      </c>
      <c r="AF309" s="37">
        <f t="shared" si="121"/>
        <v>0</v>
      </c>
      <c r="AG309" s="37" t="e">
        <f t="shared" si="122"/>
        <v>#DIV/0!</v>
      </c>
      <c r="AH309" s="37" t="e">
        <f t="shared" si="123"/>
        <v>#DIV/0!</v>
      </c>
      <c r="AI309" s="37" t="e">
        <f t="shared" si="124"/>
        <v>#DIV/0!</v>
      </c>
    </row>
    <row r="310" spans="1:35" hidden="1" x14ac:dyDescent="0.25">
      <c r="A310" s="3"/>
      <c r="B310" s="4"/>
      <c r="C310" s="4">
        <v>299</v>
      </c>
      <c r="D310" s="23">
        <f t="shared" si="101"/>
        <v>553.65</v>
      </c>
      <c r="E310" s="11"/>
      <c r="F310" s="23">
        <f t="shared" si="102"/>
        <v>30</v>
      </c>
      <c r="G310" s="22">
        <f t="shared" si="103"/>
        <v>0.03</v>
      </c>
      <c r="H310" s="22">
        <f t="shared" si="104"/>
        <v>0.7</v>
      </c>
      <c r="I310" s="21"/>
      <c r="J310" s="8"/>
      <c r="K310" s="9">
        <f t="shared" si="105"/>
        <v>13.378815208774501</v>
      </c>
      <c r="L310" s="9">
        <f t="shared" si="106"/>
        <v>13.402940338899786</v>
      </c>
      <c r="M310" s="10">
        <f t="shared" si="107"/>
        <v>2.41251301252845E-2</v>
      </c>
      <c r="N310" s="10">
        <f t="shared" si="100"/>
        <v>1.78704667594697E-2</v>
      </c>
      <c r="O310" s="10">
        <f t="shared" si="108"/>
        <v>0.73952616632984247</v>
      </c>
      <c r="P310" s="10">
        <f t="shared" si="109"/>
        <v>0.73976063682911253</v>
      </c>
      <c r="R310" s="22">
        <f t="shared" si="110"/>
        <v>13.378815208774501</v>
      </c>
      <c r="S310" s="37">
        <f t="shared" si="111"/>
        <v>0</v>
      </c>
      <c r="T310" s="37" t="e">
        <f t="shared" si="112"/>
        <v>#DIV/0!</v>
      </c>
      <c r="U310" s="37" t="e">
        <f t="shared" si="113"/>
        <v>#DIV/0!</v>
      </c>
      <c r="V310" s="37" t="e">
        <f t="shared" si="114"/>
        <v>#DIV/0!</v>
      </c>
      <c r="W310" s="33"/>
      <c r="X310" s="33"/>
      <c r="Y310" s="22">
        <f t="shared" si="115"/>
        <v>13.378815208774501</v>
      </c>
      <c r="Z310" s="37">
        <f t="shared" si="116"/>
        <v>0</v>
      </c>
      <c r="AA310" s="37" t="e">
        <f t="shared" si="117"/>
        <v>#DIV/0!</v>
      </c>
      <c r="AB310" s="37" t="e">
        <f t="shared" si="118"/>
        <v>#DIV/0!</v>
      </c>
      <c r="AC310" s="37" t="e">
        <f t="shared" si="119"/>
        <v>#DIV/0!</v>
      </c>
      <c r="AD310" s="33"/>
      <c r="AE310" s="22">
        <f t="shared" si="120"/>
        <v>13.378815208774501</v>
      </c>
      <c r="AF310" s="37">
        <f t="shared" si="121"/>
        <v>0</v>
      </c>
      <c r="AG310" s="37" t="e">
        <f t="shared" si="122"/>
        <v>#DIV/0!</v>
      </c>
      <c r="AH310" s="37" t="e">
        <f t="shared" si="123"/>
        <v>#DIV/0!</v>
      </c>
      <c r="AI310" s="37" t="e">
        <f t="shared" si="124"/>
        <v>#DIV/0!</v>
      </c>
    </row>
    <row r="311" spans="1:35" hidden="1" x14ac:dyDescent="0.25">
      <c r="A311" s="3"/>
      <c r="B311" s="4"/>
      <c r="C311" s="4">
        <v>300</v>
      </c>
      <c r="D311" s="23">
        <f t="shared" si="101"/>
        <v>555</v>
      </c>
      <c r="E311" s="11"/>
      <c r="F311" s="23">
        <f t="shared" si="102"/>
        <v>30</v>
      </c>
      <c r="G311" s="22">
        <f t="shared" si="103"/>
        <v>0.03</v>
      </c>
      <c r="H311" s="22">
        <f t="shared" si="104"/>
        <v>0.7</v>
      </c>
      <c r="I311" s="21"/>
      <c r="J311" s="8"/>
      <c r="K311" s="9">
        <f t="shared" si="105"/>
        <v>13.402940338899786</v>
      </c>
      <c r="L311" s="9">
        <f t="shared" si="106"/>
        <v>13.427024622945227</v>
      </c>
      <c r="M311" s="10">
        <f t="shared" si="107"/>
        <v>2.4084284045441606E-2</v>
      </c>
      <c r="N311" s="10">
        <f t="shared" si="100"/>
        <v>1.7840210404032022E-2</v>
      </c>
      <c r="O311" s="10">
        <f t="shared" si="108"/>
        <v>0.73874213597003502</v>
      </c>
      <c r="P311" s="10">
        <f t="shared" si="109"/>
        <v>0.73897649266889087</v>
      </c>
      <c r="R311" s="22">
        <f t="shared" si="110"/>
        <v>13.402940338899786</v>
      </c>
      <c r="S311" s="37">
        <f t="shared" si="111"/>
        <v>0</v>
      </c>
      <c r="T311" s="37" t="e">
        <f t="shared" si="112"/>
        <v>#DIV/0!</v>
      </c>
      <c r="U311" s="37" t="e">
        <f t="shared" si="113"/>
        <v>#DIV/0!</v>
      </c>
      <c r="V311" s="37" t="e">
        <f t="shared" si="114"/>
        <v>#DIV/0!</v>
      </c>
      <c r="W311" s="33"/>
      <c r="X311" s="33"/>
      <c r="Y311" s="22">
        <f t="shared" si="115"/>
        <v>13.402940338899786</v>
      </c>
      <c r="Z311" s="37">
        <f t="shared" si="116"/>
        <v>0</v>
      </c>
      <c r="AA311" s="37" t="e">
        <f t="shared" si="117"/>
        <v>#DIV/0!</v>
      </c>
      <c r="AB311" s="37" t="e">
        <f t="shared" si="118"/>
        <v>#DIV/0!</v>
      </c>
      <c r="AC311" s="37" t="e">
        <f t="shared" si="119"/>
        <v>#DIV/0!</v>
      </c>
      <c r="AD311" s="33"/>
      <c r="AE311" s="22">
        <f t="shared" si="120"/>
        <v>13.402940338899786</v>
      </c>
      <c r="AF311" s="37">
        <f t="shared" si="121"/>
        <v>0</v>
      </c>
      <c r="AG311" s="37" t="e">
        <f t="shared" si="122"/>
        <v>#DIV/0!</v>
      </c>
      <c r="AH311" s="37" t="e">
        <f t="shared" si="123"/>
        <v>#DIV/0!</v>
      </c>
      <c r="AI311" s="37" t="e">
        <f t="shared" si="124"/>
        <v>#DIV/0!</v>
      </c>
    </row>
    <row r="312" spans="1:35" hidden="1" x14ac:dyDescent="0.25">
      <c r="A312" s="3"/>
      <c r="B312" s="4"/>
      <c r="C312" s="4">
        <v>301</v>
      </c>
      <c r="D312" s="23">
        <f t="shared" si="101"/>
        <v>556.34999999999991</v>
      </c>
      <c r="E312" s="11"/>
      <c r="F312" s="23">
        <f t="shared" si="102"/>
        <v>30</v>
      </c>
      <c r="G312" s="22">
        <f t="shared" si="103"/>
        <v>0.03</v>
      </c>
      <c r="H312" s="22">
        <f t="shared" si="104"/>
        <v>0.7</v>
      </c>
      <c r="I312" s="21"/>
      <c r="J312" s="8"/>
      <c r="K312" s="9">
        <f t="shared" si="105"/>
        <v>13.427024622945227</v>
      </c>
      <c r="L312" s="9">
        <f t="shared" si="106"/>
        <v>13.451068090698275</v>
      </c>
      <c r="M312" s="10">
        <f t="shared" si="107"/>
        <v>2.4043467753047665E-2</v>
      </c>
      <c r="N312" s="10">
        <f t="shared" si="100"/>
        <v>1.7809976113366842E-2</v>
      </c>
      <c r="O312" s="10">
        <f t="shared" si="108"/>
        <v>0.73795799806153817</v>
      </c>
      <c r="P312" s="10">
        <f t="shared" si="109"/>
        <v>0.7381922400839801</v>
      </c>
      <c r="R312" s="22">
        <f t="shared" si="110"/>
        <v>13.427024622945227</v>
      </c>
      <c r="S312" s="37">
        <f t="shared" si="111"/>
        <v>0</v>
      </c>
      <c r="T312" s="37" t="e">
        <f t="shared" si="112"/>
        <v>#DIV/0!</v>
      </c>
      <c r="U312" s="37" t="e">
        <f t="shared" si="113"/>
        <v>#DIV/0!</v>
      </c>
      <c r="V312" s="37" t="e">
        <f t="shared" si="114"/>
        <v>#DIV/0!</v>
      </c>
      <c r="W312" s="33"/>
      <c r="X312" s="33"/>
      <c r="Y312" s="22">
        <f t="shared" si="115"/>
        <v>13.427024622945227</v>
      </c>
      <c r="Z312" s="37">
        <f t="shared" si="116"/>
        <v>0</v>
      </c>
      <c r="AA312" s="37" t="e">
        <f t="shared" si="117"/>
        <v>#DIV/0!</v>
      </c>
      <c r="AB312" s="37" t="e">
        <f t="shared" si="118"/>
        <v>#DIV/0!</v>
      </c>
      <c r="AC312" s="37" t="e">
        <f t="shared" si="119"/>
        <v>#DIV/0!</v>
      </c>
      <c r="AD312" s="33"/>
      <c r="AE312" s="22">
        <f t="shared" si="120"/>
        <v>13.427024622945227</v>
      </c>
      <c r="AF312" s="37">
        <f t="shared" si="121"/>
        <v>0</v>
      </c>
      <c r="AG312" s="37" t="e">
        <f t="shared" si="122"/>
        <v>#DIV/0!</v>
      </c>
      <c r="AH312" s="37" t="e">
        <f t="shared" si="123"/>
        <v>#DIV/0!</v>
      </c>
      <c r="AI312" s="37" t="e">
        <f t="shared" si="124"/>
        <v>#DIV/0!</v>
      </c>
    </row>
    <row r="313" spans="1:35" hidden="1" x14ac:dyDescent="0.25">
      <c r="A313" s="3"/>
      <c r="B313" s="4"/>
      <c r="C313" s="4">
        <v>302</v>
      </c>
      <c r="D313" s="23">
        <f t="shared" si="101"/>
        <v>557.70000000000005</v>
      </c>
      <c r="E313" s="11"/>
      <c r="F313" s="23">
        <f t="shared" si="102"/>
        <v>30</v>
      </c>
      <c r="G313" s="22">
        <f t="shared" si="103"/>
        <v>0.03</v>
      </c>
      <c r="H313" s="22">
        <f t="shared" si="104"/>
        <v>0.7</v>
      </c>
      <c r="I313" s="21"/>
      <c r="J313" s="8"/>
      <c r="K313" s="9">
        <f t="shared" si="105"/>
        <v>13.451068090698275</v>
      </c>
      <c r="L313" s="9">
        <f t="shared" si="106"/>
        <v>13.475070772167989</v>
      </c>
      <c r="M313" s="10">
        <f t="shared" si="107"/>
        <v>2.4002681469713849E-2</v>
      </c>
      <c r="N313" s="10">
        <f t="shared" si="100"/>
        <v>1.7779764051641087E-2</v>
      </c>
      <c r="O313" s="10">
        <f t="shared" si="108"/>
        <v>0.73717375785624206</v>
      </c>
      <c r="P313" s="10">
        <f t="shared" si="109"/>
        <v>0.7374078843291898</v>
      </c>
      <c r="R313" s="22">
        <f t="shared" si="110"/>
        <v>13.451068090698275</v>
      </c>
      <c r="S313" s="37">
        <f t="shared" si="111"/>
        <v>0</v>
      </c>
      <c r="T313" s="37" t="e">
        <f t="shared" si="112"/>
        <v>#DIV/0!</v>
      </c>
      <c r="U313" s="37" t="e">
        <f t="shared" si="113"/>
        <v>#DIV/0!</v>
      </c>
      <c r="V313" s="37" t="e">
        <f t="shared" si="114"/>
        <v>#DIV/0!</v>
      </c>
      <c r="W313" s="33"/>
      <c r="X313" s="33"/>
      <c r="Y313" s="22">
        <f t="shared" si="115"/>
        <v>13.451068090698275</v>
      </c>
      <c r="Z313" s="37">
        <f t="shared" si="116"/>
        <v>0</v>
      </c>
      <c r="AA313" s="37" t="e">
        <f t="shared" si="117"/>
        <v>#DIV/0!</v>
      </c>
      <c r="AB313" s="37" t="e">
        <f t="shared" si="118"/>
        <v>#DIV/0!</v>
      </c>
      <c r="AC313" s="37" t="e">
        <f t="shared" si="119"/>
        <v>#DIV/0!</v>
      </c>
      <c r="AD313" s="33"/>
      <c r="AE313" s="22">
        <f t="shared" si="120"/>
        <v>13.451068090698275</v>
      </c>
      <c r="AF313" s="37">
        <f t="shared" si="121"/>
        <v>0</v>
      </c>
      <c r="AG313" s="37" t="e">
        <f t="shared" si="122"/>
        <v>#DIV/0!</v>
      </c>
      <c r="AH313" s="37" t="e">
        <f t="shared" si="123"/>
        <v>#DIV/0!</v>
      </c>
      <c r="AI313" s="37" t="e">
        <f t="shared" si="124"/>
        <v>#DIV/0!</v>
      </c>
    </row>
    <row r="314" spans="1:35" hidden="1" x14ac:dyDescent="0.25">
      <c r="A314" s="3"/>
      <c r="B314" s="4"/>
      <c r="C314" s="4">
        <v>303</v>
      </c>
      <c r="D314" s="23">
        <f t="shared" si="101"/>
        <v>559.04999999999995</v>
      </c>
      <c r="E314" s="11"/>
      <c r="F314" s="23">
        <f t="shared" si="102"/>
        <v>30</v>
      </c>
      <c r="G314" s="22">
        <f t="shared" si="103"/>
        <v>0.03</v>
      </c>
      <c r="H314" s="22">
        <f t="shared" si="104"/>
        <v>0.7</v>
      </c>
      <c r="I314" s="21"/>
      <c r="J314" s="8"/>
      <c r="K314" s="9">
        <f t="shared" si="105"/>
        <v>13.475070772167989</v>
      </c>
      <c r="L314" s="9">
        <f t="shared" si="106"/>
        <v>13.499032697584257</v>
      </c>
      <c r="M314" s="10">
        <f t="shared" si="107"/>
        <v>2.396192541626796E-2</v>
      </c>
      <c r="N314" s="10">
        <f t="shared" si="100"/>
        <v>1.7749574382420412E-2</v>
      </c>
      <c r="O314" s="10">
        <f t="shared" si="108"/>
        <v>0.73638942060232659</v>
      </c>
      <c r="P314" s="10">
        <f t="shared" si="109"/>
        <v>0.73662343065476577</v>
      </c>
      <c r="R314" s="22">
        <f t="shared" si="110"/>
        <v>13.475070772167989</v>
      </c>
      <c r="S314" s="37">
        <f t="shared" si="111"/>
        <v>0</v>
      </c>
      <c r="T314" s="37" t="e">
        <f t="shared" si="112"/>
        <v>#DIV/0!</v>
      </c>
      <c r="U314" s="37" t="e">
        <f t="shared" si="113"/>
        <v>#DIV/0!</v>
      </c>
      <c r="V314" s="37" t="e">
        <f t="shared" si="114"/>
        <v>#DIV/0!</v>
      </c>
      <c r="W314" s="33"/>
      <c r="X314" s="33"/>
      <c r="Y314" s="22">
        <f t="shared" si="115"/>
        <v>13.475070772167989</v>
      </c>
      <c r="Z314" s="37">
        <f t="shared" si="116"/>
        <v>0</v>
      </c>
      <c r="AA314" s="37" t="e">
        <f t="shared" si="117"/>
        <v>#DIV/0!</v>
      </c>
      <c r="AB314" s="37" t="e">
        <f t="shared" si="118"/>
        <v>#DIV/0!</v>
      </c>
      <c r="AC314" s="37" t="e">
        <f t="shared" si="119"/>
        <v>#DIV/0!</v>
      </c>
      <c r="AD314" s="33"/>
      <c r="AE314" s="22">
        <f t="shared" si="120"/>
        <v>13.475070772167989</v>
      </c>
      <c r="AF314" s="37">
        <f t="shared" si="121"/>
        <v>0</v>
      </c>
      <c r="AG314" s="37" t="e">
        <f t="shared" si="122"/>
        <v>#DIV/0!</v>
      </c>
      <c r="AH314" s="37" t="e">
        <f t="shared" si="123"/>
        <v>#DIV/0!</v>
      </c>
      <c r="AI314" s="37" t="e">
        <f t="shared" si="124"/>
        <v>#DIV/0!</v>
      </c>
    </row>
    <row r="315" spans="1:35" hidden="1" x14ac:dyDescent="0.25">
      <c r="A315" s="3"/>
      <c r="B315" s="4"/>
      <c r="C315" s="4">
        <v>304</v>
      </c>
      <c r="D315" s="23">
        <f t="shared" si="101"/>
        <v>560.4</v>
      </c>
      <c r="E315" s="11"/>
      <c r="F315" s="23">
        <f t="shared" si="102"/>
        <v>30</v>
      </c>
      <c r="G315" s="22">
        <f t="shared" si="103"/>
        <v>0.03</v>
      </c>
      <c r="H315" s="22">
        <f t="shared" si="104"/>
        <v>0.7</v>
      </c>
      <c r="I315" s="21"/>
      <c r="J315" s="8"/>
      <c r="K315" s="9">
        <f t="shared" si="105"/>
        <v>13.499032697584257</v>
      </c>
      <c r="L315" s="9">
        <f t="shared" si="106"/>
        <v>13.522953897396796</v>
      </c>
      <c r="M315" s="10">
        <f t="shared" si="107"/>
        <v>2.3921199812539484E-2</v>
      </c>
      <c r="N315" s="10">
        <f t="shared" si="100"/>
        <v>1.7719407268547469E-2</v>
      </c>
      <c r="O315" s="10">
        <f t="shared" si="108"/>
        <v>0.735604991539211</v>
      </c>
      <c r="P315" s="10">
        <f t="shared" si="109"/>
        <v>0.73583888430338562</v>
      </c>
      <c r="R315" s="22">
        <f t="shared" si="110"/>
        <v>13.499032697584257</v>
      </c>
      <c r="S315" s="37">
        <f t="shared" si="111"/>
        <v>0</v>
      </c>
      <c r="T315" s="37" t="e">
        <f t="shared" si="112"/>
        <v>#DIV/0!</v>
      </c>
      <c r="U315" s="37" t="e">
        <f t="shared" si="113"/>
        <v>#DIV/0!</v>
      </c>
      <c r="V315" s="37" t="e">
        <f t="shared" si="114"/>
        <v>#DIV/0!</v>
      </c>
      <c r="W315" s="33"/>
      <c r="X315" s="33"/>
      <c r="Y315" s="22">
        <f t="shared" si="115"/>
        <v>13.499032697584257</v>
      </c>
      <c r="Z315" s="37">
        <f t="shared" si="116"/>
        <v>0</v>
      </c>
      <c r="AA315" s="37" t="e">
        <f t="shared" si="117"/>
        <v>#DIV/0!</v>
      </c>
      <c r="AB315" s="37" t="e">
        <f t="shared" si="118"/>
        <v>#DIV/0!</v>
      </c>
      <c r="AC315" s="37" t="e">
        <f t="shared" si="119"/>
        <v>#DIV/0!</v>
      </c>
      <c r="AD315" s="33"/>
      <c r="AE315" s="22">
        <f t="shared" si="120"/>
        <v>13.499032697584257</v>
      </c>
      <c r="AF315" s="37">
        <f t="shared" si="121"/>
        <v>0</v>
      </c>
      <c r="AG315" s="37" t="e">
        <f t="shared" si="122"/>
        <v>#DIV/0!</v>
      </c>
      <c r="AH315" s="37" t="e">
        <f t="shared" si="123"/>
        <v>#DIV/0!</v>
      </c>
      <c r="AI315" s="37" t="e">
        <f t="shared" si="124"/>
        <v>#DIV/0!</v>
      </c>
    </row>
    <row r="316" spans="1:35" hidden="1" x14ac:dyDescent="0.25">
      <c r="A316" s="3"/>
      <c r="B316" s="4"/>
      <c r="C316" s="4">
        <v>305</v>
      </c>
      <c r="D316" s="23">
        <f t="shared" si="101"/>
        <v>561.75</v>
      </c>
      <c r="E316" s="11"/>
      <c r="F316" s="23">
        <f t="shared" si="102"/>
        <v>30</v>
      </c>
      <c r="G316" s="22">
        <f t="shared" si="103"/>
        <v>0.03</v>
      </c>
      <c r="H316" s="22">
        <f t="shared" si="104"/>
        <v>0.7</v>
      </c>
      <c r="I316" s="21"/>
      <c r="J316" s="8"/>
      <c r="K316" s="9">
        <f t="shared" si="105"/>
        <v>13.522953897396796</v>
      </c>
      <c r="L316" s="9">
        <f t="shared" si="106"/>
        <v>13.546834402274332</v>
      </c>
      <c r="M316" s="10">
        <f t="shared" si="107"/>
        <v>2.3880504877535458E-2</v>
      </c>
      <c r="N316" s="10">
        <f t="shared" si="100"/>
        <v>1.7689262872249679E-2</v>
      </c>
      <c r="O316" s="10">
        <f t="shared" si="108"/>
        <v>0.73482047590202493</v>
      </c>
      <c r="P316" s="10">
        <f t="shared" si="109"/>
        <v>0.73505425051300899</v>
      </c>
      <c r="R316" s="22">
        <f t="shared" si="110"/>
        <v>13.522953897396796</v>
      </c>
      <c r="S316" s="37">
        <f t="shared" si="111"/>
        <v>0</v>
      </c>
      <c r="T316" s="37" t="e">
        <f t="shared" si="112"/>
        <v>#DIV/0!</v>
      </c>
      <c r="U316" s="37" t="e">
        <f t="shared" si="113"/>
        <v>#DIV/0!</v>
      </c>
      <c r="V316" s="37" t="e">
        <f t="shared" si="114"/>
        <v>#DIV/0!</v>
      </c>
      <c r="W316" s="33"/>
      <c r="X316" s="33"/>
      <c r="Y316" s="22">
        <f t="shared" si="115"/>
        <v>13.522953897396796</v>
      </c>
      <c r="Z316" s="37">
        <f t="shared" si="116"/>
        <v>0</v>
      </c>
      <c r="AA316" s="37" t="e">
        <f t="shared" si="117"/>
        <v>#DIV/0!</v>
      </c>
      <c r="AB316" s="37" t="e">
        <f t="shared" si="118"/>
        <v>#DIV/0!</v>
      </c>
      <c r="AC316" s="37" t="e">
        <f t="shared" si="119"/>
        <v>#DIV/0!</v>
      </c>
      <c r="AD316" s="33"/>
      <c r="AE316" s="22">
        <f t="shared" si="120"/>
        <v>13.522953897396796</v>
      </c>
      <c r="AF316" s="37">
        <f t="shared" si="121"/>
        <v>0</v>
      </c>
      <c r="AG316" s="37" t="e">
        <f t="shared" si="122"/>
        <v>#DIV/0!</v>
      </c>
      <c r="AH316" s="37" t="e">
        <f t="shared" si="123"/>
        <v>#DIV/0!</v>
      </c>
      <c r="AI316" s="37" t="e">
        <f t="shared" si="124"/>
        <v>#DIV/0!</v>
      </c>
    </row>
    <row r="317" spans="1:35" hidden="1" x14ac:dyDescent="0.25">
      <c r="A317" s="3"/>
      <c r="B317" s="4"/>
      <c r="C317" s="4">
        <v>306</v>
      </c>
      <c r="D317" s="23">
        <f t="shared" si="101"/>
        <v>563.09999999999991</v>
      </c>
      <c r="E317" s="11"/>
      <c r="F317" s="23">
        <f t="shared" si="102"/>
        <v>30</v>
      </c>
      <c r="G317" s="22">
        <f t="shared" si="103"/>
        <v>0.03</v>
      </c>
      <c r="H317" s="22">
        <f t="shared" si="104"/>
        <v>0.7</v>
      </c>
      <c r="I317" s="21"/>
      <c r="J317" s="8"/>
      <c r="K317" s="9">
        <f t="shared" si="105"/>
        <v>13.546834402274332</v>
      </c>
      <c r="L317" s="9">
        <f t="shared" si="106"/>
        <v>13.570674243103674</v>
      </c>
      <c r="M317" s="10">
        <f t="shared" si="107"/>
        <v>2.3839840829342762E-2</v>
      </c>
      <c r="N317" s="10">
        <f t="shared" si="100"/>
        <v>1.7659141355066927E-2</v>
      </c>
      <c r="O317" s="10">
        <f t="shared" si="108"/>
        <v>0.73403587891860145</v>
      </c>
      <c r="P317" s="10">
        <f t="shared" si="109"/>
        <v>0.73426953451421395</v>
      </c>
      <c r="R317" s="22">
        <f t="shared" si="110"/>
        <v>13.546834402274332</v>
      </c>
      <c r="S317" s="37">
        <f t="shared" si="111"/>
        <v>0</v>
      </c>
      <c r="T317" s="37" t="e">
        <f t="shared" si="112"/>
        <v>#DIV/0!</v>
      </c>
      <c r="U317" s="37" t="e">
        <f t="shared" si="113"/>
        <v>#DIV/0!</v>
      </c>
      <c r="V317" s="37" t="e">
        <f t="shared" si="114"/>
        <v>#DIV/0!</v>
      </c>
      <c r="W317" s="33"/>
      <c r="X317" s="33"/>
      <c r="Y317" s="22">
        <f t="shared" si="115"/>
        <v>13.546834402274332</v>
      </c>
      <c r="Z317" s="37">
        <f t="shared" si="116"/>
        <v>0</v>
      </c>
      <c r="AA317" s="37" t="e">
        <f t="shared" si="117"/>
        <v>#DIV/0!</v>
      </c>
      <c r="AB317" s="37" t="e">
        <f t="shared" si="118"/>
        <v>#DIV/0!</v>
      </c>
      <c r="AC317" s="37" t="e">
        <f t="shared" si="119"/>
        <v>#DIV/0!</v>
      </c>
      <c r="AD317" s="33"/>
      <c r="AE317" s="22">
        <f t="shared" si="120"/>
        <v>13.546834402274332</v>
      </c>
      <c r="AF317" s="37">
        <f t="shared" si="121"/>
        <v>0</v>
      </c>
      <c r="AG317" s="37" t="e">
        <f t="shared" si="122"/>
        <v>#DIV/0!</v>
      </c>
      <c r="AH317" s="37" t="e">
        <f t="shared" si="123"/>
        <v>#DIV/0!</v>
      </c>
      <c r="AI317" s="37" t="e">
        <f t="shared" si="124"/>
        <v>#DIV/0!</v>
      </c>
    </row>
    <row r="318" spans="1:35" hidden="1" x14ac:dyDescent="0.25">
      <c r="A318" s="3"/>
      <c r="B318" s="4"/>
      <c r="C318" s="4">
        <v>307</v>
      </c>
      <c r="D318" s="23">
        <f t="shared" si="101"/>
        <v>564.45000000000005</v>
      </c>
      <c r="E318" s="11"/>
      <c r="F318" s="23">
        <f t="shared" si="102"/>
        <v>30</v>
      </c>
      <c r="G318" s="22">
        <f t="shared" si="103"/>
        <v>0.03</v>
      </c>
      <c r="H318" s="22">
        <f t="shared" si="104"/>
        <v>0.7</v>
      </c>
      <c r="I318" s="21"/>
      <c r="J318" s="8"/>
      <c r="K318" s="9">
        <f t="shared" si="105"/>
        <v>13.570674243103674</v>
      </c>
      <c r="L318" s="9">
        <f t="shared" si="106"/>
        <v>13.594473450988787</v>
      </c>
      <c r="M318" s="10">
        <f t="shared" si="107"/>
        <v>2.3799207885112139E-2</v>
      </c>
      <c r="N318" s="10">
        <f t="shared" si="100"/>
        <v>1.7629042877862031E-2</v>
      </c>
      <c r="O318" s="10">
        <f t="shared" si="108"/>
        <v>0.73325120580990766</v>
      </c>
      <c r="P318" s="10">
        <f t="shared" si="109"/>
        <v>0.73348474153028476</v>
      </c>
      <c r="R318" s="22">
        <f t="shared" si="110"/>
        <v>13.570674243103674</v>
      </c>
      <c r="S318" s="37">
        <f t="shared" si="111"/>
        <v>0</v>
      </c>
      <c r="T318" s="37" t="e">
        <f t="shared" si="112"/>
        <v>#DIV/0!</v>
      </c>
      <c r="U318" s="37" t="e">
        <f t="shared" si="113"/>
        <v>#DIV/0!</v>
      </c>
      <c r="V318" s="37" t="e">
        <f t="shared" si="114"/>
        <v>#DIV/0!</v>
      </c>
      <c r="W318" s="33"/>
      <c r="X318" s="33"/>
      <c r="Y318" s="22">
        <f t="shared" si="115"/>
        <v>13.570674243103674</v>
      </c>
      <c r="Z318" s="37">
        <f t="shared" si="116"/>
        <v>0</v>
      </c>
      <c r="AA318" s="37" t="e">
        <f t="shared" si="117"/>
        <v>#DIV/0!</v>
      </c>
      <c r="AB318" s="37" t="e">
        <f t="shared" si="118"/>
        <v>#DIV/0!</v>
      </c>
      <c r="AC318" s="37" t="e">
        <f t="shared" si="119"/>
        <v>#DIV/0!</v>
      </c>
      <c r="AD318" s="33"/>
      <c r="AE318" s="22">
        <f t="shared" si="120"/>
        <v>13.570674243103674</v>
      </c>
      <c r="AF318" s="37">
        <f t="shared" si="121"/>
        <v>0</v>
      </c>
      <c r="AG318" s="37" t="e">
        <f t="shared" si="122"/>
        <v>#DIV/0!</v>
      </c>
      <c r="AH318" s="37" t="e">
        <f t="shared" si="123"/>
        <v>#DIV/0!</v>
      </c>
      <c r="AI318" s="37" t="e">
        <f t="shared" si="124"/>
        <v>#DIV/0!</v>
      </c>
    </row>
    <row r="319" spans="1:35" hidden="1" x14ac:dyDescent="0.25">
      <c r="A319" s="3"/>
      <c r="B319" s="4"/>
      <c r="C319" s="4">
        <v>308</v>
      </c>
      <c r="D319" s="23">
        <f t="shared" si="101"/>
        <v>565.79999999999995</v>
      </c>
      <c r="E319" s="11"/>
      <c r="F319" s="23">
        <f t="shared" si="102"/>
        <v>30</v>
      </c>
      <c r="G319" s="22">
        <f t="shared" si="103"/>
        <v>0.03</v>
      </c>
      <c r="H319" s="22">
        <f t="shared" si="104"/>
        <v>0.7</v>
      </c>
      <c r="I319" s="21"/>
      <c r="J319" s="8"/>
      <c r="K319" s="9">
        <f t="shared" si="105"/>
        <v>13.594473450988787</v>
      </c>
      <c r="L319" s="9">
        <f t="shared" si="106"/>
        <v>13.61823205724993</v>
      </c>
      <c r="M319" s="10">
        <f t="shared" si="107"/>
        <v>2.3758606261143456E-2</v>
      </c>
      <c r="N319" s="10">
        <f t="shared" si="100"/>
        <v>1.7598967600846709E-2</v>
      </c>
      <c r="O319" s="10">
        <f t="shared" si="108"/>
        <v>0.73246646179111952</v>
      </c>
      <c r="P319" s="10">
        <f t="shared" si="109"/>
        <v>0.73269987678016568</v>
      </c>
      <c r="R319" s="22">
        <f t="shared" si="110"/>
        <v>13.594473450988787</v>
      </c>
      <c r="S319" s="37">
        <f t="shared" si="111"/>
        <v>0</v>
      </c>
      <c r="T319" s="37" t="e">
        <f t="shared" si="112"/>
        <v>#DIV/0!</v>
      </c>
      <c r="U319" s="37" t="e">
        <f t="shared" si="113"/>
        <v>#DIV/0!</v>
      </c>
      <c r="V319" s="37" t="e">
        <f t="shared" si="114"/>
        <v>#DIV/0!</v>
      </c>
      <c r="W319" s="33"/>
      <c r="X319" s="33"/>
      <c r="Y319" s="22">
        <f t="shared" si="115"/>
        <v>13.594473450988787</v>
      </c>
      <c r="Z319" s="37">
        <f t="shared" si="116"/>
        <v>0</v>
      </c>
      <c r="AA319" s="37" t="e">
        <f t="shared" si="117"/>
        <v>#DIV/0!</v>
      </c>
      <c r="AB319" s="37" t="e">
        <f t="shared" si="118"/>
        <v>#DIV/0!</v>
      </c>
      <c r="AC319" s="37" t="e">
        <f t="shared" si="119"/>
        <v>#DIV/0!</v>
      </c>
      <c r="AD319" s="33"/>
      <c r="AE319" s="22">
        <f t="shared" si="120"/>
        <v>13.594473450988787</v>
      </c>
      <c r="AF319" s="37">
        <f t="shared" si="121"/>
        <v>0</v>
      </c>
      <c r="AG319" s="37" t="e">
        <f t="shared" si="122"/>
        <v>#DIV/0!</v>
      </c>
      <c r="AH319" s="37" t="e">
        <f t="shared" si="123"/>
        <v>#DIV/0!</v>
      </c>
      <c r="AI319" s="37" t="e">
        <f t="shared" si="124"/>
        <v>#DIV/0!</v>
      </c>
    </row>
    <row r="320" spans="1:35" hidden="1" x14ac:dyDescent="0.25">
      <c r="A320" s="3"/>
      <c r="B320" s="4"/>
      <c r="C320" s="4">
        <v>309</v>
      </c>
      <c r="D320" s="23">
        <f t="shared" si="101"/>
        <v>567.15</v>
      </c>
      <c r="E320" s="11"/>
      <c r="F320" s="23">
        <f t="shared" si="102"/>
        <v>30</v>
      </c>
      <c r="G320" s="22">
        <f t="shared" si="103"/>
        <v>0.03</v>
      </c>
      <c r="H320" s="22">
        <f t="shared" si="104"/>
        <v>0.7</v>
      </c>
      <c r="I320" s="21"/>
      <c r="J320" s="8"/>
      <c r="K320" s="9">
        <f t="shared" si="105"/>
        <v>13.61823205724993</v>
      </c>
      <c r="L320" s="9">
        <f t="shared" si="106"/>
        <v>13.641950093422693</v>
      </c>
      <c r="M320" s="10">
        <f t="shared" si="107"/>
        <v>2.3718036172763135E-2</v>
      </c>
      <c r="N320" s="10">
        <f t="shared" si="100"/>
        <v>1.7568915683527954E-2</v>
      </c>
      <c r="O320" s="10">
        <f t="shared" si="108"/>
        <v>0.73168165206938429</v>
      </c>
      <c r="P320" s="10">
        <f t="shared" si="109"/>
        <v>0.73191494547254643</v>
      </c>
      <c r="R320" s="22">
        <f t="shared" si="110"/>
        <v>13.61823205724993</v>
      </c>
      <c r="S320" s="37">
        <f t="shared" si="111"/>
        <v>0</v>
      </c>
      <c r="T320" s="37" t="e">
        <f t="shared" si="112"/>
        <v>#DIV/0!</v>
      </c>
      <c r="U320" s="37" t="e">
        <f t="shared" si="113"/>
        <v>#DIV/0!</v>
      </c>
      <c r="V320" s="37" t="e">
        <f t="shared" si="114"/>
        <v>#DIV/0!</v>
      </c>
      <c r="W320" s="33"/>
      <c r="X320" s="33"/>
      <c r="Y320" s="22">
        <f t="shared" si="115"/>
        <v>13.61823205724993</v>
      </c>
      <c r="Z320" s="37">
        <f t="shared" si="116"/>
        <v>0</v>
      </c>
      <c r="AA320" s="37" t="e">
        <f t="shared" si="117"/>
        <v>#DIV/0!</v>
      </c>
      <c r="AB320" s="37" t="e">
        <f t="shared" si="118"/>
        <v>#DIV/0!</v>
      </c>
      <c r="AC320" s="37" t="e">
        <f t="shared" si="119"/>
        <v>#DIV/0!</v>
      </c>
      <c r="AD320" s="33"/>
      <c r="AE320" s="22">
        <f t="shared" si="120"/>
        <v>13.61823205724993</v>
      </c>
      <c r="AF320" s="37">
        <f t="shared" si="121"/>
        <v>0</v>
      </c>
      <c r="AG320" s="37" t="e">
        <f t="shared" si="122"/>
        <v>#DIV/0!</v>
      </c>
      <c r="AH320" s="37" t="e">
        <f t="shared" si="123"/>
        <v>#DIV/0!</v>
      </c>
      <c r="AI320" s="37" t="e">
        <f t="shared" si="124"/>
        <v>#DIV/0!</v>
      </c>
    </row>
    <row r="321" spans="1:35" hidden="1" x14ac:dyDescent="0.25">
      <c r="A321" s="3"/>
      <c r="B321" s="4"/>
      <c r="C321" s="4">
        <v>310</v>
      </c>
      <c r="D321" s="23">
        <f t="shared" si="101"/>
        <v>568.5</v>
      </c>
      <c r="E321" s="11"/>
      <c r="F321" s="23">
        <f t="shared" si="102"/>
        <v>30</v>
      </c>
      <c r="G321" s="22">
        <f t="shared" si="103"/>
        <v>0.03</v>
      </c>
      <c r="H321" s="22">
        <f t="shared" si="104"/>
        <v>0.7</v>
      </c>
      <c r="I321" s="21"/>
      <c r="J321" s="8"/>
      <c r="K321" s="9">
        <f t="shared" si="105"/>
        <v>13.641950093422693</v>
      </c>
      <c r="L321" s="9">
        <f t="shared" si="106"/>
        <v>13.665627591257115</v>
      </c>
      <c r="M321" s="10">
        <f t="shared" si="107"/>
        <v>2.3677497834421857E-2</v>
      </c>
      <c r="N321" s="10">
        <f t="shared" si="100"/>
        <v>1.7538887284756634E-2</v>
      </c>
      <c r="O321" s="10">
        <f t="shared" si="108"/>
        <v>0.73089678184583595</v>
      </c>
      <c r="P321" s="10">
        <f t="shared" si="109"/>
        <v>0.73112995281275817</v>
      </c>
      <c r="R321" s="22">
        <f t="shared" si="110"/>
        <v>13.641950093422693</v>
      </c>
      <c r="S321" s="37">
        <f t="shared" si="111"/>
        <v>0</v>
      </c>
      <c r="T321" s="37" t="e">
        <f t="shared" si="112"/>
        <v>#DIV/0!</v>
      </c>
      <c r="U321" s="37" t="e">
        <f t="shared" si="113"/>
        <v>#DIV/0!</v>
      </c>
      <c r="V321" s="37" t="e">
        <f t="shared" si="114"/>
        <v>#DIV/0!</v>
      </c>
      <c r="W321" s="33"/>
      <c r="X321" s="33"/>
      <c r="Y321" s="22">
        <f t="shared" si="115"/>
        <v>13.641950093422693</v>
      </c>
      <c r="Z321" s="37">
        <f t="shared" si="116"/>
        <v>0</v>
      </c>
      <c r="AA321" s="37" t="e">
        <f t="shared" si="117"/>
        <v>#DIV/0!</v>
      </c>
      <c r="AB321" s="37" t="e">
        <f t="shared" si="118"/>
        <v>#DIV/0!</v>
      </c>
      <c r="AC321" s="37" t="e">
        <f t="shared" si="119"/>
        <v>#DIV/0!</v>
      </c>
      <c r="AD321" s="33"/>
      <c r="AE321" s="22">
        <f t="shared" si="120"/>
        <v>13.641950093422693</v>
      </c>
      <c r="AF321" s="37">
        <f t="shared" si="121"/>
        <v>0</v>
      </c>
      <c r="AG321" s="37" t="e">
        <f t="shared" si="122"/>
        <v>#DIV/0!</v>
      </c>
      <c r="AH321" s="37" t="e">
        <f t="shared" si="123"/>
        <v>#DIV/0!</v>
      </c>
      <c r="AI321" s="37" t="e">
        <f t="shared" si="124"/>
        <v>#DIV/0!</v>
      </c>
    </row>
    <row r="322" spans="1:35" hidden="1" x14ac:dyDescent="0.25">
      <c r="A322" s="3"/>
      <c r="B322" s="4"/>
      <c r="C322" s="4">
        <v>311</v>
      </c>
      <c r="D322" s="23">
        <f t="shared" si="101"/>
        <v>569.85</v>
      </c>
      <c r="E322" s="11"/>
      <c r="F322" s="23">
        <f t="shared" si="102"/>
        <v>30</v>
      </c>
      <c r="G322" s="22">
        <f t="shared" si="103"/>
        <v>0.03</v>
      </c>
      <c r="H322" s="22">
        <f t="shared" si="104"/>
        <v>0.7</v>
      </c>
      <c r="I322" s="21"/>
      <c r="J322" s="8"/>
      <c r="K322" s="9">
        <f t="shared" si="105"/>
        <v>13.665627591257115</v>
      </c>
      <c r="L322" s="9">
        <f t="shared" si="106"/>
        <v>13.689264582716735</v>
      </c>
      <c r="M322" s="10">
        <f t="shared" si="107"/>
        <v>2.3636991459619949E-2</v>
      </c>
      <c r="N322" s="10">
        <f t="shared" si="100"/>
        <v>1.7508882562681148E-2</v>
      </c>
      <c r="O322" s="10">
        <f t="shared" si="108"/>
        <v>0.73011185631365638</v>
      </c>
      <c r="P322" s="10">
        <f t="shared" si="109"/>
        <v>0.73034490399634078</v>
      </c>
      <c r="R322" s="22">
        <f t="shared" si="110"/>
        <v>13.665627591257115</v>
      </c>
      <c r="S322" s="37">
        <f t="shared" si="111"/>
        <v>0</v>
      </c>
      <c r="T322" s="37" t="e">
        <f t="shared" si="112"/>
        <v>#DIV/0!</v>
      </c>
      <c r="U322" s="37" t="e">
        <f t="shared" si="113"/>
        <v>#DIV/0!</v>
      </c>
      <c r="V322" s="37" t="e">
        <f t="shared" si="114"/>
        <v>#DIV/0!</v>
      </c>
      <c r="W322" s="33"/>
      <c r="X322" s="33"/>
      <c r="Y322" s="22">
        <f t="shared" si="115"/>
        <v>13.665627591257115</v>
      </c>
      <c r="Z322" s="37">
        <f t="shared" si="116"/>
        <v>0</v>
      </c>
      <c r="AA322" s="37" t="e">
        <f t="shared" si="117"/>
        <v>#DIV/0!</v>
      </c>
      <c r="AB322" s="37" t="e">
        <f t="shared" si="118"/>
        <v>#DIV/0!</v>
      </c>
      <c r="AC322" s="37" t="e">
        <f t="shared" si="119"/>
        <v>#DIV/0!</v>
      </c>
      <c r="AD322" s="33"/>
      <c r="AE322" s="22">
        <f t="shared" si="120"/>
        <v>13.665627591257115</v>
      </c>
      <c r="AF322" s="37">
        <f t="shared" si="121"/>
        <v>0</v>
      </c>
      <c r="AG322" s="37" t="e">
        <f t="shared" si="122"/>
        <v>#DIV/0!</v>
      </c>
      <c r="AH322" s="37" t="e">
        <f t="shared" si="123"/>
        <v>#DIV/0!</v>
      </c>
      <c r="AI322" s="37" t="e">
        <f t="shared" si="124"/>
        <v>#DIV/0!</v>
      </c>
    </row>
    <row r="323" spans="1:35" hidden="1" x14ac:dyDescent="0.25">
      <c r="A323" s="3"/>
      <c r="B323" s="4"/>
      <c r="C323" s="4">
        <v>312</v>
      </c>
      <c r="D323" s="23">
        <f t="shared" si="101"/>
        <v>571.20000000000005</v>
      </c>
      <c r="E323" s="11"/>
      <c r="F323" s="23">
        <f t="shared" si="102"/>
        <v>30</v>
      </c>
      <c r="G323" s="22">
        <f t="shared" si="103"/>
        <v>0.03</v>
      </c>
      <c r="H323" s="22">
        <f t="shared" si="104"/>
        <v>0.7</v>
      </c>
      <c r="I323" s="21"/>
      <c r="J323" s="8"/>
      <c r="K323" s="9">
        <f t="shared" si="105"/>
        <v>13.689264582716735</v>
      </c>
      <c r="L323" s="9">
        <f t="shared" si="106"/>
        <v>13.712861099977673</v>
      </c>
      <c r="M323" s="10">
        <f t="shared" si="107"/>
        <v>2.3596517260937588E-2</v>
      </c>
      <c r="N323" s="10">
        <f t="shared" si="100"/>
        <v>1.7478901674769762E-2</v>
      </c>
      <c r="O323" s="10">
        <f t="shared" si="108"/>
        <v>0.72932688065899742</v>
      </c>
      <c r="P323" s="10">
        <f t="shared" si="109"/>
        <v>0.72955980421156119</v>
      </c>
      <c r="R323" s="22">
        <f t="shared" si="110"/>
        <v>13.689264582716735</v>
      </c>
      <c r="S323" s="37">
        <f t="shared" si="111"/>
        <v>0</v>
      </c>
      <c r="T323" s="37" t="e">
        <f t="shared" si="112"/>
        <v>#DIV/0!</v>
      </c>
      <c r="U323" s="37" t="e">
        <f t="shared" si="113"/>
        <v>#DIV/0!</v>
      </c>
      <c r="V323" s="37" t="e">
        <f t="shared" si="114"/>
        <v>#DIV/0!</v>
      </c>
      <c r="W323" s="33"/>
      <c r="X323" s="33"/>
      <c r="Y323" s="22">
        <f t="shared" si="115"/>
        <v>13.689264582716735</v>
      </c>
      <c r="Z323" s="37">
        <f t="shared" si="116"/>
        <v>0</v>
      </c>
      <c r="AA323" s="37" t="e">
        <f t="shared" si="117"/>
        <v>#DIV/0!</v>
      </c>
      <c r="AB323" s="37" t="e">
        <f t="shared" si="118"/>
        <v>#DIV/0!</v>
      </c>
      <c r="AC323" s="37" t="e">
        <f t="shared" si="119"/>
        <v>#DIV/0!</v>
      </c>
      <c r="AD323" s="33"/>
      <c r="AE323" s="22">
        <f t="shared" si="120"/>
        <v>13.689264582716735</v>
      </c>
      <c r="AF323" s="37">
        <f t="shared" si="121"/>
        <v>0</v>
      </c>
      <c r="AG323" s="37" t="e">
        <f t="shared" si="122"/>
        <v>#DIV/0!</v>
      </c>
      <c r="AH323" s="37" t="e">
        <f t="shared" si="123"/>
        <v>#DIV/0!</v>
      </c>
      <c r="AI323" s="37" t="e">
        <f t="shared" si="124"/>
        <v>#DIV/0!</v>
      </c>
    </row>
    <row r="324" spans="1:35" hidden="1" x14ac:dyDescent="0.25">
      <c r="A324" s="3"/>
      <c r="B324" s="4"/>
      <c r="C324" s="4">
        <v>313</v>
      </c>
      <c r="D324" s="23">
        <f t="shared" si="101"/>
        <v>572.54999999999995</v>
      </c>
      <c r="E324" s="11"/>
      <c r="F324" s="23">
        <f t="shared" si="102"/>
        <v>30</v>
      </c>
      <c r="G324" s="22">
        <f t="shared" si="103"/>
        <v>0.03</v>
      </c>
      <c r="H324" s="22">
        <f t="shared" si="104"/>
        <v>0.7</v>
      </c>
      <c r="I324" s="21"/>
      <c r="J324" s="8"/>
      <c r="K324" s="9">
        <f t="shared" si="105"/>
        <v>13.712861099977673</v>
      </c>
      <c r="L324" s="9">
        <f t="shared" si="106"/>
        <v>13.736417175427698</v>
      </c>
      <c r="M324" s="10">
        <f t="shared" si="107"/>
        <v>2.3556075450025915E-2</v>
      </c>
      <c r="N324" s="10">
        <f t="shared" si="100"/>
        <v>1.7448944777796679E-2</v>
      </c>
      <c r="O324" s="10">
        <f t="shared" si="108"/>
        <v>0.72854186006038912</v>
      </c>
      <c r="P324" s="10">
        <f t="shared" si="109"/>
        <v>0.72877465864128765</v>
      </c>
      <c r="R324" s="22">
        <f t="shared" si="110"/>
        <v>13.712861099977673</v>
      </c>
      <c r="S324" s="37">
        <f t="shared" si="111"/>
        <v>0</v>
      </c>
      <c r="T324" s="37" t="e">
        <f t="shared" si="112"/>
        <v>#DIV/0!</v>
      </c>
      <c r="U324" s="37" t="e">
        <f t="shared" si="113"/>
        <v>#DIV/0!</v>
      </c>
      <c r="V324" s="37" t="e">
        <f t="shared" si="114"/>
        <v>#DIV/0!</v>
      </c>
      <c r="W324" s="33"/>
      <c r="X324" s="33"/>
      <c r="Y324" s="22">
        <f t="shared" si="115"/>
        <v>13.712861099977673</v>
      </c>
      <c r="Z324" s="37">
        <f t="shared" si="116"/>
        <v>0</v>
      </c>
      <c r="AA324" s="37" t="e">
        <f t="shared" si="117"/>
        <v>#DIV/0!</v>
      </c>
      <c r="AB324" s="37" t="e">
        <f t="shared" si="118"/>
        <v>#DIV/0!</v>
      </c>
      <c r="AC324" s="37" t="e">
        <f t="shared" si="119"/>
        <v>#DIV/0!</v>
      </c>
      <c r="AD324" s="33"/>
      <c r="AE324" s="22">
        <f t="shared" si="120"/>
        <v>13.712861099977673</v>
      </c>
      <c r="AF324" s="37">
        <f t="shared" si="121"/>
        <v>0</v>
      </c>
      <c r="AG324" s="37" t="e">
        <f t="shared" si="122"/>
        <v>#DIV/0!</v>
      </c>
      <c r="AH324" s="37" t="e">
        <f t="shared" si="123"/>
        <v>#DIV/0!</v>
      </c>
      <c r="AI324" s="37" t="e">
        <f t="shared" si="124"/>
        <v>#DIV/0!</v>
      </c>
    </row>
    <row r="325" spans="1:35" hidden="1" x14ac:dyDescent="0.25">
      <c r="A325" s="3"/>
      <c r="B325" s="4"/>
      <c r="C325" s="4">
        <v>314</v>
      </c>
      <c r="D325" s="23">
        <f t="shared" si="101"/>
        <v>573.9</v>
      </c>
      <c r="E325" s="11"/>
      <c r="F325" s="23">
        <f t="shared" si="102"/>
        <v>30</v>
      </c>
      <c r="G325" s="22">
        <f t="shared" si="103"/>
        <v>0.03</v>
      </c>
      <c r="H325" s="22">
        <f t="shared" si="104"/>
        <v>0.7</v>
      </c>
      <c r="I325" s="21"/>
      <c r="J325" s="8"/>
      <c r="K325" s="9">
        <f t="shared" si="105"/>
        <v>13.736417175427698</v>
      </c>
      <c r="L325" s="9">
        <f t="shared" si="106"/>
        <v>13.759932841665284</v>
      </c>
      <c r="M325" s="10">
        <f t="shared" si="107"/>
        <v>2.351566623758572E-2</v>
      </c>
      <c r="N325" s="10">
        <f t="shared" si="100"/>
        <v>1.7419012027840981E-2</v>
      </c>
      <c r="O325" s="10">
        <f t="shared" si="108"/>
        <v>0.72775679968868434</v>
      </c>
      <c r="P325" s="10">
        <f t="shared" si="109"/>
        <v>0.72798947245807644</v>
      </c>
      <c r="R325" s="22">
        <f t="shared" si="110"/>
        <v>13.736417175427698</v>
      </c>
      <c r="S325" s="37">
        <f t="shared" si="111"/>
        <v>0</v>
      </c>
      <c r="T325" s="37" t="e">
        <f t="shared" si="112"/>
        <v>#DIV/0!</v>
      </c>
      <c r="U325" s="37" t="e">
        <f t="shared" si="113"/>
        <v>#DIV/0!</v>
      </c>
      <c r="V325" s="37" t="e">
        <f t="shared" si="114"/>
        <v>#DIV/0!</v>
      </c>
      <c r="W325" s="33"/>
      <c r="X325" s="33"/>
      <c r="Y325" s="22">
        <f t="shared" si="115"/>
        <v>13.736417175427698</v>
      </c>
      <c r="Z325" s="37">
        <f t="shared" si="116"/>
        <v>0</v>
      </c>
      <c r="AA325" s="37" t="e">
        <f t="shared" si="117"/>
        <v>#DIV/0!</v>
      </c>
      <c r="AB325" s="37" t="e">
        <f t="shared" si="118"/>
        <v>#DIV/0!</v>
      </c>
      <c r="AC325" s="37" t="e">
        <f t="shared" si="119"/>
        <v>#DIV/0!</v>
      </c>
      <c r="AD325" s="33"/>
      <c r="AE325" s="22">
        <f t="shared" si="120"/>
        <v>13.736417175427698</v>
      </c>
      <c r="AF325" s="37">
        <f t="shared" si="121"/>
        <v>0</v>
      </c>
      <c r="AG325" s="37" t="e">
        <f t="shared" si="122"/>
        <v>#DIV/0!</v>
      </c>
      <c r="AH325" s="37" t="e">
        <f t="shared" si="123"/>
        <v>#DIV/0!</v>
      </c>
      <c r="AI325" s="37" t="e">
        <f t="shared" si="124"/>
        <v>#DIV/0!</v>
      </c>
    </row>
    <row r="326" spans="1:35" hidden="1" x14ac:dyDescent="0.25">
      <c r="A326" s="3"/>
      <c r="B326" s="4"/>
      <c r="C326" s="4">
        <v>315</v>
      </c>
      <c r="D326" s="23">
        <f t="shared" si="101"/>
        <v>575.25</v>
      </c>
      <c r="E326" s="11"/>
      <c r="F326" s="23">
        <f t="shared" si="102"/>
        <v>30</v>
      </c>
      <c r="G326" s="22">
        <f t="shared" si="103"/>
        <v>0.03</v>
      </c>
      <c r="H326" s="22">
        <f t="shared" si="104"/>
        <v>0.7</v>
      </c>
      <c r="I326" s="21"/>
      <c r="J326" s="8"/>
      <c r="K326" s="9">
        <f t="shared" si="105"/>
        <v>13.759932841665284</v>
      </c>
      <c r="L326" s="9">
        <f t="shared" si="106"/>
        <v>13.783408131498689</v>
      </c>
      <c r="M326" s="10">
        <f t="shared" si="107"/>
        <v>2.3475289833404744E-2</v>
      </c>
      <c r="N326" s="10">
        <f t="shared" si="100"/>
        <v>1.7389103580299516E-2</v>
      </c>
      <c r="O326" s="10">
        <f t="shared" si="108"/>
        <v>0.72697170470758521</v>
      </c>
      <c r="P326" s="10">
        <f t="shared" si="109"/>
        <v>0.7272042508292329</v>
      </c>
      <c r="R326" s="22">
        <f t="shared" si="110"/>
        <v>13.759932841665284</v>
      </c>
      <c r="S326" s="37">
        <f t="shared" si="111"/>
        <v>0</v>
      </c>
      <c r="T326" s="37" t="e">
        <f t="shared" si="112"/>
        <v>#DIV/0!</v>
      </c>
      <c r="U326" s="37" t="e">
        <f t="shared" si="113"/>
        <v>#DIV/0!</v>
      </c>
      <c r="V326" s="37" t="e">
        <f t="shared" si="114"/>
        <v>#DIV/0!</v>
      </c>
      <c r="W326" s="33"/>
      <c r="X326" s="33"/>
      <c r="Y326" s="22">
        <f t="shared" si="115"/>
        <v>13.759932841665284</v>
      </c>
      <c r="Z326" s="37">
        <f t="shared" si="116"/>
        <v>0</v>
      </c>
      <c r="AA326" s="37" t="e">
        <f t="shared" si="117"/>
        <v>#DIV/0!</v>
      </c>
      <c r="AB326" s="37" t="e">
        <f t="shared" si="118"/>
        <v>#DIV/0!</v>
      </c>
      <c r="AC326" s="37" t="e">
        <f t="shared" si="119"/>
        <v>#DIV/0!</v>
      </c>
      <c r="AD326" s="33"/>
      <c r="AE326" s="22">
        <f t="shared" si="120"/>
        <v>13.759932841665284</v>
      </c>
      <c r="AF326" s="37">
        <f t="shared" si="121"/>
        <v>0</v>
      </c>
      <c r="AG326" s="37" t="e">
        <f t="shared" si="122"/>
        <v>#DIV/0!</v>
      </c>
      <c r="AH326" s="37" t="e">
        <f t="shared" si="123"/>
        <v>#DIV/0!</v>
      </c>
      <c r="AI326" s="37" t="e">
        <f t="shared" si="124"/>
        <v>#DIV/0!</v>
      </c>
    </row>
    <row r="327" spans="1:35" hidden="1" x14ac:dyDescent="0.25">
      <c r="A327" s="3"/>
      <c r="B327" s="4"/>
      <c r="C327" s="4">
        <v>316</v>
      </c>
      <c r="D327" s="23">
        <f t="shared" si="101"/>
        <v>576.6</v>
      </c>
      <c r="E327" s="11"/>
      <c r="F327" s="23">
        <f t="shared" si="102"/>
        <v>30</v>
      </c>
      <c r="G327" s="22">
        <f t="shared" si="103"/>
        <v>0.03</v>
      </c>
      <c r="H327" s="22">
        <f t="shared" si="104"/>
        <v>0.7</v>
      </c>
      <c r="I327" s="21"/>
      <c r="J327" s="8"/>
      <c r="K327" s="9">
        <f t="shared" si="105"/>
        <v>13.783408131498689</v>
      </c>
      <c r="L327" s="9">
        <f t="shared" si="106"/>
        <v>13.80684307794497</v>
      </c>
      <c r="M327" s="10">
        <f t="shared" si="107"/>
        <v>2.3434946446281302E-2</v>
      </c>
      <c r="N327" s="10">
        <f t="shared" si="100"/>
        <v>1.7359219589837709E-2</v>
      </c>
      <c r="O327" s="10">
        <f t="shared" si="108"/>
        <v>0.7261865802715729</v>
      </c>
      <c r="P327" s="10">
        <f t="shared" si="109"/>
        <v>0.72641899891176676</v>
      </c>
      <c r="R327" s="22">
        <f t="shared" si="110"/>
        <v>13.783408131498689</v>
      </c>
      <c r="S327" s="37">
        <f t="shared" si="111"/>
        <v>0</v>
      </c>
      <c r="T327" s="37" t="e">
        <f t="shared" si="112"/>
        <v>#DIV/0!</v>
      </c>
      <c r="U327" s="37" t="e">
        <f t="shared" si="113"/>
        <v>#DIV/0!</v>
      </c>
      <c r="V327" s="37" t="e">
        <f t="shared" si="114"/>
        <v>#DIV/0!</v>
      </c>
      <c r="W327" s="33"/>
      <c r="X327" s="33"/>
      <c r="Y327" s="22">
        <f t="shared" si="115"/>
        <v>13.783408131498689</v>
      </c>
      <c r="Z327" s="37">
        <f t="shared" si="116"/>
        <v>0</v>
      </c>
      <c r="AA327" s="37" t="e">
        <f t="shared" si="117"/>
        <v>#DIV/0!</v>
      </c>
      <c r="AB327" s="37" t="e">
        <f t="shared" si="118"/>
        <v>#DIV/0!</v>
      </c>
      <c r="AC327" s="37" t="e">
        <f t="shared" si="119"/>
        <v>#DIV/0!</v>
      </c>
      <c r="AD327" s="33"/>
      <c r="AE327" s="22">
        <f t="shared" si="120"/>
        <v>13.783408131498689</v>
      </c>
      <c r="AF327" s="37">
        <f t="shared" si="121"/>
        <v>0</v>
      </c>
      <c r="AG327" s="37" t="e">
        <f t="shared" si="122"/>
        <v>#DIV/0!</v>
      </c>
      <c r="AH327" s="37" t="e">
        <f t="shared" si="123"/>
        <v>#DIV/0!</v>
      </c>
      <c r="AI327" s="37" t="e">
        <f t="shared" si="124"/>
        <v>#DIV/0!</v>
      </c>
    </row>
    <row r="328" spans="1:35" hidden="1" x14ac:dyDescent="0.25">
      <c r="A328" s="3"/>
      <c r="B328" s="4"/>
      <c r="C328" s="4">
        <v>317</v>
      </c>
      <c r="D328" s="23">
        <f t="shared" si="101"/>
        <v>577.95000000000005</v>
      </c>
      <c r="E328" s="11"/>
      <c r="F328" s="23">
        <f t="shared" si="102"/>
        <v>30</v>
      </c>
      <c r="G328" s="22">
        <f t="shared" si="103"/>
        <v>0.03</v>
      </c>
      <c r="H328" s="22">
        <f t="shared" si="104"/>
        <v>0.7</v>
      </c>
      <c r="I328" s="21"/>
      <c r="J328" s="8"/>
      <c r="K328" s="9">
        <f t="shared" si="105"/>
        <v>13.80684307794497</v>
      </c>
      <c r="L328" s="9">
        <f t="shared" si="106"/>
        <v>13.83023771422906</v>
      </c>
      <c r="M328" s="10">
        <f t="shared" si="107"/>
        <v>2.3394636284089998E-2</v>
      </c>
      <c r="N328" s="10">
        <f t="shared" si="100"/>
        <v>1.7329360210438204E-2</v>
      </c>
      <c r="O328" s="10">
        <f t="shared" si="108"/>
        <v>0.72540143152792913</v>
      </c>
      <c r="P328" s="10">
        <f t="shared" si="109"/>
        <v>0.7256337218562835</v>
      </c>
      <c r="R328" s="22">
        <f t="shared" si="110"/>
        <v>13.80684307794497</v>
      </c>
      <c r="S328" s="37">
        <f t="shared" si="111"/>
        <v>0</v>
      </c>
      <c r="T328" s="37" t="e">
        <f t="shared" si="112"/>
        <v>#DIV/0!</v>
      </c>
      <c r="U328" s="37" t="e">
        <f t="shared" si="113"/>
        <v>#DIV/0!</v>
      </c>
      <c r="V328" s="37" t="e">
        <f t="shared" si="114"/>
        <v>#DIV/0!</v>
      </c>
      <c r="W328" s="33"/>
      <c r="X328" s="33"/>
      <c r="Y328" s="22">
        <f t="shared" si="115"/>
        <v>13.80684307794497</v>
      </c>
      <c r="Z328" s="37">
        <f t="shared" si="116"/>
        <v>0</v>
      </c>
      <c r="AA328" s="37" t="e">
        <f t="shared" si="117"/>
        <v>#DIV/0!</v>
      </c>
      <c r="AB328" s="37" t="e">
        <f t="shared" si="118"/>
        <v>#DIV/0!</v>
      </c>
      <c r="AC328" s="37" t="e">
        <f t="shared" si="119"/>
        <v>#DIV/0!</v>
      </c>
      <c r="AD328" s="33"/>
      <c r="AE328" s="22">
        <f t="shared" si="120"/>
        <v>13.80684307794497</v>
      </c>
      <c r="AF328" s="37">
        <f t="shared" si="121"/>
        <v>0</v>
      </c>
      <c r="AG328" s="37" t="e">
        <f t="shared" si="122"/>
        <v>#DIV/0!</v>
      </c>
      <c r="AH328" s="37" t="e">
        <f t="shared" si="123"/>
        <v>#DIV/0!</v>
      </c>
      <c r="AI328" s="37" t="e">
        <f t="shared" si="124"/>
        <v>#DIV/0!</v>
      </c>
    </row>
    <row r="329" spans="1:35" hidden="1" x14ac:dyDescent="0.25">
      <c r="A329" s="3"/>
      <c r="B329" s="4"/>
      <c r="C329" s="4">
        <v>318</v>
      </c>
      <c r="D329" s="23">
        <f t="shared" si="101"/>
        <v>579.29999999999995</v>
      </c>
      <c r="E329" s="11"/>
      <c r="F329" s="23">
        <f t="shared" si="102"/>
        <v>30</v>
      </c>
      <c r="G329" s="22">
        <f t="shared" si="103"/>
        <v>0.03</v>
      </c>
      <c r="H329" s="22">
        <f t="shared" si="104"/>
        <v>0.7</v>
      </c>
      <c r="I329" s="21"/>
      <c r="J329" s="8"/>
      <c r="K329" s="9">
        <f t="shared" si="105"/>
        <v>13.83023771422906</v>
      </c>
      <c r="L329" s="9">
        <f t="shared" si="106"/>
        <v>13.853592073782833</v>
      </c>
      <c r="M329" s="10">
        <f t="shared" si="107"/>
        <v>2.3354359553772852E-2</v>
      </c>
      <c r="N329" s="10">
        <f t="shared" si="100"/>
        <v>1.729952559538555E-2</v>
      </c>
      <c r="O329" s="10">
        <f t="shared" si="108"/>
        <v>0.72461626361607934</v>
      </c>
      <c r="P329" s="10">
        <f t="shared" si="109"/>
        <v>0.72484842480491285</v>
      </c>
      <c r="R329" s="22">
        <f t="shared" si="110"/>
        <v>13.83023771422906</v>
      </c>
      <c r="S329" s="37">
        <f t="shared" si="111"/>
        <v>0</v>
      </c>
      <c r="T329" s="37" t="e">
        <f t="shared" si="112"/>
        <v>#DIV/0!</v>
      </c>
      <c r="U329" s="37" t="e">
        <f t="shared" si="113"/>
        <v>#DIV/0!</v>
      </c>
      <c r="V329" s="37" t="e">
        <f t="shared" si="114"/>
        <v>#DIV/0!</v>
      </c>
      <c r="W329" s="33"/>
      <c r="X329" s="33"/>
      <c r="Y329" s="22">
        <f t="shared" si="115"/>
        <v>13.83023771422906</v>
      </c>
      <c r="Z329" s="37">
        <f t="shared" si="116"/>
        <v>0</v>
      </c>
      <c r="AA329" s="37" t="e">
        <f t="shared" si="117"/>
        <v>#DIV/0!</v>
      </c>
      <c r="AB329" s="37" t="e">
        <f t="shared" si="118"/>
        <v>#DIV/0!</v>
      </c>
      <c r="AC329" s="37" t="e">
        <f t="shared" si="119"/>
        <v>#DIV/0!</v>
      </c>
      <c r="AD329" s="33"/>
      <c r="AE329" s="22">
        <f t="shared" si="120"/>
        <v>13.83023771422906</v>
      </c>
      <c r="AF329" s="37">
        <f t="shared" si="121"/>
        <v>0</v>
      </c>
      <c r="AG329" s="37" t="e">
        <f t="shared" si="122"/>
        <v>#DIV/0!</v>
      </c>
      <c r="AH329" s="37" t="e">
        <f t="shared" si="123"/>
        <v>#DIV/0!</v>
      </c>
      <c r="AI329" s="37" t="e">
        <f t="shared" si="124"/>
        <v>#DIV/0!</v>
      </c>
    </row>
    <row r="330" spans="1:35" hidden="1" x14ac:dyDescent="0.25">
      <c r="A330" s="3"/>
      <c r="B330" s="4"/>
      <c r="C330" s="4">
        <v>319</v>
      </c>
      <c r="D330" s="23">
        <f t="shared" si="101"/>
        <v>580.65000000000009</v>
      </c>
      <c r="E330" s="11"/>
      <c r="F330" s="23">
        <f t="shared" si="102"/>
        <v>30</v>
      </c>
      <c r="G330" s="22">
        <f t="shared" si="103"/>
        <v>0.03</v>
      </c>
      <c r="H330" s="22">
        <f t="shared" si="104"/>
        <v>0.7</v>
      </c>
      <c r="I330" s="21"/>
      <c r="J330" s="8"/>
      <c r="K330" s="9">
        <f t="shared" si="105"/>
        <v>13.853592073782833</v>
      </c>
      <c r="L330" s="9">
        <f t="shared" si="106"/>
        <v>13.876906190244087</v>
      </c>
      <c r="M330" s="10">
        <f t="shared" si="107"/>
        <v>2.3314116461254031E-2</v>
      </c>
      <c r="N330" s="10">
        <f t="shared" si="100"/>
        <v>1.7269715897226371E-2</v>
      </c>
      <c r="O330" s="10">
        <f t="shared" si="108"/>
        <v>0.72383108166590926</v>
      </c>
      <c r="P330" s="10">
        <f t="shared" si="109"/>
        <v>0.72406311289071146</v>
      </c>
      <c r="R330" s="22">
        <f t="shared" si="110"/>
        <v>13.853592073782833</v>
      </c>
      <c r="S330" s="37">
        <f t="shared" si="111"/>
        <v>0</v>
      </c>
      <c r="T330" s="37" t="e">
        <f t="shared" si="112"/>
        <v>#DIV/0!</v>
      </c>
      <c r="U330" s="37" t="e">
        <f t="shared" si="113"/>
        <v>#DIV/0!</v>
      </c>
      <c r="V330" s="37" t="e">
        <f t="shared" si="114"/>
        <v>#DIV/0!</v>
      </c>
      <c r="W330" s="33"/>
      <c r="X330" s="33"/>
      <c r="Y330" s="22">
        <f t="shared" si="115"/>
        <v>13.853592073782833</v>
      </c>
      <c r="Z330" s="37">
        <f t="shared" si="116"/>
        <v>0</v>
      </c>
      <c r="AA330" s="37" t="e">
        <f t="shared" si="117"/>
        <v>#DIV/0!</v>
      </c>
      <c r="AB330" s="37" t="e">
        <f t="shared" si="118"/>
        <v>#DIV/0!</v>
      </c>
      <c r="AC330" s="37" t="e">
        <f t="shared" si="119"/>
        <v>#DIV/0!</v>
      </c>
      <c r="AD330" s="33"/>
      <c r="AE330" s="22">
        <f t="shared" si="120"/>
        <v>13.853592073782833</v>
      </c>
      <c r="AF330" s="37">
        <f t="shared" si="121"/>
        <v>0</v>
      </c>
      <c r="AG330" s="37" t="e">
        <f t="shared" si="122"/>
        <v>#DIV/0!</v>
      </c>
      <c r="AH330" s="37" t="e">
        <f t="shared" si="123"/>
        <v>#DIV/0!</v>
      </c>
      <c r="AI330" s="37" t="e">
        <f t="shared" si="124"/>
        <v>#DIV/0!</v>
      </c>
    </row>
    <row r="331" spans="1:35" hidden="1" x14ac:dyDescent="0.25">
      <c r="A331" s="3"/>
      <c r="B331" s="4"/>
      <c r="C331" s="4">
        <v>320</v>
      </c>
      <c r="D331" s="23">
        <f t="shared" si="101"/>
        <v>582</v>
      </c>
      <c r="E331" s="11"/>
      <c r="F331" s="23">
        <f t="shared" si="102"/>
        <v>30</v>
      </c>
      <c r="G331" s="22">
        <f t="shared" si="103"/>
        <v>0.03</v>
      </c>
      <c r="H331" s="22">
        <f t="shared" si="104"/>
        <v>0.7</v>
      </c>
      <c r="I331" s="21"/>
      <c r="J331" s="8"/>
      <c r="K331" s="9">
        <f t="shared" si="105"/>
        <v>13.876906190244087</v>
      </c>
      <c r="L331" s="9">
        <f t="shared" si="106"/>
        <v>13.90018009745563</v>
      </c>
      <c r="M331" s="10">
        <f t="shared" si="107"/>
        <v>2.3273907211542877E-2</v>
      </c>
      <c r="N331" s="10">
        <f t="shared" ref="N331:N394" si="125">M331/(D332-D331)</f>
        <v>1.7239931267809247E-2</v>
      </c>
      <c r="O331" s="10">
        <f t="shared" si="108"/>
        <v>0.72304589079941717</v>
      </c>
      <c r="P331" s="10">
        <f t="shared" si="109"/>
        <v>0.72327779123886982</v>
      </c>
      <c r="R331" s="22">
        <f t="shared" si="110"/>
        <v>13.876906190244087</v>
      </c>
      <c r="S331" s="37">
        <f t="shared" si="111"/>
        <v>0</v>
      </c>
      <c r="T331" s="37" t="e">
        <f t="shared" si="112"/>
        <v>#DIV/0!</v>
      </c>
      <c r="U331" s="37" t="e">
        <f t="shared" si="113"/>
        <v>#DIV/0!</v>
      </c>
      <c r="V331" s="37" t="e">
        <f t="shared" si="114"/>
        <v>#DIV/0!</v>
      </c>
      <c r="W331" s="33"/>
      <c r="X331" s="33"/>
      <c r="Y331" s="22">
        <f t="shared" si="115"/>
        <v>13.876906190244087</v>
      </c>
      <c r="Z331" s="37">
        <f t="shared" si="116"/>
        <v>0</v>
      </c>
      <c r="AA331" s="37" t="e">
        <f t="shared" si="117"/>
        <v>#DIV/0!</v>
      </c>
      <c r="AB331" s="37" t="e">
        <f t="shared" si="118"/>
        <v>#DIV/0!</v>
      </c>
      <c r="AC331" s="37" t="e">
        <f t="shared" si="119"/>
        <v>#DIV/0!</v>
      </c>
      <c r="AD331" s="33"/>
      <c r="AE331" s="22">
        <f t="shared" si="120"/>
        <v>13.876906190244087</v>
      </c>
      <c r="AF331" s="37">
        <f t="shared" si="121"/>
        <v>0</v>
      </c>
      <c r="AG331" s="37" t="e">
        <f t="shared" si="122"/>
        <v>#DIV/0!</v>
      </c>
      <c r="AH331" s="37" t="e">
        <f t="shared" si="123"/>
        <v>#DIV/0!</v>
      </c>
      <c r="AI331" s="37" t="e">
        <f t="shared" si="124"/>
        <v>#DIV/0!</v>
      </c>
    </row>
    <row r="332" spans="1:35" hidden="1" x14ac:dyDescent="0.25">
      <c r="A332" s="3"/>
      <c r="B332" s="4"/>
      <c r="C332" s="4">
        <v>321</v>
      </c>
      <c r="D332" s="23">
        <f t="shared" ref="D332:D395" si="126">$D$11+C332/$C$1011*($D$1011-$D$11)</f>
        <v>583.35</v>
      </c>
      <c r="E332" s="11"/>
      <c r="F332" s="23">
        <f t="shared" ref="F332:F395" si="127">$F$11+C332/$C$1011*($F$1011-$F$11)</f>
        <v>30</v>
      </c>
      <c r="G332" s="22">
        <f t="shared" ref="G332:G395" si="128">$G$11+C332/$C$1011*($G$1011-$G$11)</f>
        <v>0.03</v>
      </c>
      <c r="H332" s="22">
        <f t="shared" ref="H332:H395" si="129">$H$11+C332/$C$1011*($H$1011-$H$11)</f>
        <v>0.7</v>
      </c>
      <c r="I332" s="21"/>
      <c r="J332" s="8"/>
      <c r="K332" s="9">
        <f t="shared" ref="K332:K395" si="130">IF((ISNUMBER((G332*D332+F332-SQRT((G332*D332+F332)*(G332*D332+F332)-(4*H332*F332*G332*D332)))/(2*H332))),((G332*D332+F332-SQRT((G332*D332+F332)*(G332*D332+F332)-(4*H332*F332*G332*D332)))/(2*H332)),"")</f>
        <v>13.90018009745563</v>
      </c>
      <c r="L332" s="9">
        <f t="shared" ref="L332:L395" si="131">IF((ISNUMBER((G332*D333+F332-SQRT((G332*D333+F332)*(G332*D333+F332)-(4*H332*F332*G332*D333)))/(2*H332))),((G332*D333+F332-SQRT((G332*D333+F332)*(G332*D333+F332)-(4*H332*F332*G332*D333)))/(2*H332)),"")</f>
        <v>13.923413829464307</v>
      </c>
      <c r="M332" s="10">
        <f t="shared" ref="M332:M395" si="132">L332-K332</f>
        <v>2.3233732008677066E-2</v>
      </c>
      <c r="N332" s="10">
        <f t="shared" si="125"/>
        <v>1.7210171858279017E-2</v>
      </c>
      <c r="O332" s="10">
        <f t="shared" ref="O332:O395" si="133">(M332/K332)/((D333-D332)/D332)</f>
        <v>0.72226069613045984</v>
      </c>
      <c r="P332" s="10">
        <f t="shared" ref="P332:P395" si="134">(LN(L332)-LN(K332))/(LN(D333)-LN(D332))</f>
        <v>0.72249246496521002</v>
      </c>
      <c r="R332" s="22">
        <f t="shared" ref="R332:R395" si="135">(G332*(D332-I332)+F333-SQRT((G332*(D332-I332)+F333)*(G332*(D332-I332)+F333)-(4*H332*F333*G332*(D332-I332))))/(2*H332)</f>
        <v>13.90018009745563</v>
      </c>
      <c r="S332" s="37">
        <f t="shared" ref="S332:S395" si="136">R332-K332</f>
        <v>0</v>
      </c>
      <c r="T332" s="37" t="e">
        <f t="shared" ref="T332:T395" si="137">S332/(F333-F332)</f>
        <v>#DIV/0!</v>
      </c>
      <c r="U332" s="37" t="e">
        <f t="shared" ref="U332:U395" si="138">(S332/K332)/(($F333-$F332)/$F332)</f>
        <v>#DIV/0!</v>
      </c>
      <c r="V332" s="37" t="e">
        <f t="shared" ref="V332:V395" si="139">(LN(R332)-LN($K332))/(LN($F333)-LN($F332))</f>
        <v>#DIV/0!</v>
      </c>
      <c r="W332" s="33"/>
      <c r="X332" s="33"/>
      <c r="Y332" s="22">
        <f t="shared" ref="Y332:Y395" si="140">IF((ISNUMBER((G333*D332+F332-SQRT((G333*D332+F332)*(G333*D332+F332)-(4*H332*F332*G333*D332)))/(2*H332))),((G333*D332+F332-SQRT((G333*D332+F332)*(G333*D332+F332)-(4*H332*F332*G333*D332)))/(2*H332)),"")</f>
        <v>13.90018009745563</v>
      </c>
      <c r="Z332" s="37">
        <f t="shared" ref="Z332:Z395" si="141">Y332-$K332</f>
        <v>0</v>
      </c>
      <c r="AA332" s="37" t="e">
        <f t="shared" ref="AA332:AA395" si="142">Z332/($G333-$G332)</f>
        <v>#DIV/0!</v>
      </c>
      <c r="AB332" s="37" t="e">
        <f t="shared" ref="AB332:AB395" si="143">(Z332/$K332)/(($G333-$G332)/$G332)</f>
        <v>#DIV/0!</v>
      </c>
      <c r="AC332" s="37" t="e">
        <f t="shared" ref="AC332:AC395" si="144">(LN(Y332)-LN($K332))/(LN($G333)-LN($G332))</f>
        <v>#DIV/0!</v>
      </c>
      <c r="AD332" s="33"/>
      <c r="AE332" s="22">
        <f t="shared" ref="AE332:AE395" si="145">IF((ISNUMBER((G332*D332+F332-SQRT((G332*D332+F332)*(G332*D332+F332)-(4*H333*F332*G332*D332)))/(2*H333))),((G332*D332+F332-SQRT((G332*D332+F332)*(G332*D332+F332)-(4*H333*F332*G332*D332)))/(2*H333)),"")</f>
        <v>13.90018009745563</v>
      </c>
      <c r="AF332" s="37">
        <f t="shared" ref="AF332:AF395" si="146">AE332-$K332</f>
        <v>0</v>
      </c>
      <c r="AG332" s="37" t="e">
        <f t="shared" ref="AG332:AG395" si="147">AF332/($H333-$H332)</f>
        <v>#DIV/0!</v>
      </c>
      <c r="AH332" s="37" t="e">
        <f t="shared" ref="AH332:AH395" si="148">(AF332/$K332)/(($H333-$H332)/$H332)</f>
        <v>#DIV/0!</v>
      </c>
      <c r="AI332" s="37" t="e">
        <f t="shared" ref="AI332:AI395" si="149">(LN(AE332)-LN($K332))/(LN($H333)-LN($H332))</f>
        <v>#DIV/0!</v>
      </c>
    </row>
    <row r="333" spans="1:35" hidden="1" x14ac:dyDescent="0.25">
      <c r="A333" s="3"/>
      <c r="B333" s="4"/>
      <c r="C333" s="4">
        <v>322</v>
      </c>
      <c r="D333" s="23">
        <f t="shared" si="126"/>
        <v>584.70000000000005</v>
      </c>
      <c r="E333" s="11"/>
      <c r="F333" s="23">
        <f t="shared" si="127"/>
        <v>30</v>
      </c>
      <c r="G333" s="22">
        <f t="shared" si="128"/>
        <v>0.03</v>
      </c>
      <c r="H333" s="22">
        <f t="shared" si="129"/>
        <v>0.7</v>
      </c>
      <c r="I333" s="21"/>
      <c r="J333" s="8"/>
      <c r="K333" s="9">
        <f t="shared" si="130"/>
        <v>13.923413829464307</v>
      </c>
      <c r="L333" s="9">
        <f t="shared" si="131"/>
        <v>13.946607420520007</v>
      </c>
      <c r="M333" s="10">
        <f t="shared" si="132"/>
        <v>2.3193591055699514E-2</v>
      </c>
      <c r="N333" s="10">
        <f t="shared" si="125"/>
        <v>1.7180437819037834E-2</v>
      </c>
      <c r="O333" s="10">
        <f t="shared" si="133"/>
        <v>0.72147550276309724</v>
      </c>
      <c r="P333" s="10">
        <f t="shared" si="134"/>
        <v>0.72170713917823437</v>
      </c>
      <c r="R333" s="22">
        <f t="shared" si="135"/>
        <v>13.923413829464307</v>
      </c>
      <c r="S333" s="37">
        <f t="shared" si="136"/>
        <v>0</v>
      </c>
      <c r="T333" s="37" t="e">
        <f t="shared" si="137"/>
        <v>#DIV/0!</v>
      </c>
      <c r="U333" s="37" t="e">
        <f t="shared" si="138"/>
        <v>#DIV/0!</v>
      </c>
      <c r="V333" s="37" t="e">
        <f t="shared" si="139"/>
        <v>#DIV/0!</v>
      </c>
      <c r="W333" s="33"/>
      <c r="X333" s="33"/>
      <c r="Y333" s="22">
        <f t="shared" si="140"/>
        <v>13.923413829464307</v>
      </c>
      <c r="Z333" s="37">
        <f t="shared" si="141"/>
        <v>0</v>
      </c>
      <c r="AA333" s="37" t="e">
        <f t="shared" si="142"/>
        <v>#DIV/0!</v>
      </c>
      <c r="AB333" s="37" t="e">
        <f t="shared" si="143"/>
        <v>#DIV/0!</v>
      </c>
      <c r="AC333" s="37" t="e">
        <f t="shared" si="144"/>
        <v>#DIV/0!</v>
      </c>
      <c r="AD333" s="33"/>
      <c r="AE333" s="22">
        <f t="shared" si="145"/>
        <v>13.923413829464307</v>
      </c>
      <c r="AF333" s="37">
        <f t="shared" si="146"/>
        <v>0</v>
      </c>
      <c r="AG333" s="37" t="e">
        <f t="shared" si="147"/>
        <v>#DIV/0!</v>
      </c>
      <c r="AH333" s="37" t="e">
        <f t="shared" si="148"/>
        <v>#DIV/0!</v>
      </c>
      <c r="AI333" s="37" t="e">
        <f t="shared" si="149"/>
        <v>#DIV/0!</v>
      </c>
    </row>
    <row r="334" spans="1:35" hidden="1" x14ac:dyDescent="0.25">
      <c r="A334" s="3"/>
      <c r="B334" s="4"/>
      <c r="C334" s="4">
        <v>323</v>
      </c>
      <c r="D334" s="23">
        <f t="shared" si="126"/>
        <v>586.04999999999995</v>
      </c>
      <c r="E334" s="11"/>
      <c r="F334" s="23">
        <f t="shared" si="127"/>
        <v>30</v>
      </c>
      <c r="G334" s="22">
        <f t="shared" si="128"/>
        <v>0.03</v>
      </c>
      <c r="H334" s="22">
        <f t="shared" si="129"/>
        <v>0.7</v>
      </c>
      <c r="I334" s="21"/>
      <c r="J334" s="8"/>
      <c r="K334" s="9">
        <f t="shared" si="130"/>
        <v>13.946607420520007</v>
      </c>
      <c r="L334" s="9">
        <f t="shared" si="131"/>
        <v>13.969760905074709</v>
      </c>
      <c r="M334" s="10">
        <f t="shared" si="132"/>
        <v>2.3153484554702786E-2</v>
      </c>
      <c r="N334" s="10">
        <f t="shared" si="125"/>
        <v>1.7150729299778109E-2</v>
      </c>
      <c r="O334" s="10">
        <f t="shared" si="133"/>
        <v>0.72069031579295684</v>
      </c>
      <c r="P334" s="10">
        <f t="shared" si="134"/>
        <v>0.72092181897588992</v>
      </c>
      <c r="R334" s="22">
        <f t="shared" si="135"/>
        <v>13.946607420520007</v>
      </c>
      <c r="S334" s="37">
        <f t="shared" si="136"/>
        <v>0</v>
      </c>
      <c r="T334" s="37" t="e">
        <f t="shared" si="137"/>
        <v>#DIV/0!</v>
      </c>
      <c r="U334" s="37" t="e">
        <f t="shared" si="138"/>
        <v>#DIV/0!</v>
      </c>
      <c r="V334" s="37" t="e">
        <f t="shared" si="139"/>
        <v>#DIV/0!</v>
      </c>
      <c r="W334" s="33"/>
      <c r="X334" s="33"/>
      <c r="Y334" s="22">
        <f t="shared" si="140"/>
        <v>13.946607420520007</v>
      </c>
      <c r="Z334" s="37">
        <f t="shared" si="141"/>
        <v>0</v>
      </c>
      <c r="AA334" s="37" t="e">
        <f t="shared" si="142"/>
        <v>#DIV/0!</v>
      </c>
      <c r="AB334" s="37" t="e">
        <f t="shared" si="143"/>
        <v>#DIV/0!</v>
      </c>
      <c r="AC334" s="37" t="e">
        <f t="shared" si="144"/>
        <v>#DIV/0!</v>
      </c>
      <c r="AD334" s="33"/>
      <c r="AE334" s="22">
        <f t="shared" si="145"/>
        <v>13.946607420520007</v>
      </c>
      <c r="AF334" s="37">
        <f t="shared" si="146"/>
        <v>0</v>
      </c>
      <c r="AG334" s="37" t="e">
        <f t="shared" si="147"/>
        <v>#DIV/0!</v>
      </c>
      <c r="AH334" s="37" t="e">
        <f t="shared" si="148"/>
        <v>#DIV/0!</v>
      </c>
      <c r="AI334" s="37" t="e">
        <f t="shared" si="149"/>
        <v>#DIV/0!</v>
      </c>
    </row>
    <row r="335" spans="1:35" hidden="1" x14ac:dyDescent="0.25">
      <c r="A335" s="3"/>
      <c r="B335" s="4"/>
      <c r="C335" s="4">
        <v>324</v>
      </c>
      <c r="D335" s="23">
        <f t="shared" si="126"/>
        <v>587.40000000000009</v>
      </c>
      <c r="E335" s="11"/>
      <c r="F335" s="23">
        <f t="shared" si="127"/>
        <v>30</v>
      </c>
      <c r="G335" s="22">
        <f t="shared" si="128"/>
        <v>0.03</v>
      </c>
      <c r="H335" s="22">
        <f t="shared" si="129"/>
        <v>0.7</v>
      </c>
      <c r="I335" s="21"/>
      <c r="J335" s="8"/>
      <c r="K335" s="9">
        <f t="shared" si="130"/>
        <v>13.969760905074709</v>
      </c>
      <c r="L335" s="9">
        <f t="shared" si="131"/>
        <v>13.992874317781489</v>
      </c>
      <c r="M335" s="10">
        <f t="shared" si="132"/>
        <v>2.3113412706779357E-2</v>
      </c>
      <c r="N335" s="10">
        <f t="shared" si="125"/>
        <v>1.7121046449467343E-2</v>
      </c>
      <c r="O335" s="10">
        <f t="shared" si="133"/>
        <v>0.71990514030657526</v>
      </c>
      <c r="P335" s="10">
        <f t="shared" si="134"/>
        <v>0.72013650944778984</v>
      </c>
      <c r="R335" s="22">
        <f t="shared" si="135"/>
        <v>13.969760905074709</v>
      </c>
      <c r="S335" s="37">
        <f t="shared" si="136"/>
        <v>0</v>
      </c>
      <c r="T335" s="37" t="e">
        <f t="shared" si="137"/>
        <v>#DIV/0!</v>
      </c>
      <c r="U335" s="37" t="e">
        <f t="shared" si="138"/>
        <v>#DIV/0!</v>
      </c>
      <c r="V335" s="37" t="e">
        <f t="shared" si="139"/>
        <v>#DIV/0!</v>
      </c>
      <c r="W335" s="33"/>
      <c r="X335" s="33"/>
      <c r="Y335" s="22">
        <f t="shared" si="140"/>
        <v>13.969760905074709</v>
      </c>
      <c r="Z335" s="37">
        <f t="shared" si="141"/>
        <v>0</v>
      </c>
      <c r="AA335" s="37" t="e">
        <f t="shared" si="142"/>
        <v>#DIV/0!</v>
      </c>
      <c r="AB335" s="37" t="e">
        <f t="shared" si="143"/>
        <v>#DIV/0!</v>
      </c>
      <c r="AC335" s="37" t="e">
        <f t="shared" si="144"/>
        <v>#DIV/0!</v>
      </c>
      <c r="AD335" s="33"/>
      <c r="AE335" s="22">
        <f t="shared" si="145"/>
        <v>13.969760905074709</v>
      </c>
      <c r="AF335" s="37">
        <f t="shared" si="146"/>
        <v>0</v>
      </c>
      <c r="AG335" s="37" t="e">
        <f t="shared" si="147"/>
        <v>#DIV/0!</v>
      </c>
      <c r="AH335" s="37" t="e">
        <f t="shared" si="148"/>
        <v>#DIV/0!</v>
      </c>
      <c r="AI335" s="37" t="e">
        <f t="shared" si="149"/>
        <v>#DIV/0!</v>
      </c>
    </row>
    <row r="336" spans="1:35" hidden="1" x14ac:dyDescent="0.25">
      <c r="A336" s="3"/>
      <c r="B336" s="4"/>
      <c r="C336" s="4">
        <v>325</v>
      </c>
      <c r="D336" s="23">
        <f t="shared" si="126"/>
        <v>588.75</v>
      </c>
      <c r="E336" s="11"/>
      <c r="F336" s="23">
        <f t="shared" si="127"/>
        <v>30</v>
      </c>
      <c r="G336" s="22">
        <f t="shared" si="128"/>
        <v>0.03</v>
      </c>
      <c r="H336" s="22">
        <f t="shared" si="129"/>
        <v>0.7</v>
      </c>
      <c r="I336" s="21"/>
      <c r="J336" s="8"/>
      <c r="K336" s="9">
        <f t="shared" si="130"/>
        <v>13.992874317781489</v>
      </c>
      <c r="L336" s="9">
        <f t="shared" si="131"/>
        <v>14.015947693493557</v>
      </c>
      <c r="M336" s="10">
        <f t="shared" si="132"/>
        <v>2.3073375712067801E-2</v>
      </c>
      <c r="N336" s="10">
        <f t="shared" si="125"/>
        <v>1.709138941634623E-2</v>
      </c>
      <c r="O336" s="10">
        <f t="shared" si="133"/>
        <v>0.71911998138129629</v>
      </c>
      <c r="P336" s="10">
        <f t="shared" si="134"/>
        <v>0.71935121567444105</v>
      </c>
      <c r="R336" s="22">
        <f t="shared" si="135"/>
        <v>13.992874317781489</v>
      </c>
      <c r="S336" s="37">
        <f t="shared" si="136"/>
        <v>0</v>
      </c>
      <c r="T336" s="37" t="e">
        <f t="shared" si="137"/>
        <v>#DIV/0!</v>
      </c>
      <c r="U336" s="37" t="e">
        <f t="shared" si="138"/>
        <v>#DIV/0!</v>
      </c>
      <c r="V336" s="37" t="e">
        <f t="shared" si="139"/>
        <v>#DIV/0!</v>
      </c>
      <c r="W336" s="33"/>
      <c r="X336" s="33"/>
      <c r="Y336" s="22">
        <f t="shared" si="140"/>
        <v>13.992874317781489</v>
      </c>
      <c r="Z336" s="37">
        <f t="shared" si="141"/>
        <v>0</v>
      </c>
      <c r="AA336" s="37" t="e">
        <f t="shared" si="142"/>
        <v>#DIV/0!</v>
      </c>
      <c r="AB336" s="37" t="e">
        <f t="shared" si="143"/>
        <v>#DIV/0!</v>
      </c>
      <c r="AC336" s="37" t="e">
        <f t="shared" si="144"/>
        <v>#DIV/0!</v>
      </c>
      <c r="AD336" s="33"/>
      <c r="AE336" s="22">
        <f t="shared" si="145"/>
        <v>13.992874317781489</v>
      </c>
      <c r="AF336" s="37">
        <f t="shared" si="146"/>
        <v>0</v>
      </c>
      <c r="AG336" s="37" t="e">
        <f t="shared" si="147"/>
        <v>#DIV/0!</v>
      </c>
      <c r="AH336" s="37" t="e">
        <f t="shared" si="148"/>
        <v>#DIV/0!</v>
      </c>
      <c r="AI336" s="37" t="e">
        <f t="shared" si="149"/>
        <v>#DIV/0!</v>
      </c>
    </row>
    <row r="337" spans="1:35" hidden="1" x14ac:dyDescent="0.25">
      <c r="A337" s="3"/>
      <c r="B337" s="4"/>
      <c r="C337" s="4">
        <v>326</v>
      </c>
      <c r="D337" s="23">
        <f t="shared" si="126"/>
        <v>590.1</v>
      </c>
      <c r="E337" s="11"/>
      <c r="F337" s="23">
        <f t="shared" si="127"/>
        <v>30</v>
      </c>
      <c r="G337" s="22">
        <f t="shared" si="128"/>
        <v>0.03</v>
      </c>
      <c r="H337" s="22">
        <f t="shared" si="129"/>
        <v>0.7</v>
      </c>
      <c r="I337" s="21"/>
      <c r="J337" s="8"/>
      <c r="K337" s="9">
        <f t="shared" si="130"/>
        <v>14.015947693493557</v>
      </c>
      <c r="L337" s="9">
        <f t="shared" si="131"/>
        <v>14.038981067263263</v>
      </c>
      <c r="M337" s="10">
        <f t="shared" si="132"/>
        <v>2.30333737697066E-2</v>
      </c>
      <c r="N337" s="10">
        <f t="shared" si="125"/>
        <v>1.7061758347930528E-2</v>
      </c>
      <c r="O337" s="10">
        <f t="shared" si="133"/>
        <v>0.71833484408532788</v>
      </c>
      <c r="P337" s="10">
        <f t="shared" si="134"/>
        <v>0.71856594272733798</v>
      </c>
      <c r="R337" s="22">
        <f t="shared" si="135"/>
        <v>14.015947693493557</v>
      </c>
      <c r="S337" s="37">
        <f t="shared" si="136"/>
        <v>0</v>
      </c>
      <c r="T337" s="37" t="e">
        <f t="shared" si="137"/>
        <v>#DIV/0!</v>
      </c>
      <c r="U337" s="37" t="e">
        <f t="shared" si="138"/>
        <v>#DIV/0!</v>
      </c>
      <c r="V337" s="37" t="e">
        <f t="shared" si="139"/>
        <v>#DIV/0!</v>
      </c>
      <c r="W337" s="33"/>
      <c r="X337" s="33"/>
      <c r="Y337" s="22">
        <f t="shared" si="140"/>
        <v>14.015947693493557</v>
      </c>
      <c r="Z337" s="37">
        <f t="shared" si="141"/>
        <v>0</v>
      </c>
      <c r="AA337" s="37" t="e">
        <f t="shared" si="142"/>
        <v>#DIV/0!</v>
      </c>
      <c r="AB337" s="37" t="e">
        <f t="shared" si="143"/>
        <v>#DIV/0!</v>
      </c>
      <c r="AC337" s="37" t="e">
        <f t="shared" si="144"/>
        <v>#DIV/0!</v>
      </c>
      <c r="AD337" s="33"/>
      <c r="AE337" s="22">
        <f t="shared" si="145"/>
        <v>14.015947693493557</v>
      </c>
      <c r="AF337" s="37">
        <f t="shared" si="146"/>
        <v>0</v>
      </c>
      <c r="AG337" s="37" t="e">
        <f t="shared" si="147"/>
        <v>#DIV/0!</v>
      </c>
      <c r="AH337" s="37" t="e">
        <f t="shared" si="148"/>
        <v>#DIV/0!</v>
      </c>
      <c r="AI337" s="37" t="e">
        <f t="shared" si="149"/>
        <v>#DIV/0!</v>
      </c>
    </row>
    <row r="338" spans="1:35" hidden="1" x14ac:dyDescent="0.25">
      <c r="A338" s="3"/>
      <c r="B338" s="4"/>
      <c r="C338" s="4">
        <v>327</v>
      </c>
      <c r="D338" s="23">
        <f t="shared" si="126"/>
        <v>591.45000000000005</v>
      </c>
      <c r="E338" s="11"/>
      <c r="F338" s="23">
        <f t="shared" si="127"/>
        <v>30</v>
      </c>
      <c r="G338" s="22">
        <f t="shared" si="128"/>
        <v>0.03</v>
      </c>
      <c r="H338" s="22">
        <f t="shared" si="129"/>
        <v>0.7</v>
      </c>
      <c r="I338" s="21"/>
      <c r="J338" s="8"/>
      <c r="K338" s="9">
        <f t="shared" si="130"/>
        <v>14.038981067263263</v>
      </c>
      <c r="L338" s="9">
        <f t="shared" si="131"/>
        <v>14.061974474341074</v>
      </c>
      <c r="M338" s="10">
        <f t="shared" si="132"/>
        <v>2.2993407077811057E-2</v>
      </c>
      <c r="N338" s="10">
        <f t="shared" si="125"/>
        <v>1.7032153390972301E-2</v>
      </c>
      <c r="O338" s="10">
        <f t="shared" si="133"/>
        <v>0.71754973347608575</v>
      </c>
      <c r="P338" s="10">
        <f t="shared" si="134"/>
        <v>0.71778069566628666</v>
      </c>
      <c r="R338" s="22">
        <f t="shared" si="135"/>
        <v>14.038981067263263</v>
      </c>
      <c r="S338" s="37">
        <f t="shared" si="136"/>
        <v>0</v>
      </c>
      <c r="T338" s="37" t="e">
        <f t="shared" si="137"/>
        <v>#DIV/0!</v>
      </c>
      <c r="U338" s="37" t="e">
        <f t="shared" si="138"/>
        <v>#DIV/0!</v>
      </c>
      <c r="V338" s="37" t="e">
        <f t="shared" si="139"/>
        <v>#DIV/0!</v>
      </c>
      <c r="W338" s="33"/>
      <c r="X338" s="33"/>
      <c r="Y338" s="22">
        <f t="shared" si="140"/>
        <v>14.038981067263263</v>
      </c>
      <c r="Z338" s="37">
        <f t="shared" si="141"/>
        <v>0</v>
      </c>
      <c r="AA338" s="37" t="e">
        <f t="shared" si="142"/>
        <v>#DIV/0!</v>
      </c>
      <c r="AB338" s="37" t="e">
        <f t="shared" si="143"/>
        <v>#DIV/0!</v>
      </c>
      <c r="AC338" s="37" t="e">
        <f t="shared" si="144"/>
        <v>#DIV/0!</v>
      </c>
      <c r="AD338" s="33"/>
      <c r="AE338" s="22">
        <f t="shared" si="145"/>
        <v>14.038981067263263</v>
      </c>
      <c r="AF338" s="37">
        <f t="shared" si="146"/>
        <v>0</v>
      </c>
      <c r="AG338" s="37" t="e">
        <f t="shared" si="147"/>
        <v>#DIV/0!</v>
      </c>
      <c r="AH338" s="37" t="e">
        <f t="shared" si="148"/>
        <v>#DIV/0!</v>
      </c>
      <c r="AI338" s="37" t="e">
        <f t="shared" si="149"/>
        <v>#DIV/0!</v>
      </c>
    </row>
    <row r="339" spans="1:35" hidden="1" x14ac:dyDescent="0.25">
      <c r="A339" s="3"/>
      <c r="B339" s="4"/>
      <c r="C339" s="4">
        <v>328</v>
      </c>
      <c r="D339" s="23">
        <f t="shared" si="126"/>
        <v>592.79999999999995</v>
      </c>
      <c r="E339" s="11"/>
      <c r="F339" s="23">
        <f t="shared" si="127"/>
        <v>30</v>
      </c>
      <c r="G339" s="22">
        <f t="shared" si="128"/>
        <v>0.03</v>
      </c>
      <c r="H339" s="22">
        <f t="shared" si="129"/>
        <v>0.7</v>
      </c>
      <c r="I339" s="21"/>
      <c r="J339" s="8"/>
      <c r="K339" s="9">
        <f t="shared" si="130"/>
        <v>14.061974474341074</v>
      </c>
      <c r="L339" s="9">
        <f t="shared" si="131"/>
        <v>14.084927950174661</v>
      </c>
      <c r="M339" s="10">
        <f t="shared" si="132"/>
        <v>2.2953475833586978E-2</v>
      </c>
      <c r="N339" s="10">
        <f t="shared" si="125"/>
        <v>1.7002574691544193E-2</v>
      </c>
      <c r="O339" s="10">
        <f t="shared" si="133"/>
        <v>0.71676465460371919</v>
      </c>
      <c r="P339" s="10">
        <f t="shared" si="134"/>
        <v>0.7169954795449901</v>
      </c>
      <c r="R339" s="22">
        <f t="shared" si="135"/>
        <v>14.061974474341074</v>
      </c>
      <c r="S339" s="37">
        <f t="shared" si="136"/>
        <v>0</v>
      </c>
      <c r="T339" s="37" t="e">
        <f t="shared" si="137"/>
        <v>#DIV/0!</v>
      </c>
      <c r="U339" s="37" t="e">
        <f t="shared" si="138"/>
        <v>#DIV/0!</v>
      </c>
      <c r="V339" s="37" t="e">
        <f t="shared" si="139"/>
        <v>#DIV/0!</v>
      </c>
      <c r="W339" s="33"/>
      <c r="X339" s="33"/>
      <c r="Y339" s="22">
        <f t="shared" si="140"/>
        <v>14.061974474341074</v>
      </c>
      <c r="Z339" s="37">
        <f t="shared" si="141"/>
        <v>0</v>
      </c>
      <c r="AA339" s="37" t="e">
        <f t="shared" si="142"/>
        <v>#DIV/0!</v>
      </c>
      <c r="AB339" s="37" t="e">
        <f t="shared" si="143"/>
        <v>#DIV/0!</v>
      </c>
      <c r="AC339" s="37" t="e">
        <f t="shared" si="144"/>
        <v>#DIV/0!</v>
      </c>
      <c r="AD339" s="33"/>
      <c r="AE339" s="22">
        <f t="shared" si="145"/>
        <v>14.061974474341074</v>
      </c>
      <c r="AF339" s="37">
        <f t="shared" si="146"/>
        <v>0</v>
      </c>
      <c r="AG339" s="37" t="e">
        <f t="shared" si="147"/>
        <v>#DIV/0!</v>
      </c>
      <c r="AH339" s="37" t="e">
        <f t="shared" si="148"/>
        <v>#DIV/0!</v>
      </c>
      <c r="AI339" s="37" t="e">
        <f t="shared" si="149"/>
        <v>#DIV/0!</v>
      </c>
    </row>
    <row r="340" spans="1:35" hidden="1" x14ac:dyDescent="0.25">
      <c r="A340" s="3"/>
      <c r="B340" s="4"/>
      <c r="C340" s="4">
        <v>329</v>
      </c>
      <c r="D340" s="23">
        <f t="shared" si="126"/>
        <v>594.15000000000009</v>
      </c>
      <c r="E340" s="11"/>
      <c r="F340" s="23">
        <f t="shared" si="127"/>
        <v>30</v>
      </c>
      <c r="G340" s="22">
        <f t="shared" si="128"/>
        <v>0.03</v>
      </c>
      <c r="H340" s="22">
        <f t="shared" si="129"/>
        <v>0.7</v>
      </c>
      <c r="I340" s="21"/>
      <c r="J340" s="8"/>
      <c r="K340" s="9">
        <f t="shared" si="130"/>
        <v>14.084927950174661</v>
      </c>
      <c r="L340" s="9">
        <f t="shared" si="131"/>
        <v>14.107841530407807</v>
      </c>
      <c r="M340" s="10">
        <f t="shared" si="132"/>
        <v>2.2913580233145936E-2</v>
      </c>
      <c r="N340" s="10">
        <f t="shared" si="125"/>
        <v>1.697302239492406E-2</v>
      </c>
      <c r="O340" s="10">
        <f t="shared" si="133"/>
        <v>0.71597961250622355</v>
      </c>
      <c r="P340" s="10">
        <f t="shared" si="134"/>
        <v>0.71621029940552328</v>
      </c>
      <c r="R340" s="22">
        <f t="shared" si="135"/>
        <v>14.084927950174661</v>
      </c>
      <c r="S340" s="37">
        <f t="shared" si="136"/>
        <v>0</v>
      </c>
      <c r="T340" s="37" t="e">
        <f t="shared" si="137"/>
        <v>#DIV/0!</v>
      </c>
      <c r="U340" s="37" t="e">
        <f t="shared" si="138"/>
        <v>#DIV/0!</v>
      </c>
      <c r="V340" s="37" t="e">
        <f t="shared" si="139"/>
        <v>#DIV/0!</v>
      </c>
      <c r="W340" s="33"/>
      <c r="X340" s="33"/>
      <c r="Y340" s="22">
        <f t="shared" si="140"/>
        <v>14.084927950174661</v>
      </c>
      <c r="Z340" s="37">
        <f t="shared" si="141"/>
        <v>0</v>
      </c>
      <c r="AA340" s="37" t="e">
        <f t="shared" si="142"/>
        <v>#DIV/0!</v>
      </c>
      <c r="AB340" s="37" t="e">
        <f t="shared" si="143"/>
        <v>#DIV/0!</v>
      </c>
      <c r="AC340" s="37" t="e">
        <f t="shared" si="144"/>
        <v>#DIV/0!</v>
      </c>
      <c r="AD340" s="33"/>
      <c r="AE340" s="22">
        <f t="shared" si="145"/>
        <v>14.084927950174661</v>
      </c>
      <c r="AF340" s="37">
        <f t="shared" si="146"/>
        <v>0</v>
      </c>
      <c r="AG340" s="37" t="e">
        <f t="shared" si="147"/>
        <v>#DIV/0!</v>
      </c>
      <c r="AH340" s="37" t="e">
        <f t="shared" si="148"/>
        <v>#DIV/0!</v>
      </c>
      <c r="AI340" s="37" t="e">
        <f t="shared" si="149"/>
        <v>#DIV/0!</v>
      </c>
    </row>
    <row r="341" spans="1:35" hidden="1" x14ac:dyDescent="0.25">
      <c r="A341" s="3"/>
      <c r="B341" s="4"/>
      <c r="C341" s="4">
        <v>330</v>
      </c>
      <c r="D341" s="23">
        <f t="shared" si="126"/>
        <v>595.5</v>
      </c>
      <c r="E341" s="11"/>
      <c r="F341" s="23">
        <f t="shared" si="127"/>
        <v>30</v>
      </c>
      <c r="G341" s="22">
        <f t="shared" si="128"/>
        <v>0.03</v>
      </c>
      <c r="H341" s="22">
        <f t="shared" si="129"/>
        <v>0.7</v>
      </c>
      <c r="I341" s="21"/>
      <c r="J341" s="8"/>
      <c r="K341" s="9">
        <f t="shared" si="130"/>
        <v>14.107841530407807</v>
      </c>
      <c r="L341" s="9">
        <f t="shared" si="131"/>
        <v>14.130715250879467</v>
      </c>
      <c r="M341" s="10">
        <f t="shared" si="132"/>
        <v>2.2873720471659809E-2</v>
      </c>
      <c r="N341" s="10">
        <f t="shared" si="125"/>
        <v>1.6943496645673645E-2</v>
      </c>
      <c r="O341" s="10">
        <f t="shared" si="133"/>
        <v>0.71519461221272995</v>
      </c>
      <c r="P341" s="10">
        <f t="shared" si="134"/>
        <v>0.71542516027812941</v>
      </c>
      <c r="R341" s="22">
        <f t="shared" si="135"/>
        <v>14.107841530407807</v>
      </c>
      <c r="S341" s="37">
        <f t="shared" si="136"/>
        <v>0</v>
      </c>
      <c r="T341" s="37" t="e">
        <f t="shared" si="137"/>
        <v>#DIV/0!</v>
      </c>
      <c r="U341" s="37" t="e">
        <f t="shared" si="138"/>
        <v>#DIV/0!</v>
      </c>
      <c r="V341" s="37" t="e">
        <f t="shared" si="139"/>
        <v>#DIV/0!</v>
      </c>
      <c r="W341" s="33"/>
      <c r="X341" s="33"/>
      <c r="Y341" s="22">
        <f t="shared" si="140"/>
        <v>14.107841530407807</v>
      </c>
      <c r="Z341" s="37">
        <f t="shared" si="141"/>
        <v>0</v>
      </c>
      <c r="AA341" s="37" t="e">
        <f t="shared" si="142"/>
        <v>#DIV/0!</v>
      </c>
      <c r="AB341" s="37" t="e">
        <f t="shared" si="143"/>
        <v>#DIV/0!</v>
      </c>
      <c r="AC341" s="37" t="e">
        <f t="shared" si="144"/>
        <v>#DIV/0!</v>
      </c>
      <c r="AD341" s="33"/>
      <c r="AE341" s="22">
        <f t="shared" si="145"/>
        <v>14.107841530407807</v>
      </c>
      <c r="AF341" s="37">
        <f t="shared" si="146"/>
        <v>0</v>
      </c>
      <c r="AG341" s="37" t="e">
        <f t="shared" si="147"/>
        <v>#DIV/0!</v>
      </c>
      <c r="AH341" s="37" t="e">
        <f t="shared" si="148"/>
        <v>#DIV/0!</v>
      </c>
      <c r="AI341" s="37" t="e">
        <f t="shared" si="149"/>
        <v>#DIV/0!</v>
      </c>
    </row>
    <row r="342" spans="1:35" hidden="1" x14ac:dyDescent="0.25">
      <c r="A342" s="3"/>
      <c r="B342" s="4"/>
      <c r="C342" s="4">
        <v>331</v>
      </c>
      <c r="D342" s="23">
        <f t="shared" si="126"/>
        <v>596.85</v>
      </c>
      <c r="E342" s="11"/>
      <c r="F342" s="23">
        <f t="shared" si="127"/>
        <v>30</v>
      </c>
      <c r="G342" s="22">
        <f t="shared" si="128"/>
        <v>0.03</v>
      </c>
      <c r="H342" s="22">
        <f t="shared" si="129"/>
        <v>0.7</v>
      </c>
      <c r="I342" s="21"/>
      <c r="J342" s="8"/>
      <c r="K342" s="9">
        <f t="shared" si="130"/>
        <v>14.130715250879467</v>
      </c>
      <c r="L342" s="9">
        <f t="shared" si="131"/>
        <v>14.153549147622774</v>
      </c>
      <c r="M342" s="10">
        <f t="shared" si="132"/>
        <v>2.2833896743307491E-2</v>
      </c>
      <c r="N342" s="10">
        <f t="shared" si="125"/>
        <v>1.6913997587634892E-2</v>
      </c>
      <c r="O342" s="10">
        <f t="shared" si="133"/>
        <v>0.71440965874332418</v>
      </c>
      <c r="P342" s="10">
        <f t="shared" si="134"/>
        <v>0.71464006718786843</v>
      </c>
      <c r="R342" s="22">
        <f t="shared" si="135"/>
        <v>14.130715250879467</v>
      </c>
      <c r="S342" s="37">
        <f t="shared" si="136"/>
        <v>0</v>
      </c>
      <c r="T342" s="37" t="e">
        <f t="shared" si="137"/>
        <v>#DIV/0!</v>
      </c>
      <c r="U342" s="37" t="e">
        <f t="shared" si="138"/>
        <v>#DIV/0!</v>
      </c>
      <c r="V342" s="37" t="e">
        <f t="shared" si="139"/>
        <v>#DIV/0!</v>
      </c>
      <c r="W342" s="33"/>
      <c r="X342" s="33"/>
      <c r="Y342" s="22">
        <f t="shared" si="140"/>
        <v>14.130715250879467</v>
      </c>
      <c r="Z342" s="37">
        <f t="shared" si="141"/>
        <v>0</v>
      </c>
      <c r="AA342" s="37" t="e">
        <f t="shared" si="142"/>
        <v>#DIV/0!</v>
      </c>
      <c r="AB342" s="37" t="e">
        <f t="shared" si="143"/>
        <v>#DIV/0!</v>
      </c>
      <c r="AC342" s="37" t="e">
        <f t="shared" si="144"/>
        <v>#DIV/0!</v>
      </c>
      <c r="AD342" s="33"/>
      <c r="AE342" s="22">
        <f t="shared" si="145"/>
        <v>14.130715250879467</v>
      </c>
      <c r="AF342" s="37">
        <f t="shared" si="146"/>
        <v>0</v>
      </c>
      <c r="AG342" s="37" t="e">
        <f t="shared" si="147"/>
        <v>#DIV/0!</v>
      </c>
      <c r="AH342" s="37" t="e">
        <f t="shared" si="148"/>
        <v>#DIV/0!</v>
      </c>
      <c r="AI342" s="37" t="e">
        <f t="shared" si="149"/>
        <v>#DIV/0!</v>
      </c>
    </row>
    <row r="343" spans="1:35" hidden="1" x14ac:dyDescent="0.25">
      <c r="A343" s="3"/>
      <c r="B343" s="4"/>
      <c r="C343" s="4">
        <v>332</v>
      </c>
      <c r="D343" s="23">
        <f t="shared" si="126"/>
        <v>598.20000000000005</v>
      </c>
      <c r="E343" s="11"/>
      <c r="F343" s="23">
        <f t="shared" si="127"/>
        <v>30</v>
      </c>
      <c r="G343" s="22">
        <f t="shared" si="128"/>
        <v>0.03</v>
      </c>
      <c r="H343" s="22">
        <f t="shared" si="129"/>
        <v>0.7</v>
      </c>
      <c r="I343" s="21"/>
      <c r="J343" s="8"/>
      <c r="K343" s="9">
        <f t="shared" si="130"/>
        <v>14.153549147622774</v>
      </c>
      <c r="L343" s="9">
        <f t="shared" si="131"/>
        <v>14.176343256863968</v>
      </c>
      <c r="M343" s="10">
        <f t="shared" si="132"/>
        <v>2.2794109241193183E-2</v>
      </c>
      <c r="N343" s="10">
        <f t="shared" si="125"/>
        <v>1.6884525363847939E-2</v>
      </c>
      <c r="O343" s="10">
        <f t="shared" si="133"/>
        <v>0.71362475710555495</v>
      </c>
      <c r="P343" s="10">
        <f t="shared" si="134"/>
        <v>0.71385502514452071</v>
      </c>
      <c r="R343" s="22">
        <f t="shared" si="135"/>
        <v>14.153549147622774</v>
      </c>
      <c r="S343" s="37">
        <f t="shared" si="136"/>
        <v>0</v>
      </c>
      <c r="T343" s="37" t="e">
        <f t="shared" si="137"/>
        <v>#DIV/0!</v>
      </c>
      <c r="U343" s="37" t="e">
        <f t="shared" si="138"/>
        <v>#DIV/0!</v>
      </c>
      <c r="V343" s="37" t="e">
        <f t="shared" si="139"/>
        <v>#DIV/0!</v>
      </c>
      <c r="W343" s="33"/>
      <c r="X343" s="33"/>
      <c r="Y343" s="22">
        <f t="shared" si="140"/>
        <v>14.153549147622774</v>
      </c>
      <c r="Z343" s="37">
        <f t="shared" si="141"/>
        <v>0</v>
      </c>
      <c r="AA343" s="37" t="e">
        <f t="shared" si="142"/>
        <v>#DIV/0!</v>
      </c>
      <c r="AB343" s="37" t="e">
        <f t="shared" si="143"/>
        <v>#DIV/0!</v>
      </c>
      <c r="AC343" s="37" t="e">
        <f t="shared" si="144"/>
        <v>#DIV/0!</v>
      </c>
      <c r="AD343" s="33"/>
      <c r="AE343" s="22">
        <f t="shared" si="145"/>
        <v>14.153549147622774</v>
      </c>
      <c r="AF343" s="37">
        <f t="shared" si="146"/>
        <v>0</v>
      </c>
      <c r="AG343" s="37" t="e">
        <f t="shared" si="147"/>
        <v>#DIV/0!</v>
      </c>
      <c r="AH343" s="37" t="e">
        <f t="shared" si="148"/>
        <v>#DIV/0!</v>
      </c>
      <c r="AI343" s="37" t="e">
        <f t="shared" si="149"/>
        <v>#DIV/0!</v>
      </c>
    </row>
    <row r="344" spans="1:35" hidden="1" x14ac:dyDescent="0.25">
      <c r="A344" s="3"/>
      <c r="B344" s="4"/>
      <c r="C344" s="4">
        <v>333</v>
      </c>
      <c r="D344" s="23">
        <f t="shared" si="126"/>
        <v>599.54999999999995</v>
      </c>
      <c r="E344" s="11"/>
      <c r="F344" s="23">
        <f t="shared" si="127"/>
        <v>30</v>
      </c>
      <c r="G344" s="22">
        <f t="shared" si="128"/>
        <v>0.03</v>
      </c>
      <c r="H344" s="22">
        <f t="shared" si="129"/>
        <v>0.7</v>
      </c>
      <c r="I344" s="21"/>
      <c r="J344" s="8"/>
      <c r="K344" s="9">
        <f t="shared" si="130"/>
        <v>14.176343256863968</v>
      </c>
      <c r="L344" s="9">
        <f t="shared" si="131"/>
        <v>14.199097615021465</v>
      </c>
      <c r="M344" s="10">
        <f t="shared" si="132"/>
        <v>2.2754358157497379E-2</v>
      </c>
      <c r="N344" s="10">
        <f t="shared" si="125"/>
        <v>1.6855080116663021E-2</v>
      </c>
      <c r="O344" s="10">
        <f t="shared" si="133"/>
        <v>0.71283991229913291</v>
      </c>
      <c r="P344" s="10">
        <f t="shared" si="134"/>
        <v>0.71307003915080169</v>
      </c>
      <c r="R344" s="22">
        <f t="shared" si="135"/>
        <v>14.176343256863968</v>
      </c>
      <c r="S344" s="37">
        <f t="shared" si="136"/>
        <v>0</v>
      </c>
      <c r="T344" s="37" t="e">
        <f t="shared" si="137"/>
        <v>#DIV/0!</v>
      </c>
      <c r="U344" s="37" t="e">
        <f t="shared" si="138"/>
        <v>#DIV/0!</v>
      </c>
      <c r="V344" s="37" t="e">
        <f t="shared" si="139"/>
        <v>#DIV/0!</v>
      </c>
      <c r="W344" s="33"/>
      <c r="X344" s="33"/>
      <c r="Y344" s="22">
        <f t="shared" si="140"/>
        <v>14.176343256863968</v>
      </c>
      <c r="Z344" s="37">
        <f t="shared" si="141"/>
        <v>0</v>
      </c>
      <c r="AA344" s="37" t="e">
        <f t="shared" si="142"/>
        <v>#DIV/0!</v>
      </c>
      <c r="AB344" s="37" t="e">
        <f t="shared" si="143"/>
        <v>#DIV/0!</v>
      </c>
      <c r="AC344" s="37" t="e">
        <f t="shared" si="144"/>
        <v>#DIV/0!</v>
      </c>
      <c r="AD344" s="33"/>
      <c r="AE344" s="22">
        <f t="shared" si="145"/>
        <v>14.176343256863968</v>
      </c>
      <c r="AF344" s="37">
        <f t="shared" si="146"/>
        <v>0</v>
      </c>
      <c r="AG344" s="37" t="e">
        <f t="shared" si="147"/>
        <v>#DIV/0!</v>
      </c>
      <c r="AH344" s="37" t="e">
        <f t="shared" si="148"/>
        <v>#DIV/0!</v>
      </c>
      <c r="AI344" s="37" t="e">
        <f t="shared" si="149"/>
        <v>#DIV/0!</v>
      </c>
    </row>
    <row r="345" spans="1:35" hidden="1" x14ac:dyDescent="0.25">
      <c r="A345" s="3"/>
      <c r="B345" s="4"/>
      <c r="C345" s="4">
        <v>334</v>
      </c>
      <c r="D345" s="23">
        <f t="shared" si="126"/>
        <v>600.90000000000009</v>
      </c>
      <c r="E345" s="11"/>
      <c r="F345" s="23">
        <f t="shared" si="127"/>
        <v>30</v>
      </c>
      <c r="G345" s="22">
        <f t="shared" si="128"/>
        <v>0.03</v>
      </c>
      <c r="H345" s="22">
        <f t="shared" si="129"/>
        <v>0.7</v>
      </c>
      <c r="I345" s="21"/>
      <c r="J345" s="8"/>
      <c r="K345" s="9">
        <f t="shared" si="130"/>
        <v>14.199097615021465</v>
      </c>
      <c r="L345" s="9">
        <f t="shared" si="131"/>
        <v>14.221812258704782</v>
      </c>
      <c r="M345" s="10">
        <f t="shared" si="132"/>
        <v>2.2714643683316993E-2</v>
      </c>
      <c r="N345" s="10">
        <f t="shared" si="125"/>
        <v>1.6825661987643351E-2</v>
      </c>
      <c r="O345" s="10">
        <f t="shared" si="133"/>
        <v>0.71205512931179371</v>
      </c>
      <c r="P345" s="10">
        <f t="shared" si="134"/>
        <v>0.71228511419834939</v>
      </c>
      <c r="R345" s="22">
        <f t="shared" si="135"/>
        <v>14.199097615021465</v>
      </c>
      <c r="S345" s="37">
        <f t="shared" si="136"/>
        <v>0</v>
      </c>
      <c r="T345" s="37" t="e">
        <f t="shared" si="137"/>
        <v>#DIV/0!</v>
      </c>
      <c r="U345" s="37" t="e">
        <f t="shared" si="138"/>
        <v>#DIV/0!</v>
      </c>
      <c r="V345" s="37" t="e">
        <f t="shared" si="139"/>
        <v>#DIV/0!</v>
      </c>
      <c r="W345" s="33"/>
      <c r="X345" s="33"/>
      <c r="Y345" s="22">
        <f t="shared" si="140"/>
        <v>14.199097615021465</v>
      </c>
      <c r="Z345" s="37">
        <f t="shared" si="141"/>
        <v>0</v>
      </c>
      <c r="AA345" s="37" t="e">
        <f t="shared" si="142"/>
        <v>#DIV/0!</v>
      </c>
      <c r="AB345" s="37" t="e">
        <f t="shared" si="143"/>
        <v>#DIV/0!</v>
      </c>
      <c r="AC345" s="37" t="e">
        <f t="shared" si="144"/>
        <v>#DIV/0!</v>
      </c>
      <c r="AD345" s="33"/>
      <c r="AE345" s="22">
        <f t="shared" si="145"/>
        <v>14.199097615021465</v>
      </c>
      <c r="AF345" s="37">
        <f t="shared" si="146"/>
        <v>0</v>
      </c>
      <c r="AG345" s="37" t="e">
        <f t="shared" si="147"/>
        <v>#DIV/0!</v>
      </c>
      <c r="AH345" s="37" t="e">
        <f t="shared" si="148"/>
        <v>#DIV/0!</v>
      </c>
      <c r="AI345" s="37" t="e">
        <f t="shared" si="149"/>
        <v>#DIV/0!</v>
      </c>
    </row>
    <row r="346" spans="1:35" hidden="1" x14ac:dyDescent="0.25">
      <c r="A346" s="3"/>
      <c r="B346" s="4"/>
      <c r="C346" s="4">
        <v>335</v>
      </c>
      <c r="D346" s="23">
        <f t="shared" si="126"/>
        <v>602.25</v>
      </c>
      <c r="E346" s="11"/>
      <c r="F346" s="23">
        <f t="shared" si="127"/>
        <v>30</v>
      </c>
      <c r="G346" s="22">
        <f t="shared" si="128"/>
        <v>0.03</v>
      </c>
      <c r="H346" s="22">
        <f t="shared" si="129"/>
        <v>0.7</v>
      </c>
      <c r="I346" s="21"/>
      <c r="J346" s="8"/>
      <c r="K346" s="9">
        <f t="shared" si="130"/>
        <v>14.221812258704782</v>
      </c>
      <c r="L346" s="9">
        <f t="shared" si="131"/>
        <v>14.244487224713541</v>
      </c>
      <c r="M346" s="10">
        <f t="shared" si="132"/>
        <v>2.2674966008759512E-2</v>
      </c>
      <c r="N346" s="10">
        <f t="shared" si="125"/>
        <v>1.6796271117599355E-2</v>
      </c>
      <c r="O346" s="10">
        <f t="shared" si="133"/>
        <v>0.71127041312071593</v>
      </c>
      <c r="P346" s="10">
        <f t="shared" si="134"/>
        <v>0.71150025526726979</v>
      </c>
      <c r="R346" s="22">
        <f t="shared" si="135"/>
        <v>14.221812258704782</v>
      </c>
      <c r="S346" s="37">
        <f t="shared" si="136"/>
        <v>0</v>
      </c>
      <c r="T346" s="37" t="e">
        <f t="shared" si="137"/>
        <v>#DIV/0!</v>
      </c>
      <c r="U346" s="37" t="e">
        <f t="shared" si="138"/>
        <v>#DIV/0!</v>
      </c>
      <c r="V346" s="37" t="e">
        <f t="shared" si="139"/>
        <v>#DIV/0!</v>
      </c>
      <c r="W346" s="33"/>
      <c r="X346" s="33"/>
      <c r="Y346" s="22">
        <f t="shared" si="140"/>
        <v>14.221812258704782</v>
      </c>
      <c r="Z346" s="37">
        <f t="shared" si="141"/>
        <v>0</v>
      </c>
      <c r="AA346" s="37" t="e">
        <f t="shared" si="142"/>
        <v>#DIV/0!</v>
      </c>
      <c r="AB346" s="37" t="e">
        <f t="shared" si="143"/>
        <v>#DIV/0!</v>
      </c>
      <c r="AC346" s="37" t="e">
        <f t="shared" si="144"/>
        <v>#DIV/0!</v>
      </c>
      <c r="AD346" s="33"/>
      <c r="AE346" s="22">
        <f t="shared" si="145"/>
        <v>14.221812258704782</v>
      </c>
      <c r="AF346" s="37">
        <f t="shared" si="146"/>
        <v>0</v>
      </c>
      <c r="AG346" s="37" t="e">
        <f t="shared" si="147"/>
        <v>#DIV/0!</v>
      </c>
      <c r="AH346" s="37" t="e">
        <f t="shared" si="148"/>
        <v>#DIV/0!</v>
      </c>
      <c r="AI346" s="37" t="e">
        <f t="shared" si="149"/>
        <v>#DIV/0!</v>
      </c>
    </row>
    <row r="347" spans="1:35" hidden="1" x14ac:dyDescent="0.25">
      <c r="A347" s="3"/>
      <c r="B347" s="4"/>
      <c r="C347" s="4">
        <v>336</v>
      </c>
      <c r="D347" s="23">
        <f t="shared" si="126"/>
        <v>603.6</v>
      </c>
      <c r="E347" s="11"/>
      <c r="F347" s="23">
        <f t="shared" si="127"/>
        <v>30</v>
      </c>
      <c r="G347" s="22">
        <f t="shared" si="128"/>
        <v>0.03</v>
      </c>
      <c r="H347" s="22">
        <f t="shared" si="129"/>
        <v>0.7</v>
      </c>
      <c r="I347" s="21"/>
      <c r="J347" s="8"/>
      <c r="K347" s="9">
        <f t="shared" si="130"/>
        <v>14.244487224713541</v>
      </c>
      <c r="L347" s="9">
        <f t="shared" si="131"/>
        <v>14.26712255003649</v>
      </c>
      <c r="M347" s="10">
        <f t="shared" si="132"/>
        <v>2.2635325322948319E-2</v>
      </c>
      <c r="N347" s="10">
        <f t="shared" si="125"/>
        <v>1.6766907646628103E-2</v>
      </c>
      <c r="O347" s="10">
        <f t="shared" si="133"/>
        <v>0.71048576869415858</v>
      </c>
      <c r="P347" s="10">
        <f t="shared" si="134"/>
        <v>0.71071546732865076</v>
      </c>
      <c r="R347" s="22">
        <f t="shared" si="135"/>
        <v>14.244487224713541</v>
      </c>
      <c r="S347" s="37">
        <f t="shared" si="136"/>
        <v>0</v>
      </c>
      <c r="T347" s="37" t="e">
        <f t="shared" si="137"/>
        <v>#DIV/0!</v>
      </c>
      <c r="U347" s="37" t="e">
        <f t="shared" si="138"/>
        <v>#DIV/0!</v>
      </c>
      <c r="V347" s="37" t="e">
        <f t="shared" si="139"/>
        <v>#DIV/0!</v>
      </c>
      <c r="W347" s="33"/>
      <c r="X347" s="33"/>
      <c r="Y347" s="22">
        <f t="shared" si="140"/>
        <v>14.244487224713541</v>
      </c>
      <c r="Z347" s="37">
        <f t="shared" si="141"/>
        <v>0</v>
      </c>
      <c r="AA347" s="37" t="e">
        <f t="shared" si="142"/>
        <v>#DIV/0!</v>
      </c>
      <c r="AB347" s="37" t="e">
        <f t="shared" si="143"/>
        <v>#DIV/0!</v>
      </c>
      <c r="AC347" s="37" t="e">
        <f t="shared" si="144"/>
        <v>#DIV/0!</v>
      </c>
      <c r="AD347" s="33"/>
      <c r="AE347" s="22">
        <f t="shared" si="145"/>
        <v>14.244487224713541</v>
      </c>
      <c r="AF347" s="37">
        <f t="shared" si="146"/>
        <v>0</v>
      </c>
      <c r="AG347" s="37" t="e">
        <f t="shared" si="147"/>
        <v>#DIV/0!</v>
      </c>
      <c r="AH347" s="37" t="e">
        <f t="shared" si="148"/>
        <v>#DIV/0!</v>
      </c>
      <c r="AI347" s="37" t="e">
        <f t="shared" si="149"/>
        <v>#DIV/0!</v>
      </c>
    </row>
    <row r="348" spans="1:35" hidden="1" x14ac:dyDescent="0.25">
      <c r="A348" s="3"/>
      <c r="B348" s="4"/>
      <c r="C348" s="4">
        <v>337</v>
      </c>
      <c r="D348" s="23">
        <f t="shared" si="126"/>
        <v>604.95000000000005</v>
      </c>
      <c r="E348" s="11"/>
      <c r="F348" s="23">
        <f t="shared" si="127"/>
        <v>30</v>
      </c>
      <c r="G348" s="22">
        <f t="shared" si="128"/>
        <v>0.03</v>
      </c>
      <c r="H348" s="22">
        <f t="shared" si="129"/>
        <v>0.7</v>
      </c>
      <c r="I348" s="21"/>
      <c r="J348" s="8"/>
      <c r="K348" s="9">
        <f t="shared" si="130"/>
        <v>14.26712255003649</v>
      </c>
      <c r="L348" s="9">
        <f t="shared" si="131"/>
        <v>14.289718271850392</v>
      </c>
      <c r="M348" s="10">
        <f t="shared" si="132"/>
        <v>2.2595721813901903E-2</v>
      </c>
      <c r="N348" s="10">
        <f t="shared" si="125"/>
        <v>1.6737571714002537E-2</v>
      </c>
      <c r="O348" s="10">
        <f t="shared" si="133"/>
        <v>0.70970120098673561</v>
      </c>
      <c r="P348" s="10">
        <f t="shared" si="134"/>
        <v>0.70993075534086536</v>
      </c>
      <c r="R348" s="22">
        <f t="shared" si="135"/>
        <v>14.26712255003649</v>
      </c>
      <c r="S348" s="37">
        <f t="shared" si="136"/>
        <v>0</v>
      </c>
      <c r="T348" s="37" t="e">
        <f t="shared" si="137"/>
        <v>#DIV/0!</v>
      </c>
      <c r="U348" s="37" t="e">
        <f t="shared" si="138"/>
        <v>#DIV/0!</v>
      </c>
      <c r="V348" s="37" t="e">
        <f t="shared" si="139"/>
        <v>#DIV/0!</v>
      </c>
      <c r="W348" s="33"/>
      <c r="X348" s="33"/>
      <c r="Y348" s="22">
        <f t="shared" si="140"/>
        <v>14.26712255003649</v>
      </c>
      <c r="Z348" s="37">
        <f t="shared" si="141"/>
        <v>0</v>
      </c>
      <c r="AA348" s="37" t="e">
        <f t="shared" si="142"/>
        <v>#DIV/0!</v>
      </c>
      <c r="AB348" s="37" t="e">
        <f t="shared" si="143"/>
        <v>#DIV/0!</v>
      </c>
      <c r="AC348" s="37" t="e">
        <f t="shared" si="144"/>
        <v>#DIV/0!</v>
      </c>
      <c r="AD348" s="33"/>
      <c r="AE348" s="22">
        <f t="shared" si="145"/>
        <v>14.26712255003649</v>
      </c>
      <c r="AF348" s="37">
        <f t="shared" si="146"/>
        <v>0</v>
      </c>
      <c r="AG348" s="37" t="e">
        <f t="shared" si="147"/>
        <v>#DIV/0!</v>
      </c>
      <c r="AH348" s="37" t="e">
        <f t="shared" si="148"/>
        <v>#DIV/0!</v>
      </c>
      <c r="AI348" s="37" t="e">
        <f t="shared" si="149"/>
        <v>#DIV/0!</v>
      </c>
    </row>
    <row r="349" spans="1:35" hidden="1" x14ac:dyDescent="0.25">
      <c r="A349" s="3"/>
      <c r="B349" s="4"/>
      <c r="C349" s="4">
        <v>338</v>
      </c>
      <c r="D349" s="23">
        <f t="shared" si="126"/>
        <v>606.29999999999995</v>
      </c>
      <c r="E349" s="11"/>
      <c r="F349" s="23">
        <f t="shared" si="127"/>
        <v>30</v>
      </c>
      <c r="G349" s="22">
        <f t="shared" si="128"/>
        <v>0.03</v>
      </c>
      <c r="H349" s="22">
        <f t="shared" si="129"/>
        <v>0.7</v>
      </c>
      <c r="I349" s="21"/>
      <c r="J349" s="8"/>
      <c r="K349" s="9">
        <f t="shared" si="130"/>
        <v>14.289718271850392</v>
      </c>
      <c r="L349" s="9">
        <f t="shared" si="131"/>
        <v>14.312274427519087</v>
      </c>
      <c r="M349" s="10">
        <f t="shared" si="132"/>
        <v>2.255615566869551E-2</v>
      </c>
      <c r="N349" s="10">
        <f t="shared" si="125"/>
        <v>1.6708263458291281E-2</v>
      </c>
      <c r="O349" s="10">
        <f t="shared" si="133"/>
        <v>0.70891671494445985</v>
      </c>
      <c r="P349" s="10">
        <f t="shared" si="134"/>
        <v>0.70914612425277257</v>
      </c>
      <c r="R349" s="22">
        <f t="shared" si="135"/>
        <v>14.289718271850392</v>
      </c>
      <c r="S349" s="37">
        <f t="shared" si="136"/>
        <v>0</v>
      </c>
      <c r="T349" s="37" t="e">
        <f t="shared" si="137"/>
        <v>#DIV/0!</v>
      </c>
      <c r="U349" s="37" t="e">
        <f t="shared" si="138"/>
        <v>#DIV/0!</v>
      </c>
      <c r="V349" s="37" t="e">
        <f t="shared" si="139"/>
        <v>#DIV/0!</v>
      </c>
      <c r="W349" s="33"/>
      <c r="X349" s="33"/>
      <c r="Y349" s="22">
        <f t="shared" si="140"/>
        <v>14.289718271850392</v>
      </c>
      <c r="Z349" s="37">
        <f t="shared" si="141"/>
        <v>0</v>
      </c>
      <c r="AA349" s="37" t="e">
        <f t="shared" si="142"/>
        <v>#DIV/0!</v>
      </c>
      <c r="AB349" s="37" t="e">
        <f t="shared" si="143"/>
        <v>#DIV/0!</v>
      </c>
      <c r="AC349" s="37" t="e">
        <f t="shared" si="144"/>
        <v>#DIV/0!</v>
      </c>
      <c r="AD349" s="33"/>
      <c r="AE349" s="22">
        <f t="shared" si="145"/>
        <v>14.289718271850392</v>
      </c>
      <c r="AF349" s="37">
        <f t="shared" si="146"/>
        <v>0</v>
      </c>
      <c r="AG349" s="37" t="e">
        <f t="shared" si="147"/>
        <v>#DIV/0!</v>
      </c>
      <c r="AH349" s="37" t="e">
        <f t="shared" si="148"/>
        <v>#DIV/0!</v>
      </c>
      <c r="AI349" s="37" t="e">
        <f t="shared" si="149"/>
        <v>#DIV/0!</v>
      </c>
    </row>
    <row r="350" spans="1:35" hidden="1" x14ac:dyDescent="0.25">
      <c r="A350" s="3"/>
      <c r="B350" s="4"/>
      <c r="C350" s="4">
        <v>339</v>
      </c>
      <c r="D350" s="23">
        <f t="shared" si="126"/>
        <v>607.65000000000009</v>
      </c>
      <c r="E350" s="11"/>
      <c r="F350" s="23">
        <f t="shared" si="127"/>
        <v>30</v>
      </c>
      <c r="G350" s="22">
        <f t="shared" si="128"/>
        <v>0.03</v>
      </c>
      <c r="H350" s="22">
        <f t="shared" si="129"/>
        <v>0.7</v>
      </c>
      <c r="I350" s="21"/>
      <c r="J350" s="8"/>
      <c r="K350" s="9">
        <f t="shared" si="130"/>
        <v>14.312274427519087</v>
      </c>
      <c r="L350" s="9">
        <f t="shared" si="131"/>
        <v>14.334791054592419</v>
      </c>
      <c r="M350" s="10">
        <f t="shared" si="132"/>
        <v>2.2516627073331463E-2</v>
      </c>
      <c r="N350" s="10">
        <f t="shared" si="125"/>
        <v>1.667898301728369E-2</v>
      </c>
      <c r="O350" s="10">
        <f t="shared" si="133"/>
        <v>0.70813231550153055</v>
      </c>
      <c r="P350" s="10">
        <f t="shared" si="134"/>
        <v>0.70836157900178787</v>
      </c>
      <c r="R350" s="22">
        <f t="shared" si="135"/>
        <v>14.312274427519087</v>
      </c>
      <c r="S350" s="37">
        <f t="shared" si="136"/>
        <v>0</v>
      </c>
      <c r="T350" s="37" t="e">
        <f t="shared" si="137"/>
        <v>#DIV/0!</v>
      </c>
      <c r="U350" s="37" t="e">
        <f t="shared" si="138"/>
        <v>#DIV/0!</v>
      </c>
      <c r="V350" s="37" t="e">
        <f t="shared" si="139"/>
        <v>#DIV/0!</v>
      </c>
      <c r="W350" s="33"/>
      <c r="X350" s="33"/>
      <c r="Y350" s="22">
        <f t="shared" si="140"/>
        <v>14.312274427519087</v>
      </c>
      <c r="Z350" s="37">
        <f t="shared" si="141"/>
        <v>0</v>
      </c>
      <c r="AA350" s="37" t="e">
        <f t="shared" si="142"/>
        <v>#DIV/0!</v>
      </c>
      <c r="AB350" s="37" t="e">
        <f t="shared" si="143"/>
        <v>#DIV/0!</v>
      </c>
      <c r="AC350" s="37" t="e">
        <f t="shared" si="144"/>
        <v>#DIV/0!</v>
      </c>
      <c r="AD350" s="33"/>
      <c r="AE350" s="22">
        <f t="shared" si="145"/>
        <v>14.312274427519087</v>
      </c>
      <c r="AF350" s="37">
        <f t="shared" si="146"/>
        <v>0</v>
      </c>
      <c r="AG350" s="37" t="e">
        <f t="shared" si="147"/>
        <v>#DIV/0!</v>
      </c>
      <c r="AH350" s="37" t="e">
        <f t="shared" si="148"/>
        <v>#DIV/0!</v>
      </c>
      <c r="AI350" s="37" t="e">
        <f t="shared" si="149"/>
        <v>#DIV/0!</v>
      </c>
    </row>
    <row r="351" spans="1:35" hidden="1" x14ac:dyDescent="0.25">
      <c r="A351" s="3"/>
      <c r="B351" s="4"/>
      <c r="C351" s="4">
        <v>340</v>
      </c>
      <c r="D351" s="23">
        <f t="shared" si="126"/>
        <v>609</v>
      </c>
      <c r="E351" s="11"/>
      <c r="F351" s="23">
        <f t="shared" si="127"/>
        <v>30</v>
      </c>
      <c r="G351" s="22">
        <f t="shared" si="128"/>
        <v>0.03</v>
      </c>
      <c r="H351" s="22">
        <f t="shared" si="129"/>
        <v>0.7</v>
      </c>
      <c r="I351" s="21"/>
      <c r="J351" s="8"/>
      <c r="K351" s="9">
        <f t="shared" si="130"/>
        <v>14.334791054592419</v>
      </c>
      <c r="L351" s="9">
        <f t="shared" si="131"/>
        <v>14.357268190805202</v>
      </c>
      <c r="M351" s="10">
        <f t="shared" si="132"/>
        <v>2.2477136212783577E-2</v>
      </c>
      <c r="N351" s="10">
        <f t="shared" si="125"/>
        <v>1.6649730527987554E-2</v>
      </c>
      <c r="O351" s="10">
        <f t="shared" si="133"/>
        <v>0.70734800758019989</v>
      </c>
      <c r="P351" s="10">
        <f t="shared" si="134"/>
        <v>0.7075771245138196</v>
      </c>
      <c r="R351" s="22">
        <f t="shared" si="135"/>
        <v>14.334791054592419</v>
      </c>
      <c r="S351" s="37">
        <f t="shared" si="136"/>
        <v>0</v>
      </c>
      <c r="T351" s="37" t="e">
        <f t="shared" si="137"/>
        <v>#DIV/0!</v>
      </c>
      <c r="U351" s="37" t="e">
        <f t="shared" si="138"/>
        <v>#DIV/0!</v>
      </c>
      <c r="V351" s="37" t="e">
        <f t="shared" si="139"/>
        <v>#DIV/0!</v>
      </c>
      <c r="W351" s="33"/>
      <c r="X351" s="33"/>
      <c r="Y351" s="22">
        <f t="shared" si="140"/>
        <v>14.334791054592419</v>
      </c>
      <c r="Z351" s="37">
        <f t="shared" si="141"/>
        <v>0</v>
      </c>
      <c r="AA351" s="37" t="e">
        <f t="shared" si="142"/>
        <v>#DIV/0!</v>
      </c>
      <c r="AB351" s="37" t="e">
        <f t="shared" si="143"/>
        <v>#DIV/0!</v>
      </c>
      <c r="AC351" s="37" t="e">
        <f t="shared" si="144"/>
        <v>#DIV/0!</v>
      </c>
      <c r="AD351" s="33"/>
      <c r="AE351" s="22">
        <f t="shared" si="145"/>
        <v>14.334791054592419</v>
      </c>
      <c r="AF351" s="37">
        <f t="shared" si="146"/>
        <v>0</v>
      </c>
      <c r="AG351" s="37" t="e">
        <f t="shared" si="147"/>
        <v>#DIV/0!</v>
      </c>
      <c r="AH351" s="37" t="e">
        <f t="shared" si="148"/>
        <v>#DIV/0!</v>
      </c>
      <c r="AI351" s="37" t="e">
        <f t="shared" si="149"/>
        <v>#DIV/0!</v>
      </c>
    </row>
    <row r="352" spans="1:35" hidden="1" x14ac:dyDescent="0.25">
      <c r="A352" s="3"/>
      <c r="B352" s="4"/>
      <c r="C352" s="4">
        <v>341</v>
      </c>
      <c r="D352" s="23">
        <f t="shared" si="126"/>
        <v>610.35</v>
      </c>
      <c r="E352" s="11"/>
      <c r="F352" s="23">
        <f t="shared" si="127"/>
        <v>30</v>
      </c>
      <c r="G352" s="22">
        <f t="shared" si="128"/>
        <v>0.03</v>
      </c>
      <c r="H352" s="22">
        <f t="shared" si="129"/>
        <v>0.7</v>
      </c>
      <c r="I352" s="21"/>
      <c r="J352" s="8"/>
      <c r="K352" s="9">
        <f t="shared" si="130"/>
        <v>14.357268190805202</v>
      </c>
      <c r="L352" s="9">
        <f t="shared" si="131"/>
        <v>14.379705874076231</v>
      </c>
      <c r="M352" s="10">
        <f t="shared" si="132"/>
        <v>2.243768327102913E-2</v>
      </c>
      <c r="N352" s="10">
        <f t="shared" si="125"/>
        <v>1.6620506126687966E-2</v>
      </c>
      <c r="O352" s="10">
        <f t="shared" si="133"/>
        <v>0.70656379609323661</v>
      </c>
      <c r="P352" s="10">
        <f t="shared" si="134"/>
        <v>0.70679276570456395</v>
      </c>
      <c r="R352" s="22">
        <f t="shared" si="135"/>
        <v>14.357268190805202</v>
      </c>
      <c r="S352" s="37">
        <f t="shared" si="136"/>
        <v>0</v>
      </c>
      <c r="T352" s="37" t="e">
        <f t="shared" si="137"/>
        <v>#DIV/0!</v>
      </c>
      <c r="U352" s="37" t="e">
        <f t="shared" si="138"/>
        <v>#DIV/0!</v>
      </c>
      <c r="V352" s="37" t="e">
        <f t="shared" si="139"/>
        <v>#DIV/0!</v>
      </c>
      <c r="W352" s="33"/>
      <c r="X352" s="33"/>
      <c r="Y352" s="22">
        <f t="shared" si="140"/>
        <v>14.357268190805202</v>
      </c>
      <c r="Z352" s="37">
        <f t="shared" si="141"/>
        <v>0</v>
      </c>
      <c r="AA352" s="37" t="e">
        <f t="shared" si="142"/>
        <v>#DIV/0!</v>
      </c>
      <c r="AB352" s="37" t="e">
        <f t="shared" si="143"/>
        <v>#DIV/0!</v>
      </c>
      <c r="AC352" s="37" t="e">
        <f t="shared" si="144"/>
        <v>#DIV/0!</v>
      </c>
      <c r="AD352" s="33"/>
      <c r="AE352" s="22">
        <f t="shared" si="145"/>
        <v>14.357268190805202</v>
      </c>
      <c r="AF352" s="37">
        <f t="shared" si="146"/>
        <v>0</v>
      </c>
      <c r="AG352" s="37" t="e">
        <f t="shared" si="147"/>
        <v>#DIV/0!</v>
      </c>
      <c r="AH352" s="37" t="e">
        <f t="shared" si="148"/>
        <v>#DIV/0!</v>
      </c>
      <c r="AI352" s="37" t="e">
        <f t="shared" si="149"/>
        <v>#DIV/0!</v>
      </c>
    </row>
    <row r="353" spans="1:35" hidden="1" x14ac:dyDescent="0.25">
      <c r="A353" s="3"/>
      <c r="B353" s="4"/>
      <c r="C353" s="4">
        <v>342</v>
      </c>
      <c r="D353" s="23">
        <f t="shared" si="126"/>
        <v>611.70000000000005</v>
      </c>
      <c r="E353" s="11"/>
      <c r="F353" s="23">
        <f t="shared" si="127"/>
        <v>30</v>
      </c>
      <c r="G353" s="22">
        <f t="shared" si="128"/>
        <v>0.03</v>
      </c>
      <c r="H353" s="22">
        <f t="shared" si="129"/>
        <v>0.7</v>
      </c>
      <c r="I353" s="21"/>
      <c r="J353" s="8"/>
      <c r="K353" s="9">
        <f t="shared" si="130"/>
        <v>14.379705874076231</v>
      </c>
      <c r="L353" s="9">
        <f t="shared" si="131"/>
        <v>14.402104142507165</v>
      </c>
      <c r="M353" s="10">
        <f t="shared" si="132"/>
        <v>2.2398268430933399E-2</v>
      </c>
      <c r="N353" s="10">
        <f t="shared" si="125"/>
        <v>1.6591309948840671E-2</v>
      </c>
      <c r="O353" s="10">
        <f t="shared" si="133"/>
        <v>0.70577968593935636</v>
      </c>
      <c r="P353" s="10">
        <f t="shared" si="134"/>
        <v>0.70600850747583099</v>
      </c>
      <c r="R353" s="22">
        <f t="shared" si="135"/>
        <v>14.379705874076231</v>
      </c>
      <c r="S353" s="37">
        <f t="shared" si="136"/>
        <v>0</v>
      </c>
      <c r="T353" s="37" t="e">
        <f t="shared" si="137"/>
        <v>#DIV/0!</v>
      </c>
      <c r="U353" s="37" t="e">
        <f t="shared" si="138"/>
        <v>#DIV/0!</v>
      </c>
      <c r="V353" s="37" t="e">
        <f t="shared" si="139"/>
        <v>#DIV/0!</v>
      </c>
      <c r="W353" s="33"/>
      <c r="X353" s="33"/>
      <c r="Y353" s="22">
        <f t="shared" si="140"/>
        <v>14.379705874076231</v>
      </c>
      <c r="Z353" s="37">
        <f t="shared" si="141"/>
        <v>0</v>
      </c>
      <c r="AA353" s="37" t="e">
        <f t="shared" si="142"/>
        <v>#DIV/0!</v>
      </c>
      <c r="AB353" s="37" t="e">
        <f t="shared" si="143"/>
        <v>#DIV/0!</v>
      </c>
      <c r="AC353" s="37" t="e">
        <f t="shared" si="144"/>
        <v>#DIV/0!</v>
      </c>
      <c r="AD353" s="33"/>
      <c r="AE353" s="22">
        <f t="shared" si="145"/>
        <v>14.379705874076231</v>
      </c>
      <c r="AF353" s="37">
        <f t="shared" si="146"/>
        <v>0</v>
      </c>
      <c r="AG353" s="37" t="e">
        <f t="shared" si="147"/>
        <v>#DIV/0!</v>
      </c>
      <c r="AH353" s="37" t="e">
        <f t="shared" si="148"/>
        <v>#DIV/0!</v>
      </c>
      <c r="AI353" s="37" t="e">
        <f t="shared" si="149"/>
        <v>#DIV/0!</v>
      </c>
    </row>
    <row r="354" spans="1:35" hidden="1" x14ac:dyDescent="0.25">
      <c r="A354" s="3"/>
      <c r="B354" s="4"/>
      <c r="C354" s="4">
        <v>343</v>
      </c>
      <c r="D354" s="23">
        <f t="shared" si="126"/>
        <v>613.04999999999995</v>
      </c>
      <c r="E354" s="11"/>
      <c r="F354" s="23">
        <f t="shared" si="127"/>
        <v>30</v>
      </c>
      <c r="G354" s="22">
        <f t="shared" si="128"/>
        <v>0.03</v>
      </c>
      <c r="H354" s="22">
        <f t="shared" si="129"/>
        <v>0.7</v>
      </c>
      <c r="I354" s="21"/>
      <c r="J354" s="8"/>
      <c r="K354" s="9">
        <f t="shared" si="130"/>
        <v>14.402104142507165</v>
      </c>
      <c r="L354" s="9">
        <f t="shared" si="131"/>
        <v>14.424463034381573</v>
      </c>
      <c r="M354" s="10">
        <f t="shared" si="132"/>
        <v>2.235889187440776E-2</v>
      </c>
      <c r="N354" s="10">
        <f t="shared" si="125"/>
        <v>1.6562142129190653E-2</v>
      </c>
      <c r="O354" s="10">
        <f t="shared" si="133"/>
        <v>0.7049956820082256</v>
      </c>
      <c r="P354" s="10">
        <f t="shared" si="134"/>
        <v>0.70522435472080913</v>
      </c>
      <c r="R354" s="22">
        <f t="shared" si="135"/>
        <v>14.402104142507165</v>
      </c>
      <c r="S354" s="37">
        <f t="shared" si="136"/>
        <v>0</v>
      </c>
      <c r="T354" s="37" t="e">
        <f t="shared" si="137"/>
        <v>#DIV/0!</v>
      </c>
      <c r="U354" s="37" t="e">
        <f t="shared" si="138"/>
        <v>#DIV/0!</v>
      </c>
      <c r="V354" s="37" t="e">
        <f t="shared" si="139"/>
        <v>#DIV/0!</v>
      </c>
      <c r="W354" s="33"/>
      <c r="X354" s="33"/>
      <c r="Y354" s="22">
        <f t="shared" si="140"/>
        <v>14.402104142507165</v>
      </c>
      <c r="Z354" s="37">
        <f t="shared" si="141"/>
        <v>0</v>
      </c>
      <c r="AA354" s="37" t="e">
        <f t="shared" si="142"/>
        <v>#DIV/0!</v>
      </c>
      <c r="AB354" s="37" t="e">
        <f t="shared" si="143"/>
        <v>#DIV/0!</v>
      </c>
      <c r="AC354" s="37" t="e">
        <f t="shared" si="144"/>
        <v>#DIV/0!</v>
      </c>
      <c r="AD354" s="33"/>
      <c r="AE354" s="22">
        <f t="shared" si="145"/>
        <v>14.402104142507165</v>
      </c>
      <c r="AF354" s="37">
        <f t="shared" si="146"/>
        <v>0</v>
      </c>
      <c r="AG354" s="37" t="e">
        <f t="shared" si="147"/>
        <v>#DIV/0!</v>
      </c>
      <c r="AH354" s="37" t="e">
        <f t="shared" si="148"/>
        <v>#DIV/0!</v>
      </c>
      <c r="AI354" s="37" t="e">
        <f t="shared" si="149"/>
        <v>#DIV/0!</v>
      </c>
    </row>
    <row r="355" spans="1:35" hidden="1" x14ac:dyDescent="0.25">
      <c r="A355" s="3"/>
      <c r="B355" s="4"/>
      <c r="C355" s="4">
        <v>344</v>
      </c>
      <c r="D355" s="23">
        <f t="shared" si="126"/>
        <v>614.4</v>
      </c>
      <c r="E355" s="11"/>
      <c r="F355" s="23">
        <f t="shared" si="127"/>
        <v>30</v>
      </c>
      <c r="G355" s="22">
        <f t="shared" si="128"/>
        <v>0.03</v>
      </c>
      <c r="H355" s="22">
        <f t="shared" si="129"/>
        <v>0.7</v>
      </c>
      <c r="I355" s="21"/>
      <c r="J355" s="8"/>
      <c r="K355" s="9">
        <f t="shared" si="130"/>
        <v>14.424463034381573</v>
      </c>
      <c r="L355" s="9">
        <f t="shared" si="131"/>
        <v>14.446782588163845</v>
      </c>
      <c r="M355" s="10">
        <f t="shared" si="132"/>
        <v>2.2319553782272905E-2</v>
      </c>
      <c r="N355" s="10">
        <f t="shared" si="125"/>
        <v>1.6533002801683357E-2</v>
      </c>
      <c r="O355" s="10">
        <f t="shared" si="133"/>
        <v>0.70421178917664695</v>
      </c>
      <c r="P355" s="10">
        <f t="shared" si="134"/>
        <v>0.70444031232004201</v>
      </c>
      <c r="R355" s="22">
        <f t="shared" si="135"/>
        <v>14.424463034381573</v>
      </c>
      <c r="S355" s="37">
        <f t="shared" si="136"/>
        <v>0</v>
      </c>
      <c r="T355" s="37" t="e">
        <f t="shared" si="137"/>
        <v>#DIV/0!</v>
      </c>
      <c r="U355" s="37" t="e">
        <f t="shared" si="138"/>
        <v>#DIV/0!</v>
      </c>
      <c r="V355" s="37" t="e">
        <f t="shared" si="139"/>
        <v>#DIV/0!</v>
      </c>
      <c r="W355" s="33"/>
      <c r="X355" s="33"/>
      <c r="Y355" s="22">
        <f t="shared" si="140"/>
        <v>14.424463034381573</v>
      </c>
      <c r="Z355" s="37">
        <f t="shared" si="141"/>
        <v>0</v>
      </c>
      <c r="AA355" s="37" t="e">
        <f t="shared" si="142"/>
        <v>#DIV/0!</v>
      </c>
      <c r="AB355" s="37" t="e">
        <f t="shared" si="143"/>
        <v>#DIV/0!</v>
      </c>
      <c r="AC355" s="37" t="e">
        <f t="shared" si="144"/>
        <v>#DIV/0!</v>
      </c>
      <c r="AD355" s="33"/>
      <c r="AE355" s="22">
        <f t="shared" si="145"/>
        <v>14.424463034381573</v>
      </c>
      <c r="AF355" s="37">
        <f t="shared" si="146"/>
        <v>0</v>
      </c>
      <c r="AG355" s="37" t="e">
        <f t="shared" si="147"/>
        <v>#DIV/0!</v>
      </c>
      <c r="AH355" s="37" t="e">
        <f t="shared" si="148"/>
        <v>#DIV/0!</v>
      </c>
      <c r="AI355" s="37" t="e">
        <f t="shared" si="149"/>
        <v>#DIV/0!</v>
      </c>
    </row>
    <row r="356" spans="1:35" hidden="1" x14ac:dyDescent="0.25">
      <c r="A356" s="3"/>
      <c r="B356" s="4"/>
      <c r="C356" s="4">
        <v>345</v>
      </c>
      <c r="D356" s="23">
        <f t="shared" si="126"/>
        <v>615.75</v>
      </c>
      <c r="E356" s="11"/>
      <c r="F356" s="23">
        <f t="shared" si="127"/>
        <v>30</v>
      </c>
      <c r="G356" s="22">
        <f t="shared" si="128"/>
        <v>0.03</v>
      </c>
      <c r="H356" s="22">
        <f t="shared" si="129"/>
        <v>0.7</v>
      </c>
      <c r="I356" s="21"/>
      <c r="J356" s="8"/>
      <c r="K356" s="9">
        <f t="shared" si="130"/>
        <v>14.446782588163845</v>
      </c>
      <c r="L356" s="9">
        <f t="shared" si="131"/>
        <v>14.469062842498138</v>
      </c>
      <c r="M356" s="10">
        <f t="shared" si="132"/>
        <v>2.2280254334292593E-2</v>
      </c>
      <c r="N356" s="10">
        <f t="shared" si="125"/>
        <v>1.6503892099477106E-2</v>
      </c>
      <c r="O356" s="10">
        <f t="shared" si="133"/>
        <v>0.70342801230904606</v>
      </c>
      <c r="P356" s="10">
        <f t="shared" si="134"/>
        <v>0.70365638514054463</v>
      </c>
      <c r="R356" s="22">
        <f t="shared" si="135"/>
        <v>14.446782588163845</v>
      </c>
      <c r="S356" s="37">
        <f t="shared" si="136"/>
        <v>0</v>
      </c>
      <c r="T356" s="37" t="e">
        <f t="shared" si="137"/>
        <v>#DIV/0!</v>
      </c>
      <c r="U356" s="37" t="e">
        <f t="shared" si="138"/>
        <v>#DIV/0!</v>
      </c>
      <c r="V356" s="37" t="e">
        <f t="shared" si="139"/>
        <v>#DIV/0!</v>
      </c>
      <c r="W356" s="33"/>
      <c r="X356" s="33"/>
      <c r="Y356" s="22">
        <f t="shared" si="140"/>
        <v>14.446782588163845</v>
      </c>
      <c r="Z356" s="37">
        <f t="shared" si="141"/>
        <v>0</v>
      </c>
      <c r="AA356" s="37" t="e">
        <f t="shared" si="142"/>
        <v>#DIV/0!</v>
      </c>
      <c r="AB356" s="37" t="e">
        <f t="shared" si="143"/>
        <v>#DIV/0!</v>
      </c>
      <c r="AC356" s="37" t="e">
        <f t="shared" si="144"/>
        <v>#DIV/0!</v>
      </c>
      <c r="AD356" s="33"/>
      <c r="AE356" s="22">
        <f t="shared" si="145"/>
        <v>14.446782588163845</v>
      </c>
      <c r="AF356" s="37">
        <f t="shared" si="146"/>
        <v>0</v>
      </c>
      <c r="AG356" s="37" t="e">
        <f t="shared" si="147"/>
        <v>#DIV/0!</v>
      </c>
      <c r="AH356" s="37" t="e">
        <f t="shared" si="148"/>
        <v>#DIV/0!</v>
      </c>
      <c r="AI356" s="37" t="e">
        <f t="shared" si="149"/>
        <v>#DIV/0!</v>
      </c>
    </row>
    <row r="357" spans="1:35" hidden="1" x14ac:dyDescent="0.25">
      <c r="A357" s="3"/>
      <c r="B357" s="4"/>
      <c r="C357" s="4">
        <v>346</v>
      </c>
      <c r="D357" s="23">
        <f t="shared" si="126"/>
        <v>617.09999999999991</v>
      </c>
      <c r="E357" s="11"/>
      <c r="F357" s="23">
        <f t="shared" si="127"/>
        <v>30</v>
      </c>
      <c r="G357" s="22">
        <f t="shared" si="128"/>
        <v>0.03</v>
      </c>
      <c r="H357" s="22">
        <f t="shared" si="129"/>
        <v>0.7</v>
      </c>
      <c r="I357" s="21"/>
      <c r="J357" s="8"/>
      <c r="K357" s="9">
        <f t="shared" si="130"/>
        <v>14.469062842498138</v>
      </c>
      <c r="L357" s="9">
        <f t="shared" si="131"/>
        <v>14.491303836207388</v>
      </c>
      <c r="M357" s="10">
        <f t="shared" si="132"/>
        <v>2.2240993709250034E-2</v>
      </c>
      <c r="N357" s="10">
        <f t="shared" si="125"/>
        <v>1.6474810154998361E-2</v>
      </c>
      <c r="O357" s="10">
        <f t="shared" si="133"/>
        <v>0.7026443562597855</v>
      </c>
      <c r="P357" s="10">
        <f t="shared" si="134"/>
        <v>0.70287257803989944</v>
      </c>
      <c r="R357" s="22">
        <f t="shared" si="135"/>
        <v>14.469062842498138</v>
      </c>
      <c r="S357" s="37">
        <f t="shared" si="136"/>
        <v>0</v>
      </c>
      <c r="T357" s="37" t="e">
        <f t="shared" si="137"/>
        <v>#DIV/0!</v>
      </c>
      <c r="U357" s="37" t="e">
        <f t="shared" si="138"/>
        <v>#DIV/0!</v>
      </c>
      <c r="V357" s="37" t="e">
        <f t="shared" si="139"/>
        <v>#DIV/0!</v>
      </c>
      <c r="W357" s="33"/>
      <c r="X357" s="33"/>
      <c r="Y357" s="22">
        <f t="shared" si="140"/>
        <v>14.469062842498138</v>
      </c>
      <c r="Z357" s="37">
        <f t="shared" si="141"/>
        <v>0</v>
      </c>
      <c r="AA357" s="37" t="e">
        <f t="shared" si="142"/>
        <v>#DIV/0!</v>
      </c>
      <c r="AB357" s="37" t="e">
        <f t="shared" si="143"/>
        <v>#DIV/0!</v>
      </c>
      <c r="AC357" s="37" t="e">
        <f t="shared" si="144"/>
        <v>#DIV/0!</v>
      </c>
      <c r="AD357" s="33"/>
      <c r="AE357" s="22">
        <f t="shared" si="145"/>
        <v>14.469062842498138</v>
      </c>
      <c r="AF357" s="37">
        <f t="shared" si="146"/>
        <v>0</v>
      </c>
      <c r="AG357" s="37" t="e">
        <f t="shared" si="147"/>
        <v>#DIV/0!</v>
      </c>
      <c r="AH357" s="37" t="e">
        <f t="shared" si="148"/>
        <v>#DIV/0!</v>
      </c>
      <c r="AI357" s="37" t="e">
        <f t="shared" si="149"/>
        <v>#DIV/0!</v>
      </c>
    </row>
    <row r="358" spans="1:35" hidden="1" x14ac:dyDescent="0.25">
      <c r="A358" s="3"/>
      <c r="B358" s="4"/>
      <c r="C358" s="4">
        <v>347</v>
      </c>
      <c r="D358" s="23">
        <f t="shared" si="126"/>
        <v>618.45000000000005</v>
      </c>
      <c r="E358" s="11"/>
      <c r="F358" s="23">
        <f t="shared" si="127"/>
        <v>30</v>
      </c>
      <c r="G358" s="22">
        <f t="shared" si="128"/>
        <v>0.03</v>
      </c>
      <c r="H358" s="22">
        <f t="shared" si="129"/>
        <v>0.7</v>
      </c>
      <c r="I358" s="21"/>
      <c r="J358" s="8"/>
      <c r="K358" s="9">
        <f t="shared" si="130"/>
        <v>14.491303836207388</v>
      </c>
      <c r="L358" s="9">
        <f t="shared" si="131"/>
        <v>14.513505608292176</v>
      </c>
      <c r="M358" s="10">
        <f t="shared" si="132"/>
        <v>2.2201772084788018E-2</v>
      </c>
      <c r="N358" s="10">
        <f t="shared" si="125"/>
        <v>1.6445757099844086E-2</v>
      </c>
      <c r="O358" s="10">
        <f t="shared" si="133"/>
        <v>0.70186082586896192</v>
      </c>
      <c r="P358" s="10">
        <f t="shared" si="134"/>
        <v>0.70208889586221723</v>
      </c>
      <c r="R358" s="22">
        <f t="shared" si="135"/>
        <v>14.491303836207388</v>
      </c>
      <c r="S358" s="37">
        <f t="shared" si="136"/>
        <v>0</v>
      </c>
      <c r="T358" s="37" t="e">
        <f t="shared" si="137"/>
        <v>#DIV/0!</v>
      </c>
      <c r="U358" s="37" t="e">
        <f t="shared" si="138"/>
        <v>#DIV/0!</v>
      </c>
      <c r="V358" s="37" t="e">
        <f t="shared" si="139"/>
        <v>#DIV/0!</v>
      </c>
      <c r="W358" s="33"/>
      <c r="X358" s="33"/>
      <c r="Y358" s="22">
        <f t="shared" si="140"/>
        <v>14.491303836207388</v>
      </c>
      <c r="Z358" s="37">
        <f t="shared" si="141"/>
        <v>0</v>
      </c>
      <c r="AA358" s="37" t="e">
        <f t="shared" si="142"/>
        <v>#DIV/0!</v>
      </c>
      <c r="AB358" s="37" t="e">
        <f t="shared" si="143"/>
        <v>#DIV/0!</v>
      </c>
      <c r="AC358" s="37" t="e">
        <f t="shared" si="144"/>
        <v>#DIV/0!</v>
      </c>
      <c r="AD358" s="33"/>
      <c r="AE358" s="22">
        <f t="shared" si="145"/>
        <v>14.491303836207388</v>
      </c>
      <c r="AF358" s="37">
        <f t="shared" si="146"/>
        <v>0</v>
      </c>
      <c r="AG358" s="37" t="e">
        <f t="shared" si="147"/>
        <v>#DIV/0!</v>
      </c>
      <c r="AH358" s="37" t="e">
        <f t="shared" si="148"/>
        <v>#DIV/0!</v>
      </c>
      <c r="AI358" s="37" t="e">
        <f t="shared" si="149"/>
        <v>#DIV/0!</v>
      </c>
    </row>
    <row r="359" spans="1:35" hidden="1" x14ac:dyDescent="0.25">
      <c r="A359" s="3"/>
      <c r="B359" s="4"/>
      <c r="C359" s="4">
        <v>348</v>
      </c>
      <c r="D359" s="23">
        <f t="shared" si="126"/>
        <v>619.79999999999995</v>
      </c>
      <c r="E359" s="11"/>
      <c r="F359" s="23">
        <f t="shared" si="127"/>
        <v>30</v>
      </c>
      <c r="G359" s="22">
        <f t="shared" si="128"/>
        <v>0.03</v>
      </c>
      <c r="H359" s="22">
        <f t="shared" si="129"/>
        <v>0.7</v>
      </c>
      <c r="I359" s="21"/>
      <c r="J359" s="8"/>
      <c r="K359" s="9">
        <f t="shared" si="130"/>
        <v>14.513505608292176</v>
      </c>
      <c r="L359" s="9">
        <f t="shared" si="131"/>
        <v>14.535668197929745</v>
      </c>
      <c r="M359" s="10">
        <f t="shared" si="132"/>
        <v>2.2162589637568786E-2</v>
      </c>
      <c r="N359" s="10">
        <f t="shared" si="125"/>
        <v>1.6416733064865491E-2</v>
      </c>
      <c r="O359" s="10">
        <f t="shared" si="133"/>
        <v>0.70107742596593425</v>
      </c>
      <c r="P359" s="10">
        <f t="shared" si="134"/>
        <v>0.70130534343994688</v>
      </c>
      <c r="R359" s="22">
        <f t="shared" si="135"/>
        <v>14.513505608292176</v>
      </c>
      <c r="S359" s="37">
        <f t="shared" si="136"/>
        <v>0</v>
      </c>
      <c r="T359" s="37" t="e">
        <f t="shared" si="137"/>
        <v>#DIV/0!</v>
      </c>
      <c r="U359" s="37" t="e">
        <f t="shared" si="138"/>
        <v>#DIV/0!</v>
      </c>
      <c r="V359" s="37" t="e">
        <f t="shared" si="139"/>
        <v>#DIV/0!</v>
      </c>
      <c r="W359" s="33"/>
      <c r="X359" s="33"/>
      <c r="Y359" s="22">
        <f t="shared" si="140"/>
        <v>14.513505608292176</v>
      </c>
      <c r="Z359" s="37">
        <f t="shared" si="141"/>
        <v>0</v>
      </c>
      <c r="AA359" s="37" t="e">
        <f t="shared" si="142"/>
        <v>#DIV/0!</v>
      </c>
      <c r="AB359" s="37" t="e">
        <f t="shared" si="143"/>
        <v>#DIV/0!</v>
      </c>
      <c r="AC359" s="37" t="e">
        <f t="shared" si="144"/>
        <v>#DIV/0!</v>
      </c>
      <c r="AD359" s="33"/>
      <c r="AE359" s="22">
        <f t="shared" si="145"/>
        <v>14.513505608292176</v>
      </c>
      <c r="AF359" s="37">
        <f t="shared" si="146"/>
        <v>0</v>
      </c>
      <c r="AG359" s="37" t="e">
        <f t="shared" si="147"/>
        <v>#DIV/0!</v>
      </c>
      <c r="AH359" s="37" t="e">
        <f t="shared" si="148"/>
        <v>#DIV/0!</v>
      </c>
      <c r="AI359" s="37" t="e">
        <f t="shared" si="149"/>
        <v>#DIV/0!</v>
      </c>
    </row>
    <row r="360" spans="1:35" hidden="1" x14ac:dyDescent="0.25">
      <c r="A360" s="3"/>
      <c r="B360" s="4"/>
      <c r="C360" s="4">
        <v>349</v>
      </c>
      <c r="D360" s="23">
        <f t="shared" si="126"/>
        <v>621.15</v>
      </c>
      <c r="E360" s="11"/>
      <c r="F360" s="23">
        <f t="shared" si="127"/>
        <v>30</v>
      </c>
      <c r="G360" s="22">
        <f t="shared" si="128"/>
        <v>0.03</v>
      </c>
      <c r="H360" s="22">
        <f t="shared" si="129"/>
        <v>0.7</v>
      </c>
      <c r="I360" s="21"/>
      <c r="J360" s="8"/>
      <c r="K360" s="9">
        <f t="shared" si="130"/>
        <v>14.535668197929745</v>
      </c>
      <c r="L360" s="9">
        <f t="shared" si="131"/>
        <v>14.557791644472939</v>
      </c>
      <c r="M360" s="10">
        <f t="shared" si="132"/>
        <v>2.2123446543194092E-2</v>
      </c>
      <c r="N360" s="10">
        <f t="shared" si="125"/>
        <v>1.6387738180143496E-2</v>
      </c>
      <c r="O360" s="10">
        <f t="shared" si="133"/>
        <v>0.70029416136823486</v>
      </c>
      <c r="P360" s="10">
        <f t="shared" si="134"/>
        <v>0.70052192559381221</v>
      </c>
      <c r="R360" s="22">
        <f t="shared" si="135"/>
        <v>14.535668197929745</v>
      </c>
      <c r="S360" s="37">
        <f t="shared" si="136"/>
        <v>0</v>
      </c>
      <c r="T360" s="37" t="e">
        <f t="shared" si="137"/>
        <v>#DIV/0!</v>
      </c>
      <c r="U360" s="37" t="e">
        <f t="shared" si="138"/>
        <v>#DIV/0!</v>
      </c>
      <c r="V360" s="37" t="e">
        <f t="shared" si="139"/>
        <v>#DIV/0!</v>
      </c>
      <c r="W360" s="33"/>
      <c r="X360" s="33"/>
      <c r="Y360" s="22">
        <f t="shared" si="140"/>
        <v>14.535668197929745</v>
      </c>
      <c r="Z360" s="37">
        <f t="shared" si="141"/>
        <v>0</v>
      </c>
      <c r="AA360" s="37" t="e">
        <f t="shared" si="142"/>
        <v>#DIV/0!</v>
      </c>
      <c r="AB360" s="37" t="e">
        <f t="shared" si="143"/>
        <v>#DIV/0!</v>
      </c>
      <c r="AC360" s="37" t="e">
        <f t="shared" si="144"/>
        <v>#DIV/0!</v>
      </c>
      <c r="AD360" s="33"/>
      <c r="AE360" s="22">
        <f t="shared" si="145"/>
        <v>14.535668197929745</v>
      </c>
      <c r="AF360" s="37">
        <f t="shared" si="146"/>
        <v>0</v>
      </c>
      <c r="AG360" s="37" t="e">
        <f t="shared" si="147"/>
        <v>#DIV/0!</v>
      </c>
      <c r="AH360" s="37" t="e">
        <f t="shared" si="148"/>
        <v>#DIV/0!</v>
      </c>
      <c r="AI360" s="37" t="e">
        <f t="shared" si="149"/>
        <v>#DIV/0!</v>
      </c>
    </row>
    <row r="361" spans="1:35" hidden="1" x14ac:dyDescent="0.25">
      <c r="A361" s="3"/>
      <c r="B361" s="4"/>
      <c r="C361" s="4">
        <v>350</v>
      </c>
      <c r="D361" s="23">
        <f t="shared" si="126"/>
        <v>622.5</v>
      </c>
      <c r="E361" s="11"/>
      <c r="F361" s="23">
        <f t="shared" si="127"/>
        <v>30</v>
      </c>
      <c r="G361" s="22">
        <f t="shared" si="128"/>
        <v>0.03</v>
      </c>
      <c r="H361" s="22">
        <f t="shared" si="129"/>
        <v>0.7</v>
      </c>
      <c r="I361" s="21"/>
      <c r="J361" s="8"/>
      <c r="K361" s="9">
        <f t="shared" si="130"/>
        <v>14.557791644472939</v>
      </c>
      <c r="L361" s="9">
        <f t="shared" si="131"/>
        <v>14.579875987449094</v>
      </c>
      <c r="M361" s="10">
        <f t="shared" si="132"/>
        <v>2.2084342976155469E-2</v>
      </c>
      <c r="N361" s="10">
        <f t="shared" si="125"/>
        <v>1.6358772574931079E-2</v>
      </c>
      <c r="O361" s="10">
        <f t="shared" si="133"/>
        <v>0.69951103687906102</v>
      </c>
      <c r="P361" s="10">
        <f t="shared" si="134"/>
        <v>0.69973864712985012</v>
      </c>
      <c r="R361" s="22">
        <f t="shared" si="135"/>
        <v>14.557791644472939</v>
      </c>
      <c r="S361" s="37">
        <f t="shared" si="136"/>
        <v>0</v>
      </c>
      <c r="T361" s="37" t="e">
        <f t="shared" si="137"/>
        <v>#DIV/0!</v>
      </c>
      <c r="U361" s="37" t="e">
        <f t="shared" si="138"/>
        <v>#DIV/0!</v>
      </c>
      <c r="V361" s="37" t="e">
        <f t="shared" si="139"/>
        <v>#DIV/0!</v>
      </c>
      <c r="W361" s="33"/>
      <c r="X361" s="33"/>
      <c r="Y361" s="22">
        <f t="shared" si="140"/>
        <v>14.557791644472939</v>
      </c>
      <c r="Z361" s="37">
        <f t="shared" si="141"/>
        <v>0</v>
      </c>
      <c r="AA361" s="37" t="e">
        <f t="shared" si="142"/>
        <v>#DIV/0!</v>
      </c>
      <c r="AB361" s="37" t="e">
        <f t="shared" si="143"/>
        <v>#DIV/0!</v>
      </c>
      <c r="AC361" s="37" t="e">
        <f t="shared" si="144"/>
        <v>#DIV/0!</v>
      </c>
      <c r="AD361" s="33"/>
      <c r="AE361" s="22">
        <f t="shared" si="145"/>
        <v>14.557791644472939</v>
      </c>
      <c r="AF361" s="37">
        <f t="shared" si="146"/>
        <v>0</v>
      </c>
      <c r="AG361" s="37" t="e">
        <f t="shared" si="147"/>
        <v>#DIV/0!</v>
      </c>
      <c r="AH361" s="37" t="e">
        <f t="shared" si="148"/>
        <v>#DIV/0!</v>
      </c>
      <c r="AI361" s="37" t="e">
        <f t="shared" si="149"/>
        <v>#DIV/0!</v>
      </c>
    </row>
    <row r="362" spans="1:35" hidden="1" x14ac:dyDescent="0.25">
      <c r="A362" s="3"/>
      <c r="B362" s="4"/>
      <c r="C362" s="4">
        <v>351</v>
      </c>
      <c r="D362" s="23">
        <f t="shared" si="126"/>
        <v>623.84999999999991</v>
      </c>
      <c r="E362" s="11"/>
      <c r="F362" s="23">
        <f t="shared" si="127"/>
        <v>30</v>
      </c>
      <c r="G362" s="22">
        <f t="shared" si="128"/>
        <v>0.03</v>
      </c>
      <c r="H362" s="22">
        <f t="shared" si="129"/>
        <v>0.7</v>
      </c>
      <c r="I362" s="21"/>
      <c r="J362" s="8"/>
      <c r="K362" s="9">
        <f t="shared" si="130"/>
        <v>14.579875987449094</v>
      </c>
      <c r="L362" s="9">
        <f t="shared" si="131"/>
        <v>14.601921266559039</v>
      </c>
      <c r="M362" s="10">
        <f t="shared" si="132"/>
        <v>2.204527910994436E-2</v>
      </c>
      <c r="N362" s="10">
        <f t="shared" si="125"/>
        <v>1.6329836377734913E-2</v>
      </c>
      <c r="O362" s="10">
        <f t="shared" si="133"/>
        <v>0.69872805729071996</v>
      </c>
      <c r="P362" s="10">
        <f t="shared" si="134"/>
        <v>0.69895551284493851</v>
      </c>
      <c r="R362" s="22">
        <f t="shared" si="135"/>
        <v>14.579875987449094</v>
      </c>
      <c r="S362" s="37">
        <f t="shared" si="136"/>
        <v>0</v>
      </c>
      <c r="T362" s="37" t="e">
        <f t="shared" si="137"/>
        <v>#DIV/0!</v>
      </c>
      <c r="U362" s="37" t="e">
        <f t="shared" si="138"/>
        <v>#DIV/0!</v>
      </c>
      <c r="V362" s="37" t="e">
        <f t="shared" si="139"/>
        <v>#DIV/0!</v>
      </c>
      <c r="W362" s="33"/>
      <c r="X362" s="33"/>
      <c r="Y362" s="22">
        <f t="shared" si="140"/>
        <v>14.579875987449094</v>
      </c>
      <c r="Z362" s="37">
        <f t="shared" si="141"/>
        <v>0</v>
      </c>
      <c r="AA362" s="37" t="e">
        <f t="shared" si="142"/>
        <v>#DIV/0!</v>
      </c>
      <c r="AB362" s="37" t="e">
        <f t="shared" si="143"/>
        <v>#DIV/0!</v>
      </c>
      <c r="AC362" s="37" t="e">
        <f t="shared" si="144"/>
        <v>#DIV/0!</v>
      </c>
      <c r="AD362" s="33"/>
      <c r="AE362" s="22">
        <f t="shared" si="145"/>
        <v>14.579875987449094</v>
      </c>
      <c r="AF362" s="37">
        <f t="shared" si="146"/>
        <v>0</v>
      </c>
      <c r="AG362" s="37" t="e">
        <f t="shared" si="147"/>
        <v>#DIV/0!</v>
      </c>
      <c r="AH362" s="37" t="e">
        <f t="shared" si="148"/>
        <v>#DIV/0!</v>
      </c>
      <c r="AI362" s="37" t="e">
        <f t="shared" si="149"/>
        <v>#DIV/0!</v>
      </c>
    </row>
    <row r="363" spans="1:35" hidden="1" x14ac:dyDescent="0.25">
      <c r="A363" s="3"/>
      <c r="B363" s="4"/>
      <c r="C363" s="4">
        <v>352</v>
      </c>
      <c r="D363" s="23">
        <f t="shared" si="126"/>
        <v>625.20000000000005</v>
      </c>
      <c r="E363" s="11"/>
      <c r="F363" s="23">
        <f t="shared" si="127"/>
        <v>30</v>
      </c>
      <c r="G363" s="22">
        <f t="shared" si="128"/>
        <v>0.03</v>
      </c>
      <c r="H363" s="22">
        <f t="shared" si="129"/>
        <v>0.7</v>
      </c>
      <c r="I363" s="21"/>
      <c r="J363" s="8"/>
      <c r="K363" s="9">
        <f t="shared" si="130"/>
        <v>14.601921266559039</v>
      </c>
      <c r="L363" s="9">
        <f t="shared" si="131"/>
        <v>14.623927521676004</v>
      </c>
      <c r="M363" s="10">
        <f t="shared" si="132"/>
        <v>2.2006255116965079E-2</v>
      </c>
      <c r="N363" s="10">
        <f t="shared" si="125"/>
        <v>1.6300929716271527E-2</v>
      </c>
      <c r="O363" s="10">
        <f t="shared" si="133"/>
        <v>0.6979452273827087</v>
      </c>
      <c r="P363" s="10">
        <f t="shared" si="134"/>
        <v>0.69817252752100811</v>
      </c>
      <c r="R363" s="22">
        <f t="shared" si="135"/>
        <v>14.601921266559039</v>
      </c>
      <c r="S363" s="37">
        <f t="shared" si="136"/>
        <v>0</v>
      </c>
      <c r="T363" s="37" t="e">
        <f t="shared" si="137"/>
        <v>#DIV/0!</v>
      </c>
      <c r="U363" s="37" t="e">
        <f t="shared" si="138"/>
        <v>#DIV/0!</v>
      </c>
      <c r="V363" s="37" t="e">
        <f t="shared" si="139"/>
        <v>#DIV/0!</v>
      </c>
      <c r="W363" s="33"/>
      <c r="X363" s="33"/>
      <c r="Y363" s="22">
        <f t="shared" si="140"/>
        <v>14.601921266559039</v>
      </c>
      <c r="Z363" s="37">
        <f t="shared" si="141"/>
        <v>0</v>
      </c>
      <c r="AA363" s="37" t="e">
        <f t="shared" si="142"/>
        <v>#DIV/0!</v>
      </c>
      <c r="AB363" s="37" t="e">
        <f t="shared" si="143"/>
        <v>#DIV/0!</v>
      </c>
      <c r="AC363" s="37" t="e">
        <f t="shared" si="144"/>
        <v>#DIV/0!</v>
      </c>
      <c r="AD363" s="33"/>
      <c r="AE363" s="22">
        <f t="shared" si="145"/>
        <v>14.601921266559039</v>
      </c>
      <c r="AF363" s="37">
        <f t="shared" si="146"/>
        <v>0</v>
      </c>
      <c r="AG363" s="37" t="e">
        <f t="shared" si="147"/>
        <v>#DIV/0!</v>
      </c>
      <c r="AH363" s="37" t="e">
        <f t="shared" si="148"/>
        <v>#DIV/0!</v>
      </c>
      <c r="AI363" s="37" t="e">
        <f t="shared" si="149"/>
        <v>#DIV/0!</v>
      </c>
    </row>
    <row r="364" spans="1:35" hidden="1" x14ac:dyDescent="0.25">
      <c r="A364" s="3"/>
      <c r="B364" s="4"/>
      <c r="C364" s="4">
        <v>353</v>
      </c>
      <c r="D364" s="23">
        <f t="shared" si="126"/>
        <v>626.54999999999995</v>
      </c>
      <c r="E364" s="11"/>
      <c r="F364" s="23">
        <f t="shared" si="127"/>
        <v>30</v>
      </c>
      <c r="G364" s="22">
        <f t="shared" si="128"/>
        <v>0.03</v>
      </c>
      <c r="H364" s="22">
        <f t="shared" si="129"/>
        <v>0.7</v>
      </c>
      <c r="I364" s="21"/>
      <c r="J364" s="8"/>
      <c r="K364" s="9">
        <f t="shared" si="130"/>
        <v>14.623927521676004</v>
      </c>
      <c r="L364" s="9">
        <f t="shared" si="131"/>
        <v>14.645894792844564</v>
      </c>
      <c r="M364" s="10">
        <f t="shared" si="132"/>
        <v>2.1967271168559677E-2</v>
      </c>
      <c r="N364" s="10">
        <f t="shared" si="125"/>
        <v>1.6272052717451337E-2</v>
      </c>
      <c r="O364" s="10">
        <f t="shared" si="133"/>
        <v>0.69716255192098264</v>
      </c>
      <c r="P364" s="10">
        <f t="shared" si="134"/>
        <v>0.69738969592774291</v>
      </c>
      <c r="R364" s="22">
        <f t="shared" si="135"/>
        <v>14.623927521676004</v>
      </c>
      <c r="S364" s="37">
        <f t="shared" si="136"/>
        <v>0</v>
      </c>
      <c r="T364" s="37" t="e">
        <f t="shared" si="137"/>
        <v>#DIV/0!</v>
      </c>
      <c r="U364" s="37" t="e">
        <f t="shared" si="138"/>
        <v>#DIV/0!</v>
      </c>
      <c r="V364" s="37" t="e">
        <f t="shared" si="139"/>
        <v>#DIV/0!</v>
      </c>
      <c r="W364" s="33"/>
      <c r="X364" s="33"/>
      <c r="Y364" s="22">
        <f t="shared" si="140"/>
        <v>14.623927521676004</v>
      </c>
      <c r="Z364" s="37">
        <f t="shared" si="141"/>
        <v>0</v>
      </c>
      <c r="AA364" s="37" t="e">
        <f t="shared" si="142"/>
        <v>#DIV/0!</v>
      </c>
      <c r="AB364" s="37" t="e">
        <f t="shared" si="143"/>
        <v>#DIV/0!</v>
      </c>
      <c r="AC364" s="37" t="e">
        <f t="shared" si="144"/>
        <v>#DIV/0!</v>
      </c>
      <c r="AD364" s="33"/>
      <c r="AE364" s="22">
        <f t="shared" si="145"/>
        <v>14.623927521676004</v>
      </c>
      <c r="AF364" s="37">
        <f t="shared" si="146"/>
        <v>0</v>
      </c>
      <c r="AG364" s="37" t="e">
        <f t="shared" si="147"/>
        <v>#DIV/0!</v>
      </c>
      <c r="AH364" s="37" t="e">
        <f t="shared" si="148"/>
        <v>#DIV/0!</v>
      </c>
      <c r="AI364" s="37" t="e">
        <f t="shared" si="149"/>
        <v>#DIV/0!</v>
      </c>
    </row>
    <row r="365" spans="1:35" hidden="1" x14ac:dyDescent="0.25">
      <c r="A365" s="3"/>
      <c r="B365" s="4"/>
      <c r="C365" s="4">
        <v>354</v>
      </c>
      <c r="D365" s="23">
        <f t="shared" si="126"/>
        <v>627.9</v>
      </c>
      <c r="E365" s="11"/>
      <c r="F365" s="23">
        <f t="shared" si="127"/>
        <v>30</v>
      </c>
      <c r="G365" s="22">
        <f t="shared" si="128"/>
        <v>0.03</v>
      </c>
      <c r="H365" s="22">
        <f t="shared" si="129"/>
        <v>0.7</v>
      </c>
      <c r="I365" s="21"/>
      <c r="J365" s="8"/>
      <c r="K365" s="9">
        <f t="shared" si="130"/>
        <v>14.645894792844564</v>
      </c>
      <c r="L365" s="9">
        <f t="shared" si="131"/>
        <v>14.667823120279603</v>
      </c>
      <c r="M365" s="10">
        <f t="shared" si="132"/>
        <v>2.1928327435039918E-2</v>
      </c>
      <c r="N365" s="10">
        <f t="shared" si="125"/>
        <v>1.6243205507436704E-2</v>
      </c>
      <c r="O365" s="10">
        <f t="shared" si="133"/>
        <v>0.69638003566039597</v>
      </c>
      <c r="P365" s="10">
        <f t="shared" si="134"/>
        <v>0.69660702282310727</v>
      </c>
      <c r="R365" s="22">
        <f t="shared" si="135"/>
        <v>14.645894792844564</v>
      </c>
      <c r="S365" s="37">
        <f t="shared" si="136"/>
        <v>0</v>
      </c>
      <c r="T365" s="37" t="e">
        <f t="shared" si="137"/>
        <v>#DIV/0!</v>
      </c>
      <c r="U365" s="37" t="e">
        <f t="shared" si="138"/>
        <v>#DIV/0!</v>
      </c>
      <c r="V365" s="37" t="e">
        <f t="shared" si="139"/>
        <v>#DIV/0!</v>
      </c>
      <c r="W365" s="33"/>
      <c r="X365" s="33"/>
      <c r="Y365" s="22">
        <f t="shared" si="140"/>
        <v>14.645894792844564</v>
      </c>
      <c r="Z365" s="37">
        <f t="shared" si="141"/>
        <v>0</v>
      </c>
      <c r="AA365" s="37" t="e">
        <f t="shared" si="142"/>
        <v>#DIV/0!</v>
      </c>
      <c r="AB365" s="37" t="e">
        <f t="shared" si="143"/>
        <v>#DIV/0!</v>
      </c>
      <c r="AC365" s="37" t="e">
        <f t="shared" si="144"/>
        <v>#DIV/0!</v>
      </c>
      <c r="AD365" s="33"/>
      <c r="AE365" s="22">
        <f t="shared" si="145"/>
        <v>14.645894792844564</v>
      </c>
      <c r="AF365" s="37">
        <f t="shared" si="146"/>
        <v>0</v>
      </c>
      <c r="AG365" s="37" t="e">
        <f t="shared" si="147"/>
        <v>#DIV/0!</v>
      </c>
      <c r="AH365" s="37" t="e">
        <f t="shared" si="148"/>
        <v>#DIV/0!</v>
      </c>
      <c r="AI365" s="37" t="e">
        <f t="shared" si="149"/>
        <v>#DIV/0!</v>
      </c>
    </row>
    <row r="366" spans="1:35" hidden="1" x14ac:dyDescent="0.25">
      <c r="A366" s="3"/>
      <c r="B366" s="4"/>
      <c r="C366" s="4">
        <v>355</v>
      </c>
      <c r="D366" s="23">
        <f t="shared" si="126"/>
        <v>629.25</v>
      </c>
      <c r="E366" s="11"/>
      <c r="F366" s="23">
        <f t="shared" si="127"/>
        <v>30</v>
      </c>
      <c r="G366" s="22">
        <f t="shared" si="128"/>
        <v>0.03</v>
      </c>
      <c r="H366" s="22">
        <f t="shared" si="129"/>
        <v>0.7</v>
      </c>
      <c r="I366" s="21"/>
      <c r="J366" s="8"/>
      <c r="K366" s="9">
        <f t="shared" si="130"/>
        <v>14.667823120279603</v>
      </c>
      <c r="L366" s="9">
        <f t="shared" si="131"/>
        <v>14.689712544365181</v>
      </c>
      <c r="M366" s="10">
        <f t="shared" si="132"/>
        <v>2.1889424085577147E-2</v>
      </c>
      <c r="N366" s="10">
        <f t="shared" si="125"/>
        <v>1.6214388211539719E-2</v>
      </c>
      <c r="O366" s="10">
        <f t="shared" si="133"/>
        <v>0.69559768334027172</v>
      </c>
      <c r="P366" s="10">
        <f t="shared" si="134"/>
        <v>0.69582451294991077</v>
      </c>
      <c r="R366" s="22">
        <f t="shared" si="135"/>
        <v>14.667823120279603</v>
      </c>
      <c r="S366" s="37">
        <f t="shared" si="136"/>
        <v>0</v>
      </c>
      <c r="T366" s="37" t="e">
        <f t="shared" si="137"/>
        <v>#DIV/0!</v>
      </c>
      <c r="U366" s="37" t="e">
        <f t="shared" si="138"/>
        <v>#DIV/0!</v>
      </c>
      <c r="V366" s="37" t="e">
        <f t="shared" si="139"/>
        <v>#DIV/0!</v>
      </c>
      <c r="W366" s="33"/>
      <c r="X366" s="33"/>
      <c r="Y366" s="22">
        <f t="shared" si="140"/>
        <v>14.667823120279603</v>
      </c>
      <c r="Z366" s="37">
        <f t="shared" si="141"/>
        <v>0</v>
      </c>
      <c r="AA366" s="37" t="e">
        <f t="shared" si="142"/>
        <v>#DIV/0!</v>
      </c>
      <c r="AB366" s="37" t="e">
        <f t="shared" si="143"/>
        <v>#DIV/0!</v>
      </c>
      <c r="AC366" s="37" t="e">
        <f t="shared" si="144"/>
        <v>#DIV/0!</v>
      </c>
      <c r="AD366" s="33"/>
      <c r="AE366" s="22">
        <f t="shared" si="145"/>
        <v>14.667823120279603</v>
      </c>
      <c r="AF366" s="37">
        <f t="shared" si="146"/>
        <v>0</v>
      </c>
      <c r="AG366" s="37" t="e">
        <f t="shared" si="147"/>
        <v>#DIV/0!</v>
      </c>
      <c r="AH366" s="37" t="e">
        <f t="shared" si="148"/>
        <v>#DIV/0!</v>
      </c>
      <c r="AI366" s="37" t="e">
        <f t="shared" si="149"/>
        <v>#DIV/0!</v>
      </c>
    </row>
    <row r="367" spans="1:35" hidden="1" x14ac:dyDescent="0.25">
      <c r="A367" s="3"/>
      <c r="B367" s="4"/>
      <c r="C367" s="4">
        <v>356</v>
      </c>
      <c r="D367" s="23">
        <f t="shared" si="126"/>
        <v>630.59999999999991</v>
      </c>
      <c r="E367" s="11"/>
      <c r="F367" s="23">
        <f t="shared" si="127"/>
        <v>30</v>
      </c>
      <c r="G367" s="22">
        <f t="shared" si="128"/>
        <v>0.03</v>
      </c>
      <c r="H367" s="22">
        <f t="shared" si="129"/>
        <v>0.7</v>
      </c>
      <c r="I367" s="21"/>
      <c r="J367" s="8"/>
      <c r="K367" s="9">
        <f t="shared" si="130"/>
        <v>14.689712544365181</v>
      </c>
      <c r="L367" s="9">
        <f t="shared" si="131"/>
        <v>14.711563105653532</v>
      </c>
      <c r="M367" s="10">
        <f t="shared" si="132"/>
        <v>2.18505612883515E-2</v>
      </c>
      <c r="N367" s="10">
        <f t="shared" si="125"/>
        <v>1.6185600954332809E-2</v>
      </c>
      <c r="O367" s="10">
        <f t="shared" si="133"/>
        <v>0.69481549968909551</v>
      </c>
      <c r="P367" s="10">
        <f t="shared" si="134"/>
        <v>0.69504217104021981</v>
      </c>
      <c r="R367" s="22">
        <f t="shared" si="135"/>
        <v>14.689712544365181</v>
      </c>
      <c r="S367" s="37">
        <f t="shared" si="136"/>
        <v>0</v>
      </c>
      <c r="T367" s="37" t="e">
        <f t="shared" si="137"/>
        <v>#DIV/0!</v>
      </c>
      <c r="U367" s="37" t="e">
        <f t="shared" si="138"/>
        <v>#DIV/0!</v>
      </c>
      <c r="V367" s="37" t="e">
        <f t="shared" si="139"/>
        <v>#DIV/0!</v>
      </c>
      <c r="W367" s="33"/>
      <c r="X367" s="33"/>
      <c r="Y367" s="22">
        <f t="shared" si="140"/>
        <v>14.689712544365181</v>
      </c>
      <c r="Z367" s="37">
        <f t="shared" si="141"/>
        <v>0</v>
      </c>
      <c r="AA367" s="37" t="e">
        <f t="shared" si="142"/>
        <v>#DIV/0!</v>
      </c>
      <c r="AB367" s="37" t="e">
        <f t="shared" si="143"/>
        <v>#DIV/0!</v>
      </c>
      <c r="AC367" s="37" t="e">
        <f t="shared" si="144"/>
        <v>#DIV/0!</v>
      </c>
      <c r="AD367" s="33"/>
      <c r="AE367" s="22">
        <f t="shared" si="145"/>
        <v>14.689712544365181</v>
      </c>
      <c r="AF367" s="37">
        <f t="shared" si="146"/>
        <v>0</v>
      </c>
      <c r="AG367" s="37" t="e">
        <f t="shared" si="147"/>
        <v>#DIV/0!</v>
      </c>
      <c r="AH367" s="37" t="e">
        <f t="shared" si="148"/>
        <v>#DIV/0!</v>
      </c>
      <c r="AI367" s="37" t="e">
        <f t="shared" si="149"/>
        <v>#DIV/0!</v>
      </c>
    </row>
    <row r="368" spans="1:35" hidden="1" x14ac:dyDescent="0.25">
      <c r="A368" s="3"/>
      <c r="B368" s="4"/>
      <c r="C368" s="4">
        <v>357</v>
      </c>
      <c r="D368" s="23">
        <f t="shared" si="126"/>
        <v>631.95000000000005</v>
      </c>
      <c r="E368" s="11"/>
      <c r="F368" s="23">
        <f t="shared" si="127"/>
        <v>30</v>
      </c>
      <c r="G368" s="22">
        <f t="shared" si="128"/>
        <v>0.03</v>
      </c>
      <c r="H368" s="22">
        <f t="shared" si="129"/>
        <v>0.7</v>
      </c>
      <c r="I368" s="21"/>
      <c r="J368" s="8"/>
      <c r="K368" s="9">
        <f t="shared" si="130"/>
        <v>14.711563105653532</v>
      </c>
      <c r="L368" s="9">
        <f t="shared" si="131"/>
        <v>14.73337484486396</v>
      </c>
      <c r="M368" s="10">
        <f t="shared" si="132"/>
        <v>2.1811739210427561E-2</v>
      </c>
      <c r="N368" s="10">
        <f t="shared" si="125"/>
        <v>1.6156843859577059E-2</v>
      </c>
      <c r="O368" s="10">
        <f t="shared" si="133"/>
        <v>0.69403348942139143</v>
      </c>
      <c r="P368" s="10">
        <f t="shared" si="134"/>
        <v>0.69426000181195779</v>
      </c>
      <c r="R368" s="22">
        <f t="shared" si="135"/>
        <v>14.711563105653532</v>
      </c>
      <c r="S368" s="37">
        <f t="shared" si="136"/>
        <v>0</v>
      </c>
      <c r="T368" s="37" t="e">
        <f t="shared" si="137"/>
        <v>#DIV/0!</v>
      </c>
      <c r="U368" s="37" t="e">
        <f t="shared" si="138"/>
        <v>#DIV/0!</v>
      </c>
      <c r="V368" s="37" t="e">
        <f t="shared" si="139"/>
        <v>#DIV/0!</v>
      </c>
      <c r="W368" s="33"/>
      <c r="X368" s="33"/>
      <c r="Y368" s="22">
        <f t="shared" si="140"/>
        <v>14.711563105653532</v>
      </c>
      <c r="Z368" s="37">
        <f t="shared" si="141"/>
        <v>0</v>
      </c>
      <c r="AA368" s="37" t="e">
        <f t="shared" si="142"/>
        <v>#DIV/0!</v>
      </c>
      <c r="AB368" s="37" t="e">
        <f t="shared" si="143"/>
        <v>#DIV/0!</v>
      </c>
      <c r="AC368" s="37" t="e">
        <f t="shared" si="144"/>
        <v>#DIV/0!</v>
      </c>
      <c r="AD368" s="33"/>
      <c r="AE368" s="22">
        <f t="shared" si="145"/>
        <v>14.711563105653532</v>
      </c>
      <c r="AF368" s="37">
        <f t="shared" si="146"/>
        <v>0</v>
      </c>
      <c r="AG368" s="37" t="e">
        <f t="shared" si="147"/>
        <v>#DIV/0!</v>
      </c>
      <c r="AH368" s="37" t="e">
        <f t="shared" si="148"/>
        <v>#DIV/0!</v>
      </c>
      <c r="AI368" s="37" t="e">
        <f t="shared" si="149"/>
        <v>#DIV/0!</v>
      </c>
    </row>
    <row r="369" spans="1:35" hidden="1" x14ac:dyDescent="0.25">
      <c r="A369" s="3"/>
      <c r="B369" s="4"/>
      <c r="C369" s="4">
        <v>358</v>
      </c>
      <c r="D369" s="23">
        <f t="shared" si="126"/>
        <v>633.29999999999995</v>
      </c>
      <c r="E369" s="11"/>
      <c r="F369" s="23">
        <f t="shared" si="127"/>
        <v>30</v>
      </c>
      <c r="G369" s="22">
        <f t="shared" si="128"/>
        <v>0.03</v>
      </c>
      <c r="H369" s="22">
        <f t="shared" si="129"/>
        <v>0.7</v>
      </c>
      <c r="I369" s="21"/>
      <c r="J369" s="8"/>
      <c r="K369" s="9">
        <f t="shared" si="130"/>
        <v>14.73337484486396</v>
      </c>
      <c r="L369" s="9">
        <f t="shared" si="131"/>
        <v>14.755147802881774</v>
      </c>
      <c r="M369" s="10">
        <f t="shared" si="132"/>
        <v>2.1772958017814759E-2</v>
      </c>
      <c r="N369" s="10">
        <f t="shared" si="125"/>
        <v>1.6128117050232881E-2</v>
      </c>
      <c r="O369" s="10">
        <f t="shared" si="133"/>
        <v>0.69325165723812776</v>
      </c>
      <c r="P369" s="10">
        <f t="shared" si="134"/>
        <v>0.69347800996901376</v>
      </c>
      <c r="R369" s="22">
        <f t="shared" si="135"/>
        <v>14.73337484486396</v>
      </c>
      <c r="S369" s="37">
        <f t="shared" si="136"/>
        <v>0</v>
      </c>
      <c r="T369" s="37" t="e">
        <f t="shared" si="137"/>
        <v>#DIV/0!</v>
      </c>
      <c r="U369" s="37" t="e">
        <f t="shared" si="138"/>
        <v>#DIV/0!</v>
      </c>
      <c r="V369" s="37" t="e">
        <f t="shared" si="139"/>
        <v>#DIV/0!</v>
      </c>
      <c r="W369" s="33"/>
      <c r="X369" s="33"/>
      <c r="Y369" s="22">
        <f t="shared" si="140"/>
        <v>14.73337484486396</v>
      </c>
      <c r="Z369" s="37">
        <f t="shared" si="141"/>
        <v>0</v>
      </c>
      <c r="AA369" s="37" t="e">
        <f t="shared" si="142"/>
        <v>#DIV/0!</v>
      </c>
      <c r="AB369" s="37" t="e">
        <f t="shared" si="143"/>
        <v>#DIV/0!</v>
      </c>
      <c r="AC369" s="37" t="e">
        <f t="shared" si="144"/>
        <v>#DIV/0!</v>
      </c>
      <c r="AD369" s="33"/>
      <c r="AE369" s="22">
        <f t="shared" si="145"/>
        <v>14.73337484486396</v>
      </c>
      <c r="AF369" s="37">
        <f t="shared" si="146"/>
        <v>0</v>
      </c>
      <c r="AG369" s="37" t="e">
        <f t="shared" si="147"/>
        <v>#DIV/0!</v>
      </c>
      <c r="AH369" s="37" t="e">
        <f t="shared" si="148"/>
        <v>#DIV/0!</v>
      </c>
      <c r="AI369" s="37" t="e">
        <f t="shared" si="149"/>
        <v>#DIV/0!</v>
      </c>
    </row>
    <row r="370" spans="1:35" hidden="1" x14ac:dyDescent="0.25">
      <c r="A370" s="3"/>
      <c r="B370" s="4"/>
      <c r="C370" s="4">
        <v>359</v>
      </c>
      <c r="D370" s="23">
        <f t="shared" si="126"/>
        <v>634.65</v>
      </c>
      <c r="E370" s="11"/>
      <c r="F370" s="23">
        <f t="shared" si="127"/>
        <v>30</v>
      </c>
      <c r="G370" s="22">
        <f t="shared" si="128"/>
        <v>0.03</v>
      </c>
      <c r="H370" s="22">
        <f t="shared" si="129"/>
        <v>0.7</v>
      </c>
      <c r="I370" s="21"/>
      <c r="J370" s="8"/>
      <c r="K370" s="9">
        <f t="shared" si="130"/>
        <v>14.755147802881774</v>
      </c>
      <c r="L370" s="9">
        <f t="shared" si="131"/>
        <v>14.776882020757229</v>
      </c>
      <c r="M370" s="10">
        <f t="shared" si="132"/>
        <v>2.1734217875454931E-2</v>
      </c>
      <c r="N370" s="10">
        <f t="shared" si="125"/>
        <v>1.6099420648484863E-2</v>
      </c>
      <c r="O370" s="10">
        <f t="shared" si="133"/>
        <v>0.69247000782773427</v>
      </c>
      <c r="P370" s="10">
        <f t="shared" si="134"/>
        <v>0.69269620020398504</v>
      </c>
      <c r="R370" s="22">
        <f t="shared" si="135"/>
        <v>14.755147802881774</v>
      </c>
      <c r="S370" s="37">
        <f t="shared" si="136"/>
        <v>0</v>
      </c>
      <c r="T370" s="37" t="e">
        <f t="shared" si="137"/>
        <v>#DIV/0!</v>
      </c>
      <c r="U370" s="37" t="e">
        <f t="shared" si="138"/>
        <v>#DIV/0!</v>
      </c>
      <c r="V370" s="37" t="e">
        <f t="shared" si="139"/>
        <v>#DIV/0!</v>
      </c>
      <c r="W370" s="33"/>
      <c r="X370" s="33"/>
      <c r="Y370" s="22">
        <f t="shared" si="140"/>
        <v>14.755147802881774</v>
      </c>
      <c r="Z370" s="37">
        <f t="shared" si="141"/>
        <v>0</v>
      </c>
      <c r="AA370" s="37" t="e">
        <f t="shared" si="142"/>
        <v>#DIV/0!</v>
      </c>
      <c r="AB370" s="37" t="e">
        <f t="shared" si="143"/>
        <v>#DIV/0!</v>
      </c>
      <c r="AC370" s="37" t="e">
        <f t="shared" si="144"/>
        <v>#DIV/0!</v>
      </c>
      <c r="AD370" s="33"/>
      <c r="AE370" s="22">
        <f t="shared" si="145"/>
        <v>14.755147802881774</v>
      </c>
      <c r="AF370" s="37">
        <f t="shared" si="146"/>
        <v>0</v>
      </c>
      <c r="AG370" s="37" t="e">
        <f t="shared" si="147"/>
        <v>#DIV/0!</v>
      </c>
      <c r="AH370" s="37" t="e">
        <f t="shared" si="148"/>
        <v>#DIV/0!</v>
      </c>
      <c r="AI370" s="37" t="e">
        <f t="shared" si="149"/>
        <v>#DIV/0!</v>
      </c>
    </row>
    <row r="371" spans="1:35" hidden="1" x14ac:dyDescent="0.25">
      <c r="A371" s="3"/>
      <c r="B371" s="4"/>
      <c r="C371" s="4">
        <v>360</v>
      </c>
      <c r="D371" s="23">
        <f t="shared" si="126"/>
        <v>636</v>
      </c>
      <c r="E371" s="11"/>
      <c r="F371" s="23">
        <f t="shared" si="127"/>
        <v>30</v>
      </c>
      <c r="G371" s="22">
        <f t="shared" si="128"/>
        <v>0.03</v>
      </c>
      <c r="H371" s="22">
        <f t="shared" si="129"/>
        <v>0.7</v>
      </c>
      <c r="I371" s="21"/>
      <c r="J371" s="8"/>
      <c r="K371" s="9">
        <f t="shared" si="130"/>
        <v>14.776882020757229</v>
      </c>
      <c r="L371" s="9">
        <f t="shared" si="131"/>
        <v>14.798577539704423</v>
      </c>
      <c r="M371" s="10">
        <f t="shared" si="132"/>
        <v>2.1695518947193904E-2</v>
      </c>
      <c r="N371" s="10">
        <f t="shared" si="125"/>
        <v>1.6070754775700271E-2</v>
      </c>
      <c r="O371" s="10">
        <f t="shared" si="133"/>
        <v>0.6916885458642652</v>
      </c>
      <c r="P371" s="10">
        <f t="shared" si="134"/>
        <v>0.69191457719395089</v>
      </c>
      <c r="R371" s="22">
        <f t="shared" si="135"/>
        <v>14.776882020757229</v>
      </c>
      <c r="S371" s="37">
        <f t="shared" si="136"/>
        <v>0</v>
      </c>
      <c r="T371" s="37" t="e">
        <f t="shared" si="137"/>
        <v>#DIV/0!</v>
      </c>
      <c r="U371" s="37" t="e">
        <f t="shared" si="138"/>
        <v>#DIV/0!</v>
      </c>
      <c r="V371" s="37" t="e">
        <f t="shared" si="139"/>
        <v>#DIV/0!</v>
      </c>
      <c r="W371" s="33"/>
      <c r="X371" s="33"/>
      <c r="Y371" s="22">
        <f t="shared" si="140"/>
        <v>14.776882020757229</v>
      </c>
      <c r="Z371" s="37">
        <f t="shared" si="141"/>
        <v>0</v>
      </c>
      <c r="AA371" s="37" t="e">
        <f t="shared" si="142"/>
        <v>#DIV/0!</v>
      </c>
      <c r="AB371" s="37" t="e">
        <f t="shared" si="143"/>
        <v>#DIV/0!</v>
      </c>
      <c r="AC371" s="37" t="e">
        <f t="shared" si="144"/>
        <v>#DIV/0!</v>
      </c>
      <c r="AD371" s="33"/>
      <c r="AE371" s="22">
        <f t="shared" si="145"/>
        <v>14.776882020757229</v>
      </c>
      <c r="AF371" s="37">
        <f t="shared" si="146"/>
        <v>0</v>
      </c>
      <c r="AG371" s="37" t="e">
        <f t="shared" si="147"/>
        <v>#DIV/0!</v>
      </c>
      <c r="AH371" s="37" t="e">
        <f t="shared" si="148"/>
        <v>#DIV/0!</v>
      </c>
      <c r="AI371" s="37" t="e">
        <f t="shared" si="149"/>
        <v>#DIV/0!</v>
      </c>
    </row>
    <row r="372" spans="1:35" hidden="1" x14ac:dyDescent="0.25">
      <c r="A372" s="3"/>
      <c r="B372" s="4"/>
      <c r="C372" s="4">
        <v>361</v>
      </c>
      <c r="D372" s="23">
        <f t="shared" si="126"/>
        <v>637.34999999999991</v>
      </c>
      <c r="E372" s="11"/>
      <c r="F372" s="23">
        <f t="shared" si="127"/>
        <v>30</v>
      </c>
      <c r="G372" s="22">
        <f t="shared" si="128"/>
        <v>0.03</v>
      </c>
      <c r="H372" s="22">
        <f t="shared" si="129"/>
        <v>0.7</v>
      </c>
      <c r="I372" s="21"/>
      <c r="J372" s="8"/>
      <c r="K372" s="9">
        <f t="shared" si="130"/>
        <v>14.798577539704423</v>
      </c>
      <c r="L372" s="9">
        <f t="shared" si="131"/>
        <v>14.820234401100228</v>
      </c>
      <c r="M372" s="10">
        <f t="shared" si="132"/>
        <v>2.1656861395804583E-2</v>
      </c>
      <c r="N372" s="10">
        <f t="shared" si="125"/>
        <v>1.6042119552446218E-2</v>
      </c>
      <c r="O372" s="10">
        <f t="shared" si="133"/>
        <v>0.69090727600808399</v>
      </c>
      <c r="P372" s="10">
        <f t="shared" si="134"/>
        <v>0.69113314560306882</v>
      </c>
      <c r="R372" s="22">
        <f t="shared" si="135"/>
        <v>14.798577539704423</v>
      </c>
      <c r="S372" s="37">
        <f t="shared" si="136"/>
        <v>0</v>
      </c>
      <c r="T372" s="37" t="e">
        <f t="shared" si="137"/>
        <v>#DIV/0!</v>
      </c>
      <c r="U372" s="37" t="e">
        <f t="shared" si="138"/>
        <v>#DIV/0!</v>
      </c>
      <c r="V372" s="37" t="e">
        <f t="shared" si="139"/>
        <v>#DIV/0!</v>
      </c>
      <c r="W372" s="33"/>
      <c r="X372" s="33"/>
      <c r="Y372" s="22">
        <f t="shared" si="140"/>
        <v>14.798577539704423</v>
      </c>
      <c r="Z372" s="37">
        <f t="shared" si="141"/>
        <v>0</v>
      </c>
      <c r="AA372" s="37" t="e">
        <f t="shared" si="142"/>
        <v>#DIV/0!</v>
      </c>
      <c r="AB372" s="37" t="e">
        <f t="shared" si="143"/>
        <v>#DIV/0!</v>
      </c>
      <c r="AC372" s="37" t="e">
        <f t="shared" si="144"/>
        <v>#DIV/0!</v>
      </c>
      <c r="AD372" s="33"/>
      <c r="AE372" s="22">
        <f t="shared" si="145"/>
        <v>14.798577539704423</v>
      </c>
      <c r="AF372" s="37">
        <f t="shared" si="146"/>
        <v>0</v>
      </c>
      <c r="AG372" s="37" t="e">
        <f t="shared" si="147"/>
        <v>#DIV/0!</v>
      </c>
      <c r="AH372" s="37" t="e">
        <f t="shared" si="148"/>
        <v>#DIV/0!</v>
      </c>
      <c r="AI372" s="37" t="e">
        <f t="shared" si="149"/>
        <v>#DIV/0!</v>
      </c>
    </row>
    <row r="373" spans="1:35" hidden="1" x14ac:dyDescent="0.25">
      <c r="A373" s="3"/>
      <c r="B373" s="4"/>
      <c r="C373" s="4">
        <v>362</v>
      </c>
      <c r="D373" s="23">
        <f t="shared" si="126"/>
        <v>638.70000000000005</v>
      </c>
      <c r="E373" s="11"/>
      <c r="F373" s="23">
        <f t="shared" si="127"/>
        <v>30</v>
      </c>
      <c r="G373" s="22">
        <f t="shared" si="128"/>
        <v>0.03</v>
      </c>
      <c r="H373" s="22">
        <f t="shared" si="129"/>
        <v>0.7</v>
      </c>
      <c r="I373" s="21"/>
      <c r="J373" s="8"/>
      <c r="K373" s="9">
        <f t="shared" si="130"/>
        <v>14.820234401100228</v>
      </c>
      <c r="L373" s="9">
        <f t="shared" si="131"/>
        <v>14.841852646483243</v>
      </c>
      <c r="M373" s="10">
        <f t="shared" si="132"/>
        <v>2.1618245383015378E-2</v>
      </c>
      <c r="N373" s="10">
        <f t="shared" si="125"/>
        <v>1.6013515098530988E-2</v>
      </c>
      <c r="O373" s="10">
        <f t="shared" si="133"/>
        <v>0.69012620290759019</v>
      </c>
      <c r="P373" s="10">
        <f t="shared" si="134"/>
        <v>0.69035191008209862</v>
      </c>
      <c r="R373" s="22">
        <f t="shared" si="135"/>
        <v>14.820234401100228</v>
      </c>
      <c r="S373" s="37">
        <f t="shared" si="136"/>
        <v>0</v>
      </c>
      <c r="T373" s="37" t="e">
        <f t="shared" si="137"/>
        <v>#DIV/0!</v>
      </c>
      <c r="U373" s="37" t="e">
        <f t="shared" si="138"/>
        <v>#DIV/0!</v>
      </c>
      <c r="V373" s="37" t="e">
        <f t="shared" si="139"/>
        <v>#DIV/0!</v>
      </c>
      <c r="W373" s="33"/>
      <c r="X373" s="33"/>
      <c r="Y373" s="22">
        <f t="shared" si="140"/>
        <v>14.820234401100228</v>
      </c>
      <c r="Z373" s="37">
        <f t="shared" si="141"/>
        <v>0</v>
      </c>
      <c r="AA373" s="37" t="e">
        <f t="shared" si="142"/>
        <v>#DIV/0!</v>
      </c>
      <c r="AB373" s="37" t="e">
        <f t="shared" si="143"/>
        <v>#DIV/0!</v>
      </c>
      <c r="AC373" s="37" t="e">
        <f t="shared" si="144"/>
        <v>#DIV/0!</v>
      </c>
      <c r="AD373" s="33"/>
      <c r="AE373" s="22">
        <f t="shared" si="145"/>
        <v>14.820234401100228</v>
      </c>
      <c r="AF373" s="37">
        <f t="shared" si="146"/>
        <v>0</v>
      </c>
      <c r="AG373" s="37" t="e">
        <f t="shared" si="147"/>
        <v>#DIV/0!</v>
      </c>
      <c r="AH373" s="37" t="e">
        <f t="shared" si="148"/>
        <v>#DIV/0!</v>
      </c>
      <c r="AI373" s="37" t="e">
        <f t="shared" si="149"/>
        <v>#DIV/0!</v>
      </c>
    </row>
    <row r="374" spans="1:35" hidden="1" x14ac:dyDescent="0.25">
      <c r="A374" s="3"/>
      <c r="B374" s="4"/>
      <c r="C374" s="4">
        <v>363</v>
      </c>
      <c r="D374" s="23">
        <f t="shared" si="126"/>
        <v>640.04999999999995</v>
      </c>
      <c r="E374" s="11"/>
      <c r="F374" s="23">
        <f t="shared" si="127"/>
        <v>30</v>
      </c>
      <c r="G374" s="22">
        <f t="shared" si="128"/>
        <v>0.03</v>
      </c>
      <c r="H374" s="22">
        <f t="shared" si="129"/>
        <v>0.7</v>
      </c>
      <c r="I374" s="21"/>
      <c r="J374" s="8"/>
      <c r="K374" s="9">
        <f t="shared" si="130"/>
        <v>14.841852646483243</v>
      </c>
      <c r="L374" s="9">
        <f t="shared" si="131"/>
        <v>14.863432317552665</v>
      </c>
      <c r="M374" s="10">
        <f t="shared" si="132"/>
        <v>2.157967106942138E-2</v>
      </c>
      <c r="N374" s="10">
        <f t="shared" si="125"/>
        <v>1.5984941532904456E-2</v>
      </c>
      <c r="O374" s="10">
        <f t="shared" si="133"/>
        <v>0.68934533119487329</v>
      </c>
      <c r="P374" s="10">
        <f t="shared" si="134"/>
        <v>0.68957087526773497</v>
      </c>
      <c r="R374" s="22">
        <f t="shared" si="135"/>
        <v>14.841852646483243</v>
      </c>
      <c r="S374" s="37">
        <f t="shared" si="136"/>
        <v>0</v>
      </c>
      <c r="T374" s="37" t="e">
        <f t="shared" si="137"/>
        <v>#DIV/0!</v>
      </c>
      <c r="U374" s="37" t="e">
        <f t="shared" si="138"/>
        <v>#DIV/0!</v>
      </c>
      <c r="V374" s="37" t="e">
        <f t="shared" si="139"/>
        <v>#DIV/0!</v>
      </c>
      <c r="W374" s="33"/>
      <c r="X374" s="33"/>
      <c r="Y374" s="22">
        <f t="shared" si="140"/>
        <v>14.841852646483243</v>
      </c>
      <c r="Z374" s="37">
        <f t="shared" si="141"/>
        <v>0</v>
      </c>
      <c r="AA374" s="37" t="e">
        <f t="shared" si="142"/>
        <v>#DIV/0!</v>
      </c>
      <c r="AB374" s="37" t="e">
        <f t="shared" si="143"/>
        <v>#DIV/0!</v>
      </c>
      <c r="AC374" s="37" t="e">
        <f t="shared" si="144"/>
        <v>#DIV/0!</v>
      </c>
      <c r="AD374" s="33"/>
      <c r="AE374" s="22">
        <f t="shared" si="145"/>
        <v>14.841852646483243</v>
      </c>
      <c r="AF374" s="37">
        <f t="shared" si="146"/>
        <v>0</v>
      </c>
      <c r="AG374" s="37" t="e">
        <f t="shared" si="147"/>
        <v>#DIV/0!</v>
      </c>
      <c r="AH374" s="37" t="e">
        <f t="shared" si="148"/>
        <v>#DIV/0!</v>
      </c>
      <c r="AI374" s="37" t="e">
        <f t="shared" si="149"/>
        <v>#DIV/0!</v>
      </c>
    </row>
    <row r="375" spans="1:35" hidden="1" x14ac:dyDescent="0.25">
      <c r="A375" s="3"/>
      <c r="B375" s="4"/>
      <c r="C375" s="4">
        <v>364</v>
      </c>
      <c r="D375" s="23">
        <f t="shared" si="126"/>
        <v>641.4</v>
      </c>
      <c r="E375" s="11"/>
      <c r="F375" s="23">
        <f t="shared" si="127"/>
        <v>30</v>
      </c>
      <c r="G375" s="22">
        <f t="shared" si="128"/>
        <v>0.03</v>
      </c>
      <c r="H375" s="22">
        <f t="shared" si="129"/>
        <v>0.7</v>
      </c>
      <c r="I375" s="21"/>
      <c r="J375" s="8"/>
      <c r="K375" s="9">
        <f t="shared" si="130"/>
        <v>14.863432317552665</v>
      </c>
      <c r="L375" s="9">
        <f t="shared" si="131"/>
        <v>14.884973456167256</v>
      </c>
      <c r="M375" s="10">
        <f t="shared" si="132"/>
        <v>2.1541138614590949E-2</v>
      </c>
      <c r="N375" s="10">
        <f t="shared" si="125"/>
        <v>1.5956398973770804E-2</v>
      </c>
      <c r="O375" s="10">
        <f t="shared" si="133"/>
        <v>0.68856466549051731</v>
      </c>
      <c r="P375" s="10">
        <f t="shared" si="134"/>
        <v>0.6887900457835231</v>
      </c>
      <c r="R375" s="22">
        <f t="shared" si="135"/>
        <v>14.863432317552665</v>
      </c>
      <c r="S375" s="37">
        <f t="shared" si="136"/>
        <v>0</v>
      </c>
      <c r="T375" s="37" t="e">
        <f t="shared" si="137"/>
        <v>#DIV/0!</v>
      </c>
      <c r="U375" s="37" t="e">
        <f t="shared" si="138"/>
        <v>#DIV/0!</v>
      </c>
      <c r="V375" s="37" t="e">
        <f t="shared" si="139"/>
        <v>#DIV/0!</v>
      </c>
      <c r="W375" s="33"/>
      <c r="X375" s="33"/>
      <c r="Y375" s="22">
        <f t="shared" si="140"/>
        <v>14.863432317552665</v>
      </c>
      <c r="Z375" s="37">
        <f t="shared" si="141"/>
        <v>0</v>
      </c>
      <c r="AA375" s="37" t="e">
        <f t="shared" si="142"/>
        <v>#DIV/0!</v>
      </c>
      <c r="AB375" s="37" t="e">
        <f t="shared" si="143"/>
        <v>#DIV/0!</v>
      </c>
      <c r="AC375" s="37" t="e">
        <f t="shared" si="144"/>
        <v>#DIV/0!</v>
      </c>
      <c r="AD375" s="33"/>
      <c r="AE375" s="22">
        <f t="shared" si="145"/>
        <v>14.863432317552665</v>
      </c>
      <c r="AF375" s="37">
        <f t="shared" si="146"/>
        <v>0</v>
      </c>
      <c r="AG375" s="37" t="e">
        <f t="shared" si="147"/>
        <v>#DIV/0!</v>
      </c>
      <c r="AH375" s="37" t="e">
        <f t="shared" si="148"/>
        <v>#DIV/0!</v>
      </c>
      <c r="AI375" s="37" t="e">
        <f t="shared" si="149"/>
        <v>#DIV/0!</v>
      </c>
    </row>
    <row r="376" spans="1:35" hidden="1" x14ac:dyDescent="0.25">
      <c r="A376" s="3"/>
      <c r="B376" s="4"/>
      <c r="C376" s="4">
        <v>365</v>
      </c>
      <c r="D376" s="23">
        <f t="shared" si="126"/>
        <v>642.75</v>
      </c>
      <c r="E376" s="11"/>
      <c r="F376" s="23">
        <f t="shared" si="127"/>
        <v>30</v>
      </c>
      <c r="G376" s="22">
        <f t="shared" si="128"/>
        <v>0.03</v>
      </c>
      <c r="H376" s="22">
        <f t="shared" si="129"/>
        <v>0.7</v>
      </c>
      <c r="I376" s="21"/>
      <c r="J376" s="8"/>
      <c r="K376" s="9">
        <f t="shared" si="130"/>
        <v>14.884973456167256</v>
      </c>
      <c r="L376" s="9">
        <f t="shared" si="131"/>
        <v>14.906476104344213</v>
      </c>
      <c r="M376" s="10">
        <f t="shared" si="132"/>
        <v>2.1502648176957351E-2</v>
      </c>
      <c r="N376" s="10">
        <f t="shared" si="125"/>
        <v>1.5927887538487999E-2</v>
      </c>
      <c r="O376" s="10">
        <f t="shared" si="133"/>
        <v>0.68778421039920778</v>
      </c>
      <c r="P376" s="10">
        <f t="shared" si="134"/>
        <v>0.68800942623798789</v>
      </c>
      <c r="R376" s="22">
        <f t="shared" si="135"/>
        <v>14.884973456167256</v>
      </c>
      <c r="S376" s="37">
        <f t="shared" si="136"/>
        <v>0</v>
      </c>
      <c r="T376" s="37" t="e">
        <f t="shared" si="137"/>
        <v>#DIV/0!</v>
      </c>
      <c r="U376" s="37" t="e">
        <f t="shared" si="138"/>
        <v>#DIV/0!</v>
      </c>
      <c r="V376" s="37" t="e">
        <f t="shared" si="139"/>
        <v>#DIV/0!</v>
      </c>
      <c r="W376" s="33"/>
      <c r="X376" s="33"/>
      <c r="Y376" s="22">
        <f t="shared" si="140"/>
        <v>14.884973456167256</v>
      </c>
      <c r="Z376" s="37">
        <f t="shared" si="141"/>
        <v>0</v>
      </c>
      <c r="AA376" s="37" t="e">
        <f t="shared" si="142"/>
        <v>#DIV/0!</v>
      </c>
      <c r="AB376" s="37" t="e">
        <f t="shared" si="143"/>
        <v>#DIV/0!</v>
      </c>
      <c r="AC376" s="37" t="e">
        <f t="shared" si="144"/>
        <v>#DIV/0!</v>
      </c>
      <c r="AD376" s="33"/>
      <c r="AE376" s="22">
        <f t="shared" si="145"/>
        <v>14.884973456167256</v>
      </c>
      <c r="AF376" s="37">
        <f t="shared" si="146"/>
        <v>0</v>
      </c>
      <c r="AG376" s="37" t="e">
        <f t="shared" si="147"/>
        <v>#DIV/0!</v>
      </c>
      <c r="AH376" s="37" t="e">
        <f t="shared" si="148"/>
        <v>#DIV/0!</v>
      </c>
      <c r="AI376" s="37" t="e">
        <f t="shared" si="149"/>
        <v>#DIV/0!</v>
      </c>
    </row>
    <row r="377" spans="1:35" hidden="1" x14ac:dyDescent="0.25">
      <c r="A377" s="3"/>
      <c r="B377" s="4"/>
      <c r="C377" s="4">
        <v>366</v>
      </c>
      <c r="D377" s="23">
        <f t="shared" si="126"/>
        <v>644.09999999999991</v>
      </c>
      <c r="E377" s="11"/>
      <c r="F377" s="23">
        <f t="shared" si="127"/>
        <v>30</v>
      </c>
      <c r="G377" s="22">
        <f t="shared" si="128"/>
        <v>0.03</v>
      </c>
      <c r="H377" s="22">
        <f t="shared" si="129"/>
        <v>0.7</v>
      </c>
      <c r="I377" s="21"/>
      <c r="J377" s="8"/>
      <c r="K377" s="9">
        <f t="shared" si="130"/>
        <v>14.906476104344213</v>
      </c>
      <c r="L377" s="9">
        <f t="shared" si="131"/>
        <v>14.927940304258122</v>
      </c>
      <c r="M377" s="10">
        <f t="shared" si="132"/>
        <v>2.1464199913909354E-2</v>
      </c>
      <c r="N377" s="10">
        <f t="shared" si="125"/>
        <v>1.5899407343634951E-2</v>
      </c>
      <c r="O377" s="10">
        <f t="shared" si="133"/>
        <v>0.68700397051257345</v>
      </c>
      <c r="P377" s="10">
        <f t="shared" si="134"/>
        <v>0.68722902122559082</v>
      </c>
      <c r="R377" s="22">
        <f t="shared" si="135"/>
        <v>14.906476104344213</v>
      </c>
      <c r="S377" s="37">
        <f t="shared" si="136"/>
        <v>0</v>
      </c>
      <c r="T377" s="37" t="e">
        <f t="shared" si="137"/>
        <v>#DIV/0!</v>
      </c>
      <c r="U377" s="37" t="e">
        <f t="shared" si="138"/>
        <v>#DIV/0!</v>
      </c>
      <c r="V377" s="37" t="e">
        <f t="shared" si="139"/>
        <v>#DIV/0!</v>
      </c>
      <c r="W377" s="33"/>
      <c r="X377" s="33"/>
      <c r="Y377" s="22">
        <f t="shared" si="140"/>
        <v>14.906476104344213</v>
      </c>
      <c r="Z377" s="37">
        <f t="shared" si="141"/>
        <v>0</v>
      </c>
      <c r="AA377" s="37" t="e">
        <f t="shared" si="142"/>
        <v>#DIV/0!</v>
      </c>
      <c r="AB377" s="37" t="e">
        <f t="shared" si="143"/>
        <v>#DIV/0!</v>
      </c>
      <c r="AC377" s="37" t="e">
        <f t="shared" si="144"/>
        <v>#DIV/0!</v>
      </c>
      <c r="AD377" s="33"/>
      <c r="AE377" s="22">
        <f t="shared" si="145"/>
        <v>14.906476104344213</v>
      </c>
      <c r="AF377" s="37">
        <f t="shared" si="146"/>
        <v>0</v>
      </c>
      <c r="AG377" s="37" t="e">
        <f t="shared" si="147"/>
        <v>#DIV/0!</v>
      </c>
      <c r="AH377" s="37" t="e">
        <f t="shared" si="148"/>
        <v>#DIV/0!</v>
      </c>
      <c r="AI377" s="37" t="e">
        <f t="shared" si="149"/>
        <v>#DIV/0!</v>
      </c>
    </row>
    <row r="378" spans="1:35" hidden="1" x14ac:dyDescent="0.25">
      <c r="A378" s="3"/>
      <c r="B378" s="4"/>
      <c r="C378" s="4">
        <v>367</v>
      </c>
      <c r="D378" s="23">
        <f t="shared" si="126"/>
        <v>645.45000000000005</v>
      </c>
      <c r="E378" s="11"/>
      <c r="F378" s="23">
        <f t="shared" si="127"/>
        <v>30</v>
      </c>
      <c r="G378" s="22">
        <f t="shared" si="128"/>
        <v>0.03</v>
      </c>
      <c r="H378" s="22">
        <f t="shared" si="129"/>
        <v>0.7</v>
      </c>
      <c r="I378" s="21"/>
      <c r="J378" s="8"/>
      <c r="K378" s="9">
        <f t="shared" si="130"/>
        <v>14.927940304258122</v>
      </c>
      <c r="L378" s="9">
        <f t="shared" si="131"/>
        <v>14.949366098239871</v>
      </c>
      <c r="M378" s="10">
        <f t="shared" si="132"/>
        <v>2.1425793981748598E-2</v>
      </c>
      <c r="N378" s="10">
        <f t="shared" si="125"/>
        <v>1.5870958505000029E-2</v>
      </c>
      <c r="O378" s="10">
        <f t="shared" si="133"/>
        <v>0.68622395040863371</v>
      </c>
      <c r="P378" s="10">
        <f t="shared" si="134"/>
        <v>0.68644883532855416</v>
      </c>
      <c r="R378" s="22">
        <f t="shared" si="135"/>
        <v>14.927940304258122</v>
      </c>
      <c r="S378" s="37">
        <f t="shared" si="136"/>
        <v>0</v>
      </c>
      <c r="T378" s="37" t="e">
        <f t="shared" si="137"/>
        <v>#DIV/0!</v>
      </c>
      <c r="U378" s="37" t="e">
        <f t="shared" si="138"/>
        <v>#DIV/0!</v>
      </c>
      <c r="V378" s="37" t="e">
        <f t="shared" si="139"/>
        <v>#DIV/0!</v>
      </c>
      <c r="W378" s="33"/>
      <c r="X378" s="33"/>
      <c r="Y378" s="22">
        <f t="shared" si="140"/>
        <v>14.927940304258122</v>
      </c>
      <c r="Z378" s="37">
        <f t="shared" si="141"/>
        <v>0</v>
      </c>
      <c r="AA378" s="37" t="e">
        <f t="shared" si="142"/>
        <v>#DIV/0!</v>
      </c>
      <c r="AB378" s="37" t="e">
        <f t="shared" si="143"/>
        <v>#DIV/0!</v>
      </c>
      <c r="AC378" s="37" t="e">
        <f t="shared" si="144"/>
        <v>#DIV/0!</v>
      </c>
      <c r="AD378" s="33"/>
      <c r="AE378" s="22">
        <f t="shared" si="145"/>
        <v>14.927940304258122</v>
      </c>
      <c r="AF378" s="37">
        <f t="shared" si="146"/>
        <v>0</v>
      </c>
      <c r="AG378" s="37" t="e">
        <f t="shared" si="147"/>
        <v>#DIV/0!</v>
      </c>
      <c r="AH378" s="37" t="e">
        <f t="shared" si="148"/>
        <v>#DIV/0!</v>
      </c>
      <c r="AI378" s="37" t="e">
        <f t="shared" si="149"/>
        <v>#DIV/0!</v>
      </c>
    </row>
    <row r="379" spans="1:35" hidden="1" x14ac:dyDescent="0.25">
      <c r="A379" s="3"/>
      <c r="B379" s="4"/>
      <c r="C379" s="4">
        <v>368</v>
      </c>
      <c r="D379" s="23">
        <f t="shared" si="126"/>
        <v>646.79999999999995</v>
      </c>
      <c r="E379" s="11"/>
      <c r="F379" s="23">
        <f t="shared" si="127"/>
        <v>30</v>
      </c>
      <c r="G379" s="22">
        <f t="shared" si="128"/>
        <v>0.03</v>
      </c>
      <c r="H379" s="22">
        <f t="shared" si="129"/>
        <v>0.7</v>
      </c>
      <c r="I379" s="21"/>
      <c r="J379" s="8"/>
      <c r="K379" s="9">
        <f t="shared" si="130"/>
        <v>14.949366098239871</v>
      </c>
      <c r="L379" s="9">
        <f t="shared" si="131"/>
        <v>14.970753528775523</v>
      </c>
      <c r="M379" s="10">
        <f t="shared" si="132"/>
        <v>2.1387430535652285E-2</v>
      </c>
      <c r="N379" s="10">
        <f t="shared" si="125"/>
        <v>1.5842541137519945E-2</v>
      </c>
      <c r="O379" s="10">
        <f t="shared" si="133"/>
        <v>0.68544415464909703</v>
      </c>
      <c r="P379" s="10">
        <f t="shared" si="134"/>
        <v>0.68566887311139657</v>
      </c>
      <c r="R379" s="22">
        <f t="shared" si="135"/>
        <v>14.949366098239871</v>
      </c>
      <c r="S379" s="37">
        <f t="shared" si="136"/>
        <v>0</v>
      </c>
      <c r="T379" s="37" t="e">
        <f t="shared" si="137"/>
        <v>#DIV/0!</v>
      </c>
      <c r="U379" s="37" t="e">
        <f t="shared" si="138"/>
        <v>#DIV/0!</v>
      </c>
      <c r="V379" s="37" t="e">
        <f t="shared" si="139"/>
        <v>#DIV/0!</v>
      </c>
      <c r="W379" s="33"/>
      <c r="X379" s="33"/>
      <c r="Y379" s="22">
        <f t="shared" si="140"/>
        <v>14.949366098239871</v>
      </c>
      <c r="Z379" s="37">
        <f t="shared" si="141"/>
        <v>0</v>
      </c>
      <c r="AA379" s="37" t="e">
        <f t="shared" si="142"/>
        <v>#DIV/0!</v>
      </c>
      <c r="AB379" s="37" t="e">
        <f t="shared" si="143"/>
        <v>#DIV/0!</v>
      </c>
      <c r="AC379" s="37" t="e">
        <f t="shared" si="144"/>
        <v>#DIV/0!</v>
      </c>
      <c r="AD379" s="33"/>
      <c r="AE379" s="22">
        <f t="shared" si="145"/>
        <v>14.949366098239871</v>
      </c>
      <c r="AF379" s="37">
        <f t="shared" si="146"/>
        <v>0</v>
      </c>
      <c r="AG379" s="37" t="e">
        <f t="shared" si="147"/>
        <v>#DIV/0!</v>
      </c>
      <c r="AH379" s="37" t="e">
        <f t="shared" si="148"/>
        <v>#DIV/0!</v>
      </c>
      <c r="AI379" s="37" t="e">
        <f t="shared" si="149"/>
        <v>#DIV/0!</v>
      </c>
    </row>
    <row r="380" spans="1:35" hidden="1" x14ac:dyDescent="0.25">
      <c r="A380" s="3"/>
      <c r="B380" s="4"/>
      <c r="C380" s="4">
        <v>369</v>
      </c>
      <c r="D380" s="23">
        <f t="shared" si="126"/>
        <v>648.15</v>
      </c>
      <c r="E380" s="11"/>
      <c r="F380" s="23">
        <f t="shared" si="127"/>
        <v>30</v>
      </c>
      <c r="G380" s="22">
        <f t="shared" si="128"/>
        <v>0.03</v>
      </c>
      <c r="H380" s="22">
        <f t="shared" si="129"/>
        <v>0.7</v>
      </c>
      <c r="I380" s="21"/>
      <c r="J380" s="8"/>
      <c r="K380" s="9">
        <f t="shared" si="130"/>
        <v>14.970753528775523</v>
      </c>
      <c r="L380" s="9">
        <f t="shared" si="131"/>
        <v>14.992102638505283</v>
      </c>
      <c r="M380" s="10">
        <f t="shared" si="132"/>
        <v>2.1349109729760229E-2</v>
      </c>
      <c r="N380" s="10">
        <f t="shared" si="125"/>
        <v>1.5814155355377682E-2</v>
      </c>
      <c r="O380" s="10">
        <f t="shared" si="133"/>
        <v>0.68466458778353834</v>
      </c>
      <c r="P380" s="10">
        <f t="shared" si="134"/>
        <v>0.68488913912722649</v>
      </c>
      <c r="R380" s="22">
        <f t="shared" si="135"/>
        <v>14.970753528775523</v>
      </c>
      <c r="S380" s="37">
        <f t="shared" si="136"/>
        <v>0</v>
      </c>
      <c r="T380" s="37" t="e">
        <f t="shared" si="137"/>
        <v>#DIV/0!</v>
      </c>
      <c r="U380" s="37" t="e">
        <f t="shared" si="138"/>
        <v>#DIV/0!</v>
      </c>
      <c r="V380" s="37" t="e">
        <f t="shared" si="139"/>
        <v>#DIV/0!</v>
      </c>
      <c r="W380" s="33"/>
      <c r="X380" s="33"/>
      <c r="Y380" s="22">
        <f t="shared" si="140"/>
        <v>14.970753528775523</v>
      </c>
      <c r="Z380" s="37">
        <f t="shared" si="141"/>
        <v>0</v>
      </c>
      <c r="AA380" s="37" t="e">
        <f t="shared" si="142"/>
        <v>#DIV/0!</v>
      </c>
      <c r="AB380" s="37" t="e">
        <f t="shared" si="143"/>
        <v>#DIV/0!</v>
      </c>
      <c r="AC380" s="37" t="e">
        <f t="shared" si="144"/>
        <v>#DIV/0!</v>
      </c>
      <c r="AD380" s="33"/>
      <c r="AE380" s="22">
        <f t="shared" si="145"/>
        <v>14.970753528775523</v>
      </c>
      <c r="AF380" s="37">
        <f t="shared" si="146"/>
        <v>0</v>
      </c>
      <c r="AG380" s="37" t="e">
        <f t="shared" si="147"/>
        <v>#DIV/0!</v>
      </c>
      <c r="AH380" s="37" t="e">
        <f t="shared" si="148"/>
        <v>#DIV/0!</v>
      </c>
      <c r="AI380" s="37" t="e">
        <f t="shared" si="149"/>
        <v>#DIV/0!</v>
      </c>
    </row>
    <row r="381" spans="1:35" hidden="1" x14ac:dyDescent="0.25">
      <c r="A381" s="3"/>
      <c r="B381" s="4"/>
      <c r="C381" s="4">
        <v>370</v>
      </c>
      <c r="D381" s="23">
        <f t="shared" si="126"/>
        <v>649.5</v>
      </c>
      <c r="E381" s="11"/>
      <c r="F381" s="23">
        <f t="shared" si="127"/>
        <v>30</v>
      </c>
      <c r="G381" s="22">
        <f t="shared" si="128"/>
        <v>0.03</v>
      </c>
      <c r="H381" s="22">
        <f t="shared" si="129"/>
        <v>0.7</v>
      </c>
      <c r="I381" s="21"/>
      <c r="J381" s="8"/>
      <c r="K381" s="9">
        <f t="shared" si="130"/>
        <v>14.992102638505283</v>
      </c>
      <c r="L381" s="9">
        <f t="shared" si="131"/>
        <v>15.013413470222378</v>
      </c>
      <c r="M381" s="10">
        <f t="shared" si="132"/>
        <v>2.1310831717094914E-2</v>
      </c>
      <c r="N381" s="10">
        <f t="shared" si="125"/>
        <v>1.5785801271921893E-2</v>
      </c>
      <c r="O381" s="10">
        <f t="shared" si="133"/>
        <v>0.68388525434584968</v>
      </c>
      <c r="P381" s="10">
        <f t="shared" si="134"/>
        <v>0.68410963791439405</v>
      </c>
      <c r="R381" s="22">
        <f t="shared" si="135"/>
        <v>14.992102638505283</v>
      </c>
      <c r="S381" s="37">
        <f t="shared" si="136"/>
        <v>0</v>
      </c>
      <c r="T381" s="37" t="e">
        <f t="shared" si="137"/>
        <v>#DIV/0!</v>
      </c>
      <c r="U381" s="37" t="e">
        <f t="shared" si="138"/>
        <v>#DIV/0!</v>
      </c>
      <c r="V381" s="37" t="e">
        <f t="shared" si="139"/>
        <v>#DIV/0!</v>
      </c>
      <c r="W381" s="33"/>
      <c r="X381" s="33"/>
      <c r="Y381" s="22">
        <f t="shared" si="140"/>
        <v>14.992102638505283</v>
      </c>
      <c r="Z381" s="37">
        <f t="shared" si="141"/>
        <v>0</v>
      </c>
      <c r="AA381" s="37" t="e">
        <f t="shared" si="142"/>
        <v>#DIV/0!</v>
      </c>
      <c r="AB381" s="37" t="e">
        <f t="shared" si="143"/>
        <v>#DIV/0!</v>
      </c>
      <c r="AC381" s="37" t="e">
        <f t="shared" si="144"/>
        <v>#DIV/0!</v>
      </c>
      <c r="AD381" s="33"/>
      <c r="AE381" s="22">
        <f t="shared" si="145"/>
        <v>14.992102638505283</v>
      </c>
      <c r="AF381" s="37">
        <f t="shared" si="146"/>
        <v>0</v>
      </c>
      <c r="AG381" s="37" t="e">
        <f t="shared" si="147"/>
        <v>#DIV/0!</v>
      </c>
      <c r="AH381" s="37" t="e">
        <f t="shared" si="148"/>
        <v>#DIV/0!</v>
      </c>
      <c r="AI381" s="37" t="e">
        <f t="shared" si="149"/>
        <v>#DIV/0!</v>
      </c>
    </row>
    <row r="382" spans="1:35" hidden="1" x14ac:dyDescent="0.25">
      <c r="A382" s="3"/>
      <c r="B382" s="4"/>
      <c r="C382" s="4">
        <v>371</v>
      </c>
      <c r="D382" s="23">
        <f t="shared" si="126"/>
        <v>650.85</v>
      </c>
      <c r="E382" s="11"/>
      <c r="F382" s="23">
        <f t="shared" si="127"/>
        <v>30</v>
      </c>
      <c r="G382" s="22">
        <f t="shared" si="128"/>
        <v>0.03</v>
      </c>
      <c r="H382" s="22">
        <f t="shared" si="129"/>
        <v>0.7</v>
      </c>
      <c r="I382" s="21"/>
      <c r="J382" s="8"/>
      <c r="K382" s="9">
        <f t="shared" si="130"/>
        <v>15.013413470222378</v>
      </c>
      <c r="L382" s="9">
        <f t="shared" si="131"/>
        <v>15.034686066871968</v>
      </c>
      <c r="M382" s="10">
        <f t="shared" si="132"/>
        <v>2.1272596649589914E-2</v>
      </c>
      <c r="N382" s="10">
        <f t="shared" si="125"/>
        <v>1.5757478999695967E-2</v>
      </c>
      <c r="O382" s="10">
        <f t="shared" si="133"/>
        <v>0.68310615885543935</v>
      </c>
      <c r="P382" s="10">
        <f t="shared" si="134"/>
        <v>0.68333037399434793</v>
      </c>
      <c r="R382" s="22">
        <f t="shared" si="135"/>
        <v>15.013413470222378</v>
      </c>
      <c r="S382" s="37">
        <f t="shared" si="136"/>
        <v>0</v>
      </c>
      <c r="T382" s="37" t="e">
        <f t="shared" si="137"/>
        <v>#DIV/0!</v>
      </c>
      <c r="U382" s="37" t="e">
        <f t="shared" si="138"/>
        <v>#DIV/0!</v>
      </c>
      <c r="V382" s="37" t="e">
        <f t="shared" si="139"/>
        <v>#DIV/0!</v>
      </c>
      <c r="W382" s="33"/>
      <c r="X382" s="33"/>
      <c r="Y382" s="22">
        <f t="shared" si="140"/>
        <v>15.013413470222378</v>
      </c>
      <c r="Z382" s="37">
        <f t="shared" si="141"/>
        <v>0</v>
      </c>
      <c r="AA382" s="37" t="e">
        <f t="shared" si="142"/>
        <v>#DIV/0!</v>
      </c>
      <c r="AB382" s="37" t="e">
        <f t="shared" si="143"/>
        <v>#DIV/0!</v>
      </c>
      <c r="AC382" s="37" t="e">
        <f t="shared" si="144"/>
        <v>#DIV/0!</v>
      </c>
      <c r="AD382" s="33"/>
      <c r="AE382" s="22">
        <f t="shared" si="145"/>
        <v>15.013413470222378</v>
      </c>
      <c r="AF382" s="37">
        <f t="shared" si="146"/>
        <v>0</v>
      </c>
      <c r="AG382" s="37" t="e">
        <f t="shared" si="147"/>
        <v>#DIV/0!</v>
      </c>
      <c r="AH382" s="37" t="e">
        <f t="shared" si="148"/>
        <v>#DIV/0!</v>
      </c>
      <c r="AI382" s="37" t="e">
        <f t="shared" si="149"/>
        <v>#DIV/0!</v>
      </c>
    </row>
    <row r="383" spans="1:35" hidden="1" x14ac:dyDescent="0.25">
      <c r="A383" s="3"/>
      <c r="B383" s="4"/>
      <c r="C383" s="4">
        <v>372</v>
      </c>
      <c r="D383" s="23">
        <f t="shared" si="126"/>
        <v>652.20000000000005</v>
      </c>
      <c r="E383" s="11"/>
      <c r="F383" s="23">
        <f t="shared" si="127"/>
        <v>30</v>
      </c>
      <c r="G383" s="22">
        <f t="shared" si="128"/>
        <v>0.03</v>
      </c>
      <c r="H383" s="22">
        <f t="shared" si="129"/>
        <v>0.7</v>
      </c>
      <c r="I383" s="21"/>
      <c r="J383" s="8"/>
      <c r="K383" s="9">
        <f t="shared" si="130"/>
        <v>15.034686066871968</v>
      </c>
      <c r="L383" s="9">
        <f t="shared" si="131"/>
        <v>15.055920471550063</v>
      </c>
      <c r="M383" s="10">
        <f t="shared" si="132"/>
        <v>2.1234404678095231E-2</v>
      </c>
      <c r="N383" s="10">
        <f t="shared" si="125"/>
        <v>1.5729188650441973E-2</v>
      </c>
      <c r="O383" s="10">
        <f t="shared" si="133"/>
        <v>0.68232730581734025</v>
      </c>
      <c r="P383" s="10">
        <f t="shared" si="134"/>
        <v>0.68255135187708538</v>
      </c>
      <c r="R383" s="22">
        <f t="shared" si="135"/>
        <v>15.034686066871968</v>
      </c>
      <c r="S383" s="37">
        <f t="shared" si="136"/>
        <v>0</v>
      </c>
      <c r="T383" s="37" t="e">
        <f t="shared" si="137"/>
        <v>#DIV/0!</v>
      </c>
      <c r="U383" s="37" t="e">
        <f t="shared" si="138"/>
        <v>#DIV/0!</v>
      </c>
      <c r="V383" s="37" t="e">
        <f t="shared" si="139"/>
        <v>#DIV/0!</v>
      </c>
      <c r="W383" s="33"/>
      <c r="X383" s="33"/>
      <c r="Y383" s="22">
        <f t="shared" si="140"/>
        <v>15.034686066871968</v>
      </c>
      <c r="Z383" s="37">
        <f t="shared" si="141"/>
        <v>0</v>
      </c>
      <c r="AA383" s="37" t="e">
        <f t="shared" si="142"/>
        <v>#DIV/0!</v>
      </c>
      <c r="AB383" s="37" t="e">
        <f t="shared" si="143"/>
        <v>#DIV/0!</v>
      </c>
      <c r="AC383" s="37" t="e">
        <f t="shared" si="144"/>
        <v>#DIV/0!</v>
      </c>
      <c r="AD383" s="33"/>
      <c r="AE383" s="22">
        <f t="shared" si="145"/>
        <v>15.034686066871968</v>
      </c>
      <c r="AF383" s="37">
        <f t="shared" si="146"/>
        <v>0</v>
      </c>
      <c r="AG383" s="37" t="e">
        <f t="shared" si="147"/>
        <v>#DIV/0!</v>
      </c>
      <c r="AH383" s="37" t="e">
        <f t="shared" si="148"/>
        <v>#DIV/0!</v>
      </c>
      <c r="AI383" s="37" t="e">
        <f t="shared" si="149"/>
        <v>#DIV/0!</v>
      </c>
    </row>
    <row r="384" spans="1:35" hidden="1" x14ac:dyDescent="0.25">
      <c r="A384" s="3"/>
      <c r="B384" s="4"/>
      <c r="C384" s="4">
        <v>373</v>
      </c>
      <c r="D384" s="23">
        <f t="shared" si="126"/>
        <v>653.54999999999995</v>
      </c>
      <c r="E384" s="11"/>
      <c r="F384" s="23">
        <f t="shared" si="127"/>
        <v>30</v>
      </c>
      <c r="G384" s="22">
        <f t="shared" si="128"/>
        <v>0.03</v>
      </c>
      <c r="H384" s="22">
        <f t="shared" si="129"/>
        <v>0.7</v>
      </c>
      <c r="I384" s="21"/>
      <c r="J384" s="8"/>
      <c r="K384" s="9">
        <f t="shared" si="130"/>
        <v>15.055920471550063</v>
      </c>
      <c r="L384" s="9">
        <f t="shared" si="131"/>
        <v>15.077116727502444</v>
      </c>
      <c r="M384" s="10">
        <f t="shared" si="132"/>
        <v>2.1196255952380838E-2</v>
      </c>
      <c r="N384" s="10">
        <f t="shared" si="125"/>
        <v>1.5700930335096654E-2</v>
      </c>
      <c r="O384" s="10">
        <f t="shared" si="133"/>
        <v>0.6815486997219754</v>
      </c>
      <c r="P384" s="10">
        <f t="shared" si="134"/>
        <v>0.68177257605527597</v>
      </c>
      <c r="R384" s="22">
        <f t="shared" si="135"/>
        <v>15.055920471550063</v>
      </c>
      <c r="S384" s="37">
        <f t="shared" si="136"/>
        <v>0</v>
      </c>
      <c r="T384" s="37" t="e">
        <f t="shared" si="137"/>
        <v>#DIV/0!</v>
      </c>
      <c r="U384" s="37" t="e">
        <f t="shared" si="138"/>
        <v>#DIV/0!</v>
      </c>
      <c r="V384" s="37" t="e">
        <f t="shared" si="139"/>
        <v>#DIV/0!</v>
      </c>
      <c r="W384" s="33"/>
      <c r="X384" s="33"/>
      <c r="Y384" s="22">
        <f t="shared" si="140"/>
        <v>15.055920471550063</v>
      </c>
      <c r="Z384" s="37">
        <f t="shared" si="141"/>
        <v>0</v>
      </c>
      <c r="AA384" s="37" t="e">
        <f t="shared" si="142"/>
        <v>#DIV/0!</v>
      </c>
      <c r="AB384" s="37" t="e">
        <f t="shared" si="143"/>
        <v>#DIV/0!</v>
      </c>
      <c r="AC384" s="37" t="e">
        <f t="shared" si="144"/>
        <v>#DIV/0!</v>
      </c>
      <c r="AD384" s="33"/>
      <c r="AE384" s="22">
        <f t="shared" si="145"/>
        <v>15.055920471550063</v>
      </c>
      <c r="AF384" s="37">
        <f t="shared" si="146"/>
        <v>0</v>
      </c>
      <c r="AG384" s="37" t="e">
        <f t="shared" si="147"/>
        <v>#DIV/0!</v>
      </c>
      <c r="AH384" s="37" t="e">
        <f t="shared" si="148"/>
        <v>#DIV/0!</v>
      </c>
      <c r="AI384" s="37" t="e">
        <f t="shared" si="149"/>
        <v>#DIV/0!</v>
      </c>
    </row>
    <row r="385" spans="1:35" hidden="1" x14ac:dyDescent="0.25">
      <c r="A385" s="3"/>
      <c r="B385" s="4"/>
      <c r="C385" s="4">
        <v>374</v>
      </c>
      <c r="D385" s="23">
        <f t="shared" si="126"/>
        <v>654.9</v>
      </c>
      <c r="E385" s="11"/>
      <c r="F385" s="23">
        <f t="shared" si="127"/>
        <v>30</v>
      </c>
      <c r="G385" s="22">
        <f t="shared" si="128"/>
        <v>0.03</v>
      </c>
      <c r="H385" s="22">
        <f t="shared" si="129"/>
        <v>0.7</v>
      </c>
      <c r="I385" s="21"/>
      <c r="J385" s="8"/>
      <c r="K385" s="9">
        <f t="shared" si="130"/>
        <v>15.077116727502444</v>
      </c>
      <c r="L385" s="9">
        <f t="shared" si="131"/>
        <v>15.098274878123545</v>
      </c>
      <c r="M385" s="10">
        <f t="shared" si="132"/>
        <v>2.1158150621101157E-2</v>
      </c>
      <c r="N385" s="10">
        <f t="shared" si="125"/>
        <v>1.5672704163778372E-2</v>
      </c>
      <c r="O385" s="10">
        <f t="shared" si="133"/>
        <v>0.68077034504452738</v>
      </c>
      <c r="P385" s="10">
        <f t="shared" si="134"/>
        <v>0.68099405100822641</v>
      </c>
      <c r="R385" s="22">
        <f t="shared" si="135"/>
        <v>15.077116727502444</v>
      </c>
      <c r="S385" s="37">
        <f t="shared" si="136"/>
        <v>0</v>
      </c>
      <c r="T385" s="37" t="e">
        <f t="shared" si="137"/>
        <v>#DIV/0!</v>
      </c>
      <c r="U385" s="37" t="e">
        <f t="shared" si="138"/>
        <v>#DIV/0!</v>
      </c>
      <c r="V385" s="37" t="e">
        <f t="shared" si="139"/>
        <v>#DIV/0!</v>
      </c>
      <c r="W385" s="33"/>
      <c r="X385" s="33"/>
      <c r="Y385" s="22">
        <f t="shared" si="140"/>
        <v>15.077116727502444</v>
      </c>
      <c r="Z385" s="37">
        <f t="shared" si="141"/>
        <v>0</v>
      </c>
      <c r="AA385" s="37" t="e">
        <f t="shared" si="142"/>
        <v>#DIV/0!</v>
      </c>
      <c r="AB385" s="37" t="e">
        <f t="shared" si="143"/>
        <v>#DIV/0!</v>
      </c>
      <c r="AC385" s="37" t="e">
        <f t="shared" si="144"/>
        <v>#DIV/0!</v>
      </c>
      <c r="AD385" s="33"/>
      <c r="AE385" s="22">
        <f t="shared" si="145"/>
        <v>15.077116727502444</v>
      </c>
      <c r="AF385" s="37">
        <f t="shared" si="146"/>
        <v>0</v>
      </c>
      <c r="AG385" s="37" t="e">
        <f t="shared" si="147"/>
        <v>#DIV/0!</v>
      </c>
      <c r="AH385" s="37" t="e">
        <f t="shared" si="148"/>
        <v>#DIV/0!</v>
      </c>
      <c r="AI385" s="37" t="e">
        <f t="shared" si="149"/>
        <v>#DIV/0!</v>
      </c>
    </row>
    <row r="386" spans="1:35" hidden="1" x14ac:dyDescent="0.25">
      <c r="A386" s="3"/>
      <c r="B386" s="4"/>
      <c r="C386" s="4">
        <v>375</v>
      </c>
      <c r="D386" s="23">
        <f t="shared" si="126"/>
        <v>656.25</v>
      </c>
      <c r="E386" s="11"/>
      <c r="F386" s="23">
        <f t="shared" si="127"/>
        <v>30</v>
      </c>
      <c r="G386" s="22">
        <f t="shared" si="128"/>
        <v>0.03</v>
      </c>
      <c r="H386" s="22">
        <f t="shared" si="129"/>
        <v>0.7</v>
      </c>
      <c r="I386" s="21"/>
      <c r="J386" s="8"/>
      <c r="K386" s="9">
        <f t="shared" si="130"/>
        <v>15.098274878123545</v>
      </c>
      <c r="L386" s="9">
        <f t="shared" si="131"/>
        <v>15.119394966955372</v>
      </c>
      <c r="M386" s="10">
        <f t="shared" si="132"/>
        <v>2.1120088831827033E-2</v>
      </c>
      <c r="N386" s="10">
        <f t="shared" si="125"/>
        <v>1.5644510245797539E-2</v>
      </c>
      <c r="O386" s="10">
        <f t="shared" si="133"/>
        <v>0.67999224624532784</v>
      </c>
      <c r="P386" s="10">
        <f t="shared" si="134"/>
        <v>0.68021578119974013</v>
      </c>
      <c r="R386" s="22">
        <f t="shared" si="135"/>
        <v>15.098274878123545</v>
      </c>
      <c r="S386" s="37">
        <f t="shared" si="136"/>
        <v>0</v>
      </c>
      <c r="T386" s="37" t="e">
        <f t="shared" si="137"/>
        <v>#DIV/0!</v>
      </c>
      <c r="U386" s="37" t="e">
        <f t="shared" si="138"/>
        <v>#DIV/0!</v>
      </c>
      <c r="V386" s="37" t="e">
        <f t="shared" si="139"/>
        <v>#DIV/0!</v>
      </c>
      <c r="W386" s="33"/>
      <c r="X386" s="33"/>
      <c r="Y386" s="22">
        <f t="shared" si="140"/>
        <v>15.098274878123545</v>
      </c>
      <c r="Z386" s="37">
        <f t="shared" si="141"/>
        <v>0</v>
      </c>
      <c r="AA386" s="37" t="e">
        <f t="shared" si="142"/>
        <v>#DIV/0!</v>
      </c>
      <c r="AB386" s="37" t="e">
        <f t="shared" si="143"/>
        <v>#DIV/0!</v>
      </c>
      <c r="AC386" s="37" t="e">
        <f t="shared" si="144"/>
        <v>#DIV/0!</v>
      </c>
      <c r="AD386" s="33"/>
      <c r="AE386" s="22">
        <f t="shared" si="145"/>
        <v>15.098274878123545</v>
      </c>
      <c r="AF386" s="37">
        <f t="shared" si="146"/>
        <v>0</v>
      </c>
      <c r="AG386" s="37" t="e">
        <f t="shared" si="147"/>
        <v>#DIV/0!</v>
      </c>
      <c r="AH386" s="37" t="e">
        <f t="shared" si="148"/>
        <v>#DIV/0!</v>
      </c>
      <c r="AI386" s="37" t="e">
        <f t="shared" si="149"/>
        <v>#DIV/0!</v>
      </c>
    </row>
    <row r="387" spans="1:35" hidden="1" x14ac:dyDescent="0.25">
      <c r="A387" s="3"/>
      <c r="B387" s="4"/>
      <c r="C387" s="4">
        <v>376</v>
      </c>
      <c r="D387" s="23">
        <f t="shared" si="126"/>
        <v>657.6</v>
      </c>
      <c r="E387" s="11"/>
      <c r="F387" s="23">
        <f t="shared" si="127"/>
        <v>30</v>
      </c>
      <c r="G387" s="22">
        <f t="shared" si="128"/>
        <v>0.03</v>
      </c>
      <c r="H387" s="22">
        <f t="shared" si="129"/>
        <v>0.7</v>
      </c>
      <c r="I387" s="21"/>
      <c r="J387" s="8"/>
      <c r="K387" s="9">
        <f t="shared" si="130"/>
        <v>15.119394966955372</v>
      </c>
      <c r="L387" s="9">
        <f t="shared" si="131"/>
        <v>15.140477037686429</v>
      </c>
      <c r="M387" s="10">
        <f t="shared" si="132"/>
        <v>2.108207073105639E-2</v>
      </c>
      <c r="N387" s="10">
        <f t="shared" si="125"/>
        <v>1.5616348689671137E-2</v>
      </c>
      <c r="O387" s="10">
        <f t="shared" si="133"/>
        <v>0.67921440777042519</v>
      </c>
      <c r="P387" s="10">
        <f t="shared" si="134"/>
        <v>0.67943777107950354</v>
      </c>
      <c r="R387" s="22">
        <f t="shared" si="135"/>
        <v>15.119394966955372</v>
      </c>
      <c r="S387" s="37">
        <f t="shared" si="136"/>
        <v>0</v>
      </c>
      <c r="T387" s="37" t="e">
        <f t="shared" si="137"/>
        <v>#DIV/0!</v>
      </c>
      <c r="U387" s="37" t="e">
        <f t="shared" si="138"/>
        <v>#DIV/0!</v>
      </c>
      <c r="V387" s="37" t="e">
        <f t="shared" si="139"/>
        <v>#DIV/0!</v>
      </c>
      <c r="W387" s="33"/>
      <c r="X387" s="33"/>
      <c r="Y387" s="22">
        <f t="shared" si="140"/>
        <v>15.119394966955372</v>
      </c>
      <c r="Z387" s="37">
        <f t="shared" si="141"/>
        <v>0</v>
      </c>
      <c r="AA387" s="37" t="e">
        <f t="shared" si="142"/>
        <v>#DIV/0!</v>
      </c>
      <c r="AB387" s="37" t="e">
        <f t="shared" si="143"/>
        <v>#DIV/0!</v>
      </c>
      <c r="AC387" s="37" t="e">
        <f t="shared" si="144"/>
        <v>#DIV/0!</v>
      </c>
      <c r="AD387" s="33"/>
      <c r="AE387" s="22">
        <f t="shared" si="145"/>
        <v>15.119394966955372</v>
      </c>
      <c r="AF387" s="37">
        <f t="shared" si="146"/>
        <v>0</v>
      </c>
      <c r="AG387" s="37" t="e">
        <f t="shared" si="147"/>
        <v>#DIV/0!</v>
      </c>
      <c r="AH387" s="37" t="e">
        <f t="shared" si="148"/>
        <v>#DIV/0!</v>
      </c>
      <c r="AI387" s="37" t="e">
        <f t="shared" si="149"/>
        <v>#DIV/0!</v>
      </c>
    </row>
    <row r="388" spans="1:35" hidden="1" x14ac:dyDescent="0.25">
      <c r="A388" s="3"/>
      <c r="B388" s="4"/>
      <c r="C388" s="4">
        <v>377</v>
      </c>
      <c r="D388" s="23">
        <f t="shared" si="126"/>
        <v>658.95</v>
      </c>
      <c r="E388" s="11"/>
      <c r="F388" s="23">
        <f t="shared" si="127"/>
        <v>30</v>
      </c>
      <c r="G388" s="22">
        <f t="shared" si="128"/>
        <v>0.03</v>
      </c>
      <c r="H388" s="22">
        <f t="shared" si="129"/>
        <v>0.7</v>
      </c>
      <c r="I388" s="21"/>
      <c r="J388" s="8"/>
      <c r="K388" s="9">
        <f t="shared" si="130"/>
        <v>15.140477037686429</v>
      </c>
      <c r="L388" s="9">
        <f t="shared" si="131"/>
        <v>15.161521134150583</v>
      </c>
      <c r="M388" s="10">
        <f t="shared" si="132"/>
        <v>2.1044096464153839E-2</v>
      </c>
      <c r="N388" s="10">
        <f t="shared" si="125"/>
        <v>1.5588219603077968E-2</v>
      </c>
      <c r="O388" s="10">
        <f t="shared" si="133"/>
        <v>0.67843683404957233</v>
      </c>
      <c r="P388" s="10">
        <f t="shared" si="134"/>
        <v>0.6786600250804643</v>
      </c>
      <c r="R388" s="22">
        <f t="shared" si="135"/>
        <v>15.140477037686429</v>
      </c>
      <c r="S388" s="37">
        <f t="shared" si="136"/>
        <v>0</v>
      </c>
      <c r="T388" s="37" t="e">
        <f t="shared" si="137"/>
        <v>#DIV/0!</v>
      </c>
      <c r="U388" s="37" t="e">
        <f t="shared" si="138"/>
        <v>#DIV/0!</v>
      </c>
      <c r="V388" s="37" t="e">
        <f t="shared" si="139"/>
        <v>#DIV/0!</v>
      </c>
      <c r="W388" s="33"/>
      <c r="X388" s="33"/>
      <c r="Y388" s="22">
        <f t="shared" si="140"/>
        <v>15.140477037686429</v>
      </c>
      <c r="Z388" s="37">
        <f t="shared" si="141"/>
        <v>0</v>
      </c>
      <c r="AA388" s="37" t="e">
        <f t="shared" si="142"/>
        <v>#DIV/0!</v>
      </c>
      <c r="AB388" s="37" t="e">
        <f t="shared" si="143"/>
        <v>#DIV/0!</v>
      </c>
      <c r="AC388" s="37" t="e">
        <f t="shared" si="144"/>
        <v>#DIV/0!</v>
      </c>
      <c r="AD388" s="33"/>
      <c r="AE388" s="22">
        <f t="shared" si="145"/>
        <v>15.140477037686429</v>
      </c>
      <c r="AF388" s="37">
        <f t="shared" si="146"/>
        <v>0</v>
      </c>
      <c r="AG388" s="37" t="e">
        <f t="shared" si="147"/>
        <v>#DIV/0!</v>
      </c>
      <c r="AH388" s="37" t="e">
        <f t="shared" si="148"/>
        <v>#DIV/0!</v>
      </c>
      <c r="AI388" s="37" t="e">
        <f t="shared" si="149"/>
        <v>#DIV/0!</v>
      </c>
    </row>
    <row r="389" spans="1:35" hidden="1" x14ac:dyDescent="0.25">
      <c r="A389" s="3"/>
      <c r="B389" s="4"/>
      <c r="C389" s="4">
        <v>378</v>
      </c>
      <c r="D389" s="23">
        <f t="shared" si="126"/>
        <v>660.3</v>
      </c>
      <c r="E389" s="11"/>
      <c r="F389" s="23">
        <f t="shared" si="127"/>
        <v>30</v>
      </c>
      <c r="G389" s="22">
        <f t="shared" si="128"/>
        <v>0.03</v>
      </c>
      <c r="H389" s="22">
        <f t="shared" si="129"/>
        <v>0.7</v>
      </c>
      <c r="I389" s="21"/>
      <c r="J389" s="8"/>
      <c r="K389" s="9">
        <f t="shared" si="130"/>
        <v>15.161521134150583</v>
      </c>
      <c r="L389" s="9">
        <f t="shared" si="131"/>
        <v>15.182527300326004</v>
      </c>
      <c r="M389" s="10">
        <f t="shared" si="132"/>
        <v>2.1006166175421725E-2</v>
      </c>
      <c r="N389" s="10">
        <f t="shared" si="125"/>
        <v>1.5560123092904719E-2</v>
      </c>
      <c r="O389" s="10">
        <f t="shared" si="133"/>
        <v>0.67765952949816621</v>
      </c>
      <c r="P389" s="10">
        <f t="shared" si="134"/>
        <v>0.67788254762193878</v>
      </c>
      <c r="R389" s="22">
        <f t="shared" si="135"/>
        <v>15.161521134150583</v>
      </c>
      <c r="S389" s="37">
        <f t="shared" si="136"/>
        <v>0</v>
      </c>
      <c r="T389" s="37" t="e">
        <f t="shared" si="137"/>
        <v>#DIV/0!</v>
      </c>
      <c r="U389" s="37" t="e">
        <f t="shared" si="138"/>
        <v>#DIV/0!</v>
      </c>
      <c r="V389" s="37" t="e">
        <f t="shared" si="139"/>
        <v>#DIV/0!</v>
      </c>
      <c r="W389" s="33"/>
      <c r="X389" s="33"/>
      <c r="Y389" s="22">
        <f t="shared" si="140"/>
        <v>15.161521134150583</v>
      </c>
      <c r="Z389" s="37">
        <f t="shared" si="141"/>
        <v>0</v>
      </c>
      <c r="AA389" s="37" t="e">
        <f t="shared" si="142"/>
        <v>#DIV/0!</v>
      </c>
      <c r="AB389" s="37" t="e">
        <f t="shared" si="143"/>
        <v>#DIV/0!</v>
      </c>
      <c r="AC389" s="37" t="e">
        <f t="shared" si="144"/>
        <v>#DIV/0!</v>
      </c>
      <c r="AD389" s="33"/>
      <c r="AE389" s="22">
        <f t="shared" si="145"/>
        <v>15.161521134150583</v>
      </c>
      <c r="AF389" s="37">
        <f t="shared" si="146"/>
        <v>0</v>
      </c>
      <c r="AG389" s="37" t="e">
        <f t="shared" si="147"/>
        <v>#DIV/0!</v>
      </c>
      <c r="AH389" s="37" t="e">
        <f t="shared" si="148"/>
        <v>#DIV/0!</v>
      </c>
      <c r="AI389" s="37" t="e">
        <f t="shared" si="149"/>
        <v>#DIV/0!</v>
      </c>
    </row>
    <row r="390" spans="1:35" hidden="1" x14ac:dyDescent="0.25">
      <c r="A390" s="3"/>
      <c r="B390" s="4"/>
      <c r="C390" s="4">
        <v>379</v>
      </c>
      <c r="D390" s="23">
        <f t="shared" si="126"/>
        <v>661.65</v>
      </c>
      <c r="E390" s="11"/>
      <c r="F390" s="23">
        <f t="shared" si="127"/>
        <v>30</v>
      </c>
      <c r="G390" s="22">
        <f t="shared" si="128"/>
        <v>0.03</v>
      </c>
      <c r="H390" s="22">
        <f t="shared" si="129"/>
        <v>0.7</v>
      </c>
      <c r="I390" s="21"/>
      <c r="J390" s="8"/>
      <c r="K390" s="9">
        <f t="shared" si="130"/>
        <v>15.182527300326004</v>
      </c>
      <c r="L390" s="9">
        <f t="shared" si="131"/>
        <v>15.203495580334058</v>
      </c>
      <c r="M390" s="10">
        <f t="shared" si="132"/>
        <v>2.0968280008053952E-2</v>
      </c>
      <c r="N390" s="10">
        <f t="shared" si="125"/>
        <v>1.5532059265224888E-2</v>
      </c>
      <c r="O390" s="10">
        <f t="shared" si="133"/>
        <v>0.67688249851626348</v>
      </c>
      <c r="P390" s="10">
        <f t="shared" si="134"/>
        <v>0.67710534310732884</v>
      </c>
      <c r="R390" s="22">
        <f t="shared" si="135"/>
        <v>15.182527300326004</v>
      </c>
      <c r="S390" s="37">
        <f t="shared" si="136"/>
        <v>0</v>
      </c>
      <c r="T390" s="37" t="e">
        <f t="shared" si="137"/>
        <v>#DIV/0!</v>
      </c>
      <c r="U390" s="37" t="e">
        <f t="shared" si="138"/>
        <v>#DIV/0!</v>
      </c>
      <c r="V390" s="37" t="e">
        <f t="shared" si="139"/>
        <v>#DIV/0!</v>
      </c>
      <c r="W390" s="33"/>
      <c r="X390" s="33"/>
      <c r="Y390" s="22">
        <f t="shared" si="140"/>
        <v>15.182527300326004</v>
      </c>
      <c r="Z390" s="37">
        <f t="shared" si="141"/>
        <v>0</v>
      </c>
      <c r="AA390" s="37" t="e">
        <f t="shared" si="142"/>
        <v>#DIV/0!</v>
      </c>
      <c r="AB390" s="37" t="e">
        <f t="shared" si="143"/>
        <v>#DIV/0!</v>
      </c>
      <c r="AC390" s="37" t="e">
        <f t="shared" si="144"/>
        <v>#DIV/0!</v>
      </c>
      <c r="AD390" s="33"/>
      <c r="AE390" s="22">
        <f t="shared" si="145"/>
        <v>15.182527300326004</v>
      </c>
      <c r="AF390" s="37">
        <f t="shared" si="146"/>
        <v>0</v>
      </c>
      <c r="AG390" s="37" t="e">
        <f t="shared" si="147"/>
        <v>#DIV/0!</v>
      </c>
      <c r="AH390" s="37" t="e">
        <f t="shared" si="148"/>
        <v>#DIV/0!</v>
      </c>
      <c r="AI390" s="37" t="e">
        <f t="shared" si="149"/>
        <v>#DIV/0!</v>
      </c>
    </row>
    <row r="391" spans="1:35" hidden="1" x14ac:dyDescent="0.25">
      <c r="A391" s="3"/>
      <c r="B391" s="4"/>
      <c r="C391" s="4">
        <v>380</v>
      </c>
      <c r="D391" s="23">
        <f t="shared" si="126"/>
        <v>663</v>
      </c>
      <c r="E391" s="11"/>
      <c r="F391" s="23">
        <f t="shared" si="127"/>
        <v>30</v>
      </c>
      <c r="G391" s="22">
        <f t="shared" si="128"/>
        <v>0.03</v>
      </c>
      <c r="H391" s="22">
        <f t="shared" si="129"/>
        <v>0.7</v>
      </c>
      <c r="I391" s="21"/>
      <c r="J391" s="8"/>
      <c r="K391" s="9">
        <f t="shared" si="130"/>
        <v>15.203495580334058</v>
      </c>
      <c r="L391" s="9">
        <f t="shared" si="131"/>
        <v>15.224426018438205</v>
      </c>
      <c r="M391" s="10">
        <f t="shared" si="132"/>
        <v>2.0930438104146631E-2</v>
      </c>
      <c r="N391" s="10">
        <f t="shared" si="125"/>
        <v>1.550402822529354E-2</v>
      </c>
      <c r="O391" s="10">
        <f t="shared" si="133"/>
        <v>0.67610574548828573</v>
      </c>
      <c r="P391" s="10">
        <f t="shared" si="134"/>
        <v>0.67632841592438342</v>
      </c>
      <c r="R391" s="22">
        <f t="shared" si="135"/>
        <v>15.203495580334058</v>
      </c>
      <c r="S391" s="37">
        <f t="shared" si="136"/>
        <v>0</v>
      </c>
      <c r="T391" s="37" t="e">
        <f t="shared" si="137"/>
        <v>#DIV/0!</v>
      </c>
      <c r="U391" s="37" t="e">
        <f t="shared" si="138"/>
        <v>#DIV/0!</v>
      </c>
      <c r="V391" s="37" t="e">
        <f t="shared" si="139"/>
        <v>#DIV/0!</v>
      </c>
      <c r="W391" s="33"/>
      <c r="X391" s="33"/>
      <c r="Y391" s="22">
        <f t="shared" si="140"/>
        <v>15.203495580334058</v>
      </c>
      <c r="Z391" s="37">
        <f t="shared" si="141"/>
        <v>0</v>
      </c>
      <c r="AA391" s="37" t="e">
        <f t="shared" si="142"/>
        <v>#DIV/0!</v>
      </c>
      <c r="AB391" s="37" t="e">
        <f t="shared" si="143"/>
        <v>#DIV/0!</v>
      </c>
      <c r="AC391" s="37" t="e">
        <f t="shared" si="144"/>
        <v>#DIV/0!</v>
      </c>
      <c r="AD391" s="33"/>
      <c r="AE391" s="22">
        <f t="shared" si="145"/>
        <v>15.203495580334058</v>
      </c>
      <c r="AF391" s="37">
        <f t="shared" si="146"/>
        <v>0</v>
      </c>
      <c r="AG391" s="37" t="e">
        <f t="shared" si="147"/>
        <v>#DIV/0!</v>
      </c>
      <c r="AH391" s="37" t="e">
        <f t="shared" si="148"/>
        <v>#DIV/0!</v>
      </c>
      <c r="AI391" s="37" t="e">
        <f t="shared" si="149"/>
        <v>#DIV/0!</v>
      </c>
    </row>
    <row r="392" spans="1:35" hidden="1" x14ac:dyDescent="0.25">
      <c r="A392" s="3"/>
      <c r="B392" s="4"/>
      <c r="C392" s="4">
        <v>381</v>
      </c>
      <c r="D392" s="23">
        <f t="shared" si="126"/>
        <v>664.35</v>
      </c>
      <c r="E392" s="11"/>
      <c r="F392" s="23">
        <f t="shared" si="127"/>
        <v>30</v>
      </c>
      <c r="G392" s="22">
        <f t="shared" si="128"/>
        <v>0.03</v>
      </c>
      <c r="H392" s="22">
        <f t="shared" si="129"/>
        <v>0.7</v>
      </c>
      <c r="I392" s="21"/>
      <c r="J392" s="8"/>
      <c r="K392" s="9">
        <f t="shared" si="130"/>
        <v>15.224426018438205</v>
      </c>
      <c r="L392" s="9">
        <f t="shared" si="131"/>
        <v>15.245318659042912</v>
      </c>
      <c r="M392" s="10">
        <f t="shared" si="132"/>
        <v>2.0892640604706969E-2</v>
      </c>
      <c r="N392" s="10">
        <f t="shared" si="125"/>
        <v>1.5476030077560456E-2</v>
      </c>
      <c r="O392" s="10">
        <f t="shared" si="133"/>
        <v>0.67532927478352422</v>
      </c>
      <c r="P392" s="10">
        <f t="shared" si="134"/>
        <v>0.67555177044627535</v>
      </c>
      <c r="R392" s="22">
        <f t="shared" si="135"/>
        <v>15.224426018438205</v>
      </c>
      <c r="S392" s="37">
        <f t="shared" si="136"/>
        <v>0</v>
      </c>
      <c r="T392" s="37" t="e">
        <f t="shared" si="137"/>
        <v>#DIV/0!</v>
      </c>
      <c r="U392" s="37" t="e">
        <f t="shared" si="138"/>
        <v>#DIV/0!</v>
      </c>
      <c r="V392" s="37" t="e">
        <f t="shared" si="139"/>
        <v>#DIV/0!</v>
      </c>
      <c r="W392" s="33"/>
      <c r="X392" s="33"/>
      <c r="Y392" s="22">
        <f t="shared" si="140"/>
        <v>15.224426018438205</v>
      </c>
      <c r="Z392" s="37">
        <f t="shared" si="141"/>
        <v>0</v>
      </c>
      <c r="AA392" s="37" t="e">
        <f t="shared" si="142"/>
        <v>#DIV/0!</v>
      </c>
      <c r="AB392" s="37" t="e">
        <f t="shared" si="143"/>
        <v>#DIV/0!</v>
      </c>
      <c r="AC392" s="37" t="e">
        <f t="shared" si="144"/>
        <v>#DIV/0!</v>
      </c>
      <c r="AD392" s="33"/>
      <c r="AE392" s="22">
        <f t="shared" si="145"/>
        <v>15.224426018438205</v>
      </c>
      <c r="AF392" s="37">
        <f t="shared" si="146"/>
        <v>0</v>
      </c>
      <c r="AG392" s="37" t="e">
        <f t="shared" si="147"/>
        <v>#DIV/0!</v>
      </c>
      <c r="AH392" s="37" t="e">
        <f t="shared" si="148"/>
        <v>#DIV/0!</v>
      </c>
      <c r="AI392" s="37" t="e">
        <f t="shared" si="149"/>
        <v>#DIV/0!</v>
      </c>
    </row>
    <row r="393" spans="1:35" hidden="1" x14ac:dyDescent="0.25">
      <c r="A393" s="3"/>
      <c r="B393" s="4"/>
      <c r="C393" s="4">
        <v>382</v>
      </c>
      <c r="D393" s="23">
        <f t="shared" si="126"/>
        <v>665.7</v>
      </c>
      <c r="E393" s="11"/>
      <c r="F393" s="23">
        <f t="shared" si="127"/>
        <v>30</v>
      </c>
      <c r="G393" s="22">
        <f t="shared" si="128"/>
        <v>0.03</v>
      </c>
      <c r="H393" s="22">
        <f t="shared" si="129"/>
        <v>0.7</v>
      </c>
      <c r="I393" s="21"/>
      <c r="J393" s="8"/>
      <c r="K393" s="9">
        <f t="shared" si="130"/>
        <v>15.245318659042912</v>
      </c>
      <c r="L393" s="9">
        <f t="shared" si="131"/>
        <v>15.26617354669256</v>
      </c>
      <c r="M393" s="10">
        <f t="shared" si="132"/>
        <v>2.0854887649647935E-2</v>
      </c>
      <c r="N393" s="10">
        <f t="shared" si="125"/>
        <v>1.5448064925666178E-2</v>
      </c>
      <c r="O393" s="10">
        <f t="shared" si="133"/>
        <v>0.67455309075589909</v>
      </c>
      <c r="P393" s="10">
        <f t="shared" si="134"/>
        <v>0.67477541103018301</v>
      </c>
      <c r="R393" s="22">
        <f t="shared" si="135"/>
        <v>15.245318659042912</v>
      </c>
      <c r="S393" s="37">
        <f t="shared" si="136"/>
        <v>0</v>
      </c>
      <c r="T393" s="37" t="e">
        <f t="shared" si="137"/>
        <v>#DIV/0!</v>
      </c>
      <c r="U393" s="37" t="e">
        <f t="shared" si="138"/>
        <v>#DIV/0!</v>
      </c>
      <c r="V393" s="37" t="e">
        <f t="shared" si="139"/>
        <v>#DIV/0!</v>
      </c>
      <c r="W393" s="33"/>
      <c r="X393" s="33"/>
      <c r="Y393" s="22">
        <f t="shared" si="140"/>
        <v>15.245318659042912</v>
      </c>
      <c r="Z393" s="37">
        <f t="shared" si="141"/>
        <v>0</v>
      </c>
      <c r="AA393" s="37" t="e">
        <f t="shared" si="142"/>
        <v>#DIV/0!</v>
      </c>
      <c r="AB393" s="37" t="e">
        <f t="shared" si="143"/>
        <v>#DIV/0!</v>
      </c>
      <c r="AC393" s="37" t="e">
        <f t="shared" si="144"/>
        <v>#DIV/0!</v>
      </c>
      <c r="AD393" s="33"/>
      <c r="AE393" s="22">
        <f t="shared" si="145"/>
        <v>15.245318659042912</v>
      </c>
      <c r="AF393" s="37">
        <f t="shared" si="146"/>
        <v>0</v>
      </c>
      <c r="AG393" s="37" t="e">
        <f t="shared" si="147"/>
        <v>#DIV/0!</v>
      </c>
      <c r="AH393" s="37" t="e">
        <f t="shared" si="148"/>
        <v>#DIV/0!</v>
      </c>
      <c r="AI393" s="37" t="e">
        <f t="shared" si="149"/>
        <v>#DIV/0!</v>
      </c>
    </row>
    <row r="394" spans="1:35" hidden="1" x14ac:dyDescent="0.25">
      <c r="A394" s="3"/>
      <c r="B394" s="4"/>
      <c r="C394" s="4">
        <v>383</v>
      </c>
      <c r="D394" s="23">
        <f t="shared" si="126"/>
        <v>667.05</v>
      </c>
      <c r="E394" s="11"/>
      <c r="F394" s="23">
        <f t="shared" si="127"/>
        <v>30</v>
      </c>
      <c r="G394" s="22">
        <f t="shared" si="128"/>
        <v>0.03</v>
      </c>
      <c r="H394" s="22">
        <f t="shared" si="129"/>
        <v>0.7</v>
      </c>
      <c r="I394" s="21"/>
      <c r="J394" s="8"/>
      <c r="K394" s="9">
        <f t="shared" si="130"/>
        <v>15.26617354669256</v>
      </c>
      <c r="L394" s="9">
        <f t="shared" si="131"/>
        <v>15.286990726070334</v>
      </c>
      <c r="M394" s="10">
        <f t="shared" si="132"/>
        <v>2.0817179377774053E-2</v>
      </c>
      <c r="N394" s="10">
        <f t="shared" si="125"/>
        <v>1.5420132872424965E-2</v>
      </c>
      <c r="O394" s="10">
        <f t="shared" si="133"/>
        <v>0.67377719774314693</v>
      </c>
      <c r="P394" s="10">
        <f t="shared" si="134"/>
        <v>0.67399934201779521</v>
      </c>
      <c r="R394" s="22">
        <f t="shared" si="135"/>
        <v>15.26617354669256</v>
      </c>
      <c r="S394" s="37">
        <f t="shared" si="136"/>
        <v>0</v>
      </c>
      <c r="T394" s="37" t="e">
        <f t="shared" si="137"/>
        <v>#DIV/0!</v>
      </c>
      <c r="U394" s="37" t="e">
        <f t="shared" si="138"/>
        <v>#DIV/0!</v>
      </c>
      <c r="V394" s="37" t="e">
        <f t="shared" si="139"/>
        <v>#DIV/0!</v>
      </c>
      <c r="W394" s="33"/>
      <c r="X394" s="33"/>
      <c r="Y394" s="22">
        <f t="shared" si="140"/>
        <v>15.26617354669256</v>
      </c>
      <c r="Z394" s="37">
        <f t="shared" si="141"/>
        <v>0</v>
      </c>
      <c r="AA394" s="37" t="e">
        <f t="shared" si="142"/>
        <v>#DIV/0!</v>
      </c>
      <c r="AB394" s="37" t="e">
        <f t="shared" si="143"/>
        <v>#DIV/0!</v>
      </c>
      <c r="AC394" s="37" t="e">
        <f t="shared" si="144"/>
        <v>#DIV/0!</v>
      </c>
      <c r="AD394" s="33"/>
      <c r="AE394" s="22">
        <f t="shared" si="145"/>
        <v>15.26617354669256</v>
      </c>
      <c r="AF394" s="37">
        <f t="shared" si="146"/>
        <v>0</v>
      </c>
      <c r="AG394" s="37" t="e">
        <f t="shared" si="147"/>
        <v>#DIV/0!</v>
      </c>
      <c r="AH394" s="37" t="e">
        <f t="shared" si="148"/>
        <v>#DIV/0!</v>
      </c>
      <c r="AI394" s="37" t="e">
        <f t="shared" si="149"/>
        <v>#DIV/0!</v>
      </c>
    </row>
    <row r="395" spans="1:35" hidden="1" x14ac:dyDescent="0.25">
      <c r="A395" s="3"/>
      <c r="B395" s="4"/>
      <c r="C395" s="4">
        <v>384</v>
      </c>
      <c r="D395" s="23">
        <f t="shared" si="126"/>
        <v>668.4</v>
      </c>
      <c r="E395" s="11"/>
      <c r="F395" s="23">
        <f t="shared" si="127"/>
        <v>30</v>
      </c>
      <c r="G395" s="22">
        <f t="shared" si="128"/>
        <v>0.03</v>
      </c>
      <c r="H395" s="22">
        <f t="shared" si="129"/>
        <v>0.7</v>
      </c>
      <c r="I395" s="21"/>
      <c r="J395" s="8"/>
      <c r="K395" s="9">
        <f t="shared" si="130"/>
        <v>15.286990726070334</v>
      </c>
      <c r="L395" s="9">
        <f t="shared" si="131"/>
        <v>15.307770241997121</v>
      </c>
      <c r="M395" s="10">
        <f t="shared" si="132"/>
        <v>2.0779515926786729E-2</v>
      </c>
      <c r="N395" s="10">
        <f t="shared" ref="N395:N458" si="150">M395/(D396-D395)</f>
        <v>1.5392234019841763E-2</v>
      </c>
      <c r="O395" s="10">
        <f t="shared" si="133"/>
        <v>0.6730016000674911</v>
      </c>
      <c r="P395" s="10">
        <f t="shared" si="134"/>
        <v>0.67322356773451286</v>
      </c>
      <c r="R395" s="22">
        <f t="shared" si="135"/>
        <v>15.286990726070334</v>
      </c>
      <c r="S395" s="37">
        <f t="shared" si="136"/>
        <v>0</v>
      </c>
      <c r="T395" s="37" t="e">
        <f t="shared" si="137"/>
        <v>#DIV/0!</v>
      </c>
      <c r="U395" s="37" t="e">
        <f t="shared" si="138"/>
        <v>#DIV/0!</v>
      </c>
      <c r="V395" s="37" t="e">
        <f t="shared" si="139"/>
        <v>#DIV/0!</v>
      </c>
      <c r="W395" s="33"/>
      <c r="X395" s="33"/>
      <c r="Y395" s="22">
        <f t="shared" si="140"/>
        <v>15.286990726070334</v>
      </c>
      <c r="Z395" s="37">
        <f t="shared" si="141"/>
        <v>0</v>
      </c>
      <c r="AA395" s="37" t="e">
        <f t="shared" si="142"/>
        <v>#DIV/0!</v>
      </c>
      <c r="AB395" s="37" t="e">
        <f t="shared" si="143"/>
        <v>#DIV/0!</v>
      </c>
      <c r="AC395" s="37" t="e">
        <f t="shared" si="144"/>
        <v>#DIV/0!</v>
      </c>
      <c r="AD395" s="33"/>
      <c r="AE395" s="22">
        <f t="shared" si="145"/>
        <v>15.286990726070334</v>
      </c>
      <c r="AF395" s="37">
        <f t="shared" si="146"/>
        <v>0</v>
      </c>
      <c r="AG395" s="37" t="e">
        <f t="shared" si="147"/>
        <v>#DIV/0!</v>
      </c>
      <c r="AH395" s="37" t="e">
        <f t="shared" si="148"/>
        <v>#DIV/0!</v>
      </c>
      <c r="AI395" s="37" t="e">
        <f t="shared" si="149"/>
        <v>#DIV/0!</v>
      </c>
    </row>
    <row r="396" spans="1:35" hidden="1" x14ac:dyDescent="0.25">
      <c r="A396" s="3"/>
      <c r="B396" s="4"/>
      <c r="C396" s="4">
        <v>385</v>
      </c>
      <c r="D396" s="23">
        <f t="shared" ref="D396:D459" si="151">$D$11+C396/$C$1011*($D$1011-$D$11)</f>
        <v>669.75</v>
      </c>
      <c r="E396" s="11"/>
      <c r="F396" s="23">
        <f t="shared" ref="F396:F459" si="152">$F$11+C396/$C$1011*($F$1011-$F$11)</f>
        <v>30</v>
      </c>
      <c r="G396" s="22">
        <f t="shared" ref="G396:G459" si="153">$G$11+C396/$C$1011*($G$1011-$G$11)</f>
        <v>0.03</v>
      </c>
      <c r="H396" s="22">
        <f t="shared" ref="H396:H459" si="154">$H$11+C396/$C$1011*($H$1011-$H$11)</f>
        <v>0.7</v>
      </c>
      <c r="I396" s="21"/>
      <c r="J396" s="8"/>
      <c r="K396" s="9">
        <f t="shared" ref="K396:K459" si="155">IF((ISNUMBER((G396*D396+F396-SQRT((G396*D396+F396)*(G396*D396+F396)-(4*H396*F396*G396*D396)))/(2*H396))),((G396*D396+F396-SQRT((G396*D396+F396)*(G396*D396+F396)-(4*H396*F396*G396*D396)))/(2*H396)),"")</f>
        <v>15.307770241997121</v>
      </c>
      <c r="L396" s="9">
        <f t="shared" ref="L396:L459" si="156">IF((ISNUMBER((G396*D397+F396-SQRT((G396*D397+F396)*(G396*D397+F396)-(4*H396*F396*G396*D397)))/(2*H396))),((G396*D397+F396-SQRT((G396*D397+F396)*(G396*D397+F396)-(4*H396*F396*G396*D397)))/(2*H396)),"")</f>
        <v>15.328512139430451</v>
      </c>
      <c r="M396" s="10">
        <f t="shared" ref="M396:M459" si="157">L396-K396</f>
        <v>2.0741897433330436E-2</v>
      </c>
      <c r="N396" s="10">
        <f t="shared" si="150"/>
        <v>1.5364368469133397E-2</v>
      </c>
      <c r="O396" s="10">
        <f t="shared" ref="O396:O459" si="158">(M396/K396)/((D397-D396)/D396)</f>
        <v>0.67222630203649936</v>
      </c>
      <c r="P396" s="10">
        <f t="shared" ref="P396:P459" si="159">(LN(L396)-LN(K396))/(LN(D397)-LN(D396))</f>
        <v>0.67244809249142101</v>
      </c>
      <c r="R396" s="22">
        <f t="shared" ref="R396:R459" si="160">(G396*(D396-I396)+F397-SQRT((G396*(D396-I396)+F397)*(G396*(D396-I396)+F397)-(4*H396*F397*G396*(D396-I396))))/(2*H396)</f>
        <v>15.307770241997121</v>
      </c>
      <c r="S396" s="37">
        <f t="shared" ref="S396:S459" si="161">R396-K396</f>
        <v>0</v>
      </c>
      <c r="T396" s="37" t="e">
        <f t="shared" ref="T396:T459" si="162">S396/(F397-F396)</f>
        <v>#DIV/0!</v>
      </c>
      <c r="U396" s="37" t="e">
        <f t="shared" ref="U396:U459" si="163">(S396/K396)/(($F397-$F396)/$F396)</f>
        <v>#DIV/0!</v>
      </c>
      <c r="V396" s="37" t="e">
        <f t="shared" ref="V396:V459" si="164">(LN(R396)-LN($K396))/(LN($F397)-LN($F396))</f>
        <v>#DIV/0!</v>
      </c>
      <c r="W396" s="33"/>
      <c r="X396" s="33"/>
      <c r="Y396" s="22">
        <f t="shared" ref="Y396:Y459" si="165">IF((ISNUMBER((G397*D396+F396-SQRT((G397*D396+F396)*(G397*D396+F396)-(4*H396*F396*G397*D396)))/(2*H396))),((G397*D396+F396-SQRT((G397*D396+F396)*(G397*D396+F396)-(4*H396*F396*G397*D396)))/(2*H396)),"")</f>
        <v>15.307770241997121</v>
      </c>
      <c r="Z396" s="37">
        <f t="shared" ref="Z396:Z459" si="166">Y396-$K396</f>
        <v>0</v>
      </c>
      <c r="AA396" s="37" t="e">
        <f t="shared" ref="AA396:AA459" si="167">Z396/($G397-$G396)</f>
        <v>#DIV/0!</v>
      </c>
      <c r="AB396" s="37" t="e">
        <f t="shared" ref="AB396:AB459" si="168">(Z396/$K396)/(($G397-$G396)/$G396)</f>
        <v>#DIV/0!</v>
      </c>
      <c r="AC396" s="37" t="e">
        <f t="shared" ref="AC396:AC459" si="169">(LN(Y396)-LN($K396))/(LN($G397)-LN($G396))</f>
        <v>#DIV/0!</v>
      </c>
      <c r="AD396" s="33"/>
      <c r="AE396" s="22">
        <f t="shared" ref="AE396:AE459" si="170">IF((ISNUMBER((G396*D396+F396-SQRT((G396*D396+F396)*(G396*D396+F396)-(4*H397*F396*G396*D396)))/(2*H397))),((G396*D396+F396-SQRT((G396*D396+F396)*(G396*D396+F396)-(4*H397*F396*G396*D396)))/(2*H397)),"")</f>
        <v>15.307770241997121</v>
      </c>
      <c r="AF396" s="37">
        <f t="shared" ref="AF396:AF459" si="171">AE396-$K396</f>
        <v>0</v>
      </c>
      <c r="AG396" s="37" t="e">
        <f t="shared" ref="AG396:AG459" si="172">AF396/($H397-$H396)</f>
        <v>#DIV/0!</v>
      </c>
      <c r="AH396" s="37" t="e">
        <f t="shared" ref="AH396:AH459" si="173">(AF396/$K396)/(($H397-$H396)/$H396)</f>
        <v>#DIV/0!</v>
      </c>
      <c r="AI396" s="37" t="e">
        <f t="shared" ref="AI396:AI459" si="174">(LN(AE396)-LN($K396))/(LN($H397)-LN($H396))</f>
        <v>#DIV/0!</v>
      </c>
    </row>
    <row r="397" spans="1:35" hidden="1" x14ac:dyDescent="0.25">
      <c r="A397" s="3"/>
      <c r="B397" s="4"/>
      <c r="C397" s="4">
        <v>386</v>
      </c>
      <c r="D397" s="23">
        <f t="shared" si="151"/>
        <v>671.1</v>
      </c>
      <c r="E397" s="11"/>
      <c r="F397" s="23">
        <f t="shared" si="152"/>
        <v>30</v>
      </c>
      <c r="G397" s="22">
        <f t="shared" si="153"/>
        <v>0.03</v>
      </c>
      <c r="H397" s="22">
        <f t="shared" si="154"/>
        <v>0.7</v>
      </c>
      <c r="I397" s="21"/>
      <c r="J397" s="8"/>
      <c r="K397" s="9">
        <f t="shared" si="155"/>
        <v>15.328512139430451</v>
      </c>
      <c r="L397" s="9">
        <f t="shared" si="156"/>
        <v>15.349216463463334</v>
      </c>
      <c r="M397" s="10">
        <f t="shared" si="157"/>
        <v>2.0704324032882582E-2</v>
      </c>
      <c r="N397" s="10">
        <f t="shared" si="150"/>
        <v>1.5336536320653507E-2</v>
      </c>
      <c r="O397" s="10">
        <f t="shared" si="158"/>
        <v>0.67145130793972774</v>
      </c>
      <c r="P397" s="10">
        <f t="shared" si="159"/>
        <v>0.67167292058238859</v>
      </c>
      <c r="R397" s="22">
        <f t="shared" si="160"/>
        <v>15.328512139430451</v>
      </c>
      <c r="S397" s="37">
        <f t="shared" si="161"/>
        <v>0</v>
      </c>
      <c r="T397" s="37" t="e">
        <f t="shared" si="162"/>
        <v>#DIV/0!</v>
      </c>
      <c r="U397" s="37" t="e">
        <f t="shared" si="163"/>
        <v>#DIV/0!</v>
      </c>
      <c r="V397" s="37" t="e">
        <f t="shared" si="164"/>
        <v>#DIV/0!</v>
      </c>
      <c r="W397" s="33"/>
      <c r="X397" s="33"/>
      <c r="Y397" s="22">
        <f t="shared" si="165"/>
        <v>15.328512139430451</v>
      </c>
      <c r="Z397" s="37">
        <f t="shared" si="166"/>
        <v>0</v>
      </c>
      <c r="AA397" s="37" t="e">
        <f t="shared" si="167"/>
        <v>#DIV/0!</v>
      </c>
      <c r="AB397" s="37" t="e">
        <f t="shared" si="168"/>
        <v>#DIV/0!</v>
      </c>
      <c r="AC397" s="37" t="e">
        <f t="shared" si="169"/>
        <v>#DIV/0!</v>
      </c>
      <c r="AD397" s="33"/>
      <c r="AE397" s="22">
        <f t="shared" si="170"/>
        <v>15.328512139430451</v>
      </c>
      <c r="AF397" s="37">
        <f t="shared" si="171"/>
        <v>0</v>
      </c>
      <c r="AG397" s="37" t="e">
        <f t="shared" si="172"/>
        <v>#DIV/0!</v>
      </c>
      <c r="AH397" s="37" t="e">
        <f t="shared" si="173"/>
        <v>#DIV/0!</v>
      </c>
      <c r="AI397" s="37" t="e">
        <f t="shared" si="174"/>
        <v>#DIV/0!</v>
      </c>
    </row>
    <row r="398" spans="1:35" hidden="1" x14ac:dyDescent="0.25">
      <c r="A398" s="3"/>
      <c r="B398" s="4"/>
      <c r="C398" s="4">
        <v>387</v>
      </c>
      <c r="D398" s="23">
        <f t="shared" si="151"/>
        <v>672.45</v>
      </c>
      <c r="E398" s="11"/>
      <c r="F398" s="23">
        <f t="shared" si="152"/>
        <v>30</v>
      </c>
      <c r="G398" s="22">
        <f t="shared" si="153"/>
        <v>0.03</v>
      </c>
      <c r="H398" s="22">
        <f t="shared" si="154"/>
        <v>0.7</v>
      </c>
      <c r="I398" s="21"/>
      <c r="J398" s="8"/>
      <c r="K398" s="9">
        <f t="shared" si="155"/>
        <v>15.349216463463334</v>
      </c>
      <c r="L398" s="9">
        <f t="shared" si="156"/>
        <v>15.369883259323247</v>
      </c>
      <c r="M398" s="10">
        <f t="shared" si="157"/>
        <v>2.0666795859913378E-2</v>
      </c>
      <c r="N398" s="10">
        <f t="shared" si="150"/>
        <v>1.5308737674009651E-2</v>
      </c>
      <c r="O398" s="10">
        <f t="shared" si="158"/>
        <v>0.67067662205377576</v>
      </c>
      <c r="P398" s="10">
        <f t="shared" si="159"/>
        <v>0.67089805628650079</v>
      </c>
      <c r="R398" s="22">
        <f t="shared" si="160"/>
        <v>15.349216463463334</v>
      </c>
      <c r="S398" s="37">
        <f t="shared" si="161"/>
        <v>0</v>
      </c>
      <c r="T398" s="37" t="e">
        <f t="shared" si="162"/>
        <v>#DIV/0!</v>
      </c>
      <c r="U398" s="37" t="e">
        <f t="shared" si="163"/>
        <v>#DIV/0!</v>
      </c>
      <c r="V398" s="37" t="e">
        <f t="shared" si="164"/>
        <v>#DIV/0!</v>
      </c>
      <c r="W398" s="33"/>
      <c r="X398" s="33"/>
      <c r="Y398" s="22">
        <f t="shared" si="165"/>
        <v>15.349216463463334</v>
      </c>
      <c r="Z398" s="37">
        <f t="shared" si="166"/>
        <v>0</v>
      </c>
      <c r="AA398" s="37" t="e">
        <f t="shared" si="167"/>
        <v>#DIV/0!</v>
      </c>
      <c r="AB398" s="37" t="e">
        <f t="shared" si="168"/>
        <v>#DIV/0!</v>
      </c>
      <c r="AC398" s="37" t="e">
        <f t="shared" si="169"/>
        <v>#DIV/0!</v>
      </c>
      <c r="AD398" s="33"/>
      <c r="AE398" s="22">
        <f t="shared" si="170"/>
        <v>15.349216463463334</v>
      </c>
      <c r="AF398" s="37">
        <f t="shared" si="171"/>
        <v>0</v>
      </c>
      <c r="AG398" s="37" t="e">
        <f t="shared" si="172"/>
        <v>#DIV/0!</v>
      </c>
      <c r="AH398" s="37" t="e">
        <f t="shared" si="173"/>
        <v>#DIV/0!</v>
      </c>
      <c r="AI398" s="37" t="e">
        <f t="shared" si="174"/>
        <v>#DIV/0!</v>
      </c>
    </row>
    <row r="399" spans="1:35" hidden="1" x14ac:dyDescent="0.25">
      <c r="A399" s="3"/>
      <c r="B399" s="4"/>
      <c r="C399" s="4">
        <v>388</v>
      </c>
      <c r="D399" s="23">
        <f t="shared" si="151"/>
        <v>673.80000000000007</v>
      </c>
      <c r="E399" s="11"/>
      <c r="F399" s="23">
        <f t="shared" si="152"/>
        <v>30</v>
      </c>
      <c r="G399" s="22">
        <f t="shared" si="153"/>
        <v>0.03</v>
      </c>
      <c r="H399" s="22">
        <f t="shared" si="154"/>
        <v>0.7</v>
      </c>
      <c r="I399" s="21"/>
      <c r="J399" s="8"/>
      <c r="K399" s="9">
        <f t="shared" si="155"/>
        <v>15.369883259323247</v>
      </c>
      <c r="L399" s="9">
        <f t="shared" si="156"/>
        <v>15.390512572370948</v>
      </c>
      <c r="M399" s="10">
        <f t="shared" si="157"/>
        <v>2.0629313047701103E-2</v>
      </c>
      <c r="N399" s="10">
        <f t="shared" si="150"/>
        <v>1.5280972627927773E-2</v>
      </c>
      <c r="O399" s="10">
        <f t="shared" si="158"/>
        <v>0.66990224863627834</v>
      </c>
      <c r="P399" s="10">
        <f t="shared" si="159"/>
        <v>0.67012350386567265</v>
      </c>
      <c r="R399" s="22">
        <f t="shared" si="160"/>
        <v>15.369883259323247</v>
      </c>
      <c r="S399" s="37">
        <f t="shared" si="161"/>
        <v>0</v>
      </c>
      <c r="T399" s="37" t="e">
        <f t="shared" si="162"/>
        <v>#DIV/0!</v>
      </c>
      <c r="U399" s="37" t="e">
        <f t="shared" si="163"/>
        <v>#DIV/0!</v>
      </c>
      <c r="V399" s="37" t="e">
        <f t="shared" si="164"/>
        <v>#DIV/0!</v>
      </c>
      <c r="W399" s="33"/>
      <c r="X399" s="33"/>
      <c r="Y399" s="22">
        <f t="shared" si="165"/>
        <v>15.369883259323247</v>
      </c>
      <c r="Z399" s="37">
        <f t="shared" si="166"/>
        <v>0</v>
      </c>
      <c r="AA399" s="37" t="e">
        <f t="shared" si="167"/>
        <v>#DIV/0!</v>
      </c>
      <c r="AB399" s="37" t="e">
        <f t="shared" si="168"/>
        <v>#DIV/0!</v>
      </c>
      <c r="AC399" s="37" t="e">
        <f t="shared" si="169"/>
        <v>#DIV/0!</v>
      </c>
      <c r="AD399" s="33"/>
      <c r="AE399" s="22">
        <f t="shared" si="170"/>
        <v>15.369883259323247</v>
      </c>
      <c r="AF399" s="37">
        <f t="shared" si="171"/>
        <v>0</v>
      </c>
      <c r="AG399" s="37" t="e">
        <f t="shared" si="172"/>
        <v>#DIV/0!</v>
      </c>
      <c r="AH399" s="37" t="e">
        <f t="shared" si="173"/>
        <v>#DIV/0!</v>
      </c>
      <c r="AI399" s="37" t="e">
        <f t="shared" si="174"/>
        <v>#DIV/0!</v>
      </c>
    </row>
    <row r="400" spans="1:35" hidden="1" x14ac:dyDescent="0.25">
      <c r="A400" s="3"/>
      <c r="B400" s="4"/>
      <c r="C400" s="4">
        <v>389</v>
      </c>
      <c r="D400" s="23">
        <f t="shared" si="151"/>
        <v>675.15</v>
      </c>
      <c r="E400" s="11"/>
      <c r="F400" s="23">
        <f t="shared" si="152"/>
        <v>30</v>
      </c>
      <c r="G400" s="22">
        <f t="shared" si="153"/>
        <v>0.03</v>
      </c>
      <c r="H400" s="22">
        <f t="shared" si="154"/>
        <v>0.7</v>
      </c>
      <c r="I400" s="21"/>
      <c r="J400" s="8"/>
      <c r="K400" s="9">
        <f t="shared" si="155"/>
        <v>15.390512572370948</v>
      </c>
      <c r="L400" s="9">
        <f t="shared" si="156"/>
        <v>15.411104448099437</v>
      </c>
      <c r="M400" s="10">
        <f t="shared" si="157"/>
        <v>2.0591875728488418E-2</v>
      </c>
      <c r="N400" s="10">
        <f t="shared" si="150"/>
        <v>1.5253241280361533E-2</v>
      </c>
      <c r="O400" s="10">
        <f t="shared" si="158"/>
        <v>0.66912819193062256</v>
      </c>
      <c r="P400" s="10">
        <f t="shared" si="159"/>
        <v>0.66934926756645718</v>
      </c>
      <c r="R400" s="22">
        <f t="shared" si="160"/>
        <v>15.390512572370948</v>
      </c>
      <c r="S400" s="37">
        <f t="shared" si="161"/>
        <v>0</v>
      </c>
      <c r="T400" s="37" t="e">
        <f t="shared" si="162"/>
        <v>#DIV/0!</v>
      </c>
      <c r="U400" s="37" t="e">
        <f t="shared" si="163"/>
        <v>#DIV/0!</v>
      </c>
      <c r="V400" s="37" t="e">
        <f t="shared" si="164"/>
        <v>#DIV/0!</v>
      </c>
      <c r="W400" s="33"/>
      <c r="X400" s="33"/>
      <c r="Y400" s="22">
        <f t="shared" si="165"/>
        <v>15.390512572370948</v>
      </c>
      <c r="Z400" s="37">
        <f t="shared" si="166"/>
        <v>0</v>
      </c>
      <c r="AA400" s="37" t="e">
        <f t="shared" si="167"/>
        <v>#DIV/0!</v>
      </c>
      <c r="AB400" s="37" t="e">
        <f t="shared" si="168"/>
        <v>#DIV/0!</v>
      </c>
      <c r="AC400" s="37" t="e">
        <f t="shared" si="169"/>
        <v>#DIV/0!</v>
      </c>
      <c r="AD400" s="33"/>
      <c r="AE400" s="22">
        <f t="shared" si="170"/>
        <v>15.390512572370948</v>
      </c>
      <c r="AF400" s="37">
        <f t="shared" si="171"/>
        <v>0</v>
      </c>
      <c r="AG400" s="37" t="e">
        <f t="shared" si="172"/>
        <v>#DIV/0!</v>
      </c>
      <c r="AH400" s="37" t="e">
        <f t="shared" si="173"/>
        <v>#DIV/0!</v>
      </c>
      <c r="AI400" s="37" t="e">
        <f t="shared" si="174"/>
        <v>#DIV/0!</v>
      </c>
    </row>
    <row r="401" spans="1:35" hidden="1" x14ac:dyDescent="0.25">
      <c r="A401" s="3"/>
      <c r="B401" s="4"/>
      <c r="C401" s="4">
        <v>390</v>
      </c>
      <c r="D401" s="23">
        <f t="shared" si="151"/>
        <v>676.5</v>
      </c>
      <c r="E401" s="11"/>
      <c r="F401" s="23">
        <f t="shared" si="152"/>
        <v>30</v>
      </c>
      <c r="G401" s="22">
        <f t="shared" si="153"/>
        <v>0.03</v>
      </c>
      <c r="H401" s="22">
        <f t="shared" si="154"/>
        <v>0.7</v>
      </c>
      <c r="I401" s="21"/>
      <c r="J401" s="8"/>
      <c r="K401" s="9">
        <f t="shared" si="155"/>
        <v>15.411104448099437</v>
      </c>
      <c r="L401" s="9">
        <f t="shared" si="156"/>
        <v>15.43165893213285</v>
      </c>
      <c r="M401" s="10">
        <f t="shared" si="157"/>
        <v>2.055448403341309E-2</v>
      </c>
      <c r="N401" s="10">
        <f t="shared" si="150"/>
        <v>1.5225543728453883E-2</v>
      </c>
      <c r="O401" s="10">
        <f t="shared" si="158"/>
        <v>0.66835445616419153</v>
      </c>
      <c r="P401" s="10">
        <f t="shared" si="159"/>
        <v>0.66857535162019255</v>
      </c>
      <c r="R401" s="22">
        <f t="shared" si="160"/>
        <v>15.411104448099437</v>
      </c>
      <c r="S401" s="37">
        <f t="shared" si="161"/>
        <v>0</v>
      </c>
      <c r="T401" s="37" t="e">
        <f t="shared" si="162"/>
        <v>#DIV/0!</v>
      </c>
      <c r="U401" s="37" t="e">
        <f t="shared" si="163"/>
        <v>#DIV/0!</v>
      </c>
      <c r="V401" s="37" t="e">
        <f t="shared" si="164"/>
        <v>#DIV/0!</v>
      </c>
      <c r="W401" s="33"/>
      <c r="X401" s="33"/>
      <c r="Y401" s="22">
        <f t="shared" si="165"/>
        <v>15.411104448099437</v>
      </c>
      <c r="Z401" s="37">
        <f t="shared" si="166"/>
        <v>0</v>
      </c>
      <c r="AA401" s="37" t="e">
        <f t="shared" si="167"/>
        <v>#DIV/0!</v>
      </c>
      <c r="AB401" s="37" t="e">
        <f t="shared" si="168"/>
        <v>#DIV/0!</v>
      </c>
      <c r="AC401" s="37" t="e">
        <f t="shared" si="169"/>
        <v>#DIV/0!</v>
      </c>
      <c r="AD401" s="33"/>
      <c r="AE401" s="22">
        <f t="shared" si="170"/>
        <v>15.411104448099437</v>
      </c>
      <c r="AF401" s="37">
        <f t="shared" si="171"/>
        <v>0</v>
      </c>
      <c r="AG401" s="37" t="e">
        <f t="shared" si="172"/>
        <v>#DIV/0!</v>
      </c>
      <c r="AH401" s="37" t="e">
        <f t="shared" si="173"/>
        <v>#DIV/0!</v>
      </c>
      <c r="AI401" s="37" t="e">
        <f t="shared" si="174"/>
        <v>#DIV/0!</v>
      </c>
    </row>
    <row r="402" spans="1:35" hidden="1" x14ac:dyDescent="0.25">
      <c r="A402" s="3"/>
      <c r="B402" s="4"/>
      <c r="C402" s="4">
        <v>391</v>
      </c>
      <c r="D402" s="23">
        <f t="shared" si="151"/>
        <v>677.85</v>
      </c>
      <c r="E402" s="11"/>
      <c r="F402" s="23">
        <f t="shared" si="152"/>
        <v>30</v>
      </c>
      <c r="G402" s="22">
        <f t="shared" si="153"/>
        <v>0.03</v>
      </c>
      <c r="H402" s="22">
        <f t="shared" si="154"/>
        <v>0.7</v>
      </c>
      <c r="I402" s="21"/>
      <c r="J402" s="8"/>
      <c r="K402" s="9">
        <f t="shared" si="155"/>
        <v>15.43165893213285</v>
      </c>
      <c r="L402" s="9">
        <f t="shared" si="156"/>
        <v>15.452176070225324</v>
      </c>
      <c r="M402" s="10">
        <f t="shared" si="157"/>
        <v>2.0517138092474241E-2</v>
      </c>
      <c r="N402" s="10">
        <f t="shared" si="150"/>
        <v>1.5197880068499182E-2</v>
      </c>
      <c r="O402" s="10">
        <f t="shared" si="158"/>
        <v>0.66758104554662556</v>
      </c>
      <c r="P402" s="10">
        <f t="shared" si="159"/>
        <v>0.66780176023955429</v>
      </c>
      <c r="R402" s="22">
        <f t="shared" si="160"/>
        <v>15.43165893213285</v>
      </c>
      <c r="S402" s="37">
        <f t="shared" si="161"/>
        <v>0</v>
      </c>
      <c r="T402" s="37" t="e">
        <f t="shared" si="162"/>
        <v>#DIV/0!</v>
      </c>
      <c r="U402" s="37" t="e">
        <f t="shared" si="163"/>
        <v>#DIV/0!</v>
      </c>
      <c r="V402" s="37" t="e">
        <f t="shared" si="164"/>
        <v>#DIV/0!</v>
      </c>
      <c r="W402" s="33"/>
      <c r="X402" s="33"/>
      <c r="Y402" s="22">
        <f t="shared" si="165"/>
        <v>15.43165893213285</v>
      </c>
      <c r="Z402" s="37">
        <f t="shared" si="166"/>
        <v>0</v>
      </c>
      <c r="AA402" s="37" t="e">
        <f t="shared" si="167"/>
        <v>#DIV/0!</v>
      </c>
      <c r="AB402" s="37" t="e">
        <f t="shared" si="168"/>
        <v>#DIV/0!</v>
      </c>
      <c r="AC402" s="37" t="e">
        <f t="shared" si="169"/>
        <v>#DIV/0!</v>
      </c>
      <c r="AD402" s="33"/>
      <c r="AE402" s="22">
        <f t="shared" si="170"/>
        <v>15.43165893213285</v>
      </c>
      <c r="AF402" s="37">
        <f t="shared" si="171"/>
        <v>0</v>
      </c>
      <c r="AG402" s="37" t="e">
        <f t="shared" si="172"/>
        <v>#DIV/0!</v>
      </c>
      <c r="AH402" s="37" t="e">
        <f t="shared" si="173"/>
        <v>#DIV/0!</v>
      </c>
      <c r="AI402" s="37" t="e">
        <f t="shared" si="174"/>
        <v>#DIV/0!</v>
      </c>
    </row>
    <row r="403" spans="1:35" hidden="1" x14ac:dyDescent="0.25">
      <c r="A403" s="3"/>
      <c r="B403" s="4"/>
      <c r="C403" s="4">
        <v>392</v>
      </c>
      <c r="D403" s="23">
        <f t="shared" si="151"/>
        <v>679.2</v>
      </c>
      <c r="E403" s="11"/>
      <c r="F403" s="23">
        <f t="shared" si="152"/>
        <v>30</v>
      </c>
      <c r="G403" s="22">
        <f t="shared" si="153"/>
        <v>0.03</v>
      </c>
      <c r="H403" s="22">
        <f t="shared" si="154"/>
        <v>0.7</v>
      </c>
      <c r="I403" s="21"/>
      <c r="J403" s="8"/>
      <c r="K403" s="9">
        <f t="shared" si="155"/>
        <v>15.452176070225324</v>
      </c>
      <c r="L403" s="9">
        <f t="shared" si="156"/>
        <v>15.472655908259961</v>
      </c>
      <c r="M403" s="10">
        <f t="shared" si="157"/>
        <v>2.0479838034637154E-2</v>
      </c>
      <c r="N403" s="10">
        <f t="shared" si="150"/>
        <v>1.5170250396027266E-2</v>
      </c>
      <c r="O403" s="10">
        <f t="shared" si="158"/>
        <v>0.66680796427344058</v>
      </c>
      <c r="P403" s="10">
        <f t="shared" si="159"/>
        <v>0.66702849762451766</v>
      </c>
      <c r="R403" s="22">
        <f t="shared" si="160"/>
        <v>15.452176070225324</v>
      </c>
      <c r="S403" s="37">
        <f t="shared" si="161"/>
        <v>0</v>
      </c>
      <c r="T403" s="37" t="e">
        <f t="shared" si="162"/>
        <v>#DIV/0!</v>
      </c>
      <c r="U403" s="37" t="e">
        <f t="shared" si="163"/>
        <v>#DIV/0!</v>
      </c>
      <c r="V403" s="37" t="e">
        <f t="shared" si="164"/>
        <v>#DIV/0!</v>
      </c>
      <c r="W403" s="33"/>
      <c r="X403" s="33"/>
      <c r="Y403" s="22">
        <f t="shared" si="165"/>
        <v>15.452176070225324</v>
      </c>
      <c r="Z403" s="37">
        <f t="shared" si="166"/>
        <v>0</v>
      </c>
      <c r="AA403" s="37" t="e">
        <f t="shared" si="167"/>
        <v>#DIV/0!</v>
      </c>
      <c r="AB403" s="37" t="e">
        <f t="shared" si="168"/>
        <v>#DIV/0!</v>
      </c>
      <c r="AC403" s="37" t="e">
        <f t="shared" si="169"/>
        <v>#DIV/0!</v>
      </c>
      <c r="AD403" s="33"/>
      <c r="AE403" s="22">
        <f t="shared" si="170"/>
        <v>15.452176070225324</v>
      </c>
      <c r="AF403" s="37">
        <f t="shared" si="171"/>
        <v>0</v>
      </c>
      <c r="AG403" s="37" t="e">
        <f t="shared" si="172"/>
        <v>#DIV/0!</v>
      </c>
      <c r="AH403" s="37" t="e">
        <f t="shared" si="173"/>
        <v>#DIV/0!</v>
      </c>
      <c r="AI403" s="37" t="e">
        <f t="shared" si="174"/>
        <v>#DIV/0!</v>
      </c>
    </row>
    <row r="404" spans="1:35" hidden="1" x14ac:dyDescent="0.25">
      <c r="A404" s="3"/>
      <c r="B404" s="4"/>
      <c r="C404" s="4">
        <v>393</v>
      </c>
      <c r="D404" s="23">
        <f t="shared" si="151"/>
        <v>680.55000000000007</v>
      </c>
      <c r="E404" s="11"/>
      <c r="F404" s="23">
        <f t="shared" si="152"/>
        <v>30</v>
      </c>
      <c r="G404" s="22">
        <f t="shared" si="153"/>
        <v>0.03</v>
      </c>
      <c r="H404" s="22">
        <f t="shared" si="154"/>
        <v>0.7</v>
      </c>
      <c r="I404" s="21"/>
      <c r="J404" s="8"/>
      <c r="K404" s="9">
        <f t="shared" si="155"/>
        <v>15.472655908259961</v>
      </c>
      <c r="L404" s="9">
        <f t="shared" si="156"/>
        <v>15.493098492247681</v>
      </c>
      <c r="M404" s="10">
        <f t="shared" si="157"/>
        <v>2.0442583987719587E-2</v>
      </c>
      <c r="N404" s="10">
        <f t="shared" si="150"/>
        <v>1.5142654805719233E-2</v>
      </c>
      <c r="O404" s="10">
        <f t="shared" si="158"/>
        <v>0.66603521652225195</v>
      </c>
      <c r="P404" s="10">
        <f t="shared" si="159"/>
        <v>0.66625556795575536</v>
      </c>
      <c r="R404" s="22">
        <f t="shared" si="160"/>
        <v>15.472655908259961</v>
      </c>
      <c r="S404" s="37">
        <f t="shared" si="161"/>
        <v>0</v>
      </c>
      <c r="T404" s="37" t="e">
        <f t="shared" si="162"/>
        <v>#DIV/0!</v>
      </c>
      <c r="U404" s="37" t="e">
        <f t="shared" si="163"/>
        <v>#DIV/0!</v>
      </c>
      <c r="V404" s="37" t="e">
        <f t="shared" si="164"/>
        <v>#DIV/0!</v>
      </c>
      <c r="W404" s="33"/>
      <c r="X404" s="33"/>
      <c r="Y404" s="22">
        <f t="shared" si="165"/>
        <v>15.472655908259961</v>
      </c>
      <c r="Z404" s="37">
        <f t="shared" si="166"/>
        <v>0</v>
      </c>
      <c r="AA404" s="37" t="e">
        <f t="shared" si="167"/>
        <v>#DIV/0!</v>
      </c>
      <c r="AB404" s="37" t="e">
        <f t="shared" si="168"/>
        <v>#DIV/0!</v>
      </c>
      <c r="AC404" s="37" t="e">
        <f t="shared" si="169"/>
        <v>#DIV/0!</v>
      </c>
      <c r="AD404" s="33"/>
      <c r="AE404" s="22">
        <f t="shared" si="170"/>
        <v>15.472655908259961</v>
      </c>
      <c r="AF404" s="37">
        <f t="shared" si="171"/>
        <v>0</v>
      </c>
      <c r="AG404" s="37" t="e">
        <f t="shared" si="172"/>
        <v>#DIV/0!</v>
      </c>
      <c r="AH404" s="37" t="e">
        <f t="shared" si="173"/>
        <v>#DIV/0!</v>
      </c>
      <c r="AI404" s="37" t="e">
        <f t="shared" si="174"/>
        <v>#DIV/0!</v>
      </c>
    </row>
    <row r="405" spans="1:35" hidden="1" x14ac:dyDescent="0.25">
      <c r="A405" s="3"/>
      <c r="B405" s="4"/>
      <c r="C405" s="4">
        <v>394</v>
      </c>
      <c r="D405" s="23">
        <f t="shared" si="151"/>
        <v>681.9</v>
      </c>
      <c r="E405" s="11"/>
      <c r="F405" s="23">
        <f t="shared" si="152"/>
        <v>30</v>
      </c>
      <c r="G405" s="22">
        <f t="shared" si="153"/>
        <v>0.03</v>
      </c>
      <c r="H405" s="22">
        <f t="shared" si="154"/>
        <v>0.7</v>
      </c>
      <c r="I405" s="21"/>
      <c r="J405" s="8"/>
      <c r="K405" s="9">
        <f t="shared" si="155"/>
        <v>15.493098492247681</v>
      </c>
      <c r="L405" s="9">
        <f t="shared" si="156"/>
        <v>15.513503868326135</v>
      </c>
      <c r="M405" s="10">
        <f t="shared" si="157"/>
        <v>2.0405376078453941E-2</v>
      </c>
      <c r="N405" s="10">
        <f t="shared" si="150"/>
        <v>1.5115093391447109E-2</v>
      </c>
      <c r="O405" s="10">
        <f t="shared" si="158"/>
        <v>0.66526280645444258</v>
      </c>
      <c r="P405" s="10">
        <f t="shared" si="159"/>
        <v>0.66548297539760304</v>
      </c>
      <c r="R405" s="22">
        <f t="shared" si="160"/>
        <v>15.493098492247681</v>
      </c>
      <c r="S405" s="37">
        <f t="shared" si="161"/>
        <v>0</v>
      </c>
      <c r="T405" s="37" t="e">
        <f t="shared" si="162"/>
        <v>#DIV/0!</v>
      </c>
      <c r="U405" s="37" t="e">
        <f t="shared" si="163"/>
        <v>#DIV/0!</v>
      </c>
      <c r="V405" s="37" t="e">
        <f t="shared" si="164"/>
        <v>#DIV/0!</v>
      </c>
      <c r="W405" s="33"/>
      <c r="X405" s="33"/>
      <c r="Y405" s="22">
        <f t="shared" si="165"/>
        <v>15.493098492247681</v>
      </c>
      <c r="Z405" s="37">
        <f t="shared" si="166"/>
        <v>0</v>
      </c>
      <c r="AA405" s="37" t="e">
        <f t="shared" si="167"/>
        <v>#DIV/0!</v>
      </c>
      <c r="AB405" s="37" t="e">
        <f t="shared" si="168"/>
        <v>#DIV/0!</v>
      </c>
      <c r="AC405" s="37" t="e">
        <f t="shared" si="169"/>
        <v>#DIV/0!</v>
      </c>
      <c r="AD405" s="33"/>
      <c r="AE405" s="22">
        <f t="shared" si="170"/>
        <v>15.493098492247681</v>
      </c>
      <c r="AF405" s="37">
        <f t="shared" si="171"/>
        <v>0</v>
      </c>
      <c r="AG405" s="37" t="e">
        <f t="shared" si="172"/>
        <v>#DIV/0!</v>
      </c>
      <c r="AH405" s="37" t="e">
        <f t="shared" si="173"/>
        <v>#DIV/0!</v>
      </c>
      <c r="AI405" s="37" t="e">
        <f t="shared" si="174"/>
        <v>#DIV/0!</v>
      </c>
    </row>
    <row r="406" spans="1:35" hidden="1" x14ac:dyDescent="0.25">
      <c r="A406" s="3"/>
      <c r="B406" s="4"/>
      <c r="C406" s="4">
        <v>395</v>
      </c>
      <c r="D406" s="23">
        <f t="shared" si="151"/>
        <v>683.25</v>
      </c>
      <c r="E406" s="11"/>
      <c r="F406" s="23">
        <f t="shared" si="152"/>
        <v>30</v>
      </c>
      <c r="G406" s="22">
        <f t="shared" si="153"/>
        <v>0.03</v>
      </c>
      <c r="H406" s="22">
        <f t="shared" si="154"/>
        <v>0.7</v>
      </c>
      <c r="I406" s="21"/>
      <c r="J406" s="8"/>
      <c r="K406" s="9">
        <f t="shared" si="155"/>
        <v>15.513503868326135</v>
      </c>
      <c r="L406" s="9">
        <f t="shared" si="156"/>
        <v>15.533872082758629</v>
      </c>
      <c r="M406" s="10">
        <f t="shared" si="157"/>
        <v>2.0368214432494369E-2</v>
      </c>
      <c r="N406" s="10">
        <f t="shared" si="150"/>
        <v>1.5087566246291871E-2</v>
      </c>
      <c r="O406" s="10">
        <f t="shared" si="158"/>
        <v>0.66449073821587845</v>
      </c>
      <c r="P406" s="10">
        <f t="shared" si="159"/>
        <v>0.66471072410058873</v>
      </c>
      <c r="R406" s="22">
        <f t="shared" si="160"/>
        <v>15.513503868326135</v>
      </c>
      <c r="S406" s="37">
        <f t="shared" si="161"/>
        <v>0</v>
      </c>
      <c r="T406" s="37" t="e">
        <f t="shared" si="162"/>
        <v>#DIV/0!</v>
      </c>
      <c r="U406" s="37" t="e">
        <f t="shared" si="163"/>
        <v>#DIV/0!</v>
      </c>
      <c r="V406" s="37" t="e">
        <f t="shared" si="164"/>
        <v>#DIV/0!</v>
      </c>
      <c r="W406" s="33"/>
      <c r="X406" s="33"/>
      <c r="Y406" s="22">
        <f t="shared" si="165"/>
        <v>15.513503868326135</v>
      </c>
      <c r="Z406" s="37">
        <f t="shared" si="166"/>
        <v>0</v>
      </c>
      <c r="AA406" s="37" t="e">
        <f t="shared" si="167"/>
        <v>#DIV/0!</v>
      </c>
      <c r="AB406" s="37" t="e">
        <f t="shared" si="168"/>
        <v>#DIV/0!</v>
      </c>
      <c r="AC406" s="37" t="e">
        <f t="shared" si="169"/>
        <v>#DIV/0!</v>
      </c>
      <c r="AD406" s="33"/>
      <c r="AE406" s="22">
        <f t="shared" si="170"/>
        <v>15.513503868326135</v>
      </c>
      <c r="AF406" s="37">
        <f t="shared" si="171"/>
        <v>0</v>
      </c>
      <c r="AG406" s="37" t="e">
        <f t="shared" si="172"/>
        <v>#DIV/0!</v>
      </c>
      <c r="AH406" s="37" t="e">
        <f t="shared" si="173"/>
        <v>#DIV/0!</v>
      </c>
      <c r="AI406" s="37" t="e">
        <f t="shared" si="174"/>
        <v>#DIV/0!</v>
      </c>
    </row>
    <row r="407" spans="1:35" hidden="1" x14ac:dyDescent="0.25">
      <c r="A407" s="3"/>
      <c r="B407" s="4"/>
      <c r="C407" s="4">
        <v>396</v>
      </c>
      <c r="D407" s="23">
        <f t="shared" si="151"/>
        <v>684.6</v>
      </c>
      <c r="E407" s="11"/>
      <c r="F407" s="23">
        <f t="shared" si="152"/>
        <v>30</v>
      </c>
      <c r="G407" s="22">
        <f t="shared" si="153"/>
        <v>0.03</v>
      </c>
      <c r="H407" s="22">
        <f t="shared" si="154"/>
        <v>0.7</v>
      </c>
      <c r="I407" s="21"/>
      <c r="J407" s="8"/>
      <c r="K407" s="9">
        <f t="shared" si="155"/>
        <v>15.533872082758629</v>
      </c>
      <c r="L407" s="9">
        <f t="shared" si="156"/>
        <v>15.554203181933</v>
      </c>
      <c r="M407" s="10">
        <f t="shared" si="157"/>
        <v>2.0331099174370593E-2</v>
      </c>
      <c r="N407" s="10">
        <f t="shared" si="150"/>
        <v>1.5060073462496482E-2</v>
      </c>
      <c r="O407" s="10">
        <f t="shared" si="158"/>
        <v>0.66371901593476601</v>
      </c>
      <c r="P407" s="10">
        <f t="shared" si="159"/>
        <v>0.66393881819602008</v>
      </c>
      <c r="R407" s="22">
        <f t="shared" si="160"/>
        <v>15.533872082758629</v>
      </c>
      <c r="S407" s="37">
        <f t="shared" si="161"/>
        <v>0</v>
      </c>
      <c r="T407" s="37" t="e">
        <f t="shared" si="162"/>
        <v>#DIV/0!</v>
      </c>
      <c r="U407" s="37" t="e">
        <f t="shared" si="163"/>
        <v>#DIV/0!</v>
      </c>
      <c r="V407" s="37" t="e">
        <f t="shared" si="164"/>
        <v>#DIV/0!</v>
      </c>
      <c r="W407" s="33"/>
      <c r="X407" s="33"/>
      <c r="Y407" s="22">
        <f t="shared" si="165"/>
        <v>15.533872082758629</v>
      </c>
      <c r="Z407" s="37">
        <f t="shared" si="166"/>
        <v>0</v>
      </c>
      <c r="AA407" s="37" t="e">
        <f t="shared" si="167"/>
        <v>#DIV/0!</v>
      </c>
      <c r="AB407" s="37" t="e">
        <f t="shared" si="168"/>
        <v>#DIV/0!</v>
      </c>
      <c r="AC407" s="37" t="e">
        <f t="shared" si="169"/>
        <v>#DIV/0!</v>
      </c>
      <c r="AD407" s="33"/>
      <c r="AE407" s="22">
        <f t="shared" si="170"/>
        <v>15.533872082758629</v>
      </c>
      <c r="AF407" s="37">
        <f t="shared" si="171"/>
        <v>0</v>
      </c>
      <c r="AG407" s="37" t="e">
        <f t="shared" si="172"/>
        <v>#DIV/0!</v>
      </c>
      <c r="AH407" s="37" t="e">
        <f t="shared" si="173"/>
        <v>#DIV/0!</v>
      </c>
      <c r="AI407" s="37" t="e">
        <f t="shared" si="174"/>
        <v>#DIV/0!</v>
      </c>
    </row>
    <row r="408" spans="1:35" hidden="1" x14ac:dyDescent="0.25">
      <c r="A408" s="3"/>
      <c r="B408" s="4"/>
      <c r="C408" s="4">
        <v>397</v>
      </c>
      <c r="D408" s="23">
        <f t="shared" si="151"/>
        <v>685.95</v>
      </c>
      <c r="E408" s="11"/>
      <c r="F408" s="23">
        <f t="shared" si="152"/>
        <v>30</v>
      </c>
      <c r="G408" s="22">
        <f t="shared" si="153"/>
        <v>0.03</v>
      </c>
      <c r="H408" s="22">
        <f t="shared" si="154"/>
        <v>0.7</v>
      </c>
      <c r="I408" s="21"/>
      <c r="J408" s="8"/>
      <c r="K408" s="9">
        <f t="shared" si="155"/>
        <v>15.554203181933</v>
      </c>
      <c r="L408" s="9">
        <f t="shared" si="156"/>
        <v>15.57449721236055</v>
      </c>
      <c r="M408" s="10">
        <f t="shared" si="157"/>
        <v>2.0294030427550069E-2</v>
      </c>
      <c r="N408" s="10">
        <f t="shared" si="150"/>
        <v>1.5032615131518316E-2</v>
      </c>
      <c r="O408" s="10">
        <f t="shared" si="158"/>
        <v>0.66294764372388193</v>
      </c>
      <c r="P408" s="10">
        <f t="shared" si="159"/>
        <v>0.66316726180043284</v>
      </c>
      <c r="R408" s="22">
        <f t="shared" si="160"/>
        <v>15.554203181933</v>
      </c>
      <c r="S408" s="37">
        <f t="shared" si="161"/>
        <v>0</v>
      </c>
      <c r="T408" s="37" t="e">
        <f t="shared" si="162"/>
        <v>#DIV/0!</v>
      </c>
      <c r="U408" s="37" t="e">
        <f t="shared" si="163"/>
        <v>#DIV/0!</v>
      </c>
      <c r="V408" s="37" t="e">
        <f t="shared" si="164"/>
        <v>#DIV/0!</v>
      </c>
      <c r="W408" s="33"/>
      <c r="X408" s="33"/>
      <c r="Y408" s="22">
        <f t="shared" si="165"/>
        <v>15.554203181933</v>
      </c>
      <c r="Z408" s="37">
        <f t="shared" si="166"/>
        <v>0</v>
      </c>
      <c r="AA408" s="37" t="e">
        <f t="shared" si="167"/>
        <v>#DIV/0!</v>
      </c>
      <c r="AB408" s="37" t="e">
        <f t="shared" si="168"/>
        <v>#DIV/0!</v>
      </c>
      <c r="AC408" s="37" t="e">
        <f t="shared" si="169"/>
        <v>#DIV/0!</v>
      </c>
      <c r="AD408" s="33"/>
      <c r="AE408" s="22">
        <f t="shared" si="170"/>
        <v>15.554203181933</v>
      </c>
      <c r="AF408" s="37">
        <f t="shared" si="171"/>
        <v>0</v>
      </c>
      <c r="AG408" s="37" t="e">
        <f t="shared" si="172"/>
        <v>#DIV/0!</v>
      </c>
      <c r="AH408" s="37" t="e">
        <f t="shared" si="173"/>
        <v>#DIV/0!</v>
      </c>
      <c r="AI408" s="37" t="e">
        <f t="shared" si="174"/>
        <v>#DIV/0!</v>
      </c>
    </row>
    <row r="409" spans="1:35" hidden="1" x14ac:dyDescent="0.25">
      <c r="A409" s="3"/>
      <c r="B409" s="4"/>
      <c r="C409" s="4">
        <v>398</v>
      </c>
      <c r="D409" s="23">
        <f t="shared" si="151"/>
        <v>687.30000000000007</v>
      </c>
      <c r="E409" s="11"/>
      <c r="F409" s="23">
        <f t="shared" si="152"/>
        <v>30</v>
      </c>
      <c r="G409" s="22">
        <f t="shared" si="153"/>
        <v>0.03</v>
      </c>
      <c r="H409" s="22">
        <f t="shared" si="154"/>
        <v>0.7</v>
      </c>
      <c r="I409" s="21"/>
      <c r="J409" s="8"/>
      <c r="K409" s="9">
        <f t="shared" si="155"/>
        <v>15.57449721236055</v>
      </c>
      <c r="L409" s="9">
        <f t="shared" si="156"/>
        <v>15.594754220674909</v>
      </c>
      <c r="M409" s="10">
        <f t="shared" si="157"/>
        <v>2.0257008314359837E-2</v>
      </c>
      <c r="N409" s="10">
        <f t="shared" si="150"/>
        <v>1.5005191343971261E-2</v>
      </c>
      <c r="O409" s="10">
        <f t="shared" si="158"/>
        <v>0.66217662567794366</v>
      </c>
      <c r="P409" s="10">
        <f t="shared" si="159"/>
        <v>0.66239605901139842</v>
      </c>
      <c r="R409" s="22">
        <f t="shared" si="160"/>
        <v>15.57449721236055</v>
      </c>
      <c r="S409" s="37">
        <f t="shared" si="161"/>
        <v>0</v>
      </c>
      <c r="T409" s="37" t="e">
        <f t="shared" si="162"/>
        <v>#DIV/0!</v>
      </c>
      <c r="U409" s="37" t="e">
        <f t="shared" si="163"/>
        <v>#DIV/0!</v>
      </c>
      <c r="V409" s="37" t="e">
        <f t="shared" si="164"/>
        <v>#DIV/0!</v>
      </c>
      <c r="W409" s="33"/>
      <c r="X409" s="33"/>
      <c r="Y409" s="22">
        <f t="shared" si="165"/>
        <v>15.57449721236055</v>
      </c>
      <c r="Z409" s="37">
        <f t="shared" si="166"/>
        <v>0</v>
      </c>
      <c r="AA409" s="37" t="e">
        <f t="shared" si="167"/>
        <v>#DIV/0!</v>
      </c>
      <c r="AB409" s="37" t="e">
        <f t="shared" si="168"/>
        <v>#DIV/0!</v>
      </c>
      <c r="AC409" s="37" t="e">
        <f t="shared" si="169"/>
        <v>#DIV/0!</v>
      </c>
      <c r="AD409" s="33"/>
      <c r="AE409" s="22">
        <f t="shared" si="170"/>
        <v>15.57449721236055</v>
      </c>
      <c r="AF409" s="37">
        <f t="shared" si="171"/>
        <v>0</v>
      </c>
      <c r="AG409" s="37" t="e">
        <f t="shared" si="172"/>
        <v>#DIV/0!</v>
      </c>
      <c r="AH409" s="37" t="e">
        <f t="shared" si="173"/>
        <v>#DIV/0!</v>
      </c>
      <c r="AI409" s="37" t="e">
        <f t="shared" si="174"/>
        <v>#DIV/0!</v>
      </c>
    </row>
    <row r="410" spans="1:35" hidden="1" x14ac:dyDescent="0.25">
      <c r="A410" s="3"/>
      <c r="B410" s="4"/>
      <c r="C410" s="4">
        <v>399</v>
      </c>
      <c r="D410" s="23">
        <f t="shared" si="151"/>
        <v>688.65</v>
      </c>
      <c r="E410" s="11"/>
      <c r="F410" s="23">
        <f t="shared" si="152"/>
        <v>30</v>
      </c>
      <c r="G410" s="22">
        <f t="shared" si="153"/>
        <v>0.03</v>
      </c>
      <c r="H410" s="22">
        <f t="shared" si="154"/>
        <v>0.7</v>
      </c>
      <c r="I410" s="21"/>
      <c r="J410" s="8"/>
      <c r="K410" s="9">
        <f t="shared" si="155"/>
        <v>15.594754220674909</v>
      </c>
      <c r="L410" s="9">
        <f t="shared" si="156"/>
        <v>15.614974253630985</v>
      </c>
      <c r="M410" s="10">
        <f t="shared" si="157"/>
        <v>2.0220032956075329E-2</v>
      </c>
      <c r="N410" s="10">
        <f t="shared" si="150"/>
        <v>1.4977802189685177E-2</v>
      </c>
      <c r="O410" s="10">
        <f t="shared" si="158"/>
        <v>0.66140596587615275</v>
      </c>
      <c r="P410" s="10">
        <f t="shared" si="159"/>
        <v>0.66162521391309981</v>
      </c>
      <c r="R410" s="22">
        <f t="shared" si="160"/>
        <v>15.594754220674909</v>
      </c>
      <c r="S410" s="37">
        <f t="shared" si="161"/>
        <v>0</v>
      </c>
      <c r="T410" s="37" t="e">
        <f t="shared" si="162"/>
        <v>#DIV/0!</v>
      </c>
      <c r="U410" s="37" t="e">
        <f t="shared" si="163"/>
        <v>#DIV/0!</v>
      </c>
      <c r="V410" s="37" t="e">
        <f t="shared" si="164"/>
        <v>#DIV/0!</v>
      </c>
      <c r="W410" s="33"/>
      <c r="X410" s="33"/>
      <c r="Y410" s="22">
        <f t="shared" si="165"/>
        <v>15.594754220674909</v>
      </c>
      <c r="Z410" s="37">
        <f t="shared" si="166"/>
        <v>0</v>
      </c>
      <c r="AA410" s="37" t="e">
        <f t="shared" si="167"/>
        <v>#DIV/0!</v>
      </c>
      <c r="AB410" s="37" t="e">
        <f t="shared" si="168"/>
        <v>#DIV/0!</v>
      </c>
      <c r="AC410" s="37" t="e">
        <f t="shared" si="169"/>
        <v>#DIV/0!</v>
      </c>
      <c r="AD410" s="33"/>
      <c r="AE410" s="22">
        <f t="shared" si="170"/>
        <v>15.594754220674909</v>
      </c>
      <c r="AF410" s="37">
        <f t="shared" si="171"/>
        <v>0</v>
      </c>
      <c r="AG410" s="37" t="e">
        <f t="shared" si="172"/>
        <v>#DIV/0!</v>
      </c>
      <c r="AH410" s="37" t="e">
        <f t="shared" si="173"/>
        <v>#DIV/0!</v>
      </c>
      <c r="AI410" s="37" t="e">
        <f t="shared" si="174"/>
        <v>#DIV/0!</v>
      </c>
    </row>
    <row r="411" spans="1:35" hidden="1" x14ac:dyDescent="0.25">
      <c r="A411" s="3"/>
      <c r="B411" s="4"/>
      <c r="C411" s="4">
        <v>400</v>
      </c>
      <c r="D411" s="23">
        <f t="shared" si="151"/>
        <v>690</v>
      </c>
      <c r="E411" s="11"/>
      <c r="F411" s="23">
        <f t="shared" si="152"/>
        <v>30</v>
      </c>
      <c r="G411" s="22">
        <f t="shared" si="153"/>
        <v>0.03</v>
      </c>
      <c r="H411" s="22">
        <f t="shared" si="154"/>
        <v>0.7</v>
      </c>
      <c r="I411" s="21"/>
      <c r="J411" s="8"/>
      <c r="K411" s="9">
        <f t="shared" si="155"/>
        <v>15.614974253630985</v>
      </c>
      <c r="L411" s="9">
        <f t="shared" si="156"/>
        <v>15.635157358103848</v>
      </c>
      <c r="M411" s="10">
        <f t="shared" si="157"/>
        <v>2.0183104472863533E-2</v>
      </c>
      <c r="N411" s="10">
        <f t="shared" si="150"/>
        <v>1.4950447757676439E-2</v>
      </c>
      <c r="O411" s="10">
        <f t="shared" si="158"/>
        <v>0.66063566838081622</v>
      </c>
      <c r="P411" s="10">
        <f t="shared" si="159"/>
        <v>0.66085473056976929</v>
      </c>
      <c r="R411" s="22">
        <f t="shared" si="160"/>
        <v>15.614974253630985</v>
      </c>
      <c r="S411" s="37">
        <f t="shared" si="161"/>
        <v>0</v>
      </c>
      <c r="T411" s="37" t="e">
        <f t="shared" si="162"/>
        <v>#DIV/0!</v>
      </c>
      <c r="U411" s="37" t="e">
        <f t="shared" si="163"/>
        <v>#DIV/0!</v>
      </c>
      <c r="V411" s="37" t="e">
        <f t="shared" si="164"/>
        <v>#DIV/0!</v>
      </c>
      <c r="W411" s="33"/>
      <c r="X411" s="33"/>
      <c r="Y411" s="22">
        <f t="shared" si="165"/>
        <v>15.614974253630985</v>
      </c>
      <c r="Z411" s="37">
        <f t="shared" si="166"/>
        <v>0</v>
      </c>
      <c r="AA411" s="37" t="e">
        <f t="shared" si="167"/>
        <v>#DIV/0!</v>
      </c>
      <c r="AB411" s="37" t="e">
        <f t="shared" si="168"/>
        <v>#DIV/0!</v>
      </c>
      <c r="AC411" s="37" t="e">
        <f t="shared" si="169"/>
        <v>#DIV/0!</v>
      </c>
      <c r="AD411" s="33"/>
      <c r="AE411" s="22">
        <f t="shared" si="170"/>
        <v>15.614974253630985</v>
      </c>
      <c r="AF411" s="37">
        <f t="shared" si="171"/>
        <v>0</v>
      </c>
      <c r="AG411" s="37" t="e">
        <f t="shared" si="172"/>
        <v>#DIV/0!</v>
      </c>
      <c r="AH411" s="37" t="e">
        <f t="shared" si="173"/>
        <v>#DIV/0!</v>
      </c>
      <c r="AI411" s="37" t="e">
        <f t="shared" si="174"/>
        <v>#DIV/0!</v>
      </c>
    </row>
    <row r="412" spans="1:35" hidden="1" x14ac:dyDescent="0.25">
      <c r="A412" s="3"/>
      <c r="B412" s="4"/>
      <c r="C412" s="4">
        <v>401</v>
      </c>
      <c r="D412" s="23">
        <f t="shared" si="151"/>
        <v>691.35</v>
      </c>
      <c r="E412" s="11"/>
      <c r="F412" s="23">
        <f t="shared" si="152"/>
        <v>30</v>
      </c>
      <c r="G412" s="22">
        <f t="shared" si="153"/>
        <v>0.03</v>
      </c>
      <c r="H412" s="22">
        <f t="shared" si="154"/>
        <v>0.7</v>
      </c>
      <c r="I412" s="21"/>
      <c r="J412" s="8"/>
      <c r="K412" s="9">
        <f t="shared" si="155"/>
        <v>15.635157358103848</v>
      </c>
      <c r="L412" s="9">
        <f t="shared" si="156"/>
        <v>15.655303581087617</v>
      </c>
      <c r="M412" s="10">
        <f t="shared" si="157"/>
        <v>2.014622298376878E-2</v>
      </c>
      <c r="N412" s="10">
        <f t="shared" si="150"/>
        <v>1.492312813612477E-2</v>
      </c>
      <c r="O412" s="10">
        <f t="shared" si="158"/>
        <v>0.65986573723624264</v>
      </c>
      <c r="P412" s="10">
        <f t="shared" si="159"/>
        <v>0.66008461303079247</v>
      </c>
      <c r="R412" s="22">
        <f t="shared" si="160"/>
        <v>15.635157358103848</v>
      </c>
      <c r="S412" s="37">
        <f t="shared" si="161"/>
        <v>0</v>
      </c>
      <c r="T412" s="37" t="e">
        <f t="shared" si="162"/>
        <v>#DIV/0!</v>
      </c>
      <c r="U412" s="37" t="e">
        <f t="shared" si="163"/>
        <v>#DIV/0!</v>
      </c>
      <c r="V412" s="37" t="e">
        <f t="shared" si="164"/>
        <v>#DIV/0!</v>
      </c>
      <c r="W412" s="33"/>
      <c r="X412" s="33"/>
      <c r="Y412" s="22">
        <f t="shared" si="165"/>
        <v>15.635157358103848</v>
      </c>
      <c r="Z412" s="37">
        <f t="shared" si="166"/>
        <v>0</v>
      </c>
      <c r="AA412" s="37" t="e">
        <f t="shared" si="167"/>
        <v>#DIV/0!</v>
      </c>
      <c r="AB412" s="37" t="e">
        <f t="shared" si="168"/>
        <v>#DIV/0!</v>
      </c>
      <c r="AC412" s="37" t="e">
        <f t="shared" si="169"/>
        <v>#DIV/0!</v>
      </c>
      <c r="AD412" s="33"/>
      <c r="AE412" s="22">
        <f t="shared" si="170"/>
        <v>15.635157358103848</v>
      </c>
      <c r="AF412" s="37">
        <f t="shared" si="171"/>
        <v>0</v>
      </c>
      <c r="AG412" s="37" t="e">
        <f t="shared" si="172"/>
        <v>#DIV/0!</v>
      </c>
      <c r="AH412" s="37" t="e">
        <f t="shared" si="173"/>
        <v>#DIV/0!</v>
      </c>
      <c r="AI412" s="37" t="e">
        <f t="shared" si="174"/>
        <v>#DIV/0!</v>
      </c>
    </row>
    <row r="413" spans="1:35" hidden="1" x14ac:dyDescent="0.25">
      <c r="A413" s="3"/>
      <c r="B413" s="4"/>
      <c r="C413" s="4">
        <v>402</v>
      </c>
      <c r="D413" s="23">
        <f t="shared" si="151"/>
        <v>692.7</v>
      </c>
      <c r="E413" s="11"/>
      <c r="F413" s="23">
        <f t="shared" si="152"/>
        <v>30</v>
      </c>
      <c r="G413" s="22">
        <f t="shared" si="153"/>
        <v>0.03</v>
      </c>
      <c r="H413" s="22">
        <f t="shared" si="154"/>
        <v>0.7</v>
      </c>
      <c r="I413" s="21"/>
      <c r="J413" s="8"/>
      <c r="K413" s="9">
        <f t="shared" si="155"/>
        <v>15.655303581087617</v>
      </c>
      <c r="L413" s="9">
        <f t="shared" si="156"/>
        <v>15.675412969694417</v>
      </c>
      <c r="M413" s="10">
        <f t="shared" si="157"/>
        <v>2.0109388606799783E-2</v>
      </c>
      <c r="N413" s="10">
        <f t="shared" si="150"/>
        <v>1.4895843412444033E-2</v>
      </c>
      <c r="O413" s="10">
        <f t="shared" si="158"/>
        <v>0.65909617647179075</v>
      </c>
      <c r="P413" s="10">
        <f t="shared" si="159"/>
        <v>0.65931486532855932</v>
      </c>
      <c r="R413" s="22">
        <f t="shared" si="160"/>
        <v>15.655303581087617</v>
      </c>
      <c r="S413" s="37">
        <f t="shared" si="161"/>
        <v>0</v>
      </c>
      <c r="T413" s="37" t="e">
        <f t="shared" si="162"/>
        <v>#DIV/0!</v>
      </c>
      <c r="U413" s="37" t="e">
        <f t="shared" si="163"/>
        <v>#DIV/0!</v>
      </c>
      <c r="V413" s="37" t="e">
        <f t="shared" si="164"/>
        <v>#DIV/0!</v>
      </c>
      <c r="W413" s="33"/>
      <c r="X413" s="33"/>
      <c r="Y413" s="22">
        <f t="shared" si="165"/>
        <v>15.655303581087617</v>
      </c>
      <c r="Z413" s="37">
        <f t="shared" si="166"/>
        <v>0</v>
      </c>
      <c r="AA413" s="37" t="e">
        <f t="shared" si="167"/>
        <v>#DIV/0!</v>
      </c>
      <c r="AB413" s="37" t="e">
        <f t="shared" si="168"/>
        <v>#DIV/0!</v>
      </c>
      <c r="AC413" s="37" t="e">
        <f t="shared" si="169"/>
        <v>#DIV/0!</v>
      </c>
      <c r="AD413" s="33"/>
      <c r="AE413" s="22">
        <f t="shared" si="170"/>
        <v>15.655303581087617</v>
      </c>
      <c r="AF413" s="37">
        <f t="shared" si="171"/>
        <v>0</v>
      </c>
      <c r="AG413" s="37" t="e">
        <f t="shared" si="172"/>
        <v>#DIV/0!</v>
      </c>
      <c r="AH413" s="37" t="e">
        <f t="shared" si="173"/>
        <v>#DIV/0!</v>
      </c>
      <c r="AI413" s="37" t="e">
        <f t="shared" si="174"/>
        <v>#DIV/0!</v>
      </c>
    </row>
    <row r="414" spans="1:35" hidden="1" x14ac:dyDescent="0.25">
      <c r="A414" s="3"/>
      <c r="B414" s="4"/>
      <c r="C414" s="4">
        <v>403</v>
      </c>
      <c r="D414" s="23">
        <f t="shared" si="151"/>
        <v>694.05000000000007</v>
      </c>
      <c r="E414" s="11"/>
      <c r="F414" s="23">
        <f t="shared" si="152"/>
        <v>30</v>
      </c>
      <c r="G414" s="22">
        <f t="shared" si="153"/>
        <v>0.03</v>
      </c>
      <c r="H414" s="22">
        <f t="shared" si="154"/>
        <v>0.7</v>
      </c>
      <c r="I414" s="21"/>
      <c r="J414" s="8"/>
      <c r="K414" s="9">
        <f t="shared" si="155"/>
        <v>15.675412969694417</v>
      </c>
      <c r="L414" s="9">
        <f t="shared" si="156"/>
        <v>15.695485571153229</v>
      </c>
      <c r="M414" s="10">
        <f t="shared" si="157"/>
        <v>2.00726014588124E-2</v>
      </c>
      <c r="N414" s="10">
        <f t="shared" si="150"/>
        <v>1.486859367319412E-2</v>
      </c>
      <c r="O414" s="10">
        <f t="shared" si="158"/>
        <v>0.65832699009789175</v>
      </c>
      <c r="P414" s="10">
        <f t="shared" si="159"/>
        <v>0.65854549147646368</v>
      </c>
      <c r="R414" s="22">
        <f t="shared" si="160"/>
        <v>15.675412969694417</v>
      </c>
      <c r="S414" s="37">
        <f t="shared" si="161"/>
        <v>0</v>
      </c>
      <c r="T414" s="37" t="e">
        <f t="shared" si="162"/>
        <v>#DIV/0!</v>
      </c>
      <c r="U414" s="37" t="e">
        <f t="shared" si="163"/>
        <v>#DIV/0!</v>
      </c>
      <c r="V414" s="37" t="e">
        <f t="shared" si="164"/>
        <v>#DIV/0!</v>
      </c>
      <c r="W414" s="33"/>
      <c r="X414" s="33"/>
      <c r="Y414" s="22">
        <f t="shared" si="165"/>
        <v>15.675412969694417</v>
      </c>
      <c r="Z414" s="37">
        <f t="shared" si="166"/>
        <v>0</v>
      </c>
      <c r="AA414" s="37" t="e">
        <f t="shared" si="167"/>
        <v>#DIV/0!</v>
      </c>
      <c r="AB414" s="37" t="e">
        <f t="shared" si="168"/>
        <v>#DIV/0!</v>
      </c>
      <c r="AC414" s="37" t="e">
        <f t="shared" si="169"/>
        <v>#DIV/0!</v>
      </c>
      <c r="AD414" s="33"/>
      <c r="AE414" s="22">
        <f t="shared" si="170"/>
        <v>15.675412969694417</v>
      </c>
      <c r="AF414" s="37">
        <f t="shared" si="171"/>
        <v>0</v>
      </c>
      <c r="AG414" s="37" t="e">
        <f t="shared" si="172"/>
        <v>#DIV/0!</v>
      </c>
      <c r="AH414" s="37" t="e">
        <f t="shared" si="173"/>
        <v>#DIV/0!</v>
      </c>
      <c r="AI414" s="37" t="e">
        <f t="shared" si="174"/>
        <v>#DIV/0!</v>
      </c>
    </row>
    <row r="415" spans="1:35" hidden="1" x14ac:dyDescent="0.25">
      <c r="A415" s="3"/>
      <c r="B415" s="4"/>
      <c r="C415" s="4">
        <v>404</v>
      </c>
      <c r="D415" s="23">
        <f t="shared" si="151"/>
        <v>695.40000000000009</v>
      </c>
      <c r="E415" s="11"/>
      <c r="F415" s="23">
        <f t="shared" si="152"/>
        <v>30</v>
      </c>
      <c r="G415" s="22">
        <f t="shared" si="153"/>
        <v>0.03</v>
      </c>
      <c r="H415" s="22">
        <f t="shared" si="154"/>
        <v>0.7</v>
      </c>
      <c r="I415" s="21"/>
      <c r="J415" s="8"/>
      <c r="K415" s="9">
        <f t="shared" si="155"/>
        <v>15.695485571153229</v>
      </c>
      <c r="L415" s="9">
        <f t="shared" si="156"/>
        <v>15.715521432808833</v>
      </c>
      <c r="M415" s="10">
        <f t="shared" si="157"/>
        <v>2.0035861655603782E-2</v>
      </c>
      <c r="N415" s="10">
        <f t="shared" si="150"/>
        <v>1.484137900415195E-2</v>
      </c>
      <c r="O415" s="10">
        <f t="shared" si="158"/>
        <v>0.65755818210910888</v>
      </c>
      <c r="P415" s="10">
        <f t="shared" si="159"/>
        <v>0.65777649547388484</v>
      </c>
      <c r="R415" s="22">
        <f t="shared" si="160"/>
        <v>15.695485571153229</v>
      </c>
      <c r="S415" s="37">
        <f t="shared" si="161"/>
        <v>0</v>
      </c>
      <c r="T415" s="37" t="e">
        <f t="shared" si="162"/>
        <v>#DIV/0!</v>
      </c>
      <c r="U415" s="37" t="e">
        <f t="shared" si="163"/>
        <v>#DIV/0!</v>
      </c>
      <c r="V415" s="37" t="e">
        <f t="shared" si="164"/>
        <v>#DIV/0!</v>
      </c>
      <c r="W415" s="33"/>
      <c r="X415" s="33"/>
      <c r="Y415" s="22">
        <f t="shared" si="165"/>
        <v>15.695485571153229</v>
      </c>
      <c r="Z415" s="37">
        <f t="shared" si="166"/>
        <v>0</v>
      </c>
      <c r="AA415" s="37" t="e">
        <f t="shared" si="167"/>
        <v>#DIV/0!</v>
      </c>
      <c r="AB415" s="37" t="e">
        <f t="shared" si="168"/>
        <v>#DIV/0!</v>
      </c>
      <c r="AC415" s="37" t="e">
        <f t="shared" si="169"/>
        <v>#DIV/0!</v>
      </c>
      <c r="AD415" s="33"/>
      <c r="AE415" s="22">
        <f t="shared" si="170"/>
        <v>15.695485571153229</v>
      </c>
      <c r="AF415" s="37">
        <f t="shared" si="171"/>
        <v>0</v>
      </c>
      <c r="AG415" s="37" t="e">
        <f t="shared" si="172"/>
        <v>#DIV/0!</v>
      </c>
      <c r="AH415" s="37" t="e">
        <f t="shared" si="173"/>
        <v>#DIV/0!</v>
      </c>
      <c r="AI415" s="37" t="e">
        <f t="shared" si="174"/>
        <v>#DIV/0!</v>
      </c>
    </row>
    <row r="416" spans="1:35" hidden="1" x14ac:dyDescent="0.25">
      <c r="A416" s="3"/>
      <c r="B416" s="4"/>
      <c r="C416" s="4">
        <v>405</v>
      </c>
      <c r="D416" s="23">
        <f t="shared" si="151"/>
        <v>696.75</v>
      </c>
      <c r="E416" s="11"/>
      <c r="F416" s="23">
        <f t="shared" si="152"/>
        <v>30</v>
      </c>
      <c r="G416" s="22">
        <f t="shared" si="153"/>
        <v>0.03</v>
      </c>
      <c r="H416" s="22">
        <f t="shared" si="154"/>
        <v>0.7</v>
      </c>
      <c r="I416" s="21"/>
      <c r="J416" s="8"/>
      <c r="K416" s="9">
        <f t="shared" si="155"/>
        <v>15.715521432808833</v>
      </c>
      <c r="L416" s="9">
        <f t="shared" si="156"/>
        <v>15.735520602120728</v>
      </c>
      <c r="M416" s="10">
        <f t="shared" si="157"/>
        <v>1.9999169311894605E-2</v>
      </c>
      <c r="N416" s="10">
        <f t="shared" si="150"/>
        <v>1.481419949029205E-2</v>
      </c>
      <c r="O416" s="10">
        <f t="shared" si="158"/>
        <v>0.65678975648319748</v>
      </c>
      <c r="P416" s="10">
        <f t="shared" si="159"/>
        <v>0.65700788130054744</v>
      </c>
      <c r="R416" s="22">
        <f t="shared" si="160"/>
        <v>15.715521432808833</v>
      </c>
      <c r="S416" s="37">
        <f t="shared" si="161"/>
        <v>0</v>
      </c>
      <c r="T416" s="37" t="e">
        <f t="shared" si="162"/>
        <v>#DIV/0!</v>
      </c>
      <c r="U416" s="37" t="e">
        <f t="shared" si="163"/>
        <v>#DIV/0!</v>
      </c>
      <c r="V416" s="37" t="e">
        <f t="shared" si="164"/>
        <v>#DIV/0!</v>
      </c>
      <c r="W416" s="33"/>
      <c r="X416" s="33"/>
      <c r="Y416" s="22">
        <f t="shared" si="165"/>
        <v>15.715521432808833</v>
      </c>
      <c r="Z416" s="37">
        <f t="shared" si="166"/>
        <v>0</v>
      </c>
      <c r="AA416" s="37" t="e">
        <f t="shared" si="167"/>
        <v>#DIV/0!</v>
      </c>
      <c r="AB416" s="37" t="e">
        <f t="shared" si="168"/>
        <v>#DIV/0!</v>
      </c>
      <c r="AC416" s="37" t="e">
        <f t="shared" si="169"/>
        <v>#DIV/0!</v>
      </c>
      <c r="AD416" s="33"/>
      <c r="AE416" s="22">
        <f t="shared" si="170"/>
        <v>15.715521432808833</v>
      </c>
      <c r="AF416" s="37">
        <f t="shared" si="171"/>
        <v>0</v>
      </c>
      <c r="AG416" s="37" t="e">
        <f t="shared" si="172"/>
        <v>#DIV/0!</v>
      </c>
      <c r="AH416" s="37" t="e">
        <f t="shared" si="173"/>
        <v>#DIV/0!</v>
      </c>
      <c r="AI416" s="37" t="e">
        <f t="shared" si="174"/>
        <v>#DIV/0!</v>
      </c>
    </row>
    <row r="417" spans="1:35" hidden="1" x14ac:dyDescent="0.25">
      <c r="A417" s="3"/>
      <c r="B417" s="4"/>
      <c r="C417" s="4">
        <v>406</v>
      </c>
      <c r="D417" s="23">
        <f t="shared" si="151"/>
        <v>698.1</v>
      </c>
      <c r="E417" s="11"/>
      <c r="F417" s="23">
        <f t="shared" si="152"/>
        <v>30</v>
      </c>
      <c r="G417" s="22">
        <f t="shared" si="153"/>
        <v>0.03</v>
      </c>
      <c r="H417" s="22">
        <f t="shared" si="154"/>
        <v>0.7</v>
      </c>
      <c r="I417" s="21"/>
      <c r="J417" s="8"/>
      <c r="K417" s="9">
        <f t="shared" si="155"/>
        <v>15.735520602120728</v>
      </c>
      <c r="L417" s="9">
        <f t="shared" si="156"/>
        <v>15.755483126661987</v>
      </c>
      <c r="M417" s="10">
        <f t="shared" si="157"/>
        <v>1.9962524541259796E-2</v>
      </c>
      <c r="N417" s="10">
        <f t="shared" si="150"/>
        <v>1.4787055215748994E-2</v>
      </c>
      <c r="O417" s="10">
        <f t="shared" si="158"/>
        <v>0.65602171717935598</v>
      </c>
      <c r="P417" s="10">
        <f t="shared" si="159"/>
        <v>0.65623965292155573</v>
      </c>
      <c r="R417" s="22">
        <f t="shared" si="160"/>
        <v>15.735520602120728</v>
      </c>
      <c r="S417" s="37">
        <f t="shared" si="161"/>
        <v>0</v>
      </c>
      <c r="T417" s="37" t="e">
        <f t="shared" si="162"/>
        <v>#DIV/0!</v>
      </c>
      <c r="U417" s="37" t="e">
        <f t="shared" si="163"/>
        <v>#DIV/0!</v>
      </c>
      <c r="V417" s="37" t="e">
        <f t="shared" si="164"/>
        <v>#DIV/0!</v>
      </c>
      <c r="W417" s="33"/>
      <c r="X417" s="33"/>
      <c r="Y417" s="22">
        <f t="shared" si="165"/>
        <v>15.735520602120728</v>
      </c>
      <c r="Z417" s="37">
        <f t="shared" si="166"/>
        <v>0</v>
      </c>
      <c r="AA417" s="37" t="e">
        <f t="shared" si="167"/>
        <v>#DIV/0!</v>
      </c>
      <c r="AB417" s="37" t="e">
        <f t="shared" si="168"/>
        <v>#DIV/0!</v>
      </c>
      <c r="AC417" s="37" t="e">
        <f t="shared" si="169"/>
        <v>#DIV/0!</v>
      </c>
      <c r="AD417" s="33"/>
      <c r="AE417" s="22">
        <f t="shared" si="170"/>
        <v>15.735520602120728</v>
      </c>
      <c r="AF417" s="37">
        <f t="shared" si="171"/>
        <v>0</v>
      </c>
      <c r="AG417" s="37" t="e">
        <f t="shared" si="172"/>
        <v>#DIV/0!</v>
      </c>
      <c r="AH417" s="37" t="e">
        <f t="shared" si="173"/>
        <v>#DIV/0!</v>
      </c>
      <c r="AI417" s="37" t="e">
        <f t="shared" si="174"/>
        <v>#DIV/0!</v>
      </c>
    </row>
    <row r="418" spans="1:35" hidden="1" x14ac:dyDescent="0.25">
      <c r="A418" s="3"/>
      <c r="B418" s="4"/>
      <c r="C418" s="4">
        <v>407</v>
      </c>
      <c r="D418" s="23">
        <f t="shared" si="151"/>
        <v>699.44999999999993</v>
      </c>
      <c r="E418" s="11"/>
      <c r="F418" s="23">
        <f t="shared" si="152"/>
        <v>30</v>
      </c>
      <c r="G418" s="22">
        <f t="shared" si="153"/>
        <v>0.03</v>
      </c>
      <c r="H418" s="22">
        <f t="shared" si="154"/>
        <v>0.7</v>
      </c>
      <c r="I418" s="21"/>
      <c r="J418" s="8"/>
      <c r="K418" s="9">
        <f t="shared" si="155"/>
        <v>15.755483126661987</v>
      </c>
      <c r="L418" s="9">
        <f t="shared" si="156"/>
        <v>15.775409054118233</v>
      </c>
      <c r="M418" s="10">
        <f t="shared" si="157"/>
        <v>1.9925927456245773E-2</v>
      </c>
      <c r="N418" s="10">
        <f t="shared" si="150"/>
        <v>1.475994626388551E-2</v>
      </c>
      <c r="O418" s="10">
        <f t="shared" si="158"/>
        <v>0.65525406814116305</v>
      </c>
      <c r="P418" s="10">
        <f t="shared" si="159"/>
        <v>0.65547181428149925</v>
      </c>
      <c r="R418" s="22">
        <f t="shared" si="160"/>
        <v>15.755483126661987</v>
      </c>
      <c r="S418" s="37">
        <f t="shared" si="161"/>
        <v>0</v>
      </c>
      <c r="T418" s="37" t="e">
        <f t="shared" si="162"/>
        <v>#DIV/0!</v>
      </c>
      <c r="U418" s="37" t="e">
        <f t="shared" si="163"/>
        <v>#DIV/0!</v>
      </c>
      <c r="V418" s="37" t="e">
        <f t="shared" si="164"/>
        <v>#DIV/0!</v>
      </c>
      <c r="W418" s="33"/>
      <c r="X418" s="33"/>
      <c r="Y418" s="22">
        <f t="shared" si="165"/>
        <v>15.755483126661987</v>
      </c>
      <c r="Z418" s="37">
        <f t="shared" si="166"/>
        <v>0</v>
      </c>
      <c r="AA418" s="37" t="e">
        <f t="shared" si="167"/>
        <v>#DIV/0!</v>
      </c>
      <c r="AB418" s="37" t="e">
        <f t="shared" si="168"/>
        <v>#DIV/0!</v>
      </c>
      <c r="AC418" s="37" t="e">
        <f t="shared" si="169"/>
        <v>#DIV/0!</v>
      </c>
      <c r="AD418" s="33"/>
      <c r="AE418" s="22">
        <f t="shared" si="170"/>
        <v>15.755483126661987</v>
      </c>
      <c r="AF418" s="37">
        <f t="shared" si="171"/>
        <v>0</v>
      </c>
      <c r="AG418" s="37" t="e">
        <f t="shared" si="172"/>
        <v>#DIV/0!</v>
      </c>
      <c r="AH418" s="37" t="e">
        <f t="shared" si="173"/>
        <v>#DIV/0!</v>
      </c>
      <c r="AI418" s="37" t="e">
        <f t="shared" si="174"/>
        <v>#DIV/0!</v>
      </c>
    </row>
    <row r="419" spans="1:35" hidden="1" x14ac:dyDescent="0.25">
      <c r="A419" s="3"/>
      <c r="B419" s="4"/>
      <c r="C419" s="4">
        <v>408</v>
      </c>
      <c r="D419" s="23">
        <f t="shared" si="151"/>
        <v>700.8</v>
      </c>
      <c r="E419" s="11"/>
      <c r="F419" s="23">
        <f t="shared" si="152"/>
        <v>30</v>
      </c>
      <c r="G419" s="22">
        <f t="shared" si="153"/>
        <v>0.03</v>
      </c>
      <c r="H419" s="22">
        <f t="shared" si="154"/>
        <v>0.7</v>
      </c>
      <c r="I419" s="21"/>
      <c r="J419" s="8"/>
      <c r="K419" s="9">
        <f t="shared" si="155"/>
        <v>15.775409054118233</v>
      </c>
      <c r="L419" s="9">
        <f t="shared" si="156"/>
        <v>15.795298432286527</v>
      </c>
      <c r="M419" s="10">
        <f t="shared" si="157"/>
        <v>1.9889378168294058E-2</v>
      </c>
      <c r="N419" s="10">
        <f t="shared" si="150"/>
        <v>1.4732872717254609E-2</v>
      </c>
      <c r="O419" s="10">
        <f t="shared" si="158"/>
        <v>0.65448681329481595</v>
      </c>
      <c r="P419" s="10">
        <f t="shared" si="159"/>
        <v>0.6547043693124196</v>
      </c>
      <c r="R419" s="22">
        <f t="shared" si="160"/>
        <v>15.775409054118233</v>
      </c>
      <c r="S419" s="37">
        <f t="shared" si="161"/>
        <v>0</v>
      </c>
      <c r="T419" s="37" t="e">
        <f t="shared" si="162"/>
        <v>#DIV/0!</v>
      </c>
      <c r="U419" s="37" t="e">
        <f t="shared" si="163"/>
        <v>#DIV/0!</v>
      </c>
      <c r="V419" s="37" t="e">
        <f t="shared" si="164"/>
        <v>#DIV/0!</v>
      </c>
      <c r="W419" s="33"/>
      <c r="X419" s="33"/>
      <c r="Y419" s="22">
        <f t="shared" si="165"/>
        <v>15.775409054118233</v>
      </c>
      <c r="Z419" s="37">
        <f t="shared" si="166"/>
        <v>0</v>
      </c>
      <c r="AA419" s="37" t="e">
        <f t="shared" si="167"/>
        <v>#DIV/0!</v>
      </c>
      <c r="AB419" s="37" t="e">
        <f t="shared" si="168"/>
        <v>#DIV/0!</v>
      </c>
      <c r="AC419" s="37" t="e">
        <f t="shared" si="169"/>
        <v>#DIV/0!</v>
      </c>
      <c r="AD419" s="33"/>
      <c r="AE419" s="22">
        <f t="shared" si="170"/>
        <v>15.775409054118233</v>
      </c>
      <c r="AF419" s="37">
        <f t="shared" si="171"/>
        <v>0</v>
      </c>
      <c r="AG419" s="37" t="e">
        <f t="shared" si="172"/>
        <v>#DIV/0!</v>
      </c>
      <c r="AH419" s="37" t="e">
        <f t="shared" si="173"/>
        <v>#DIV/0!</v>
      </c>
      <c r="AI419" s="37" t="e">
        <f t="shared" si="174"/>
        <v>#DIV/0!</v>
      </c>
    </row>
    <row r="420" spans="1:35" hidden="1" x14ac:dyDescent="0.25">
      <c r="A420" s="3"/>
      <c r="B420" s="4"/>
      <c r="C420" s="4">
        <v>409</v>
      </c>
      <c r="D420" s="23">
        <f t="shared" si="151"/>
        <v>702.15</v>
      </c>
      <c r="E420" s="11"/>
      <c r="F420" s="23">
        <f t="shared" si="152"/>
        <v>30</v>
      </c>
      <c r="G420" s="22">
        <f t="shared" si="153"/>
        <v>0.03</v>
      </c>
      <c r="H420" s="22">
        <f t="shared" si="154"/>
        <v>0.7</v>
      </c>
      <c r="I420" s="21"/>
      <c r="J420" s="8"/>
      <c r="K420" s="9">
        <f t="shared" si="155"/>
        <v>15.795298432286527</v>
      </c>
      <c r="L420" s="9">
        <f t="shared" si="156"/>
        <v>15.815151309074233</v>
      </c>
      <c r="M420" s="10">
        <f t="shared" si="157"/>
        <v>1.9852876787705753E-2</v>
      </c>
      <c r="N420" s="10">
        <f t="shared" si="150"/>
        <v>1.470583465755957E-2</v>
      </c>
      <c r="O420" s="10">
        <f t="shared" si="158"/>
        <v>0.65371995654726622</v>
      </c>
      <c r="P420" s="10">
        <f t="shared" si="159"/>
        <v>0.65393732192300258</v>
      </c>
      <c r="R420" s="22">
        <f t="shared" si="160"/>
        <v>15.795298432286527</v>
      </c>
      <c r="S420" s="37">
        <f t="shared" si="161"/>
        <v>0</v>
      </c>
      <c r="T420" s="37" t="e">
        <f t="shared" si="162"/>
        <v>#DIV/0!</v>
      </c>
      <c r="U420" s="37" t="e">
        <f t="shared" si="163"/>
        <v>#DIV/0!</v>
      </c>
      <c r="V420" s="37" t="e">
        <f t="shared" si="164"/>
        <v>#DIV/0!</v>
      </c>
      <c r="W420" s="33"/>
      <c r="X420" s="33"/>
      <c r="Y420" s="22">
        <f t="shared" si="165"/>
        <v>15.795298432286527</v>
      </c>
      <c r="Z420" s="37">
        <f t="shared" si="166"/>
        <v>0</v>
      </c>
      <c r="AA420" s="37" t="e">
        <f t="shared" si="167"/>
        <v>#DIV/0!</v>
      </c>
      <c r="AB420" s="37" t="e">
        <f t="shared" si="168"/>
        <v>#DIV/0!</v>
      </c>
      <c r="AC420" s="37" t="e">
        <f t="shared" si="169"/>
        <v>#DIV/0!</v>
      </c>
      <c r="AD420" s="33"/>
      <c r="AE420" s="22">
        <f t="shared" si="170"/>
        <v>15.795298432286527</v>
      </c>
      <c r="AF420" s="37">
        <f t="shared" si="171"/>
        <v>0</v>
      </c>
      <c r="AG420" s="37" t="e">
        <f t="shared" si="172"/>
        <v>#DIV/0!</v>
      </c>
      <c r="AH420" s="37" t="e">
        <f t="shared" si="173"/>
        <v>#DIV/0!</v>
      </c>
      <c r="AI420" s="37" t="e">
        <f t="shared" si="174"/>
        <v>#DIV/0!</v>
      </c>
    </row>
    <row r="421" spans="1:35" hidden="1" x14ac:dyDescent="0.25">
      <c r="A421" s="3"/>
      <c r="B421" s="4"/>
      <c r="C421" s="4">
        <v>410</v>
      </c>
      <c r="D421" s="23">
        <f t="shared" si="151"/>
        <v>703.5</v>
      </c>
      <c r="E421" s="11"/>
      <c r="F421" s="23">
        <f t="shared" si="152"/>
        <v>30</v>
      </c>
      <c r="G421" s="22">
        <f t="shared" si="153"/>
        <v>0.03</v>
      </c>
      <c r="H421" s="22">
        <f t="shared" si="154"/>
        <v>0.7</v>
      </c>
      <c r="I421" s="21"/>
      <c r="J421" s="8"/>
      <c r="K421" s="9">
        <f t="shared" si="155"/>
        <v>15.815151309074233</v>
      </c>
      <c r="L421" s="9">
        <f t="shared" si="156"/>
        <v>15.834967732498018</v>
      </c>
      <c r="M421" s="10">
        <f t="shared" si="157"/>
        <v>1.9816423423785423E-2</v>
      </c>
      <c r="N421" s="10">
        <f t="shared" si="150"/>
        <v>1.4678832165766733E-2</v>
      </c>
      <c r="O421" s="10">
        <f t="shared" si="158"/>
        <v>0.65295350179114908</v>
      </c>
      <c r="P421" s="10">
        <f t="shared" si="159"/>
        <v>0.65317067601071588</v>
      </c>
      <c r="R421" s="22">
        <f t="shared" si="160"/>
        <v>15.815151309074233</v>
      </c>
      <c r="S421" s="37">
        <f t="shared" si="161"/>
        <v>0</v>
      </c>
      <c r="T421" s="37" t="e">
        <f t="shared" si="162"/>
        <v>#DIV/0!</v>
      </c>
      <c r="U421" s="37" t="e">
        <f t="shared" si="163"/>
        <v>#DIV/0!</v>
      </c>
      <c r="V421" s="37" t="e">
        <f t="shared" si="164"/>
        <v>#DIV/0!</v>
      </c>
      <c r="W421" s="33"/>
      <c r="X421" s="33"/>
      <c r="Y421" s="22">
        <f t="shared" si="165"/>
        <v>15.815151309074233</v>
      </c>
      <c r="Z421" s="37">
        <f t="shared" si="166"/>
        <v>0</v>
      </c>
      <c r="AA421" s="37" t="e">
        <f t="shared" si="167"/>
        <v>#DIV/0!</v>
      </c>
      <c r="AB421" s="37" t="e">
        <f t="shared" si="168"/>
        <v>#DIV/0!</v>
      </c>
      <c r="AC421" s="37" t="e">
        <f t="shared" si="169"/>
        <v>#DIV/0!</v>
      </c>
      <c r="AD421" s="33"/>
      <c r="AE421" s="22">
        <f t="shared" si="170"/>
        <v>15.815151309074233</v>
      </c>
      <c r="AF421" s="37">
        <f t="shared" si="171"/>
        <v>0</v>
      </c>
      <c r="AG421" s="37" t="e">
        <f t="shared" si="172"/>
        <v>#DIV/0!</v>
      </c>
      <c r="AH421" s="37" t="e">
        <f t="shared" si="173"/>
        <v>#DIV/0!</v>
      </c>
      <c r="AI421" s="37" t="e">
        <f t="shared" si="174"/>
        <v>#DIV/0!</v>
      </c>
    </row>
    <row r="422" spans="1:35" hidden="1" x14ac:dyDescent="0.25">
      <c r="A422" s="3"/>
      <c r="B422" s="4"/>
      <c r="C422" s="4">
        <v>411</v>
      </c>
      <c r="D422" s="23">
        <f t="shared" si="151"/>
        <v>704.85</v>
      </c>
      <c r="E422" s="11"/>
      <c r="F422" s="23">
        <f t="shared" si="152"/>
        <v>30</v>
      </c>
      <c r="G422" s="22">
        <f t="shared" si="153"/>
        <v>0.03</v>
      </c>
      <c r="H422" s="22">
        <f t="shared" si="154"/>
        <v>0.7</v>
      </c>
      <c r="I422" s="21"/>
      <c r="J422" s="8"/>
      <c r="K422" s="9">
        <f t="shared" si="155"/>
        <v>15.834967732498018</v>
      </c>
      <c r="L422" s="9">
        <f t="shared" si="156"/>
        <v>15.854747750682703</v>
      </c>
      <c r="M422" s="10">
        <f t="shared" si="157"/>
        <v>1.9780018184684778E-2</v>
      </c>
      <c r="N422" s="10">
        <f t="shared" si="150"/>
        <v>1.4651865321989711E-2</v>
      </c>
      <c r="O422" s="10">
        <f t="shared" si="158"/>
        <v>0.65218745289955016</v>
      </c>
      <c r="P422" s="10">
        <f t="shared" si="159"/>
        <v>0.65240443545202154</v>
      </c>
      <c r="R422" s="22">
        <f t="shared" si="160"/>
        <v>15.834967732498018</v>
      </c>
      <c r="S422" s="37">
        <f t="shared" si="161"/>
        <v>0</v>
      </c>
      <c r="T422" s="37" t="e">
        <f t="shared" si="162"/>
        <v>#DIV/0!</v>
      </c>
      <c r="U422" s="37" t="e">
        <f t="shared" si="163"/>
        <v>#DIV/0!</v>
      </c>
      <c r="V422" s="37" t="e">
        <f t="shared" si="164"/>
        <v>#DIV/0!</v>
      </c>
      <c r="W422" s="33"/>
      <c r="X422" s="33"/>
      <c r="Y422" s="22">
        <f t="shared" si="165"/>
        <v>15.834967732498018</v>
      </c>
      <c r="Z422" s="37">
        <f t="shared" si="166"/>
        <v>0</v>
      </c>
      <c r="AA422" s="37" t="e">
        <f t="shared" si="167"/>
        <v>#DIV/0!</v>
      </c>
      <c r="AB422" s="37" t="e">
        <f t="shared" si="168"/>
        <v>#DIV/0!</v>
      </c>
      <c r="AC422" s="37" t="e">
        <f t="shared" si="169"/>
        <v>#DIV/0!</v>
      </c>
      <c r="AD422" s="33"/>
      <c r="AE422" s="22">
        <f t="shared" si="170"/>
        <v>15.834967732498018</v>
      </c>
      <c r="AF422" s="37">
        <f t="shared" si="171"/>
        <v>0</v>
      </c>
      <c r="AG422" s="37" t="e">
        <f t="shared" si="172"/>
        <v>#DIV/0!</v>
      </c>
      <c r="AH422" s="37" t="e">
        <f t="shared" si="173"/>
        <v>#DIV/0!</v>
      </c>
      <c r="AI422" s="37" t="e">
        <f t="shared" si="174"/>
        <v>#DIV/0!</v>
      </c>
    </row>
    <row r="423" spans="1:35" hidden="1" x14ac:dyDescent="0.25">
      <c r="A423" s="3"/>
      <c r="B423" s="4"/>
      <c r="C423" s="4">
        <v>412</v>
      </c>
      <c r="D423" s="23">
        <f t="shared" si="151"/>
        <v>706.19999999999993</v>
      </c>
      <c r="E423" s="11"/>
      <c r="F423" s="23">
        <f t="shared" si="152"/>
        <v>30</v>
      </c>
      <c r="G423" s="22">
        <f t="shared" si="153"/>
        <v>0.03</v>
      </c>
      <c r="H423" s="22">
        <f t="shared" si="154"/>
        <v>0.7</v>
      </c>
      <c r="I423" s="21"/>
      <c r="J423" s="8"/>
      <c r="K423" s="9">
        <f t="shared" si="155"/>
        <v>15.854747750682703</v>
      </c>
      <c r="L423" s="9">
        <f t="shared" si="156"/>
        <v>15.874491411860191</v>
      </c>
      <c r="M423" s="10">
        <f t="shared" si="157"/>
        <v>1.9743661177487937E-2</v>
      </c>
      <c r="N423" s="10">
        <f t="shared" si="150"/>
        <v>1.4624934205546374E-2</v>
      </c>
      <c r="O423" s="10">
        <f t="shared" si="158"/>
        <v>0.65142181372845376</v>
      </c>
      <c r="P423" s="10">
        <f t="shared" si="159"/>
        <v>0.65163860410606911</v>
      </c>
      <c r="R423" s="22">
        <f t="shared" si="160"/>
        <v>15.854747750682703</v>
      </c>
      <c r="S423" s="37">
        <f t="shared" si="161"/>
        <v>0</v>
      </c>
      <c r="T423" s="37" t="e">
        <f t="shared" si="162"/>
        <v>#DIV/0!</v>
      </c>
      <c r="U423" s="37" t="e">
        <f t="shared" si="163"/>
        <v>#DIV/0!</v>
      </c>
      <c r="V423" s="37" t="e">
        <f t="shared" si="164"/>
        <v>#DIV/0!</v>
      </c>
      <c r="W423" s="33"/>
      <c r="X423" s="33"/>
      <c r="Y423" s="22">
        <f t="shared" si="165"/>
        <v>15.854747750682703</v>
      </c>
      <c r="Z423" s="37">
        <f t="shared" si="166"/>
        <v>0</v>
      </c>
      <c r="AA423" s="37" t="e">
        <f t="shared" si="167"/>
        <v>#DIV/0!</v>
      </c>
      <c r="AB423" s="37" t="e">
        <f t="shared" si="168"/>
        <v>#DIV/0!</v>
      </c>
      <c r="AC423" s="37" t="e">
        <f t="shared" si="169"/>
        <v>#DIV/0!</v>
      </c>
      <c r="AD423" s="33"/>
      <c r="AE423" s="22">
        <f t="shared" si="170"/>
        <v>15.854747750682703</v>
      </c>
      <c r="AF423" s="37">
        <f t="shared" si="171"/>
        <v>0</v>
      </c>
      <c r="AG423" s="37" t="e">
        <f t="shared" si="172"/>
        <v>#DIV/0!</v>
      </c>
      <c r="AH423" s="37" t="e">
        <f t="shared" si="173"/>
        <v>#DIV/0!</v>
      </c>
      <c r="AI423" s="37" t="e">
        <f t="shared" si="174"/>
        <v>#DIV/0!</v>
      </c>
    </row>
    <row r="424" spans="1:35" hidden="1" x14ac:dyDescent="0.25">
      <c r="A424" s="3"/>
      <c r="B424" s="4"/>
      <c r="C424" s="4">
        <v>413</v>
      </c>
      <c r="D424" s="23">
        <f t="shared" si="151"/>
        <v>707.55</v>
      </c>
      <c r="E424" s="11"/>
      <c r="F424" s="23">
        <f t="shared" si="152"/>
        <v>30</v>
      </c>
      <c r="G424" s="22">
        <f t="shared" si="153"/>
        <v>0.03</v>
      </c>
      <c r="H424" s="22">
        <f t="shared" si="154"/>
        <v>0.7</v>
      </c>
      <c r="I424" s="21"/>
      <c r="J424" s="8"/>
      <c r="K424" s="9">
        <f t="shared" si="155"/>
        <v>15.874491411860191</v>
      </c>
      <c r="L424" s="9">
        <f t="shared" si="156"/>
        <v>15.894198764368412</v>
      </c>
      <c r="M424" s="10">
        <f t="shared" si="157"/>
        <v>1.970735250822031E-2</v>
      </c>
      <c r="N424" s="10">
        <f t="shared" si="150"/>
        <v>1.4598038894977763E-2</v>
      </c>
      <c r="O424" s="10">
        <f t="shared" si="158"/>
        <v>0.65065658811750049</v>
      </c>
      <c r="P424" s="10">
        <f t="shared" si="159"/>
        <v>0.65087318581590725</v>
      </c>
      <c r="R424" s="22">
        <f t="shared" si="160"/>
        <v>15.874491411860191</v>
      </c>
      <c r="S424" s="37">
        <f t="shared" si="161"/>
        <v>0</v>
      </c>
      <c r="T424" s="37" t="e">
        <f t="shared" si="162"/>
        <v>#DIV/0!</v>
      </c>
      <c r="U424" s="37" t="e">
        <f t="shared" si="163"/>
        <v>#DIV/0!</v>
      </c>
      <c r="V424" s="37" t="e">
        <f t="shared" si="164"/>
        <v>#DIV/0!</v>
      </c>
      <c r="W424" s="33"/>
      <c r="X424" s="33"/>
      <c r="Y424" s="22">
        <f t="shared" si="165"/>
        <v>15.874491411860191</v>
      </c>
      <c r="Z424" s="37">
        <f t="shared" si="166"/>
        <v>0</v>
      </c>
      <c r="AA424" s="37" t="e">
        <f t="shared" si="167"/>
        <v>#DIV/0!</v>
      </c>
      <c r="AB424" s="37" t="e">
        <f t="shared" si="168"/>
        <v>#DIV/0!</v>
      </c>
      <c r="AC424" s="37" t="e">
        <f t="shared" si="169"/>
        <v>#DIV/0!</v>
      </c>
      <c r="AD424" s="33"/>
      <c r="AE424" s="22">
        <f t="shared" si="170"/>
        <v>15.874491411860191</v>
      </c>
      <c r="AF424" s="37">
        <f t="shared" si="171"/>
        <v>0</v>
      </c>
      <c r="AG424" s="37" t="e">
        <f t="shared" si="172"/>
        <v>#DIV/0!</v>
      </c>
      <c r="AH424" s="37" t="e">
        <f t="shared" si="173"/>
        <v>#DIV/0!</v>
      </c>
      <c r="AI424" s="37" t="e">
        <f t="shared" si="174"/>
        <v>#DIV/0!</v>
      </c>
    </row>
    <row r="425" spans="1:35" hidden="1" x14ac:dyDescent="0.25">
      <c r="A425" s="3"/>
      <c r="B425" s="4"/>
      <c r="C425" s="4">
        <v>414</v>
      </c>
      <c r="D425" s="23">
        <f t="shared" si="151"/>
        <v>708.9</v>
      </c>
      <c r="E425" s="11"/>
      <c r="F425" s="23">
        <f t="shared" si="152"/>
        <v>30</v>
      </c>
      <c r="G425" s="22">
        <f t="shared" si="153"/>
        <v>0.03</v>
      </c>
      <c r="H425" s="22">
        <f t="shared" si="154"/>
        <v>0.7</v>
      </c>
      <c r="I425" s="21"/>
      <c r="J425" s="8"/>
      <c r="K425" s="9">
        <f t="shared" si="155"/>
        <v>15.894198764368412</v>
      </c>
      <c r="L425" s="9">
        <f t="shared" si="156"/>
        <v>15.913869856650191</v>
      </c>
      <c r="M425" s="10">
        <f t="shared" si="157"/>
        <v>1.9671092281779323E-2</v>
      </c>
      <c r="N425" s="10">
        <f t="shared" si="150"/>
        <v>1.4571179467984438E-2</v>
      </c>
      <c r="O425" s="10">
        <f t="shared" si="158"/>
        <v>0.64989177988706437</v>
      </c>
      <c r="P425" s="10">
        <f t="shared" si="159"/>
        <v>0.65010818440674989</v>
      </c>
      <c r="R425" s="22">
        <f t="shared" si="160"/>
        <v>15.894198764368412</v>
      </c>
      <c r="S425" s="37">
        <f t="shared" si="161"/>
        <v>0</v>
      </c>
      <c r="T425" s="37" t="e">
        <f t="shared" si="162"/>
        <v>#DIV/0!</v>
      </c>
      <c r="U425" s="37" t="e">
        <f t="shared" si="163"/>
        <v>#DIV/0!</v>
      </c>
      <c r="V425" s="37" t="e">
        <f t="shared" si="164"/>
        <v>#DIV/0!</v>
      </c>
      <c r="W425" s="33"/>
      <c r="X425" s="33"/>
      <c r="Y425" s="22">
        <f t="shared" si="165"/>
        <v>15.894198764368412</v>
      </c>
      <c r="Z425" s="37">
        <f t="shared" si="166"/>
        <v>0</v>
      </c>
      <c r="AA425" s="37" t="e">
        <f t="shared" si="167"/>
        <v>#DIV/0!</v>
      </c>
      <c r="AB425" s="37" t="e">
        <f t="shared" si="168"/>
        <v>#DIV/0!</v>
      </c>
      <c r="AC425" s="37" t="e">
        <f t="shared" si="169"/>
        <v>#DIV/0!</v>
      </c>
      <c r="AD425" s="33"/>
      <c r="AE425" s="22">
        <f t="shared" si="170"/>
        <v>15.894198764368412</v>
      </c>
      <c r="AF425" s="37">
        <f t="shared" si="171"/>
        <v>0</v>
      </c>
      <c r="AG425" s="37" t="e">
        <f t="shared" si="172"/>
        <v>#DIV/0!</v>
      </c>
      <c r="AH425" s="37" t="e">
        <f t="shared" si="173"/>
        <v>#DIV/0!</v>
      </c>
      <c r="AI425" s="37" t="e">
        <f t="shared" si="174"/>
        <v>#DIV/0!</v>
      </c>
    </row>
    <row r="426" spans="1:35" hidden="1" x14ac:dyDescent="0.25">
      <c r="A426" s="3"/>
      <c r="B426" s="4"/>
      <c r="C426" s="4">
        <v>415</v>
      </c>
      <c r="D426" s="23">
        <f t="shared" si="151"/>
        <v>710.25</v>
      </c>
      <c r="E426" s="11"/>
      <c r="F426" s="23">
        <f t="shared" si="152"/>
        <v>30</v>
      </c>
      <c r="G426" s="22">
        <f t="shared" si="153"/>
        <v>0.03</v>
      </c>
      <c r="H426" s="22">
        <f t="shared" si="154"/>
        <v>0.7</v>
      </c>
      <c r="I426" s="21"/>
      <c r="J426" s="8"/>
      <c r="K426" s="9">
        <f t="shared" si="155"/>
        <v>15.913869856650191</v>
      </c>
      <c r="L426" s="9">
        <f t="shared" si="156"/>
        <v>15.933504737252228</v>
      </c>
      <c r="M426" s="10">
        <f t="shared" si="157"/>
        <v>1.9634880602037441E-2</v>
      </c>
      <c r="N426" s="10">
        <f t="shared" si="150"/>
        <v>1.4544356001508971E-2</v>
      </c>
      <c r="O426" s="10">
        <f t="shared" si="158"/>
        <v>0.64912739284184395</v>
      </c>
      <c r="P426" s="10">
        <f t="shared" si="159"/>
        <v>0.64934360368559008</v>
      </c>
      <c r="R426" s="22">
        <f t="shared" si="160"/>
        <v>15.913869856650191</v>
      </c>
      <c r="S426" s="37">
        <f t="shared" si="161"/>
        <v>0</v>
      </c>
      <c r="T426" s="37" t="e">
        <f t="shared" si="162"/>
        <v>#DIV/0!</v>
      </c>
      <c r="U426" s="37" t="e">
        <f t="shared" si="163"/>
        <v>#DIV/0!</v>
      </c>
      <c r="V426" s="37" t="e">
        <f t="shared" si="164"/>
        <v>#DIV/0!</v>
      </c>
      <c r="W426" s="33"/>
      <c r="X426" s="33"/>
      <c r="Y426" s="22">
        <f t="shared" si="165"/>
        <v>15.913869856650191</v>
      </c>
      <c r="Z426" s="37">
        <f t="shared" si="166"/>
        <v>0</v>
      </c>
      <c r="AA426" s="37" t="e">
        <f t="shared" si="167"/>
        <v>#DIV/0!</v>
      </c>
      <c r="AB426" s="37" t="e">
        <f t="shared" si="168"/>
        <v>#DIV/0!</v>
      </c>
      <c r="AC426" s="37" t="e">
        <f t="shared" si="169"/>
        <v>#DIV/0!</v>
      </c>
      <c r="AD426" s="33"/>
      <c r="AE426" s="22">
        <f t="shared" si="170"/>
        <v>15.913869856650191</v>
      </c>
      <c r="AF426" s="37">
        <f t="shared" si="171"/>
        <v>0</v>
      </c>
      <c r="AG426" s="37" t="e">
        <f t="shared" si="172"/>
        <v>#DIV/0!</v>
      </c>
      <c r="AH426" s="37" t="e">
        <f t="shared" si="173"/>
        <v>#DIV/0!</v>
      </c>
      <c r="AI426" s="37" t="e">
        <f t="shared" si="174"/>
        <v>#DIV/0!</v>
      </c>
    </row>
    <row r="427" spans="1:35" hidden="1" x14ac:dyDescent="0.25">
      <c r="A427" s="3"/>
      <c r="B427" s="4"/>
      <c r="C427" s="4">
        <v>416</v>
      </c>
      <c r="D427" s="23">
        <f t="shared" si="151"/>
        <v>711.6</v>
      </c>
      <c r="E427" s="11"/>
      <c r="F427" s="23">
        <f t="shared" si="152"/>
        <v>30</v>
      </c>
      <c r="G427" s="22">
        <f t="shared" si="153"/>
        <v>0.03</v>
      </c>
      <c r="H427" s="22">
        <f t="shared" si="154"/>
        <v>0.7</v>
      </c>
      <c r="I427" s="21"/>
      <c r="J427" s="8"/>
      <c r="K427" s="9">
        <f t="shared" si="155"/>
        <v>15.933504737252228</v>
      </c>
      <c r="L427" s="9">
        <f t="shared" si="156"/>
        <v>15.953103454823975</v>
      </c>
      <c r="M427" s="10">
        <f t="shared" si="157"/>
        <v>1.9598717571746249E-2</v>
      </c>
      <c r="N427" s="10">
        <f t="shared" si="150"/>
        <v>1.4517568571664866E-2</v>
      </c>
      <c r="O427" s="10">
        <f t="shared" si="158"/>
        <v>0.64836343076760361</v>
      </c>
      <c r="P427" s="10">
        <f t="shared" si="159"/>
        <v>0.64857944744223561</v>
      </c>
      <c r="R427" s="22">
        <f t="shared" si="160"/>
        <v>15.933504737252228</v>
      </c>
      <c r="S427" s="37">
        <f t="shared" si="161"/>
        <v>0</v>
      </c>
      <c r="T427" s="37" t="e">
        <f t="shared" si="162"/>
        <v>#DIV/0!</v>
      </c>
      <c r="U427" s="37" t="e">
        <f t="shared" si="163"/>
        <v>#DIV/0!</v>
      </c>
      <c r="V427" s="37" t="e">
        <f t="shared" si="164"/>
        <v>#DIV/0!</v>
      </c>
      <c r="W427" s="33"/>
      <c r="X427" s="33"/>
      <c r="Y427" s="22">
        <f t="shared" si="165"/>
        <v>15.933504737252228</v>
      </c>
      <c r="Z427" s="37">
        <f t="shared" si="166"/>
        <v>0</v>
      </c>
      <c r="AA427" s="37" t="e">
        <f t="shared" si="167"/>
        <v>#DIV/0!</v>
      </c>
      <c r="AB427" s="37" t="e">
        <f t="shared" si="168"/>
        <v>#DIV/0!</v>
      </c>
      <c r="AC427" s="37" t="e">
        <f t="shared" si="169"/>
        <v>#DIV/0!</v>
      </c>
      <c r="AD427" s="33"/>
      <c r="AE427" s="22">
        <f t="shared" si="170"/>
        <v>15.933504737252228</v>
      </c>
      <c r="AF427" s="37">
        <f t="shared" si="171"/>
        <v>0</v>
      </c>
      <c r="AG427" s="37" t="e">
        <f t="shared" si="172"/>
        <v>#DIV/0!</v>
      </c>
      <c r="AH427" s="37" t="e">
        <f t="shared" si="173"/>
        <v>#DIV/0!</v>
      </c>
      <c r="AI427" s="37" t="e">
        <f t="shared" si="174"/>
        <v>#DIV/0!</v>
      </c>
    </row>
    <row r="428" spans="1:35" hidden="1" x14ac:dyDescent="0.25">
      <c r="A428" s="3"/>
      <c r="B428" s="4"/>
      <c r="C428" s="4">
        <v>417</v>
      </c>
      <c r="D428" s="23">
        <f t="shared" si="151"/>
        <v>712.94999999999993</v>
      </c>
      <c r="E428" s="11"/>
      <c r="F428" s="23">
        <f t="shared" si="152"/>
        <v>30</v>
      </c>
      <c r="G428" s="22">
        <f t="shared" si="153"/>
        <v>0.03</v>
      </c>
      <c r="H428" s="22">
        <f t="shared" si="154"/>
        <v>0.7</v>
      </c>
      <c r="I428" s="21"/>
      <c r="J428" s="8"/>
      <c r="K428" s="9">
        <f t="shared" si="155"/>
        <v>15.953103454823975</v>
      </c>
      <c r="L428" s="9">
        <f t="shared" si="156"/>
        <v>15.972666058116543</v>
      </c>
      <c r="M428" s="10">
        <f t="shared" si="157"/>
        <v>1.9562603292568426E-2</v>
      </c>
      <c r="N428" s="10">
        <f t="shared" si="150"/>
        <v>1.4490817253754146E-2</v>
      </c>
      <c r="O428" s="10">
        <f t="shared" si="158"/>
        <v>0.64759989743186996</v>
      </c>
      <c r="P428" s="10">
        <f t="shared" si="159"/>
        <v>0.64781571944817529</v>
      </c>
      <c r="R428" s="22">
        <f t="shared" si="160"/>
        <v>15.953103454823975</v>
      </c>
      <c r="S428" s="37">
        <f t="shared" si="161"/>
        <v>0</v>
      </c>
      <c r="T428" s="37" t="e">
        <f t="shared" si="162"/>
        <v>#DIV/0!</v>
      </c>
      <c r="U428" s="37" t="e">
        <f t="shared" si="163"/>
        <v>#DIV/0!</v>
      </c>
      <c r="V428" s="37" t="e">
        <f t="shared" si="164"/>
        <v>#DIV/0!</v>
      </c>
      <c r="W428" s="33"/>
      <c r="X428" s="33"/>
      <c r="Y428" s="22">
        <f t="shared" si="165"/>
        <v>15.953103454823975</v>
      </c>
      <c r="Z428" s="37">
        <f t="shared" si="166"/>
        <v>0</v>
      </c>
      <c r="AA428" s="37" t="e">
        <f t="shared" si="167"/>
        <v>#DIV/0!</v>
      </c>
      <c r="AB428" s="37" t="e">
        <f t="shared" si="168"/>
        <v>#DIV/0!</v>
      </c>
      <c r="AC428" s="37" t="e">
        <f t="shared" si="169"/>
        <v>#DIV/0!</v>
      </c>
      <c r="AD428" s="33"/>
      <c r="AE428" s="22">
        <f t="shared" si="170"/>
        <v>15.953103454823975</v>
      </c>
      <c r="AF428" s="37">
        <f t="shared" si="171"/>
        <v>0</v>
      </c>
      <c r="AG428" s="37" t="e">
        <f t="shared" si="172"/>
        <v>#DIV/0!</v>
      </c>
      <c r="AH428" s="37" t="e">
        <f t="shared" si="173"/>
        <v>#DIV/0!</v>
      </c>
      <c r="AI428" s="37" t="e">
        <f t="shared" si="174"/>
        <v>#DIV/0!</v>
      </c>
    </row>
    <row r="429" spans="1:35" hidden="1" x14ac:dyDescent="0.25">
      <c r="A429" s="3"/>
      <c r="B429" s="4"/>
      <c r="C429" s="4">
        <v>418</v>
      </c>
      <c r="D429" s="23">
        <f t="shared" si="151"/>
        <v>714.3</v>
      </c>
      <c r="E429" s="11"/>
      <c r="F429" s="23">
        <f t="shared" si="152"/>
        <v>30</v>
      </c>
      <c r="G429" s="22">
        <f t="shared" si="153"/>
        <v>0.03</v>
      </c>
      <c r="H429" s="22">
        <f t="shared" si="154"/>
        <v>0.7</v>
      </c>
      <c r="I429" s="21"/>
      <c r="J429" s="8"/>
      <c r="K429" s="9">
        <f t="shared" si="155"/>
        <v>15.972666058116543</v>
      </c>
      <c r="L429" s="9">
        <f t="shared" si="156"/>
        <v>15.992192595981708</v>
      </c>
      <c r="M429" s="10">
        <f t="shared" si="157"/>
        <v>1.9526537865164784E-2</v>
      </c>
      <c r="N429" s="10">
        <f t="shared" si="150"/>
        <v>1.4464102122344041E-2</v>
      </c>
      <c r="O429" s="10">
        <f t="shared" si="158"/>
        <v>0.64683679658727156</v>
      </c>
      <c r="P429" s="10">
        <f t="shared" si="159"/>
        <v>0.64705242345882408</v>
      </c>
      <c r="R429" s="22">
        <f t="shared" si="160"/>
        <v>15.972666058116543</v>
      </c>
      <c r="S429" s="37">
        <f t="shared" si="161"/>
        <v>0</v>
      </c>
      <c r="T429" s="37" t="e">
        <f t="shared" si="162"/>
        <v>#DIV/0!</v>
      </c>
      <c r="U429" s="37" t="e">
        <f t="shared" si="163"/>
        <v>#DIV/0!</v>
      </c>
      <c r="V429" s="37" t="e">
        <f t="shared" si="164"/>
        <v>#DIV/0!</v>
      </c>
      <c r="W429" s="33"/>
      <c r="X429" s="33"/>
      <c r="Y429" s="22">
        <f t="shared" si="165"/>
        <v>15.972666058116543</v>
      </c>
      <c r="Z429" s="37">
        <f t="shared" si="166"/>
        <v>0</v>
      </c>
      <c r="AA429" s="37" t="e">
        <f t="shared" si="167"/>
        <v>#DIV/0!</v>
      </c>
      <c r="AB429" s="37" t="e">
        <f t="shared" si="168"/>
        <v>#DIV/0!</v>
      </c>
      <c r="AC429" s="37" t="e">
        <f t="shared" si="169"/>
        <v>#DIV/0!</v>
      </c>
      <c r="AD429" s="33"/>
      <c r="AE429" s="22">
        <f t="shared" si="170"/>
        <v>15.972666058116543</v>
      </c>
      <c r="AF429" s="37">
        <f t="shared" si="171"/>
        <v>0</v>
      </c>
      <c r="AG429" s="37" t="e">
        <f t="shared" si="172"/>
        <v>#DIV/0!</v>
      </c>
      <c r="AH429" s="37" t="e">
        <f t="shared" si="173"/>
        <v>#DIV/0!</v>
      </c>
      <c r="AI429" s="37" t="e">
        <f t="shared" si="174"/>
        <v>#DIV/0!</v>
      </c>
    </row>
    <row r="430" spans="1:35" hidden="1" x14ac:dyDescent="0.25">
      <c r="A430" s="3"/>
      <c r="B430" s="4"/>
      <c r="C430" s="4">
        <v>419</v>
      </c>
      <c r="D430" s="23">
        <f t="shared" si="151"/>
        <v>715.65</v>
      </c>
      <c r="E430" s="11"/>
      <c r="F430" s="23">
        <f t="shared" si="152"/>
        <v>30</v>
      </c>
      <c r="G430" s="22">
        <f t="shared" si="153"/>
        <v>0.03</v>
      </c>
      <c r="H430" s="22">
        <f t="shared" si="154"/>
        <v>0.7</v>
      </c>
      <c r="I430" s="21"/>
      <c r="J430" s="8"/>
      <c r="K430" s="9">
        <f t="shared" si="155"/>
        <v>15.992192595981708</v>
      </c>
      <c r="L430" s="9">
        <f t="shared" si="156"/>
        <v>16.011683117370733</v>
      </c>
      <c r="M430" s="10">
        <f t="shared" si="157"/>
        <v>1.9490521389025517E-2</v>
      </c>
      <c r="N430" s="10">
        <f t="shared" si="150"/>
        <v>1.4437423251129769E-2</v>
      </c>
      <c r="O430" s="10">
        <f t="shared" si="158"/>
        <v>0.64607413196531494</v>
      </c>
      <c r="P430" s="10">
        <f t="shared" si="159"/>
        <v>0.64628956321003606</v>
      </c>
      <c r="R430" s="22">
        <f t="shared" si="160"/>
        <v>15.992192595981708</v>
      </c>
      <c r="S430" s="37">
        <f t="shared" si="161"/>
        <v>0</v>
      </c>
      <c r="T430" s="37" t="e">
        <f t="shared" si="162"/>
        <v>#DIV/0!</v>
      </c>
      <c r="U430" s="37" t="e">
        <f t="shared" si="163"/>
        <v>#DIV/0!</v>
      </c>
      <c r="V430" s="37" t="e">
        <f t="shared" si="164"/>
        <v>#DIV/0!</v>
      </c>
      <c r="W430" s="33"/>
      <c r="X430" s="33"/>
      <c r="Y430" s="22">
        <f t="shared" si="165"/>
        <v>15.992192595981708</v>
      </c>
      <c r="Z430" s="37">
        <f t="shared" si="166"/>
        <v>0</v>
      </c>
      <c r="AA430" s="37" t="e">
        <f t="shared" si="167"/>
        <v>#DIV/0!</v>
      </c>
      <c r="AB430" s="37" t="e">
        <f t="shared" si="168"/>
        <v>#DIV/0!</v>
      </c>
      <c r="AC430" s="37" t="e">
        <f t="shared" si="169"/>
        <v>#DIV/0!</v>
      </c>
      <c r="AD430" s="33"/>
      <c r="AE430" s="22">
        <f t="shared" si="170"/>
        <v>15.992192595981708</v>
      </c>
      <c r="AF430" s="37">
        <f t="shared" si="171"/>
        <v>0</v>
      </c>
      <c r="AG430" s="37" t="e">
        <f t="shared" si="172"/>
        <v>#DIV/0!</v>
      </c>
      <c r="AH430" s="37" t="e">
        <f t="shared" si="173"/>
        <v>#DIV/0!</v>
      </c>
      <c r="AI430" s="37" t="e">
        <f t="shared" si="174"/>
        <v>#DIV/0!</v>
      </c>
    </row>
    <row r="431" spans="1:35" hidden="1" x14ac:dyDescent="0.25">
      <c r="A431" s="3"/>
      <c r="B431" s="4"/>
      <c r="C431" s="4">
        <v>420</v>
      </c>
      <c r="D431" s="23">
        <f t="shared" si="151"/>
        <v>717</v>
      </c>
      <c r="E431" s="11"/>
      <c r="F431" s="23">
        <f t="shared" si="152"/>
        <v>30</v>
      </c>
      <c r="G431" s="22">
        <f t="shared" si="153"/>
        <v>0.03</v>
      </c>
      <c r="H431" s="22">
        <f t="shared" si="154"/>
        <v>0.7</v>
      </c>
      <c r="I431" s="21"/>
      <c r="J431" s="8"/>
      <c r="K431" s="9">
        <f t="shared" si="155"/>
        <v>16.011683117370733</v>
      </c>
      <c r="L431" s="9">
        <f t="shared" si="156"/>
        <v>16.031137671333369</v>
      </c>
      <c r="M431" s="10">
        <f t="shared" si="157"/>
        <v>1.9454553962635401E-2</v>
      </c>
      <c r="N431" s="10">
        <f t="shared" si="150"/>
        <v>1.4410780713063018E-2</v>
      </c>
      <c r="O431" s="10">
        <f t="shared" si="158"/>
        <v>0.64531190728204224</v>
      </c>
      <c r="P431" s="10">
        <f t="shared" si="159"/>
        <v>0.64552714242077569</v>
      </c>
      <c r="R431" s="22">
        <f t="shared" si="160"/>
        <v>16.011683117370733</v>
      </c>
      <c r="S431" s="37">
        <f t="shared" si="161"/>
        <v>0</v>
      </c>
      <c r="T431" s="37" t="e">
        <f t="shared" si="162"/>
        <v>#DIV/0!</v>
      </c>
      <c r="U431" s="37" t="e">
        <f t="shared" si="163"/>
        <v>#DIV/0!</v>
      </c>
      <c r="V431" s="37" t="e">
        <f t="shared" si="164"/>
        <v>#DIV/0!</v>
      </c>
      <c r="W431" s="33"/>
      <c r="X431" s="33"/>
      <c r="Y431" s="22">
        <f t="shared" si="165"/>
        <v>16.011683117370733</v>
      </c>
      <c r="Z431" s="37">
        <f t="shared" si="166"/>
        <v>0</v>
      </c>
      <c r="AA431" s="37" t="e">
        <f t="shared" si="167"/>
        <v>#DIV/0!</v>
      </c>
      <c r="AB431" s="37" t="e">
        <f t="shared" si="168"/>
        <v>#DIV/0!</v>
      </c>
      <c r="AC431" s="37" t="e">
        <f t="shared" si="169"/>
        <v>#DIV/0!</v>
      </c>
      <c r="AD431" s="33"/>
      <c r="AE431" s="22">
        <f t="shared" si="170"/>
        <v>16.011683117370733</v>
      </c>
      <c r="AF431" s="37">
        <f t="shared" si="171"/>
        <v>0</v>
      </c>
      <c r="AG431" s="37" t="e">
        <f t="shared" si="172"/>
        <v>#DIV/0!</v>
      </c>
      <c r="AH431" s="37" t="e">
        <f t="shared" si="173"/>
        <v>#DIV/0!</v>
      </c>
      <c r="AI431" s="37" t="e">
        <f t="shared" si="174"/>
        <v>#DIV/0!</v>
      </c>
    </row>
    <row r="432" spans="1:35" hidden="1" x14ac:dyDescent="0.25">
      <c r="A432" s="3"/>
      <c r="B432" s="4"/>
      <c r="C432" s="4">
        <v>421</v>
      </c>
      <c r="D432" s="23">
        <f t="shared" si="151"/>
        <v>718.35</v>
      </c>
      <c r="E432" s="11"/>
      <c r="F432" s="23">
        <f t="shared" si="152"/>
        <v>30</v>
      </c>
      <c r="G432" s="22">
        <f t="shared" si="153"/>
        <v>0.03</v>
      </c>
      <c r="H432" s="22">
        <f t="shared" si="154"/>
        <v>0.7</v>
      </c>
      <c r="I432" s="21"/>
      <c r="J432" s="8"/>
      <c r="K432" s="9">
        <f t="shared" si="155"/>
        <v>16.031137671333369</v>
      </c>
      <c r="L432" s="9">
        <f t="shared" si="156"/>
        <v>16.050556307016731</v>
      </c>
      <c r="M432" s="10">
        <f t="shared" si="157"/>
        <v>1.9418635683361885E-2</v>
      </c>
      <c r="N432" s="10">
        <f t="shared" si="150"/>
        <v>1.4384174580269032E-2</v>
      </c>
      <c r="O432" s="10">
        <f t="shared" si="158"/>
        <v>0.64455012623423102</v>
      </c>
      <c r="P432" s="10">
        <f t="shared" si="159"/>
        <v>0.644765164792237</v>
      </c>
      <c r="R432" s="22">
        <f t="shared" si="160"/>
        <v>16.031137671333369</v>
      </c>
      <c r="S432" s="37">
        <f t="shared" si="161"/>
        <v>0</v>
      </c>
      <c r="T432" s="37" t="e">
        <f t="shared" si="162"/>
        <v>#DIV/0!</v>
      </c>
      <c r="U432" s="37" t="e">
        <f t="shared" si="163"/>
        <v>#DIV/0!</v>
      </c>
      <c r="V432" s="37" t="e">
        <f t="shared" si="164"/>
        <v>#DIV/0!</v>
      </c>
      <c r="W432" s="33"/>
      <c r="X432" s="33"/>
      <c r="Y432" s="22">
        <f t="shared" si="165"/>
        <v>16.031137671333369</v>
      </c>
      <c r="Z432" s="37">
        <f t="shared" si="166"/>
        <v>0</v>
      </c>
      <c r="AA432" s="37" t="e">
        <f t="shared" si="167"/>
        <v>#DIV/0!</v>
      </c>
      <c r="AB432" s="37" t="e">
        <f t="shared" si="168"/>
        <v>#DIV/0!</v>
      </c>
      <c r="AC432" s="37" t="e">
        <f t="shared" si="169"/>
        <v>#DIV/0!</v>
      </c>
      <c r="AD432" s="33"/>
      <c r="AE432" s="22">
        <f t="shared" si="170"/>
        <v>16.031137671333369</v>
      </c>
      <c r="AF432" s="37">
        <f t="shared" si="171"/>
        <v>0</v>
      </c>
      <c r="AG432" s="37" t="e">
        <f t="shared" si="172"/>
        <v>#DIV/0!</v>
      </c>
      <c r="AH432" s="37" t="e">
        <f t="shared" si="173"/>
        <v>#DIV/0!</v>
      </c>
      <c r="AI432" s="37" t="e">
        <f t="shared" si="174"/>
        <v>#DIV/0!</v>
      </c>
    </row>
    <row r="433" spans="1:35" hidden="1" x14ac:dyDescent="0.25">
      <c r="A433" s="3"/>
      <c r="B433" s="4"/>
      <c r="C433" s="4">
        <v>422</v>
      </c>
      <c r="D433" s="23">
        <f t="shared" si="151"/>
        <v>719.69999999999993</v>
      </c>
      <c r="E433" s="11"/>
      <c r="F433" s="23">
        <f t="shared" si="152"/>
        <v>30</v>
      </c>
      <c r="G433" s="22">
        <f t="shared" si="153"/>
        <v>0.03</v>
      </c>
      <c r="H433" s="22">
        <f t="shared" si="154"/>
        <v>0.7</v>
      </c>
      <c r="I433" s="21"/>
      <c r="J433" s="8"/>
      <c r="K433" s="9">
        <f t="shared" si="155"/>
        <v>16.050556307016731</v>
      </c>
      <c r="L433" s="9">
        <f t="shared" si="156"/>
        <v>16.069939073664283</v>
      </c>
      <c r="M433" s="10">
        <f t="shared" si="157"/>
        <v>1.9382766647552785E-2</v>
      </c>
      <c r="N433" s="10">
        <f t="shared" si="150"/>
        <v>1.4357604924112932E-2</v>
      </c>
      <c r="O433" s="10">
        <f t="shared" si="158"/>
        <v>0.64378879250227505</v>
      </c>
      <c r="P433" s="10">
        <f t="shared" si="159"/>
        <v>0.64400363400745175</v>
      </c>
      <c r="R433" s="22">
        <f t="shared" si="160"/>
        <v>16.050556307016731</v>
      </c>
      <c r="S433" s="37">
        <f t="shared" si="161"/>
        <v>0</v>
      </c>
      <c r="T433" s="37" t="e">
        <f t="shared" si="162"/>
        <v>#DIV/0!</v>
      </c>
      <c r="U433" s="37" t="e">
        <f t="shared" si="163"/>
        <v>#DIV/0!</v>
      </c>
      <c r="V433" s="37" t="e">
        <f t="shared" si="164"/>
        <v>#DIV/0!</v>
      </c>
      <c r="W433" s="33"/>
      <c r="X433" s="33"/>
      <c r="Y433" s="22">
        <f t="shared" si="165"/>
        <v>16.050556307016731</v>
      </c>
      <c r="Z433" s="37">
        <f t="shared" si="166"/>
        <v>0</v>
      </c>
      <c r="AA433" s="37" t="e">
        <f t="shared" si="167"/>
        <v>#DIV/0!</v>
      </c>
      <c r="AB433" s="37" t="e">
        <f t="shared" si="168"/>
        <v>#DIV/0!</v>
      </c>
      <c r="AC433" s="37" t="e">
        <f t="shared" si="169"/>
        <v>#DIV/0!</v>
      </c>
      <c r="AD433" s="33"/>
      <c r="AE433" s="22">
        <f t="shared" si="170"/>
        <v>16.050556307016731</v>
      </c>
      <c r="AF433" s="37">
        <f t="shared" si="171"/>
        <v>0</v>
      </c>
      <c r="AG433" s="37" t="e">
        <f t="shared" si="172"/>
        <v>#DIV/0!</v>
      </c>
      <c r="AH433" s="37" t="e">
        <f t="shared" si="173"/>
        <v>#DIV/0!</v>
      </c>
      <c r="AI433" s="37" t="e">
        <f t="shared" si="174"/>
        <v>#DIV/0!</v>
      </c>
    </row>
    <row r="434" spans="1:35" hidden="1" x14ac:dyDescent="0.25">
      <c r="A434" s="3"/>
      <c r="B434" s="4"/>
      <c r="C434" s="4">
        <v>423</v>
      </c>
      <c r="D434" s="23">
        <f t="shared" si="151"/>
        <v>721.05</v>
      </c>
      <c r="E434" s="11"/>
      <c r="F434" s="23">
        <f t="shared" si="152"/>
        <v>30</v>
      </c>
      <c r="G434" s="22">
        <f t="shared" si="153"/>
        <v>0.03</v>
      </c>
      <c r="H434" s="22">
        <f t="shared" si="154"/>
        <v>0.7</v>
      </c>
      <c r="I434" s="21"/>
      <c r="J434" s="8"/>
      <c r="K434" s="9">
        <f t="shared" si="155"/>
        <v>16.069939073664283</v>
      </c>
      <c r="L434" s="9">
        <f t="shared" si="156"/>
        <v>16.089286020614718</v>
      </c>
      <c r="M434" s="10">
        <f t="shared" si="157"/>
        <v>1.934694695043504E-2</v>
      </c>
      <c r="N434" s="10">
        <f t="shared" si="150"/>
        <v>1.4331071815136825E-2</v>
      </c>
      <c r="O434" s="10">
        <f t="shared" si="158"/>
        <v>0.64302790974727519</v>
      </c>
      <c r="P434" s="10">
        <f t="shared" si="159"/>
        <v>0.64324255373165995</v>
      </c>
      <c r="R434" s="22">
        <f t="shared" si="160"/>
        <v>16.069939073664283</v>
      </c>
      <c r="S434" s="37">
        <f t="shared" si="161"/>
        <v>0</v>
      </c>
      <c r="T434" s="37" t="e">
        <f t="shared" si="162"/>
        <v>#DIV/0!</v>
      </c>
      <c r="U434" s="37" t="e">
        <f t="shared" si="163"/>
        <v>#DIV/0!</v>
      </c>
      <c r="V434" s="37" t="e">
        <f t="shared" si="164"/>
        <v>#DIV/0!</v>
      </c>
      <c r="W434" s="33"/>
      <c r="X434" s="33"/>
      <c r="Y434" s="22">
        <f t="shared" si="165"/>
        <v>16.069939073664283</v>
      </c>
      <c r="Z434" s="37">
        <f t="shared" si="166"/>
        <v>0</v>
      </c>
      <c r="AA434" s="37" t="e">
        <f t="shared" si="167"/>
        <v>#DIV/0!</v>
      </c>
      <c r="AB434" s="37" t="e">
        <f t="shared" si="168"/>
        <v>#DIV/0!</v>
      </c>
      <c r="AC434" s="37" t="e">
        <f t="shared" si="169"/>
        <v>#DIV/0!</v>
      </c>
      <c r="AD434" s="33"/>
      <c r="AE434" s="22">
        <f t="shared" si="170"/>
        <v>16.069939073664283</v>
      </c>
      <c r="AF434" s="37">
        <f t="shared" si="171"/>
        <v>0</v>
      </c>
      <c r="AG434" s="37" t="e">
        <f t="shared" si="172"/>
        <v>#DIV/0!</v>
      </c>
      <c r="AH434" s="37" t="e">
        <f t="shared" si="173"/>
        <v>#DIV/0!</v>
      </c>
      <c r="AI434" s="37" t="e">
        <f t="shared" si="174"/>
        <v>#DIV/0!</v>
      </c>
    </row>
    <row r="435" spans="1:35" hidden="1" x14ac:dyDescent="0.25">
      <c r="A435" s="3"/>
      <c r="B435" s="4"/>
      <c r="C435" s="4">
        <v>424</v>
      </c>
      <c r="D435" s="23">
        <f t="shared" si="151"/>
        <v>722.4</v>
      </c>
      <c r="E435" s="11"/>
      <c r="F435" s="23">
        <f t="shared" si="152"/>
        <v>30</v>
      </c>
      <c r="G435" s="22">
        <f t="shared" si="153"/>
        <v>0.03</v>
      </c>
      <c r="H435" s="22">
        <f t="shared" si="154"/>
        <v>0.7</v>
      </c>
      <c r="I435" s="21"/>
      <c r="J435" s="8"/>
      <c r="K435" s="9">
        <f t="shared" si="155"/>
        <v>16.089286020614718</v>
      </c>
      <c r="L435" s="9">
        <f t="shared" si="156"/>
        <v>16.108597197300917</v>
      </c>
      <c r="M435" s="10">
        <f t="shared" si="157"/>
        <v>1.9311176686198195E-2</v>
      </c>
      <c r="N435" s="10">
        <f t="shared" si="150"/>
        <v>1.4304575323109534E-2</v>
      </c>
      <c r="O435" s="10">
        <f t="shared" si="158"/>
        <v>0.64226748161317804</v>
      </c>
      <c r="P435" s="10">
        <f t="shared" si="159"/>
        <v>0.64248192761200107</v>
      </c>
      <c r="R435" s="22">
        <f t="shared" si="160"/>
        <v>16.089286020614718</v>
      </c>
      <c r="S435" s="37">
        <f t="shared" si="161"/>
        <v>0</v>
      </c>
      <c r="T435" s="37" t="e">
        <f t="shared" si="162"/>
        <v>#DIV/0!</v>
      </c>
      <c r="U435" s="37" t="e">
        <f t="shared" si="163"/>
        <v>#DIV/0!</v>
      </c>
      <c r="V435" s="37" t="e">
        <f t="shared" si="164"/>
        <v>#DIV/0!</v>
      </c>
      <c r="W435" s="33"/>
      <c r="X435" s="33"/>
      <c r="Y435" s="22">
        <f t="shared" si="165"/>
        <v>16.089286020614718</v>
      </c>
      <c r="Z435" s="37">
        <f t="shared" si="166"/>
        <v>0</v>
      </c>
      <c r="AA435" s="37" t="e">
        <f t="shared" si="167"/>
        <v>#DIV/0!</v>
      </c>
      <c r="AB435" s="37" t="e">
        <f t="shared" si="168"/>
        <v>#DIV/0!</v>
      </c>
      <c r="AC435" s="37" t="e">
        <f t="shared" si="169"/>
        <v>#DIV/0!</v>
      </c>
      <c r="AD435" s="33"/>
      <c r="AE435" s="22">
        <f t="shared" si="170"/>
        <v>16.089286020614718</v>
      </c>
      <c r="AF435" s="37">
        <f t="shared" si="171"/>
        <v>0</v>
      </c>
      <c r="AG435" s="37" t="e">
        <f t="shared" si="172"/>
        <v>#DIV/0!</v>
      </c>
      <c r="AH435" s="37" t="e">
        <f t="shared" si="173"/>
        <v>#DIV/0!</v>
      </c>
      <c r="AI435" s="37" t="e">
        <f t="shared" si="174"/>
        <v>#DIV/0!</v>
      </c>
    </row>
    <row r="436" spans="1:35" hidden="1" x14ac:dyDescent="0.25">
      <c r="A436" s="3"/>
      <c r="B436" s="4"/>
      <c r="C436" s="4">
        <v>425</v>
      </c>
      <c r="D436" s="23">
        <f t="shared" si="151"/>
        <v>723.75</v>
      </c>
      <c r="E436" s="11"/>
      <c r="F436" s="23">
        <f t="shared" si="152"/>
        <v>30</v>
      </c>
      <c r="G436" s="22">
        <f t="shared" si="153"/>
        <v>0.03</v>
      </c>
      <c r="H436" s="22">
        <f t="shared" si="154"/>
        <v>0.7</v>
      </c>
      <c r="I436" s="21"/>
      <c r="J436" s="8"/>
      <c r="K436" s="9">
        <f t="shared" si="155"/>
        <v>16.108597197300917</v>
      </c>
      <c r="L436" s="9">
        <f t="shared" si="156"/>
        <v>16.127872653248879</v>
      </c>
      <c r="M436" s="10">
        <f t="shared" si="157"/>
        <v>1.9275455947962428E-2</v>
      </c>
      <c r="N436" s="10">
        <f t="shared" si="150"/>
        <v>1.4278115517008964E-2</v>
      </c>
      <c r="O436" s="10">
        <f t="shared" si="158"/>
        <v>0.64150751172589504</v>
      </c>
      <c r="P436" s="10">
        <f t="shared" si="159"/>
        <v>0.64172175927887842</v>
      </c>
      <c r="R436" s="22">
        <f t="shared" si="160"/>
        <v>16.108597197300917</v>
      </c>
      <c r="S436" s="37">
        <f t="shared" si="161"/>
        <v>0</v>
      </c>
      <c r="T436" s="37" t="e">
        <f t="shared" si="162"/>
        <v>#DIV/0!</v>
      </c>
      <c r="U436" s="37" t="e">
        <f t="shared" si="163"/>
        <v>#DIV/0!</v>
      </c>
      <c r="V436" s="37" t="e">
        <f t="shared" si="164"/>
        <v>#DIV/0!</v>
      </c>
      <c r="W436" s="33"/>
      <c r="X436" s="33"/>
      <c r="Y436" s="22">
        <f t="shared" si="165"/>
        <v>16.108597197300917</v>
      </c>
      <c r="Z436" s="37">
        <f t="shared" si="166"/>
        <v>0</v>
      </c>
      <c r="AA436" s="37" t="e">
        <f t="shared" si="167"/>
        <v>#DIV/0!</v>
      </c>
      <c r="AB436" s="37" t="e">
        <f t="shared" si="168"/>
        <v>#DIV/0!</v>
      </c>
      <c r="AC436" s="37" t="e">
        <f t="shared" si="169"/>
        <v>#DIV/0!</v>
      </c>
      <c r="AD436" s="33"/>
      <c r="AE436" s="22">
        <f t="shared" si="170"/>
        <v>16.108597197300917</v>
      </c>
      <c r="AF436" s="37">
        <f t="shared" si="171"/>
        <v>0</v>
      </c>
      <c r="AG436" s="37" t="e">
        <f t="shared" si="172"/>
        <v>#DIV/0!</v>
      </c>
      <c r="AH436" s="37" t="e">
        <f t="shared" si="173"/>
        <v>#DIV/0!</v>
      </c>
      <c r="AI436" s="37" t="e">
        <f t="shared" si="174"/>
        <v>#DIV/0!</v>
      </c>
    </row>
    <row r="437" spans="1:35" hidden="1" x14ac:dyDescent="0.25">
      <c r="A437" s="3"/>
      <c r="B437" s="4"/>
      <c r="C437" s="4">
        <v>426</v>
      </c>
      <c r="D437" s="23">
        <f t="shared" si="151"/>
        <v>725.1</v>
      </c>
      <c r="E437" s="11"/>
      <c r="F437" s="23">
        <f t="shared" si="152"/>
        <v>30</v>
      </c>
      <c r="G437" s="22">
        <f t="shared" si="153"/>
        <v>0.03</v>
      </c>
      <c r="H437" s="22">
        <f t="shared" si="154"/>
        <v>0.7</v>
      </c>
      <c r="I437" s="21"/>
      <c r="J437" s="8"/>
      <c r="K437" s="9">
        <f t="shared" si="155"/>
        <v>16.127872653248879</v>
      </c>
      <c r="L437" s="9">
        <f t="shared" si="156"/>
        <v>16.147112438076643</v>
      </c>
      <c r="M437" s="10">
        <f t="shared" si="157"/>
        <v>1.9239784827764339E-2</v>
      </c>
      <c r="N437" s="10">
        <f t="shared" si="150"/>
        <v>1.4251692465011581E-2</v>
      </c>
      <c r="O437" s="10">
        <f t="shared" si="158"/>
        <v>0.64074800369273655</v>
      </c>
      <c r="P437" s="10">
        <f t="shared" si="159"/>
        <v>0.64096205234196546</v>
      </c>
      <c r="R437" s="22">
        <f t="shared" si="160"/>
        <v>16.127872653248879</v>
      </c>
      <c r="S437" s="37">
        <f t="shared" si="161"/>
        <v>0</v>
      </c>
      <c r="T437" s="37" t="e">
        <f t="shared" si="162"/>
        <v>#DIV/0!</v>
      </c>
      <c r="U437" s="37" t="e">
        <f t="shared" si="163"/>
        <v>#DIV/0!</v>
      </c>
      <c r="V437" s="37" t="e">
        <f t="shared" si="164"/>
        <v>#DIV/0!</v>
      </c>
      <c r="W437" s="33"/>
      <c r="X437" s="33"/>
      <c r="Y437" s="22">
        <f t="shared" si="165"/>
        <v>16.127872653248879</v>
      </c>
      <c r="Z437" s="37">
        <f t="shared" si="166"/>
        <v>0</v>
      </c>
      <c r="AA437" s="37" t="e">
        <f t="shared" si="167"/>
        <v>#DIV/0!</v>
      </c>
      <c r="AB437" s="37" t="e">
        <f t="shared" si="168"/>
        <v>#DIV/0!</v>
      </c>
      <c r="AC437" s="37" t="e">
        <f t="shared" si="169"/>
        <v>#DIV/0!</v>
      </c>
      <c r="AD437" s="33"/>
      <c r="AE437" s="22">
        <f t="shared" si="170"/>
        <v>16.127872653248879</v>
      </c>
      <c r="AF437" s="37">
        <f t="shared" si="171"/>
        <v>0</v>
      </c>
      <c r="AG437" s="37" t="e">
        <f t="shared" si="172"/>
        <v>#DIV/0!</v>
      </c>
      <c r="AH437" s="37" t="e">
        <f t="shared" si="173"/>
        <v>#DIV/0!</v>
      </c>
      <c r="AI437" s="37" t="e">
        <f t="shared" si="174"/>
        <v>#DIV/0!</v>
      </c>
    </row>
    <row r="438" spans="1:35" hidden="1" x14ac:dyDescent="0.25">
      <c r="A438" s="3"/>
      <c r="B438" s="4"/>
      <c r="C438" s="4">
        <v>427</v>
      </c>
      <c r="D438" s="23">
        <f t="shared" si="151"/>
        <v>726.44999999999993</v>
      </c>
      <c r="E438" s="11"/>
      <c r="F438" s="23">
        <f t="shared" si="152"/>
        <v>30</v>
      </c>
      <c r="G438" s="22">
        <f t="shared" si="153"/>
        <v>0.03</v>
      </c>
      <c r="H438" s="22">
        <f t="shared" si="154"/>
        <v>0.7</v>
      </c>
      <c r="I438" s="21"/>
      <c r="J438" s="8"/>
      <c r="K438" s="9">
        <f t="shared" si="155"/>
        <v>16.147112438076643</v>
      </c>
      <c r="L438" s="9">
        <f t="shared" si="156"/>
        <v>16.166316601493261</v>
      </c>
      <c r="M438" s="10">
        <f t="shared" si="157"/>
        <v>1.9204163416617348E-2</v>
      </c>
      <c r="N438" s="10">
        <f t="shared" si="150"/>
        <v>1.4225306234531129E-2</v>
      </c>
      <c r="O438" s="10">
        <f t="shared" si="158"/>
        <v>0.63998896110406134</v>
      </c>
      <c r="P438" s="10">
        <f t="shared" si="159"/>
        <v>0.64020281039569649</v>
      </c>
      <c r="R438" s="22">
        <f t="shared" si="160"/>
        <v>16.147112438076643</v>
      </c>
      <c r="S438" s="37">
        <f t="shared" si="161"/>
        <v>0</v>
      </c>
      <c r="T438" s="37" t="e">
        <f t="shared" si="162"/>
        <v>#DIV/0!</v>
      </c>
      <c r="U438" s="37" t="e">
        <f t="shared" si="163"/>
        <v>#DIV/0!</v>
      </c>
      <c r="V438" s="37" t="e">
        <f t="shared" si="164"/>
        <v>#DIV/0!</v>
      </c>
      <c r="W438" s="33"/>
      <c r="X438" s="33"/>
      <c r="Y438" s="22">
        <f t="shared" si="165"/>
        <v>16.147112438076643</v>
      </c>
      <c r="Z438" s="37">
        <f t="shared" si="166"/>
        <v>0</v>
      </c>
      <c r="AA438" s="37" t="e">
        <f t="shared" si="167"/>
        <v>#DIV/0!</v>
      </c>
      <c r="AB438" s="37" t="e">
        <f t="shared" si="168"/>
        <v>#DIV/0!</v>
      </c>
      <c r="AC438" s="37" t="e">
        <f t="shared" si="169"/>
        <v>#DIV/0!</v>
      </c>
      <c r="AD438" s="33"/>
      <c r="AE438" s="22">
        <f t="shared" si="170"/>
        <v>16.147112438076643</v>
      </c>
      <c r="AF438" s="37">
        <f t="shared" si="171"/>
        <v>0</v>
      </c>
      <c r="AG438" s="37" t="e">
        <f t="shared" si="172"/>
        <v>#DIV/0!</v>
      </c>
      <c r="AH438" s="37" t="e">
        <f t="shared" si="173"/>
        <v>#DIV/0!</v>
      </c>
      <c r="AI438" s="37" t="e">
        <f t="shared" si="174"/>
        <v>#DIV/0!</v>
      </c>
    </row>
    <row r="439" spans="1:35" hidden="1" x14ac:dyDescent="0.25">
      <c r="A439" s="3"/>
      <c r="B439" s="4"/>
      <c r="C439" s="4">
        <v>428</v>
      </c>
      <c r="D439" s="23">
        <f t="shared" si="151"/>
        <v>727.8</v>
      </c>
      <c r="E439" s="11"/>
      <c r="F439" s="23">
        <f t="shared" si="152"/>
        <v>30</v>
      </c>
      <c r="G439" s="22">
        <f t="shared" si="153"/>
        <v>0.03</v>
      </c>
      <c r="H439" s="22">
        <f t="shared" si="154"/>
        <v>0.7</v>
      </c>
      <c r="I439" s="21"/>
      <c r="J439" s="8"/>
      <c r="K439" s="9">
        <f t="shared" si="155"/>
        <v>16.166316601493261</v>
      </c>
      <c r="L439" s="9">
        <f t="shared" si="156"/>
        <v>16.185485193297691</v>
      </c>
      <c r="M439" s="10">
        <f t="shared" si="157"/>
        <v>1.916859180442998E-2</v>
      </c>
      <c r="N439" s="10">
        <f t="shared" si="150"/>
        <v>1.4198956892170116E-2</v>
      </c>
      <c r="O439" s="10">
        <f t="shared" si="158"/>
        <v>0.63923038753100214</v>
      </c>
      <c r="P439" s="10">
        <f t="shared" si="159"/>
        <v>0.63944403701521357</v>
      </c>
      <c r="R439" s="22">
        <f t="shared" si="160"/>
        <v>16.166316601493261</v>
      </c>
      <c r="S439" s="37">
        <f t="shared" si="161"/>
        <v>0</v>
      </c>
      <c r="T439" s="37" t="e">
        <f t="shared" si="162"/>
        <v>#DIV/0!</v>
      </c>
      <c r="U439" s="37" t="e">
        <f t="shared" si="163"/>
        <v>#DIV/0!</v>
      </c>
      <c r="V439" s="37" t="e">
        <f t="shared" si="164"/>
        <v>#DIV/0!</v>
      </c>
      <c r="W439" s="33"/>
      <c r="X439" s="33"/>
      <c r="Y439" s="22">
        <f t="shared" si="165"/>
        <v>16.166316601493261</v>
      </c>
      <c r="Z439" s="37">
        <f t="shared" si="166"/>
        <v>0</v>
      </c>
      <c r="AA439" s="37" t="e">
        <f t="shared" si="167"/>
        <v>#DIV/0!</v>
      </c>
      <c r="AB439" s="37" t="e">
        <f t="shared" si="168"/>
        <v>#DIV/0!</v>
      </c>
      <c r="AC439" s="37" t="e">
        <f t="shared" si="169"/>
        <v>#DIV/0!</v>
      </c>
      <c r="AD439" s="33"/>
      <c r="AE439" s="22">
        <f t="shared" si="170"/>
        <v>16.166316601493261</v>
      </c>
      <c r="AF439" s="37">
        <f t="shared" si="171"/>
        <v>0</v>
      </c>
      <c r="AG439" s="37" t="e">
        <f t="shared" si="172"/>
        <v>#DIV/0!</v>
      </c>
      <c r="AH439" s="37" t="e">
        <f t="shared" si="173"/>
        <v>#DIV/0!</v>
      </c>
      <c r="AI439" s="37" t="e">
        <f t="shared" si="174"/>
        <v>#DIV/0!</v>
      </c>
    </row>
    <row r="440" spans="1:35" hidden="1" x14ac:dyDescent="0.25">
      <c r="A440" s="3"/>
      <c r="B440" s="4"/>
      <c r="C440" s="4">
        <v>429</v>
      </c>
      <c r="D440" s="23">
        <f t="shared" si="151"/>
        <v>729.15</v>
      </c>
      <c r="E440" s="11"/>
      <c r="F440" s="23">
        <f t="shared" si="152"/>
        <v>30</v>
      </c>
      <c r="G440" s="22">
        <f t="shared" si="153"/>
        <v>0.03</v>
      </c>
      <c r="H440" s="22">
        <f t="shared" si="154"/>
        <v>0.7</v>
      </c>
      <c r="I440" s="21"/>
      <c r="J440" s="8"/>
      <c r="K440" s="9">
        <f t="shared" si="155"/>
        <v>16.185485193297691</v>
      </c>
      <c r="L440" s="9">
        <f t="shared" si="156"/>
        <v>16.204618263377792</v>
      </c>
      <c r="M440" s="10">
        <f t="shared" si="157"/>
        <v>1.9133070080101788E-2</v>
      </c>
      <c r="N440" s="10">
        <f t="shared" si="150"/>
        <v>1.4172644503778864E-2</v>
      </c>
      <c r="O440" s="10">
        <f t="shared" si="158"/>
        <v>0.63847228652803045</v>
      </c>
      <c r="P440" s="10">
        <f t="shared" si="159"/>
        <v>0.63868573575783427</v>
      </c>
      <c r="R440" s="22">
        <f t="shared" si="160"/>
        <v>16.185485193297691</v>
      </c>
      <c r="S440" s="37">
        <f t="shared" si="161"/>
        <v>0</v>
      </c>
      <c r="T440" s="37" t="e">
        <f t="shared" si="162"/>
        <v>#DIV/0!</v>
      </c>
      <c r="U440" s="37" t="e">
        <f t="shared" si="163"/>
        <v>#DIV/0!</v>
      </c>
      <c r="V440" s="37" t="e">
        <f t="shared" si="164"/>
        <v>#DIV/0!</v>
      </c>
      <c r="W440" s="33"/>
      <c r="X440" s="33"/>
      <c r="Y440" s="22">
        <f t="shared" si="165"/>
        <v>16.185485193297691</v>
      </c>
      <c r="Z440" s="37">
        <f t="shared" si="166"/>
        <v>0</v>
      </c>
      <c r="AA440" s="37" t="e">
        <f t="shared" si="167"/>
        <v>#DIV/0!</v>
      </c>
      <c r="AB440" s="37" t="e">
        <f t="shared" si="168"/>
        <v>#DIV/0!</v>
      </c>
      <c r="AC440" s="37" t="e">
        <f t="shared" si="169"/>
        <v>#DIV/0!</v>
      </c>
      <c r="AD440" s="33"/>
      <c r="AE440" s="22">
        <f t="shared" si="170"/>
        <v>16.185485193297691</v>
      </c>
      <c r="AF440" s="37">
        <f t="shared" si="171"/>
        <v>0</v>
      </c>
      <c r="AG440" s="37" t="e">
        <f t="shared" si="172"/>
        <v>#DIV/0!</v>
      </c>
      <c r="AH440" s="37" t="e">
        <f t="shared" si="173"/>
        <v>#DIV/0!</v>
      </c>
      <c r="AI440" s="37" t="e">
        <f t="shared" si="174"/>
        <v>#DIV/0!</v>
      </c>
    </row>
    <row r="441" spans="1:35" hidden="1" x14ac:dyDescent="0.25">
      <c r="A441" s="3"/>
      <c r="B441" s="4"/>
      <c r="C441" s="4">
        <v>430</v>
      </c>
      <c r="D441" s="23">
        <f t="shared" si="151"/>
        <v>730.5</v>
      </c>
      <c r="E441" s="11"/>
      <c r="F441" s="23">
        <f t="shared" si="152"/>
        <v>30</v>
      </c>
      <c r="G441" s="22">
        <f t="shared" si="153"/>
        <v>0.03</v>
      </c>
      <c r="H441" s="22">
        <f t="shared" si="154"/>
        <v>0.7</v>
      </c>
      <c r="I441" s="21"/>
      <c r="J441" s="8"/>
      <c r="K441" s="9">
        <f t="shared" si="155"/>
        <v>16.204618263377792</v>
      </c>
      <c r="L441" s="9">
        <f t="shared" si="156"/>
        <v>16.223715861709202</v>
      </c>
      <c r="M441" s="10">
        <f t="shared" si="157"/>
        <v>1.9097598331409671E-2</v>
      </c>
      <c r="N441" s="10">
        <f t="shared" si="150"/>
        <v>1.4146369134377296E-2</v>
      </c>
      <c r="O441" s="10">
        <f t="shared" si="158"/>
        <v>0.63771466162934143</v>
      </c>
      <c r="P441" s="10">
        <f t="shared" si="159"/>
        <v>0.63792791016161332</v>
      </c>
      <c r="R441" s="22">
        <f t="shared" si="160"/>
        <v>16.204618263377792</v>
      </c>
      <c r="S441" s="37">
        <f t="shared" si="161"/>
        <v>0</v>
      </c>
      <c r="T441" s="37" t="e">
        <f t="shared" si="162"/>
        <v>#DIV/0!</v>
      </c>
      <c r="U441" s="37" t="e">
        <f t="shared" si="163"/>
        <v>#DIV/0!</v>
      </c>
      <c r="V441" s="37" t="e">
        <f t="shared" si="164"/>
        <v>#DIV/0!</v>
      </c>
      <c r="W441" s="33"/>
      <c r="X441" s="33"/>
      <c r="Y441" s="22">
        <f t="shared" si="165"/>
        <v>16.204618263377792</v>
      </c>
      <c r="Z441" s="37">
        <f t="shared" si="166"/>
        <v>0</v>
      </c>
      <c r="AA441" s="37" t="e">
        <f t="shared" si="167"/>
        <v>#DIV/0!</v>
      </c>
      <c r="AB441" s="37" t="e">
        <f t="shared" si="168"/>
        <v>#DIV/0!</v>
      </c>
      <c r="AC441" s="37" t="e">
        <f t="shared" si="169"/>
        <v>#DIV/0!</v>
      </c>
      <c r="AD441" s="33"/>
      <c r="AE441" s="22">
        <f t="shared" si="170"/>
        <v>16.204618263377792</v>
      </c>
      <c r="AF441" s="37">
        <f t="shared" si="171"/>
        <v>0</v>
      </c>
      <c r="AG441" s="37" t="e">
        <f t="shared" si="172"/>
        <v>#DIV/0!</v>
      </c>
      <c r="AH441" s="37" t="e">
        <f t="shared" si="173"/>
        <v>#DIV/0!</v>
      </c>
      <c r="AI441" s="37" t="e">
        <f t="shared" si="174"/>
        <v>#DIV/0!</v>
      </c>
    </row>
    <row r="442" spans="1:35" hidden="1" x14ac:dyDescent="0.25">
      <c r="A442" s="3"/>
      <c r="B442" s="4"/>
      <c r="C442" s="4">
        <v>431</v>
      </c>
      <c r="D442" s="23">
        <f t="shared" si="151"/>
        <v>731.85</v>
      </c>
      <c r="E442" s="11"/>
      <c r="F442" s="23">
        <f t="shared" si="152"/>
        <v>30</v>
      </c>
      <c r="G442" s="22">
        <f t="shared" si="153"/>
        <v>0.03</v>
      </c>
      <c r="H442" s="22">
        <f t="shared" si="154"/>
        <v>0.7</v>
      </c>
      <c r="I442" s="21"/>
      <c r="J442" s="8"/>
      <c r="K442" s="9">
        <f t="shared" si="155"/>
        <v>16.223715861709202</v>
      </c>
      <c r="L442" s="9">
        <f t="shared" si="156"/>
        <v>16.242778038354341</v>
      </c>
      <c r="M442" s="10">
        <f t="shared" si="157"/>
        <v>1.9062176645139317E-2</v>
      </c>
      <c r="N442" s="10">
        <f t="shared" si="150"/>
        <v>1.4120130848251108E-2</v>
      </c>
      <c r="O442" s="10">
        <f t="shared" si="158"/>
        <v>0.63695751635309295</v>
      </c>
      <c r="P442" s="10">
        <f t="shared" si="159"/>
        <v>0.63717056374858227</v>
      </c>
      <c r="R442" s="22">
        <f t="shared" si="160"/>
        <v>16.223715861709202</v>
      </c>
      <c r="S442" s="37">
        <f t="shared" si="161"/>
        <v>0</v>
      </c>
      <c r="T442" s="37" t="e">
        <f t="shared" si="162"/>
        <v>#DIV/0!</v>
      </c>
      <c r="U442" s="37" t="e">
        <f t="shared" si="163"/>
        <v>#DIV/0!</v>
      </c>
      <c r="V442" s="37" t="e">
        <f t="shared" si="164"/>
        <v>#DIV/0!</v>
      </c>
      <c r="W442" s="33"/>
      <c r="X442" s="33"/>
      <c r="Y442" s="22">
        <f t="shared" si="165"/>
        <v>16.223715861709202</v>
      </c>
      <c r="Z442" s="37">
        <f t="shared" si="166"/>
        <v>0</v>
      </c>
      <c r="AA442" s="37" t="e">
        <f t="shared" si="167"/>
        <v>#DIV/0!</v>
      </c>
      <c r="AB442" s="37" t="e">
        <f t="shared" si="168"/>
        <v>#DIV/0!</v>
      </c>
      <c r="AC442" s="37" t="e">
        <f t="shared" si="169"/>
        <v>#DIV/0!</v>
      </c>
      <c r="AD442" s="33"/>
      <c r="AE442" s="22">
        <f t="shared" si="170"/>
        <v>16.223715861709202</v>
      </c>
      <c r="AF442" s="37">
        <f t="shared" si="171"/>
        <v>0</v>
      </c>
      <c r="AG442" s="37" t="e">
        <f t="shared" si="172"/>
        <v>#DIV/0!</v>
      </c>
      <c r="AH442" s="37" t="e">
        <f t="shared" si="173"/>
        <v>#DIV/0!</v>
      </c>
      <c r="AI442" s="37" t="e">
        <f t="shared" si="174"/>
        <v>#DIV/0!</v>
      </c>
    </row>
    <row r="443" spans="1:35" hidden="1" x14ac:dyDescent="0.25">
      <c r="A443" s="3"/>
      <c r="B443" s="4"/>
      <c r="C443" s="4">
        <v>432</v>
      </c>
      <c r="D443" s="23">
        <f t="shared" si="151"/>
        <v>733.2</v>
      </c>
      <c r="E443" s="11"/>
      <c r="F443" s="23">
        <f t="shared" si="152"/>
        <v>30</v>
      </c>
      <c r="G443" s="22">
        <f t="shared" si="153"/>
        <v>0.03</v>
      </c>
      <c r="H443" s="22">
        <f t="shared" si="154"/>
        <v>0.7</v>
      </c>
      <c r="I443" s="21"/>
      <c r="J443" s="8"/>
      <c r="K443" s="9">
        <f t="shared" si="155"/>
        <v>16.242778038354341</v>
      </c>
      <c r="L443" s="9">
        <f t="shared" si="156"/>
        <v>16.261804843461334</v>
      </c>
      <c r="M443" s="10">
        <f t="shared" si="157"/>
        <v>1.9026805106992839E-2</v>
      </c>
      <c r="N443" s="10">
        <f t="shared" si="150"/>
        <v>1.4093929708884534E-2</v>
      </c>
      <c r="O443" s="10">
        <f t="shared" si="158"/>
        <v>0.63620085419828287</v>
      </c>
      <c r="P443" s="10">
        <f t="shared" si="159"/>
        <v>0.63641370002019093</v>
      </c>
      <c r="R443" s="22">
        <f t="shared" si="160"/>
        <v>16.242778038354341</v>
      </c>
      <c r="S443" s="37">
        <f t="shared" si="161"/>
        <v>0</v>
      </c>
      <c r="T443" s="37" t="e">
        <f t="shared" si="162"/>
        <v>#DIV/0!</v>
      </c>
      <c r="U443" s="37" t="e">
        <f t="shared" si="163"/>
        <v>#DIV/0!</v>
      </c>
      <c r="V443" s="37" t="e">
        <f t="shared" si="164"/>
        <v>#DIV/0!</v>
      </c>
      <c r="W443" s="33"/>
      <c r="X443" s="33"/>
      <c r="Y443" s="22">
        <f t="shared" si="165"/>
        <v>16.242778038354341</v>
      </c>
      <c r="Z443" s="37">
        <f t="shared" si="166"/>
        <v>0</v>
      </c>
      <c r="AA443" s="37" t="e">
        <f t="shared" si="167"/>
        <v>#DIV/0!</v>
      </c>
      <c r="AB443" s="37" t="e">
        <f t="shared" si="168"/>
        <v>#DIV/0!</v>
      </c>
      <c r="AC443" s="37" t="e">
        <f t="shared" si="169"/>
        <v>#DIV/0!</v>
      </c>
      <c r="AD443" s="33"/>
      <c r="AE443" s="22">
        <f t="shared" si="170"/>
        <v>16.242778038354341</v>
      </c>
      <c r="AF443" s="37">
        <f t="shared" si="171"/>
        <v>0</v>
      </c>
      <c r="AG443" s="37" t="e">
        <f t="shared" si="172"/>
        <v>#DIV/0!</v>
      </c>
      <c r="AH443" s="37" t="e">
        <f t="shared" si="173"/>
        <v>#DIV/0!</v>
      </c>
      <c r="AI443" s="37" t="e">
        <f t="shared" si="174"/>
        <v>#DIV/0!</v>
      </c>
    </row>
    <row r="444" spans="1:35" hidden="1" x14ac:dyDescent="0.25">
      <c r="A444" s="3"/>
      <c r="B444" s="4"/>
      <c r="C444" s="4">
        <v>433</v>
      </c>
      <c r="D444" s="23">
        <f t="shared" si="151"/>
        <v>734.55</v>
      </c>
      <c r="E444" s="11"/>
      <c r="F444" s="23">
        <f t="shared" si="152"/>
        <v>30</v>
      </c>
      <c r="G444" s="22">
        <f t="shared" si="153"/>
        <v>0.03</v>
      </c>
      <c r="H444" s="22">
        <f t="shared" si="154"/>
        <v>0.7</v>
      </c>
      <c r="I444" s="21"/>
      <c r="J444" s="8"/>
      <c r="K444" s="9">
        <f t="shared" si="155"/>
        <v>16.261804843461334</v>
      </c>
      <c r="L444" s="9">
        <f t="shared" si="156"/>
        <v>16.280796327262966</v>
      </c>
      <c r="M444" s="10">
        <f t="shared" si="157"/>
        <v>1.8991483801631404E-2</v>
      </c>
      <c r="N444" s="10">
        <f t="shared" si="150"/>
        <v>1.4067765778985988E-2</v>
      </c>
      <c r="O444" s="10">
        <f t="shared" si="158"/>
        <v>0.63544467864580956</v>
      </c>
      <c r="P444" s="10">
        <f t="shared" si="159"/>
        <v>0.63565732246225837</v>
      </c>
      <c r="R444" s="22">
        <f t="shared" si="160"/>
        <v>16.261804843461334</v>
      </c>
      <c r="S444" s="37">
        <f t="shared" si="161"/>
        <v>0</v>
      </c>
      <c r="T444" s="37" t="e">
        <f t="shared" si="162"/>
        <v>#DIV/0!</v>
      </c>
      <c r="U444" s="37" t="e">
        <f t="shared" si="163"/>
        <v>#DIV/0!</v>
      </c>
      <c r="V444" s="37" t="e">
        <f t="shared" si="164"/>
        <v>#DIV/0!</v>
      </c>
      <c r="W444" s="33"/>
      <c r="X444" s="33"/>
      <c r="Y444" s="22">
        <f t="shared" si="165"/>
        <v>16.261804843461334</v>
      </c>
      <c r="Z444" s="37">
        <f t="shared" si="166"/>
        <v>0</v>
      </c>
      <c r="AA444" s="37" t="e">
        <f t="shared" si="167"/>
        <v>#DIV/0!</v>
      </c>
      <c r="AB444" s="37" t="e">
        <f t="shared" si="168"/>
        <v>#DIV/0!</v>
      </c>
      <c r="AC444" s="37" t="e">
        <f t="shared" si="169"/>
        <v>#DIV/0!</v>
      </c>
      <c r="AD444" s="33"/>
      <c r="AE444" s="22">
        <f t="shared" si="170"/>
        <v>16.261804843461334</v>
      </c>
      <c r="AF444" s="37">
        <f t="shared" si="171"/>
        <v>0</v>
      </c>
      <c r="AG444" s="37" t="e">
        <f t="shared" si="172"/>
        <v>#DIV/0!</v>
      </c>
      <c r="AH444" s="37" t="e">
        <f t="shared" si="173"/>
        <v>#DIV/0!</v>
      </c>
      <c r="AI444" s="37" t="e">
        <f t="shared" si="174"/>
        <v>#DIV/0!</v>
      </c>
    </row>
    <row r="445" spans="1:35" hidden="1" x14ac:dyDescent="0.25">
      <c r="A445" s="3"/>
      <c r="B445" s="4"/>
      <c r="C445" s="4">
        <v>434</v>
      </c>
      <c r="D445" s="23">
        <f t="shared" si="151"/>
        <v>735.9</v>
      </c>
      <c r="E445" s="11"/>
      <c r="F445" s="23">
        <f t="shared" si="152"/>
        <v>30</v>
      </c>
      <c r="G445" s="22">
        <f t="shared" si="153"/>
        <v>0.03</v>
      </c>
      <c r="H445" s="22">
        <f t="shared" si="154"/>
        <v>0.7</v>
      </c>
      <c r="I445" s="21"/>
      <c r="J445" s="8"/>
      <c r="K445" s="9">
        <f t="shared" si="155"/>
        <v>16.280796327262966</v>
      </c>
      <c r="L445" s="9">
        <f t="shared" si="156"/>
        <v>16.299752540075623</v>
      </c>
      <c r="M445" s="10">
        <f t="shared" si="157"/>
        <v>1.8956212812657469E-2</v>
      </c>
      <c r="N445" s="10">
        <f t="shared" si="150"/>
        <v>1.4041639120486778E-2</v>
      </c>
      <c r="O445" s="10">
        <f t="shared" si="158"/>
        <v>0.63468899315832084</v>
      </c>
      <c r="P445" s="10">
        <f t="shared" si="159"/>
        <v>0.63490143454042003</v>
      </c>
      <c r="R445" s="22">
        <f t="shared" si="160"/>
        <v>16.280796327262966</v>
      </c>
      <c r="S445" s="37">
        <f t="shared" si="161"/>
        <v>0</v>
      </c>
      <c r="T445" s="37" t="e">
        <f t="shared" si="162"/>
        <v>#DIV/0!</v>
      </c>
      <c r="U445" s="37" t="e">
        <f t="shared" si="163"/>
        <v>#DIV/0!</v>
      </c>
      <c r="V445" s="37" t="e">
        <f t="shared" si="164"/>
        <v>#DIV/0!</v>
      </c>
      <c r="W445" s="33"/>
      <c r="X445" s="33"/>
      <c r="Y445" s="22">
        <f t="shared" si="165"/>
        <v>16.280796327262966</v>
      </c>
      <c r="Z445" s="37">
        <f t="shared" si="166"/>
        <v>0</v>
      </c>
      <c r="AA445" s="37" t="e">
        <f t="shared" si="167"/>
        <v>#DIV/0!</v>
      </c>
      <c r="AB445" s="37" t="e">
        <f t="shared" si="168"/>
        <v>#DIV/0!</v>
      </c>
      <c r="AC445" s="37" t="e">
        <f t="shared" si="169"/>
        <v>#DIV/0!</v>
      </c>
      <c r="AD445" s="33"/>
      <c r="AE445" s="22">
        <f t="shared" si="170"/>
        <v>16.280796327262966</v>
      </c>
      <c r="AF445" s="37">
        <f t="shared" si="171"/>
        <v>0</v>
      </c>
      <c r="AG445" s="37" t="e">
        <f t="shared" si="172"/>
        <v>#DIV/0!</v>
      </c>
      <c r="AH445" s="37" t="e">
        <f t="shared" si="173"/>
        <v>#DIV/0!</v>
      </c>
      <c r="AI445" s="37" t="e">
        <f t="shared" si="174"/>
        <v>#DIV/0!</v>
      </c>
    </row>
    <row r="446" spans="1:35" hidden="1" x14ac:dyDescent="0.25">
      <c r="A446" s="3"/>
      <c r="B446" s="4"/>
      <c r="C446" s="4">
        <v>435</v>
      </c>
      <c r="D446" s="23">
        <f t="shared" si="151"/>
        <v>737.25</v>
      </c>
      <c r="E446" s="11"/>
      <c r="F446" s="23">
        <f t="shared" si="152"/>
        <v>30</v>
      </c>
      <c r="G446" s="22">
        <f t="shared" si="153"/>
        <v>0.03</v>
      </c>
      <c r="H446" s="22">
        <f t="shared" si="154"/>
        <v>0.7</v>
      </c>
      <c r="I446" s="21"/>
      <c r="J446" s="8"/>
      <c r="K446" s="9">
        <f t="shared" si="155"/>
        <v>16.299752540075623</v>
      </c>
      <c r="L446" s="9">
        <f t="shared" si="156"/>
        <v>16.318673532298252</v>
      </c>
      <c r="M446" s="10">
        <f t="shared" si="157"/>
        <v>1.8920992222628996E-2</v>
      </c>
      <c r="N446" s="10">
        <f t="shared" si="150"/>
        <v>1.4015549794539761E-2</v>
      </c>
      <c r="O446" s="10">
        <f t="shared" si="158"/>
        <v>0.6339338011800576</v>
      </c>
      <c r="P446" s="10">
        <f t="shared" si="159"/>
        <v>0.63414603970227945</v>
      </c>
      <c r="R446" s="22">
        <f t="shared" si="160"/>
        <v>16.299752540075623</v>
      </c>
      <c r="S446" s="37">
        <f t="shared" si="161"/>
        <v>0</v>
      </c>
      <c r="T446" s="37" t="e">
        <f t="shared" si="162"/>
        <v>#DIV/0!</v>
      </c>
      <c r="U446" s="37" t="e">
        <f t="shared" si="163"/>
        <v>#DIV/0!</v>
      </c>
      <c r="V446" s="37" t="e">
        <f t="shared" si="164"/>
        <v>#DIV/0!</v>
      </c>
      <c r="W446" s="33"/>
      <c r="X446" s="33"/>
      <c r="Y446" s="22">
        <f t="shared" si="165"/>
        <v>16.299752540075623</v>
      </c>
      <c r="Z446" s="37">
        <f t="shared" si="166"/>
        <v>0</v>
      </c>
      <c r="AA446" s="37" t="e">
        <f t="shared" si="167"/>
        <v>#DIV/0!</v>
      </c>
      <c r="AB446" s="37" t="e">
        <f t="shared" si="168"/>
        <v>#DIV/0!</v>
      </c>
      <c r="AC446" s="37" t="e">
        <f t="shared" si="169"/>
        <v>#DIV/0!</v>
      </c>
      <c r="AD446" s="33"/>
      <c r="AE446" s="22">
        <f t="shared" si="170"/>
        <v>16.299752540075623</v>
      </c>
      <c r="AF446" s="37">
        <f t="shared" si="171"/>
        <v>0</v>
      </c>
      <c r="AG446" s="37" t="e">
        <f t="shared" si="172"/>
        <v>#DIV/0!</v>
      </c>
      <c r="AH446" s="37" t="e">
        <f t="shared" si="173"/>
        <v>#DIV/0!</v>
      </c>
      <c r="AI446" s="37" t="e">
        <f t="shared" si="174"/>
        <v>#DIV/0!</v>
      </c>
    </row>
    <row r="447" spans="1:35" hidden="1" x14ac:dyDescent="0.25">
      <c r="A447" s="3"/>
      <c r="B447" s="4"/>
      <c r="C447" s="4">
        <v>436</v>
      </c>
      <c r="D447" s="23">
        <f t="shared" si="151"/>
        <v>738.6</v>
      </c>
      <c r="E447" s="11"/>
      <c r="F447" s="23">
        <f t="shared" si="152"/>
        <v>30</v>
      </c>
      <c r="G447" s="22">
        <f t="shared" si="153"/>
        <v>0.03</v>
      </c>
      <c r="H447" s="22">
        <f t="shared" si="154"/>
        <v>0.7</v>
      </c>
      <c r="I447" s="21"/>
      <c r="J447" s="8"/>
      <c r="K447" s="9">
        <f t="shared" si="155"/>
        <v>16.318673532298252</v>
      </c>
      <c r="L447" s="9">
        <f t="shared" si="156"/>
        <v>16.337559354411315</v>
      </c>
      <c r="M447" s="10">
        <f t="shared" si="157"/>
        <v>1.8885822113063E-2</v>
      </c>
      <c r="N447" s="10">
        <f t="shared" si="150"/>
        <v>1.3989497861527913E-2</v>
      </c>
      <c r="O447" s="10">
        <f t="shared" si="158"/>
        <v>0.63317910613714634</v>
      </c>
      <c r="P447" s="10">
        <f t="shared" si="159"/>
        <v>0.63339114137755559</v>
      </c>
      <c r="R447" s="22">
        <f t="shared" si="160"/>
        <v>16.318673532298252</v>
      </c>
      <c r="S447" s="37">
        <f t="shared" si="161"/>
        <v>0</v>
      </c>
      <c r="T447" s="37" t="e">
        <f t="shared" si="162"/>
        <v>#DIV/0!</v>
      </c>
      <c r="U447" s="37" t="e">
        <f t="shared" si="163"/>
        <v>#DIV/0!</v>
      </c>
      <c r="V447" s="37" t="e">
        <f t="shared" si="164"/>
        <v>#DIV/0!</v>
      </c>
      <c r="W447" s="33"/>
      <c r="X447" s="33"/>
      <c r="Y447" s="22">
        <f t="shared" si="165"/>
        <v>16.318673532298252</v>
      </c>
      <c r="Z447" s="37">
        <f t="shared" si="166"/>
        <v>0</v>
      </c>
      <c r="AA447" s="37" t="e">
        <f t="shared" si="167"/>
        <v>#DIV/0!</v>
      </c>
      <c r="AB447" s="37" t="e">
        <f t="shared" si="168"/>
        <v>#DIV/0!</v>
      </c>
      <c r="AC447" s="37" t="e">
        <f t="shared" si="169"/>
        <v>#DIV/0!</v>
      </c>
      <c r="AD447" s="33"/>
      <c r="AE447" s="22">
        <f t="shared" si="170"/>
        <v>16.318673532298252</v>
      </c>
      <c r="AF447" s="37">
        <f t="shared" si="171"/>
        <v>0</v>
      </c>
      <c r="AG447" s="37" t="e">
        <f t="shared" si="172"/>
        <v>#DIV/0!</v>
      </c>
      <c r="AH447" s="37" t="e">
        <f t="shared" si="173"/>
        <v>#DIV/0!</v>
      </c>
      <c r="AI447" s="37" t="e">
        <f t="shared" si="174"/>
        <v>#DIV/0!</v>
      </c>
    </row>
    <row r="448" spans="1:35" hidden="1" x14ac:dyDescent="0.25">
      <c r="A448" s="3"/>
      <c r="B448" s="4"/>
      <c r="C448" s="4">
        <v>437</v>
      </c>
      <c r="D448" s="23">
        <f t="shared" si="151"/>
        <v>739.95</v>
      </c>
      <c r="E448" s="11"/>
      <c r="F448" s="23">
        <f t="shared" si="152"/>
        <v>30</v>
      </c>
      <c r="G448" s="22">
        <f t="shared" si="153"/>
        <v>0.03</v>
      </c>
      <c r="H448" s="22">
        <f t="shared" si="154"/>
        <v>0.7</v>
      </c>
      <c r="I448" s="21"/>
      <c r="J448" s="8"/>
      <c r="K448" s="9">
        <f t="shared" si="155"/>
        <v>16.337559354411315</v>
      </c>
      <c r="L448" s="9">
        <f t="shared" si="156"/>
        <v>16.356410056975754</v>
      </c>
      <c r="M448" s="10">
        <f t="shared" si="157"/>
        <v>1.8850702564439104E-2</v>
      </c>
      <c r="N448" s="10">
        <f t="shared" si="150"/>
        <v>1.3963483381066944E-2</v>
      </c>
      <c r="O448" s="10">
        <f t="shared" si="158"/>
        <v>0.63242491143762303</v>
      </c>
      <c r="P448" s="10">
        <f t="shared" si="159"/>
        <v>0.63263674297786898</v>
      </c>
      <c r="R448" s="22">
        <f t="shared" si="160"/>
        <v>16.337559354411315</v>
      </c>
      <c r="S448" s="37">
        <f t="shared" si="161"/>
        <v>0</v>
      </c>
      <c r="T448" s="37" t="e">
        <f t="shared" si="162"/>
        <v>#DIV/0!</v>
      </c>
      <c r="U448" s="37" t="e">
        <f t="shared" si="163"/>
        <v>#DIV/0!</v>
      </c>
      <c r="V448" s="37" t="e">
        <f t="shared" si="164"/>
        <v>#DIV/0!</v>
      </c>
      <c r="W448" s="33"/>
      <c r="X448" s="33"/>
      <c r="Y448" s="22">
        <f t="shared" si="165"/>
        <v>16.337559354411315</v>
      </c>
      <c r="Z448" s="37">
        <f t="shared" si="166"/>
        <v>0</v>
      </c>
      <c r="AA448" s="37" t="e">
        <f t="shared" si="167"/>
        <v>#DIV/0!</v>
      </c>
      <c r="AB448" s="37" t="e">
        <f t="shared" si="168"/>
        <v>#DIV/0!</v>
      </c>
      <c r="AC448" s="37" t="e">
        <f t="shared" si="169"/>
        <v>#DIV/0!</v>
      </c>
      <c r="AD448" s="33"/>
      <c r="AE448" s="22">
        <f t="shared" si="170"/>
        <v>16.337559354411315</v>
      </c>
      <c r="AF448" s="37">
        <f t="shared" si="171"/>
        <v>0</v>
      </c>
      <c r="AG448" s="37" t="e">
        <f t="shared" si="172"/>
        <v>#DIV/0!</v>
      </c>
      <c r="AH448" s="37" t="e">
        <f t="shared" si="173"/>
        <v>#DIV/0!</v>
      </c>
      <c r="AI448" s="37" t="e">
        <f t="shared" si="174"/>
        <v>#DIV/0!</v>
      </c>
    </row>
    <row r="449" spans="1:35" hidden="1" x14ac:dyDescent="0.25">
      <c r="A449" s="3"/>
      <c r="B449" s="4"/>
      <c r="C449" s="4">
        <v>438</v>
      </c>
      <c r="D449" s="23">
        <f t="shared" si="151"/>
        <v>741.3</v>
      </c>
      <c r="E449" s="11"/>
      <c r="F449" s="23">
        <f t="shared" si="152"/>
        <v>30</v>
      </c>
      <c r="G449" s="22">
        <f t="shared" si="153"/>
        <v>0.03</v>
      </c>
      <c r="H449" s="22">
        <f t="shared" si="154"/>
        <v>0.7</v>
      </c>
      <c r="I449" s="21"/>
      <c r="J449" s="8"/>
      <c r="K449" s="9">
        <f t="shared" si="155"/>
        <v>16.356410056975754</v>
      </c>
      <c r="L449" s="9">
        <f t="shared" si="156"/>
        <v>16.375225690631943</v>
      </c>
      <c r="M449" s="10">
        <f t="shared" si="157"/>
        <v>1.8815633656188879E-2</v>
      </c>
      <c r="N449" s="10">
        <f t="shared" si="150"/>
        <v>1.3937506411991528E-2</v>
      </c>
      <c r="O449" s="10">
        <f t="shared" si="158"/>
        <v>0.631671220470713</v>
      </c>
      <c r="P449" s="10">
        <f t="shared" si="159"/>
        <v>0.63188284789603377</v>
      </c>
      <c r="R449" s="22">
        <f t="shared" si="160"/>
        <v>16.356410056975754</v>
      </c>
      <c r="S449" s="37">
        <f t="shared" si="161"/>
        <v>0</v>
      </c>
      <c r="T449" s="37" t="e">
        <f t="shared" si="162"/>
        <v>#DIV/0!</v>
      </c>
      <c r="U449" s="37" t="e">
        <f t="shared" si="163"/>
        <v>#DIV/0!</v>
      </c>
      <c r="V449" s="37" t="e">
        <f t="shared" si="164"/>
        <v>#DIV/0!</v>
      </c>
      <c r="W449" s="33"/>
      <c r="X449" s="33"/>
      <c r="Y449" s="22">
        <f t="shared" si="165"/>
        <v>16.356410056975754</v>
      </c>
      <c r="Z449" s="37">
        <f t="shared" si="166"/>
        <v>0</v>
      </c>
      <c r="AA449" s="37" t="e">
        <f t="shared" si="167"/>
        <v>#DIV/0!</v>
      </c>
      <c r="AB449" s="37" t="e">
        <f t="shared" si="168"/>
        <v>#DIV/0!</v>
      </c>
      <c r="AC449" s="37" t="e">
        <f t="shared" si="169"/>
        <v>#DIV/0!</v>
      </c>
      <c r="AD449" s="33"/>
      <c r="AE449" s="22">
        <f t="shared" si="170"/>
        <v>16.356410056975754</v>
      </c>
      <c r="AF449" s="37">
        <f t="shared" si="171"/>
        <v>0</v>
      </c>
      <c r="AG449" s="37" t="e">
        <f t="shared" si="172"/>
        <v>#DIV/0!</v>
      </c>
      <c r="AH449" s="37" t="e">
        <f t="shared" si="173"/>
        <v>#DIV/0!</v>
      </c>
      <c r="AI449" s="37" t="e">
        <f t="shared" si="174"/>
        <v>#DIV/0!</v>
      </c>
    </row>
    <row r="450" spans="1:35" hidden="1" x14ac:dyDescent="0.25">
      <c r="A450" s="3"/>
      <c r="B450" s="4"/>
      <c r="C450" s="4">
        <v>439</v>
      </c>
      <c r="D450" s="23">
        <f t="shared" si="151"/>
        <v>742.65</v>
      </c>
      <c r="E450" s="11"/>
      <c r="F450" s="23">
        <f t="shared" si="152"/>
        <v>30</v>
      </c>
      <c r="G450" s="22">
        <f t="shared" si="153"/>
        <v>0.03</v>
      </c>
      <c r="H450" s="22">
        <f t="shared" si="154"/>
        <v>0.7</v>
      </c>
      <c r="I450" s="21"/>
      <c r="J450" s="8"/>
      <c r="K450" s="9">
        <f t="shared" si="155"/>
        <v>16.375225690631943</v>
      </c>
      <c r="L450" s="9">
        <f t="shared" si="156"/>
        <v>16.39400630609866</v>
      </c>
      <c r="M450" s="10">
        <f t="shared" si="157"/>
        <v>1.8780615466717165E-2</v>
      </c>
      <c r="N450" s="10">
        <f t="shared" si="150"/>
        <v>1.3911567012382851E-2</v>
      </c>
      <c r="O450" s="10">
        <f t="shared" si="158"/>
        <v>0.63091803660798396</v>
      </c>
      <c r="P450" s="10">
        <f t="shared" si="159"/>
        <v>0.63112945950755006</v>
      </c>
      <c r="R450" s="22">
        <f t="shared" si="160"/>
        <v>16.375225690631943</v>
      </c>
      <c r="S450" s="37">
        <f t="shared" si="161"/>
        <v>0</v>
      </c>
      <c r="T450" s="37" t="e">
        <f t="shared" si="162"/>
        <v>#DIV/0!</v>
      </c>
      <c r="U450" s="37" t="e">
        <f t="shared" si="163"/>
        <v>#DIV/0!</v>
      </c>
      <c r="V450" s="37" t="e">
        <f t="shared" si="164"/>
        <v>#DIV/0!</v>
      </c>
      <c r="W450" s="33"/>
      <c r="X450" s="33"/>
      <c r="Y450" s="22">
        <f t="shared" si="165"/>
        <v>16.375225690631943</v>
      </c>
      <c r="Z450" s="37">
        <f t="shared" si="166"/>
        <v>0</v>
      </c>
      <c r="AA450" s="37" t="e">
        <f t="shared" si="167"/>
        <v>#DIV/0!</v>
      </c>
      <c r="AB450" s="37" t="e">
        <f t="shared" si="168"/>
        <v>#DIV/0!</v>
      </c>
      <c r="AC450" s="37" t="e">
        <f t="shared" si="169"/>
        <v>#DIV/0!</v>
      </c>
      <c r="AD450" s="33"/>
      <c r="AE450" s="22">
        <f t="shared" si="170"/>
        <v>16.375225690631943</v>
      </c>
      <c r="AF450" s="37">
        <f t="shared" si="171"/>
        <v>0</v>
      </c>
      <c r="AG450" s="37" t="e">
        <f t="shared" si="172"/>
        <v>#DIV/0!</v>
      </c>
      <c r="AH450" s="37" t="e">
        <f t="shared" si="173"/>
        <v>#DIV/0!</v>
      </c>
      <c r="AI450" s="37" t="e">
        <f t="shared" si="174"/>
        <v>#DIV/0!</v>
      </c>
    </row>
    <row r="451" spans="1:35" hidden="1" x14ac:dyDescent="0.25">
      <c r="A451" s="3"/>
      <c r="B451" s="4"/>
      <c r="C451" s="4">
        <v>440</v>
      </c>
      <c r="D451" s="23">
        <f t="shared" si="151"/>
        <v>744</v>
      </c>
      <c r="E451" s="11"/>
      <c r="F451" s="23">
        <f t="shared" si="152"/>
        <v>30</v>
      </c>
      <c r="G451" s="22">
        <f t="shared" si="153"/>
        <v>0.03</v>
      </c>
      <c r="H451" s="22">
        <f t="shared" si="154"/>
        <v>0.7</v>
      </c>
      <c r="I451" s="21"/>
      <c r="J451" s="8"/>
      <c r="K451" s="9">
        <f t="shared" si="155"/>
        <v>16.39400630609866</v>
      </c>
      <c r="L451" s="9">
        <f t="shared" si="156"/>
        <v>16.41275195417203</v>
      </c>
      <c r="M451" s="10">
        <f t="shared" si="157"/>
        <v>1.8745648073370091E-2</v>
      </c>
      <c r="N451" s="10">
        <f t="shared" si="150"/>
        <v>1.3885665239533168E-2</v>
      </c>
      <c r="O451" s="10">
        <f t="shared" si="158"/>
        <v>0.63016536320164229</v>
      </c>
      <c r="P451" s="10">
        <f t="shared" si="159"/>
        <v>0.63037658116681639</v>
      </c>
      <c r="R451" s="22">
        <f t="shared" si="160"/>
        <v>16.39400630609866</v>
      </c>
      <c r="S451" s="37">
        <f t="shared" si="161"/>
        <v>0</v>
      </c>
      <c r="T451" s="37" t="e">
        <f t="shared" si="162"/>
        <v>#DIV/0!</v>
      </c>
      <c r="U451" s="37" t="e">
        <f t="shared" si="163"/>
        <v>#DIV/0!</v>
      </c>
      <c r="V451" s="37" t="e">
        <f t="shared" si="164"/>
        <v>#DIV/0!</v>
      </c>
      <c r="W451" s="33"/>
      <c r="X451" s="33"/>
      <c r="Y451" s="22">
        <f t="shared" si="165"/>
        <v>16.39400630609866</v>
      </c>
      <c r="Z451" s="37">
        <f t="shared" si="166"/>
        <v>0</v>
      </c>
      <c r="AA451" s="37" t="e">
        <f t="shared" si="167"/>
        <v>#DIV/0!</v>
      </c>
      <c r="AB451" s="37" t="e">
        <f t="shared" si="168"/>
        <v>#DIV/0!</v>
      </c>
      <c r="AC451" s="37" t="e">
        <f t="shared" si="169"/>
        <v>#DIV/0!</v>
      </c>
      <c r="AD451" s="33"/>
      <c r="AE451" s="22">
        <f t="shared" si="170"/>
        <v>16.39400630609866</v>
      </c>
      <c r="AF451" s="37">
        <f t="shared" si="171"/>
        <v>0</v>
      </c>
      <c r="AG451" s="37" t="e">
        <f t="shared" si="172"/>
        <v>#DIV/0!</v>
      </c>
      <c r="AH451" s="37" t="e">
        <f t="shared" si="173"/>
        <v>#DIV/0!</v>
      </c>
      <c r="AI451" s="37" t="e">
        <f t="shared" si="174"/>
        <v>#DIV/0!</v>
      </c>
    </row>
    <row r="452" spans="1:35" hidden="1" x14ac:dyDescent="0.25">
      <c r="A452" s="3"/>
      <c r="B452" s="4"/>
      <c r="C452" s="4">
        <v>441</v>
      </c>
      <c r="D452" s="23">
        <f t="shared" si="151"/>
        <v>745.35</v>
      </c>
      <c r="E452" s="11"/>
      <c r="F452" s="23">
        <f t="shared" si="152"/>
        <v>30</v>
      </c>
      <c r="G452" s="22">
        <f t="shared" si="153"/>
        <v>0.03</v>
      </c>
      <c r="H452" s="22">
        <f t="shared" si="154"/>
        <v>0.7</v>
      </c>
      <c r="I452" s="21"/>
      <c r="J452" s="8"/>
      <c r="K452" s="9">
        <f t="shared" si="155"/>
        <v>16.41275195417203</v>
      </c>
      <c r="L452" s="9">
        <f t="shared" si="156"/>
        <v>16.431462685724508</v>
      </c>
      <c r="M452" s="10">
        <f t="shared" si="157"/>
        <v>1.8710731552477711E-2</v>
      </c>
      <c r="N452" s="10">
        <f t="shared" si="150"/>
        <v>1.3859801149983256E-2</v>
      </c>
      <c r="O452" s="10">
        <f t="shared" si="158"/>
        <v>0.62941320358613528</v>
      </c>
      <c r="P452" s="10">
        <f t="shared" si="159"/>
        <v>0.62962421621345455</v>
      </c>
      <c r="R452" s="22">
        <f t="shared" si="160"/>
        <v>16.41275195417203</v>
      </c>
      <c r="S452" s="37">
        <f t="shared" si="161"/>
        <v>0</v>
      </c>
      <c r="T452" s="37" t="e">
        <f t="shared" si="162"/>
        <v>#DIV/0!</v>
      </c>
      <c r="U452" s="37" t="e">
        <f t="shared" si="163"/>
        <v>#DIV/0!</v>
      </c>
      <c r="V452" s="37" t="e">
        <f t="shared" si="164"/>
        <v>#DIV/0!</v>
      </c>
      <c r="W452" s="33"/>
      <c r="X452" s="33"/>
      <c r="Y452" s="22">
        <f t="shared" si="165"/>
        <v>16.41275195417203</v>
      </c>
      <c r="Z452" s="37">
        <f t="shared" si="166"/>
        <v>0</v>
      </c>
      <c r="AA452" s="37" t="e">
        <f t="shared" si="167"/>
        <v>#DIV/0!</v>
      </c>
      <c r="AB452" s="37" t="e">
        <f t="shared" si="168"/>
        <v>#DIV/0!</v>
      </c>
      <c r="AC452" s="37" t="e">
        <f t="shared" si="169"/>
        <v>#DIV/0!</v>
      </c>
      <c r="AD452" s="33"/>
      <c r="AE452" s="22">
        <f t="shared" si="170"/>
        <v>16.41275195417203</v>
      </c>
      <c r="AF452" s="37">
        <f t="shared" si="171"/>
        <v>0</v>
      </c>
      <c r="AG452" s="37" t="e">
        <f t="shared" si="172"/>
        <v>#DIV/0!</v>
      </c>
      <c r="AH452" s="37" t="e">
        <f t="shared" si="173"/>
        <v>#DIV/0!</v>
      </c>
      <c r="AI452" s="37" t="e">
        <f t="shared" si="174"/>
        <v>#DIV/0!</v>
      </c>
    </row>
    <row r="453" spans="1:35" hidden="1" x14ac:dyDescent="0.25">
      <c r="A453" s="3"/>
      <c r="B453" s="4"/>
      <c r="C453" s="4">
        <v>442</v>
      </c>
      <c r="D453" s="23">
        <f t="shared" si="151"/>
        <v>746.7</v>
      </c>
      <c r="E453" s="11"/>
      <c r="F453" s="23">
        <f t="shared" si="152"/>
        <v>30</v>
      </c>
      <c r="G453" s="22">
        <f t="shared" si="153"/>
        <v>0.03</v>
      </c>
      <c r="H453" s="22">
        <f t="shared" si="154"/>
        <v>0.7</v>
      </c>
      <c r="I453" s="21"/>
      <c r="J453" s="8"/>
      <c r="K453" s="9">
        <f t="shared" si="155"/>
        <v>16.431462685724508</v>
      </c>
      <c r="L453" s="9">
        <f t="shared" si="156"/>
        <v>16.450138551703841</v>
      </c>
      <c r="M453" s="10">
        <f t="shared" si="157"/>
        <v>1.8675865979332684E-2</v>
      </c>
      <c r="N453" s="10">
        <f t="shared" si="150"/>
        <v>1.3833974799506625E-2</v>
      </c>
      <c r="O453" s="10">
        <f t="shared" si="158"/>
        <v>0.62866156107733784</v>
      </c>
      <c r="P453" s="10">
        <f t="shared" si="159"/>
        <v>0.62887236796591439</v>
      </c>
      <c r="R453" s="22">
        <f t="shared" si="160"/>
        <v>16.431462685724508</v>
      </c>
      <c r="S453" s="37">
        <f t="shared" si="161"/>
        <v>0</v>
      </c>
      <c r="T453" s="37" t="e">
        <f t="shared" si="162"/>
        <v>#DIV/0!</v>
      </c>
      <c r="U453" s="37" t="e">
        <f t="shared" si="163"/>
        <v>#DIV/0!</v>
      </c>
      <c r="V453" s="37" t="e">
        <f t="shared" si="164"/>
        <v>#DIV/0!</v>
      </c>
      <c r="W453" s="33"/>
      <c r="X453" s="33"/>
      <c r="Y453" s="22">
        <f t="shared" si="165"/>
        <v>16.431462685724508</v>
      </c>
      <c r="Z453" s="37">
        <f t="shared" si="166"/>
        <v>0</v>
      </c>
      <c r="AA453" s="37" t="e">
        <f t="shared" si="167"/>
        <v>#DIV/0!</v>
      </c>
      <c r="AB453" s="37" t="e">
        <f t="shared" si="168"/>
        <v>#DIV/0!</v>
      </c>
      <c r="AC453" s="37" t="e">
        <f t="shared" si="169"/>
        <v>#DIV/0!</v>
      </c>
      <c r="AD453" s="33"/>
      <c r="AE453" s="22">
        <f t="shared" si="170"/>
        <v>16.431462685724508</v>
      </c>
      <c r="AF453" s="37">
        <f t="shared" si="171"/>
        <v>0</v>
      </c>
      <c r="AG453" s="37" t="e">
        <f t="shared" si="172"/>
        <v>#DIV/0!</v>
      </c>
      <c r="AH453" s="37" t="e">
        <f t="shared" si="173"/>
        <v>#DIV/0!</v>
      </c>
      <c r="AI453" s="37" t="e">
        <f t="shared" si="174"/>
        <v>#DIV/0!</v>
      </c>
    </row>
    <row r="454" spans="1:35" hidden="1" x14ac:dyDescent="0.25">
      <c r="A454" s="3"/>
      <c r="B454" s="4"/>
      <c r="C454" s="4">
        <v>443</v>
      </c>
      <c r="D454" s="23">
        <f t="shared" si="151"/>
        <v>748.05</v>
      </c>
      <c r="E454" s="11"/>
      <c r="F454" s="23">
        <f t="shared" si="152"/>
        <v>30</v>
      </c>
      <c r="G454" s="22">
        <f t="shared" si="153"/>
        <v>0.03</v>
      </c>
      <c r="H454" s="22">
        <f t="shared" si="154"/>
        <v>0.7</v>
      </c>
      <c r="I454" s="21"/>
      <c r="J454" s="8"/>
      <c r="K454" s="9">
        <f t="shared" si="155"/>
        <v>16.450138551703841</v>
      </c>
      <c r="L454" s="9">
        <f t="shared" si="156"/>
        <v>16.468779603132074</v>
      </c>
      <c r="M454" s="10">
        <f t="shared" si="157"/>
        <v>1.8641051428232913E-2</v>
      </c>
      <c r="N454" s="10">
        <f t="shared" si="150"/>
        <v>1.3808186243135259E-2</v>
      </c>
      <c r="O454" s="10">
        <f t="shared" si="158"/>
        <v>0.62791043897362608</v>
      </c>
      <c r="P454" s="10">
        <f t="shared" si="159"/>
        <v>0.62812103972581557</v>
      </c>
      <c r="R454" s="22">
        <f t="shared" si="160"/>
        <v>16.450138551703841</v>
      </c>
      <c r="S454" s="37">
        <f t="shared" si="161"/>
        <v>0</v>
      </c>
      <c r="T454" s="37" t="e">
        <f t="shared" si="162"/>
        <v>#DIV/0!</v>
      </c>
      <c r="U454" s="37" t="e">
        <f t="shared" si="163"/>
        <v>#DIV/0!</v>
      </c>
      <c r="V454" s="37" t="e">
        <f t="shared" si="164"/>
        <v>#DIV/0!</v>
      </c>
      <c r="W454" s="33"/>
      <c r="X454" s="33"/>
      <c r="Y454" s="22">
        <f t="shared" si="165"/>
        <v>16.450138551703841</v>
      </c>
      <c r="Z454" s="37">
        <f t="shared" si="166"/>
        <v>0</v>
      </c>
      <c r="AA454" s="37" t="e">
        <f t="shared" si="167"/>
        <v>#DIV/0!</v>
      </c>
      <c r="AB454" s="37" t="e">
        <f t="shared" si="168"/>
        <v>#DIV/0!</v>
      </c>
      <c r="AC454" s="37" t="e">
        <f t="shared" si="169"/>
        <v>#DIV/0!</v>
      </c>
      <c r="AD454" s="33"/>
      <c r="AE454" s="22">
        <f t="shared" si="170"/>
        <v>16.450138551703841</v>
      </c>
      <c r="AF454" s="37">
        <f t="shared" si="171"/>
        <v>0</v>
      </c>
      <c r="AG454" s="37" t="e">
        <f t="shared" si="172"/>
        <v>#DIV/0!</v>
      </c>
      <c r="AH454" s="37" t="e">
        <f t="shared" si="173"/>
        <v>#DIV/0!</v>
      </c>
      <c r="AI454" s="37" t="e">
        <f t="shared" si="174"/>
        <v>#DIV/0!</v>
      </c>
    </row>
    <row r="455" spans="1:35" hidden="1" x14ac:dyDescent="0.25">
      <c r="A455" s="3"/>
      <c r="B455" s="4"/>
      <c r="C455" s="4">
        <v>444</v>
      </c>
      <c r="D455" s="23">
        <f t="shared" si="151"/>
        <v>749.4</v>
      </c>
      <c r="E455" s="11"/>
      <c r="F455" s="23">
        <f t="shared" si="152"/>
        <v>30</v>
      </c>
      <c r="G455" s="22">
        <f t="shared" si="153"/>
        <v>0.03</v>
      </c>
      <c r="H455" s="22">
        <f t="shared" si="154"/>
        <v>0.7</v>
      </c>
      <c r="I455" s="21"/>
      <c r="J455" s="8"/>
      <c r="K455" s="9">
        <f t="shared" si="155"/>
        <v>16.468779603132074</v>
      </c>
      <c r="L455" s="9">
        <f t="shared" si="156"/>
        <v>16.487385891104438</v>
      </c>
      <c r="M455" s="10">
        <f t="shared" si="157"/>
        <v>1.8606287972364299E-2</v>
      </c>
      <c r="N455" s="10">
        <f t="shared" si="150"/>
        <v>1.3782435535084434E-2</v>
      </c>
      <c r="O455" s="10">
        <f t="shared" si="158"/>
        <v>0.62715984055236018</v>
      </c>
      <c r="P455" s="10">
        <f t="shared" si="159"/>
        <v>0.62737023477499454</v>
      </c>
      <c r="R455" s="22">
        <f t="shared" si="160"/>
        <v>16.468779603132074</v>
      </c>
      <c r="S455" s="37">
        <f t="shared" si="161"/>
        <v>0</v>
      </c>
      <c r="T455" s="37" t="e">
        <f t="shared" si="162"/>
        <v>#DIV/0!</v>
      </c>
      <c r="U455" s="37" t="e">
        <f t="shared" si="163"/>
        <v>#DIV/0!</v>
      </c>
      <c r="V455" s="37" t="e">
        <f t="shared" si="164"/>
        <v>#DIV/0!</v>
      </c>
      <c r="W455" s="33"/>
      <c r="X455" s="33"/>
      <c r="Y455" s="22">
        <f t="shared" si="165"/>
        <v>16.468779603132074</v>
      </c>
      <c r="Z455" s="37">
        <f t="shared" si="166"/>
        <v>0</v>
      </c>
      <c r="AA455" s="37" t="e">
        <f t="shared" si="167"/>
        <v>#DIV/0!</v>
      </c>
      <c r="AB455" s="37" t="e">
        <f t="shared" si="168"/>
        <v>#DIV/0!</v>
      </c>
      <c r="AC455" s="37" t="e">
        <f t="shared" si="169"/>
        <v>#DIV/0!</v>
      </c>
      <c r="AD455" s="33"/>
      <c r="AE455" s="22">
        <f t="shared" si="170"/>
        <v>16.468779603132074</v>
      </c>
      <c r="AF455" s="37">
        <f t="shared" si="171"/>
        <v>0</v>
      </c>
      <c r="AG455" s="37" t="e">
        <f t="shared" si="172"/>
        <v>#DIV/0!</v>
      </c>
      <c r="AH455" s="37" t="e">
        <f t="shared" si="173"/>
        <v>#DIV/0!</v>
      </c>
      <c r="AI455" s="37" t="e">
        <f t="shared" si="174"/>
        <v>#DIV/0!</v>
      </c>
    </row>
    <row r="456" spans="1:35" hidden="1" x14ac:dyDescent="0.25">
      <c r="A456" s="3"/>
      <c r="B456" s="4"/>
      <c r="C456" s="4">
        <v>445</v>
      </c>
      <c r="D456" s="23">
        <f t="shared" si="151"/>
        <v>750.75</v>
      </c>
      <c r="E456" s="11"/>
      <c r="F456" s="23">
        <f t="shared" si="152"/>
        <v>30</v>
      </c>
      <c r="G456" s="22">
        <f t="shared" si="153"/>
        <v>0.03</v>
      </c>
      <c r="H456" s="22">
        <f t="shared" si="154"/>
        <v>0.7</v>
      </c>
      <c r="I456" s="21"/>
      <c r="J456" s="8"/>
      <c r="K456" s="9">
        <f t="shared" si="155"/>
        <v>16.487385891104438</v>
      </c>
      <c r="L456" s="9">
        <f t="shared" si="156"/>
        <v>16.505957466788431</v>
      </c>
      <c r="M456" s="10">
        <f t="shared" si="157"/>
        <v>1.8571575683992592E-2</v>
      </c>
      <c r="N456" s="10">
        <f t="shared" si="150"/>
        <v>1.375672272888317E-2</v>
      </c>
      <c r="O456" s="10">
        <f t="shared" si="158"/>
        <v>0.62640976907572143</v>
      </c>
      <c r="P456" s="10">
        <f t="shared" si="159"/>
        <v>0.62661995637858658</v>
      </c>
      <c r="R456" s="22">
        <f t="shared" si="160"/>
        <v>16.487385891104438</v>
      </c>
      <c r="S456" s="37">
        <f t="shared" si="161"/>
        <v>0</v>
      </c>
      <c r="T456" s="37" t="e">
        <f t="shared" si="162"/>
        <v>#DIV/0!</v>
      </c>
      <c r="U456" s="37" t="e">
        <f t="shared" si="163"/>
        <v>#DIV/0!</v>
      </c>
      <c r="V456" s="37" t="e">
        <f t="shared" si="164"/>
        <v>#DIV/0!</v>
      </c>
      <c r="W456" s="33"/>
      <c r="X456" s="33"/>
      <c r="Y456" s="22">
        <f t="shared" si="165"/>
        <v>16.487385891104438</v>
      </c>
      <c r="Z456" s="37">
        <f t="shared" si="166"/>
        <v>0</v>
      </c>
      <c r="AA456" s="37" t="e">
        <f t="shared" si="167"/>
        <v>#DIV/0!</v>
      </c>
      <c r="AB456" s="37" t="e">
        <f t="shared" si="168"/>
        <v>#DIV/0!</v>
      </c>
      <c r="AC456" s="37" t="e">
        <f t="shared" si="169"/>
        <v>#DIV/0!</v>
      </c>
      <c r="AD456" s="33"/>
      <c r="AE456" s="22">
        <f t="shared" si="170"/>
        <v>16.487385891104438</v>
      </c>
      <c r="AF456" s="37">
        <f t="shared" si="171"/>
        <v>0</v>
      </c>
      <c r="AG456" s="37" t="e">
        <f t="shared" si="172"/>
        <v>#DIV/0!</v>
      </c>
      <c r="AH456" s="37" t="e">
        <f t="shared" si="173"/>
        <v>#DIV/0!</v>
      </c>
      <c r="AI456" s="37" t="e">
        <f t="shared" si="174"/>
        <v>#DIV/0!</v>
      </c>
    </row>
    <row r="457" spans="1:35" hidden="1" x14ac:dyDescent="0.25">
      <c r="A457" s="3"/>
      <c r="B457" s="4"/>
      <c r="C457" s="4">
        <v>446</v>
      </c>
      <c r="D457" s="23">
        <f t="shared" si="151"/>
        <v>752.1</v>
      </c>
      <c r="E457" s="11"/>
      <c r="F457" s="23">
        <f t="shared" si="152"/>
        <v>30</v>
      </c>
      <c r="G457" s="22">
        <f t="shared" si="153"/>
        <v>0.03</v>
      </c>
      <c r="H457" s="22">
        <f t="shared" si="154"/>
        <v>0.7</v>
      </c>
      <c r="I457" s="21"/>
      <c r="J457" s="8"/>
      <c r="K457" s="9">
        <f t="shared" si="155"/>
        <v>16.505957466788431</v>
      </c>
      <c r="L457" s="9">
        <f t="shared" si="156"/>
        <v>16.524494381422716</v>
      </c>
      <c r="M457" s="10">
        <f t="shared" si="157"/>
        <v>1.853691463428575E-2</v>
      </c>
      <c r="N457" s="10">
        <f t="shared" si="150"/>
        <v>1.3731047877248473E-2</v>
      </c>
      <c r="O457" s="10">
        <f t="shared" si="158"/>
        <v>0.62566022778489128</v>
      </c>
      <c r="P457" s="10">
        <f t="shared" si="159"/>
        <v>0.62587020778080926</v>
      </c>
      <c r="R457" s="22">
        <f t="shared" si="160"/>
        <v>16.505957466788431</v>
      </c>
      <c r="S457" s="37">
        <f t="shared" si="161"/>
        <v>0</v>
      </c>
      <c r="T457" s="37" t="e">
        <f t="shared" si="162"/>
        <v>#DIV/0!</v>
      </c>
      <c r="U457" s="37" t="e">
        <f t="shared" si="163"/>
        <v>#DIV/0!</v>
      </c>
      <c r="V457" s="37" t="e">
        <f t="shared" si="164"/>
        <v>#DIV/0!</v>
      </c>
      <c r="W457" s="33"/>
      <c r="X457" s="33"/>
      <c r="Y457" s="22">
        <f t="shared" si="165"/>
        <v>16.505957466788431</v>
      </c>
      <c r="Z457" s="37">
        <f t="shared" si="166"/>
        <v>0</v>
      </c>
      <c r="AA457" s="37" t="e">
        <f t="shared" si="167"/>
        <v>#DIV/0!</v>
      </c>
      <c r="AB457" s="37" t="e">
        <f t="shared" si="168"/>
        <v>#DIV/0!</v>
      </c>
      <c r="AC457" s="37" t="e">
        <f t="shared" si="169"/>
        <v>#DIV/0!</v>
      </c>
      <c r="AD457" s="33"/>
      <c r="AE457" s="22">
        <f t="shared" si="170"/>
        <v>16.505957466788431</v>
      </c>
      <c r="AF457" s="37">
        <f t="shared" si="171"/>
        <v>0</v>
      </c>
      <c r="AG457" s="37" t="e">
        <f t="shared" si="172"/>
        <v>#DIV/0!</v>
      </c>
      <c r="AH457" s="37" t="e">
        <f t="shared" si="173"/>
        <v>#DIV/0!</v>
      </c>
      <c r="AI457" s="37" t="e">
        <f t="shared" si="174"/>
        <v>#DIV/0!</v>
      </c>
    </row>
    <row r="458" spans="1:35" hidden="1" x14ac:dyDescent="0.25">
      <c r="A458" s="3"/>
      <c r="B458" s="4"/>
      <c r="C458" s="4">
        <v>447</v>
      </c>
      <c r="D458" s="23">
        <f t="shared" si="151"/>
        <v>753.45</v>
      </c>
      <c r="E458" s="11"/>
      <c r="F458" s="23">
        <f t="shared" si="152"/>
        <v>30</v>
      </c>
      <c r="G458" s="22">
        <f t="shared" si="153"/>
        <v>0.03</v>
      </c>
      <c r="H458" s="22">
        <f t="shared" si="154"/>
        <v>0.7</v>
      </c>
      <c r="I458" s="21"/>
      <c r="J458" s="8"/>
      <c r="K458" s="9">
        <f t="shared" si="155"/>
        <v>16.524494381422716</v>
      </c>
      <c r="L458" s="9">
        <f t="shared" si="156"/>
        <v>16.542996686316133</v>
      </c>
      <c r="M458" s="10">
        <f t="shared" si="157"/>
        <v>1.8502304893416976E-2</v>
      </c>
      <c r="N458" s="10">
        <f t="shared" si="150"/>
        <v>1.3705411032160492E-2</v>
      </c>
      <c r="O458" s="10">
        <f t="shared" si="158"/>
        <v>0.62491121990337428</v>
      </c>
      <c r="P458" s="10">
        <f t="shared" si="159"/>
        <v>0.62512099220941264</v>
      </c>
      <c r="R458" s="22">
        <f t="shared" si="160"/>
        <v>16.524494381422716</v>
      </c>
      <c r="S458" s="37">
        <f t="shared" si="161"/>
        <v>0</v>
      </c>
      <c r="T458" s="37" t="e">
        <f t="shared" si="162"/>
        <v>#DIV/0!</v>
      </c>
      <c r="U458" s="37" t="e">
        <f t="shared" si="163"/>
        <v>#DIV/0!</v>
      </c>
      <c r="V458" s="37" t="e">
        <f t="shared" si="164"/>
        <v>#DIV/0!</v>
      </c>
      <c r="W458" s="33"/>
      <c r="X458" s="33"/>
      <c r="Y458" s="22">
        <f t="shared" si="165"/>
        <v>16.524494381422716</v>
      </c>
      <c r="Z458" s="37">
        <f t="shared" si="166"/>
        <v>0</v>
      </c>
      <c r="AA458" s="37" t="e">
        <f t="shared" si="167"/>
        <v>#DIV/0!</v>
      </c>
      <c r="AB458" s="37" t="e">
        <f t="shared" si="168"/>
        <v>#DIV/0!</v>
      </c>
      <c r="AC458" s="37" t="e">
        <f t="shared" si="169"/>
        <v>#DIV/0!</v>
      </c>
      <c r="AD458" s="33"/>
      <c r="AE458" s="22">
        <f t="shared" si="170"/>
        <v>16.524494381422716</v>
      </c>
      <c r="AF458" s="37">
        <f t="shared" si="171"/>
        <v>0</v>
      </c>
      <c r="AG458" s="37" t="e">
        <f t="shared" si="172"/>
        <v>#DIV/0!</v>
      </c>
      <c r="AH458" s="37" t="e">
        <f t="shared" si="173"/>
        <v>#DIV/0!</v>
      </c>
      <c r="AI458" s="37" t="e">
        <f t="shared" si="174"/>
        <v>#DIV/0!</v>
      </c>
    </row>
    <row r="459" spans="1:35" hidden="1" x14ac:dyDescent="0.25">
      <c r="A459" s="3"/>
      <c r="B459" s="4"/>
      <c r="C459" s="4">
        <v>448</v>
      </c>
      <c r="D459" s="23">
        <f t="shared" si="151"/>
        <v>754.80000000000007</v>
      </c>
      <c r="E459" s="11"/>
      <c r="F459" s="23">
        <f t="shared" si="152"/>
        <v>30</v>
      </c>
      <c r="G459" s="22">
        <f t="shared" si="153"/>
        <v>0.03</v>
      </c>
      <c r="H459" s="22">
        <f t="shared" si="154"/>
        <v>0.7</v>
      </c>
      <c r="I459" s="21"/>
      <c r="J459" s="8"/>
      <c r="K459" s="9">
        <f t="shared" si="155"/>
        <v>16.542996686316133</v>
      </c>
      <c r="L459" s="9">
        <f t="shared" si="156"/>
        <v>16.561464432846716</v>
      </c>
      <c r="M459" s="10">
        <f t="shared" si="157"/>
        <v>1.8467746530582474E-2</v>
      </c>
      <c r="N459" s="10">
        <f t="shared" ref="N459:N522" si="175">M459/(D460-D459)</f>
        <v>1.3679812244876828E-2</v>
      </c>
      <c r="O459" s="10">
        <f t="shared" si="158"/>
        <v>0.62416274863755439</v>
      </c>
      <c r="P459" s="10">
        <f t="shared" si="159"/>
        <v>0.62437231287365369</v>
      </c>
      <c r="R459" s="22">
        <f t="shared" si="160"/>
        <v>16.542996686316133</v>
      </c>
      <c r="S459" s="37">
        <f t="shared" si="161"/>
        <v>0</v>
      </c>
      <c r="T459" s="37" t="e">
        <f t="shared" si="162"/>
        <v>#DIV/0!</v>
      </c>
      <c r="U459" s="37" t="e">
        <f t="shared" si="163"/>
        <v>#DIV/0!</v>
      </c>
      <c r="V459" s="37" t="e">
        <f t="shared" si="164"/>
        <v>#DIV/0!</v>
      </c>
      <c r="W459" s="33"/>
      <c r="X459" s="33"/>
      <c r="Y459" s="22">
        <f t="shared" si="165"/>
        <v>16.542996686316133</v>
      </c>
      <c r="Z459" s="37">
        <f t="shared" si="166"/>
        <v>0</v>
      </c>
      <c r="AA459" s="37" t="e">
        <f t="shared" si="167"/>
        <v>#DIV/0!</v>
      </c>
      <c r="AB459" s="37" t="e">
        <f t="shared" si="168"/>
        <v>#DIV/0!</v>
      </c>
      <c r="AC459" s="37" t="e">
        <f t="shared" si="169"/>
        <v>#DIV/0!</v>
      </c>
      <c r="AD459" s="33"/>
      <c r="AE459" s="22">
        <f t="shared" si="170"/>
        <v>16.542996686316133</v>
      </c>
      <c r="AF459" s="37">
        <f t="shared" si="171"/>
        <v>0</v>
      </c>
      <c r="AG459" s="37" t="e">
        <f t="shared" si="172"/>
        <v>#DIV/0!</v>
      </c>
      <c r="AH459" s="37" t="e">
        <f t="shared" si="173"/>
        <v>#DIV/0!</v>
      </c>
      <c r="AI459" s="37" t="e">
        <f t="shared" si="174"/>
        <v>#DIV/0!</v>
      </c>
    </row>
    <row r="460" spans="1:35" hidden="1" x14ac:dyDescent="0.25">
      <c r="A460" s="3"/>
      <c r="B460" s="4"/>
      <c r="C460" s="4">
        <v>449</v>
      </c>
      <c r="D460" s="23">
        <f t="shared" ref="D460:D523" si="176">$D$11+C460/$C$1011*($D$1011-$D$11)</f>
        <v>756.15</v>
      </c>
      <c r="E460" s="11"/>
      <c r="F460" s="23">
        <f t="shared" ref="F460:F523" si="177">$F$11+C460/$C$1011*($F$1011-$F$11)</f>
        <v>30</v>
      </c>
      <c r="G460" s="22">
        <f t="shared" ref="G460:G523" si="178">$G$11+C460/$C$1011*($G$1011-$G$11)</f>
        <v>0.03</v>
      </c>
      <c r="H460" s="22">
        <f t="shared" ref="H460:H523" si="179">$H$11+C460/$C$1011*($H$1011-$H$11)</f>
        <v>0.7</v>
      </c>
      <c r="I460" s="21"/>
      <c r="J460" s="8"/>
      <c r="K460" s="9">
        <f t="shared" ref="K460:K523" si="180">IF((ISNUMBER((G460*D460+F460-SQRT((G460*D460+F460)*(G460*D460+F460)-(4*H460*F460*G460*D460)))/(2*H460))),((G460*D460+F460-SQRT((G460*D460+F460)*(G460*D460+F460)-(4*H460*F460*G460*D460)))/(2*H460)),"")</f>
        <v>16.561464432846716</v>
      </c>
      <c r="L460" s="9">
        <f t="shared" ref="L460:L523" si="181">IF((ISNUMBER((G460*D461+F460-SQRT((G460*D461+F460)*(G460*D461+F460)-(4*H460*F460*G460*D461)))/(2*H460))),((G460*D461+F460-SQRT((G460*D461+F460)*(G460*D461+F460)-(4*H460*F460*G460*D461)))/(2*H460)),"")</f>
        <v>16.579897672460604</v>
      </c>
      <c r="M460" s="10">
        <f t="shared" ref="M460:M523" si="182">L460-K460</f>
        <v>1.8433239613887764E-2</v>
      </c>
      <c r="N460" s="10">
        <f t="shared" si="175"/>
        <v>1.3654251565842558E-2</v>
      </c>
      <c r="O460" s="10">
        <f t="shared" ref="O460:O523" si="183">(M460/K460)/((D461-D460)/D460)</f>
        <v>0.62341481717249103</v>
      </c>
      <c r="P460" s="10">
        <f t="shared" ref="P460:P523" si="184">(LN(L460)-LN(K460))/(LN(D461)-LN(D460))</f>
        <v>0.62362417296298456</v>
      </c>
      <c r="R460" s="22">
        <f t="shared" ref="R460:R523" si="185">(G460*(D460-I460)+F461-SQRT((G460*(D460-I460)+F461)*(G460*(D460-I460)+F461)-(4*H460*F461*G460*(D460-I460))))/(2*H460)</f>
        <v>16.561464432846716</v>
      </c>
      <c r="S460" s="37">
        <f t="shared" ref="S460:S523" si="186">R460-K460</f>
        <v>0</v>
      </c>
      <c r="T460" s="37" t="e">
        <f t="shared" ref="T460:T523" si="187">S460/(F461-F460)</f>
        <v>#DIV/0!</v>
      </c>
      <c r="U460" s="37" t="e">
        <f t="shared" ref="U460:U523" si="188">(S460/K460)/(($F461-$F460)/$F460)</f>
        <v>#DIV/0!</v>
      </c>
      <c r="V460" s="37" t="e">
        <f t="shared" ref="V460:V523" si="189">(LN(R460)-LN($K460))/(LN($F461)-LN($F460))</f>
        <v>#DIV/0!</v>
      </c>
      <c r="W460" s="33"/>
      <c r="X460" s="33"/>
      <c r="Y460" s="22">
        <f t="shared" ref="Y460:Y523" si="190">IF((ISNUMBER((G461*D460+F460-SQRT((G461*D460+F460)*(G461*D460+F460)-(4*H460*F460*G461*D460)))/(2*H460))),((G461*D460+F460-SQRT((G461*D460+F460)*(G461*D460+F460)-(4*H460*F460*G461*D460)))/(2*H460)),"")</f>
        <v>16.561464432846716</v>
      </c>
      <c r="Z460" s="37">
        <f t="shared" ref="Z460:Z523" si="191">Y460-$K460</f>
        <v>0</v>
      </c>
      <c r="AA460" s="37" t="e">
        <f t="shared" ref="AA460:AA523" si="192">Z460/($G461-$G460)</f>
        <v>#DIV/0!</v>
      </c>
      <c r="AB460" s="37" t="e">
        <f t="shared" ref="AB460:AB523" si="193">(Z460/$K460)/(($G461-$G460)/$G460)</f>
        <v>#DIV/0!</v>
      </c>
      <c r="AC460" s="37" t="e">
        <f t="shared" ref="AC460:AC523" si="194">(LN(Y460)-LN($K460))/(LN($G461)-LN($G460))</f>
        <v>#DIV/0!</v>
      </c>
      <c r="AD460" s="33"/>
      <c r="AE460" s="22">
        <f t="shared" ref="AE460:AE523" si="195">IF((ISNUMBER((G460*D460+F460-SQRT((G460*D460+F460)*(G460*D460+F460)-(4*H461*F460*G460*D460)))/(2*H461))),((G460*D460+F460-SQRT((G460*D460+F460)*(G460*D460+F460)-(4*H461*F460*G460*D460)))/(2*H461)),"")</f>
        <v>16.561464432846716</v>
      </c>
      <c r="AF460" s="37">
        <f t="shared" ref="AF460:AF523" si="196">AE460-$K460</f>
        <v>0</v>
      </c>
      <c r="AG460" s="37" t="e">
        <f t="shared" ref="AG460:AG523" si="197">AF460/($H461-$H460)</f>
        <v>#DIV/0!</v>
      </c>
      <c r="AH460" s="37" t="e">
        <f t="shared" ref="AH460:AH523" si="198">(AF460/$K460)/(($H461-$H460)/$H460)</f>
        <v>#DIV/0!</v>
      </c>
      <c r="AI460" s="37" t="e">
        <f t="shared" ref="AI460:AI523" si="199">(LN(AE460)-LN($K460))/(LN($H461)-LN($H460))</f>
        <v>#DIV/0!</v>
      </c>
    </row>
    <row r="461" spans="1:35" hidden="1" x14ac:dyDescent="0.25">
      <c r="A461" s="3"/>
      <c r="B461" s="4"/>
      <c r="C461" s="4">
        <v>450</v>
      </c>
      <c r="D461" s="23">
        <f t="shared" si="176"/>
        <v>757.5</v>
      </c>
      <c r="E461" s="11"/>
      <c r="F461" s="23">
        <f t="shared" si="177"/>
        <v>30</v>
      </c>
      <c r="G461" s="22">
        <f t="shared" si="178"/>
        <v>0.03</v>
      </c>
      <c r="H461" s="22">
        <f t="shared" si="179"/>
        <v>0.7</v>
      </c>
      <c r="I461" s="21"/>
      <c r="J461" s="8"/>
      <c r="K461" s="9">
        <f t="shared" si="180"/>
        <v>16.579897672460604</v>
      </c>
      <c r="L461" s="9">
        <f t="shared" si="181"/>
        <v>16.598296456671079</v>
      </c>
      <c r="M461" s="10">
        <f t="shared" si="182"/>
        <v>1.8398784210475583E-2</v>
      </c>
      <c r="N461" s="10">
        <f t="shared" si="175"/>
        <v>1.3628729044796499E-2</v>
      </c>
      <c r="O461" s="10">
        <f t="shared" si="183"/>
        <v>0.6226674286766698</v>
      </c>
      <c r="P461" s="10">
        <f t="shared" si="184"/>
        <v>0.62287657564840537</v>
      </c>
      <c r="R461" s="22">
        <f t="shared" si="185"/>
        <v>16.579897672460604</v>
      </c>
      <c r="S461" s="37">
        <f t="shared" si="186"/>
        <v>0</v>
      </c>
      <c r="T461" s="37" t="e">
        <f t="shared" si="187"/>
        <v>#DIV/0!</v>
      </c>
      <c r="U461" s="37" t="e">
        <f t="shared" si="188"/>
        <v>#DIV/0!</v>
      </c>
      <c r="V461" s="37" t="e">
        <f t="shared" si="189"/>
        <v>#DIV/0!</v>
      </c>
      <c r="W461" s="33"/>
      <c r="X461" s="33"/>
      <c r="Y461" s="22">
        <f t="shared" si="190"/>
        <v>16.579897672460604</v>
      </c>
      <c r="Z461" s="37">
        <f t="shared" si="191"/>
        <v>0</v>
      </c>
      <c r="AA461" s="37" t="e">
        <f t="shared" si="192"/>
        <v>#DIV/0!</v>
      </c>
      <c r="AB461" s="37" t="e">
        <f t="shared" si="193"/>
        <v>#DIV/0!</v>
      </c>
      <c r="AC461" s="37" t="e">
        <f t="shared" si="194"/>
        <v>#DIV/0!</v>
      </c>
      <c r="AD461" s="33"/>
      <c r="AE461" s="22">
        <f t="shared" si="195"/>
        <v>16.579897672460604</v>
      </c>
      <c r="AF461" s="37">
        <f t="shared" si="196"/>
        <v>0</v>
      </c>
      <c r="AG461" s="37" t="e">
        <f t="shared" si="197"/>
        <v>#DIV/0!</v>
      </c>
      <c r="AH461" s="37" t="e">
        <f t="shared" si="198"/>
        <v>#DIV/0!</v>
      </c>
      <c r="AI461" s="37" t="e">
        <f t="shared" si="199"/>
        <v>#DIV/0!</v>
      </c>
    </row>
    <row r="462" spans="1:35" hidden="1" x14ac:dyDescent="0.25">
      <c r="A462" s="3"/>
      <c r="B462" s="4"/>
      <c r="C462" s="4">
        <v>451</v>
      </c>
      <c r="D462" s="23">
        <f t="shared" si="176"/>
        <v>758.85</v>
      </c>
      <c r="E462" s="11"/>
      <c r="F462" s="23">
        <f t="shared" si="177"/>
        <v>30</v>
      </c>
      <c r="G462" s="22">
        <f t="shared" si="178"/>
        <v>0.03</v>
      </c>
      <c r="H462" s="22">
        <f t="shared" si="179"/>
        <v>0.7</v>
      </c>
      <c r="I462" s="21"/>
      <c r="J462" s="8"/>
      <c r="K462" s="9">
        <f t="shared" si="180"/>
        <v>16.598296456671079</v>
      </c>
      <c r="L462" s="9">
        <f t="shared" si="181"/>
        <v>16.616660837057573</v>
      </c>
      <c r="M462" s="10">
        <f t="shared" si="182"/>
        <v>1.8364380386493906E-2</v>
      </c>
      <c r="N462" s="10">
        <f t="shared" si="175"/>
        <v>1.3603244730735998E-2</v>
      </c>
      <c r="O462" s="10">
        <f t="shared" si="183"/>
        <v>0.62192058630029656</v>
      </c>
      <c r="P462" s="10">
        <f t="shared" si="184"/>
        <v>0.62212952408387712</v>
      </c>
      <c r="R462" s="22">
        <f t="shared" si="185"/>
        <v>16.598296456671079</v>
      </c>
      <c r="S462" s="37">
        <f t="shared" si="186"/>
        <v>0</v>
      </c>
      <c r="T462" s="37" t="e">
        <f t="shared" si="187"/>
        <v>#DIV/0!</v>
      </c>
      <c r="U462" s="37" t="e">
        <f t="shared" si="188"/>
        <v>#DIV/0!</v>
      </c>
      <c r="V462" s="37" t="e">
        <f t="shared" si="189"/>
        <v>#DIV/0!</v>
      </c>
      <c r="W462" s="33"/>
      <c r="X462" s="33"/>
      <c r="Y462" s="22">
        <f t="shared" si="190"/>
        <v>16.598296456671079</v>
      </c>
      <c r="Z462" s="37">
        <f t="shared" si="191"/>
        <v>0</v>
      </c>
      <c r="AA462" s="37" t="e">
        <f t="shared" si="192"/>
        <v>#DIV/0!</v>
      </c>
      <c r="AB462" s="37" t="e">
        <f t="shared" si="193"/>
        <v>#DIV/0!</v>
      </c>
      <c r="AC462" s="37" t="e">
        <f t="shared" si="194"/>
        <v>#DIV/0!</v>
      </c>
      <c r="AD462" s="33"/>
      <c r="AE462" s="22">
        <f t="shared" si="195"/>
        <v>16.598296456671079</v>
      </c>
      <c r="AF462" s="37">
        <f t="shared" si="196"/>
        <v>0</v>
      </c>
      <c r="AG462" s="37" t="e">
        <f t="shared" si="197"/>
        <v>#DIV/0!</v>
      </c>
      <c r="AH462" s="37" t="e">
        <f t="shared" si="198"/>
        <v>#DIV/0!</v>
      </c>
      <c r="AI462" s="37" t="e">
        <f t="shared" si="199"/>
        <v>#DIV/0!</v>
      </c>
    </row>
    <row r="463" spans="1:35" hidden="1" x14ac:dyDescent="0.25">
      <c r="A463" s="3"/>
      <c r="B463" s="4"/>
      <c r="C463" s="4">
        <v>452</v>
      </c>
      <c r="D463" s="23">
        <f t="shared" si="176"/>
        <v>760.2</v>
      </c>
      <c r="E463" s="11"/>
      <c r="F463" s="23">
        <f t="shared" si="177"/>
        <v>30</v>
      </c>
      <c r="G463" s="22">
        <f t="shared" si="178"/>
        <v>0.03</v>
      </c>
      <c r="H463" s="22">
        <f t="shared" si="179"/>
        <v>0.7</v>
      </c>
      <c r="I463" s="21"/>
      <c r="J463" s="8"/>
      <c r="K463" s="9">
        <f t="shared" si="180"/>
        <v>16.616660837057573</v>
      </c>
      <c r="L463" s="9">
        <f t="shared" si="181"/>
        <v>16.634990865264601</v>
      </c>
      <c r="M463" s="10">
        <f t="shared" si="182"/>
        <v>1.8330028207028448E-2</v>
      </c>
      <c r="N463" s="10">
        <f t="shared" si="175"/>
        <v>1.3577798671872697E-2</v>
      </c>
      <c r="O463" s="10">
        <f t="shared" si="183"/>
        <v>0.62117429317317552</v>
      </c>
      <c r="P463" s="10">
        <f t="shared" si="184"/>
        <v>0.621383021402372</v>
      </c>
      <c r="R463" s="22">
        <f t="shared" si="185"/>
        <v>16.616660837057573</v>
      </c>
      <c r="S463" s="37">
        <f t="shared" si="186"/>
        <v>0</v>
      </c>
      <c r="T463" s="37" t="e">
        <f t="shared" si="187"/>
        <v>#DIV/0!</v>
      </c>
      <c r="U463" s="37" t="e">
        <f t="shared" si="188"/>
        <v>#DIV/0!</v>
      </c>
      <c r="V463" s="37" t="e">
        <f t="shared" si="189"/>
        <v>#DIV/0!</v>
      </c>
      <c r="W463" s="33"/>
      <c r="X463" s="33"/>
      <c r="Y463" s="22">
        <f t="shared" si="190"/>
        <v>16.616660837057573</v>
      </c>
      <c r="Z463" s="37">
        <f t="shared" si="191"/>
        <v>0</v>
      </c>
      <c r="AA463" s="37" t="e">
        <f t="shared" si="192"/>
        <v>#DIV/0!</v>
      </c>
      <c r="AB463" s="37" t="e">
        <f t="shared" si="193"/>
        <v>#DIV/0!</v>
      </c>
      <c r="AC463" s="37" t="e">
        <f t="shared" si="194"/>
        <v>#DIV/0!</v>
      </c>
      <c r="AD463" s="33"/>
      <c r="AE463" s="22">
        <f t="shared" si="195"/>
        <v>16.616660837057573</v>
      </c>
      <c r="AF463" s="37">
        <f t="shared" si="196"/>
        <v>0</v>
      </c>
      <c r="AG463" s="37" t="e">
        <f t="shared" si="197"/>
        <v>#DIV/0!</v>
      </c>
      <c r="AH463" s="37" t="e">
        <f t="shared" si="198"/>
        <v>#DIV/0!</v>
      </c>
      <c r="AI463" s="37" t="e">
        <f t="shared" si="199"/>
        <v>#DIV/0!</v>
      </c>
    </row>
    <row r="464" spans="1:35" hidden="1" x14ac:dyDescent="0.25">
      <c r="A464" s="3"/>
      <c r="B464" s="4"/>
      <c r="C464" s="4">
        <v>453</v>
      </c>
      <c r="D464" s="23">
        <f t="shared" si="176"/>
        <v>761.55000000000007</v>
      </c>
      <c r="E464" s="11"/>
      <c r="F464" s="23">
        <f t="shared" si="177"/>
        <v>30</v>
      </c>
      <c r="G464" s="22">
        <f t="shared" si="178"/>
        <v>0.03</v>
      </c>
      <c r="H464" s="22">
        <f t="shared" si="179"/>
        <v>0.7</v>
      </c>
      <c r="I464" s="21"/>
      <c r="J464" s="8"/>
      <c r="K464" s="9">
        <f t="shared" si="180"/>
        <v>16.634990865264601</v>
      </c>
      <c r="L464" s="9">
        <f t="shared" si="181"/>
        <v>16.653286593000832</v>
      </c>
      <c r="M464" s="10">
        <f t="shared" si="182"/>
        <v>1.829572773623056E-2</v>
      </c>
      <c r="N464" s="10">
        <f t="shared" si="175"/>
        <v>1.3552390915727254E-2</v>
      </c>
      <c r="O464" s="10">
        <f t="shared" si="183"/>
        <v>0.62042855240894212</v>
      </c>
      <c r="P464" s="10">
        <f t="shared" si="184"/>
        <v>0.62063707072257568</v>
      </c>
      <c r="R464" s="22">
        <f t="shared" si="185"/>
        <v>16.634990865264601</v>
      </c>
      <c r="S464" s="37">
        <f t="shared" si="186"/>
        <v>0</v>
      </c>
      <c r="T464" s="37" t="e">
        <f t="shared" si="187"/>
        <v>#DIV/0!</v>
      </c>
      <c r="U464" s="37" t="e">
        <f t="shared" si="188"/>
        <v>#DIV/0!</v>
      </c>
      <c r="V464" s="37" t="e">
        <f t="shared" si="189"/>
        <v>#DIV/0!</v>
      </c>
      <c r="W464" s="33"/>
      <c r="X464" s="33"/>
      <c r="Y464" s="22">
        <f t="shared" si="190"/>
        <v>16.634990865264601</v>
      </c>
      <c r="Z464" s="37">
        <f t="shared" si="191"/>
        <v>0</v>
      </c>
      <c r="AA464" s="37" t="e">
        <f t="shared" si="192"/>
        <v>#DIV/0!</v>
      </c>
      <c r="AB464" s="37" t="e">
        <f t="shared" si="193"/>
        <v>#DIV/0!</v>
      </c>
      <c r="AC464" s="37" t="e">
        <f t="shared" si="194"/>
        <v>#DIV/0!</v>
      </c>
      <c r="AD464" s="33"/>
      <c r="AE464" s="22">
        <f t="shared" si="195"/>
        <v>16.634990865264601</v>
      </c>
      <c r="AF464" s="37">
        <f t="shared" si="196"/>
        <v>0</v>
      </c>
      <c r="AG464" s="37" t="e">
        <f t="shared" si="197"/>
        <v>#DIV/0!</v>
      </c>
      <c r="AH464" s="37" t="e">
        <f t="shared" si="198"/>
        <v>#DIV/0!</v>
      </c>
      <c r="AI464" s="37" t="e">
        <f t="shared" si="199"/>
        <v>#DIV/0!</v>
      </c>
    </row>
    <row r="465" spans="1:35" hidden="1" x14ac:dyDescent="0.25">
      <c r="A465" s="3"/>
      <c r="B465" s="4"/>
      <c r="C465" s="4">
        <v>454</v>
      </c>
      <c r="D465" s="23">
        <f t="shared" si="176"/>
        <v>762.9</v>
      </c>
      <c r="E465" s="11"/>
      <c r="F465" s="23">
        <f t="shared" si="177"/>
        <v>30</v>
      </c>
      <c r="G465" s="22">
        <f t="shared" si="178"/>
        <v>0.03</v>
      </c>
      <c r="H465" s="22">
        <f t="shared" si="179"/>
        <v>0.7</v>
      </c>
      <c r="I465" s="21"/>
      <c r="J465" s="8"/>
      <c r="K465" s="9">
        <f t="shared" si="180"/>
        <v>16.653286593000832</v>
      </c>
      <c r="L465" s="9">
        <f t="shared" si="181"/>
        <v>16.671548072038021</v>
      </c>
      <c r="M465" s="10">
        <f t="shared" si="182"/>
        <v>1.8261479037189332E-2</v>
      </c>
      <c r="N465" s="10">
        <f t="shared" si="175"/>
        <v>1.3527021509028908E-2</v>
      </c>
      <c r="O465" s="10">
        <f t="shared" si="183"/>
        <v>0.61968336710036687</v>
      </c>
      <c r="P465" s="10">
        <f t="shared" si="184"/>
        <v>0.6198916751381055</v>
      </c>
      <c r="R465" s="22">
        <f t="shared" si="185"/>
        <v>16.653286593000832</v>
      </c>
      <c r="S465" s="37">
        <f t="shared" si="186"/>
        <v>0</v>
      </c>
      <c r="T465" s="37" t="e">
        <f t="shared" si="187"/>
        <v>#DIV/0!</v>
      </c>
      <c r="U465" s="37" t="e">
        <f t="shared" si="188"/>
        <v>#DIV/0!</v>
      </c>
      <c r="V465" s="37" t="e">
        <f t="shared" si="189"/>
        <v>#DIV/0!</v>
      </c>
      <c r="W465" s="33"/>
      <c r="X465" s="33"/>
      <c r="Y465" s="22">
        <f t="shared" si="190"/>
        <v>16.653286593000832</v>
      </c>
      <c r="Z465" s="37">
        <f t="shared" si="191"/>
        <v>0</v>
      </c>
      <c r="AA465" s="37" t="e">
        <f t="shared" si="192"/>
        <v>#DIV/0!</v>
      </c>
      <c r="AB465" s="37" t="e">
        <f t="shared" si="193"/>
        <v>#DIV/0!</v>
      </c>
      <c r="AC465" s="37" t="e">
        <f t="shared" si="194"/>
        <v>#DIV/0!</v>
      </c>
      <c r="AD465" s="33"/>
      <c r="AE465" s="22">
        <f t="shared" si="195"/>
        <v>16.653286593000832</v>
      </c>
      <c r="AF465" s="37">
        <f t="shared" si="196"/>
        <v>0</v>
      </c>
      <c r="AG465" s="37" t="e">
        <f t="shared" si="197"/>
        <v>#DIV/0!</v>
      </c>
      <c r="AH465" s="37" t="e">
        <f t="shared" si="198"/>
        <v>#DIV/0!</v>
      </c>
      <c r="AI465" s="37" t="e">
        <f t="shared" si="199"/>
        <v>#DIV/0!</v>
      </c>
    </row>
    <row r="466" spans="1:35" hidden="1" x14ac:dyDescent="0.25">
      <c r="A466" s="3"/>
      <c r="B466" s="4"/>
      <c r="C466" s="4">
        <v>455</v>
      </c>
      <c r="D466" s="23">
        <f t="shared" si="176"/>
        <v>764.25</v>
      </c>
      <c r="E466" s="11"/>
      <c r="F466" s="23">
        <f t="shared" si="177"/>
        <v>30</v>
      </c>
      <c r="G466" s="22">
        <f t="shared" si="178"/>
        <v>0.03</v>
      </c>
      <c r="H466" s="22">
        <f t="shared" si="179"/>
        <v>0.7</v>
      </c>
      <c r="I466" s="21"/>
      <c r="J466" s="8"/>
      <c r="K466" s="9">
        <f t="shared" si="180"/>
        <v>16.671548072038021</v>
      </c>
      <c r="L466" s="9">
        <f t="shared" si="181"/>
        <v>16.689775354210056</v>
      </c>
      <c r="M466" s="10">
        <f t="shared" si="182"/>
        <v>1.822728217203462E-2</v>
      </c>
      <c r="N466" s="10">
        <f t="shared" si="175"/>
        <v>1.3501690497803195E-2</v>
      </c>
      <c r="O466" s="10">
        <f t="shared" si="183"/>
        <v>0.61893874032327234</v>
      </c>
      <c r="P466" s="10">
        <f t="shared" si="184"/>
        <v>0.61914683773032286</v>
      </c>
      <c r="R466" s="22">
        <f t="shared" si="185"/>
        <v>16.671548072038021</v>
      </c>
      <c r="S466" s="37">
        <f t="shared" si="186"/>
        <v>0</v>
      </c>
      <c r="T466" s="37" t="e">
        <f t="shared" si="187"/>
        <v>#DIV/0!</v>
      </c>
      <c r="U466" s="37" t="e">
        <f t="shared" si="188"/>
        <v>#DIV/0!</v>
      </c>
      <c r="V466" s="37" t="e">
        <f t="shared" si="189"/>
        <v>#DIV/0!</v>
      </c>
      <c r="W466" s="33"/>
      <c r="X466" s="33"/>
      <c r="Y466" s="22">
        <f t="shared" si="190"/>
        <v>16.671548072038021</v>
      </c>
      <c r="Z466" s="37">
        <f t="shared" si="191"/>
        <v>0</v>
      </c>
      <c r="AA466" s="37" t="e">
        <f t="shared" si="192"/>
        <v>#DIV/0!</v>
      </c>
      <c r="AB466" s="37" t="e">
        <f t="shared" si="193"/>
        <v>#DIV/0!</v>
      </c>
      <c r="AC466" s="37" t="e">
        <f t="shared" si="194"/>
        <v>#DIV/0!</v>
      </c>
      <c r="AD466" s="33"/>
      <c r="AE466" s="22">
        <f t="shared" si="195"/>
        <v>16.671548072038021</v>
      </c>
      <c r="AF466" s="37">
        <f t="shared" si="196"/>
        <v>0</v>
      </c>
      <c r="AG466" s="37" t="e">
        <f t="shared" si="197"/>
        <v>#DIV/0!</v>
      </c>
      <c r="AH466" s="37" t="e">
        <f t="shared" si="198"/>
        <v>#DIV/0!</v>
      </c>
      <c r="AI466" s="37" t="e">
        <f t="shared" si="199"/>
        <v>#DIV/0!</v>
      </c>
    </row>
    <row r="467" spans="1:35" hidden="1" x14ac:dyDescent="0.25">
      <c r="A467" s="3"/>
      <c r="B467" s="4"/>
      <c r="C467" s="4">
        <v>456</v>
      </c>
      <c r="D467" s="23">
        <f t="shared" si="176"/>
        <v>765.6</v>
      </c>
      <c r="E467" s="11"/>
      <c r="F467" s="23">
        <f t="shared" si="177"/>
        <v>30</v>
      </c>
      <c r="G467" s="22">
        <f t="shared" si="178"/>
        <v>0.03</v>
      </c>
      <c r="H467" s="22">
        <f t="shared" si="179"/>
        <v>0.7</v>
      </c>
      <c r="I467" s="21"/>
      <c r="J467" s="8"/>
      <c r="K467" s="9">
        <f t="shared" si="180"/>
        <v>16.689775354210056</v>
      </c>
      <c r="L467" s="9">
        <f t="shared" si="181"/>
        <v>16.707968491411947</v>
      </c>
      <c r="M467" s="10">
        <f t="shared" si="182"/>
        <v>1.8193137201890863E-2</v>
      </c>
      <c r="N467" s="10">
        <f t="shared" si="175"/>
        <v>1.3476397927326338E-2</v>
      </c>
      <c r="O467" s="10">
        <f t="shared" si="183"/>
        <v>0.61819467513434267</v>
      </c>
      <c r="P467" s="10">
        <f t="shared" si="184"/>
        <v>0.6184025615586688</v>
      </c>
      <c r="R467" s="22">
        <f t="shared" si="185"/>
        <v>16.689775354210056</v>
      </c>
      <c r="S467" s="37">
        <f t="shared" si="186"/>
        <v>0</v>
      </c>
      <c r="T467" s="37" t="e">
        <f t="shared" si="187"/>
        <v>#DIV/0!</v>
      </c>
      <c r="U467" s="37" t="e">
        <f t="shared" si="188"/>
        <v>#DIV/0!</v>
      </c>
      <c r="V467" s="37" t="e">
        <f t="shared" si="189"/>
        <v>#DIV/0!</v>
      </c>
      <c r="W467" s="33"/>
      <c r="X467" s="33"/>
      <c r="Y467" s="22">
        <f t="shared" si="190"/>
        <v>16.689775354210056</v>
      </c>
      <c r="Z467" s="37">
        <f t="shared" si="191"/>
        <v>0</v>
      </c>
      <c r="AA467" s="37" t="e">
        <f t="shared" si="192"/>
        <v>#DIV/0!</v>
      </c>
      <c r="AB467" s="37" t="e">
        <f t="shared" si="193"/>
        <v>#DIV/0!</v>
      </c>
      <c r="AC467" s="37" t="e">
        <f t="shared" si="194"/>
        <v>#DIV/0!</v>
      </c>
      <c r="AD467" s="33"/>
      <c r="AE467" s="22">
        <f t="shared" si="195"/>
        <v>16.689775354210056</v>
      </c>
      <c r="AF467" s="37">
        <f t="shared" si="196"/>
        <v>0</v>
      </c>
      <c r="AG467" s="37" t="e">
        <f t="shared" si="197"/>
        <v>#DIV/0!</v>
      </c>
      <c r="AH467" s="37" t="e">
        <f t="shared" si="198"/>
        <v>#DIV/0!</v>
      </c>
      <c r="AI467" s="37" t="e">
        <f t="shared" si="199"/>
        <v>#DIV/0!</v>
      </c>
    </row>
    <row r="468" spans="1:35" hidden="1" x14ac:dyDescent="0.25">
      <c r="A468" s="3"/>
      <c r="B468" s="4"/>
      <c r="C468" s="4">
        <v>457</v>
      </c>
      <c r="D468" s="23">
        <f t="shared" si="176"/>
        <v>766.95</v>
      </c>
      <c r="E468" s="11"/>
      <c r="F468" s="23">
        <f t="shared" si="177"/>
        <v>30</v>
      </c>
      <c r="G468" s="22">
        <f t="shared" si="178"/>
        <v>0.03</v>
      </c>
      <c r="H468" s="22">
        <f t="shared" si="179"/>
        <v>0.7</v>
      </c>
      <c r="I468" s="21"/>
      <c r="J468" s="8"/>
      <c r="K468" s="9">
        <f t="shared" si="180"/>
        <v>16.707968491411947</v>
      </c>
      <c r="L468" s="9">
        <f t="shared" si="181"/>
        <v>16.726127535598827</v>
      </c>
      <c r="M468" s="10">
        <f t="shared" si="182"/>
        <v>1.8159044186880635E-2</v>
      </c>
      <c r="N468" s="10">
        <f t="shared" si="175"/>
        <v>1.3451143842133577E-2</v>
      </c>
      <c r="O468" s="10">
        <f t="shared" si="183"/>
        <v>0.61745117457140586</v>
      </c>
      <c r="P468" s="10">
        <f t="shared" si="184"/>
        <v>0.61765884966382234</v>
      </c>
      <c r="R468" s="22">
        <f t="shared" si="185"/>
        <v>16.707968491411947</v>
      </c>
      <c r="S468" s="37">
        <f t="shared" si="186"/>
        <v>0</v>
      </c>
      <c r="T468" s="37" t="e">
        <f t="shared" si="187"/>
        <v>#DIV/0!</v>
      </c>
      <c r="U468" s="37" t="e">
        <f t="shared" si="188"/>
        <v>#DIV/0!</v>
      </c>
      <c r="V468" s="37" t="e">
        <f t="shared" si="189"/>
        <v>#DIV/0!</v>
      </c>
      <c r="W468" s="33"/>
      <c r="X468" s="33"/>
      <c r="Y468" s="22">
        <f t="shared" si="190"/>
        <v>16.707968491411947</v>
      </c>
      <c r="Z468" s="37">
        <f t="shared" si="191"/>
        <v>0</v>
      </c>
      <c r="AA468" s="37" t="e">
        <f t="shared" si="192"/>
        <v>#DIV/0!</v>
      </c>
      <c r="AB468" s="37" t="e">
        <f t="shared" si="193"/>
        <v>#DIV/0!</v>
      </c>
      <c r="AC468" s="37" t="e">
        <f t="shared" si="194"/>
        <v>#DIV/0!</v>
      </c>
      <c r="AD468" s="33"/>
      <c r="AE468" s="22">
        <f t="shared" si="195"/>
        <v>16.707968491411947</v>
      </c>
      <c r="AF468" s="37">
        <f t="shared" si="196"/>
        <v>0</v>
      </c>
      <c r="AG468" s="37" t="e">
        <f t="shared" si="197"/>
        <v>#DIV/0!</v>
      </c>
      <c r="AH468" s="37" t="e">
        <f t="shared" si="198"/>
        <v>#DIV/0!</v>
      </c>
      <c r="AI468" s="37" t="e">
        <f t="shared" si="199"/>
        <v>#DIV/0!</v>
      </c>
    </row>
    <row r="469" spans="1:35" hidden="1" x14ac:dyDescent="0.25">
      <c r="A469" s="3"/>
      <c r="B469" s="4"/>
      <c r="C469" s="4">
        <v>458</v>
      </c>
      <c r="D469" s="23">
        <f t="shared" si="176"/>
        <v>768.30000000000007</v>
      </c>
      <c r="E469" s="11"/>
      <c r="F469" s="23">
        <f t="shared" si="177"/>
        <v>30</v>
      </c>
      <c r="G469" s="22">
        <f t="shared" si="178"/>
        <v>0.03</v>
      </c>
      <c r="H469" s="22">
        <f t="shared" si="179"/>
        <v>0.7</v>
      </c>
      <c r="I469" s="21"/>
      <c r="J469" s="8"/>
      <c r="K469" s="9">
        <f t="shared" si="180"/>
        <v>16.726127535598827</v>
      </c>
      <c r="L469" s="9">
        <f t="shared" si="181"/>
        <v>16.744252538784977</v>
      </c>
      <c r="M469" s="10">
        <f t="shared" si="182"/>
        <v>1.8125003186149513E-2</v>
      </c>
      <c r="N469" s="10">
        <f t="shared" si="175"/>
        <v>1.3425928286037581E-2</v>
      </c>
      <c r="O469" s="10">
        <f t="shared" si="183"/>
        <v>0.61670824165417759</v>
      </c>
      <c r="P469" s="10">
        <f t="shared" si="184"/>
        <v>0.61691570507028382</v>
      </c>
      <c r="R469" s="22">
        <f t="shared" si="185"/>
        <v>16.726127535598827</v>
      </c>
      <c r="S469" s="37">
        <f t="shared" si="186"/>
        <v>0</v>
      </c>
      <c r="T469" s="37" t="e">
        <f t="shared" si="187"/>
        <v>#DIV/0!</v>
      </c>
      <c r="U469" s="37" t="e">
        <f t="shared" si="188"/>
        <v>#DIV/0!</v>
      </c>
      <c r="V469" s="37" t="e">
        <f t="shared" si="189"/>
        <v>#DIV/0!</v>
      </c>
      <c r="W469" s="33"/>
      <c r="X469" s="33"/>
      <c r="Y469" s="22">
        <f t="shared" si="190"/>
        <v>16.726127535598827</v>
      </c>
      <c r="Z469" s="37">
        <f t="shared" si="191"/>
        <v>0</v>
      </c>
      <c r="AA469" s="37" t="e">
        <f t="shared" si="192"/>
        <v>#DIV/0!</v>
      </c>
      <c r="AB469" s="37" t="e">
        <f t="shared" si="193"/>
        <v>#DIV/0!</v>
      </c>
      <c r="AC469" s="37" t="e">
        <f t="shared" si="194"/>
        <v>#DIV/0!</v>
      </c>
      <c r="AD469" s="33"/>
      <c r="AE469" s="22">
        <f t="shared" si="195"/>
        <v>16.726127535598827</v>
      </c>
      <c r="AF469" s="37">
        <f t="shared" si="196"/>
        <v>0</v>
      </c>
      <c r="AG469" s="37" t="e">
        <f t="shared" si="197"/>
        <v>#DIV/0!</v>
      </c>
      <c r="AH469" s="37" t="e">
        <f t="shared" si="198"/>
        <v>#DIV/0!</v>
      </c>
      <c r="AI469" s="37" t="e">
        <f t="shared" si="199"/>
        <v>#DIV/0!</v>
      </c>
    </row>
    <row r="470" spans="1:35" hidden="1" x14ac:dyDescent="0.25">
      <c r="A470" s="3"/>
      <c r="B470" s="4"/>
      <c r="C470" s="4">
        <v>459</v>
      </c>
      <c r="D470" s="23">
        <f t="shared" si="176"/>
        <v>769.65</v>
      </c>
      <c r="E470" s="11"/>
      <c r="F470" s="23">
        <f t="shared" si="177"/>
        <v>30</v>
      </c>
      <c r="G470" s="22">
        <f t="shared" si="178"/>
        <v>0.03</v>
      </c>
      <c r="H470" s="22">
        <f t="shared" si="179"/>
        <v>0.7</v>
      </c>
      <c r="I470" s="21"/>
      <c r="J470" s="8"/>
      <c r="K470" s="9">
        <f t="shared" si="180"/>
        <v>16.744252538784977</v>
      </c>
      <c r="L470" s="9">
        <f t="shared" si="181"/>
        <v>16.762343553042836</v>
      </c>
      <c r="M470" s="10">
        <f t="shared" si="182"/>
        <v>1.8091014257858973E-2</v>
      </c>
      <c r="N470" s="10">
        <f t="shared" si="175"/>
        <v>1.3400751302117531E-2</v>
      </c>
      <c r="O470" s="10">
        <f t="shared" si="183"/>
        <v>0.61596587938365932</v>
      </c>
      <c r="P470" s="10">
        <f t="shared" si="184"/>
        <v>0.61617313078083247</v>
      </c>
      <c r="R470" s="22">
        <f t="shared" si="185"/>
        <v>16.744252538784977</v>
      </c>
      <c r="S470" s="37">
        <f t="shared" si="186"/>
        <v>0</v>
      </c>
      <c r="T470" s="37" t="e">
        <f t="shared" si="187"/>
        <v>#DIV/0!</v>
      </c>
      <c r="U470" s="37" t="e">
        <f t="shared" si="188"/>
        <v>#DIV/0!</v>
      </c>
      <c r="V470" s="37" t="e">
        <f t="shared" si="189"/>
        <v>#DIV/0!</v>
      </c>
      <c r="W470" s="33"/>
      <c r="X470" s="33"/>
      <c r="Y470" s="22">
        <f t="shared" si="190"/>
        <v>16.744252538784977</v>
      </c>
      <c r="Z470" s="37">
        <f t="shared" si="191"/>
        <v>0</v>
      </c>
      <c r="AA470" s="37" t="e">
        <f t="shared" si="192"/>
        <v>#DIV/0!</v>
      </c>
      <c r="AB470" s="37" t="e">
        <f t="shared" si="193"/>
        <v>#DIV/0!</v>
      </c>
      <c r="AC470" s="37" t="e">
        <f t="shared" si="194"/>
        <v>#DIV/0!</v>
      </c>
      <c r="AD470" s="33"/>
      <c r="AE470" s="22">
        <f t="shared" si="195"/>
        <v>16.744252538784977</v>
      </c>
      <c r="AF470" s="37">
        <f t="shared" si="196"/>
        <v>0</v>
      </c>
      <c r="AG470" s="37" t="e">
        <f t="shared" si="197"/>
        <v>#DIV/0!</v>
      </c>
      <c r="AH470" s="37" t="e">
        <f t="shared" si="198"/>
        <v>#DIV/0!</v>
      </c>
      <c r="AI470" s="37" t="e">
        <f t="shared" si="199"/>
        <v>#DIV/0!</v>
      </c>
    </row>
    <row r="471" spans="1:35" hidden="1" x14ac:dyDescent="0.25">
      <c r="A471" s="3"/>
      <c r="B471" s="4"/>
      <c r="C471" s="4">
        <v>460</v>
      </c>
      <c r="D471" s="23">
        <f t="shared" si="176"/>
        <v>771</v>
      </c>
      <c r="E471" s="11"/>
      <c r="F471" s="23">
        <f t="shared" si="177"/>
        <v>30</v>
      </c>
      <c r="G471" s="22">
        <f t="shared" si="178"/>
        <v>0.03</v>
      </c>
      <c r="H471" s="22">
        <f t="shared" si="179"/>
        <v>0.7</v>
      </c>
      <c r="I471" s="21"/>
      <c r="J471" s="8"/>
      <c r="K471" s="9">
        <f t="shared" si="180"/>
        <v>16.762343553042836</v>
      </c>
      <c r="L471" s="9">
        <f t="shared" si="181"/>
        <v>16.78040063050199</v>
      </c>
      <c r="M471" s="10">
        <f t="shared" si="182"/>
        <v>1.8057077459154414E-2</v>
      </c>
      <c r="N471" s="10">
        <f t="shared" si="175"/>
        <v>1.3375612932706747E-2</v>
      </c>
      <c r="O471" s="10">
        <f t="shared" si="183"/>
        <v>0.61522409074146889</v>
      </c>
      <c r="P471" s="10">
        <f t="shared" si="184"/>
        <v>0.61543112978183045</v>
      </c>
      <c r="R471" s="22">
        <f t="shared" si="185"/>
        <v>16.762343553042836</v>
      </c>
      <c r="S471" s="37">
        <f t="shared" si="186"/>
        <v>0</v>
      </c>
      <c r="T471" s="37" t="e">
        <f t="shared" si="187"/>
        <v>#DIV/0!</v>
      </c>
      <c r="U471" s="37" t="e">
        <f t="shared" si="188"/>
        <v>#DIV/0!</v>
      </c>
      <c r="V471" s="37" t="e">
        <f t="shared" si="189"/>
        <v>#DIV/0!</v>
      </c>
      <c r="W471" s="33"/>
      <c r="X471" s="33"/>
      <c r="Y471" s="22">
        <f t="shared" si="190"/>
        <v>16.762343553042836</v>
      </c>
      <c r="Z471" s="37">
        <f t="shared" si="191"/>
        <v>0</v>
      </c>
      <c r="AA471" s="37" t="e">
        <f t="shared" si="192"/>
        <v>#DIV/0!</v>
      </c>
      <c r="AB471" s="37" t="e">
        <f t="shared" si="193"/>
        <v>#DIV/0!</v>
      </c>
      <c r="AC471" s="37" t="e">
        <f t="shared" si="194"/>
        <v>#DIV/0!</v>
      </c>
      <c r="AD471" s="33"/>
      <c r="AE471" s="22">
        <f t="shared" si="195"/>
        <v>16.762343553042836</v>
      </c>
      <c r="AF471" s="37">
        <f t="shared" si="196"/>
        <v>0</v>
      </c>
      <c r="AG471" s="37" t="e">
        <f t="shared" si="197"/>
        <v>#DIV/0!</v>
      </c>
      <c r="AH471" s="37" t="e">
        <f t="shared" si="198"/>
        <v>#DIV/0!</v>
      </c>
      <c r="AI471" s="37" t="e">
        <f t="shared" si="199"/>
        <v>#DIV/0!</v>
      </c>
    </row>
    <row r="472" spans="1:35" hidden="1" x14ac:dyDescent="0.25">
      <c r="A472" s="3"/>
      <c r="B472" s="4"/>
      <c r="C472" s="4">
        <v>461</v>
      </c>
      <c r="D472" s="23">
        <f t="shared" si="176"/>
        <v>772.35</v>
      </c>
      <c r="E472" s="11"/>
      <c r="F472" s="23">
        <f t="shared" si="177"/>
        <v>30</v>
      </c>
      <c r="G472" s="22">
        <f t="shared" si="178"/>
        <v>0.03</v>
      </c>
      <c r="H472" s="22">
        <f t="shared" si="179"/>
        <v>0.7</v>
      </c>
      <c r="I472" s="21"/>
      <c r="J472" s="8"/>
      <c r="K472" s="9">
        <f t="shared" si="180"/>
        <v>16.78040063050199</v>
      </c>
      <c r="L472" s="9">
        <f t="shared" si="181"/>
        <v>16.798423823348259</v>
      </c>
      <c r="M472" s="10">
        <f t="shared" si="182"/>
        <v>1.8023192846268188E-2</v>
      </c>
      <c r="N472" s="10">
        <f t="shared" si="175"/>
        <v>1.3350513219457691E-2</v>
      </c>
      <c r="O472" s="10">
        <f t="shared" si="183"/>
        <v>0.61448287869272911</v>
      </c>
      <c r="P472" s="10">
        <f t="shared" si="184"/>
        <v>0.61468970504132026</v>
      </c>
      <c r="R472" s="22">
        <f t="shared" si="185"/>
        <v>16.78040063050199</v>
      </c>
      <c r="S472" s="37">
        <f t="shared" si="186"/>
        <v>0</v>
      </c>
      <c r="T472" s="37" t="e">
        <f t="shared" si="187"/>
        <v>#DIV/0!</v>
      </c>
      <c r="U472" s="37" t="e">
        <f t="shared" si="188"/>
        <v>#DIV/0!</v>
      </c>
      <c r="V472" s="37" t="e">
        <f t="shared" si="189"/>
        <v>#DIV/0!</v>
      </c>
      <c r="W472" s="33"/>
      <c r="X472" s="33"/>
      <c r="Y472" s="22">
        <f t="shared" si="190"/>
        <v>16.78040063050199</v>
      </c>
      <c r="Z472" s="37">
        <f t="shared" si="191"/>
        <v>0</v>
      </c>
      <c r="AA472" s="37" t="e">
        <f t="shared" si="192"/>
        <v>#DIV/0!</v>
      </c>
      <c r="AB472" s="37" t="e">
        <f t="shared" si="193"/>
        <v>#DIV/0!</v>
      </c>
      <c r="AC472" s="37" t="e">
        <f t="shared" si="194"/>
        <v>#DIV/0!</v>
      </c>
      <c r="AD472" s="33"/>
      <c r="AE472" s="22">
        <f t="shared" si="195"/>
        <v>16.78040063050199</v>
      </c>
      <c r="AF472" s="37">
        <f t="shared" si="196"/>
        <v>0</v>
      </c>
      <c r="AG472" s="37" t="e">
        <f t="shared" si="197"/>
        <v>#DIV/0!</v>
      </c>
      <c r="AH472" s="37" t="e">
        <f t="shared" si="198"/>
        <v>#DIV/0!</v>
      </c>
      <c r="AI472" s="37" t="e">
        <f t="shared" si="199"/>
        <v>#DIV/0!</v>
      </c>
    </row>
    <row r="473" spans="1:35" hidden="1" x14ac:dyDescent="0.25">
      <c r="A473" s="3"/>
      <c r="B473" s="4"/>
      <c r="C473" s="4">
        <v>462</v>
      </c>
      <c r="D473" s="23">
        <f t="shared" si="176"/>
        <v>773.7</v>
      </c>
      <c r="E473" s="11"/>
      <c r="F473" s="23">
        <f t="shared" si="177"/>
        <v>30</v>
      </c>
      <c r="G473" s="22">
        <f t="shared" si="178"/>
        <v>0.03</v>
      </c>
      <c r="H473" s="22">
        <f t="shared" si="179"/>
        <v>0.7</v>
      </c>
      <c r="I473" s="21"/>
      <c r="J473" s="8"/>
      <c r="K473" s="9">
        <f t="shared" si="180"/>
        <v>16.798423823348259</v>
      </c>
      <c r="L473" s="9">
        <f t="shared" si="181"/>
        <v>16.816413183822622</v>
      </c>
      <c r="M473" s="10">
        <f t="shared" si="182"/>
        <v>1.7989360474363281E-2</v>
      </c>
      <c r="N473" s="10">
        <f t="shared" si="175"/>
        <v>1.3325452203231836E-2</v>
      </c>
      <c r="O473" s="10">
        <f t="shared" si="183"/>
        <v>0.61374224618089823</v>
      </c>
      <c r="P473" s="10">
        <f t="shared" si="184"/>
        <v>0.61394885950543987</v>
      </c>
      <c r="R473" s="22">
        <f t="shared" si="185"/>
        <v>16.798423823348259</v>
      </c>
      <c r="S473" s="37">
        <f t="shared" si="186"/>
        <v>0</v>
      </c>
      <c r="T473" s="37" t="e">
        <f t="shared" si="187"/>
        <v>#DIV/0!</v>
      </c>
      <c r="U473" s="37" t="e">
        <f t="shared" si="188"/>
        <v>#DIV/0!</v>
      </c>
      <c r="V473" s="37" t="e">
        <f t="shared" si="189"/>
        <v>#DIV/0!</v>
      </c>
      <c r="W473" s="33"/>
      <c r="X473" s="33"/>
      <c r="Y473" s="22">
        <f t="shared" si="190"/>
        <v>16.798423823348259</v>
      </c>
      <c r="Z473" s="37">
        <f t="shared" si="191"/>
        <v>0</v>
      </c>
      <c r="AA473" s="37" t="e">
        <f t="shared" si="192"/>
        <v>#DIV/0!</v>
      </c>
      <c r="AB473" s="37" t="e">
        <f t="shared" si="193"/>
        <v>#DIV/0!</v>
      </c>
      <c r="AC473" s="37" t="e">
        <f t="shared" si="194"/>
        <v>#DIV/0!</v>
      </c>
      <c r="AD473" s="33"/>
      <c r="AE473" s="22">
        <f t="shared" si="195"/>
        <v>16.798423823348259</v>
      </c>
      <c r="AF473" s="37">
        <f t="shared" si="196"/>
        <v>0</v>
      </c>
      <c r="AG473" s="37" t="e">
        <f t="shared" si="197"/>
        <v>#DIV/0!</v>
      </c>
      <c r="AH473" s="37" t="e">
        <f t="shared" si="198"/>
        <v>#DIV/0!</v>
      </c>
      <c r="AI473" s="37" t="e">
        <f t="shared" si="199"/>
        <v>#DIV/0!</v>
      </c>
    </row>
    <row r="474" spans="1:35" hidden="1" x14ac:dyDescent="0.25">
      <c r="A474" s="3"/>
      <c r="B474" s="4"/>
      <c r="C474" s="4">
        <v>463</v>
      </c>
      <c r="D474" s="23">
        <f t="shared" si="176"/>
        <v>775.05000000000007</v>
      </c>
      <c r="E474" s="11"/>
      <c r="F474" s="23">
        <f t="shared" si="177"/>
        <v>30</v>
      </c>
      <c r="G474" s="22">
        <f t="shared" si="178"/>
        <v>0.03</v>
      </c>
      <c r="H474" s="22">
        <f t="shared" si="179"/>
        <v>0.7</v>
      </c>
      <c r="I474" s="21"/>
      <c r="J474" s="8"/>
      <c r="K474" s="9">
        <f t="shared" si="180"/>
        <v>16.816413183822622</v>
      </c>
      <c r="L474" s="9">
        <f t="shared" si="181"/>
        <v>16.83436876422034</v>
      </c>
      <c r="M474" s="10">
        <f t="shared" si="182"/>
        <v>1.7955580397718052E-2</v>
      </c>
      <c r="N474" s="10">
        <f t="shared" si="175"/>
        <v>1.330042992423649E-2</v>
      </c>
      <c r="O474" s="10">
        <f t="shared" si="183"/>
        <v>0.61300219613396878</v>
      </c>
      <c r="P474" s="10">
        <f t="shared" si="184"/>
        <v>0.61320859610742739</v>
      </c>
      <c r="R474" s="22">
        <f t="shared" si="185"/>
        <v>16.816413183822622</v>
      </c>
      <c r="S474" s="37">
        <f t="shared" si="186"/>
        <v>0</v>
      </c>
      <c r="T474" s="37" t="e">
        <f t="shared" si="187"/>
        <v>#DIV/0!</v>
      </c>
      <c r="U474" s="37" t="e">
        <f t="shared" si="188"/>
        <v>#DIV/0!</v>
      </c>
      <c r="V474" s="37" t="e">
        <f t="shared" si="189"/>
        <v>#DIV/0!</v>
      </c>
      <c r="W474" s="33"/>
      <c r="X474" s="33"/>
      <c r="Y474" s="22">
        <f t="shared" si="190"/>
        <v>16.816413183822622</v>
      </c>
      <c r="Z474" s="37">
        <f t="shared" si="191"/>
        <v>0</v>
      </c>
      <c r="AA474" s="37" t="e">
        <f t="shared" si="192"/>
        <v>#DIV/0!</v>
      </c>
      <c r="AB474" s="37" t="e">
        <f t="shared" si="193"/>
        <v>#DIV/0!</v>
      </c>
      <c r="AC474" s="37" t="e">
        <f t="shared" si="194"/>
        <v>#DIV/0!</v>
      </c>
      <c r="AD474" s="33"/>
      <c r="AE474" s="22">
        <f t="shared" si="195"/>
        <v>16.816413183822622</v>
      </c>
      <c r="AF474" s="37">
        <f t="shared" si="196"/>
        <v>0</v>
      </c>
      <c r="AG474" s="37" t="e">
        <f t="shared" si="197"/>
        <v>#DIV/0!</v>
      </c>
      <c r="AH474" s="37" t="e">
        <f t="shared" si="198"/>
        <v>#DIV/0!</v>
      </c>
      <c r="AI474" s="37" t="e">
        <f t="shared" si="199"/>
        <v>#DIV/0!</v>
      </c>
    </row>
    <row r="475" spans="1:35" hidden="1" x14ac:dyDescent="0.25">
      <c r="A475" s="3"/>
      <c r="B475" s="4"/>
      <c r="C475" s="4">
        <v>464</v>
      </c>
      <c r="D475" s="23">
        <f t="shared" si="176"/>
        <v>776.4</v>
      </c>
      <c r="E475" s="11"/>
      <c r="F475" s="23">
        <f t="shared" si="177"/>
        <v>30</v>
      </c>
      <c r="G475" s="22">
        <f t="shared" si="178"/>
        <v>0.03</v>
      </c>
      <c r="H475" s="22">
        <f t="shared" si="179"/>
        <v>0.7</v>
      </c>
      <c r="I475" s="21"/>
      <c r="J475" s="8"/>
      <c r="K475" s="9">
        <f t="shared" si="180"/>
        <v>16.83436876422034</v>
      </c>
      <c r="L475" s="9">
        <f t="shared" si="181"/>
        <v>16.85229061688991</v>
      </c>
      <c r="M475" s="10">
        <f t="shared" si="182"/>
        <v>1.7921852669569915E-2</v>
      </c>
      <c r="N475" s="10">
        <f t="shared" si="175"/>
        <v>1.3275446421903418E-2</v>
      </c>
      <c r="O475" s="10">
        <f t="shared" si="183"/>
        <v>0.61226273145877408</v>
      </c>
      <c r="P475" s="10">
        <f t="shared" si="184"/>
        <v>0.61246891775535139</v>
      </c>
      <c r="R475" s="22">
        <f t="shared" si="185"/>
        <v>16.83436876422034</v>
      </c>
      <c r="S475" s="37">
        <f t="shared" si="186"/>
        <v>0</v>
      </c>
      <c r="T475" s="37" t="e">
        <f t="shared" si="187"/>
        <v>#DIV/0!</v>
      </c>
      <c r="U475" s="37" t="e">
        <f t="shared" si="188"/>
        <v>#DIV/0!</v>
      </c>
      <c r="V475" s="37" t="e">
        <f t="shared" si="189"/>
        <v>#DIV/0!</v>
      </c>
      <c r="W475" s="33"/>
      <c r="X475" s="33"/>
      <c r="Y475" s="22">
        <f t="shared" si="190"/>
        <v>16.83436876422034</v>
      </c>
      <c r="Z475" s="37">
        <f t="shared" si="191"/>
        <v>0</v>
      </c>
      <c r="AA475" s="37" t="e">
        <f t="shared" si="192"/>
        <v>#DIV/0!</v>
      </c>
      <c r="AB475" s="37" t="e">
        <f t="shared" si="193"/>
        <v>#DIV/0!</v>
      </c>
      <c r="AC475" s="37" t="e">
        <f t="shared" si="194"/>
        <v>#DIV/0!</v>
      </c>
      <c r="AD475" s="33"/>
      <c r="AE475" s="22">
        <f t="shared" si="195"/>
        <v>16.83436876422034</v>
      </c>
      <c r="AF475" s="37">
        <f t="shared" si="196"/>
        <v>0</v>
      </c>
      <c r="AG475" s="37" t="e">
        <f t="shared" si="197"/>
        <v>#DIV/0!</v>
      </c>
      <c r="AH475" s="37" t="e">
        <f t="shared" si="198"/>
        <v>#DIV/0!</v>
      </c>
      <c r="AI475" s="37" t="e">
        <f t="shared" si="199"/>
        <v>#DIV/0!</v>
      </c>
    </row>
    <row r="476" spans="1:35" hidden="1" x14ac:dyDescent="0.25">
      <c r="A476" s="3"/>
      <c r="B476" s="4"/>
      <c r="C476" s="4">
        <v>465</v>
      </c>
      <c r="D476" s="23">
        <f t="shared" si="176"/>
        <v>777.75</v>
      </c>
      <c r="E476" s="11"/>
      <c r="F476" s="23">
        <f t="shared" si="177"/>
        <v>30</v>
      </c>
      <c r="G476" s="22">
        <f t="shared" si="178"/>
        <v>0.03</v>
      </c>
      <c r="H476" s="22">
        <f t="shared" si="179"/>
        <v>0.7</v>
      </c>
      <c r="I476" s="21"/>
      <c r="J476" s="8"/>
      <c r="K476" s="9">
        <f t="shared" si="180"/>
        <v>16.85229061688991</v>
      </c>
      <c r="L476" s="9">
        <f t="shared" si="181"/>
        <v>16.870178794232132</v>
      </c>
      <c r="M476" s="10">
        <f t="shared" si="182"/>
        <v>1.7888177342221923E-2</v>
      </c>
      <c r="N476" s="10">
        <f t="shared" si="175"/>
        <v>1.3250501734978978E-2</v>
      </c>
      <c r="O476" s="10">
        <f t="shared" si="183"/>
        <v>0.61152385504504159</v>
      </c>
      <c r="P476" s="10">
        <f t="shared" si="184"/>
        <v>0.61172982734406667</v>
      </c>
      <c r="R476" s="22">
        <f t="shared" si="185"/>
        <v>16.85229061688991</v>
      </c>
      <c r="S476" s="37">
        <f t="shared" si="186"/>
        <v>0</v>
      </c>
      <c r="T476" s="37" t="e">
        <f t="shared" si="187"/>
        <v>#DIV/0!</v>
      </c>
      <c r="U476" s="37" t="e">
        <f t="shared" si="188"/>
        <v>#DIV/0!</v>
      </c>
      <c r="V476" s="37" t="e">
        <f t="shared" si="189"/>
        <v>#DIV/0!</v>
      </c>
      <c r="W476" s="33"/>
      <c r="X476" s="33"/>
      <c r="Y476" s="22">
        <f t="shared" si="190"/>
        <v>16.85229061688991</v>
      </c>
      <c r="Z476" s="37">
        <f t="shared" si="191"/>
        <v>0</v>
      </c>
      <c r="AA476" s="37" t="e">
        <f t="shared" si="192"/>
        <v>#DIV/0!</v>
      </c>
      <c r="AB476" s="37" t="e">
        <f t="shared" si="193"/>
        <v>#DIV/0!</v>
      </c>
      <c r="AC476" s="37" t="e">
        <f t="shared" si="194"/>
        <v>#DIV/0!</v>
      </c>
      <c r="AD476" s="33"/>
      <c r="AE476" s="22">
        <f t="shared" si="195"/>
        <v>16.85229061688991</v>
      </c>
      <c r="AF476" s="37">
        <f t="shared" si="196"/>
        <v>0</v>
      </c>
      <c r="AG476" s="37" t="e">
        <f t="shared" si="197"/>
        <v>#DIV/0!</v>
      </c>
      <c r="AH476" s="37" t="e">
        <f t="shared" si="198"/>
        <v>#DIV/0!</v>
      </c>
      <c r="AI476" s="37" t="e">
        <f t="shared" si="199"/>
        <v>#DIV/0!</v>
      </c>
    </row>
    <row r="477" spans="1:35" hidden="1" x14ac:dyDescent="0.25">
      <c r="A477" s="3"/>
      <c r="B477" s="4"/>
      <c r="C477" s="4">
        <v>466</v>
      </c>
      <c r="D477" s="23">
        <f t="shared" si="176"/>
        <v>779.1</v>
      </c>
      <c r="E477" s="11"/>
      <c r="F477" s="23">
        <f t="shared" si="177"/>
        <v>30</v>
      </c>
      <c r="G477" s="22">
        <f t="shared" si="178"/>
        <v>0.03</v>
      </c>
      <c r="H477" s="22">
        <f t="shared" si="179"/>
        <v>0.7</v>
      </c>
      <c r="I477" s="21"/>
      <c r="J477" s="8"/>
      <c r="K477" s="9">
        <f t="shared" si="180"/>
        <v>16.870178794232132</v>
      </c>
      <c r="L477" s="9">
        <f t="shared" si="181"/>
        <v>16.88803334869916</v>
      </c>
      <c r="M477" s="10">
        <f t="shared" si="182"/>
        <v>1.7854554467028549E-2</v>
      </c>
      <c r="N477" s="10">
        <f t="shared" si="175"/>
        <v>1.3225595901502407E-2</v>
      </c>
      <c r="O477" s="10">
        <f t="shared" si="183"/>
        <v>0.61078556976429055</v>
      </c>
      <c r="P477" s="10">
        <f t="shared" si="184"/>
        <v>0.61099132774727671</v>
      </c>
      <c r="R477" s="22">
        <f t="shared" si="185"/>
        <v>16.870178794232132</v>
      </c>
      <c r="S477" s="37">
        <f t="shared" si="186"/>
        <v>0</v>
      </c>
      <c r="T477" s="37" t="e">
        <f t="shared" si="187"/>
        <v>#DIV/0!</v>
      </c>
      <c r="U477" s="37" t="e">
        <f t="shared" si="188"/>
        <v>#DIV/0!</v>
      </c>
      <c r="V477" s="37" t="e">
        <f t="shared" si="189"/>
        <v>#DIV/0!</v>
      </c>
      <c r="W477" s="33"/>
      <c r="X477" s="33"/>
      <c r="Y477" s="22">
        <f t="shared" si="190"/>
        <v>16.870178794232132</v>
      </c>
      <c r="Z477" s="37">
        <f t="shared" si="191"/>
        <v>0</v>
      </c>
      <c r="AA477" s="37" t="e">
        <f t="shared" si="192"/>
        <v>#DIV/0!</v>
      </c>
      <c r="AB477" s="37" t="e">
        <f t="shared" si="193"/>
        <v>#DIV/0!</v>
      </c>
      <c r="AC477" s="37" t="e">
        <f t="shared" si="194"/>
        <v>#DIV/0!</v>
      </c>
      <c r="AD477" s="33"/>
      <c r="AE477" s="22">
        <f t="shared" si="195"/>
        <v>16.870178794232132</v>
      </c>
      <c r="AF477" s="37">
        <f t="shared" si="196"/>
        <v>0</v>
      </c>
      <c r="AG477" s="37" t="e">
        <f t="shared" si="197"/>
        <v>#DIV/0!</v>
      </c>
      <c r="AH477" s="37" t="e">
        <f t="shared" si="198"/>
        <v>#DIV/0!</v>
      </c>
      <c r="AI477" s="37" t="e">
        <f t="shared" si="199"/>
        <v>#DIV/0!</v>
      </c>
    </row>
    <row r="478" spans="1:35" hidden="1" x14ac:dyDescent="0.25">
      <c r="A478" s="3"/>
      <c r="B478" s="4"/>
      <c r="C478" s="4">
        <v>467</v>
      </c>
      <c r="D478" s="23">
        <f t="shared" si="176"/>
        <v>780.45</v>
      </c>
      <c r="E478" s="11"/>
      <c r="F478" s="23">
        <f t="shared" si="177"/>
        <v>30</v>
      </c>
      <c r="G478" s="22">
        <f t="shared" si="178"/>
        <v>0.03</v>
      </c>
      <c r="H478" s="22">
        <f t="shared" si="179"/>
        <v>0.7</v>
      </c>
      <c r="I478" s="21"/>
      <c r="J478" s="8"/>
      <c r="K478" s="9">
        <f t="shared" si="180"/>
        <v>16.88803334869916</v>
      </c>
      <c r="L478" s="9">
        <f t="shared" si="181"/>
        <v>16.905854332793474</v>
      </c>
      <c r="M478" s="10">
        <f t="shared" si="182"/>
        <v>1.7820984094313985E-2</v>
      </c>
      <c r="N478" s="10">
        <f t="shared" si="175"/>
        <v>1.3200728958750877E-2</v>
      </c>
      <c r="O478" s="10">
        <f t="shared" si="183"/>
        <v>0.61004787846719277</v>
      </c>
      <c r="P478" s="10">
        <f t="shared" si="184"/>
        <v>0.61025342181949416</v>
      </c>
      <c r="R478" s="22">
        <f t="shared" si="185"/>
        <v>16.88803334869916</v>
      </c>
      <c r="S478" s="37">
        <f t="shared" si="186"/>
        <v>0</v>
      </c>
      <c r="T478" s="37" t="e">
        <f t="shared" si="187"/>
        <v>#DIV/0!</v>
      </c>
      <c r="U478" s="37" t="e">
        <f t="shared" si="188"/>
        <v>#DIV/0!</v>
      </c>
      <c r="V478" s="37" t="e">
        <f t="shared" si="189"/>
        <v>#DIV/0!</v>
      </c>
      <c r="W478" s="33"/>
      <c r="X478" s="33"/>
      <c r="Y478" s="22">
        <f t="shared" si="190"/>
        <v>16.88803334869916</v>
      </c>
      <c r="Z478" s="37">
        <f t="shared" si="191"/>
        <v>0</v>
      </c>
      <c r="AA478" s="37" t="e">
        <f t="shared" si="192"/>
        <v>#DIV/0!</v>
      </c>
      <c r="AB478" s="37" t="e">
        <f t="shared" si="193"/>
        <v>#DIV/0!</v>
      </c>
      <c r="AC478" s="37" t="e">
        <f t="shared" si="194"/>
        <v>#DIV/0!</v>
      </c>
      <c r="AD478" s="33"/>
      <c r="AE478" s="22">
        <f t="shared" si="195"/>
        <v>16.88803334869916</v>
      </c>
      <c r="AF478" s="37">
        <f t="shared" si="196"/>
        <v>0</v>
      </c>
      <c r="AG478" s="37" t="e">
        <f t="shared" si="197"/>
        <v>#DIV/0!</v>
      </c>
      <c r="AH478" s="37" t="e">
        <f t="shared" si="198"/>
        <v>#DIV/0!</v>
      </c>
      <c r="AI478" s="37" t="e">
        <f t="shared" si="199"/>
        <v>#DIV/0!</v>
      </c>
    </row>
    <row r="479" spans="1:35" hidden="1" x14ac:dyDescent="0.25">
      <c r="A479" s="3"/>
      <c r="B479" s="4"/>
      <c r="C479" s="4">
        <v>468</v>
      </c>
      <c r="D479" s="23">
        <f t="shared" si="176"/>
        <v>781.80000000000007</v>
      </c>
      <c r="E479" s="11"/>
      <c r="F479" s="23">
        <f t="shared" si="177"/>
        <v>30</v>
      </c>
      <c r="G479" s="22">
        <f t="shared" si="178"/>
        <v>0.03</v>
      </c>
      <c r="H479" s="22">
        <f t="shared" si="179"/>
        <v>0.7</v>
      </c>
      <c r="I479" s="21"/>
      <c r="J479" s="8"/>
      <c r="K479" s="9">
        <f t="shared" si="180"/>
        <v>16.905854332793474</v>
      </c>
      <c r="L479" s="9">
        <f t="shared" si="181"/>
        <v>16.923641799066989</v>
      </c>
      <c r="M479" s="10">
        <f t="shared" si="182"/>
        <v>1.7787466273514241E-2</v>
      </c>
      <c r="N479" s="10">
        <f t="shared" si="175"/>
        <v>1.3175900943344769E-2</v>
      </c>
      <c r="O479" s="10">
        <f t="shared" si="183"/>
        <v>0.6093107839883326</v>
      </c>
      <c r="P479" s="10">
        <f t="shared" si="184"/>
        <v>0.60951611239891612</v>
      </c>
      <c r="R479" s="22">
        <f t="shared" si="185"/>
        <v>16.905854332793474</v>
      </c>
      <c r="S479" s="37">
        <f t="shared" si="186"/>
        <v>0</v>
      </c>
      <c r="T479" s="37" t="e">
        <f t="shared" si="187"/>
        <v>#DIV/0!</v>
      </c>
      <c r="U479" s="37" t="e">
        <f t="shared" si="188"/>
        <v>#DIV/0!</v>
      </c>
      <c r="V479" s="37" t="e">
        <f t="shared" si="189"/>
        <v>#DIV/0!</v>
      </c>
      <c r="W479" s="33"/>
      <c r="X479" s="33"/>
      <c r="Y479" s="22">
        <f t="shared" si="190"/>
        <v>16.905854332793474</v>
      </c>
      <c r="Z479" s="37">
        <f t="shared" si="191"/>
        <v>0</v>
      </c>
      <c r="AA479" s="37" t="e">
        <f t="shared" si="192"/>
        <v>#DIV/0!</v>
      </c>
      <c r="AB479" s="37" t="e">
        <f t="shared" si="193"/>
        <v>#DIV/0!</v>
      </c>
      <c r="AC479" s="37" t="e">
        <f t="shared" si="194"/>
        <v>#DIV/0!</v>
      </c>
      <c r="AD479" s="33"/>
      <c r="AE479" s="22">
        <f t="shared" si="195"/>
        <v>16.905854332793474</v>
      </c>
      <c r="AF479" s="37">
        <f t="shared" si="196"/>
        <v>0</v>
      </c>
      <c r="AG479" s="37" t="e">
        <f t="shared" si="197"/>
        <v>#DIV/0!</v>
      </c>
      <c r="AH479" s="37" t="e">
        <f t="shared" si="198"/>
        <v>#DIV/0!</v>
      </c>
      <c r="AI479" s="37" t="e">
        <f t="shared" si="199"/>
        <v>#DIV/0!</v>
      </c>
    </row>
    <row r="480" spans="1:35" hidden="1" x14ac:dyDescent="0.25">
      <c r="A480" s="3"/>
      <c r="B480" s="4"/>
      <c r="C480" s="4">
        <v>469</v>
      </c>
      <c r="D480" s="23">
        <f t="shared" si="176"/>
        <v>783.15</v>
      </c>
      <c r="E480" s="11"/>
      <c r="F480" s="23">
        <f t="shared" si="177"/>
        <v>30</v>
      </c>
      <c r="G480" s="22">
        <f t="shared" si="178"/>
        <v>0.03</v>
      </c>
      <c r="H480" s="22">
        <f t="shared" si="179"/>
        <v>0.7</v>
      </c>
      <c r="I480" s="21"/>
      <c r="J480" s="8"/>
      <c r="K480" s="9">
        <f t="shared" si="180"/>
        <v>16.923641799066989</v>
      </c>
      <c r="L480" s="9">
        <f t="shared" si="181"/>
        <v>16.941395800120084</v>
      </c>
      <c r="M480" s="10">
        <f t="shared" si="182"/>
        <v>1.7754001053095436E-2</v>
      </c>
      <c r="N480" s="10">
        <f t="shared" si="175"/>
        <v>1.3151111891181583E-2</v>
      </c>
      <c r="O480" s="10">
        <f t="shared" si="183"/>
        <v>0.60857428914305334</v>
      </c>
      <c r="P480" s="10">
        <f t="shared" si="184"/>
        <v>0.60877940230411254</v>
      </c>
      <c r="R480" s="22">
        <f t="shared" si="185"/>
        <v>16.923641799066989</v>
      </c>
      <c r="S480" s="37">
        <f t="shared" si="186"/>
        <v>0</v>
      </c>
      <c r="T480" s="37" t="e">
        <f t="shared" si="187"/>
        <v>#DIV/0!</v>
      </c>
      <c r="U480" s="37" t="e">
        <f t="shared" si="188"/>
        <v>#DIV/0!</v>
      </c>
      <c r="V480" s="37" t="e">
        <f t="shared" si="189"/>
        <v>#DIV/0!</v>
      </c>
      <c r="W480" s="33"/>
      <c r="X480" s="33"/>
      <c r="Y480" s="22">
        <f t="shared" si="190"/>
        <v>16.923641799066989</v>
      </c>
      <c r="Z480" s="37">
        <f t="shared" si="191"/>
        <v>0</v>
      </c>
      <c r="AA480" s="37" t="e">
        <f t="shared" si="192"/>
        <v>#DIV/0!</v>
      </c>
      <c r="AB480" s="37" t="e">
        <f t="shared" si="193"/>
        <v>#DIV/0!</v>
      </c>
      <c r="AC480" s="37" t="e">
        <f t="shared" si="194"/>
        <v>#DIV/0!</v>
      </c>
      <c r="AD480" s="33"/>
      <c r="AE480" s="22">
        <f t="shared" si="195"/>
        <v>16.923641799066989</v>
      </c>
      <c r="AF480" s="37">
        <f t="shared" si="196"/>
        <v>0</v>
      </c>
      <c r="AG480" s="37" t="e">
        <f t="shared" si="197"/>
        <v>#DIV/0!</v>
      </c>
      <c r="AH480" s="37" t="e">
        <f t="shared" si="198"/>
        <v>#DIV/0!</v>
      </c>
      <c r="AI480" s="37" t="e">
        <f t="shared" si="199"/>
        <v>#DIV/0!</v>
      </c>
    </row>
    <row r="481" spans="1:35" hidden="1" x14ac:dyDescent="0.25">
      <c r="A481" s="3"/>
      <c r="B481" s="4"/>
      <c r="C481" s="4">
        <v>470</v>
      </c>
      <c r="D481" s="23">
        <f t="shared" si="176"/>
        <v>784.5</v>
      </c>
      <c r="E481" s="11"/>
      <c r="F481" s="23">
        <f t="shared" si="177"/>
        <v>30</v>
      </c>
      <c r="G481" s="22">
        <f t="shared" si="178"/>
        <v>0.03</v>
      </c>
      <c r="H481" s="22">
        <f t="shared" si="179"/>
        <v>0.7</v>
      </c>
      <c r="I481" s="21"/>
      <c r="J481" s="8"/>
      <c r="K481" s="9">
        <f t="shared" si="180"/>
        <v>16.941395800120084</v>
      </c>
      <c r="L481" s="9">
        <f t="shared" si="181"/>
        <v>16.959116388600588</v>
      </c>
      <c r="M481" s="10">
        <f t="shared" si="182"/>
        <v>1.7720588480504063E-2</v>
      </c>
      <c r="N481" s="10">
        <f t="shared" si="175"/>
        <v>1.3126361837411301E-2</v>
      </c>
      <c r="O481" s="10">
        <f t="shared" si="183"/>
        <v>0.60783839672621154</v>
      </c>
      <c r="P481" s="10">
        <f t="shared" si="184"/>
        <v>0.60804329433216664</v>
      </c>
      <c r="R481" s="22">
        <f t="shared" si="185"/>
        <v>16.941395800120084</v>
      </c>
      <c r="S481" s="37">
        <f t="shared" si="186"/>
        <v>0</v>
      </c>
      <c r="T481" s="37" t="e">
        <f t="shared" si="187"/>
        <v>#DIV/0!</v>
      </c>
      <c r="U481" s="37" t="e">
        <f t="shared" si="188"/>
        <v>#DIV/0!</v>
      </c>
      <c r="V481" s="37" t="e">
        <f t="shared" si="189"/>
        <v>#DIV/0!</v>
      </c>
      <c r="W481" s="33"/>
      <c r="X481" s="33"/>
      <c r="Y481" s="22">
        <f t="shared" si="190"/>
        <v>16.941395800120084</v>
      </c>
      <c r="Z481" s="37">
        <f t="shared" si="191"/>
        <v>0</v>
      </c>
      <c r="AA481" s="37" t="e">
        <f t="shared" si="192"/>
        <v>#DIV/0!</v>
      </c>
      <c r="AB481" s="37" t="e">
        <f t="shared" si="193"/>
        <v>#DIV/0!</v>
      </c>
      <c r="AC481" s="37" t="e">
        <f t="shared" si="194"/>
        <v>#DIV/0!</v>
      </c>
      <c r="AD481" s="33"/>
      <c r="AE481" s="22">
        <f t="shared" si="195"/>
        <v>16.941395800120084</v>
      </c>
      <c r="AF481" s="37">
        <f t="shared" si="196"/>
        <v>0</v>
      </c>
      <c r="AG481" s="37" t="e">
        <f t="shared" si="197"/>
        <v>#DIV/0!</v>
      </c>
      <c r="AH481" s="37" t="e">
        <f t="shared" si="198"/>
        <v>#DIV/0!</v>
      </c>
      <c r="AI481" s="37" t="e">
        <f t="shared" si="199"/>
        <v>#DIV/0!</v>
      </c>
    </row>
    <row r="482" spans="1:35" hidden="1" x14ac:dyDescent="0.25">
      <c r="A482" s="3"/>
      <c r="B482" s="4"/>
      <c r="C482" s="4">
        <v>471</v>
      </c>
      <c r="D482" s="23">
        <f t="shared" si="176"/>
        <v>785.84999999999991</v>
      </c>
      <c r="E482" s="11"/>
      <c r="F482" s="23">
        <f t="shared" si="177"/>
        <v>30</v>
      </c>
      <c r="G482" s="22">
        <f t="shared" si="178"/>
        <v>0.03</v>
      </c>
      <c r="H482" s="22">
        <f t="shared" si="179"/>
        <v>0.7</v>
      </c>
      <c r="I482" s="21"/>
      <c r="J482" s="8"/>
      <c r="K482" s="9">
        <f t="shared" si="180"/>
        <v>16.959116388600588</v>
      </c>
      <c r="L482" s="9">
        <f t="shared" si="181"/>
        <v>16.976803617202926</v>
      </c>
      <c r="M482" s="10">
        <f t="shared" si="182"/>
        <v>1.7687228602337512E-2</v>
      </c>
      <c r="N482" s="10">
        <f t="shared" si="175"/>
        <v>1.3101650816546085E-2</v>
      </c>
      <c r="O482" s="10">
        <f t="shared" si="183"/>
        <v>0.60710310951715374</v>
      </c>
      <c r="P482" s="10">
        <f t="shared" si="184"/>
        <v>0.60730779126787271</v>
      </c>
      <c r="R482" s="22">
        <f t="shared" si="185"/>
        <v>16.959116388600588</v>
      </c>
      <c r="S482" s="37">
        <f t="shared" si="186"/>
        <v>0</v>
      </c>
      <c r="T482" s="37" t="e">
        <f t="shared" si="187"/>
        <v>#DIV/0!</v>
      </c>
      <c r="U482" s="37" t="e">
        <f t="shared" si="188"/>
        <v>#DIV/0!</v>
      </c>
      <c r="V482" s="37" t="e">
        <f t="shared" si="189"/>
        <v>#DIV/0!</v>
      </c>
      <c r="W482" s="33"/>
      <c r="X482" s="33"/>
      <c r="Y482" s="22">
        <f t="shared" si="190"/>
        <v>16.959116388600588</v>
      </c>
      <c r="Z482" s="37">
        <f t="shared" si="191"/>
        <v>0</v>
      </c>
      <c r="AA482" s="37" t="e">
        <f t="shared" si="192"/>
        <v>#DIV/0!</v>
      </c>
      <c r="AB482" s="37" t="e">
        <f t="shared" si="193"/>
        <v>#DIV/0!</v>
      </c>
      <c r="AC482" s="37" t="e">
        <f t="shared" si="194"/>
        <v>#DIV/0!</v>
      </c>
      <c r="AD482" s="33"/>
      <c r="AE482" s="22">
        <f t="shared" si="195"/>
        <v>16.959116388600588</v>
      </c>
      <c r="AF482" s="37">
        <f t="shared" si="196"/>
        <v>0</v>
      </c>
      <c r="AG482" s="37" t="e">
        <f t="shared" si="197"/>
        <v>#DIV/0!</v>
      </c>
      <c r="AH482" s="37" t="e">
        <f t="shared" si="198"/>
        <v>#DIV/0!</v>
      </c>
      <c r="AI482" s="37" t="e">
        <f t="shared" si="199"/>
        <v>#DIV/0!</v>
      </c>
    </row>
    <row r="483" spans="1:35" hidden="1" x14ac:dyDescent="0.25">
      <c r="A483" s="3"/>
      <c r="B483" s="4"/>
      <c r="C483" s="4">
        <v>472</v>
      </c>
      <c r="D483" s="23">
        <f t="shared" si="176"/>
        <v>787.19999999999993</v>
      </c>
      <c r="E483" s="11"/>
      <c r="F483" s="23">
        <f t="shared" si="177"/>
        <v>30</v>
      </c>
      <c r="G483" s="22">
        <f t="shared" si="178"/>
        <v>0.03</v>
      </c>
      <c r="H483" s="22">
        <f t="shared" si="179"/>
        <v>0.7</v>
      </c>
      <c r="I483" s="21"/>
      <c r="J483" s="8"/>
      <c r="K483" s="9">
        <f t="shared" si="180"/>
        <v>16.976803617202926</v>
      </c>
      <c r="L483" s="9">
        <f t="shared" si="181"/>
        <v>16.99445753866711</v>
      </c>
      <c r="M483" s="10">
        <f t="shared" si="182"/>
        <v>1.7653921464184208E-2</v>
      </c>
      <c r="N483" s="10">
        <f t="shared" si="175"/>
        <v>1.3076978862358452E-2</v>
      </c>
      <c r="O483" s="10">
        <f t="shared" si="183"/>
        <v>0.60636843027489951</v>
      </c>
      <c r="P483" s="10">
        <f t="shared" si="184"/>
        <v>0.6065728958717963</v>
      </c>
      <c r="R483" s="22">
        <f t="shared" si="185"/>
        <v>16.976803617202926</v>
      </c>
      <c r="S483" s="37">
        <f t="shared" si="186"/>
        <v>0</v>
      </c>
      <c r="T483" s="37" t="e">
        <f t="shared" si="187"/>
        <v>#DIV/0!</v>
      </c>
      <c r="U483" s="37" t="e">
        <f t="shared" si="188"/>
        <v>#DIV/0!</v>
      </c>
      <c r="V483" s="37" t="e">
        <f t="shared" si="189"/>
        <v>#DIV/0!</v>
      </c>
      <c r="W483" s="33"/>
      <c r="X483" s="33"/>
      <c r="Y483" s="22">
        <f t="shared" si="190"/>
        <v>16.976803617202926</v>
      </c>
      <c r="Z483" s="37">
        <f t="shared" si="191"/>
        <v>0</v>
      </c>
      <c r="AA483" s="37" t="e">
        <f t="shared" si="192"/>
        <v>#DIV/0!</v>
      </c>
      <c r="AB483" s="37" t="e">
        <f t="shared" si="193"/>
        <v>#DIV/0!</v>
      </c>
      <c r="AC483" s="37" t="e">
        <f t="shared" si="194"/>
        <v>#DIV/0!</v>
      </c>
      <c r="AD483" s="33"/>
      <c r="AE483" s="22">
        <f t="shared" si="195"/>
        <v>16.976803617202926</v>
      </c>
      <c r="AF483" s="37">
        <f t="shared" si="196"/>
        <v>0</v>
      </c>
      <c r="AG483" s="37" t="e">
        <f t="shared" si="197"/>
        <v>#DIV/0!</v>
      </c>
      <c r="AH483" s="37" t="e">
        <f t="shared" si="198"/>
        <v>#DIV/0!</v>
      </c>
      <c r="AI483" s="37" t="e">
        <f t="shared" si="199"/>
        <v>#DIV/0!</v>
      </c>
    </row>
    <row r="484" spans="1:35" hidden="1" x14ac:dyDescent="0.25">
      <c r="A484" s="3"/>
      <c r="B484" s="4"/>
      <c r="C484" s="4">
        <v>473</v>
      </c>
      <c r="D484" s="23">
        <f t="shared" si="176"/>
        <v>788.55</v>
      </c>
      <c r="E484" s="11"/>
      <c r="F484" s="23">
        <f t="shared" si="177"/>
        <v>30</v>
      </c>
      <c r="G484" s="22">
        <f t="shared" si="178"/>
        <v>0.03</v>
      </c>
      <c r="H484" s="22">
        <f t="shared" si="179"/>
        <v>0.7</v>
      </c>
      <c r="I484" s="21"/>
      <c r="J484" s="8"/>
      <c r="K484" s="9">
        <f t="shared" si="180"/>
        <v>16.99445753866711</v>
      </c>
      <c r="L484" s="9">
        <f t="shared" si="181"/>
        <v>17.012078205777783</v>
      </c>
      <c r="M484" s="10">
        <f t="shared" si="182"/>
        <v>1.7620667110673338E-2</v>
      </c>
      <c r="N484" s="10">
        <f t="shared" si="175"/>
        <v>1.3052346007905957E-2</v>
      </c>
      <c r="O484" s="10">
        <f t="shared" si="183"/>
        <v>0.60563436173917951</v>
      </c>
      <c r="P484" s="10">
        <f t="shared" si="184"/>
        <v>0.60583861088807911</v>
      </c>
      <c r="R484" s="22">
        <f t="shared" si="185"/>
        <v>16.99445753866711</v>
      </c>
      <c r="S484" s="37">
        <f t="shared" si="186"/>
        <v>0</v>
      </c>
      <c r="T484" s="37" t="e">
        <f t="shared" si="187"/>
        <v>#DIV/0!</v>
      </c>
      <c r="U484" s="37" t="e">
        <f t="shared" si="188"/>
        <v>#DIV/0!</v>
      </c>
      <c r="V484" s="37" t="e">
        <f t="shared" si="189"/>
        <v>#DIV/0!</v>
      </c>
      <c r="W484" s="33"/>
      <c r="X484" s="33"/>
      <c r="Y484" s="22">
        <f t="shared" si="190"/>
        <v>16.99445753866711</v>
      </c>
      <c r="Z484" s="37">
        <f t="shared" si="191"/>
        <v>0</v>
      </c>
      <c r="AA484" s="37" t="e">
        <f t="shared" si="192"/>
        <v>#DIV/0!</v>
      </c>
      <c r="AB484" s="37" t="e">
        <f t="shared" si="193"/>
        <v>#DIV/0!</v>
      </c>
      <c r="AC484" s="37" t="e">
        <f t="shared" si="194"/>
        <v>#DIV/0!</v>
      </c>
      <c r="AD484" s="33"/>
      <c r="AE484" s="22">
        <f t="shared" si="195"/>
        <v>16.99445753866711</v>
      </c>
      <c r="AF484" s="37">
        <f t="shared" si="196"/>
        <v>0</v>
      </c>
      <c r="AG484" s="37" t="e">
        <f t="shared" si="197"/>
        <v>#DIV/0!</v>
      </c>
      <c r="AH484" s="37" t="e">
        <f t="shared" si="198"/>
        <v>#DIV/0!</v>
      </c>
      <c r="AI484" s="37" t="e">
        <f t="shared" si="199"/>
        <v>#DIV/0!</v>
      </c>
    </row>
    <row r="485" spans="1:35" hidden="1" x14ac:dyDescent="0.25">
      <c r="A485" s="3"/>
      <c r="B485" s="4"/>
      <c r="C485" s="4">
        <v>474</v>
      </c>
      <c r="D485" s="23">
        <f t="shared" si="176"/>
        <v>789.9</v>
      </c>
      <c r="E485" s="11"/>
      <c r="F485" s="23">
        <f t="shared" si="177"/>
        <v>30</v>
      </c>
      <c r="G485" s="22">
        <f t="shared" si="178"/>
        <v>0.03</v>
      </c>
      <c r="H485" s="22">
        <f t="shared" si="179"/>
        <v>0.7</v>
      </c>
      <c r="I485" s="21"/>
      <c r="J485" s="8"/>
      <c r="K485" s="9">
        <f t="shared" si="180"/>
        <v>17.012078205777783</v>
      </c>
      <c r="L485" s="9">
        <f t="shared" si="181"/>
        <v>17.02966567136335</v>
      </c>
      <c r="M485" s="10">
        <f t="shared" si="182"/>
        <v>1.758746558556723E-2</v>
      </c>
      <c r="N485" s="10">
        <f t="shared" si="175"/>
        <v>1.3027752285605137E-2</v>
      </c>
      <c r="O485" s="10">
        <f t="shared" si="183"/>
        <v>0.60490090663376517</v>
      </c>
      <c r="P485" s="10">
        <f t="shared" si="184"/>
        <v>0.60510493904257856</v>
      </c>
      <c r="R485" s="22">
        <f t="shared" si="185"/>
        <v>17.012078205777783</v>
      </c>
      <c r="S485" s="37">
        <f t="shared" si="186"/>
        <v>0</v>
      </c>
      <c r="T485" s="37" t="e">
        <f t="shared" si="187"/>
        <v>#DIV/0!</v>
      </c>
      <c r="U485" s="37" t="e">
        <f t="shared" si="188"/>
        <v>#DIV/0!</v>
      </c>
      <c r="V485" s="37" t="e">
        <f t="shared" si="189"/>
        <v>#DIV/0!</v>
      </c>
      <c r="W485" s="33"/>
      <c r="X485" s="33"/>
      <c r="Y485" s="22">
        <f t="shared" si="190"/>
        <v>17.012078205777783</v>
      </c>
      <c r="Z485" s="37">
        <f t="shared" si="191"/>
        <v>0</v>
      </c>
      <c r="AA485" s="37" t="e">
        <f t="shared" si="192"/>
        <v>#DIV/0!</v>
      </c>
      <c r="AB485" s="37" t="e">
        <f t="shared" si="193"/>
        <v>#DIV/0!</v>
      </c>
      <c r="AC485" s="37" t="e">
        <f t="shared" si="194"/>
        <v>#DIV/0!</v>
      </c>
      <c r="AD485" s="33"/>
      <c r="AE485" s="22">
        <f t="shared" si="195"/>
        <v>17.012078205777783</v>
      </c>
      <c r="AF485" s="37">
        <f t="shared" si="196"/>
        <v>0</v>
      </c>
      <c r="AG485" s="37" t="e">
        <f t="shared" si="197"/>
        <v>#DIV/0!</v>
      </c>
      <c r="AH485" s="37" t="e">
        <f t="shared" si="198"/>
        <v>#DIV/0!</v>
      </c>
      <c r="AI485" s="37" t="e">
        <f t="shared" si="199"/>
        <v>#DIV/0!</v>
      </c>
    </row>
    <row r="486" spans="1:35" hidden="1" x14ac:dyDescent="0.25">
      <c r="A486" s="3"/>
      <c r="B486" s="4"/>
      <c r="C486" s="4">
        <v>475</v>
      </c>
      <c r="D486" s="23">
        <f t="shared" si="176"/>
        <v>791.25</v>
      </c>
      <c r="E486" s="11"/>
      <c r="F486" s="23">
        <f t="shared" si="177"/>
        <v>30</v>
      </c>
      <c r="G486" s="22">
        <f t="shared" si="178"/>
        <v>0.03</v>
      </c>
      <c r="H486" s="22">
        <f t="shared" si="179"/>
        <v>0.7</v>
      </c>
      <c r="I486" s="21"/>
      <c r="J486" s="8"/>
      <c r="K486" s="9">
        <f t="shared" si="180"/>
        <v>17.02966567136335</v>
      </c>
      <c r="L486" s="9">
        <f t="shared" si="181"/>
        <v>17.047219988294955</v>
      </c>
      <c r="M486" s="10">
        <f t="shared" si="182"/>
        <v>1.755431693160503E-2</v>
      </c>
      <c r="N486" s="10">
        <f t="shared" si="175"/>
        <v>1.3003197727114618E-2</v>
      </c>
      <c r="O486" s="10">
        <f t="shared" si="183"/>
        <v>0.60416806766094022</v>
      </c>
      <c r="P486" s="10">
        <f t="shared" si="184"/>
        <v>0.60437188304259315</v>
      </c>
      <c r="R486" s="22">
        <f t="shared" si="185"/>
        <v>17.02966567136335</v>
      </c>
      <c r="S486" s="37">
        <f t="shared" si="186"/>
        <v>0</v>
      </c>
      <c r="T486" s="37" t="e">
        <f t="shared" si="187"/>
        <v>#DIV/0!</v>
      </c>
      <c r="U486" s="37" t="e">
        <f t="shared" si="188"/>
        <v>#DIV/0!</v>
      </c>
      <c r="V486" s="37" t="e">
        <f t="shared" si="189"/>
        <v>#DIV/0!</v>
      </c>
      <c r="W486" s="33"/>
      <c r="X486" s="33"/>
      <c r="Y486" s="22">
        <f t="shared" si="190"/>
        <v>17.02966567136335</v>
      </c>
      <c r="Z486" s="37">
        <f t="shared" si="191"/>
        <v>0</v>
      </c>
      <c r="AA486" s="37" t="e">
        <f t="shared" si="192"/>
        <v>#DIV/0!</v>
      </c>
      <c r="AB486" s="37" t="e">
        <f t="shared" si="193"/>
        <v>#DIV/0!</v>
      </c>
      <c r="AC486" s="37" t="e">
        <f t="shared" si="194"/>
        <v>#DIV/0!</v>
      </c>
      <c r="AD486" s="33"/>
      <c r="AE486" s="22">
        <f t="shared" si="195"/>
        <v>17.02966567136335</v>
      </c>
      <c r="AF486" s="37">
        <f t="shared" si="196"/>
        <v>0</v>
      </c>
      <c r="AG486" s="37" t="e">
        <f t="shared" si="197"/>
        <v>#DIV/0!</v>
      </c>
      <c r="AH486" s="37" t="e">
        <f t="shared" si="198"/>
        <v>#DIV/0!</v>
      </c>
      <c r="AI486" s="37" t="e">
        <f t="shared" si="199"/>
        <v>#DIV/0!</v>
      </c>
    </row>
    <row r="487" spans="1:35" hidden="1" x14ac:dyDescent="0.25">
      <c r="A487" s="3"/>
      <c r="B487" s="4"/>
      <c r="C487" s="4">
        <v>476</v>
      </c>
      <c r="D487" s="23">
        <f t="shared" si="176"/>
        <v>792.6</v>
      </c>
      <c r="E487" s="11"/>
      <c r="F487" s="23">
        <f t="shared" si="177"/>
        <v>30</v>
      </c>
      <c r="G487" s="22">
        <f t="shared" si="178"/>
        <v>0.03</v>
      </c>
      <c r="H487" s="22">
        <f t="shared" si="179"/>
        <v>0.7</v>
      </c>
      <c r="I487" s="21"/>
      <c r="J487" s="8"/>
      <c r="K487" s="9">
        <f t="shared" si="180"/>
        <v>17.047219988294955</v>
      </c>
      <c r="L487" s="9">
        <f t="shared" si="181"/>
        <v>17.064741209485614</v>
      </c>
      <c r="M487" s="10">
        <f t="shared" si="182"/>
        <v>1.752122119065902E-2</v>
      </c>
      <c r="N487" s="10">
        <f t="shared" si="175"/>
        <v>1.2978682363451999E-2</v>
      </c>
      <c r="O487" s="10">
        <f t="shared" si="183"/>
        <v>0.60343584750682511</v>
      </c>
      <c r="P487" s="10">
        <f t="shared" si="184"/>
        <v>0.60363944557641336</v>
      </c>
      <c r="R487" s="22">
        <f t="shared" si="185"/>
        <v>17.047219988294955</v>
      </c>
      <c r="S487" s="37">
        <f t="shared" si="186"/>
        <v>0</v>
      </c>
      <c r="T487" s="37" t="e">
        <f t="shared" si="187"/>
        <v>#DIV/0!</v>
      </c>
      <c r="U487" s="37" t="e">
        <f t="shared" si="188"/>
        <v>#DIV/0!</v>
      </c>
      <c r="V487" s="37" t="e">
        <f t="shared" si="189"/>
        <v>#DIV/0!</v>
      </c>
      <c r="W487" s="33"/>
      <c r="X487" s="33"/>
      <c r="Y487" s="22">
        <f t="shared" si="190"/>
        <v>17.047219988294955</v>
      </c>
      <c r="Z487" s="37">
        <f t="shared" si="191"/>
        <v>0</v>
      </c>
      <c r="AA487" s="37" t="e">
        <f t="shared" si="192"/>
        <v>#DIV/0!</v>
      </c>
      <c r="AB487" s="37" t="e">
        <f t="shared" si="193"/>
        <v>#DIV/0!</v>
      </c>
      <c r="AC487" s="37" t="e">
        <f t="shared" si="194"/>
        <v>#DIV/0!</v>
      </c>
      <c r="AD487" s="33"/>
      <c r="AE487" s="22">
        <f t="shared" si="195"/>
        <v>17.047219988294955</v>
      </c>
      <c r="AF487" s="37">
        <f t="shared" si="196"/>
        <v>0</v>
      </c>
      <c r="AG487" s="37" t="e">
        <f t="shared" si="197"/>
        <v>#DIV/0!</v>
      </c>
      <c r="AH487" s="37" t="e">
        <f t="shared" si="198"/>
        <v>#DIV/0!</v>
      </c>
      <c r="AI487" s="37" t="e">
        <f t="shared" si="199"/>
        <v>#DIV/0!</v>
      </c>
    </row>
    <row r="488" spans="1:35" hidden="1" x14ac:dyDescent="0.25">
      <c r="A488" s="3"/>
      <c r="B488" s="4"/>
      <c r="C488" s="4">
        <v>477</v>
      </c>
      <c r="D488" s="23">
        <f t="shared" si="176"/>
        <v>793.94999999999993</v>
      </c>
      <c r="E488" s="11"/>
      <c r="F488" s="23">
        <f t="shared" si="177"/>
        <v>30</v>
      </c>
      <c r="G488" s="22">
        <f t="shared" si="178"/>
        <v>0.03</v>
      </c>
      <c r="H488" s="22">
        <f t="shared" si="179"/>
        <v>0.7</v>
      </c>
      <c r="I488" s="21"/>
      <c r="J488" s="8"/>
      <c r="K488" s="9">
        <f t="shared" si="180"/>
        <v>17.064741209485614</v>
      </c>
      <c r="L488" s="9">
        <f t="shared" si="181"/>
        <v>17.082229387889249</v>
      </c>
      <c r="M488" s="10">
        <f t="shared" si="182"/>
        <v>1.7488178403635146E-2</v>
      </c>
      <c r="N488" s="10">
        <f t="shared" si="175"/>
        <v>1.2954206224914704E-2</v>
      </c>
      <c r="O488" s="10">
        <f t="shared" si="183"/>
        <v>0.60270424883759799</v>
      </c>
      <c r="P488" s="10">
        <f t="shared" si="184"/>
        <v>0.60290762931345265</v>
      </c>
      <c r="R488" s="22">
        <f t="shared" si="185"/>
        <v>17.064741209485614</v>
      </c>
      <c r="S488" s="37">
        <f t="shared" si="186"/>
        <v>0</v>
      </c>
      <c r="T488" s="37" t="e">
        <f t="shared" si="187"/>
        <v>#DIV/0!</v>
      </c>
      <c r="U488" s="37" t="e">
        <f t="shared" si="188"/>
        <v>#DIV/0!</v>
      </c>
      <c r="V488" s="37" t="e">
        <f t="shared" si="189"/>
        <v>#DIV/0!</v>
      </c>
      <c r="W488" s="33"/>
      <c r="X488" s="33"/>
      <c r="Y488" s="22">
        <f t="shared" si="190"/>
        <v>17.064741209485614</v>
      </c>
      <c r="Z488" s="37">
        <f t="shared" si="191"/>
        <v>0</v>
      </c>
      <c r="AA488" s="37" t="e">
        <f t="shared" si="192"/>
        <v>#DIV/0!</v>
      </c>
      <c r="AB488" s="37" t="e">
        <f t="shared" si="193"/>
        <v>#DIV/0!</v>
      </c>
      <c r="AC488" s="37" t="e">
        <f t="shared" si="194"/>
        <v>#DIV/0!</v>
      </c>
      <c r="AD488" s="33"/>
      <c r="AE488" s="22">
        <f t="shared" si="195"/>
        <v>17.064741209485614</v>
      </c>
      <c r="AF488" s="37">
        <f t="shared" si="196"/>
        <v>0</v>
      </c>
      <c r="AG488" s="37" t="e">
        <f t="shared" si="197"/>
        <v>#DIV/0!</v>
      </c>
      <c r="AH488" s="37" t="e">
        <f t="shared" si="198"/>
        <v>#DIV/0!</v>
      </c>
      <c r="AI488" s="37" t="e">
        <f t="shared" si="199"/>
        <v>#DIV/0!</v>
      </c>
    </row>
    <row r="489" spans="1:35" hidden="1" x14ac:dyDescent="0.25">
      <c r="A489" s="3"/>
      <c r="B489" s="4"/>
      <c r="C489" s="4">
        <v>478</v>
      </c>
      <c r="D489" s="23">
        <f t="shared" si="176"/>
        <v>795.3</v>
      </c>
      <c r="E489" s="11"/>
      <c r="F489" s="23">
        <f t="shared" si="177"/>
        <v>30</v>
      </c>
      <c r="G489" s="22">
        <f t="shared" si="178"/>
        <v>0.03</v>
      </c>
      <c r="H489" s="22">
        <f t="shared" si="179"/>
        <v>0.7</v>
      </c>
      <c r="I489" s="21"/>
      <c r="J489" s="8"/>
      <c r="K489" s="9">
        <f t="shared" si="180"/>
        <v>17.082229387889249</v>
      </c>
      <c r="L489" s="9">
        <f t="shared" si="181"/>
        <v>17.099684576499754</v>
      </c>
      <c r="M489" s="10">
        <f t="shared" si="182"/>
        <v>1.745518861050499E-2</v>
      </c>
      <c r="N489" s="10">
        <f t="shared" si="175"/>
        <v>1.292976934111459E-2</v>
      </c>
      <c r="O489" s="10">
        <f t="shared" si="183"/>
        <v>0.60197327430099856</v>
      </c>
      <c r="P489" s="10">
        <f t="shared" si="184"/>
        <v>0.60217643690516909</v>
      </c>
      <c r="R489" s="22">
        <f t="shared" si="185"/>
        <v>17.082229387889249</v>
      </c>
      <c r="S489" s="37">
        <f t="shared" si="186"/>
        <v>0</v>
      </c>
      <c r="T489" s="37" t="e">
        <f t="shared" si="187"/>
        <v>#DIV/0!</v>
      </c>
      <c r="U489" s="37" t="e">
        <f t="shared" si="188"/>
        <v>#DIV/0!</v>
      </c>
      <c r="V489" s="37" t="e">
        <f t="shared" si="189"/>
        <v>#DIV/0!</v>
      </c>
      <c r="W489" s="33"/>
      <c r="X489" s="33"/>
      <c r="Y489" s="22">
        <f t="shared" si="190"/>
        <v>17.082229387889249</v>
      </c>
      <c r="Z489" s="37">
        <f t="shared" si="191"/>
        <v>0</v>
      </c>
      <c r="AA489" s="37" t="e">
        <f t="shared" si="192"/>
        <v>#DIV/0!</v>
      </c>
      <c r="AB489" s="37" t="e">
        <f t="shared" si="193"/>
        <v>#DIV/0!</v>
      </c>
      <c r="AC489" s="37" t="e">
        <f t="shared" si="194"/>
        <v>#DIV/0!</v>
      </c>
      <c r="AD489" s="33"/>
      <c r="AE489" s="22">
        <f t="shared" si="195"/>
        <v>17.082229387889249</v>
      </c>
      <c r="AF489" s="37">
        <f t="shared" si="196"/>
        <v>0</v>
      </c>
      <c r="AG489" s="37" t="e">
        <f t="shared" si="197"/>
        <v>#DIV/0!</v>
      </c>
      <c r="AH489" s="37" t="e">
        <f t="shared" si="198"/>
        <v>#DIV/0!</v>
      </c>
      <c r="AI489" s="37" t="e">
        <f t="shared" si="199"/>
        <v>#DIV/0!</v>
      </c>
    </row>
    <row r="490" spans="1:35" hidden="1" x14ac:dyDescent="0.25">
      <c r="A490" s="3"/>
      <c r="B490" s="4"/>
      <c r="C490" s="4">
        <v>479</v>
      </c>
      <c r="D490" s="23">
        <f t="shared" si="176"/>
        <v>796.65</v>
      </c>
      <c r="E490" s="11"/>
      <c r="F490" s="23">
        <f t="shared" si="177"/>
        <v>30</v>
      </c>
      <c r="G490" s="22">
        <f t="shared" si="178"/>
        <v>0.03</v>
      </c>
      <c r="H490" s="22">
        <f t="shared" si="179"/>
        <v>0.7</v>
      </c>
      <c r="I490" s="21"/>
      <c r="J490" s="8"/>
      <c r="K490" s="9">
        <f t="shared" si="180"/>
        <v>17.099684576499754</v>
      </c>
      <c r="L490" s="9">
        <f t="shared" si="181"/>
        <v>17.117106828350117</v>
      </c>
      <c r="M490" s="10">
        <f t="shared" si="182"/>
        <v>1.7422251850362613E-2</v>
      </c>
      <c r="N490" s="10">
        <f t="shared" si="175"/>
        <v>1.2905371741009126E-2</v>
      </c>
      <c r="O490" s="10">
        <f t="shared" si="183"/>
        <v>0.60124292652767852</v>
      </c>
      <c r="P490" s="10">
        <f t="shared" si="184"/>
        <v>0.60144587098531022</v>
      </c>
      <c r="R490" s="22">
        <f t="shared" si="185"/>
        <v>17.099684576499754</v>
      </c>
      <c r="S490" s="37">
        <f t="shared" si="186"/>
        <v>0</v>
      </c>
      <c r="T490" s="37" t="e">
        <f t="shared" si="187"/>
        <v>#DIV/0!</v>
      </c>
      <c r="U490" s="37" t="e">
        <f t="shared" si="188"/>
        <v>#DIV/0!</v>
      </c>
      <c r="V490" s="37" t="e">
        <f t="shared" si="189"/>
        <v>#DIV/0!</v>
      </c>
      <c r="W490" s="33"/>
      <c r="X490" s="33"/>
      <c r="Y490" s="22">
        <f t="shared" si="190"/>
        <v>17.099684576499754</v>
      </c>
      <c r="Z490" s="37">
        <f t="shared" si="191"/>
        <v>0</v>
      </c>
      <c r="AA490" s="37" t="e">
        <f t="shared" si="192"/>
        <v>#DIV/0!</v>
      </c>
      <c r="AB490" s="37" t="e">
        <f t="shared" si="193"/>
        <v>#DIV/0!</v>
      </c>
      <c r="AC490" s="37" t="e">
        <f t="shared" si="194"/>
        <v>#DIV/0!</v>
      </c>
      <c r="AD490" s="33"/>
      <c r="AE490" s="22">
        <f t="shared" si="195"/>
        <v>17.099684576499754</v>
      </c>
      <c r="AF490" s="37">
        <f t="shared" si="196"/>
        <v>0</v>
      </c>
      <c r="AG490" s="37" t="e">
        <f t="shared" si="197"/>
        <v>#DIV/0!</v>
      </c>
      <c r="AH490" s="37" t="e">
        <f t="shared" si="198"/>
        <v>#DIV/0!</v>
      </c>
      <c r="AI490" s="37" t="e">
        <f t="shared" si="199"/>
        <v>#DIV/0!</v>
      </c>
    </row>
    <row r="491" spans="1:35" hidden="1" x14ac:dyDescent="0.25">
      <c r="A491" s="3"/>
      <c r="B491" s="4"/>
      <c r="C491" s="4">
        <v>480</v>
      </c>
      <c r="D491" s="23">
        <f t="shared" si="176"/>
        <v>798</v>
      </c>
      <c r="E491" s="11"/>
      <c r="F491" s="23">
        <f t="shared" si="177"/>
        <v>30</v>
      </c>
      <c r="G491" s="22">
        <f t="shared" si="178"/>
        <v>0.03</v>
      </c>
      <c r="H491" s="22">
        <f t="shared" si="179"/>
        <v>0.7</v>
      </c>
      <c r="I491" s="21"/>
      <c r="J491" s="8"/>
      <c r="K491" s="9">
        <f t="shared" si="180"/>
        <v>17.117106828350117</v>
      </c>
      <c r="L491" s="9">
        <f t="shared" si="181"/>
        <v>17.134496196511435</v>
      </c>
      <c r="M491" s="10">
        <f t="shared" si="182"/>
        <v>1.7389368161317975E-2</v>
      </c>
      <c r="N491" s="10">
        <f t="shared" si="175"/>
        <v>1.2881013452827913E-2</v>
      </c>
      <c r="O491" s="10">
        <f t="shared" si="183"/>
        <v>0.60051320812767583</v>
      </c>
      <c r="P491" s="10">
        <f t="shared" si="184"/>
        <v>0.600715934167387</v>
      </c>
      <c r="R491" s="22">
        <f t="shared" si="185"/>
        <v>17.117106828350117</v>
      </c>
      <c r="S491" s="37">
        <f t="shared" si="186"/>
        <v>0</v>
      </c>
      <c r="T491" s="37" t="e">
        <f t="shared" si="187"/>
        <v>#DIV/0!</v>
      </c>
      <c r="U491" s="37" t="e">
        <f t="shared" si="188"/>
        <v>#DIV/0!</v>
      </c>
      <c r="V491" s="37" t="e">
        <f t="shared" si="189"/>
        <v>#DIV/0!</v>
      </c>
      <c r="W491" s="33"/>
      <c r="X491" s="33"/>
      <c r="Y491" s="22">
        <f t="shared" si="190"/>
        <v>17.117106828350117</v>
      </c>
      <c r="Z491" s="37">
        <f t="shared" si="191"/>
        <v>0</v>
      </c>
      <c r="AA491" s="37" t="e">
        <f t="shared" si="192"/>
        <v>#DIV/0!</v>
      </c>
      <c r="AB491" s="37" t="e">
        <f t="shared" si="193"/>
        <v>#DIV/0!</v>
      </c>
      <c r="AC491" s="37" t="e">
        <f t="shared" si="194"/>
        <v>#DIV/0!</v>
      </c>
      <c r="AD491" s="33"/>
      <c r="AE491" s="22">
        <f t="shared" si="195"/>
        <v>17.117106828350117</v>
      </c>
      <c r="AF491" s="37">
        <f t="shared" si="196"/>
        <v>0</v>
      </c>
      <c r="AG491" s="37" t="e">
        <f t="shared" si="197"/>
        <v>#DIV/0!</v>
      </c>
      <c r="AH491" s="37" t="e">
        <f t="shared" si="198"/>
        <v>#DIV/0!</v>
      </c>
      <c r="AI491" s="37" t="e">
        <f t="shared" si="199"/>
        <v>#DIV/0!</v>
      </c>
    </row>
    <row r="492" spans="1:35" hidden="1" x14ac:dyDescent="0.25">
      <c r="A492" s="3"/>
      <c r="B492" s="4"/>
      <c r="C492" s="4">
        <v>481</v>
      </c>
      <c r="D492" s="23">
        <f t="shared" si="176"/>
        <v>799.35</v>
      </c>
      <c r="E492" s="11"/>
      <c r="F492" s="23">
        <f t="shared" si="177"/>
        <v>30</v>
      </c>
      <c r="G492" s="22">
        <f t="shared" si="178"/>
        <v>0.03</v>
      </c>
      <c r="H492" s="22">
        <f t="shared" si="179"/>
        <v>0.7</v>
      </c>
      <c r="I492" s="21"/>
      <c r="J492" s="8"/>
      <c r="K492" s="9">
        <f t="shared" si="180"/>
        <v>17.134496196511435</v>
      </c>
      <c r="L492" s="9">
        <f t="shared" si="181"/>
        <v>17.151852734092049</v>
      </c>
      <c r="M492" s="10">
        <f t="shared" si="182"/>
        <v>1.7356537580614173E-2</v>
      </c>
      <c r="N492" s="10">
        <f t="shared" si="175"/>
        <v>1.2856694504159513E-2</v>
      </c>
      <c r="O492" s="10">
        <f t="shared" si="183"/>
        <v>0.59978412169435669</v>
      </c>
      <c r="P492" s="10">
        <f t="shared" si="184"/>
        <v>0.59998662904762612</v>
      </c>
      <c r="R492" s="22">
        <f t="shared" si="185"/>
        <v>17.134496196511435</v>
      </c>
      <c r="S492" s="37">
        <f t="shared" si="186"/>
        <v>0</v>
      </c>
      <c r="T492" s="37" t="e">
        <f t="shared" si="187"/>
        <v>#DIV/0!</v>
      </c>
      <c r="U492" s="37" t="e">
        <f t="shared" si="188"/>
        <v>#DIV/0!</v>
      </c>
      <c r="V492" s="37" t="e">
        <f t="shared" si="189"/>
        <v>#DIV/0!</v>
      </c>
      <c r="W492" s="33"/>
      <c r="X492" s="33"/>
      <c r="Y492" s="22">
        <f t="shared" si="190"/>
        <v>17.134496196511435</v>
      </c>
      <c r="Z492" s="37">
        <f t="shared" si="191"/>
        <v>0</v>
      </c>
      <c r="AA492" s="37" t="e">
        <f t="shared" si="192"/>
        <v>#DIV/0!</v>
      </c>
      <c r="AB492" s="37" t="e">
        <f t="shared" si="193"/>
        <v>#DIV/0!</v>
      </c>
      <c r="AC492" s="37" t="e">
        <f t="shared" si="194"/>
        <v>#DIV/0!</v>
      </c>
      <c r="AD492" s="33"/>
      <c r="AE492" s="22">
        <f t="shared" si="195"/>
        <v>17.134496196511435</v>
      </c>
      <c r="AF492" s="37">
        <f t="shared" si="196"/>
        <v>0</v>
      </c>
      <c r="AG492" s="37" t="e">
        <f t="shared" si="197"/>
        <v>#DIV/0!</v>
      </c>
      <c r="AH492" s="37" t="e">
        <f t="shared" si="198"/>
        <v>#DIV/0!</v>
      </c>
      <c r="AI492" s="37" t="e">
        <f t="shared" si="199"/>
        <v>#DIV/0!</v>
      </c>
    </row>
    <row r="493" spans="1:35" hidden="1" x14ac:dyDescent="0.25">
      <c r="A493" s="3"/>
      <c r="B493" s="4"/>
      <c r="C493" s="4">
        <v>482</v>
      </c>
      <c r="D493" s="23">
        <f t="shared" si="176"/>
        <v>800.69999999999993</v>
      </c>
      <c r="E493" s="11"/>
      <c r="F493" s="23">
        <f t="shared" si="177"/>
        <v>30</v>
      </c>
      <c r="G493" s="22">
        <f t="shared" si="178"/>
        <v>0.03</v>
      </c>
      <c r="H493" s="22">
        <f t="shared" si="179"/>
        <v>0.7</v>
      </c>
      <c r="I493" s="21"/>
      <c r="J493" s="8"/>
      <c r="K493" s="9">
        <f t="shared" si="180"/>
        <v>17.151852734092049</v>
      </c>
      <c r="L493" s="9">
        <f t="shared" si="181"/>
        <v>17.169176494236623</v>
      </c>
      <c r="M493" s="10">
        <f t="shared" si="182"/>
        <v>1.7323760144574152E-2</v>
      </c>
      <c r="N493" s="10">
        <f t="shared" si="175"/>
        <v>1.2832414921906564E-2</v>
      </c>
      <c r="O493" s="10">
        <f t="shared" si="183"/>
        <v>0.59905566980222191</v>
      </c>
      <c r="P493" s="10">
        <f t="shared" si="184"/>
        <v>0.59925795820400385</v>
      </c>
      <c r="R493" s="22">
        <f t="shared" si="185"/>
        <v>17.151852734092049</v>
      </c>
      <c r="S493" s="37">
        <f t="shared" si="186"/>
        <v>0</v>
      </c>
      <c r="T493" s="37" t="e">
        <f t="shared" si="187"/>
        <v>#DIV/0!</v>
      </c>
      <c r="U493" s="37" t="e">
        <f t="shared" si="188"/>
        <v>#DIV/0!</v>
      </c>
      <c r="V493" s="37" t="e">
        <f t="shared" si="189"/>
        <v>#DIV/0!</v>
      </c>
      <c r="W493" s="33"/>
      <c r="X493" s="33"/>
      <c r="Y493" s="22">
        <f t="shared" si="190"/>
        <v>17.151852734092049</v>
      </c>
      <c r="Z493" s="37">
        <f t="shared" si="191"/>
        <v>0</v>
      </c>
      <c r="AA493" s="37" t="e">
        <f t="shared" si="192"/>
        <v>#DIV/0!</v>
      </c>
      <c r="AB493" s="37" t="e">
        <f t="shared" si="193"/>
        <v>#DIV/0!</v>
      </c>
      <c r="AC493" s="37" t="e">
        <f t="shared" si="194"/>
        <v>#DIV/0!</v>
      </c>
      <c r="AD493" s="33"/>
      <c r="AE493" s="22">
        <f t="shared" si="195"/>
        <v>17.151852734092049</v>
      </c>
      <c r="AF493" s="37">
        <f t="shared" si="196"/>
        <v>0</v>
      </c>
      <c r="AG493" s="37" t="e">
        <f t="shared" si="197"/>
        <v>#DIV/0!</v>
      </c>
      <c r="AH493" s="37" t="e">
        <f t="shared" si="198"/>
        <v>#DIV/0!</v>
      </c>
      <c r="AI493" s="37" t="e">
        <f t="shared" si="199"/>
        <v>#DIV/0!</v>
      </c>
    </row>
    <row r="494" spans="1:35" hidden="1" x14ac:dyDescent="0.25">
      <c r="A494" s="3"/>
      <c r="B494" s="4"/>
      <c r="C494" s="4">
        <v>483</v>
      </c>
      <c r="D494" s="23">
        <f t="shared" si="176"/>
        <v>802.05</v>
      </c>
      <c r="E494" s="11"/>
      <c r="F494" s="23">
        <f t="shared" si="177"/>
        <v>30</v>
      </c>
      <c r="G494" s="22">
        <f t="shared" si="178"/>
        <v>0.03</v>
      </c>
      <c r="H494" s="22">
        <f t="shared" si="179"/>
        <v>0.7</v>
      </c>
      <c r="I494" s="21"/>
      <c r="J494" s="8"/>
      <c r="K494" s="9">
        <f t="shared" si="180"/>
        <v>17.169176494236623</v>
      </c>
      <c r="L494" s="9">
        <f t="shared" si="181"/>
        <v>17.186467530125196</v>
      </c>
      <c r="M494" s="10">
        <f t="shared" si="182"/>
        <v>1.7291035888572281E-2</v>
      </c>
      <c r="N494" s="10">
        <f t="shared" si="175"/>
        <v>1.2808174732275548E-2</v>
      </c>
      <c r="O494" s="10">
        <f t="shared" si="183"/>
        <v>0.59832785500632446</v>
      </c>
      <c r="P494" s="10">
        <f t="shared" si="184"/>
        <v>0.59852992419499096</v>
      </c>
      <c r="R494" s="22">
        <f t="shared" si="185"/>
        <v>17.169176494236623</v>
      </c>
      <c r="S494" s="37">
        <f t="shared" si="186"/>
        <v>0</v>
      </c>
      <c r="T494" s="37" t="e">
        <f t="shared" si="187"/>
        <v>#DIV/0!</v>
      </c>
      <c r="U494" s="37" t="e">
        <f t="shared" si="188"/>
        <v>#DIV/0!</v>
      </c>
      <c r="V494" s="37" t="e">
        <f t="shared" si="189"/>
        <v>#DIV/0!</v>
      </c>
      <c r="W494" s="33"/>
      <c r="X494" s="33"/>
      <c r="Y494" s="22">
        <f t="shared" si="190"/>
        <v>17.169176494236623</v>
      </c>
      <c r="Z494" s="37">
        <f t="shared" si="191"/>
        <v>0</v>
      </c>
      <c r="AA494" s="37" t="e">
        <f t="shared" si="192"/>
        <v>#DIV/0!</v>
      </c>
      <c r="AB494" s="37" t="e">
        <f t="shared" si="193"/>
        <v>#DIV/0!</v>
      </c>
      <c r="AC494" s="37" t="e">
        <f t="shared" si="194"/>
        <v>#DIV/0!</v>
      </c>
      <c r="AD494" s="33"/>
      <c r="AE494" s="22">
        <f t="shared" si="195"/>
        <v>17.169176494236623</v>
      </c>
      <c r="AF494" s="37">
        <f t="shared" si="196"/>
        <v>0</v>
      </c>
      <c r="AG494" s="37" t="e">
        <f t="shared" si="197"/>
        <v>#DIV/0!</v>
      </c>
      <c r="AH494" s="37" t="e">
        <f t="shared" si="198"/>
        <v>#DIV/0!</v>
      </c>
      <c r="AI494" s="37" t="e">
        <f t="shared" si="199"/>
        <v>#DIV/0!</v>
      </c>
    </row>
    <row r="495" spans="1:35" hidden="1" x14ac:dyDescent="0.25">
      <c r="A495" s="3"/>
      <c r="B495" s="4"/>
      <c r="C495" s="4">
        <v>484</v>
      </c>
      <c r="D495" s="23">
        <f t="shared" si="176"/>
        <v>803.4</v>
      </c>
      <c r="E495" s="11"/>
      <c r="F495" s="23">
        <f t="shared" si="177"/>
        <v>30</v>
      </c>
      <c r="G495" s="22">
        <f t="shared" si="178"/>
        <v>0.03</v>
      </c>
      <c r="H495" s="22">
        <f t="shared" si="179"/>
        <v>0.7</v>
      </c>
      <c r="I495" s="21"/>
      <c r="J495" s="8"/>
      <c r="K495" s="9">
        <f t="shared" si="180"/>
        <v>17.186467530125196</v>
      </c>
      <c r="L495" s="9">
        <f t="shared" si="181"/>
        <v>17.203725894972322</v>
      </c>
      <c r="M495" s="10">
        <f t="shared" si="182"/>
        <v>1.7258364847126728E-2</v>
      </c>
      <c r="N495" s="10">
        <f t="shared" si="175"/>
        <v>1.2783973960834399E-2</v>
      </c>
      <c r="O495" s="10">
        <f t="shared" si="183"/>
        <v>0.59760067984485576</v>
      </c>
      <c r="P495" s="10">
        <f t="shared" si="184"/>
        <v>0.59780252956166768</v>
      </c>
      <c r="R495" s="22">
        <f t="shared" si="185"/>
        <v>17.186467530125196</v>
      </c>
      <c r="S495" s="37">
        <f t="shared" si="186"/>
        <v>0</v>
      </c>
      <c r="T495" s="37" t="e">
        <f t="shared" si="187"/>
        <v>#DIV/0!</v>
      </c>
      <c r="U495" s="37" t="e">
        <f t="shared" si="188"/>
        <v>#DIV/0!</v>
      </c>
      <c r="V495" s="37" t="e">
        <f t="shared" si="189"/>
        <v>#DIV/0!</v>
      </c>
      <c r="W495" s="33"/>
      <c r="X495" s="33"/>
      <c r="Y495" s="22">
        <f t="shared" si="190"/>
        <v>17.186467530125196</v>
      </c>
      <c r="Z495" s="37">
        <f t="shared" si="191"/>
        <v>0</v>
      </c>
      <c r="AA495" s="37" t="e">
        <f t="shared" si="192"/>
        <v>#DIV/0!</v>
      </c>
      <c r="AB495" s="37" t="e">
        <f t="shared" si="193"/>
        <v>#DIV/0!</v>
      </c>
      <c r="AC495" s="37" t="e">
        <f t="shared" si="194"/>
        <v>#DIV/0!</v>
      </c>
      <c r="AD495" s="33"/>
      <c r="AE495" s="22">
        <f t="shared" si="195"/>
        <v>17.186467530125196</v>
      </c>
      <c r="AF495" s="37">
        <f t="shared" si="196"/>
        <v>0</v>
      </c>
      <c r="AG495" s="37" t="e">
        <f t="shared" si="197"/>
        <v>#DIV/0!</v>
      </c>
      <c r="AH495" s="37" t="e">
        <f t="shared" si="198"/>
        <v>#DIV/0!</v>
      </c>
      <c r="AI495" s="37" t="e">
        <f t="shared" si="199"/>
        <v>#DIV/0!</v>
      </c>
    </row>
    <row r="496" spans="1:35" hidden="1" x14ac:dyDescent="0.25">
      <c r="A496" s="3"/>
      <c r="B496" s="4"/>
      <c r="C496" s="4">
        <v>485</v>
      </c>
      <c r="D496" s="23">
        <f t="shared" si="176"/>
        <v>804.75</v>
      </c>
      <c r="E496" s="11"/>
      <c r="F496" s="23">
        <f t="shared" si="177"/>
        <v>30</v>
      </c>
      <c r="G496" s="22">
        <f t="shared" si="178"/>
        <v>0.03</v>
      </c>
      <c r="H496" s="22">
        <f t="shared" si="179"/>
        <v>0.7</v>
      </c>
      <c r="I496" s="21"/>
      <c r="J496" s="8"/>
      <c r="K496" s="9">
        <f t="shared" si="180"/>
        <v>17.203725894972322</v>
      </c>
      <c r="L496" s="9">
        <f t="shared" si="181"/>
        <v>17.220951642026126</v>
      </c>
      <c r="M496" s="10">
        <f t="shared" si="182"/>
        <v>1.7225747053803531E-2</v>
      </c>
      <c r="N496" s="10">
        <f t="shared" si="175"/>
        <v>1.2759812632446845E-2</v>
      </c>
      <c r="O496" s="10">
        <f t="shared" si="183"/>
        <v>0.59687414683597639</v>
      </c>
      <c r="P496" s="10">
        <f t="shared" si="184"/>
        <v>0.5970757768257241</v>
      </c>
      <c r="R496" s="22">
        <f t="shared" si="185"/>
        <v>17.203725894972322</v>
      </c>
      <c r="S496" s="37">
        <f t="shared" si="186"/>
        <v>0</v>
      </c>
      <c r="T496" s="37" t="e">
        <f t="shared" si="187"/>
        <v>#DIV/0!</v>
      </c>
      <c r="U496" s="37" t="e">
        <f t="shared" si="188"/>
        <v>#DIV/0!</v>
      </c>
      <c r="V496" s="37" t="e">
        <f t="shared" si="189"/>
        <v>#DIV/0!</v>
      </c>
      <c r="W496" s="33"/>
      <c r="X496" s="33"/>
      <c r="Y496" s="22">
        <f t="shared" si="190"/>
        <v>17.203725894972322</v>
      </c>
      <c r="Z496" s="37">
        <f t="shared" si="191"/>
        <v>0</v>
      </c>
      <c r="AA496" s="37" t="e">
        <f t="shared" si="192"/>
        <v>#DIV/0!</v>
      </c>
      <c r="AB496" s="37" t="e">
        <f t="shared" si="193"/>
        <v>#DIV/0!</v>
      </c>
      <c r="AC496" s="37" t="e">
        <f t="shared" si="194"/>
        <v>#DIV/0!</v>
      </c>
      <c r="AD496" s="33"/>
      <c r="AE496" s="22">
        <f t="shared" si="195"/>
        <v>17.203725894972322</v>
      </c>
      <c r="AF496" s="37">
        <f t="shared" si="196"/>
        <v>0</v>
      </c>
      <c r="AG496" s="37" t="e">
        <f t="shared" si="197"/>
        <v>#DIV/0!</v>
      </c>
      <c r="AH496" s="37" t="e">
        <f t="shared" si="198"/>
        <v>#DIV/0!</v>
      </c>
      <c r="AI496" s="37" t="e">
        <f t="shared" si="199"/>
        <v>#DIV/0!</v>
      </c>
    </row>
    <row r="497" spans="1:35" hidden="1" x14ac:dyDescent="0.25">
      <c r="A497" s="3"/>
      <c r="B497" s="4"/>
      <c r="C497" s="4">
        <v>486</v>
      </c>
      <c r="D497" s="23">
        <f t="shared" si="176"/>
        <v>806.1</v>
      </c>
      <c r="E497" s="11"/>
      <c r="F497" s="23">
        <f t="shared" si="177"/>
        <v>30</v>
      </c>
      <c r="G497" s="22">
        <f t="shared" si="178"/>
        <v>0.03</v>
      </c>
      <c r="H497" s="22">
        <f t="shared" si="179"/>
        <v>0.7</v>
      </c>
      <c r="I497" s="21"/>
      <c r="J497" s="8"/>
      <c r="K497" s="9">
        <f t="shared" si="180"/>
        <v>17.220951642026126</v>
      </c>
      <c r="L497" s="9">
        <f t="shared" si="181"/>
        <v>17.238144824567446</v>
      </c>
      <c r="M497" s="10">
        <f t="shared" si="182"/>
        <v>1.7193182541319629E-2</v>
      </c>
      <c r="N497" s="10">
        <f t="shared" si="175"/>
        <v>1.2735690771348732E-2</v>
      </c>
      <c r="O497" s="10">
        <f t="shared" si="183"/>
        <v>0.59614825848127995</v>
      </c>
      <c r="P497" s="10">
        <f t="shared" si="184"/>
        <v>0.5963496684922579</v>
      </c>
      <c r="R497" s="22">
        <f t="shared" si="185"/>
        <v>17.220951642026126</v>
      </c>
      <c r="S497" s="37">
        <f t="shared" si="186"/>
        <v>0</v>
      </c>
      <c r="T497" s="37" t="e">
        <f t="shared" si="187"/>
        <v>#DIV/0!</v>
      </c>
      <c r="U497" s="37" t="e">
        <f t="shared" si="188"/>
        <v>#DIV/0!</v>
      </c>
      <c r="V497" s="37" t="e">
        <f t="shared" si="189"/>
        <v>#DIV/0!</v>
      </c>
      <c r="W497" s="33"/>
      <c r="X497" s="33"/>
      <c r="Y497" s="22">
        <f t="shared" si="190"/>
        <v>17.220951642026126</v>
      </c>
      <c r="Z497" s="37">
        <f t="shared" si="191"/>
        <v>0</v>
      </c>
      <c r="AA497" s="37" t="e">
        <f t="shared" si="192"/>
        <v>#DIV/0!</v>
      </c>
      <c r="AB497" s="37" t="e">
        <f t="shared" si="193"/>
        <v>#DIV/0!</v>
      </c>
      <c r="AC497" s="37" t="e">
        <f t="shared" si="194"/>
        <v>#DIV/0!</v>
      </c>
      <c r="AD497" s="33"/>
      <c r="AE497" s="22">
        <f t="shared" si="195"/>
        <v>17.220951642026126</v>
      </c>
      <c r="AF497" s="37">
        <f t="shared" si="196"/>
        <v>0</v>
      </c>
      <c r="AG497" s="37" t="e">
        <f t="shared" si="197"/>
        <v>#DIV/0!</v>
      </c>
      <c r="AH497" s="37" t="e">
        <f t="shared" si="198"/>
        <v>#DIV/0!</v>
      </c>
      <c r="AI497" s="37" t="e">
        <f t="shared" si="199"/>
        <v>#DIV/0!</v>
      </c>
    </row>
    <row r="498" spans="1:35" hidden="1" x14ac:dyDescent="0.25">
      <c r="A498" s="3"/>
      <c r="B498" s="4"/>
      <c r="C498" s="4">
        <v>487</v>
      </c>
      <c r="D498" s="23">
        <f t="shared" si="176"/>
        <v>807.44999999999993</v>
      </c>
      <c r="E498" s="11"/>
      <c r="F498" s="23">
        <f t="shared" si="177"/>
        <v>30</v>
      </c>
      <c r="G498" s="22">
        <f t="shared" si="178"/>
        <v>0.03</v>
      </c>
      <c r="H498" s="22">
        <f t="shared" si="179"/>
        <v>0.7</v>
      </c>
      <c r="I498" s="21"/>
      <c r="J498" s="8"/>
      <c r="K498" s="9">
        <f t="shared" si="180"/>
        <v>17.238144824567446</v>
      </c>
      <c r="L498" s="9">
        <f t="shared" si="181"/>
        <v>17.255305495908907</v>
      </c>
      <c r="M498" s="10">
        <f t="shared" si="182"/>
        <v>1.7160671341461153E-2</v>
      </c>
      <c r="N498" s="10">
        <f t="shared" si="175"/>
        <v>1.2711608401082122E-2</v>
      </c>
      <c r="O498" s="10">
        <f t="shared" si="183"/>
        <v>0.59542301726260793</v>
      </c>
      <c r="P498" s="10">
        <f t="shared" si="184"/>
        <v>0.59562420704490149</v>
      </c>
      <c r="R498" s="22">
        <f t="shared" si="185"/>
        <v>17.238144824567446</v>
      </c>
      <c r="S498" s="37">
        <f t="shared" si="186"/>
        <v>0</v>
      </c>
      <c r="T498" s="37" t="e">
        <f t="shared" si="187"/>
        <v>#DIV/0!</v>
      </c>
      <c r="U498" s="37" t="e">
        <f t="shared" si="188"/>
        <v>#DIV/0!</v>
      </c>
      <c r="V498" s="37" t="e">
        <f t="shared" si="189"/>
        <v>#DIV/0!</v>
      </c>
      <c r="W498" s="33"/>
      <c r="X498" s="33"/>
      <c r="Y498" s="22">
        <f t="shared" si="190"/>
        <v>17.238144824567446</v>
      </c>
      <c r="Z498" s="37">
        <f t="shared" si="191"/>
        <v>0</v>
      </c>
      <c r="AA498" s="37" t="e">
        <f t="shared" si="192"/>
        <v>#DIV/0!</v>
      </c>
      <c r="AB498" s="37" t="e">
        <f t="shared" si="193"/>
        <v>#DIV/0!</v>
      </c>
      <c r="AC498" s="37" t="e">
        <f t="shared" si="194"/>
        <v>#DIV/0!</v>
      </c>
      <c r="AD498" s="33"/>
      <c r="AE498" s="22">
        <f t="shared" si="195"/>
        <v>17.238144824567446</v>
      </c>
      <c r="AF498" s="37">
        <f t="shared" si="196"/>
        <v>0</v>
      </c>
      <c r="AG498" s="37" t="e">
        <f t="shared" si="197"/>
        <v>#DIV/0!</v>
      </c>
      <c r="AH498" s="37" t="e">
        <f t="shared" si="198"/>
        <v>#DIV/0!</v>
      </c>
      <c r="AI498" s="37" t="e">
        <f t="shared" si="199"/>
        <v>#DIV/0!</v>
      </c>
    </row>
    <row r="499" spans="1:35" hidden="1" x14ac:dyDescent="0.25">
      <c r="A499" s="3"/>
      <c r="B499" s="4"/>
      <c r="C499" s="4">
        <v>488</v>
      </c>
      <c r="D499" s="23">
        <f t="shared" si="176"/>
        <v>808.8</v>
      </c>
      <c r="E499" s="11"/>
      <c r="F499" s="23">
        <f t="shared" si="177"/>
        <v>30</v>
      </c>
      <c r="G499" s="22">
        <f t="shared" si="178"/>
        <v>0.03</v>
      </c>
      <c r="H499" s="22">
        <f t="shared" si="179"/>
        <v>0.7</v>
      </c>
      <c r="I499" s="21"/>
      <c r="J499" s="8"/>
      <c r="K499" s="9">
        <f t="shared" si="180"/>
        <v>17.255305495908907</v>
      </c>
      <c r="L499" s="9">
        <f t="shared" si="181"/>
        <v>17.272433709394022</v>
      </c>
      <c r="M499" s="10">
        <f t="shared" si="182"/>
        <v>1.7128213485115396E-2</v>
      </c>
      <c r="N499" s="10">
        <f t="shared" si="175"/>
        <v>1.2687565544529709E-2</v>
      </c>
      <c r="O499" s="10">
        <f t="shared" si="183"/>
        <v>0.59469842564355613</v>
      </c>
      <c r="P499" s="10">
        <f t="shared" si="184"/>
        <v>0.5948993949525172</v>
      </c>
      <c r="R499" s="22">
        <f t="shared" si="185"/>
        <v>17.255305495908907</v>
      </c>
      <c r="S499" s="37">
        <f t="shared" si="186"/>
        <v>0</v>
      </c>
      <c r="T499" s="37" t="e">
        <f t="shared" si="187"/>
        <v>#DIV/0!</v>
      </c>
      <c r="U499" s="37" t="e">
        <f t="shared" si="188"/>
        <v>#DIV/0!</v>
      </c>
      <c r="V499" s="37" t="e">
        <f t="shared" si="189"/>
        <v>#DIV/0!</v>
      </c>
      <c r="W499" s="33"/>
      <c r="X499" s="33"/>
      <c r="Y499" s="22">
        <f t="shared" si="190"/>
        <v>17.255305495908907</v>
      </c>
      <c r="Z499" s="37">
        <f t="shared" si="191"/>
        <v>0</v>
      </c>
      <c r="AA499" s="37" t="e">
        <f t="shared" si="192"/>
        <v>#DIV/0!</v>
      </c>
      <c r="AB499" s="37" t="e">
        <f t="shared" si="193"/>
        <v>#DIV/0!</v>
      </c>
      <c r="AC499" s="37" t="e">
        <f t="shared" si="194"/>
        <v>#DIV/0!</v>
      </c>
      <c r="AD499" s="33"/>
      <c r="AE499" s="22">
        <f t="shared" si="195"/>
        <v>17.255305495908907</v>
      </c>
      <c r="AF499" s="37">
        <f t="shared" si="196"/>
        <v>0</v>
      </c>
      <c r="AG499" s="37" t="e">
        <f t="shared" si="197"/>
        <v>#DIV/0!</v>
      </c>
      <c r="AH499" s="37" t="e">
        <f t="shared" si="198"/>
        <v>#DIV/0!</v>
      </c>
      <c r="AI499" s="37" t="e">
        <f t="shared" si="199"/>
        <v>#DIV/0!</v>
      </c>
    </row>
    <row r="500" spans="1:35" hidden="1" x14ac:dyDescent="0.25">
      <c r="A500" s="3"/>
      <c r="B500" s="4"/>
      <c r="C500" s="4">
        <v>489</v>
      </c>
      <c r="D500" s="23">
        <f t="shared" si="176"/>
        <v>810.15</v>
      </c>
      <c r="E500" s="11"/>
      <c r="F500" s="23">
        <f t="shared" si="177"/>
        <v>30</v>
      </c>
      <c r="G500" s="22">
        <f t="shared" si="178"/>
        <v>0.03</v>
      </c>
      <c r="H500" s="22">
        <f t="shared" si="179"/>
        <v>0.7</v>
      </c>
      <c r="I500" s="21"/>
      <c r="J500" s="8"/>
      <c r="K500" s="9">
        <f t="shared" si="180"/>
        <v>17.272433709394022</v>
      </c>
      <c r="L500" s="9">
        <f t="shared" si="181"/>
        <v>17.289529518396336</v>
      </c>
      <c r="M500" s="10">
        <f t="shared" si="182"/>
        <v>1.7095809002313445E-2</v>
      </c>
      <c r="N500" s="10">
        <f t="shared" si="175"/>
        <v>1.2663562223935672E-2</v>
      </c>
      <c r="O500" s="10">
        <f t="shared" si="183"/>
        <v>0.59397448607034886</v>
      </c>
      <c r="P500" s="10">
        <f t="shared" si="184"/>
        <v>0.59417523466294986</v>
      </c>
      <c r="R500" s="22">
        <f t="shared" si="185"/>
        <v>17.272433709394022</v>
      </c>
      <c r="S500" s="37">
        <f t="shared" si="186"/>
        <v>0</v>
      </c>
      <c r="T500" s="37" t="e">
        <f t="shared" si="187"/>
        <v>#DIV/0!</v>
      </c>
      <c r="U500" s="37" t="e">
        <f t="shared" si="188"/>
        <v>#DIV/0!</v>
      </c>
      <c r="V500" s="37" t="e">
        <f t="shared" si="189"/>
        <v>#DIV/0!</v>
      </c>
      <c r="W500" s="33"/>
      <c r="X500" s="33"/>
      <c r="Y500" s="22">
        <f t="shared" si="190"/>
        <v>17.272433709394022</v>
      </c>
      <c r="Z500" s="37">
        <f t="shared" si="191"/>
        <v>0</v>
      </c>
      <c r="AA500" s="37" t="e">
        <f t="shared" si="192"/>
        <v>#DIV/0!</v>
      </c>
      <c r="AB500" s="37" t="e">
        <f t="shared" si="193"/>
        <v>#DIV/0!</v>
      </c>
      <c r="AC500" s="37" t="e">
        <f t="shared" si="194"/>
        <v>#DIV/0!</v>
      </c>
      <c r="AD500" s="33"/>
      <c r="AE500" s="22">
        <f t="shared" si="195"/>
        <v>17.272433709394022</v>
      </c>
      <c r="AF500" s="37">
        <f t="shared" si="196"/>
        <v>0</v>
      </c>
      <c r="AG500" s="37" t="e">
        <f t="shared" si="197"/>
        <v>#DIV/0!</v>
      </c>
      <c r="AH500" s="37" t="e">
        <f t="shared" si="198"/>
        <v>#DIV/0!</v>
      </c>
      <c r="AI500" s="37" t="e">
        <f t="shared" si="199"/>
        <v>#DIV/0!</v>
      </c>
    </row>
    <row r="501" spans="1:35" hidden="1" x14ac:dyDescent="0.25">
      <c r="A501" s="3"/>
      <c r="B501" s="4"/>
      <c r="C501" s="4">
        <v>490</v>
      </c>
      <c r="D501" s="23">
        <f t="shared" si="176"/>
        <v>811.5</v>
      </c>
      <c r="E501" s="11"/>
      <c r="F501" s="23">
        <f t="shared" si="177"/>
        <v>30</v>
      </c>
      <c r="G501" s="22">
        <f t="shared" si="178"/>
        <v>0.03</v>
      </c>
      <c r="H501" s="22">
        <f t="shared" si="179"/>
        <v>0.7</v>
      </c>
      <c r="I501" s="21"/>
      <c r="J501" s="8"/>
      <c r="K501" s="9">
        <f t="shared" si="180"/>
        <v>17.289529518396336</v>
      </c>
      <c r="L501" s="9">
        <f t="shared" si="181"/>
        <v>17.306592976318505</v>
      </c>
      <c r="M501" s="10">
        <f t="shared" si="182"/>
        <v>1.7063457922169789E-2</v>
      </c>
      <c r="N501" s="10">
        <f t="shared" si="175"/>
        <v>1.2639598460866298E-2</v>
      </c>
      <c r="O501" s="10">
        <f t="shared" si="183"/>
        <v>0.59325120096989059</v>
      </c>
      <c r="P501" s="10">
        <f t="shared" si="184"/>
        <v>0.59345172860679596</v>
      </c>
      <c r="R501" s="22">
        <f t="shared" si="185"/>
        <v>17.289529518396336</v>
      </c>
      <c r="S501" s="37">
        <f t="shared" si="186"/>
        <v>0</v>
      </c>
      <c r="T501" s="37" t="e">
        <f t="shared" si="187"/>
        <v>#DIV/0!</v>
      </c>
      <c r="U501" s="37" t="e">
        <f t="shared" si="188"/>
        <v>#DIV/0!</v>
      </c>
      <c r="V501" s="37" t="e">
        <f t="shared" si="189"/>
        <v>#DIV/0!</v>
      </c>
      <c r="W501" s="33"/>
      <c r="X501" s="33"/>
      <c r="Y501" s="22">
        <f t="shared" si="190"/>
        <v>17.289529518396336</v>
      </c>
      <c r="Z501" s="37">
        <f t="shared" si="191"/>
        <v>0</v>
      </c>
      <c r="AA501" s="37" t="e">
        <f t="shared" si="192"/>
        <v>#DIV/0!</v>
      </c>
      <c r="AB501" s="37" t="e">
        <f t="shared" si="193"/>
        <v>#DIV/0!</v>
      </c>
      <c r="AC501" s="37" t="e">
        <f t="shared" si="194"/>
        <v>#DIV/0!</v>
      </c>
      <c r="AD501" s="33"/>
      <c r="AE501" s="22">
        <f t="shared" si="195"/>
        <v>17.289529518396336</v>
      </c>
      <c r="AF501" s="37">
        <f t="shared" si="196"/>
        <v>0</v>
      </c>
      <c r="AG501" s="37" t="e">
        <f t="shared" si="197"/>
        <v>#DIV/0!</v>
      </c>
      <c r="AH501" s="37" t="e">
        <f t="shared" si="198"/>
        <v>#DIV/0!</v>
      </c>
      <c r="AI501" s="37" t="e">
        <f t="shared" si="199"/>
        <v>#DIV/0!</v>
      </c>
    </row>
    <row r="502" spans="1:35" hidden="1" x14ac:dyDescent="0.25">
      <c r="A502" s="3"/>
      <c r="B502" s="4"/>
      <c r="C502" s="4">
        <v>491</v>
      </c>
      <c r="D502" s="23">
        <f t="shared" si="176"/>
        <v>812.85</v>
      </c>
      <c r="E502" s="11"/>
      <c r="F502" s="23">
        <f t="shared" si="177"/>
        <v>30</v>
      </c>
      <c r="G502" s="22">
        <f t="shared" si="178"/>
        <v>0.03</v>
      </c>
      <c r="H502" s="22">
        <f t="shared" si="179"/>
        <v>0.7</v>
      </c>
      <c r="I502" s="21"/>
      <c r="J502" s="8"/>
      <c r="K502" s="9">
        <f t="shared" si="180"/>
        <v>17.306592976318505</v>
      </c>
      <c r="L502" s="9">
        <f t="shared" si="181"/>
        <v>17.323624136591434</v>
      </c>
      <c r="M502" s="10">
        <f t="shared" si="182"/>
        <v>1.7031160272928503E-2</v>
      </c>
      <c r="N502" s="10">
        <f t="shared" si="175"/>
        <v>1.2615674276243122E-2</v>
      </c>
      <c r="O502" s="10">
        <f t="shared" si="183"/>
        <v>0.59252857275121595</v>
      </c>
      <c r="P502" s="10">
        <f t="shared" si="184"/>
        <v>0.59272887919648543</v>
      </c>
      <c r="R502" s="22">
        <f t="shared" si="185"/>
        <v>17.306592976318505</v>
      </c>
      <c r="S502" s="37">
        <f t="shared" si="186"/>
        <v>0</v>
      </c>
      <c r="T502" s="37" t="e">
        <f t="shared" si="187"/>
        <v>#DIV/0!</v>
      </c>
      <c r="U502" s="37" t="e">
        <f t="shared" si="188"/>
        <v>#DIV/0!</v>
      </c>
      <c r="V502" s="37" t="e">
        <f t="shared" si="189"/>
        <v>#DIV/0!</v>
      </c>
      <c r="W502" s="33"/>
      <c r="X502" s="33"/>
      <c r="Y502" s="22">
        <f t="shared" si="190"/>
        <v>17.306592976318505</v>
      </c>
      <c r="Z502" s="37">
        <f t="shared" si="191"/>
        <v>0</v>
      </c>
      <c r="AA502" s="37" t="e">
        <f t="shared" si="192"/>
        <v>#DIV/0!</v>
      </c>
      <c r="AB502" s="37" t="e">
        <f t="shared" si="193"/>
        <v>#DIV/0!</v>
      </c>
      <c r="AC502" s="37" t="e">
        <f t="shared" si="194"/>
        <v>#DIV/0!</v>
      </c>
      <c r="AD502" s="33"/>
      <c r="AE502" s="22">
        <f t="shared" si="195"/>
        <v>17.306592976318505</v>
      </c>
      <c r="AF502" s="37">
        <f t="shared" si="196"/>
        <v>0</v>
      </c>
      <c r="AG502" s="37" t="e">
        <f t="shared" si="197"/>
        <v>#DIV/0!</v>
      </c>
      <c r="AH502" s="37" t="e">
        <f t="shared" si="198"/>
        <v>#DIV/0!</v>
      </c>
      <c r="AI502" s="37" t="e">
        <f t="shared" si="199"/>
        <v>#DIV/0!</v>
      </c>
    </row>
    <row r="503" spans="1:35" hidden="1" x14ac:dyDescent="0.25">
      <c r="A503" s="3"/>
      <c r="B503" s="4"/>
      <c r="C503" s="4">
        <v>492</v>
      </c>
      <c r="D503" s="23">
        <f t="shared" si="176"/>
        <v>814.2</v>
      </c>
      <c r="E503" s="11"/>
      <c r="F503" s="23">
        <f t="shared" si="177"/>
        <v>30</v>
      </c>
      <c r="G503" s="22">
        <f t="shared" si="178"/>
        <v>0.03</v>
      </c>
      <c r="H503" s="22">
        <f t="shared" si="179"/>
        <v>0.7</v>
      </c>
      <c r="I503" s="21"/>
      <c r="J503" s="8"/>
      <c r="K503" s="9">
        <f t="shared" si="180"/>
        <v>17.323624136591434</v>
      </c>
      <c r="L503" s="9">
        <f t="shared" si="181"/>
        <v>17.340623052673397</v>
      </c>
      <c r="M503" s="10">
        <f t="shared" si="182"/>
        <v>1.6998916081963245E-2</v>
      </c>
      <c r="N503" s="10">
        <f t="shared" si="175"/>
        <v>1.2591789690343993E-2</v>
      </c>
      <c r="O503" s="10">
        <f t="shared" si="183"/>
        <v>0.59180660380543737</v>
      </c>
      <c r="P503" s="10">
        <f t="shared" si="184"/>
        <v>0.592006688826343</v>
      </c>
      <c r="R503" s="22">
        <f t="shared" si="185"/>
        <v>17.323624136591434</v>
      </c>
      <c r="S503" s="37">
        <f t="shared" si="186"/>
        <v>0</v>
      </c>
      <c r="T503" s="37" t="e">
        <f t="shared" si="187"/>
        <v>#DIV/0!</v>
      </c>
      <c r="U503" s="37" t="e">
        <f t="shared" si="188"/>
        <v>#DIV/0!</v>
      </c>
      <c r="V503" s="37" t="e">
        <f t="shared" si="189"/>
        <v>#DIV/0!</v>
      </c>
      <c r="W503" s="33"/>
      <c r="X503" s="33"/>
      <c r="Y503" s="22">
        <f t="shared" si="190"/>
        <v>17.323624136591434</v>
      </c>
      <c r="Z503" s="37">
        <f t="shared" si="191"/>
        <v>0</v>
      </c>
      <c r="AA503" s="37" t="e">
        <f t="shared" si="192"/>
        <v>#DIV/0!</v>
      </c>
      <c r="AB503" s="37" t="e">
        <f t="shared" si="193"/>
        <v>#DIV/0!</v>
      </c>
      <c r="AC503" s="37" t="e">
        <f t="shared" si="194"/>
        <v>#DIV/0!</v>
      </c>
      <c r="AD503" s="33"/>
      <c r="AE503" s="22">
        <f t="shared" si="195"/>
        <v>17.323624136591434</v>
      </c>
      <c r="AF503" s="37">
        <f t="shared" si="196"/>
        <v>0</v>
      </c>
      <c r="AG503" s="37" t="e">
        <f t="shared" si="197"/>
        <v>#DIV/0!</v>
      </c>
      <c r="AH503" s="37" t="e">
        <f t="shared" si="198"/>
        <v>#DIV/0!</v>
      </c>
      <c r="AI503" s="37" t="e">
        <f t="shared" si="199"/>
        <v>#DIV/0!</v>
      </c>
    </row>
    <row r="504" spans="1:35" hidden="1" x14ac:dyDescent="0.25">
      <c r="A504" s="3"/>
      <c r="B504" s="4"/>
      <c r="C504" s="4">
        <v>493</v>
      </c>
      <c r="D504" s="23">
        <f t="shared" si="176"/>
        <v>815.55</v>
      </c>
      <c r="E504" s="11"/>
      <c r="F504" s="23">
        <f t="shared" si="177"/>
        <v>30</v>
      </c>
      <c r="G504" s="22">
        <f t="shared" si="178"/>
        <v>0.03</v>
      </c>
      <c r="H504" s="22">
        <f t="shared" si="179"/>
        <v>0.7</v>
      </c>
      <c r="I504" s="21"/>
      <c r="J504" s="8"/>
      <c r="K504" s="9">
        <f t="shared" si="180"/>
        <v>17.340623052673397</v>
      </c>
      <c r="L504" s="9">
        <f t="shared" si="181"/>
        <v>17.357589778049164</v>
      </c>
      <c r="M504" s="10">
        <f t="shared" si="182"/>
        <v>1.69667253757666E-2</v>
      </c>
      <c r="N504" s="10">
        <f t="shared" si="175"/>
        <v>1.2567944722789862E-2</v>
      </c>
      <c r="O504" s="10">
        <f t="shared" si="183"/>
        <v>0.59108529650502184</v>
      </c>
      <c r="P504" s="10">
        <f t="shared" si="184"/>
        <v>0.59128515987107166</v>
      </c>
      <c r="R504" s="22">
        <f t="shared" si="185"/>
        <v>17.340623052673397</v>
      </c>
      <c r="S504" s="37">
        <f t="shared" si="186"/>
        <v>0</v>
      </c>
      <c r="T504" s="37" t="e">
        <f t="shared" si="187"/>
        <v>#DIV/0!</v>
      </c>
      <c r="U504" s="37" t="e">
        <f t="shared" si="188"/>
        <v>#DIV/0!</v>
      </c>
      <c r="V504" s="37" t="e">
        <f t="shared" si="189"/>
        <v>#DIV/0!</v>
      </c>
      <c r="W504" s="33"/>
      <c r="X504" s="33"/>
      <c r="Y504" s="22">
        <f t="shared" si="190"/>
        <v>17.340623052673397</v>
      </c>
      <c r="Z504" s="37">
        <f t="shared" si="191"/>
        <v>0</v>
      </c>
      <c r="AA504" s="37" t="e">
        <f t="shared" si="192"/>
        <v>#DIV/0!</v>
      </c>
      <c r="AB504" s="37" t="e">
        <f t="shared" si="193"/>
        <v>#DIV/0!</v>
      </c>
      <c r="AC504" s="37" t="e">
        <f t="shared" si="194"/>
        <v>#DIV/0!</v>
      </c>
      <c r="AD504" s="33"/>
      <c r="AE504" s="22">
        <f t="shared" si="195"/>
        <v>17.340623052673397</v>
      </c>
      <c r="AF504" s="37">
        <f t="shared" si="196"/>
        <v>0</v>
      </c>
      <c r="AG504" s="37" t="e">
        <f t="shared" si="197"/>
        <v>#DIV/0!</v>
      </c>
      <c r="AH504" s="37" t="e">
        <f t="shared" si="198"/>
        <v>#DIV/0!</v>
      </c>
      <c r="AI504" s="37" t="e">
        <f t="shared" si="199"/>
        <v>#DIV/0!</v>
      </c>
    </row>
    <row r="505" spans="1:35" hidden="1" x14ac:dyDescent="0.25">
      <c r="A505" s="3"/>
      <c r="B505" s="4"/>
      <c r="C505" s="4">
        <v>494</v>
      </c>
      <c r="D505" s="23">
        <f t="shared" si="176"/>
        <v>816.9</v>
      </c>
      <c r="E505" s="11"/>
      <c r="F505" s="23">
        <f t="shared" si="177"/>
        <v>30</v>
      </c>
      <c r="G505" s="22">
        <f t="shared" si="178"/>
        <v>0.03</v>
      </c>
      <c r="H505" s="22">
        <f t="shared" si="179"/>
        <v>0.7</v>
      </c>
      <c r="I505" s="21"/>
      <c r="J505" s="8"/>
      <c r="K505" s="9">
        <f t="shared" si="180"/>
        <v>17.357589778049164</v>
      </c>
      <c r="L505" s="9">
        <f t="shared" si="181"/>
        <v>17.374524366229114</v>
      </c>
      <c r="M505" s="10">
        <f t="shared" si="182"/>
        <v>1.6934588179950083E-2</v>
      </c>
      <c r="N505" s="10">
        <f t="shared" si="175"/>
        <v>1.2544139392555406E-2</v>
      </c>
      <c r="O505" s="10">
        <f t="shared" si="183"/>
        <v>0.59036465320418552</v>
      </c>
      <c r="P505" s="10">
        <f t="shared" si="184"/>
        <v>0.59056429468936411</v>
      </c>
      <c r="R505" s="22">
        <f t="shared" si="185"/>
        <v>17.357589778049164</v>
      </c>
      <c r="S505" s="37">
        <f t="shared" si="186"/>
        <v>0</v>
      </c>
      <c r="T505" s="37" t="e">
        <f t="shared" si="187"/>
        <v>#DIV/0!</v>
      </c>
      <c r="U505" s="37" t="e">
        <f t="shared" si="188"/>
        <v>#DIV/0!</v>
      </c>
      <c r="V505" s="37" t="e">
        <f t="shared" si="189"/>
        <v>#DIV/0!</v>
      </c>
      <c r="W505" s="33"/>
      <c r="X505" s="33"/>
      <c r="Y505" s="22">
        <f t="shared" si="190"/>
        <v>17.357589778049164</v>
      </c>
      <c r="Z505" s="37">
        <f t="shared" si="191"/>
        <v>0</v>
      </c>
      <c r="AA505" s="37" t="e">
        <f t="shared" si="192"/>
        <v>#DIV/0!</v>
      </c>
      <c r="AB505" s="37" t="e">
        <f t="shared" si="193"/>
        <v>#DIV/0!</v>
      </c>
      <c r="AC505" s="37" t="e">
        <f t="shared" si="194"/>
        <v>#DIV/0!</v>
      </c>
      <c r="AD505" s="33"/>
      <c r="AE505" s="22">
        <f t="shared" si="195"/>
        <v>17.357589778049164</v>
      </c>
      <c r="AF505" s="37">
        <f t="shared" si="196"/>
        <v>0</v>
      </c>
      <c r="AG505" s="37" t="e">
        <f t="shared" si="197"/>
        <v>#DIV/0!</v>
      </c>
      <c r="AH505" s="37" t="e">
        <f t="shared" si="198"/>
        <v>#DIV/0!</v>
      </c>
      <c r="AI505" s="37" t="e">
        <f t="shared" si="199"/>
        <v>#DIV/0!</v>
      </c>
    </row>
    <row r="506" spans="1:35" hidden="1" x14ac:dyDescent="0.25">
      <c r="A506" s="3"/>
      <c r="B506" s="4"/>
      <c r="C506" s="4">
        <v>495</v>
      </c>
      <c r="D506" s="23">
        <f t="shared" si="176"/>
        <v>818.25</v>
      </c>
      <c r="E506" s="11"/>
      <c r="F506" s="23">
        <f t="shared" si="177"/>
        <v>30</v>
      </c>
      <c r="G506" s="22">
        <f t="shared" si="178"/>
        <v>0.03</v>
      </c>
      <c r="H506" s="22">
        <f t="shared" si="179"/>
        <v>0.7</v>
      </c>
      <c r="I506" s="21"/>
      <c r="J506" s="8"/>
      <c r="K506" s="9">
        <f t="shared" si="180"/>
        <v>17.374524366229114</v>
      </c>
      <c r="L506" s="9">
        <f t="shared" si="181"/>
        <v>17.391426870748372</v>
      </c>
      <c r="M506" s="10">
        <f t="shared" si="182"/>
        <v>1.6902504519258343E-2</v>
      </c>
      <c r="N506" s="10">
        <f t="shared" si="175"/>
        <v>1.2520373717968932E-2</v>
      </c>
      <c r="O506" s="10">
        <f t="shared" si="183"/>
        <v>0.5896446762387868</v>
      </c>
      <c r="P506" s="10">
        <f t="shared" si="184"/>
        <v>0.589844095619105</v>
      </c>
      <c r="R506" s="22">
        <f t="shared" si="185"/>
        <v>17.374524366229114</v>
      </c>
      <c r="S506" s="37">
        <f t="shared" si="186"/>
        <v>0</v>
      </c>
      <c r="T506" s="37" t="e">
        <f t="shared" si="187"/>
        <v>#DIV/0!</v>
      </c>
      <c r="U506" s="37" t="e">
        <f t="shared" si="188"/>
        <v>#DIV/0!</v>
      </c>
      <c r="V506" s="37" t="e">
        <f t="shared" si="189"/>
        <v>#DIV/0!</v>
      </c>
      <c r="W506" s="33"/>
      <c r="X506" s="33"/>
      <c r="Y506" s="22">
        <f t="shared" si="190"/>
        <v>17.374524366229114</v>
      </c>
      <c r="Z506" s="37">
        <f t="shared" si="191"/>
        <v>0</v>
      </c>
      <c r="AA506" s="37" t="e">
        <f t="shared" si="192"/>
        <v>#DIV/0!</v>
      </c>
      <c r="AB506" s="37" t="e">
        <f t="shared" si="193"/>
        <v>#DIV/0!</v>
      </c>
      <c r="AC506" s="37" t="e">
        <f t="shared" si="194"/>
        <v>#DIV/0!</v>
      </c>
      <c r="AD506" s="33"/>
      <c r="AE506" s="22">
        <f t="shared" si="195"/>
        <v>17.374524366229114</v>
      </c>
      <c r="AF506" s="37">
        <f t="shared" si="196"/>
        <v>0</v>
      </c>
      <c r="AG506" s="37" t="e">
        <f t="shared" si="197"/>
        <v>#DIV/0!</v>
      </c>
      <c r="AH506" s="37" t="e">
        <f t="shared" si="198"/>
        <v>#DIV/0!</v>
      </c>
      <c r="AI506" s="37" t="e">
        <f t="shared" si="199"/>
        <v>#DIV/0!</v>
      </c>
    </row>
    <row r="507" spans="1:35" hidden="1" x14ac:dyDescent="0.25">
      <c r="A507" s="3"/>
      <c r="B507" s="4"/>
      <c r="C507" s="4">
        <v>496</v>
      </c>
      <c r="D507" s="23">
        <f t="shared" si="176"/>
        <v>819.6</v>
      </c>
      <c r="E507" s="11"/>
      <c r="F507" s="23">
        <f t="shared" si="177"/>
        <v>30</v>
      </c>
      <c r="G507" s="22">
        <f t="shared" si="178"/>
        <v>0.03</v>
      </c>
      <c r="H507" s="22">
        <f t="shared" si="179"/>
        <v>0.7</v>
      </c>
      <c r="I507" s="21"/>
      <c r="J507" s="8"/>
      <c r="K507" s="9">
        <f t="shared" si="180"/>
        <v>17.391426870748372</v>
      </c>
      <c r="L507" s="9">
        <f t="shared" si="181"/>
        <v>17.408297345165963</v>
      </c>
      <c r="M507" s="10">
        <f t="shared" si="182"/>
        <v>1.6870474417590486E-2</v>
      </c>
      <c r="N507" s="10">
        <f t="shared" si="175"/>
        <v>1.2496647716733483E-2</v>
      </c>
      <c r="O507" s="10">
        <f t="shared" si="183"/>
        <v>0.58892536792721639</v>
      </c>
      <c r="P507" s="10">
        <f t="shared" si="184"/>
        <v>0.58912456498256149</v>
      </c>
      <c r="R507" s="22">
        <f t="shared" si="185"/>
        <v>17.391426870748372</v>
      </c>
      <c r="S507" s="37">
        <f t="shared" si="186"/>
        <v>0</v>
      </c>
      <c r="T507" s="37" t="e">
        <f t="shared" si="187"/>
        <v>#DIV/0!</v>
      </c>
      <c r="U507" s="37" t="e">
        <f t="shared" si="188"/>
        <v>#DIV/0!</v>
      </c>
      <c r="V507" s="37" t="e">
        <f t="shared" si="189"/>
        <v>#DIV/0!</v>
      </c>
      <c r="W507" s="33"/>
      <c r="X507" s="33"/>
      <c r="Y507" s="22">
        <f t="shared" si="190"/>
        <v>17.391426870748372</v>
      </c>
      <c r="Z507" s="37">
        <f t="shared" si="191"/>
        <v>0</v>
      </c>
      <c r="AA507" s="37" t="e">
        <f t="shared" si="192"/>
        <v>#DIV/0!</v>
      </c>
      <c r="AB507" s="37" t="e">
        <f t="shared" si="193"/>
        <v>#DIV/0!</v>
      </c>
      <c r="AC507" s="37" t="e">
        <f t="shared" si="194"/>
        <v>#DIV/0!</v>
      </c>
      <c r="AD507" s="33"/>
      <c r="AE507" s="22">
        <f t="shared" si="195"/>
        <v>17.391426870748372</v>
      </c>
      <c r="AF507" s="37">
        <f t="shared" si="196"/>
        <v>0</v>
      </c>
      <c r="AG507" s="37" t="e">
        <f t="shared" si="197"/>
        <v>#DIV/0!</v>
      </c>
      <c r="AH507" s="37" t="e">
        <f t="shared" si="198"/>
        <v>#DIV/0!</v>
      </c>
      <c r="AI507" s="37" t="e">
        <f t="shared" si="199"/>
        <v>#DIV/0!</v>
      </c>
    </row>
    <row r="508" spans="1:35" hidden="1" x14ac:dyDescent="0.25">
      <c r="A508" s="3"/>
      <c r="B508" s="4"/>
      <c r="C508" s="4">
        <v>497</v>
      </c>
      <c r="D508" s="23">
        <f t="shared" si="176"/>
        <v>820.95</v>
      </c>
      <c r="E508" s="11"/>
      <c r="F508" s="23">
        <f t="shared" si="177"/>
        <v>30</v>
      </c>
      <c r="G508" s="22">
        <f t="shared" si="178"/>
        <v>0.03</v>
      </c>
      <c r="H508" s="22">
        <f t="shared" si="179"/>
        <v>0.7</v>
      </c>
      <c r="I508" s="21"/>
      <c r="J508" s="8"/>
      <c r="K508" s="9">
        <f t="shared" si="180"/>
        <v>17.408297345165963</v>
      </c>
      <c r="L508" s="9">
        <f t="shared" si="181"/>
        <v>17.425135843063931</v>
      </c>
      <c r="M508" s="10">
        <f t="shared" si="182"/>
        <v>1.6838497897968097E-2</v>
      </c>
      <c r="N508" s="10">
        <f t="shared" si="175"/>
        <v>1.2472961405903133E-2</v>
      </c>
      <c r="O508" s="10">
        <f t="shared" si="183"/>
        <v>0.58820673056917838</v>
      </c>
      <c r="P508" s="10">
        <f t="shared" si="184"/>
        <v>0.58840570508225853</v>
      </c>
      <c r="R508" s="22">
        <f t="shared" si="185"/>
        <v>17.408297345165963</v>
      </c>
      <c r="S508" s="37">
        <f t="shared" si="186"/>
        <v>0</v>
      </c>
      <c r="T508" s="37" t="e">
        <f t="shared" si="187"/>
        <v>#DIV/0!</v>
      </c>
      <c r="U508" s="37" t="e">
        <f t="shared" si="188"/>
        <v>#DIV/0!</v>
      </c>
      <c r="V508" s="37" t="e">
        <f t="shared" si="189"/>
        <v>#DIV/0!</v>
      </c>
      <c r="W508" s="33"/>
      <c r="X508" s="33"/>
      <c r="Y508" s="22">
        <f t="shared" si="190"/>
        <v>17.408297345165963</v>
      </c>
      <c r="Z508" s="37">
        <f t="shared" si="191"/>
        <v>0</v>
      </c>
      <c r="AA508" s="37" t="e">
        <f t="shared" si="192"/>
        <v>#DIV/0!</v>
      </c>
      <c r="AB508" s="37" t="e">
        <f t="shared" si="193"/>
        <v>#DIV/0!</v>
      </c>
      <c r="AC508" s="37" t="e">
        <f t="shared" si="194"/>
        <v>#DIV/0!</v>
      </c>
      <c r="AD508" s="33"/>
      <c r="AE508" s="22">
        <f t="shared" si="195"/>
        <v>17.408297345165963</v>
      </c>
      <c r="AF508" s="37">
        <f t="shared" si="196"/>
        <v>0</v>
      </c>
      <c r="AG508" s="37" t="e">
        <f t="shared" si="197"/>
        <v>#DIV/0!</v>
      </c>
      <c r="AH508" s="37" t="e">
        <f t="shared" si="198"/>
        <v>#DIV/0!</v>
      </c>
      <c r="AI508" s="37" t="e">
        <f t="shared" si="199"/>
        <v>#DIV/0!</v>
      </c>
    </row>
    <row r="509" spans="1:35" hidden="1" x14ac:dyDescent="0.25">
      <c r="A509" s="3"/>
      <c r="B509" s="4"/>
      <c r="C509" s="4">
        <v>498</v>
      </c>
      <c r="D509" s="23">
        <f t="shared" si="176"/>
        <v>822.3</v>
      </c>
      <c r="E509" s="11"/>
      <c r="F509" s="23">
        <f t="shared" si="177"/>
        <v>30</v>
      </c>
      <c r="G509" s="22">
        <f t="shared" si="178"/>
        <v>0.03</v>
      </c>
      <c r="H509" s="22">
        <f t="shared" si="179"/>
        <v>0.7</v>
      </c>
      <c r="I509" s="21"/>
      <c r="J509" s="8"/>
      <c r="K509" s="9">
        <f t="shared" si="180"/>
        <v>17.425135843063931</v>
      </c>
      <c r="L509" s="9">
        <f t="shared" si="181"/>
        <v>17.441942418046498</v>
      </c>
      <c r="M509" s="10">
        <f t="shared" si="182"/>
        <v>1.6806574982567213E-2</v>
      </c>
      <c r="N509" s="10">
        <f t="shared" si="175"/>
        <v>1.244931480190143E-2</v>
      </c>
      <c r="O509" s="10">
        <f t="shared" si="183"/>
        <v>0.58748876644645542</v>
      </c>
      <c r="P509" s="10">
        <f t="shared" si="184"/>
        <v>0.58768751820329856</v>
      </c>
      <c r="R509" s="22">
        <f t="shared" si="185"/>
        <v>17.425135843063931</v>
      </c>
      <c r="S509" s="37">
        <f t="shared" si="186"/>
        <v>0</v>
      </c>
      <c r="T509" s="37" t="e">
        <f t="shared" si="187"/>
        <v>#DIV/0!</v>
      </c>
      <c r="U509" s="37" t="e">
        <f t="shared" si="188"/>
        <v>#DIV/0!</v>
      </c>
      <c r="V509" s="37" t="e">
        <f t="shared" si="189"/>
        <v>#DIV/0!</v>
      </c>
      <c r="W509" s="33"/>
      <c r="X509" s="33"/>
      <c r="Y509" s="22">
        <f t="shared" si="190"/>
        <v>17.425135843063931</v>
      </c>
      <c r="Z509" s="37">
        <f t="shared" si="191"/>
        <v>0</v>
      </c>
      <c r="AA509" s="37" t="e">
        <f t="shared" si="192"/>
        <v>#DIV/0!</v>
      </c>
      <c r="AB509" s="37" t="e">
        <f t="shared" si="193"/>
        <v>#DIV/0!</v>
      </c>
      <c r="AC509" s="37" t="e">
        <f t="shared" si="194"/>
        <v>#DIV/0!</v>
      </c>
      <c r="AD509" s="33"/>
      <c r="AE509" s="22">
        <f t="shared" si="195"/>
        <v>17.425135843063931</v>
      </c>
      <c r="AF509" s="37">
        <f t="shared" si="196"/>
        <v>0</v>
      </c>
      <c r="AG509" s="37" t="e">
        <f t="shared" si="197"/>
        <v>#DIV/0!</v>
      </c>
      <c r="AH509" s="37" t="e">
        <f t="shared" si="198"/>
        <v>#DIV/0!</v>
      </c>
      <c r="AI509" s="37" t="e">
        <f t="shared" si="199"/>
        <v>#DIV/0!</v>
      </c>
    </row>
    <row r="510" spans="1:35" hidden="1" x14ac:dyDescent="0.25">
      <c r="A510" s="3"/>
      <c r="B510" s="4"/>
      <c r="C510" s="4">
        <v>499</v>
      </c>
      <c r="D510" s="23">
        <f t="shared" si="176"/>
        <v>823.65</v>
      </c>
      <c r="E510" s="11"/>
      <c r="F510" s="23">
        <f t="shared" si="177"/>
        <v>30</v>
      </c>
      <c r="G510" s="22">
        <f t="shared" si="178"/>
        <v>0.03</v>
      </c>
      <c r="H510" s="22">
        <f t="shared" si="179"/>
        <v>0.7</v>
      </c>
      <c r="I510" s="21"/>
      <c r="J510" s="8"/>
      <c r="K510" s="9">
        <f t="shared" si="180"/>
        <v>17.441942418046498</v>
      </c>
      <c r="L510" s="9">
        <f t="shared" si="181"/>
        <v>17.458717123739198</v>
      </c>
      <c r="M510" s="10">
        <f t="shared" si="182"/>
        <v>1.6774705692700564E-2</v>
      </c>
      <c r="N510" s="10">
        <f t="shared" si="175"/>
        <v>1.2425707920518727E-2</v>
      </c>
      <c r="O510" s="10">
        <f t="shared" si="183"/>
        <v>0.58677147782268102</v>
      </c>
      <c r="P510" s="10">
        <f t="shared" si="184"/>
        <v>0.58697000661186338</v>
      </c>
      <c r="R510" s="22">
        <f t="shared" si="185"/>
        <v>17.441942418046498</v>
      </c>
      <c r="S510" s="37">
        <f t="shared" si="186"/>
        <v>0</v>
      </c>
      <c r="T510" s="37" t="e">
        <f t="shared" si="187"/>
        <v>#DIV/0!</v>
      </c>
      <c r="U510" s="37" t="e">
        <f t="shared" si="188"/>
        <v>#DIV/0!</v>
      </c>
      <c r="V510" s="37" t="e">
        <f t="shared" si="189"/>
        <v>#DIV/0!</v>
      </c>
      <c r="W510" s="33"/>
      <c r="X510" s="33"/>
      <c r="Y510" s="22">
        <f t="shared" si="190"/>
        <v>17.441942418046498</v>
      </c>
      <c r="Z510" s="37">
        <f t="shared" si="191"/>
        <v>0</v>
      </c>
      <c r="AA510" s="37" t="e">
        <f t="shared" si="192"/>
        <v>#DIV/0!</v>
      </c>
      <c r="AB510" s="37" t="e">
        <f t="shared" si="193"/>
        <v>#DIV/0!</v>
      </c>
      <c r="AC510" s="37" t="e">
        <f t="shared" si="194"/>
        <v>#DIV/0!</v>
      </c>
      <c r="AD510" s="33"/>
      <c r="AE510" s="22">
        <f t="shared" si="195"/>
        <v>17.441942418046498</v>
      </c>
      <c r="AF510" s="37">
        <f t="shared" si="196"/>
        <v>0</v>
      </c>
      <c r="AG510" s="37" t="e">
        <f t="shared" si="197"/>
        <v>#DIV/0!</v>
      </c>
      <c r="AH510" s="37" t="e">
        <f t="shared" si="198"/>
        <v>#DIV/0!</v>
      </c>
      <c r="AI510" s="37" t="e">
        <f t="shared" si="199"/>
        <v>#DIV/0!</v>
      </c>
    </row>
    <row r="511" spans="1:35" hidden="1" x14ac:dyDescent="0.25">
      <c r="A511" s="3"/>
      <c r="B511" s="4"/>
      <c r="C511" s="4">
        <v>500</v>
      </c>
      <c r="D511" s="23">
        <f t="shared" si="176"/>
        <v>825</v>
      </c>
      <c r="E511" s="11"/>
      <c r="F511" s="23">
        <f t="shared" si="177"/>
        <v>30</v>
      </c>
      <c r="G511" s="22">
        <f t="shared" si="178"/>
        <v>0.03</v>
      </c>
      <c r="H511" s="22">
        <f t="shared" si="179"/>
        <v>0.7</v>
      </c>
      <c r="I511" s="21"/>
      <c r="J511" s="8"/>
      <c r="K511" s="9">
        <f t="shared" si="180"/>
        <v>17.458717123739198</v>
      </c>
      <c r="L511" s="9">
        <f t="shared" si="181"/>
        <v>17.475460013788027</v>
      </c>
      <c r="M511" s="10">
        <f t="shared" si="182"/>
        <v>1.674289004882823E-2</v>
      </c>
      <c r="N511" s="10">
        <f t="shared" si="175"/>
        <v>1.2402140776909591E-2</v>
      </c>
      <c r="O511" s="10">
        <f t="shared" si="183"/>
        <v>0.58605486694311237</v>
      </c>
      <c r="P511" s="10">
        <f t="shared" si="184"/>
        <v>0.58625317255684739</v>
      </c>
      <c r="R511" s="22">
        <f t="shared" si="185"/>
        <v>17.458717123739198</v>
      </c>
      <c r="S511" s="37">
        <f t="shared" si="186"/>
        <v>0</v>
      </c>
      <c r="T511" s="37" t="e">
        <f t="shared" si="187"/>
        <v>#DIV/0!</v>
      </c>
      <c r="U511" s="37" t="e">
        <f t="shared" si="188"/>
        <v>#DIV/0!</v>
      </c>
      <c r="V511" s="37" t="e">
        <f t="shared" si="189"/>
        <v>#DIV/0!</v>
      </c>
      <c r="W511" s="33"/>
      <c r="X511" s="33"/>
      <c r="Y511" s="22">
        <f t="shared" si="190"/>
        <v>17.458717123739198</v>
      </c>
      <c r="Z511" s="37">
        <f t="shared" si="191"/>
        <v>0</v>
      </c>
      <c r="AA511" s="37" t="e">
        <f t="shared" si="192"/>
        <v>#DIV/0!</v>
      </c>
      <c r="AB511" s="37" t="e">
        <f t="shared" si="193"/>
        <v>#DIV/0!</v>
      </c>
      <c r="AC511" s="37" t="e">
        <f t="shared" si="194"/>
        <v>#DIV/0!</v>
      </c>
      <c r="AD511" s="33"/>
      <c r="AE511" s="22">
        <f t="shared" si="195"/>
        <v>17.458717123739198</v>
      </c>
      <c r="AF511" s="37">
        <f t="shared" si="196"/>
        <v>0</v>
      </c>
      <c r="AG511" s="37" t="e">
        <f t="shared" si="197"/>
        <v>#DIV/0!</v>
      </c>
      <c r="AH511" s="37" t="e">
        <f t="shared" si="198"/>
        <v>#DIV/0!</v>
      </c>
      <c r="AI511" s="37" t="e">
        <f t="shared" si="199"/>
        <v>#DIV/0!</v>
      </c>
    </row>
    <row r="512" spans="1:35" hidden="1" x14ac:dyDescent="0.25">
      <c r="A512" s="3"/>
      <c r="B512" s="4"/>
      <c r="C512" s="4">
        <v>501</v>
      </c>
      <c r="D512" s="23">
        <f t="shared" si="176"/>
        <v>826.35</v>
      </c>
      <c r="E512" s="11"/>
      <c r="F512" s="23">
        <f t="shared" si="177"/>
        <v>30</v>
      </c>
      <c r="G512" s="22">
        <f t="shared" si="178"/>
        <v>0.03</v>
      </c>
      <c r="H512" s="22">
        <f t="shared" si="179"/>
        <v>0.7</v>
      </c>
      <c r="I512" s="21"/>
      <c r="J512" s="8"/>
      <c r="K512" s="9">
        <f t="shared" si="180"/>
        <v>17.475460013788027</v>
      </c>
      <c r="L512" s="9">
        <f t="shared" si="181"/>
        <v>17.492171141858623</v>
      </c>
      <c r="M512" s="10">
        <f t="shared" si="182"/>
        <v>1.6711128070596715E-2</v>
      </c>
      <c r="N512" s="10">
        <f t="shared" si="175"/>
        <v>1.2378613385626987E-2</v>
      </c>
      <c r="O512" s="10">
        <f t="shared" si="183"/>
        <v>0.58533893603614395</v>
      </c>
      <c r="P512" s="10">
        <f t="shared" si="184"/>
        <v>0.58553701826972104</v>
      </c>
      <c r="R512" s="22">
        <f t="shared" si="185"/>
        <v>17.475460013788027</v>
      </c>
      <c r="S512" s="37">
        <f t="shared" si="186"/>
        <v>0</v>
      </c>
      <c r="T512" s="37" t="e">
        <f t="shared" si="187"/>
        <v>#DIV/0!</v>
      </c>
      <c r="U512" s="37" t="e">
        <f t="shared" si="188"/>
        <v>#DIV/0!</v>
      </c>
      <c r="V512" s="37" t="e">
        <f t="shared" si="189"/>
        <v>#DIV/0!</v>
      </c>
      <c r="W512" s="33"/>
      <c r="X512" s="33"/>
      <c r="Y512" s="22">
        <f t="shared" si="190"/>
        <v>17.475460013788027</v>
      </c>
      <c r="Z512" s="37">
        <f t="shared" si="191"/>
        <v>0</v>
      </c>
      <c r="AA512" s="37" t="e">
        <f t="shared" si="192"/>
        <v>#DIV/0!</v>
      </c>
      <c r="AB512" s="37" t="e">
        <f t="shared" si="193"/>
        <v>#DIV/0!</v>
      </c>
      <c r="AC512" s="37" t="e">
        <f t="shared" si="194"/>
        <v>#DIV/0!</v>
      </c>
      <c r="AD512" s="33"/>
      <c r="AE512" s="22">
        <f t="shared" si="195"/>
        <v>17.475460013788027</v>
      </c>
      <c r="AF512" s="37">
        <f t="shared" si="196"/>
        <v>0</v>
      </c>
      <c r="AG512" s="37" t="e">
        <f t="shared" si="197"/>
        <v>#DIV/0!</v>
      </c>
      <c r="AH512" s="37" t="e">
        <f t="shared" si="198"/>
        <v>#DIV/0!</v>
      </c>
      <c r="AI512" s="37" t="e">
        <f t="shared" si="199"/>
        <v>#DIV/0!</v>
      </c>
    </row>
    <row r="513" spans="1:35" hidden="1" x14ac:dyDescent="0.25">
      <c r="A513" s="3"/>
      <c r="B513" s="4"/>
      <c r="C513" s="4">
        <v>502</v>
      </c>
      <c r="D513" s="23">
        <f t="shared" si="176"/>
        <v>827.7</v>
      </c>
      <c r="E513" s="11"/>
      <c r="F513" s="23">
        <f t="shared" si="177"/>
        <v>30</v>
      </c>
      <c r="G513" s="22">
        <f t="shared" si="178"/>
        <v>0.03</v>
      </c>
      <c r="H513" s="22">
        <f t="shared" si="179"/>
        <v>0.7</v>
      </c>
      <c r="I513" s="21"/>
      <c r="J513" s="8"/>
      <c r="K513" s="9">
        <f t="shared" si="180"/>
        <v>17.492171141858623</v>
      </c>
      <c r="L513" s="9">
        <f t="shared" si="181"/>
        <v>17.508850561635381</v>
      </c>
      <c r="M513" s="10">
        <f t="shared" si="182"/>
        <v>1.6679419776757243E-2</v>
      </c>
      <c r="N513" s="10">
        <f t="shared" si="175"/>
        <v>1.2355125760561752E-2</v>
      </c>
      <c r="O513" s="10">
        <f t="shared" si="183"/>
        <v>0.5846236873103432</v>
      </c>
      <c r="P513" s="10">
        <f t="shared" si="184"/>
        <v>0.5848215459617041</v>
      </c>
      <c r="R513" s="22">
        <f t="shared" si="185"/>
        <v>17.492171141858623</v>
      </c>
      <c r="S513" s="37">
        <f t="shared" si="186"/>
        <v>0</v>
      </c>
      <c r="T513" s="37" t="e">
        <f t="shared" si="187"/>
        <v>#DIV/0!</v>
      </c>
      <c r="U513" s="37" t="e">
        <f t="shared" si="188"/>
        <v>#DIV/0!</v>
      </c>
      <c r="V513" s="37" t="e">
        <f t="shared" si="189"/>
        <v>#DIV/0!</v>
      </c>
      <c r="W513" s="33"/>
      <c r="X513" s="33"/>
      <c r="Y513" s="22">
        <f t="shared" si="190"/>
        <v>17.492171141858623</v>
      </c>
      <c r="Z513" s="37">
        <f t="shared" si="191"/>
        <v>0</v>
      </c>
      <c r="AA513" s="37" t="e">
        <f t="shared" si="192"/>
        <v>#DIV/0!</v>
      </c>
      <c r="AB513" s="37" t="e">
        <f t="shared" si="193"/>
        <v>#DIV/0!</v>
      </c>
      <c r="AC513" s="37" t="e">
        <f t="shared" si="194"/>
        <v>#DIV/0!</v>
      </c>
      <c r="AD513" s="33"/>
      <c r="AE513" s="22">
        <f t="shared" si="195"/>
        <v>17.492171141858623</v>
      </c>
      <c r="AF513" s="37">
        <f t="shared" si="196"/>
        <v>0</v>
      </c>
      <c r="AG513" s="37" t="e">
        <f t="shared" si="197"/>
        <v>#DIV/0!</v>
      </c>
      <c r="AH513" s="37" t="e">
        <f t="shared" si="198"/>
        <v>#DIV/0!</v>
      </c>
      <c r="AI513" s="37" t="e">
        <f t="shared" si="199"/>
        <v>#DIV/0!</v>
      </c>
    </row>
    <row r="514" spans="1:35" hidden="1" x14ac:dyDescent="0.25">
      <c r="A514" s="3"/>
      <c r="B514" s="4"/>
      <c r="C514" s="4">
        <v>503</v>
      </c>
      <c r="D514" s="23">
        <f t="shared" si="176"/>
        <v>829.05</v>
      </c>
      <c r="E514" s="11"/>
      <c r="F514" s="23">
        <f t="shared" si="177"/>
        <v>30</v>
      </c>
      <c r="G514" s="22">
        <f t="shared" si="178"/>
        <v>0.03</v>
      </c>
      <c r="H514" s="22">
        <f t="shared" si="179"/>
        <v>0.7</v>
      </c>
      <c r="I514" s="21"/>
      <c r="J514" s="8"/>
      <c r="K514" s="9">
        <f t="shared" si="180"/>
        <v>17.508850561635381</v>
      </c>
      <c r="L514" s="9">
        <f t="shared" si="181"/>
        <v>17.525498326820649</v>
      </c>
      <c r="M514" s="10">
        <f t="shared" si="182"/>
        <v>1.6647765185268781E-2</v>
      </c>
      <c r="N514" s="10">
        <f t="shared" si="175"/>
        <v>1.2331677915013705E-2</v>
      </c>
      <c r="O514" s="10">
        <f t="shared" si="183"/>
        <v>0.58390912295770925</v>
      </c>
      <c r="P514" s="10">
        <f t="shared" si="184"/>
        <v>0.58410675782856358</v>
      </c>
      <c r="R514" s="22">
        <f t="shared" si="185"/>
        <v>17.508850561635381</v>
      </c>
      <c r="S514" s="37">
        <f t="shared" si="186"/>
        <v>0</v>
      </c>
      <c r="T514" s="37" t="e">
        <f t="shared" si="187"/>
        <v>#DIV/0!</v>
      </c>
      <c r="U514" s="37" t="e">
        <f t="shared" si="188"/>
        <v>#DIV/0!</v>
      </c>
      <c r="V514" s="37" t="e">
        <f t="shared" si="189"/>
        <v>#DIV/0!</v>
      </c>
      <c r="W514" s="33"/>
      <c r="X514" s="33"/>
      <c r="Y514" s="22">
        <f t="shared" si="190"/>
        <v>17.508850561635381</v>
      </c>
      <c r="Z514" s="37">
        <f t="shared" si="191"/>
        <v>0</v>
      </c>
      <c r="AA514" s="37" t="e">
        <f t="shared" si="192"/>
        <v>#DIV/0!</v>
      </c>
      <c r="AB514" s="37" t="e">
        <f t="shared" si="193"/>
        <v>#DIV/0!</v>
      </c>
      <c r="AC514" s="37" t="e">
        <f t="shared" si="194"/>
        <v>#DIV/0!</v>
      </c>
      <c r="AD514" s="33"/>
      <c r="AE514" s="22">
        <f t="shared" si="195"/>
        <v>17.508850561635381</v>
      </c>
      <c r="AF514" s="37">
        <f t="shared" si="196"/>
        <v>0</v>
      </c>
      <c r="AG514" s="37" t="e">
        <f t="shared" si="197"/>
        <v>#DIV/0!</v>
      </c>
      <c r="AH514" s="37" t="e">
        <f t="shared" si="198"/>
        <v>#DIV/0!</v>
      </c>
      <c r="AI514" s="37" t="e">
        <f t="shared" si="199"/>
        <v>#DIV/0!</v>
      </c>
    </row>
    <row r="515" spans="1:35" hidden="1" x14ac:dyDescent="0.25">
      <c r="A515" s="3"/>
      <c r="B515" s="4"/>
      <c r="C515" s="4">
        <v>504</v>
      </c>
      <c r="D515" s="23">
        <f t="shared" si="176"/>
        <v>830.4</v>
      </c>
      <c r="E515" s="11"/>
      <c r="F515" s="23">
        <f t="shared" si="177"/>
        <v>30</v>
      </c>
      <c r="G515" s="22">
        <f t="shared" si="178"/>
        <v>0.03</v>
      </c>
      <c r="H515" s="22">
        <f t="shared" si="179"/>
        <v>0.7</v>
      </c>
      <c r="I515" s="21"/>
      <c r="J515" s="8"/>
      <c r="K515" s="9">
        <f t="shared" si="180"/>
        <v>17.525498326820649</v>
      </c>
      <c r="L515" s="9">
        <f t="shared" si="181"/>
        <v>17.542114491133884</v>
      </c>
      <c r="M515" s="10">
        <f t="shared" si="182"/>
        <v>1.6616164313234094E-2</v>
      </c>
      <c r="N515" s="10">
        <f t="shared" si="175"/>
        <v>1.2308269861654677E-2</v>
      </c>
      <c r="O515" s="10">
        <f t="shared" si="183"/>
        <v>0.58319524515182364</v>
      </c>
      <c r="P515" s="10">
        <f t="shared" si="184"/>
        <v>0.58339265604623158</v>
      </c>
      <c r="R515" s="22">
        <f t="shared" si="185"/>
        <v>17.525498326820649</v>
      </c>
      <c r="S515" s="37">
        <f t="shared" si="186"/>
        <v>0</v>
      </c>
      <c r="T515" s="37" t="e">
        <f t="shared" si="187"/>
        <v>#DIV/0!</v>
      </c>
      <c r="U515" s="37" t="e">
        <f t="shared" si="188"/>
        <v>#DIV/0!</v>
      </c>
      <c r="V515" s="37" t="e">
        <f t="shared" si="189"/>
        <v>#DIV/0!</v>
      </c>
      <c r="W515" s="33"/>
      <c r="X515" s="33"/>
      <c r="Y515" s="22">
        <f t="shared" si="190"/>
        <v>17.525498326820649</v>
      </c>
      <c r="Z515" s="37">
        <f t="shared" si="191"/>
        <v>0</v>
      </c>
      <c r="AA515" s="37" t="e">
        <f t="shared" si="192"/>
        <v>#DIV/0!</v>
      </c>
      <c r="AB515" s="37" t="e">
        <f t="shared" si="193"/>
        <v>#DIV/0!</v>
      </c>
      <c r="AC515" s="37" t="e">
        <f t="shared" si="194"/>
        <v>#DIV/0!</v>
      </c>
      <c r="AD515" s="33"/>
      <c r="AE515" s="22">
        <f t="shared" si="195"/>
        <v>17.525498326820649</v>
      </c>
      <c r="AF515" s="37">
        <f t="shared" si="196"/>
        <v>0</v>
      </c>
      <c r="AG515" s="37" t="e">
        <f t="shared" si="197"/>
        <v>#DIV/0!</v>
      </c>
      <c r="AH515" s="37" t="e">
        <f t="shared" si="198"/>
        <v>#DIV/0!</v>
      </c>
      <c r="AI515" s="37" t="e">
        <f t="shared" si="199"/>
        <v>#DIV/0!</v>
      </c>
    </row>
    <row r="516" spans="1:35" hidden="1" x14ac:dyDescent="0.25">
      <c r="A516" s="3"/>
      <c r="B516" s="4"/>
      <c r="C516" s="4">
        <v>505</v>
      </c>
      <c r="D516" s="23">
        <f t="shared" si="176"/>
        <v>831.75</v>
      </c>
      <c r="E516" s="11"/>
      <c r="F516" s="23">
        <f t="shared" si="177"/>
        <v>30</v>
      </c>
      <c r="G516" s="22">
        <f t="shared" si="178"/>
        <v>0.03</v>
      </c>
      <c r="H516" s="22">
        <f t="shared" si="179"/>
        <v>0.7</v>
      </c>
      <c r="I516" s="21"/>
      <c r="J516" s="8"/>
      <c r="K516" s="9">
        <f t="shared" si="180"/>
        <v>17.542114491133884</v>
      </c>
      <c r="L516" s="9">
        <f t="shared" si="181"/>
        <v>17.558699108310819</v>
      </c>
      <c r="M516" s="10">
        <f t="shared" si="182"/>
        <v>1.6584617176935268E-2</v>
      </c>
      <c r="N516" s="10">
        <f t="shared" si="175"/>
        <v>1.2284901612544436E-2</v>
      </c>
      <c r="O516" s="10">
        <f t="shared" si="183"/>
        <v>0.58248205604849912</v>
      </c>
      <c r="P516" s="10">
        <f t="shared" si="184"/>
        <v>0.58267924277364669</v>
      </c>
      <c r="R516" s="22">
        <f t="shared" si="185"/>
        <v>17.542114491133884</v>
      </c>
      <c r="S516" s="37">
        <f t="shared" si="186"/>
        <v>0</v>
      </c>
      <c r="T516" s="37" t="e">
        <f t="shared" si="187"/>
        <v>#DIV/0!</v>
      </c>
      <c r="U516" s="37" t="e">
        <f t="shared" si="188"/>
        <v>#DIV/0!</v>
      </c>
      <c r="V516" s="37" t="e">
        <f t="shared" si="189"/>
        <v>#DIV/0!</v>
      </c>
      <c r="W516" s="33"/>
      <c r="X516" s="33"/>
      <c r="Y516" s="22">
        <f t="shared" si="190"/>
        <v>17.542114491133884</v>
      </c>
      <c r="Z516" s="37">
        <f t="shared" si="191"/>
        <v>0</v>
      </c>
      <c r="AA516" s="37" t="e">
        <f t="shared" si="192"/>
        <v>#DIV/0!</v>
      </c>
      <c r="AB516" s="37" t="e">
        <f t="shared" si="193"/>
        <v>#DIV/0!</v>
      </c>
      <c r="AC516" s="37" t="e">
        <f t="shared" si="194"/>
        <v>#DIV/0!</v>
      </c>
      <c r="AD516" s="33"/>
      <c r="AE516" s="22">
        <f t="shared" si="195"/>
        <v>17.542114491133884</v>
      </c>
      <c r="AF516" s="37">
        <f t="shared" si="196"/>
        <v>0</v>
      </c>
      <c r="AG516" s="37" t="e">
        <f t="shared" si="197"/>
        <v>#DIV/0!</v>
      </c>
      <c r="AH516" s="37" t="e">
        <f t="shared" si="198"/>
        <v>#DIV/0!</v>
      </c>
      <c r="AI516" s="37" t="e">
        <f t="shared" si="199"/>
        <v>#DIV/0!</v>
      </c>
    </row>
    <row r="517" spans="1:35" hidden="1" x14ac:dyDescent="0.25">
      <c r="A517" s="3"/>
      <c r="B517" s="4"/>
      <c r="C517" s="4">
        <v>506</v>
      </c>
      <c r="D517" s="23">
        <f t="shared" si="176"/>
        <v>833.1</v>
      </c>
      <c r="E517" s="11"/>
      <c r="F517" s="23">
        <f t="shared" si="177"/>
        <v>30</v>
      </c>
      <c r="G517" s="22">
        <f t="shared" si="178"/>
        <v>0.03</v>
      </c>
      <c r="H517" s="22">
        <f t="shared" si="179"/>
        <v>0.7</v>
      </c>
      <c r="I517" s="21"/>
      <c r="J517" s="8"/>
      <c r="K517" s="9">
        <f t="shared" si="180"/>
        <v>17.558699108310819</v>
      </c>
      <c r="L517" s="9">
        <f t="shared" si="181"/>
        <v>17.575252232102624</v>
      </c>
      <c r="M517" s="10">
        <f t="shared" si="182"/>
        <v>1.6553123791805291E-2</v>
      </c>
      <c r="N517" s="10">
        <f t="shared" si="175"/>
        <v>1.2261573179114823E-2</v>
      </c>
      <c r="O517" s="10">
        <f t="shared" si="183"/>
        <v>0.58176955778492601</v>
      </c>
      <c r="P517" s="10">
        <f t="shared" si="184"/>
        <v>0.58196652015144779</v>
      </c>
      <c r="R517" s="22">
        <f t="shared" si="185"/>
        <v>17.558699108310819</v>
      </c>
      <c r="S517" s="37">
        <f t="shared" si="186"/>
        <v>0</v>
      </c>
      <c r="T517" s="37" t="e">
        <f t="shared" si="187"/>
        <v>#DIV/0!</v>
      </c>
      <c r="U517" s="37" t="e">
        <f t="shared" si="188"/>
        <v>#DIV/0!</v>
      </c>
      <c r="V517" s="37" t="e">
        <f t="shared" si="189"/>
        <v>#DIV/0!</v>
      </c>
      <c r="W517" s="33"/>
      <c r="X517" s="33"/>
      <c r="Y517" s="22">
        <f t="shared" si="190"/>
        <v>17.558699108310819</v>
      </c>
      <c r="Z517" s="37">
        <f t="shared" si="191"/>
        <v>0</v>
      </c>
      <c r="AA517" s="37" t="e">
        <f t="shared" si="192"/>
        <v>#DIV/0!</v>
      </c>
      <c r="AB517" s="37" t="e">
        <f t="shared" si="193"/>
        <v>#DIV/0!</v>
      </c>
      <c r="AC517" s="37" t="e">
        <f t="shared" si="194"/>
        <v>#DIV/0!</v>
      </c>
      <c r="AD517" s="33"/>
      <c r="AE517" s="22">
        <f t="shared" si="195"/>
        <v>17.558699108310819</v>
      </c>
      <c r="AF517" s="37">
        <f t="shared" si="196"/>
        <v>0</v>
      </c>
      <c r="AG517" s="37" t="e">
        <f t="shared" si="197"/>
        <v>#DIV/0!</v>
      </c>
      <c r="AH517" s="37" t="e">
        <f t="shared" si="198"/>
        <v>#DIV/0!</v>
      </c>
      <c r="AI517" s="37" t="e">
        <f t="shared" si="199"/>
        <v>#DIV/0!</v>
      </c>
    </row>
    <row r="518" spans="1:35" hidden="1" x14ac:dyDescent="0.25">
      <c r="A518" s="3"/>
      <c r="B518" s="4"/>
      <c r="C518" s="4">
        <v>507</v>
      </c>
      <c r="D518" s="23">
        <f t="shared" si="176"/>
        <v>834.45</v>
      </c>
      <c r="E518" s="11"/>
      <c r="F518" s="23">
        <f t="shared" si="177"/>
        <v>30</v>
      </c>
      <c r="G518" s="22">
        <f t="shared" si="178"/>
        <v>0.03</v>
      </c>
      <c r="H518" s="22">
        <f t="shared" si="179"/>
        <v>0.7</v>
      </c>
      <c r="I518" s="21"/>
      <c r="J518" s="8"/>
      <c r="K518" s="9">
        <f t="shared" si="180"/>
        <v>17.575252232102624</v>
      </c>
      <c r="L518" s="9">
        <f t="shared" si="181"/>
        <v>17.591773916275137</v>
      </c>
      <c r="M518" s="10">
        <f t="shared" si="182"/>
        <v>1.6521684172513318E-2</v>
      </c>
      <c r="N518" s="10">
        <f t="shared" si="175"/>
        <v>1.2238284572232912E-2</v>
      </c>
      <c r="O518" s="10">
        <f t="shared" si="183"/>
        <v>0.58105775248256608</v>
      </c>
      <c r="P518" s="10">
        <f t="shared" si="184"/>
        <v>0.5812544903040886</v>
      </c>
      <c r="R518" s="22">
        <f t="shared" si="185"/>
        <v>17.575252232102624</v>
      </c>
      <c r="S518" s="37">
        <f t="shared" si="186"/>
        <v>0</v>
      </c>
      <c r="T518" s="37" t="e">
        <f t="shared" si="187"/>
        <v>#DIV/0!</v>
      </c>
      <c r="U518" s="37" t="e">
        <f t="shared" si="188"/>
        <v>#DIV/0!</v>
      </c>
      <c r="V518" s="37" t="e">
        <f t="shared" si="189"/>
        <v>#DIV/0!</v>
      </c>
      <c r="W518" s="33"/>
      <c r="X518" s="33"/>
      <c r="Y518" s="22">
        <f t="shared" si="190"/>
        <v>17.575252232102624</v>
      </c>
      <c r="Z518" s="37">
        <f t="shared" si="191"/>
        <v>0</v>
      </c>
      <c r="AA518" s="37" t="e">
        <f t="shared" si="192"/>
        <v>#DIV/0!</v>
      </c>
      <c r="AB518" s="37" t="e">
        <f t="shared" si="193"/>
        <v>#DIV/0!</v>
      </c>
      <c r="AC518" s="37" t="e">
        <f t="shared" si="194"/>
        <v>#DIV/0!</v>
      </c>
      <c r="AD518" s="33"/>
      <c r="AE518" s="22">
        <f t="shared" si="195"/>
        <v>17.575252232102624</v>
      </c>
      <c r="AF518" s="37">
        <f t="shared" si="196"/>
        <v>0</v>
      </c>
      <c r="AG518" s="37" t="e">
        <f t="shared" si="197"/>
        <v>#DIV/0!</v>
      </c>
      <c r="AH518" s="37" t="e">
        <f t="shared" si="198"/>
        <v>#DIV/0!</v>
      </c>
      <c r="AI518" s="37" t="e">
        <f t="shared" si="199"/>
        <v>#DIV/0!</v>
      </c>
    </row>
    <row r="519" spans="1:35" hidden="1" x14ac:dyDescent="0.25">
      <c r="A519" s="3"/>
      <c r="B519" s="4"/>
      <c r="C519" s="4">
        <v>508</v>
      </c>
      <c r="D519" s="23">
        <f t="shared" si="176"/>
        <v>835.8</v>
      </c>
      <c r="E519" s="11"/>
      <c r="F519" s="23">
        <f t="shared" si="177"/>
        <v>30</v>
      </c>
      <c r="G519" s="22">
        <f t="shared" si="178"/>
        <v>0.03</v>
      </c>
      <c r="H519" s="22">
        <f t="shared" si="179"/>
        <v>0.7</v>
      </c>
      <c r="I519" s="21"/>
      <c r="J519" s="8"/>
      <c r="K519" s="9">
        <f t="shared" si="180"/>
        <v>17.591773916275137</v>
      </c>
      <c r="L519" s="9">
        <f t="shared" si="181"/>
        <v>17.608264214607956</v>
      </c>
      <c r="M519" s="10">
        <f t="shared" si="182"/>
        <v>1.6490298332819009E-2</v>
      </c>
      <c r="N519" s="10">
        <f t="shared" si="175"/>
        <v>1.2215035802087949E-2</v>
      </c>
      <c r="O519" s="10">
        <f t="shared" si="183"/>
        <v>0.58034664224168364</v>
      </c>
      <c r="P519" s="10">
        <f t="shared" si="184"/>
        <v>0.58054315533444956</v>
      </c>
      <c r="R519" s="22">
        <f t="shared" si="185"/>
        <v>17.591773916275137</v>
      </c>
      <c r="S519" s="37">
        <f t="shared" si="186"/>
        <v>0</v>
      </c>
      <c r="T519" s="37" t="e">
        <f t="shared" si="187"/>
        <v>#DIV/0!</v>
      </c>
      <c r="U519" s="37" t="e">
        <f t="shared" si="188"/>
        <v>#DIV/0!</v>
      </c>
      <c r="V519" s="37" t="e">
        <f t="shared" si="189"/>
        <v>#DIV/0!</v>
      </c>
      <c r="W519" s="33"/>
      <c r="X519" s="33"/>
      <c r="Y519" s="22">
        <f t="shared" si="190"/>
        <v>17.591773916275137</v>
      </c>
      <c r="Z519" s="37">
        <f t="shared" si="191"/>
        <v>0</v>
      </c>
      <c r="AA519" s="37" t="e">
        <f t="shared" si="192"/>
        <v>#DIV/0!</v>
      </c>
      <c r="AB519" s="37" t="e">
        <f t="shared" si="193"/>
        <v>#DIV/0!</v>
      </c>
      <c r="AC519" s="37" t="e">
        <f t="shared" si="194"/>
        <v>#DIV/0!</v>
      </c>
      <c r="AD519" s="33"/>
      <c r="AE519" s="22">
        <f t="shared" si="195"/>
        <v>17.591773916275137</v>
      </c>
      <c r="AF519" s="37">
        <f t="shared" si="196"/>
        <v>0</v>
      </c>
      <c r="AG519" s="37" t="e">
        <f t="shared" si="197"/>
        <v>#DIV/0!</v>
      </c>
      <c r="AH519" s="37" t="e">
        <f t="shared" si="198"/>
        <v>#DIV/0!</v>
      </c>
      <c r="AI519" s="37" t="e">
        <f t="shared" si="199"/>
        <v>#DIV/0!</v>
      </c>
    </row>
    <row r="520" spans="1:35" hidden="1" x14ac:dyDescent="0.25">
      <c r="A520" s="3"/>
      <c r="B520" s="4"/>
      <c r="C520" s="4">
        <v>509</v>
      </c>
      <c r="D520" s="23">
        <f t="shared" si="176"/>
        <v>837.15</v>
      </c>
      <c r="E520" s="11"/>
      <c r="F520" s="23">
        <f t="shared" si="177"/>
        <v>30</v>
      </c>
      <c r="G520" s="22">
        <f t="shared" si="178"/>
        <v>0.03</v>
      </c>
      <c r="H520" s="22">
        <f t="shared" si="179"/>
        <v>0.7</v>
      </c>
      <c r="I520" s="21"/>
      <c r="J520" s="8"/>
      <c r="K520" s="9">
        <f t="shared" si="180"/>
        <v>17.608264214607956</v>
      </c>
      <c r="L520" s="9">
        <f t="shared" si="181"/>
        <v>17.624723180893707</v>
      </c>
      <c r="M520" s="10">
        <f t="shared" si="182"/>
        <v>1.6458966285750165E-2</v>
      </c>
      <c r="N520" s="10">
        <f t="shared" si="175"/>
        <v>1.2191826878333251E-2</v>
      </c>
      <c r="O520" s="10">
        <f t="shared" si="183"/>
        <v>0.57963622914798041</v>
      </c>
      <c r="P520" s="10">
        <f t="shared" si="184"/>
        <v>0.57983251733147489</v>
      </c>
      <c r="R520" s="22">
        <f t="shared" si="185"/>
        <v>17.608264214607956</v>
      </c>
      <c r="S520" s="37">
        <f t="shared" si="186"/>
        <v>0</v>
      </c>
      <c r="T520" s="37" t="e">
        <f t="shared" si="187"/>
        <v>#DIV/0!</v>
      </c>
      <c r="U520" s="37" t="e">
        <f t="shared" si="188"/>
        <v>#DIV/0!</v>
      </c>
      <c r="V520" s="37" t="e">
        <f t="shared" si="189"/>
        <v>#DIV/0!</v>
      </c>
      <c r="W520" s="33"/>
      <c r="X520" s="33"/>
      <c r="Y520" s="22">
        <f t="shared" si="190"/>
        <v>17.608264214607956</v>
      </c>
      <c r="Z520" s="37">
        <f t="shared" si="191"/>
        <v>0</v>
      </c>
      <c r="AA520" s="37" t="e">
        <f t="shared" si="192"/>
        <v>#DIV/0!</v>
      </c>
      <c r="AB520" s="37" t="e">
        <f t="shared" si="193"/>
        <v>#DIV/0!</v>
      </c>
      <c r="AC520" s="37" t="e">
        <f t="shared" si="194"/>
        <v>#DIV/0!</v>
      </c>
      <c r="AD520" s="33"/>
      <c r="AE520" s="22">
        <f t="shared" si="195"/>
        <v>17.608264214607956</v>
      </c>
      <c r="AF520" s="37">
        <f t="shared" si="196"/>
        <v>0</v>
      </c>
      <c r="AG520" s="37" t="e">
        <f t="shared" si="197"/>
        <v>#DIV/0!</v>
      </c>
      <c r="AH520" s="37" t="e">
        <f t="shared" si="198"/>
        <v>#DIV/0!</v>
      </c>
      <c r="AI520" s="37" t="e">
        <f t="shared" si="199"/>
        <v>#DIV/0!</v>
      </c>
    </row>
    <row r="521" spans="1:35" hidden="1" x14ac:dyDescent="0.25">
      <c r="A521" s="3"/>
      <c r="B521" s="4"/>
      <c r="C521" s="4">
        <v>510</v>
      </c>
      <c r="D521" s="23">
        <f t="shared" si="176"/>
        <v>838.5</v>
      </c>
      <c r="E521" s="11"/>
      <c r="F521" s="23">
        <f t="shared" si="177"/>
        <v>30</v>
      </c>
      <c r="G521" s="22">
        <f t="shared" si="178"/>
        <v>0.03</v>
      </c>
      <c r="H521" s="22">
        <f t="shared" si="179"/>
        <v>0.7</v>
      </c>
      <c r="I521" s="21"/>
      <c r="J521" s="8"/>
      <c r="K521" s="9">
        <f t="shared" si="180"/>
        <v>17.624723180893707</v>
      </c>
      <c r="L521" s="9">
        <f t="shared" si="181"/>
        <v>17.641150868937181</v>
      </c>
      <c r="M521" s="10">
        <f t="shared" si="182"/>
        <v>1.6427688043474831E-2</v>
      </c>
      <c r="N521" s="10">
        <f t="shared" si="175"/>
        <v>1.2168657809981151E-2</v>
      </c>
      <c r="O521" s="10">
        <f t="shared" si="183"/>
        <v>0.57892651526750416</v>
      </c>
      <c r="P521" s="10">
        <f t="shared" si="184"/>
        <v>0.57912257836435987</v>
      </c>
      <c r="R521" s="22">
        <f t="shared" si="185"/>
        <v>17.624723180893707</v>
      </c>
      <c r="S521" s="37">
        <f t="shared" si="186"/>
        <v>0</v>
      </c>
      <c r="T521" s="37" t="e">
        <f t="shared" si="187"/>
        <v>#DIV/0!</v>
      </c>
      <c r="U521" s="37" t="e">
        <f t="shared" si="188"/>
        <v>#DIV/0!</v>
      </c>
      <c r="V521" s="37" t="e">
        <f t="shared" si="189"/>
        <v>#DIV/0!</v>
      </c>
      <c r="W521" s="33"/>
      <c r="X521" s="33"/>
      <c r="Y521" s="22">
        <f t="shared" si="190"/>
        <v>17.624723180893707</v>
      </c>
      <c r="Z521" s="37">
        <f t="shared" si="191"/>
        <v>0</v>
      </c>
      <c r="AA521" s="37" t="e">
        <f t="shared" si="192"/>
        <v>#DIV/0!</v>
      </c>
      <c r="AB521" s="37" t="e">
        <f t="shared" si="193"/>
        <v>#DIV/0!</v>
      </c>
      <c r="AC521" s="37" t="e">
        <f t="shared" si="194"/>
        <v>#DIV/0!</v>
      </c>
      <c r="AD521" s="33"/>
      <c r="AE521" s="22">
        <f t="shared" si="195"/>
        <v>17.624723180893707</v>
      </c>
      <c r="AF521" s="37">
        <f t="shared" si="196"/>
        <v>0</v>
      </c>
      <c r="AG521" s="37" t="e">
        <f t="shared" si="197"/>
        <v>#DIV/0!</v>
      </c>
      <c r="AH521" s="37" t="e">
        <f t="shared" si="198"/>
        <v>#DIV/0!</v>
      </c>
      <c r="AI521" s="37" t="e">
        <f t="shared" si="199"/>
        <v>#DIV/0!</v>
      </c>
    </row>
    <row r="522" spans="1:35" hidden="1" x14ac:dyDescent="0.25">
      <c r="A522" s="3"/>
      <c r="B522" s="4"/>
      <c r="C522" s="4">
        <v>511</v>
      </c>
      <c r="D522" s="23">
        <f t="shared" si="176"/>
        <v>839.85</v>
      </c>
      <c r="E522" s="11"/>
      <c r="F522" s="23">
        <f t="shared" si="177"/>
        <v>30</v>
      </c>
      <c r="G522" s="22">
        <f t="shared" si="178"/>
        <v>0.03</v>
      </c>
      <c r="H522" s="22">
        <f t="shared" si="179"/>
        <v>0.7</v>
      </c>
      <c r="I522" s="21"/>
      <c r="J522" s="8"/>
      <c r="K522" s="9">
        <f t="shared" si="180"/>
        <v>17.641150868937181</v>
      </c>
      <c r="L522" s="9">
        <f t="shared" si="181"/>
        <v>17.657547332554547</v>
      </c>
      <c r="M522" s="10">
        <f t="shared" si="182"/>
        <v>1.6396463617365242E-2</v>
      </c>
      <c r="N522" s="10">
        <f t="shared" si="175"/>
        <v>1.214552860545553E-2</v>
      </c>
      <c r="O522" s="10">
        <f t="shared" si="183"/>
        <v>0.57821750264904159</v>
      </c>
      <c r="P522" s="10">
        <f t="shared" si="184"/>
        <v>0.57841334048469906</v>
      </c>
      <c r="R522" s="22">
        <f t="shared" si="185"/>
        <v>17.641150868937181</v>
      </c>
      <c r="S522" s="37">
        <f t="shared" si="186"/>
        <v>0</v>
      </c>
      <c r="T522" s="37" t="e">
        <f t="shared" si="187"/>
        <v>#DIV/0!</v>
      </c>
      <c r="U522" s="37" t="e">
        <f t="shared" si="188"/>
        <v>#DIV/0!</v>
      </c>
      <c r="V522" s="37" t="e">
        <f t="shared" si="189"/>
        <v>#DIV/0!</v>
      </c>
      <c r="W522" s="33"/>
      <c r="X522" s="33"/>
      <c r="Y522" s="22">
        <f t="shared" si="190"/>
        <v>17.641150868937181</v>
      </c>
      <c r="Z522" s="37">
        <f t="shared" si="191"/>
        <v>0</v>
      </c>
      <c r="AA522" s="37" t="e">
        <f t="shared" si="192"/>
        <v>#DIV/0!</v>
      </c>
      <c r="AB522" s="37" t="e">
        <f t="shared" si="193"/>
        <v>#DIV/0!</v>
      </c>
      <c r="AC522" s="37" t="e">
        <f t="shared" si="194"/>
        <v>#DIV/0!</v>
      </c>
      <c r="AD522" s="33"/>
      <c r="AE522" s="22">
        <f t="shared" si="195"/>
        <v>17.641150868937181</v>
      </c>
      <c r="AF522" s="37">
        <f t="shared" si="196"/>
        <v>0</v>
      </c>
      <c r="AG522" s="37" t="e">
        <f t="shared" si="197"/>
        <v>#DIV/0!</v>
      </c>
      <c r="AH522" s="37" t="e">
        <f t="shared" si="198"/>
        <v>#DIV/0!</v>
      </c>
      <c r="AI522" s="37" t="e">
        <f t="shared" si="199"/>
        <v>#DIV/0!</v>
      </c>
    </row>
    <row r="523" spans="1:35" hidden="1" x14ac:dyDescent="0.25">
      <c r="A523" s="3"/>
      <c r="B523" s="4"/>
      <c r="C523" s="4">
        <v>512</v>
      </c>
      <c r="D523" s="23">
        <f t="shared" si="176"/>
        <v>841.2</v>
      </c>
      <c r="E523" s="11"/>
      <c r="F523" s="23">
        <f t="shared" si="177"/>
        <v>30</v>
      </c>
      <c r="G523" s="22">
        <f t="shared" si="178"/>
        <v>0.03</v>
      </c>
      <c r="H523" s="22">
        <f t="shared" si="179"/>
        <v>0.7</v>
      </c>
      <c r="I523" s="21"/>
      <c r="J523" s="8"/>
      <c r="K523" s="9">
        <f t="shared" si="180"/>
        <v>17.657547332554547</v>
      </c>
      <c r="L523" s="9">
        <f t="shared" si="181"/>
        <v>17.673912625572548</v>
      </c>
      <c r="M523" s="10">
        <f t="shared" si="182"/>
        <v>1.6365293018001381E-2</v>
      </c>
      <c r="N523" s="10">
        <f t="shared" ref="N523:N586" si="200">M523/(D524-D523)</f>
        <v>1.2122439272593412E-2</v>
      </c>
      <c r="O523" s="10">
        <f t="shared" si="183"/>
        <v>0.57750919332409367</v>
      </c>
      <c r="P523" s="10">
        <f t="shared" si="184"/>
        <v>0.57770480572682914</v>
      </c>
      <c r="R523" s="22">
        <f t="shared" si="185"/>
        <v>17.657547332554547</v>
      </c>
      <c r="S523" s="37">
        <f t="shared" si="186"/>
        <v>0</v>
      </c>
      <c r="T523" s="37" t="e">
        <f t="shared" si="187"/>
        <v>#DIV/0!</v>
      </c>
      <c r="U523" s="37" t="e">
        <f t="shared" si="188"/>
        <v>#DIV/0!</v>
      </c>
      <c r="V523" s="37" t="e">
        <f t="shared" si="189"/>
        <v>#DIV/0!</v>
      </c>
      <c r="W523" s="33"/>
      <c r="X523" s="33"/>
      <c r="Y523" s="22">
        <f t="shared" si="190"/>
        <v>17.657547332554547</v>
      </c>
      <c r="Z523" s="37">
        <f t="shared" si="191"/>
        <v>0</v>
      </c>
      <c r="AA523" s="37" t="e">
        <f t="shared" si="192"/>
        <v>#DIV/0!</v>
      </c>
      <c r="AB523" s="37" t="e">
        <f t="shared" si="193"/>
        <v>#DIV/0!</v>
      </c>
      <c r="AC523" s="37" t="e">
        <f t="shared" si="194"/>
        <v>#DIV/0!</v>
      </c>
      <c r="AD523" s="33"/>
      <c r="AE523" s="22">
        <f t="shared" si="195"/>
        <v>17.657547332554547</v>
      </c>
      <c r="AF523" s="37">
        <f t="shared" si="196"/>
        <v>0</v>
      </c>
      <c r="AG523" s="37" t="e">
        <f t="shared" si="197"/>
        <v>#DIV/0!</v>
      </c>
      <c r="AH523" s="37" t="e">
        <f t="shared" si="198"/>
        <v>#DIV/0!</v>
      </c>
      <c r="AI523" s="37" t="e">
        <f t="shared" si="199"/>
        <v>#DIV/0!</v>
      </c>
    </row>
    <row r="524" spans="1:35" hidden="1" x14ac:dyDescent="0.25">
      <c r="A524" s="3"/>
      <c r="B524" s="4"/>
      <c r="C524" s="4">
        <v>513</v>
      </c>
      <c r="D524" s="23">
        <f t="shared" ref="D524:D587" si="201">$D$11+C524/$C$1011*($D$1011-$D$11)</f>
        <v>842.55000000000007</v>
      </c>
      <c r="E524" s="11"/>
      <c r="F524" s="23">
        <f t="shared" ref="F524:F587" si="202">$F$11+C524/$C$1011*($F$1011-$F$11)</f>
        <v>30</v>
      </c>
      <c r="G524" s="22">
        <f t="shared" ref="G524:G587" si="203">$G$11+C524/$C$1011*($G$1011-$G$11)</f>
        <v>0.03</v>
      </c>
      <c r="H524" s="22">
        <f t="shared" ref="H524:H587" si="204">$H$11+C524/$C$1011*($H$1011-$H$11)</f>
        <v>0.7</v>
      </c>
      <c r="I524" s="21"/>
      <c r="J524" s="8"/>
      <c r="K524" s="9">
        <f t="shared" ref="K524:K587" si="205">IF((ISNUMBER((G524*D524+F524-SQRT((G524*D524+F524)*(G524*D524+F524)-(4*H524*F524*G524*D524)))/(2*H524))),((G524*D524+F524-SQRT((G524*D524+F524)*(G524*D524+F524)-(4*H524*F524*G524*D524)))/(2*H524)),"")</f>
        <v>17.673912625572548</v>
      </c>
      <c r="L524" s="9">
        <f t="shared" ref="L524:L587" si="206">IF((ISNUMBER((G524*D525+F524-SQRT((G524*D525+F524)*(G524*D525+F524)-(4*H524*F524*G524*D525)))/(2*H524))),((G524*D525+F524-SQRT((G524*D525+F524)*(G524*D525+F524)-(4*H524*F524*G524*D525)))/(2*H524)),"")</f>
        <v>17.690246801827694</v>
      </c>
      <c r="M524" s="10">
        <f t="shared" ref="M524:M587" si="207">L524-K524</f>
        <v>1.6334176255146104E-2</v>
      </c>
      <c r="N524" s="10">
        <f t="shared" si="200"/>
        <v>1.2099389818627558E-2</v>
      </c>
      <c r="O524" s="10">
        <f t="shared" ref="O524:O587" si="208">(M524/K524)/((D525-D524)/D524)</f>
        <v>0.57680158930594483</v>
      </c>
      <c r="P524" s="10">
        <f t="shared" ref="P524:P587" si="209">(LN(L524)-LN(K524))/(LN(D525)-LN(D524))</f>
        <v>0.57699697610727851</v>
      </c>
      <c r="R524" s="22">
        <f t="shared" ref="R524:R587" si="210">(G524*(D524-I524)+F525-SQRT((G524*(D524-I524)+F525)*(G524*(D524-I524)+F525)-(4*H524*F525*G524*(D524-I524))))/(2*H524)</f>
        <v>17.673912625572548</v>
      </c>
      <c r="S524" s="37">
        <f t="shared" ref="S524:S587" si="211">R524-K524</f>
        <v>0</v>
      </c>
      <c r="T524" s="37" t="e">
        <f t="shared" ref="T524:T587" si="212">S524/(F525-F524)</f>
        <v>#DIV/0!</v>
      </c>
      <c r="U524" s="37" t="e">
        <f t="shared" ref="U524:U587" si="213">(S524/K524)/(($F525-$F524)/$F524)</f>
        <v>#DIV/0!</v>
      </c>
      <c r="V524" s="37" t="e">
        <f t="shared" ref="V524:V587" si="214">(LN(R524)-LN($K524))/(LN($F525)-LN($F524))</f>
        <v>#DIV/0!</v>
      </c>
      <c r="W524" s="33"/>
      <c r="X524" s="33"/>
      <c r="Y524" s="22">
        <f t="shared" ref="Y524:Y587" si="215">IF((ISNUMBER((G525*D524+F524-SQRT((G525*D524+F524)*(G525*D524+F524)-(4*H524*F524*G525*D524)))/(2*H524))),((G525*D524+F524-SQRT((G525*D524+F524)*(G525*D524+F524)-(4*H524*F524*G525*D524)))/(2*H524)),"")</f>
        <v>17.673912625572548</v>
      </c>
      <c r="Z524" s="37">
        <f t="shared" ref="Z524:Z587" si="216">Y524-$K524</f>
        <v>0</v>
      </c>
      <c r="AA524" s="37" t="e">
        <f t="shared" ref="AA524:AA587" si="217">Z524/($G525-$G524)</f>
        <v>#DIV/0!</v>
      </c>
      <c r="AB524" s="37" t="e">
        <f t="shared" ref="AB524:AB587" si="218">(Z524/$K524)/(($G525-$G524)/$G524)</f>
        <v>#DIV/0!</v>
      </c>
      <c r="AC524" s="37" t="e">
        <f t="shared" ref="AC524:AC587" si="219">(LN(Y524)-LN($K524))/(LN($G525)-LN($G524))</f>
        <v>#DIV/0!</v>
      </c>
      <c r="AD524" s="33"/>
      <c r="AE524" s="22">
        <f t="shared" ref="AE524:AE587" si="220">IF((ISNUMBER((G524*D524+F524-SQRT((G524*D524+F524)*(G524*D524+F524)-(4*H525*F524*G524*D524)))/(2*H525))),((G524*D524+F524-SQRT((G524*D524+F524)*(G524*D524+F524)-(4*H525*F524*G524*D524)))/(2*H525)),"")</f>
        <v>17.673912625572548</v>
      </c>
      <c r="AF524" s="37">
        <f t="shared" ref="AF524:AF587" si="221">AE524-$K524</f>
        <v>0</v>
      </c>
      <c r="AG524" s="37" t="e">
        <f t="shared" ref="AG524:AG587" si="222">AF524/($H525-$H524)</f>
        <v>#DIV/0!</v>
      </c>
      <c r="AH524" s="37" t="e">
        <f t="shared" ref="AH524:AH587" si="223">(AF524/$K524)/(($H525-$H524)/$H524)</f>
        <v>#DIV/0!</v>
      </c>
      <c r="AI524" s="37" t="e">
        <f t="shared" ref="AI524:AI587" si="224">(LN(AE524)-LN($K524))/(LN($H525)-LN($H524))</f>
        <v>#DIV/0!</v>
      </c>
    </row>
    <row r="525" spans="1:35" hidden="1" x14ac:dyDescent="0.25">
      <c r="A525" s="3"/>
      <c r="B525" s="4"/>
      <c r="C525" s="4">
        <v>514</v>
      </c>
      <c r="D525" s="23">
        <f t="shared" si="201"/>
        <v>843.9</v>
      </c>
      <c r="E525" s="11"/>
      <c r="F525" s="23">
        <f t="shared" si="202"/>
        <v>30</v>
      </c>
      <c r="G525" s="22">
        <f t="shared" si="203"/>
        <v>0.03</v>
      </c>
      <c r="H525" s="22">
        <f t="shared" si="204"/>
        <v>0.7</v>
      </c>
      <c r="I525" s="21"/>
      <c r="J525" s="8"/>
      <c r="K525" s="9">
        <f t="shared" si="205"/>
        <v>17.690246801827694</v>
      </c>
      <c r="L525" s="9">
        <f t="shared" si="206"/>
        <v>17.706549915165468</v>
      </c>
      <c r="M525" s="10">
        <f t="shared" si="207"/>
        <v>1.6303113337773567E-2</v>
      </c>
      <c r="N525" s="10">
        <f t="shared" si="200"/>
        <v>1.2076380250202438E-2</v>
      </c>
      <c r="O525" s="10">
        <f t="shared" si="208"/>
        <v>0.5760946925903212</v>
      </c>
      <c r="P525" s="10">
        <f t="shared" si="209"/>
        <v>0.57628985362432805</v>
      </c>
      <c r="R525" s="22">
        <f t="shared" si="210"/>
        <v>17.690246801827694</v>
      </c>
      <c r="S525" s="37">
        <f t="shared" si="211"/>
        <v>0</v>
      </c>
      <c r="T525" s="37" t="e">
        <f t="shared" si="212"/>
        <v>#DIV/0!</v>
      </c>
      <c r="U525" s="37" t="e">
        <f t="shared" si="213"/>
        <v>#DIV/0!</v>
      </c>
      <c r="V525" s="37" t="e">
        <f t="shared" si="214"/>
        <v>#DIV/0!</v>
      </c>
      <c r="W525" s="33"/>
      <c r="X525" s="33"/>
      <c r="Y525" s="22">
        <f t="shared" si="215"/>
        <v>17.690246801827694</v>
      </c>
      <c r="Z525" s="37">
        <f t="shared" si="216"/>
        <v>0</v>
      </c>
      <c r="AA525" s="37" t="e">
        <f t="shared" si="217"/>
        <v>#DIV/0!</v>
      </c>
      <c r="AB525" s="37" t="e">
        <f t="shared" si="218"/>
        <v>#DIV/0!</v>
      </c>
      <c r="AC525" s="37" t="e">
        <f t="shared" si="219"/>
        <v>#DIV/0!</v>
      </c>
      <c r="AD525" s="33"/>
      <c r="AE525" s="22">
        <f t="shared" si="220"/>
        <v>17.690246801827694</v>
      </c>
      <c r="AF525" s="37">
        <f t="shared" si="221"/>
        <v>0</v>
      </c>
      <c r="AG525" s="37" t="e">
        <f t="shared" si="222"/>
        <v>#DIV/0!</v>
      </c>
      <c r="AH525" s="37" t="e">
        <f t="shared" si="223"/>
        <v>#DIV/0!</v>
      </c>
      <c r="AI525" s="37" t="e">
        <f t="shared" si="224"/>
        <v>#DIV/0!</v>
      </c>
    </row>
    <row r="526" spans="1:35" hidden="1" x14ac:dyDescent="0.25">
      <c r="A526" s="3"/>
      <c r="B526" s="4"/>
      <c r="C526" s="4">
        <v>515</v>
      </c>
      <c r="D526" s="23">
        <f t="shared" si="201"/>
        <v>845.25</v>
      </c>
      <c r="E526" s="11"/>
      <c r="F526" s="23">
        <f t="shared" si="202"/>
        <v>30</v>
      </c>
      <c r="G526" s="22">
        <f t="shared" si="203"/>
        <v>0.03</v>
      </c>
      <c r="H526" s="22">
        <f t="shared" si="204"/>
        <v>0.7</v>
      </c>
      <c r="I526" s="21"/>
      <c r="J526" s="8"/>
      <c r="K526" s="9">
        <f t="shared" si="205"/>
        <v>17.706549915165468</v>
      </c>
      <c r="L526" s="9">
        <f t="shared" si="206"/>
        <v>17.722822019439548</v>
      </c>
      <c r="M526" s="10">
        <f t="shared" si="207"/>
        <v>1.6272104274079879E-2</v>
      </c>
      <c r="N526" s="10">
        <f t="shared" si="200"/>
        <v>1.2053410573392299E-2</v>
      </c>
      <c r="O526" s="10">
        <f t="shared" si="208"/>
        <v>0.57538850515615159</v>
      </c>
      <c r="P526" s="10">
        <f t="shared" si="209"/>
        <v>0.57558344026091368</v>
      </c>
      <c r="R526" s="22">
        <f t="shared" si="210"/>
        <v>17.706549915165468</v>
      </c>
      <c r="S526" s="37">
        <f t="shared" si="211"/>
        <v>0</v>
      </c>
      <c r="T526" s="37" t="e">
        <f t="shared" si="212"/>
        <v>#DIV/0!</v>
      </c>
      <c r="U526" s="37" t="e">
        <f t="shared" si="213"/>
        <v>#DIV/0!</v>
      </c>
      <c r="V526" s="37" t="e">
        <f t="shared" si="214"/>
        <v>#DIV/0!</v>
      </c>
      <c r="W526" s="33"/>
      <c r="X526" s="33"/>
      <c r="Y526" s="22">
        <f t="shared" si="215"/>
        <v>17.706549915165468</v>
      </c>
      <c r="Z526" s="37">
        <f t="shared" si="216"/>
        <v>0</v>
      </c>
      <c r="AA526" s="37" t="e">
        <f t="shared" si="217"/>
        <v>#DIV/0!</v>
      </c>
      <c r="AB526" s="37" t="e">
        <f t="shared" si="218"/>
        <v>#DIV/0!</v>
      </c>
      <c r="AC526" s="37" t="e">
        <f t="shared" si="219"/>
        <v>#DIV/0!</v>
      </c>
      <c r="AD526" s="33"/>
      <c r="AE526" s="22">
        <f t="shared" si="220"/>
        <v>17.706549915165468</v>
      </c>
      <c r="AF526" s="37">
        <f t="shared" si="221"/>
        <v>0</v>
      </c>
      <c r="AG526" s="37" t="e">
        <f t="shared" si="222"/>
        <v>#DIV/0!</v>
      </c>
      <c r="AH526" s="37" t="e">
        <f t="shared" si="223"/>
        <v>#DIV/0!</v>
      </c>
      <c r="AI526" s="37" t="e">
        <f t="shared" si="224"/>
        <v>#DIV/0!</v>
      </c>
    </row>
    <row r="527" spans="1:35" hidden="1" x14ac:dyDescent="0.25">
      <c r="A527" s="3"/>
      <c r="B527" s="4"/>
      <c r="C527" s="4">
        <v>516</v>
      </c>
      <c r="D527" s="23">
        <f t="shared" si="201"/>
        <v>846.6</v>
      </c>
      <c r="E527" s="11"/>
      <c r="F527" s="23">
        <f t="shared" si="202"/>
        <v>30</v>
      </c>
      <c r="G527" s="22">
        <f t="shared" si="203"/>
        <v>0.03</v>
      </c>
      <c r="H527" s="22">
        <f t="shared" si="204"/>
        <v>0.7</v>
      </c>
      <c r="I527" s="21"/>
      <c r="J527" s="8"/>
      <c r="K527" s="9">
        <f t="shared" si="205"/>
        <v>17.722822019439548</v>
      </c>
      <c r="L527" s="9">
        <f t="shared" si="206"/>
        <v>17.739063168510981</v>
      </c>
      <c r="M527" s="10">
        <f t="shared" si="207"/>
        <v>1.6241149071433369E-2</v>
      </c>
      <c r="N527" s="10">
        <f t="shared" si="200"/>
        <v>1.2030480793654146E-2</v>
      </c>
      <c r="O527" s="10">
        <f t="shared" si="208"/>
        <v>0.57468302896322165</v>
      </c>
      <c r="P527" s="10">
        <f t="shared" si="209"/>
        <v>0.57487773797836483</v>
      </c>
      <c r="R527" s="22">
        <f t="shared" si="210"/>
        <v>17.722822019439548</v>
      </c>
      <c r="S527" s="37">
        <f t="shared" si="211"/>
        <v>0</v>
      </c>
      <c r="T527" s="37" t="e">
        <f t="shared" si="212"/>
        <v>#DIV/0!</v>
      </c>
      <c r="U527" s="37" t="e">
        <f t="shared" si="213"/>
        <v>#DIV/0!</v>
      </c>
      <c r="V527" s="37" t="e">
        <f t="shared" si="214"/>
        <v>#DIV/0!</v>
      </c>
      <c r="W527" s="33"/>
      <c r="X527" s="33"/>
      <c r="Y527" s="22">
        <f t="shared" si="215"/>
        <v>17.722822019439548</v>
      </c>
      <c r="Z527" s="37">
        <f t="shared" si="216"/>
        <v>0</v>
      </c>
      <c r="AA527" s="37" t="e">
        <f t="shared" si="217"/>
        <v>#DIV/0!</v>
      </c>
      <c r="AB527" s="37" t="e">
        <f t="shared" si="218"/>
        <v>#DIV/0!</v>
      </c>
      <c r="AC527" s="37" t="e">
        <f t="shared" si="219"/>
        <v>#DIV/0!</v>
      </c>
      <c r="AD527" s="33"/>
      <c r="AE527" s="22">
        <f t="shared" si="220"/>
        <v>17.722822019439548</v>
      </c>
      <c r="AF527" s="37">
        <f t="shared" si="221"/>
        <v>0</v>
      </c>
      <c r="AG527" s="37" t="e">
        <f t="shared" si="222"/>
        <v>#DIV/0!</v>
      </c>
      <c r="AH527" s="37" t="e">
        <f t="shared" si="223"/>
        <v>#DIV/0!</v>
      </c>
      <c r="AI527" s="37" t="e">
        <f t="shared" si="224"/>
        <v>#DIV/0!</v>
      </c>
    </row>
    <row r="528" spans="1:35" hidden="1" x14ac:dyDescent="0.25">
      <c r="A528" s="3"/>
      <c r="B528" s="4"/>
      <c r="C528" s="4">
        <v>517</v>
      </c>
      <c r="D528" s="23">
        <f t="shared" si="201"/>
        <v>847.95</v>
      </c>
      <c r="E528" s="11"/>
      <c r="F528" s="23">
        <f t="shared" si="202"/>
        <v>30</v>
      </c>
      <c r="G528" s="22">
        <f t="shared" si="203"/>
        <v>0.03</v>
      </c>
      <c r="H528" s="22">
        <f t="shared" si="204"/>
        <v>0.7</v>
      </c>
      <c r="I528" s="21"/>
      <c r="J528" s="8"/>
      <c r="K528" s="9">
        <f t="shared" si="205"/>
        <v>17.739063168510981</v>
      </c>
      <c r="L528" s="9">
        <f t="shared" si="206"/>
        <v>17.755273416247455</v>
      </c>
      <c r="M528" s="10">
        <f t="shared" si="207"/>
        <v>1.6210247736474059E-2</v>
      </c>
      <c r="N528" s="10">
        <f t="shared" si="200"/>
        <v>1.2007590915906509E-2</v>
      </c>
      <c r="O528" s="10">
        <f t="shared" si="208"/>
        <v>0.57397826595583334</v>
      </c>
      <c r="P528" s="10">
        <f t="shared" si="209"/>
        <v>0.57417274872468727</v>
      </c>
      <c r="R528" s="22">
        <f t="shared" si="210"/>
        <v>17.739063168510981</v>
      </c>
      <c r="S528" s="37">
        <f t="shared" si="211"/>
        <v>0</v>
      </c>
      <c r="T528" s="37" t="e">
        <f t="shared" si="212"/>
        <v>#DIV/0!</v>
      </c>
      <c r="U528" s="37" t="e">
        <f t="shared" si="213"/>
        <v>#DIV/0!</v>
      </c>
      <c r="V528" s="37" t="e">
        <f t="shared" si="214"/>
        <v>#DIV/0!</v>
      </c>
      <c r="W528" s="33"/>
      <c r="X528" s="33"/>
      <c r="Y528" s="22">
        <f t="shared" si="215"/>
        <v>17.739063168510981</v>
      </c>
      <c r="Z528" s="37">
        <f t="shared" si="216"/>
        <v>0</v>
      </c>
      <c r="AA528" s="37" t="e">
        <f t="shared" si="217"/>
        <v>#DIV/0!</v>
      </c>
      <c r="AB528" s="37" t="e">
        <f t="shared" si="218"/>
        <v>#DIV/0!</v>
      </c>
      <c r="AC528" s="37" t="e">
        <f t="shared" si="219"/>
        <v>#DIV/0!</v>
      </c>
      <c r="AD528" s="33"/>
      <c r="AE528" s="22">
        <f t="shared" si="220"/>
        <v>17.739063168510981</v>
      </c>
      <c r="AF528" s="37">
        <f t="shared" si="221"/>
        <v>0</v>
      </c>
      <c r="AG528" s="37" t="e">
        <f t="shared" si="222"/>
        <v>#DIV/0!</v>
      </c>
      <c r="AH528" s="37" t="e">
        <f t="shared" si="223"/>
        <v>#DIV/0!</v>
      </c>
      <c r="AI528" s="37" t="e">
        <f t="shared" si="224"/>
        <v>#DIV/0!</v>
      </c>
    </row>
    <row r="529" spans="1:35" hidden="1" x14ac:dyDescent="0.25">
      <c r="A529" s="3"/>
      <c r="B529" s="4"/>
      <c r="C529" s="4">
        <v>518</v>
      </c>
      <c r="D529" s="23">
        <f t="shared" si="201"/>
        <v>849.30000000000007</v>
      </c>
      <c r="E529" s="11"/>
      <c r="F529" s="23">
        <f t="shared" si="202"/>
        <v>30</v>
      </c>
      <c r="G529" s="22">
        <f t="shared" si="203"/>
        <v>0.03</v>
      </c>
      <c r="H529" s="22">
        <f t="shared" si="204"/>
        <v>0.7</v>
      </c>
      <c r="I529" s="21"/>
      <c r="J529" s="8"/>
      <c r="K529" s="9">
        <f t="shared" si="205"/>
        <v>17.755273416247455</v>
      </c>
      <c r="L529" s="9">
        <f t="shared" si="206"/>
        <v>17.771452816522466</v>
      </c>
      <c r="M529" s="10">
        <f t="shared" si="207"/>
        <v>1.6179400275010636E-2</v>
      </c>
      <c r="N529" s="10">
        <f t="shared" si="200"/>
        <v>1.1984740944453131E-2</v>
      </c>
      <c r="O529" s="10">
        <f t="shared" si="208"/>
        <v>0.57327421805905832</v>
      </c>
      <c r="P529" s="10">
        <f t="shared" si="209"/>
        <v>0.57346847442746962</v>
      </c>
      <c r="R529" s="22">
        <f t="shared" si="210"/>
        <v>17.755273416247455</v>
      </c>
      <c r="S529" s="37">
        <f t="shared" si="211"/>
        <v>0</v>
      </c>
      <c r="T529" s="37" t="e">
        <f t="shared" si="212"/>
        <v>#DIV/0!</v>
      </c>
      <c r="U529" s="37" t="e">
        <f t="shared" si="213"/>
        <v>#DIV/0!</v>
      </c>
      <c r="V529" s="37" t="e">
        <f t="shared" si="214"/>
        <v>#DIV/0!</v>
      </c>
      <c r="W529" s="33"/>
      <c r="X529" s="33"/>
      <c r="Y529" s="22">
        <f t="shared" si="215"/>
        <v>17.755273416247455</v>
      </c>
      <c r="Z529" s="37">
        <f t="shared" si="216"/>
        <v>0</v>
      </c>
      <c r="AA529" s="37" t="e">
        <f t="shared" si="217"/>
        <v>#DIV/0!</v>
      </c>
      <c r="AB529" s="37" t="e">
        <f t="shared" si="218"/>
        <v>#DIV/0!</v>
      </c>
      <c r="AC529" s="37" t="e">
        <f t="shared" si="219"/>
        <v>#DIV/0!</v>
      </c>
      <c r="AD529" s="33"/>
      <c r="AE529" s="22">
        <f t="shared" si="220"/>
        <v>17.755273416247455</v>
      </c>
      <c r="AF529" s="37">
        <f t="shared" si="221"/>
        <v>0</v>
      </c>
      <c r="AG529" s="37" t="e">
        <f t="shared" si="222"/>
        <v>#DIV/0!</v>
      </c>
      <c r="AH529" s="37" t="e">
        <f t="shared" si="223"/>
        <v>#DIV/0!</v>
      </c>
      <c r="AI529" s="37" t="e">
        <f t="shared" si="224"/>
        <v>#DIV/0!</v>
      </c>
    </row>
    <row r="530" spans="1:35" hidden="1" x14ac:dyDescent="0.25">
      <c r="A530" s="3"/>
      <c r="B530" s="4"/>
      <c r="C530" s="4">
        <v>519</v>
      </c>
      <c r="D530" s="23">
        <f t="shared" si="201"/>
        <v>850.65</v>
      </c>
      <c r="E530" s="11"/>
      <c r="F530" s="23">
        <f t="shared" si="202"/>
        <v>30</v>
      </c>
      <c r="G530" s="22">
        <f t="shared" si="203"/>
        <v>0.03</v>
      </c>
      <c r="H530" s="22">
        <f t="shared" si="204"/>
        <v>0.7</v>
      </c>
      <c r="I530" s="21"/>
      <c r="J530" s="8"/>
      <c r="K530" s="9">
        <f t="shared" si="205"/>
        <v>17.771452816522466</v>
      </c>
      <c r="L530" s="9">
        <f t="shared" si="206"/>
        <v>17.787601423214568</v>
      </c>
      <c r="M530" s="10">
        <f t="shared" si="207"/>
        <v>1.6148606692102163E-2</v>
      </c>
      <c r="N530" s="10">
        <f t="shared" si="200"/>
        <v>1.1961930883038438E-2</v>
      </c>
      <c r="O530" s="10">
        <f t="shared" si="208"/>
        <v>0.57257088718128679</v>
      </c>
      <c r="P530" s="10">
        <f t="shared" si="209"/>
        <v>0.57276491699903309</v>
      </c>
      <c r="R530" s="22">
        <f t="shared" si="210"/>
        <v>17.771452816522466</v>
      </c>
      <c r="S530" s="37">
        <f t="shared" si="211"/>
        <v>0</v>
      </c>
      <c r="T530" s="37" t="e">
        <f t="shared" si="212"/>
        <v>#DIV/0!</v>
      </c>
      <c r="U530" s="37" t="e">
        <f t="shared" si="213"/>
        <v>#DIV/0!</v>
      </c>
      <c r="V530" s="37" t="e">
        <f t="shared" si="214"/>
        <v>#DIV/0!</v>
      </c>
      <c r="W530" s="33"/>
      <c r="X530" s="33"/>
      <c r="Y530" s="22">
        <f t="shared" si="215"/>
        <v>17.771452816522466</v>
      </c>
      <c r="Z530" s="37">
        <f t="shared" si="216"/>
        <v>0</v>
      </c>
      <c r="AA530" s="37" t="e">
        <f t="shared" si="217"/>
        <v>#DIV/0!</v>
      </c>
      <c r="AB530" s="37" t="e">
        <f t="shared" si="218"/>
        <v>#DIV/0!</v>
      </c>
      <c r="AC530" s="37" t="e">
        <f t="shared" si="219"/>
        <v>#DIV/0!</v>
      </c>
      <c r="AD530" s="33"/>
      <c r="AE530" s="22">
        <f t="shared" si="220"/>
        <v>17.771452816522466</v>
      </c>
      <c r="AF530" s="37">
        <f t="shared" si="221"/>
        <v>0</v>
      </c>
      <c r="AG530" s="37" t="e">
        <f t="shared" si="222"/>
        <v>#DIV/0!</v>
      </c>
      <c r="AH530" s="37" t="e">
        <f t="shared" si="223"/>
        <v>#DIV/0!</v>
      </c>
      <c r="AI530" s="37" t="e">
        <f t="shared" si="224"/>
        <v>#DIV/0!</v>
      </c>
    </row>
    <row r="531" spans="1:35" hidden="1" x14ac:dyDescent="0.25">
      <c r="A531" s="3"/>
      <c r="B531" s="4"/>
      <c r="C531" s="4">
        <v>520</v>
      </c>
      <c r="D531" s="23">
        <f t="shared" si="201"/>
        <v>852</v>
      </c>
      <c r="E531" s="11"/>
      <c r="F531" s="23">
        <f t="shared" si="202"/>
        <v>30</v>
      </c>
      <c r="G531" s="22">
        <f t="shared" si="203"/>
        <v>0.03</v>
      </c>
      <c r="H531" s="22">
        <f t="shared" si="204"/>
        <v>0.7</v>
      </c>
      <c r="I531" s="21"/>
      <c r="J531" s="8"/>
      <c r="K531" s="9">
        <f t="shared" si="205"/>
        <v>17.787601423214568</v>
      </c>
      <c r="L531" s="9">
        <f t="shared" si="206"/>
        <v>17.803719290206608</v>
      </c>
      <c r="M531" s="10">
        <f t="shared" si="207"/>
        <v>1.6117866992040319E-2</v>
      </c>
      <c r="N531" s="10">
        <f t="shared" si="200"/>
        <v>1.1939160734844479E-2</v>
      </c>
      <c r="O531" s="10">
        <f t="shared" si="208"/>
        <v>0.57186827521398265</v>
      </c>
      <c r="P531" s="10">
        <f t="shared" si="209"/>
        <v>0.57206207833211986</v>
      </c>
      <c r="R531" s="22">
        <f t="shared" si="210"/>
        <v>17.787601423214568</v>
      </c>
      <c r="S531" s="37">
        <f t="shared" si="211"/>
        <v>0</v>
      </c>
      <c r="T531" s="37" t="e">
        <f t="shared" si="212"/>
        <v>#DIV/0!</v>
      </c>
      <c r="U531" s="37" t="e">
        <f t="shared" si="213"/>
        <v>#DIV/0!</v>
      </c>
      <c r="V531" s="37" t="e">
        <f t="shared" si="214"/>
        <v>#DIV/0!</v>
      </c>
      <c r="W531" s="33"/>
      <c r="X531" s="33"/>
      <c r="Y531" s="22">
        <f t="shared" si="215"/>
        <v>17.787601423214568</v>
      </c>
      <c r="Z531" s="37">
        <f t="shared" si="216"/>
        <v>0</v>
      </c>
      <c r="AA531" s="37" t="e">
        <f t="shared" si="217"/>
        <v>#DIV/0!</v>
      </c>
      <c r="AB531" s="37" t="e">
        <f t="shared" si="218"/>
        <v>#DIV/0!</v>
      </c>
      <c r="AC531" s="37" t="e">
        <f t="shared" si="219"/>
        <v>#DIV/0!</v>
      </c>
      <c r="AD531" s="33"/>
      <c r="AE531" s="22">
        <f t="shared" si="220"/>
        <v>17.787601423214568</v>
      </c>
      <c r="AF531" s="37">
        <f t="shared" si="221"/>
        <v>0</v>
      </c>
      <c r="AG531" s="37" t="e">
        <f t="shared" si="222"/>
        <v>#DIV/0!</v>
      </c>
      <c r="AH531" s="37" t="e">
        <f t="shared" si="223"/>
        <v>#DIV/0!</v>
      </c>
      <c r="AI531" s="37" t="e">
        <f t="shared" si="224"/>
        <v>#DIV/0!</v>
      </c>
    </row>
    <row r="532" spans="1:35" hidden="1" x14ac:dyDescent="0.25">
      <c r="A532" s="3"/>
      <c r="B532" s="4"/>
      <c r="C532" s="4">
        <v>521</v>
      </c>
      <c r="D532" s="23">
        <f t="shared" si="201"/>
        <v>853.35</v>
      </c>
      <c r="E532" s="11"/>
      <c r="F532" s="23">
        <f t="shared" si="202"/>
        <v>30</v>
      </c>
      <c r="G532" s="22">
        <f t="shared" si="203"/>
        <v>0.03</v>
      </c>
      <c r="H532" s="22">
        <f t="shared" si="204"/>
        <v>0.7</v>
      </c>
      <c r="I532" s="21"/>
      <c r="J532" s="8"/>
      <c r="K532" s="9">
        <f t="shared" si="205"/>
        <v>17.803719290206608</v>
      </c>
      <c r="L532" s="9">
        <f t="shared" si="206"/>
        <v>17.819806471384918</v>
      </c>
      <c r="M532" s="10">
        <f t="shared" si="207"/>
        <v>1.6087181178310317E-2</v>
      </c>
      <c r="N532" s="10">
        <f t="shared" si="200"/>
        <v>1.1916430502451886E-2</v>
      </c>
      <c r="O532" s="10">
        <f t="shared" si="208"/>
        <v>0.57116638402971076</v>
      </c>
      <c r="P532" s="10">
        <f t="shared" si="209"/>
        <v>0.57135996030357072</v>
      </c>
      <c r="R532" s="22">
        <f t="shared" si="210"/>
        <v>17.803719290206608</v>
      </c>
      <c r="S532" s="37">
        <f t="shared" si="211"/>
        <v>0</v>
      </c>
      <c r="T532" s="37" t="e">
        <f t="shared" si="212"/>
        <v>#DIV/0!</v>
      </c>
      <c r="U532" s="37" t="e">
        <f t="shared" si="213"/>
        <v>#DIV/0!</v>
      </c>
      <c r="V532" s="37" t="e">
        <f t="shared" si="214"/>
        <v>#DIV/0!</v>
      </c>
      <c r="W532" s="33"/>
      <c r="X532" s="33"/>
      <c r="Y532" s="22">
        <f t="shared" si="215"/>
        <v>17.803719290206608</v>
      </c>
      <c r="Z532" s="37">
        <f t="shared" si="216"/>
        <v>0</v>
      </c>
      <c r="AA532" s="37" t="e">
        <f t="shared" si="217"/>
        <v>#DIV/0!</v>
      </c>
      <c r="AB532" s="37" t="e">
        <f t="shared" si="218"/>
        <v>#DIV/0!</v>
      </c>
      <c r="AC532" s="37" t="e">
        <f t="shared" si="219"/>
        <v>#DIV/0!</v>
      </c>
      <c r="AD532" s="33"/>
      <c r="AE532" s="22">
        <f t="shared" si="220"/>
        <v>17.803719290206608</v>
      </c>
      <c r="AF532" s="37">
        <f t="shared" si="221"/>
        <v>0</v>
      </c>
      <c r="AG532" s="37" t="e">
        <f t="shared" si="222"/>
        <v>#DIV/0!</v>
      </c>
      <c r="AH532" s="37" t="e">
        <f t="shared" si="223"/>
        <v>#DIV/0!</v>
      </c>
      <c r="AI532" s="37" t="e">
        <f t="shared" si="224"/>
        <v>#DIV/0!</v>
      </c>
    </row>
    <row r="533" spans="1:35" hidden="1" x14ac:dyDescent="0.25">
      <c r="A533" s="3"/>
      <c r="B533" s="4"/>
      <c r="C533" s="4">
        <v>522</v>
      </c>
      <c r="D533" s="23">
        <f t="shared" si="201"/>
        <v>854.7</v>
      </c>
      <c r="E533" s="11"/>
      <c r="F533" s="23">
        <f t="shared" si="202"/>
        <v>30</v>
      </c>
      <c r="G533" s="22">
        <f t="shared" si="203"/>
        <v>0.03</v>
      </c>
      <c r="H533" s="22">
        <f t="shared" si="204"/>
        <v>0.7</v>
      </c>
      <c r="I533" s="21"/>
      <c r="J533" s="8"/>
      <c r="K533" s="9">
        <f t="shared" si="205"/>
        <v>17.819806471384918</v>
      </c>
      <c r="L533" s="9">
        <f t="shared" si="206"/>
        <v>17.835863020638605</v>
      </c>
      <c r="M533" s="10">
        <f t="shared" si="207"/>
        <v>1.6056549253686825E-2</v>
      </c>
      <c r="N533" s="10">
        <f t="shared" si="200"/>
        <v>1.1893740187915966E-2</v>
      </c>
      <c r="O533" s="10">
        <f t="shared" si="208"/>
        <v>0.57046521548568363</v>
      </c>
      <c r="P533" s="10">
        <f t="shared" si="209"/>
        <v>0.5706585647728748</v>
      </c>
      <c r="R533" s="22">
        <f t="shared" si="210"/>
        <v>17.819806471384918</v>
      </c>
      <c r="S533" s="37">
        <f t="shared" si="211"/>
        <v>0</v>
      </c>
      <c r="T533" s="37" t="e">
        <f t="shared" si="212"/>
        <v>#DIV/0!</v>
      </c>
      <c r="U533" s="37" t="e">
        <f t="shared" si="213"/>
        <v>#DIV/0!</v>
      </c>
      <c r="V533" s="37" t="e">
        <f t="shared" si="214"/>
        <v>#DIV/0!</v>
      </c>
      <c r="W533" s="33"/>
      <c r="X533" s="33"/>
      <c r="Y533" s="22">
        <f t="shared" si="215"/>
        <v>17.819806471384918</v>
      </c>
      <c r="Z533" s="37">
        <f t="shared" si="216"/>
        <v>0</v>
      </c>
      <c r="AA533" s="37" t="e">
        <f t="shared" si="217"/>
        <v>#DIV/0!</v>
      </c>
      <c r="AB533" s="37" t="e">
        <f t="shared" si="218"/>
        <v>#DIV/0!</v>
      </c>
      <c r="AC533" s="37" t="e">
        <f t="shared" si="219"/>
        <v>#DIV/0!</v>
      </c>
      <c r="AD533" s="33"/>
      <c r="AE533" s="22">
        <f t="shared" si="220"/>
        <v>17.819806471384918</v>
      </c>
      <c r="AF533" s="37">
        <f t="shared" si="221"/>
        <v>0</v>
      </c>
      <c r="AG533" s="37" t="e">
        <f t="shared" si="222"/>
        <v>#DIV/0!</v>
      </c>
      <c r="AH533" s="37" t="e">
        <f t="shared" si="223"/>
        <v>#DIV/0!</v>
      </c>
      <c r="AI533" s="37" t="e">
        <f t="shared" si="224"/>
        <v>#DIV/0!</v>
      </c>
    </row>
    <row r="534" spans="1:35" hidden="1" x14ac:dyDescent="0.25">
      <c r="A534" s="3"/>
      <c r="B534" s="4"/>
      <c r="C534" s="4">
        <v>523</v>
      </c>
      <c r="D534" s="23">
        <f t="shared" si="201"/>
        <v>856.05000000000007</v>
      </c>
      <c r="E534" s="11"/>
      <c r="F534" s="23">
        <f t="shared" si="202"/>
        <v>30</v>
      </c>
      <c r="G534" s="22">
        <f t="shared" si="203"/>
        <v>0.03</v>
      </c>
      <c r="H534" s="22">
        <f t="shared" si="204"/>
        <v>0.7</v>
      </c>
      <c r="I534" s="21"/>
      <c r="J534" s="8"/>
      <c r="K534" s="9">
        <f t="shared" si="205"/>
        <v>17.835863020638605</v>
      </c>
      <c r="L534" s="9">
        <f t="shared" si="206"/>
        <v>17.851888991858758</v>
      </c>
      <c r="M534" s="10">
        <f t="shared" si="207"/>
        <v>1.6025971220152258E-2</v>
      </c>
      <c r="N534" s="10">
        <f t="shared" si="200"/>
        <v>1.1871089792706176E-2</v>
      </c>
      <c r="O534" s="10">
        <f t="shared" si="208"/>
        <v>0.56976477142075899</v>
      </c>
      <c r="P534" s="10">
        <f t="shared" si="209"/>
        <v>0.56995789358115556</v>
      </c>
      <c r="R534" s="22">
        <f t="shared" si="210"/>
        <v>17.835863020638605</v>
      </c>
      <c r="S534" s="37">
        <f t="shared" si="211"/>
        <v>0</v>
      </c>
      <c r="T534" s="37" t="e">
        <f t="shared" si="212"/>
        <v>#DIV/0!</v>
      </c>
      <c r="U534" s="37" t="e">
        <f t="shared" si="213"/>
        <v>#DIV/0!</v>
      </c>
      <c r="V534" s="37" t="e">
        <f t="shared" si="214"/>
        <v>#DIV/0!</v>
      </c>
      <c r="W534" s="33"/>
      <c r="X534" s="33"/>
      <c r="Y534" s="22">
        <f t="shared" si="215"/>
        <v>17.835863020638605</v>
      </c>
      <c r="Z534" s="37">
        <f t="shared" si="216"/>
        <v>0</v>
      </c>
      <c r="AA534" s="37" t="e">
        <f t="shared" si="217"/>
        <v>#DIV/0!</v>
      </c>
      <c r="AB534" s="37" t="e">
        <f t="shared" si="218"/>
        <v>#DIV/0!</v>
      </c>
      <c r="AC534" s="37" t="e">
        <f t="shared" si="219"/>
        <v>#DIV/0!</v>
      </c>
      <c r="AD534" s="33"/>
      <c r="AE534" s="22">
        <f t="shared" si="220"/>
        <v>17.835863020638605</v>
      </c>
      <c r="AF534" s="37">
        <f t="shared" si="221"/>
        <v>0</v>
      </c>
      <c r="AG534" s="37" t="e">
        <f t="shared" si="222"/>
        <v>#DIV/0!</v>
      </c>
      <c r="AH534" s="37" t="e">
        <f t="shared" si="223"/>
        <v>#DIV/0!</v>
      </c>
      <c r="AI534" s="37" t="e">
        <f t="shared" si="224"/>
        <v>#DIV/0!</v>
      </c>
    </row>
    <row r="535" spans="1:35" hidden="1" x14ac:dyDescent="0.25">
      <c r="A535" s="3"/>
      <c r="B535" s="4"/>
      <c r="C535" s="4">
        <v>524</v>
      </c>
      <c r="D535" s="23">
        <f t="shared" si="201"/>
        <v>857.4</v>
      </c>
      <c r="E535" s="11"/>
      <c r="F535" s="23">
        <f t="shared" si="202"/>
        <v>30</v>
      </c>
      <c r="G535" s="22">
        <f t="shared" si="203"/>
        <v>0.03</v>
      </c>
      <c r="H535" s="22">
        <f t="shared" si="204"/>
        <v>0.7</v>
      </c>
      <c r="I535" s="21"/>
      <c r="J535" s="8"/>
      <c r="K535" s="9">
        <f t="shared" si="205"/>
        <v>17.851888991858758</v>
      </c>
      <c r="L535" s="9">
        <f t="shared" si="206"/>
        <v>17.867884438937665</v>
      </c>
      <c r="M535" s="10">
        <f t="shared" si="207"/>
        <v>1.5995447078907432E-2</v>
      </c>
      <c r="N535" s="10">
        <f t="shared" si="200"/>
        <v>1.1848479317709009E-2</v>
      </c>
      <c r="O535" s="10">
        <f t="shared" si="208"/>
        <v>0.56906505365547599</v>
      </c>
      <c r="P535" s="10">
        <f t="shared" si="209"/>
        <v>0.56925794855356127</v>
      </c>
      <c r="R535" s="22">
        <f t="shared" si="210"/>
        <v>17.851888991858758</v>
      </c>
      <c r="S535" s="37">
        <f t="shared" si="211"/>
        <v>0</v>
      </c>
      <c r="T535" s="37" t="e">
        <f t="shared" si="212"/>
        <v>#DIV/0!</v>
      </c>
      <c r="U535" s="37" t="e">
        <f t="shared" si="213"/>
        <v>#DIV/0!</v>
      </c>
      <c r="V535" s="37" t="e">
        <f t="shared" si="214"/>
        <v>#DIV/0!</v>
      </c>
      <c r="W535" s="33"/>
      <c r="X535" s="33"/>
      <c r="Y535" s="22">
        <f t="shared" si="215"/>
        <v>17.851888991858758</v>
      </c>
      <c r="Z535" s="37">
        <f t="shared" si="216"/>
        <v>0</v>
      </c>
      <c r="AA535" s="37" t="e">
        <f t="shared" si="217"/>
        <v>#DIV/0!</v>
      </c>
      <c r="AB535" s="37" t="e">
        <f t="shared" si="218"/>
        <v>#DIV/0!</v>
      </c>
      <c r="AC535" s="37" t="e">
        <f t="shared" si="219"/>
        <v>#DIV/0!</v>
      </c>
      <c r="AD535" s="33"/>
      <c r="AE535" s="22">
        <f t="shared" si="220"/>
        <v>17.851888991858758</v>
      </c>
      <c r="AF535" s="37">
        <f t="shared" si="221"/>
        <v>0</v>
      </c>
      <c r="AG535" s="37" t="e">
        <f t="shared" si="222"/>
        <v>#DIV/0!</v>
      </c>
      <c r="AH535" s="37" t="e">
        <f t="shared" si="223"/>
        <v>#DIV/0!</v>
      </c>
      <c r="AI535" s="37" t="e">
        <f t="shared" si="224"/>
        <v>#DIV/0!</v>
      </c>
    </row>
    <row r="536" spans="1:35" hidden="1" x14ac:dyDescent="0.25">
      <c r="A536" s="3"/>
      <c r="B536" s="4"/>
      <c r="C536" s="4">
        <v>525</v>
      </c>
      <c r="D536" s="23">
        <f t="shared" si="201"/>
        <v>858.75</v>
      </c>
      <c r="E536" s="11"/>
      <c r="F536" s="23">
        <f t="shared" si="202"/>
        <v>30</v>
      </c>
      <c r="G536" s="22">
        <f t="shared" si="203"/>
        <v>0.03</v>
      </c>
      <c r="H536" s="22">
        <f t="shared" si="204"/>
        <v>0.7</v>
      </c>
      <c r="I536" s="21"/>
      <c r="J536" s="8"/>
      <c r="K536" s="9">
        <f t="shared" si="205"/>
        <v>17.867884438937665</v>
      </c>
      <c r="L536" s="9">
        <f t="shared" si="206"/>
        <v>17.883849415768136</v>
      </c>
      <c r="M536" s="10">
        <f t="shared" si="207"/>
        <v>1.5964976830471045E-2</v>
      </c>
      <c r="N536" s="10">
        <f t="shared" si="200"/>
        <v>1.1825908763311686E-2</v>
      </c>
      <c r="O536" s="10">
        <f t="shared" si="208"/>
        <v>0.56836606399597389</v>
      </c>
      <c r="P536" s="10">
        <f t="shared" si="209"/>
        <v>0.56855873149716352</v>
      </c>
      <c r="R536" s="22">
        <f t="shared" si="210"/>
        <v>17.867884438937665</v>
      </c>
      <c r="S536" s="37">
        <f t="shared" si="211"/>
        <v>0</v>
      </c>
      <c r="T536" s="37" t="e">
        <f t="shared" si="212"/>
        <v>#DIV/0!</v>
      </c>
      <c r="U536" s="37" t="e">
        <f t="shared" si="213"/>
        <v>#DIV/0!</v>
      </c>
      <c r="V536" s="37" t="e">
        <f t="shared" si="214"/>
        <v>#DIV/0!</v>
      </c>
      <c r="W536" s="33"/>
      <c r="X536" s="33"/>
      <c r="Y536" s="22">
        <f t="shared" si="215"/>
        <v>17.867884438937665</v>
      </c>
      <c r="Z536" s="37">
        <f t="shared" si="216"/>
        <v>0</v>
      </c>
      <c r="AA536" s="37" t="e">
        <f t="shared" si="217"/>
        <v>#DIV/0!</v>
      </c>
      <c r="AB536" s="37" t="e">
        <f t="shared" si="218"/>
        <v>#DIV/0!</v>
      </c>
      <c r="AC536" s="37" t="e">
        <f t="shared" si="219"/>
        <v>#DIV/0!</v>
      </c>
      <c r="AD536" s="33"/>
      <c r="AE536" s="22">
        <f t="shared" si="220"/>
        <v>17.867884438937665</v>
      </c>
      <c r="AF536" s="37">
        <f t="shared" si="221"/>
        <v>0</v>
      </c>
      <c r="AG536" s="37" t="e">
        <f t="shared" si="222"/>
        <v>#DIV/0!</v>
      </c>
      <c r="AH536" s="37" t="e">
        <f t="shared" si="223"/>
        <v>#DIV/0!</v>
      </c>
      <c r="AI536" s="37" t="e">
        <f t="shared" si="224"/>
        <v>#DIV/0!</v>
      </c>
    </row>
    <row r="537" spans="1:35" hidden="1" x14ac:dyDescent="0.25">
      <c r="A537" s="3"/>
      <c r="B537" s="4"/>
      <c r="C537" s="4">
        <v>526</v>
      </c>
      <c r="D537" s="23">
        <f t="shared" si="201"/>
        <v>860.1</v>
      </c>
      <c r="E537" s="11"/>
      <c r="F537" s="23">
        <f t="shared" si="202"/>
        <v>30</v>
      </c>
      <c r="G537" s="22">
        <f t="shared" si="203"/>
        <v>0.03</v>
      </c>
      <c r="H537" s="22">
        <f t="shared" si="204"/>
        <v>0.7</v>
      </c>
      <c r="I537" s="21"/>
      <c r="J537" s="8"/>
      <c r="K537" s="9">
        <f t="shared" si="205"/>
        <v>17.883849415768136</v>
      </c>
      <c r="L537" s="9">
        <f t="shared" si="206"/>
        <v>17.899783976242681</v>
      </c>
      <c r="M537" s="10">
        <f t="shared" si="207"/>
        <v>1.5934560474544668E-2</v>
      </c>
      <c r="N537" s="10">
        <f t="shared" si="200"/>
        <v>1.1803378129292148E-2</v>
      </c>
      <c r="O537" s="10">
        <f t="shared" si="208"/>
        <v>0.5676678042286083</v>
      </c>
      <c r="P537" s="10">
        <f t="shared" si="209"/>
        <v>0.56786024420232728</v>
      </c>
      <c r="R537" s="22">
        <f t="shared" si="210"/>
        <v>17.883849415768136</v>
      </c>
      <c r="S537" s="37">
        <f t="shared" si="211"/>
        <v>0</v>
      </c>
      <c r="T537" s="37" t="e">
        <f t="shared" si="212"/>
        <v>#DIV/0!</v>
      </c>
      <c r="U537" s="37" t="e">
        <f t="shared" si="213"/>
        <v>#DIV/0!</v>
      </c>
      <c r="V537" s="37" t="e">
        <f t="shared" si="214"/>
        <v>#DIV/0!</v>
      </c>
      <c r="W537" s="33"/>
      <c r="X537" s="33"/>
      <c r="Y537" s="22">
        <f t="shared" si="215"/>
        <v>17.883849415768136</v>
      </c>
      <c r="Z537" s="37">
        <f t="shared" si="216"/>
        <v>0</v>
      </c>
      <c r="AA537" s="37" t="e">
        <f t="shared" si="217"/>
        <v>#DIV/0!</v>
      </c>
      <c r="AB537" s="37" t="e">
        <f t="shared" si="218"/>
        <v>#DIV/0!</v>
      </c>
      <c r="AC537" s="37" t="e">
        <f t="shared" si="219"/>
        <v>#DIV/0!</v>
      </c>
      <c r="AD537" s="33"/>
      <c r="AE537" s="22">
        <f t="shared" si="220"/>
        <v>17.883849415768136</v>
      </c>
      <c r="AF537" s="37">
        <f t="shared" si="221"/>
        <v>0</v>
      </c>
      <c r="AG537" s="37" t="e">
        <f t="shared" si="222"/>
        <v>#DIV/0!</v>
      </c>
      <c r="AH537" s="37" t="e">
        <f t="shared" si="223"/>
        <v>#DIV/0!</v>
      </c>
      <c r="AI537" s="37" t="e">
        <f t="shared" si="224"/>
        <v>#DIV/0!</v>
      </c>
    </row>
    <row r="538" spans="1:35" hidden="1" x14ac:dyDescent="0.25">
      <c r="A538" s="3"/>
      <c r="B538" s="4"/>
      <c r="C538" s="4">
        <v>527</v>
      </c>
      <c r="D538" s="23">
        <f t="shared" si="201"/>
        <v>861.45</v>
      </c>
      <c r="E538" s="11"/>
      <c r="F538" s="23">
        <f t="shared" si="202"/>
        <v>30</v>
      </c>
      <c r="G538" s="22">
        <f t="shared" si="203"/>
        <v>0.03</v>
      </c>
      <c r="H538" s="22">
        <f t="shared" si="204"/>
        <v>0.7</v>
      </c>
      <c r="I538" s="21"/>
      <c r="J538" s="8"/>
      <c r="K538" s="9">
        <f t="shared" si="205"/>
        <v>17.899783976242681</v>
      </c>
      <c r="L538" s="9">
        <f t="shared" si="206"/>
        <v>17.915688174252793</v>
      </c>
      <c r="M538" s="10">
        <f t="shared" si="207"/>
        <v>1.5904198010112225E-2</v>
      </c>
      <c r="N538" s="10">
        <f t="shared" si="200"/>
        <v>1.1780887414897747E-2</v>
      </c>
      <c r="O538" s="10">
        <f t="shared" si="208"/>
        <v>0.56697027612363127</v>
      </c>
      <c r="P538" s="10">
        <f t="shared" si="209"/>
        <v>0.56716248844189188</v>
      </c>
      <c r="R538" s="22">
        <f t="shared" si="210"/>
        <v>17.899783976242681</v>
      </c>
      <c r="S538" s="37">
        <f t="shared" si="211"/>
        <v>0</v>
      </c>
      <c r="T538" s="37" t="e">
        <f t="shared" si="212"/>
        <v>#DIV/0!</v>
      </c>
      <c r="U538" s="37" t="e">
        <f t="shared" si="213"/>
        <v>#DIV/0!</v>
      </c>
      <c r="V538" s="37" t="e">
        <f t="shared" si="214"/>
        <v>#DIV/0!</v>
      </c>
      <c r="W538" s="33"/>
      <c r="X538" s="33"/>
      <c r="Y538" s="22">
        <f t="shared" si="215"/>
        <v>17.899783976242681</v>
      </c>
      <c r="Z538" s="37">
        <f t="shared" si="216"/>
        <v>0</v>
      </c>
      <c r="AA538" s="37" t="e">
        <f t="shared" si="217"/>
        <v>#DIV/0!</v>
      </c>
      <c r="AB538" s="37" t="e">
        <f t="shared" si="218"/>
        <v>#DIV/0!</v>
      </c>
      <c r="AC538" s="37" t="e">
        <f t="shared" si="219"/>
        <v>#DIV/0!</v>
      </c>
      <c r="AD538" s="33"/>
      <c r="AE538" s="22">
        <f t="shared" si="220"/>
        <v>17.899783976242681</v>
      </c>
      <c r="AF538" s="37">
        <f t="shared" si="221"/>
        <v>0</v>
      </c>
      <c r="AG538" s="37" t="e">
        <f t="shared" si="222"/>
        <v>#DIV/0!</v>
      </c>
      <c r="AH538" s="37" t="e">
        <f t="shared" si="223"/>
        <v>#DIV/0!</v>
      </c>
      <c r="AI538" s="37" t="e">
        <f t="shared" si="224"/>
        <v>#DIV/0!</v>
      </c>
    </row>
    <row r="539" spans="1:35" hidden="1" x14ac:dyDescent="0.25">
      <c r="A539" s="3"/>
      <c r="B539" s="4"/>
      <c r="C539" s="4">
        <v>528</v>
      </c>
      <c r="D539" s="23">
        <f t="shared" si="201"/>
        <v>862.80000000000007</v>
      </c>
      <c r="E539" s="11"/>
      <c r="F539" s="23">
        <f t="shared" si="202"/>
        <v>30</v>
      </c>
      <c r="G539" s="22">
        <f t="shared" si="203"/>
        <v>0.03</v>
      </c>
      <c r="H539" s="22">
        <f t="shared" si="204"/>
        <v>0.7</v>
      </c>
      <c r="I539" s="21"/>
      <c r="J539" s="8"/>
      <c r="K539" s="9">
        <f t="shared" si="205"/>
        <v>17.915688174252793</v>
      </c>
      <c r="L539" s="9">
        <f t="shared" si="206"/>
        <v>17.931562063688222</v>
      </c>
      <c r="M539" s="10">
        <f t="shared" si="207"/>
        <v>1.5873889435429334E-2</v>
      </c>
      <c r="N539" s="10">
        <f t="shared" si="200"/>
        <v>1.1758436618836346E-2</v>
      </c>
      <c r="O539" s="10">
        <f t="shared" si="208"/>
        <v>0.56627348143466583</v>
      </c>
      <c r="P539" s="10">
        <f t="shared" si="209"/>
        <v>0.56646546597141156</v>
      </c>
      <c r="R539" s="22">
        <f t="shared" si="210"/>
        <v>17.915688174252793</v>
      </c>
      <c r="S539" s="37">
        <f t="shared" si="211"/>
        <v>0</v>
      </c>
      <c r="T539" s="37" t="e">
        <f t="shared" si="212"/>
        <v>#DIV/0!</v>
      </c>
      <c r="U539" s="37" t="e">
        <f t="shared" si="213"/>
        <v>#DIV/0!</v>
      </c>
      <c r="V539" s="37" t="e">
        <f t="shared" si="214"/>
        <v>#DIV/0!</v>
      </c>
      <c r="W539" s="33"/>
      <c r="X539" s="33"/>
      <c r="Y539" s="22">
        <f t="shared" si="215"/>
        <v>17.915688174252793</v>
      </c>
      <c r="Z539" s="37">
        <f t="shared" si="216"/>
        <v>0</v>
      </c>
      <c r="AA539" s="37" t="e">
        <f t="shared" si="217"/>
        <v>#DIV/0!</v>
      </c>
      <c r="AB539" s="37" t="e">
        <f t="shared" si="218"/>
        <v>#DIV/0!</v>
      </c>
      <c r="AC539" s="37" t="e">
        <f t="shared" si="219"/>
        <v>#DIV/0!</v>
      </c>
      <c r="AD539" s="33"/>
      <c r="AE539" s="22">
        <f t="shared" si="220"/>
        <v>17.915688174252793</v>
      </c>
      <c r="AF539" s="37">
        <f t="shared" si="221"/>
        <v>0</v>
      </c>
      <c r="AG539" s="37" t="e">
        <f t="shared" si="222"/>
        <v>#DIV/0!</v>
      </c>
      <c r="AH539" s="37" t="e">
        <f t="shared" si="223"/>
        <v>#DIV/0!</v>
      </c>
      <c r="AI539" s="37" t="e">
        <f t="shared" si="224"/>
        <v>#DIV/0!</v>
      </c>
    </row>
    <row r="540" spans="1:35" hidden="1" x14ac:dyDescent="0.25">
      <c r="A540" s="3"/>
      <c r="B540" s="4"/>
      <c r="C540" s="4">
        <v>529</v>
      </c>
      <c r="D540" s="23">
        <f t="shared" si="201"/>
        <v>864.15000000000009</v>
      </c>
      <c r="E540" s="11"/>
      <c r="F540" s="23">
        <f t="shared" si="202"/>
        <v>30</v>
      </c>
      <c r="G540" s="22">
        <f t="shared" si="203"/>
        <v>0.03</v>
      </c>
      <c r="H540" s="22">
        <f t="shared" si="204"/>
        <v>0.7</v>
      </c>
      <c r="I540" s="21"/>
      <c r="J540" s="8"/>
      <c r="K540" s="9">
        <f t="shared" si="205"/>
        <v>17.931562063688222</v>
      </c>
      <c r="L540" s="9">
        <f t="shared" si="206"/>
        <v>17.947405698436203</v>
      </c>
      <c r="M540" s="10">
        <f t="shared" si="207"/>
        <v>1.5843634747980673E-2</v>
      </c>
      <c r="N540" s="10">
        <f t="shared" si="200"/>
        <v>1.1736025739245733E-2</v>
      </c>
      <c r="O540" s="10">
        <f t="shared" si="208"/>
        <v>0.56557742189713212</v>
      </c>
      <c r="P540" s="10">
        <f t="shared" si="209"/>
        <v>0.56576917853118069</v>
      </c>
      <c r="R540" s="22">
        <f t="shared" si="210"/>
        <v>17.931562063688222</v>
      </c>
      <c r="S540" s="37">
        <f t="shared" si="211"/>
        <v>0</v>
      </c>
      <c r="T540" s="37" t="e">
        <f t="shared" si="212"/>
        <v>#DIV/0!</v>
      </c>
      <c r="U540" s="37" t="e">
        <f t="shared" si="213"/>
        <v>#DIV/0!</v>
      </c>
      <c r="V540" s="37" t="e">
        <f t="shared" si="214"/>
        <v>#DIV/0!</v>
      </c>
      <c r="W540" s="33"/>
      <c r="X540" s="33"/>
      <c r="Y540" s="22">
        <f t="shared" si="215"/>
        <v>17.931562063688222</v>
      </c>
      <c r="Z540" s="37">
        <f t="shared" si="216"/>
        <v>0</v>
      </c>
      <c r="AA540" s="37" t="e">
        <f t="shared" si="217"/>
        <v>#DIV/0!</v>
      </c>
      <c r="AB540" s="37" t="e">
        <f t="shared" si="218"/>
        <v>#DIV/0!</v>
      </c>
      <c r="AC540" s="37" t="e">
        <f t="shared" si="219"/>
        <v>#DIV/0!</v>
      </c>
      <c r="AD540" s="33"/>
      <c r="AE540" s="22">
        <f t="shared" si="220"/>
        <v>17.931562063688222</v>
      </c>
      <c r="AF540" s="37">
        <f t="shared" si="221"/>
        <v>0</v>
      </c>
      <c r="AG540" s="37" t="e">
        <f t="shared" si="222"/>
        <v>#DIV/0!</v>
      </c>
      <c r="AH540" s="37" t="e">
        <f t="shared" si="223"/>
        <v>#DIV/0!</v>
      </c>
      <c r="AI540" s="37" t="e">
        <f t="shared" si="224"/>
        <v>#DIV/0!</v>
      </c>
    </row>
    <row r="541" spans="1:35" hidden="1" x14ac:dyDescent="0.25">
      <c r="A541" s="3"/>
      <c r="B541" s="4"/>
      <c r="C541" s="4">
        <v>530</v>
      </c>
      <c r="D541" s="23">
        <f t="shared" si="201"/>
        <v>865.5</v>
      </c>
      <c r="E541" s="11"/>
      <c r="F541" s="23">
        <f t="shared" si="202"/>
        <v>30</v>
      </c>
      <c r="G541" s="22">
        <f t="shared" si="203"/>
        <v>0.03</v>
      </c>
      <c r="H541" s="22">
        <f t="shared" si="204"/>
        <v>0.7</v>
      </c>
      <c r="I541" s="21"/>
      <c r="J541" s="8"/>
      <c r="K541" s="9">
        <f t="shared" si="205"/>
        <v>17.947405698436203</v>
      </c>
      <c r="L541" s="9">
        <f t="shared" si="206"/>
        <v>17.963219132380779</v>
      </c>
      <c r="M541" s="10">
        <f t="shared" si="207"/>
        <v>1.5813433944575905E-2</v>
      </c>
      <c r="N541" s="10">
        <f t="shared" si="200"/>
        <v>1.1713654773759732E-2</v>
      </c>
      <c r="O541" s="10">
        <f t="shared" si="208"/>
        <v>0.56488209923133403</v>
      </c>
      <c r="P541" s="10">
        <f t="shared" si="209"/>
        <v>0.56507362784184068</v>
      </c>
      <c r="R541" s="22">
        <f t="shared" si="210"/>
        <v>17.947405698436203</v>
      </c>
      <c r="S541" s="37">
        <f t="shared" si="211"/>
        <v>0</v>
      </c>
      <c r="T541" s="37" t="e">
        <f t="shared" si="212"/>
        <v>#DIV/0!</v>
      </c>
      <c r="U541" s="37" t="e">
        <f t="shared" si="213"/>
        <v>#DIV/0!</v>
      </c>
      <c r="V541" s="37" t="e">
        <f t="shared" si="214"/>
        <v>#DIV/0!</v>
      </c>
      <c r="W541" s="33"/>
      <c r="X541" s="33"/>
      <c r="Y541" s="22">
        <f t="shared" si="215"/>
        <v>17.947405698436203</v>
      </c>
      <c r="Z541" s="37">
        <f t="shared" si="216"/>
        <v>0</v>
      </c>
      <c r="AA541" s="37" t="e">
        <f t="shared" si="217"/>
        <v>#DIV/0!</v>
      </c>
      <c r="AB541" s="37" t="e">
        <f t="shared" si="218"/>
        <v>#DIV/0!</v>
      </c>
      <c r="AC541" s="37" t="e">
        <f t="shared" si="219"/>
        <v>#DIV/0!</v>
      </c>
      <c r="AD541" s="33"/>
      <c r="AE541" s="22">
        <f t="shared" si="220"/>
        <v>17.947405698436203</v>
      </c>
      <c r="AF541" s="37">
        <f t="shared" si="221"/>
        <v>0</v>
      </c>
      <c r="AG541" s="37" t="e">
        <f t="shared" si="222"/>
        <v>#DIV/0!</v>
      </c>
      <c r="AH541" s="37" t="e">
        <f t="shared" si="223"/>
        <v>#DIV/0!</v>
      </c>
      <c r="AI541" s="37" t="e">
        <f t="shared" si="224"/>
        <v>#DIV/0!</v>
      </c>
    </row>
    <row r="542" spans="1:35" hidden="1" x14ac:dyDescent="0.25">
      <c r="A542" s="3"/>
      <c r="B542" s="4"/>
      <c r="C542" s="4">
        <v>531</v>
      </c>
      <c r="D542" s="23">
        <f t="shared" si="201"/>
        <v>866.85</v>
      </c>
      <c r="E542" s="11"/>
      <c r="F542" s="23">
        <f t="shared" si="202"/>
        <v>30</v>
      </c>
      <c r="G542" s="22">
        <f t="shared" si="203"/>
        <v>0.03</v>
      </c>
      <c r="H542" s="22">
        <f t="shared" si="204"/>
        <v>0.7</v>
      </c>
      <c r="I542" s="21"/>
      <c r="J542" s="8"/>
      <c r="K542" s="9">
        <f t="shared" si="205"/>
        <v>17.963219132380779</v>
      </c>
      <c r="L542" s="9">
        <f t="shared" si="206"/>
        <v>17.97900241940199</v>
      </c>
      <c r="M542" s="10">
        <f t="shared" si="207"/>
        <v>1.5783287021211123E-2</v>
      </c>
      <c r="N542" s="10">
        <f t="shared" si="200"/>
        <v>1.1691323719415449E-2</v>
      </c>
      <c r="O542" s="10">
        <f t="shared" si="208"/>
        <v>0.56418751513788812</v>
      </c>
      <c r="P542" s="10">
        <f t="shared" si="209"/>
        <v>0.56437881560790815</v>
      </c>
      <c r="R542" s="22">
        <f t="shared" si="210"/>
        <v>17.963219132380779</v>
      </c>
      <c r="S542" s="37">
        <f t="shared" si="211"/>
        <v>0</v>
      </c>
      <c r="T542" s="37" t="e">
        <f t="shared" si="212"/>
        <v>#DIV/0!</v>
      </c>
      <c r="U542" s="37" t="e">
        <f t="shared" si="213"/>
        <v>#DIV/0!</v>
      </c>
      <c r="V542" s="37" t="e">
        <f t="shared" si="214"/>
        <v>#DIV/0!</v>
      </c>
      <c r="W542" s="33"/>
      <c r="X542" s="33"/>
      <c r="Y542" s="22">
        <f t="shared" si="215"/>
        <v>17.963219132380779</v>
      </c>
      <c r="Z542" s="37">
        <f t="shared" si="216"/>
        <v>0</v>
      </c>
      <c r="AA542" s="37" t="e">
        <f t="shared" si="217"/>
        <v>#DIV/0!</v>
      </c>
      <c r="AB542" s="37" t="e">
        <f t="shared" si="218"/>
        <v>#DIV/0!</v>
      </c>
      <c r="AC542" s="37" t="e">
        <f t="shared" si="219"/>
        <v>#DIV/0!</v>
      </c>
      <c r="AD542" s="33"/>
      <c r="AE542" s="22">
        <f t="shared" si="220"/>
        <v>17.963219132380779</v>
      </c>
      <c r="AF542" s="37">
        <f t="shared" si="221"/>
        <v>0</v>
      </c>
      <c r="AG542" s="37" t="e">
        <f t="shared" si="222"/>
        <v>#DIV/0!</v>
      </c>
      <c r="AH542" s="37" t="e">
        <f t="shared" si="223"/>
        <v>#DIV/0!</v>
      </c>
      <c r="AI542" s="37" t="e">
        <f t="shared" si="224"/>
        <v>#DIV/0!</v>
      </c>
    </row>
    <row r="543" spans="1:35" hidden="1" x14ac:dyDescent="0.25">
      <c r="A543" s="3"/>
      <c r="B543" s="4"/>
      <c r="C543" s="4">
        <v>532</v>
      </c>
      <c r="D543" s="23">
        <f t="shared" si="201"/>
        <v>868.2</v>
      </c>
      <c r="E543" s="11"/>
      <c r="F543" s="23">
        <f t="shared" si="202"/>
        <v>30</v>
      </c>
      <c r="G543" s="22">
        <f t="shared" si="203"/>
        <v>0.03</v>
      </c>
      <c r="H543" s="22">
        <f t="shared" si="204"/>
        <v>0.7</v>
      </c>
      <c r="I543" s="21"/>
      <c r="J543" s="8"/>
      <c r="K543" s="9">
        <f t="shared" si="205"/>
        <v>17.97900241940199</v>
      </c>
      <c r="L543" s="9">
        <f t="shared" si="206"/>
        <v>17.994755613375222</v>
      </c>
      <c r="M543" s="10">
        <f t="shared" si="207"/>
        <v>1.5753193973232271E-2</v>
      </c>
      <c r="N543" s="10">
        <f t="shared" si="200"/>
        <v>1.1669032572764448E-2</v>
      </c>
      <c r="O543" s="10">
        <f t="shared" si="208"/>
        <v>0.563493671302986</v>
      </c>
      <c r="P543" s="10">
        <f t="shared" si="209"/>
        <v>0.5636847435192186</v>
      </c>
      <c r="R543" s="22">
        <f t="shared" si="210"/>
        <v>17.97900241940199</v>
      </c>
      <c r="S543" s="37">
        <f t="shared" si="211"/>
        <v>0</v>
      </c>
      <c r="T543" s="37" t="e">
        <f t="shared" si="212"/>
        <v>#DIV/0!</v>
      </c>
      <c r="U543" s="37" t="e">
        <f t="shared" si="213"/>
        <v>#DIV/0!</v>
      </c>
      <c r="V543" s="37" t="e">
        <f t="shared" si="214"/>
        <v>#DIV/0!</v>
      </c>
      <c r="W543" s="33"/>
      <c r="X543" s="33"/>
      <c r="Y543" s="22">
        <f t="shared" si="215"/>
        <v>17.97900241940199</v>
      </c>
      <c r="Z543" s="37">
        <f t="shared" si="216"/>
        <v>0</v>
      </c>
      <c r="AA543" s="37" t="e">
        <f t="shared" si="217"/>
        <v>#DIV/0!</v>
      </c>
      <c r="AB543" s="37" t="e">
        <f t="shared" si="218"/>
        <v>#DIV/0!</v>
      </c>
      <c r="AC543" s="37" t="e">
        <f t="shared" si="219"/>
        <v>#DIV/0!</v>
      </c>
      <c r="AD543" s="33"/>
      <c r="AE543" s="22">
        <f t="shared" si="220"/>
        <v>17.97900241940199</v>
      </c>
      <c r="AF543" s="37">
        <f t="shared" si="221"/>
        <v>0</v>
      </c>
      <c r="AG543" s="37" t="e">
        <f t="shared" si="222"/>
        <v>#DIV/0!</v>
      </c>
      <c r="AH543" s="37" t="e">
        <f t="shared" si="223"/>
        <v>#DIV/0!</v>
      </c>
      <c r="AI543" s="37" t="e">
        <f t="shared" si="224"/>
        <v>#DIV/0!</v>
      </c>
    </row>
    <row r="544" spans="1:35" hidden="1" x14ac:dyDescent="0.25">
      <c r="A544" s="3"/>
      <c r="B544" s="4"/>
      <c r="C544" s="4">
        <v>533</v>
      </c>
      <c r="D544" s="23">
        <f t="shared" si="201"/>
        <v>869.55000000000007</v>
      </c>
      <c r="E544" s="11"/>
      <c r="F544" s="23">
        <f t="shared" si="202"/>
        <v>30</v>
      </c>
      <c r="G544" s="22">
        <f t="shared" si="203"/>
        <v>0.03</v>
      </c>
      <c r="H544" s="22">
        <f t="shared" si="204"/>
        <v>0.7</v>
      </c>
      <c r="I544" s="21"/>
      <c r="J544" s="8"/>
      <c r="K544" s="9">
        <f t="shared" si="205"/>
        <v>17.994755613375222</v>
      </c>
      <c r="L544" s="9">
        <f t="shared" si="206"/>
        <v>18.010478768170458</v>
      </c>
      <c r="M544" s="10">
        <f t="shared" si="207"/>
        <v>1.5723154795235672E-2</v>
      </c>
      <c r="N544" s="10">
        <f t="shared" si="200"/>
        <v>1.1646781329804005E-2</v>
      </c>
      <c r="O544" s="10">
        <f t="shared" si="208"/>
        <v>0.56280056939497924</v>
      </c>
      <c r="P544" s="10">
        <f t="shared" si="209"/>
        <v>0.56299141324563173</v>
      </c>
      <c r="R544" s="22">
        <f t="shared" si="210"/>
        <v>17.994755613375222</v>
      </c>
      <c r="S544" s="37">
        <f t="shared" si="211"/>
        <v>0</v>
      </c>
      <c r="T544" s="37" t="e">
        <f t="shared" si="212"/>
        <v>#DIV/0!</v>
      </c>
      <c r="U544" s="37" t="e">
        <f t="shared" si="213"/>
        <v>#DIV/0!</v>
      </c>
      <c r="V544" s="37" t="e">
        <f t="shared" si="214"/>
        <v>#DIV/0!</v>
      </c>
      <c r="W544" s="33"/>
      <c r="X544" s="33"/>
      <c r="Y544" s="22">
        <f t="shared" si="215"/>
        <v>17.994755613375222</v>
      </c>
      <c r="Z544" s="37">
        <f t="shared" si="216"/>
        <v>0</v>
      </c>
      <c r="AA544" s="37" t="e">
        <f t="shared" si="217"/>
        <v>#DIV/0!</v>
      </c>
      <c r="AB544" s="37" t="e">
        <f t="shared" si="218"/>
        <v>#DIV/0!</v>
      </c>
      <c r="AC544" s="37" t="e">
        <f t="shared" si="219"/>
        <v>#DIV/0!</v>
      </c>
      <c r="AD544" s="33"/>
      <c r="AE544" s="22">
        <f t="shared" si="220"/>
        <v>17.994755613375222</v>
      </c>
      <c r="AF544" s="37">
        <f t="shared" si="221"/>
        <v>0</v>
      </c>
      <c r="AG544" s="37" t="e">
        <f t="shared" si="222"/>
        <v>#DIV/0!</v>
      </c>
      <c r="AH544" s="37" t="e">
        <f t="shared" si="223"/>
        <v>#DIV/0!</v>
      </c>
      <c r="AI544" s="37" t="e">
        <f t="shared" si="224"/>
        <v>#DIV/0!</v>
      </c>
    </row>
    <row r="545" spans="1:35" hidden="1" x14ac:dyDescent="0.25">
      <c r="A545" s="3"/>
      <c r="B545" s="4"/>
      <c r="C545" s="4">
        <v>534</v>
      </c>
      <c r="D545" s="23">
        <f t="shared" si="201"/>
        <v>870.90000000000009</v>
      </c>
      <c r="E545" s="11"/>
      <c r="F545" s="23">
        <f t="shared" si="202"/>
        <v>30</v>
      </c>
      <c r="G545" s="22">
        <f t="shared" si="203"/>
        <v>0.03</v>
      </c>
      <c r="H545" s="22">
        <f t="shared" si="204"/>
        <v>0.7</v>
      </c>
      <c r="I545" s="21"/>
      <c r="J545" s="8"/>
      <c r="K545" s="9">
        <f t="shared" si="205"/>
        <v>18.010478768170458</v>
      </c>
      <c r="L545" s="9">
        <f t="shared" si="206"/>
        <v>18.026171937651547</v>
      </c>
      <c r="M545" s="10">
        <f t="shared" si="207"/>
        <v>1.5693169481089342E-2</v>
      </c>
      <c r="N545" s="10">
        <f t="shared" si="200"/>
        <v>1.1624569985992888E-2</v>
      </c>
      <c r="O545" s="10">
        <f t="shared" si="208"/>
        <v>0.56210821106504139</v>
      </c>
      <c r="P545" s="10">
        <f t="shared" si="209"/>
        <v>0.56229882644122131</v>
      </c>
      <c r="R545" s="22">
        <f t="shared" si="210"/>
        <v>18.010478768170458</v>
      </c>
      <c r="S545" s="37">
        <f t="shared" si="211"/>
        <v>0</v>
      </c>
      <c r="T545" s="37" t="e">
        <f t="shared" si="212"/>
        <v>#DIV/0!</v>
      </c>
      <c r="U545" s="37" t="e">
        <f t="shared" si="213"/>
        <v>#DIV/0!</v>
      </c>
      <c r="V545" s="37" t="e">
        <f t="shared" si="214"/>
        <v>#DIV/0!</v>
      </c>
      <c r="W545" s="33"/>
      <c r="X545" s="33"/>
      <c r="Y545" s="22">
        <f t="shared" si="215"/>
        <v>18.010478768170458</v>
      </c>
      <c r="Z545" s="37">
        <f t="shared" si="216"/>
        <v>0</v>
      </c>
      <c r="AA545" s="37" t="e">
        <f t="shared" si="217"/>
        <v>#DIV/0!</v>
      </c>
      <c r="AB545" s="37" t="e">
        <f t="shared" si="218"/>
        <v>#DIV/0!</v>
      </c>
      <c r="AC545" s="37" t="e">
        <f t="shared" si="219"/>
        <v>#DIV/0!</v>
      </c>
      <c r="AD545" s="33"/>
      <c r="AE545" s="22">
        <f t="shared" si="220"/>
        <v>18.010478768170458</v>
      </c>
      <c r="AF545" s="37">
        <f t="shared" si="221"/>
        <v>0</v>
      </c>
      <c r="AG545" s="37" t="e">
        <f t="shared" si="222"/>
        <v>#DIV/0!</v>
      </c>
      <c r="AH545" s="37" t="e">
        <f t="shared" si="223"/>
        <v>#DIV/0!</v>
      </c>
      <c r="AI545" s="37" t="e">
        <f t="shared" si="224"/>
        <v>#DIV/0!</v>
      </c>
    </row>
    <row r="546" spans="1:35" hidden="1" x14ac:dyDescent="0.25">
      <c r="A546" s="3"/>
      <c r="B546" s="4"/>
      <c r="C546" s="4">
        <v>535</v>
      </c>
      <c r="D546" s="23">
        <f t="shared" si="201"/>
        <v>872.25</v>
      </c>
      <c r="E546" s="11"/>
      <c r="F546" s="23">
        <f t="shared" si="202"/>
        <v>30</v>
      </c>
      <c r="G546" s="22">
        <f t="shared" si="203"/>
        <v>0.03</v>
      </c>
      <c r="H546" s="22">
        <f t="shared" si="204"/>
        <v>0.7</v>
      </c>
      <c r="I546" s="21"/>
      <c r="J546" s="8"/>
      <c r="K546" s="9">
        <f t="shared" si="205"/>
        <v>18.026171937651547</v>
      </c>
      <c r="L546" s="9">
        <f t="shared" si="206"/>
        <v>18.04183517567553</v>
      </c>
      <c r="M546" s="10">
        <f t="shared" si="207"/>
        <v>1.5663238023982728E-2</v>
      </c>
      <c r="N546" s="10">
        <f t="shared" si="200"/>
        <v>1.1602398536283308E-2</v>
      </c>
      <c r="O546" s="10">
        <f t="shared" si="208"/>
        <v>0.56141659794861443</v>
      </c>
      <c r="P546" s="10">
        <f t="shared" si="209"/>
        <v>0.56160698474483017</v>
      </c>
      <c r="R546" s="22">
        <f t="shared" si="210"/>
        <v>18.026171937651547</v>
      </c>
      <c r="S546" s="37">
        <f t="shared" si="211"/>
        <v>0</v>
      </c>
      <c r="T546" s="37" t="e">
        <f t="shared" si="212"/>
        <v>#DIV/0!</v>
      </c>
      <c r="U546" s="37" t="e">
        <f t="shared" si="213"/>
        <v>#DIV/0!</v>
      </c>
      <c r="V546" s="37" t="e">
        <f t="shared" si="214"/>
        <v>#DIV/0!</v>
      </c>
      <c r="W546" s="33"/>
      <c r="X546" s="33"/>
      <c r="Y546" s="22">
        <f t="shared" si="215"/>
        <v>18.026171937651547</v>
      </c>
      <c r="Z546" s="37">
        <f t="shared" si="216"/>
        <v>0</v>
      </c>
      <c r="AA546" s="37" t="e">
        <f t="shared" si="217"/>
        <v>#DIV/0!</v>
      </c>
      <c r="AB546" s="37" t="e">
        <f t="shared" si="218"/>
        <v>#DIV/0!</v>
      </c>
      <c r="AC546" s="37" t="e">
        <f t="shared" si="219"/>
        <v>#DIV/0!</v>
      </c>
      <c r="AD546" s="33"/>
      <c r="AE546" s="22">
        <f t="shared" si="220"/>
        <v>18.026171937651547</v>
      </c>
      <c r="AF546" s="37">
        <f t="shared" si="221"/>
        <v>0</v>
      </c>
      <c r="AG546" s="37" t="e">
        <f t="shared" si="222"/>
        <v>#DIV/0!</v>
      </c>
      <c r="AH546" s="37" t="e">
        <f t="shared" si="223"/>
        <v>#DIV/0!</v>
      </c>
      <c r="AI546" s="37" t="e">
        <f t="shared" si="224"/>
        <v>#DIV/0!</v>
      </c>
    </row>
    <row r="547" spans="1:35" hidden="1" x14ac:dyDescent="0.25">
      <c r="A547" s="3"/>
      <c r="B547" s="4"/>
      <c r="C547" s="4">
        <v>536</v>
      </c>
      <c r="D547" s="23">
        <f t="shared" si="201"/>
        <v>873.6</v>
      </c>
      <c r="E547" s="11"/>
      <c r="F547" s="23">
        <f t="shared" si="202"/>
        <v>30</v>
      </c>
      <c r="G547" s="22">
        <f t="shared" si="203"/>
        <v>0.03</v>
      </c>
      <c r="H547" s="22">
        <f t="shared" si="204"/>
        <v>0.7</v>
      </c>
      <c r="I547" s="21"/>
      <c r="J547" s="8"/>
      <c r="K547" s="9">
        <f t="shared" si="205"/>
        <v>18.04183517567553</v>
      </c>
      <c r="L547" s="9">
        <f t="shared" si="206"/>
        <v>18.057468536091871</v>
      </c>
      <c r="M547" s="10">
        <f t="shared" si="207"/>
        <v>1.5633360416341446E-2</v>
      </c>
      <c r="N547" s="10">
        <f t="shared" si="200"/>
        <v>1.1580266975067543E-2</v>
      </c>
      <c r="O547" s="10">
        <f t="shared" si="208"/>
        <v>0.5607257316627281</v>
      </c>
      <c r="P547" s="10">
        <f t="shared" si="209"/>
        <v>0.56091588977563256</v>
      </c>
      <c r="R547" s="22">
        <f t="shared" si="210"/>
        <v>18.04183517567553</v>
      </c>
      <c r="S547" s="37">
        <f t="shared" si="211"/>
        <v>0</v>
      </c>
      <c r="T547" s="37" t="e">
        <f t="shared" si="212"/>
        <v>#DIV/0!</v>
      </c>
      <c r="U547" s="37" t="e">
        <f t="shared" si="213"/>
        <v>#DIV/0!</v>
      </c>
      <c r="V547" s="37" t="e">
        <f t="shared" si="214"/>
        <v>#DIV/0!</v>
      </c>
      <c r="W547" s="33"/>
      <c r="X547" s="33"/>
      <c r="Y547" s="22">
        <f t="shared" si="215"/>
        <v>18.04183517567553</v>
      </c>
      <c r="Z547" s="37">
        <f t="shared" si="216"/>
        <v>0</v>
      </c>
      <c r="AA547" s="37" t="e">
        <f t="shared" si="217"/>
        <v>#DIV/0!</v>
      </c>
      <c r="AB547" s="37" t="e">
        <f t="shared" si="218"/>
        <v>#DIV/0!</v>
      </c>
      <c r="AC547" s="37" t="e">
        <f t="shared" si="219"/>
        <v>#DIV/0!</v>
      </c>
      <c r="AD547" s="33"/>
      <c r="AE547" s="22">
        <f t="shared" si="220"/>
        <v>18.04183517567553</v>
      </c>
      <c r="AF547" s="37">
        <f t="shared" si="221"/>
        <v>0</v>
      </c>
      <c r="AG547" s="37" t="e">
        <f t="shared" si="222"/>
        <v>#DIV/0!</v>
      </c>
      <c r="AH547" s="37" t="e">
        <f t="shared" si="223"/>
        <v>#DIV/0!</v>
      </c>
      <c r="AI547" s="37" t="e">
        <f t="shared" si="224"/>
        <v>#DIV/0!</v>
      </c>
    </row>
    <row r="548" spans="1:35" hidden="1" x14ac:dyDescent="0.25">
      <c r="A548" s="3"/>
      <c r="B548" s="4"/>
      <c r="C548" s="4">
        <v>537</v>
      </c>
      <c r="D548" s="23">
        <f t="shared" si="201"/>
        <v>874.95</v>
      </c>
      <c r="E548" s="11"/>
      <c r="F548" s="23">
        <f t="shared" si="202"/>
        <v>30</v>
      </c>
      <c r="G548" s="22">
        <f t="shared" si="203"/>
        <v>0.03</v>
      </c>
      <c r="H548" s="22">
        <f t="shared" si="204"/>
        <v>0.7</v>
      </c>
      <c r="I548" s="21"/>
      <c r="J548" s="8"/>
      <c r="K548" s="9">
        <f t="shared" si="205"/>
        <v>18.057468536091871</v>
      </c>
      <c r="L548" s="9">
        <f t="shared" si="206"/>
        <v>18.073072072741823</v>
      </c>
      <c r="M548" s="10">
        <f t="shared" si="207"/>
        <v>1.5603536649951621E-2</v>
      </c>
      <c r="N548" s="10">
        <f t="shared" si="200"/>
        <v>1.1558175296260265E-2</v>
      </c>
      <c r="O548" s="10">
        <f t="shared" si="208"/>
        <v>0.56003561380988631</v>
      </c>
      <c r="P548" s="10">
        <f t="shared" si="209"/>
        <v>0.56022554313894801</v>
      </c>
      <c r="R548" s="22">
        <f t="shared" si="210"/>
        <v>18.057468536091871</v>
      </c>
      <c r="S548" s="37">
        <f t="shared" si="211"/>
        <v>0</v>
      </c>
      <c r="T548" s="37" t="e">
        <f t="shared" si="212"/>
        <v>#DIV/0!</v>
      </c>
      <c r="U548" s="37" t="e">
        <f t="shared" si="213"/>
        <v>#DIV/0!</v>
      </c>
      <c r="V548" s="37" t="e">
        <f t="shared" si="214"/>
        <v>#DIV/0!</v>
      </c>
      <c r="W548" s="33"/>
      <c r="X548" s="33"/>
      <c r="Y548" s="22">
        <f t="shared" si="215"/>
        <v>18.057468536091871</v>
      </c>
      <c r="Z548" s="37">
        <f t="shared" si="216"/>
        <v>0</v>
      </c>
      <c r="AA548" s="37" t="e">
        <f t="shared" si="217"/>
        <v>#DIV/0!</v>
      </c>
      <c r="AB548" s="37" t="e">
        <f t="shared" si="218"/>
        <v>#DIV/0!</v>
      </c>
      <c r="AC548" s="37" t="e">
        <f t="shared" si="219"/>
        <v>#DIV/0!</v>
      </c>
      <c r="AD548" s="33"/>
      <c r="AE548" s="22">
        <f t="shared" si="220"/>
        <v>18.057468536091871</v>
      </c>
      <c r="AF548" s="37">
        <f t="shared" si="221"/>
        <v>0</v>
      </c>
      <c r="AG548" s="37" t="e">
        <f t="shared" si="222"/>
        <v>#DIV/0!</v>
      </c>
      <c r="AH548" s="37" t="e">
        <f t="shared" si="223"/>
        <v>#DIV/0!</v>
      </c>
      <c r="AI548" s="37" t="e">
        <f t="shared" si="224"/>
        <v>#DIV/0!</v>
      </c>
    </row>
    <row r="549" spans="1:35" hidden="1" x14ac:dyDescent="0.25">
      <c r="A549" s="3"/>
      <c r="B549" s="4"/>
      <c r="C549" s="4">
        <v>538</v>
      </c>
      <c r="D549" s="23">
        <f t="shared" si="201"/>
        <v>876.30000000000007</v>
      </c>
      <c r="E549" s="11"/>
      <c r="F549" s="23">
        <f t="shared" si="202"/>
        <v>30</v>
      </c>
      <c r="G549" s="22">
        <f t="shared" si="203"/>
        <v>0.03</v>
      </c>
      <c r="H549" s="22">
        <f t="shared" si="204"/>
        <v>0.7</v>
      </c>
      <c r="I549" s="21"/>
      <c r="J549" s="8"/>
      <c r="K549" s="9">
        <f t="shared" si="205"/>
        <v>18.073072072741823</v>
      </c>
      <c r="L549" s="9">
        <f t="shared" si="206"/>
        <v>18.088645839457662</v>
      </c>
      <c r="M549" s="10">
        <f t="shared" si="207"/>
        <v>1.5573766715839099E-2</v>
      </c>
      <c r="N549" s="10">
        <f t="shared" si="200"/>
        <v>1.1536123493213953E-2</v>
      </c>
      <c r="O549" s="10">
        <f t="shared" si="208"/>
        <v>0.55934624597387339</v>
      </c>
      <c r="P549" s="10">
        <f t="shared" si="209"/>
        <v>0.55953594642125482</v>
      </c>
      <c r="R549" s="22">
        <f t="shared" si="210"/>
        <v>18.073072072741823</v>
      </c>
      <c r="S549" s="37">
        <f t="shared" si="211"/>
        <v>0</v>
      </c>
      <c r="T549" s="37" t="e">
        <f t="shared" si="212"/>
        <v>#DIV/0!</v>
      </c>
      <c r="U549" s="37" t="e">
        <f t="shared" si="213"/>
        <v>#DIV/0!</v>
      </c>
      <c r="V549" s="37" t="e">
        <f t="shared" si="214"/>
        <v>#DIV/0!</v>
      </c>
      <c r="W549" s="33"/>
      <c r="X549" s="33"/>
      <c r="Y549" s="22">
        <f t="shared" si="215"/>
        <v>18.073072072741823</v>
      </c>
      <c r="Z549" s="37">
        <f t="shared" si="216"/>
        <v>0</v>
      </c>
      <c r="AA549" s="37" t="e">
        <f t="shared" si="217"/>
        <v>#DIV/0!</v>
      </c>
      <c r="AB549" s="37" t="e">
        <f t="shared" si="218"/>
        <v>#DIV/0!</v>
      </c>
      <c r="AC549" s="37" t="e">
        <f t="shared" si="219"/>
        <v>#DIV/0!</v>
      </c>
      <c r="AD549" s="33"/>
      <c r="AE549" s="22">
        <f t="shared" si="220"/>
        <v>18.073072072741823</v>
      </c>
      <c r="AF549" s="37">
        <f t="shared" si="221"/>
        <v>0</v>
      </c>
      <c r="AG549" s="37" t="e">
        <f t="shared" si="222"/>
        <v>#DIV/0!</v>
      </c>
      <c r="AH549" s="37" t="e">
        <f t="shared" si="223"/>
        <v>#DIV/0!</v>
      </c>
      <c r="AI549" s="37" t="e">
        <f t="shared" si="224"/>
        <v>#DIV/0!</v>
      </c>
    </row>
    <row r="550" spans="1:35" hidden="1" x14ac:dyDescent="0.25">
      <c r="A550" s="3"/>
      <c r="B550" s="4"/>
      <c r="C550" s="4">
        <v>539</v>
      </c>
      <c r="D550" s="23">
        <f t="shared" si="201"/>
        <v>877.65000000000009</v>
      </c>
      <c r="E550" s="11"/>
      <c r="F550" s="23">
        <f t="shared" si="202"/>
        <v>30</v>
      </c>
      <c r="G550" s="22">
        <f t="shared" si="203"/>
        <v>0.03</v>
      </c>
      <c r="H550" s="22">
        <f t="shared" si="204"/>
        <v>0.7</v>
      </c>
      <c r="I550" s="21"/>
      <c r="J550" s="8"/>
      <c r="K550" s="9">
        <f t="shared" si="205"/>
        <v>18.088645839457662</v>
      </c>
      <c r="L550" s="9">
        <f t="shared" si="206"/>
        <v>18.104189890062042</v>
      </c>
      <c r="M550" s="10">
        <f t="shared" si="207"/>
        <v>1.5544050604379578E-2</v>
      </c>
      <c r="N550" s="10">
        <f t="shared" si="200"/>
        <v>1.1514111558800463E-2</v>
      </c>
      <c r="O550" s="10">
        <f t="shared" si="208"/>
        <v>0.55865762972360833</v>
      </c>
      <c r="P550" s="10">
        <f t="shared" si="209"/>
        <v>0.55884710119457059</v>
      </c>
      <c r="R550" s="22">
        <f t="shared" si="210"/>
        <v>18.088645839457662</v>
      </c>
      <c r="S550" s="37">
        <f t="shared" si="211"/>
        <v>0</v>
      </c>
      <c r="T550" s="37" t="e">
        <f t="shared" si="212"/>
        <v>#DIV/0!</v>
      </c>
      <c r="U550" s="37" t="e">
        <f t="shared" si="213"/>
        <v>#DIV/0!</v>
      </c>
      <c r="V550" s="37" t="e">
        <f t="shared" si="214"/>
        <v>#DIV/0!</v>
      </c>
      <c r="W550" s="33"/>
      <c r="X550" s="33"/>
      <c r="Y550" s="22">
        <f t="shared" si="215"/>
        <v>18.088645839457662</v>
      </c>
      <c r="Z550" s="37">
        <f t="shared" si="216"/>
        <v>0</v>
      </c>
      <c r="AA550" s="37" t="e">
        <f t="shared" si="217"/>
        <v>#DIV/0!</v>
      </c>
      <c r="AB550" s="37" t="e">
        <f t="shared" si="218"/>
        <v>#DIV/0!</v>
      </c>
      <c r="AC550" s="37" t="e">
        <f t="shared" si="219"/>
        <v>#DIV/0!</v>
      </c>
      <c r="AD550" s="33"/>
      <c r="AE550" s="22">
        <f t="shared" si="220"/>
        <v>18.088645839457662</v>
      </c>
      <c r="AF550" s="37">
        <f t="shared" si="221"/>
        <v>0</v>
      </c>
      <c r="AG550" s="37" t="e">
        <f t="shared" si="222"/>
        <v>#DIV/0!</v>
      </c>
      <c r="AH550" s="37" t="e">
        <f t="shared" si="223"/>
        <v>#DIV/0!</v>
      </c>
      <c r="AI550" s="37" t="e">
        <f t="shared" si="224"/>
        <v>#DIV/0!</v>
      </c>
    </row>
    <row r="551" spans="1:35" hidden="1" x14ac:dyDescent="0.25">
      <c r="A551" s="3"/>
      <c r="B551" s="4"/>
      <c r="C551" s="4">
        <v>540</v>
      </c>
      <c r="D551" s="23">
        <f t="shared" si="201"/>
        <v>879</v>
      </c>
      <c r="E551" s="11"/>
      <c r="F551" s="23">
        <f t="shared" si="202"/>
        <v>30</v>
      </c>
      <c r="G551" s="22">
        <f t="shared" si="203"/>
        <v>0.03</v>
      </c>
      <c r="H551" s="22">
        <f t="shared" si="204"/>
        <v>0.7</v>
      </c>
      <c r="I551" s="21"/>
      <c r="J551" s="8"/>
      <c r="K551" s="9">
        <f t="shared" si="205"/>
        <v>18.104189890062042</v>
      </c>
      <c r="L551" s="9">
        <f t="shared" si="206"/>
        <v>18.119704278367273</v>
      </c>
      <c r="M551" s="10">
        <f t="shared" si="207"/>
        <v>1.5514388305231108E-2</v>
      </c>
      <c r="N551" s="10">
        <f t="shared" si="200"/>
        <v>1.1492139485356183E-2</v>
      </c>
      <c r="O551" s="10">
        <f t="shared" si="208"/>
        <v>0.55796976661038922</v>
      </c>
      <c r="P551" s="10">
        <f t="shared" si="209"/>
        <v>0.55815900901190929</v>
      </c>
      <c r="R551" s="22">
        <f t="shared" si="210"/>
        <v>18.104189890062042</v>
      </c>
      <c r="S551" s="37">
        <f t="shared" si="211"/>
        <v>0</v>
      </c>
      <c r="T551" s="37" t="e">
        <f t="shared" si="212"/>
        <v>#DIV/0!</v>
      </c>
      <c r="U551" s="37" t="e">
        <f t="shared" si="213"/>
        <v>#DIV/0!</v>
      </c>
      <c r="V551" s="37" t="e">
        <f t="shared" si="214"/>
        <v>#DIV/0!</v>
      </c>
      <c r="W551" s="33"/>
      <c r="X551" s="33"/>
      <c r="Y551" s="22">
        <f t="shared" si="215"/>
        <v>18.104189890062042</v>
      </c>
      <c r="Z551" s="37">
        <f t="shared" si="216"/>
        <v>0</v>
      </c>
      <c r="AA551" s="37" t="e">
        <f t="shared" si="217"/>
        <v>#DIV/0!</v>
      </c>
      <c r="AB551" s="37" t="e">
        <f t="shared" si="218"/>
        <v>#DIV/0!</v>
      </c>
      <c r="AC551" s="37" t="e">
        <f t="shared" si="219"/>
        <v>#DIV/0!</v>
      </c>
      <c r="AD551" s="33"/>
      <c r="AE551" s="22">
        <f t="shared" si="220"/>
        <v>18.104189890062042</v>
      </c>
      <c r="AF551" s="37">
        <f t="shared" si="221"/>
        <v>0</v>
      </c>
      <c r="AG551" s="37" t="e">
        <f t="shared" si="222"/>
        <v>#DIV/0!</v>
      </c>
      <c r="AH551" s="37" t="e">
        <f t="shared" si="223"/>
        <v>#DIV/0!</v>
      </c>
      <c r="AI551" s="37" t="e">
        <f t="shared" si="224"/>
        <v>#DIV/0!</v>
      </c>
    </row>
    <row r="552" spans="1:35" hidden="1" x14ac:dyDescent="0.25">
      <c r="A552" s="3"/>
      <c r="B552" s="4"/>
      <c r="C552" s="4">
        <v>541</v>
      </c>
      <c r="D552" s="23">
        <f t="shared" si="201"/>
        <v>880.35</v>
      </c>
      <c r="E552" s="11"/>
      <c r="F552" s="23">
        <f t="shared" si="202"/>
        <v>30</v>
      </c>
      <c r="G552" s="22">
        <f t="shared" si="203"/>
        <v>0.03</v>
      </c>
      <c r="H552" s="22">
        <f t="shared" si="204"/>
        <v>0.7</v>
      </c>
      <c r="I552" s="21"/>
      <c r="J552" s="8"/>
      <c r="K552" s="9">
        <f t="shared" si="205"/>
        <v>18.119704278367273</v>
      </c>
      <c r="L552" s="9">
        <f t="shared" si="206"/>
        <v>18.135189058174625</v>
      </c>
      <c r="M552" s="10">
        <f t="shared" si="207"/>
        <v>1.5484779807351856E-2</v>
      </c>
      <c r="N552" s="10">
        <f t="shared" si="200"/>
        <v>1.1470207264704886E-2</v>
      </c>
      <c r="O552" s="10">
        <f t="shared" si="208"/>
        <v>0.55728265816890232</v>
      </c>
      <c r="P552" s="10">
        <f t="shared" si="209"/>
        <v>0.55747167141191867</v>
      </c>
      <c r="R552" s="22">
        <f t="shared" si="210"/>
        <v>18.119704278367273</v>
      </c>
      <c r="S552" s="37">
        <f t="shared" si="211"/>
        <v>0</v>
      </c>
      <c r="T552" s="37" t="e">
        <f t="shared" si="212"/>
        <v>#DIV/0!</v>
      </c>
      <c r="U552" s="37" t="e">
        <f t="shared" si="213"/>
        <v>#DIV/0!</v>
      </c>
      <c r="V552" s="37" t="e">
        <f t="shared" si="214"/>
        <v>#DIV/0!</v>
      </c>
      <c r="W552" s="33"/>
      <c r="X552" s="33"/>
      <c r="Y552" s="22">
        <f t="shared" si="215"/>
        <v>18.119704278367273</v>
      </c>
      <c r="Z552" s="37">
        <f t="shared" si="216"/>
        <v>0</v>
      </c>
      <c r="AA552" s="37" t="e">
        <f t="shared" si="217"/>
        <v>#DIV/0!</v>
      </c>
      <c r="AB552" s="37" t="e">
        <f t="shared" si="218"/>
        <v>#DIV/0!</v>
      </c>
      <c r="AC552" s="37" t="e">
        <f t="shared" si="219"/>
        <v>#DIV/0!</v>
      </c>
      <c r="AD552" s="33"/>
      <c r="AE552" s="22">
        <f t="shared" si="220"/>
        <v>18.119704278367273</v>
      </c>
      <c r="AF552" s="37">
        <f t="shared" si="221"/>
        <v>0</v>
      </c>
      <c r="AG552" s="37" t="e">
        <f t="shared" si="222"/>
        <v>#DIV/0!</v>
      </c>
      <c r="AH552" s="37" t="e">
        <f t="shared" si="223"/>
        <v>#DIV/0!</v>
      </c>
      <c r="AI552" s="37" t="e">
        <f t="shared" si="224"/>
        <v>#DIV/0!</v>
      </c>
    </row>
    <row r="553" spans="1:35" hidden="1" x14ac:dyDescent="0.25">
      <c r="A553" s="3"/>
      <c r="B553" s="4"/>
      <c r="C553" s="4">
        <v>542</v>
      </c>
      <c r="D553" s="23">
        <f t="shared" si="201"/>
        <v>881.7</v>
      </c>
      <c r="E553" s="11"/>
      <c r="F553" s="23">
        <f t="shared" si="202"/>
        <v>30</v>
      </c>
      <c r="G553" s="22">
        <f t="shared" si="203"/>
        <v>0.03</v>
      </c>
      <c r="H553" s="22">
        <f t="shared" si="204"/>
        <v>0.7</v>
      </c>
      <c r="I553" s="21"/>
      <c r="J553" s="8"/>
      <c r="K553" s="9">
        <f t="shared" si="205"/>
        <v>18.135189058174625</v>
      </c>
      <c r="L553" s="9">
        <f t="shared" si="206"/>
        <v>18.150644283273675</v>
      </c>
      <c r="M553" s="10">
        <f t="shared" si="207"/>
        <v>1.5455225099049841E-2</v>
      </c>
      <c r="N553" s="10">
        <f t="shared" si="200"/>
        <v>1.1448314888184874E-2</v>
      </c>
      <c r="O553" s="10">
        <f t="shared" si="208"/>
        <v>0.55659630591844522</v>
      </c>
      <c r="P553" s="10">
        <f t="shared" si="209"/>
        <v>0.55678508991573883</v>
      </c>
      <c r="R553" s="22">
        <f t="shared" si="210"/>
        <v>18.135189058174625</v>
      </c>
      <c r="S553" s="37">
        <f t="shared" si="211"/>
        <v>0</v>
      </c>
      <c r="T553" s="37" t="e">
        <f t="shared" si="212"/>
        <v>#DIV/0!</v>
      </c>
      <c r="U553" s="37" t="e">
        <f t="shared" si="213"/>
        <v>#DIV/0!</v>
      </c>
      <c r="V553" s="37" t="e">
        <f t="shared" si="214"/>
        <v>#DIV/0!</v>
      </c>
      <c r="W553" s="33"/>
      <c r="X553" s="33"/>
      <c r="Y553" s="22">
        <f t="shared" si="215"/>
        <v>18.135189058174625</v>
      </c>
      <c r="Z553" s="37">
        <f t="shared" si="216"/>
        <v>0</v>
      </c>
      <c r="AA553" s="37" t="e">
        <f t="shared" si="217"/>
        <v>#DIV/0!</v>
      </c>
      <c r="AB553" s="37" t="e">
        <f t="shared" si="218"/>
        <v>#DIV/0!</v>
      </c>
      <c r="AC553" s="37" t="e">
        <f t="shared" si="219"/>
        <v>#DIV/0!</v>
      </c>
      <c r="AD553" s="33"/>
      <c r="AE553" s="22">
        <f t="shared" si="220"/>
        <v>18.135189058174625</v>
      </c>
      <c r="AF553" s="37">
        <f t="shared" si="221"/>
        <v>0</v>
      </c>
      <c r="AG553" s="37" t="e">
        <f t="shared" si="222"/>
        <v>#DIV/0!</v>
      </c>
      <c r="AH553" s="37" t="e">
        <f t="shared" si="223"/>
        <v>#DIV/0!</v>
      </c>
      <c r="AI553" s="37" t="e">
        <f t="shared" si="224"/>
        <v>#DIV/0!</v>
      </c>
    </row>
    <row r="554" spans="1:35" hidden="1" x14ac:dyDescent="0.25">
      <c r="A554" s="3"/>
      <c r="B554" s="4"/>
      <c r="C554" s="4">
        <v>543</v>
      </c>
      <c r="D554" s="23">
        <f t="shared" si="201"/>
        <v>883.05000000000007</v>
      </c>
      <c r="E554" s="11"/>
      <c r="F554" s="23">
        <f t="shared" si="202"/>
        <v>30</v>
      </c>
      <c r="G554" s="22">
        <f t="shared" si="203"/>
        <v>0.03</v>
      </c>
      <c r="H554" s="22">
        <f t="shared" si="204"/>
        <v>0.7</v>
      </c>
      <c r="I554" s="21"/>
      <c r="J554" s="8"/>
      <c r="K554" s="9">
        <f t="shared" si="205"/>
        <v>18.150644283273675</v>
      </c>
      <c r="L554" s="9">
        <f t="shared" si="206"/>
        <v>18.166070007441601</v>
      </c>
      <c r="M554" s="10">
        <f t="shared" si="207"/>
        <v>1.5425724167926091E-2</v>
      </c>
      <c r="N554" s="10">
        <f t="shared" si="200"/>
        <v>1.1426462346611727E-2</v>
      </c>
      <c r="O554" s="10">
        <f t="shared" si="208"/>
        <v>0.55591071136101933</v>
      </c>
      <c r="P554" s="10">
        <f t="shared" si="209"/>
        <v>0.55609926602797621</v>
      </c>
      <c r="R554" s="22">
        <f t="shared" si="210"/>
        <v>18.150644283273675</v>
      </c>
      <c r="S554" s="37">
        <f t="shared" si="211"/>
        <v>0</v>
      </c>
      <c r="T554" s="37" t="e">
        <f t="shared" si="212"/>
        <v>#DIV/0!</v>
      </c>
      <c r="U554" s="37" t="e">
        <f t="shared" si="213"/>
        <v>#DIV/0!</v>
      </c>
      <c r="V554" s="37" t="e">
        <f t="shared" si="214"/>
        <v>#DIV/0!</v>
      </c>
      <c r="W554" s="33"/>
      <c r="X554" s="33"/>
      <c r="Y554" s="22">
        <f t="shared" si="215"/>
        <v>18.150644283273675</v>
      </c>
      <c r="Z554" s="37">
        <f t="shared" si="216"/>
        <v>0</v>
      </c>
      <c r="AA554" s="37" t="e">
        <f t="shared" si="217"/>
        <v>#DIV/0!</v>
      </c>
      <c r="AB554" s="37" t="e">
        <f t="shared" si="218"/>
        <v>#DIV/0!</v>
      </c>
      <c r="AC554" s="37" t="e">
        <f t="shared" si="219"/>
        <v>#DIV/0!</v>
      </c>
      <c r="AD554" s="33"/>
      <c r="AE554" s="22">
        <f t="shared" si="220"/>
        <v>18.150644283273675</v>
      </c>
      <c r="AF554" s="37">
        <f t="shared" si="221"/>
        <v>0</v>
      </c>
      <c r="AG554" s="37" t="e">
        <f t="shared" si="222"/>
        <v>#DIV/0!</v>
      </c>
      <c r="AH554" s="37" t="e">
        <f t="shared" si="223"/>
        <v>#DIV/0!</v>
      </c>
      <c r="AI554" s="37" t="e">
        <f t="shared" si="224"/>
        <v>#DIV/0!</v>
      </c>
    </row>
    <row r="555" spans="1:35" hidden="1" x14ac:dyDescent="0.25">
      <c r="A555" s="3"/>
      <c r="B555" s="4"/>
      <c r="C555" s="4">
        <v>544</v>
      </c>
      <c r="D555" s="23">
        <f t="shared" si="201"/>
        <v>884.40000000000009</v>
      </c>
      <c r="E555" s="11"/>
      <c r="F555" s="23">
        <f t="shared" si="202"/>
        <v>30</v>
      </c>
      <c r="G555" s="22">
        <f t="shared" si="203"/>
        <v>0.03</v>
      </c>
      <c r="H555" s="22">
        <f t="shared" si="204"/>
        <v>0.7</v>
      </c>
      <c r="I555" s="21"/>
      <c r="J555" s="8"/>
      <c r="K555" s="9">
        <f t="shared" si="205"/>
        <v>18.166070007441601</v>
      </c>
      <c r="L555" s="9">
        <f t="shared" si="206"/>
        <v>18.181466284442511</v>
      </c>
      <c r="M555" s="10">
        <f t="shared" si="207"/>
        <v>1.5396277000910175E-2</v>
      </c>
      <c r="N555" s="10">
        <f t="shared" si="200"/>
        <v>1.1404649630304601E-2</v>
      </c>
      <c r="O555" s="10">
        <f t="shared" si="208"/>
        <v>0.55522587598251139</v>
      </c>
      <c r="P555" s="10">
        <f t="shared" si="209"/>
        <v>0.55541420123754082</v>
      </c>
      <c r="R555" s="22">
        <f t="shared" si="210"/>
        <v>18.166070007441601</v>
      </c>
      <c r="S555" s="37">
        <f t="shared" si="211"/>
        <v>0</v>
      </c>
      <c r="T555" s="37" t="e">
        <f t="shared" si="212"/>
        <v>#DIV/0!</v>
      </c>
      <c r="U555" s="37" t="e">
        <f t="shared" si="213"/>
        <v>#DIV/0!</v>
      </c>
      <c r="V555" s="37" t="e">
        <f t="shared" si="214"/>
        <v>#DIV/0!</v>
      </c>
      <c r="W555" s="33"/>
      <c r="X555" s="33"/>
      <c r="Y555" s="22">
        <f t="shared" si="215"/>
        <v>18.166070007441601</v>
      </c>
      <c r="Z555" s="37">
        <f t="shared" si="216"/>
        <v>0</v>
      </c>
      <c r="AA555" s="37" t="e">
        <f t="shared" si="217"/>
        <v>#DIV/0!</v>
      </c>
      <c r="AB555" s="37" t="e">
        <f t="shared" si="218"/>
        <v>#DIV/0!</v>
      </c>
      <c r="AC555" s="37" t="e">
        <f t="shared" si="219"/>
        <v>#DIV/0!</v>
      </c>
      <c r="AD555" s="33"/>
      <c r="AE555" s="22">
        <f t="shared" si="220"/>
        <v>18.166070007441601</v>
      </c>
      <c r="AF555" s="37">
        <f t="shared" si="221"/>
        <v>0</v>
      </c>
      <c r="AG555" s="37" t="e">
        <f t="shared" si="222"/>
        <v>#DIV/0!</v>
      </c>
      <c r="AH555" s="37" t="e">
        <f t="shared" si="223"/>
        <v>#DIV/0!</v>
      </c>
      <c r="AI555" s="37" t="e">
        <f t="shared" si="224"/>
        <v>#DIV/0!</v>
      </c>
    </row>
    <row r="556" spans="1:35" hidden="1" x14ac:dyDescent="0.25">
      <c r="A556" s="3"/>
      <c r="B556" s="4"/>
      <c r="C556" s="4">
        <v>545</v>
      </c>
      <c r="D556" s="23">
        <f t="shared" si="201"/>
        <v>885.75</v>
      </c>
      <c r="E556" s="11"/>
      <c r="F556" s="23">
        <f t="shared" si="202"/>
        <v>30</v>
      </c>
      <c r="G556" s="22">
        <f t="shared" si="203"/>
        <v>0.03</v>
      </c>
      <c r="H556" s="22">
        <f t="shared" si="204"/>
        <v>0.7</v>
      </c>
      <c r="I556" s="21"/>
      <c r="J556" s="8"/>
      <c r="K556" s="9">
        <f t="shared" si="205"/>
        <v>18.181466284442511</v>
      </c>
      <c r="L556" s="9">
        <f t="shared" si="206"/>
        <v>18.196833168026767</v>
      </c>
      <c r="M556" s="10">
        <f t="shared" si="207"/>
        <v>1.5366883584256641E-2</v>
      </c>
      <c r="N556" s="10">
        <f t="shared" si="200"/>
        <v>1.1382876729078801E-2</v>
      </c>
      <c r="O556" s="10">
        <f t="shared" si="208"/>
        <v>0.55454180125223607</v>
      </c>
      <c r="P556" s="10">
        <f t="shared" si="209"/>
        <v>0.55472989701600139</v>
      </c>
      <c r="R556" s="22">
        <f t="shared" si="210"/>
        <v>18.181466284442511</v>
      </c>
      <c r="S556" s="37">
        <f t="shared" si="211"/>
        <v>0</v>
      </c>
      <c r="T556" s="37" t="e">
        <f t="shared" si="212"/>
        <v>#DIV/0!</v>
      </c>
      <c r="U556" s="37" t="e">
        <f t="shared" si="213"/>
        <v>#DIV/0!</v>
      </c>
      <c r="V556" s="37" t="e">
        <f t="shared" si="214"/>
        <v>#DIV/0!</v>
      </c>
      <c r="W556" s="33"/>
      <c r="X556" s="33"/>
      <c r="Y556" s="22">
        <f t="shared" si="215"/>
        <v>18.181466284442511</v>
      </c>
      <c r="Z556" s="37">
        <f t="shared" si="216"/>
        <v>0</v>
      </c>
      <c r="AA556" s="37" t="e">
        <f t="shared" si="217"/>
        <v>#DIV/0!</v>
      </c>
      <c r="AB556" s="37" t="e">
        <f t="shared" si="218"/>
        <v>#DIV/0!</v>
      </c>
      <c r="AC556" s="37" t="e">
        <f t="shared" si="219"/>
        <v>#DIV/0!</v>
      </c>
      <c r="AD556" s="33"/>
      <c r="AE556" s="22">
        <f t="shared" si="220"/>
        <v>18.181466284442511</v>
      </c>
      <c r="AF556" s="37">
        <f t="shared" si="221"/>
        <v>0</v>
      </c>
      <c r="AG556" s="37" t="e">
        <f t="shared" si="222"/>
        <v>#DIV/0!</v>
      </c>
      <c r="AH556" s="37" t="e">
        <f t="shared" si="223"/>
        <v>#DIV/0!</v>
      </c>
      <c r="AI556" s="37" t="e">
        <f t="shared" si="224"/>
        <v>#DIV/0!</v>
      </c>
    </row>
    <row r="557" spans="1:35" hidden="1" x14ac:dyDescent="0.25">
      <c r="A557" s="3"/>
      <c r="B557" s="4"/>
      <c r="C557" s="4">
        <v>546</v>
      </c>
      <c r="D557" s="23">
        <f t="shared" si="201"/>
        <v>887.1</v>
      </c>
      <c r="E557" s="11"/>
      <c r="F557" s="23">
        <f t="shared" si="202"/>
        <v>30</v>
      </c>
      <c r="G557" s="22">
        <f t="shared" si="203"/>
        <v>0.03</v>
      </c>
      <c r="H557" s="22">
        <f t="shared" si="204"/>
        <v>0.7</v>
      </c>
      <c r="I557" s="21"/>
      <c r="J557" s="8"/>
      <c r="K557" s="9">
        <f t="shared" si="205"/>
        <v>18.196833168026767</v>
      </c>
      <c r="L557" s="9">
        <f t="shared" si="206"/>
        <v>18.212170711930334</v>
      </c>
      <c r="M557" s="10">
        <f t="shared" si="207"/>
        <v>1.5337543903566342E-2</v>
      </c>
      <c r="N557" s="10">
        <f t="shared" si="200"/>
        <v>1.1361143632271174E-2</v>
      </c>
      <c r="O557" s="10">
        <f t="shared" si="208"/>
        <v>0.55385848862407572</v>
      </c>
      <c r="P557" s="10">
        <f t="shared" si="209"/>
        <v>0.55404635482058728</v>
      </c>
      <c r="R557" s="22">
        <f t="shared" si="210"/>
        <v>18.196833168026767</v>
      </c>
      <c r="S557" s="37">
        <f t="shared" si="211"/>
        <v>0</v>
      </c>
      <c r="T557" s="37" t="e">
        <f t="shared" si="212"/>
        <v>#DIV/0!</v>
      </c>
      <c r="U557" s="37" t="e">
        <f t="shared" si="213"/>
        <v>#DIV/0!</v>
      </c>
      <c r="V557" s="37" t="e">
        <f t="shared" si="214"/>
        <v>#DIV/0!</v>
      </c>
      <c r="W557" s="33"/>
      <c r="X557" s="33"/>
      <c r="Y557" s="22">
        <f t="shared" si="215"/>
        <v>18.196833168026767</v>
      </c>
      <c r="Z557" s="37">
        <f t="shared" si="216"/>
        <v>0</v>
      </c>
      <c r="AA557" s="37" t="e">
        <f t="shared" si="217"/>
        <v>#DIV/0!</v>
      </c>
      <c r="AB557" s="37" t="e">
        <f t="shared" si="218"/>
        <v>#DIV/0!</v>
      </c>
      <c r="AC557" s="37" t="e">
        <f t="shared" si="219"/>
        <v>#DIV/0!</v>
      </c>
      <c r="AD557" s="33"/>
      <c r="AE557" s="22">
        <f t="shared" si="220"/>
        <v>18.196833168026767</v>
      </c>
      <c r="AF557" s="37">
        <f t="shared" si="221"/>
        <v>0</v>
      </c>
      <c r="AG557" s="37" t="e">
        <f t="shared" si="222"/>
        <v>#DIV/0!</v>
      </c>
      <c r="AH557" s="37" t="e">
        <f t="shared" si="223"/>
        <v>#DIV/0!</v>
      </c>
      <c r="AI557" s="37" t="e">
        <f t="shared" si="224"/>
        <v>#DIV/0!</v>
      </c>
    </row>
    <row r="558" spans="1:35" hidden="1" x14ac:dyDescent="0.25">
      <c r="A558" s="3"/>
      <c r="B558" s="4"/>
      <c r="C558" s="4">
        <v>547</v>
      </c>
      <c r="D558" s="23">
        <f t="shared" si="201"/>
        <v>888.45</v>
      </c>
      <c r="E558" s="11"/>
      <c r="F558" s="23">
        <f t="shared" si="202"/>
        <v>30</v>
      </c>
      <c r="G558" s="22">
        <f t="shared" si="203"/>
        <v>0.03</v>
      </c>
      <c r="H558" s="22">
        <f t="shared" si="204"/>
        <v>0.7</v>
      </c>
      <c r="I558" s="21"/>
      <c r="J558" s="8"/>
      <c r="K558" s="9">
        <f t="shared" si="205"/>
        <v>18.212170711930334</v>
      </c>
      <c r="L558" s="9">
        <f t="shared" si="206"/>
        <v>18.227478969874085</v>
      </c>
      <c r="M558" s="10">
        <f t="shared" si="207"/>
        <v>1.5308257943750903E-2</v>
      </c>
      <c r="N558" s="10">
        <f t="shared" si="200"/>
        <v>1.1339450328704181E-2</v>
      </c>
      <c r="O558" s="10">
        <f t="shared" si="208"/>
        <v>0.55317593953463529</v>
      </c>
      <c r="P558" s="10">
        <f t="shared" si="209"/>
        <v>0.55336357608961606</v>
      </c>
      <c r="R558" s="22">
        <f t="shared" si="210"/>
        <v>18.212170711930334</v>
      </c>
      <c r="S558" s="37">
        <f t="shared" si="211"/>
        <v>0</v>
      </c>
      <c r="T558" s="37" t="e">
        <f t="shared" si="212"/>
        <v>#DIV/0!</v>
      </c>
      <c r="U558" s="37" t="e">
        <f t="shared" si="213"/>
        <v>#DIV/0!</v>
      </c>
      <c r="V558" s="37" t="e">
        <f t="shared" si="214"/>
        <v>#DIV/0!</v>
      </c>
      <c r="W558" s="33"/>
      <c r="X558" s="33"/>
      <c r="Y558" s="22">
        <f t="shared" si="215"/>
        <v>18.212170711930334</v>
      </c>
      <c r="Z558" s="37">
        <f t="shared" si="216"/>
        <v>0</v>
      </c>
      <c r="AA558" s="37" t="e">
        <f t="shared" si="217"/>
        <v>#DIV/0!</v>
      </c>
      <c r="AB558" s="37" t="e">
        <f t="shared" si="218"/>
        <v>#DIV/0!</v>
      </c>
      <c r="AC558" s="37" t="e">
        <f t="shared" si="219"/>
        <v>#DIV/0!</v>
      </c>
      <c r="AD558" s="33"/>
      <c r="AE558" s="22">
        <f t="shared" si="220"/>
        <v>18.212170711930334</v>
      </c>
      <c r="AF558" s="37">
        <f t="shared" si="221"/>
        <v>0</v>
      </c>
      <c r="AG558" s="37" t="e">
        <f t="shared" si="222"/>
        <v>#DIV/0!</v>
      </c>
      <c r="AH558" s="37" t="e">
        <f t="shared" si="223"/>
        <v>#DIV/0!</v>
      </c>
      <c r="AI558" s="37" t="e">
        <f t="shared" si="224"/>
        <v>#DIV/0!</v>
      </c>
    </row>
    <row r="559" spans="1:35" hidden="1" x14ac:dyDescent="0.25">
      <c r="A559" s="3"/>
      <c r="B559" s="4"/>
      <c r="C559" s="4">
        <v>548</v>
      </c>
      <c r="D559" s="23">
        <f t="shared" si="201"/>
        <v>889.80000000000007</v>
      </c>
      <c r="E559" s="11"/>
      <c r="F559" s="23">
        <f t="shared" si="202"/>
        <v>30</v>
      </c>
      <c r="G559" s="22">
        <f t="shared" si="203"/>
        <v>0.03</v>
      </c>
      <c r="H559" s="22">
        <f t="shared" si="204"/>
        <v>0.7</v>
      </c>
      <c r="I559" s="21"/>
      <c r="J559" s="8"/>
      <c r="K559" s="9">
        <f t="shared" si="205"/>
        <v>18.227478969874085</v>
      </c>
      <c r="L559" s="9">
        <f t="shared" si="206"/>
        <v>18.242757995563178</v>
      </c>
      <c r="M559" s="10">
        <f t="shared" si="207"/>
        <v>1.5279025689093118E-2</v>
      </c>
      <c r="N559" s="10">
        <f t="shared" si="200"/>
        <v>1.1317796806735453E-2</v>
      </c>
      <c r="O559" s="10">
        <f t="shared" si="208"/>
        <v>0.5524941554055609</v>
      </c>
      <c r="P559" s="10">
        <f t="shared" si="209"/>
        <v>0.55268156224717879</v>
      </c>
      <c r="R559" s="22">
        <f t="shared" si="210"/>
        <v>18.227478969874085</v>
      </c>
      <c r="S559" s="37">
        <f t="shared" si="211"/>
        <v>0</v>
      </c>
      <c r="T559" s="37" t="e">
        <f t="shared" si="212"/>
        <v>#DIV/0!</v>
      </c>
      <c r="U559" s="37" t="e">
        <f t="shared" si="213"/>
        <v>#DIV/0!</v>
      </c>
      <c r="V559" s="37" t="e">
        <f t="shared" si="214"/>
        <v>#DIV/0!</v>
      </c>
      <c r="W559" s="33"/>
      <c r="X559" s="33"/>
      <c r="Y559" s="22">
        <f t="shared" si="215"/>
        <v>18.227478969874085</v>
      </c>
      <c r="Z559" s="37">
        <f t="shared" si="216"/>
        <v>0</v>
      </c>
      <c r="AA559" s="37" t="e">
        <f t="shared" si="217"/>
        <v>#DIV/0!</v>
      </c>
      <c r="AB559" s="37" t="e">
        <f t="shared" si="218"/>
        <v>#DIV/0!</v>
      </c>
      <c r="AC559" s="37" t="e">
        <f t="shared" si="219"/>
        <v>#DIV/0!</v>
      </c>
      <c r="AD559" s="33"/>
      <c r="AE559" s="22">
        <f t="shared" si="220"/>
        <v>18.227478969874085</v>
      </c>
      <c r="AF559" s="37">
        <f t="shared" si="221"/>
        <v>0</v>
      </c>
      <c r="AG559" s="37" t="e">
        <f t="shared" si="222"/>
        <v>#DIV/0!</v>
      </c>
      <c r="AH559" s="37" t="e">
        <f t="shared" si="223"/>
        <v>#DIV/0!</v>
      </c>
      <c r="AI559" s="37" t="e">
        <f t="shared" si="224"/>
        <v>#DIV/0!</v>
      </c>
    </row>
    <row r="560" spans="1:35" hidden="1" x14ac:dyDescent="0.25">
      <c r="A560" s="3"/>
      <c r="B560" s="4"/>
      <c r="C560" s="4">
        <v>549</v>
      </c>
      <c r="D560" s="23">
        <f t="shared" si="201"/>
        <v>891.15000000000009</v>
      </c>
      <c r="E560" s="11"/>
      <c r="F560" s="23">
        <f t="shared" si="202"/>
        <v>30</v>
      </c>
      <c r="G560" s="22">
        <f t="shared" si="203"/>
        <v>0.03</v>
      </c>
      <c r="H560" s="22">
        <f t="shared" si="204"/>
        <v>0.7</v>
      </c>
      <c r="I560" s="21"/>
      <c r="J560" s="8"/>
      <c r="K560" s="9">
        <f t="shared" si="205"/>
        <v>18.242757995563178</v>
      </c>
      <c r="L560" s="9">
        <f t="shared" si="206"/>
        <v>18.258007842686347</v>
      </c>
      <c r="M560" s="10">
        <f t="shared" si="207"/>
        <v>1.5249847123168792E-2</v>
      </c>
      <c r="N560" s="10">
        <f t="shared" si="200"/>
        <v>1.1296183054198914E-2</v>
      </c>
      <c r="O560" s="10">
        <f t="shared" si="208"/>
        <v>0.55181313764057283</v>
      </c>
      <c r="P560" s="10">
        <f t="shared" si="209"/>
        <v>0.55200031470095412</v>
      </c>
      <c r="R560" s="22">
        <f t="shared" si="210"/>
        <v>18.242757995563178</v>
      </c>
      <c r="S560" s="37">
        <f t="shared" si="211"/>
        <v>0</v>
      </c>
      <c r="T560" s="37" t="e">
        <f t="shared" si="212"/>
        <v>#DIV/0!</v>
      </c>
      <c r="U560" s="37" t="e">
        <f t="shared" si="213"/>
        <v>#DIV/0!</v>
      </c>
      <c r="V560" s="37" t="e">
        <f t="shared" si="214"/>
        <v>#DIV/0!</v>
      </c>
      <c r="W560" s="33"/>
      <c r="X560" s="33"/>
      <c r="Y560" s="22">
        <f t="shared" si="215"/>
        <v>18.242757995563178</v>
      </c>
      <c r="Z560" s="37">
        <f t="shared" si="216"/>
        <v>0</v>
      </c>
      <c r="AA560" s="37" t="e">
        <f t="shared" si="217"/>
        <v>#DIV/0!</v>
      </c>
      <c r="AB560" s="37" t="e">
        <f t="shared" si="218"/>
        <v>#DIV/0!</v>
      </c>
      <c r="AC560" s="37" t="e">
        <f t="shared" si="219"/>
        <v>#DIV/0!</v>
      </c>
      <c r="AD560" s="33"/>
      <c r="AE560" s="22">
        <f t="shared" si="220"/>
        <v>18.242757995563178</v>
      </c>
      <c r="AF560" s="37">
        <f t="shared" si="221"/>
        <v>0</v>
      </c>
      <c r="AG560" s="37" t="e">
        <f t="shared" si="222"/>
        <v>#DIV/0!</v>
      </c>
      <c r="AH560" s="37" t="e">
        <f t="shared" si="223"/>
        <v>#DIV/0!</v>
      </c>
      <c r="AI560" s="37" t="e">
        <f t="shared" si="224"/>
        <v>#DIV/0!</v>
      </c>
    </row>
    <row r="561" spans="1:35" hidden="1" x14ac:dyDescent="0.25">
      <c r="A561" s="3"/>
      <c r="B561" s="4"/>
      <c r="C561" s="4">
        <v>550</v>
      </c>
      <c r="D561" s="23">
        <f t="shared" si="201"/>
        <v>892.50000000000011</v>
      </c>
      <c r="E561" s="11"/>
      <c r="F561" s="23">
        <f t="shared" si="202"/>
        <v>30</v>
      </c>
      <c r="G561" s="22">
        <f t="shared" si="203"/>
        <v>0.03</v>
      </c>
      <c r="H561" s="22">
        <f t="shared" si="204"/>
        <v>0.7</v>
      </c>
      <c r="I561" s="21"/>
      <c r="J561" s="8"/>
      <c r="K561" s="9">
        <f t="shared" si="205"/>
        <v>18.258007842686347</v>
      </c>
      <c r="L561" s="9">
        <f t="shared" si="206"/>
        <v>18.273228564915307</v>
      </c>
      <c r="M561" s="10">
        <f t="shared" si="207"/>
        <v>1.5220722228960426E-2</v>
      </c>
      <c r="N561" s="10">
        <f t="shared" si="200"/>
        <v>1.1274609058489964E-2</v>
      </c>
      <c r="O561" s="10">
        <f t="shared" si="208"/>
        <v>0.55113288762952795</v>
      </c>
      <c r="P561" s="10">
        <f t="shared" si="209"/>
        <v>0.55131983484196578</v>
      </c>
      <c r="R561" s="22">
        <f t="shared" si="210"/>
        <v>18.258007842686347</v>
      </c>
      <c r="S561" s="37">
        <f t="shared" si="211"/>
        <v>0</v>
      </c>
      <c r="T561" s="37" t="e">
        <f t="shared" si="212"/>
        <v>#DIV/0!</v>
      </c>
      <c r="U561" s="37" t="e">
        <f t="shared" si="213"/>
        <v>#DIV/0!</v>
      </c>
      <c r="V561" s="37" t="e">
        <f t="shared" si="214"/>
        <v>#DIV/0!</v>
      </c>
      <c r="W561" s="33"/>
      <c r="X561" s="33"/>
      <c r="Y561" s="22">
        <f t="shared" si="215"/>
        <v>18.258007842686347</v>
      </c>
      <c r="Z561" s="37">
        <f t="shared" si="216"/>
        <v>0</v>
      </c>
      <c r="AA561" s="37" t="e">
        <f t="shared" si="217"/>
        <v>#DIV/0!</v>
      </c>
      <c r="AB561" s="37" t="e">
        <f t="shared" si="218"/>
        <v>#DIV/0!</v>
      </c>
      <c r="AC561" s="37" t="e">
        <f t="shared" si="219"/>
        <v>#DIV/0!</v>
      </c>
      <c r="AD561" s="33"/>
      <c r="AE561" s="22">
        <f t="shared" si="220"/>
        <v>18.258007842686347</v>
      </c>
      <c r="AF561" s="37">
        <f t="shared" si="221"/>
        <v>0</v>
      </c>
      <c r="AG561" s="37" t="e">
        <f t="shared" si="222"/>
        <v>#DIV/0!</v>
      </c>
      <c r="AH561" s="37" t="e">
        <f t="shared" si="223"/>
        <v>#DIV/0!</v>
      </c>
      <c r="AI561" s="37" t="e">
        <f t="shared" si="224"/>
        <v>#DIV/0!</v>
      </c>
    </row>
    <row r="562" spans="1:35" hidden="1" x14ac:dyDescent="0.25">
      <c r="A562" s="3"/>
      <c r="B562" s="4"/>
      <c r="C562" s="4">
        <v>551</v>
      </c>
      <c r="D562" s="23">
        <f t="shared" si="201"/>
        <v>893.85</v>
      </c>
      <c r="E562" s="11"/>
      <c r="F562" s="23">
        <f t="shared" si="202"/>
        <v>30</v>
      </c>
      <c r="G562" s="22">
        <f t="shared" si="203"/>
        <v>0.03</v>
      </c>
      <c r="H562" s="22">
        <f t="shared" si="204"/>
        <v>0.7</v>
      </c>
      <c r="I562" s="21"/>
      <c r="J562" s="8"/>
      <c r="K562" s="9">
        <f t="shared" si="205"/>
        <v>18.273228564915307</v>
      </c>
      <c r="L562" s="9">
        <f t="shared" si="206"/>
        <v>18.288420215904079</v>
      </c>
      <c r="M562" s="10">
        <f t="shared" si="207"/>
        <v>1.5191650988771954E-2</v>
      </c>
      <c r="N562" s="10">
        <f t="shared" si="200"/>
        <v>1.1253074806497555E-2</v>
      </c>
      <c r="O562" s="10">
        <f t="shared" si="208"/>
        <v>0.55045340674500887</v>
      </c>
      <c r="P562" s="10">
        <f t="shared" si="209"/>
        <v>0.55064012404605323</v>
      </c>
      <c r="R562" s="22">
        <f t="shared" si="210"/>
        <v>18.273228564915307</v>
      </c>
      <c r="S562" s="37">
        <f t="shared" si="211"/>
        <v>0</v>
      </c>
      <c r="T562" s="37" t="e">
        <f t="shared" si="212"/>
        <v>#DIV/0!</v>
      </c>
      <c r="U562" s="37" t="e">
        <f t="shared" si="213"/>
        <v>#DIV/0!</v>
      </c>
      <c r="V562" s="37" t="e">
        <f t="shared" si="214"/>
        <v>#DIV/0!</v>
      </c>
      <c r="W562" s="33"/>
      <c r="X562" s="33"/>
      <c r="Y562" s="22">
        <f t="shared" si="215"/>
        <v>18.273228564915307</v>
      </c>
      <c r="Z562" s="37">
        <f t="shared" si="216"/>
        <v>0</v>
      </c>
      <c r="AA562" s="37" t="e">
        <f t="shared" si="217"/>
        <v>#DIV/0!</v>
      </c>
      <c r="AB562" s="37" t="e">
        <f t="shared" si="218"/>
        <v>#DIV/0!</v>
      </c>
      <c r="AC562" s="37" t="e">
        <f t="shared" si="219"/>
        <v>#DIV/0!</v>
      </c>
      <c r="AD562" s="33"/>
      <c r="AE562" s="22">
        <f t="shared" si="220"/>
        <v>18.273228564915307</v>
      </c>
      <c r="AF562" s="37">
        <f t="shared" si="221"/>
        <v>0</v>
      </c>
      <c r="AG562" s="37" t="e">
        <f t="shared" si="222"/>
        <v>#DIV/0!</v>
      </c>
      <c r="AH562" s="37" t="e">
        <f t="shared" si="223"/>
        <v>#DIV/0!</v>
      </c>
      <c r="AI562" s="37" t="e">
        <f t="shared" si="224"/>
        <v>#DIV/0!</v>
      </c>
    </row>
    <row r="563" spans="1:35" hidden="1" x14ac:dyDescent="0.25">
      <c r="A563" s="3"/>
      <c r="B563" s="4"/>
      <c r="C563" s="4">
        <v>552</v>
      </c>
      <c r="D563" s="23">
        <f t="shared" si="201"/>
        <v>895.2</v>
      </c>
      <c r="E563" s="11"/>
      <c r="F563" s="23">
        <f t="shared" si="202"/>
        <v>30</v>
      </c>
      <c r="G563" s="22">
        <f t="shared" si="203"/>
        <v>0.03</v>
      </c>
      <c r="H563" s="22">
        <f t="shared" si="204"/>
        <v>0.7</v>
      </c>
      <c r="I563" s="21"/>
      <c r="J563" s="8"/>
      <c r="K563" s="9">
        <f t="shared" si="205"/>
        <v>18.288420215904079</v>
      </c>
      <c r="L563" s="9">
        <f t="shared" si="206"/>
        <v>18.303582849288325</v>
      </c>
      <c r="M563" s="10">
        <f t="shared" si="207"/>
        <v>1.5162633384246504E-2</v>
      </c>
      <c r="N563" s="10">
        <f t="shared" si="200"/>
        <v>1.1231580284626851E-2</v>
      </c>
      <c r="O563" s="10">
        <f t="shared" si="208"/>
        <v>0.54977469634333409</v>
      </c>
      <c r="P563" s="10">
        <f t="shared" si="209"/>
        <v>0.5499611836719227</v>
      </c>
      <c r="R563" s="22">
        <f t="shared" si="210"/>
        <v>18.288420215904079</v>
      </c>
      <c r="S563" s="37">
        <f t="shared" si="211"/>
        <v>0</v>
      </c>
      <c r="T563" s="37" t="e">
        <f t="shared" si="212"/>
        <v>#DIV/0!</v>
      </c>
      <c r="U563" s="37" t="e">
        <f t="shared" si="213"/>
        <v>#DIV/0!</v>
      </c>
      <c r="V563" s="37" t="e">
        <f t="shared" si="214"/>
        <v>#DIV/0!</v>
      </c>
      <c r="W563" s="33"/>
      <c r="X563" s="33"/>
      <c r="Y563" s="22">
        <f t="shared" si="215"/>
        <v>18.288420215904079</v>
      </c>
      <c r="Z563" s="37">
        <f t="shared" si="216"/>
        <v>0</v>
      </c>
      <c r="AA563" s="37" t="e">
        <f t="shared" si="217"/>
        <v>#DIV/0!</v>
      </c>
      <c r="AB563" s="37" t="e">
        <f t="shared" si="218"/>
        <v>#DIV/0!</v>
      </c>
      <c r="AC563" s="37" t="e">
        <f t="shared" si="219"/>
        <v>#DIV/0!</v>
      </c>
      <c r="AD563" s="33"/>
      <c r="AE563" s="22">
        <f t="shared" si="220"/>
        <v>18.288420215904079</v>
      </c>
      <c r="AF563" s="37">
        <f t="shared" si="221"/>
        <v>0</v>
      </c>
      <c r="AG563" s="37" t="e">
        <f t="shared" si="222"/>
        <v>#DIV/0!</v>
      </c>
      <c r="AH563" s="37" t="e">
        <f t="shared" si="223"/>
        <v>#DIV/0!</v>
      </c>
      <c r="AI563" s="37" t="e">
        <f t="shared" si="224"/>
        <v>#DIV/0!</v>
      </c>
    </row>
    <row r="564" spans="1:35" hidden="1" x14ac:dyDescent="0.25">
      <c r="A564" s="3"/>
      <c r="B564" s="4"/>
      <c r="C564" s="4">
        <v>553</v>
      </c>
      <c r="D564" s="23">
        <f t="shared" si="201"/>
        <v>896.55000000000007</v>
      </c>
      <c r="E564" s="11"/>
      <c r="F564" s="23">
        <f t="shared" si="202"/>
        <v>30</v>
      </c>
      <c r="G564" s="22">
        <f t="shared" si="203"/>
        <v>0.03</v>
      </c>
      <c r="H564" s="22">
        <f t="shared" si="204"/>
        <v>0.7</v>
      </c>
      <c r="I564" s="21"/>
      <c r="J564" s="8"/>
      <c r="K564" s="9">
        <f t="shared" si="205"/>
        <v>18.303582849288325</v>
      </c>
      <c r="L564" s="9">
        <f t="shared" si="206"/>
        <v>18.318716518684752</v>
      </c>
      <c r="M564" s="10">
        <f t="shared" si="207"/>
        <v>1.5133669396426797E-2</v>
      </c>
      <c r="N564" s="10">
        <f t="shared" si="200"/>
        <v>1.1210125478834475E-2</v>
      </c>
      <c r="O564" s="10">
        <f t="shared" si="208"/>
        <v>0.54909675776618938</v>
      </c>
      <c r="P564" s="10">
        <f t="shared" si="209"/>
        <v>0.54928301506363786</v>
      </c>
      <c r="R564" s="22">
        <f t="shared" si="210"/>
        <v>18.303582849288325</v>
      </c>
      <c r="S564" s="37">
        <f t="shared" si="211"/>
        <v>0</v>
      </c>
      <c r="T564" s="37" t="e">
        <f t="shared" si="212"/>
        <v>#DIV/0!</v>
      </c>
      <c r="U564" s="37" t="e">
        <f t="shared" si="213"/>
        <v>#DIV/0!</v>
      </c>
      <c r="V564" s="37" t="e">
        <f t="shared" si="214"/>
        <v>#DIV/0!</v>
      </c>
      <c r="W564" s="33"/>
      <c r="X564" s="33"/>
      <c r="Y564" s="22">
        <f t="shared" si="215"/>
        <v>18.303582849288325</v>
      </c>
      <c r="Z564" s="37">
        <f t="shared" si="216"/>
        <v>0</v>
      </c>
      <c r="AA564" s="37" t="e">
        <f t="shared" si="217"/>
        <v>#DIV/0!</v>
      </c>
      <c r="AB564" s="37" t="e">
        <f t="shared" si="218"/>
        <v>#DIV/0!</v>
      </c>
      <c r="AC564" s="37" t="e">
        <f t="shared" si="219"/>
        <v>#DIV/0!</v>
      </c>
      <c r="AD564" s="33"/>
      <c r="AE564" s="22">
        <f t="shared" si="220"/>
        <v>18.303582849288325</v>
      </c>
      <c r="AF564" s="37">
        <f t="shared" si="221"/>
        <v>0</v>
      </c>
      <c r="AG564" s="37" t="e">
        <f t="shared" si="222"/>
        <v>#DIV/0!</v>
      </c>
      <c r="AH564" s="37" t="e">
        <f t="shared" si="223"/>
        <v>#DIV/0!</v>
      </c>
      <c r="AI564" s="37" t="e">
        <f t="shared" si="224"/>
        <v>#DIV/0!</v>
      </c>
    </row>
    <row r="565" spans="1:35" hidden="1" x14ac:dyDescent="0.25">
      <c r="A565" s="3"/>
      <c r="B565" s="4"/>
      <c r="C565" s="4">
        <v>554</v>
      </c>
      <c r="D565" s="23">
        <f t="shared" si="201"/>
        <v>897.90000000000009</v>
      </c>
      <c r="E565" s="11"/>
      <c r="F565" s="23">
        <f t="shared" si="202"/>
        <v>30</v>
      </c>
      <c r="G565" s="22">
        <f t="shared" si="203"/>
        <v>0.03</v>
      </c>
      <c r="H565" s="22">
        <f t="shared" si="204"/>
        <v>0.7</v>
      </c>
      <c r="I565" s="21"/>
      <c r="J565" s="8"/>
      <c r="K565" s="9">
        <f t="shared" si="205"/>
        <v>18.318716518684752</v>
      </c>
      <c r="L565" s="9">
        <f t="shared" si="206"/>
        <v>18.333821277690415</v>
      </c>
      <c r="M565" s="10">
        <f t="shared" si="207"/>
        <v>1.5104759005662771E-2</v>
      </c>
      <c r="N565" s="10">
        <f t="shared" si="200"/>
        <v>1.1188710374564828E-2</v>
      </c>
      <c r="O565" s="10">
        <f t="shared" si="208"/>
        <v>0.54841959233741489</v>
      </c>
      <c r="P565" s="10">
        <f t="shared" si="209"/>
        <v>0.54860561954810416</v>
      </c>
      <c r="R565" s="22">
        <f t="shared" si="210"/>
        <v>18.318716518684752</v>
      </c>
      <c r="S565" s="37">
        <f t="shared" si="211"/>
        <v>0</v>
      </c>
      <c r="T565" s="37" t="e">
        <f t="shared" si="212"/>
        <v>#DIV/0!</v>
      </c>
      <c r="U565" s="37" t="e">
        <f t="shared" si="213"/>
        <v>#DIV/0!</v>
      </c>
      <c r="V565" s="37" t="e">
        <f t="shared" si="214"/>
        <v>#DIV/0!</v>
      </c>
      <c r="W565" s="33"/>
      <c r="X565" s="33"/>
      <c r="Y565" s="22">
        <f t="shared" si="215"/>
        <v>18.318716518684752</v>
      </c>
      <c r="Z565" s="37">
        <f t="shared" si="216"/>
        <v>0</v>
      </c>
      <c r="AA565" s="37" t="e">
        <f t="shared" si="217"/>
        <v>#DIV/0!</v>
      </c>
      <c r="AB565" s="37" t="e">
        <f t="shared" si="218"/>
        <v>#DIV/0!</v>
      </c>
      <c r="AC565" s="37" t="e">
        <f t="shared" si="219"/>
        <v>#DIV/0!</v>
      </c>
      <c r="AD565" s="33"/>
      <c r="AE565" s="22">
        <f t="shared" si="220"/>
        <v>18.318716518684752</v>
      </c>
      <c r="AF565" s="37">
        <f t="shared" si="221"/>
        <v>0</v>
      </c>
      <c r="AG565" s="37" t="e">
        <f t="shared" si="222"/>
        <v>#DIV/0!</v>
      </c>
      <c r="AH565" s="37" t="e">
        <f t="shared" si="223"/>
        <v>#DIV/0!</v>
      </c>
      <c r="AI565" s="37" t="e">
        <f t="shared" si="224"/>
        <v>#DIV/0!</v>
      </c>
    </row>
    <row r="566" spans="1:35" hidden="1" x14ac:dyDescent="0.25">
      <c r="A566" s="3"/>
      <c r="B566" s="4"/>
      <c r="C566" s="4">
        <v>555</v>
      </c>
      <c r="D566" s="23">
        <f t="shared" si="201"/>
        <v>899.25000000000011</v>
      </c>
      <c r="E566" s="11"/>
      <c r="F566" s="23">
        <f t="shared" si="202"/>
        <v>30</v>
      </c>
      <c r="G566" s="22">
        <f t="shared" si="203"/>
        <v>0.03</v>
      </c>
      <c r="H566" s="22">
        <f t="shared" si="204"/>
        <v>0.7</v>
      </c>
      <c r="I566" s="21"/>
      <c r="J566" s="8"/>
      <c r="K566" s="9">
        <f t="shared" si="205"/>
        <v>18.333821277690415</v>
      </c>
      <c r="L566" s="9">
        <f t="shared" si="206"/>
        <v>18.348897179882169</v>
      </c>
      <c r="M566" s="10">
        <f t="shared" si="207"/>
        <v>1.5075902191753698E-2</v>
      </c>
      <c r="N566" s="10">
        <f t="shared" si="200"/>
        <v>1.1167334956855344E-2</v>
      </c>
      <c r="O566" s="10">
        <f t="shared" si="208"/>
        <v>0.54774320136806898</v>
      </c>
      <c r="P566" s="10">
        <f t="shared" si="209"/>
        <v>0.54792899843794407</v>
      </c>
      <c r="R566" s="22">
        <f t="shared" si="210"/>
        <v>18.333821277690415</v>
      </c>
      <c r="S566" s="37">
        <f t="shared" si="211"/>
        <v>0</v>
      </c>
      <c r="T566" s="37" t="e">
        <f t="shared" si="212"/>
        <v>#DIV/0!</v>
      </c>
      <c r="U566" s="37" t="e">
        <f t="shared" si="213"/>
        <v>#DIV/0!</v>
      </c>
      <c r="V566" s="37" t="e">
        <f t="shared" si="214"/>
        <v>#DIV/0!</v>
      </c>
      <c r="W566" s="33"/>
      <c r="X566" s="33"/>
      <c r="Y566" s="22">
        <f t="shared" si="215"/>
        <v>18.333821277690415</v>
      </c>
      <c r="Z566" s="37">
        <f t="shared" si="216"/>
        <v>0</v>
      </c>
      <c r="AA566" s="37" t="e">
        <f t="shared" si="217"/>
        <v>#DIV/0!</v>
      </c>
      <c r="AB566" s="37" t="e">
        <f t="shared" si="218"/>
        <v>#DIV/0!</v>
      </c>
      <c r="AC566" s="37" t="e">
        <f t="shared" si="219"/>
        <v>#DIV/0!</v>
      </c>
      <c r="AD566" s="33"/>
      <c r="AE566" s="22">
        <f t="shared" si="220"/>
        <v>18.333821277690415</v>
      </c>
      <c r="AF566" s="37">
        <f t="shared" si="221"/>
        <v>0</v>
      </c>
      <c r="AG566" s="37" t="e">
        <f t="shared" si="222"/>
        <v>#DIV/0!</v>
      </c>
      <c r="AH566" s="37" t="e">
        <f t="shared" si="223"/>
        <v>#DIV/0!</v>
      </c>
      <c r="AI566" s="37" t="e">
        <f t="shared" si="224"/>
        <v>#DIV/0!</v>
      </c>
    </row>
    <row r="567" spans="1:35" hidden="1" x14ac:dyDescent="0.25">
      <c r="A567" s="3"/>
      <c r="B567" s="4"/>
      <c r="C567" s="4">
        <v>556</v>
      </c>
      <c r="D567" s="23">
        <f t="shared" si="201"/>
        <v>900.6</v>
      </c>
      <c r="E567" s="11"/>
      <c r="F567" s="23">
        <f t="shared" si="202"/>
        <v>30</v>
      </c>
      <c r="G567" s="22">
        <f t="shared" si="203"/>
        <v>0.03</v>
      </c>
      <c r="H567" s="22">
        <f t="shared" si="204"/>
        <v>0.7</v>
      </c>
      <c r="I567" s="21"/>
      <c r="J567" s="8"/>
      <c r="K567" s="9">
        <f t="shared" si="205"/>
        <v>18.348897179882169</v>
      </c>
      <c r="L567" s="9">
        <f t="shared" si="206"/>
        <v>18.363944278815961</v>
      </c>
      <c r="M567" s="10">
        <f t="shared" si="207"/>
        <v>1.5047098933791858E-2</v>
      </c>
      <c r="N567" s="10">
        <f t="shared" si="200"/>
        <v>1.1145999210216003E-2</v>
      </c>
      <c r="O567" s="10">
        <f t="shared" si="208"/>
        <v>0.54706758615042794</v>
      </c>
      <c r="P567" s="10">
        <f t="shared" si="209"/>
        <v>0.5472531530292345</v>
      </c>
      <c r="R567" s="22">
        <f t="shared" si="210"/>
        <v>18.348897179882169</v>
      </c>
      <c r="S567" s="37">
        <f t="shared" si="211"/>
        <v>0</v>
      </c>
      <c r="T567" s="37" t="e">
        <f t="shared" si="212"/>
        <v>#DIV/0!</v>
      </c>
      <c r="U567" s="37" t="e">
        <f t="shared" si="213"/>
        <v>#DIV/0!</v>
      </c>
      <c r="V567" s="37" t="e">
        <f t="shared" si="214"/>
        <v>#DIV/0!</v>
      </c>
      <c r="W567" s="33"/>
      <c r="X567" s="33"/>
      <c r="Y567" s="22">
        <f t="shared" si="215"/>
        <v>18.348897179882169</v>
      </c>
      <c r="Z567" s="37">
        <f t="shared" si="216"/>
        <v>0</v>
      </c>
      <c r="AA567" s="37" t="e">
        <f t="shared" si="217"/>
        <v>#DIV/0!</v>
      </c>
      <c r="AB567" s="37" t="e">
        <f t="shared" si="218"/>
        <v>#DIV/0!</v>
      </c>
      <c r="AC567" s="37" t="e">
        <f t="shared" si="219"/>
        <v>#DIV/0!</v>
      </c>
      <c r="AD567" s="33"/>
      <c r="AE567" s="22">
        <f t="shared" si="220"/>
        <v>18.348897179882169</v>
      </c>
      <c r="AF567" s="37">
        <f t="shared" si="221"/>
        <v>0</v>
      </c>
      <c r="AG567" s="37" t="e">
        <f t="shared" si="222"/>
        <v>#DIV/0!</v>
      </c>
      <c r="AH567" s="37" t="e">
        <f t="shared" si="223"/>
        <v>#DIV/0!</v>
      </c>
      <c r="AI567" s="37" t="e">
        <f t="shared" si="224"/>
        <v>#DIV/0!</v>
      </c>
    </row>
    <row r="568" spans="1:35" hidden="1" x14ac:dyDescent="0.25">
      <c r="A568" s="3"/>
      <c r="B568" s="4"/>
      <c r="C568" s="4">
        <v>557</v>
      </c>
      <c r="D568" s="23">
        <f t="shared" si="201"/>
        <v>901.95</v>
      </c>
      <c r="E568" s="11"/>
      <c r="F568" s="23">
        <f t="shared" si="202"/>
        <v>30</v>
      </c>
      <c r="G568" s="22">
        <f t="shared" si="203"/>
        <v>0.03</v>
      </c>
      <c r="H568" s="22">
        <f t="shared" si="204"/>
        <v>0.7</v>
      </c>
      <c r="I568" s="21"/>
      <c r="J568" s="8"/>
      <c r="K568" s="9">
        <f t="shared" si="205"/>
        <v>18.363944278815961</v>
      </c>
      <c r="L568" s="9">
        <f t="shared" si="206"/>
        <v>18.378962628026223</v>
      </c>
      <c r="M568" s="10">
        <f t="shared" si="207"/>
        <v>1.5018349210262016E-2</v>
      </c>
      <c r="N568" s="10">
        <f t="shared" si="200"/>
        <v>1.1124703118712418E-2</v>
      </c>
      <c r="O568" s="10">
        <f t="shared" si="208"/>
        <v>0.54639274796196535</v>
      </c>
      <c r="P568" s="10">
        <f t="shared" si="209"/>
        <v>0.54657808460041346</v>
      </c>
      <c r="R568" s="22">
        <f t="shared" si="210"/>
        <v>18.363944278815961</v>
      </c>
      <c r="S568" s="37">
        <f t="shared" si="211"/>
        <v>0</v>
      </c>
      <c r="T568" s="37" t="e">
        <f t="shared" si="212"/>
        <v>#DIV/0!</v>
      </c>
      <c r="U568" s="37" t="e">
        <f t="shared" si="213"/>
        <v>#DIV/0!</v>
      </c>
      <c r="V568" s="37" t="e">
        <f t="shared" si="214"/>
        <v>#DIV/0!</v>
      </c>
      <c r="W568" s="33"/>
      <c r="X568" s="33"/>
      <c r="Y568" s="22">
        <f t="shared" si="215"/>
        <v>18.363944278815961</v>
      </c>
      <c r="Z568" s="37">
        <f t="shared" si="216"/>
        <v>0</v>
      </c>
      <c r="AA568" s="37" t="e">
        <f t="shared" si="217"/>
        <v>#DIV/0!</v>
      </c>
      <c r="AB568" s="37" t="e">
        <f t="shared" si="218"/>
        <v>#DIV/0!</v>
      </c>
      <c r="AC568" s="37" t="e">
        <f t="shared" si="219"/>
        <v>#DIV/0!</v>
      </c>
      <c r="AD568" s="33"/>
      <c r="AE568" s="22">
        <f t="shared" si="220"/>
        <v>18.363944278815961</v>
      </c>
      <c r="AF568" s="37">
        <f t="shared" si="221"/>
        <v>0</v>
      </c>
      <c r="AG568" s="37" t="e">
        <f t="shared" si="222"/>
        <v>#DIV/0!</v>
      </c>
      <c r="AH568" s="37" t="e">
        <f t="shared" si="223"/>
        <v>#DIV/0!</v>
      </c>
      <c r="AI568" s="37" t="e">
        <f t="shared" si="224"/>
        <v>#DIV/0!</v>
      </c>
    </row>
    <row r="569" spans="1:35" hidden="1" x14ac:dyDescent="0.25">
      <c r="A569" s="3"/>
      <c r="B569" s="4"/>
      <c r="C569" s="4">
        <v>558</v>
      </c>
      <c r="D569" s="23">
        <f t="shared" si="201"/>
        <v>903.30000000000007</v>
      </c>
      <c r="E569" s="11"/>
      <c r="F569" s="23">
        <f t="shared" si="202"/>
        <v>30</v>
      </c>
      <c r="G569" s="22">
        <f t="shared" si="203"/>
        <v>0.03</v>
      </c>
      <c r="H569" s="22">
        <f t="shared" si="204"/>
        <v>0.7</v>
      </c>
      <c r="I569" s="21"/>
      <c r="J569" s="8"/>
      <c r="K569" s="9">
        <f t="shared" si="205"/>
        <v>18.378962628026223</v>
      </c>
      <c r="L569" s="9">
        <f t="shared" si="206"/>
        <v>18.393952281025303</v>
      </c>
      <c r="M569" s="10">
        <f t="shared" si="207"/>
        <v>1.4989652999080505E-2</v>
      </c>
      <c r="N569" s="10">
        <f t="shared" si="200"/>
        <v>1.1103446665985372E-2</v>
      </c>
      <c r="O569" s="10">
        <f t="shared" si="208"/>
        <v>0.5457186880662217</v>
      </c>
      <c r="P569" s="10">
        <f t="shared" si="209"/>
        <v>0.54590379441880155</v>
      </c>
      <c r="R569" s="22">
        <f t="shared" si="210"/>
        <v>18.378962628026223</v>
      </c>
      <c r="S569" s="37">
        <f t="shared" si="211"/>
        <v>0</v>
      </c>
      <c r="T569" s="37" t="e">
        <f t="shared" si="212"/>
        <v>#DIV/0!</v>
      </c>
      <c r="U569" s="37" t="e">
        <f t="shared" si="213"/>
        <v>#DIV/0!</v>
      </c>
      <c r="V569" s="37" t="e">
        <f t="shared" si="214"/>
        <v>#DIV/0!</v>
      </c>
      <c r="W569" s="33"/>
      <c r="X569" s="33"/>
      <c r="Y569" s="22">
        <f t="shared" si="215"/>
        <v>18.378962628026223</v>
      </c>
      <c r="Z569" s="37">
        <f t="shared" si="216"/>
        <v>0</v>
      </c>
      <c r="AA569" s="37" t="e">
        <f t="shared" si="217"/>
        <v>#DIV/0!</v>
      </c>
      <c r="AB569" s="37" t="e">
        <f t="shared" si="218"/>
        <v>#DIV/0!</v>
      </c>
      <c r="AC569" s="37" t="e">
        <f t="shared" si="219"/>
        <v>#DIV/0!</v>
      </c>
      <c r="AD569" s="33"/>
      <c r="AE569" s="22">
        <f t="shared" si="220"/>
        <v>18.378962628026223</v>
      </c>
      <c r="AF569" s="37">
        <f t="shared" si="221"/>
        <v>0</v>
      </c>
      <c r="AG569" s="37" t="e">
        <f t="shared" si="222"/>
        <v>#DIV/0!</v>
      </c>
      <c r="AH569" s="37" t="e">
        <f t="shared" si="223"/>
        <v>#DIV/0!</v>
      </c>
      <c r="AI569" s="37" t="e">
        <f t="shared" si="224"/>
        <v>#DIV/0!</v>
      </c>
    </row>
    <row r="570" spans="1:35" hidden="1" x14ac:dyDescent="0.25">
      <c r="A570" s="3"/>
      <c r="B570" s="4"/>
      <c r="C570" s="4">
        <v>559</v>
      </c>
      <c r="D570" s="23">
        <f t="shared" si="201"/>
        <v>904.65000000000009</v>
      </c>
      <c r="E570" s="11"/>
      <c r="F570" s="23">
        <f t="shared" si="202"/>
        <v>30</v>
      </c>
      <c r="G570" s="22">
        <f t="shared" si="203"/>
        <v>0.03</v>
      </c>
      <c r="H570" s="22">
        <f t="shared" si="204"/>
        <v>0.7</v>
      </c>
      <c r="I570" s="21"/>
      <c r="J570" s="8"/>
      <c r="K570" s="9">
        <f t="shared" si="205"/>
        <v>18.393952281025303</v>
      </c>
      <c r="L570" s="9">
        <f t="shared" si="206"/>
        <v>18.408913291302778</v>
      </c>
      <c r="M570" s="10">
        <f t="shared" si="207"/>
        <v>1.4961010277474429E-2</v>
      </c>
      <c r="N570" s="10">
        <f t="shared" si="200"/>
        <v>1.1082229835166057E-2</v>
      </c>
      <c r="O570" s="10">
        <f t="shared" si="208"/>
        <v>0.54504540770854593</v>
      </c>
      <c r="P570" s="10">
        <f t="shared" si="209"/>
        <v>0.54523028373162619</v>
      </c>
      <c r="R570" s="22">
        <f t="shared" si="210"/>
        <v>18.393952281025303</v>
      </c>
      <c r="S570" s="37">
        <f t="shared" si="211"/>
        <v>0</v>
      </c>
      <c r="T570" s="37" t="e">
        <f t="shared" si="212"/>
        <v>#DIV/0!</v>
      </c>
      <c r="U570" s="37" t="e">
        <f t="shared" si="213"/>
        <v>#DIV/0!</v>
      </c>
      <c r="V570" s="37" t="e">
        <f t="shared" si="214"/>
        <v>#DIV/0!</v>
      </c>
      <c r="W570" s="33"/>
      <c r="X570" s="33"/>
      <c r="Y570" s="22">
        <f t="shared" si="215"/>
        <v>18.393952281025303</v>
      </c>
      <c r="Z570" s="37">
        <f t="shared" si="216"/>
        <v>0</v>
      </c>
      <c r="AA570" s="37" t="e">
        <f t="shared" si="217"/>
        <v>#DIV/0!</v>
      </c>
      <c r="AB570" s="37" t="e">
        <f t="shared" si="218"/>
        <v>#DIV/0!</v>
      </c>
      <c r="AC570" s="37" t="e">
        <f t="shared" si="219"/>
        <v>#DIV/0!</v>
      </c>
      <c r="AD570" s="33"/>
      <c r="AE570" s="22">
        <f t="shared" si="220"/>
        <v>18.393952281025303</v>
      </c>
      <c r="AF570" s="37">
        <f t="shared" si="221"/>
        <v>0</v>
      </c>
      <c r="AG570" s="37" t="e">
        <f t="shared" si="222"/>
        <v>#DIV/0!</v>
      </c>
      <c r="AH570" s="37" t="e">
        <f t="shared" si="223"/>
        <v>#DIV/0!</v>
      </c>
      <c r="AI570" s="37" t="e">
        <f t="shared" si="224"/>
        <v>#DIV/0!</v>
      </c>
    </row>
    <row r="571" spans="1:35" hidden="1" x14ac:dyDescent="0.25">
      <c r="A571" s="3"/>
      <c r="B571" s="4"/>
      <c r="C571" s="4">
        <v>560</v>
      </c>
      <c r="D571" s="23">
        <f t="shared" si="201"/>
        <v>906.00000000000011</v>
      </c>
      <c r="E571" s="11"/>
      <c r="F571" s="23">
        <f t="shared" si="202"/>
        <v>30</v>
      </c>
      <c r="G571" s="22">
        <f t="shared" si="203"/>
        <v>0.03</v>
      </c>
      <c r="H571" s="22">
        <f t="shared" si="204"/>
        <v>0.7</v>
      </c>
      <c r="I571" s="21"/>
      <c r="J571" s="8"/>
      <c r="K571" s="9">
        <f t="shared" si="205"/>
        <v>18.408913291302778</v>
      </c>
      <c r="L571" s="9">
        <f t="shared" si="206"/>
        <v>18.423845712324894</v>
      </c>
      <c r="M571" s="10">
        <f t="shared" si="207"/>
        <v>1.4932421022116671E-2</v>
      </c>
      <c r="N571" s="10">
        <f t="shared" si="200"/>
        <v>1.1061052608976057E-2</v>
      </c>
      <c r="O571" s="10">
        <f t="shared" si="208"/>
        <v>0.54437290812091776</v>
      </c>
      <c r="P571" s="10">
        <f t="shared" si="209"/>
        <v>0.54455755377343251</v>
      </c>
      <c r="R571" s="22">
        <f t="shared" si="210"/>
        <v>18.408913291302778</v>
      </c>
      <c r="S571" s="37">
        <f t="shared" si="211"/>
        <v>0</v>
      </c>
      <c r="T571" s="37" t="e">
        <f t="shared" si="212"/>
        <v>#DIV/0!</v>
      </c>
      <c r="U571" s="37" t="e">
        <f t="shared" si="213"/>
        <v>#DIV/0!</v>
      </c>
      <c r="V571" s="37" t="e">
        <f t="shared" si="214"/>
        <v>#DIV/0!</v>
      </c>
      <c r="W571" s="33"/>
      <c r="X571" s="33"/>
      <c r="Y571" s="22">
        <f t="shared" si="215"/>
        <v>18.408913291302778</v>
      </c>
      <c r="Z571" s="37">
        <f t="shared" si="216"/>
        <v>0</v>
      </c>
      <c r="AA571" s="37" t="e">
        <f t="shared" si="217"/>
        <v>#DIV/0!</v>
      </c>
      <c r="AB571" s="37" t="e">
        <f t="shared" si="218"/>
        <v>#DIV/0!</v>
      </c>
      <c r="AC571" s="37" t="e">
        <f t="shared" si="219"/>
        <v>#DIV/0!</v>
      </c>
      <c r="AD571" s="33"/>
      <c r="AE571" s="22">
        <f t="shared" si="220"/>
        <v>18.408913291302778</v>
      </c>
      <c r="AF571" s="37">
        <f t="shared" si="221"/>
        <v>0</v>
      </c>
      <c r="AG571" s="37" t="e">
        <f t="shared" si="222"/>
        <v>#DIV/0!</v>
      </c>
      <c r="AH571" s="37" t="e">
        <f t="shared" si="223"/>
        <v>#DIV/0!</v>
      </c>
      <c r="AI571" s="37" t="e">
        <f t="shared" si="224"/>
        <v>#DIV/0!</v>
      </c>
    </row>
    <row r="572" spans="1:35" hidden="1" x14ac:dyDescent="0.25">
      <c r="A572" s="3"/>
      <c r="B572" s="4"/>
      <c r="C572" s="4">
        <v>561</v>
      </c>
      <c r="D572" s="23">
        <f t="shared" si="201"/>
        <v>907.35</v>
      </c>
      <c r="E572" s="11"/>
      <c r="F572" s="23">
        <f t="shared" si="202"/>
        <v>30</v>
      </c>
      <c r="G572" s="22">
        <f t="shared" si="203"/>
        <v>0.03</v>
      </c>
      <c r="H572" s="22">
        <f t="shared" si="204"/>
        <v>0.7</v>
      </c>
      <c r="I572" s="21"/>
      <c r="J572" s="8"/>
      <c r="K572" s="9">
        <f t="shared" si="205"/>
        <v>18.423845712324894</v>
      </c>
      <c r="L572" s="9">
        <f t="shared" si="206"/>
        <v>18.438749597533931</v>
      </c>
      <c r="M572" s="10">
        <f t="shared" si="207"/>
        <v>1.4903885209037071E-2</v>
      </c>
      <c r="N572" s="10">
        <f t="shared" si="200"/>
        <v>1.1039914969656903E-2</v>
      </c>
      <c r="O572" s="10">
        <f t="shared" si="208"/>
        <v>0.54370119051839061</v>
      </c>
      <c r="P572" s="10">
        <f t="shared" si="209"/>
        <v>0.54388560576168377</v>
      </c>
      <c r="R572" s="22">
        <f t="shared" si="210"/>
        <v>18.423845712324894</v>
      </c>
      <c r="S572" s="37">
        <f t="shared" si="211"/>
        <v>0</v>
      </c>
      <c r="T572" s="37" t="e">
        <f t="shared" si="212"/>
        <v>#DIV/0!</v>
      </c>
      <c r="U572" s="37" t="e">
        <f t="shared" si="213"/>
        <v>#DIV/0!</v>
      </c>
      <c r="V572" s="37" t="e">
        <f t="shared" si="214"/>
        <v>#DIV/0!</v>
      </c>
      <c r="W572" s="33"/>
      <c r="X572" s="33"/>
      <c r="Y572" s="22">
        <f t="shared" si="215"/>
        <v>18.423845712324894</v>
      </c>
      <c r="Z572" s="37">
        <f t="shared" si="216"/>
        <v>0</v>
      </c>
      <c r="AA572" s="37" t="e">
        <f t="shared" si="217"/>
        <v>#DIV/0!</v>
      </c>
      <c r="AB572" s="37" t="e">
        <f t="shared" si="218"/>
        <v>#DIV/0!</v>
      </c>
      <c r="AC572" s="37" t="e">
        <f t="shared" si="219"/>
        <v>#DIV/0!</v>
      </c>
      <c r="AD572" s="33"/>
      <c r="AE572" s="22">
        <f t="shared" si="220"/>
        <v>18.423845712324894</v>
      </c>
      <c r="AF572" s="37">
        <f t="shared" si="221"/>
        <v>0</v>
      </c>
      <c r="AG572" s="37" t="e">
        <f t="shared" si="222"/>
        <v>#DIV/0!</v>
      </c>
      <c r="AH572" s="37" t="e">
        <f t="shared" si="223"/>
        <v>#DIV/0!</v>
      </c>
      <c r="AI572" s="37" t="e">
        <f t="shared" si="224"/>
        <v>#DIV/0!</v>
      </c>
    </row>
    <row r="573" spans="1:35" hidden="1" x14ac:dyDescent="0.25">
      <c r="A573" s="3"/>
      <c r="B573" s="4"/>
      <c r="C573" s="4">
        <v>562</v>
      </c>
      <c r="D573" s="23">
        <f t="shared" si="201"/>
        <v>908.7</v>
      </c>
      <c r="E573" s="11"/>
      <c r="F573" s="23">
        <f t="shared" si="202"/>
        <v>30</v>
      </c>
      <c r="G573" s="22">
        <f t="shared" si="203"/>
        <v>0.03</v>
      </c>
      <c r="H573" s="22">
        <f t="shared" si="204"/>
        <v>0.7</v>
      </c>
      <c r="I573" s="21"/>
      <c r="J573" s="8"/>
      <c r="K573" s="9">
        <f t="shared" si="205"/>
        <v>18.438749597533931</v>
      </c>
      <c r="L573" s="9">
        <f t="shared" si="206"/>
        <v>18.453625000347596</v>
      </c>
      <c r="M573" s="10">
        <f t="shared" si="207"/>
        <v>1.4875402813665062E-2</v>
      </c>
      <c r="N573" s="10">
        <f t="shared" si="200"/>
        <v>1.1018816899011899E-2</v>
      </c>
      <c r="O573" s="10">
        <f t="shared" si="208"/>
        <v>0.54303025610105704</v>
      </c>
      <c r="P573" s="10">
        <f t="shared" si="209"/>
        <v>0.54321444089871096</v>
      </c>
      <c r="R573" s="22">
        <f t="shared" si="210"/>
        <v>18.438749597533931</v>
      </c>
      <c r="S573" s="37">
        <f t="shared" si="211"/>
        <v>0</v>
      </c>
      <c r="T573" s="37" t="e">
        <f t="shared" si="212"/>
        <v>#DIV/0!</v>
      </c>
      <c r="U573" s="37" t="e">
        <f t="shared" si="213"/>
        <v>#DIV/0!</v>
      </c>
      <c r="V573" s="37" t="e">
        <f t="shared" si="214"/>
        <v>#DIV/0!</v>
      </c>
      <c r="W573" s="33"/>
      <c r="X573" s="33"/>
      <c r="Y573" s="22">
        <f t="shared" si="215"/>
        <v>18.438749597533931</v>
      </c>
      <c r="Z573" s="37">
        <f t="shared" si="216"/>
        <v>0</v>
      </c>
      <c r="AA573" s="37" t="e">
        <f t="shared" si="217"/>
        <v>#DIV/0!</v>
      </c>
      <c r="AB573" s="37" t="e">
        <f t="shared" si="218"/>
        <v>#DIV/0!</v>
      </c>
      <c r="AC573" s="37" t="e">
        <f t="shared" si="219"/>
        <v>#DIV/0!</v>
      </c>
      <c r="AD573" s="33"/>
      <c r="AE573" s="22">
        <f t="shared" si="220"/>
        <v>18.438749597533931</v>
      </c>
      <c r="AF573" s="37">
        <f t="shared" si="221"/>
        <v>0</v>
      </c>
      <c r="AG573" s="37" t="e">
        <f t="shared" si="222"/>
        <v>#DIV/0!</v>
      </c>
      <c r="AH573" s="37" t="e">
        <f t="shared" si="223"/>
        <v>#DIV/0!</v>
      </c>
      <c r="AI573" s="37" t="e">
        <f t="shared" si="224"/>
        <v>#DIV/0!</v>
      </c>
    </row>
    <row r="574" spans="1:35" hidden="1" x14ac:dyDescent="0.25">
      <c r="A574" s="3"/>
      <c r="B574" s="4"/>
      <c r="C574" s="4">
        <v>563</v>
      </c>
      <c r="D574" s="23">
        <f t="shared" si="201"/>
        <v>910.05</v>
      </c>
      <c r="E574" s="11"/>
      <c r="F574" s="23">
        <f t="shared" si="202"/>
        <v>30</v>
      </c>
      <c r="G574" s="22">
        <f t="shared" si="203"/>
        <v>0.03</v>
      </c>
      <c r="H574" s="22">
        <f t="shared" si="204"/>
        <v>0.7</v>
      </c>
      <c r="I574" s="21"/>
      <c r="J574" s="8"/>
      <c r="K574" s="9">
        <f t="shared" si="205"/>
        <v>18.453625000347596</v>
      </c>
      <c r="L574" s="9">
        <f t="shared" si="206"/>
        <v>18.468471974158437</v>
      </c>
      <c r="M574" s="10">
        <f t="shared" si="207"/>
        <v>1.4846973810840325E-2</v>
      </c>
      <c r="N574" s="10">
        <f t="shared" si="200"/>
        <v>1.0997758378400056E-2</v>
      </c>
      <c r="O574" s="10">
        <f t="shared" si="208"/>
        <v>0.5423601060536587</v>
      </c>
      <c r="P574" s="10">
        <f t="shared" si="209"/>
        <v>0.54254406037244873</v>
      </c>
      <c r="R574" s="22">
        <f t="shared" si="210"/>
        <v>18.453625000347596</v>
      </c>
      <c r="S574" s="37">
        <f t="shared" si="211"/>
        <v>0</v>
      </c>
      <c r="T574" s="37" t="e">
        <f t="shared" si="212"/>
        <v>#DIV/0!</v>
      </c>
      <c r="U574" s="37" t="e">
        <f t="shared" si="213"/>
        <v>#DIV/0!</v>
      </c>
      <c r="V574" s="37" t="e">
        <f t="shared" si="214"/>
        <v>#DIV/0!</v>
      </c>
      <c r="W574" s="33"/>
      <c r="X574" s="33"/>
      <c r="Y574" s="22">
        <f t="shared" si="215"/>
        <v>18.453625000347596</v>
      </c>
      <c r="Z574" s="37">
        <f t="shared" si="216"/>
        <v>0</v>
      </c>
      <c r="AA574" s="37" t="e">
        <f t="shared" si="217"/>
        <v>#DIV/0!</v>
      </c>
      <c r="AB574" s="37" t="e">
        <f t="shared" si="218"/>
        <v>#DIV/0!</v>
      </c>
      <c r="AC574" s="37" t="e">
        <f t="shared" si="219"/>
        <v>#DIV/0!</v>
      </c>
      <c r="AD574" s="33"/>
      <c r="AE574" s="22">
        <f t="shared" si="220"/>
        <v>18.453625000347596</v>
      </c>
      <c r="AF574" s="37">
        <f t="shared" si="221"/>
        <v>0</v>
      </c>
      <c r="AG574" s="37" t="e">
        <f t="shared" si="222"/>
        <v>#DIV/0!</v>
      </c>
      <c r="AH574" s="37" t="e">
        <f t="shared" si="223"/>
        <v>#DIV/0!</v>
      </c>
      <c r="AI574" s="37" t="e">
        <f t="shared" si="224"/>
        <v>#DIV/0!</v>
      </c>
    </row>
    <row r="575" spans="1:35" hidden="1" x14ac:dyDescent="0.25">
      <c r="A575" s="3"/>
      <c r="B575" s="4"/>
      <c r="C575" s="4">
        <v>564</v>
      </c>
      <c r="D575" s="23">
        <f t="shared" si="201"/>
        <v>911.4</v>
      </c>
      <c r="E575" s="11"/>
      <c r="F575" s="23">
        <f t="shared" si="202"/>
        <v>30</v>
      </c>
      <c r="G575" s="22">
        <f t="shared" si="203"/>
        <v>0.03</v>
      </c>
      <c r="H575" s="22">
        <f t="shared" si="204"/>
        <v>0.7</v>
      </c>
      <c r="I575" s="21"/>
      <c r="J575" s="8"/>
      <c r="K575" s="9">
        <f t="shared" si="205"/>
        <v>18.468471974158437</v>
      </c>
      <c r="L575" s="9">
        <f t="shared" si="206"/>
        <v>18.483290572333235</v>
      </c>
      <c r="M575" s="10">
        <f t="shared" si="207"/>
        <v>1.4818598174798581E-2</v>
      </c>
      <c r="N575" s="10">
        <f t="shared" si="200"/>
        <v>1.097673938874043E-2</v>
      </c>
      <c r="O575" s="10">
        <f t="shared" si="208"/>
        <v>0.54169074154570895</v>
      </c>
      <c r="P575" s="10">
        <f t="shared" si="209"/>
        <v>0.54187446535339701</v>
      </c>
      <c r="R575" s="22">
        <f t="shared" si="210"/>
        <v>18.468471974158437</v>
      </c>
      <c r="S575" s="37">
        <f t="shared" si="211"/>
        <v>0</v>
      </c>
      <c r="T575" s="37" t="e">
        <f t="shared" si="212"/>
        <v>#DIV/0!</v>
      </c>
      <c r="U575" s="37" t="e">
        <f t="shared" si="213"/>
        <v>#DIV/0!</v>
      </c>
      <c r="V575" s="37" t="e">
        <f t="shared" si="214"/>
        <v>#DIV/0!</v>
      </c>
      <c r="W575" s="33"/>
      <c r="X575" s="33"/>
      <c r="Y575" s="22">
        <f t="shared" si="215"/>
        <v>18.468471974158437</v>
      </c>
      <c r="Z575" s="37">
        <f t="shared" si="216"/>
        <v>0</v>
      </c>
      <c r="AA575" s="37" t="e">
        <f t="shared" si="217"/>
        <v>#DIV/0!</v>
      </c>
      <c r="AB575" s="37" t="e">
        <f t="shared" si="218"/>
        <v>#DIV/0!</v>
      </c>
      <c r="AC575" s="37" t="e">
        <f t="shared" si="219"/>
        <v>#DIV/0!</v>
      </c>
      <c r="AD575" s="33"/>
      <c r="AE575" s="22">
        <f t="shared" si="220"/>
        <v>18.468471974158437</v>
      </c>
      <c r="AF575" s="37">
        <f t="shared" si="221"/>
        <v>0</v>
      </c>
      <c r="AG575" s="37" t="e">
        <f t="shared" si="222"/>
        <v>#DIV/0!</v>
      </c>
      <c r="AH575" s="37" t="e">
        <f t="shared" si="223"/>
        <v>#DIV/0!</v>
      </c>
      <c r="AI575" s="37" t="e">
        <f t="shared" si="224"/>
        <v>#DIV/0!</v>
      </c>
    </row>
    <row r="576" spans="1:35" hidden="1" x14ac:dyDescent="0.25">
      <c r="A576" s="3"/>
      <c r="B576" s="4"/>
      <c r="C576" s="4">
        <v>565</v>
      </c>
      <c r="D576" s="23">
        <f t="shared" si="201"/>
        <v>912.74999999999989</v>
      </c>
      <c r="E576" s="11"/>
      <c r="F576" s="23">
        <f t="shared" si="202"/>
        <v>30</v>
      </c>
      <c r="G576" s="22">
        <f t="shared" si="203"/>
        <v>0.03</v>
      </c>
      <c r="H576" s="22">
        <f t="shared" si="204"/>
        <v>0.7</v>
      </c>
      <c r="I576" s="21"/>
      <c r="J576" s="8"/>
      <c r="K576" s="9">
        <f t="shared" si="205"/>
        <v>18.483290572333235</v>
      </c>
      <c r="L576" s="9">
        <f t="shared" si="206"/>
        <v>18.498080848212432</v>
      </c>
      <c r="M576" s="10">
        <f t="shared" si="207"/>
        <v>1.4790275879196457E-2</v>
      </c>
      <c r="N576" s="10">
        <f t="shared" si="200"/>
        <v>1.095575991051571E-2</v>
      </c>
      <c r="O576" s="10">
        <f t="shared" si="208"/>
        <v>0.54102216373157852</v>
      </c>
      <c r="P576" s="10">
        <f t="shared" si="209"/>
        <v>0.54120565699982537</v>
      </c>
      <c r="R576" s="22">
        <f t="shared" si="210"/>
        <v>18.483290572333235</v>
      </c>
      <c r="S576" s="37">
        <f t="shared" si="211"/>
        <v>0</v>
      </c>
      <c r="T576" s="37" t="e">
        <f t="shared" si="212"/>
        <v>#DIV/0!</v>
      </c>
      <c r="U576" s="37" t="e">
        <f t="shared" si="213"/>
        <v>#DIV/0!</v>
      </c>
      <c r="V576" s="37" t="e">
        <f t="shared" si="214"/>
        <v>#DIV/0!</v>
      </c>
      <c r="W576" s="33"/>
      <c r="X576" s="33"/>
      <c r="Y576" s="22">
        <f t="shared" si="215"/>
        <v>18.483290572333235</v>
      </c>
      <c r="Z576" s="37">
        <f t="shared" si="216"/>
        <v>0</v>
      </c>
      <c r="AA576" s="37" t="e">
        <f t="shared" si="217"/>
        <v>#DIV/0!</v>
      </c>
      <c r="AB576" s="37" t="e">
        <f t="shared" si="218"/>
        <v>#DIV/0!</v>
      </c>
      <c r="AC576" s="37" t="e">
        <f t="shared" si="219"/>
        <v>#DIV/0!</v>
      </c>
      <c r="AD576" s="33"/>
      <c r="AE576" s="22">
        <f t="shared" si="220"/>
        <v>18.483290572333235</v>
      </c>
      <c r="AF576" s="37">
        <f t="shared" si="221"/>
        <v>0</v>
      </c>
      <c r="AG576" s="37" t="e">
        <f t="shared" si="222"/>
        <v>#DIV/0!</v>
      </c>
      <c r="AH576" s="37" t="e">
        <f t="shared" si="223"/>
        <v>#DIV/0!</v>
      </c>
      <c r="AI576" s="37" t="e">
        <f t="shared" si="224"/>
        <v>#DIV/0!</v>
      </c>
    </row>
    <row r="577" spans="1:35" hidden="1" x14ac:dyDescent="0.25">
      <c r="A577" s="3"/>
      <c r="B577" s="4"/>
      <c r="C577" s="4">
        <v>566</v>
      </c>
      <c r="D577" s="23">
        <f t="shared" si="201"/>
        <v>914.09999999999991</v>
      </c>
      <c r="E577" s="11"/>
      <c r="F577" s="23">
        <f t="shared" si="202"/>
        <v>30</v>
      </c>
      <c r="G577" s="22">
        <f t="shared" si="203"/>
        <v>0.03</v>
      </c>
      <c r="H577" s="22">
        <f t="shared" si="204"/>
        <v>0.7</v>
      </c>
      <c r="I577" s="21"/>
      <c r="J577" s="8"/>
      <c r="K577" s="9">
        <f t="shared" si="205"/>
        <v>18.498080848212432</v>
      </c>
      <c r="L577" s="9">
        <f t="shared" si="206"/>
        <v>18.512842855109515</v>
      </c>
      <c r="M577" s="10">
        <f t="shared" si="207"/>
        <v>1.4762006897083069E-2</v>
      </c>
      <c r="N577" s="10">
        <f t="shared" si="200"/>
        <v>1.0934819923765052E-2</v>
      </c>
      <c r="O577" s="10">
        <f t="shared" si="208"/>
        <v>0.54035437375005058</v>
      </c>
      <c r="P577" s="10">
        <f t="shared" si="209"/>
        <v>0.54053763645227393</v>
      </c>
      <c r="R577" s="22">
        <f t="shared" si="210"/>
        <v>18.498080848212432</v>
      </c>
      <c r="S577" s="37">
        <f t="shared" si="211"/>
        <v>0</v>
      </c>
      <c r="T577" s="37" t="e">
        <f t="shared" si="212"/>
        <v>#DIV/0!</v>
      </c>
      <c r="U577" s="37" t="e">
        <f t="shared" si="213"/>
        <v>#DIV/0!</v>
      </c>
      <c r="V577" s="37" t="e">
        <f t="shared" si="214"/>
        <v>#DIV/0!</v>
      </c>
      <c r="W577" s="33"/>
      <c r="X577" s="33"/>
      <c r="Y577" s="22">
        <f t="shared" si="215"/>
        <v>18.498080848212432</v>
      </c>
      <c r="Z577" s="37">
        <f t="shared" si="216"/>
        <v>0</v>
      </c>
      <c r="AA577" s="37" t="e">
        <f t="shared" si="217"/>
        <v>#DIV/0!</v>
      </c>
      <c r="AB577" s="37" t="e">
        <f t="shared" si="218"/>
        <v>#DIV/0!</v>
      </c>
      <c r="AC577" s="37" t="e">
        <f t="shared" si="219"/>
        <v>#DIV/0!</v>
      </c>
      <c r="AD577" s="33"/>
      <c r="AE577" s="22">
        <f t="shared" si="220"/>
        <v>18.498080848212432</v>
      </c>
      <c r="AF577" s="37">
        <f t="shared" si="221"/>
        <v>0</v>
      </c>
      <c r="AG577" s="37" t="e">
        <f t="shared" si="222"/>
        <v>#DIV/0!</v>
      </c>
      <c r="AH577" s="37" t="e">
        <f t="shared" si="223"/>
        <v>#DIV/0!</v>
      </c>
      <c r="AI577" s="37" t="e">
        <f t="shared" si="224"/>
        <v>#DIV/0!</v>
      </c>
    </row>
    <row r="578" spans="1:35" hidden="1" x14ac:dyDescent="0.25">
      <c r="A578" s="3"/>
      <c r="B578" s="4"/>
      <c r="C578" s="4">
        <v>567</v>
      </c>
      <c r="D578" s="23">
        <f t="shared" si="201"/>
        <v>915.44999999999993</v>
      </c>
      <c r="E578" s="11"/>
      <c r="F578" s="23">
        <f t="shared" si="202"/>
        <v>30</v>
      </c>
      <c r="G578" s="22">
        <f t="shared" si="203"/>
        <v>0.03</v>
      </c>
      <c r="H578" s="22">
        <f t="shared" si="204"/>
        <v>0.7</v>
      </c>
      <c r="I578" s="21"/>
      <c r="J578" s="8"/>
      <c r="K578" s="9">
        <f t="shared" si="205"/>
        <v>18.512842855109515</v>
      </c>
      <c r="L578" s="9">
        <f t="shared" si="206"/>
        <v>18.527576646310443</v>
      </c>
      <c r="M578" s="10">
        <f t="shared" si="207"/>
        <v>1.4733791200928437E-2</v>
      </c>
      <c r="N578" s="10">
        <f t="shared" si="200"/>
        <v>1.0913919408094955E-2</v>
      </c>
      <c r="O578" s="10">
        <f t="shared" si="208"/>
        <v>0.53968737272476675</v>
      </c>
      <c r="P578" s="10">
        <f t="shared" si="209"/>
        <v>0.53987040483662785</v>
      </c>
      <c r="R578" s="22">
        <f t="shared" si="210"/>
        <v>18.512842855109515</v>
      </c>
      <c r="S578" s="37">
        <f t="shared" si="211"/>
        <v>0</v>
      </c>
      <c r="T578" s="37" t="e">
        <f t="shared" si="212"/>
        <v>#DIV/0!</v>
      </c>
      <c r="U578" s="37" t="e">
        <f t="shared" si="213"/>
        <v>#DIV/0!</v>
      </c>
      <c r="V578" s="37" t="e">
        <f t="shared" si="214"/>
        <v>#DIV/0!</v>
      </c>
      <c r="W578" s="33"/>
      <c r="X578" s="33"/>
      <c r="Y578" s="22">
        <f t="shared" si="215"/>
        <v>18.512842855109515</v>
      </c>
      <c r="Z578" s="37">
        <f t="shared" si="216"/>
        <v>0</v>
      </c>
      <c r="AA578" s="37" t="e">
        <f t="shared" si="217"/>
        <v>#DIV/0!</v>
      </c>
      <c r="AB578" s="37" t="e">
        <f t="shared" si="218"/>
        <v>#DIV/0!</v>
      </c>
      <c r="AC578" s="37" t="e">
        <f t="shared" si="219"/>
        <v>#DIV/0!</v>
      </c>
      <c r="AD578" s="33"/>
      <c r="AE578" s="22">
        <f t="shared" si="220"/>
        <v>18.512842855109515</v>
      </c>
      <c r="AF578" s="37">
        <f t="shared" si="221"/>
        <v>0</v>
      </c>
      <c r="AG578" s="37" t="e">
        <f t="shared" si="222"/>
        <v>#DIV/0!</v>
      </c>
      <c r="AH578" s="37" t="e">
        <f t="shared" si="223"/>
        <v>#DIV/0!</v>
      </c>
      <c r="AI578" s="37" t="e">
        <f t="shared" si="224"/>
        <v>#DIV/0!</v>
      </c>
    </row>
    <row r="579" spans="1:35" hidden="1" x14ac:dyDescent="0.25">
      <c r="A579" s="3"/>
      <c r="B579" s="4"/>
      <c r="C579" s="4">
        <v>568</v>
      </c>
      <c r="D579" s="23">
        <f t="shared" si="201"/>
        <v>916.8</v>
      </c>
      <c r="E579" s="11"/>
      <c r="F579" s="23">
        <f t="shared" si="202"/>
        <v>30</v>
      </c>
      <c r="G579" s="22">
        <f t="shared" si="203"/>
        <v>0.03</v>
      </c>
      <c r="H579" s="22">
        <f t="shared" si="204"/>
        <v>0.7</v>
      </c>
      <c r="I579" s="21"/>
      <c r="J579" s="8"/>
      <c r="K579" s="9">
        <f t="shared" si="205"/>
        <v>18.527576646310443</v>
      </c>
      <c r="L579" s="9">
        <f t="shared" si="206"/>
        <v>18.54228227507307</v>
      </c>
      <c r="M579" s="10">
        <f t="shared" si="207"/>
        <v>1.4705628762627043E-2</v>
      </c>
      <c r="N579" s="10">
        <f t="shared" si="200"/>
        <v>1.0893058342686515E-2</v>
      </c>
      <c r="O579" s="10">
        <f t="shared" si="208"/>
        <v>0.53902116176449577</v>
      </c>
      <c r="P579" s="10">
        <f t="shared" si="209"/>
        <v>0.5392039632640897</v>
      </c>
      <c r="R579" s="22">
        <f t="shared" si="210"/>
        <v>18.527576646310443</v>
      </c>
      <c r="S579" s="37">
        <f t="shared" si="211"/>
        <v>0</v>
      </c>
      <c r="T579" s="37" t="e">
        <f t="shared" si="212"/>
        <v>#DIV/0!</v>
      </c>
      <c r="U579" s="37" t="e">
        <f t="shared" si="213"/>
        <v>#DIV/0!</v>
      </c>
      <c r="V579" s="37" t="e">
        <f t="shared" si="214"/>
        <v>#DIV/0!</v>
      </c>
      <c r="W579" s="33"/>
      <c r="X579" s="33"/>
      <c r="Y579" s="22">
        <f t="shared" si="215"/>
        <v>18.527576646310443</v>
      </c>
      <c r="Z579" s="37">
        <f t="shared" si="216"/>
        <v>0</v>
      </c>
      <c r="AA579" s="37" t="e">
        <f t="shared" si="217"/>
        <v>#DIV/0!</v>
      </c>
      <c r="AB579" s="37" t="e">
        <f t="shared" si="218"/>
        <v>#DIV/0!</v>
      </c>
      <c r="AC579" s="37" t="e">
        <f t="shared" si="219"/>
        <v>#DIV/0!</v>
      </c>
      <c r="AD579" s="33"/>
      <c r="AE579" s="22">
        <f t="shared" si="220"/>
        <v>18.527576646310443</v>
      </c>
      <c r="AF579" s="37">
        <f t="shared" si="221"/>
        <v>0</v>
      </c>
      <c r="AG579" s="37" t="e">
        <f t="shared" si="222"/>
        <v>#DIV/0!</v>
      </c>
      <c r="AH579" s="37" t="e">
        <f t="shared" si="223"/>
        <v>#DIV/0!</v>
      </c>
      <c r="AI579" s="37" t="e">
        <f t="shared" si="224"/>
        <v>#DIV/0!</v>
      </c>
    </row>
    <row r="580" spans="1:35" hidden="1" x14ac:dyDescent="0.25">
      <c r="A580" s="3"/>
      <c r="B580" s="4"/>
      <c r="C580" s="4">
        <v>569</v>
      </c>
      <c r="D580" s="23">
        <f t="shared" si="201"/>
        <v>918.15</v>
      </c>
      <c r="E580" s="11"/>
      <c r="F580" s="23">
        <f t="shared" si="202"/>
        <v>30</v>
      </c>
      <c r="G580" s="22">
        <f t="shared" si="203"/>
        <v>0.03</v>
      </c>
      <c r="H580" s="22">
        <f t="shared" si="204"/>
        <v>0.7</v>
      </c>
      <c r="I580" s="21"/>
      <c r="J580" s="8"/>
      <c r="K580" s="9">
        <f t="shared" si="205"/>
        <v>18.54228227507307</v>
      </c>
      <c r="L580" s="9">
        <f t="shared" si="206"/>
        <v>18.556959794626565</v>
      </c>
      <c r="M580" s="10">
        <f t="shared" si="207"/>
        <v>1.4677519553494278E-2</v>
      </c>
      <c r="N580" s="10">
        <f t="shared" si="200"/>
        <v>1.087223670629279E-2</v>
      </c>
      <c r="O580" s="10">
        <f t="shared" si="208"/>
        <v>0.53835574196291247</v>
      </c>
      <c r="P580" s="10">
        <f t="shared" si="209"/>
        <v>0.53853831283096842</v>
      </c>
      <c r="R580" s="22">
        <f t="shared" si="210"/>
        <v>18.54228227507307</v>
      </c>
      <c r="S580" s="37">
        <f t="shared" si="211"/>
        <v>0</v>
      </c>
      <c r="T580" s="37" t="e">
        <f t="shared" si="212"/>
        <v>#DIV/0!</v>
      </c>
      <c r="U580" s="37" t="e">
        <f t="shared" si="213"/>
        <v>#DIV/0!</v>
      </c>
      <c r="V580" s="37" t="e">
        <f t="shared" si="214"/>
        <v>#DIV/0!</v>
      </c>
      <c r="W580" s="33"/>
      <c r="X580" s="33"/>
      <c r="Y580" s="22">
        <f t="shared" si="215"/>
        <v>18.54228227507307</v>
      </c>
      <c r="Z580" s="37">
        <f t="shared" si="216"/>
        <v>0</v>
      </c>
      <c r="AA580" s="37" t="e">
        <f t="shared" si="217"/>
        <v>#DIV/0!</v>
      </c>
      <c r="AB580" s="37" t="e">
        <f t="shared" si="218"/>
        <v>#DIV/0!</v>
      </c>
      <c r="AC580" s="37" t="e">
        <f t="shared" si="219"/>
        <v>#DIV/0!</v>
      </c>
      <c r="AD580" s="33"/>
      <c r="AE580" s="22">
        <f t="shared" si="220"/>
        <v>18.54228227507307</v>
      </c>
      <c r="AF580" s="37">
        <f t="shared" si="221"/>
        <v>0</v>
      </c>
      <c r="AG580" s="37" t="e">
        <f t="shared" si="222"/>
        <v>#DIV/0!</v>
      </c>
      <c r="AH580" s="37" t="e">
        <f t="shared" si="223"/>
        <v>#DIV/0!</v>
      </c>
      <c r="AI580" s="37" t="e">
        <f t="shared" si="224"/>
        <v>#DIV/0!</v>
      </c>
    </row>
    <row r="581" spans="1:35" hidden="1" x14ac:dyDescent="0.25">
      <c r="A581" s="3"/>
      <c r="B581" s="4"/>
      <c r="C581" s="4">
        <v>570</v>
      </c>
      <c r="D581" s="23">
        <f t="shared" si="201"/>
        <v>919.49999999999989</v>
      </c>
      <c r="E581" s="11"/>
      <c r="F581" s="23">
        <f t="shared" si="202"/>
        <v>30</v>
      </c>
      <c r="G581" s="22">
        <f t="shared" si="203"/>
        <v>0.03</v>
      </c>
      <c r="H581" s="22">
        <f t="shared" si="204"/>
        <v>0.7</v>
      </c>
      <c r="I581" s="21"/>
      <c r="J581" s="8"/>
      <c r="K581" s="9">
        <f t="shared" si="205"/>
        <v>18.556959794626565</v>
      </c>
      <c r="L581" s="9">
        <f t="shared" si="206"/>
        <v>18.571609258170845</v>
      </c>
      <c r="M581" s="10">
        <f t="shared" si="207"/>
        <v>1.464946354428065E-2</v>
      </c>
      <c r="N581" s="10">
        <f t="shared" si="200"/>
        <v>1.0851454477244744E-2</v>
      </c>
      <c r="O581" s="10">
        <f t="shared" si="208"/>
        <v>0.53769111439880291</v>
      </c>
      <c r="P581" s="10">
        <f t="shared" si="209"/>
        <v>0.53787345461790936</v>
      </c>
      <c r="R581" s="22">
        <f t="shared" si="210"/>
        <v>18.556959794626565</v>
      </c>
      <c r="S581" s="37">
        <f t="shared" si="211"/>
        <v>0</v>
      </c>
      <c r="T581" s="37" t="e">
        <f t="shared" si="212"/>
        <v>#DIV/0!</v>
      </c>
      <c r="U581" s="37" t="e">
        <f t="shared" si="213"/>
        <v>#DIV/0!</v>
      </c>
      <c r="V581" s="37" t="e">
        <f t="shared" si="214"/>
        <v>#DIV/0!</v>
      </c>
      <c r="W581" s="33"/>
      <c r="X581" s="33"/>
      <c r="Y581" s="22">
        <f t="shared" si="215"/>
        <v>18.556959794626565</v>
      </c>
      <c r="Z581" s="37">
        <f t="shared" si="216"/>
        <v>0</v>
      </c>
      <c r="AA581" s="37" t="e">
        <f t="shared" si="217"/>
        <v>#DIV/0!</v>
      </c>
      <c r="AB581" s="37" t="e">
        <f t="shared" si="218"/>
        <v>#DIV/0!</v>
      </c>
      <c r="AC581" s="37" t="e">
        <f t="shared" si="219"/>
        <v>#DIV/0!</v>
      </c>
      <c r="AD581" s="33"/>
      <c r="AE581" s="22">
        <f t="shared" si="220"/>
        <v>18.556959794626565</v>
      </c>
      <c r="AF581" s="37">
        <f t="shared" si="221"/>
        <v>0</v>
      </c>
      <c r="AG581" s="37" t="e">
        <f t="shared" si="222"/>
        <v>#DIV/0!</v>
      </c>
      <c r="AH581" s="37" t="e">
        <f t="shared" si="223"/>
        <v>#DIV/0!</v>
      </c>
      <c r="AI581" s="37" t="e">
        <f t="shared" si="224"/>
        <v>#DIV/0!</v>
      </c>
    </row>
    <row r="582" spans="1:35" hidden="1" x14ac:dyDescent="0.25">
      <c r="A582" s="3"/>
      <c r="B582" s="4"/>
      <c r="C582" s="4">
        <v>571</v>
      </c>
      <c r="D582" s="23">
        <f t="shared" si="201"/>
        <v>920.84999999999991</v>
      </c>
      <c r="E582" s="11"/>
      <c r="F582" s="23">
        <f t="shared" si="202"/>
        <v>30</v>
      </c>
      <c r="G582" s="22">
        <f t="shared" si="203"/>
        <v>0.03</v>
      </c>
      <c r="H582" s="22">
        <f t="shared" si="204"/>
        <v>0.7</v>
      </c>
      <c r="I582" s="21"/>
      <c r="J582" s="8"/>
      <c r="K582" s="9">
        <f t="shared" si="205"/>
        <v>18.571609258170845</v>
      </c>
      <c r="L582" s="9">
        <f t="shared" si="206"/>
        <v>18.586230718875985</v>
      </c>
      <c r="M582" s="10">
        <f t="shared" si="207"/>
        <v>1.462146070513981E-2</v>
      </c>
      <c r="N582" s="10">
        <f t="shared" si="200"/>
        <v>1.0830711633436714E-2</v>
      </c>
      <c r="O582" s="10">
        <f t="shared" si="208"/>
        <v>0.53702728013525436</v>
      </c>
      <c r="P582" s="10">
        <f t="shared" si="209"/>
        <v>0.53720938969105347</v>
      </c>
      <c r="R582" s="22">
        <f t="shared" si="210"/>
        <v>18.571609258170845</v>
      </c>
      <c r="S582" s="37">
        <f t="shared" si="211"/>
        <v>0</v>
      </c>
      <c r="T582" s="37" t="e">
        <f t="shared" si="212"/>
        <v>#DIV/0!</v>
      </c>
      <c r="U582" s="37" t="e">
        <f t="shared" si="213"/>
        <v>#DIV/0!</v>
      </c>
      <c r="V582" s="37" t="e">
        <f t="shared" si="214"/>
        <v>#DIV/0!</v>
      </c>
      <c r="W582" s="33"/>
      <c r="X582" s="33"/>
      <c r="Y582" s="22">
        <f t="shared" si="215"/>
        <v>18.571609258170845</v>
      </c>
      <c r="Z582" s="37">
        <f t="shared" si="216"/>
        <v>0</v>
      </c>
      <c r="AA582" s="37" t="e">
        <f t="shared" si="217"/>
        <v>#DIV/0!</v>
      </c>
      <c r="AB582" s="37" t="e">
        <f t="shared" si="218"/>
        <v>#DIV/0!</v>
      </c>
      <c r="AC582" s="37" t="e">
        <f t="shared" si="219"/>
        <v>#DIV/0!</v>
      </c>
      <c r="AD582" s="33"/>
      <c r="AE582" s="22">
        <f t="shared" si="220"/>
        <v>18.571609258170845</v>
      </c>
      <c r="AF582" s="37">
        <f t="shared" si="221"/>
        <v>0</v>
      </c>
      <c r="AG582" s="37" t="e">
        <f t="shared" si="222"/>
        <v>#DIV/0!</v>
      </c>
      <c r="AH582" s="37" t="e">
        <f t="shared" si="223"/>
        <v>#DIV/0!</v>
      </c>
      <c r="AI582" s="37" t="e">
        <f t="shared" si="224"/>
        <v>#DIV/0!</v>
      </c>
    </row>
    <row r="583" spans="1:35" hidden="1" x14ac:dyDescent="0.25">
      <c r="A583" s="3"/>
      <c r="B583" s="4"/>
      <c r="C583" s="4">
        <v>572</v>
      </c>
      <c r="D583" s="23">
        <f t="shared" si="201"/>
        <v>922.19999999999993</v>
      </c>
      <c r="E583" s="11"/>
      <c r="F583" s="23">
        <f t="shared" si="202"/>
        <v>30</v>
      </c>
      <c r="G583" s="22">
        <f t="shared" si="203"/>
        <v>0.03</v>
      </c>
      <c r="H583" s="22">
        <f t="shared" si="204"/>
        <v>0.7</v>
      </c>
      <c r="I583" s="21"/>
      <c r="J583" s="8"/>
      <c r="K583" s="9">
        <f t="shared" si="205"/>
        <v>18.586230718875985</v>
      </c>
      <c r="L583" s="9">
        <f t="shared" si="206"/>
        <v>18.600824229881688</v>
      </c>
      <c r="M583" s="10">
        <f t="shared" si="207"/>
        <v>1.4593511005703164E-2</v>
      </c>
      <c r="N583" s="10">
        <f t="shared" si="200"/>
        <v>1.0810008152372532E-2</v>
      </c>
      <c r="O583" s="10">
        <f t="shared" si="208"/>
        <v>0.53636424022185114</v>
      </c>
      <c r="P583" s="10">
        <f t="shared" si="209"/>
        <v>0.53654611910101058</v>
      </c>
      <c r="R583" s="22">
        <f t="shared" si="210"/>
        <v>18.586230718875985</v>
      </c>
      <c r="S583" s="37">
        <f t="shared" si="211"/>
        <v>0</v>
      </c>
      <c r="T583" s="37" t="e">
        <f t="shared" si="212"/>
        <v>#DIV/0!</v>
      </c>
      <c r="U583" s="37" t="e">
        <f t="shared" si="213"/>
        <v>#DIV/0!</v>
      </c>
      <c r="V583" s="37" t="e">
        <f t="shared" si="214"/>
        <v>#DIV/0!</v>
      </c>
      <c r="W583" s="33"/>
      <c r="X583" s="33"/>
      <c r="Y583" s="22">
        <f t="shared" si="215"/>
        <v>18.586230718875985</v>
      </c>
      <c r="Z583" s="37">
        <f t="shared" si="216"/>
        <v>0</v>
      </c>
      <c r="AA583" s="37" t="e">
        <f t="shared" si="217"/>
        <v>#DIV/0!</v>
      </c>
      <c r="AB583" s="37" t="e">
        <f t="shared" si="218"/>
        <v>#DIV/0!</v>
      </c>
      <c r="AC583" s="37" t="e">
        <f t="shared" si="219"/>
        <v>#DIV/0!</v>
      </c>
      <c r="AD583" s="33"/>
      <c r="AE583" s="22">
        <f t="shared" si="220"/>
        <v>18.586230718875985</v>
      </c>
      <c r="AF583" s="37">
        <f t="shared" si="221"/>
        <v>0</v>
      </c>
      <c r="AG583" s="37" t="e">
        <f t="shared" si="222"/>
        <v>#DIV/0!</v>
      </c>
      <c r="AH583" s="37" t="e">
        <f t="shared" si="223"/>
        <v>#DIV/0!</v>
      </c>
      <c r="AI583" s="37" t="e">
        <f t="shared" si="224"/>
        <v>#DIV/0!</v>
      </c>
    </row>
    <row r="584" spans="1:35" hidden="1" x14ac:dyDescent="0.25">
      <c r="A584" s="3"/>
      <c r="B584" s="4"/>
      <c r="C584" s="4">
        <v>573</v>
      </c>
      <c r="D584" s="23">
        <f t="shared" si="201"/>
        <v>923.55</v>
      </c>
      <c r="E584" s="11"/>
      <c r="F584" s="23">
        <f t="shared" si="202"/>
        <v>30</v>
      </c>
      <c r="G584" s="22">
        <f t="shared" si="203"/>
        <v>0.03</v>
      </c>
      <c r="H584" s="22">
        <f t="shared" si="204"/>
        <v>0.7</v>
      </c>
      <c r="I584" s="21"/>
      <c r="J584" s="8"/>
      <c r="K584" s="9">
        <f t="shared" si="205"/>
        <v>18.600824229881688</v>
      </c>
      <c r="L584" s="9">
        <f t="shared" si="206"/>
        <v>18.615389844296693</v>
      </c>
      <c r="M584" s="10">
        <f t="shared" si="207"/>
        <v>1.4565614415005257E-2</v>
      </c>
      <c r="N584" s="10">
        <f t="shared" si="200"/>
        <v>1.0789344011114824E-2</v>
      </c>
      <c r="O584" s="10">
        <f t="shared" si="208"/>
        <v>0.53570199569207333</v>
      </c>
      <c r="P584" s="10">
        <f t="shared" si="209"/>
        <v>0.53588364388528731</v>
      </c>
      <c r="R584" s="22">
        <f t="shared" si="210"/>
        <v>18.600824229881688</v>
      </c>
      <c r="S584" s="37">
        <f t="shared" si="211"/>
        <v>0</v>
      </c>
      <c r="T584" s="37" t="e">
        <f t="shared" si="212"/>
        <v>#DIV/0!</v>
      </c>
      <c r="U584" s="37" t="e">
        <f t="shared" si="213"/>
        <v>#DIV/0!</v>
      </c>
      <c r="V584" s="37" t="e">
        <f t="shared" si="214"/>
        <v>#DIV/0!</v>
      </c>
      <c r="W584" s="33"/>
      <c r="X584" s="33"/>
      <c r="Y584" s="22">
        <f t="shared" si="215"/>
        <v>18.600824229881688</v>
      </c>
      <c r="Z584" s="37">
        <f t="shared" si="216"/>
        <v>0</v>
      </c>
      <c r="AA584" s="37" t="e">
        <f t="shared" si="217"/>
        <v>#DIV/0!</v>
      </c>
      <c r="AB584" s="37" t="e">
        <f t="shared" si="218"/>
        <v>#DIV/0!</v>
      </c>
      <c r="AC584" s="37" t="e">
        <f t="shared" si="219"/>
        <v>#DIV/0!</v>
      </c>
      <c r="AD584" s="33"/>
      <c r="AE584" s="22">
        <f t="shared" si="220"/>
        <v>18.600824229881688</v>
      </c>
      <c r="AF584" s="37">
        <f t="shared" si="221"/>
        <v>0</v>
      </c>
      <c r="AG584" s="37" t="e">
        <f t="shared" si="222"/>
        <v>#DIV/0!</v>
      </c>
      <c r="AH584" s="37" t="e">
        <f t="shared" si="223"/>
        <v>#DIV/0!</v>
      </c>
      <c r="AI584" s="37" t="e">
        <f t="shared" si="224"/>
        <v>#DIV/0!</v>
      </c>
    </row>
    <row r="585" spans="1:35" hidden="1" x14ac:dyDescent="0.25">
      <c r="A585" s="3"/>
      <c r="B585" s="4"/>
      <c r="C585" s="4">
        <v>574</v>
      </c>
      <c r="D585" s="23">
        <f t="shared" si="201"/>
        <v>924.9</v>
      </c>
      <c r="E585" s="11"/>
      <c r="F585" s="23">
        <f t="shared" si="202"/>
        <v>30</v>
      </c>
      <c r="G585" s="22">
        <f t="shared" si="203"/>
        <v>0.03</v>
      </c>
      <c r="H585" s="22">
        <f t="shared" si="204"/>
        <v>0.7</v>
      </c>
      <c r="I585" s="21"/>
      <c r="J585" s="8"/>
      <c r="K585" s="9">
        <f t="shared" si="205"/>
        <v>18.615389844296693</v>
      </c>
      <c r="L585" s="9">
        <f t="shared" si="206"/>
        <v>18.629927615198238</v>
      </c>
      <c r="M585" s="10">
        <f t="shared" si="207"/>
        <v>1.4537770901544178E-2</v>
      </c>
      <c r="N585" s="10">
        <f t="shared" si="200"/>
        <v>1.0768719186329746E-2</v>
      </c>
      <c r="O585" s="10">
        <f t="shared" si="208"/>
        <v>0.53504054756542641</v>
      </c>
      <c r="P585" s="10">
        <f t="shared" si="209"/>
        <v>0.53522196506458042</v>
      </c>
      <c r="R585" s="22">
        <f t="shared" si="210"/>
        <v>18.615389844296693</v>
      </c>
      <c r="S585" s="37">
        <f t="shared" si="211"/>
        <v>0</v>
      </c>
      <c r="T585" s="37" t="e">
        <f t="shared" si="212"/>
        <v>#DIV/0!</v>
      </c>
      <c r="U585" s="37" t="e">
        <f t="shared" si="213"/>
        <v>#DIV/0!</v>
      </c>
      <c r="V585" s="37" t="e">
        <f t="shared" si="214"/>
        <v>#DIV/0!</v>
      </c>
      <c r="W585" s="33"/>
      <c r="X585" s="33"/>
      <c r="Y585" s="22">
        <f t="shared" si="215"/>
        <v>18.615389844296693</v>
      </c>
      <c r="Z585" s="37">
        <f t="shared" si="216"/>
        <v>0</v>
      </c>
      <c r="AA585" s="37" t="e">
        <f t="shared" si="217"/>
        <v>#DIV/0!</v>
      </c>
      <c r="AB585" s="37" t="e">
        <f t="shared" si="218"/>
        <v>#DIV/0!</v>
      </c>
      <c r="AC585" s="37" t="e">
        <f t="shared" si="219"/>
        <v>#DIV/0!</v>
      </c>
      <c r="AD585" s="33"/>
      <c r="AE585" s="22">
        <f t="shared" si="220"/>
        <v>18.615389844296693</v>
      </c>
      <c r="AF585" s="37">
        <f t="shared" si="221"/>
        <v>0</v>
      </c>
      <c r="AG585" s="37" t="e">
        <f t="shared" si="222"/>
        <v>#DIV/0!</v>
      </c>
      <c r="AH585" s="37" t="e">
        <f t="shared" si="223"/>
        <v>#DIV/0!</v>
      </c>
      <c r="AI585" s="37" t="e">
        <f t="shared" si="224"/>
        <v>#DIV/0!</v>
      </c>
    </row>
    <row r="586" spans="1:35" hidden="1" x14ac:dyDescent="0.25">
      <c r="A586" s="3"/>
      <c r="B586" s="4"/>
      <c r="C586" s="4">
        <v>575</v>
      </c>
      <c r="D586" s="23">
        <f t="shared" si="201"/>
        <v>926.24999999999989</v>
      </c>
      <c r="E586" s="11"/>
      <c r="F586" s="23">
        <f t="shared" si="202"/>
        <v>30</v>
      </c>
      <c r="G586" s="22">
        <f t="shared" si="203"/>
        <v>0.03</v>
      </c>
      <c r="H586" s="22">
        <f t="shared" si="204"/>
        <v>0.7</v>
      </c>
      <c r="I586" s="21"/>
      <c r="J586" s="8"/>
      <c r="K586" s="9">
        <f t="shared" si="205"/>
        <v>18.629927615198238</v>
      </c>
      <c r="L586" s="9">
        <f t="shared" si="206"/>
        <v>18.644437595631487</v>
      </c>
      <c r="M586" s="10">
        <f t="shared" si="207"/>
        <v>1.4509980433249581E-2</v>
      </c>
      <c r="N586" s="10">
        <f t="shared" si="200"/>
        <v>1.0748133654258767E-2</v>
      </c>
      <c r="O586" s="10">
        <f t="shared" si="208"/>
        <v>0.53437989684595177</v>
      </c>
      <c r="P586" s="10">
        <f t="shared" si="209"/>
        <v>0.53456108364524724</v>
      </c>
      <c r="R586" s="22">
        <f t="shared" si="210"/>
        <v>18.629927615198238</v>
      </c>
      <c r="S586" s="37">
        <f t="shared" si="211"/>
        <v>0</v>
      </c>
      <c r="T586" s="37" t="e">
        <f t="shared" si="212"/>
        <v>#DIV/0!</v>
      </c>
      <c r="U586" s="37" t="e">
        <f t="shared" si="213"/>
        <v>#DIV/0!</v>
      </c>
      <c r="V586" s="37" t="e">
        <f t="shared" si="214"/>
        <v>#DIV/0!</v>
      </c>
      <c r="W586" s="33"/>
      <c r="X586" s="33"/>
      <c r="Y586" s="22">
        <f t="shared" si="215"/>
        <v>18.629927615198238</v>
      </c>
      <c r="Z586" s="37">
        <f t="shared" si="216"/>
        <v>0</v>
      </c>
      <c r="AA586" s="37" t="e">
        <f t="shared" si="217"/>
        <v>#DIV/0!</v>
      </c>
      <c r="AB586" s="37" t="e">
        <f t="shared" si="218"/>
        <v>#DIV/0!</v>
      </c>
      <c r="AC586" s="37" t="e">
        <f t="shared" si="219"/>
        <v>#DIV/0!</v>
      </c>
      <c r="AD586" s="33"/>
      <c r="AE586" s="22">
        <f t="shared" si="220"/>
        <v>18.629927615198238</v>
      </c>
      <c r="AF586" s="37">
        <f t="shared" si="221"/>
        <v>0</v>
      </c>
      <c r="AG586" s="37" t="e">
        <f t="shared" si="222"/>
        <v>#DIV/0!</v>
      </c>
      <c r="AH586" s="37" t="e">
        <f t="shared" si="223"/>
        <v>#DIV/0!</v>
      </c>
      <c r="AI586" s="37" t="e">
        <f t="shared" si="224"/>
        <v>#DIV/0!</v>
      </c>
    </row>
    <row r="587" spans="1:35" hidden="1" x14ac:dyDescent="0.25">
      <c r="A587" s="3"/>
      <c r="B587" s="4"/>
      <c r="C587" s="4">
        <v>576</v>
      </c>
      <c r="D587" s="23">
        <f t="shared" si="201"/>
        <v>927.59999999999991</v>
      </c>
      <c r="E587" s="11"/>
      <c r="F587" s="23">
        <f t="shared" si="202"/>
        <v>30</v>
      </c>
      <c r="G587" s="22">
        <f t="shared" si="203"/>
        <v>0.03</v>
      </c>
      <c r="H587" s="22">
        <f t="shared" si="204"/>
        <v>0.7</v>
      </c>
      <c r="I587" s="21"/>
      <c r="J587" s="8"/>
      <c r="K587" s="9">
        <f t="shared" si="205"/>
        <v>18.644437595631487</v>
      </c>
      <c r="L587" s="9">
        <f t="shared" si="206"/>
        <v>18.65891983860902</v>
      </c>
      <c r="M587" s="10">
        <f t="shared" si="207"/>
        <v>1.4482242977532422E-2</v>
      </c>
      <c r="N587" s="10">
        <f t="shared" ref="N587:N650" si="225">M587/(D588-D587)</f>
        <v>1.0727587390764577E-2</v>
      </c>
      <c r="O587" s="10">
        <f t="shared" si="208"/>
        <v>0.53372004452442068</v>
      </c>
      <c r="P587" s="10">
        <f t="shared" si="209"/>
        <v>0.53390100062029555</v>
      </c>
      <c r="R587" s="22">
        <f t="shared" si="210"/>
        <v>18.644437595631487</v>
      </c>
      <c r="S587" s="37">
        <f t="shared" si="211"/>
        <v>0</v>
      </c>
      <c r="T587" s="37" t="e">
        <f t="shared" si="212"/>
        <v>#DIV/0!</v>
      </c>
      <c r="U587" s="37" t="e">
        <f t="shared" si="213"/>
        <v>#DIV/0!</v>
      </c>
      <c r="V587" s="37" t="e">
        <f t="shared" si="214"/>
        <v>#DIV/0!</v>
      </c>
      <c r="W587" s="33"/>
      <c r="X587" s="33"/>
      <c r="Y587" s="22">
        <f t="shared" si="215"/>
        <v>18.644437595631487</v>
      </c>
      <c r="Z587" s="37">
        <f t="shared" si="216"/>
        <v>0</v>
      </c>
      <c r="AA587" s="37" t="e">
        <f t="shared" si="217"/>
        <v>#DIV/0!</v>
      </c>
      <c r="AB587" s="37" t="e">
        <f t="shared" si="218"/>
        <v>#DIV/0!</v>
      </c>
      <c r="AC587" s="37" t="e">
        <f t="shared" si="219"/>
        <v>#DIV/0!</v>
      </c>
      <c r="AD587" s="33"/>
      <c r="AE587" s="22">
        <f t="shared" si="220"/>
        <v>18.644437595631487</v>
      </c>
      <c r="AF587" s="37">
        <f t="shared" si="221"/>
        <v>0</v>
      </c>
      <c r="AG587" s="37" t="e">
        <f t="shared" si="222"/>
        <v>#DIV/0!</v>
      </c>
      <c r="AH587" s="37" t="e">
        <f t="shared" si="223"/>
        <v>#DIV/0!</v>
      </c>
      <c r="AI587" s="37" t="e">
        <f t="shared" si="224"/>
        <v>#DIV/0!</v>
      </c>
    </row>
    <row r="588" spans="1:35" hidden="1" x14ac:dyDescent="0.25">
      <c r="A588" s="3"/>
      <c r="B588" s="4"/>
      <c r="C588" s="4">
        <v>577</v>
      </c>
      <c r="D588" s="23">
        <f t="shared" ref="D588:D651" si="226">$D$11+C588/$C$1011*($D$1011-$D$11)</f>
        <v>928.94999999999993</v>
      </c>
      <c r="E588" s="11"/>
      <c r="F588" s="23">
        <f t="shared" ref="F588:F651" si="227">$F$11+C588/$C$1011*($F$1011-$F$11)</f>
        <v>30</v>
      </c>
      <c r="G588" s="22">
        <f t="shared" ref="G588:G651" si="228">$G$11+C588/$C$1011*($G$1011-$G$11)</f>
        <v>0.03</v>
      </c>
      <c r="H588" s="22">
        <f t="shared" ref="H588:H651" si="229">$H$11+C588/$C$1011*($H$1011-$H$11)</f>
        <v>0.7</v>
      </c>
      <c r="I588" s="21"/>
      <c r="J588" s="8"/>
      <c r="K588" s="9">
        <f t="shared" ref="K588:K651" si="230">IF((ISNUMBER((G588*D588+F588-SQRT((G588*D588+F588)*(G588*D588+F588)-(4*H588*F588*G588*D588)))/(2*H588))),((G588*D588+F588-SQRT((G588*D588+F588)*(G588*D588+F588)-(4*H588*F588*G588*D588)))/(2*H588)),"")</f>
        <v>18.65891983860902</v>
      </c>
      <c r="L588" s="9">
        <f t="shared" ref="L588:L651" si="231">IF((ISNUMBER((G588*D589+F588-SQRT((G588*D589+F588)*(G588*D589+F588)-(4*H588*F588*G588*D589)))/(2*H588))),((G588*D589+F588-SQRT((G588*D589+F588)*(G588*D589+F588)-(4*H588*F588*G588*D589)))/(2*H588)),"")</f>
        <v>18.67337439711023</v>
      </c>
      <c r="M588" s="10">
        <f t="shared" ref="M588:M651" si="232">L588-K588</f>
        <v>1.4454558501210357E-2</v>
      </c>
      <c r="N588" s="10">
        <f t="shared" si="225"/>
        <v>1.0707080371266751E-2</v>
      </c>
      <c r="O588" s="10">
        <f t="shared" ref="O588:O651" si="233">(M588/K588)/((D589-D588)/D588)</f>
        <v>0.53306099157504749</v>
      </c>
      <c r="P588" s="10">
        <f t="shared" ref="P588:P651" si="234">(LN(L588)-LN(K588))/(LN(D589)-LN(D588))</f>
        <v>0.53324171696726086</v>
      </c>
      <c r="R588" s="22">
        <f t="shared" ref="R588:R651" si="235">(G588*(D588-I588)+F589-SQRT((G588*(D588-I588)+F589)*(G588*(D588-I588)+F589)-(4*H588*F589*G588*(D588-I588))))/(2*H588)</f>
        <v>18.65891983860902</v>
      </c>
      <c r="S588" s="37">
        <f t="shared" ref="S588:S651" si="236">R588-K588</f>
        <v>0</v>
      </c>
      <c r="T588" s="37" t="e">
        <f t="shared" ref="T588:T651" si="237">S588/(F589-F588)</f>
        <v>#DIV/0!</v>
      </c>
      <c r="U588" s="37" t="e">
        <f t="shared" ref="U588:U651" si="238">(S588/K588)/(($F589-$F588)/$F588)</f>
        <v>#DIV/0!</v>
      </c>
      <c r="V588" s="37" t="e">
        <f t="shared" ref="V588:V651" si="239">(LN(R588)-LN($K588))/(LN($F589)-LN($F588))</f>
        <v>#DIV/0!</v>
      </c>
      <c r="W588" s="33"/>
      <c r="X588" s="33"/>
      <c r="Y588" s="22">
        <f t="shared" ref="Y588:Y651" si="240">IF((ISNUMBER((G589*D588+F588-SQRT((G589*D588+F588)*(G589*D588+F588)-(4*H588*F588*G589*D588)))/(2*H588))),((G589*D588+F588-SQRT((G589*D588+F588)*(G589*D588+F588)-(4*H588*F588*G589*D588)))/(2*H588)),"")</f>
        <v>18.65891983860902</v>
      </c>
      <c r="Z588" s="37">
        <f t="shared" ref="Z588:Z651" si="241">Y588-$K588</f>
        <v>0</v>
      </c>
      <c r="AA588" s="37" t="e">
        <f t="shared" ref="AA588:AA651" si="242">Z588/($G589-$G588)</f>
        <v>#DIV/0!</v>
      </c>
      <c r="AB588" s="37" t="e">
        <f t="shared" ref="AB588:AB651" si="243">(Z588/$K588)/(($G589-$G588)/$G588)</f>
        <v>#DIV/0!</v>
      </c>
      <c r="AC588" s="37" t="e">
        <f t="shared" ref="AC588:AC651" si="244">(LN(Y588)-LN($K588))/(LN($G589)-LN($G588))</f>
        <v>#DIV/0!</v>
      </c>
      <c r="AD588" s="33"/>
      <c r="AE588" s="22">
        <f t="shared" ref="AE588:AE651" si="245">IF((ISNUMBER((G588*D588+F588-SQRT((G588*D588+F588)*(G588*D588+F588)-(4*H589*F588*G588*D588)))/(2*H589))),((G588*D588+F588-SQRT((G588*D588+F588)*(G588*D588+F588)-(4*H589*F588*G588*D588)))/(2*H589)),"")</f>
        <v>18.65891983860902</v>
      </c>
      <c r="AF588" s="37">
        <f t="shared" ref="AF588:AF651" si="246">AE588-$K588</f>
        <v>0</v>
      </c>
      <c r="AG588" s="37" t="e">
        <f t="shared" ref="AG588:AG651" si="247">AF588/($H589-$H588)</f>
        <v>#DIV/0!</v>
      </c>
      <c r="AH588" s="37" t="e">
        <f t="shared" ref="AH588:AH651" si="248">(AF588/$K588)/(($H589-$H588)/$H588)</f>
        <v>#DIV/0!</v>
      </c>
      <c r="AI588" s="37" t="e">
        <f t="shared" ref="AI588:AI651" si="249">(LN(AE588)-LN($K588))/(LN($H589)-LN($H588))</f>
        <v>#DIV/0!</v>
      </c>
    </row>
    <row r="589" spans="1:35" hidden="1" x14ac:dyDescent="0.25">
      <c r="A589" s="3"/>
      <c r="B589" s="4"/>
      <c r="C589" s="4">
        <v>578</v>
      </c>
      <c r="D589" s="23">
        <f t="shared" si="226"/>
        <v>930.3</v>
      </c>
      <c r="E589" s="11"/>
      <c r="F589" s="23">
        <f t="shared" si="227"/>
        <v>30</v>
      </c>
      <c r="G589" s="22">
        <f t="shared" si="228"/>
        <v>0.03</v>
      </c>
      <c r="H589" s="22">
        <f t="shared" si="229"/>
        <v>0.7</v>
      </c>
      <c r="I589" s="21"/>
      <c r="J589" s="8"/>
      <c r="K589" s="9">
        <f t="shared" si="230"/>
        <v>18.67337439711023</v>
      </c>
      <c r="L589" s="9">
        <f t="shared" si="231"/>
        <v>18.687801324080827</v>
      </c>
      <c r="M589" s="10">
        <f t="shared" si="232"/>
        <v>1.4426926970596554E-2</v>
      </c>
      <c r="N589" s="10">
        <f t="shared" si="225"/>
        <v>1.0686612570812083E-2</v>
      </c>
      <c r="O589" s="10">
        <f t="shared" si="233"/>
        <v>0.53240273895889978</v>
      </c>
      <c r="P589" s="10">
        <f t="shared" si="234"/>
        <v>0.532583233648254</v>
      </c>
      <c r="R589" s="22">
        <f t="shared" si="235"/>
        <v>18.67337439711023</v>
      </c>
      <c r="S589" s="37">
        <f t="shared" si="236"/>
        <v>0</v>
      </c>
      <c r="T589" s="37" t="e">
        <f t="shared" si="237"/>
        <v>#DIV/0!</v>
      </c>
      <c r="U589" s="37" t="e">
        <f t="shared" si="238"/>
        <v>#DIV/0!</v>
      </c>
      <c r="V589" s="37" t="e">
        <f t="shared" si="239"/>
        <v>#DIV/0!</v>
      </c>
      <c r="W589" s="33"/>
      <c r="X589" s="33"/>
      <c r="Y589" s="22">
        <f t="shared" si="240"/>
        <v>18.67337439711023</v>
      </c>
      <c r="Z589" s="37">
        <f t="shared" si="241"/>
        <v>0</v>
      </c>
      <c r="AA589" s="37" t="e">
        <f t="shared" si="242"/>
        <v>#DIV/0!</v>
      </c>
      <c r="AB589" s="37" t="e">
        <f t="shared" si="243"/>
        <v>#DIV/0!</v>
      </c>
      <c r="AC589" s="37" t="e">
        <f t="shared" si="244"/>
        <v>#DIV/0!</v>
      </c>
      <c r="AD589" s="33"/>
      <c r="AE589" s="22">
        <f t="shared" si="245"/>
        <v>18.67337439711023</v>
      </c>
      <c r="AF589" s="37">
        <f t="shared" si="246"/>
        <v>0</v>
      </c>
      <c r="AG589" s="37" t="e">
        <f t="shared" si="247"/>
        <v>#DIV/0!</v>
      </c>
      <c r="AH589" s="37" t="e">
        <f t="shared" si="248"/>
        <v>#DIV/0!</v>
      </c>
      <c r="AI589" s="37" t="e">
        <f t="shared" si="249"/>
        <v>#DIV/0!</v>
      </c>
    </row>
    <row r="590" spans="1:35" hidden="1" x14ac:dyDescent="0.25">
      <c r="A590" s="3"/>
      <c r="B590" s="4"/>
      <c r="C590" s="4">
        <v>579</v>
      </c>
      <c r="D590" s="23">
        <f t="shared" si="226"/>
        <v>931.65</v>
      </c>
      <c r="E590" s="11"/>
      <c r="F590" s="23">
        <f t="shared" si="227"/>
        <v>30</v>
      </c>
      <c r="G590" s="22">
        <f t="shared" si="228"/>
        <v>0.03</v>
      </c>
      <c r="H590" s="22">
        <f t="shared" si="229"/>
        <v>0.7</v>
      </c>
      <c r="I590" s="21"/>
      <c r="J590" s="8"/>
      <c r="K590" s="9">
        <f t="shared" si="230"/>
        <v>18.687801324080827</v>
      </c>
      <c r="L590" s="9">
        <f t="shared" si="231"/>
        <v>18.702200672432301</v>
      </c>
      <c r="M590" s="10">
        <f t="shared" si="232"/>
        <v>1.4399348351474828E-2</v>
      </c>
      <c r="N590" s="10">
        <f t="shared" si="225"/>
        <v>1.0666183964055248E-2</v>
      </c>
      <c r="O590" s="10">
        <f t="shared" si="233"/>
        <v>0.53174528762285189</v>
      </c>
      <c r="P590" s="10">
        <f t="shared" si="234"/>
        <v>0.53192555161254051</v>
      </c>
      <c r="R590" s="22">
        <f t="shared" si="235"/>
        <v>18.687801324080827</v>
      </c>
      <c r="S590" s="37">
        <f t="shared" si="236"/>
        <v>0</v>
      </c>
      <c r="T590" s="37" t="e">
        <f t="shared" si="237"/>
        <v>#DIV/0!</v>
      </c>
      <c r="U590" s="37" t="e">
        <f t="shared" si="238"/>
        <v>#DIV/0!</v>
      </c>
      <c r="V590" s="37" t="e">
        <f t="shared" si="239"/>
        <v>#DIV/0!</v>
      </c>
      <c r="W590" s="33"/>
      <c r="X590" s="33"/>
      <c r="Y590" s="22">
        <f t="shared" si="240"/>
        <v>18.687801324080827</v>
      </c>
      <c r="Z590" s="37">
        <f t="shared" si="241"/>
        <v>0</v>
      </c>
      <c r="AA590" s="37" t="e">
        <f t="shared" si="242"/>
        <v>#DIV/0!</v>
      </c>
      <c r="AB590" s="37" t="e">
        <f t="shared" si="243"/>
        <v>#DIV/0!</v>
      </c>
      <c r="AC590" s="37" t="e">
        <f t="shared" si="244"/>
        <v>#DIV/0!</v>
      </c>
      <c r="AD590" s="33"/>
      <c r="AE590" s="22">
        <f t="shared" si="245"/>
        <v>18.687801324080827</v>
      </c>
      <c r="AF590" s="37">
        <f t="shared" si="246"/>
        <v>0</v>
      </c>
      <c r="AG590" s="37" t="e">
        <f t="shared" si="247"/>
        <v>#DIV/0!</v>
      </c>
      <c r="AH590" s="37" t="e">
        <f t="shared" si="248"/>
        <v>#DIV/0!</v>
      </c>
      <c r="AI590" s="37" t="e">
        <f t="shared" si="249"/>
        <v>#DIV/0!</v>
      </c>
    </row>
    <row r="591" spans="1:35" hidden="1" x14ac:dyDescent="0.25">
      <c r="A591" s="3"/>
      <c r="B591" s="4"/>
      <c r="C591" s="4">
        <v>580</v>
      </c>
      <c r="D591" s="23">
        <f t="shared" si="226"/>
        <v>933</v>
      </c>
      <c r="E591" s="11"/>
      <c r="F591" s="23">
        <f t="shared" si="227"/>
        <v>30</v>
      </c>
      <c r="G591" s="22">
        <f t="shared" si="228"/>
        <v>0.03</v>
      </c>
      <c r="H591" s="22">
        <f t="shared" si="229"/>
        <v>0.7</v>
      </c>
      <c r="I591" s="21"/>
      <c r="J591" s="8"/>
      <c r="K591" s="9">
        <f t="shared" si="230"/>
        <v>18.702200672432301</v>
      </c>
      <c r="L591" s="9">
        <f t="shared" si="231"/>
        <v>18.716572495041344</v>
      </c>
      <c r="M591" s="10">
        <f t="shared" si="232"/>
        <v>1.4371822609042795E-2</v>
      </c>
      <c r="N591" s="10">
        <f t="shared" si="225"/>
        <v>1.0645794525217602E-2</v>
      </c>
      <c r="O591" s="10">
        <f t="shared" si="233"/>
        <v>0.53108863849744237</v>
      </c>
      <c r="P591" s="10">
        <f t="shared" si="234"/>
        <v>0.53126867179329762</v>
      </c>
      <c r="R591" s="22">
        <f t="shared" si="235"/>
        <v>18.702200672432301</v>
      </c>
      <c r="S591" s="37">
        <f t="shared" si="236"/>
        <v>0</v>
      </c>
      <c r="T591" s="37" t="e">
        <f t="shared" si="237"/>
        <v>#DIV/0!</v>
      </c>
      <c r="U591" s="37" t="e">
        <f t="shared" si="238"/>
        <v>#DIV/0!</v>
      </c>
      <c r="V591" s="37" t="e">
        <f t="shared" si="239"/>
        <v>#DIV/0!</v>
      </c>
      <c r="W591" s="33"/>
      <c r="X591" s="33"/>
      <c r="Y591" s="22">
        <f t="shared" si="240"/>
        <v>18.702200672432301</v>
      </c>
      <c r="Z591" s="37">
        <f t="shared" si="241"/>
        <v>0</v>
      </c>
      <c r="AA591" s="37" t="e">
        <f t="shared" si="242"/>
        <v>#DIV/0!</v>
      </c>
      <c r="AB591" s="37" t="e">
        <f t="shared" si="243"/>
        <v>#DIV/0!</v>
      </c>
      <c r="AC591" s="37" t="e">
        <f t="shared" si="244"/>
        <v>#DIV/0!</v>
      </c>
      <c r="AD591" s="33"/>
      <c r="AE591" s="22">
        <f t="shared" si="245"/>
        <v>18.702200672432301</v>
      </c>
      <c r="AF591" s="37">
        <f t="shared" si="246"/>
        <v>0</v>
      </c>
      <c r="AG591" s="37" t="e">
        <f t="shared" si="247"/>
        <v>#DIV/0!</v>
      </c>
      <c r="AH591" s="37" t="e">
        <f t="shared" si="248"/>
        <v>#DIV/0!</v>
      </c>
      <c r="AI591" s="37" t="e">
        <f t="shared" si="249"/>
        <v>#DIV/0!</v>
      </c>
    </row>
    <row r="592" spans="1:35" hidden="1" x14ac:dyDescent="0.25">
      <c r="A592" s="3"/>
      <c r="B592" s="4"/>
      <c r="C592" s="4">
        <v>581</v>
      </c>
      <c r="D592" s="23">
        <f t="shared" si="226"/>
        <v>934.34999999999991</v>
      </c>
      <c r="E592" s="11"/>
      <c r="F592" s="23">
        <f t="shared" si="227"/>
        <v>30</v>
      </c>
      <c r="G592" s="22">
        <f t="shared" si="228"/>
        <v>0.03</v>
      </c>
      <c r="H592" s="22">
        <f t="shared" si="229"/>
        <v>0.7</v>
      </c>
      <c r="I592" s="21"/>
      <c r="J592" s="8"/>
      <c r="K592" s="9">
        <f t="shared" si="230"/>
        <v>18.716572495041344</v>
      </c>
      <c r="L592" s="9">
        <f t="shared" si="231"/>
        <v>18.73091684474938</v>
      </c>
      <c r="M592" s="10">
        <f t="shared" si="232"/>
        <v>1.4344349708036219E-2</v>
      </c>
      <c r="N592" s="10">
        <f t="shared" si="225"/>
        <v>1.0625444228174798E-2</v>
      </c>
      <c r="O592" s="10">
        <f t="shared" si="233"/>
        <v>0.53043279250115671</v>
      </c>
      <c r="P592" s="10">
        <f t="shared" si="234"/>
        <v>0.53061259511091152</v>
      </c>
      <c r="R592" s="22">
        <f t="shared" si="235"/>
        <v>18.716572495041344</v>
      </c>
      <c r="S592" s="37">
        <f t="shared" si="236"/>
        <v>0</v>
      </c>
      <c r="T592" s="37" t="e">
        <f t="shared" si="237"/>
        <v>#DIV/0!</v>
      </c>
      <c r="U592" s="37" t="e">
        <f t="shared" si="238"/>
        <v>#DIV/0!</v>
      </c>
      <c r="V592" s="37" t="e">
        <f t="shared" si="239"/>
        <v>#DIV/0!</v>
      </c>
      <c r="W592" s="33"/>
      <c r="X592" s="33"/>
      <c r="Y592" s="22">
        <f t="shared" si="240"/>
        <v>18.716572495041344</v>
      </c>
      <c r="Z592" s="37">
        <f t="shared" si="241"/>
        <v>0</v>
      </c>
      <c r="AA592" s="37" t="e">
        <f t="shared" si="242"/>
        <v>#DIV/0!</v>
      </c>
      <c r="AB592" s="37" t="e">
        <f t="shared" si="243"/>
        <v>#DIV/0!</v>
      </c>
      <c r="AC592" s="37" t="e">
        <f t="shared" si="244"/>
        <v>#DIV/0!</v>
      </c>
      <c r="AD592" s="33"/>
      <c r="AE592" s="22">
        <f t="shared" si="245"/>
        <v>18.716572495041344</v>
      </c>
      <c r="AF592" s="37">
        <f t="shared" si="246"/>
        <v>0</v>
      </c>
      <c r="AG592" s="37" t="e">
        <f t="shared" si="247"/>
        <v>#DIV/0!</v>
      </c>
      <c r="AH592" s="37" t="e">
        <f t="shared" si="248"/>
        <v>#DIV/0!</v>
      </c>
      <c r="AI592" s="37" t="e">
        <f t="shared" si="249"/>
        <v>#DIV/0!</v>
      </c>
    </row>
    <row r="593" spans="1:35" hidden="1" x14ac:dyDescent="0.25">
      <c r="A593" s="3"/>
      <c r="B593" s="4"/>
      <c r="C593" s="4">
        <v>582</v>
      </c>
      <c r="D593" s="23">
        <f t="shared" si="226"/>
        <v>935.69999999999993</v>
      </c>
      <c r="E593" s="11"/>
      <c r="F593" s="23">
        <f t="shared" si="227"/>
        <v>30</v>
      </c>
      <c r="G593" s="22">
        <f t="shared" si="228"/>
        <v>0.03</v>
      </c>
      <c r="H593" s="22">
        <f t="shared" si="229"/>
        <v>0.7</v>
      </c>
      <c r="I593" s="21"/>
      <c r="J593" s="8"/>
      <c r="K593" s="9">
        <f t="shared" si="230"/>
        <v>18.73091684474938</v>
      </c>
      <c r="L593" s="9">
        <f t="shared" si="231"/>
        <v>18.745233774362003</v>
      </c>
      <c r="M593" s="10">
        <f t="shared" si="232"/>
        <v>1.4316929612622431E-2</v>
      </c>
      <c r="N593" s="10">
        <f t="shared" si="225"/>
        <v>1.0605133046386807E-2</v>
      </c>
      <c r="O593" s="10">
        <f t="shared" si="233"/>
        <v>0.52977775053685083</v>
      </c>
      <c r="P593" s="10">
        <f t="shared" si="234"/>
        <v>0.52995732247133964</v>
      </c>
      <c r="R593" s="22">
        <f t="shared" si="235"/>
        <v>18.73091684474938</v>
      </c>
      <c r="S593" s="37">
        <f t="shared" si="236"/>
        <v>0</v>
      </c>
      <c r="T593" s="37" t="e">
        <f t="shared" si="237"/>
        <v>#DIV/0!</v>
      </c>
      <c r="U593" s="37" t="e">
        <f t="shared" si="238"/>
        <v>#DIV/0!</v>
      </c>
      <c r="V593" s="37" t="e">
        <f t="shared" si="239"/>
        <v>#DIV/0!</v>
      </c>
      <c r="W593" s="33"/>
      <c r="X593" s="33"/>
      <c r="Y593" s="22">
        <f t="shared" si="240"/>
        <v>18.73091684474938</v>
      </c>
      <c r="Z593" s="37">
        <f t="shared" si="241"/>
        <v>0</v>
      </c>
      <c r="AA593" s="37" t="e">
        <f t="shared" si="242"/>
        <v>#DIV/0!</v>
      </c>
      <c r="AB593" s="37" t="e">
        <f t="shared" si="243"/>
        <v>#DIV/0!</v>
      </c>
      <c r="AC593" s="37" t="e">
        <f t="shared" si="244"/>
        <v>#DIV/0!</v>
      </c>
      <c r="AD593" s="33"/>
      <c r="AE593" s="22">
        <f t="shared" si="245"/>
        <v>18.73091684474938</v>
      </c>
      <c r="AF593" s="37">
        <f t="shared" si="246"/>
        <v>0</v>
      </c>
      <c r="AG593" s="37" t="e">
        <f t="shared" si="247"/>
        <v>#DIV/0!</v>
      </c>
      <c r="AH593" s="37" t="e">
        <f t="shared" si="248"/>
        <v>#DIV/0!</v>
      </c>
      <c r="AI593" s="37" t="e">
        <f t="shared" si="249"/>
        <v>#DIV/0!</v>
      </c>
    </row>
    <row r="594" spans="1:35" hidden="1" x14ac:dyDescent="0.25">
      <c r="A594" s="3"/>
      <c r="B594" s="4"/>
      <c r="C594" s="4">
        <v>583</v>
      </c>
      <c r="D594" s="23">
        <f t="shared" si="226"/>
        <v>937.05</v>
      </c>
      <c r="E594" s="11"/>
      <c r="F594" s="23">
        <f t="shared" si="227"/>
        <v>30</v>
      </c>
      <c r="G594" s="22">
        <f t="shared" si="228"/>
        <v>0.03</v>
      </c>
      <c r="H594" s="22">
        <f t="shared" si="229"/>
        <v>0.7</v>
      </c>
      <c r="I594" s="21"/>
      <c r="J594" s="8"/>
      <c r="K594" s="9">
        <f t="shared" si="230"/>
        <v>18.745233774362003</v>
      </c>
      <c r="L594" s="9">
        <f t="shared" si="231"/>
        <v>18.759523336648446</v>
      </c>
      <c r="M594" s="10">
        <f t="shared" si="232"/>
        <v>1.4289562286442958E-2</v>
      </c>
      <c r="N594" s="10">
        <f t="shared" si="225"/>
        <v>1.0584860952920532E-2</v>
      </c>
      <c r="O594" s="10">
        <f t="shared" si="233"/>
        <v>0.52912351349279263</v>
      </c>
      <c r="P594" s="10">
        <f t="shared" si="234"/>
        <v>0.52930285476329719</v>
      </c>
      <c r="R594" s="22">
        <f t="shared" si="235"/>
        <v>18.745233774362003</v>
      </c>
      <c r="S594" s="37">
        <f t="shared" si="236"/>
        <v>0</v>
      </c>
      <c r="T594" s="37" t="e">
        <f t="shared" si="237"/>
        <v>#DIV/0!</v>
      </c>
      <c r="U594" s="37" t="e">
        <f t="shared" si="238"/>
        <v>#DIV/0!</v>
      </c>
      <c r="V594" s="37" t="e">
        <f t="shared" si="239"/>
        <v>#DIV/0!</v>
      </c>
      <c r="W594" s="33"/>
      <c r="X594" s="33"/>
      <c r="Y594" s="22">
        <f t="shared" si="240"/>
        <v>18.745233774362003</v>
      </c>
      <c r="Z594" s="37">
        <f t="shared" si="241"/>
        <v>0</v>
      </c>
      <c r="AA594" s="37" t="e">
        <f t="shared" si="242"/>
        <v>#DIV/0!</v>
      </c>
      <c r="AB594" s="37" t="e">
        <f t="shared" si="243"/>
        <v>#DIV/0!</v>
      </c>
      <c r="AC594" s="37" t="e">
        <f t="shared" si="244"/>
        <v>#DIV/0!</v>
      </c>
      <c r="AD594" s="33"/>
      <c r="AE594" s="22">
        <f t="shared" si="245"/>
        <v>18.745233774362003</v>
      </c>
      <c r="AF594" s="37">
        <f t="shared" si="246"/>
        <v>0</v>
      </c>
      <c r="AG594" s="37" t="e">
        <f t="shared" si="247"/>
        <v>#DIV/0!</v>
      </c>
      <c r="AH594" s="37" t="e">
        <f t="shared" si="248"/>
        <v>#DIV/0!</v>
      </c>
      <c r="AI594" s="37" t="e">
        <f t="shared" si="249"/>
        <v>#DIV/0!</v>
      </c>
    </row>
    <row r="595" spans="1:35" hidden="1" x14ac:dyDescent="0.25">
      <c r="A595" s="3"/>
      <c r="B595" s="4"/>
      <c r="C595" s="4">
        <v>584</v>
      </c>
      <c r="D595" s="23">
        <f t="shared" si="226"/>
        <v>938.4</v>
      </c>
      <c r="E595" s="11"/>
      <c r="F595" s="23">
        <f t="shared" si="227"/>
        <v>30</v>
      </c>
      <c r="G595" s="22">
        <f t="shared" si="228"/>
        <v>0.03</v>
      </c>
      <c r="H595" s="22">
        <f t="shared" si="229"/>
        <v>0.7</v>
      </c>
      <c r="I595" s="21"/>
      <c r="J595" s="8"/>
      <c r="K595" s="9">
        <f t="shared" si="230"/>
        <v>18.759523336648446</v>
      </c>
      <c r="L595" s="9">
        <f t="shared" si="231"/>
        <v>18.773785584341105</v>
      </c>
      <c r="M595" s="10">
        <f t="shared" si="232"/>
        <v>1.4262247692659713E-2</v>
      </c>
      <c r="N595" s="10">
        <f t="shared" si="225"/>
        <v>1.0564627920488498E-2</v>
      </c>
      <c r="O595" s="10">
        <f t="shared" si="233"/>
        <v>0.52847008224450986</v>
      </c>
      <c r="P595" s="10">
        <f t="shared" si="234"/>
        <v>0.52864919286578227</v>
      </c>
      <c r="R595" s="22">
        <f t="shared" si="235"/>
        <v>18.759523336648446</v>
      </c>
      <c r="S595" s="37">
        <f t="shared" si="236"/>
        <v>0</v>
      </c>
      <c r="T595" s="37" t="e">
        <f t="shared" si="237"/>
        <v>#DIV/0!</v>
      </c>
      <c r="U595" s="37" t="e">
        <f t="shared" si="238"/>
        <v>#DIV/0!</v>
      </c>
      <c r="V595" s="37" t="e">
        <f t="shared" si="239"/>
        <v>#DIV/0!</v>
      </c>
      <c r="W595" s="33"/>
      <c r="X595" s="33"/>
      <c r="Y595" s="22">
        <f t="shared" si="240"/>
        <v>18.759523336648446</v>
      </c>
      <c r="Z595" s="37">
        <f t="shared" si="241"/>
        <v>0</v>
      </c>
      <c r="AA595" s="37" t="e">
        <f t="shared" si="242"/>
        <v>#DIV/0!</v>
      </c>
      <c r="AB595" s="37" t="e">
        <f t="shared" si="243"/>
        <v>#DIV/0!</v>
      </c>
      <c r="AC595" s="37" t="e">
        <f t="shared" si="244"/>
        <v>#DIV/0!</v>
      </c>
      <c r="AD595" s="33"/>
      <c r="AE595" s="22">
        <f t="shared" si="245"/>
        <v>18.759523336648446</v>
      </c>
      <c r="AF595" s="37">
        <f t="shared" si="246"/>
        <v>0</v>
      </c>
      <c r="AG595" s="37" t="e">
        <f t="shared" si="247"/>
        <v>#DIV/0!</v>
      </c>
      <c r="AH595" s="37" t="e">
        <f t="shared" si="248"/>
        <v>#DIV/0!</v>
      </c>
      <c r="AI595" s="37" t="e">
        <f t="shared" si="249"/>
        <v>#DIV/0!</v>
      </c>
    </row>
    <row r="596" spans="1:35" hidden="1" x14ac:dyDescent="0.25">
      <c r="A596" s="3"/>
      <c r="B596" s="4"/>
      <c r="C596" s="4">
        <v>585</v>
      </c>
      <c r="D596" s="23">
        <f t="shared" si="226"/>
        <v>939.75</v>
      </c>
      <c r="E596" s="11"/>
      <c r="F596" s="23">
        <f t="shared" si="227"/>
        <v>30</v>
      </c>
      <c r="G596" s="22">
        <f t="shared" si="228"/>
        <v>0.03</v>
      </c>
      <c r="H596" s="22">
        <f t="shared" si="229"/>
        <v>0.7</v>
      </c>
      <c r="I596" s="21"/>
      <c r="J596" s="8"/>
      <c r="K596" s="9">
        <f t="shared" si="230"/>
        <v>18.773785584341105</v>
      </c>
      <c r="L596" s="9">
        <f t="shared" si="231"/>
        <v>18.788020570134989</v>
      </c>
      <c r="M596" s="10">
        <f t="shared" si="232"/>
        <v>1.4234985793883936E-2</v>
      </c>
      <c r="N596" s="10">
        <f t="shared" si="225"/>
        <v>1.0544433921396219E-2</v>
      </c>
      <c r="O596" s="10">
        <f t="shared" si="233"/>
        <v>0.52781745765207499</v>
      </c>
      <c r="P596" s="10">
        <f t="shared" si="234"/>
        <v>0.52799633764138898</v>
      </c>
      <c r="R596" s="22">
        <f t="shared" si="235"/>
        <v>18.773785584341105</v>
      </c>
      <c r="S596" s="37">
        <f t="shared" si="236"/>
        <v>0</v>
      </c>
      <c r="T596" s="37" t="e">
        <f t="shared" si="237"/>
        <v>#DIV/0!</v>
      </c>
      <c r="U596" s="37" t="e">
        <f t="shared" si="238"/>
        <v>#DIV/0!</v>
      </c>
      <c r="V596" s="37" t="e">
        <f t="shared" si="239"/>
        <v>#DIV/0!</v>
      </c>
      <c r="W596" s="33"/>
      <c r="X596" s="33"/>
      <c r="Y596" s="22">
        <f t="shared" si="240"/>
        <v>18.773785584341105</v>
      </c>
      <c r="Z596" s="37">
        <f t="shared" si="241"/>
        <v>0</v>
      </c>
      <c r="AA596" s="37" t="e">
        <f t="shared" si="242"/>
        <v>#DIV/0!</v>
      </c>
      <c r="AB596" s="37" t="e">
        <f t="shared" si="243"/>
        <v>#DIV/0!</v>
      </c>
      <c r="AC596" s="37" t="e">
        <f t="shared" si="244"/>
        <v>#DIV/0!</v>
      </c>
      <c r="AD596" s="33"/>
      <c r="AE596" s="22">
        <f t="shared" si="245"/>
        <v>18.773785584341105</v>
      </c>
      <c r="AF596" s="37">
        <f t="shared" si="246"/>
        <v>0</v>
      </c>
      <c r="AG596" s="37" t="e">
        <f t="shared" si="247"/>
        <v>#DIV/0!</v>
      </c>
      <c r="AH596" s="37" t="e">
        <f t="shared" si="248"/>
        <v>#DIV/0!</v>
      </c>
      <c r="AI596" s="37" t="e">
        <f t="shared" si="249"/>
        <v>#DIV/0!</v>
      </c>
    </row>
    <row r="597" spans="1:35" hidden="1" x14ac:dyDescent="0.25">
      <c r="A597" s="3"/>
      <c r="B597" s="4"/>
      <c r="C597" s="4">
        <v>586</v>
      </c>
      <c r="D597" s="23">
        <f t="shared" si="226"/>
        <v>941.09999999999991</v>
      </c>
      <c r="E597" s="11"/>
      <c r="F597" s="23">
        <f t="shared" si="227"/>
        <v>30</v>
      </c>
      <c r="G597" s="22">
        <f t="shared" si="228"/>
        <v>0.03</v>
      </c>
      <c r="H597" s="22">
        <f t="shared" si="229"/>
        <v>0.7</v>
      </c>
      <c r="I597" s="21"/>
      <c r="J597" s="8"/>
      <c r="K597" s="9">
        <f t="shared" si="230"/>
        <v>18.788020570134989</v>
      </c>
      <c r="L597" s="9">
        <f t="shared" si="231"/>
        <v>18.802228346687222</v>
      </c>
      <c r="M597" s="10">
        <f t="shared" si="232"/>
        <v>1.4207776552233042E-2</v>
      </c>
      <c r="N597" s="10">
        <f t="shared" si="225"/>
        <v>1.0524278927579855E-2</v>
      </c>
      <c r="O597" s="10">
        <f t="shared" si="233"/>
        <v>0.52716564056190185</v>
      </c>
      <c r="P597" s="10">
        <f t="shared" si="234"/>
        <v>0.52734428993707994</v>
      </c>
      <c r="R597" s="22">
        <f t="shared" si="235"/>
        <v>18.788020570134989</v>
      </c>
      <c r="S597" s="37">
        <f t="shared" si="236"/>
        <v>0</v>
      </c>
      <c r="T597" s="37" t="e">
        <f t="shared" si="237"/>
        <v>#DIV/0!</v>
      </c>
      <c r="U597" s="37" t="e">
        <f t="shared" si="238"/>
        <v>#DIV/0!</v>
      </c>
      <c r="V597" s="37" t="e">
        <f t="shared" si="239"/>
        <v>#DIV/0!</v>
      </c>
      <c r="W597" s="33"/>
      <c r="X597" s="33"/>
      <c r="Y597" s="22">
        <f t="shared" si="240"/>
        <v>18.788020570134989</v>
      </c>
      <c r="Z597" s="37">
        <f t="shared" si="241"/>
        <v>0</v>
      </c>
      <c r="AA597" s="37" t="e">
        <f t="shared" si="242"/>
        <v>#DIV/0!</v>
      </c>
      <c r="AB597" s="37" t="e">
        <f t="shared" si="243"/>
        <v>#DIV/0!</v>
      </c>
      <c r="AC597" s="37" t="e">
        <f t="shared" si="244"/>
        <v>#DIV/0!</v>
      </c>
      <c r="AD597" s="33"/>
      <c r="AE597" s="22">
        <f t="shared" si="245"/>
        <v>18.788020570134989</v>
      </c>
      <c r="AF597" s="37">
        <f t="shared" si="246"/>
        <v>0</v>
      </c>
      <c r="AG597" s="37" t="e">
        <f t="shared" si="247"/>
        <v>#DIV/0!</v>
      </c>
      <c r="AH597" s="37" t="e">
        <f t="shared" si="248"/>
        <v>#DIV/0!</v>
      </c>
      <c r="AI597" s="37" t="e">
        <f t="shared" si="249"/>
        <v>#DIV/0!</v>
      </c>
    </row>
    <row r="598" spans="1:35" hidden="1" x14ac:dyDescent="0.25">
      <c r="A598" s="3"/>
      <c r="B598" s="4"/>
      <c r="C598" s="4">
        <v>587</v>
      </c>
      <c r="D598" s="23">
        <f t="shared" si="226"/>
        <v>942.44999999999993</v>
      </c>
      <c r="E598" s="11"/>
      <c r="F598" s="23">
        <f t="shared" si="227"/>
        <v>30</v>
      </c>
      <c r="G598" s="22">
        <f t="shared" si="228"/>
        <v>0.03</v>
      </c>
      <c r="H598" s="22">
        <f t="shared" si="229"/>
        <v>0.7</v>
      </c>
      <c r="I598" s="21"/>
      <c r="J598" s="8"/>
      <c r="K598" s="9">
        <f t="shared" si="230"/>
        <v>18.802228346687222</v>
      </c>
      <c r="L598" s="9">
        <f t="shared" si="231"/>
        <v>18.816408966616549</v>
      </c>
      <c r="M598" s="10">
        <f t="shared" si="232"/>
        <v>1.4180619929327065E-2</v>
      </c>
      <c r="N598" s="10">
        <f t="shared" si="225"/>
        <v>1.0504162910612463E-2</v>
      </c>
      <c r="O598" s="10">
        <f t="shared" si="233"/>
        <v>0.52651463180697633</v>
      </c>
      <c r="P598" s="10">
        <f t="shared" si="234"/>
        <v>0.52669305058950322</v>
      </c>
      <c r="R598" s="22">
        <f t="shared" si="235"/>
        <v>18.802228346687222</v>
      </c>
      <c r="S598" s="37">
        <f t="shared" si="236"/>
        <v>0</v>
      </c>
      <c r="T598" s="37" t="e">
        <f t="shared" si="237"/>
        <v>#DIV/0!</v>
      </c>
      <c r="U598" s="37" t="e">
        <f t="shared" si="238"/>
        <v>#DIV/0!</v>
      </c>
      <c r="V598" s="37" t="e">
        <f t="shared" si="239"/>
        <v>#DIV/0!</v>
      </c>
      <c r="W598" s="33"/>
      <c r="X598" s="33"/>
      <c r="Y598" s="22">
        <f t="shared" si="240"/>
        <v>18.802228346687222</v>
      </c>
      <c r="Z598" s="37">
        <f t="shared" si="241"/>
        <v>0</v>
      </c>
      <c r="AA598" s="37" t="e">
        <f t="shared" si="242"/>
        <v>#DIV/0!</v>
      </c>
      <c r="AB598" s="37" t="e">
        <f t="shared" si="243"/>
        <v>#DIV/0!</v>
      </c>
      <c r="AC598" s="37" t="e">
        <f t="shared" si="244"/>
        <v>#DIV/0!</v>
      </c>
      <c r="AD598" s="33"/>
      <c r="AE598" s="22">
        <f t="shared" si="245"/>
        <v>18.802228346687222</v>
      </c>
      <c r="AF598" s="37">
        <f t="shared" si="246"/>
        <v>0</v>
      </c>
      <c r="AG598" s="37" t="e">
        <f t="shared" si="247"/>
        <v>#DIV/0!</v>
      </c>
      <c r="AH598" s="37" t="e">
        <f t="shared" si="248"/>
        <v>#DIV/0!</v>
      </c>
      <c r="AI598" s="37" t="e">
        <f t="shared" si="249"/>
        <v>#DIV/0!</v>
      </c>
    </row>
    <row r="599" spans="1:35" hidden="1" x14ac:dyDescent="0.25">
      <c r="A599" s="3"/>
      <c r="B599" s="4"/>
      <c r="C599" s="4">
        <v>588</v>
      </c>
      <c r="D599" s="23">
        <f t="shared" si="226"/>
        <v>943.8</v>
      </c>
      <c r="E599" s="11"/>
      <c r="F599" s="23">
        <f t="shared" si="227"/>
        <v>30</v>
      </c>
      <c r="G599" s="22">
        <f t="shared" si="228"/>
        <v>0.03</v>
      </c>
      <c r="H599" s="22">
        <f t="shared" si="229"/>
        <v>0.7</v>
      </c>
      <c r="I599" s="21"/>
      <c r="J599" s="8"/>
      <c r="K599" s="9">
        <f t="shared" si="230"/>
        <v>18.816408966616549</v>
      </c>
      <c r="L599" s="9">
        <f t="shared" si="231"/>
        <v>18.830562482502788</v>
      </c>
      <c r="M599" s="10">
        <f t="shared" si="232"/>
        <v>1.4153515886238921E-2</v>
      </c>
      <c r="N599" s="10">
        <f t="shared" si="225"/>
        <v>1.0484085841658284E-2</v>
      </c>
      <c r="O599" s="10">
        <f t="shared" si="233"/>
        <v>0.52586443220447943</v>
      </c>
      <c r="P599" s="10">
        <f t="shared" si="234"/>
        <v>0.52604262041762606</v>
      </c>
      <c r="R599" s="22">
        <f t="shared" si="235"/>
        <v>18.816408966616549</v>
      </c>
      <c r="S599" s="37">
        <f t="shared" si="236"/>
        <v>0</v>
      </c>
      <c r="T599" s="37" t="e">
        <f t="shared" si="237"/>
        <v>#DIV/0!</v>
      </c>
      <c r="U599" s="37" t="e">
        <f t="shared" si="238"/>
        <v>#DIV/0!</v>
      </c>
      <c r="V599" s="37" t="e">
        <f t="shared" si="239"/>
        <v>#DIV/0!</v>
      </c>
      <c r="W599" s="33"/>
      <c r="X599" s="33"/>
      <c r="Y599" s="22">
        <f t="shared" si="240"/>
        <v>18.816408966616549</v>
      </c>
      <c r="Z599" s="37">
        <f t="shared" si="241"/>
        <v>0</v>
      </c>
      <c r="AA599" s="37" t="e">
        <f t="shared" si="242"/>
        <v>#DIV/0!</v>
      </c>
      <c r="AB599" s="37" t="e">
        <f t="shared" si="243"/>
        <v>#DIV/0!</v>
      </c>
      <c r="AC599" s="37" t="e">
        <f t="shared" si="244"/>
        <v>#DIV/0!</v>
      </c>
      <c r="AD599" s="33"/>
      <c r="AE599" s="22">
        <f t="shared" si="245"/>
        <v>18.816408966616549</v>
      </c>
      <c r="AF599" s="37">
        <f t="shared" si="246"/>
        <v>0</v>
      </c>
      <c r="AG599" s="37" t="e">
        <f t="shared" si="247"/>
        <v>#DIV/0!</v>
      </c>
      <c r="AH599" s="37" t="e">
        <f t="shared" si="248"/>
        <v>#DIV/0!</v>
      </c>
      <c r="AI599" s="37" t="e">
        <f t="shared" si="249"/>
        <v>#DIV/0!</v>
      </c>
    </row>
    <row r="600" spans="1:35" hidden="1" x14ac:dyDescent="0.25">
      <c r="A600" s="3"/>
      <c r="B600" s="4"/>
      <c r="C600" s="4">
        <v>589</v>
      </c>
      <c r="D600" s="23">
        <f t="shared" si="226"/>
        <v>945.15</v>
      </c>
      <c r="E600" s="11"/>
      <c r="F600" s="23">
        <f t="shared" si="227"/>
        <v>30</v>
      </c>
      <c r="G600" s="22">
        <f t="shared" si="228"/>
        <v>0.03</v>
      </c>
      <c r="H600" s="22">
        <f t="shared" si="229"/>
        <v>0.7</v>
      </c>
      <c r="I600" s="21"/>
      <c r="J600" s="8"/>
      <c r="K600" s="9">
        <f t="shared" si="230"/>
        <v>18.830562482502788</v>
      </c>
      <c r="L600" s="9">
        <f t="shared" si="231"/>
        <v>18.844688946886414</v>
      </c>
      <c r="M600" s="10">
        <f t="shared" si="232"/>
        <v>1.4126464383625859E-2</v>
      </c>
      <c r="N600" s="10">
        <f t="shared" si="225"/>
        <v>1.0464047691574534E-2</v>
      </c>
      <c r="O600" s="10">
        <f t="shared" si="233"/>
        <v>0.52521504256080875</v>
      </c>
      <c r="P600" s="10">
        <f t="shared" si="234"/>
        <v>0.52539300022946001</v>
      </c>
      <c r="R600" s="22">
        <f t="shared" si="235"/>
        <v>18.830562482502788</v>
      </c>
      <c r="S600" s="37">
        <f t="shared" si="236"/>
        <v>0</v>
      </c>
      <c r="T600" s="37" t="e">
        <f t="shared" si="237"/>
        <v>#DIV/0!</v>
      </c>
      <c r="U600" s="37" t="e">
        <f t="shared" si="238"/>
        <v>#DIV/0!</v>
      </c>
      <c r="V600" s="37" t="e">
        <f t="shared" si="239"/>
        <v>#DIV/0!</v>
      </c>
      <c r="W600" s="33"/>
      <c r="X600" s="33"/>
      <c r="Y600" s="22">
        <f t="shared" si="240"/>
        <v>18.830562482502788</v>
      </c>
      <c r="Z600" s="37">
        <f t="shared" si="241"/>
        <v>0</v>
      </c>
      <c r="AA600" s="37" t="e">
        <f t="shared" si="242"/>
        <v>#DIV/0!</v>
      </c>
      <c r="AB600" s="37" t="e">
        <f t="shared" si="243"/>
        <v>#DIV/0!</v>
      </c>
      <c r="AC600" s="37" t="e">
        <f t="shared" si="244"/>
        <v>#DIV/0!</v>
      </c>
      <c r="AD600" s="33"/>
      <c r="AE600" s="22">
        <f t="shared" si="245"/>
        <v>18.830562482502788</v>
      </c>
      <c r="AF600" s="37">
        <f t="shared" si="246"/>
        <v>0</v>
      </c>
      <c r="AG600" s="37" t="e">
        <f t="shared" si="247"/>
        <v>#DIV/0!</v>
      </c>
      <c r="AH600" s="37" t="e">
        <f t="shared" si="248"/>
        <v>#DIV/0!</v>
      </c>
      <c r="AI600" s="37" t="e">
        <f t="shared" si="249"/>
        <v>#DIV/0!</v>
      </c>
    </row>
    <row r="601" spans="1:35" hidden="1" x14ac:dyDescent="0.25">
      <c r="A601" s="3"/>
      <c r="B601" s="4"/>
      <c r="C601" s="4">
        <v>590</v>
      </c>
      <c r="D601" s="23">
        <f t="shared" si="226"/>
        <v>946.5</v>
      </c>
      <c r="E601" s="11"/>
      <c r="F601" s="23">
        <f t="shared" si="227"/>
        <v>30</v>
      </c>
      <c r="G601" s="22">
        <f t="shared" si="228"/>
        <v>0.03</v>
      </c>
      <c r="H601" s="22">
        <f t="shared" si="229"/>
        <v>0.7</v>
      </c>
      <c r="I601" s="21"/>
      <c r="J601" s="8"/>
      <c r="K601" s="9">
        <f t="shared" si="230"/>
        <v>18.844688946886414</v>
      </c>
      <c r="L601" s="9">
        <f t="shared" si="231"/>
        <v>18.85878841226797</v>
      </c>
      <c r="M601" s="10">
        <f t="shared" si="232"/>
        <v>1.4099465381555376E-2</v>
      </c>
      <c r="N601" s="10">
        <f t="shared" si="225"/>
        <v>1.0444048430782464E-2</v>
      </c>
      <c r="O601" s="10">
        <f t="shared" si="233"/>
        <v>0.52456646366502557</v>
      </c>
      <c r="P601" s="10">
        <f t="shared" si="234"/>
        <v>0.52474419081651125</v>
      </c>
      <c r="R601" s="22">
        <f t="shared" si="235"/>
        <v>18.844688946886414</v>
      </c>
      <c r="S601" s="37">
        <f t="shared" si="236"/>
        <v>0</v>
      </c>
      <c r="T601" s="37" t="e">
        <f t="shared" si="237"/>
        <v>#DIV/0!</v>
      </c>
      <c r="U601" s="37" t="e">
        <f t="shared" si="238"/>
        <v>#DIV/0!</v>
      </c>
      <c r="V601" s="37" t="e">
        <f t="shared" si="239"/>
        <v>#DIV/0!</v>
      </c>
      <c r="W601" s="33"/>
      <c r="X601" s="33"/>
      <c r="Y601" s="22">
        <f t="shared" si="240"/>
        <v>18.844688946886414</v>
      </c>
      <c r="Z601" s="37">
        <f t="shared" si="241"/>
        <v>0</v>
      </c>
      <c r="AA601" s="37" t="e">
        <f t="shared" si="242"/>
        <v>#DIV/0!</v>
      </c>
      <c r="AB601" s="37" t="e">
        <f t="shared" si="243"/>
        <v>#DIV/0!</v>
      </c>
      <c r="AC601" s="37" t="e">
        <f t="shared" si="244"/>
        <v>#DIV/0!</v>
      </c>
      <c r="AD601" s="33"/>
      <c r="AE601" s="22">
        <f t="shared" si="245"/>
        <v>18.844688946886414</v>
      </c>
      <c r="AF601" s="37">
        <f t="shared" si="246"/>
        <v>0</v>
      </c>
      <c r="AG601" s="37" t="e">
        <f t="shared" si="247"/>
        <v>#DIV/0!</v>
      </c>
      <c r="AH601" s="37" t="e">
        <f t="shared" si="248"/>
        <v>#DIV/0!</v>
      </c>
      <c r="AI601" s="37" t="e">
        <f t="shared" si="249"/>
        <v>#DIV/0!</v>
      </c>
    </row>
    <row r="602" spans="1:35" hidden="1" x14ac:dyDescent="0.25">
      <c r="A602" s="3"/>
      <c r="B602" s="4"/>
      <c r="C602" s="4">
        <v>591</v>
      </c>
      <c r="D602" s="23">
        <f t="shared" si="226"/>
        <v>947.84999999999991</v>
      </c>
      <c r="E602" s="11"/>
      <c r="F602" s="23">
        <f t="shared" si="227"/>
        <v>30</v>
      </c>
      <c r="G602" s="22">
        <f t="shared" si="228"/>
        <v>0.03</v>
      </c>
      <c r="H602" s="22">
        <f t="shared" si="229"/>
        <v>0.7</v>
      </c>
      <c r="I602" s="21"/>
      <c r="J602" s="8"/>
      <c r="K602" s="9">
        <f t="shared" si="230"/>
        <v>18.85878841226797</v>
      </c>
      <c r="L602" s="9">
        <f t="shared" si="231"/>
        <v>18.872860931107642</v>
      </c>
      <c r="M602" s="10">
        <f t="shared" si="232"/>
        <v>1.4072518839672199E-2</v>
      </c>
      <c r="N602" s="10">
        <f t="shared" si="225"/>
        <v>1.0424088029386639E-2</v>
      </c>
      <c r="O602" s="10">
        <f t="shared" si="233"/>
        <v>0.52391869629475796</v>
      </c>
      <c r="P602" s="10">
        <f t="shared" si="234"/>
        <v>0.52409619295871479</v>
      </c>
      <c r="R602" s="22">
        <f t="shared" si="235"/>
        <v>18.85878841226797</v>
      </c>
      <c r="S602" s="37">
        <f t="shared" si="236"/>
        <v>0</v>
      </c>
      <c r="T602" s="37" t="e">
        <f t="shared" si="237"/>
        <v>#DIV/0!</v>
      </c>
      <c r="U602" s="37" t="e">
        <f t="shared" si="238"/>
        <v>#DIV/0!</v>
      </c>
      <c r="V602" s="37" t="e">
        <f t="shared" si="239"/>
        <v>#DIV/0!</v>
      </c>
      <c r="W602" s="33"/>
      <c r="X602" s="33"/>
      <c r="Y602" s="22">
        <f t="shared" si="240"/>
        <v>18.85878841226797</v>
      </c>
      <c r="Z602" s="37">
        <f t="shared" si="241"/>
        <v>0</v>
      </c>
      <c r="AA602" s="37" t="e">
        <f t="shared" si="242"/>
        <v>#DIV/0!</v>
      </c>
      <c r="AB602" s="37" t="e">
        <f t="shared" si="243"/>
        <v>#DIV/0!</v>
      </c>
      <c r="AC602" s="37" t="e">
        <f t="shared" si="244"/>
        <v>#DIV/0!</v>
      </c>
      <c r="AD602" s="33"/>
      <c r="AE602" s="22">
        <f t="shared" si="245"/>
        <v>18.85878841226797</v>
      </c>
      <c r="AF602" s="37">
        <f t="shared" si="246"/>
        <v>0</v>
      </c>
      <c r="AG602" s="37" t="e">
        <f t="shared" si="247"/>
        <v>#DIV/0!</v>
      </c>
      <c r="AH602" s="37" t="e">
        <f t="shared" si="248"/>
        <v>#DIV/0!</v>
      </c>
      <c r="AI602" s="37" t="e">
        <f t="shared" si="249"/>
        <v>#DIV/0!</v>
      </c>
    </row>
    <row r="603" spans="1:35" hidden="1" x14ac:dyDescent="0.25">
      <c r="A603" s="3"/>
      <c r="B603" s="4"/>
      <c r="C603" s="4">
        <v>592</v>
      </c>
      <c r="D603" s="23">
        <f t="shared" si="226"/>
        <v>949.19999999999993</v>
      </c>
      <c r="E603" s="11"/>
      <c r="F603" s="23">
        <f t="shared" si="227"/>
        <v>30</v>
      </c>
      <c r="G603" s="22">
        <f t="shared" si="228"/>
        <v>0.03</v>
      </c>
      <c r="H603" s="22">
        <f t="shared" si="229"/>
        <v>0.7</v>
      </c>
      <c r="I603" s="21"/>
      <c r="J603" s="8"/>
      <c r="K603" s="9">
        <f t="shared" si="230"/>
        <v>18.872860931107642</v>
      </c>
      <c r="L603" s="9">
        <f t="shared" si="231"/>
        <v>18.886906555824758</v>
      </c>
      <c r="M603" s="10">
        <f t="shared" si="232"/>
        <v>1.4045624717116567E-2</v>
      </c>
      <c r="N603" s="10">
        <f t="shared" si="225"/>
        <v>1.0404166457123208E-2</v>
      </c>
      <c r="O603" s="10">
        <f t="shared" si="233"/>
        <v>0.52327174121352205</v>
      </c>
      <c r="P603" s="10">
        <f t="shared" si="234"/>
        <v>0.52344900742111555</v>
      </c>
      <c r="R603" s="22">
        <f t="shared" si="235"/>
        <v>18.872860931107642</v>
      </c>
      <c r="S603" s="37">
        <f t="shared" si="236"/>
        <v>0</v>
      </c>
      <c r="T603" s="37" t="e">
        <f t="shared" si="237"/>
        <v>#DIV/0!</v>
      </c>
      <c r="U603" s="37" t="e">
        <f t="shared" si="238"/>
        <v>#DIV/0!</v>
      </c>
      <c r="V603" s="37" t="e">
        <f t="shared" si="239"/>
        <v>#DIV/0!</v>
      </c>
      <c r="W603" s="33"/>
      <c r="X603" s="33"/>
      <c r="Y603" s="22">
        <f t="shared" si="240"/>
        <v>18.872860931107642</v>
      </c>
      <c r="Z603" s="37">
        <f t="shared" si="241"/>
        <v>0</v>
      </c>
      <c r="AA603" s="37" t="e">
        <f t="shared" si="242"/>
        <v>#DIV/0!</v>
      </c>
      <c r="AB603" s="37" t="e">
        <f t="shared" si="243"/>
        <v>#DIV/0!</v>
      </c>
      <c r="AC603" s="37" t="e">
        <f t="shared" si="244"/>
        <v>#DIV/0!</v>
      </c>
      <c r="AD603" s="33"/>
      <c r="AE603" s="22">
        <f t="shared" si="245"/>
        <v>18.872860931107642</v>
      </c>
      <c r="AF603" s="37">
        <f t="shared" si="246"/>
        <v>0</v>
      </c>
      <c r="AG603" s="37" t="e">
        <f t="shared" si="247"/>
        <v>#DIV/0!</v>
      </c>
      <c r="AH603" s="37" t="e">
        <f t="shared" si="248"/>
        <v>#DIV/0!</v>
      </c>
      <c r="AI603" s="37" t="e">
        <f t="shared" si="249"/>
        <v>#DIV/0!</v>
      </c>
    </row>
    <row r="604" spans="1:35" hidden="1" x14ac:dyDescent="0.25">
      <c r="A604" s="3"/>
      <c r="B604" s="4"/>
      <c r="C604" s="4">
        <v>593</v>
      </c>
      <c r="D604" s="23">
        <f t="shared" si="226"/>
        <v>950.55</v>
      </c>
      <c r="E604" s="11"/>
      <c r="F604" s="23">
        <f t="shared" si="227"/>
        <v>30</v>
      </c>
      <c r="G604" s="22">
        <f t="shared" si="228"/>
        <v>0.03</v>
      </c>
      <c r="H604" s="22">
        <f t="shared" si="229"/>
        <v>0.7</v>
      </c>
      <c r="I604" s="21"/>
      <c r="J604" s="8"/>
      <c r="K604" s="9">
        <f t="shared" si="230"/>
        <v>18.886906555824758</v>
      </c>
      <c r="L604" s="9">
        <f t="shared" si="231"/>
        <v>18.900925338797283</v>
      </c>
      <c r="M604" s="10">
        <f t="shared" si="232"/>
        <v>1.4018782972524235E-2</v>
      </c>
      <c r="N604" s="10">
        <f t="shared" si="225"/>
        <v>1.0384283683351111E-2</v>
      </c>
      <c r="O604" s="10">
        <f t="shared" si="233"/>
        <v>0.52262559917019502</v>
      </c>
      <c r="P604" s="10">
        <f t="shared" si="234"/>
        <v>0.52280263495513135</v>
      </c>
      <c r="R604" s="22">
        <f t="shared" si="235"/>
        <v>18.886906555824758</v>
      </c>
      <c r="S604" s="37">
        <f t="shared" si="236"/>
        <v>0</v>
      </c>
      <c r="T604" s="37" t="e">
        <f t="shared" si="237"/>
        <v>#DIV/0!</v>
      </c>
      <c r="U604" s="37" t="e">
        <f t="shared" si="238"/>
        <v>#DIV/0!</v>
      </c>
      <c r="V604" s="37" t="e">
        <f t="shared" si="239"/>
        <v>#DIV/0!</v>
      </c>
      <c r="W604" s="33"/>
      <c r="X604" s="33"/>
      <c r="Y604" s="22">
        <f t="shared" si="240"/>
        <v>18.886906555824758</v>
      </c>
      <c r="Z604" s="37">
        <f t="shared" si="241"/>
        <v>0</v>
      </c>
      <c r="AA604" s="37" t="e">
        <f t="shared" si="242"/>
        <v>#DIV/0!</v>
      </c>
      <c r="AB604" s="37" t="e">
        <f t="shared" si="243"/>
        <v>#DIV/0!</v>
      </c>
      <c r="AC604" s="37" t="e">
        <f t="shared" si="244"/>
        <v>#DIV/0!</v>
      </c>
      <c r="AD604" s="33"/>
      <c r="AE604" s="22">
        <f t="shared" si="245"/>
        <v>18.886906555824758</v>
      </c>
      <c r="AF604" s="37">
        <f t="shared" si="246"/>
        <v>0</v>
      </c>
      <c r="AG604" s="37" t="e">
        <f t="shared" si="247"/>
        <v>#DIV/0!</v>
      </c>
      <c r="AH604" s="37" t="e">
        <f t="shared" si="248"/>
        <v>#DIV/0!</v>
      </c>
      <c r="AI604" s="37" t="e">
        <f t="shared" si="249"/>
        <v>#DIV/0!</v>
      </c>
    </row>
    <row r="605" spans="1:35" hidden="1" x14ac:dyDescent="0.25">
      <c r="A605" s="3"/>
      <c r="B605" s="4"/>
      <c r="C605" s="4">
        <v>594</v>
      </c>
      <c r="D605" s="23">
        <f t="shared" si="226"/>
        <v>951.9</v>
      </c>
      <c r="E605" s="11"/>
      <c r="F605" s="23">
        <f t="shared" si="227"/>
        <v>30</v>
      </c>
      <c r="G605" s="22">
        <f t="shared" si="228"/>
        <v>0.03</v>
      </c>
      <c r="H605" s="22">
        <f t="shared" si="229"/>
        <v>0.7</v>
      </c>
      <c r="I605" s="21"/>
      <c r="J605" s="8"/>
      <c r="K605" s="9">
        <f t="shared" si="230"/>
        <v>18.900925338797283</v>
      </c>
      <c r="L605" s="9">
        <f t="shared" si="231"/>
        <v>18.914917332361366</v>
      </c>
      <c r="M605" s="10">
        <f t="shared" si="232"/>
        <v>1.3991993564083316E-2</v>
      </c>
      <c r="N605" s="10">
        <f t="shared" si="225"/>
        <v>1.0364439677098578E-2</v>
      </c>
      <c r="O605" s="10">
        <f t="shared" si="233"/>
        <v>0.52198027090127275</v>
      </c>
      <c r="P605" s="10">
        <f t="shared" si="234"/>
        <v>0.52215707629955455</v>
      </c>
      <c r="R605" s="22">
        <f t="shared" si="235"/>
        <v>18.900925338797283</v>
      </c>
      <c r="S605" s="37">
        <f t="shared" si="236"/>
        <v>0</v>
      </c>
      <c r="T605" s="37" t="e">
        <f t="shared" si="237"/>
        <v>#DIV/0!</v>
      </c>
      <c r="U605" s="37" t="e">
        <f t="shared" si="238"/>
        <v>#DIV/0!</v>
      </c>
      <c r="V605" s="37" t="e">
        <f t="shared" si="239"/>
        <v>#DIV/0!</v>
      </c>
      <c r="W605" s="33"/>
      <c r="X605" s="33"/>
      <c r="Y605" s="22">
        <f t="shared" si="240"/>
        <v>18.900925338797283</v>
      </c>
      <c r="Z605" s="37">
        <f t="shared" si="241"/>
        <v>0</v>
      </c>
      <c r="AA605" s="37" t="e">
        <f t="shared" si="242"/>
        <v>#DIV/0!</v>
      </c>
      <c r="AB605" s="37" t="e">
        <f t="shared" si="243"/>
        <v>#DIV/0!</v>
      </c>
      <c r="AC605" s="37" t="e">
        <f t="shared" si="244"/>
        <v>#DIV/0!</v>
      </c>
      <c r="AD605" s="33"/>
      <c r="AE605" s="22">
        <f t="shared" si="245"/>
        <v>18.900925338797283</v>
      </c>
      <c r="AF605" s="37">
        <f t="shared" si="246"/>
        <v>0</v>
      </c>
      <c r="AG605" s="37" t="e">
        <f t="shared" si="247"/>
        <v>#DIV/0!</v>
      </c>
      <c r="AH605" s="37" t="e">
        <f t="shared" si="248"/>
        <v>#DIV/0!</v>
      </c>
      <c r="AI605" s="37" t="e">
        <f t="shared" si="249"/>
        <v>#DIV/0!</v>
      </c>
    </row>
    <row r="606" spans="1:35" hidden="1" x14ac:dyDescent="0.25">
      <c r="A606" s="3"/>
      <c r="B606" s="4"/>
      <c r="C606" s="4">
        <v>595</v>
      </c>
      <c r="D606" s="23">
        <f t="shared" si="226"/>
        <v>953.25</v>
      </c>
      <c r="E606" s="11"/>
      <c r="F606" s="23">
        <f t="shared" si="227"/>
        <v>30</v>
      </c>
      <c r="G606" s="22">
        <f t="shared" si="228"/>
        <v>0.03</v>
      </c>
      <c r="H606" s="22">
        <f t="shared" si="229"/>
        <v>0.7</v>
      </c>
      <c r="I606" s="21"/>
      <c r="J606" s="8"/>
      <c r="K606" s="9">
        <f t="shared" si="230"/>
        <v>18.914917332361366</v>
      </c>
      <c r="L606" s="9">
        <f t="shared" si="231"/>
        <v>18.928882588810851</v>
      </c>
      <c r="M606" s="10">
        <f t="shared" si="232"/>
        <v>1.3965256449484542E-2</v>
      </c>
      <c r="N606" s="10">
        <f t="shared" si="225"/>
        <v>1.0344634407026284E-2</v>
      </c>
      <c r="O606" s="10">
        <f t="shared" si="233"/>
        <v>0.52133575712893376</v>
      </c>
      <c r="P606" s="10">
        <f t="shared" si="234"/>
        <v>0.52151233217802195</v>
      </c>
      <c r="R606" s="22">
        <f t="shared" si="235"/>
        <v>18.914917332361366</v>
      </c>
      <c r="S606" s="37">
        <f t="shared" si="236"/>
        <v>0</v>
      </c>
      <c r="T606" s="37" t="e">
        <f t="shared" si="237"/>
        <v>#DIV/0!</v>
      </c>
      <c r="U606" s="37" t="e">
        <f t="shared" si="238"/>
        <v>#DIV/0!</v>
      </c>
      <c r="V606" s="37" t="e">
        <f t="shared" si="239"/>
        <v>#DIV/0!</v>
      </c>
      <c r="W606" s="33"/>
      <c r="X606" s="33"/>
      <c r="Y606" s="22">
        <f t="shared" si="240"/>
        <v>18.914917332361366</v>
      </c>
      <c r="Z606" s="37">
        <f t="shared" si="241"/>
        <v>0</v>
      </c>
      <c r="AA606" s="37" t="e">
        <f t="shared" si="242"/>
        <v>#DIV/0!</v>
      </c>
      <c r="AB606" s="37" t="e">
        <f t="shared" si="243"/>
        <v>#DIV/0!</v>
      </c>
      <c r="AC606" s="37" t="e">
        <f t="shared" si="244"/>
        <v>#DIV/0!</v>
      </c>
      <c r="AD606" s="33"/>
      <c r="AE606" s="22">
        <f t="shared" si="245"/>
        <v>18.914917332361366</v>
      </c>
      <c r="AF606" s="37">
        <f t="shared" si="246"/>
        <v>0</v>
      </c>
      <c r="AG606" s="37" t="e">
        <f t="shared" si="247"/>
        <v>#DIV/0!</v>
      </c>
      <c r="AH606" s="37" t="e">
        <f t="shared" si="248"/>
        <v>#DIV/0!</v>
      </c>
      <c r="AI606" s="37" t="e">
        <f t="shared" si="249"/>
        <v>#DIV/0!</v>
      </c>
    </row>
    <row r="607" spans="1:35" hidden="1" x14ac:dyDescent="0.25">
      <c r="A607" s="3"/>
      <c r="B607" s="4"/>
      <c r="C607" s="4">
        <v>596</v>
      </c>
      <c r="D607" s="23">
        <f t="shared" si="226"/>
        <v>954.59999999999991</v>
      </c>
      <c r="E607" s="11"/>
      <c r="F607" s="23">
        <f t="shared" si="227"/>
        <v>30</v>
      </c>
      <c r="G607" s="22">
        <f t="shared" si="228"/>
        <v>0.03</v>
      </c>
      <c r="H607" s="22">
        <f t="shared" si="229"/>
        <v>0.7</v>
      </c>
      <c r="I607" s="21"/>
      <c r="J607" s="8"/>
      <c r="K607" s="9">
        <f t="shared" si="230"/>
        <v>18.928882588810851</v>
      </c>
      <c r="L607" s="9">
        <f t="shared" si="231"/>
        <v>18.942821160396804</v>
      </c>
      <c r="M607" s="10">
        <f t="shared" si="232"/>
        <v>1.3938571585953241E-2</v>
      </c>
      <c r="N607" s="10">
        <f t="shared" si="225"/>
        <v>1.0324867841446671E-2</v>
      </c>
      <c r="O607" s="10">
        <f t="shared" si="233"/>
        <v>0.52069205856192979</v>
      </c>
      <c r="P607" s="10">
        <f t="shared" si="234"/>
        <v>0.52086840330159068</v>
      </c>
      <c r="R607" s="22">
        <f t="shared" si="235"/>
        <v>18.928882588810851</v>
      </c>
      <c r="S607" s="37">
        <f t="shared" si="236"/>
        <v>0</v>
      </c>
      <c r="T607" s="37" t="e">
        <f t="shared" si="237"/>
        <v>#DIV/0!</v>
      </c>
      <c r="U607" s="37" t="e">
        <f t="shared" si="238"/>
        <v>#DIV/0!</v>
      </c>
      <c r="V607" s="37" t="e">
        <f t="shared" si="239"/>
        <v>#DIV/0!</v>
      </c>
      <c r="W607" s="33"/>
      <c r="X607" s="33"/>
      <c r="Y607" s="22">
        <f t="shared" si="240"/>
        <v>18.928882588810851</v>
      </c>
      <c r="Z607" s="37">
        <f t="shared" si="241"/>
        <v>0</v>
      </c>
      <c r="AA607" s="37" t="e">
        <f t="shared" si="242"/>
        <v>#DIV/0!</v>
      </c>
      <c r="AB607" s="37" t="e">
        <f t="shared" si="243"/>
        <v>#DIV/0!</v>
      </c>
      <c r="AC607" s="37" t="e">
        <f t="shared" si="244"/>
        <v>#DIV/0!</v>
      </c>
      <c r="AD607" s="33"/>
      <c r="AE607" s="22">
        <f t="shared" si="245"/>
        <v>18.928882588810851</v>
      </c>
      <c r="AF607" s="37">
        <f t="shared" si="246"/>
        <v>0</v>
      </c>
      <c r="AG607" s="37" t="e">
        <f t="shared" si="247"/>
        <v>#DIV/0!</v>
      </c>
      <c r="AH607" s="37" t="e">
        <f t="shared" si="248"/>
        <v>#DIV/0!</v>
      </c>
      <c r="AI607" s="37" t="e">
        <f t="shared" si="249"/>
        <v>#DIV/0!</v>
      </c>
    </row>
    <row r="608" spans="1:35" hidden="1" x14ac:dyDescent="0.25">
      <c r="A608" s="3"/>
      <c r="B608" s="4"/>
      <c r="C608" s="4">
        <v>597</v>
      </c>
      <c r="D608" s="23">
        <f t="shared" si="226"/>
        <v>955.94999999999993</v>
      </c>
      <c r="E608" s="11"/>
      <c r="F608" s="23">
        <f t="shared" si="227"/>
        <v>30</v>
      </c>
      <c r="G608" s="22">
        <f t="shared" si="228"/>
        <v>0.03</v>
      </c>
      <c r="H608" s="22">
        <f t="shared" si="229"/>
        <v>0.7</v>
      </c>
      <c r="I608" s="21"/>
      <c r="J608" s="8"/>
      <c r="K608" s="9">
        <f t="shared" si="230"/>
        <v>18.942821160396804</v>
      </c>
      <c r="L608" s="9">
        <f t="shared" si="231"/>
        <v>18.956733099327057</v>
      </c>
      <c r="M608" s="10">
        <f t="shared" si="232"/>
        <v>1.3911938930252887E-2</v>
      </c>
      <c r="N608" s="10">
        <f t="shared" si="225"/>
        <v>1.0305139948335299E-2</v>
      </c>
      <c r="O608" s="10">
        <f t="shared" si="233"/>
        <v>0.52004917589607713</v>
      </c>
      <c r="P608" s="10">
        <f t="shared" si="234"/>
        <v>0.52022529036815324</v>
      </c>
      <c r="R608" s="22">
        <f t="shared" si="235"/>
        <v>18.942821160396804</v>
      </c>
      <c r="S608" s="37">
        <f t="shared" si="236"/>
        <v>0</v>
      </c>
      <c r="T608" s="37" t="e">
        <f t="shared" si="237"/>
        <v>#DIV/0!</v>
      </c>
      <c r="U608" s="37" t="e">
        <f t="shared" si="238"/>
        <v>#DIV/0!</v>
      </c>
      <c r="V608" s="37" t="e">
        <f t="shared" si="239"/>
        <v>#DIV/0!</v>
      </c>
      <c r="W608" s="33"/>
      <c r="X608" s="33"/>
      <c r="Y608" s="22">
        <f t="shared" si="240"/>
        <v>18.942821160396804</v>
      </c>
      <c r="Z608" s="37">
        <f t="shared" si="241"/>
        <v>0</v>
      </c>
      <c r="AA608" s="37" t="e">
        <f t="shared" si="242"/>
        <v>#DIV/0!</v>
      </c>
      <c r="AB608" s="37" t="e">
        <f t="shared" si="243"/>
        <v>#DIV/0!</v>
      </c>
      <c r="AC608" s="37" t="e">
        <f t="shared" si="244"/>
        <v>#DIV/0!</v>
      </c>
      <c r="AD608" s="33"/>
      <c r="AE608" s="22">
        <f t="shared" si="245"/>
        <v>18.942821160396804</v>
      </c>
      <c r="AF608" s="37">
        <f t="shared" si="246"/>
        <v>0</v>
      </c>
      <c r="AG608" s="37" t="e">
        <f t="shared" si="247"/>
        <v>#DIV/0!</v>
      </c>
      <c r="AH608" s="37" t="e">
        <f t="shared" si="248"/>
        <v>#DIV/0!</v>
      </c>
      <c r="AI608" s="37" t="e">
        <f t="shared" si="249"/>
        <v>#DIV/0!</v>
      </c>
    </row>
    <row r="609" spans="1:35" hidden="1" x14ac:dyDescent="0.25">
      <c r="A609" s="3"/>
      <c r="B609" s="4"/>
      <c r="C609" s="4">
        <v>598</v>
      </c>
      <c r="D609" s="23">
        <f t="shared" si="226"/>
        <v>957.3</v>
      </c>
      <c r="E609" s="11"/>
      <c r="F609" s="23">
        <f t="shared" si="227"/>
        <v>30</v>
      </c>
      <c r="G609" s="22">
        <f t="shared" si="228"/>
        <v>0.03</v>
      </c>
      <c r="H609" s="22">
        <f t="shared" si="229"/>
        <v>0.7</v>
      </c>
      <c r="I609" s="21"/>
      <c r="J609" s="8"/>
      <c r="K609" s="9">
        <f t="shared" si="230"/>
        <v>18.956733099327057</v>
      </c>
      <c r="L609" s="9">
        <f t="shared" si="231"/>
        <v>18.970618457765728</v>
      </c>
      <c r="M609" s="10">
        <f t="shared" si="232"/>
        <v>1.3885358438670892E-2</v>
      </c>
      <c r="N609" s="10">
        <f t="shared" si="225"/>
        <v>1.0285450695311598E-2</v>
      </c>
      <c r="O609" s="10">
        <f t="shared" si="233"/>
        <v>0.51940710981320537</v>
      </c>
      <c r="P609" s="10">
        <f t="shared" si="234"/>
        <v>0.51958299406116304</v>
      </c>
      <c r="R609" s="22">
        <f t="shared" si="235"/>
        <v>18.956733099327057</v>
      </c>
      <c r="S609" s="37">
        <f t="shared" si="236"/>
        <v>0</v>
      </c>
      <c r="T609" s="37" t="e">
        <f t="shared" si="237"/>
        <v>#DIV/0!</v>
      </c>
      <c r="U609" s="37" t="e">
        <f t="shared" si="238"/>
        <v>#DIV/0!</v>
      </c>
      <c r="V609" s="37" t="e">
        <f t="shared" si="239"/>
        <v>#DIV/0!</v>
      </c>
      <c r="W609" s="33"/>
      <c r="X609" s="33"/>
      <c r="Y609" s="22">
        <f t="shared" si="240"/>
        <v>18.956733099327057</v>
      </c>
      <c r="Z609" s="37">
        <f t="shared" si="241"/>
        <v>0</v>
      </c>
      <c r="AA609" s="37" t="e">
        <f t="shared" si="242"/>
        <v>#DIV/0!</v>
      </c>
      <c r="AB609" s="37" t="e">
        <f t="shared" si="243"/>
        <v>#DIV/0!</v>
      </c>
      <c r="AC609" s="37" t="e">
        <f t="shared" si="244"/>
        <v>#DIV/0!</v>
      </c>
      <c r="AD609" s="33"/>
      <c r="AE609" s="22">
        <f t="shared" si="245"/>
        <v>18.956733099327057</v>
      </c>
      <c r="AF609" s="37">
        <f t="shared" si="246"/>
        <v>0</v>
      </c>
      <c r="AG609" s="37" t="e">
        <f t="shared" si="247"/>
        <v>#DIV/0!</v>
      </c>
      <c r="AH609" s="37" t="e">
        <f t="shared" si="248"/>
        <v>#DIV/0!</v>
      </c>
      <c r="AI609" s="37" t="e">
        <f t="shared" si="249"/>
        <v>#DIV/0!</v>
      </c>
    </row>
    <row r="610" spans="1:35" hidden="1" x14ac:dyDescent="0.25">
      <c r="A610" s="3"/>
      <c r="B610" s="4"/>
      <c r="C610" s="4">
        <v>599</v>
      </c>
      <c r="D610" s="23">
        <f t="shared" si="226"/>
        <v>958.65</v>
      </c>
      <c r="E610" s="11"/>
      <c r="F610" s="23">
        <f t="shared" si="227"/>
        <v>30</v>
      </c>
      <c r="G610" s="22">
        <f t="shared" si="228"/>
        <v>0.03</v>
      </c>
      <c r="H610" s="22">
        <f t="shared" si="229"/>
        <v>0.7</v>
      </c>
      <c r="I610" s="21"/>
      <c r="J610" s="8"/>
      <c r="K610" s="9">
        <f t="shared" si="230"/>
        <v>18.970618457765728</v>
      </c>
      <c r="L610" s="9">
        <f t="shared" si="231"/>
        <v>18.984477287832767</v>
      </c>
      <c r="M610" s="10">
        <f t="shared" si="232"/>
        <v>1.3858830067039918E-2</v>
      </c>
      <c r="N610" s="10">
        <f t="shared" si="225"/>
        <v>1.0265800049659025E-2</v>
      </c>
      <c r="O610" s="10">
        <f t="shared" si="233"/>
        <v>0.5187658609820931</v>
      </c>
      <c r="P610" s="10">
        <f t="shared" si="234"/>
        <v>0.51894151505221242</v>
      </c>
      <c r="R610" s="22">
        <f t="shared" si="235"/>
        <v>18.970618457765728</v>
      </c>
      <c r="S610" s="37">
        <f t="shared" si="236"/>
        <v>0</v>
      </c>
      <c r="T610" s="37" t="e">
        <f t="shared" si="237"/>
        <v>#DIV/0!</v>
      </c>
      <c r="U610" s="37" t="e">
        <f t="shared" si="238"/>
        <v>#DIV/0!</v>
      </c>
      <c r="V610" s="37" t="e">
        <f t="shared" si="239"/>
        <v>#DIV/0!</v>
      </c>
      <c r="W610" s="33"/>
      <c r="X610" s="33"/>
      <c r="Y610" s="22">
        <f t="shared" si="240"/>
        <v>18.970618457765728</v>
      </c>
      <c r="Z610" s="37">
        <f t="shared" si="241"/>
        <v>0</v>
      </c>
      <c r="AA610" s="37" t="e">
        <f t="shared" si="242"/>
        <v>#DIV/0!</v>
      </c>
      <c r="AB610" s="37" t="e">
        <f t="shared" si="243"/>
        <v>#DIV/0!</v>
      </c>
      <c r="AC610" s="37" t="e">
        <f t="shared" si="244"/>
        <v>#DIV/0!</v>
      </c>
      <c r="AD610" s="33"/>
      <c r="AE610" s="22">
        <f t="shared" si="245"/>
        <v>18.970618457765728</v>
      </c>
      <c r="AF610" s="37">
        <f t="shared" si="246"/>
        <v>0</v>
      </c>
      <c r="AG610" s="37" t="e">
        <f t="shared" si="247"/>
        <v>#DIV/0!</v>
      </c>
      <c r="AH610" s="37" t="e">
        <f t="shared" si="248"/>
        <v>#DIV/0!</v>
      </c>
      <c r="AI610" s="37" t="e">
        <f t="shared" si="249"/>
        <v>#DIV/0!</v>
      </c>
    </row>
    <row r="611" spans="1:35" hidden="1" x14ac:dyDescent="0.25">
      <c r="A611" s="3"/>
      <c r="B611" s="4"/>
      <c r="C611" s="4">
        <v>600</v>
      </c>
      <c r="D611" s="23">
        <f t="shared" si="226"/>
        <v>960</v>
      </c>
      <c r="E611" s="11"/>
      <c r="F611" s="23">
        <f t="shared" si="227"/>
        <v>30</v>
      </c>
      <c r="G611" s="22">
        <f t="shared" si="228"/>
        <v>0.03</v>
      </c>
      <c r="H611" s="22">
        <f t="shared" si="229"/>
        <v>0.7</v>
      </c>
      <c r="I611" s="21"/>
      <c r="J611" s="8"/>
      <c r="K611" s="9">
        <f t="shared" si="230"/>
        <v>18.984477287832767</v>
      </c>
      <c r="L611" s="9">
        <f t="shared" si="231"/>
        <v>18.998309641603509</v>
      </c>
      <c r="M611" s="10">
        <f t="shared" si="232"/>
        <v>1.3832353770741435E-2</v>
      </c>
      <c r="N611" s="10">
        <f t="shared" si="225"/>
        <v>1.0246187978326816E-2</v>
      </c>
      <c r="O611" s="10">
        <f t="shared" si="233"/>
        <v>0.51812543005847711</v>
      </c>
      <c r="P611" s="10">
        <f t="shared" si="234"/>
        <v>0.51830085399852033</v>
      </c>
      <c r="R611" s="22">
        <f t="shared" si="235"/>
        <v>18.984477287832767</v>
      </c>
      <c r="S611" s="37">
        <f t="shared" si="236"/>
        <v>0</v>
      </c>
      <c r="T611" s="37" t="e">
        <f t="shared" si="237"/>
        <v>#DIV/0!</v>
      </c>
      <c r="U611" s="37" t="e">
        <f t="shared" si="238"/>
        <v>#DIV/0!</v>
      </c>
      <c r="V611" s="37" t="e">
        <f t="shared" si="239"/>
        <v>#DIV/0!</v>
      </c>
      <c r="W611" s="33"/>
      <c r="X611" s="33"/>
      <c r="Y611" s="22">
        <f t="shared" si="240"/>
        <v>18.984477287832767</v>
      </c>
      <c r="Z611" s="37">
        <f t="shared" si="241"/>
        <v>0</v>
      </c>
      <c r="AA611" s="37" t="e">
        <f t="shared" si="242"/>
        <v>#DIV/0!</v>
      </c>
      <c r="AB611" s="37" t="e">
        <f t="shared" si="243"/>
        <v>#DIV/0!</v>
      </c>
      <c r="AC611" s="37" t="e">
        <f t="shared" si="244"/>
        <v>#DIV/0!</v>
      </c>
      <c r="AD611" s="33"/>
      <c r="AE611" s="22">
        <f t="shared" si="245"/>
        <v>18.984477287832767</v>
      </c>
      <c r="AF611" s="37">
        <f t="shared" si="246"/>
        <v>0</v>
      </c>
      <c r="AG611" s="37" t="e">
        <f t="shared" si="247"/>
        <v>#DIV/0!</v>
      </c>
      <c r="AH611" s="37" t="e">
        <f t="shared" si="248"/>
        <v>#DIV/0!</v>
      </c>
      <c r="AI611" s="37" t="e">
        <f t="shared" si="249"/>
        <v>#DIV/0!</v>
      </c>
    </row>
    <row r="612" spans="1:35" hidden="1" x14ac:dyDescent="0.25">
      <c r="A612" s="3"/>
      <c r="B612" s="4"/>
      <c r="C612" s="4">
        <v>601</v>
      </c>
      <c r="D612" s="23">
        <f t="shared" si="226"/>
        <v>961.35</v>
      </c>
      <c r="E612" s="11"/>
      <c r="F612" s="23">
        <f t="shared" si="227"/>
        <v>30</v>
      </c>
      <c r="G612" s="22">
        <f t="shared" si="228"/>
        <v>0.03</v>
      </c>
      <c r="H612" s="22">
        <f t="shared" si="229"/>
        <v>0.7</v>
      </c>
      <c r="I612" s="21"/>
      <c r="J612" s="8"/>
      <c r="K612" s="9">
        <f t="shared" si="230"/>
        <v>18.998309641603509</v>
      </c>
      <c r="L612" s="9">
        <f t="shared" si="231"/>
        <v>19.012115571108215</v>
      </c>
      <c r="M612" s="10">
        <f t="shared" si="232"/>
        <v>1.3805929504705716E-2</v>
      </c>
      <c r="N612" s="10">
        <f t="shared" si="225"/>
        <v>1.0226614447930849E-2</v>
      </c>
      <c r="O612" s="10">
        <f t="shared" si="233"/>
        <v>0.51748581768501634</v>
      </c>
      <c r="P612" s="10">
        <f t="shared" si="234"/>
        <v>0.51766101154482902</v>
      </c>
      <c r="R612" s="22">
        <f t="shared" si="235"/>
        <v>18.998309641603509</v>
      </c>
      <c r="S612" s="37">
        <f t="shared" si="236"/>
        <v>0</v>
      </c>
      <c r="T612" s="37" t="e">
        <f t="shared" si="237"/>
        <v>#DIV/0!</v>
      </c>
      <c r="U612" s="37" t="e">
        <f t="shared" si="238"/>
        <v>#DIV/0!</v>
      </c>
      <c r="V612" s="37" t="e">
        <f t="shared" si="239"/>
        <v>#DIV/0!</v>
      </c>
      <c r="W612" s="33"/>
      <c r="X612" s="33"/>
      <c r="Y612" s="22">
        <f t="shared" si="240"/>
        <v>18.998309641603509</v>
      </c>
      <c r="Z612" s="37">
        <f t="shared" si="241"/>
        <v>0</v>
      </c>
      <c r="AA612" s="37" t="e">
        <f t="shared" si="242"/>
        <v>#DIV/0!</v>
      </c>
      <c r="AB612" s="37" t="e">
        <f t="shared" si="243"/>
        <v>#DIV/0!</v>
      </c>
      <c r="AC612" s="37" t="e">
        <f t="shared" si="244"/>
        <v>#DIV/0!</v>
      </c>
      <c r="AD612" s="33"/>
      <c r="AE612" s="22">
        <f t="shared" si="245"/>
        <v>18.998309641603509</v>
      </c>
      <c r="AF612" s="37">
        <f t="shared" si="246"/>
        <v>0</v>
      </c>
      <c r="AG612" s="37" t="e">
        <f t="shared" si="247"/>
        <v>#DIV/0!</v>
      </c>
      <c r="AH612" s="37" t="e">
        <f t="shared" si="248"/>
        <v>#DIV/0!</v>
      </c>
      <c r="AI612" s="37" t="e">
        <f t="shared" si="249"/>
        <v>#DIV/0!</v>
      </c>
    </row>
    <row r="613" spans="1:35" hidden="1" x14ac:dyDescent="0.25">
      <c r="A613" s="3"/>
      <c r="B613" s="4"/>
      <c r="C613" s="4">
        <v>602</v>
      </c>
      <c r="D613" s="23">
        <f t="shared" si="226"/>
        <v>962.69999999999993</v>
      </c>
      <c r="E613" s="11"/>
      <c r="F613" s="23">
        <f t="shared" si="227"/>
        <v>30</v>
      </c>
      <c r="G613" s="22">
        <f t="shared" si="228"/>
        <v>0.03</v>
      </c>
      <c r="H613" s="22">
        <f t="shared" si="229"/>
        <v>0.7</v>
      </c>
      <c r="I613" s="21"/>
      <c r="J613" s="8"/>
      <c r="K613" s="9">
        <f t="shared" si="230"/>
        <v>19.012115571108215</v>
      </c>
      <c r="L613" s="9">
        <f t="shared" si="231"/>
        <v>19.025895128331609</v>
      </c>
      <c r="M613" s="10">
        <f t="shared" si="232"/>
        <v>1.3779557223394079E-2</v>
      </c>
      <c r="N613" s="10">
        <f t="shared" si="225"/>
        <v>1.0207079424736183E-2</v>
      </c>
      <c r="O613" s="10">
        <f t="shared" si="233"/>
        <v>0.51684702449032849</v>
      </c>
      <c r="P613" s="10">
        <f t="shared" si="234"/>
        <v>0.51702198832184099</v>
      </c>
      <c r="R613" s="22">
        <f t="shared" si="235"/>
        <v>19.012115571108215</v>
      </c>
      <c r="S613" s="37">
        <f t="shared" si="236"/>
        <v>0</v>
      </c>
      <c r="T613" s="37" t="e">
        <f t="shared" si="237"/>
        <v>#DIV/0!</v>
      </c>
      <c r="U613" s="37" t="e">
        <f t="shared" si="238"/>
        <v>#DIV/0!</v>
      </c>
      <c r="V613" s="37" t="e">
        <f t="shared" si="239"/>
        <v>#DIV/0!</v>
      </c>
      <c r="W613" s="33"/>
      <c r="X613" s="33"/>
      <c r="Y613" s="22">
        <f t="shared" si="240"/>
        <v>19.012115571108215</v>
      </c>
      <c r="Z613" s="37">
        <f t="shared" si="241"/>
        <v>0</v>
      </c>
      <c r="AA613" s="37" t="e">
        <f t="shared" si="242"/>
        <v>#DIV/0!</v>
      </c>
      <c r="AB613" s="37" t="e">
        <f t="shared" si="243"/>
        <v>#DIV/0!</v>
      </c>
      <c r="AC613" s="37" t="e">
        <f t="shared" si="244"/>
        <v>#DIV/0!</v>
      </c>
      <c r="AD613" s="33"/>
      <c r="AE613" s="22">
        <f t="shared" si="245"/>
        <v>19.012115571108215</v>
      </c>
      <c r="AF613" s="37">
        <f t="shared" si="246"/>
        <v>0</v>
      </c>
      <c r="AG613" s="37" t="e">
        <f t="shared" si="247"/>
        <v>#DIV/0!</v>
      </c>
      <c r="AH613" s="37" t="e">
        <f t="shared" si="248"/>
        <v>#DIV/0!</v>
      </c>
      <c r="AI613" s="37" t="e">
        <f t="shared" si="249"/>
        <v>#DIV/0!</v>
      </c>
    </row>
    <row r="614" spans="1:35" hidden="1" x14ac:dyDescent="0.25">
      <c r="A614" s="3"/>
      <c r="B614" s="4"/>
      <c r="C614" s="4">
        <v>603</v>
      </c>
      <c r="D614" s="23">
        <f t="shared" si="226"/>
        <v>964.05</v>
      </c>
      <c r="E614" s="11"/>
      <c r="F614" s="23">
        <f t="shared" si="227"/>
        <v>30</v>
      </c>
      <c r="G614" s="22">
        <f t="shared" si="228"/>
        <v>0.03</v>
      </c>
      <c r="H614" s="22">
        <f t="shared" si="229"/>
        <v>0.7</v>
      </c>
      <c r="I614" s="21"/>
      <c r="J614" s="8"/>
      <c r="K614" s="9">
        <f t="shared" si="230"/>
        <v>19.025895128331609</v>
      </c>
      <c r="L614" s="9">
        <f t="shared" si="231"/>
        <v>19.039648365212432</v>
      </c>
      <c r="M614" s="10">
        <f t="shared" si="232"/>
        <v>1.3753236880823749E-2</v>
      </c>
      <c r="N614" s="10">
        <f t="shared" si="225"/>
        <v>1.0187582874684088E-2</v>
      </c>
      <c r="O614" s="10">
        <f t="shared" si="233"/>
        <v>0.51620905109027748</v>
      </c>
      <c r="P614" s="10">
        <f t="shared" si="234"/>
        <v>0.51638378494657611</v>
      </c>
      <c r="R614" s="22">
        <f t="shared" si="235"/>
        <v>19.025895128331609</v>
      </c>
      <c r="S614" s="37">
        <f t="shared" si="236"/>
        <v>0</v>
      </c>
      <c r="T614" s="37" t="e">
        <f t="shared" si="237"/>
        <v>#DIV/0!</v>
      </c>
      <c r="U614" s="37" t="e">
        <f t="shared" si="238"/>
        <v>#DIV/0!</v>
      </c>
      <c r="V614" s="37" t="e">
        <f t="shared" si="239"/>
        <v>#DIV/0!</v>
      </c>
      <c r="W614" s="33"/>
      <c r="X614" s="33"/>
      <c r="Y614" s="22">
        <f t="shared" si="240"/>
        <v>19.025895128331609</v>
      </c>
      <c r="Z614" s="37">
        <f t="shared" si="241"/>
        <v>0</v>
      </c>
      <c r="AA614" s="37" t="e">
        <f t="shared" si="242"/>
        <v>#DIV/0!</v>
      </c>
      <c r="AB614" s="37" t="e">
        <f t="shared" si="243"/>
        <v>#DIV/0!</v>
      </c>
      <c r="AC614" s="37" t="e">
        <f t="shared" si="244"/>
        <v>#DIV/0!</v>
      </c>
      <c r="AD614" s="33"/>
      <c r="AE614" s="22">
        <f t="shared" si="245"/>
        <v>19.025895128331609</v>
      </c>
      <c r="AF614" s="37">
        <f t="shared" si="246"/>
        <v>0</v>
      </c>
      <c r="AG614" s="37" t="e">
        <f t="shared" si="247"/>
        <v>#DIV/0!</v>
      </c>
      <c r="AH614" s="37" t="e">
        <f t="shared" si="248"/>
        <v>#DIV/0!</v>
      </c>
      <c r="AI614" s="37" t="e">
        <f t="shared" si="249"/>
        <v>#DIV/0!</v>
      </c>
    </row>
    <row r="615" spans="1:35" hidden="1" x14ac:dyDescent="0.25">
      <c r="A615" s="3"/>
      <c r="B615" s="4"/>
      <c r="C615" s="4">
        <v>604</v>
      </c>
      <c r="D615" s="23">
        <f t="shared" si="226"/>
        <v>965.4</v>
      </c>
      <c r="E615" s="11"/>
      <c r="F615" s="23">
        <f t="shared" si="227"/>
        <v>30</v>
      </c>
      <c r="G615" s="22">
        <f t="shared" si="228"/>
        <v>0.03</v>
      </c>
      <c r="H615" s="22">
        <f t="shared" si="229"/>
        <v>0.7</v>
      </c>
      <c r="I615" s="21"/>
      <c r="J615" s="8"/>
      <c r="K615" s="9">
        <f t="shared" si="230"/>
        <v>19.039648365212432</v>
      </c>
      <c r="L615" s="9">
        <f t="shared" si="231"/>
        <v>19.053375333643054</v>
      </c>
      <c r="M615" s="10">
        <f t="shared" si="232"/>
        <v>1.3726968430621156E-2</v>
      </c>
      <c r="N615" s="10">
        <f t="shared" si="225"/>
        <v>1.0168124763422907E-2</v>
      </c>
      <c r="O615" s="10">
        <f t="shared" si="233"/>
        <v>0.5155718980894608</v>
      </c>
      <c r="P615" s="10">
        <f t="shared" si="234"/>
        <v>0.51574640202711031</v>
      </c>
      <c r="R615" s="22">
        <f t="shared" si="235"/>
        <v>19.039648365212432</v>
      </c>
      <c r="S615" s="37">
        <f t="shared" si="236"/>
        <v>0</v>
      </c>
      <c r="T615" s="37" t="e">
        <f t="shared" si="237"/>
        <v>#DIV/0!</v>
      </c>
      <c r="U615" s="37" t="e">
        <f t="shared" si="238"/>
        <v>#DIV/0!</v>
      </c>
      <c r="V615" s="37" t="e">
        <f t="shared" si="239"/>
        <v>#DIV/0!</v>
      </c>
      <c r="W615" s="33"/>
      <c r="X615" s="33"/>
      <c r="Y615" s="22">
        <f t="shared" si="240"/>
        <v>19.039648365212432</v>
      </c>
      <c r="Z615" s="37">
        <f t="shared" si="241"/>
        <v>0</v>
      </c>
      <c r="AA615" s="37" t="e">
        <f t="shared" si="242"/>
        <v>#DIV/0!</v>
      </c>
      <c r="AB615" s="37" t="e">
        <f t="shared" si="243"/>
        <v>#DIV/0!</v>
      </c>
      <c r="AC615" s="37" t="e">
        <f t="shared" si="244"/>
        <v>#DIV/0!</v>
      </c>
      <c r="AD615" s="33"/>
      <c r="AE615" s="22">
        <f t="shared" si="245"/>
        <v>19.039648365212432</v>
      </c>
      <c r="AF615" s="37">
        <f t="shared" si="246"/>
        <v>0</v>
      </c>
      <c r="AG615" s="37" t="e">
        <f t="shared" si="247"/>
        <v>#DIV/0!</v>
      </c>
      <c r="AH615" s="37" t="e">
        <f t="shared" si="248"/>
        <v>#DIV/0!</v>
      </c>
      <c r="AI615" s="37" t="e">
        <f t="shared" si="249"/>
        <v>#DIV/0!</v>
      </c>
    </row>
    <row r="616" spans="1:35" hidden="1" x14ac:dyDescent="0.25">
      <c r="A616" s="3"/>
      <c r="B616" s="4"/>
      <c r="C616" s="4">
        <v>605</v>
      </c>
      <c r="D616" s="23">
        <f t="shared" si="226"/>
        <v>966.75</v>
      </c>
      <c r="E616" s="11"/>
      <c r="F616" s="23">
        <f t="shared" si="227"/>
        <v>30</v>
      </c>
      <c r="G616" s="22">
        <f t="shared" si="228"/>
        <v>0.03</v>
      </c>
      <c r="H616" s="22">
        <f t="shared" si="229"/>
        <v>0.7</v>
      </c>
      <c r="I616" s="21"/>
      <c r="J616" s="8"/>
      <c r="K616" s="9">
        <f t="shared" si="230"/>
        <v>19.053375333643054</v>
      </c>
      <c r="L616" s="9">
        <f t="shared" si="231"/>
        <v>19.067076085468955</v>
      </c>
      <c r="M616" s="10">
        <f t="shared" si="232"/>
        <v>1.3700751825901136E-2</v>
      </c>
      <c r="N616" s="10">
        <f t="shared" si="225"/>
        <v>1.0148705056222894E-2</v>
      </c>
      <c r="O616" s="10">
        <f t="shared" si="233"/>
        <v>0.51493556607681357</v>
      </c>
      <c r="P616" s="10">
        <f t="shared" si="234"/>
        <v>0.51510984015275918</v>
      </c>
      <c r="R616" s="22">
        <f t="shared" si="235"/>
        <v>19.053375333643054</v>
      </c>
      <c r="S616" s="37">
        <f t="shared" si="236"/>
        <v>0</v>
      </c>
      <c r="T616" s="37" t="e">
        <f t="shared" si="237"/>
        <v>#DIV/0!</v>
      </c>
      <c r="U616" s="37" t="e">
        <f t="shared" si="238"/>
        <v>#DIV/0!</v>
      </c>
      <c r="V616" s="37" t="e">
        <f t="shared" si="239"/>
        <v>#DIV/0!</v>
      </c>
      <c r="W616" s="33"/>
      <c r="X616" s="33"/>
      <c r="Y616" s="22">
        <f t="shared" si="240"/>
        <v>19.053375333643054</v>
      </c>
      <c r="Z616" s="37">
        <f t="shared" si="241"/>
        <v>0</v>
      </c>
      <c r="AA616" s="37" t="e">
        <f t="shared" si="242"/>
        <v>#DIV/0!</v>
      </c>
      <c r="AB616" s="37" t="e">
        <f t="shared" si="243"/>
        <v>#DIV/0!</v>
      </c>
      <c r="AC616" s="37" t="e">
        <f t="shared" si="244"/>
        <v>#DIV/0!</v>
      </c>
      <c r="AD616" s="33"/>
      <c r="AE616" s="22">
        <f t="shared" si="245"/>
        <v>19.053375333643054</v>
      </c>
      <c r="AF616" s="37">
        <f t="shared" si="246"/>
        <v>0</v>
      </c>
      <c r="AG616" s="37" t="e">
        <f t="shared" si="247"/>
        <v>#DIV/0!</v>
      </c>
      <c r="AH616" s="37" t="e">
        <f t="shared" si="248"/>
        <v>#DIV/0!</v>
      </c>
      <c r="AI616" s="37" t="e">
        <f t="shared" si="249"/>
        <v>#DIV/0!</v>
      </c>
    </row>
    <row r="617" spans="1:35" hidden="1" x14ac:dyDescent="0.25">
      <c r="A617" s="3"/>
      <c r="B617" s="4"/>
      <c r="C617" s="4">
        <v>606</v>
      </c>
      <c r="D617" s="23">
        <f t="shared" si="226"/>
        <v>968.1</v>
      </c>
      <c r="E617" s="11"/>
      <c r="F617" s="23">
        <f t="shared" si="227"/>
        <v>30</v>
      </c>
      <c r="G617" s="22">
        <f t="shared" si="228"/>
        <v>0.03</v>
      </c>
      <c r="H617" s="22">
        <f t="shared" si="229"/>
        <v>0.7</v>
      </c>
      <c r="I617" s="21"/>
      <c r="J617" s="8"/>
      <c r="K617" s="9">
        <f t="shared" si="230"/>
        <v>19.067076085468955</v>
      </c>
      <c r="L617" s="9">
        <f t="shared" si="231"/>
        <v>19.080750672488339</v>
      </c>
      <c r="M617" s="10">
        <f t="shared" si="232"/>
        <v>1.3674587019384177E-2</v>
      </c>
      <c r="N617" s="10">
        <f t="shared" si="225"/>
        <v>1.0129323718063035E-2</v>
      </c>
      <c r="O617" s="10">
        <f t="shared" si="233"/>
        <v>0.51430005562993175</v>
      </c>
      <c r="P617" s="10">
        <f t="shared" si="234"/>
        <v>0.51447409990425885</v>
      </c>
      <c r="R617" s="22">
        <f t="shared" si="235"/>
        <v>19.067076085468955</v>
      </c>
      <c r="S617" s="37">
        <f t="shared" si="236"/>
        <v>0</v>
      </c>
      <c r="T617" s="37" t="e">
        <f t="shared" si="237"/>
        <v>#DIV/0!</v>
      </c>
      <c r="U617" s="37" t="e">
        <f t="shared" si="238"/>
        <v>#DIV/0!</v>
      </c>
      <c r="V617" s="37" t="e">
        <f t="shared" si="239"/>
        <v>#DIV/0!</v>
      </c>
      <c r="W617" s="33"/>
      <c r="X617" s="33"/>
      <c r="Y617" s="22">
        <f t="shared" si="240"/>
        <v>19.067076085468955</v>
      </c>
      <c r="Z617" s="37">
        <f t="shared" si="241"/>
        <v>0</v>
      </c>
      <c r="AA617" s="37" t="e">
        <f t="shared" si="242"/>
        <v>#DIV/0!</v>
      </c>
      <c r="AB617" s="37" t="e">
        <f t="shared" si="243"/>
        <v>#DIV/0!</v>
      </c>
      <c r="AC617" s="37" t="e">
        <f t="shared" si="244"/>
        <v>#DIV/0!</v>
      </c>
      <c r="AD617" s="33"/>
      <c r="AE617" s="22">
        <f t="shared" si="245"/>
        <v>19.067076085468955</v>
      </c>
      <c r="AF617" s="37">
        <f t="shared" si="246"/>
        <v>0</v>
      </c>
      <c r="AG617" s="37" t="e">
        <f t="shared" si="247"/>
        <v>#DIV/0!</v>
      </c>
      <c r="AH617" s="37" t="e">
        <f t="shared" si="248"/>
        <v>#DIV/0!</v>
      </c>
      <c r="AI617" s="37" t="e">
        <f t="shared" si="249"/>
        <v>#DIV/0!</v>
      </c>
    </row>
    <row r="618" spans="1:35" hidden="1" x14ac:dyDescent="0.25">
      <c r="A618" s="3"/>
      <c r="B618" s="4"/>
      <c r="C618" s="4">
        <v>607</v>
      </c>
      <c r="D618" s="23">
        <f t="shared" si="226"/>
        <v>969.44999999999993</v>
      </c>
      <c r="E618" s="11"/>
      <c r="F618" s="23">
        <f t="shared" si="227"/>
        <v>30</v>
      </c>
      <c r="G618" s="22">
        <f t="shared" si="228"/>
        <v>0.03</v>
      </c>
      <c r="H618" s="22">
        <f t="shared" si="229"/>
        <v>0.7</v>
      </c>
      <c r="I618" s="21"/>
      <c r="J618" s="8"/>
      <c r="K618" s="9">
        <f t="shared" si="230"/>
        <v>19.080750672488339</v>
      </c>
      <c r="L618" s="9">
        <f t="shared" si="231"/>
        <v>19.094399146451714</v>
      </c>
      <c r="M618" s="10">
        <f t="shared" si="232"/>
        <v>1.3648473963375096E-2</v>
      </c>
      <c r="N618" s="10">
        <f t="shared" si="225"/>
        <v>1.0109980713611012E-2</v>
      </c>
      <c r="O618" s="10">
        <f t="shared" si="233"/>
        <v>0.51366536731398016</v>
      </c>
      <c r="P618" s="10">
        <f t="shared" si="234"/>
        <v>0.51383918184798161</v>
      </c>
      <c r="R618" s="22">
        <f t="shared" si="235"/>
        <v>19.080750672488339</v>
      </c>
      <c r="S618" s="37">
        <f t="shared" si="236"/>
        <v>0</v>
      </c>
      <c r="T618" s="37" t="e">
        <f t="shared" si="237"/>
        <v>#DIV/0!</v>
      </c>
      <c r="U618" s="37" t="e">
        <f t="shared" si="238"/>
        <v>#DIV/0!</v>
      </c>
      <c r="V618" s="37" t="e">
        <f t="shared" si="239"/>
        <v>#DIV/0!</v>
      </c>
      <c r="W618" s="33"/>
      <c r="X618" s="33"/>
      <c r="Y618" s="22">
        <f t="shared" si="240"/>
        <v>19.080750672488339</v>
      </c>
      <c r="Z618" s="37">
        <f t="shared" si="241"/>
        <v>0</v>
      </c>
      <c r="AA618" s="37" t="e">
        <f t="shared" si="242"/>
        <v>#DIV/0!</v>
      </c>
      <c r="AB618" s="37" t="e">
        <f t="shared" si="243"/>
        <v>#DIV/0!</v>
      </c>
      <c r="AC618" s="37" t="e">
        <f t="shared" si="244"/>
        <v>#DIV/0!</v>
      </c>
      <c r="AD618" s="33"/>
      <c r="AE618" s="22">
        <f t="shared" si="245"/>
        <v>19.080750672488339</v>
      </c>
      <c r="AF618" s="37">
        <f t="shared" si="246"/>
        <v>0</v>
      </c>
      <c r="AG618" s="37" t="e">
        <f t="shared" si="247"/>
        <v>#DIV/0!</v>
      </c>
      <c r="AH618" s="37" t="e">
        <f t="shared" si="248"/>
        <v>#DIV/0!</v>
      </c>
      <c r="AI618" s="37" t="e">
        <f t="shared" si="249"/>
        <v>#DIV/0!</v>
      </c>
    </row>
    <row r="619" spans="1:35" hidden="1" x14ac:dyDescent="0.25">
      <c r="A619" s="3"/>
      <c r="B619" s="4"/>
      <c r="C619" s="4">
        <v>608</v>
      </c>
      <c r="D619" s="23">
        <f t="shared" si="226"/>
        <v>970.8</v>
      </c>
      <c r="E619" s="11"/>
      <c r="F619" s="23">
        <f t="shared" si="227"/>
        <v>30</v>
      </c>
      <c r="G619" s="22">
        <f t="shared" si="228"/>
        <v>0.03</v>
      </c>
      <c r="H619" s="22">
        <f t="shared" si="229"/>
        <v>0.7</v>
      </c>
      <c r="I619" s="21"/>
      <c r="J619" s="8"/>
      <c r="K619" s="9">
        <f t="shared" si="230"/>
        <v>19.094399146451714</v>
      </c>
      <c r="L619" s="9">
        <f t="shared" si="231"/>
        <v>19.108021559061417</v>
      </c>
      <c r="M619" s="10">
        <f t="shared" si="232"/>
        <v>1.362241260970265E-2</v>
      </c>
      <c r="N619" s="10">
        <f t="shared" si="225"/>
        <v>1.0090676007186978E-2</v>
      </c>
      <c r="O619" s="10">
        <f t="shared" si="233"/>
        <v>0.51303150167977396</v>
      </c>
      <c r="P619" s="10">
        <f t="shared" si="234"/>
        <v>0.51320508653701591</v>
      </c>
      <c r="R619" s="22">
        <f t="shared" si="235"/>
        <v>19.094399146451714</v>
      </c>
      <c r="S619" s="37">
        <f t="shared" si="236"/>
        <v>0</v>
      </c>
      <c r="T619" s="37" t="e">
        <f t="shared" si="237"/>
        <v>#DIV/0!</v>
      </c>
      <c r="U619" s="37" t="e">
        <f t="shared" si="238"/>
        <v>#DIV/0!</v>
      </c>
      <c r="V619" s="37" t="e">
        <f t="shared" si="239"/>
        <v>#DIV/0!</v>
      </c>
      <c r="W619" s="33"/>
      <c r="X619" s="33"/>
      <c r="Y619" s="22">
        <f t="shared" si="240"/>
        <v>19.094399146451714</v>
      </c>
      <c r="Z619" s="37">
        <f t="shared" si="241"/>
        <v>0</v>
      </c>
      <c r="AA619" s="37" t="e">
        <f t="shared" si="242"/>
        <v>#DIV/0!</v>
      </c>
      <c r="AB619" s="37" t="e">
        <f t="shared" si="243"/>
        <v>#DIV/0!</v>
      </c>
      <c r="AC619" s="37" t="e">
        <f t="shared" si="244"/>
        <v>#DIV/0!</v>
      </c>
      <c r="AD619" s="33"/>
      <c r="AE619" s="22">
        <f t="shared" si="245"/>
        <v>19.094399146451714</v>
      </c>
      <c r="AF619" s="37">
        <f t="shared" si="246"/>
        <v>0</v>
      </c>
      <c r="AG619" s="37" t="e">
        <f t="shared" si="247"/>
        <v>#DIV/0!</v>
      </c>
      <c r="AH619" s="37" t="e">
        <f t="shared" si="248"/>
        <v>#DIV/0!</v>
      </c>
      <c r="AI619" s="37" t="e">
        <f t="shared" si="249"/>
        <v>#DIV/0!</v>
      </c>
    </row>
    <row r="620" spans="1:35" hidden="1" x14ac:dyDescent="0.25">
      <c r="A620" s="3"/>
      <c r="B620" s="4"/>
      <c r="C620" s="4">
        <v>609</v>
      </c>
      <c r="D620" s="23">
        <f t="shared" si="226"/>
        <v>972.15</v>
      </c>
      <c r="E620" s="11"/>
      <c r="F620" s="23">
        <f t="shared" si="227"/>
        <v>30</v>
      </c>
      <c r="G620" s="22">
        <f t="shared" si="228"/>
        <v>0.03</v>
      </c>
      <c r="H620" s="22">
        <f t="shared" si="229"/>
        <v>0.7</v>
      </c>
      <c r="I620" s="21"/>
      <c r="J620" s="8"/>
      <c r="K620" s="9">
        <f t="shared" si="230"/>
        <v>19.108021559061417</v>
      </c>
      <c r="L620" s="9">
        <f t="shared" si="231"/>
        <v>19.121617961971225</v>
      </c>
      <c r="M620" s="10">
        <f t="shared" si="232"/>
        <v>1.3596402909808347E-2</v>
      </c>
      <c r="N620" s="10">
        <f t="shared" si="225"/>
        <v>1.0071409562820828E-2</v>
      </c>
      <c r="O620" s="10">
        <f t="shared" si="233"/>
        <v>0.51239845926661165</v>
      </c>
      <c r="P620" s="10">
        <f t="shared" si="234"/>
        <v>0.51257181451263334</v>
      </c>
      <c r="R620" s="22">
        <f t="shared" si="235"/>
        <v>19.108021559061417</v>
      </c>
      <c r="S620" s="37">
        <f t="shared" si="236"/>
        <v>0</v>
      </c>
      <c r="T620" s="37" t="e">
        <f t="shared" si="237"/>
        <v>#DIV/0!</v>
      </c>
      <c r="U620" s="37" t="e">
        <f t="shared" si="238"/>
        <v>#DIV/0!</v>
      </c>
      <c r="V620" s="37" t="e">
        <f t="shared" si="239"/>
        <v>#DIV/0!</v>
      </c>
      <c r="W620" s="33"/>
      <c r="X620" s="33"/>
      <c r="Y620" s="22">
        <f t="shared" si="240"/>
        <v>19.108021559061417</v>
      </c>
      <c r="Z620" s="37">
        <f t="shared" si="241"/>
        <v>0</v>
      </c>
      <c r="AA620" s="37" t="e">
        <f t="shared" si="242"/>
        <v>#DIV/0!</v>
      </c>
      <c r="AB620" s="37" t="e">
        <f t="shared" si="243"/>
        <v>#DIV/0!</v>
      </c>
      <c r="AC620" s="37" t="e">
        <f t="shared" si="244"/>
        <v>#DIV/0!</v>
      </c>
      <c r="AD620" s="33"/>
      <c r="AE620" s="22">
        <f t="shared" si="245"/>
        <v>19.108021559061417</v>
      </c>
      <c r="AF620" s="37">
        <f t="shared" si="246"/>
        <v>0</v>
      </c>
      <c r="AG620" s="37" t="e">
        <f t="shared" si="247"/>
        <v>#DIV/0!</v>
      </c>
      <c r="AH620" s="37" t="e">
        <f t="shared" si="248"/>
        <v>#DIV/0!</v>
      </c>
      <c r="AI620" s="37" t="e">
        <f t="shared" si="249"/>
        <v>#DIV/0!</v>
      </c>
    </row>
    <row r="621" spans="1:35" hidden="1" x14ac:dyDescent="0.25">
      <c r="A621" s="3"/>
      <c r="B621" s="4"/>
      <c r="C621" s="4">
        <v>610</v>
      </c>
      <c r="D621" s="23">
        <f t="shared" si="226"/>
        <v>973.5</v>
      </c>
      <c r="E621" s="11"/>
      <c r="F621" s="23">
        <f t="shared" si="227"/>
        <v>30</v>
      </c>
      <c r="G621" s="22">
        <f t="shared" si="228"/>
        <v>0.03</v>
      </c>
      <c r="H621" s="22">
        <f t="shared" si="229"/>
        <v>0.7</v>
      </c>
      <c r="I621" s="21"/>
      <c r="J621" s="8"/>
      <c r="K621" s="9">
        <f t="shared" si="230"/>
        <v>19.121617961971225</v>
      </c>
      <c r="L621" s="9">
        <f t="shared" si="231"/>
        <v>19.135188406785947</v>
      </c>
      <c r="M621" s="10">
        <f t="shared" si="232"/>
        <v>1.3570444814721583E-2</v>
      </c>
      <c r="N621" s="10">
        <f t="shared" si="225"/>
        <v>1.0052181344238039E-2</v>
      </c>
      <c r="O621" s="10">
        <f t="shared" si="233"/>
        <v>0.51176624060147924</v>
      </c>
      <c r="P621" s="10">
        <f t="shared" si="234"/>
        <v>0.51193936630277093</v>
      </c>
      <c r="R621" s="22">
        <f t="shared" si="235"/>
        <v>19.121617961971225</v>
      </c>
      <c r="S621" s="37">
        <f t="shared" si="236"/>
        <v>0</v>
      </c>
      <c r="T621" s="37" t="e">
        <f t="shared" si="237"/>
        <v>#DIV/0!</v>
      </c>
      <c r="U621" s="37" t="e">
        <f t="shared" si="238"/>
        <v>#DIV/0!</v>
      </c>
      <c r="V621" s="37" t="e">
        <f t="shared" si="239"/>
        <v>#DIV/0!</v>
      </c>
      <c r="W621" s="33"/>
      <c r="X621" s="33"/>
      <c r="Y621" s="22">
        <f t="shared" si="240"/>
        <v>19.121617961971225</v>
      </c>
      <c r="Z621" s="37">
        <f t="shared" si="241"/>
        <v>0</v>
      </c>
      <c r="AA621" s="37" t="e">
        <f t="shared" si="242"/>
        <v>#DIV/0!</v>
      </c>
      <c r="AB621" s="37" t="e">
        <f t="shared" si="243"/>
        <v>#DIV/0!</v>
      </c>
      <c r="AC621" s="37" t="e">
        <f t="shared" si="244"/>
        <v>#DIV/0!</v>
      </c>
      <c r="AD621" s="33"/>
      <c r="AE621" s="22">
        <f t="shared" si="245"/>
        <v>19.121617961971225</v>
      </c>
      <c r="AF621" s="37">
        <f t="shared" si="246"/>
        <v>0</v>
      </c>
      <c r="AG621" s="37" t="e">
        <f t="shared" si="247"/>
        <v>#DIV/0!</v>
      </c>
      <c r="AH621" s="37" t="e">
        <f t="shared" si="248"/>
        <v>#DIV/0!</v>
      </c>
      <c r="AI621" s="37" t="e">
        <f t="shared" si="249"/>
        <v>#DIV/0!</v>
      </c>
    </row>
    <row r="622" spans="1:35" hidden="1" x14ac:dyDescent="0.25">
      <c r="A622" s="3"/>
      <c r="B622" s="4"/>
      <c r="C622" s="4">
        <v>611</v>
      </c>
      <c r="D622" s="23">
        <f t="shared" si="226"/>
        <v>974.85</v>
      </c>
      <c r="E622" s="11"/>
      <c r="F622" s="23">
        <f t="shared" si="227"/>
        <v>30</v>
      </c>
      <c r="G622" s="22">
        <f t="shared" si="228"/>
        <v>0.03</v>
      </c>
      <c r="H622" s="22">
        <f t="shared" si="229"/>
        <v>0.7</v>
      </c>
      <c r="I622" s="21"/>
      <c r="J622" s="8"/>
      <c r="K622" s="9">
        <f t="shared" si="230"/>
        <v>19.135188406785947</v>
      </c>
      <c r="L622" s="9">
        <f t="shared" si="231"/>
        <v>19.148732945060964</v>
      </c>
      <c r="M622" s="10">
        <f t="shared" si="232"/>
        <v>1.3544538275017004E-2</v>
      </c>
      <c r="N622" s="10">
        <f t="shared" si="225"/>
        <v>1.0032991314828087E-2</v>
      </c>
      <c r="O622" s="10">
        <f t="shared" si="233"/>
        <v>0.51113484619736615</v>
      </c>
      <c r="P622" s="10">
        <f t="shared" si="234"/>
        <v>0.51130774242326271</v>
      </c>
      <c r="R622" s="22">
        <f t="shared" si="235"/>
        <v>19.135188406785947</v>
      </c>
      <c r="S622" s="37">
        <f t="shared" si="236"/>
        <v>0</v>
      </c>
      <c r="T622" s="37" t="e">
        <f t="shared" si="237"/>
        <v>#DIV/0!</v>
      </c>
      <c r="U622" s="37" t="e">
        <f t="shared" si="238"/>
        <v>#DIV/0!</v>
      </c>
      <c r="V622" s="37" t="e">
        <f t="shared" si="239"/>
        <v>#DIV/0!</v>
      </c>
      <c r="W622" s="33"/>
      <c r="X622" s="33"/>
      <c r="Y622" s="22">
        <f t="shared" si="240"/>
        <v>19.135188406785947</v>
      </c>
      <c r="Z622" s="37">
        <f t="shared" si="241"/>
        <v>0</v>
      </c>
      <c r="AA622" s="37" t="e">
        <f t="shared" si="242"/>
        <v>#DIV/0!</v>
      </c>
      <c r="AB622" s="37" t="e">
        <f t="shared" si="243"/>
        <v>#DIV/0!</v>
      </c>
      <c r="AC622" s="37" t="e">
        <f t="shared" si="244"/>
        <v>#DIV/0!</v>
      </c>
      <c r="AD622" s="33"/>
      <c r="AE622" s="22">
        <f t="shared" si="245"/>
        <v>19.135188406785947</v>
      </c>
      <c r="AF622" s="37">
        <f t="shared" si="246"/>
        <v>0</v>
      </c>
      <c r="AG622" s="37" t="e">
        <f t="shared" si="247"/>
        <v>#DIV/0!</v>
      </c>
      <c r="AH622" s="37" t="e">
        <f t="shared" si="248"/>
        <v>#DIV/0!</v>
      </c>
      <c r="AI622" s="37" t="e">
        <f t="shared" si="249"/>
        <v>#DIV/0!</v>
      </c>
    </row>
    <row r="623" spans="1:35" hidden="1" x14ac:dyDescent="0.25">
      <c r="A623" s="3"/>
      <c r="B623" s="4"/>
      <c r="C623" s="4">
        <v>612</v>
      </c>
      <c r="D623" s="23">
        <f t="shared" si="226"/>
        <v>976.19999999999993</v>
      </c>
      <c r="E623" s="11"/>
      <c r="F623" s="23">
        <f t="shared" si="227"/>
        <v>30</v>
      </c>
      <c r="G623" s="22">
        <f t="shared" si="228"/>
        <v>0.03</v>
      </c>
      <c r="H623" s="22">
        <f t="shared" si="229"/>
        <v>0.7</v>
      </c>
      <c r="I623" s="21"/>
      <c r="J623" s="8"/>
      <c r="K623" s="9">
        <f t="shared" si="230"/>
        <v>19.148732945060964</v>
      </c>
      <c r="L623" s="9">
        <f t="shared" si="231"/>
        <v>19.162251628301856</v>
      </c>
      <c r="M623" s="10">
        <f t="shared" si="232"/>
        <v>1.351868324089267E-2</v>
      </c>
      <c r="N623" s="10">
        <f t="shared" si="225"/>
        <v>1.0013839437698105E-2</v>
      </c>
      <c r="O623" s="10">
        <f t="shared" si="233"/>
        <v>0.51050427655592168</v>
      </c>
      <c r="P623" s="10">
        <f t="shared" si="234"/>
        <v>0.51067694337787417</v>
      </c>
      <c r="R623" s="22">
        <f t="shared" si="235"/>
        <v>19.148732945060964</v>
      </c>
      <c r="S623" s="37">
        <f t="shared" si="236"/>
        <v>0</v>
      </c>
      <c r="T623" s="37" t="e">
        <f t="shared" si="237"/>
        <v>#DIV/0!</v>
      </c>
      <c r="U623" s="37" t="e">
        <f t="shared" si="238"/>
        <v>#DIV/0!</v>
      </c>
      <c r="V623" s="37" t="e">
        <f t="shared" si="239"/>
        <v>#DIV/0!</v>
      </c>
      <c r="W623" s="33"/>
      <c r="X623" s="33"/>
      <c r="Y623" s="22">
        <f t="shared" si="240"/>
        <v>19.148732945060964</v>
      </c>
      <c r="Z623" s="37">
        <f t="shared" si="241"/>
        <v>0</v>
      </c>
      <c r="AA623" s="37" t="e">
        <f t="shared" si="242"/>
        <v>#DIV/0!</v>
      </c>
      <c r="AB623" s="37" t="e">
        <f t="shared" si="243"/>
        <v>#DIV/0!</v>
      </c>
      <c r="AC623" s="37" t="e">
        <f t="shared" si="244"/>
        <v>#DIV/0!</v>
      </c>
      <c r="AD623" s="33"/>
      <c r="AE623" s="22">
        <f t="shared" si="245"/>
        <v>19.148732945060964</v>
      </c>
      <c r="AF623" s="37">
        <f t="shared" si="246"/>
        <v>0</v>
      </c>
      <c r="AG623" s="37" t="e">
        <f t="shared" si="247"/>
        <v>#DIV/0!</v>
      </c>
      <c r="AH623" s="37" t="e">
        <f t="shared" si="248"/>
        <v>#DIV/0!</v>
      </c>
      <c r="AI623" s="37" t="e">
        <f t="shared" si="249"/>
        <v>#DIV/0!</v>
      </c>
    </row>
    <row r="624" spans="1:35" hidden="1" x14ac:dyDescent="0.25">
      <c r="A624" s="3"/>
      <c r="B624" s="4"/>
      <c r="C624" s="4">
        <v>613</v>
      </c>
      <c r="D624" s="23">
        <f t="shared" si="226"/>
        <v>977.55</v>
      </c>
      <c r="E624" s="11"/>
      <c r="F624" s="23">
        <f t="shared" si="227"/>
        <v>30</v>
      </c>
      <c r="G624" s="22">
        <f t="shared" si="228"/>
        <v>0.03</v>
      </c>
      <c r="H624" s="22">
        <f t="shared" si="229"/>
        <v>0.7</v>
      </c>
      <c r="I624" s="21"/>
      <c r="J624" s="8"/>
      <c r="K624" s="9">
        <f t="shared" si="230"/>
        <v>19.162251628301856</v>
      </c>
      <c r="L624" s="9">
        <f t="shared" si="231"/>
        <v>19.175744507963984</v>
      </c>
      <c r="M624" s="10">
        <f t="shared" si="232"/>
        <v>1.3492879662127422E-2</v>
      </c>
      <c r="N624" s="10">
        <f t="shared" si="225"/>
        <v>9.9947256756497734E-3</v>
      </c>
      <c r="O624" s="10">
        <f t="shared" si="233"/>
        <v>0.50987453216620116</v>
      </c>
      <c r="P624" s="10">
        <f t="shared" si="234"/>
        <v>0.51004696965663587</v>
      </c>
      <c r="R624" s="22">
        <f t="shared" si="235"/>
        <v>19.162251628301856</v>
      </c>
      <c r="S624" s="37">
        <f t="shared" si="236"/>
        <v>0</v>
      </c>
      <c r="T624" s="37" t="e">
        <f t="shared" si="237"/>
        <v>#DIV/0!</v>
      </c>
      <c r="U624" s="37" t="e">
        <f t="shared" si="238"/>
        <v>#DIV/0!</v>
      </c>
      <c r="V624" s="37" t="e">
        <f t="shared" si="239"/>
        <v>#DIV/0!</v>
      </c>
      <c r="W624" s="33"/>
      <c r="X624" s="33"/>
      <c r="Y624" s="22">
        <f t="shared" si="240"/>
        <v>19.162251628301856</v>
      </c>
      <c r="Z624" s="37">
        <f t="shared" si="241"/>
        <v>0</v>
      </c>
      <c r="AA624" s="37" t="e">
        <f t="shared" si="242"/>
        <v>#DIV/0!</v>
      </c>
      <c r="AB624" s="37" t="e">
        <f t="shared" si="243"/>
        <v>#DIV/0!</v>
      </c>
      <c r="AC624" s="37" t="e">
        <f t="shared" si="244"/>
        <v>#DIV/0!</v>
      </c>
      <c r="AD624" s="33"/>
      <c r="AE624" s="22">
        <f t="shared" si="245"/>
        <v>19.162251628301856</v>
      </c>
      <c r="AF624" s="37">
        <f t="shared" si="246"/>
        <v>0</v>
      </c>
      <c r="AG624" s="37" t="e">
        <f t="shared" si="247"/>
        <v>#DIV/0!</v>
      </c>
      <c r="AH624" s="37" t="e">
        <f t="shared" si="248"/>
        <v>#DIV/0!</v>
      </c>
      <c r="AI624" s="37" t="e">
        <f t="shared" si="249"/>
        <v>#DIV/0!</v>
      </c>
    </row>
    <row r="625" spans="1:35" hidden="1" x14ac:dyDescent="0.25">
      <c r="A625" s="3"/>
      <c r="B625" s="4"/>
      <c r="C625" s="4">
        <v>614</v>
      </c>
      <c r="D625" s="23">
        <f t="shared" si="226"/>
        <v>978.9</v>
      </c>
      <c r="E625" s="11"/>
      <c r="F625" s="23">
        <f t="shared" si="227"/>
        <v>30</v>
      </c>
      <c r="G625" s="22">
        <f t="shared" si="228"/>
        <v>0.03</v>
      </c>
      <c r="H625" s="22">
        <f t="shared" si="229"/>
        <v>0.7</v>
      </c>
      <c r="I625" s="21"/>
      <c r="J625" s="8"/>
      <c r="K625" s="9">
        <f t="shared" si="230"/>
        <v>19.175744507963984</v>
      </c>
      <c r="L625" s="9">
        <f t="shared" si="231"/>
        <v>19.189211635452057</v>
      </c>
      <c r="M625" s="10">
        <f t="shared" si="232"/>
        <v>1.3467127488073771E-2</v>
      </c>
      <c r="N625" s="10">
        <f t="shared" si="225"/>
        <v>9.9756499911655885E-3</v>
      </c>
      <c r="O625" s="10">
        <f t="shared" si="233"/>
        <v>0.50924561350389141</v>
      </c>
      <c r="P625" s="10">
        <f t="shared" si="234"/>
        <v>0.50941782173780104</v>
      </c>
      <c r="R625" s="22">
        <f t="shared" si="235"/>
        <v>19.175744507963984</v>
      </c>
      <c r="S625" s="37">
        <f t="shared" si="236"/>
        <v>0</v>
      </c>
      <c r="T625" s="37" t="e">
        <f t="shared" si="237"/>
        <v>#DIV/0!</v>
      </c>
      <c r="U625" s="37" t="e">
        <f t="shared" si="238"/>
        <v>#DIV/0!</v>
      </c>
      <c r="V625" s="37" t="e">
        <f t="shared" si="239"/>
        <v>#DIV/0!</v>
      </c>
      <c r="W625" s="33"/>
      <c r="X625" s="33"/>
      <c r="Y625" s="22">
        <f t="shared" si="240"/>
        <v>19.175744507963984</v>
      </c>
      <c r="Z625" s="37">
        <f t="shared" si="241"/>
        <v>0</v>
      </c>
      <c r="AA625" s="37" t="e">
        <f t="shared" si="242"/>
        <v>#DIV/0!</v>
      </c>
      <c r="AB625" s="37" t="e">
        <f t="shared" si="243"/>
        <v>#DIV/0!</v>
      </c>
      <c r="AC625" s="37" t="e">
        <f t="shared" si="244"/>
        <v>#DIV/0!</v>
      </c>
      <c r="AD625" s="33"/>
      <c r="AE625" s="22">
        <f t="shared" si="245"/>
        <v>19.175744507963984</v>
      </c>
      <c r="AF625" s="37">
        <f t="shared" si="246"/>
        <v>0</v>
      </c>
      <c r="AG625" s="37" t="e">
        <f t="shared" si="247"/>
        <v>#DIV/0!</v>
      </c>
      <c r="AH625" s="37" t="e">
        <f t="shared" si="248"/>
        <v>#DIV/0!</v>
      </c>
      <c r="AI625" s="37" t="e">
        <f t="shared" si="249"/>
        <v>#DIV/0!</v>
      </c>
    </row>
    <row r="626" spans="1:35" hidden="1" x14ac:dyDescent="0.25">
      <c r="A626" s="3"/>
      <c r="B626" s="4"/>
      <c r="C626" s="4">
        <v>615</v>
      </c>
      <c r="D626" s="23">
        <f t="shared" si="226"/>
        <v>980.25</v>
      </c>
      <c r="E626" s="11"/>
      <c r="F626" s="23">
        <f t="shared" si="227"/>
        <v>30</v>
      </c>
      <c r="G626" s="22">
        <f t="shared" si="228"/>
        <v>0.03</v>
      </c>
      <c r="H626" s="22">
        <f t="shared" si="229"/>
        <v>0.7</v>
      </c>
      <c r="I626" s="21"/>
      <c r="J626" s="8"/>
      <c r="K626" s="9">
        <f t="shared" si="230"/>
        <v>19.189211635452057</v>
      </c>
      <c r="L626" s="9">
        <f t="shared" si="231"/>
        <v>19.202653062119783</v>
      </c>
      <c r="M626" s="10">
        <f t="shared" si="232"/>
        <v>1.3441426667725409E-2</v>
      </c>
      <c r="N626" s="10">
        <f t="shared" si="225"/>
        <v>9.9566123464630979E-3</v>
      </c>
      <c r="O626" s="10">
        <f t="shared" si="233"/>
        <v>0.50861752103400193</v>
      </c>
      <c r="P626" s="10">
        <f t="shared" si="234"/>
        <v>0.50878950008716928</v>
      </c>
      <c r="R626" s="22">
        <f t="shared" si="235"/>
        <v>19.189211635452057</v>
      </c>
      <c r="S626" s="37">
        <f t="shared" si="236"/>
        <v>0</v>
      </c>
      <c r="T626" s="37" t="e">
        <f t="shared" si="237"/>
        <v>#DIV/0!</v>
      </c>
      <c r="U626" s="37" t="e">
        <f t="shared" si="238"/>
        <v>#DIV/0!</v>
      </c>
      <c r="V626" s="37" t="e">
        <f t="shared" si="239"/>
        <v>#DIV/0!</v>
      </c>
      <c r="W626" s="33"/>
      <c r="X626" s="33"/>
      <c r="Y626" s="22">
        <f t="shared" si="240"/>
        <v>19.189211635452057</v>
      </c>
      <c r="Z626" s="37">
        <f t="shared" si="241"/>
        <v>0</v>
      </c>
      <c r="AA626" s="37" t="e">
        <f t="shared" si="242"/>
        <v>#DIV/0!</v>
      </c>
      <c r="AB626" s="37" t="e">
        <f t="shared" si="243"/>
        <v>#DIV/0!</v>
      </c>
      <c r="AC626" s="37" t="e">
        <f t="shared" si="244"/>
        <v>#DIV/0!</v>
      </c>
      <c r="AD626" s="33"/>
      <c r="AE626" s="22">
        <f t="shared" si="245"/>
        <v>19.189211635452057</v>
      </c>
      <c r="AF626" s="37">
        <f t="shared" si="246"/>
        <v>0</v>
      </c>
      <c r="AG626" s="37" t="e">
        <f t="shared" si="247"/>
        <v>#DIV/0!</v>
      </c>
      <c r="AH626" s="37" t="e">
        <f t="shared" si="248"/>
        <v>#DIV/0!</v>
      </c>
      <c r="AI626" s="37" t="e">
        <f t="shared" si="249"/>
        <v>#DIV/0!</v>
      </c>
    </row>
    <row r="627" spans="1:35" hidden="1" x14ac:dyDescent="0.25">
      <c r="A627" s="3"/>
      <c r="B627" s="4"/>
      <c r="C627" s="4">
        <v>616</v>
      </c>
      <c r="D627" s="23">
        <f t="shared" si="226"/>
        <v>981.6</v>
      </c>
      <c r="E627" s="11"/>
      <c r="F627" s="23">
        <f t="shared" si="227"/>
        <v>30</v>
      </c>
      <c r="G627" s="22">
        <f t="shared" si="228"/>
        <v>0.03</v>
      </c>
      <c r="H627" s="22">
        <f t="shared" si="229"/>
        <v>0.7</v>
      </c>
      <c r="I627" s="21"/>
      <c r="J627" s="8"/>
      <c r="K627" s="9">
        <f t="shared" si="230"/>
        <v>19.202653062119783</v>
      </c>
      <c r="L627" s="9">
        <f t="shared" si="231"/>
        <v>19.216068839269422</v>
      </c>
      <c r="M627" s="10">
        <f t="shared" si="232"/>
        <v>1.3415777149639041E-2</v>
      </c>
      <c r="N627" s="10">
        <f t="shared" si="225"/>
        <v>9.9376127034361585E-3</v>
      </c>
      <c r="O627" s="10">
        <f t="shared" si="233"/>
        <v>0.50799025520779295</v>
      </c>
      <c r="P627" s="10">
        <f t="shared" si="234"/>
        <v>0.50816200515904686</v>
      </c>
      <c r="R627" s="22">
        <f t="shared" si="235"/>
        <v>19.202653062119783</v>
      </c>
      <c r="S627" s="37">
        <f t="shared" si="236"/>
        <v>0</v>
      </c>
      <c r="T627" s="37" t="e">
        <f t="shared" si="237"/>
        <v>#DIV/0!</v>
      </c>
      <c r="U627" s="37" t="e">
        <f t="shared" si="238"/>
        <v>#DIV/0!</v>
      </c>
      <c r="V627" s="37" t="e">
        <f t="shared" si="239"/>
        <v>#DIV/0!</v>
      </c>
      <c r="W627" s="33"/>
      <c r="X627" s="33"/>
      <c r="Y627" s="22">
        <f t="shared" si="240"/>
        <v>19.202653062119783</v>
      </c>
      <c r="Z627" s="37">
        <f t="shared" si="241"/>
        <v>0</v>
      </c>
      <c r="AA627" s="37" t="e">
        <f t="shared" si="242"/>
        <v>#DIV/0!</v>
      </c>
      <c r="AB627" s="37" t="e">
        <f t="shared" si="243"/>
        <v>#DIV/0!</v>
      </c>
      <c r="AC627" s="37" t="e">
        <f t="shared" si="244"/>
        <v>#DIV/0!</v>
      </c>
      <c r="AD627" s="33"/>
      <c r="AE627" s="22">
        <f t="shared" si="245"/>
        <v>19.202653062119783</v>
      </c>
      <c r="AF627" s="37">
        <f t="shared" si="246"/>
        <v>0</v>
      </c>
      <c r="AG627" s="37" t="e">
        <f t="shared" si="247"/>
        <v>#DIV/0!</v>
      </c>
      <c r="AH627" s="37" t="e">
        <f t="shared" si="248"/>
        <v>#DIV/0!</v>
      </c>
      <c r="AI627" s="37" t="e">
        <f t="shared" si="249"/>
        <v>#DIV/0!</v>
      </c>
    </row>
    <row r="628" spans="1:35" hidden="1" x14ac:dyDescent="0.25">
      <c r="A628" s="3"/>
      <c r="B628" s="4"/>
      <c r="C628" s="4">
        <v>617</v>
      </c>
      <c r="D628" s="23">
        <f t="shared" si="226"/>
        <v>982.95</v>
      </c>
      <c r="E628" s="11"/>
      <c r="F628" s="23">
        <f t="shared" si="227"/>
        <v>30</v>
      </c>
      <c r="G628" s="22">
        <f t="shared" si="228"/>
        <v>0.03</v>
      </c>
      <c r="H628" s="22">
        <f t="shared" si="229"/>
        <v>0.7</v>
      </c>
      <c r="I628" s="21"/>
      <c r="J628" s="8"/>
      <c r="K628" s="9">
        <f t="shared" si="230"/>
        <v>19.216068839269422</v>
      </c>
      <c r="L628" s="9">
        <f t="shared" si="231"/>
        <v>19.22945901815141</v>
      </c>
      <c r="M628" s="10">
        <f t="shared" si="232"/>
        <v>1.339017888198768E-2</v>
      </c>
      <c r="N628" s="10">
        <f t="shared" si="225"/>
        <v>9.918651023695246E-3</v>
      </c>
      <c r="O628" s="10">
        <f t="shared" si="233"/>
        <v>0.50736381646475781</v>
      </c>
      <c r="P628" s="10">
        <f t="shared" si="234"/>
        <v>0.50753533739397283</v>
      </c>
      <c r="R628" s="22">
        <f t="shared" si="235"/>
        <v>19.216068839269422</v>
      </c>
      <c r="S628" s="37">
        <f t="shared" si="236"/>
        <v>0</v>
      </c>
      <c r="T628" s="37" t="e">
        <f t="shared" si="237"/>
        <v>#DIV/0!</v>
      </c>
      <c r="U628" s="37" t="e">
        <f t="shared" si="238"/>
        <v>#DIV/0!</v>
      </c>
      <c r="V628" s="37" t="e">
        <f t="shared" si="239"/>
        <v>#DIV/0!</v>
      </c>
      <c r="W628" s="33"/>
      <c r="X628" s="33"/>
      <c r="Y628" s="22">
        <f t="shared" si="240"/>
        <v>19.216068839269422</v>
      </c>
      <c r="Z628" s="37">
        <f t="shared" si="241"/>
        <v>0</v>
      </c>
      <c r="AA628" s="37" t="e">
        <f t="shared" si="242"/>
        <v>#DIV/0!</v>
      </c>
      <c r="AB628" s="37" t="e">
        <f t="shared" si="243"/>
        <v>#DIV/0!</v>
      </c>
      <c r="AC628" s="37" t="e">
        <f t="shared" si="244"/>
        <v>#DIV/0!</v>
      </c>
      <c r="AD628" s="33"/>
      <c r="AE628" s="22">
        <f t="shared" si="245"/>
        <v>19.216068839269422</v>
      </c>
      <c r="AF628" s="37">
        <f t="shared" si="246"/>
        <v>0</v>
      </c>
      <c r="AG628" s="37" t="e">
        <f t="shared" si="247"/>
        <v>#DIV/0!</v>
      </c>
      <c r="AH628" s="37" t="e">
        <f t="shared" si="248"/>
        <v>#DIV/0!</v>
      </c>
      <c r="AI628" s="37" t="e">
        <f t="shared" si="249"/>
        <v>#DIV/0!</v>
      </c>
    </row>
    <row r="629" spans="1:35" hidden="1" x14ac:dyDescent="0.25">
      <c r="A629" s="3"/>
      <c r="B629" s="4"/>
      <c r="C629" s="4">
        <v>618</v>
      </c>
      <c r="D629" s="23">
        <f t="shared" si="226"/>
        <v>984.3</v>
      </c>
      <c r="E629" s="11"/>
      <c r="F629" s="23">
        <f t="shared" si="227"/>
        <v>30</v>
      </c>
      <c r="G629" s="22">
        <f t="shared" si="228"/>
        <v>0.03</v>
      </c>
      <c r="H629" s="22">
        <f t="shared" si="229"/>
        <v>0.7</v>
      </c>
      <c r="I629" s="21"/>
      <c r="J629" s="8"/>
      <c r="K629" s="9">
        <f t="shared" si="230"/>
        <v>19.22945901815141</v>
      </c>
      <c r="L629" s="9">
        <f t="shared" si="231"/>
        <v>19.242823649963974</v>
      </c>
      <c r="M629" s="10">
        <f t="shared" si="232"/>
        <v>1.3364631812564198E-2</v>
      </c>
      <c r="N629" s="10">
        <f t="shared" si="225"/>
        <v>9.8997272685659062E-3</v>
      </c>
      <c r="O629" s="10">
        <f t="shared" si="233"/>
        <v>0.50673820523247215</v>
      </c>
      <c r="P629" s="10">
        <f t="shared" si="234"/>
        <v>0.5069094972215803</v>
      </c>
      <c r="R629" s="22">
        <f t="shared" si="235"/>
        <v>19.22945901815141</v>
      </c>
      <c r="S629" s="37">
        <f t="shared" si="236"/>
        <v>0</v>
      </c>
      <c r="T629" s="37" t="e">
        <f t="shared" si="237"/>
        <v>#DIV/0!</v>
      </c>
      <c r="U629" s="37" t="e">
        <f t="shared" si="238"/>
        <v>#DIV/0!</v>
      </c>
      <c r="V629" s="37" t="e">
        <f t="shared" si="239"/>
        <v>#DIV/0!</v>
      </c>
      <c r="W629" s="33"/>
      <c r="X629" s="33"/>
      <c r="Y629" s="22">
        <f t="shared" si="240"/>
        <v>19.22945901815141</v>
      </c>
      <c r="Z629" s="37">
        <f t="shared" si="241"/>
        <v>0</v>
      </c>
      <c r="AA629" s="37" t="e">
        <f t="shared" si="242"/>
        <v>#DIV/0!</v>
      </c>
      <c r="AB629" s="37" t="e">
        <f t="shared" si="243"/>
        <v>#DIV/0!</v>
      </c>
      <c r="AC629" s="37" t="e">
        <f t="shared" si="244"/>
        <v>#DIV/0!</v>
      </c>
      <c r="AD629" s="33"/>
      <c r="AE629" s="22">
        <f t="shared" si="245"/>
        <v>19.22945901815141</v>
      </c>
      <c r="AF629" s="37">
        <f t="shared" si="246"/>
        <v>0</v>
      </c>
      <c r="AG629" s="37" t="e">
        <f t="shared" si="247"/>
        <v>#DIV/0!</v>
      </c>
      <c r="AH629" s="37" t="e">
        <f t="shared" si="248"/>
        <v>#DIV/0!</v>
      </c>
      <c r="AI629" s="37" t="e">
        <f t="shared" si="249"/>
        <v>#DIV/0!</v>
      </c>
    </row>
    <row r="630" spans="1:35" hidden="1" x14ac:dyDescent="0.25">
      <c r="A630" s="3"/>
      <c r="B630" s="4"/>
      <c r="C630" s="4">
        <v>619</v>
      </c>
      <c r="D630" s="23">
        <f t="shared" si="226"/>
        <v>985.65</v>
      </c>
      <c r="E630" s="11"/>
      <c r="F630" s="23">
        <f t="shared" si="227"/>
        <v>30</v>
      </c>
      <c r="G630" s="22">
        <f t="shared" si="228"/>
        <v>0.03</v>
      </c>
      <c r="H630" s="22">
        <f t="shared" si="229"/>
        <v>0.7</v>
      </c>
      <c r="I630" s="21"/>
      <c r="J630" s="8"/>
      <c r="K630" s="9">
        <f t="shared" si="230"/>
        <v>19.242823649963974</v>
      </c>
      <c r="L630" s="9">
        <f t="shared" si="231"/>
        <v>19.256162785852748</v>
      </c>
      <c r="M630" s="10">
        <f t="shared" si="232"/>
        <v>1.3339135888774223E-2</v>
      </c>
      <c r="N630" s="10">
        <f t="shared" si="225"/>
        <v>9.8808413990918512E-3</v>
      </c>
      <c r="O630" s="10">
        <f t="shared" si="233"/>
        <v>0.50611342192667841</v>
      </c>
      <c r="P630" s="10">
        <f t="shared" si="234"/>
        <v>0.50628448505964463</v>
      </c>
      <c r="R630" s="22">
        <f t="shared" si="235"/>
        <v>19.242823649963974</v>
      </c>
      <c r="S630" s="37">
        <f t="shared" si="236"/>
        <v>0</v>
      </c>
      <c r="T630" s="37" t="e">
        <f t="shared" si="237"/>
        <v>#DIV/0!</v>
      </c>
      <c r="U630" s="37" t="e">
        <f t="shared" si="238"/>
        <v>#DIV/0!</v>
      </c>
      <c r="V630" s="37" t="e">
        <f t="shared" si="239"/>
        <v>#DIV/0!</v>
      </c>
      <c r="W630" s="33"/>
      <c r="X630" s="33"/>
      <c r="Y630" s="22">
        <f t="shared" si="240"/>
        <v>19.242823649963974</v>
      </c>
      <c r="Z630" s="37">
        <f t="shared" si="241"/>
        <v>0</v>
      </c>
      <c r="AA630" s="37" t="e">
        <f t="shared" si="242"/>
        <v>#DIV/0!</v>
      </c>
      <c r="AB630" s="37" t="e">
        <f t="shared" si="243"/>
        <v>#DIV/0!</v>
      </c>
      <c r="AC630" s="37" t="e">
        <f t="shared" si="244"/>
        <v>#DIV/0!</v>
      </c>
      <c r="AD630" s="33"/>
      <c r="AE630" s="22">
        <f t="shared" si="245"/>
        <v>19.242823649963974</v>
      </c>
      <c r="AF630" s="37">
        <f t="shared" si="246"/>
        <v>0</v>
      </c>
      <c r="AG630" s="37" t="e">
        <f t="shared" si="247"/>
        <v>#DIV/0!</v>
      </c>
      <c r="AH630" s="37" t="e">
        <f t="shared" si="248"/>
        <v>#DIV/0!</v>
      </c>
      <c r="AI630" s="37" t="e">
        <f t="shared" si="249"/>
        <v>#DIV/0!</v>
      </c>
    </row>
    <row r="631" spans="1:35" hidden="1" x14ac:dyDescent="0.25">
      <c r="A631" s="3"/>
      <c r="B631" s="4"/>
      <c r="C631" s="4">
        <v>620</v>
      </c>
      <c r="D631" s="23">
        <f t="shared" si="226"/>
        <v>987</v>
      </c>
      <c r="E631" s="11"/>
      <c r="F631" s="23">
        <f t="shared" si="227"/>
        <v>30</v>
      </c>
      <c r="G631" s="22">
        <f t="shared" si="228"/>
        <v>0.03</v>
      </c>
      <c r="H631" s="22">
        <f t="shared" si="229"/>
        <v>0.7</v>
      </c>
      <c r="I631" s="21"/>
      <c r="J631" s="8"/>
      <c r="K631" s="9">
        <f t="shared" si="230"/>
        <v>19.256162785852748</v>
      </c>
      <c r="L631" s="9">
        <f t="shared" si="231"/>
        <v>19.269476476910356</v>
      </c>
      <c r="M631" s="10">
        <f t="shared" si="232"/>
        <v>1.3313691057607713E-2</v>
      </c>
      <c r="N631" s="10">
        <f t="shared" si="225"/>
        <v>9.8619933760055473E-3</v>
      </c>
      <c r="O631" s="10">
        <f t="shared" si="233"/>
        <v>0.5054894669497062</v>
      </c>
      <c r="P631" s="10">
        <f t="shared" si="234"/>
        <v>0.50566030131208273</v>
      </c>
      <c r="R631" s="22">
        <f t="shared" si="235"/>
        <v>19.256162785852748</v>
      </c>
      <c r="S631" s="37">
        <f t="shared" si="236"/>
        <v>0</v>
      </c>
      <c r="T631" s="37" t="e">
        <f t="shared" si="237"/>
        <v>#DIV/0!</v>
      </c>
      <c r="U631" s="37" t="e">
        <f t="shared" si="238"/>
        <v>#DIV/0!</v>
      </c>
      <c r="V631" s="37" t="e">
        <f t="shared" si="239"/>
        <v>#DIV/0!</v>
      </c>
      <c r="W631" s="33"/>
      <c r="X631" s="33"/>
      <c r="Y631" s="22">
        <f t="shared" si="240"/>
        <v>19.256162785852748</v>
      </c>
      <c r="Z631" s="37">
        <f t="shared" si="241"/>
        <v>0</v>
      </c>
      <c r="AA631" s="37" t="e">
        <f t="shared" si="242"/>
        <v>#DIV/0!</v>
      </c>
      <c r="AB631" s="37" t="e">
        <f t="shared" si="243"/>
        <v>#DIV/0!</v>
      </c>
      <c r="AC631" s="37" t="e">
        <f t="shared" si="244"/>
        <v>#DIV/0!</v>
      </c>
      <c r="AD631" s="33"/>
      <c r="AE631" s="22">
        <f t="shared" si="245"/>
        <v>19.256162785852748</v>
      </c>
      <c r="AF631" s="37">
        <f t="shared" si="246"/>
        <v>0</v>
      </c>
      <c r="AG631" s="37" t="e">
        <f t="shared" si="247"/>
        <v>#DIV/0!</v>
      </c>
      <c r="AH631" s="37" t="e">
        <f t="shared" si="248"/>
        <v>#DIV/0!</v>
      </c>
      <c r="AI631" s="37" t="e">
        <f t="shared" si="249"/>
        <v>#DIV/0!</v>
      </c>
    </row>
    <row r="632" spans="1:35" hidden="1" x14ac:dyDescent="0.25">
      <c r="A632" s="3"/>
      <c r="B632" s="4"/>
      <c r="C632" s="4">
        <v>621</v>
      </c>
      <c r="D632" s="23">
        <f t="shared" si="226"/>
        <v>988.35</v>
      </c>
      <c r="E632" s="11"/>
      <c r="F632" s="23">
        <f t="shared" si="227"/>
        <v>30</v>
      </c>
      <c r="G632" s="22">
        <f t="shared" si="228"/>
        <v>0.03</v>
      </c>
      <c r="H632" s="22">
        <f t="shared" si="229"/>
        <v>0.7</v>
      </c>
      <c r="I632" s="21"/>
      <c r="J632" s="8"/>
      <c r="K632" s="9">
        <f t="shared" si="230"/>
        <v>19.269476476910356</v>
      </c>
      <c r="L632" s="9">
        <f t="shared" si="231"/>
        <v>19.282764774176076</v>
      </c>
      <c r="M632" s="10">
        <f t="shared" si="232"/>
        <v>1.3288297265720672E-2</v>
      </c>
      <c r="N632" s="10">
        <f t="shared" si="225"/>
        <v>9.8431831597929256E-3</v>
      </c>
      <c r="O632" s="10">
        <f t="shared" si="233"/>
        <v>0.50486634069371428</v>
      </c>
      <c r="P632" s="10">
        <f t="shared" si="234"/>
        <v>0.50503694637218222</v>
      </c>
      <c r="R632" s="22">
        <f t="shared" si="235"/>
        <v>19.269476476910356</v>
      </c>
      <c r="S632" s="37">
        <f t="shared" si="236"/>
        <v>0</v>
      </c>
      <c r="T632" s="37" t="e">
        <f t="shared" si="237"/>
        <v>#DIV/0!</v>
      </c>
      <c r="U632" s="37" t="e">
        <f t="shared" si="238"/>
        <v>#DIV/0!</v>
      </c>
      <c r="V632" s="37" t="e">
        <f t="shared" si="239"/>
        <v>#DIV/0!</v>
      </c>
      <c r="W632" s="33"/>
      <c r="X632" s="33"/>
      <c r="Y632" s="22">
        <f t="shared" si="240"/>
        <v>19.269476476910356</v>
      </c>
      <c r="Z632" s="37">
        <f t="shared" si="241"/>
        <v>0</v>
      </c>
      <c r="AA632" s="37" t="e">
        <f t="shared" si="242"/>
        <v>#DIV/0!</v>
      </c>
      <c r="AB632" s="37" t="e">
        <f t="shared" si="243"/>
        <v>#DIV/0!</v>
      </c>
      <c r="AC632" s="37" t="e">
        <f t="shared" si="244"/>
        <v>#DIV/0!</v>
      </c>
      <c r="AD632" s="33"/>
      <c r="AE632" s="22">
        <f t="shared" si="245"/>
        <v>19.269476476910356</v>
      </c>
      <c r="AF632" s="37">
        <f t="shared" si="246"/>
        <v>0</v>
      </c>
      <c r="AG632" s="37" t="e">
        <f t="shared" si="247"/>
        <v>#DIV/0!</v>
      </c>
      <c r="AH632" s="37" t="e">
        <f t="shared" si="248"/>
        <v>#DIV/0!</v>
      </c>
      <c r="AI632" s="37" t="e">
        <f t="shared" si="249"/>
        <v>#DIV/0!</v>
      </c>
    </row>
    <row r="633" spans="1:35" hidden="1" x14ac:dyDescent="0.25">
      <c r="A633" s="3"/>
      <c r="B633" s="4"/>
      <c r="C633" s="4">
        <v>622</v>
      </c>
      <c r="D633" s="23">
        <f t="shared" si="226"/>
        <v>989.7</v>
      </c>
      <c r="E633" s="11"/>
      <c r="F633" s="23">
        <f t="shared" si="227"/>
        <v>30</v>
      </c>
      <c r="G633" s="22">
        <f t="shared" si="228"/>
        <v>0.03</v>
      </c>
      <c r="H633" s="22">
        <f t="shared" si="229"/>
        <v>0.7</v>
      </c>
      <c r="I633" s="21"/>
      <c r="J633" s="8"/>
      <c r="K633" s="9">
        <f t="shared" si="230"/>
        <v>19.282764774176076</v>
      </c>
      <c r="L633" s="9">
        <f t="shared" si="231"/>
        <v>19.29602772863543</v>
      </c>
      <c r="M633" s="10">
        <f t="shared" si="232"/>
        <v>1.3262954459353438E-2</v>
      </c>
      <c r="N633" s="10">
        <f t="shared" si="225"/>
        <v>9.8244107106328377E-3</v>
      </c>
      <c r="O633" s="10">
        <f t="shared" si="233"/>
        <v>0.50424404353751595</v>
      </c>
      <c r="P633" s="10">
        <f t="shared" si="234"/>
        <v>0.50441442062094577</v>
      </c>
      <c r="R633" s="22">
        <f t="shared" si="235"/>
        <v>19.282764774176076</v>
      </c>
      <c r="S633" s="37">
        <f t="shared" si="236"/>
        <v>0</v>
      </c>
      <c r="T633" s="37" t="e">
        <f t="shared" si="237"/>
        <v>#DIV/0!</v>
      </c>
      <c r="U633" s="37" t="e">
        <f t="shared" si="238"/>
        <v>#DIV/0!</v>
      </c>
      <c r="V633" s="37" t="e">
        <f t="shared" si="239"/>
        <v>#DIV/0!</v>
      </c>
      <c r="W633" s="33"/>
      <c r="X633" s="33"/>
      <c r="Y633" s="22">
        <f t="shared" si="240"/>
        <v>19.282764774176076</v>
      </c>
      <c r="Z633" s="37">
        <f t="shared" si="241"/>
        <v>0</v>
      </c>
      <c r="AA633" s="37" t="e">
        <f t="shared" si="242"/>
        <v>#DIV/0!</v>
      </c>
      <c r="AB633" s="37" t="e">
        <f t="shared" si="243"/>
        <v>#DIV/0!</v>
      </c>
      <c r="AC633" s="37" t="e">
        <f t="shared" si="244"/>
        <v>#DIV/0!</v>
      </c>
      <c r="AD633" s="33"/>
      <c r="AE633" s="22">
        <f t="shared" si="245"/>
        <v>19.282764774176076</v>
      </c>
      <c r="AF633" s="37">
        <f t="shared" si="246"/>
        <v>0</v>
      </c>
      <c r="AG633" s="37" t="e">
        <f t="shared" si="247"/>
        <v>#DIV/0!</v>
      </c>
      <c r="AH633" s="37" t="e">
        <f t="shared" si="248"/>
        <v>#DIV/0!</v>
      </c>
      <c r="AI633" s="37" t="e">
        <f t="shared" si="249"/>
        <v>#DIV/0!</v>
      </c>
    </row>
    <row r="634" spans="1:35" hidden="1" x14ac:dyDescent="0.25">
      <c r="A634" s="3"/>
      <c r="B634" s="4"/>
      <c r="C634" s="4">
        <v>623</v>
      </c>
      <c r="D634" s="23">
        <f t="shared" si="226"/>
        <v>991.05</v>
      </c>
      <c r="E634" s="11"/>
      <c r="F634" s="23">
        <f t="shared" si="227"/>
        <v>30</v>
      </c>
      <c r="G634" s="22">
        <f t="shared" si="228"/>
        <v>0.03</v>
      </c>
      <c r="H634" s="22">
        <f t="shared" si="229"/>
        <v>0.7</v>
      </c>
      <c r="I634" s="21"/>
      <c r="J634" s="8"/>
      <c r="K634" s="9">
        <f t="shared" si="230"/>
        <v>19.29602772863543</v>
      </c>
      <c r="L634" s="9">
        <f t="shared" si="231"/>
        <v>19.309265391219839</v>
      </c>
      <c r="M634" s="10">
        <f t="shared" si="232"/>
        <v>1.3237662584408838E-2</v>
      </c>
      <c r="N634" s="10">
        <f t="shared" si="225"/>
        <v>9.8056759884508262E-3</v>
      </c>
      <c r="O634" s="10">
        <f t="shared" si="233"/>
        <v>0.50362257584926362</v>
      </c>
      <c r="P634" s="10">
        <f t="shared" si="234"/>
        <v>0.50379272442903089</v>
      </c>
      <c r="R634" s="22">
        <f t="shared" si="235"/>
        <v>19.29602772863543</v>
      </c>
      <c r="S634" s="37">
        <f t="shared" si="236"/>
        <v>0</v>
      </c>
      <c r="T634" s="37" t="e">
        <f t="shared" si="237"/>
        <v>#DIV/0!</v>
      </c>
      <c r="U634" s="37" t="e">
        <f t="shared" si="238"/>
        <v>#DIV/0!</v>
      </c>
      <c r="V634" s="37" t="e">
        <f t="shared" si="239"/>
        <v>#DIV/0!</v>
      </c>
      <c r="W634" s="33"/>
      <c r="X634" s="33"/>
      <c r="Y634" s="22">
        <f t="shared" si="240"/>
        <v>19.29602772863543</v>
      </c>
      <c r="Z634" s="37">
        <f t="shared" si="241"/>
        <v>0</v>
      </c>
      <c r="AA634" s="37" t="e">
        <f t="shared" si="242"/>
        <v>#DIV/0!</v>
      </c>
      <c r="AB634" s="37" t="e">
        <f t="shared" si="243"/>
        <v>#DIV/0!</v>
      </c>
      <c r="AC634" s="37" t="e">
        <f t="shared" si="244"/>
        <v>#DIV/0!</v>
      </c>
      <c r="AD634" s="33"/>
      <c r="AE634" s="22">
        <f t="shared" si="245"/>
        <v>19.29602772863543</v>
      </c>
      <c r="AF634" s="37">
        <f t="shared" si="246"/>
        <v>0</v>
      </c>
      <c r="AG634" s="37" t="e">
        <f t="shared" si="247"/>
        <v>#DIV/0!</v>
      </c>
      <c r="AH634" s="37" t="e">
        <f t="shared" si="248"/>
        <v>#DIV/0!</v>
      </c>
      <c r="AI634" s="37" t="e">
        <f t="shared" si="249"/>
        <v>#DIV/0!</v>
      </c>
    </row>
    <row r="635" spans="1:35" hidden="1" x14ac:dyDescent="0.25">
      <c r="A635" s="3"/>
      <c r="B635" s="4"/>
      <c r="C635" s="4">
        <v>624</v>
      </c>
      <c r="D635" s="23">
        <f t="shared" si="226"/>
        <v>992.4</v>
      </c>
      <c r="E635" s="11"/>
      <c r="F635" s="23">
        <f t="shared" si="227"/>
        <v>30</v>
      </c>
      <c r="G635" s="22">
        <f t="shared" si="228"/>
        <v>0.03</v>
      </c>
      <c r="H635" s="22">
        <f t="shared" si="229"/>
        <v>0.7</v>
      </c>
      <c r="I635" s="21"/>
      <c r="J635" s="8"/>
      <c r="K635" s="9">
        <f t="shared" si="230"/>
        <v>19.309265391219839</v>
      </c>
      <c r="L635" s="9">
        <f t="shared" si="231"/>
        <v>19.322477812806223</v>
      </c>
      <c r="M635" s="10">
        <f t="shared" si="232"/>
        <v>1.3212421586384693E-2</v>
      </c>
      <c r="N635" s="10">
        <f t="shared" si="225"/>
        <v>9.7869789528773846E-3</v>
      </c>
      <c r="O635" s="10">
        <f t="shared" si="233"/>
        <v>0.50300193798423609</v>
      </c>
      <c r="P635" s="10">
        <f t="shared" si="234"/>
        <v>0.50317185815245158</v>
      </c>
      <c r="R635" s="22">
        <f t="shared" si="235"/>
        <v>19.309265391219839</v>
      </c>
      <c r="S635" s="37">
        <f t="shared" si="236"/>
        <v>0</v>
      </c>
      <c r="T635" s="37" t="e">
        <f t="shared" si="237"/>
        <v>#DIV/0!</v>
      </c>
      <c r="U635" s="37" t="e">
        <f t="shared" si="238"/>
        <v>#DIV/0!</v>
      </c>
      <c r="V635" s="37" t="e">
        <f t="shared" si="239"/>
        <v>#DIV/0!</v>
      </c>
      <c r="W635" s="33"/>
      <c r="X635" s="33"/>
      <c r="Y635" s="22">
        <f t="shared" si="240"/>
        <v>19.309265391219839</v>
      </c>
      <c r="Z635" s="37">
        <f t="shared" si="241"/>
        <v>0</v>
      </c>
      <c r="AA635" s="37" t="e">
        <f t="shared" si="242"/>
        <v>#DIV/0!</v>
      </c>
      <c r="AB635" s="37" t="e">
        <f t="shared" si="243"/>
        <v>#DIV/0!</v>
      </c>
      <c r="AC635" s="37" t="e">
        <f t="shared" si="244"/>
        <v>#DIV/0!</v>
      </c>
      <c r="AD635" s="33"/>
      <c r="AE635" s="22">
        <f t="shared" si="245"/>
        <v>19.309265391219839</v>
      </c>
      <c r="AF635" s="37">
        <f t="shared" si="246"/>
        <v>0</v>
      </c>
      <c r="AG635" s="37" t="e">
        <f t="shared" si="247"/>
        <v>#DIV/0!</v>
      </c>
      <c r="AH635" s="37" t="e">
        <f t="shared" si="248"/>
        <v>#DIV/0!</v>
      </c>
      <c r="AI635" s="37" t="e">
        <f t="shared" si="249"/>
        <v>#DIV/0!</v>
      </c>
    </row>
    <row r="636" spans="1:35" hidden="1" x14ac:dyDescent="0.25">
      <c r="A636" s="3"/>
      <c r="B636" s="4"/>
      <c r="C636" s="4">
        <v>625</v>
      </c>
      <c r="D636" s="23">
        <f t="shared" si="226"/>
        <v>993.75</v>
      </c>
      <c r="E636" s="11"/>
      <c r="F636" s="23">
        <f t="shared" si="227"/>
        <v>30</v>
      </c>
      <c r="G636" s="22">
        <f t="shared" si="228"/>
        <v>0.03</v>
      </c>
      <c r="H636" s="22">
        <f t="shared" si="229"/>
        <v>0.7</v>
      </c>
      <c r="I636" s="21"/>
      <c r="J636" s="8"/>
      <c r="K636" s="9">
        <f t="shared" si="230"/>
        <v>19.322477812806223</v>
      </c>
      <c r="L636" s="9">
        <f t="shared" si="231"/>
        <v>19.335665044216658</v>
      </c>
      <c r="M636" s="10">
        <f t="shared" si="232"/>
        <v>1.3187231410434208E-2</v>
      </c>
      <c r="N636" s="10">
        <f t="shared" si="225"/>
        <v>9.768319563284434E-3</v>
      </c>
      <c r="O636" s="10">
        <f t="shared" si="233"/>
        <v>0.50238213028663892</v>
      </c>
      <c r="P636" s="10">
        <f t="shared" si="234"/>
        <v>0.50255182213778693</v>
      </c>
      <c r="R636" s="22">
        <f t="shared" si="235"/>
        <v>19.322477812806223</v>
      </c>
      <c r="S636" s="37">
        <f t="shared" si="236"/>
        <v>0</v>
      </c>
      <c r="T636" s="37" t="e">
        <f t="shared" si="237"/>
        <v>#DIV/0!</v>
      </c>
      <c r="U636" s="37" t="e">
        <f t="shared" si="238"/>
        <v>#DIV/0!</v>
      </c>
      <c r="V636" s="37" t="e">
        <f t="shared" si="239"/>
        <v>#DIV/0!</v>
      </c>
      <c r="W636" s="33"/>
      <c r="X636" s="33"/>
      <c r="Y636" s="22">
        <f t="shared" si="240"/>
        <v>19.322477812806223</v>
      </c>
      <c r="Z636" s="37">
        <f t="shared" si="241"/>
        <v>0</v>
      </c>
      <c r="AA636" s="37" t="e">
        <f t="shared" si="242"/>
        <v>#DIV/0!</v>
      </c>
      <c r="AB636" s="37" t="e">
        <f t="shared" si="243"/>
        <v>#DIV/0!</v>
      </c>
      <c r="AC636" s="37" t="e">
        <f t="shared" si="244"/>
        <v>#DIV/0!</v>
      </c>
      <c r="AD636" s="33"/>
      <c r="AE636" s="22">
        <f t="shared" si="245"/>
        <v>19.322477812806223</v>
      </c>
      <c r="AF636" s="37">
        <f t="shared" si="246"/>
        <v>0</v>
      </c>
      <c r="AG636" s="37" t="e">
        <f t="shared" si="247"/>
        <v>#DIV/0!</v>
      </c>
      <c r="AH636" s="37" t="e">
        <f t="shared" si="248"/>
        <v>#DIV/0!</v>
      </c>
      <c r="AI636" s="37" t="e">
        <f t="shared" si="249"/>
        <v>#DIV/0!</v>
      </c>
    </row>
    <row r="637" spans="1:35" hidden="1" x14ac:dyDescent="0.25">
      <c r="A637" s="3"/>
      <c r="B637" s="4"/>
      <c r="C637" s="4">
        <v>626</v>
      </c>
      <c r="D637" s="23">
        <f t="shared" si="226"/>
        <v>995.1</v>
      </c>
      <c r="E637" s="11"/>
      <c r="F637" s="23">
        <f t="shared" si="227"/>
        <v>30</v>
      </c>
      <c r="G637" s="22">
        <f t="shared" si="228"/>
        <v>0.03</v>
      </c>
      <c r="H637" s="22">
        <f t="shared" si="229"/>
        <v>0.7</v>
      </c>
      <c r="I637" s="21"/>
      <c r="J637" s="8"/>
      <c r="K637" s="9">
        <f t="shared" si="230"/>
        <v>19.335665044216658</v>
      </c>
      <c r="L637" s="9">
        <f t="shared" si="231"/>
        <v>19.348827136217981</v>
      </c>
      <c r="M637" s="10">
        <f t="shared" si="232"/>
        <v>1.3162092001323344E-2</v>
      </c>
      <c r="N637" s="10">
        <f t="shared" si="225"/>
        <v>9.7496977787578688E-3</v>
      </c>
      <c r="O637" s="10">
        <f t="shared" si="233"/>
        <v>0.50176315308812314</v>
      </c>
      <c r="P637" s="10">
        <f t="shared" si="234"/>
        <v>0.50193261671722822</v>
      </c>
      <c r="R637" s="22">
        <f t="shared" si="235"/>
        <v>19.335665044216658</v>
      </c>
      <c r="S637" s="37">
        <f t="shared" si="236"/>
        <v>0</v>
      </c>
      <c r="T637" s="37" t="e">
        <f t="shared" si="237"/>
        <v>#DIV/0!</v>
      </c>
      <c r="U637" s="37" t="e">
        <f t="shared" si="238"/>
        <v>#DIV/0!</v>
      </c>
      <c r="V637" s="37" t="e">
        <f t="shared" si="239"/>
        <v>#DIV/0!</v>
      </c>
      <c r="W637" s="33"/>
      <c r="X637" s="33"/>
      <c r="Y637" s="22">
        <f t="shared" si="240"/>
        <v>19.335665044216658</v>
      </c>
      <c r="Z637" s="37">
        <f t="shared" si="241"/>
        <v>0</v>
      </c>
      <c r="AA637" s="37" t="e">
        <f t="shared" si="242"/>
        <v>#DIV/0!</v>
      </c>
      <c r="AB637" s="37" t="e">
        <f t="shared" si="243"/>
        <v>#DIV/0!</v>
      </c>
      <c r="AC637" s="37" t="e">
        <f t="shared" si="244"/>
        <v>#DIV/0!</v>
      </c>
      <c r="AD637" s="33"/>
      <c r="AE637" s="22">
        <f t="shared" si="245"/>
        <v>19.335665044216658</v>
      </c>
      <c r="AF637" s="37">
        <f t="shared" si="246"/>
        <v>0</v>
      </c>
      <c r="AG637" s="37" t="e">
        <f t="shared" si="247"/>
        <v>#DIV/0!</v>
      </c>
      <c r="AH637" s="37" t="e">
        <f t="shared" si="248"/>
        <v>#DIV/0!</v>
      </c>
      <c r="AI637" s="37" t="e">
        <f t="shared" si="249"/>
        <v>#DIV/0!</v>
      </c>
    </row>
    <row r="638" spans="1:35" hidden="1" x14ac:dyDescent="0.25">
      <c r="A638" s="3"/>
      <c r="B638" s="4"/>
      <c r="C638" s="4">
        <v>627</v>
      </c>
      <c r="D638" s="23">
        <f t="shared" si="226"/>
        <v>996.45</v>
      </c>
      <c r="E638" s="11"/>
      <c r="F638" s="23">
        <f t="shared" si="227"/>
        <v>30</v>
      </c>
      <c r="G638" s="22">
        <f t="shared" si="228"/>
        <v>0.03</v>
      </c>
      <c r="H638" s="22">
        <f t="shared" si="229"/>
        <v>0.7</v>
      </c>
      <c r="I638" s="21"/>
      <c r="J638" s="8"/>
      <c r="K638" s="9">
        <f t="shared" si="230"/>
        <v>19.348827136217981</v>
      </c>
      <c r="L638" s="9">
        <f t="shared" si="231"/>
        <v>19.361964139521497</v>
      </c>
      <c r="M638" s="10">
        <f t="shared" si="232"/>
        <v>1.3137003303516082E-2</v>
      </c>
      <c r="N638" s="10">
        <f t="shared" si="225"/>
        <v>9.7311135581607169E-3</v>
      </c>
      <c r="O638" s="10">
        <f t="shared" si="233"/>
        <v>0.50114500671096407</v>
      </c>
      <c r="P638" s="10">
        <f t="shared" si="234"/>
        <v>0.50131424221673737</v>
      </c>
      <c r="R638" s="22">
        <f t="shared" si="235"/>
        <v>19.348827136217981</v>
      </c>
      <c r="S638" s="37">
        <f t="shared" si="236"/>
        <v>0</v>
      </c>
      <c r="T638" s="37" t="e">
        <f t="shared" si="237"/>
        <v>#DIV/0!</v>
      </c>
      <c r="U638" s="37" t="e">
        <f t="shared" si="238"/>
        <v>#DIV/0!</v>
      </c>
      <c r="V638" s="37" t="e">
        <f t="shared" si="239"/>
        <v>#DIV/0!</v>
      </c>
      <c r="W638" s="33"/>
      <c r="X638" s="33"/>
      <c r="Y638" s="22">
        <f t="shared" si="240"/>
        <v>19.348827136217981</v>
      </c>
      <c r="Z638" s="37">
        <f t="shared" si="241"/>
        <v>0</v>
      </c>
      <c r="AA638" s="37" t="e">
        <f t="shared" si="242"/>
        <v>#DIV/0!</v>
      </c>
      <c r="AB638" s="37" t="e">
        <f t="shared" si="243"/>
        <v>#DIV/0!</v>
      </c>
      <c r="AC638" s="37" t="e">
        <f t="shared" si="244"/>
        <v>#DIV/0!</v>
      </c>
      <c r="AD638" s="33"/>
      <c r="AE638" s="22">
        <f t="shared" si="245"/>
        <v>19.348827136217981</v>
      </c>
      <c r="AF638" s="37">
        <f t="shared" si="246"/>
        <v>0</v>
      </c>
      <c r="AG638" s="37" t="e">
        <f t="shared" si="247"/>
        <v>#DIV/0!</v>
      </c>
      <c r="AH638" s="37" t="e">
        <f t="shared" si="248"/>
        <v>#DIV/0!</v>
      </c>
      <c r="AI638" s="37" t="e">
        <f t="shared" si="249"/>
        <v>#DIV/0!</v>
      </c>
    </row>
    <row r="639" spans="1:35" hidden="1" x14ac:dyDescent="0.25">
      <c r="A639" s="3"/>
      <c r="B639" s="4"/>
      <c r="C639" s="4">
        <v>628</v>
      </c>
      <c r="D639" s="23">
        <f t="shared" si="226"/>
        <v>997.8</v>
      </c>
      <c r="E639" s="11"/>
      <c r="F639" s="23">
        <f t="shared" si="227"/>
        <v>30</v>
      </c>
      <c r="G639" s="22">
        <f t="shared" si="228"/>
        <v>0.03</v>
      </c>
      <c r="H639" s="22">
        <f t="shared" si="229"/>
        <v>0.7</v>
      </c>
      <c r="I639" s="21"/>
      <c r="J639" s="8"/>
      <c r="K639" s="9">
        <f t="shared" si="230"/>
        <v>19.361964139521497</v>
      </c>
      <c r="L639" s="9">
        <f t="shared" si="231"/>
        <v>19.375076104782551</v>
      </c>
      <c r="M639" s="10">
        <f t="shared" si="232"/>
        <v>1.3111965261053626E-2</v>
      </c>
      <c r="N639" s="10">
        <f t="shared" si="225"/>
        <v>9.7125668600395593E-3</v>
      </c>
      <c r="O639" s="10">
        <f t="shared" si="233"/>
        <v>0.50052769146317488</v>
      </c>
      <c r="P639" s="10">
        <f t="shared" si="234"/>
        <v>0.50069669894386926</v>
      </c>
      <c r="R639" s="22">
        <f t="shared" si="235"/>
        <v>19.361964139521497</v>
      </c>
      <c r="S639" s="37">
        <f t="shared" si="236"/>
        <v>0</v>
      </c>
      <c r="T639" s="37" t="e">
        <f t="shared" si="237"/>
        <v>#DIV/0!</v>
      </c>
      <c r="U639" s="37" t="e">
        <f t="shared" si="238"/>
        <v>#DIV/0!</v>
      </c>
      <c r="V639" s="37" t="e">
        <f t="shared" si="239"/>
        <v>#DIV/0!</v>
      </c>
      <c r="W639" s="33"/>
      <c r="X639" s="33"/>
      <c r="Y639" s="22">
        <f t="shared" si="240"/>
        <v>19.361964139521497</v>
      </c>
      <c r="Z639" s="37">
        <f t="shared" si="241"/>
        <v>0</v>
      </c>
      <c r="AA639" s="37" t="e">
        <f t="shared" si="242"/>
        <v>#DIV/0!</v>
      </c>
      <c r="AB639" s="37" t="e">
        <f t="shared" si="243"/>
        <v>#DIV/0!</v>
      </c>
      <c r="AC639" s="37" t="e">
        <f t="shared" si="244"/>
        <v>#DIV/0!</v>
      </c>
      <c r="AD639" s="33"/>
      <c r="AE639" s="22">
        <f t="shared" si="245"/>
        <v>19.361964139521497</v>
      </c>
      <c r="AF639" s="37">
        <f t="shared" si="246"/>
        <v>0</v>
      </c>
      <c r="AG639" s="37" t="e">
        <f t="shared" si="247"/>
        <v>#DIV/0!</v>
      </c>
      <c r="AH639" s="37" t="e">
        <f t="shared" si="248"/>
        <v>#DIV/0!</v>
      </c>
      <c r="AI639" s="37" t="e">
        <f t="shared" si="249"/>
        <v>#DIV/0!</v>
      </c>
    </row>
    <row r="640" spans="1:35" hidden="1" x14ac:dyDescent="0.25">
      <c r="A640" s="3"/>
      <c r="B640" s="4"/>
      <c r="C640" s="4">
        <v>629</v>
      </c>
      <c r="D640" s="23">
        <f t="shared" si="226"/>
        <v>999.15</v>
      </c>
      <c r="E640" s="11"/>
      <c r="F640" s="23">
        <f t="shared" si="227"/>
        <v>30</v>
      </c>
      <c r="G640" s="22">
        <f t="shared" si="228"/>
        <v>0.03</v>
      </c>
      <c r="H640" s="22">
        <f t="shared" si="229"/>
        <v>0.7</v>
      </c>
      <c r="I640" s="21"/>
      <c r="J640" s="8"/>
      <c r="K640" s="9">
        <f t="shared" si="230"/>
        <v>19.375076104782551</v>
      </c>
      <c r="L640" s="9">
        <f t="shared" si="231"/>
        <v>19.388163082600201</v>
      </c>
      <c r="M640" s="10">
        <f t="shared" si="232"/>
        <v>1.3086977817650336E-2</v>
      </c>
      <c r="N640" s="10">
        <f t="shared" si="225"/>
        <v>9.6940576427037885E-3</v>
      </c>
      <c r="O640" s="10">
        <f t="shared" si="233"/>
        <v>0.49991120764251551</v>
      </c>
      <c r="P640" s="10">
        <f t="shared" si="234"/>
        <v>0.50007998720020364</v>
      </c>
      <c r="R640" s="22">
        <f t="shared" si="235"/>
        <v>19.375076104782551</v>
      </c>
      <c r="S640" s="37">
        <f t="shared" si="236"/>
        <v>0</v>
      </c>
      <c r="T640" s="37" t="e">
        <f t="shared" si="237"/>
        <v>#DIV/0!</v>
      </c>
      <c r="U640" s="37" t="e">
        <f t="shared" si="238"/>
        <v>#DIV/0!</v>
      </c>
      <c r="V640" s="37" t="e">
        <f t="shared" si="239"/>
        <v>#DIV/0!</v>
      </c>
      <c r="W640" s="33"/>
      <c r="X640" s="33"/>
      <c r="Y640" s="22">
        <f t="shared" si="240"/>
        <v>19.375076104782551</v>
      </c>
      <c r="Z640" s="37">
        <f t="shared" si="241"/>
        <v>0</v>
      </c>
      <c r="AA640" s="37" t="e">
        <f t="shared" si="242"/>
        <v>#DIV/0!</v>
      </c>
      <c r="AB640" s="37" t="e">
        <f t="shared" si="243"/>
        <v>#DIV/0!</v>
      </c>
      <c r="AC640" s="37" t="e">
        <f t="shared" si="244"/>
        <v>#DIV/0!</v>
      </c>
      <c r="AD640" s="33"/>
      <c r="AE640" s="22">
        <f t="shared" si="245"/>
        <v>19.375076104782551</v>
      </c>
      <c r="AF640" s="37">
        <f t="shared" si="246"/>
        <v>0</v>
      </c>
      <c r="AG640" s="37" t="e">
        <f t="shared" si="247"/>
        <v>#DIV/0!</v>
      </c>
      <c r="AH640" s="37" t="e">
        <f t="shared" si="248"/>
        <v>#DIV/0!</v>
      </c>
      <c r="AI640" s="37" t="e">
        <f t="shared" si="249"/>
        <v>#DIV/0!</v>
      </c>
    </row>
    <row r="641" spans="1:35" hidden="1" x14ac:dyDescent="0.25">
      <c r="A641" s="3"/>
      <c r="B641" s="4"/>
      <c r="C641" s="4">
        <v>630</v>
      </c>
      <c r="D641" s="23">
        <f t="shared" si="226"/>
        <v>1000.5</v>
      </c>
      <c r="E641" s="11"/>
      <c r="F641" s="23">
        <f t="shared" si="227"/>
        <v>30</v>
      </c>
      <c r="G641" s="22">
        <f t="shared" si="228"/>
        <v>0.03</v>
      </c>
      <c r="H641" s="22">
        <f t="shared" si="229"/>
        <v>0.7</v>
      </c>
      <c r="I641" s="21"/>
      <c r="J641" s="8"/>
      <c r="K641" s="9">
        <f t="shared" si="230"/>
        <v>19.388163082600201</v>
      </c>
      <c r="L641" s="9">
        <f t="shared" si="231"/>
        <v>19.401225123516877</v>
      </c>
      <c r="M641" s="10">
        <f t="shared" si="232"/>
        <v>1.3062040916675954E-2</v>
      </c>
      <c r="N641" s="10">
        <f t="shared" si="225"/>
        <v>9.6755858642042485E-3</v>
      </c>
      <c r="O641" s="10">
        <f t="shared" si="233"/>
        <v>0.49929555553532518</v>
      </c>
      <c r="P641" s="10">
        <f t="shared" si="234"/>
        <v>0.49946410727176932</v>
      </c>
      <c r="R641" s="22">
        <f t="shared" si="235"/>
        <v>19.388163082600201</v>
      </c>
      <c r="S641" s="37">
        <f t="shared" si="236"/>
        <v>0</v>
      </c>
      <c r="T641" s="37" t="e">
        <f t="shared" si="237"/>
        <v>#DIV/0!</v>
      </c>
      <c r="U641" s="37" t="e">
        <f t="shared" si="238"/>
        <v>#DIV/0!</v>
      </c>
      <c r="V641" s="37" t="e">
        <f t="shared" si="239"/>
        <v>#DIV/0!</v>
      </c>
      <c r="W641" s="33"/>
      <c r="X641" s="33"/>
      <c r="Y641" s="22">
        <f t="shared" si="240"/>
        <v>19.388163082600201</v>
      </c>
      <c r="Z641" s="37">
        <f t="shared" si="241"/>
        <v>0</v>
      </c>
      <c r="AA641" s="37" t="e">
        <f t="shared" si="242"/>
        <v>#DIV/0!</v>
      </c>
      <c r="AB641" s="37" t="e">
        <f t="shared" si="243"/>
        <v>#DIV/0!</v>
      </c>
      <c r="AC641" s="37" t="e">
        <f t="shared" si="244"/>
        <v>#DIV/0!</v>
      </c>
      <c r="AD641" s="33"/>
      <c r="AE641" s="22">
        <f t="shared" si="245"/>
        <v>19.388163082600201</v>
      </c>
      <c r="AF641" s="37">
        <f t="shared" si="246"/>
        <v>0</v>
      </c>
      <c r="AG641" s="37" t="e">
        <f t="shared" si="247"/>
        <v>#DIV/0!</v>
      </c>
      <c r="AH641" s="37" t="e">
        <f t="shared" si="248"/>
        <v>#DIV/0!</v>
      </c>
      <c r="AI641" s="37" t="e">
        <f t="shared" si="249"/>
        <v>#DIV/0!</v>
      </c>
    </row>
    <row r="642" spans="1:35" hidden="1" x14ac:dyDescent="0.25">
      <c r="A642" s="3"/>
      <c r="B642" s="4"/>
      <c r="C642" s="4">
        <v>631</v>
      </c>
      <c r="D642" s="23">
        <f t="shared" si="226"/>
        <v>1001.85</v>
      </c>
      <c r="E642" s="11"/>
      <c r="F642" s="23">
        <f t="shared" si="227"/>
        <v>30</v>
      </c>
      <c r="G642" s="22">
        <f t="shared" si="228"/>
        <v>0.03</v>
      </c>
      <c r="H642" s="22">
        <f t="shared" si="229"/>
        <v>0.7</v>
      </c>
      <c r="I642" s="21"/>
      <c r="J642" s="8"/>
      <c r="K642" s="9">
        <f t="shared" si="230"/>
        <v>19.401225123516877</v>
      </c>
      <c r="L642" s="9">
        <f t="shared" si="231"/>
        <v>19.41426227801804</v>
      </c>
      <c r="M642" s="10">
        <f t="shared" si="232"/>
        <v>1.3037154501162718E-2</v>
      </c>
      <c r="N642" s="10">
        <f t="shared" si="225"/>
        <v>9.6571514823425905E-3</v>
      </c>
      <c r="O642" s="10">
        <f t="shared" si="233"/>
        <v>0.49868073541693575</v>
      </c>
      <c r="P642" s="10">
        <f t="shared" si="234"/>
        <v>0.49884905943656405</v>
      </c>
      <c r="R642" s="22">
        <f t="shared" si="235"/>
        <v>19.401225123516877</v>
      </c>
      <c r="S642" s="37">
        <f t="shared" si="236"/>
        <v>0</v>
      </c>
      <c r="T642" s="37" t="e">
        <f t="shared" si="237"/>
        <v>#DIV/0!</v>
      </c>
      <c r="U642" s="37" t="e">
        <f t="shared" si="238"/>
        <v>#DIV/0!</v>
      </c>
      <c r="V642" s="37" t="e">
        <f t="shared" si="239"/>
        <v>#DIV/0!</v>
      </c>
      <c r="W642" s="33"/>
      <c r="X642" s="33"/>
      <c r="Y642" s="22">
        <f t="shared" si="240"/>
        <v>19.401225123516877</v>
      </c>
      <c r="Z642" s="37">
        <f t="shared" si="241"/>
        <v>0</v>
      </c>
      <c r="AA642" s="37" t="e">
        <f t="shared" si="242"/>
        <v>#DIV/0!</v>
      </c>
      <c r="AB642" s="37" t="e">
        <f t="shared" si="243"/>
        <v>#DIV/0!</v>
      </c>
      <c r="AC642" s="37" t="e">
        <f t="shared" si="244"/>
        <v>#DIV/0!</v>
      </c>
      <c r="AD642" s="33"/>
      <c r="AE642" s="22">
        <f t="shared" si="245"/>
        <v>19.401225123516877</v>
      </c>
      <c r="AF642" s="37">
        <f t="shared" si="246"/>
        <v>0</v>
      </c>
      <c r="AG642" s="37" t="e">
        <f t="shared" si="247"/>
        <v>#DIV/0!</v>
      </c>
      <c r="AH642" s="37" t="e">
        <f t="shared" si="248"/>
        <v>#DIV/0!</v>
      </c>
      <c r="AI642" s="37" t="e">
        <f t="shared" si="249"/>
        <v>#DIV/0!</v>
      </c>
    </row>
    <row r="643" spans="1:35" hidden="1" x14ac:dyDescent="0.25">
      <c r="A643" s="3"/>
      <c r="B643" s="4"/>
      <c r="C643" s="4">
        <v>632</v>
      </c>
      <c r="D643" s="23">
        <f t="shared" si="226"/>
        <v>1003.2</v>
      </c>
      <c r="E643" s="11"/>
      <c r="F643" s="23">
        <f t="shared" si="227"/>
        <v>30</v>
      </c>
      <c r="G643" s="22">
        <f t="shared" si="228"/>
        <v>0.03</v>
      </c>
      <c r="H643" s="22">
        <f t="shared" si="229"/>
        <v>0.7</v>
      </c>
      <c r="I643" s="21"/>
      <c r="J643" s="8"/>
      <c r="K643" s="9">
        <f t="shared" si="230"/>
        <v>19.41426227801804</v>
      </c>
      <c r="L643" s="9">
        <f t="shared" si="231"/>
        <v>19.427274596531806</v>
      </c>
      <c r="M643" s="10">
        <f t="shared" si="232"/>
        <v>1.3012318513766274E-2</v>
      </c>
      <c r="N643" s="10">
        <f t="shared" si="225"/>
        <v>9.6387544546423336E-3</v>
      </c>
      <c r="O643" s="10">
        <f t="shared" si="233"/>
        <v>0.49806674755010777</v>
      </c>
      <c r="P643" s="10">
        <f t="shared" si="234"/>
        <v>0.49823484395890949</v>
      </c>
      <c r="R643" s="22">
        <f t="shared" si="235"/>
        <v>19.41426227801804</v>
      </c>
      <c r="S643" s="37">
        <f t="shared" si="236"/>
        <v>0</v>
      </c>
      <c r="T643" s="37" t="e">
        <f t="shared" si="237"/>
        <v>#DIV/0!</v>
      </c>
      <c r="U643" s="37" t="e">
        <f t="shared" si="238"/>
        <v>#DIV/0!</v>
      </c>
      <c r="V643" s="37" t="e">
        <f t="shared" si="239"/>
        <v>#DIV/0!</v>
      </c>
      <c r="W643" s="33"/>
      <c r="X643" s="33"/>
      <c r="Y643" s="22">
        <f t="shared" si="240"/>
        <v>19.41426227801804</v>
      </c>
      <c r="Z643" s="37">
        <f t="shared" si="241"/>
        <v>0</v>
      </c>
      <c r="AA643" s="37" t="e">
        <f t="shared" si="242"/>
        <v>#DIV/0!</v>
      </c>
      <c r="AB643" s="37" t="e">
        <f t="shared" si="243"/>
        <v>#DIV/0!</v>
      </c>
      <c r="AC643" s="37" t="e">
        <f t="shared" si="244"/>
        <v>#DIV/0!</v>
      </c>
      <c r="AD643" s="33"/>
      <c r="AE643" s="22">
        <f t="shared" si="245"/>
        <v>19.41426227801804</v>
      </c>
      <c r="AF643" s="37">
        <f t="shared" si="246"/>
        <v>0</v>
      </c>
      <c r="AG643" s="37" t="e">
        <f t="shared" si="247"/>
        <v>#DIV/0!</v>
      </c>
      <c r="AH643" s="37" t="e">
        <f t="shared" si="248"/>
        <v>#DIV/0!</v>
      </c>
      <c r="AI643" s="37" t="e">
        <f t="shared" si="249"/>
        <v>#DIV/0!</v>
      </c>
    </row>
    <row r="644" spans="1:35" hidden="1" x14ac:dyDescent="0.25">
      <c r="A644" s="3"/>
      <c r="B644" s="4"/>
      <c r="C644" s="4">
        <v>633</v>
      </c>
      <c r="D644" s="23">
        <f t="shared" si="226"/>
        <v>1004.55</v>
      </c>
      <c r="E644" s="11"/>
      <c r="F644" s="23">
        <f t="shared" si="227"/>
        <v>30</v>
      </c>
      <c r="G644" s="22">
        <f t="shared" si="228"/>
        <v>0.03</v>
      </c>
      <c r="H644" s="22">
        <f t="shared" si="229"/>
        <v>0.7</v>
      </c>
      <c r="I644" s="21"/>
      <c r="J644" s="8"/>
      <c r="K644" s="9">
        <f t="shared" si="230"/>
        <v>19.427274596531806</v>
      </c>
      <c r="L644" s="9">
        <f t="shared" si="231"/>
        <v>19.440262129428667</v>
      </c>
      <c r="M644" s="10">
        <f t="shared" si="232"/>
        <v>1.2987532896861609E-2</v>
      </c>
      <c r="N644" s="10">
        <f t="shared" si="225"/>
        <v>9.620394738415845E-3</v>
      </c>
      <c r="O644" s="10">
        <f t="shared" si="233"/>
        <v>0.49745359218842267</v>
      </c>
      <c r="P644" s="10">
        <f t="shared" si="234"/>
        <v>0.497621461094022</v>
      </c>
      <c r="R644" s="22">
        <f t="shared" si="235"/>
        <v>19.427274596531806</v>
      </c>
      <c r="S644" s="37">
        <f t="shared" si="236"/>
        <v>0</v>
      </c>
      <c r="T644" s="37" t="e">
        <f t="shared" si="237"/>
        <v>#DIV/0!</v>
      </c>
      <c r="U644" s="37" t="e">
        <f t="shared" si="238"/>
        <v>#DIV/0!</v>
      </c>
      <c r="V644" s="37" t="e">
        <f t="shared" si="239"/>
        <v>#DIV/0!</v>
      </c>
      <c r="W644" s="33"/>
      <c r="X644" s="33"/>
      <c r="Y644" s="22">
        <f t="shared" si="240"/>
        <v>19.427274596531806</v>
      </c>
      <c r="Z644" s="37">
        <f t="shared" si="241"/>
        <v>0</v>
      </c>
      <c r="AA644" s="37" t="e">
        <f t="shared" si="242"/>
        <v>#DIV/0!</v>
      </c>
      <c r="AB644" s="37" t="e">
        <f t="shared" si="243"/>
        <v>#DIV/0!</v>
      </c>
      <c r="AC644" s="37" t="e">
        <f t="shared" si="244"/>
        <v>#DIV/0!</v>
      </c>
      <c r="AD644" s="33"/>
      <c r="AE644" s="22">
        <f t="shared" si="245"/>
        <v>19.427274596531806</v>
      </c>
      <c r="AF644" s="37">
        <f t="shared" si="246"/>
        <v>0</v>
      </c>
      <c r="AG644" s="37" t="e">
        <f t="shared" si="247"/>
        <v>#DIV/0!</v>
      </c>
      <c r="AH644" s="37" t="e">
        <f t="shared" si="248"/>
        <v>#DIV/0!</v>
      </c>
      <c r="AI644" s="37" t="e">
        <f t="shared" si="249"/>
        <v>#DIV/0!</v>
      </c>
    </row>
    <row r="645" spans="1:35" hidden="1" x14ac:dyDescent="0.25">
      <c r="A645" s="3"/>
      <c r="B645" s="4"/>
      <c r="C645" s="4">
        <v>634</v>
      </c>
      <c r="D645" s="23">
        <f t="shared" si="226"/>
        <v>1005.9</v>
      </c>
      <c r="E645" s="11"/>
      <c r="F645" s="23">
        <f t="shared" si="227"/>
        <v>30</v>
      </c>
      <c r="G645" s="22">
        <f t="shared" si="228"/>
        <v>0.03</v>
      </c>
      <c r="H645" s="22">
        <f t="shared" si="229"/>
        <v>0.7</v>
      </c>
      <c r="I645" s="21"/>
      <c r="J645" s="8"/>
      <c r="K645" s="9">
        <f t="shared" si="230"/>
        <v>19.440262129428667</v>
      </c>
      <c r="L645" s="9">
        <f t="shared" si="231"/>
        <v>19.453224927021086</v>
      </c>
      <c r="M645" s="10">
        <f t="shared" si="232"/>
        <v>1.2962797592418696E-2</v>
      </c>
      <c r="N645" s="10">
        <f t="shared" si="225"/>
        <v>9.6020722906803527E-3</v>
      </c>
      <c r="O645" s="10">
        <f t="shared" si="233"/>
        <v>0.49684126957187424</v>
      </c>
      <c r="P645" s="10">
        <f t="shared" si="234"/>
        <v>0.49700891108299611</v>
      </c>
      <c r="R645" s="22">
        <f t="shared" si="235"/>
        <v>19.440262129428667</v>
      </c>
      <c r="S645" s="37">
        <f t="shared" si="236"/>
        <v>0</v>
      </c>
      <c r="T645" s="37" t="e">
        <f t="shared" si="237"/>
        <v>#DIV/0!</v>
      </c>
      <c r="U645" s="37" t="e">
        <f t="shared" si="238"/>
        <v>#DIV/0!</v>
      </c>
      <c r="V645" s="37" t="e">
        <f t="shared" si="239"/>
        <v>#DIV/0!</v>
      </c>
      <c r="W645" s="33"/>
      <c r="X645" s="33"/>
      <c r="Y645" s="22">
        <f t="shared" si="240"/>
        <v>19.440262129428667</v>
      </c>
      <c r="Z645" s="37">
        <f t="shared" si="241"/>
        <v>0</v>
      </c>
      <c r="AA645" s="37" t="e">
        <f t="shared" si="242"/>
        <v>#DIV/0!</v>
      </c>
      <c r="AB645" s="37" t="e">
        <f t="shared" si="243"/>
        <v>#DIV/0!</v>
      </c>
      <c r="AC645" s="37" t="e">
        <f t="shared" si="244"/>
        <v>#DIV/0!</v>
      </c>
      <c r="AD645" s="33"/>
      <c r="AE645" s="22">
        <f t="shared" si="245"/>
        <v>19.440262129428667</v>
      </c>
      <c r="AF645" s="37">
        <f t="shared" si="246"/>
        <v>0</v>
      </c>
      <c r="AG645" s="37" t="e">
        <f t="shared" si="247"/>
        <v>#DIV/0!</v>
      </c>
      <c r="AH645" s="37" t="e">
        <f t="shared" si="248"/>
        <v>#DIV/0!</v>
      </c>
      <c r="AI645" s="37" t="e">
        <f t="shared" si="249"/>
        <v>#DIV/0!</v>
      </c>
    </row>
    <row r="646" spans="1:35" hidden="1" x14ac:dyDescent="0.25">
      <c r="A646" s="3"/>
      <c r="B646" s="4"/>
      <c r="C646" s="4">
        <v>635</v>
      </c>
      <c r="D646" s="23">
        <f t="shared" si="226"/>
        <v>1007.25</v>
      </c>
      <c r="E646" s="11"/>
      <c r="F646" s="23">
        <f t="shared" si="227"/>
        <v>30</v>
      </c>
      <c r="G646" s="22">
        <f t="shared" si="228"/>
        <v>0.03</v>
      </c>
      <c r="H646" s="22">
        <f t="shared" si="229"/>
        <v>0.7</v>
      </c>
      <c r="I646" s="21"/>
      <c r="J646" s="8"/>
      <c r="K646" s="9">
        <f t="shared" si="230"/>
        <v>19.453224927021086</v>
      </c>
      <c r="L646" s="9">
        <f t="shared" si="231"/>
        <v>19.466163039563209</v>
      </c>
      <c r="M646" s="10">
        <f t="shared" si="232"/>
        <v>1.2938112542123292E-2</v>
      </c>
      <c r="N646" s="10">
        <f t="shared" si="225"/>
        <v>9.5837870682393151E-3</v>
      </c>
      <c r="O646" s="10">
        <f t="shared" si="233"/>
        <v>0.49622977993100681</v>
      </c>
      <c r="P646" s="10">
        <f t="shared" si="234"/>
        <v>0.49639719415936878</v>
      </c>
      <c r="R646" s="22">
        <f t="shared" si="235"/>
        <v>19.453224927021086</v>
      </c>
      <c r="S646" s="37">
        <f t="shared" si="236"/>
        <v>0</v>
      </c>
      <c r="T646" s="37" t="e">
        <f t="shared" si="237"/>
        <v>#DIV/0!</v>
      </c>
      <c r="U646" s="37" t="e">
        <f t="shared" si="238"/>
        <v>#DIV/0!</v>
      </c>
      <c r="V646" s="37" t="e">
        <f t="shared" si="239"/>
        <v>#DIV/0!</v>
      </c>
      <c r="W646" s="33"/>
      <c r="X646" s="33"/>
      <c r="Y646" s="22">
        <f t="shared" si="240"/>
        <v>19.453224927021086</v>
      </c>
      <c r="Z646" s="37">
        <f t="shared" si="241"/>
        <v>0</v>
      </c>
      <c r="AA646" s="37" t="e">
        <f t="shared" si="242"/>
        <v>#DIV/0!</v>
      </c>
      <c r="AB646" s="37" t="e">
        <f t="shared" si="243"/>
        <v>#DIV/0!</v>
      </c>
      <c r="AC646" s="37" t="e">
        <f t="shared" si="244"/>
        <v>#DIV/0!</v>
      </c>
      <c r="AD646" s="33"/>
      <c r="AE646" s="22">
        <f t="shared" si="245"/>
        <v>19.453224927021086</v>
      </c>
      <c r="AF646" s="37">
        <f t="shared" si="246"/>
        <v>0</v>
      </c>
      <c r="AG646" s="37" t="e">
        <f t="shared" si="247"/>
        <v>#DIV/0!</v>
      </c>
      <c r="AH646" s="37" t="e">
        <f t="shared" si="248"/>
        <v>#DIV/0!</v>
      </c>
      <c r="AI646" s="37" t="e">
        <f t="shared" si="249"/>
        <v>#DIV/0!</v>
      </c>
    </row>
    <row r="647" spans="1:35" hidden="1" x14ac:dyDescent="0.25">
      <c r="A647" s="3"/>
      <c r="B647" s="4"/>
      <c r="C647" s="4">
        <v>636</v>
      </c>
      <c r="D647" s="23">
        <f t="shared" si="226"/>
        <v>1008.6</v>
      </c>
      <c r="E647" s="11"/>
      <c r="F647" s="23">
        <f t="shared" si="227"/>
        <v>30</v>
      </c>
      <c r="G647" s="22">
        <f t="shared" si="228"/>
        <v>0.03</v>
      </c>
      <c r="H647" s="22">
        <f t="shared" si="229"/>
        <v>0.7</v>
      </c>
      <c r="I647" s="21"/>
      <c r="J647" s="8"/>
      <c r="K647" s="9">
        <f t="shared" si="230"/>
        <v>19.466163039563209</v>
      </c>
      <c r="L647" s="9">
        <f t="shared" si="231"/>
        <v>19.479076517250519</v>
      </c>
      <c r="M647" s="10">
        <f t="shared" si="232"/>
        <v>1.2913477687309438E-2</v>
      </c>
      <c r="N647" s="10">
        <f t="shared" si="225"/>
        <v>9.5655390276364605E-3</v>
      </c>
      <c r="O647" s="10">
        <f t="shared" si="233"/>
        <v>0.49561912348447151</v>
      </c>
      <c r="P647" s="10">
        <f t="shared" si="234"/>
        <v>0.49578631054179184</v>
      </c>
      <c r="R647" s="22">
        <f t="shared" si="235"/>
        <v>19.466163039563209</v>
      </c>
      <c r="S647" s="37">
        <f t="shared" si="236"/>
        <v>0</v>
      </c>
      <c r="T647" s="37" t="e">
        <f t="shared" si="237"/>
        <v>#DIV/0!</v>
      </c>
      <c r="U647" s="37" t="e">
        <f t="shared" si="238"/>
        <v>#DIV/0!</v>
      </c>
      <c r="V647" s="37" t="e">
        <f t="shared" si="239"/>
        <v>#DIV/0!</v>
      </c>
      <c r="W647" s="33"/>
      <c r="X647" s="33"/>
      <c r="Y647" s="22">
        <f t="shared" si="240"/>
        <v>19.466163039563209</v>
      </c>
      <c r="Z647" s="37">
        <f t="shared" si="241"/>
        <v>0</v>
      </c>
      <c r="AA647" s="37" t="e">
        <f t="shared" si="242"/>
        <v>#DIV/0!</v>
      </c>
      <c r="AB647" s="37" t="e">
        <f t="shared" si="243"/>
        <v>#DIV/0!</v>
      </c>
      <c r="AC647" s="37" t="e">
        <f t="shared" si="244"/>
        <v>#DIV/0!</v>
      </c>
      <c r="AD647" s="33"/>
      <c r="AE647" s="22">
        <f t="shared" si="245"/>
        <v>19.466163039563209</v>
      </c>
      <c r="AF647" s="37">
        <f t="shared" si="246"/>
        <v>0</v>
      </c>
      <c r="AG647" s="37" t="e">
        <f t="shared" si="247"/>
        <v>#DIV/0!</v>
      </c>
      <c r="AH647" s="37" t="e">
        <f t="shared" si="248"/>
        <v>#DIV/0!</v>
      </c>
      <c r="AI647" s="37" t="e">
        <f t="shared" si="249"/>
        <v>#DIV/0!</v>
      </c>
    </row>
    <row r="648" spans="1:35" hidden="1" x14ac:dyDescent="0.25">
      <c r="A648" s="3"/>
      <c r="B648" s="4"/>
      <c r="C648" s="4">
        <v>637</v>
      </c>
      <c r="D648" s="23">
        <f t="shared" si="226"/>
        <v>1009.95</v>
      </c>
      <c r="E648" s="11"/>
      <c r="F648" s="23">
        <f t="shared" si="227"/>
        <v>30</v>
      </c>
      <c r="G648" s="22">
        <f t="shared" si="228"/>
        <v>0.03</v>
      </c>
      <c r="H648" s="22">
        <f t="shared" si="229"/>
        <v>0.7</v>
      </c>
      <c r="I648" s="21"/>
      <c r="J648" s="8"/>
      <c r="K648" s="9">
        <f t="shared" si="230"/>
        <v>19.479076517250519</v>
      </c>
      <c r="L648" s="9">
        <f t="shared" si="231"/>
        <v>19.491965410219535</v>
      </c>
      <c r="M648" s="10">
        <f t="shared" si="232"/>
        <v>1.2888892969016297E-2</v>
      </c>
      <c r="N648" s="10">
        <f t="shared" si="225"/>
        <v>9.5473281251970965E-3</v>
      </c>
      <c r="O648" s="10">
        <f t="shared" si="233"/>
        <v>0.49500930044109842</v>
      </c>
      <c r="P648" s="10">
        <f t="shared" si="234"/>
        <v>0.49517626044090779</v>
      </c>
      <c r="R648" s="22">
        <f t="shared" si="235"/>
        <v>19.479076517250519</v>
      </c>
      <c r="S648" s="37">
        <f t="shared" si="236"/>
        <v>0</v>
      </c>
      <c r="T648" s="37" t="e">
        <f t="shared" si="237"/>
        <v>#DIV/0!</v>
      </c>
      <c r="U648" s="37" t="e">
        <f t="shared" si="238"/>
        <v>#DIV/0!</v>
      </c>
      <c r="V648" s="37" t="e">
        <f t="shared" si="239"/>
        <v>#DIV/0!</v>
      </c>
      <c r="W648" s="33"/>
      <c r="X648" s="33"/>
      <c r="Y648" s="22">
        <f t="shared" si="240"/>
        <v>19.479076517250519</v>
      </c>
      <c r="Z648" s="37">
        <f t="shared" si="241"/>
        <v>0</v>
      </c>
      <c r="AA648" s="37" t="e">
        <f t="shared" si="242"/>
        <v>#DIV/0!</v>
      </c>
      <c r="AB648" s="37" t="e">
        <f t="shared" si="243"/>
        <v>#DIV/0!</v>
      </c>
      <c r="AC648" s="37" t="e">
        <f t="shared" si="244"/>
        <v>#DIV/0!</v>
      </c>
      <c r="AD648" s="33"/>
      <c r="AE648" s="22">
        <f t="shared" si="245"/>
        <v>19.479076517250519</v>
      </c>
      <c r="AF648" s="37">
        <f t="shared" si="246"/>
        <v>0</v>
      </c>
      <c r="AG648" s="37" t="e">
        <f t="shared" si="247"/>
        <v>#DIV/0!</v>
      </c>
      <c r="AH648" s="37" t="e">
        <f t="shared" si="248"/>
        <v>#DIV/0!</v>
      </c>
      <c r="AI648" s="37" t="e">
        <f t="shared" si="249"/>
        <v>#DIV/0!</v>
      </c>
    </row>
    <row r="649" spans="1:35" hidden="1" x14ac:dyDescent="0.25">
      <c r="A649" s="3"/>
      <c r="B649" s="4"/>
      <c r="C649" s="4">
        <v>638</v>
      </c>
      <c r="D649" s="23">
        <f t="shared" si="226"/>
        <v>1011.3000000000001</v>
      </c>
      <c r="E649" s="11"/>
      <c r="F649" s="23">
        <f t="shared" si="227"/>
        <v>30</v>
      </c>
      <c r="G649" s="22">
        <f t="shared" si="228"/>
        <v>0.03</v>
      </c>
      <c r="H649" s="22">
        <f t="shared" si="229"/>
        <v>0.7</v>
      </c>
      <c r="I649" s="21"/>
      <c r="J649" s="8"/>
      <c r="K649" s="9">
        <f t="shared" si="230"/>
        <v>19.491965410219535</v>
      </c>
      <c r="L649" s="9">
        <f t="shared" si="231"/>
        <v>19.504829768547445</v>
      </c>
      <c r="M649" s="10">
        <f t="shared" si="232"/>
        <v>1.2864358327909997E-2</v>
      </c>
      <c r="N649" s="10">
        <f t="shared" si="225"/>
        <v>9.52915431697101E-3</v>
      </c>
      <c r="O649" s="10">
        <f t="shared" si="233"/>
        <v>0.4944003109968706</v>
      </c>
      <c r="P649" s="10">
        <f t="shared" si="234"/>
        <v>0.49456704405566154</v>
      </c>
      <c r="R649" s="22">
        <f t="shared" si="235"/>
        <v>19.491965410219535</v>
      </c>
      <c r="S649" s="37">
        <f t="shared" si="236"/>
        <v>0</v>
      </c>
      <c r="T649" s="37" t="e">
        <f t="shared" si="237"/>
        <v>#DIV/0!</v>
      </c>
      <c r="U649" s="37" t="e">
        <f t="shared" si="238"/>
        <v>#DIV/0!</v>
      </c>
      <c r="V649" s="37" t="e">
        <f t="shared" si="239"/>
        <v>#DIV/0!</v>
      </c>
      <c r="W649" s="33"/>
      <c r="X649" s="33"/>
      <c r="Y649" s="22">
        <f t="shared" si="240"/>
        <v>19.491965410219535</v>
      </c>
      <c r="Z649" s="37">
        <f t="shared" si="241"/>
        <v>0</v>
      </c>
      <c r="AA649" s="37" t="e">
        <f t="shared" si="242"/>
        <v>#DIV/0!</v>
      </c>
      <c r="AB649" s="37" t="e">
        <f t="shared" si="243"/>
        <v>#DIV/0!</v>
      </c>
      <c r="AC649" s="37" t="e">
        <f t="shared" si="244"/>
        <v>#DIV/0!</v>
      </c>
      <c r="AD649" s="33"/>
      <c r="AE649" s="22">
        <f t="shared" si="245"/>
        <v>19.491965410219535</v>
      </c>
      <c r="AF649" s="37">
        <f t="shared" si="246"/>
        <v>0</v>
      </c>
      <c r="AG649" s="37" t="e">
        <f t="shared" si="247"/>
        <v>#DIV/0!</v>
      </c>
      <c r="AH649" s="37" t="e">
        <f t="shared" si="248"/>
        <v>#DIV/0!</v>
      </c>
      <c r="AI649" s="37" t="e">
        <f t="shared" si="249"/>
        <v>#DIV/0!</v>
      </c>
    </row>
    <row r="650" spans="1:35" hidden="1" x14ac:dyDescent="0.25">
      <c r="A650" s="3"/>
      <c r="B650" s="4"/>
      <c r="C650" s="4">
        <v>639</v>
      </c>
      <c r="D650" s="23">
        <f t="shared" si="226"/>
        <v>1012.65</v>
      </c>
      <c r="E650" s="11"/>
      <c r="F650" s="23">
        <f t="shared" si="227"/>
        <v>30</v>
      </c>
      <c r="G650" s="22">
        <f t="shared" si="228"/>
        <v>0.03</v>
      </c>
      <c r="H650" s="22">
        <f t="shared" si="229"/>
        <v>0.7</v>
      </c>
      <c r="I650" s="21"/>
      <c r="J650" s="8"/>
      <c r="K650" s="9">
        <f t="shared" si="230"/>
        <v>19.504829768547445</v>
      </c>
      <c r="L650" s="9">
        <f t="shared" si="231"/>
        <v>19.517669642251814</v>
      </c>
      <c r="M650" s="10">
        <f t="shared" si="232"/>
        <v>1.2839873704368898E-2</v>
      </c>
      <c r="N650" s="10">
        <f t="shared" si="225"/>
        <v>9.5110175587916155E-3</v>
      </c>
      <c r="O650" s="10">
        <f t="shared" si="233"/>
        <v>0.49379215533792331</v>
      </c>
      <c r="P650" s="10">
        <f t="shared" si="234"/>
        <v>0.49395866157258067</v>
      </c>
      <c r="R650" s="22">
        <f t="shared" si="235"/>
        <v>19.504829768547445</v>
      </c>
      <c r="S650" s="37">
        <f t="shared" si="236"/>
        <v>0</v>
      </c>
      <c r="T650" s="37" t="e">
        <f t="shared" si="237"/>
        <v>#DIV/0!</v>
      </c>
      <c r="U650" s="37" t="e">
        <f t="shared" si="238"/>
        <v>#DIV/0!</v>
      </c>
      <c r="V650" s="37" t="e">
        <f t="shared" si="239"/>
        <v>#DIV/0!</v>
      </c>
      <c r="W650" s="33"/>
      <c r="X650" s="33"/>
      <c r="Y650" s="22">
        <f t="shared" si="240"/>
        <v>19.504829768547445</v>
      </c>
      <c r="Z650" s="37">
        <f t="shared" si="241"/>
        <v>0</v>
      </c>
      <c r="AA650" s="37" t="e">
        <f t="shared" si="242"/>
        <v>#DIV/0!</v>
      </c>
      <c r="AB650" s="37" t="e">
        <f t="shared" si="243"/>
        <v>#DIV/0!</v>
      </c>
      <c r="AC650" s="37" t="e">
        <f t="shared" si="244"/>
        <v>#DIV/0!</v>
      </c>
      <c r="AD650" s="33"/>
      <c r="AE650" s="22">
        <f t="shared" si="245"/>
        <v>19.504829768547445</v>
      </c>
      <c r="AF650" s="37">
        <f t="shared" si="246"/>
        <v>0</v>
      </c>
      <c r="AG650" s="37" t="e">
        <f t="shared" si="247"/>
        <v>#DIV/0!</v>
      </c>
      <c r="AH650" s="37" t="e">
        <f t="shared" si="248"/>
        <v>#DIV/0!</v>
      </c>
      <c r="AI650" s="37" t="e">
        <f t="shared" si="249"/>
        <v>#DIV/0!</v>
      </c>
    </row>
    <row r="651" spans="1:35" hidden="1" x14ac:dyDescent="0.25">
      <c r="A651" s="3"/>
      <c r="B651" s="4"/>
      <c r="C651" s="4">
        <v>640</v>
      </c>
      <c r="D651" s="23">
        <f t="shared" si="226"/>
        <v>1014</v>
      </c>
      <c r="E651" s="11"/>
      <c r="F651" s="23">
        <f t="shared" si="227"/>
        <v>30</v>
      </c>
      <c r="G651" s="22">
        <f t="shared" si="228"/>
        <v>0.03</v>
      </c>
      <c r="H651" s="22">
        <f t="shared" si="229"/>
        <v>0.7</v>
      </c>
      <c r="I651" s="21"/>
      <c r="J651" s="8"/>
      <c r="K651" s="9">
        <f t="shared" si="230"/>
        <v>19.517669642251814</v>
      </c>
      <c r="L651" s="9">
        <f t="shared" si="231"/>
        <v>19.530485081290301</v>
      </c>
      <c r="M651" s="10">
        <f t="shared" si="232"/>
        <v>1.2815439038487142E-2</v>
      </c>
      <c r="N651" s="10">
        <f t="shared" ref="N651:N714" si="250">M651/(D652-D651)</f>
        <v>9.4929178062866122E-3</v>
      </c>
      <c r="O651" s="10">
        <f t="shared" si="233"/>
        <v>0.49318483364103421</v>
      </c>
      <c r="P651" s="10">
        <f t="shared" si="234"/>
        <v>0.49335111317000335</v>
      </c>
      <c r="R651" s="22">
        <f t="shared" si="235"/>
        <v>19.517669642251814</v>
      </c>
      <c r="S651" s="37">
        <f t="shared" si="236"/>
        <v>0</v>
      </c>
      <c r="T651" s="37" t="e">
        <f t="shared" si="237"/>
        <v>#DIV/0!</v>
      </c>
      <c r="U651" s="37" t="e">
        <f t="shared" si="238"/>
        <v>#DIV/0!</v>
      </c>
      <c r="V651" s="37" t="e">
        <f t="shared" si="239"/>
        <v>#DIV/0!</v>
      </c>
      <c r="W651" s="33"/>
      <c r="X651" s="33"/>
      <c r="Y651" s="22">
        <f t="shared" si="240"/>
        <v>19.517669642251814</v>
      </c>
      <c r="Z651" s="37">
        <f t="shared" si="241"/>
        <v>0</v>
      </c>
      <c r="AA651" s="37" t="e">
        <f t="shared" si="242"/>
        <v>#DIV/0!</v>
      </c>
      <c r="AB651" s="37" t="e">
        <f t="shared" si="243"/>
        <v>#DIV/0!</v>
      </c>
      <c r="AC651" s="37" t="e">
        <f t="shared" si="244"/>
        <v>#DIV/0!</v>
      </c>
      <c r="AD651" s="33"/>
      <c r="AE651" s="22">
        <f t="shared" si="245"/>
        <v>19.517669642251814</v>
      </c>
      <c r="AF651" s="37">
        <f t="shared" si="246"/>
        <v>0</v>
      </c>
      <c r="AG651" s="37" t="e">
        <f t="shared" si="247"/>
        <v>#DIV/0!</v>
      </c>
      <c r="AH651" s="37" t="e">
        <f t="shared" si="248"/>
        <v>#DIV/0!</v>
      </c>
      <c r="AI651" s="37" t="e">
        <f t="shared" si="249"/>
        <v>#DIV/0!</v>
      </c>
    </row>
    <row r="652" spans="1:35" hidden="1" x14ac:dyDescent="0.25">
      <c r="A652" s="3"/>
      <c r="B652" s="4"/>
      <c r="C652" s="4">
        <v>641</v>
      </c>
      <c r="D652" s="23">
        <f t="shared" ref="D652:D715" si="251">$D$11+C652/$C$1011*($D$1011-$D$11)</f>
        <v>1015.35</v>
      </c>
      <c r="E652" s="11"/>
      <c r="F652" s="23">
        <f t="shared" ref="F652:F715" si="252">$F$11+C652/$C$1011*($F$1011-$F$11)</f>
        <v>30</v>
      </c>
      <c r="G652" s="22">
        <f t="shared" ref="G652:G715" si="253">$G$11+C652/$C$1011*($G$1011-$G$11)</f>
        <v>0.03</v>
      </c>
      <c r="H652" s="22">
        <f t="shared" ref="H652:H715" si="254">$H$11+C652/$C$1011*($H$1011-$H$11)</f>
        <v>0.7</v>
      </c>
      <c r="I652" s="21"/>
      <c r="J652" s="8"/>
      <c r="K652" s="9">
        <f t="shared" ref="K652:K715" si="255">IF((ISNUMBER((G652*D652+F652-SQRT((G652*D652+F652)*(G652*D652+F652)-(4*H652*F652*G652*D652)))/(2*H652))),((G652*D652+F652-SQRT((G652*D652+F652)*(G652*D652+F652)-(4*H652*F652*G652*D652)))/(2*H652)),"")</f>
        <v>19.530485081290301</v>
      </c>
      <c r="L652" s="9">
        <f t="shared" ref="L652:L715" si="256">IF((ISNUMBER((G652*D653+F652-SQRT((G652*D653+F652)*(G652*D653+F652)-(4*H652*F652*G652*D653)))/(2*H652))),((G652*D653+F652-SQRT((G652*D653+F652)*(G652*D653+F652)-(4*H652*F652*G652*D653)))/(2*H652)),"")</f>
        <v>19.543276135560266</v>
      </c>
      <c r="M652" s="10">
        <f t="shared" ref="M652:M715" si="257">L652-K652</f>
        <v>1.2791054269964519E-2</v>
      </c>
      <c r="N652" s="10">
        <f t="shared" si="250"/>
        <v>9.4748550147883727E-3</v>
      </c>
      <c r="O652" s="10">
        <f t="shared" ref="O652:O715" si="258">(M652/K652)/((D653-D652)/D652)</f>
        <v>0.49257834606890366</v>
      </c>
      <c r="P652" s="10">
        <f t="shared" ref="P652:P715" si="259">(LN(L652)-LN(K652))/(LN(D653)-LN(D652))</f>
        <v>0.49274439901239336</v>
      </c>
      <c r="R652" s="22">
        <f t="shared" ref="R652:R715" si="260">(G652*(D652-I652)+F653-SQRT((G652*(D652-I652)+F653)*(G652*(D652-I652)+F653)-(4*H652*F653*G652*(D652-I652))))/(2*H652)</f>
        <v>19.530485081290301</v>
      </c>
      <c r="S652" s="37">
        <f t="shared" ref="S652:S715" si="261">R652-K652</f>
        <v>0</v>
      </c>
      <c r="T652" s="37" t="e">
        <f t="shared" ref="T652:T715" si="262">S652/(F653-F652)</f>
        <v>#DIV/0!</v>
      </c>
      <c r="U652" s="37" t="e">
        <f t="shared" ref="U652:U715" si="263">(S652/K652)/(($F653-$F652)/$F652)</f>
        <v>#DIV/0!</v>
      </c>
      <c r="V652" s="37" t="e">
        <f t="shared" ref="V652:V715" si="264">(LN(R652)-LN($K652))/(LN($F653)-LN($F652))</f>
        <v>#DIV/0!</v>
      </c>
      <c r="W652" s="33"/>
      <c r="X652" s="33"/>
      <c r="Y652" s="22">
        <f t="shared" ref="Y652:Y715" si="265">IF((ISNUMBER((G653*D652+F652-SQRT((G653*D652+F652)*(G653*D652+F652)-(4*H652*F652*G653*D652)))/(2*H652))),((G653*D652+F652-SQRT((G653*D652+F652)*(G653*D652+F652)-(4*H652*F652*G653*D652)))/(2*H652)),"")</f>
        <v>19.530485081290301</v>
      </c>
      <c r="Z652" s="37">
        <f t="shared" ref="Z652:Z715" si="266">Y652-$K652</f>
        <v>0</v>
      </c>
      <c r="AA652" s="37" t="e">
        <f t="shared" ref="AA652:AA715" si="267">Z652/($G653-$G652)</f>
        <v>#DIV/0!</v>
      </c>
      <c r="AB652" s="37" t="e">
        <f t="shared" ref="AB652:AB715" si="268">(Z652/$K652)/(($G653-$G652)/$G652)</f>
        <v>#DIV/0!</v>
      </c>
      <c r="AC652" s="37" t="e">
        <f t="shared" ref="AC652:AC715" si="269">(LN(Y652)-LN($K652))/(LN($G653)-LN($G652))</f>
        <v>#DIV/0!</v>
      </c>
      <c r="AD652" s="33"/>
      <c r="AE652" s="22">
        <f t="shared" ref="AE652:AE715" si="270">IF((ISNUMBER((G652*D652+F652-SQRT((G652*D652+F652)*(G652*D652+F652)-(4*H653*F652*G652*D652)))/(2*H653))),((G652*D652+F652-SQRT((G652*D652+F652)*(G652*D652+F652)-(4*H653*F652*G652*D652)))/(2*H653)),"")</f>
        <v>19.530485081290301</v>
      </c>
      <c r="AF652" s="37">
        <f t="shared" ref="AF652:AF715" si="271">AE652-$K652</f>
        <v>0</v>
      </c>
      <c r="AG652" s="37" t="e">
        <f t="shared" ref="AG652:AG715" si="272">AF652/($H653-$H652)</f>
        <v>#DIV/0!</v>
      </c>
      <c r="AH652" s="37" t="e">
        <f t="shared" ref="AH652:AH715" si="273">(AF652/$K652)/(($H653-$H652)/$H652)</f>
        <v>#DIV/0!</v>
      </c>
      <c r="AI652" s="37" t="e">
        <f t="shared" ref="AI652:AI715" si="274">(LN(AE652)-LN($K652))/(LN($H653)-LN($H652))</f>
        <v>#DIV/0!</v>
      </c>
    </row>
    <row r="653" spans="1:35" hidden="1" x14ac:dyDescent="0.25">
      <c r="A653" s="3"/>
      <c r="B653" s="4"/>
      <c r="C653" s="4">
        <v>642</v>
      </c>
      <c r="D653" s="23">
        <f t="shared" si="251"/>
        <v>1016.7</v>
      </c>
      <c r="E653" s="11"/>
      <c r="F653" s="23">
        <f t="shared" si="252"/>
        <v>30</v>
      </c>
      <c r="G653" s="22">
        <f t="shared" si="253"/>
        <v>0.03</v>
      </c>
      <c r="H653" s="22">
        <f t="shared" si="254"/>
        <v>0.7</v>
      </c>
      <c r="I653" s="21"/>
      <c r="J653" s="8"/>
      <c r="K653" s="9">
        <f t="shared" si="255"/>
        <v>19.543276135560266</v>
      </c>
      <c r="L653" s="9">
        <f t="shared" si="256"/>
        <v>19.556042854898539</v>
      </c>
      <c r="M653" s="10">
        <f t="shared" si="257"/>
        <v>1.2766719338273447E-2</v>
      </c>
      <c r="N653" s="10">
        <f t="shared" si="250"/>
        <v>9.456829139461654E-3</v>
      </c>
      <c r="O653" s="10">
        <f t="shared" si="258"/>
        <v>0.49197269277672356</v>
      </c>
      <c r="P653" s="10">
        <f t="shared" si="259"/>
        <v>0.49213851925657848</v>
      </c>
      <c r="R653" s="22">
        <f t="shared" si="260"/>
        <v>19.543276135560266</v>
      </c>
      <c r="S653" s="37">
        <f t="shared" si="261"/>
        <v>0</v>
      </c>
      <c r="T653" s="37" t="e">
        <f t="shared" si="262"/>
        <v>#DIV/0!</v>
      </c>
      <c r="U653" s="37" t="e">
        <f t="shared" si="263"/>
        <v>#DIV/0!</v>
      </c>
      <c r="V653" s="37" t="e">
        <f t="shared" si="264"/>
        <v>#DIV/0!</v>
      </c>
      <c r="W653" s="33"/>
      <c r="X653" s="33"/>
      <c r="Y653" s="22">
        <f t="shared" si="265"/>
        <v>19.543276135560266</v>
      </c>
      <c r="Z653" s="37">
        <f t="shared" si="266"/>
        <v>0</v>
      </c>
      <c r="AA653" s="37" t="e">
        <f t="shared" si="267"/>
        <v>#DIV/0!</v>
      </c>
      <c r="AB653" s="37" t="e">
        <f t="shared" si="268"/>
        <v>#DIV/0!</v>
      </c>
      <c r="AC653" s="37" t="e">
        <f t="shared" si="269"/>
        <v>#DIV/0!</v>
      </c>
      <c r="AD653" s="33"/>
      <c r="AE653" s="22">
        <f t="shared" si="270"/>
        <v>19.543276135560266</v>
      </c>
      <c r="AF653" s="37">
        <f t="shared" si="271"/>
        <v>0</v>
      </c>
      <c r="AG653" s="37" t="e">
        <f t="shared" si="272"/>
        <v>#DIV/0!</v>
      </c>
      <c r="AH653" s="37" t="e">
        <f t="shared" si="273"/>
        <v>#DIV/0!</v>
      </c>
      <c r="AI653" s="37" t="e">
        <f t="shared" si="274"/>
        <v>#DIV/0!</v>
      </c>
    </row>
    <row r="654" spans="1:35" hidden="1" x14ac:dyDescent="0.25">
      <c r="A654" s="3"/>
      <c r="B654" s="4"/>
      <c r="C654" s="4">
        <v>643</v>
      </c>
      <c r="D654" s="23">
        <f t="shared" si="251"/>
        <v>1018.0500000000001</v>
      </c>
      <c r="E654" s="11"/>
      <c r="F654" s="23">
        <f t="shared" si="252"/>
        <v>30</v>
      </c>
      <c r="G654" s="22">
        <f t="shared" si="253"/>
        <v>0.03</v>
      </c>
      <c r="H654" s="22">
        <f t="shared" si="254"/>
        <v>0.7</v>
      </c>
      <c r="I654" s="21"/>
      <c r="J654" s="8"/>
      <c r="K654" s="9">
        <f t="shared" si="255"/>
        <v>19.556042854898539</v>
      </c>
      <c r="L654" s="9">
        <f t="shared" si="256"/>
        <v>19.56878528908106</v>
      </c>
      <c r="M654" s="10">
        <f t="shared" si="257"/>
        <v>1.2742434182520412E-2</v>
      </c>
      <c r="N654" s="10">
        <f t="shared" si="250"/>
        <v>9.4388401352009411E-3</v>
      </c>
      <c r="O654" s="10">
        <f t="shared" si="258"/>
        <v>0.49136787390677739</v>
      </c>
      <c r="P654" s="10">
        <f t="shared" si="259"/>
        <v>0.49153347404633319</v>
      </c>
      <c r="R654" s="22">
        <f t="shared" si="260"/>
        <v>19.556042854898539</v>
      </c>
      <c r="S654" s="37">
        <f t="shared" si="261"/>
        <v>0</v>
      </c>
      <c r="T654" s="37" t="e">
        <f t="shared" si="262"/>
        <v>#DIV/0!</v>
      </c>
      <c r="U654" s="37" t="e">
        <f t="shared" si="263"/>
        <v>#DIV/0!</v>
      </c>
      <c r="V654" s="37" t="e">
        <f t="shared" si="264"/>
        <v>#DIV/0!</v>
      </c>
      <c r="W654" s="33"/>
      <c r="X654" s="33"/>
      <c r="Y654" s="22">
        <f t="shared" si="265"/>
        <v>19.556042854898539</v>
      </c>
      <c r="Z654" s="37">
        <f t="shared" si="266"/>
        <v>0</v>
      </c>
      <c r="AA654" s="37" t="e">
        <f t="shared" si="267"/>
        <v>#DIV/0!</v>
      </c>
      <c r="AB654" s="37" t="e">
        <f t="shared" si="268"/>
        <v>#DIV/0!</v>
      </c>
      <c r="AC654" s="37" t="e">
        <f t="shared" si="269"/>
        <v>#DIV/0!</v>
      </c>
      <c r="AD654" s="33"/>
      <c r="AE654" s="22">
        <f t="shared" si="270"/>
        <v>19.556042854898539</v>
      </c>
      <c r="AF654" s="37">
        <f t="shared" si="271"/>
        <v>0</v>
      </c>
      <c r="AG654" s="37" t="e">
        <f t="shared" si="272"/>
        <v>#DIV/0!</v>
      </c>
      <c r="AH654" s="37" t="e">
        <f t="shared" si="273"/>
        <v>#DIV/0!</v>
      </c>
      <c r="AI654" s="37" t="e">
        <f t="shared" si="274"/>
        <v>#DIV/0!</v>
      </c>
    </row>
    <row r="655" spans="1:35" hidden="1" x14ac:dyDescent="0.25">
      <c r="A655" s="3"/>
      <c r="B655" s="4"/>
      <c r="C655" s="4">
        <v>644</v>
      </c>
      <c r="D655" s="23">
        <f t="shared" si="251"/>
        <v>1019.4</v>
      </c>
      <c r="E655" s="11"/>
      <c r="F655" s="23">
        <f t="shared" si="252"/>
        <v>30</v>
      </c>
      <c r="G655" s="22">
        <f t="shared" si="253"/>
        <v>0.03</v>
      </c>
      <c r="H655" s="22">
        <f t="shared" si="254"/>
        <v>0.7</v>
      </c>
      <c r="I655" s="21"/>
      <c r="J655" s="8"/>
      <c r="K655" s="9">
        <f t="shared" si="255"/>
        <v>19.56878528908106</v>
      </c>
      <c r="L655" s="9">
        <f t="shared" si="256"/>
        <v>19.581503487822612</v>
      </c>
      <c r="M655" s="10">
        <f t="shared" si="257"/>
        <v>1.2718198741552555E-2</v>
      </c>
      <c r="N655" s="10">
        <f t="shared" si="250"/>
        <v>9.4208879567054381E-3</v>
      </c>
      <c r="O655" s="10">
        <f t="shared" si="258"/>
        <v>0.49076388959227557</v>
      </c>
      <c r="P655" s="10">
        <f t="shared" si="259"/>
        <v>0.49092926351637789</v>
      </c>
      <c r="R655" s="22">
        <f t="shared" si="260"/>
        <v>19.56878528908106</v>
      </c>
      <c r="S655" s="37">
        <f t="shared" si="261"/>
        <v>0</v>
      </c>
      <c r="T655" s="37" t="e">
        <f t="shared" si="262"/>
        <v>#DIV/0!</v>
      </c>
      <c r="U655" s="37" t="e">
        <f t="shared" si="263"/>
        <v>#DIV/0!</v>
      </c>
      <c r="V655" s="37" t="e">
        <f t="shared" si="264"/>
        <v>#DIV/0!</v>
      </c>
      <c r="W655" s="33"/>
      <c r="X655" s="33"/>
      <c r="Y655" s="22">
        <f t="shared" si="265"/>
        <v>19.56878528908106</v>
      </c>
      <c r="Z655" s="37">
        <f t="shared" si="266"/>
        <v>0</v>
      </c>
      <c r="AA655" s="37" t="e">
        <f t="shared" si="267"/>
        <v>#DIV/0!</v>
      </c>
      <c r="AB655" s="37" t="e">
        <f t="shared" si="268"/>
        <v>#DIV/0!</v>
      </c>
      <c r="AC655" s="37" t="e">
        <f t="shared" si="269"/>
        <v>#DIV/0!</v>
      </c>
      <c r="AD655" s="33"/>
      <c r="AE655" s="22">
        <f t="shared" si="270"/>
        <v>19.56878528908106</v>
      </c>
      <c r="AF655" s="37">
        <f t="shared" si="271"/>
        <v>0</v>
      </c>
      <c r="AG655" s="37" t="e">
        <f t="shared" si="272"/>
        <v>#DIV/0!</v>
      </c>
      <c r="AH655" s="37" t="e">
        <f t="shared" si="273"/>
        <v>#DIV/0!</v>
      </c>
      <c r="AI655" s="37" t="e">
        <f t="shared" si="274"/>
        <v>#DIV/0!</v>
      </c>
    </row>
    <row r="656" spans="1:35" hidden="1" x14ac:dyDescent="0.25">
      <c r="A656" s="3"/>
      <c r="B656" s="4"/>
      <c r="C656" s="4">
        <v>645</v>
      </c>
      <c r="D656" s="23">
        <f t="shared" si="251"/>
        <v>1020.75</v>
      </c>
      <c r="E656" s="11"/>
      <c r="F656" s="23">
        <f t="shared" si="252"/>
        <v>30</v>
      </c>
      <c r="G656" s="22">
        <f t="shared" si="253"/>
        <v>0.03</v>
      </c>
      <c r="H656" s="22">
        <f t="shared" si="254"/>
        <v>0.7</v>
      </c>
      <c r="I656" s="21"/>
      <c r="J656" s="8"/>
      <c r="K656" s="9">
        <f t="shared" si="255"/>
        <v>19.581503487822612</v>
      </c>
      <c r="L656" s="9">
        <f t="shared" si="256"/>
        <v>19.594197500776513</v>
      </c>
      <c r="M656" s="10">
        <f t="shared" si="257"/>
        <v>1.2694012953900824E-2</v>
      </c>
      <c r="N656" s="10">
        <f t="shared" si="250"/>
        <v>9.402972558444897E-3</v>
      </c>
      <c r="O656" s="10">
        <f t="shared" si="258"/>
        <v>0.4901607399555149</v>
      </c>
      <c r="P656" s="10">
        <f t="shared" si="259"/>
        <v>0.49032588779021036</v>
      </c>
      <c r="R656" s="22">
        <f t="shared" si="260"/>
        <v>19.581503487822612</v>
      </c>
      <c r="S656" s="37">
        <f t="shared" si="261"/>
        <v>0</v>
      </c>
      <c r="T656" s="37" t="e">
        <f t="shared" si="262"/>
        <v>#DIV/0!</v>
      </c>
      <c r="U656" s="37" t="e">
        <f t="shared" si="263"/>
        <v>#DIV/0!</v>
      </c>
      <c r="V656" s="37" t="e">
        <f t="shared" si="264"/>
        <v>#DIV/0!</v>
      </c>
      <c r="W656" s="33"/>
      <c r="X656" s="33"/>
      <c r="Y656" s="22">
        <f t="shared" si="265"/>
        <v>19.581503487822612</v>
      </c>
      <c r="Z656" s="37">
        <f t="shared" si="266"/>
        <v>0</v>
      </c>
      <c r="AA656" s="37" t="e">
        <f t="shared" si="267"/>
        <v>#DIV/0!</v>
      </c>
      <c r="AB656" s="37" t="e">
        <f t="shared" si="268"/>
        <v>#DIV/0!</v>
      </c>
      <c r="AC656" s="37" t="e">
        <f t="shared" si="269"/>
        <v>#DIV/0!</v>
      </c>
      <c r="AD656" s="33"/>
      <c r="AE656" s="22">
        <f t="shared" si="270"/>
        <v>19.581503487822612</v>
      </c>
      <c r="AF656" s="37">
        <f t="shared" si="271"/>
        <v>0</v>
      </c>
      <c r="AG656" s="37" t="e">
        <f t="shared" si="272"/>
        <v>#DIV/0!</v>
      </c>
      <c r="AH656" s="37" t="e">
        <f t="shared" si="273"/>
        <v>#DIV/0!</v>
      </c>
      <c r="AI656" s="37" t="e">
        <f t="shared" si="274"/>
        <v>#DIV/0!</v>
      </c>
    </row>
    <row r="657" spans="1:35" hidden="1" x14ac:dyDescent="0.25">
      <c r="A657" s="3"/>
      <c r="B657" s="4"/>
      <c r="C657" s="4">
        <v>646</v>
      </c>
      <c r="D657" s="23">
        <f t="shared" si="251"/>
        <v>1022.1</v>
      </c>
      <c r="E657" s="11"/>
      <c r="F657" s="23">
        <f t="shared" si="252"/>
        <v>30</v>
      </c>
      <c r="G657" s="22">
        <f t="shared" si="253"/>
        <v>0.03</v>
      </c>
      <c r="H657" s="22">
        <f t="shared" si="254"/>
        <v>0.7</v>
      </c>
      <c r="I657" s="21"/>
      <c r="J657" s="8"/>
      <c r="K657" s="9">
        <f t="shared" si="255"/>
        <v>19.594197500776513</v>
      </c>
      <c r="L657" s="9">
        <f t="shared" si="256"/>
        <v>19.606867377534289</v>
      </c>
      <c r="M657" s="10">
        <f t="shared" si="257"/>
        <v>1.2669876757776422E-2</v>
      </c>
      <c r="N657" s="10">
        <f t="shared" si="250"/>
        <v>9.385093894649043E-3</v>
      </c>
      <c r="O657" s="10">
        <f t="shared" si="258"/>
        <v>0.48955842510726139</v>
      </c>
      <c r="P657" s="10">
        <f t="shared" si="259"/>
        <v>0.48972334698077741</v>
      </c>
      <c r="R657" s="22">
        <f t="shared" si="260"/>
        <v>19.594197500776513</v>
      </c>
      <c r="S657" s="37">
        <f t="shared" si="261"/>
        <v>0</v>
      </c>
      <c r="T657" s="37" t="e">
        <f t="shared" si="262"/>
        <v>#DIV/0!</v>
      </c>
      <c r="U657" s="37" t="e">
        <f t="shared" si="263"/>
        <v>#DIV/0!</v>
      </c>
      <c r="V657" s="37" t="e">
        <f t="shared" si="264"/>
        <v>#DIV/0!</v>
      </c>
      <c r="W657" s="33"/>
      <c r="X657" s="33"/>
      <c r="Y657" s="22">
        <f t="shared" si="265"/>
        <v>19.594197500776513</v>
      </c>
      <c r="Z657" s="37">
        <f t="shared" si="266"/>
        <v>0</v>
      </c>
      <c r="AA657" s="37" t="e">
        <f t="shared" si="267"/>
        <v>#DIV/0!</v>
      </c>
      <c r="AB657" s="37" t="e">
        <f t="shared" si="268"/>
        <v>#DIV/0!</v>
      </c>
      <c r="AC657" s="37" t="e">
        <f t="shared" si="269"/>
        <v>#DIV/0!</v>
      </c>
      <c r="AD657" s="33"/>
      <c r="AE657" s="22">
        <f t="shared" si="270"/>
        <v>19.594197500776513</v>
      </c>
      <c r="AF657" s="37">
        <f t="shared" si="271"/>
        <v>0</v>
      </c>
      <c r="AG657" s="37" t="e">
        <f t="shared" si="272"/>
        <v>#DIV/0!</v>
      </c>
      <c r="AH657" s="37" t="e">
        <f t="shared" si="273"/>
        <v>#DIV/0!</v>
      </c>
      <c r="AI657" s="37" t="e">
        <f t="shared" si="274"/>
        <v>#DIV/0!</v>
      </c>
    </row>
    <row r="658" spans="1:35" hidden="1" x14ac:dyDescent="0.25">
      <c r="A658" s="3"/>
      <c r="B658" s="4"/>
      <c r="C658" s="4">
        <v>647</v>
      </c>
      <c r="D658" s="23">
        <f t="shared" si="251"/>
        <v>1023.45</v>
      </c>
      <c r="E658" s="11"/>
      <c r="F658" s="23">
        <f t="shared" si="252"/>
        <v>30</v>
      </c>
      <c r="G658" s="22">
        <f t="shared" si="253"/>
        <v>0.03</v>
      </c>
      <c r="H658" s="22">
        <f t="shared" si="254"/>
        <v>0.7</v>
      </c>
      <c r="I658" s="21"/>
      <c r="J658" s="8"/>
      <c r="K658" s="9">
        <f t="shared" si="255"/>
        <v>19.606867377534289</v>
      </c>
      <c r="L658" s="9">
        <f t="shared" si="256"/>
        <v>19.619513167625442</v>
      </c>
      <c r="M658" s="10">
        <f t="shared" si="257"/>
        <v>1.264579009115252E-2</v>
      </c>
      <c r="N658" s="10">
        <f t="shared" si="250"/>
        <v>9.367251919371291E-3</v>
      </c>
      <c r="O658" s="10">
        <f t="shared" si="258"/>
        <v>0.4889569451500097</v>
      </c>
      <c r="P658" s="10">
        <f t="shared" si="259"/>
        <v>0.48912164119136586</v>
      </c>
      <c r="R658" s="22">
        <f t="shared" si="260"/>
        <v>19.606867377534289</v>
      </c>
      <c r="S658" s="37">
        <f t="shared" si="261"/>
        <v>0</v>
      </c>
      <c r="T658" s="37" t="e">
        <f t="shared" si="262"/>
        <v>#DIV/0!</v>
      </c>
      <c r="U658" s="37" t="e">
        <f t="shared" si="263"/>
        <v>#DIV/0!</v>
      </c>
      <c r="V658" s="37" t="e">
        <f t="shared" si="264"/>
        <v>#DIV/0!</v>
      </c>
      <c r="W658" s="33"/>
      <c r="X658" s="33"/>
      <c r="Y658" s="22">
        <f t="shared" si="265"/>
        <v>19.606867377534289</v>
      </c>
      <c r="Z658" s="37">
        <f t="shared" si="266"/>
        <v>0</v>
      </c>
      <c r="AA658" s="37" t="e">
        <f t="shared" si="267"/>
        <v>#DIV/0!</v>
      </c>
      <c r="AB658" s="37" t="e">
        <f t="shared" si="268"/>
        <v>#DIV/0!</v>
      </c>
      <c r="AC658" s="37" t="e">
        <f t="shared" si="269"/>
        <v>#DIV/0!</v>
      </c>
      <c r="AD658" s="33"/>
      <c r="AE658" s="22">
        <f t="shared" si="270"/>
        <v>19.606867377534289</v>
      </c>
      <c r="AF658" s="37">
        <f t="shared" si="271"/>
        <v>0</v>
      </c>
      <c r="AG658" s="37" t="e">
        <f t="shared" si="272"/>
        <v>#DIV/0!</v>
      </c>
      <c r="AH658" s="37" t="e">
        <f t="shared" si="273"/>
        <v>#DIV/0!</v>
      </c>
      <c r="AI658" s="37" t="e">
        <f t="shared" si="274"/>
        <v>#DIV/0!</v>
      </c>
    </row>
    <row r="659" spans="1:35" hidden="1" x14ac:dyDescent="0.25">
      <c r="A659" s="3"/>
      <c r="B659" s="4"/>
      <c r="C659" s="4">
        <v>648</v>
      </c>
      <c r="D659" s="23">
        <f t="shared" si="251"/>
        <v>1024.8000000000002</v>
      </c>
      <c r="E659" s="11"/>
      <c r="F659" s="23">
        <f t="shared" si="252"/>
        <v>30</v>
      </c>
      <c r="G659" s="22">
        <f t="shared" si="253"/>
        <v>0.03</v>
      </c>
      <c r="H659" s="22">
        <f t="shared" si="254"/>
        <v>0.7</v>
      </c>
      <c r="I659" s="21"/>
      <c r="J659" s="8"/>
      <c r="K659" s="9">
        <f t="shared" si="255"/>
        <v>19.619513167625442</v>
      </c>
      <c r="L659" s="9">
        <f t="shared" si="256"/>
        <v>19.632134920517082</v>
      </c>
      <c r="M659" s="10">
        <f t="shared" si="257"/>
        <v>1.2621752891639915E-2</v>
      </c>
      <c r="N659" s="10">
        <f t="shared" si="250"/>
        <v>9.3494465864005661E-3</v>
      </c>
      <c r="O659" s="10">
        <f t="shared" si="258"/>
        <v>0.48835630017332043</v>
      </c>
      <c r="P659" s="10">
        <f t="shared" si="259"/>
        <v>0.48852077051385223</v>
      </c>
      <c r="R659" s="22">
        <f t="shared" si="260"/>
        <v>19.619513167625442</v>
      </c>
      <c r="S659" s="37">
        <f t="shared" si="261"/>
        <v>0</v>
      </c>
      <c r="T659" s="37" t="e">
        <f t="shared" si="262"/>
        <v>#DIV/0!</v>
      </c>
      <c r="U659" s="37" t="e">
        <f t="shared" si="263"/>
        <v>#DIV/0!</v>
      </c>
      <c r="V659" s="37" t="e">
        <f t="shared" si="264"/>
        <v>#DIV/0!</v>
      </c>
      <c r="W659" s="33"/>
      <c r="X659" s="33"/>
      <c r="Y659" s="22">
        <f t="shared" si="265"/>
        <v>19.619513167625442</v>
      </c>
      <c r="Z659" s="37">
        <f t="shared" si="266"/>
        <v>0</v>
      </c>
      <c r="AA659" s="37" t="e">
        <f t="shared" si="267"/>
        <v>#DIV/0!</v>
      </c>
      <c r="AB659" s="37" t="e">
        <f t="shared" si="268"/>
        <v>#DIV/0!</v>
      </c>
      <c r="AC659" s="37" t="e">
        <f t="shared" si="269"/>
        <v>#DIV/0!</v>
      </c>
      <c r="AD659" s="33"/>
      <c r="AE659" s="22">
        <f t="shared" si="270"/>
        <v>19.619513167625442</v>
      </c>
      <c r="AF659" s="37">
        <f t="shared" si="271"/>
        <v>0</v>
      </c>
      <c r="AG659" s="37" t="e">
        <f t="shared" si="272"/>
        <v>#DIV/0!</v>
      </c>
      <c r="AH659" s="37" t="e">
        <f t="shared" si="273"/>
        <v>#DIV/0!</v>
      </c>
      <c r="AI659" s="37" t="e">
        <f t="shared" si="274"/>
        <v>#DIV/0!</v>
      </c>
    </row>
    <row r="660" spans="1:35" hidden="1" x14ac:dyDescent="0.25">
      <c r="A660" s="3"/>
      <c r="B660" s="4"/>
      <c r="C660" s="4">
        <v>649</v>
      </c>
      <c r="D660" s="23">
        <f t="shared" si="251"/>
        <v>1026.1500000000001</v>
      </c>
      <c r="E660" s="11"/>
      <c r="F660" s="23">
        <f t="shared" si="252"/>
        <v>30</v>
      </c>
      <c r="G660" s="22">
        <f t="shared" si="253"/>
        <v>0.03</v>
      </c>
      <c r="H660" s="22">
        <f t="shared" si="254"/>
        <v>0.7</v>
      </c>
      <c r="I660" s="21"/>
      <c r="J660" s="8"/>
      <c r="K660" s="9">
        <f t="shared" si="255"/>
        <v>19.632134920517082</v>
      </c>
      <c r="L660" s="9">
        <f t="shared" si="256"/>
        <v>19.644732685613704</v>
      </c>
      <c r="M660" s="10">
        <f t="shared" si="257"/>
        <v>1.2597765096622027E-2</v>
      </c>
      <c r="N660" s="10">
        <f t="shared" si="250"/>
        <v>9.3316778493502776E-3</v>
      </c>
      <c r="O660" s="10">
        <f t="shared" si="258"/>
        <v>0.48775649025840018</v>
      </c>
      <c r="P660" s="10">
        <f t="shared" si="259"/>
        <v>0.48792073502964245</v>
      </c>
      <c r="R660" s="22">
        <f t="shared" si="260"/>
        <v>19.632134920517082</v>
      </c>
      <c r="S660" s="37">
        <f t="shared" si="261"/>
        <v>0</v>
      </c>
      <c r="T660" s="37" t="e">
        <f t="shared" si="262"/>
        <v>#DIV/0!</v>
      </c>
      <c r="U660" s="37" t="e">
        <f t="shared" si="263"/>
        <v>#DIV/0!</v>
      </c>
      <c r="V660" s="37" t="e">
        <f t="shared" si="264"/>
        <v>#DIV/0!</v>
      </c>
      <c r="W660" s="33"/>
      <c r="X660" s="33"/>
      <c r="Y660" s="22">
        <f t="shared" si="265"/>
        <v>19.632134920517082</v>
      </c>
      <c r="Z660" s="37">
        <f t="shared" si="266"/>
        <v>0</v>
      </c>
      <c r="AA660" s="37" t="e">
        <f t="shared" si="267"/>
        <v>#DIV/0!</v>
      </c>
      <c r="AB660" s="37" t="e">
        <f t="shared" si="268"/>
        <v>#DIV/0!</v>
      </c>
      <c r="AC660" s="37" t="e">
        <f t="shared" si="269"/>
        <v>#DIV/0!</v>
      </c>
      <c r="AD660" s="33"/>
      <c r="AE660" s="22">
        <f t="shared" si="270"/>
        <v>19.632134920517082</v>
      </c>
      <c r="AF660" s="37">
        <f t="shared" si="271"/>
        <v>0</v>
      </c>
      <c r="AG660" s="37" t="e">
        <f t="shared" si="272"/>
        <v>#DIV/0!</v>
      </c>
      <c r="AH660" s="37" t="e">
        <f t="shared" si="273"/>
        <v>#DIV/0!</v>
      </c>
      <c r="AI660" s="37" t="e">
        <f t="shared" si="274"/>
        <v>#DIV/0!</v>
      </c>
    </row>
    <row r="661" spans="1:35" hidden="1" x14ac:dyDescent="0.25">
      <c r="A661" s="3"/>
      <c r="B661" s="4"/>
      <c r="C661" s="4">
        <v>650</v>
      </c>
      <c r="D661" s="23">
        <f t="shared" si="251"/>
        <v>1027.5</v>
      </c>
      <c r="E661" s="11"/>
      <c r="F661" s="23">
        <f t="shared" si="252"/>
        <v>30</v>
      </c>
      <c r="G661" s="22">
        <f t="shared" si="253"/>
        <v>0.03</v>
      </c>
      <c r="H661" s="22">
        <f t="shared" si="254"/>
        <v>0.7</v>
      </c>
      <c r="I661" s="21"/>
      <c r="J661" s="8"/>
      <c r="K661" s="9">
        <f t="shared" si="255"/>
        <v>19.644732685613704</v>
      </c>
      <c r="L661" s="9">
        <f t="shared" si="256"/>
        <v>19.657306512256898</v>
      </c>
      <c r="M661" s="10">
        <f t="shared" si="257"/>
        <v>1.2573826643194508E-2</v>
      </c>
      <c r="N661" s="10">
        <f t="shared" si="250"/>
        <v>9.3139456616261884E-3</v>
      </c>
      <c r="O661" s="10">
        <f t="shared" si="258"/>
        <v>0.48715751547636488</v>
      </c>
      <c r="P661" s="10">
        <f t="shared" si="259"/>
        <v>0.487321534811957</v>
      </c>
      <c r="R661" s="22">
        <f t="shared" si="260"/>
        <v>19.644732685613704</v>
      </c>
      <c r="S661" s="37">
        <f t="shared" si="261"/>
        <v>0</v>
      </c>
      <c r="T661" s="37" t="e">
        <f t="shared" si="262"/>
        <v>#DIV/0!</v>
      </c>
      <c r="U661" s="37" t="e">
        <f t="shared" si="263"/>
        <v>#DIV/0!</v>
      </c>
      <c r="V661" s="37" t="e">
        <f t="shared" si="264"/>
        <v>#DIV/0!</v>
      </c>
      <c r="W661" s="33"/>
      <c r="X661" s="33"/>
      <c r="Y661" s="22">
        <f t="shared" si="265"/>
        <v>19.644732685613704</v>
      </c>
      <c r="Z661" s="37">
        <f t="shared" si="266"/>
        <v>0</v>
      </c>
      <c r="AA661" s="37" t="e">
        <f t="shared" si="267"/>
        <v>#DIV/0!</v>
      </c>
      <c r="AB661" s="37" t="e">
        <f t="shared" si="268"/>
        <v>#DIV/0!</v>
      </c>
      <c r="AC661" s="37" t="e">
        <f t="shared" si="269"/>
        <v>#DIV/0!</v>
      </c>
      <c r="AD661" s="33"/>
      <c r="AE661" s="22">
        <f t="shared" si="270"/>
        <v>19.644732685613704</v>
      </c>
      <c r="AF661" s="37">
        <f t="shared" si="271"/>
        <v>0</v>
      </c>
      <c r="AG661" s="37" t="e">
        <f t="shared" si="272"/>
        <v>#DIV/0!</v>
      </c>
      <c r="AH661" s="37" t="e">
        <f t="shared" si="273"/>
        <v>#DIV/0!</v>
      </c>
      <c r="AI661" s="37" t="e">
        <f t="shared" si="274"/>
        <v>#DIV/0!</v>
      </c>
    </row>
    <row r="662" spans="1:35" hidden="1" x14ac:dyDescent="0.25">
      <c r="A662" s="3"/>
      <c r="B662" s="4"/>
      <c r="C662" s="4">
        <v>651</v>
      </c>
      <c r="D662" s="23">
        <f t="shared" si="251"/>
        <v>1028.8499999999999</v>
      </c>
      <c r="E662" s="11"/>
      <c r="F662" s="23">
        <f t="shared" si="252"/>
        <v>30</v>
      </c>
      <c r="G662" s="22">
        <f t="shared" si="253"/>
        <v>0.03</v>
      </c>
      <c r="H662" s="22">
        <f t="shared" si="254"/>
        <v>0.7</v>
      </c>
      <c r="I662" s="21"/>
      <c r="J662" s="8"/>
      <c r="K662" s="9">
        <f t="shared" si="255"/>
        <v>19.657306512256898</v>
      </c>
      <c r="L662" s="9">
        <f t="shared" si="256"/>
        <v>19.669856449725032</v>
      </c>
      <c r="M662" s="10">
        <f t="shared" si="257"/>
        <v>1.2549937468133265E-2</v>
      </c>
      <c r="N662" s="10">
        <f t="shared" si="250"/>
        <v>9.2962499763940727E-3</v>
      </c>
      <c r="O662" s="10">
        <f t="shared" si="258"/>
        <v>0.48655937588648429</v>
      </c>
      <c r="P662" s="10">
        <f t="shared" si="259"/>
        <v>0.48672316992230213</v>
      </c>
      <c r="R662" s="22">
        <f t="shared" si="260"/>
        <v>19.657306512256898</v>
      </c>
      <c r="S662" s="37">
        <f t="shared" si="261"/>
        <v>0</v>
      </c>
      <c r="T662" s="37" t="e">
        <f t="shared" si="262"/>
        <v>#DIV/0!</v>
      </c>
      <c r="U662" s="37" t="e">
        <f t="shared" si="263"/>
        <v>#DIV/0!</v>
      </c>
      <c r="V662" s="37" t="e">
        <f t="shared" si="264"/>
        <v>#DIV/0!</v>
      </c>
      <c r="W662" s="33"/>
      <c r="X662" s="33"/>
      <c r="Y662" s="22">
        <f t="shared" si="265"/>
        <v>19.657306512256898</v>
      </c>
      <c r="Z662" s="37">
        <f t="shared" si="266"/>
        <v>0</v>
      </c>
      <c r="AA662" s="37" t="e">
        <f t="shared" si="267"/>
        <v>#DIV/0!</v>
      </c>
      <c r="AB662" s="37" t="e">
        <f t="shared" si="268"/>
        <v>#DIV/0!</v>
      </c>
      <c r="AC662" s="37" t="e">
        <f t="shared" si="269"/>
        <v>#DIV/0!</v>
      </c>
      <c r="AD662" s="33"/>
      <c r="AE662" s="22">
        <f t="shared" si="270"/>
        <v>19.657306512256898</v>
      </c>
      <c r="AF662" s="37">
        <f t="shared" si="271"/>
        <v>0</v>
      </c>
      <c r="AG662" s="37" t="e">
        <f t="shared" si="272"/>
        <v>#DIV/0!</v>
      </c>
      <c r="AH662" s="37" t="e">
        <f t="shared" si="273"/>
        <v>#DIV/0!</v>
      </c>
      <c r="AI662" s="37" t="e">
        <f t="shared" si="274"/>
        <v>#DIV/0!</v>
      </c>
    </row>
    <row r="663" spans="1:35" hidden="1" x14ac:dyDescent="0.25">
      <c r="A663" s="3"/>
      <c r="B663" s="4"/>
      <c r="C663" s="4">
        <v>652</v>
      </c>
      <c r="D663" s="23">
        <f t="shared" si="251"/>
        <v>1030.2</v>
      </c>
      <c r="E663" s="11"/>
      <c r="F663" s="23">
        <f t="shared" si="252"/>
        <v>30</v>
      </c>
      <c r="G663" s="22">
        <f t="shared" si="253"/>
        <v>0.03</v>
      </c>
      <c r="H663" s="22">
        <f t="shared" si="254"/>
        <v>0.7</v>
      </c>
      <c r="I663" s="21"/>
      <c r="J663" s="8"/>
      <c r="K663" s="9">
        <f t="shared" si="255"/>
        <v>19.669856449725032</v>
      </c>
      <c r="L663" s="9">
        <f t="shared" si="256"/>
        <v>19.682382547232994</v>
      </c>
      <c r="M663" s="10">
        <f t="shared" si="257"/>
        <v>1.2526097507961964E-2</v>
      </c>
      <c r="N663" s="10">
        <f t="shared" si="250"/>
        <v>9.2785907466375536E-3</v>
      </c>
      <c r="O663" s="10">
        <f t="shared" si="258"/>
        <v>0.48596207153914606</v>
      </c>
      <c r="P663" s="10">
        <f t="shared" si="259"/>
        <v>0.48612564041053608</v>
      </c>
      <c r="R663" s="22">
        <f t="shared" si="260"/>
        <v>19.669856449725032</v>
      </c>
      <c r="S663" s="37">
        <f t="shared" si="261"/>
        <v>0</v>
      </c>
      <c r="T663" s="37" t="e">
        <f t="shared" si="262"/>
        <v>#DIV/0!</v>
      </c>
      <c r="U663" s="37" t="e">
        <f t="shared" si="263"/>
        <v>#DIV/0!</v>
      </c>
      <c r="V663" s="37" t="e">
        <f t="shared" si="264"/>
        <v>#DIV/0!</v>
      </c>
      <c r="W663" s="33"/>
      <c r="X663" s="33"/>
      <c r="Y663" s="22">
        <f t="shared" si="265"/>
        <v>19.669856449725032</v>
      </c>
      <c r="Z663" s="37">
        <f t="shared" si="266"/>
        <v>0</v>
      </c>
      <c r="AA663" s="37" t="e">
        <f t="shared" si="267"/>
        <v>#DIV/0!</v>
      </c>
      <c r="AB663" s="37" t="e">
        <f t="shared" si="268"/>
        <v>#DIV/0!</v>
      </c>
      <c r="AC663" s="37" t="e">
        <f t="shared" si="269"/>
        <v>#DIV/0!</v>
      </c>
      <c r="AD663" s="33"/>
      <c r="AE663" s="22">
        <f t="shared" si="270"/>
        <v>19.669856449725032</v>
      </c>
      <c r="AF663" s="37">
        <f t="shared" si="271"/>
        <v>0</v>
      </c>
      <c r="AG663" s="37" t="e">
        <f t="shared" si="272"/>
        <v>#DIV/0!</v>
      </c>
      <c r="AH663" s="37" t="e">
        <f t="shared" si="273"/>
        <v>#DIV/0!</v>
      </c>
      <c r="AI663" s="37" t="e">
        <f t="shared" si="274"/>
        <v>#DIV/0!</v>
      </c>
    </row>
    <row r="664" spans="1:35" hidden="1" x14ac:dyDescent="0.25">
      <c r="A664" s="3"/>
      <c r="B664" s="4"/>
      <c r="C664" s="4">
        <v>653</v>
      </c>
      <c r="D664" s="23">
        <f t="shared" si="251"/>
        <v>1031.5500000000002</v>
      </c>
      <c r="E664" s="11"/>
      <c r="F664" s="23">
        <f t="shared" si="252"/>
        <v>30</v>
      </c>
      <c r="G664" s="22">
        <f t="shared" si="253"/>
        <v>0.03</v>
      </c>
      <c r="H664" s="22">
        <f t="shared" si="254"/>
        <v>0.7</v>
      </c>
      <c r="I664" s="21"/>
      <c r="J664" s="8"/>
      <c r="K664" s="9">
        <f t="shared" si="255"/>
        <v>19.682382547232994</v>
      </c>
      <c r="L664" s="9">
        <f t="shared" si="256"/>
        <v>19.694884853931921</v>
      </c>
      <c r="M664" s="10">
        <f t="shared" si="257"/>
        <v>1.2502306698927157E-2</v>
      </c>
      <c r="N664" s="10">
        <f t="shared" si="250"/>
        <v>9.2609679251318515E-3</v>
      </c>
      <c r="O664" s="10">
        <f t="shared" si="258"/>
        <v>0.48536560247442062</v>
      </c>
      <c r="P664" s="10">
        <f t="shared" si="259"/>
        <v>0.48552894632100807</v>
      </c>
      <c r="R664" s="22">
        <f t="shared" si="260"/>
        <v>19.682382547232994</v>
      </c>
      <c r="S664" s="37">
        <f t="shared" si="261"/>
        <v>0</v>
      </c>
      <c r="T664" s="37" t="e">
        <f t="shared" si="262"/>
        <v>#DIV/0!</v>
      </c>
      <c r="U664" s="37" t="e">
        <f t="shared" si="263"/>
        <v>#DIV/0!</v>
      </c>
      <c r="V664" s="37" t="e">
        <f t="shared" si="264"/>
        <v>#DIV/0!</v>
      </c>
      <c r="W664" s="33"/>
      <c r="X664" s="33"/>
      <c r="Y664" s="22">
        <f t="shared" si="265"/>
        <v>19.682382547232994</v>
      </c>
      <c r="Z664" s="37">
        <f t="shared" si="266"/>
        <v>0</v>
      </c>
      <c r="AA664" s="37" t="e">
        <f t="shared" si="267"/>
        <v>#DIV/0!</v>
      </c>
      <c r="AB664" s="37" t="e">
        <f t="shared" si="268"/>
        <v>#DIV/0!</v>
      </c>
      <c r="AC664" s="37" t="e">
        <f t="shared" si="269"/>
        <v>#DIV/0!</v>
      </c>
      <c r="AD664" s="33"/>
      <c r="AE664" s="22">
        <f t="shared" si="270"/>
        <v>19.682382547232994</v>
      </c>
      <c r="AF664" s="37">
        <f t="shared" si="271"/>
        <v>0</v>
      </c>
      <c r="AG664" s="37" t="e">
        <f t="shared" si="272"/>
        <v>#DIV/0!</v>
      </c>
      <c r="AH664" s="37" t="e">
        <f t="shared" si="273"/>
        <v>#DIV/0!</v>
      </c>
      <c r="AI664" s="37" t="e">
        <f t="shared" si="274"/>
        <v>#DIV/0!</v>
      </c>
    </row>
    <row r="665" spans="1:35" hidden="1" x14ac:dyDescent="0.25">
      <c r="A665" s="3"/>
      <c r="B665" s="4"/>
      <c r="C665" s="4">
        <v>654</v>
      </c>
      <c r="D665" s="23">
        <f t="shared" si="251"/>
        <v>1032.9000000000001</v>
      </c>
      <c r="E665" s="11"/>
      <c r="F665" s="23">
        <f t="shared" si="252"/>
        <v>30</v>
      </c>
      <c r="G665" s="22">
        <f t="shared" si="253"/>
        <v>0.03</v>
      </c>
      <c r="H665" s="22">
        <f t="shared" si="254"/>
        <v>0.7</v>
      </c>
      <c r="I665" s="21"/>
      <c r="J665" s="8"/>
      <c r="K665" s="9">
        <f t="shared" si="255"/>
        <v>19.694884853931921</v>
      </c>
      <c r="L665" s="9">
        <f t="shared" si="256"/>
        <v>19.707363418908933</v>
      </c>
      <c r="M665" s="10">
        <f t="shared" si="257"/>
        <v>1.2478564977012496E-2</v>
      </c>
      <c r="N665" s="10">
        <f t="shared" si="250"/>
        <v>9.2433814644543241E-3</v>
      </c>
      <c r="O665" s="10">
        <f t="shared" si="258"/>
        <v>0.48476996872255362</v>
      </c>
      <c r="P665" s="10">
        <f t="shared" si="259"/>
        <v>0.48493308768218674</v>
      </c>
      <c r="R665" s="22">
        <f t="shared" si="260"/>
        <v>19.694884853931921</v>
      </c>
      <c r="S665" s="37">
        <f t="shared" si="261"/>
        <v>0</v>
      </c>
      <c r="T665" s="37" t="e">
        <f t="shared" si="262"/>
        <v>#DIV/0!</v>
      </c>
      <c r="U665" s="37" t="e">
        <f t="shared" si="263"/>
        <v>#DIV/0!</v>
      </c>
      <c r="V665" s="37" t="e">
        <f t="shared" si="264"/>
        <v>#DIV/0!</v>
      </c>
      <c r="W665" s="33"/>
      <c r="X665" s="33"/>
      <c r="Y665" s="22">
        <f t="shared" si="265"/>
        <v>19.694884853931921</v>
      </c>
      <c r="Z665" s="37">
        <f t="shared" si="266"/>
        <v>0</v>
      </c>
      <c r="AA665" s="37" t="e">
        <f t="shared" si="267"/>
        <v>#DIV/0!</v>
      </c>
      <c r="AB665" s="37" t="e">
        <f t="shared" si="268"/>
        <v>#DIV/0!</v>
      </c>
      <c r="AC665" s="37" t="e">
        <f t="shared" si="269"/>
        <v>#DIV/0!</v>
      </c>
      <c r="AD665" s="33"/>
      <c r="AE665" s="22">
        <f t="shared" si="270"/>
        <v>19.694884853931921</v>
      </c>
      <c r="AF665" s="37">
        <f t="shared" si="271"/>
        <v>0</v>
      </c>
      <c r="AG665" s="37" t="e">
        <f t="shared" si="272"/>
        <v>#DIV/0!</v>
      </c>
      <c r="AH665" s="37" t="e">
        <f t="shared" si="273"/>
        <v>#DIV/0!</v>
      </c>
      <c r="AI665" s="37" t="e">
        <f t="shared" si="274"/>
        <v>#DIV/0!</v>
      </c>
    </row>
    <row r="666" spans="1:35" hidden="1" x14ac:dyDescent="0.25">
      <c r="A666" s="3"/>
      <c r="B666" s="4"/>
      <c r="C666" s="4">
        <v>655</v>
      </c>
      <c r="D666" s="23">
        <f t="shared" si="251"/>
        <v>1034.25</v>
      </c>
      <c r="E666" s="11"/>
      <c r="F666" s="23">
        <f t="shared" si="252"/>
        <v>30</v>
      </c>
      <c r="G666" s="22">
        <f t="shared" si="253"/>
        <v>0.03</v>
      </c>
      <c r="H666" s="22">
        <f t="shared" si="254"/>
        <v>0.7</v>
      </c>
      <c r="I666" s="21"/>
      <c r="J666" s="8"/>
      <c r="K666" s="9">
        <f t="shared" si="255"/>
        <v>19.707363418908933</v>
      </c>
      <c r="L666" s="9">
        <f t="shared" si="256"/>
        <v>19.719818291186872</v>
      </c>
      <c r="M666" s="10">
        <f t="shared" si="257"/>
        <v>1.2454872277938733E-2</v>
      </c>
      <c r="N666" s="10">
        <f t="shared" si="250"/>
        <v>9.2258313169922765E-3</v>
      </c>
      <c r="O666" s="10">
        <f t="shared" si="258"/>
        <v>0.48417517030431501</v>
      </c>
      <c r="P666" s="10">
        <f t="shared" si="259"/>
        <v>0.48433806451892453</v>
      </c>
      <c r="R666" s="22">
        <f t="shared" si="260"/>
        <v>19.707363418908933</v>
      </c>
      <c r="S666" s="37">
        <f t="shared" si="261"/>
        <v>0</v>
      </c>
      <c r="T666" s="37" t="e">
        <f t="shared" si="262"/>
        <v>#DIV/0!</v>
      </c>
      <c r="U666" s="37" t="e">
        <f t="shared" si="263"/>
        <v>#DIV/0!</v>
      </c>
      <c r="V666" s="37" t="e">
        <f t="shared" si="264"/>
        <v>#DIV/0!</v>
      </c>
      <c r="W666" s="33"/>
      <c r="X666" s="33"/>
      <c r="Y666" s="22">
        <f t="shared" si="265"/>
        <v>19.707363418908933</v>
      </c>
      <c r="Z666" s="37">
        <f t="shared" si="266"/>
        <v>0</v>
      </c>
      <c r="AA666" s="37" t="e">
        <f t="shared" si="267"/>
        <v>#DIV/0!</v>
      </c>
      <c r="AB666" s="37" t="e">
        <f t="shared" si="268"/>
        <v>#DIV/0!</v>
      </c>
      <c r="AC666" s="37" t="e">
        <f t="shared" si="269"/>
        <v>#DIV/0!</v>
      </c>
      <c r="AD666" s="33"/>
      <c r="AE666" s="22">
        <f t="shared" si="270"/>
        <v>19.707363418908933</v>
      </c>
      <c r="AF666" s="37">
        <f t="shared" si="271"/>
        <v>0</v>
      </c>
      <c r="AG666" s="37" t="e">
        <f t="shared" si="272"/>
        <v>#DIV/0!</v>
      </c>
      <c r="AH666" s="37" t="e">
        <f t="shared" si="273"/>
        <v>#DIV/0!</v>
      </c>
      <c r="AI666" s="37" t="e">
        <f t="shared" si="274"/>
        <v>#DIV/0!</v>
      </c>
    </row>
    <row r="667" spans="1:35" hidden="1" x14ac:dyDescent="0.25">
      <c r="A667" s="3"/>
      <c r="B667" s="4"/>
      <c r="C667" s="4">
        <v>656</v>
      </c>
      <c r="D667" s="23">
        <f t="shared" si="251"/>
        <v>1035.5999999999999</v>
      </c>
      <c r="E667" s="11"/>
      <c r="F667" s="23">
        <f t="shared" si="252"/>
        <v>30</v>
      </c>
      <c r="G667" s="22">
        <f t="shared" si="253"/>
        <v>0.03</v>
      </c>
      <c r="H667" s="22">
        <f t="shared" si="254"/>
        <v>0.7</v>
      </c>
      <c r="I667" s="21"/>
      <c r="J667" s="8"/>
      <c r="K667" s="9">
        <f t="shared" si="255"/>
        <v>19.719818291186872</v>
      </c>
      <c r="L667" s="9">
        <f t="shared" si="256"/>
        <v>19.73224951972399</v>
      </c>
      <c r="M667" s="10">
        <f t="shared" si="257"/>
        <v>1.2431228537117534E-2</v>
      </c>
      <c r="N667" s="10">
        <f t="shared" si="250"/>
        <v>9.2083174349009457E-3</v>
      </c>
      <c r="O667" s="10">
        <f t="shared" si="258"/>
        <v>0.4835812072287341</v>
      </c>
      <c r="P667" s="10">
        <f t="shared" si="259"/>
        <v>0.48374387683994902</v>
      </c>
      <c r="R667" s="22">
        <f t="shared" si="260"/>
        <v>19.719818291186872</v>
      </c>
      <c r="S667" s="37">
        <f t="shared" si="261"/>
        <v>0</v>
      </c>
      <c r="T667" s="37" t="e">
        <f t="shared" si="262"/>
        <v>#DIV/0!</v>
      </c>
      <c r="U667" s="37" t="e">
        <f t="shared" si="263"/>
        <v>#DIV/0!</v>
      </c>
      <c r="V667" s="37" t="e">
        <f t="shared" si="264"/>
        <v>#DIV/0!</v>
      </c>
      <c r="W667" s="33"/>
      <c r="X667" s="33"/>
      <c r="Y667" s="22">
        <f t="shared" si="265"/>
        <v>19.719818291186872</v>
      </c>
      <c r="Z667" s="37">
        <f t="shared" si="266"/>
        <v>0</v>
      </c>
      <c r="AA667" s="37" t="e">
        <f t="shared" si="267"/>
        <v>#DIV/0!</v>
      </c>
      <c r="AB667" s="37" t="e">
        <f t="shared" si="268"/>
        <v>#DIV/0!</v>
      </c>
      <c r="AC667" s="37" t="e">
        <f t="shared" si="269"/>
        <v>#DIV/0!</v>
      </c>
      <c r="AD667" s="33"/>
      <c r="AE667" s="22">
        <f t="shared" si="270"/>
        <v>19.719818291186872</v>
      </c>
      <c r="AF667" s="37">
        <f t="shared" si="271"/>
        <v>0</v>
      </c>
      <c r="AG667" s="37" t="e">
        <f t="shared" si="272"/>
        <v>#DIV/0!</v>
      </c>
      <c r="AH667" s="37" t="e">
        <f t="shared" si="273"/>
        <v>#DIV/0!</v>
      </c>
      <c r="AI667" s="37" t="e">
        <f t="shared" si="274"/>
        <v>#DIV/0!</v>
      </c>
    </row>
    <row r="668" spans="1:35" hidden="1" x14ac:dyDescent="0.25">
      <c r="A668" s="3"/>
      <c r="B668" s="4"/>
      <c r="C668" s="4">
        <v>657</v>
      </c>
      <c r="D668" s="23">
        <f t="shared" si="251"/>
        <v>1036.95</v>
      </c>
      <c r="E668" s="11"/>
      <c r="F668" s="23">
        <f t="shared" si="252"/>
        <v>30</v>
      </c>
      <c r="G668" s="22">
        <f t="shared" si="253"/>
        <v>0.03</v>
      </c>
      <c r="H668" s="22">
        <f t="shared" si="254"/>
        <v>0.7</v>
      </c>
      <c r="I668" s="21"/>
      <c r="J668" s="8"/>
      <c r="K668" s="9">
        <f t="shared" si="255"/>
        <v>19.73224951972399</v>
      </c>
      <c r="L668" s="9">
        <f t="shared" si="256"/>
        <v>19.744657153413741</v>
      </c>
      <c r="M668" s="10">
        <f t="shared" si="257"/>
        <v>1.2407633689750952E-2</v>
      </c>
      <c r="N668" s="10">
        <f t="shared" si="250"/>
        <v>9.1908397701849619E-3</v>
      </c>
      <c r="O668" s="10">
        <f t="shared" si="258"/>
        <v>0.48298807949731454</v>
      </c>
      <c r="P668" s="10">
        <f t="shared" si="259"/>
        <v>0.48315052464888603</v>
      </c>
      <c r="R668" s="22">
        <f t="shared" si="260"/>
        <v>19.73224951972399</v>
      </c>
      <c r="S668" s="37">
        <f t="shared" si="261"/>
        <v>0</v>
      </c>
      <c r="T668" s="37" t="e">
        <f t="shared" si="262"/>
        <v>#DIV/0!</v>
      </c>
      <c r="U668" s="37" t="e">
        <f t="shared" si="263"/>
        <v>#DIV/0!</v>
      </c>
      <c r="V668" s="37" t="e">
        <f t="shared" si="264"/>
        <v>#DIV/0!</v>
      </c>
      <c r="W668" s="33"/>
      <c r="X668" s="33"/>
      <c r="Y668" s="22">
        <f t="shared" si="265"/>
        <v>19.73224951972399</v>
      </c>
      <c r="Z668" s="37">
        <f t="shared" si="266"/>
        <v>0</v>
      </c>
      <c r="AA668" s="37" t="e">
        <f t="shared" si="267"/>
        <v>#DIV/0!</v>
      </c>
      <c r="AB668" s="37" t="e">
        <f t="shared" si="268"/>
        <v>#DIV/0!</v>
      </c>
      <c r="AC668" s="37" t="e">
        <f t="shared" si="269"/>
        <v>#DIV/0!</v>
      </c>
      <c r="AD668" s="33"/>
      <c r="AE668" s="22">
        <f t="shared" si="270"/>
        <v>19.73224951972399</v>
      </c>
      <c r="AF668" s="37">
        <f t="shared" si="271"/>
        <v>0</v>
      </c>
      <c r="AG668" s="37" t="e">
        <f t="shared" si="272"/>
        <v>#DIV/0!</v>
      </c>
      <c r="AH668" s="37" t="e">
        <f t="shared" si="273"/>
        <v>#DIV/0!</v>
      </c>
      <c r="AI668" s="37" t="e">
        <f t="shared" si="274"/>
        <v>#DIV/0!</v>
      </c>
    </row>
    <row r="669" spans="1:35" hidden="1" x14ac:dyDescent="0.25">
      <c r="A669" s="3"/>
      <c r="B669" s="4"/>
      <c r="C669" s="4">
        <v>658</v>
      </c>
      <c r="D669" s="23">
        <f t="shared" si="251"/>
        <v>1038.3000000000002</v>
      </c>
      <c r="E669" s="11"/>
      <c r="F669" s="23">
        <f t="shared" si="252"/>
        <v>30</v>
      </c>
      <c r="G669" s="22">
        <f t="shared" si="253"/>
        <v>0.03</v>
      </c>
      <c r="H669" s="22">
        <f t="shared" si="254"/>
        <v>0.7</v>
      </c>
      <c r="I669" s="21"/>
      <c r="J669" s="8"/>
      <c r="K669" s="9">
        <f t="shared" si="255"/>
        <v>19.744657153413741</v>
      </c>
      <c r="L669" s="9">
        <f t="shared" si="256"/>
        <v>19.75704124108449</v>
      </c>
      <c r="M669" s="10">
        <f t="shared" si="257"/>
        <v>1.2384087670749722E-2</v>
      </c>
      <c r="N669" s="10">
        <f t="shared" si="250"/>
        <v>9.1733982746300419E-3</v>
      </c>
      <c r="O669" s="10">
        <f t="shared" si="258"/>
        <v>0.48239578710039033</v>
      </c>
      <c r="P669" s="10">
        <f t="shared" si="259"/>
        <v>0.48255800793710141</v>
      </c>
      <c r="R669" s="22">
        <f t="shared" si="260"/>
        <v>19.744657153413741</v>
      </c>
      <c r="S669" s="37">
        <f t="shared" si="261"/>
        <v>0</v>
      </c>
      <c r="T669" s="37" t="e">
        <f t="shared" si="262"/>
        <v>#DIV/0!</v>
      </c>
      <c r="U669" s="37" t="e">
        <f t="shared" si="263"/>
        <v>#DIV/0!</v>
      </c>
      <c r="V669" s="37" t="e">
        <f t="shared" si="264"/>
        <v>#DIV/0!</v>
      </c>
      <c r="W669" s="33"/>
      <c r="X669" s="33"/>
      <c r="Y669" s="22">
        <f t="shared" si="265"/>
        <v>19.744657153413741</v>
      </c>
      <c r="Z669" s="37">
        <f t="shared" si="266"/>
        <v>0</v>
      </c>
      <c r="AA669" s="37" t="e">
        <f t="shared" si="267"/>
        <v>#DIV/0!</v>
      </c>
      <c r="AB669" s="37" t="e">
        <f t="shared" si="268"/>
        <v>#DIV/0!</v>
      </c>
      <c r="AC669" s="37" t="e">
        <f t="shared" si="269"/>
        <v>#DIV/0!</v>
      </c>
      <c r="AD669" s="33"/>
      <c r="AE669" s="22">
        <f t="shared" si="270"/>
        <v>19.744657153413741</v>
      </c>
      <c r="AF669" s="37">
        <f t="shared" si="271"/>
        <v>0</v>
      </c>
      <c r="AG669" s="37" t="e">
        <f t="shared" si="272"/>
        <v>#DIV/0!</v>
      </c>
      <c r="AH669" s="37" t="e">
        <f t="shared" si="273"/>
        <v>#DIV/0!</v>
      </c>
      <c r="AI669" s="37" t="e">
        <f t="shared" si="274"/>
        <v>#DIV/0!</v>
      </c>
    </row>
    <row r="670" spans="1:35" hidden="1" x14ac:dyDescent="0.25">
      <c r="A670" s="3"/>
      <c r="B670" s="4"/>
      <c r="C670" s="4">
        <v>659</v>
      </c>
      <c r="D670" s="23">
        <f t="shared" si="251"/>
        <v>1039.6500000000001</v>
      </c>
      <c r="E670" s="11"/>
      <c r="F670" s="23">
        <f t="shared" si="252"/>
        <v>30</v>
      </c>
      <c r="G670" s="22">
        <f t="shared" si="253"/>
        <v>0.03</v>
      </c>
      <c r="H670" s="22">
        <f t="shared" si="254"/>
        <v>0.7</v>
      </c>
      <c r="I670" s="21"/>
      <c r="J670" s="8"/>
      <c r="K670" s="9">
        <f t="shared" si="255"/>
        <v>19.75704124108449</v>
      </c>
      <c r="L670" s="9">
        <f t="shared" si="256"/>
        <v>19.76940183149928</v>
      </c>
      <c r="M670" s="10">
        <f t="shared" si="257"/>
        <v>1.2360590414790096E-2</v>
      </c>
      <c r="N670" s="10">
        <f t="shared" si="250"/>
        <v>9.1559928998451324E-3</v>
      </c>
      <c r="O670" s="10">
        <f t="shared" si="258"/>
        <v>0.48180433001927969</v>
      </c>
      <c r="P670" s="10">
        <f t="shared" si="259"/>
        <v>0.48196632668761069</v>
      </c>
      <c r="R670" s="22">
        <f t="shared" si="260"/>
        <v>19.75704124108449</v>
      </c>
      <c r="S670" s="37">
        <f t="shared" si="261"/>
        <v>0</v>
      </c>
      <c r="T670" s="37" t="e">
        <f t="shared" si="262"/>
        <v>#DIV/0!</v>
      </c>
      <c r="U670" s="37" t="e">
        <f t="shared" si="263"/>
        <v>#DIV/0!</v>
      </c>
      <c r="V670" s="37" t="e">
        <f t="shared" si="264"/>
        <v>#DIV/0!</v>
      </c>
      <c r="W670" s="33"/>
      <c r="X670" s="33"/>
      <c r="Y670" s="22">
        <f t="shared" si="265"/>
        <v>19.75704124108449</v>
      </c>
      <c r="Z670" s="37">
        <f t="shared" si="266"/>
        <v>0</v>
      </c>
      <c r="AA670" s="37" t="e">
        <f t="shared" si="267"/>
        <v>#DIV/0!</v>
      </c>
      <c r="AB670" s="37" t="e">
        <f t="shared" si="268"/>
        <v>#DIV/0!</v>
      </c>
      <c r="AC670" s="37" t="e">
        <f t="shared" si="269"/>
        <v>#DIV/0!</v>
      </c>
      <c r="AD670" s="33"/>
      <c r="AE670" s="22">
        <f t="shared" si="270"/>
        <v>19.75704124108449</v>
      </c>
      <c r="AF670" s="37">
        <f t="shared" si="271"/>
        <v>0</v>
      </c>
      <c r="AG670" s="37" t="e">
        <f t="shared" si="272"/>
        <v>#DIV/0!</v>
      </c>
      <c r="AH670" s="37" t="e">
        <f t="shared" si="273"/>
        <v>#DIV/0!</v>
      </c>
      <c r="AI670" s="37" t="e">
        <f t="shared" si="274"/>
        <v>#DIV/0!</v>
      </c>
    </row>
    <row r="671" spans="1:35" hidden="1" x14ac:dyDescent="0.25">
      <c r="A671" s="3"/>
      <c r="B671" s="4"/>
      <c r="C671" s="4">
        <v>660</v>
      </c>
      <c r="D671" s="23">
        <f t="shared" si="251"/>
        <v>1041</v>
      </c>
      <c r="E671" s="11"/>
      <c r="F671" s="23">
        <f t="shared" si="252"/>
        <v>30</v>
      </c>
      <c r="G671" s="22">
        <f t="shared" si="253"/>
        <v>0.03</v>
      </c>
      <c r="H671" s="22">
        <f t="shared" si="254"/>
        <v>0.7</v>
      </c>
      <c r="I671" s="21"/>
      <c r="J671" s="8"/>
      <c r="K671" s="9">
        <f t="shared" si="255"/>
        <v>19.76940183149928</v>
      </c>
      <c r="L671" s="9">
        <f t="shared" si="256"/>
        <v>19.781738973355562</v>
      </c>
      <c r="M671" s="10">
        <f t="shared" si="257"/>
        <v>1.2337141856281875E-2</v>
      </c>
      <c r="N671" s="10">
        <f t="shared" si="250"/>
        <v>9.1386235972464487E-3</v>
      </c>
      <c r="O671" s="10">
        <f t="shared" si="258"/>
        <v>0.48121370822538839</v>
      </c>
      <c r="P671" s="10">
        <f t="shared" si="259"/>
        <v>0.48137548087332804</v>
      </c>
      <c r="R671" s="22">
        <f t="shared" si="260"/>
        <v>19.76940183149928</v>
      </c>
      <c r="S671" s="37">
        <f t="shared" si="261"/>
        <v>0</v>
      </c>
      <c r="T671" s="37" t="e">
        <f t="shared" si="262"/>
        <v>#DIV/0!</v>
      </c>
      <c r="U671" s="37" t="e">
        <f t="shared" si="263"/>
        <v>#DIV/0!</v>
      </c>
      <c r="V671" s="37" t="e">
        <f t="shared" si="264"/>
        <v>#DIV/0!</v>
      </c>
      <c r="W671" s="33"/>
      <c r="X671" s="33"/>
      <c r="Y671" s="22">
        <f t="shared" si="265"/>
        <v>19.76940183149928</v>
      </c>
      <c r="Z671" s="37">
        <f t="shared" si="266"/>
        <v>0</v>
      </c>
      <c r="AA671" s="37" t="e">
        <f t="shared" si="267"/>
        <v>#DIV/0!</v>
      </c>
      <c r="AB671" s="37" t="e">
        <f t="shared" si="268"/>
        <v>#DIV/0!</v>
      </c>
      <c r="AC671" s="37" t="e">
        <f t="shared" si="269"/>
        <v>#DIV/0!</v>
      </c>
      <c r="AD671" s="33"/>
      <c r="AE671" s="22">
        <f t="shared" si="270"/>
        <v>19.76940183149928</v>
      </c>
      <c r="AF671" s="37">
        <f t="shared" si="271"/>
        <v>0</v>
      </c>
      <c r="AG671" s="37" t="e">
        <f t="shared" si="272"/>
        <v>#DIV/0!</v>
      </c>
      <c r="AH671" s="37" t="e">
        <f t="shared" si="273"/>
        <v>#DIV/0!</v>
      </c>
      <c r="AI671" s="37" t="e">
        <f t="shared" si="274"/>
        <v>#DIV/0!</v>
      </c>
    </row>
    <row r="672" spans="1:35" hidden="1" x14ac:dyDescent="0.25">
      <c r="A672" s="3"/>
      <c r="B672" s="4"/>
      <c r="C672" s="4">
        <v>661</v>
      </c>
      <c r="D672" s="23">
        <f t="shared" si="251"/>
        <v>1042.3499999999999</v>
      </c>
      <c r="E672" s="11"/>
      <c r="F672" s="23">
        <f t="shared" si="252"/>
        <v>30</v>
      </c>
      <c r="G672" s="22">
        <f t="shared" si="253"/>
        <v>0.03</v>
      </c>
      <c r="H672" s="22">
        <f t="shared" si="254"/>
        <v>0.7</v>
      </c>
      <c r="I672" s="21"/>
      <c r="J672" s="8"/>
      <c r="K672" s="9">
        <f t="shared" si="255"/>
        <v>19.781738973355562</v>
      </c>
      <c r="L672" s="9">
        <f t="shared" si="256"/>
        <v>19.794052715284955</v>
      </c>
      <c r="M672" s="10">
        <f t="shared" si="257"/>
        <v>1.2313741929393274E-2</v>
      </c>
      <c r="N672" s="10">
        <f t="shared" si="250"/>
        <v>9.1212903180681697E-3</v>
      </c>
      <c r="O672" s="10">
        <f t="shared" si="258"/>
        <v>0.48062392168071322</v>
      </c>
      <c r="P672" s="10">
        <f t="shared" si="259"/>
        <v>0.4807854704563399</v>
      </c>
      <c r="R672" s="22">
        <f t="shared" si="260"/>
        <v>19.781738973355562</v>
      </c>
      <c r="S672" s="37">
        <f t="shared" si="261"/>
        <v>0</v>
      </c>
      <c r="T672" s="37" t="e">
        <f t="shared" si="262"/>
        <v>#DIV/0!</v>
      </c>
      <c r="U672" s="37" t="e">
        <f t="shared" si="263"/>
        <v>#DIV/0!</v>
      </c>
      <c r="V672" s="37" t="e">
        <f t="shared" si="264"/>
        <v>#DIV/0!</v>
      </c>
      <c r="W672" s="33"/>
      <c r="X672" s="33"/>
      <c r="Y672" s="22">
        <f t="shared" si="265"/>
        <v>19.781738973355562</v>
      </c>
      <c r="Z672" s="37">
        <f t="shared" si="266"/>
        <v>0</v>
      </c>
      <c r="AA672" s="37" t="e">
        <f t="shared" si="267"/>
        <v>#DIV/0!</v>
      </c>
      <c r="AB672" s="37" t="e">
        <f t="shared" si="268"/>
        <v>#DIV/0!</v>
      </c>
      <c r="AC672" s="37" t="e">
        <f t="shared" si="269"/>
        <v>#DIV/0!</v>
      </c>
      <c r="AD672" s="33"/>
      <c r="AE672" s="22">
        <f t="shared" si="270"/>
        <v>19.781738973355562</v>
      </c>
      <c r="AF672" s="37">
        <f t="shared" si="271"/>
        <v>0</v>
      </c>
      <c r="AG672" s="37" t="e">
        <f t="shared" si="272"/>
        <v>#DIV/0!</v>
      </c>
      <c r="AH672" s="37" t="e">
        <f t="shared" si="273"/>
        <v>#DIV/0!</v>
      </c>
      <c r="AI672" s="37" t="e">
        <f t="shared" si="274"/>
        <v>#DIV/0!</v>
      </c>
    </row>
    <row r="673" spans="1:35" hidden="1" x14ac:dyDescent="0.25">
      <c r="A673" s="3"/>
      <c r="B673" s="4"/>
      <c r="C673" s="4">
        <v>662</v>
      </c>
      <c r="D673" s="23">
        <f t="shared" si="251"/>
        <v>1043.7</v>
      </c>
      <c r="E673" s="11"/>
      <c r="F673" s="23">
        <f t="shared" si="252"/>
        <v>30</v>
      </c>
      <c r="G673" s="22">
        <f t="shared" si="253"/>
        <v>0.03</v>
      </c>
      <c r="H673" s="22">
        <f t="shared" si="254"/>
        <v>0.7</v>
      </c>
      <c r="I673" s="21"/>
      <c r="J673" s="8"/>
      <c r="K673" s="9">
        <f t="shared" si="255"/>
        <v>19.794052715284955</v>
      </c>
      <c r="L673" s="9">
        <f t="shared" si="256"/>
        <v>19.806343105852978</v>
      </c>
      <c r="M673" s="10">
        <f t="shared" si="257"/>
        <v>1.2290390568022502E-2</v>
      </c>
      <c r="N673" s="10">
        <f t="shared" si="250"/>
        <v>9.1039930133490817E-3</v>
      </c>
      <c r="O673" s="10">
        <f t="shared" si="258"/>
        <v>0.48003497033708131</v>
      </c>
      <c r="P673" s="10">
        <f t="shared" si="259"/>
        <v>0.48019629539170622</v>
      </c>
      <c r="R673" s="22">
        <f t="shared" si="260"/>
        <v>19.794052715284955</v>
      </c>
      <c r="S673" s="37">
        <f t="shared" si="261"/>
        <v>0</v>
      </c>
      <c r="T673" s="37" t="e">
        <f t="shared" si="262"/>
        <v>#DIV/0!</v>
      </c>
      <c r="U673" s="37" t="e">
        <f t="shared" si="263"/>
        <v>#DIV/0!</v>
      </c>
      <c r="V673" s="37" t="e">
        <f t="shared" si="264"/>
        <v>#DIV/0!</v>
      </c>
      <c r="W673" s="33"/>
      <c r="X673" s="33"/>
      <c r="Y673" s="22">
        <f t="shared" si="265"/>
        <v>19.794052715284955</v>
      </c>
      <c r="Z673" s="37">
        <f t="shared" si="266"/>
        <v>0</v>
      </c>
      <c r="AA673" s="37" t="e">
        <f t="shared" si="267"/>
        <v>#DIV/0!</v>
      </c>
      <c r="AB673" s="37" t="e">
        <f t="shared" si="268"/>
        <v>#DIV/0!</v>
      </c>
      <c r="AC673" s="37" t="e">
        <f t="shared" si="269"/>
        <v>#DIV/0!</v>
      </c>
      <c r="AD673" s="33"/>
      <c r="AE673" s="22">
        <f t="shared" si="270"/>
        <v>19.794052715284955</v>
      </c>
      <c r="AF673" s="37">
        <f t="shared" si="271"/>
        <v>0</v>
      </c>
      <c r="AG673" s="37" t="e">
        <f t="shared" si="272"/>
        <v>#DIV/0!</v>
      </c>
      <c r="AH673" s="37" t="e">
        <f t="shared" si="273"/>
        <v>#DIV/0!</v>
      </c>
      <c r="AI673" s="37" t="e">
        <f t="shared" si="274"/>
        <v>#DIV/0!</v>
      </c>
    </row>
    <row r="674" spans="1:35" hidden="1" x14ac:dyDescent="0.25">
      <c r="A674" s="3"/>
      <c r="B674" s="4"/>
      <c r="C674" s="4">
        <v>663</v>
      </c>
      <c r="D674" s="23">
        <f t="shared" si="251"/>
        <v>1045.0500000000002</v>
      </c>
      <c r="E674" s="11"/>
      <c r="F674" s="23">
        <f t="shared" si="252"/>
        <v>30</v>
      </c>
      <c r="G674" s="22">
        <f t="shared" si="253"/>
        <v>0.03</v>
      </c>
      <c r="H674" s="22">
        <f t="shared" si="254"/>
        <v>0.7</v>
      </c>
      <c r="I674" s="21"/>
      <c r="J674" s="8"/>
      <c r="K674" s="9">
        <f t="shared" si="255"/>
        <v>19.806343105852978</v>
      </c>
      <c r="L674" s="9">
        <f t="shared" si="256"/>
        <v>19.818610193558836</v>
      </c>
      <c r="M674" s="10">
        <f t="shared" si="257"/>
        <v>1.226708770585816E-2</v>
      </c>
      <c r="N674" s="10">
        <f t="shared" si="250"/>
        <v>9.0867316339696188E-3</v>
      </c>
      <c r="O674" s="10">
        <f t="shared" si="258"/>
        <v>0.47944685413804428</v>
      </c>
      <c r="P674" s="10">
        <f t="shared" si="259"/>
        <v>0.47960795562316905</v>
      </c>
      <c r="R674" s="22">
        <f t="shared" si="260"/>
        <v>19.806343105852978</v>
      </c>
      <c r="S674" s="37">
        <f t="shared" si="261"/>
        <v>0</v>
      </c>
      <c r="T674" s="37" t="e">
        <f t="shared" si="262"/>
        <v>#DIV/0!</v>
      </c>
      <c r="U674" s="37" t="e">
        <f t="shared" si="263"/>
        <v>#DIV/0!</v>
      </c>
      <c r="V674" s="37" t="e">
        <f t="shared" si="264"/>
        <v>#DIV/0!</v>
      </c>
      <c r="W674" s="33"/>
      <c r="X674" s="33"/>
      <c r="Y674" s="22">
        <f t="shared" si="265"/>
        <v>19.806343105852978</v>
      </c>
      <c r="Z674" s="37">
        <f t="shared" si="266"/>
        <v>0</v>
      </c>
      <c r="AA674" s="37" t="e">
        <f t="shared" si="267"/>
        <v>#DIV/0!</v>
      </c>
      <c r="AB674" s="37" t="e">
        <f t="shared" si="268"/>
        <v>#DIV/0!</v>
      </c>
      <c r="AC674" s="37" t="e">
        <f t="shared" si="269"/>
        <v>#DIV/0!</v>
      </c>
      <c r="AD674" s="33"/>
      <c r="AE674" s="22">
        <f t="shared" si="270"/>
        <v>19.806343105852978</v>
      </c>
      <c r="AF674" s="37">
        <f t="shared" si="271"/>
        <v>0</v>
      </c>
      <c r="AG674" s="37" t="e">
        <f t="shared" si="272"/>
        <v>#DIV/0!</v>
      </c>
      <c r="AH674" s="37" t="e">
        <f t="shared" si="273"/>
        <v>#DIV/0!</v>
      </c>
      <c r="AI674" s="37" t="e">
        <f t="shared" si="274"/>
        <v>#DIV/0!</v>
      </c>
    </row>
    <row r="675" spans="1:35" hidden="1" x14ac:dyDescent="0.25">
      <c r="A675" s="3"/>
      <c r="B675" s="4"/>
      <c r="C675" s="4">
        <v>664</v>
      </c>
      <c r="D675" s="23">
        <f t="shared" si="251"/>
        <v>1046.4000000000001</v>
      </c>
      <c r="E675" s="11"/>
      <c r="F675" s="23">
        <f t="shared" si="252"/>
        <v>30</v>
      </c>
      <c r="G675" s="22">
        <f t="shared" si="253"/>
        <v>0.03</v>
      </c>
      <c r="H675" s="22">
        <f t="shared" si="254"/>
        <v>0.7</v>
      </c>
      <c r="I675" s="21"/>
      <c r="J675" s="8"/>
      <c r="K675" s="9">
        <f t="shared" si="255"/>
        <v>19.818610193558836</v>
      </c>
      <c r="L675" s="9">
        <f t="shared" si="256"/>
        <v>19.830854026835162</v>
      </c>
      <c r="M675" s="10">
        <f t="shared" si="257"/>
        <v>1.2243833276325944E-2</v>
      </c>
      <c r="N675" s="10">
        <f t="shared" si="250"/>
        <v>9.0695061306124217E-3</v>
      </c>
      <c r="O675" s="10">
        <f t="shared" si="258"/>
        <v>0.4788595730167422</v>
      </c>
      <c r="P675" s="10">
        <f t="shared" si="259"/>
        <v>0.4790204510849142</v>
      </c>
      <c r="R675" s="22">
        <f t="shared" si="260"/>
        <v>19.818610193558836</v>
      </c>
      <c r="S675" s="37">
        <f t="shared" si="261"/>
        <v>0</v>
      </c>
      <c r="T675" s="37" t="e">
        <f t="shared" si="262"/>
        <v>#DIV/0!</v>
      </c>
      <c r="U675" s="37" t="e">
        <f t="shared" si="263"/>
        <v>#DIV/0!</v>
      </c>
      <c r="V675" s="37" t="e">
        <f t="shared" si="264"/>
        <v>#DIV/0!</v>
      </c>
      <c r="W675" s="33"/>
      <c r="X675" s="33"/>
      <c r="Y675" s="22">
        <f t="shared" si="265"/>
        <v>19.818610193558836</v>
      </c>
      <c r="Z675" s="37">
        <f t="shared" si="266"/>
        <v>0</v>
      </c>
      <c r="AA675" s="37" t="e">
        <f t="shared" si="267"/>
        <v>#DIV/0!</v>
      </c>
      <c r="AB675" s="37" t="e">
        <f t="shared" si="268"/>
        <v>#DIV/0!</v>
      </c>
      <c r="AC675" s="37" t="e">
        <f t="shared" si="269"/>
        <v>#DIV/0!</v>
      </c>
      <c r="AD675" s="33"/>
      <c r="AE675" s="22">
        <f t="shared" si="270"/>
        <v>19.818610193558836</v>
      </c>
      <c r="AF675" s="37">
        <f t="shared" si="271"/>
        <v>0</v>
      </c>
      <c r="AG675" s="37" t="e">
        <f t="shared" si="272"/>
        <v>#DIV/0!</v>
      </c>
      <c r="AH675" s="37" t="e">
        <f t="shared" si="273"/>
        <v>#DIV/0!</v>
      </c>
      <c r="AI675" s="37" t="e">
        <f t="shared" si="274"/>
        <v>#DIV/0!</v>
      </c>
    </row>
    <row r="676" spans="1:35" hidden="1" x14ac:dyDescent="0.25">
      <c r="A676" s="3"/>
      <c r="B676" s="4"/>
      <c r="C676" s="4">
        <v>665</v>
      </c>
      <c r="D676" s="23">
        <f t="shared" si="251"/>
        <v>1047.75</v>
      </c>
      <c r="E676" s="11"/>
      <c r="F676" s="23">
        <f t="shared" si="252"/>
        <v>30</v>
      </c>
      <c r="G676" s="22">
        <f t="shared" si="253"/>
        <v>0.03</v>
      </c>
      <c r="H676" s="22">
        <f t="shared" si="254"/>
        <v>0.7</v>
      </c>
      <c r="I676" s="21"/>
      <c r="J676" s="8"/>
      <c r="K676" s="9">
        <f t="shared" si="255"/>
        <v>19.830854026835162</v>
      </c>
      <c r="L676" s="9">
        <f t="shared" si="256"/>
        <v>19.843074654047786</v>
      </c>
      <c r="M676" s="10">
        <f t="shared" si="257"/>
        <v>1.222062721262418E-2</v>
      </c>
      <c r="N676" s="10">
        <f t="shared" si="250"/>
        <v>9.0523164537962986E-3</v>
      </c>
      <c r="O676" s="10">
        <f t="shared" si="258"/>
        <v>0.47827312689763818</v>
      </c>
      <c r="P676" s="10">
        <f t="shared" si="259"/>
        <v>0.47843378170324785</v>
      </c>
      <c r="R676" s="22">
        <f t="shared" si="260"/>
        <v>19.830854026835162</v>
      </c>
      <c r="S676" s="37">
        <f t="shared" si="261"/>
        <v>0</v>
      </c>
      <c r="T676" s="37" t="e">
        <f t="shared" si="262"/>
        <v>#DIV/0!</v>
      </c>
      <c r="U676" s="37" t="e">
        <f t="shared" si="263"/>
        <v>#DIV/0!</v>
      </c>
      <c r="V676" s="37" t="e">
        <f t="shared" si="264"/>
        <v>#DIV/0!</v>
      </c>
      <c r="W676" s="33"/>
      <c r="X676" s="33"/>
      <c r="Y676" s="22">
        <f t="shared" si="265"/>
        <v>19.830854026835162</v>
      </c>
      <c r="Z676" s="37">
        <f t="shared" si="266"/>
        <v>0</v>
      </c>
      <c r="AA676" s="37" t="e">
        <f t="shared" si="267"/>
        <v>#DIV/0!</v>
      </c>
      <c r="AB676" s="37" t="e">
        <f t="shared" si="268"/>
        <v>#DIV/0!</v>
      </c>
      <c r="AC676" s="37" t="e">
        <f t="shared" si="269"/>
        <v>#DIV/0!</v>
      </c>
      <c r="AD676" s="33"/>
      <c r="AE676" s="22">
        <f t="shared" si="270"/>
        <v>19.830854026835162</v>
      </c>
      <c r="AF676" s="37">
        <f t="shared" si="271"/>
        <v>0</v>
      </c>
      <c r="AG676" s="37" t="e">
        <f t="shared" si="272"/>
        <v>#DIV/0!</v>
      </c>
      <c r="AH676" s="37" t="e">
        <f t="shared" si="273"/>
        <v>#DIV/0!</v>
      </c>
      <c r="AI676" s="37" t="e">
        <f t="shared" si="274"/>
        <v>#DIV/0!</v>
      </c>
    </row>
    <row r="677" spans="1:35" hidden="1" x14ac:dyDescent="0.25">
      <c r="A677" s="3"/>
      <c r="B677" s="4"/>
      <c r="C677" s="4">
        <v>666</v>
      </c>
      <c r="D677" s="23">
        <f t="shared" si="251"/>
        <v>1049.0999999999999</v>
      </c>
      <c r="E677" s="11"/>
      <c r="F677" s="23">
        <f t="shared" si="252"/>
        <v>30</v>
      </c>
      <c r="G677" s="22">
        <f t="shared" si="253"/>
        <v>0.03</v>
      </c>
      <c r="H677" s="22">
        <f t="shared" si="254"/>
        <v>0.7</v>
      </c>
      <c r="I677" s="21"/>
      <c r="J677" s="8"/>
      <c r="K677" s="9">
        <f t="shared" si="255"/>
        <v>19.843074654047786</v>
      </c>
      <c r="L677" s="9">
        <f t="shared" si="256"/>
        <v>19.855272123495496</v>
      </c>
      <c r="M677" s="10">
        <f t="shared" si="257"/>
        <v>1.2197469447709608E-2</v>
      </c>
      <c r="N677" s="10">
        <f t="shared" si="250"/>
        <v>9.035162553858056E-3</v>
      </c>
      <c r="O677" s="10">
        <f t="shared" si="258"/>
        <v>0.47768751569550277</v>
      </c>
      <c r="P677" s="10">
        <f t="shared" si="259"/>
        <v>0.4778479473944659</v>
      </c>
      <c r="R677" s="22">
        <f t="shared" si="260"/>
        <v>19.843074654047786</v>
      </c>
      <c r="S677" s="37">
        <f t="shared" si="261"/>
        <v>0</v>
      </c>
      <c r="T677" s="37" t="e">
        <f t="shared" si="262"/>
        <v>#DIV/0!</v>
      </c>
      <c r="U677" s="37" t="e">
        <f t="shared" si="263"/>
        <v>#DIV/0!</v>
      </c>
      <c r="V677" s="37" t="e">
        <f t="shared" si="264"/>
        <v>#DIV/0!</v>
      </c>
      <c r="W677" s="33"/>
      <c r="X677" s="33"/>
      <c r="Y677" s="22">
        <f t="shared" si="265"/>
        <v>19.843074654047786</v>
      </c>
      <c r="Z677" s="37">
        <f t="shared" si="266"/>
        <v>0</v>
      </c>
      <c r="AA677" s="37" t="e">
        <f t="shared" si="267"/>
        <v>#DIV/0!</v>
      </c>
      <c r="AB677" s="37" t="e">
        <f t="shared" si="268"/>
        <v>#DIV/0!</v>
      </c>
      <c r="AC677" s="37" t="e">
        <f t="shared" si="269"/>
        <v>#DIV/0!</v>
      </c>
      <c r="AD677" s="33"/>
      <c r="AE677" s="22">
        <f t="shared" si="270"/>
        <v>19.843074654047786</v>
      </c>
      <c r="AF677" s="37">
        <f t="shared" si="271"/>
        <v>0</v>
      </c>
      <c r="AG677" s="37" t="e">
        <f t="shared" si="272"/>
        <v>#DIV/0!</v>
      </c>
      <c r="AH677" s="37" t="e">
        <f t="shared" si="273"/>
        <v>#DIV/0!</v>
      </c>
      <c r="AI677" s="37" t="e">
        <f t="shared" si="274"/>
        <v>#DIV/0!</v>
      </c>
    </row>
    <row r="678" spans="1:35" hidden="1" x14ac:dyDescent="0.25">
      <c r="A678" s="3"/>
      <c r="B678" s="4"/>
      <c r="C678" s="4">
        <v>667</v>
      </c>
      <c r="D678" s="23">
        <f t="shared" si="251"/>
        <v>1050.45</v>
      </c>
      <c r="E678" s="11"/>
      <c r="F678" s="23">
        <f t="shared" si="252"/>
        <v>30</v>
      </c>
      <c r="G678" s="22">
        <f t="shared" si="253"/>
        <v>0.03</v>
      </c>
      <c r="H678" s="22">
        <f t="shared" si="254"/>
        <v>0.7</v>
      </c>
      <c r="I678" s="21"/>
      <c r="J678" s="8"/>
      <c r="K678" s="9">
        <f t="shared" si="255"/>
        <v>19.855272123495496</v>
      </c>
      <c r="L678" s="9">
        <f t="shared" si="256"/>
        <v>19.867446483409804</v>
      </c>
      <c r="M678" s="10">
        <f t="shared" si="257"/>
        <v>1.2174359914308042E-2</v>
      </c>
      <c r="N678" s="10">
        <f t="shared" si="250"/>
        <v>9.0180443809680082E-3</v>
      </c>
      <c r="O678" s="10">
        <f t="shared" si="258"/>
        <v>0.4771027393161778</v>
      </c>
      <c r="P678" s="10">
        <f t="shared" si="259"/>
        <v>0.47726294806462882</v>
      </c>
      <c r="R678" s="22">
        <f t="shared" si="260"/>
        <v>19.855272123495496</v>
      </c>
      <c r="S678" s="37">
        <f t="shared" si="261"/>
        <v>0</v>
      </c>
      <c r="T678" s="37" t="e">
        <f t="shared" si="262"/>
        <v>#DIV/0!</v>
      </c>
      <c r="U678" s="37" t="e">
        <f t="shared" si="263"/>
        <v>#DIV/0!</v>
      </c>
      <c r="V678" s="37" t="e">
        <f t="shared" si="264"/>
        <v>#DIV/0!</v>
      </c>
      <c r="W678" s="33"/>
      <c r="X678" s="33"/>
      <c r="Y678" s="22">
        <f t="shared" si="265"/>
        <v>19.855272123495496</v>
      </c>
      <c r="Z678" s="37">
        <f t="shared" si="266"/>
        <v>0</v>
      </c>
      <c r="AA678" s="37" t="e">
        <f t="shared" si="267"/>
        <v>#DIV/0!</v>
      </c>
      <c r="AB678" s="37" t="e">
        <f t="shared" si="268"/>
        <v>#DIV/0!</v>
      </c>
      <c r="AC678" s="37" t="e">
        <f t="shared" si="269"/>
        <v>#DIV/0!</v>
      </c>
      <c r="AD678" s="33"/>
      <c r="AE678" s="22">
        <f t="shared" si="270"/>
        <v>19.855272123495496</v>
      </c>
      <c r="AF678" s="37">
        <f t="shared" si="271"/>
        <v>0</v>
      </c>
      <c r="AG678" s="37" t="e">
        <f t="shared" si="272"/>
        <v>#DIV/0!</v>
      </c>
      <c r="AH678" s="37" t="e">
        <f t="shared" si="273"/>
        <v>#DIV/0!</v>
      </c>
      <c r="AI678" s="37" t="e">
        <f t="shared" si="274"/>
        <v>#DIV/0!</v>
      </c>
    </row>
    <row r="679" spans="1:35" hidden="1" x14ac:dyDescent="0.25">
      <c r="A679" s="3"/>
      <c r="B679" s="4"/>
      <c r="C679" s="4">
        <v>668</v>
      </c>
      <c r="D679" s="23">
        <f t="shared" si="251"/>
        <v>1051.8000000000002</v>
      </c>
      <c r="E679" s="11"/>
      <c r="F679" s="23">
        <f t="shared" si="252"/>
        <v>30</v>
      </c>
      <c r="G679" s="22">
        <f t="shared" si="253"/>
        <v>0.03</v>
      </c>
      <c r="H679" s="22">
        <f t="shared" si="254"/>
        <v>0.7</v>
      </c>
      <c r="I679" s="21"/>
      <c r="J679" s="8"/>
      <c r="K679" s="9">
        <f t="shared" si="255"/>
        <v>19.867446483409804</v>
      </c>
      <c r="L679" s="9">
        <f t="shared" si="256"/>
        <v>19.879597781954704</v>
      </c>
      <c r="M679" s="10">
        <f t="shared" si="257"/>
        <v>1.2151298544900158E-2</v>
      </c>
      <c r="N679" s="10">
        <f t="shared" si="250"/>
        <v>9.0009618851118346E-3</v>
      </c>
      <c r="O679" s="10">
        <f t="shared" si="258"/>
        <v>0.47651879765556032</v>
      </c>
      <c r="P679" s="10">
        <f t="shared" si="259"/>
        <v>0.47667878361234334</v>
      </c>
      <c r="R679" s="22">
        <f t="shared" si="260"/>
        <v>19.867446483409804</v>
      </c>
      <c r="S679" s="37">
        <f t="shared" si="261"/>
        <v>0</v>
      </c>
      <c r="T679" s="37" t="e">
        <f t="shared" si="262"/>
        <v>#DIV/0!</v>
      </c>
      <c r="U679" s="37" t="e">
        <f t="shared" si="263"/>
        <v>#DIV/0!</v>
      </c>
      <c r="V679" s="37" t="e">
        <f t="shared" si="264"/>
        <v>#DIV/0!</v>
      </c>
      <c r="W679" s="33"/>
      <c r="X679" s="33"/>
      <c r="Y679" s="22">
        <f t="shared" si="265"/>
        <v>19.867446483409804</v>
      </c>
      <c r="Z679" s="37">
        <f t="shared" si="266"/>
        <v>0</v>
      </c>
      <c r="AA679" s="37" t="e">
        <f t="shared" si="267"/>
        <v>#DIV/0!</v>
      </c>
      <c r="AB679" s="37" t="e">
        <f t="shared" si="268"/>
        <v>#DIV/0!</v>
      </c>
      <c r="AC679" s="37" t="e">
        <f t="shared" si="269"/>
        <v>#DIV/0!</v>
      </c>
      <c r="AD679" s="33"/>
      <c r="AE679" s="22">
        <f t="shared" si="270"/>
        <v>19.867446483409804</v>
      </c>
      <c r="AF679" s="37">
        <f t="shared" si="271"/>
        <v>0</v>
      </c>
      <c r="AG679" s="37" t="e">
        <f t="shared" si="272"/>
        <v>#DIV/0!</v>
      </c>
      <c r="AH679" s="37" t="e">
        <f t="shared" si="273"/>
        <v>#DIV/0!</v>
      </c>
      <c r="AI679" s="37" t="e">
        <f t="shared" si="274"/>
        <v>#DIV/0!</v>
      </c>
    </row>
    <row r="680" spans="1:35" hidden="1" x14ac:dyDescent="0.25">
      <c r="A680" s="3"/>
      <c r="B680" s="4"/>
      <c r="C680" s="4">
        <v>669</v>
      </c>
      <c r="D680" s="23">
        <f t="shared" si="251"/>
        <v>1053.1500000000001</v>
      </c>
      <c r="E680" s="11"/>
      <c r="F680" s="23">
        <f t="shared" si="252"/>
        <v>30</v>
      </c>
      <c r="G680" s="22">
        <f t="shared" si="253"/>
        <v>0.03</v>
      </c>
      <c r="H680" s="22">
        <f t="shared" si="254"/>
        <v>0.7</v>
      </c>
      <c r="I680" s="21"/>
      <c r="J680" s="8"/>
      <c r="K680" s="9">
        <f t="shared" si="255"/>
        <v>19.879597781954704</v>
      </c>
      <c r="L680" s="9">
        <f t="shared" si="256"/>
        <v>19.89172606722649</v>
      </c>
      <c r="M680" s="10">
        <f t="shared" si="257"/>
        <v>1.2128285271785444E-2</v>
      </c>
      <c r="N680" s="10">
        <f t="shared" si="250"/>
        <v>8.9839150161379715E-3</v>
      </c>
      <c r="O680" s="10">
        <f t="shared" si="258"/>
        <v>0.47593569060205559</v>
      </c>
      <c r="P680" s="10">
        <f t="shared" si="259"/>
        <v>0.47609545392648223</v>
      </c>
      <c r="R680" s="22">
        <f t="shared" si="260"/>
        <v>19.879597781954704</v>
      </c>
      <c r="S680" s="37">
        <f t="shared" si="261"/>
        <v>0</v>
      </c>
      <c r="T680" s="37" t="e">
        <f t="shared" si="262"/>
        <v>#DIV/0!</v>
      </c>
      <c r="U680" s="37" t="e">
        <f t="shared" si="263"/>
        <v>#DIV/0!</v>
      </c>
      <c r="V680" s="37" t="e">
        <f t="shared" si="264"/>
        <v>#DIV/0!</v>
      </c>
      <c r="W680" s="33"/>
      <c r="X680" s="33"/>
      <c r="Y680" s="22">
        <f t="shared" si="265"/>
        <v>19.879597781954704</v>
      </c>
      <c r="Z680" s="37">
        <f t="shared" si="266"/>
        <v>0</v>
      </c>
      <c r="AA680" s="37" t="e">
        <f t="shared" si="267"/>
        <v>#DIV/0!</v>
      </c>
      <c r="AB680" s="37" t="e">
        <f t="shared" si="268"/>
        <v>#DIV/0!</v>
      </c>
      <c r="AC680" s="37" t="e">
        <f t="shared" si="269"/>
        <v>#DIV/0!</v>
      </c>
      <c r="AD680" s="33"/>
      <c r="AE680" s="22">
        <f t="shared" si="270"/>
        <v>19.879597781954704</v>
      </c>
      <c r="AF680" s="37">
        <f t="shared" si="271"/>
        <v>0</v>
      </c>
      <c r="AG680" s="37" t="e">
        <f t="shared" si="272"/>
        <v>#DIV/0!</v>
      </c>
      <c r="AH680" s="37" t="e">
        <f t="shared" si="273"/>
        <v>#DIV/0!</v>
      </c>
      <c r="AI680" s="37" t="e">
        <f t="shared" si="274"/>
        <v>#DIV/0!</v>
      </c>
    </row>
    <row r="681" spans="1:35" hidden="1" x14ac:dyDescent="0.25">
      <c r="A681" s="3"/>
      <c r="B681" s="4"/>
      <c r="C681" s="4">
        <v>670</v>
      </c>
      <c r="D681" s="23">
        <f t="shared" si="251"/>
        <v>1054.5</v>
      </c>
      <c r="E681" s="11"/>
      <c r="F681" s="23">
        <f t="shared" si="252"/>
        <v>30</v>
      </c>
      <c r="G681" s="22">
        <f t="shared" si="253"/>
        <v>0.03</v>
      </c>
      <c r="H681" s="22">
        <f t="shared" si="254"/>
        <v>0.7</v>
      </c>
      <c r="I681" s="21"/>
      <c r="J681" s="8"/>
      <c r="K681" s="9">
        <f t="shared" si="255"/>
        <v>19.89172606722649</v>
      </c>
      <c r="L681" s="9">
        <f t="shared" si="256"/>
        <v>19.903831387253472</v>
      </c>
      <c r="M681" s="10">
        <f t="shared" si="257"/>
        <v>1.2105320026982724E-2</v>
      </c>
      <c r="N681" s="10">
        <f t="shared" si="250"/>
        <v>8.9669037236915113E-3</v>
      </c>
      <c r="O681" s="10">
        <f t="shared" si="258"/>
        <v>0.47535341803302322</v>
      </c>
      <c r="P681" s="10">
        <f t="shared" si="259"/>
        <v>0.47551295888544509</v>
      </c>
      <c r="R681" s="22">
        <f t="shared" si="260"/>
        <v>19.89172606722649</v>
      </c>
      <c r="S681" s="37">
        <f t="shared" si="261"/>
        <v>0</v>
      </c>
      <c r="T681" s="37" t="e">
        <f t="shared" si="262"/>
        <v>#DIV/0!</v>
      </c>
      <c r="U681" s="37" t="e">
        <f t="shared" si="263"/>
        <v>#DIV/0!</v>
      </c>
      <c r="V681" s="37" t="e">
        <f t="shared" si="264"/>
        <v>#DIV/0!</v>
      </c>
      <c r="W681" s="33"/>
      <c r="X681" s="33"/>
      <c r="Y681" s="22">
        <f t="shared" si="265"/>
        <v>19.89172606722649</v>
      </c>
      <c r="Z681" s="37">
        <f t="shared" si="266"/>
        <v>0</v>
      </c>
      <c r="AA681" s="37" t="e">
        <f t="shared" si="267"/>
        <v>#DIV/0!</v>
      </c>
      <c r="AB681" s="37" t="e">
        <f t="shared" si="268"/>
        <v>#DIV/0!</v>
      </c>
      <c r="AC681" s="37" t="e">
        <f t="shared" si="269"/>
        <v>#DIV/0!</v>
      </c>
      <c r="AD681" s="33"/>
      <c r="AE681" s="22">
        <f t="shared" si="270"/>
        <v>19.89172606722649</v>
      </c>
      <c r="AF681" s="37">
        <f t="shared" si="271"/>
        <v>0</v>
      </c>
      <c r="AG681" s="37" t="e">
        <f t="shared" si="272"/>
        <v>#DIV/0!</v>
      </c>
      <c r="AH681" s="37" t="e">
        <f t="shared" si="273"/>
        <v>#DIV/0!</v>
      </c>
      <c r="AI681" s="37" t="e">
        <f t="shared" si="274"/>
        <v>#DIV/0!</v>
      </c>
    </row>
    <row r="682" spans="1:35" hidden="1" x14ac:dyDescent="0.25">
      <c r="A682" s="3"/>
      <c r="B682" s="4"/>
      <c r="C682" s="4">
        <v>671</v>
      </c>
      <c r="D682" s="23">
        <f t="shared" si="251"/>
        <v>1055.8499999999999</v>
      </c>
      <c r="E682" s="11"/>
      <c r="F682" s="23">
        <f t="shared" si="252"/>
        <v>30</v>
      </c>
      <c r="G682" s="22">
        <f t="shared" si="253"/>
        <v>0.03</v>
      </c>
      <c r="H682" s="22">
        <f t="shared" si="254"/>
        <v>0.7</v>
      </c>
      <c r="I682" s="21"/>
      <c r="J682" s="8"/>
      <c r="K682" s="9">
        <f t="shared" si="255"/>
        <v>19.903831387253472</v>
      </c>
      <c r="L682" s="9">
        <f t="shared" si="256"/>
        <v>19.91591378999582</v>
      </c>
      <c r="M682" s="10">
        <f t="shared" si="257"/>
        <v>1.2082402742347398E-2</v>
      </c>
      <c r="N682" s="10">
        <f t="shared" si="250"/>
        <v>8.9499279572934649E-3</v>
      </c>
      <c r="O682" s="10">
        <f t="shared" si="258"/>
        <v>0.47477197981892055</v>
      </c>
      <c r="P682" s="10">
        <f t="shared" si="259"/>
        <v>0.47493129836149611</v>
      </c>
      <c r="R682" s="22">
        <f t="shared" si="260"/>
        <v>19.903831387253472</v>
      </c>
      <c r="S682" s="37">
        <f t="shared" si="261"/>
        <v>0</v>
      </c>
      <c r="T682" s="37" t="e">
        <f t="shared" si="262"/>
        <v>#DIV/0!</v>
      </c>
      <c r="U682" s="37" t="e">
        <f t="shared" si="263"/>
        <v>#DIV/0!</v>
      </c>
      <c r="V682" s="37" t="e">
        <f t="shared" si="264"/>
        <v>#DIV/0!</v>
      </c>
      <c r="W682" s="33"/>
      <c r="X682" s="33"/>
      <c r="Y682" s="22">
        <f t="shared" si="265"/>
        <v>19.903831387253472</v>
      </c>
      <c r="Z682" s="37">
        <f t="shared" si="266"/>
        <v>0</v>
      </c>
      <c r="AA682" s="37" t="e">
        <f t="shared" si="267"/>
        <v>#DIV/0!</v>
      </c>
      <c r="AB682" s="37" t="e">
        <f t="shared" si="268"/>
        <v>#DIV/0!</v>
      </c>
      <c r="AC682" s="37" t="e">
        <f t="shared" si="269"/>
        <v>#DIV/0!</v>
      </c>
      <c r="AD682" s="33"/>
      <c r="AE682" s="22">
        <f t="shared" si="270"/>
        <v>19.903831387253472</v>
      </c>
      <c r="AF682" s="37">
        <f t="shared" si="271"/>
        <v>0</v>
      </c>
      <c r="AG682" s="37" t="e">
        <f t="shared" si="272"/>
        <v>#DIV/0!</v>
      </c>
      <c r="AH682" s="37" t="e">
        <f t="shared" si="273"/>
        <v>#DIV/0!</v>
      </c>
      <c r="AI682" s="37" t="e">
        <f t="shared" si="274"/>
        <v>#DIV/0!</v>
      </c>
    </row>
    <row r="683" spans="1:35" hidden="1" x14ac:dyDescent="0.25">
      <c r="A683" s="3"/>
      <c r="B683" s="4"/>
      <c r="C683" s="4">
        <v>672</v>
      </c>
      <c r="D683" s="23">
        <f t="shared" si="251"/>
        <v>1057.2</v>
      </c>
      <c r="E683" s="11"/>
      <c r="F683" s="23">
        <f t="shared" si="252"/>
        <v>30</v>
      </c>
      <c r="G683" s="22">
        <f t="shared" si="253"/>
        <v>0.03</v>
      </c>
      <c r="H683" s="22">
        <f t="shared" si="254"/>
        <v>0.7</v>
      </c>
      <c r="I683" s="21"/>
      <c r="J683" s="8"/>
      <c r="K683" s="9">
        <f t="shared" si="255"/>
        <v>19.91591378999582</v>
      </c>
      <c r="L683" s="9">
        <f t="shared" si="256"/>
        <v>19.927973323345281</v>
      </c>
      <c r="M683" s="10">
        <f t="shared" si="257"/>
        <v>1.2059533349461304E-2</v>
      </c>
      <c r="N683" s="10">
        <f t="shared" si="250"/>
        <v>8.9329876662667309E-3</v>
      </c>
      <c r="O683" s="10">
        <f t="shared" si="258"/>
        <v>0.47419137581932513</v>
      </c>
      <c r="P683" s="10">
        <f t="shared" si="259"/>
        <v>0.47435047221477494</v>
      </c>
      <c r="R683" s="22">
        <f t="shared" si="260"/>
        <v>19.91591378999582</v>
      </c>
      <c r="S683" s="37">
        <f t="shared" si="261"/>
        <v>0</v>
      </c>
      <c r="T683" s="37" t="e">
        <f t="shared" si="262"/>
        <v>#DIV/0!</v>
      </c>
      <c r="U683" s="37" t="e">
        <f t="shared" si="263"/>
        <v>#DIV/0!</v>
      </c>
      <c r="V683" s="37" t="e">
        <f t="shared" si="264"/>
        <v>#DIV/0!</v>
      </c>
      <c r="W683" s="33"/>
      <c r="X683" s="33"/>
      <c r="Y683" s="22">
        <f t="shared" si="265"/>
        <v>19.91591378999582</v>
      </c>
      <c r="Z683" s="37">
        <f t="shared" si="266"/>
        <v>0</v>
      </c>
      <c r="AA683" s="37" t="e">
        <f t="shared" si="267"/>
        <v>#DIV/0!</v>
      </c>
      <c r="AB683" s="37" t="e">
        <f t="shared" si="268"/>
        <v>#DIV/0!</v>
      </c>
      <c r="AC683" s="37" t="e">
        <f t="shared" si="269"/>
        <v>#DIV/0!</v>
      </c>
      <c r="AD683" s="33"/>
      <c r="AE683" s="22">
        <f t="shared" si="270"/>
        <v>19.91591378999582</v>
      </c>
      <c r="AF683" s="37">
        <f t="shared" si="271"/>
        <v>0</v>
      </c>
      <c r="AG683" s="37" t="e">
        <f t="shared" si="272"/>
        <v>#DIV/0!</v>
      </c>
      <c r="AH683" s="37" t="e">
        <f t="shared" si="273"/>
        <v>#DIV/0!</v>
      </c>
      <c r="AI683" s="37" t="e">
        <f t="shared" si="274"/>
        <v>#DIV/0!</v>
      </c>
    </row>
    <row r="684" spans="1:35" hidden="1" x14ac:dyDescent="0.25">
      <c r="A684" s="3"/>
      <c r="B684" s="4"/>
      <c r="C684" s="4">
        <v>673</v>
      </c>
      <c r="D684" s="23">
        <f t="shared" si="251"/>
        <v>1058.5500000000002</v>
      </c>
      <c r="E684" s="11"/>
      <c r="F684" s="23">
        <f t="shared" si="252"/>
        <v>30</v>
      </c>
      <c r="G684" s="22">
        <f t="shared" si="253"/>
        <v>0.03</v>
      </c>
      <c r="H684" s="22">
        <f t="shared" si="254"/>
        <v>0.7</v>
      </c>
      <c r="I684" s="21"/>
      <c r="J684" s="8"/>
      <c r="K684" s="9">
        <f t="shared" si="255"/>
        <v>19.927973323345281</v>
      </c>
      <c r="L684" s="9">
        <f t="shared" si="256"/>
        <v>19.94001003512502</v>
      </c>
      <c r="M684" s="10">
        <f t="shared" si="257"/>
        <v>1.2036711779739306E-2</v>
      </c>
      <c r="N684" s="10">
        <f t="shared" si="250"/>
        <v>8.9160827998074951E-3</v>
      </c>
      <c r="O684" s="10">
        <f t="shared" si="258"/>
        <v>0.47361160588666734</v>
      </c>
      <c r="P684" s="10">
        <f t="shared" si="259"/>
        <v>0.47377048029975211</v>
      </c>
      <c r="R684" s="22">
        <f t="shared" si="260"/>
        <v>19.927973323345281</v>
      </c>
      <c r="S684" s="37">
        <f t="shared" si="261"/>
        <v>0</v>
      </c>
      <c r="T684" s="37" t="e">
        <f t="shared" si="262"/>
        <v>#DIV/0!</v>
      </c>
      <c r="U684" s="37" t="e">
        <f t="shared" si="263"/>
        <v>#DIV/0!</v>
      </c>
      <c r="V684" s="37" t="e">
        <f t="shared" si="264"/>
        <v>#DIV/0!</v>
      </c>
      <c r="W684" s="33"/>
      <c r="X684" s="33"/>
      <c r="Y684" s="22">
        <f t="shared" si="265"/>
        <v>19.927973323345281</v>
      </c>
      <c r="Z684" s="37">
        <f t="shared" si="266"/>
        <v>0</v>
      </c>
      <c r="AA684" s="37" t="e">
        <f t="shared" si="267"/>
        <v>#DIV/0!</v>
      </c>
      <c r="AB684" s="37" t="e">
        <f t="shared" si="268"/>
        <v>#DIV/0!</v>
      </c>
      <c r="AC684" s="37" t="e">
        <f t="shared" si="269"/>
        <v>#DIV/0!</v>
      </c>
      <c r="AD684" s="33"/>
      <c r="AE684" s="22">
        <f t="shared" si="270"/>
        <v>19.927973323345281</v>
      </c>
      <c r="AF684" s="37">
        <f t="shared" si="271"/>
        <v>0</v>
      </c>
      <c r="AG684" s="37" t="e">
        <f t="shared" si="272"/>
        <v>#DIV/0!</v>
      </c>
      <c r="AH684" s="37" t="e">
        <f t="shared" si="273"/>
        <v>#DIV/0!</v>
      </c>
      <c r="AI684" s="37" t="e">
        <f t="shared" si="274"/>
        <v>#DIV/0!</v>
      </c>
    </row>
    <row r="685" spans="1:35" hidden="1" x14ac:dyDescent="0.25">
      <c r="A685" s="3"/>
      <c r="B685" s="4"/>
      <c r="C685" s="4">
        <v>674</v>
      </c>
      <c r="D685" s="23">
        <f t="shared" si="251"/>
        <v>1059.9000000000001</v>
      </c>
      <c r="E685" s="11"/>
      <c r="F685" s="23">
        <f t="shared" si="252"/>
        <v>30</v>
      </c>
      <c r="G685" s="22">
        <f t="shared" si="253"/>
        <v>0.03</v>
      </c>
      <c r="H685" s="22">
        <f t="shared" si="254"/>
        <v>0.7</v>
      </c>
      <c r="I685" s="21"/>
      <c r="J685" s="8"/>
      <c r="K685" s="9">
        <f t="shared" si="255"/>
        <v>19.94001003512502</v>
      </c>
      <c r="L685" s="9">
        <f t="shared" si="256"/>
        <v>19.952023973089343</v>
      </c>
      <c r="M685" s="10">
        <f t="shared" si="257"/>
        <v>1.2013937964322707E-2</v>
      </c>
      <c r="N685" s="10">
        <f t="shared" si="250"/>
        <v>8.899213306906309E-3</v>
      </c>
      <c r="O685" s="10">
        <f t="shared" si="258"/>
        <v>0.47303266986198683</v>
      </c>
      <c r="P685" s="10">
        <f t="shared" si="259"/>
        <v>0.47319132245782985</v>
      </c>
      <c r="R685" s="22">
        <f t="shared" si="260"/>
        <v>19.94001003512502</v>
      </c>
      <c r="S685" s="37">
        <f t="shared" si="261"/>
        <v>0</v>
      </c>
      <c r="T685" s="37" t="e">
        <f t="shared" si="262"/>
        <v>#DIV/0!</v>
      </c>
      <c r="U685" s="37" t="e">
        <f t="shared" si="263"/>
        <v>#DIV/0!</v>
      </c>
      <c r="V685" s="37" t="e">
        <f t="shared" si="264"/>
        <v>#DIV/0!</v>
      </c>
      <c r="W685" s="33"/>
      <c r="X685" s="33"/>
      <c r="Y685" s="22">
        <f t="shared" si="265"/>
        <v>19.94001003512502</v>
      </c>
      <c r="Z685" s="37">
        <f t="shared" si="266"/>
        <v>0</v>
      </c>
      <c r="AA685" s="37" t="e">
        <f t="shared" si="267"/>
        <v>#DIV/0!</v>
      </c>
      <c r="AB685" s="37" t="e">
        <f t="shared" si="268"/>
        <v>#DIV/0!</v>
      </c>
      <c r="AC685" s="37" t="e">
        <f t="shared" si="269"/>
        <v>#DIV/0!</v>
      </c>
      <c r="AD685" s="33"/>
      <c r="AE685" s="22">
        <f t="shared" si="270"/>
        <v>19.94001003512502</v>
      </c>
      <c r="AF685" s="37">
        <f t="shared" si="271"/>
        <v>0</v>
      </c>
      <c r="AG685" s="37" t="e">
        <f t="shared" si="272"/>
        <v>#DIV/0!</v>
      </c>
      <c r="AH685" s="37" t="e">
        <f t="shared" si="273"/>
        <v>#DIV/0!</v>
      </c>
      <c r="AI685" s="37" t="e">
        <f t="shared" si="274"/>
        <v>#DIV/0!</v>
      </c>
    </row>
    <row r="686" spans="1:35" hidden="1" x14ac:dyDescent="0.25">
      <c r="A686" s="3"/>
      <c r="B686" s="4"/>
      <c r="C686" s="4">
        <v>675</v>
      </c>
      <c r="D686" s="23">
        <f t="shared" si="251"/>
        <v>1061.25</v>
      </c>
      <c r="E686" s="11"/>
      <c r="F686" s="23">
        <f t="shared" si="252"/>
        <v>30</v>
      </c>
      <c r="G686" s="22">
        <f t="shared" si="253"/>
        <v>0.03</v>
      </c>
      <c r="H686" s="22">
        <f t="shared" si="254"/>
        <v>0.7</v>
      </c>
      <c r="I686" s="21"/>
      <c r="J686" s="8"/>
      <c r="K686" s="9">
        <f t="shared" si="255"/>
        <v>19.952023973089343</v>
      </c>
      <c r="L686" s="9">
        <f t="shared" si="256"/>
        <v>19.964015184923586</v>
      </c>
      <c r="M686" s="10">
        <f t="shared" si="257"/>
        <v>1.1991211834242677E-2</v>
      </c>
      <c r="N686" s="10">
        <f t="shared" si="250"/>
        <v>8.8823791364766556E-3</v>
      </c>
      <c r="O686" s="10">
        <f t="shared" si="258"/>
        <v>0.47245456758171067</v>
      </c>
      <c r="P686" s="10">
        <f t="shared" si="259"/>
        <v>0.47261299852766575</v>
      </c>
      <c r="R686" s="22">
        <f t="shared" si="260"/>
        <v>19.952023973089343</v>
      </c>
      <c r="S686" s="37">
        <f t="shared" si="261"/>
        <v>0</v>
      </c>
      <c r="T686" s="37" t="e">
        <f t="shared" si="262"/>
        <v>#DIV/0!</v>
      </c>
      <c r="U686" s="37" t="e">
        <f t="shared" si="263"/>
        <v>#DIV/0!</v>
      </c>
      <c r="V686" s="37" t="e">
        <f t="shared" si="264"/>
        <v>#DIV/0!</v>
      </c>
      <c r="W686" s="33"/>
      <c r="X686" s="33"/>
      <c r="Y686" s="22">
        <f t="shared" si="265"/>
        <v>19.952023973089343</v>
      </c>
      <c r="Z686" s="37">
        <f t="shared" si="266"/>
        <v>0</v>
      </c>
      <c r="AA686" s="37" t="e">
        <f t="shared" si="267"/>
        <v>#DIV/0!</v>
      </c>
      <c r="AB686" s="37" t="e">
        <f t="shared" si="268"/>
        <v>#DIV/0!</v>
      </c>
      <c r="AC686" s="37" t="e">
        <f t="shared" si="269"/>
        <v>#DIV/0!</v>
      </c>
      <c r="AD686" s="33"/>
      <c r="AE686" s="22">
        <f t="shared" si="270"/>
        <v>19.952023973089343</v>
      </c>
      <c r="AF686" s="37">
        <f t="shared" si="271"/>
        <v>0</v>
      </c>
      <c r="AG686" s="37" t="e">
        <f t="shared" si="272"/>
        <v>#DIV/0!</v>
      </c>
      <c r="AH686" s="37" t="e">
        <f t="shared" si="273"/>
        <v>#DIV/0!</v>
      </c>
      <c r="AI686" s="37" t="e">
        <f t="shared" si="274"/>
        <v>#DIV/0!</v>
      </c>
    </row>
    <row r="687" spans="1:35" hidden="1" x14ac:dyDescent="0.25">
      <c r="A687" s="3"/>
      <c r="B687" s="4"/>
      <c r="C687" s="4">
        <v>676</v>
      </c>
      <c r="D687" s="23">
        <f t="shared" si="251"/>
        <v>1062.5999999999999</v>
      </c>
      <c r="E687" s="11"/>
      <c r="F687" s="23">
        <f t="shared" si="252"/>
        <v>30</v>
      </c>
      <c r="G687" s="22">
        <f t="shared" si="253"/>
        <v>0.03</v>
      </c>
      <c r="H687" s="22">
        <f t="shared" si="254"/>
        <v>0.7</v>
      </c>
      <c r="I687" s="21"/>
      <c r="J687" s="8"/>
      <c r="K687" s="9">
        <f t="shared" si="255"/>
        <v>19.964015184923586</v>
      </c>
      <c r="L687" s="9">
        <f t="shared" si="256"/>
        <v>19.975983718243807</v>
      </c>
      <c r="M687" s="10">
        <f t="shared" si="257"/>
        <v>1.1968533320221297E-2</v>
      </c>
      <c r="N687" s="10">
        <f t="shared" si="250"/>
        <v>8.8655802372000648E-3</v>
      </c>
      <c r="O687" s="10">
        <f t="shared" si="258"/>
        <v>0.47187729886936808</v>
      </c>
      <c r="P687" s="10">
        <f t="shared" si="259"/>
        <v>0.47203550833324526</v>
      </c>
      <c r="R687" s="22">
        <f t="shared" si="260"/>
        <v>19.964015184923586</v>
      </c>
      <c r="S687" s="37">
        <f t="shared" si="261"/>
        <v>0</v>
      </c>
      <c r="T687" s="37" t="e">
        <f t="shared" si="262"/>
        <v>#DIV/0!</v>
      </c>
      <c r="U687" s="37" t="e">
        <f t="shared" si="263"/>
        <v>#DIV/0!</v>
      </c>
      <c r="V687" s="37" t="e">
        <f t="shared" si="264"/>
        <v>#DIV/0!</v>
      </c>
      <c r="W687" s="33"/>
      <c r="X687" s="33"/>
      <c r="Y687" s="22">
        <f t="shared" si="265"/>
        <v>19.964015184923586</v>
      </c>
      <c r="Z687" s="37">
        <f t="shared" si="266"/>
        <v>0</v>
      </c>
      <c r="AA687" s="37" t="e">
        <f t="shared" si="267"/>
        <v>#DIV/0!</v>
      </c>
      <c r="AB687" s="37" t="e">
        <f t="shared" si="268"/>
        <v>#DIV/0!</v>
      </c>
      <c r="AC687" s="37" t="e">
        <f t="shared" si="269"/>
        <v>#DIV/0!</v>
      </c>
      <c r="AD687" s="33"/>
      <c r="AE687" s="22">
        <f t="shared" si="270"/>
        <v>19.964015184923586</v>
      </c>
      <c r="AF687" s="37">
        <f t="shared" si="271"/>
        <v>0</v>
      </c>
      <c r="AG687" s="37" t="e">
        <f t="shared" si="272"/>
        <v>#DIV/0!</v>
      </c>
      <c r="AH687" s="37" t="e">
        <f t="shared" si="273"/>
        <v>#DIV/0!</v>
      </c>
      <c r="AI687" s="37" t="e">
        <f t="shared" si="274"/>
        <v>#DIV/0!</v>
      </c>
    </row>
    <row r="688" spans="1:35" hidden="1" x14ac:dyDescent="0.25">
      <c r="A688" s="3"/>
      <c r="B688" s="4"/>
      <c r="C688" s="4">
        <v>677</v>
      </c>
      <c r="D688" s="23">
        <f t="shared" si="251"/>
        <v>1063.95</v>
      </c>
      <c r="E688" s="11"/>
      <c r="F688" s="23">
        <f t="shared" si="252"/>
        <v>30</v>
      </c>
      <c r="G688" s="22">
        <f t="shared" si="253"/>
        <v>0.03</v>
      </c>
      <c r="H688" s="22">
        <f t="shared" si="254"/>
        <v>0.7</v>
      </c>
      <c r="I688" s="21"/>
      <c r="J688" s="8"/>
      <c r="K688" s="9">
        <f t="shared" si="255"/>
        <v>19.975983718243807</v>
      </c>
      <c r="L688" s="9">
        <f t="shared" si="256"/>
        <v>19.987929620596645</v>
      </c>
      <c r="M688" s="10">
        <f t="shared" si="257"/>
        <v>1.1945902352838544E-2</v>
      </c>
      <c r="N688" s="10">
        <f t="shared" si="250"/>
        <v>8.8488165576572873E-3</v>
      </c>
      <c r="O688" s="10">
        <f t="shared" si="258"/>
        <v>0.47130086354251227</v>
      </c>
      <c r="P688" s="10">
        <f t="shared" si="259"/>
        <v>0.47145885169268126</v>
      </c>
      <c r="R688" s="22">
        <f t="shared" si="260"/>
        <v>19.975983718243807</v>
      </c>
      <c r="S688" s="37">
        <f t="shared" si="261"/>
        <v>0</v>
      </c>
      <c r="T688" s="37" t="e">
        <f t="shared" si="262"/>
        <v>#DIV/0!</v>
      </c>
      <c r="U688" s="37" t="e">
        <f t="shared" si="263"/>
        <v>#DIV/0!</v>
      </c>
      <c r="V688" s="37" t="e">
        <f t="shared" si="264"/>
        <v>#DIV/0!</v>
      </c>
      <c r="W688" s="33"/>
      <c r="X688" s="33"/>
      <c r="Y688" s="22">
        <f t="shared" si="265"/>
        <v>19.975983718243807</v>
      </c>
      <c r="Z688" s="37">
        <f t="shared" si="266"/>
        <v>0</v>
      </c>
      <c r="AA688" s="37" t="e">
        <f t="shared" si="267"/>
        <v>#DIV/0!</v>
      </c>
      <c r="AB688" s="37" t="e">
        <f t="shared" si="268"/>
        <v>#DIV/0!</v>
      </c>
      <c r="AC688" s="37" t="e">
        <f t="shared" si="269"/>
        <v>#DIV/0!</v>
      </c>
      <c r="AD688" s="33"/>
      <c r="AE688" s="22">
        <f t="shared" si="270"/>
        <v>19.975983718243807</v>
      </c>
      <c r="AF688" s="37">
        <f t="shared" si="271"/>
        <v>0</v>
      </c>
      <c r="AG688" s="37" t="e">
        <f t="shared" si="272"/>
        <v>#DIV/0!</v>
      </c>
      <c r="AH688" s="37" t="e">
        <f t="shared" si="273"/>
        <v>#DIV/0!</v>
      </c>
      <c r="AI688" s="37" t="e">
        <f t="shared" si="274"/>
        <v>#DIV/0!</v>
      </c>
    </row>
    <row r="689" spans="1:35" hidden="1" x14ac:dyDescent="0.25">
      <c r="A689" s="3"/>
      <c r="B689" s="4"/>
      <c r="C689" s="4">
        <v>678</v>
      </c>
      <c r="D689" s="23">
        <f t="shared" si="251"/>
        <v>1065.3000000000002</v>
      </c>
      <c r="E689" s="11"/>
      <c r="F689" s="23">
        <f t="shared" si="252"/>
        <v>30</v>
      </c>
      <c r="G689" s="22">
        <f t="shared" si="253"/>
        <v>0.03</v>
      </c>
      <c r="H689" s="22">
        <f t="shared" si="254"/>
        <v>0.7</v>
      </c>
      <c r="I689" s="21"/>
      <c r="J689" s="8"/>
      <c r="K689" s="9">
        <f t="shared" si="255"/>
        <v>19.987929620596645</v>
      </c>
      <c r="L689" s="9">
        <f t="shared" si="256"/>
        <v>19.999852939459078</v>
      </c>
      <c r="M689" s="10">
        <f t="shared" si="257"/>
        <v>1.1923318862432808E-2</v>
      </c>
      <c r="N689" s="10">
        <f t="shared" si="250"/>
        <v>8.8320880462471191E-3</v>
      </c>
      <c r="O689" s="10">
        <f t="shared" si="258"/>
        <v>0.47072526140835003</v>
      </c>
      <c r="P689" s="10">
        <f t="shared" si="259"/>
        <v>0.47088302841610485</v>
      </c>
      <c r="R689" s="22">
        <f t="shared" si="260"/>
        <v>19.987929620596645</v>
      </c>
      <c r="S689" s="37">
        <f t="shared" si="261"/>
        <v>0</v>
      </c>
      <c r="T689" s="37" t="e">
        <f t="shared" si="262"/>
        <v>#DIV/0!</v>
      </c>
      <c r="U689" s="37" t="e">
        <f t="shared" si="263"/>
        <v>#DIV/0!</v>
      </c>
      <c r="V689" s="37" t="e">
        <f t="shared" si="264"/>
        <v>#DIV/0!</v>
      </c>
      <c r="W689" s="33"/>
      <c r="X689" s="33"/>
      <c r="Y689" s="22">
        <f t="shared" si="265"/>
        <v>19.987929620596645</v>
      </c>
      <c r="Z689" s="37">
        <f t="shared" si="266"/>
        <v>0</v>
      </c>
      <c r="AA689" s="37" t="e">
        <f t="shared" si="267"/>
        <v>#DIV/0!</v>
      </c>
      <c r="AB689" s="37" t="e">
        <f t="shared" si="268"/>
        <v>#DIV/0!</v>
      </c>
      <c r="AC689" s="37" t="e">
        <f t="shared" si="269"/>
        <v>#DIV/0!</v>
      </c>
      <c r="AD689" s="33"/>
      <c r="AE689" s="22">
        <f t="shared" si="270"/>
        <v>19.987929620596645</v>
      </c>
      <c r="AF689" s="37">
        <f t="shared" si="271"/>
        <v>0</v>
      </c>
      <c r="AG689" s="37" t="e">
        <f t="shared" si="272"/>
        <v>#DIV/0!</v>
      </c>
      <c r="AH689" s="37" t="e">
        <f t="shared" si="273"/>
        <v>#DIV/0!</v>
      </c>
      <c r="AI689" s="37" t="e">
        <f t="shared" si="274"/>
        <v>#DIV/0!</v>
      </c>
    </row>
    <row r="690" spans="1:35" hidden="1" x14ac:dyDescent="0.25">
      <c r="A690" s="3"/>
      <c r="B690" s="4"/>
      <c r="C690" s="4">
        <v>679</v>
      </c>
      <c r="D690" s="23">
        <f t="shared" si="251"/>
        <v>1066.6500000000001</v>
      </c>
      <c r="E690" s="11"/>
      <c r="F690" s="23">
        <f t="shared" si="252"/>
        <v>30</v>
      </c>
      <c r="G690" s="22">
        <f t="shared" si="253"/>
        <v>0.03</v>
      </c>
      <c r="H690" s="22">
        <f t="shared" si="254"/>
        <v>0.7</v>
      </c>
      <c r="I690" s="21"/>
      <c r="J690" s="8"/>
      <c r="K690" s="9">
        <f t="shared" si="255"/>
        <v>19.999852939459078</v>
      </c>
      <c r="L690" s="9">
        <f t="shared" si="256"/>
        <v>20.011753722238264</v>
      </c>
      <c r="M690" s="10">
        <f t="shared" si="257"/>
        <v>1.1900782779186159E-2</v>
      </c>
      <c r="N690" s="10">
        <f t="shared" si="250"/>
        <v>8.8153946512496001E-3</v>
      </c>
      <c r="O690" s="10">
        <f t="shared" si="258"/>
        <v>0.47015049226705474</v>
      </c>
      <c r="P690" s="10">
        <f t="shared" si="259"/>
        <v>0.47030803830313844</v>
      </c>
      <c r="R690" s="22">
        <f t="shared" si="260"/>
        <v>19.999852939459078</v>
      </c>
      <c r="S690" s="37">
        <f t="shared" si="261"/>
        <v>0</v>
      </c>
      <c r="T690" s="37" t="e">
        <f t="shared" si="262"/>
        <v>#DIV/0!</v>
      </c>
      <c r="U690" s="37" t="e">
        <f t="shared" si="263"/>
        <v>#DIV/0!</v>
      </c>
      <c r="V690" s="37" t="e">
        <f t="shared" si="264"/>
        <v>#DIV/0!</v>
      </c>
      <c r="W690" s="33"/>
      <c r="X690" s="33"/>
      <c r="Y690" s="22">
        <f t="shared" si="265"/>
        <v>19.999852939459078</v>
      </c>
      <c r="Z690" s="37">
        <f t="shared" si="266"/>
        <v>0</v>
      </c>
      <c r="AA690" s="37" t="e">
        <f t="shared" si="267"/>
        <v>#DIV/0!</v>
      </c>
      <c r="AB690" s="37" t="e">
        <f t="shared" si="268"/>
        <v>#DIV/0!</v>
      </c>
      <c r="AC690" s="37" t="e">
        <f t="shared" si="269"/>
        <v>#DIV/0!</v>
      </c>
      <c r="AD690" s="33"/>
      <c r="AE690" s="22">
        <f t="shared" si="270"/>
        <v>19.999852939459078</v>
      </c>
      <c r="AF690" s="37">
        <f t="shared" si="271"/>
        <v>0</v>
      </c>
      <c r="AG690" s="37" t="e">
        <f t="shared" si="272"/>
        <v>#DIV/0!</v>
      </c>
      <c r="AH690" s="37" t="e">
        <f t="shared" si="273"/>
        <v>#DIV/0!</v>
      </c>
      <c r="AI690" s="37" t="e">
        <f t="shared" si="274"/>
        <v>#DIV/0!</v>
      </c>
    </row>
    <row r="691" spans="1:35" hidden="1" x14ac:dyDescent="0.25">
      <c r="A691" s="3"/>
      <c r="B691" s="4"/>
      <c r="C691" s="4">
        <v>680</v>
      </c>
      <c r="D691" s="23">
        <f t="shared" si="251"/>
        <v>1068</v>
      </c>
      <c r="E691" s="11"/>
      <c r="F691" s="23">
        <f t="shared" si="252"/>
        <v>30</v>
      </c>
      <c r="G691" s="22">
        <f t="shared" si="253"/>
        <v>0.03</v>
      </c>
      <c r="H691" s="22">
        <f t="shared" si="254"/>
        <v>0.7</v>
      </c>
      <c r="I691" s="21"/>
      <c r="J691" s="8"/>
      <c r="K691" s="9">
        <f t="shared" si="255"/>
        <v>20.011753722238264</v>
      </c>
      <c r="L691" s="9">
        <f t="shared" si="256"/>
        <v>20.023632016271335</v>
      </c>
      <c r="M691" s="10">
        <f t="shared" si="257"/>
        <v>1.1878294033071057E-2</v>
      </c>
      <c r="N691" s="10">
        <f t="shared" si="250"/>
        <v>8.7987363207939692E-3</v>
      </c>
      <c r="O691" s="10">
        <f t="shared" si="258"/>
        <v>0.46957655591000952</v>
      </c>
      <c r="P691" s="10">
        <f t="shared" si="259"/>
        <v>0.46973388114789616</v>
      </c>
      <c r="R691" s="22">
        <f t="shared" si="260"/>
        <v>20.011753722238264</v>
      </c>
      <c r="S691" s="37">
        <f t="shared" si="261"/>
        <v>0</v>
      </c>
      <c r="T691" s="37" t="e">
        <f t="shared" si="262"/>
        <v>#DIV/0!</v>
      </c>
      <c r="U691" s="37" t="e">
        <f t="shared" si="263"/>
        <v>#DIV/0!</v>
      </c>
      <c r="V691" s="37" t="e">
        <f t="shared" si="264"/>
        <v>#DIV/0!</v>
      </c>
      <c r="W691" s="33"/>
      <c r="X691" s="33"/>
      <c r="Y691" s="22">
        <f t="shared" si="265"/>
        <v>20.011753722238264</v>
      </c>
      <c r="Z691" s="37">
        <f t="shared" si="266"/>
        <v>0</v>
      </c>
      <c r="AA691" s="37" t="e">
        <f t="shared" si="267"/>
        <v>#DIV/0!</v>
      </c>
      <c r="AB691" s="37" t="e">
        <f t="shared" si="268"/>
        <v>#DIV/0!</v>
      </c>
      <c r="AC691" s="37" t="e">
        <f t="shared" si="269"/>
        <v>#DIV/0!</v>
      </c>
      <c r="AD691" s="33"/>
      <c r="AE691" s="22">
        <f t="shared" si="270"/>
        <v>20.011753722238264</v>
      </c>
      <c r="AF691" s="37">
        <f t="shared" si="271"/>
        <v>0</v>
      </c>
      <c r="AG691" s="37" t="e">
        <f t="shared" si="272"/>
        <v>#DIV/0!</v>
      </c>
      <c r="AH691" s="37" t="e">
        <f t="shared" si="273"/>
        <v>#DIV/0!</v>
      </c>
      <c r="AI691" s="37" t="e">
        <f t="shared" si="274"/>
        <v>#DIV/0!</v>
      </c>
    </row>
    <row r="692" spans="1:35" hidden="1" x14ac:dyDescent="0.25">
      <c r="A692" s="3"/>
      <c r="B692" s="4"/>
      <c r="C692" s="4">
        <v>681</v>
      </c>
      <c r="D692" s="23">
        <f t="shared" si="251"/>
        <v>1069.3499999999999</v>
      </c>
      <c r="E692" s="11"/>
      <c r="F692" s="23">
        <f t="shared" si="252"/>
        <v>30</v>
      </c>
      <c r="G692" s="22">
        <f t="shared" si="253"/>
        <v>0.03</v>
      </c>
      <c r="H692" s="22">
        <f t="shared" si="254"/>
        <v>0.7</v>
      </c>
      <c r="I692" s="21"/>
      <c r="J692" s="8"/>
      <c r="K692" s="9">
        <f t="shared" si="255"/>
        <v>20.023632016271335</v>
      </c>
      <c r="L692" s="9">
        <f t="shared" si="256"/>
        <v>20.035487868825172</v>
      </c>
      <c r="M692" s="10">
        <f t="shared" si="257"/>
        <v>1.1855852553836144E-2</v>
      </c>
      <c r="N692" s="10">
        <f t="shared" si="250"/>
        <v>8.782113002840701E-3</v>
      </c>
      <c r="O692" s="10">
        <f t="shared" si="258"/>
        <v>0.46900345211879596</v>
      </c>
      <c r="P692" s="10">
        <f t="shared" si="259"/>
        <v>0.46916055673159424</v>
      </c>
      <c r="R692" s="22">
        <f t="shared" si="260"/>
        <v>20.023632016271335</v>
      </c>
      <c r="S692" s="37">
        <f t="shared" si="261"/>
        <v>0</v>
      </c>
      <c r="T692" s="37" t="e">
        <f t="shared" si="262"/>
        <v>#DIV/0!</v>
      </c>
      <c r="U692" s="37" t="e">
        <f t="shared" si="263"/>
        <v>#DIV/0!</v>
      </c>
      <c r="V692" s="37" t="e">
        <f t="shared" si="264"/>
        <v>#DIV/0!</v>
      </c>
      <c r="W692" s="33"/>
      <c r="X692" s="33"/>
      <c r="Y692" s="22">
        <f t="shared" si="265"/>
        <v>20.023632016271335</v>
      </c>
      <c r="Z692" s="37">
        <f t="shared" si="266"/>
        <v>0</v>
      </c>
      <c r="AA692" s="37" t="e">
        <f t="shared" si="267"/>
        <v>#DIV/0!</v>
      </c>
      <c r="AB692" s="37" t="e">
        <f t="shared" si="268"/>
        <v>#DIV/0!</v>
      </c>
      <c r="AC692" s="37" t="e">
        <f t="shared" si="269"/>
        <v>#DIV/0!</v>
      </c>
      <c r="AD692" s="33"/>
      <c r="AE692" s="22">
        <f t="shared" si="270"/>
        <v>20.023632016271335</v>
      </c>
      <c r="AF692" s="37">
        <f t="shared" si="271"/>
        <v>0</v>
      </c>
      <c r="AG692" s="37" t="e">
        <f t="shared" si="272"/>
        <v>#DIV/0!</v>
      </c>
      <c r="AH692" s="37" t="e">
        <f t="shared" si="273"/>
        <v>#DIV/0!</v>
      </c>
      <c r="AI692" s="37" t="e">
        <f t="shared" si="274"/>
        <v>#DIV/0!</v>
      </c>
    </row>
    <row r="693" spans="1:35" hidden="1" x14ac:dyDescent="0.25">
      <c r="A693" s="3"/>
      <c r="B693" s="4"/>
      <c r="C693" s="4">
        <v>682</v>
      </c>
      <c r="D693" s="23">
        <f t="shared" si="251"/>
        <v>1070.7</v>
      </c>
      <c r="E693" s="11"/>
      <c r="F693" s="23">
        <f t="shared" si="252"/>
        <v>30</v>
      </c>
      <c r="G693" s="22">
        <f t="shared" si="253"/>
        <v>0.03</v>
      </c>
      <c r="H693" s="22">
        <f t="shared" si="254"/>
        <v>0.7</v>
      </c>
      <c r="I693" s="21"/>
      <c r="J693" s="8"/>
      <c r="K693" s="9">
        <f t="shared" si="255"/>
        <v>20.035487868825172</v>
      </c>
      <c r="L693" s="9">
        <f t="shared" si="256"/>
        <v>20.047321327096263</v>
      </c>
      <c r="M693" s="10">
        <f t="shared" si="257"/>
        <v>1.1833458271091502E-2</v>
      </c>
      <c r="N693" s="10">
        <f t="shared" si="250"/>
        <v>8.7655246452520777E-3</v>
      </c>
      <c r="O693" s="10">
        <f t="shared" si="258"/>
        <v>0.4684311806689101</v>
      </c>
      <c r="P693" s="10">
        <f t="shared" si="259"/>
        <v>0.46858806483212012</v>
      </c>
      <c r="R693" s="22">
        <f t="shared" si="260"/>
        <v>20.035487868825172</v>
      </c>
      <c r="S693" s="37">
        <f t="shared" si="261"/>
        <v>0</v>
      </c>
      <c r="T693" s="37" t="e">
        <f t="shared" si="262"/>
        <v>#DIV/0!</v>
      </c>
      <c r="U693" s="37" t="e">
        <f t="shared" si="263"/>
        <v>#DIV/0!</v>
      </c>
      <c r="V693" s="37" t="e">
        <f t="shared" si="264"/>
        <v>#DIV/0!</v>
      </c>
      <c r="W693" s="33"/>
      <c r="X693" s="33"/>
      <c r="Y693" s="22">
        <f t="shared" si="265"/>
        <v>20.035487868825172</v>
      </c>
      <c r="Z693" s="37">
        <f t="shared" si="266"/>
        <v>0</v>
      </c>
      <c r="AA693" s="37" t="e">
        <f t="shared" si="267"/>
        <v>#DIV/0!</v>
      </c>
      <c r="AB693" s="37" t="e">
        <f t="shared" si="268"/>
        <v>#DIV/0!</v>
      </c>
      <c r="AC693" s="37" t="e">
        <f t="shared" si="269"/>
        <v>#DIV/0!</v>
      </c>
      <c r="AD693" s="33"/>
      <c r="AE693" s="22">
        <f t="shared" si="270"/>
        <v>20.035487868825172</v>
      </c>
      <c r="AF693" s="37">
        <f t="shared" si="271"/>
        <v>0</v>
      </c>
      <c r="AG693" s="37" t="e">
        <f t="shared" si="272"/>
        <v>#DIV/0!</v>
      </c>
      <c r="AH693" s="37" t="e">
        <f t="shared" si="273"/>
        <v>#DIV/0!</v>
      </c>
      <c r="AI693" s="37" t="e">
        <f t="shared" si="274"/>
        <v>#DIV/0!</v>
      </c>
    </row>
    <row r="694" spans="1:35" hidden="1" x14ac:dyDescent="0.25">
      <c r="A694" s="3"/>
      <c r="B694" s="4"/>
      <c r="C694" s="4">
        <v>683</v>
      </c>
      <c r="D694" s="23">
        <f t="shared" si="251"/>
        <v>1072.0500000000002</v>
      </c>
      <c r="E694" s="11"/>
      <c r="F694" s="23">
        <f t="shared" si="252"/>
        <v>30</v>
      </c>
      <c r="G694" s="22">
        <f t="shared" si="253"/>
        <v>0.03</v>
      </c>
      <c r="H694" s="22">
        <f t="shared" si="254"/>
        <v>0.7</v>
      </c>
      <c r="I694" s="21"/>
      <c r="J694" s="8"/>
      <c r="K694" s="9">
        <f t="shared" si="255"/>
        <v>20.047321327096263</v>
      </c>
      <c r="L694" s="9">
        <f t="shared" si="256"/>
        <v>20.059132438210465</v>
      </c>
      <c r="M694" s="10">
        <f t="shared" si="257"/>
        <v>1.1811111114202077E-2</v>
      </c>
      <c r="N694" s="10">
        <f t="shared" si="250"/>
        <v>8.7489711957058312E-3</v>
      </c>
      <c r="O694" s="10">
        <f t="shared" si="258"/>
        <v>0.46785974132510111</v>
      </c>
      <c r="P694" s="10">
        <f t="shared" si="259"/>
        <v>0.46801640521421178</v>
      </c>
      <c r="R694" s="22">
        <f t="shared" si="260"/>
        <v>20.047321327096263</v>
      </c>
      <c r="S694" s="37">
        <f t="shared" si="261"/>
        <v>0</v>
      </c>
      <c r="T694" s="37" t="e">
        <f t="shared" si="262"/>
        <v>#DIV/0!</v>
      </c>
      <c r="U694" s="37" t="e">
        <f t="shared" si="263"/>
        <v>#DIV/0!</v>
      </c>
      <c r="V694" s="37" t="e">
        <f t="shared" si="264"/>
        <v>#DIV/0!</v>
      </c>
      <c r="W694" s="33"/>
      <c r="X694" s="33"/>
      <c r="Y694" s="22">
        <f t="shared" si="265"/>
        <v>20.047321327096263</v>
      </c>
      <c r="Z694" s="37">
        <f t="shared" si="266"/>
        <v>0</v>
      </c>
      <c r="AA694" s="37" t="e">
        <f t="shared" si="267"/>
        <v>#DIV/0!</v>
      </c>
      <c r="AB694" s="37" t="e">
        <f t="shared" si="268"/>
        <v>#DIV/0!</v>
      </c>
      <c r="AC694" s="37" t="e">
        <f t="shared" si="269"/>
        <v>#DIV/0!</v>
      </c>
      <c r="AD694" s="33"/>
      <c r="AE694" s="22">
        <f t="shared" si="270"/>
        <v>20.047321327096263</v>
      </c>
      <c r="AF694" s="37">
        <f t="shared" si="271"/>
        <v>0</v>
      </c>
      <c r="AG694" s="37" t="e">
        <f t="shared" si="272"/>
        <v>#DIV/0!</v>
      </c>
      <c r="AH694" s="37" t="e">
        <f t="shared" si="273"/>
        <v>#DIV/0!</v>
      </c>
      <c r="AI694" s="37" t="e">
        <f t="shared" si="274"/>
        <v>#DIV/0!</v>
      </c>
    </row>
    <row r="695" spans="1:35" hidden="1" x14ac:dyDescent="0.25">
      <c r="A695" s="3"/>
      <c r="B695" s="4"/>
      <c r="C695" s="4">
        <v>684</v>
      </c>
      <c r="D695" s="23">
        <f t="shared" si="251"/>
        <v>1073.4000000000001</v>
      </c>
      <c r="E695" s="11"/>
      <c r="F695" s="23">
        <f t="shared" si="252"/>
        <v>30</v>
      </c>
      <c r="G695" s="22">
        <f t="shared" si="253"/>
        <v>0.03</v>
      </c>
      <c r="H695" s="22">
        <f t="shared" si="254"/>
        <v>0.7</v>
      </c>
      <c r="I695" s="21"/>
      <c r="J695" s="8"/>
      <c r="K695" s="9">
        <f t="shared" si="255"/>
        <v>20.059132438210465</v>
      </c>
      <c r="L695" s="9">
        <f t="shared" si="256"/>
        <v>20.07092124922287</v>
      </c>
      <c r="M695" s="10">
        <f t="shared" si="257"/>
        <v>1.1788811012404921E-2</v>
      </c>
      <c r="N695" s="10">
        <f t="shared" si="250"/>
        <v>8.7324526017820113E-3</v>
      </c>
      <c r="O695" s="10">
        <f t="shared" si="258"/>
        <v>0.46728913384596221</v>
      </c>
      <c r="P695" s="10">
        <f t="shared" si="259"/>
        <v>0.46744557763802957</v>
      </c>
      <c r="R695" s="22">
        <f t="shared" si="260"/>
        <v>20.059132438210465</v>
      </c>
      <c r="S695" s="37">
        <f t="shared" si="261"/>
        <v>0</v>
      </c>
      <c r="T695" s="37" t="e">
        <f t="shared" si="262"/>
        <v>#DIV/0!</v>
      </c>
      <c r="U695" s="37" t="e">
        <f t="shared" si="263"/>
        <v>#DIV/0!</v>
      </c>
      <c r="V695" s="37" t="e">
        <f t="shared" si="264"/>
        <v>#DIV/0!</v>
      </c>
      <c r="W695" s="33"/>
      <c r="X695" s="33"/>
      <c r="Y695" s="22">
        <f t="shared" si="265"/>
        <v>20.059132438210465</v>
      </c>
      <c r="Z695" s="37">
        <f t="shared" si="266"/>
        <v>0</v>
      </c>
      <c r="AA695" s="37" t="e">
        <f t="shared" si="267"/>
        <v>#DIV/0!</v>
      </c>
      <c r="AB695" s="37" t="e">
        <f t="shared" si="268"/>
        <v>#DIV/0!</v>
      </c>
      <c r="AC695" s="37" t="e">
        <f t="shared" si="269"/>
        <v>#DIV/0!</v>
      </c>
      <c r="AD695" s="33"/>
      <c r="AE695" s="22">
        <f t="shared" si="270"/>
        <v>20.059132438210465</v>
      </c>
      <c r="AF695" s="37">
        <f t="shared" si="271"/>
        <v>0</v>
      </c>
      <c r="AG695" s="37" t="e">
        <f t="shared" si="272"/>
        <v>#DIV/0!</v>
      </c>
      <c r="AH695" s="37" t="e">
        <f t="shared" si="273"/>
        <v>#DIV/0!</v>
      </c>
      <c r="AI695" s="37" t="e">
        <f t="shared" si="274"/>
        <v>#DIV/0!</v>
      </c>
    </row>
    <row r="696" spans="1:35" hidden="1" x14ac:dyDescent="0.25">
      <c r="A696" s="3"/>
      <c r="B696" s="4"/>
      <c r="C696" s="4">
        <v>685</v>
      </c>
      <c r="D696" s="23">
        <f t="shared" si="251"/>
        <v>1074.75</v>
      </c>
      <c r="E696" s="11"/>
      <c r="F696" s="23">
        <f t="shared" si="252"/>
        <v>30</v>
      </c>
      <c r="G696" s="22">
        <f t="shared" si="253"/>
        <v>0.03</v>
      </c>
      <c r="H696" s="22">
        <f t="shared" si="254"/>
        <v>0.7</v>
      </c>
      <c r="I696" s="21"/>
      <c r="J696" s="8"/>
      <c r="K696" s="9">
        <f t="shared" si="255"/>
        <v>20.07092124922287</v>
      </c>
      <c r="L696" s="9">
        <f t="shared" si="256"/>
        <v>20.08268780711759</v>
      </c>
      <c r="M696" s="10">
        <f t="shared" si="257"/>
        <v>1.1766557894720364E-2</v>
      </c>
      <c r="N696" s="10">
        <f t="shared" si="250"/>
        <v>8.7159688109045598E-3</v>
      </c>
      <c r="O696" s="10">
        <f t="shared" si="258"/>
        <v>0.46671935798075925</v>
      </c>
      <c r="P696" s="10">
        <f t="shared" si="259"/>
        <v>0.46687558185440681</v>
      </c>
      <c r="R696" s="22">
        <f t="shared" si="260"/>
        <v>20.07092124922287</v>
      </c>
      <c r="S696" s="37">
        <f t="shared" si="261"/>
        <v>0</v>
      </c>
      <c r="T696" s="37" t="e">
        <f t="shared" si="262"/>
        <v>#DIV/0!</v>
      </c>
      <c r="U696" s="37" t="e">
        <f t="shared" si="263"/>
        <v>#DIV/0!</v>
      </c>
      <c r="V696" s="37" t="e">
        <f t="shared" si="264"/>
        <v>#DIV/0!</v>
      </c>
      <c r="W696" s="33"/>
      <c r="X696" s="33"/>
      <c r="Y696" s="22">
        <f t="shared" si="265"/>
        <v>20.07092124922287</v>
      </c>
      <c r="Z696" s="37">
        <f t="shared" si="266"/>
        <v>0</v>
      </c>
      <c r="AA696" s="37" t="e">
        <f t="shared" si="267"/>
        <v>#DIV/0!</v>
      </c>
      <c r="AB696" s="37" t="e">
        <f t="shared" si="268"/>
        <v>#DIV/0!</v>
      </c>
      <c r="AC696" s="37" t="e">
        <f t="shared" si="269"/>
        <v>#DIV/0!</v>
      </c>
      <c r="AD696" s="33"/>
      <c r="AE696" s="22">
        <f t="shared" si="270"/>
        <v>20.07092124922287</v>
      </c>
      <c r="AF696" s="37">
        <f t="shared" si="271"/>
        <v>0</v>
      </c>
      <c r="AG696" s="37" t="e">
        <f t="shared" si="272"/>
        <v>#DIV/0!</v>
      </c>
      <c r="AH696" s="37" t="e">
        <f t="shared" si="273"/>
        <v>#DIV/0!</v>
      </c>
      <c r="AI696" s="37" t="e">
        <f t="shared" si="274"/>
        <v>#DIV/0!</v>
      </c>
    </row>
    <row r="697" spans="1:35" hidden="1" x14ac:dyDescent="0.25">
      <c r="A697" s="3"/>
      <c r="B697" s="4"/>
      <c r="C697" s="4">
        <v>686</v>
      </c>
      <c r="D697" s="23">
        <f t="shared" si="251"/>
        <v>1076.0999999999999</v>
      </c>
      <c r="E697" s="11"/>
      <c r="F697" s="23">
        <f t="shared" si="252"/>
        <v>30</v>
      </c>
      <c r="G697" s="22">
        <f t="shared" si="253"/>
        <v>0.03</v>
      </c>
      <c r="H697" s="22">
        <f t="shared" si="254"/>
        <v>0.7</v>
      </c>
      <c r="I697" s="21"/>
      <c r="J697" s="8"/>
      <c r="K697" s="9">
        <f t="shared" si="255"/>
        <v>20.08268780711759</v>
      </c>
      <c r="L697" s="9">
        <f t="shared" si="256"/>
        <v>20.094432158807574</v>
      </c>
      <c r="M697" s="10">
        <f t="shared" si="257"/>
        <v>1.1744351689984001E-2</v>
      </c>
      <c r="N697" s="10">
        <f t="shared" si="250"/>
        <v>8.6995197703576398E-3</v>
      </c>
      <c r="O697" s="10">
        <f t="shared" si="258"/>
        <v>0.46615041347025216</v>
      </c>
      <c r="P697" s="10">
        <f t="shared" si="259"/>
        <v>0.46630641760518587</v>
      </c>
      <c r="R697" s="22">
        <f t="shared" si="260"/>
        <v>20.08268780711759</v>
      </c>
      <c r="S697" s="37">
        <f t="shared" si="261"/>
        <v>0</v>
      </c>
      <c r="T697" s="37" t="e">
        <f t="shared" si="262"/>
        <v>#DIV/0!</v>
      </c>
      <c r="U697" s="37" t="e">
        <f t="shared" si="263"/>
        <v>#DIV/0!</v>
      </c>
      <c r="V697" s="37" t="e">
        <f t="shared" si="264"/>
        <v>#DIV/0!</v>
      </c>
      <c r="W697" s="33"/>
      <c r="X697" s="33"/>
      <c r="Y697" s="22">
        <f t="shared" si="265"/>
        <v>20.08268780711759</v>
      </c>
      <c r="Z697" s="37">
        <f t="shared" si="266"/>
        <v>0</v>
      </c>
      <c r="AA697" s="37" t="e">
        <f t="shared" si="267"/>
        <v>#DIV/0!</v>
      </c>
      <c r="AB697" s="37" t="e">
        <f t="shared" si="268"/>
        <v>#DIV/0!</v>
      </c>
      <c r="AC697" s="37" t="e">
        <f t="shared" si="269"/>
        <v>#DIV/0!</v>
      </c>
      <c r="AD697" s="33"/>
      <c r="AE697" s="22">
        <f t="shared" si="270"/>
        <v>20.08268780711759</v>
      </c>
      <c r="AF697" s="37">
        <f t="shared" si="271"/>
        <v>0</v>
      </c>
      <c r="AG697" s="37" t="e">
        <f t="shared" si="272"/>
        <v>#DIV/0!</v>
      </c>
      <c r="AH697" s="37" t="e">
        <f t="shared" si="273"/>
        <v>#DIV/0!</v>
      </c>
      <c r="AI697" s="37" t="e">
        <f t="shared" si="274"/>
        <v>#DIV/0!</v>
      </c>
    </row>
    <row r="698" spans="1:35" hidden="1" x14ac:dyDescent="0.25">
      <c r="A698" s="3"/>
      <c r="B698" s="4"/>
      <c r="C698" s="4">
        <v>687</v>
      </c>
      <c r="D698" s="23">
        <f t="shared" si="251"/>
        <v>1077.45</v>
      </c>
      <c r="E698" s="11"/>
      <c r="F698" s="23">
        <f t="shared" si="252"/>
        <v>30</v>
      </c>
      <c r="G698" s="22">
        <f t="shared" si="253"/>
        <v>0.03</v>
      </c>
      <c r="H698" s="22">
        <f t="shared" si="254"/>
        <v>0.7</v>
      </c>
      <c r="I698" s="21"/>
      <c r="J698" s="8"/>
      <c r="K698" s="9">
        <f t="shared" si="255"/>
        <v>20.094432158807574</v>
      </c>
      <c r="L698" s="9">
        <f t="shared" si="256"/>
        <v>20.106154351134489</v>
      </c>
      <c r="M698" s="10">
        <f t="shared" si="257"/>
        <v>1.1722192326914183E-2</v>
      </c>
      <c r="N698" s="10">
        <f t="shared" si="250"/>
        <v>8.6831054273444237E-3</v>
      </c>
      <c r="O698" s="10">
        <f t="shared" si="258"/>
        <v>0.46558230004979761</v>
      </c>
      <c r="P698" s="10">
        <f t="shared" si="259"/>
        <v>0.46573808462616262</v>
      </c>
      <c r="R698" s="22">
        <f t="shared" si="260"/>
        <v>20.094432158807574</v>
      </c>
      <c r="S698" s="37">
        <f t="shared" si="261"/>
        <v>0</v>
      </c>
      <c r="T698" s="37" t="e">
        <f t="shared" si="262"/>
        <v>#DIV/0!</v>
      </c>
      <c r="U698" s="37" t="e">
        <f t="shared" si="263"/>
        <v>#DIV/0!</v>
      </c>
      <c r="V698" s="37" t="e">
        <f t="shared" si="264"/>
        <v>#DIV/0!</v>
      </c>
      <c r="W698" s="33"/>
      <c r="X698" s="33"/>
      <c r="Y698" s="22">
        <f t="shared" si="265"/>
        <v>20.094432158807574</v>
      </c>
      <c r="Z698" s="37">
        <f t="shared" si="266"/>
        <v>0</v>
      </c>
      <c r="AA698" s="37" t="e">
        <f t="shared" si="267"/>
        <v>#DIV/0!</v>
      </c>
      <c r="AB698" s="37" t="e">
        <f t="shared" si="268"/>
        <v>#DIV/0!</v>
      </c>
      <c r="AC698" s="37" t="e">
        <f t="shared" si="269"/>
        <v>#DIV/0!</v>
      </c>
      <c r="AD698" s="33"/>
      <c r="AE698" s="22">
        <f t="shared" si="270"/>
        <v>20.094432158807574</v>
      </c>
      <c r="AF698" s="37">
        <f t="shared" si="271"/>
        <v>0</v>
      </c>
      <c r="AG698" s="37" t="e">
        <f t="shared" si="272"/>
        <v>#DIV/0!</v>
      </c>
      <c r="AH698" s="37" t="e">
        <f t="shared" si="273"/>
        <v>#DIV/0!</v>
      </c>
      <c r="AI698" s="37" t="e">
        <f t="shared" si="274"/>
        <v>#DIV/0!</v>
      </c>
    </row>
    <row r="699" spans="1:35" hidden="1" x14ac:dyDescent="0.25">
      <c r="A699" s="3"/>
      <c r="B699" s="4"/>
      <c r="C699" s="4">
        <v>688</v>
      </c>
      <c r="D699" s="23">
        <f t="shared" si="251"/>
        <v>1078.8</v>
      </c>
      <c r="E699" s="11"/>
      <c r="F699" s="23">
        <f t="shared" si="252"/>
        <v>30</v>
      </c>
      <c r="G699" s="22">
        <f t="shared" si="253"/>
        <v>0.03</v>
      </c>
      <c r="H699" s="22">
        <f t="shared" si="254"/>
        <v>0.7</v>
      </c>
      <c r="I699" s="21"/>
      <c r="J699" s="8"/>
      <c r="K699" s="9">
        <f t="shared" si="255"/>
        <v>20.106154351134489</v>
      </c>
      <c r="L699" s="9">
        <f t="shared" si="256"/>
        <v>20.11785443086843</v>
      </c>
      <c r="M699" s="10">
        <f t="shared" si="257"/>
        <v>1.1700079733941493E-2</v>
      </c>
      <c r="N699" s="10">
        <f t="shared" si="250"/>
        <v>8.666725728844674E-3</v>
      </c>
      <c r="O699" s="10">
        <f t="shared" si="258"/>
        <v>0.46501501744166612</v>
      </c>
      <c r="P699" s="10">
        <f t="shared" si="259"/>
        <v>0.46517058264128641</v>
      </c>
      <c r="R699" s="22">
        <f t="shared" si="260"/>
        <v>20.106154351134489</v>
      </c>
      <c r="S699" s="37">
        <f t="shared" si="261"/>
        <v>0</v>
      </c>
      <c r="T699" s="37" t="e">
        <f t="shared" si="262"/>
        <v>#DIV/0!</v>
      </c>
      <c r="U699" s="37" t="e">
        <f t="shared" si="263"/>
        <v>#DIV/0!</v>
      </c>
      <c r="V699" s="37" t="e">
        <f t="shared" si="264"/>
        <v>#DIV/0!</v>
      </c>
      <c r="W699" s="33"/>
      <c r="X699" s="33"/>
      <c r="Y699" s="22">
        <f t="shared" si="265"/>
        <v>20.106154351134489</v>
      </c>
      <c r="Z699" s="37">
        <f t="shared" si="266"/>
        <v>0</v>
      </c>
      <c r="AA699" s="37" t="e">
        <f t="shared" si="267"/>
        <v>#DIV/0!</v>
      </c>
      <c r="AB699" s="37" t="e">
        <f t="shared" si="268"/>
        <v>#DIV/0!</v>
      </c>
      <c r="AC699" s="37" t="e">
        <f t="shared" si="269"/>
        <v>#DIV/0!</v>
      </c>
      <c r="AD699" s="33"/>
      <c r="AE699" s="22">
        <f t="shared" si="270"/>
        <v>20.106154351134489</v>
      </c>
      <c r="AF699" s="37">
        <f t="shared" si="271"/>
        <v>0</v>
      </c>
      <c r="AG699" s="37" t="e">
        <f t="shared" si="272"/>
        <v>#DIV/0!</v>
      </c>
      <c r="AH699" s="37" t="e">
        <f t="shared" si="273"/>
        <v>#DIV/0!</v>
      </c>
      <c r="AI699" s="37" t="e">
        <f t="shared" si="274"/>
        <v>#DIV/0!</v>
      </c>
    </row>
    <row r="700" spans="1:35" hidden="1" x14ac:dyDescent="0.25">
      <c r="A700" s="3"/>
      <c r="B700" s="4"/>
      <c r="C700" s="4">
        <v>689</v>
      </c>
      <c r="D700" s="23">
        <f t="shared" si="251"/>
        <v>1080.1500000000001</v>
      </c>
      <c r="E700" s="11"/>
      <c r="F700" s="23">
        <f t="shared" si="252"/>
        <v>30</v>
      </c>
      <c r="G700" s="22">
        <f t="shared" si="253"/>
        <v>0.03</v>
      </c>
      <c r="H700" s="22">
        <f t="shared" si="254"/>
        <v>0.7</v>
      </c>
      <c r="I700" s="21"/>
      <c r="J700" s="8"/>
      <c r="K700" s="9">
        <f t="shared" si="255"/>
        <v>20.11785443086843</v>
      </c>
      <c r="L700" s="9">
        <f t="shared" si="256"/>
        <v>20.12953244470787</v>
      </c>
      <c r="M700" s="10">
        <f t="shared" si="257"/>
        <v>1.1678013839439672E-2</v>
      </c>
      <c r="N700" s="10">
        <f t="shared" si="250"/>
        <v>8.6503806218077468E-3</v>
      </c>
      <c r="O700" s="10">
        <f t="shared" si="258"/>
        <v>0.46444856536534235</v>
      </c>
      <c r="P700" s="10">
        <f t="shared" si="259"/>
        <v>0.46460391137035201</v>
      </c>
      <c r="R700" s="22">
        <f t="shared" si="260"/>
        <v>20.11785443086843</v>
      </c>
      <c r="S700" s="37">
        <f t="shared" si="261"/>
        <v>0</v>
      </c>
      <c r="T700" s="37" t="e">
        <f t="shared" si="262"/>
        <v>#DIV/0!</v>
      </c>
      <c r="U700" s="37" t="e">
        <f t="shared" si="263"/>
        <v>#DIV/0!</v>
      </c>
      <c r="V700" s="37" t="e">
        <f t="shared" si="264"/>
        <v>#DIV/0!</v>
      </c>
      <c r="W700" s="33"/>
      <c r="X700" s="33"/>
      <c r="Y700" s="22">
        <f t="shared" si="265"/>
        <v>20.11785443086843</v>
      </c>
      <c r="Z700" s="37">
        <f t="shared" si="266"/>
        <v>0</v>
      </c>
      <c r="AA700" s="37" t="e">
        <f t="shared" si="267"/>
        <v>#DIV/0!</v>
      </c>
      <c r="AB700" s="37" t="e">
        <f t="shared" si="268"/>
        <v>#DIV/0!</v>
      </c>
      <c r="AC700" s="37" t="e">
        <f t="shared" si="269"/>
        <v>#DIV/0!</v>
      </c>
      <c r="AD700" s="33"/>
      <c r="AE700" s="22">
        <f t="shared" si="270"/>
        <v>20.11785443086843</v>
      </c>
      <c r="AF700" s="37">
        <f t="shared" si="271"/>
        <v>0</v>
      </c>
      <c r="AG700" s="37" t="e">
        <f t="shared" si="272"/>
        <v>#DIV/0!</v>
      </c>
      <c r="AH700" s="37" t="e">
        <f t="shared" si="273"/>
        <v>#DIV/0!</v>
      </c>
      <c r="AI700" s="37" t="e">
        <f t="shared" si="274"/>
        <v>#DIV/0!</v>
      </c>
    </row>
    <row r="701" spans="1:35" hidden="1" x14ac:dyDescent="0.25">
      <c r="A701" s="3"/>
      <c r="B701" s="4"/>
      <c r="C701" s="4">
        <v>690</v>
      </c>
      <c r="D701" s="23">
        <f t="shared" si="251"/>
        <v>1081.5</v>
      </c>
      <c r="E701" s="11"/>
      <c r="F701" s="23">
        <f t="shared" si="252"/>
        <v>30</v>
      </c>
      <c r="G701" s="22">
        <f t="shared" si="253"/>
        <v>0.03</v>
      </c>
      <c r="H701" s="22">
        <f t="shared" si="254"/>
        <v>0.7</v>
      </c>
      <c r="I701" s="21"/>
      <c r="J701" s="8"/>
      <c r="K701" s="9">
        <f t="shared" si="255"/>
        <v>20.12953244470787</v>
      </c>
      <c r="L701" s="9">
        <f t="shared" si="256"/>
        <v>20.141188439279418</v>
      </c>
      <c r="M701" s="10">
        <f t="shared" si="257"/>
        <v>1.1655994571547978E-2</v>
      </c>
      <c r="N701" s="10">
        <f t="shared" si="250"/>
        <v>8.6340700529990849E-3</v>
      </c>
      <c r="O701" s="10">
        <f t="shared" si="258"/>
        <v>0.4638829435292442</v>
      </c>
      <c r="P701" s="10">
        <f t="shared" si="259"/>
        <v>0.4640380705235288</v>
      </c>
      <c r="R701" s="22">
        <f t="shared" si="260"/>
        <v>20.12953244470787</v>
      </c>
      <c r="S701" s="37">
        <f t="shared" si="261"/>
        <v>0</v>
      </c>
      <c r="T701" s="37" t="e">
        <f t="shared" si="262"/>
        <v>#DIV/0!</v>
      </c>
      <c r="U701" s="37" t="e">
        <f t="shared" si="263"/>
        <v>#DIV/0!</v>
      </c>
      <c r="V701" s="37" t="e">
        <f t="shared" si="264"/>
        <v>#DIV/0!</v>
      </c>
      <c r="W701" s="33"/>
      <c r="X701" s="33"/>
      <c r="Y701" s="22">
        <f t="shared" si="265"/>
        <v>20.12953244470787</v>
      </c>
      <c r="Z701" s="37">
        <f t="shared" si="266"/>
        <v>0</v>
      </c>
      <c r="AA701" s="37" t="e">
        <f t="shared" si="267"/>
        <v>#DIV/0!</v>
      </c>
      <c r="AB701" s="37" t="e">
        <f t="shared" si="268"/>
        <v>#DIV/0!</v>
      </c>
      <c r="AC701" s="37" t="e">
        <f t="shared" si="269"/>
        <v>#DIV/0!</v>
      </c>
      <c r="AD701" s="33"/>
      <c r="AE701" s="22">
        <f t="shared" si="270"/>
        <v>20.12953244470787</v>
      </c>
      <c r="AF701" s="37">
        <f t="shared" si="271"/>
        <v>0</v>
      </c>
      <c r="AG701" s="37" t="e">
        <f t="shared" si="272"/>
        <v>#DIV/0!</v>
      </c>
      <c r="AH701" s="37" t="e">
        <f t="shared" si="273"/>
        <v>#DIV/0!</v>
      </c>
      <c r="AI701" s="37" t="e">
        <f t="shared" si="274"/>
        <v>#DIV/0!</v>
      </c>
    </row>
    <row r="702" spans="1:35" hidden="1" x14ac:dyDescent="0.25">
      <c r="A702" s="3"/>
      <c r="B702" s="4"/>
      <c r="C702" s="4">
        <v>691</v>
      </c>
      <c r="D702" s="23">
        <f t="shared" si="251"/>
        <v>1082.8499999999999</v>
      </c>
      <c r="E702" s="11"/>
      <c r="F702" s="23">
        <f t="shared" si="252"/>
        <v>30</v>
      </c>
      <c r="G702" s="22">
        <f t="shared" si="253"/>
        <v>0.03</v>
      </c>
      <c r="H702" s="22">
        <f t="shared" si="254"/>
        <v>0.7</v>
      </c>
      <c r="I702" s="21"/>
      <c r="J702" s="8"/>
      <c r="K702" s="9">
        <f t="shared" si="255"/>
        <v>20.141188439279418</v>
      </c>
      <c r="L702" s="9">
        <f t="shared" si="256"/>
        <v>20.152822461137685</v>
      </c>
      <c r="M702" s="10">
        <f t="shared" si="257"/>
        <v>1.1634021858267118E-2</v>
      </c>
      <c r="N702" s="10">
        <f t="shared" si="250"/>
        <v>8.617793969087335E-3</v>
      </c>
      <c r="O702" s="10">
        <f t="shared" si="258"/>
        <v>0.46331815163535006</v>
      </c>
      <c r="P702" s="10">
        <f t="shared" si="259"/>
        <v>0.46347305980396547</v>
      </c>
      <c r="R702" s="22">
        <f t="shared" si="260"/>
        <v>20.141188439279418</v>
      </c>
      <c r="S702" s="37">
        <f t="shared" si="261"/>
        <v>0</v>
      </c>
      <c r="T702" s="37" t="e">
        <f t="shared" si="262"/>
        <v>#DIV/0!</v>
      </c>
      <c r="U702" s="37" t="e">
        <f t="shared" si="263"/>
        <v>#DIV/0!</v>
      </c>
      <c r="V702" s="37" t="e">
        <f t="shared" si="264"/>
        <v>#DIV/0!</v>
      </c>
      <c r="W702" s="33"/>
      <c r="X702" s="33"/>
      <c r="Y702" s="22">
        <f t="shared" si="265"/>
        <v>20.141188439279418</v>
      </c>
      <c r="Z702" s="37">
        <f t="shared" si="266"/>
        <v>0</v>
      </c>
      <c r="AA702" s="37" t="e">
        <f t="shared" si="267"/>
        <v>#DIV/0!</v>
      </c>
      <c r="AB702" s="37" t="e">
        <f t="shared" si="268"/>
        <v>#DIV/0!</v>
      </c>
      <c r="AC702" s="37" t="e">
        <f t="shared" si="269"/>
        <v>#DIV/0!</v>
      </c>
      <c r="AD702" s="33"/>
      <c r="AE702" s="22">
        <f t="shared" si="270"/>
        <v>20.141188439279418</v>
      </c>
      <c r="AF702" s="37">
        <f t="shared" si="271"/>
        <v>0</v>
      </c>
      <c r="AG702" s="37" t="e">
        <f t="shared" si="272"/>
        <v>#DIV/0!</v>
      </c>
      <c r="AH702" s="37" t="e">
        <f t="shared" si="273"/>
        <v>#DIV/0!</v>
      </c>
      <c r="AI702" s="37" t="e">
        <f t="shared" si="274"/>
        <v>#DIV/0!</v>
      </c>
    </row>
    <row r="703" spans="1:35" hidden="1" x14ac:dyDescent="0.25">
      <c r="A703" s="3"/>
      <c r="B703" s="4"/>
      <c r="C703" s="4">
        <v>692</v>
      </c>
      <c r="D703" s="23">
        <f t="shared" si="251"/>
        <v>1084.1999999999998</v>
      </c>
      <c r="E703" s="11"/>
      <c r="F703" s="23">
        <f t="shared" si="252"/>
        <v>30</v>
      </c>
      <c r="G703" s="22">
        <f t="shared" si="253"/>
        <v>0.03</v>
      </c>
      <c r="H703" s="22">
        <f t="shared" si="254"/>
        <v>0.7</v>
      </c>
      <c r="I703" s="21"/>
      <c r="J703" s="8"/>
      <c r="K703" s="9">
        <f t="shared" si="255"/>
        <v>20.152822461137685</v>
      </c>
      <c r="L703" s="9">
        <f t="shared" si="256"/>
        <v>20.164434556765105</v>
      </c>
      <c r="M703" s="10">
        <f t="shared" si="257"/>
        <v>1.161209562742016E-2</v>
      </c>
      <c r="N703" s="10">
        <f t="shared" si="250"/>
        <v>8.6015523166066577E-3</v>
      </c>
      <c r="O703" s="10">
        <f t="shared" si="258"/>
        <v>0.46275418937712742</v>
      </c>
      <c r="P703" s="10">
        <f t="shared" si="259"/>
        <v>0.46290887890575222</v>
      </c>
      <c r="R703" s="22">
        <f t="shared" si="260"/>
        <v>20.152822461137685</v>
      </c>
      <c r="S703" s="37">
        <f t="shared" si="261"/>
        <v>0</v>
      </c>
      <c r="T703" s="37" t="e">
        <f t="shared" si="262"/>
        <v>#DIV/0!</v>
      </c>
      <c r="U703" s="37" t="e">
        <f t="shared" si="263"/>
        <v>#DIV/0!</v>
      </c>
      <c r="V703" s="37" t="e">
        <f t="shared" si="264"/>
        <v>#DIV/0!</v>
      </c>
      <c r="W703" s="33"/>
      <c r="X703" s="33"/>
      <c r="Y703" s="22">
        <f t="shared" si="265"/>
        <v>20.152822461137685</v>
      </c>
      <c r="Z703" s="37">
        <f t="shared" si="266"/>
        <v>0</v>
      </c>
      <c r="AA703" s="37" t="e">
        <f t="shared" si="267"/>
        <v>#DIV/0!</v>
      </c>
      <c r="AB703" s="37" t="e">
        <f t="shared" si="268"/>
        <v>#DIV/0!</v>
      </c>
      <c r="AC703" s="37" t="e">
        <f t="shared" si="269"/>
        <v>#DIV/0!</v>
      </c>
      <c r="AD703" s="33"/>
      <c r="AE703" s="22">
        <f t="shared" si="270"/>
        <v>20.152822461137685</v>
      </c>
      <c r="AF703" s="37">
        <f t="shared" si="271"/>
        <v>0</v>
      </c>
      <c r="AG703" s="37" t="e">
        <f t="shared" si="272"/>
        <v>#DIV/0!</v>
      </c>
      <c r="AH703" s="37" t="e">
        <f t="shared" si="273"/>
        <v>#DIV/0!</v>
      </c>
      <c r="AI703" s="37" t="e">
        <f t="shared" si="274"/>
        <v>#DIV/0!</v>
      </c>
    </row>
    <row r="704" spans="1:35" hidden="1" x14ac:dyDescent="0.25">
      <c r="A704" s="3"/>
      <c r="B704" s="4"/>
      <c r="C704" s="4">
        <v>693</v>
      </c>
      <c r="D704" s="23">
        <f t="shared" si="251"/>
        <v>1085.55</v>
      </c>
      <c r="E704" s="11"/>
      <c r="F704" s="23">
        <f t="shared" si="252"/>
        <v>30</v>
      </c>
      <c r="G704" s="22">
        <f t="shared" si="253"/>
        <v>0.03</v>
      </c>
      <c r="H704" s="22">
        <f t="shared" si="254"/>
        <v>0.7</v>
      </c>
      <c r="I704" s="21"/>
      <c r="J704" s="8"/>
      <c r="K704" s="9">
        <f t="shared" si="255"/>
        <v>20.164434556765105</v>
      </c>
      <c r="L704" s="9">
        <f t="shared" si="256"/>
        <v>20.176024772571775</v>
      </c>
      <c r="M704" s="10">
        <f t="shared" si="257"/>
        <v>1.1590215806670301E-2</v>
      </c>
      <c r="N704" s="10">
        <f t="shared" si="250"/>
        <v>8.585345041977133E-3</v>
      </c>
      <c r="O704" s="10">
        <f t="shared" si="258"/>
        <v>0.46219105644058373</v>
      </c>
      <c r="P704" s="10">
        <f t="shared" si="259"/>
        <v>0.46234552751558494</v>
      </c>
      <c r="R704" s="22">
        <f t="shared" si="260"/>
        <v>20.164434556765105</v>
      </c>
      <c r="S704" s="37">
        <f t="shared" si="261"/>
        <v>0</v>
      </c>
      <c r="T704" s="37" t="e">
        <f t="shared" si="262"/>
        <v>#DIV/0!</v>
      </c>
      <c r="U704" s="37" t="e">
        <f t="shared" si="263"/>
        <v>#DIV/0!</v>
      </c>
      <c r="V704" s="37" t="e">
        <f t="shared" si="264"/>
        <v>#DIV/0!</v>
      </c>
      <c r="W704" s="33"/>
      <c r="X704" s="33"/>
      <c r="Y704" s="22">
        <f t="shared" si="265"/>
        <v>20.164434556765105</v>
      </c>
      <c r="Z704" s="37">
        <f t="shared" si="266"/>
        <v>0</v>
      </c>
      <c r="AA704" s="37" t="e">
        <f t="shared" si="267"/>
        <v>#DIV/0!</v>
      </c>
      <c r="AB704" s="37" t="e">
        <f t="shared" si="268"/>
        <v>#DIV/0!</v>
      </c>
      <c r="AC704" s="37" t="e">
        <f t="shared" si="269"/>
        <v>#DIV/0!</v>
      </c>
      <c r="AD704" s="33"/>
      <c r="AE704" s="22">
        <f t="shared" si="270"/>
        <v>20.164434556765105</v>
      </c>
      <c r="AF704" s="37">
        <f t="shared" si="271"/>
        <v>0</v>
      </c>
      <c r="AG704" s="37" t="e">
        <f t="shared" si="272"/>
        <v>#DIV/0!</v>
      </c>
      <c r="AH704" s="37" t="e">
        <f t="shared" si="273"/>
        <v>#DIV/0!</v>
      </c>
      <c r="AI704" s="37" t="e">
        <f t="shared" si="274"/>
        <v>#DIV/0!</v>
      </c>
    </row>
    <row r="705" spans="1:35" hidden="1" x14ac:dyDescent="0.25">
      <c r="A705" s="3"/>
      <c r="B705" s="4"/>
      <c r="C705" s="4">
        <v>694</v>
      </c>
      <c r="D705" s="23">
        <f t="shared" si="251"/>
        <v>1086.9000000000001</v>
      </c>
      <c r="E705" s="11"/>
      <c r="F705" s="23">
        <f t="shared" si="252"/>
        <v>30</v>
      </c>
      <c r="G705" s="22">
        <f t="shared" si="253"/>
        <v>0.03</v>
      </c>
      <c r="H705" s="22">
        <f t="shared" si="254"/>
        <v>0.7</v>
      </c>
      <c r="I705" s="21"/>
      <c r="J705" s="8"/>
      <c r="K705" s="9">
        <f t="shared" si="255"/>
        <v>20.176024772571775</v>
      </c>
      <c r="L705" s="9">
        <f t="shared" si="256"/>
        <v>20.187593154895286</v>
      </c>
      <c r="M705" s="10">
        <f t="shared" si="257"/>
        <v>1.1568382323510207E-2</v>
      </c>
      <c r="N705" s="10">
        <f t="shared" si="250"/>
        <v>8.5691720914896196E-3</v>
      </c>
      <c r="O705" s="10">
        <f t="shared" si="258"/>
        <v>0.46162875250340318</v>
      </c>
      <c r="P705" s="10">
        <f t="shared" si="259"/>
        <v>0.46178300531316802</v>
      </c>
      <c r="R705" s="22">
        <f t="shared" si="260"/>
        <v>20.176024772571775</v>
      </c>
      <c r="S705" s="37">
        <f t="shared" si="261"/>
        <v>0</v>
      </c>
      <c r="T705" s="37" t="e">
        <f t="shared" si="262"/>
        <v>#DIV/0!</v>
      </c>
      <c r="U705" s="37" t="e">
        <f t="shared" si="263"/>
        <v>#DIV/0!</v>
      </c>
      <c r="V705" s="37" t="e">
        <f t="shared" si="264"/>
        <v>#DIV/0!</v>
      </c>
      <c r="W705" s="33"/>
      <c r="X705" s="33"/>
      <c r="Y705" s="22">
        <f t="shared" si="265"/>
        <v>20.176024772571775</v>
      </c>
      <c r="Z705" s="37">
        <f t="shared" si="266"/>
        <v>0</v>
      </c>
      <c r="AA705" s="37" t="e">
        <f t="shared" si="267"/>
        <v>#DIV/0!</v>
      </c>
      <c r="AB705" s="37" t="e">
        <f t="shared" si="268"/>
        <v>#DIV/0!</v>
      </c>
      <c r="AC705" s="37" t="e">
        <f t="shared" si="269"/>
        <v>#DIV/0!</v>
      </c>
      <c r="AD705" s="33"/>
      <c r="AE705" s="22">
        <f t="shared" si="270"/>
        <v>20.176024772571775</v>
      </c>
      <c r="AF705" s="37">
        <f t="shared" si="271"/>
        <v>0</v>
      </c>
      <c r="AG705" s="37" t="e">
        <f t="shared" si="272"/>
        <v>#DIV/0!</v>
      </c>
      <c r="AH705" s="37" t="e">
        <f t="shared" si="273"/>
        <v>#DIV/0!</v>
      </c>
      <c r="AI705" s="37" t="e">
        <f t="shared" si="274"/>
        <v>#DIV/0!</v>
      </c>
    </row>
    <row r="706" spans="1:35" hidden="1" x14ac:dyDescent="0.25">
      <c r="A706" s="3"/>
      <c r="B706" s="4"/>
      <c r="C706" s="4">
        <v>695</v>
      </c>
      <c r="D706" s="23">
        <f t="shared" si="251"/>
        <v>1088.25</v>
      </c>
      <c r="E706" s="11"/>
      <c r="F706" s="23">
        <f t="shared" si="252"/>
        <v>30</v>
      </c>
      <c r="G706" s="22">
        <f t="shared" si="253"/>
        <v>0.03</v>
      </c>
      <c r="H706" s="22">
        <f t="shared" si="254"/>
        <v>0.7</v>
      </c>
      <c r="I706" s="21"/>
      <c r="J706" s="8"/>
      <c r="K706" s="9">
        <f t="shared" si="255"/>
        <v>20.187593154895286</v>
      </c>
      <c r="L706" s="9">
        <f t="shared" si="256"/>
        <v>20.199139750000615</v>
      </c>
      <c r="M706" s="10">
        <f t="shared" si="257"/>
        <v>1.1546595105329516E-2</v>
      </c>
      <c r="N706" s="10">
        <f t="shared" si="250"/>
        <v>8.5530334113557739E-3</v>
      </c>
      <c r="O706" s="10">
        <f t="shared" si="258"/>
        <v>0.46106727723759705</v>
      </c>
      <c r="P706" s="10">
        <f t="shared" si="259"/>
        <v>0.46122131197146976</v>
      </c>
      <c r="R706" s="22">
        <f t="shared" si="260"/>
        <v>20.187593154895286</v>
      </c>
      <c r="S706" s="37">
        <f t="shared" si="261"/>
        <v>0</v>
      </c>
      <c r="T706" s="37" t="e">
        <f t="shared" si="262"/>
        <v>#DIV/0!</v>
      </c>
      <c r="U706" s="37" t="e">
        <f t="shared" si="263"/>
        <v>#DIV/0!</v>
      </c>
      <c r="V706" s="37" t="e">
        <f t="shared" si="264"/>
        <v>#DIV/0!</v>
      </c>
      <c r="W706" s="33"/>
      <c r="X706" s="33"/>
      <c r="Y706" s="22">
        <f t="shared" si="265"/>
        <v>20.187593154895286</v>
      </c>
      <c r="Z706" s="37">
        <f t="shared" si="266"/>
        <v>0</v>
      </c>
      <c r="AA706" s="37" t="e">
        <f t="shared" si="267"/>
        <v>#DIV/0!</v>
      </c>
      <c r="AB706" s="37" t="e">
        <f t="shared" si="268"/>
        <v>#DIV/0!</v>
      </c>
      <c r="AC706" s="37" t="e">
        <f t="shared" si="269"/>
        <v>#DIV/0!</v>
      </c>
      <c r="AD706" s="33"/>
      <c r="AE706" s="22">
        <f t="shared" si="270"/>
        <v>20.187593154895286</v>
      </c>
      <c r="AF706" s="37">
        <f t="shared" si="271"/>
        <v>0</v>
      </c>
      <c r="AG706" s="37" t="e">
        <f t="shared" si="272"/>
        <v>#DIV/0!</v>
      </c>
      <c r="AH706" s="37" t="e">
        <f t="shared" si="273"/>
        <v>#DIV/0!</v>
      </c>
      <c r="AI706" s="37" t="e">
        <f t="shared" si="274"/>
        <v>#DIV/0!</v>
      </c>
    </row>
    <row r="707" spans="1:35" hidden="1" x14ac:dyDescent="0.25">
      <c r="A707" s="3"/>
      <c r="B707" s="4"/>
      <c r="C707" s="4">
        <v>696</v>
      </c>
      <c r="D707" s="23">
        <f t="shared" si="251"/>
        <v>1089.5999999999999</v>
      </c>
      <c r="E707" s="11"/>
      <c r="F707" s="23">
        <f t="shared" si="252"/>
        <v>30</v>
      </c>
      <c r="G707" s="22">
        <f t="shared" si="253"/>
        <v>0.03</v>
      </c>
      <c r="H707" s="22">
        <f t="shared" si="254"/>
        <v>0.7</v>
      </c>
      <c r="I707" s="21"/>
      <c r="J707" s="8"/>
      <c r="K707" s="9">
        <f t="shared" si="255"/>
        <v>20.199139750000615</v>
      </c>
      <c r="L707" s="9">
        <f t="shared" si="256"/>
        <v>20.210664604079888</v>
      </c>
      <c r="M707" s="10">
        <f t="shared" si="257"/>
        <v>1.1524854079272728E-2</v>
      </c>
      <c r="N707" s="10">
        <f t="shared" si="250"/>
        <v>8.5369289476100035E-3</v>
      </c>
      <c r="O707" s="10">
        <f t="shared" si="258"/>
        <v>0.46050663030417305</v>
      </c>
      <c r="P707" s="10">
        <f t="shared" si="259"/>
        <v>0.46066044715071558</v>
      </c>
      <c r="R707" s="22">
        <f t="shared" si="260"/>
        <v>20.199139750000615</v>
      </c>
      <c r="S707" s="37">
        <f t="shared" si="261"/>
        <v>0</v>
      </c>
      <c r="T707" s="37" t="e">
        <f t="shared" si="262"/>
        <v>#DIV/0!</v>
      </c>
      <c r="U707" s="37" t="e">
        <f t="shared" si="263"/>
        <v>#DIV/0!</v>
      </c>
      <c r="V707" s="37" t="e">
        <f t="shared" si="264"/>
        <v>#DIV/0!</v>
      </c>
      <c r="W707" s="33"/>
      <c r="X707" s="33"/>
      <c r="Y707" s="22">
        <f t="shared" si="265"/>
        <v>20.199139750000615</v>
      </c>
      <c r="Z707" s="37">
        <f t="shared" si="266"/>
        <v>0</v>
      </c>
      <c r="AA707" s="37" t="e">
        <f t="shared" si="267"/>
        <v>#DIV/0!</v>
      </c>
      <c r="AB707" s="37" t="e">
        <f t="shared" si="268"/>
        <v>#DIV/0!</v>
      </c>
      <c r="AC707" s="37" t="e">
        <f t="shared" si="269"/>
        <v>#DIV/0!</v>
      </c>
      <c r="AD707" s="33"/>
      <c r="AE707" s="22">
        <f t="shared" si="270"/>
        <v>20.199139750000615</v>
      </c>
      <c r="AF707" s="37">
        <f t="shared" si="271"/>
        <v>0</v>
      </c>
      <c r="AG707" s="37" t="e">
        <f t="shared" si="272"/>
        <v>#DIV/0!</v>
      </c>
      <c r="AH707" s="37" t="e">
        <f t="shared" si="273"/>
        <v>#DIV/0!</v>
      </c>
      <c r="AI707" s="37" t="e">
        <f t="shared" si="274"/>
        <v>#DIV/0!</v>
      </c>
    </row>
    <row r="708" spans="1:35" hidden="1" x14ac:dyDescent="0.25">
      <c r="A708" s="3"/>
      <c r="B708" s="4"/>
      <c r="C708" s="4">
        <v>697</v>
      </c>
      <c r="D708" s="23">
        <f t="shared" si="251"/>
        <v>1090.9499999999998</v>
      </c>
      <c r="E708" s="11"/>
      <c r="F708" s="23">
        <f t="shared" si="252"/>
        <v>30</v>
      </c>
      <c r="G708" s="22">
        <f t="shared" si="253"/>
        <v>0.03</v>
      </c>
      <c r="H708" s="22">
        <f t="shared" si="254"/>
        <v>0.7</v>
      </c>
      <c r="I708" s="21"/>
      <c r="J708" s="8"/>
      <c r="K708" s="9">
        <f t="shared" si="255"/>
        <v>20.210664604079888</v>
      </c>
      <c r="L708" s="9">
        <f t="shared" si="256"/>
        <v>20.222167763252322</v>
      </c>
      <c r="M708" s="10">
        <f t="shared" si="257"/>
        <v>1.1503159172434607E-2</v>
      </c>
      <c r="N708" s="10">
        <f t="shared" si="250"/>
        <v>8.5208586462469961E-3</v>
      </c>
      <c r="O708" s="10">
        <f t="shared" si="258"/>
        <v>0.45994681136050464</v>
      </c>
      <c r="P708" s="10">
        <f t="shared" si="259"/>
        <v>0.4601004105118297</v>
      </c>
      <c r="R708" s="22">
        <f t="shared" si="260"/>
        <v>20.210664604079888</v>
      </c>
      <c r="S708" s="37">
        <f t="shared" si="261"/>
        <v>0</v>
      </c>
      <c r="T708" s="37" t="e">
        <f t="shared" si="262"/>
        <v>#DIV/0!</v>
      </c>
      <c r="U708" s="37" t="e">
        <f t="shared" si="263"/>
        <v>#DIV/0!</v>
      </c>
      <c r="V708" s="37" t="e">
        <f t="shared" si="264"/>
        <v>#DIV/0!</v>
      </c>
      <c r="W708" s="33"/>
      <c r="X708" s="33"/>
      <c r="Y708" s="22">
        <f t="shared" si="265"/>
        <v>20.210664604079888</v>
      </c>
      <c r="Z708" s="37">
        <f t="shared" si="266"/>
        <v>0</v>
      </c>
      <c r="AA708" s="37" t="e">
        <f t="shared" si="267"/>
        <v>#DIV/0!</v>
      </c>
      <c r="AB708" s="37" t="e">
        <f t="shared" si="268"/>
        <v>#DIV/0!</v>
      </c>
      <c r="AC708" s="37" t="e">
        <f t="shared" si="269"/>
        <v>#DIV/0!</v>
      </c>
      <c r="AD708" s="33"/>
      <c r="AE708" s="22">
        <f t="shared" si="270"/>
        <v>20.210664604079888</v>
      </c>
      <c r="AF708" s="37">
        <f t="shared" si="271"/>
        <v>0</v>
      </c>
      <c r="AG708" s="37" t="e">
        <f t="shared" si="272"/>
        <v>#DIV/0!</v>
      </c>
      <c r="AH708" s="37" t="e">
        <f t="shared" si="273"/>
        <v>#DIV/0!</v>
      </c>
      <c r="AI708" s="37" t="e">
        <f t="shared" si="274"/>
        <v>#DIV/0!</v>
      </c>
    </row>
    <row r="709" spans="1:35" hidden="1" x14ac:dyDescent="0.25">
      <c r="A709" s="3"/>
      <c r="B709" s="4"/>
      <c r="C709" s="4">
        <v>698</v>
      </c>
      <c r="D709" s="23">
        <f t="shared" si="251"/>
        <v>1092.3</v>
      </c>
      <c r="E709" s="11"/>
      <c r="F709" s="23">
        <f t="shared" si="252"/>
        <v>30</v>
      </c>
      <c r="G709" s="22">
        <f t="shared" si="253"/>
        <v>0.03</v>
      </c>
      <c r="H709" s="22">
        <f t="shared" si="254"/>
        <v>0.7</v>
      </c>
      <c r="I709" s="21"/>
      <c r="J709" s="8"/>
      <c r="K709" s="9">
        <f t="shared" si="255"/>
        <v>20.222167763252322</v>
      </c>
      <c r="L709" s="9">
        <f t="shared" si="256"/>
        <v>20.233649273563998</v>
      </c>
      <c r="M709" s="10">
        <f t="shared" si="257"/>
        <v>1.1481510311675436E-2</v>
      </c>
      <c r="N709" s="10">
        <f t="shared" si="250"/>
        <v>8.5048224530920556E-3</v>
      </c>
      <c r="O709" s="10">
        <f t="shared" si="258"/>
        <v>0.45938782005329259</v>
      </c>
      <c r="P709" s="10">
        <f t="shared" si="259"/>
        <v>0.45954120170135604</v>
      </c>
      <c r="R709" s="22">
        <f t="shared" si="260"/>
        <v>20.222167763252322</v>
      </c>
      <c r="S709" s="37">
        <f t="shared" si="261"/>
        <v>0</v>
      </c>
      <c r="T709" s="37" t="e">
        <f t="shared" si="262"/>
        <v>#DIV/0!</v>
      </c>
      <c r="U709" s="37" t="e">
        <f t="shared" si="263"/>
        <v>#DIV/0!</v>
      </c>
      <c r="V709" s="37" t="e">
        <f t="shared" si="264"/>
        <v>#DIV/0!</v>
      </c>
      <c r="W709" s="33"/>
      <c r="X709" s="33"/>
      <c r="Y709" s="22">
        <f t="shared" si="265"/>
        <v>20.222167763252322</v>
      </c>
      <c r="Z709" s="37">
        <f t="shared" si="266"/>
        <v>0</v>
      </c>
      <c r="AA709" s="37" t="e">
        <f t="shared" si="267"/>
        <v>#DIV/0!</v>
      </c>
      <c r="AB709" s="37" t="e">
        <f t="shared" si="268"/>
        <v>#DIV/0!</v>
      </c>
      <c r="AC709" s="37" t="e">
        <f t="shared" si="269"/>
        <v>#DIV/0!</v>
      </c>
      <c r="AD709" s="33"/>
      <c r="AE709" s="22">
        <f t="shared" si="270"/>
        <v>20.222167763252322</v>
      </c>
      <c r="AF709" s="37">
        <f t="shared" si="271"/>
        <v>0</v>
      </c>
      <c r="AG709" s="37" t="e">
        <f t="shared" si="272"/>
        <v>#DIV/0!</v>
      </c>
      <c r="AH709" s="37" t="e">
        <f t="shared" si="273"/>
        <v>#DIV/0!</v>
      </c>
      <c r="AI709" s="37" t="e">
        <f t="shared" si="274"/>
        <v>#DIV/0!</v>
      </c>
    </row>
    <row r="710" spans="1:35" hidden="1" x14ac:dyDescent="0.25">
      <c r="A710" s="3"/>
      <c r="B710" s="4"/>
      <c r="C710" s="4">
        <v>699</v>
      </c>
      <c r="D710" s="23">
        <f t="shared" si="251"/>
        <v>1093.6500000000001</v>
      </c>
      <c r="E710" s="11"/>
      <c r="F710" s="23">
        <f t="shared" si="252"/>
        <v>30</v>
      </c>
      <c r="G710" s="22">
        <f t="shared" si="253"/>
        <v>0.03</v>
      </c>
      <c r="H710" s="22">
        <f t="shared" si="254"/>
        <v>0.7</v>
      </c>
      <c r="I710" s="21"/>
      <c r="J710" s="8"/>
      <c r="K710" s="9">
        <f t="shared" si="255"/>
        <v>20.233649273563998</v>
      </c>
      <c r="L710" s="9">
        <f t="shared" si="256"/>
        <v>20.24510918098775</v>
      </c>
      <c r="M710" s="10">
        <f t="shared" si="257"/>
        <v>1.1459907423752469E-2</v>
      </c>
      <c r="N710" s="10">
        <f t="shared" si="250"/>
        <v>8.488820313891289E-3</v>
      </c>
      <c r="O710" s="10">
        <f t="shared" si="258"/>
        <v>0.45882965602338632</v>
      </c>
      <c r="P710" s="10">
        <f t="shared" si="259"/>
        <v>0.45898282035952759</v>
      </c>
      <c r="R710" s="22">
        <f t="shared" si="260"/>
        <v>20.233649273563998</v>
      </c>
      <c r="S710" s="37">
        <f t="shared" si="261"/>
        <v>0</v>
      </c>
      <c r="T710" s="37" t="e">
        <f t="shared" si="262"/>
        <v>#DIV/0!</v>
      </c>
      <c r="U710" s="37" t="e">
        <f t="shared" si="263"/>
        <v>#DIV/0!</v>
      </c>
      <c r="V710" s="37" t="e">
        <f t="shared" si="264"/>
        <v>#DIV/0!</v>
      </c>
      <c r="W710" s="33"/>
      <c r="X710" s="33"/>
      <c r="Y710" s="22">
        <f t="shared" si="265"/>
        <v>20.233649273563998</v>
      </c>
      <c r="Z710" s="37">
        <f t="shared" si="266"/>
        <v>0</v>
      </c>
      <c r="AA710" s="37" t="e">
        <f t="shared" si="267"/>
        <v>#DIV/0!</v>
      </c>
      <c r="AB710" s="37" t="e">
        <f t="shared" si="268"/>
        <v>#DIV/0!</v>
      </c>
      <c r="AC710" s="37" t="e">
        <f t="shared" si="269"/>
        <v>#DIV/0!</v>
      </c>
      <c r="AD710" s="33"/>
      <c r="AE710" s="22">
        <f t="shared" si="270"/>
        <v>20.233649273563998</v>
      </c>
      <c r="AF710" s="37">
        <f t="shared" si="271"/>
        <v>0</v>
      </c>
      <c r="AG710" s="37" t="e">
        <f t="shared" si="272"/>
        <v>#DIV/0!</v>
      </c>
      <c r="AH710" s="37" t="e">
        <f t="shared" si="273"/>
        <v>#DIV/0!</v>
      </c>
      <c r="AI710" s="37" t="e">
        <f t="shared" si="274"/>
        <v>#DIV/0!</v>
      </c>
    </row>
    <row r="711" spans="1:35" hidden="1" x14ac:dyDescent="0.25">
      <c r="A711" s="3"/>
      <c r="B711" s="4"/>
      <c r="C711" s="4">
        <v>700</v>
      </c>
      <c r="D711" s="23">
        <f t="shared" si="251"/>
        <v>1095</v>
      </c>
      <c r="E711" s="11"/>
      <c r="F711" s="23">
        <f t="shared" si="252"/>
        <v>30</v>
      </c>
      <c r="G711" s="22">
        <f t="shared" si="253"/>
        <v>0.03</v>
      </c>
      <c r="H711" s="22">
        <f t="shared" si="254"/>
        <v>0.7</v>
      </c>
      <c r="I711" s="21"/>
      <c r="J711" s="8"/>
      <c r="K711" s="9">
        <f t="shared" si="255"/>
        <v>20.24510918098775</v>
      </c>
      <c r="L711" s="9">
        <f t="shared" si="256"/>
        <v>20.256547531423038</v>
      </c>
      <c r="M711" s="10">
        <f t="shared" si="257"/>
        <v>1.1438350435287958E-2</v>
      </c>
      <c r="N711" s="10">
        <f t="shared" si="250"/>
        <v>8.4728521742879481E-3</v>
      </c>
      <c r="O711" s="10">
        <f t="shared" si="258"/>
        <v>0.45827231890446363</v>
      </c>
      <c r="P711" s="10">
        <f t="shared" si="259"/>
        <v>0.45842526612454931</v>
      </c>
      <c r="R711" s="22">
        <f t="shared" si="260"/>
        <v>20.24510918098775</v>
      </c>
      <c r="S711" s="37">
        <f t="shared" si="261"/>
        <v>0</v>
      </c>
      <c r="T711" s="37" t="e">
        <f t="shared" si="262"/>
        <v>#DIV/0!</v>
      </c>
      <c r="U711" s="37" t="e">
        <f t="shared" si="263"/>
        <v>#DIV/0!</v>
      </c>
      <c r="V711" s="37" t="e">
        <f t="shared" si="264"/>
        <v>#DIV/0!</v>
      </c>
      <c r="W711" s="33"/>
      <c r="X711" s="33"/>
      <c r="Y711" s="22">
        <f t="shared" si="265"/>
        <v>20.24510918098775</v>
      </c>
      <c r="Z711" s="37">
        <f t="shared" si="266"/>
        <v>0</v>
      </c>
      <c r="AA711" s="37" t="e">
        <f t="shared" si="267"/>
        <v>#DIV/0!</v>
      </c>
      <c r="AB711" s="37" t="e">
        <f t="shared" si="268"/>
        <v>#DIV/0!</v>
      </c>
      <c r="AC711" s="37" t="e">
        <f t="shared" si="269"/>
        <v>#DIV/0!</v>
      </c>
      <c r="AD711" s="33"/>
      <c r="AE711" s="22">
        <f t="shared" si="270"/>
        <v>20.24510918098775</v>
      </c>
      <c r="AF711" s="37">
        <f t="shared" si="271"/>
        <v>0</v>
      </c>
      <c r="AG711" s="37" t="e">
        <f t="shared" si="272"/>
        <v>#DIV/0!</v>
      </c>
      <c r="AH711" s="37" t="e">
        <f t="shared" si="273"/>
        <v>#DIV/0!</v>
      </c>
      <c r="AI711" s="37" t="e">
        <f t="shared" si="274"/>
        <v>#DIV/0!</v>
      </c>
    </row>
    <row r="712" spans="1:35" hidden="1" x14ac:dyDescent="0.25">
      <c r="A712" s="3"/>
      <c r="B712" s="4"/>
      <c r="C712" s="4">
        <v>701</v>
      </c>
      <c r="D712" s="23">
        <f t="shared" si="251"/>
        <v>1096.3499999999999</v>
      </c>
      <c r="E712" s="11"/>
      <c r="F712" s="23">
        <f t="shared" si="252"/>
        <v>30</v>
      </c>
      <c r="G712" s="22">
        <f t="shared" si="253"/>
        <v>0.03</v>
      </c>
      <c r="H712" s="22">
        <f t="shared" si="254"/>
        <v>0.7</v>
      </c>
      <c r="I712" s="21"/>
      <c r="J712" s="8"/>
      <c r="K712" s="9">
        <f t="shared" si="255"/>
        <v>20.256547531423038</v>
      </c>
      <c r="L712" s="9">
        <f t="shared" si="256"/>
        <v>20.267964370695765</v>
      </c>
      <c r="M712" s="10">
        <f t="shared" si="257"/>
        <v>1.141683927272652E-2</v>
      </c>
      <c r="N712" s="10">
        <f t="shared" si="250"/>
        <v>8.4569179797979923E-3</v>
      </c>
      <c r="O712" s="10">
        <f t="shared" si="258"/>
        <v>0.4577158083216652</v>
      </c>
      <c r="P712" s="10">
        <f t="shared" si="259"/>
        <v>0.45786853861921534</v>
      </c>
      <c r="R712" s="22">
        <f t="shared" si="260"/>
        <v>20.256547531423038</v>
      </c>
      <c r="S712" s="37">
        <f t="shared" si="261"/>
        <v>0</v>
      </c>
      <c r="T712" s="37" t="e">
        <f t="shared" si="262"/>
        <v>#DIV/0!</v>
      </c>
      <c r="U712" s="37" t="e">
        <f t="shared" si="263"/>
        <v>#DIV/0!</v>
      </c>
      <c r="V712" s="37" t="e">
        <f t="shared" si="264"/>
        <v>#DIV/0!</v>
      </c>
      <c r="W712" s="33"/>
      <c r="X712" s="33"/>
      <c r="Y712" s="22">
        <f t="shared" si="265"/>
        <v>20.256547531423038</v>
      </c>
      <c r="Z712" s="37">
        <f t="shared" si="266"/>
        <v>0</v>
      </c>
      <c r="AA712" s="37" t="e">
        <f t="shared" si="267"/>
        <v>#DIV/0!</v>
      </c>
      <c r="AB712" s="37" t="e">
        <f t="shared" si="268"/>
        <v>#DIV/0!</v>
      </c>
      <c r="AC712" s="37" t="e">
        <f t="shared" si="269"/>
        <v>#DIV/0!</v>
      </c>
      <c r="AD712" s="33"/>
      <c r="AE712" s="22">
        <f t="shared" si="270"/>
        <v>20.256547531423038</v>
      </c>
      <c r="AF712" s="37">
        <f t="shared" si="271"/>
        <v>0</v>
      </c>
      <c r="AG712" s="37" t="e">
        <f t="shared" si="272"/>
        <v>#DIV/0!</v>
      </c>
      <c r="AH712" s="37" t="e">
        <f t="shared" si="273"/>
        <v>#DIV/0!</v>
      </c>
      <c r="AI712" s="37" t="e">
        <f t="shared" si="274"/>
        <v>#DIV/0!</v>
      </c>
    </row>
    <row r="713" spans="1:35" hidden="1" x14ac:dyDescent="0.25">
      <c r="A713" s="3"/>
      <c r="B713" s="4"/>
      <c r="C713" s="4">
        <v>702</v>
      </c>
      <c r="D713" s="23">
        <f t="shared" si="251"/>
        <v>1097.6999999999998</v>
      </c>
      <c r="E713" s="11"/>
      <c r="F713" s="23">
        <f t="shared" si="252"/>
        <v>30</v>
      </c>
      <c r="G713" s="22">
        <f t="shared" si="253"/>
        <v>0.03</v>
      </c>
      <c r="H713" s="22">
        <f t="shared" si="254"/>
        <v>0.7</v>
      </c>
      <c r="I713" s="21"/>
      <c r="J713" s="8"/>
      <c r="K713" s="9">
        <f t="shared" si="255"/>
        <v>20.267964370695765</v>
      </c>
      <c r="L713" s="9">
        <f t="shared" si="256"/>
        <v>20.27935974455816</v>
      </c>
      <c r="M713" s="10">
        <f t="shared" si="257"/>
        <v>1.139537386239553E-2</v>
      </c>
      <c r="N713" s="10">
        <f t="shared" si="250"/>
        <v>8.4410176758476872E-3</v>
      </c>
      <c r="O713" s="10">
        <f t="shared" si="258"/>
        <v>0.45716012389358318</v>
      </c>
      <c r="P713" s="10">
        <f t="shared" si="259"/>
        <v>0.45731263746465833</v>
      </c>
      <c r="R713" s="22">
        <f t="shared" si="260"/>
        <v>20.267964370695765</v>
      </c>
      <c r="S713" s="37">
        <f t="shared" si="261"/>
        <v>0</v>
      </c>
      <c r="T713" s="37" t="e">
        <f t="shared" si="262"/>
        <v>#DIV/0!</v>
      </c>
      <c r="U713" s="37" t="e">
        <f t="shared" si="263"/>
        <v>#DIV/0!</v>
      </c>
      <c r="V713" s="37" t="e">
        <f t="shared" si="264"/>
        <v>#DIV/0!</v>
      </c>
      <c r="W713" s="33"/>
      <c r="X713" s="33"/>
      <c r="Y713" s="22">
        <f t="shared" si="265"/>
        <v>20.267964370695765</v>
      </c>
      <c r="Z713" s="37">
        <f t="shared" si="266"/>
        <v>0</v>
      </c>
      <c r="AA713" s="37" t="e">
        <f t="shared" si="267"/>
        <v>#DIV/0!</v>
      </c>
      <c r="AB713" s="37" t="e">
        <f t="shared" si="268"/>
        <v>#DIV/0!</v>
      </c>
      <c r="AC713" s="37" t="e">
        <f t="shared" si="269"/>
        <v>#DIV/0!</v>
      </c>
      <c r="AD713" s="33"/>
      <c r="AE713" s="22">
        <f t="shared" si="270"/>
        <v>20.267964370695765</v>
      </c>
      <c r="AF713" s="37">
        <f t="shared" si="271"/>
        <v>0</v>
      </c>
      <c r="AG713" s="37" t="e">
        <f t="shared" si="272"/>
        <v>#DIV/0!</v>
      </c>
      <c r="AH713" s="37" t="e">
        <f t="shared" si="273"/>
        <v>#DIV/0!</v>
      </c>
      <c r="AI713" s="37" t="e">
        <f t="shared" si="274"/>
        <v>#DIV/0!</v>
      </c>
    </row>
    <row r="714" spans="1:35" hidden="1" x14ac:dyDescent="0.25">
      <c r="A714" s="3"/>
      <c r="B714" s="4"/>
      <c r="C714" s="4">
        <v>703</v>
      </c>
      <c r="D714" s="23">
        <f t="shared" si="251"/>
        <v>1099.05</v>
      </c>
      <c r="E714" s="11"/>
      <c r="F714" s="23">
        <f t="shared" si="252"/>
        <v>30</v>
      </c>
      <c r="G714" s="22">
        <f t="shared" si="253"/>
        <v>0.03</v>
      </c>
      <c r="H714" s="22">
        <f t="shared" si="254"/>
        <v>0.7</v>
      </c>
      <c r="I714" s="21"/>
      <c r="J714" s="8"/>
      <c r="K714" s="9">
        <f t="shared" si="255"/>
        <v>20.27935974455816</v>
      </c>
      <c r="L714" s="9">
        <f t="shared" si="256"/>
        <v>20.290733698688658</v>
      </c>
      <c r="M714" s="10">
        <f t="shared" si="257"/>
        <v>1.1373954130498021E-2</v>
      </c>
      <c r="N714" s="10">
        <f t="shared" si="250"/>
        <v>8.4251512077754605E-3</v>
      </c>
      <c r="O714" s="10">
        <f t="shared" si="258"/>
        <v>0.45660526523232031</v>
      </c>
      <c r="P714" s="10">
        <f t="shared" si="259"/>
        <v>0.45675756227375469</v>
      </c>
      <c r="R714" s="22">
        <f t="shared" si="260"/>
        <v>20.27935974455816</v>
      </c>
      <c r="S714" s="37">
        <f t="shared" si="261"/>
        <v>0</v>
      </c>
      <c r="T714" s="37" t="e">
        <f t="shared" si="262"/>
        <v>#DIV/0!</v>
      </c>
      <c r="U714" s="37" t="e">
        <f t="shared" si="263"/>
        <v>#DIV/0!</v>
      </c>
      <c r="V714" s="37" t="e">
        <f t="shared" si="264"/>
        <v>#DIV/0!</v>
      </c>
      <c r="W714" s="33"/>
      <c r="X714" s="33"/>
      <c r="Y714" s="22">
        <f t="shared" si="265"/>
        <v>20.27935974455816</v>
      </c>
      <c r="Z714" s="37">
        <f t="shared" si="266"/>
        <v>0</v>
      </c>
      <c r="AA714" s="37" t="e">
        <f t="shared" si="267"/>
        <v>#DIV/0!</v>
      </c>
      <c r="AB714" s="37" t="e">
        <f t="shared" si="268"/>
        <v>#DIV/0!</v>
      </c>
      <c r="AC714" s="37" t="e">
        <f t="shared" si="269"/>
        <v>#DIV/0!</v>
      </c>
      <c r="AD714" s="33"/>
      <c r="AE714" s="22">
        <f t="shared" si="270"/>
        <v>20.27935974455816</v>
      </c>
      <c r="AF714" s="37">
        <f t="shared" si="271"/>
        <v>0</v>
      </c>
      <c r="AG714" s="37" t="e">
        <f t="shared" si="272"/>
        <v>#DIV/0!</v>
      </c>
      <c r="AH714" s="37" t="e">
        <f t="shared" si="273"/>
        <v>#DIV/0!</v>
      </c>
      <c r="AI714" s="37" t="e">
        <f t="shared" si="274"/>
        <v>#DIV/0!</v>
      </c>
    </row>
    <row r="715" spans="1:35" hidden="1" x14ac:dyDescent="0.25">
      <c r="A715" s="3"/>
      <c r="B715" s="4"/>
      <c r="C715" s="4">
        <v>704</v>
      </c>
      <c r="D715" s="23">
        <f t="shared" si="251"/>
        <v>1100.4000000000001</v>
      </c>
      <c r="E715" s="11"/>
      <c r="F715" s="23">
        <f t="shared" si="252"/>
        <v>30</v>
      </c>
      <c r="G715" s="22">
        <f t="shared" si="253"/>
        <v>0.03</v>
      </c>
      <c r="H715" s="22">
        <f t="shared" si="254"/>
        <v>0.7</v>
      </c>
      <c r="I715" s="21"/>
      <c r="J715" s="8"/>
      <c r="K715" s="9">
        <f t="shared" si="255"/>
        <v>20.290733698688658</v>
      </c>
      <c r="L715" s="9">
        <f t="shared" si="256"/>
        <v>20.302086278691725</v>
      </c>
      <c r="M715" s="10">
        <f t="shared" si="257"/>
        <v>1.1352580003066493E-2</v>
      </c>
      <c r="N715" s="10">
        <f t="shared" ref="N715:N778" si="275">M715/(D716-D715)</f>
        <v>8.4093185207905607E-3</v>
      </c>
      <c r="O715" s="10">
        <f t="shared" si="258"/>
        <v>0.45605123194120739</v>
      </c>
      <c r="P715" s="10">
        <f t="shared" si="259"/>
        <v>0.4562033126509934</v>
      </c>
      <c r="R715" s="22">
        <f t="shared" si="260"/>
        <v>20.290733698688658</v>
      </c>
      <c r="S715" s="37">
        <f t="shared" si="261"/>
        <v>0</v>
      </c>
      <c r="T715" s="37" t="e">
        <f t="shared" si="262"/>
        <v>#DIV/0!</v>
      </c>
      <c r="U715" s="37" t="e">
        <f t="shared" si="263"/>
        <v>#DIV/0!</v>
      </c>
      <c r="V715" s="37" t="e">
        <f t="shared" si="264"/>
        <v>#DIV/0!</v>
      </c>
      <c r="W715" s="33"/>
      <c r="X715" s="33"/>
      <c r="Y715" s="22">
        <f t="shared" si="265"/>
        <v>20.290733698688658</v>
      </c>
      <c r="Z715" s="37">
        <f t="shared" si="266"/>
        <v>0</v>
      </c>
      <c r="AA715" s="37" t="e">
        <f t="shared" si="267"/>
        <v>#DIV/0!</v>
      </c>
      <c r="AB715" s="37" t="e">
        <f t="shared" si="268"/>
        <v>#DIV/0!</v>
      </c>
      <c r="AC715" s="37" t="e">
        <f t="shared" si="269"/>
        <v>#DIV/0!</v>
      </c>
      <c r="AD715" s="33"/>
      <c r="AE715" s="22">
        <f t="shared" si="270"/>
        <v>20.290733698688658</v>
      </c>
      <c r="AF715" s="37">
        <f t="shared" si="271"/>
        <v>0</v>
      </c>
      <c r="AG715" s="37" t="e">
        <f t="shared" si="272"/>
        <v>#DIV/0!</v>
      </c>
      <c r="AH715" s="37" t="e">
        <f t="shared" si="273"/>
        <v>#DIV/0!</v>
      </c>
      <c r="AI715" s="37" t="e">
        <f t="shared" si="274"/>
        <v>#DIV/0!</v>
      </c>
    </row>
    <row r="716" spans="1:35" hidden="1" x14ac:dyDescent="0.25">
      <c r="A716" s="3"/>
      <c r="B716" s="4"/>
      <c r="C716" s="4">
        <v>705</v>
      </c>
      <c r="D716" s="23">
        <f t="shared" ref="D716:D779" si="276">$D$11+C716/$C$1011*($D$1011-$D$11)</f>
        <v>1101.75</v>
      </c>
      <c r="E716" s="11"/>
      <c r="F716" s="23">
        <f t="shared" ref="F716:F779" si="277">$F$11+C716/$C$1011*($F$1011-$F$11)</f>
        <v>30</v>
      </c>
      <c r="G716" s="22">
        <f t="shared" ref="G716:G779" si="278">$G$11+C716/$C$1011*($G$1011-$G$11)</f>
        <v>0.03</v>
      </c>
      <c r="H716" s="22">
        <f t="shared" ref="H716:H779" si="279">$H$11+C716/$C$1011*($H$1011-$H$11)</f>
        <v>0.7</v>
      </c>
      <c r="I716" s="21"/>
      <c r="J716" s="8"/>
      <c r="K716" s="9">
        <f t="shared" ref="K716:K779" si="280">IF((ISNUMBER((G716*D716+F716-SQRT((G716*D716+F716)*(G716*D716+F716)-(4*H716*F716*G716*D716)))/(2*H716))),((G716*D716+F716-SQRT((G716*D716+F716)*(G716*D716+F716)-(4*H716*F716*G716*D716)))/(2*H716)),"")</f>
        <v>20.302086278691725</v>
      </c>
      <c r="L716" s="9">
        <f t="shared" ref="L716:L779" si="281">IF((ISNUMBER((G716*D717+F716-SQRT((G716*D717+F716)*(G716*D717+F716)-(4*H716*F716*G716*D717)))/(2*H716))),((G716*D717+F716-SQRT((G716*D717+F716)*(G716*D717+F716)-(4*H716*F716*G716*D717)))/(2*H716)),"")</f>
        <v>20.313417530097762</v>
      </c>
      <c r="M716" s="10">
        <f t="shared" ref="M716:M779" si="282">L716-K716</f>
        <v>1.1331251406037524E-2</v>
      </c>
      <c r="N716" s="10">
        <f t="shared" si="275"/>
        <v>8.3935195600283608E-3</v>
      </c>
      <c r="O716" s="10">
        <f t="shared" ref="O716:O779" si="283">(M716/K716)/((D717-D716)/D716)</f>
        <v>0.45549802361775615</v>
      </c>
      <c r="P716" s="10">
        <f t="shared" ref="P716:P779" si="284">(LN(L716)-LN(K716))/(LN(D717)-LN(D716))</f>
        <v>0.45564988819401714</v>
      </c>
      <c r="R716" s="22">
        <f t="shared" ref="R716:R779" si="285">(G716*(D716-I716)+F717-SQRT((G716*(D716-I716)+F717)*(G716*(D716-I716)+F717)-(4*H716*F717*G716*(D716-I716))))/(2*H716)</f>
        <v>20.302086278691725</v>
      </c>
      <c r="S716" s="37">
        <f t="shared" ref="S716:S779" si="286">R716-K716</f>
        <v>0</v>
      </c>
      <c r="T716" s="37" t="e">
        <f t="shared" ref="T716:T779" si="287">S716/(F717-F716)</f>
        <v>#DIV/0!</v>
      </c>
      <c r="U716" s="37" t="e">
        <f t="shared" ref="U716:U779" si="288">(S716/K716)/(($F717-$F716)/$F716)</f>
        <v>#DIV/0!</v>
      </c>
      <c r="V716" s="37" t="e">
        <f t="shared" ref="V716:V779" si="289">(LN(R716)-LN($K716))/(LN($F717)-LN($F716))</f>
        <v>#DIV/0!</v>
      </c>
      <c r="W716" s="33"/>
      <c r="X716" s="33"/>
      <c r="Y716" s="22">
        <f t="shared" ref="Y716:Y779" si="290">IF((ISNUMBER((G717*D716+F716-SQRT((G717*D716+F716)*(G717*D716+F716)-(4*H716*F716*G717*D716)))/(2*H716))),((G717*D716+F716-SQRT((G717*D716+F716)*(G717*D716+F716)-(4*H716*F716*G717*D716)))/(2*H716)),"")</f>
        <v>20.302086278691725</v>
      </c>
      <c r="Z716" s="37">
        <f t="shared" ref="Z716:Z779" si="291">Y716-$K716</f>
        <v>0</v>
      </c>
      <c r="AA716" s="37" t="e">
        <f t="shared" ref="AA716:AA779" si="292">Z716/($G717-$G716)</f>
        <v>#DIV/0!</v>
      </c>
      <c r="AB716" s="37" t="e">
        <f t="shared" ref="AB716:AB779" si="293">(Z716/$K716)/(($G717-$G716)/$G716)</f>
        <v>#DIV/0!</v>
      </c>
      <c r="AC716" s="37" t="e">
        <f t="shared" ref="AC716:AC779" si="294">(LN(Y716)-LN($K716))/(LN($G717)-LN($G716))</f>
        <v>#DIV/0!</v>
      </c>
      <c r="AD716" s="33"/>
      <c r="AE716" s="22">
        <f t="shared" ref="AE716:AE779" si="295">IF((ISNUMBER((G716*D716+F716-SQRT((G716*D716+F716)*(G716*D716+F716)-(4*H717*F716*G716*D716)))/(2*H717))),((G716*D716+F716-SQRT((G716*D716+F716)*(G716*D716+F716)-(4*H717*F716*G716*D716)))/(2*H717)),"")</f>
        <v>20.302086278691725</v>
      </c>
      <c r="AF716" s="37">
        <f t="shared" ref="AF716:AF779" si="296">AE716-$K716</f>
        <v>0</v>
      </c>
      <c r="AG716" s="37" t="e">
        <f t="shared" ref="AG716:AG779" si="297">AF716/($H717-$H716)</f>
        <v>#DIV/0!</v>
      </c>
      <c r="AH716" s="37" t="e">
        <f t="shared" ref="AH716:AH779" si="298">(AF716/$K716)/(($H717-$H716)/$H716)</f>
        <v>#DIV/0!</v>
      </c>
      <c r="AI716" s="37" t="e">
        <f t="shared" ref="AI716:AI779" si="299">(LN(AE716)-LN($K716))/(LN($H717)-LN($H716))</f>
        <v>#DIV/0!</v>
      </c>
    </row>
    <row r="717" spans="1:35" hidden="1" x14ac:dyDescent="0.25">
      <c r="A717" s="3"/>
      <c r="B717" s="4"/>
      <c r="C717" s="4">
        <v>706</v>
      </c>
      <c r="D717" s="23">
        <f t="shared" si="276"/>
        <v>1103.0999999999999</v>
      </c>
      <c r="E717" s="11"/>
      <c r="F717" s="23">
        <f t="shared" si="277"/>
        <v>30</v>
      </c>
      <c r="G717" s="22">
        <f t="shared" si="278"/>
        <v>0.03</v>
      </c>
      <c r="H717" s="22">
        <f t="shared" si="279"/>
        <v>0.7</v>
      </c>
      <c r="I717" s="21"/>
      <c r="J717" s="8"/>
      <c r="K717" s="9">
        <f t="shared" si="280"/>
        <v>20.313417530097762</v>
      </c>
      <c r="L717" s="9">
        <f t="shared" si="281"/>
        <v>20.324727498362964</v>
      </c>
      <c r="M717" s="10">
        <f t="shared" si="282"/>
        <v>1.1309968265202031E-2</v>
      </c>
      <c r="N717" s="10">
        <f t="shared" si="275"/>
        <v>8.3777542705205862E-3</v>
      </c>
      <c r="O717" s="10">
        <f t="shared" si="283"/>
        <v>0.45494563985200487</v>
      </c>
      <c r="P717" s="10">
        <f t="shared" si="284"/>
        <v>0.45509728849407521</v>
      </c>
      <c r="R717" s="22">
        <f t="shared" si="285"/>
        <v>20.313417530097762</v>
      </c>
      <c r="S717" s="37">
        <f t="shared" si="286"/>
        <v>0</v>
      </c>
      <c r="T717" s="37" t="e">
        <f t="shared" si="287"/>
        <v>#DIV/0!</v>
      </c>
      <c r="U717" s="37" t="e">
        <f t="shared" si="288"/>
        <v>#DIV/0!</v>
      </c>
      <c r="V717" s="37" t="e">
        <f t="shared" si="289"/>
        <v>#DIV/0!</v>
      </c>
      <c r="W717" s="33"/>
      <c r="X717" s="33"/>
      <c r="Y717" s="22">
        <f t="shared" si="290"/>
        <v>20.313417530097762</v>
      </c>
      <c r="Z717" s="37">
        <f t="shared" si="291"/>
        <v>0</v>
      </c>
      <c r="AA717" s="37" t="e">
        <f t="shared" si="292"/>
        <v>#DIV/0!</v>
      </c>
      <c r="AB717" s="37" t="e">
        <f t="shared" si="293"/>
        <v>#DIV/0!</v>
      </c>
      <c r="AC717" s="37" t="e">
        <f t="shared" si="294"/>
        <v>#DIV/0!</v>
      </c>
      <c r="AD717" s="33"/>
      <c r="AE717" s="22">
        <f t="shared" si="295"/>
        <v>20.313417530097762</v>
      </c>
      <c r="AF717" s="37">
        <f t="shared" si="296"/>
        <v>0</v>
      </c>
      <c r="AG717" s="37" t="e">
        <f t="shared" si="297"/>
        <v>#DIV/0!</v>
      </c>
      <c r="AH717" s="37" t="e">
        <f t="shared" si="298"/>
        <v>#DIV/0!</v>
      </c>
      <c r="AI717" s="37" t="e">
        <f t="shared" si="299"/>
        <v>#DIV/0!</v>
      </c>
    </row>
    <row r="718" spans="1:35" hidden="1" x14ac:dyDescent="0.25">
      <c r="A718" s="3"/>
      <c r="B718" s="4"/>
      <c r="C718" s="4">
        <v>707</v>
      </c>
      <c r="D718" s="23">
        <f t="shared" si="276"/>
        <v>1104.4499999999998</v>
      </c>
      <c r="E718" s="11"/>
      <c r="F718" s="23">
        <f t="shared" si="277"/>
        <v>30</v>
      </c>
      <c r="G718" s="22">
        <f t="shared" si="278"/>
        <v>0.03</v>
      </c>
      <c r="H718" s="22">
        <f t="shared" si="279"/>
        <v>0.7</v>
      </c>
      <c r="I718" s="21"/>
      <c r="J718" s="8"/>
      <c r="K718" s="9">
        <f t="shared" si="280"/>
        <v>20.324727498362964</v>
      </c>
      <c r="L718" s="9">
        <f t="shared" si="281"/>
        <v>20.33601622886918</v>
      </c>
      <c r="M718" s="10">
        <f t="shared" si="282"/>
        <v>1.1288730506215927E-2</v>
      </c>
      <c r="N718" s="10">
        <f t="shared" si="275"/>
        <v>8.3620225971961382E-3</v>
      </c>
      <c r="O718" s="10">
        <f t="shared" si="283"/>
        <v>0.45439408022651878</v>
      </c>
      <c r="P718" s="10">
        <f t="shared" si="284"/>
        <v>0.45454551313567726</v>
      </c>
      <c r="R718" s="22">
        <f t="shared" si="285"/>
        <v>20.324727498362964</v>
      </c>
      <c r="S718" s="37">
        <f t="shared" si="286"/>
        <v>0</v>
      </c>
      <c r="T718" s="37" t="e">
        <f t="shared" si="287"/>
        <v>#DIV/0!</v>
      </c>
      <c r="U718" s="37" t="e">
        <f t="shared" si="288"/>
        <v>#DIV/0!</v>
      </c>
      <c r="V718" s="37" t="e">
        <f t="shared" si="289"/>
        <v>#DIV/0!</v>
      </c>
      <c r="W718" s="33"/>
      <c r="X718" s="33"/>
      <c r="Y718" s="22">
        <f t="shared" si="290"/>
        <v>20.324727498362964</v>
      </c>
      <c r="Z718" s="37">
        <f t="shared" si="291"/>
        <v>0</v>
      </c>
      <c r="AA718" s="37" t="e">
        <f t="shared" si="292"/>
        <v>#DIV/0!</v>
      </c>
      <c r="AB718" s="37" t="e">
        <f t="shared" si="293"/>
        <v>#DIV/0!</v>
      </c>
      <c r="AC718" s="37" t="e">
        <f t="shared" si="294"/>
        <v>#DIV/0!</v>
      </c>
      <c r="AD718" s="33"/>
      <c r="AE718" s="22">
        <f t="shared" si="295"/>
        <v>20.324727498362964</v>
      </c>
      <c r="AF718" s="37">
        <f t="shared" si="296"/>
        <v>0</v>
      </c>
      <c r="AG718" s="37" t="e">
        <f t="shared" si="297"/>
        <v>#DIV/0!</v>
      </c>
      <c r="AH718" s="37" t="e">
        <f t="shared" si="298"/>
        <v>#DIV/0!</v>
      </c>
      <c r="AI718" s="37" t="e">
        <f t="shared" si="299"/>
        <v>#DIV/0!</v>
      </c>
    </row>
    <row r="719" spans="1:35" hidden="1" x14ac:dyDescent="0.25">
      <c r="A719" s="3"/>
      <c r="B719" s="4"/>
      <c r="C719" s="4">
        <v>708</v>
      </c>
      <c r="D719" s="23">
        <f t="shared" si="276"/>
        <v>1105.8</v>
      </c>
      <c r="E719" s="11"/>
      <c r="F719" s="23">
        <f t="shared" si="277"/>
        <v>30</v>
      </c>
      <c r="G719" s="22">
        <f t="shared" si="278"/>
        <v>0.03</v>
      </c>
      <c r="H719" s="22">
        <f t="shared" si="279"/>
        <v>0.7</v>
      </c>
      <c r="I719" s="21"/>
      <c r="J719" s="8"/>
      <c r="K719" s="9">
        <f t="shared" si="280"/>
        <v>20.33601622886918</v>
      </c>
      <c r="L719" s="9">
        <f t="shared" si="281"/>
        <v>20.347283766923802</v>
      </c>
      <c r="M719" s="10">
        <f t="shared" si="282"/>
        <v>1.126753805462144E-2</v>
      </c>
      <c r="N719" s="10">
        <f t="shared" si="275"/>
        <v>8.3463244849039265E-3</v>
      </c>
      <c r="O719" s="10">
        <f t="shared" si="283"/>
        <v>0.45384334431758944</v>
      </c>
      <c r="P719" s="10">
        <f t="shared" si="284"/>
        <v>0.45399456169468172</v>
      </c>
      <c r="R719" s="22">
        <f t="shared" si="285"/>
        <v>20.33601622886918</v>
      </c>
      <c r="S719" s="37">
        <f t="shared" si="286"/>
        <v>0</v>
      </c>
      <c r="T719" s="37" t="e">
        <f t="shared" si="287"/>
        <v>#DIV/0!</v>
      </c>
      <c r="U719" s="37" t="e">
        <f t="shared" si="288"/>
        <v>#DIV/0!</v>
      </c>
      <c r="V719" s="37" t="e">
        <f t="shared" si="289"/>
        <v>#DIV/0!</v>
      </c>
      <c r="W719" s="33"/>
      <c r="X719" s="33"/>
      <c r="Y719" s="22">
        <f t="shared" si="290"/>
        <v>20.33601622886918</v>
      </c>
      <c r="Z719" s="37">
        <f t="shared" si="291"/>
        <v>0</v>
      </c>
      <c r="AA719" s="37" t="e">
        <f t="shared" si="292"/>
        <v>#DIV/0!</v>
      </c>
      <c r="AB719" s="37" t="e">
        <f t="shared" si="293"/>
        <v>#DIV/0!</v>
      </c>
      <c r="AC719" s="37" t="e">
        <f t="shared" si="294"/>
        <v>#DIV/0!</v>
      </c>
      <c r="AD719" s="33"/>
      <c r="AE719" s="22">
        <f t="shared" si="295"/>
        <v>20.33601622886918</v>
      </c>
      <c r="AF719" s="37">
        <f t="shared" si="296"/>
        <v>0</v>
      </c>
      <c r="AG719" s="37" t="e">
        <f t="shared" si="297"/>
        <v>#DIV/0!</v>
      </c>
      <c r="AH719" s="37" t="e">
        <f t="shared" si="298"/>
        <v>#DIV/0!</v>
      </c>
      <c r="AI719" s="37" t="e">
        <f t="shared" si="299"/>
        <v>#DIV/0!</v>
      </c>
    </row>
    <row r="720" spans="1:35" hidden="1" x14ac:dyDescent="0.25">
      <c r="A720" s="3"/>
      <c r="B720" s="4"/>
      <c r="C720" s="4">
        <v>709</v>
      </c>
      <c r="D720" s="23">
        <f t="shared" si="276"/>
        <v>1107.1500000000001</v>
      </c>
      <c r="E720" s="11"/>
      <c r="F720" s="23">
        <f t="shared" si="277"/>
        <v>30</v>
      </c>
      <c r="G720" s="22">
        <f t="shared" si="278"/>
        <v>0.03</v>
      </c>
      <c r="H720" s="22">
        <f t="shared" si="279"/>
        <v>0.7</v>
      </c>
      <c r="I720" s="21"/>
      <c r="J720" s="8"/>
      <c r="K720" s="9">
        <f t="shared" si="280"/>
        <v>20.347283766923802</v>
      </c>
      <c r="L720" s="9">
        <f t="shared" si="281"/>
        <v>20.358530157759649</v>
      </c>
      <c r="M720" s="10">
        <f t="shared" si="282"/>
        <v>1.1246390835847109E-2</v>
      </c>
      <c r="N720" s="10">
        <f t="shared" si="275"/>
        <v>8.3306598784058262E-3</v>
      </c>
      <c r="O720" s="10">
        <f t="shared" si="283"/>
        <v>0.45329343169481101</v>
      </c>
      <c r="P720" s="10">
        <f t="shared" si="284"/>
        <v>0.45344443374197629</v>
      </c>
      <c r="R720" s="22">
        <f t="shared" si="285"/>
        <v>20.347283766923802</v>
      </c>
      <c r="S720" s="37">
        <f t="shared" si="286"/>
        <v>0</v>
      </c>
      <c r="T720" s="37" t="e">
        <f t="shared" si="287"/>
        <v>#DIV/0!</v>
      </c>
      <c r="U720" s="37" t="e">
        <f t="shared" si="288"/>
        <v>#DIV/0!</v>
      </c>
      <c r="V720" s="37" t="e">
        <f t="shared" si="289"/>
        <v>#DIV/0!</v>
      </c>
      <c r="W720" s="33"/>
      <c r="X720" s="33"/>
      <c r="Y720" s="22">
        <f t="shared" si="290"/>
        <v>20.347283766923802</v>
      </c>
      <c r="Z720" s="37">
        <f t="shared" si="291"/>
        <v>0</v>
      </c>
      <c r="AA720" s="37" t="e">
        <f t="shared" si="292"/>
        <v>#DIV/0!</v>
      </c>
      <c r="AB720" s="37" t="e">
        <f t="shared" si="293"/>
        <v>#DIV/0!</v>
      </c>
      <c r="AC720" s="37" t="e">
        <f t="shared" si="294"/>
        <v>#DIV/0!</v>
      </c>
      <c r="AD720" s="33"/>
      <c r="AE720" s="22">
        <f t="shared" si="295"/>
        <v>20.347283766923802</v>
      </c>
      <c r="AF720" s="37">
        <f t="shared" si="296"/>
        <v>0</v>
      </c>
      <c r="AG720" s="37" t="e">
        <f t="shared" si="297"/>
        <v>#DIV/0!</v>
      </c>
      <c r="AH720" s="37" t="e">
        <f t="shared" si="298"/>
        <v>#DIV/0!</v>
      </c>
      <c r="AI720" s="37" t="e">
        <f t="shared" si="299"/>
        <v>#DIV/0!</v>
      </c>
    </row>
    <row r="721" spans="1:35" hidden="1" x14ac:dyDescent="0.25">
      <c r="A721" s="3"/>
      <c r="B721" s="4"/>
      <c r="C721" s="4">
        <v>710</v>
      </c>
      <c r="D721" s="23">
        <f t="shared" si="276"/>
        <v>1108.5</v>
      </c>
      <c r="E721" s="11"/>
      <c r="F721" s="23">
        <f t="shared" si="277"/>
        <v>30</v>
      </c>
      <c r="G721" s="22">
        <f t="shared" si="278"/>
        <v>0.03</v>
      </c>
      <c r="H721" s="22">
        <f t="shared" si="279"/>
        <v>0.7</v>
      </c>
      <c r="I721" s="21"/>
      <c r="J721" s="8"/>
      <c r="K721" s="9">
        <f t="shared" si="280"/>
        <v>20.358530157759649</v>
      </c>
      <c r="L721" s="9">
        <f t="shared" si="281"/>
        <v>20.369755446534814</v>
      </c>
      <c r="M721" s="10">
        <f t="shared" si="282"/>
        <v>1.1225288775165154E-2</v>
      </c>
      <c r="N721" s="10">
        <f t="shared" si="275"/>
        <v>8.3150287223451181E-3</v>
      </c>
      <c r="O721" s="10">
        <f t="shared" si="283"/>
        <v>0.45274434191932206</v>
      </c>
      <c r="P721" s="10">
        <f t="shared" si="284"/>
        <v>0.45289512884015148</v>
      </c>
      <c r="R721" s="22">
        <f t="shared" si="285"/>
        <v>20.358530157759649</v>
      </c>
      <c r="S721" s="37">
        <f t="shared" si="286"/>
        <v>0</v>
      </c>
      <c r="T721" s="37" t="e">
        <f t="shared" si="287"/>
        <v>#DIV/0!</v>
      </c>
      <c r="U721" s="37" t="e">
        <f t="shared" si="288"/>
        <v>#DIV/0!</v>
      </c>
      <c r="V721" s="37" t="e">
        <f t="shared" si="289"/>
        <v>#DIV/0!</v>
      </c>
      <c r="W721" s="33"/>
      <c r="X721" s="33"/>
      <c r="Y721" s="22">
        <f t="shared" si="290"/>
        <v>20.358530157759649</v>
      </c>
      <c r="Z721" s="37">
        <f t="shared" si="291"/>
        <v>0</v>
      </c>
      <c r="AA721" s="37" t="e">
        <f t="shared" si="292"/>
        <v>#DIV/0!</v>
      </c>
      <c r="AB721" s="37" t="e">
        <f t="shared" si="293"/>
        <v>#DIV/0!</v>
      </c>
      <c r="AC721" s="37" t="e">
        <f t="shared" si="294"/>
        <v>#DIV/0!</v>
      </c>
      <c r="AD721" s="33"/>
      <c r="AE721" s="22">
        <f t="shared" si="295"/>
        <v>20.358530157759649</v>
      </c>
      <c r="AF721" s="37">
        <f t="shared" si="296"/>
        <v>0</v>
      </c>
      <c r="AG721" s="37" t="e">
        <f t="shared" si="297"/>
        <v>#DIV/0!</v>
      </c>
      <c r="AH721" s="37" t="e">
        <f t="shared" si="298"/>
        <v>#DIV/0!</v>
      </c>
      <c r="AI721" s="37" t="e">
        <f t="shared" si="299"/>
        <v>#DIV/0!</v>
      </c>
    </row>
    <row r="722" spans="1:35" hidden="1" x14ac:dyDescent="0.25">
      <c r="A722" s="3"/>
      <c r="B722" s="4"/>
      <c r="C722" s="4">
        <v>711</v>
      </c>
      <c r="D722" s="23">
        <f t="shared" si="276"/>
        <v>1109.8499999999999</v>
      </c>
      <c r="E722" s="11"/>
      <c r="F722" s="23">
        <f t="shared" si="277"/>
        <v>30</v>
      </c>
      <c r="G722" s="22">
        <f t="shared" si="278"/>
        <v>0.03</v>
      </c>
      <c r="H722" s="22">
        <f t="shared" si="279"/>
        <v>0.7</v>
      </c>
      <c r="I722" s="21"/>
      <c r="J722" s="8"/>
      <c r="K722" s="9">
        <f t="shared" si="280"/>
        <v>20.369755446534814</v>
      </c>
      <c r="L722" s="9">
        <f t="shared" si="281"/>
        <v>20.380959678332601</v>
      </c>
      <c r="M722" s="10">
        <f t="shared" si="282"/>
        <v>1.1204231797787401E-2</v>
      </c>
      <c r="N722" s="10">
        <f t="shared" si="275"/>
        <v>8.2994309613245599E-3</v>
      </c>
      <c r="O722" s="10">
        <f t="shared" si="283"/>
        <v>0.45219607454801353</v>
      </c>
      <c r="P722" s="10">
        <f t="shared" si="284"/>
        <v>0.45234664654611323</v>
      </c>
      <c r="R722" s="22">
        <f t="shared" si="285"/>
        <v>20.369755446534814</v>
      </c>
      <c r="S722" s="37">
        <f t="shared" si="286"/>
        <v>0</v>
      </c>
      <c r="T722" s="37" t="e">
        <f t="shared" si="287"/>
        <v>#DIV/0!</v>
      </c>
      <c r="U722" s="37" t="e">
        <f t="shared" si="288"/>
        <v>#DIV/0!</v>
      </c>
      <c r="V722" s="37" t="e">
        <f t="shared" si="289"/>
        <v>#DIV/0!</v>
      </c>
      <c r="W722" s="33"/>
      <c r="X722" s="33"/>
      <c r="Y722" s="22">
        <f t="shared" si="290"/>
        <v>20.369755446534814</v>
      </c>
      <c r="Z722" s="37">
        <f t="shared" si="291"/>
        <v>0</v>
      </c>
      <c r="AA722" s="37" t="e">
        <f t="shared" si="292"/>
        <v>#DIV/0!</v>
      </c>
      <c r="AB722" s="37" t="e">
        <f t="shared" si="293"/>
        <v>#DIV/0!</v>
      </c>
      <c r="AC722" s="37" t="e">
        <f t="shared" si="294"/>
        <v>#DIV/0!</v>
      </c>
      <c r="AD722" s="33"/>
      <c r="AE722" s="22">
        <f t="shared" si="295"/>
        <v>20.369755446534814</v>
      </c>
      <c r="AF722" s="37">
        <f t="shared" si="296"/>
        <v>0</v>
      </c>
      <c r="AG722" s="37" t="e">
        <f t="shared" si="297"/>
        <v>#DIV/0!</v>
      </c>
      <c r="AH722" s="37" t="e">
        <f t="shared" si="298"/>
        <v>#DIV/0!</v>
      </c>
      <c r="AI722" s="37" t="e">
        <f t="shared" si="299"/>
        <v>#DIV/0!</v>
      </c>
    </row>
    <row r="723" spans="1:35" hidden="1" x14ac:dyDescent="0.25">
      <c r="A723" s="3"/>
      <c r="B723" s="4"/>
      <c r="C723" s="4">
        <v>712</v>
      </c>
      <c r="D723" s="23">
        <f t="shared" si="276"/>
        <v>1111.1999999999998</v>
      </c>
      <c r="E723" s="11"/>
      <c r="F723" s="23">
        <f t="shared" si="277"/>
        <v>30</v>
      </c>
      <c r="G723" s="22">
        <f t="shared" si="278"/>
        <v>0.03</v>
      </c>
      <c r="H723" s="22">
        <f t="shared" si="279"/>
        <v>0.7</v>
      </c>
      <c r="I723" s="21"/>
      <c r="J723" s="8"/>
      <c r="K723" s="9">
        <f t="shared" si="280"/>
        <v>20.380959678332601</v>
      </c>
      <c r="L723" s="9">
        <f t="shared" si="281"/>
        <v>20.392142898161342</v>
      </c>
      <c r="M723" s="10">
        <f t="shared" si="282"/>
        <v>1.1183219828740931E-2</v>
      </c>
      <c r="N723" s="10">
        <f t="shared" si="275"/>
        <v>8.2838665398072605E-3</v>
      </c>
      <c r="O723" s="10">
        <f t="shared" si="283"/>
        <v>0.45164862912809134</v>
      </c>
      <c r="P723" s="10">
        <f t="shared" si="284"/>
        <v>0.45179898640855404</v>
      </c>
      <c r="R723" s="22">
        <f t="shared" si="285"/>
        <v>20.380959678332601</v>
      </c>
      <c r="S723" s="37">
        <f t="shared" si="286"/>
        <v>0</v>
      </c>
      <c r="T723" s="37" t="e">
        <f t="shared" si="287"/>
        <v>#DIV/0!</v>
      </c>
      <c r="U723" s="37" t="e">
        <f t="shared" si="288"/>
        <v>#DIV/0!</v>
      </c>
      <c r="V723" s="37" t="e">
        <f t="shared" si="289"/>
        <v>#DIV/0!</v>
      </c>
      <c r="W723" s="33"/>
      <c r="X723" s="33"/>
      <c r="Y723" s="22">
        <f t="shared" si="290"/>
        <v>20.380959678332601</v>
      </c>
      <c r="Z723" s="37">
        <f t="shared" si="291"/>
        <v>0</v>
      </c>
      <c r="AA723" s="37" t="e">
        <f t="shared" si="292"/>
        <v>#DIV/0!</v>
      </c>
      <c r="AB723" s="37" t="e">
        <f t="shared" si="293"/>
        <v>#DIV/0!</v>
      </c>
      <c r="AC723" s="37" t="e">
        <f t="shared" si="294"/>
        <v>#DIV/0!</v>
      </c>
      <c r="AD723" s="33"/>
      <c r="AE723" s="22">
        <f t="shared" si="295"/>
        <v>20.380959678332601</v>
      </c>
      <c r="AF723" s="37">
        <f t="shared" si="296"/>
        <v>0</v>
      </c>
      <c r="AG723" s="37" t="e">
        <f t="shared" si="297"/>
        <v>#DIV/0!</v>
      </c>
      <c r="AH723" s="37" t="e">
        <f t="shared" si="298"/>
        <v>#DIV/0!</v>
      </c>
      <c r="AI723" s="37" t="e">
        <f t="shared" si="299"/>
        <v>#DIV/0!</v>
      </c>
    </row>
    <row r="724" spans="1:35" hidden="1" x14ac:dyDescent="0.25">
      <c r="A724" s="3"/>
      <c r="B724" s="4"/>
      <c r="C724" s="4">
        <v>713</v>
      </c>
      <c r="D724" s="23">
        <f t="shared" si="276"/>
        <v>1112.55</v>
      </c>
      <c r="E724" s="11"/>
      <c r="F724" s="23">
        <f t="shared" si="277"/>
        <v>30</v>
      </c>
      <c r="G724" s="22">
        <f t="shared" si="278"/>
        <v>0.03</v>
      </c>
      <c r="H724" s="22">
        <f t="shared" si="279"/>
        <v>0.7</v>
      </c>
      <c r="I724" s="21"/>
      <c r="J724" s="8"/>
      <c r="K724" s="9">
        <f t="shared" si="280"/>
        <v>20.392142898161342</v>
      </c>
      <c r="L724" s="9">
        <f t="shared" si="281"/>
        <v>20.40330515095436</v>
      </c>
      <c r="M724" s="10">
        <f t="shared" si="282"/>
        <v>1.1162252793017302E-2</v>
      </c>
      <c r="N724" s="10">
        <f t="shared" si="275"/>
        <v>8.2683354022342025E-3</v>
      </c>
      <c r="O724" s="10">
        <f t="shared" si="283"/>
        <v>0.45110200520343957</v>
      </c>
      <c r="P724" s="10">
        <f t="shared" si="284"/>
        <v>0.45125214797191987</v>
      </c>
      <c r="R724" s="22">
        <f t="shared" si="285"/>
        <v>20.392142898161342</v>
      </c>
      <c r="S724" s="37">
        <f t="shared" si="286"/>
        <v>0</v>
      </c>
      <c r="T724" s="37" t="e">
        <f t="shared" si="287"/>
        <v>#DIV/0!</v>
      </c>
      <c r="U724" s="37" t="e">
        <f t="shared" si="288"/>
        <v>#DIV/0!</v>
      </c>
      <c r="V724" s="37" t="e">
        <f t="shared" si="289"/>
        <v>#DIV/0!</v>
      </c>
      <c r="W724" s="33"/>
      <c r="X724" s="33"/>
      <c r="Y724" s="22">
        <f t="shared" si="290"/>
        <v>20.392142898161342</v>
      </c>
      <c r="Z724" s="37">
        <f t="shared" si="291"/>
        <v>0</v>
      </c>
      <c r="AA724" s="37" t="e">
        <f t="shared" si="292"/>
        <v>#DIV/0!</v>
      </c>
      <c r="AB724" s="37" t="e">
        <f t="shared" si="293"/>
        <v>#DIV/0!</v>
      </c>
      <c r="AC724" s="37" t="e">
        <f t="shared" si="294"/>
        <v>#DIV/0!</v>
      </c>
      <c r="AD724" s="33"/>
      <c r="AE724" s="22">
        <f t="shared" si="295"/>
        <v>20.392142898161342</v>
      </c>
      <c r="AF724" s="37">
        <f t="shared" si="296"/>
        <v>0</v>
      </c>
      <c r="AG724" s="37" t="e">
        <f t="shared" si="297"/>
        <v>#DIV/0!</v>
      </c>
      <c r="AH724" s="37" t="e">
        <f t="shared" si="298"/>
        <v>#DIV/0!</v>
      </c>
      <c r="AI724" s="37" t="e">
        <f t="shared" si="299"/>
        <v>#DIV/0!</v>
      </c>
    </row>
    <row r="725" spans="1:35" hidden="1" x14ac:dyDescent="0.25">
      <c r="A725" s="3"/>
      <c r="B725" s="4"/>
      <c r="C725" s="4">
        <v>714</v>
      </c>
      <c r="D725" s="23">
        <f t="shared" si="276"/>
        <v>1113.9000000000001</v>
      </c>
      <c r="E725" s="11"/>
      <c r="F725" s="23">
        <f t="shared" si="277"/>
        <v>30</v>
      </c>
      <c r="G725" s="22">
        <f t="shared" si="278"/>
        <v>0.03</v>
      </c>
      <c r="H725" s="22">
        <f t="shared" si="279"/>
        <v>0.7</v>
      </c>
      <c r="I725" s="21"/>
      <c r="J725" s="8"/>
      <c r="K725" s="9">
        <f t="shared" si="280"/>
        <v>20.40330515095436</v>
      </c>
      <c r="L725" s="9">
        <f t="shared" si="281"/>
        <v>20.414446481569765</v>
      </c>
      <c r="M725" s="10">
        <f t="shared" si="282"/>
        <v>1.1141330615405565E-2</v>
      </c>
      <c r="N725" s="10">
        <f t="shared" si="275"/>
        <v>8.252837492893567E-3</v>
      </c>
      <c r="O725" s="10">
        <f t="shared" si="283"/>
        <v>0.45055620230745569</v>
      </c>
      <c r="P725" s="10">
        <f t="shared" si="284"/>
        <v>0.45070613077051902</v>
      </c>
      <c r="R725" s="22">
        <f t="shared" si="285"/>
        <v>20.40330515095436</v>
      </c>
      <c r="S725" s="37">
        <f t="shared" si="286"/>
        <v>0</v>
      </c>
      <c r="T725" s="37" t="e">
        <f t="shared" si="287"/>
        <v>#DIV/0!</v>
      </c>
      <c r="U725" s="37" t="e">
        <f t="shared" si="288"/>
        <v>#DIV/0!</v>
      </c>
      <c r="V725" s="37" t="e">
        <f t="shared" si="289"/>
        <v>#DIV/0!</v>
      </c>
      <c r="W725" s="33"/>
      <c r="X725" s="33"/>
      <c r="Y725" s="22">
        <f t="shared" si="290"/>
        <v>20.40330515095436</v>
      </c>
      <c r="Z725" s="37">
        <f t="shared" si="291"/>
        <v>0</v>
      </c>
      <c r="AA725" s="37" t="e">
        <f t="shared" si="292"/>
        <v>#DIV/0!</v>
      </c>
      <c r="AB725" s="37" t="e">
        <f t="shared" si="293"/>
        <v>#DIV/0!</v>
      </c>
      <c r="AC725" s="37" t="e">
        <f t="shared" si="294"/>
        <v>#DIV/0!</v>
      </c>
      <c r="AD725" s="33"/>
      <c r="AE725" s="22">
        <f t="shared" si="295"/>
        <v>20.40330515095436</v>
      </c>
      <c r="AF725" s="37">
        <f t="shared" si="296"/>
        <v>0</v>
      </c>
      <c r="AG725" s="37" t="e">
        <f t="shared" si="297"/>
        <v>#DIV/0!</v>
      </c>
      <c r="AH725" s="37" t="e">
        <f t="shared" si="298"/>
        <v>#DIV/0!</v>
      </c>
      <c r="AI725" s="37" t="e">
        <f t="shared" si="299"/>
        <v>#DIV/0!</v>
      </c>
    </row>
    <row r="726" spans="1:35" hidden="1" x14ac:dyDescent="0.25">
      <c r="A726" s="3"/>
      <c r="B726" s="4"/>
      <c r="C726" s="4">
        <v>715</v>
      </c>
      <c r="D726" s="23">
        <f t="shared" si="276"/>
        <v>1115.25</v>
      </c>
      <c r="E726" s="11"/>
      <c r="F726" s="23">
        <f t="shared" si="277"/>
        <v>30</v>
      </c>
      <c r="G726" s="22">
        <f t="shared" si="278"/>
        <v>0.03</v>
      </c>
      <c r="H726" s="22">
        <f t="shared" si="279"/>
        <v>0.7</v>
      </c>
      <c r="I726" s="21"/>
      <c r="J726" s="8"/>
      <c r="K726" s="9">
        <f t="shared" si="280"/>
        <v>20.414446481569765</v>
      </c>
      <c r="L726" s="9">
        <f t="shared" si="281"/>
        <v>20.425566934790435</v>
      </c>
      <c r="M726" s="10">
        <f t="shared" si="282"/>
        <v>1.1120453220669901E-2</v>
      </c>
      <c r="N726" s="10">
        <f t="shared" si="275"/>
        <v>8.2373727560523333E-3</v>
      </c>
      <c r="O726" s="10">
        <f t="shared" si="283"/>
        <v>0.45001121997019011</v>
      </c>
      <c r="P726" s="10">
        <f t="shared" si="284"/>
        <v>0.4501609343353995</v>
      </c>
      <c r="R726" s="22">
        <f t="shared" si="285"/>
        <v>20.414446481569765</v>
      </c>
      <c r="S726" s="37">
        <f t="shared" si="286"/>
        <v>0</v>
      </c>
      <c r="T726" s="37" t="e">
        <f t="shared" si="287"/>
        <v>#DIV/0!</v>
      </c>
      <c r="U726" s="37" t="e">
        <f t="shared" si="288"/>
        <v>#DIV/0!</v>
      </c>
      <c r="V726" s="37" t="e">
        <f t="shared" si="289"/>
        <v>#DIV/0!</v>
      </c>
      <c r="W726" s="33"/>
      <c r="X726" s="33"/>
      <c r="Y726" s="22">
        <f t="shared" si="290"/>
        <v>20.414446481569765</v>
      </c>
      <c r="Z726" s="37">
        <f t="shared" si="291"/>
        <v>0</v>
      </c>
      <c r="AA726" s="37" t="e">
        <f t="shared" si="292"/>
        <v>#DIV/0!</v>
      </c>
      <c r="AB726" s="37" t="e">
        <f t="shared" si="293"/>
        <v>#DIV/0!</v>
      </c>
      <c r="AC726" s="37" t="e">
        <f t="shared" si="294"/>
        <v>#DIV/0!</v>
      </c>
      <c r="AD726" s="33"/>
      <c r="AE726" s="22">
        <f t="shared" si="295"/>
        <v>20.414446481569765</v>
      </c>
      <c r="AF726" s="37">
        <f t="shared" si="296"/>
        <v>0</v>
      </c>
      <c r="AG726" s="37" t="e">
        <f t="shared" si="297"/>
        <v>#DIV/0!</v>
      </c>
      <c r="AH726" s="37" t="e">
        <f t="shared" si="298"/>
        <v>#DIV/0!</v>
      </c>
      <c r="AI726" s="37" t="e">
        <f t="shared" si="299"/>
        <v>#DIV/0!</v>
      </c>
    </row>
    <row r="727" spans="1:35" hidden="1" x14ac:dyDescent="0.25">
      <c r="A727" s="3"/>
      <c r="B727" s="4"/>
      <c r="C727" s="4">
        <v>716</v>
      </c>
      <c r="D727" s="23">
        <f t="shared" si="276"/>
        <v>1116.5999999999999</v>
      </c>
      <c r="E727" s="11"/>
      <c r="F727" s="23">
        <f t="shared" si="277"/>
        <v>30</v>
      </c>
      <c r="G727" s="22">
        <f t="shared" si="278"/>
        <v>0.03</v>
      </c>
      <c r="H727" s="22">
        <f t="shared" si="279"/>
        <v>0.7</v>
      </c>
      <c r="I727" s="21"/>
      <c r="J727" s="8"/>
      <c r="K727" s="9">
        <f t="shared" si="280"/>
        <v>20.425566934790435</v>
      </c>
      <c r="L727" s="9">
        <f t="shared" si="281"/>
        <v>20.436666555323857</v>
      </c>
      <c r="M727" s="10">
        <f t="shared" si="282"/>
        <v>1.1099620533421728E-2</v>
      </c>
      <c r="N727" s="10">
        <f t="shared" si="275"/>
        <v>8.2219411358685004E-3</v>
      </c>
      <c r="O727" s="10">
        <f t="shared" si="283"/>
        <v>0.44946705771351747</v>
      </c>
      <c r="P727" s="10">
        <f t="shared" si="284"/>
        <v>0.44961655818909324</v>
      </c>
      <c r="R727" s="22">
        <f t="shared" si="285"/>
        <v>20.425566934790435</v>
      </c>
      <c r="S727" s="37">
        <f t="shared" si="286"/>
        <v>0</v>
      </c>
      <c r="T727" s="37" t="e">
        <f t="shared" si="287"/>
        <v>#DIV/0!</v>
      </c>
      <c r="U727" s="37" t="e">
        <f t="shared" si="288"/>
        <v>#DIV/0!</v>
      </c>
      <c r="V727" s="37" t="e">
        <f t="shared" si="289"/>
        <v>#DIV/0!</v>
      </c>
      <c r="W727" s="33"/>
      <c r="X727" s="33"/>
      <c r="Y727" s="22">
        <f t="shared" si="290"/>
        <v>20.425566934790435</v>
      </c>
      <c r="Z727" s="37">
        <f t="shared" si="291"/>
        <v>0</v>
      </c>
      <c r="AA727" s="37" t="e">
        <f t="shared" si="292"/>
        <v>#DIV/0!</v>
      </c>
      <c r="AB727" s="37" t="e">
        <f t="shared" si="293"/>
        <v>#DIV/0!</v>
      </c>
      <c r="AC727" s="37" t="e">
        <f t="shared" si="294"/>
        <v>#DIV/0!</v>
      </c>
      <c r="AD727" s="33"/>
      <c r="AE727" s="22">
        <f t="shared" si="295"/>
        <v>20.425566934790435</v>
      </c>
      <c r="AF727" s="37">
        <f t="shared" si="296"/>
        <v>0</v>
      </c>
      <c r="AG727" s="37" t="e">
        <f t="shared" si="297"/>
        <v>#DIV/0!</v>
      </c>
      <c r="AH727" s="37" t="e">
        <f t="shared" si="298"/>
        <v>#DIV/0!</v>
      </c>
      <c r="AI727" s="37" t="e">
        <f t="shared" si="299"/>
        <v>#DIV/0!</v>
      </c>
    </row>
    <row r="728" spans="1:35" hidden="1" x14ac:dyDescent="0.25">
      <c r="A728" s="3"/>
      <c r="B728" s="4"/>
      <c r="C728" s="4">
        <v>717</v>
      </c>
      <c r="D728" s="23">
        <f t="shared" si="276"/>
        <v>1117.9499999999998</v>
      </c>
      <c r="E728" s="11"/>
      <c r="F728" s="23">
        <f t="shared" si="277"/>
        <v>30</v>
      </c>
      <c r="G728" s="22">
        <f t="shared" si="278"/>
        <v>0.03</v>
      </c>
      <c r="H728" s="22">
        <f t="shared" si="279"/>
        <v>0.7</v>
      </c>
      <c r="I728" s="21"/>
      <c r="J728" s="8"/>
      <c r="K728" s="9">
        <f t="shared" si="280"/>
        <v>20.436666555323857</v>
      </c>
      <c r="L728" s="9">
        <f t="shared" si="281"/>
        <v>20.447745387802037</v>
      </c>
      <c r="M728" s="10">
        <f t="shared" si="282"/>
        <v>1.107883247818009E-2</v>
      </c>
      <c r="N728" s="10">
        <f t="shared" si="275"/>
        <v>8.2065425764288671E-3</v>
      </c>
      <c r="O728" s="10">
        <f t="shared" si="283"/>
        <v>0.44892371505315987</v>
      </c>
      <c r="P728" s="10">
        <f t="shared" si="284"/>
        <v>0.44907300184882526</v>
      </c>
      <c r="R728" s="22">
        <f t="shared" si="285"/>
        <v>20.436666555323857</v>
      </c>
      <c r="S728" s="37">
        <f t="shared" si="286"/>
        <v>0</v>
      </c>
      <c r="T728" s="37" t="e">
        <f t="shared" si="287"/>
        <v>#DIV/0!</v>
      </c>
      <c r="U728" s="37" t="e">
        <f t="shared" si="288"/>
        <v>#DIV/0!</v>
      </c>
      <c r="V728" s="37" t="e">
        <f t="shared" si="289"/>
        <v>#DIV/0!</v>
      </c>
      <c r="W728" s="33"/>
      <c r="X728" s="33"/>
      <c r="Y728" s="22">
        <f t="shared" si="290"/>
        <v>20.436666555323857</v>
      </c>
      <c r="Z728" s="37">
        <f t="shared" si="291"/>
        <v>0</v>
      </c>
      <c r="AA728" s="37" t="e">
        <f t="shared" si="292"/>
        <v>#DIV/0!</v>
      </c>
      <c r="AB728" s="37" t="e">
        <f t="shared" si="293"/>
        <v>#DIV/0!</v>
      </c>
      <c r="AC728" s="37" t="e">
        <f t="shared" si="294"/>
        <v>#DIV/0!</v>
      </c>
      <c r="AD728" s="33"/>
      <c r="AE728" s="22">
        <f t="shared" si="295"/>
        <v>20.436666555323857</v>
      </c>
      <c r="AF728" s="37">
        <f t="shared" si="296"/>
        <v>0</v>
      </c>
      <c r="AG728" s="37" t="e">
        <f t="shared" si="297"/>
        <v>#DIV/0!</v>
      </c>
      <c r="AH728" s="37" t="e">
        <f t="shared" si="298"/>
        <v>#DIV/0!</v>
      </c>
      <c r="AI728" s="37" t="e">
        <f t="shared" si="299"/>
        <v>#DIV/0!</v>
      </c>
    </row>
    <row r="729" spans="1:35" hidden="1" x14ac:dyDescent="0.25">
      <c r="A729" s="3"/>
      <c r="B729" s="4"/>
      <c r="C729" s="4">
        <v>718</v>
      </c>
      <c r="D729" s="23">
        <f t="shared" si="276"/>
        <v>1119.3</v>
      </c>
      <c r="E729" s="11"/>
      <c r="F729" s="23">
        <f t="shared" si="277"/>
        <v>30</v>
      </c>
      <c r="G729" s="22">
        <f t="shared" si="278"/>
        <v>0.03</v>
      </c>
      <c r="H729" s="22">
        <f t="shared" si="279"/>
        <v>0.7</v>
      </c>
      <c r="I729" s="21"/>
      <c r="J729" s="8"/>
      <c r="K729" s="9">
        <f t="shared" si="280"/>
        <v>20.447745387802037</v>
      </c>
      <c r="L729" s="9">
        <f t="shared" si="281"/>
        <v>20.458803476781391</v>
      </c>
      <c r="M729" s="10">
        <f t="shared" si="282"/>
        <v>1.1058088979353897E-2</v>
      </c>
      <c r="N729" s="10">
        <f t="shared" si="275"/>
        <v>8.1911770217427994E-3</v>
      </c>
      <c r="O729" s="10">
        <f t="shared" si="283"/>
        <v>0.4483811914983083</v>
      </c>
      <c r="P729" s="10">
        <f t="shared" si="284"/>
        <v>0.44853026482359026</v>
      </c>
      <c r="R729" s="22">
        <f t="shared" si="285"/>
        <v>20.447745387802037</v>
      </c>
      <c r="S729" s="37">
        <f t="shared" si="286"/>
        <v>0</v>
      </c>
      <c r="T729" s="37" t="e">
        <f t="shared" si="287"/>
        <v>#DIV/0!</v>
      </c>
      <c r="U729" s="37" t="e">
        <f t="shared" si="288"/>
        <v>#DIV/0!</v>
      </c>
      <c r="V729" s="37" t="e">
        <f t="shared" si="289"/>
        <v>#DIV/0!</v>
      </c>
      <c r="W729" s="33"/>
      <c r="X729" s="33"/>
      <c r="Y729" s="22">
        <f t="shared" si="290"/>
        <v>20.447745387802037</v>
      </c>
      <c r="Z729" s="37">
        <f t="shared" si="291"/>
        <v>0</v>
      </c>
      <c r="AA729" s="37" t="e">
        <f t="shared" si="292"/>
        <v>#DIV/0!</v>
      </c>
      <c r="AB729" s="37" t="e">
        <f t="shared" si="293"/>
        <v>#DIV/0!</v>
      </c>
      <c r="AC729" s="37" t="e">
        <f t="shared" si="294"/>
        <v>#DIV/0!</v>
      </c>
      <c r="AD729" s="33"/>
      <c r="AE729" s="22">
        <f t="shared" si="295"/>
        <v>20.447745387802037</v>
      </c>
      <c r="AF729" s="37">
        <f t="shared" si="296"/>
        <v>0</v>
      </c>
      <c r="AG729" s="37" t="e">
        <f t="shared" si="297"/>
        <v>#DIV/0!</v>
      </c>
      <c r="AH729" s="37" t="e">
        <f t="shared" si="298"/>
        <v>#DIV/0!</v>
      </c>
      <c r="AI729" s="37" t="e">
        <f t="shared" si="299"/>
        <v>#DIV/0!</v>
      </c>
    </row>
    <row r="730" spans="1:35" hidden="1" x14ac:dyDescent="0.25">
      <c r="A730" s="3"/>
      <c r="B730" s="4"/>
      <c r="C730" s="4">
        <v>719</v>
      </c>
      <c r="D730" s="23">
        <f t="shared" si="276"/>
        <v>1120.6500000000001</v>
      </c>
      <c r="E730" s="11"/>
      <c r="F730" s="23">
        <f t="shared" si="277"/>
        <v>30</v>
      </c>
      <c r="G730" s="22">
        <f t="shared" si="278"/>
        <v>0.03</v>
      </c>
      <c r="H730" s="22">
        <f t="shared" si="279"/>
        <v>0.7</v>
      </c>
      <c r="I730" s="21"/>
      <c r="J730" s="8"/>
      <c r="K730" s="9">
        <f t="shared" si="280"/>
        <v>20.458803476781391</v>
      </c>
      <c r="L730" s="9">
        <f t="shared" si="281"/>
        <v>20.469840866742654</v>
      </c>
      <c r="M730" s="10">
        <f t="shared" si="282"/>
        <v>1.1037389961263244E-2</v>
      </c>
      <c r="N730" s="10">
        <f t="shared" si="275"/>
        <v>8.1758444157511018E-3</v>
      </c>
      <c r="O730" s="10">
        <f t="shared" si="283"/>
        <v>0.44783948655206962</v>
      </c>
      <c r="P730" s="10">
        <f t="shared" si="284"/>
        <v>0.44798834661744291</v>
      </c>
      <c r="R730" s="22">
        <f t="shared" si="285"/>
        <v>20.458803476781391</v>
      </c>
      <c r="S730" s="37">
        <f t="shared" si="286"/>
        <v>0</v>
      </c>
      <c r="T730" s="37" t="e">
        <f t="shared" si="287"/>
        <v>#DIV/0!</v>
      </c>
      <c r="U730" s="37" t="e">
        <f t="shared" si="288"/>
        <v>#DIV/0!</v>
      </c>
      <c r="V730" s="37" t="e">
        <f t="shared" si="289"/>
        <v>#DIV/0!</v>
      </c>
      <c r="W730" s="33"/>
      <c r="X730" s="33"/>
      <c r="Y730" s="22">
        <f t="shared" si="290"/>
        <v>20.458803476781391</v>
      </c>
      <c r="Z730" s="37">
        <f t="shared" si="291"/>
        <v>0</v>
      </c>
      <c r="AA730" s="37" t="e">
        <f t="shared" si="292"/>
        <v>#DIV/0!</v>
      </c>
      <c r="AB730" s="37" t="e">
        <f t="shared" si="293"/>
        <v>#DIV/0!</v>
      </c>
      <c r="AC730" s="37" t="e">
        <f t="shared" si="294"/>
        <v>#DIV/0!</v>
      </c>
      <c r="AD730" s="33"/>
      <c r="AE730" s="22">
        <f t="shared" si="295"/>
        <v>20.458803476781391</v>
      </c>
      <c r="AF730" s="37">
        <f t="shared" si="296"/>
        <v>0</v>
      </c>
      <c r="AG730" s="37" t="e">
        <f t="shared" si="297"/>
        <v>#DIV/0!</v>
      </c>
      <c r="AH730" s="37" t="e">
        <f t="shared" si="298"/>
        <v>#DIV/0!</v>
      </c>
      <c r="AI730" s="37" t="e">
        <f t="shared" si="299"/>
        <v>#DIV/0!</v>
      </c>
    </row>
    <row r="731" spans="1:35" hidden="1" x14ac:dyDescent="0.25">
      <c r="A731" s="3"/>
      <c r="B731" s="4"/>
      <c r="C731" s="4">
        <v>720</v>
      </c>
      <c r="D731" s="23">
        <f t="shared" si="276"/>
        <v>1122</v>
      </c>
      <c r="E731" s="11"/>
      <c r="F731" s="23">
        <f t="shared" si="277"/>
        <v>30</v>
      </c>
      <c r="G731" s="22">
        <f t="shared" si="278"/>
        <v>0.03</v>
      </c>
      <c r="H731" s="22">
        <f t="shared" si="279"/>
        <v>0.7</v>
      </c>
      <c r="I731" s="21"/>
      <c r="J731" s="8"/>
      <c r="K731" s="9">
        <f t="shared" si="280"/>
        <v>20.469840866742654</v>
      </c>
      <c r="L731" s="9">
        <f t="shared" si="281"/>
        <v>20.480857602090783</v>
      </c>
      <c r="M731" s="10">
        <f t="shared" si="282"/>
        <v>1.1016735348128748E-2</v>
      </c>
      <c r="N731" s="10">
        <f t="shared" si="275"/>
        <v>8.1605447023181399E-3</v>
      </c>
      <c r="O731" s="10">
        <f t="shared" si="283"/>
        <v>0.44729859971099811</v>
      </c>
      <c r="P731" s="10">
        <f t="shared" si="284"/>
        <v>0.44744724672811725</v>
      </c>
      <c r="R731" s="22">
        <f t="shared" si="285"/>
        <v>20.469840866742654</v>
      </c>
      <c r="S731" s="37">
        <f t="shared" si="286"/>
        <v>0</v>
      </c>
      <c r="T731" s="37" t="e">
        <f t="shared" si="287"/>
        <v>#DIV/0!</v>
      </c>
      <c r="U731" s="37" t="e">
        <f t="shared" si="288"/>
        <v>#DIV/0!</v>
      </c>
      <c r="V731" s="37" t="e">
        <f t="shared" si="289"/>
        <v>#DIV/0!</v>
      </c>
      <c r="W731" s="33"/>
      <c r="X731" s="33"/>
      <c r="Y731" s="22">
        <f t="shared" si="290"/>
        <v>20.469840866742654</v>
      </c>
      <c r="Z731" s="37">
        <f t="shared" si="291"/>
        <v>0</v>
      </c>
      <c r="AA731" s="37" t="e">
        <f t="shared" si="292"/>
        <v>#DIV/0!</v>
      </c>
      <c r="AB731" s="37" t="e">
        <f t="shared" si="293"/>
        <v>#DIV/0!</v>
      </c>
      <c r="AC731" s="37" t="e">
        <f t="shared" si="294"/>
        <v>#DIV/0!</v>
      </c>
      <c r="AD731" s="33"/>
      <c r="AE731" s="22">
        <f t="shared" si="295"/>
        <v>20.469840866742654</v>
      </c>
      <c r="AF731" s="37">
        <f t="shared" si="296"/>
        <v>0</v>
      </c>
      <c r="AG731" s="37" t="e">
        <f t="shared" si="297"/>
        <v>#DIV/0!</v>
      </c>
      <c r="AH731" s="37" t="e">
        <f t="shared" si="298"/>
        <v>#DIV/0!</v>
      </c>
      <c r="AI731" s="37" t="e">
        <f t="shared" si="299"/>
        <v>#DIV/0!</v>
      </c>
    </row>
    <row r="732" spans="1:35" hidden="1" x14ac:dyDescent="0.25">
      <c r="A732" s="3"/>
      <c r="B732" s="4"/>
      <c r="C732" s="4">
        <v>721</v>
      </c>
      <c r="D732" s="23">
        <f t="shared" si="276"/>
        <v>1123.3499999999999</v>
      </c>
      <c r="E732" s="11"/>
      <c r="F732" s="23">
        <f t="shared" si="277"/>
        <v>30</v>
      </c>
      <c r="G732" s="22">
        <f t="shared" si="278"/>
        <v>0.03</v>
      </c>
      <c r="H732" s="22">
        <f t="shared" si="279"/>
        <v>0.7</v>
      </c>
      <c r="I732" s="21"/>
      <c r="J732" s="8"/>
      <c r="K732" s="9">
        <f t="shared" si="280"/>
        <v>20.480857602090783</v>
      </c>
      <c r="L732" s="9">
        <f t="shared" si="281"/>
        <v>20.491853727154844</v>
      </c>
      <c r="M732" s="10">
        <f t="shared" si="282"/>
        <v>1.0996125064060891E-2</v>
      </c>
      <c r="N732" s="10">
        <f t="shared" si="275"/>
        <v>8.1452778252308379E-3</v>
      </c>
      <c r="O732" s="10">
        <f t="shared" si="283"/>
        <v>0.44675853046500291</v>
      </c>
      <c r="P732" s="10">
        <f t="shared" si="284"/>
        <v>0.44690696464652546</v>
      </c>
      <c r="R732" s="22">
        <f t="shared" si="285"/>
        <v>20.480857602090783</v>
      </c>
      <c r="S732" s="37">
        <f t="shared" si="286"/>
        <v>0</v>
      </c>
      <c r="T732" s="37" t="e">
        <f t="shared" si="287"/>
        <v>#DIV/0!</v>
      </c>
      <c r="U732" s="37" t="e">
        <f t="shared" si="288"/>
        <v>#DIV/0!</v>
      </c>
      <c r="V732" s="37" t="e">
        <f t="shared" si="289"/>
        <v>#DIV/0!</v>
      </c>
      <c r="W732" s="33"/>
      <c r="X732" s="33"/>
      <c r="Y732" s="22">
        <f t="shared" si="290"/>
        <v>20.480857602090783</v>
      </c>
      <c r="Z732" s="37">
        <f t="shared" si="291"/>
        <v>0</v>
      </c>
      <c r="AA732" s="37" t="e">
        <f t="shared" si="292"/>
        <v>#DIV/0!</v>
      </c>
      <c r="AB732" s="37" t="e">
        <f t="shared" si="293"/>
        <v>#DIV/0!</v>
      </c>
      <c r="AC732" s="37" t="e">
        <f t="shared" si="294"/>
        <v>#DIV/0!</v>
      </c>
      <c r="AD732" s="33"/>
      <c r="AE732" s="22">
        <f t="shared" si="295"/>
        <v>20.480857602090783</v>
      </c>
      <c r="AF732" s="37">
        <f t="shared" si="296"/>
        <v>0</v>
      </c>
      <c r="AG732" s="37" t="e">
        <f t="shared" si="297"/>
        <v>#DIV/0!</v>
      </c>
      <c r="AH732" s="37" t="e">
        <f t="shared" si="298"/>
        <v>#DIV/0!</v>
      </c>
      <c r="AI732" s="37" t="e">
        <f t="shared" si="299"/>
        <v>#DIV/0!</v>
      </c>
    </row>
    <row r="733" spans="1:35" hidden="1" x14ac:dyDescent="0.25">
      <c r="A733" s="3"/>
      <c r="B733" s="4"/>
      <c r="C733" s="4">
        <v>722</v>
      </c>
      <c r="D733" s="23">
        <f t="shared" si="276"/>
        <v>1124.6999999999998</v>
      </c>
      <c r="E733" s="11"/>
      <c r="F733" s="23">
        <f t="shared" si="277"/>
        <v>30</v>
      </c>
      <c r="G733" s="22">
        <f t="shared" si="278"/>
        <v>0.03</v>
      </c>
      <c r="H733" s="22">
        <f t="shared" si="279"/>
        <v>0.7</v>
      </c>
      <c r="I733" s="21"/>
      <c r="J733" s="8"/>
      <c r="K733" s="9">
        <f t="shared" si="280"/>
        <v>20.491853727154844</v>
      </c>
      <c r="L733" s="9">
        <f t="shared" si="281"/>
        <v>20.502829286187946</v>
      </c>
      <c r="M733" s="10">
        <f t="shared" si="282"/>
        <v>1.0975559033102655E-2</v>
      </c>
      <c r="N733" s="10">
        <f t="shared" si="275"/>
        <v>8.130043728223367E-3</v>
      </c>
      <c r="O733" s="10">
        <f t="shared" si="283"/>
        <v>0.44621927829866392</v>
      </c>
      <c r="P733" s="10">
        <f t="shared" si="284"/>
        <v>0.44636749985831714</v>
      </c>
      <c r="R733" s="22">
        <f t="shared" si="285"/>
        <v>20.491853727154844</v>
      </c>
      <c r="S733" s="37">
        <f t="shared" si="286"/>
        <v>0</v>
      </c>
      <c r="T733" s="37" t="e">
        <f t="shared" si="287"/>
        <v>#DIV/0!</v>
      </c>
      <c r="U733" s="37" t="e">
        <f t="shared" si="288"/>
        <v>#DIV/0!</v>
      </c>
      <c r="V733" s="37" t="e">
        <f t="shared" si="289"/>
        <v>#DIV/0!</v>
      </c>
      <c r="W733" s="33"/>
      <c r="X733" s="33"/>
      <c r="Y733" s="22">
        <f t="shared" si="290"/>
        <v>20.491853727154844</v>
      </c>
      <c r="Z733" s="37">
        <f t="shared" si="291"/>
        <v>0</v>
      </c>
      <c r="AA733" s="37" t="e">
        <f t="shared" si="292"/>
        <v>#DIV/0!</v>
      </c>
      <c r="AB733" s="37" t="e">
        <f t="shared" si="293"/>
        <v>#DIV/0!</v>
      </c>
      <c r="AC733" s="37" t="e">
        <f t="shared" si="294"/>
        <v>#DIV/0!</v>
      </c>
      <c r="AD733" s="33"/>
      <c r="AE733" s="22">
        <f t="shared" si="295"/>
        <v>20.491853727154844</v>
      </c>
      <c r="AF733" s="37">
        <f t="shared" si="296"/>
        <v>0</v>
      </c>
      <c r="AG733" s="37" t="e">
        <f t="shared" si="297"/>
        <v>#DIV/0!</v>
      </c>
      <c r="AH733" s="37" t="e">
        <f t="shared" si="298"/>
        <v>#DIV/0!</v>
      </c>
      <c r="AI733" s="37" t="e">
        <f t="shared" si="299"/>
        <v>#DIV/0!</v>
      </c>
    </row>
    <row r="734" spans="1:35" hidden="1" x14ac:dyDescent="0.25">
      <c r="A734" s="3"/>
      <c r="B734" s="4"/>
      <c r="C734" s="4">
        <v>723</v>
      </c>
      <c r="D734" s="23">
        <f t="shared" si="276"/>
        <v>1126.05</v>
      </c>
      <c r="E734" s="11"/>
      <c r="F734" s="23">
        <f t="shared" si="277"/>
        <v>30</v>
      </c>
      <c r="G734" s="22">
        <f t="shared" si="278"/>
        <v>0.03</v>
      </c>
      <c r="H734" s="22">
        <f t="shared" si="279"/>
        <v>0.7</v>
      </c>
      <c r="I734" s="21"/>
      <c r="J734" s="8"/>
      <c r="K734" s="9">
        <f t="shared" si="280"/>
        <v>20.502829286187946</v>
      </c>
      <c r="L734" s="9">
        <f t="shared" si="281"/>
        <v>20.513784323367105</v>
      </c>
      <c r="M734" s="10">
        <f t="shared" si="282"/>
        <v>1.0955037179158467E-2</v>
      </c>
      <c r="N734" s="10">
        <f t="shared" si="275"/>
        <v>8.1148423549313783E-3</v>
      </c>
      <c r="O734" s="10">
        <f t="shared" si="283"/>
        <v>0.44568084268868424</v>
      </c>
      <c r="P734" s="10">
        <f t="shared" si="284"/>
        <v>0.44582885183942211</v>
      </c>
      <c r="R734" s="22">
        <f t="shared" si="285"/>
        <v>20.502829286187946</v>
      </c>
      <c r="S734" s="37">
        <f t="shared" si="286"/>
        <v>0</v>
      </c>
      <c r="T734" s="37" t="e">
        <f t="shared" si="287"/>
        <v>#DIV/0!</v>
      </c>
      <c r="U734" s="37" t="e">
        <f t="shared" si="288"/>
        <v>#DIV/0!</v>
      </c>
      <c r="V734" s="37" t="e">
        <f t="shared" si="289"/>
        <v>#DIV/0!</v>
      </c>
      <c r="W734" s="33"/>
      <c r="X734" s="33"/>
      <c r="Y734" s="22">
        <f t="shared" si="290"/>
        <v>20.502829286187946</v>
      </c>
      <c r="Z734" s="37">
        <f t="shared" si="291"/>
        <v>0</v>
      </c>
      <c r="AA734" s="37" t="e">
        <f t="shared" si="292"/>
        <v>#DIV/0!</v>
      </c>
      <c r="AB734" s="37" t="e">
        <f t="shared" si="293"/>
        <v>#DIV/0!</v>
      </c>
      <c r="AC734" s="37" t="e">
        <f t="shared" si="294"/>
        <v>#DIV/0!</v>
      </c>
      <c r="AD734" s="33"/>
      <c r="AE734" s="22">
        <f t="shared" si="295"/>
        <v>20.502829286187946</v>
      </c>
      <c r="AF734" s="37">
        <f t="shared" si="296"/>
        <v>0</v>
      </c>
      <c r="AG734" s="37" t="e">
        <f t="shared" si="297"/>
        <v>#DIV/0!</v>
      </c>
      <c r="AH734" s="37" t="e">
        <f t="shared" si="298"/>
        <v>#DIV/0!</v>
      </c>
      <c r="AI734" s="37" t="e">
        <f t="shared" si="299"/>
        <v>#DIV/0!</v>
      </c>
    </row>
    <row r="735" spans="1:35" hidden="1" x14ac:dyDescent="0.25">
      <c r="A735" s="3"/>
      <c r="B735" s="4"/>
      <c r="C735" s="4">
        <v>724</v>
      </c>
      <c r="D735" s="23">
        <f t="shared" si="276"/>
        <v>1127.4000000000001</v>
      </c>
      <c r="E735" s="11"/>
      <c r="F735" s="23">
        <f t="shared" si="277"/>
        <v>30</v>
      </c>
      <c r="G735" s="22">
        <f t="shared" si="278"/>
        <v>0.03</v>
      </c>
      <c r="H735" s="22">
        <f t="shared" si="279"/>
        <v>0.7</v>
      </c>
      <c r="I735" s="21"/>
      <c r="J735" s="8"/>
      <c r="K735" s="9">
        <f t="shared" si="280"/>
        <v>20.513784323367105</v>
      </c>
      <c r="L735" s="9">
        <f t="shared" si="281"/>
        <v>20.52471888279322</v>
      </c>
      <c r="M735" s="10">
        <f t="shared" si="282"/>
        <v>1.0934559426114987E-2</v>
      </c>
      <c r="N735" s="10">
        <f t="shared" si="275"/>
        <v>8.0996736489746101E-3</v>
      </c>
      <c r="O735" s="10">
        <f t="shared" si="283"/>
        <v>0.445143223108389</v>
      </c>
      <c r="P735" s="10">
        <f t="shared" si="284"/>
        <v>0.44529102006538795</v>
      </c>
      <c r="R735" s="22">
        <f t="shared" si="285"/>
        <v>20.513784323367105</v>
      </c>
      <c r="S735" s="37">
        <f t="shared" si="286"/>
        <v>0</v>
      </c>
      <c r="T735" s="37" t="e">
        <f t="shared" si="287"/>
        <v>#DIV/0!</v>
      </c>
      <c r="U735" s="37" t="e">
        <f t="shared" si="288"/>
        <v>#DIV/0!</v>
      </c>
      <c r="V735" s="37" t="e">
        <f t="shared" si="289"/>
        <v>#DIV/0!</v>
      </c>
      <c r="W735" s="33"/>
      <c r="X735" s="33"/>
      <c r="Y735" s="22">
        <f t="shared" si="290"/>
        <v>20.513784323367105</v>
      </c>
      <c r="Z735" s="37">
        <f t="shared" si="291"/>
        <v>0</v>
      </c>
      <c r="AA735" s="37" t="e">
        <f t="shared" si="292"/>
        <v>#DIV/0!</v>
      </c>
      <c r="AB735" s="37" t="e">
        <f t="shared" si="293"/>
        <v>#DIV/0!</v>
      </c>
      <c r="AC735" s="37" t="e">
        <f t="shared" si="294"/>
        <v>#DIV/0!</v>
      </c>
      <c r="AD735" s="33"/>
      <c r="AE735" s="22">
        <f t="shared" si="295"/>
        <v>20.513784323367105</v>
      </c>
      <c r="AF735" s="37">
        <f t="shared" si="296"/>
        <v>0</v>
      </c>
      <c r="AG735" s="37" t="e">
        <f t="shared" si="297"/>
        <v>#DIV/0!</v>
      </c>
      <c r="AH735" s="37" t="e">
        <f t="shared" si="298"/>
        <v>#DIV/0!</v>
      </c>
      <c r="AI735" s="37" t="e">
        <f t="shared" si="299"/>
        <v>#DIV/0!</v>
      </c>
    </row>
    <row r="736" spans="1:35" hidden="1" x14ac:dyDescent="0.25">
      <c r="A736" s="3"/>
      <c r="B736" s="4"/>
      <c r="C736" s="4">
        <v>725</v>
      </c>
      <c r="D736" s="23">
        <f t="shared" si="276"/>
        <v>1128.75</v>
      </c>
      <c r="E736" s="11"/>
      <c r="F736" s="23">
        <f t="shared" si="277"/>
        <v>30</v>
      </c>
      <c r="G736" s="22">
        <f t="shared" si="278"/>
        <v>0.03</v>
      </c>
      <c r="H736" s="22">
        <f t="shared" si="279"/>
        <v>0.7</v>
      </c>
      <c r="I736" s="21"/>
      <c r="J736" s="8"/>
      <c r="K736" s="9">
        <f t="shared" si="280"/>
        <v>20.52471888279322</v>
      </c>
      <c r="L736" s="9">
        <f t="shared" si="281"/>
        <v>20.535633008490926</v>
      </c>
      <c r="M736" s="10">
        <f t="shared" si="282"/>
        <v>1.0914125697706112E-2</v>
      </c>
      <c r="N736" s="10">
        <f t="shared" si="275"/>
        <v>8.0845375538569231E-3</v>
      </c>
      <c r="O736" s="10">
        <f t="shared" si="283"/>
        <v>0.444606419022199</v>
      </c>
      <c r="P736" s="10">
        <f t="shared" si="284"/>
        <v>0.44475400400108506</v>
      </c>
      <c r="R736" s="22">
        <f t="shared" si="285"/>
        <v>20.52471888279322</v>
      </c>
      <c r="S736" s="37">
        <f t="shared" si="286"/>
        <v>0</v>
      </c>
      <c r="T736" s="37" t="e">
        <f t="shared" si="287"/>
        <v>#DIV/0!</v>
      </c>
      <c r="U736" s="37" t="e">
        <f t="shared" si="288"/>
        <v>#DIV/0!</v>
      </c>
      <c r="V736" s="37" t="e">
        <f t="shared" si="289"/>
        <v>#DIV/0!</v>
      </c>
      <c r="W736" s="33"/>
      <c r="X736" s="33"/>
      <c r="Y736" s="22">
        <f t="shared" si="290"/>
        <v>20.52471888279322</v>
      </c>
      <c r="Z736" s="37">
        <f t="shared" si="291"/>
        <v>0</v>
      </c>
      <c r="AA736" s="37" t="e">
        <f t="shared" si="292"/>
        <v>#DIV/0!</v>
      </c>
      <c r="AB736" s="37" t="e">
        <f t="shared" si="293"/>
        <v>#DIV/0!</v>
      </c>
      <c r="AC736" s="37" t="e">
        <f t="shared" si="294"/>
        <v>#DIV/0!</v>
      </c>
      <c r="AD736" s="33"/>
      <c r="AE736" s="22">
        <f t="shared" si="295"/>
        <v>20.52471888279322</v>
      </c>
      <c r="AF736" s="37">
        <f t="shared" si="296"/>
        <v>0</v>
      </c>
      <c r="AG736" s="37" t="e">
        <f t="shared" si="297"/>
        <v>#DIV/0!</v>
      </c>
      <c r="AH736" s="37" t="e">
        <f t="shared" si="298"/>
        <v>#DIV/0!</v>
      </c>
      <c r="AI736" s="37" t="e">
        <f t="shared" si="299"/>
        <v>#DIV/0!</v>
      </c>
    </row>
    <row r="737" spans="1:35" hidden="1" x14ac:dyDescent="0.25">
      <c r="A737" s="3"/>
      <c r="B737" s="4"/>
      <c r="C737" s="4">
        <v>726</v>
      </c>
      <c r="D737" s="23">
        <f t="shared" si="276"/>
        <v>1130.0999999999999</v>
      </c>
      <c r="E737" s="11"/>
      <c r="F737" s="23">
        <f t="shared" si="277"/>
        <v>30</v>
      </c>
      <c r="G737" s="22">
        <f t="shared" si="278"/>
        <v>0.03</v>
      </c>
      <c r="H737" s="22">
        <f t="shared" si="279"/>
        <v>0.7</v>
      </c>
      <c r="I737" s="21"/>
      <c r="J737" s="8"/>
      <c r="K737" s="9">
        <f t="shared" si="280"/>
        <v>20.535633008490926</v>
      </c>
      <c r="L737" s="9">
        <f t="shared" si="281"/>
        <v>20.546526744408517</v>
      </c>
      <c r="M737" s="10">
        <f t="shared" si="282"/>
        <v>1.089373591759113E-2</v>
      </c>
      <c r="N737" s="10">
        <f t="shared" si="275"/>
        <v>8.0694340130310106E-3</v>
      </c>
      <c r="O737" s="10">
        <f t="shared" si="283"/>
        <v>0.44407042988914802</v>
      </c>
      <c r="P737" s="10">
        <f t="shared" si="284"/>
        <v>0.44421780310595538</v>
      </c>
      <c r="R737" s="22">
        <f t="shared" si="285"/>
        <v>20.535633008490926</v>
      </c>
      <c r="S737" s="37">
        <f t="shared" si="286"/>
        <v>0</v>
      </c>
      <c r="T737" s="37" t="e">
        <f t="shared" si="287"/>
        <v>#DIV/0!</v>
      </c>
      <c r="U737" s="37" t="e">
        <f t="shared" si="288"/>
        <v>#DIV/0!</v>
      </c>
      <c r="V737" s="37" t="e">
        <f t="shared" si="289"/>
        <v>#DIV/0!</v>
      </c>
      <c r="W737" s="33"/>
      <c r="X737" s="33"/>
      <c r="Y737" s="22">
        <f t="shared" si="290"/>
        <v>20.535633008490926</v>
      </c>
      <c r="Z737" s="37">
        <f t="shared" si="291"/>
        <v>0</v>
      </c>
      <c r="AA737" s="37" t="e">
        <f t="shared" si="292"/>
        <v>#DIV/0!</v>
      </c>
      <c r="AB737" s="37" t="e">
        <f t="shared" si="293"/>
        <v>#DIV/0!</v>
      </c>
      <c r="AC737" s="37" t="e">
        <f t="shared" si="294"/>
        <v>#DIV/0!</v>
      </c>
      <c r="AD737" s="33"/>
      <c r="AE737" s="22">
        <f t="shared" si="295"/>
        <v>20.535633008490926</v>
      </c>
      <c r="AF737" s="37">
        <f t="shared" si="296"/>
        <v>0</v>
      </c>
      <c r="AG737" s="37" t="e">
        <f t="shared" si="297"/>
        <v>#DIV/0!</v>
      </c>
      <c r="AH737" s="37" t="e">
        <f t="shared" si="298"/>
        <v>#DIV/0!</v>
      </c>
      <c r="AI737" s="37" t="e">
        <f t="shared" si="299"/>
        <v>#DIV/0!</v>
      </c>
    </row>
    <row r="738" spans="1:35" hidden="1" x14ac:dyDescent="0.25">
      <c r="A738" s="3"/>
      <c r="B738" s="4"/>
      <c r="C738" s="4">
        <v>727</v>
      </c>
      <c r="D738" s="23">
        <f t="shared" si="276"/>
        <v>1131.4499999999998</v>
      </c>
      <c r="E738" s="11"/>
      <c r="F738" s="23">
        <f t="shared" si="277"/>
        <v>30</v>
      </c>
      <c r="G738" s="22">
        <f t="shared" si="278"/>
        <v>0.03</v>
      </c>
      <c r="H738" s="22">
        <f t="shared" si="279"/>
        <v>0.7</v>
      </c>
      <c r="I738" s="21"/>
      <c r="J738" s="8"/>
      <c r="K738" s="9">
        <f t="shared" si="280"/>
        <v>20.546526744408517</v>
      </c>
      <c r="L738" s="9">
        <f t="shared" si="281"/>
        <v>20.557400134417925</v>
      </c>
      <c r="M738" s="10">
        <f t="shared" si="282"/>
        <v>1.0873390009408013E-2</v>
      </c>
      <c r="N738" s="10">
        <f t="shared" si="275"/>
        <v>8.0543629699310476E-3</v>
      </c>
      <c r="O738" s="10">
        <f t="shared" si="283"/>
        <v>0.44353525516464731</v>
      </c>
      <c r="P738" s="10">
        <f t="shared" si="284"/>
        <v>0.44368241683686294</v>
      </c>
      <c r="R738" s="22">
        <f t="shared" si="285"/>
        <v>20.546526744408517</v>
      </c>
      <c r="S738" s="37">
        <f t="shared" si="286"/>
        <v>0</v>
      </c>
      <c r="T738" s="37" t="e">
        <f t="shared" si="287"/>
        <v>#DIV/0!</v>
      </c>
      <c r="U738" s="37" t="e">
        <f t="shared" si="288"/>
        <v>#DIV/0!</v>
      </c>
      <c r="V738" s="37" t="e">
        <f t="shared" si="289"/>
        <v>#DIV/0!</v>
      </c>
      <c r="W738" s="33"/>
      <c r="X738" s="33"/>
      <c r="Y738" s="22">
        <f t="shared" si="290"/>
        <v>20.546526744408517</v>
      </c>
      <c r="Z738" s="37">
        <f t="shared" si="291"/>
        <v>0</v>
      </c>
      <c r="AA738" s="37" t="e">
        <f t="shared" si="292"/>
        <v>#DIV/0!</v>
      </c>
      <c r="AB738" s="37" t="e">
        <f t="shared" si="293"/>
        <v>#DIV/0!</v>
      </c>
      <c r="AC738" s="37" t="e">
        <f t="shared" si="294"/>
        <v>#DIV/0!</v>
      </c>
      <c r="AD738" s="33"/>
      <c r="AE738" s="22">
        <f t="shared" si="295"/>
        <v>20.546526744408517</v>
      </c>
      <c r="AF738" s="37">
        <f t="shared" si="296"/>
        <v>0</v>
      </c>
      <c r="AG738" s="37" t="e">
        <f t="shared" si="297"/>
        <v>#DIV/0!</v>
      </c>
      <c r="AH738" s="37" t="e">
        <f t="shared" si="298"/>
        <v>#DIV/0!</v>
      </c>
      <c r="AI738" s="37" t="e">
        <f t="shared" si="299"/>
        <v>#DIV/0!</v>
      </c>
    </row>
    <row r="739" spans="1:35" hidden="1" x14ac:dyDescent="0.25">
      <c r="A739" s="3"/>
      <c r="B739" s="4"/>
      <c r="C739" s="4">
        <v>728</v>
      </c>
      <c r="D739" s="23">
        <f t="shared" si="276"/>
        <v>1132.8</v>
      </c>
      <c r="E739" s="11"/>
      <c r="F739" s="23">
        <f t="shared" si="277"/>
        <v>30</v>
      </c>
      <c r="G739" s="22">
        <f t="shared" si="278"/>
        <v>0.03</v>
      </c>
      <c r="H739" s="22">
        <f t="shared" si="279"/>
        <v>0.7</v>
      </c>
      <c r="I739" s="21"/>
      <c r="J739" s="8"/>
      <c r="K739" s="9">
        <f t="shared" si="280"/>
        <v>20.557400134417925</v>
      </c>
      <c r="L739" s="9">
        <f t="shared" si="281"/>
        <v>20.568253222314524</v>
      </c>
      <c r="M739" s="10">
        <f t="shared" si="282"/>
        <v>1.0853087896599334E-2</v>
      </c>
      <c r="N739" s="10">
        <f t="shared" si="275"/>
        <v>8.0393243678505456E-3</v>
      </c>
      <c r="O739" s="10">
        <f t="shared" si="283"/>
        <v>0.44300089429372574</v>
      </c>
      <c r="P739" s="10">
        <f t="shared" si="284"/>
        <v>0.44314784463820039</v>
      </c>
      <c r="R739" s="22">
        <f t="shared" si="285"/>
        <v>20.557400134417925</v>
      </c>
      <c r="S739" s="37">
        <f t="shared" si="286"/>
        <v>0</v>
      </c>
      <c r="T739" s="37" t="e">
        <f t="shared" si="287"/>
        <v>#DIV/0!</v>
      </c>
      <c r="U739" s="37" t="e">
        <f t="shared" si="288"/>
        <v>#DIV/0!</v>
      </c>
      <c r="V739" s="37" t="e">
        <f t="shared" si="289"/>
        <v>#DIV/0!</v>
      </c>
      <c r="W739" s="33"/>
      <c r="X739" s="33"/>
      <c r="Y739" s="22">
        <f t="shared" si="290"/>
        <v>20.557400134417925</v>
      </c>
      <c r="Z739" s="37">
        <f t="shared" si="291"/>
        <v>0</v>
      </c>
      <c r="AA739" s="37" t="e">
        <f t="shared" si="292"/>
        <v>#DIV/0!</v>
      </c>
      <c r="AB739" s="37" t="e">
        <f t="shared" si="293"/>
        <v>#DIV/0!</v>
      </c>
      <c r="AC739" s="37" t="e">
        <f t="shared" si="294"/>
        <v>#DIV/0!</v>
      </c>
      <c r="AD739" s="33"/>
      <c r="AE739" s="22">
        <f t="shared" si="295"/>
        <v>20.557400134417925</v>
      </c>
      <c r="AF739" s="37">
        <f t="shared" si="296"/>
        <v>0</v>
      </c>
      <c r="AG739" s="37" t="e">
        <f t="shared" si="297"/>
        <v>#DIV/0!</v>
      </c>
      <c r="AH739" s="37" t="e">
        <f t="shared" si="298"/>
        <v>#DIV/0!</v>
      </c>
      <c r="AI739" s="37" t="e">
        <f t="shared" si="299"/>
        <v>#DIV/0!</v>
      </c>
    </row>
    <row r="740" spans="1:35" hidden="1" x14ac:dyDescent="0.25">
      <c r="A740" s="3"/>
      <c r="B740" s="4"/>
      <c r="C740" s="4">
        <v>729</v>
      </c>
      <c r="D740" s="23">
        <f t="shared" si="276"/>
        <v>1134.1500000000001</v>
      </c>
      <c r="E740" s="11"/>
      <c r="F740" s="23">
        <f t="shared" si="277"/>
        <v>30</v>
      </c>
      <c r="G740" s="22">
        <f t="shared" si="278"/>
        <v>0.03</v>
      </c>
      <c r="H740" s="22">
        <f t="shared" si="279"/>
        <v>0.7</v>
      </c>
      <c r="I740" s="21"/>
      <c r="J740" s="8"/>
      <c r="K740" s="9">
        <f t="shared" si="280"/>
        <v>20.568253222314524</v>
      </c>
      <c r="L740" s="9">
        <f t="shared" si="281"/>
        <v>20.579086051817185</v>
      </c>
      <c r="M740" s="10">
        <f t="shared" si="282"/>
        <v>1.0832829502660957E-2</v>
      </c>
      <c r="N740" s="10">
        <f t="shared" si="275"/>
        <v>8.0243181501197681E-3</v>
      </c>
      <c r="O740" s="10">
        <f t="shared" si="283"/>
        <v>0.44246734672076515</v>
      </c>
      <c r="P740" s="10">
        <f t="shared" si="284"/>
        <v>0.44261408595730395</v>
      </c>
      <c r="R740" s="22">
        <f t="shared" si="285"/>
        <v>20.568253222314524</v>
      </c>
      <c r="S740" s="37">
        <f t="shared" si="286"/>
        <v>0</v>
      </c>
      <c r="T740" s="37" t="e">
        <f t="shared" si="287"/>
        <v>#DIV/0!</v>
      </c>
      <c r="U740" s="37" t="e">
        <f t="shared" si="288"/>
        <v>#DIV/0!</v>
      </c>
      <c r="V740" s="37" t="e">
        <f t="shared" si="289"/>
        <v>#DIV/0!</v>
      </c>
      <c r="W740" s="33"/>
      <c r="X740" s="33"/>
      <c r="Y740" s="22">
        <f t="shared" si="290"/>
        <v>20.568253222314524</v>
      </c>
      <c r="Z740" s="37">
        <f t="shared" si="291"/>
        <v>0</v>
      </c>
      <c r="AA740" s="37" t="e">
        <f t="shared" si="292"/>
        <v>#DIV/0!</v>
      </c>
      <c r="AB740" s="37" t="e">
        <f t="shared" si="293"/>
        <v>#DIV/0!</v>
      </c>
      <c r="AC740" s="37" t="e">
        <f t="shared" si="294"/>
        <v>#DIV/0!</v>
      </c>
      <c r="AD740" s="33"/>
      <c r="AE740" s="22">
        <f t="shared" si="295"/>
        <v>20.568253222314524</v>
      </c>
      <c r="AF740" s="37">
        <f t="shared" si="296"/>
        <v>0</v>
      </c>
      <c r="AG740" s="37" t="e">
        <f t="shared" si="297"/>
        <v>#DIV/0!</v>
      </c>
      <c r="AH740" s="37" t="e">
        <f t="shared" si="298"/>
        <v>#DIV/0!</v>
      </c>
      <c r="AI740" s="37" t="e">
        <f t="shared" si="299"/>
        <v>#DIV/0!</v>
      </c>
    </row>
    <row r="741" spans="1:35" hidden="1" x14ac:dyDescent="0.25">
      <c r="A741" s="3"/>
      <c r="B741" s="4"/>
      <c r="C741" s="4">
        <v>730</v>
      </c>
      <c r="D741" s="23">
        <f t="shared" si="276"/>
        <v>1135.5</v>
      </c>
      <c r="E741" s="11"/>
      <c r="F741" s="23">
        <f t="shared" si="277"/>
        <v>30</v>
      </c>
      <c r="G741" s="22">
        <f t="shared" si="278"/>
        <v>0.03</v>
      </c>
      <c r="H741" s="22">
        <f t="shared" si="279"/>
        <v>0.7</v>
      </c>
      <c r="I741" s="21"/>
      <c r="J741" s="8"/>
      <c r="K741" s="9">
        <f t="shared" si="280"/>
        <v>20.579086051817185</v>
      </c>
      <c r="L741" s="9">
        <f t="shared" si="281"/>
        <v>20.589898666568054</v>
      </c>
      <c r="M741" s="10">
        <f t="shared" si="282"/>
        <v>1.0812614750868477E-2</v>
      </c>
      <c r="N741" s="10">
        <f t="shared" si="275"/>
        <v>8.0093442599031145E-3</v>
      </c>
      <c r="O741" s="10">
        <f t="shared" si="283"/>
        <v>0.44193461187830102</v>
      </c>
      <c r="P741" s="10">
        <f t="shared" si="284"/>
        <v>0.44208114022498335</v>
      </c>
      <c r="R741" s="22">
        <f t="shared" si="285"/>
        <v>20.579086051817185</v>
      </c>
      <c r="S741" s="37">
        <f t="shared" si="286"/>
        <v>0</v>
      </c>
      <c r="T741" s="37" t="e">
        <f t="shared" si="287"/>
        <v>#DIV/0!</v>
      </c>
      <c r="U741" s="37" t="e">
        <f t="shared" si="288"/>
        <v>#DIV/0!</v>
      </c>
      <c r="V741" s="37" t="e">
        <f t="shared" si="289"/>
        <v>#DIV/0!</v>
      </c>
      <c r="W741" s="33"/>
      <c r="X741" s="33"/>
      <c r="Y741" s="22">
        <f t="shared" si="290"/>
        <v>20.579086051817185</v>
      </c>
      <c r="Z741" s="37">
        <f t="shared" si="291"/>
        <v>0</v>
      </c>
      <c r="AA741" s="37" t="e">
        <f t="shared" si="292"/>
        <v>#DIV/0!</v>
      </c>
      <c r="AB741" s="37" t="e">
        <f t="shared" si="293"/>
        <v>#DIV/0!</v>
      </c>
      <c r="AC741" s="37" t="e">
        <f t="shared" si="294"/>
        <v>#DIV/0!</v>
      </c>
      <c r="AD741" s="33"/>
      <c r="AE741" s="22">
        <f t="shared" si="295"/>
        <v>20.579086051817185</v>
      </c>
      <c r="AF741" s="37">
        <f t="shared" si="296"/>
        <v>0</v>
      </c>
      <c r="AG741" s="37" t="e">
        <f t="shared" si="297"/>
        <v>#DIV/0!</v>
      </c>
      <c r="AH741" s="37" t="e">
        <f t="shared" si="298"/>
        <v>#DIV/0!</v>
      </c>
      <c r="AI741" s="37" t="e">
        <f t="shared" si="299"/>
        <v>#DIV/0!</v>
      </c>
    </row>
    <row r="742" spans="1:35" hidden="1" x14ac:dyDescent="0.25">
      <c r="A742" s="3"/>
      <c r="B742" s="4"/>
      <c r="C742" s="4">
        <v>731</v>
      </c>
      <c r="D742" s="23">
        <f t="shared" si="276"/>
        <v>1136.8499999999999</v>
      </c>
      <c r="E742" s="11"/>
      <c r="F742" s="23">
        <f t="shared" si="277"/>
        <v>30</v>
      </c>
      <c r="G742" s="22">
        <f t="shared" si="278"/>
        <v>0.03</v>
      </c>
      <c r="H742" s="22">
        <f t="shared" si="279"/>
        <v>0.7</v>
      </c>
      <c r="I742" s="21"/>
      <c r="J742" s="8"/>
      <c r="K742" s="9">
        <f t="shared" si="280"/>
        <v>20.589898666568054</v>
      </c>
      <c r="L742" s="9">
        <f t="shared" si="281"/>
        <v>20.600691110132651</v>
      </c>
      <c r="M742" s="10">
        <f t="shared" si="282"/>
        <v>1.0792443564596965E-2</v>
      </c>
      <c r="N742" s="10">
        <f t="shared" si="275"/>
        <v>7.9944026404427347E-3</v>
      </c>
      <c r="O742" s="10">
        <f t="shared" si="283"/>
        <v>0.44140268920042208</v>
      </c>
      <c r="P742" s="10">
        <f t="shared" si="284"/>
        <v>0.44154900687787674</v>
      </c>
      <c r="R742" s="22">
        <f t="shared" si="285"/>
        <v>20.589898666568054</v>
      </c>
      <c r="S742" s="37">
        <f t="shared" si="286"/>
        <v>0</v>
      </c>
      <c r="T742" s="37" t="e">
        <f t="shared" si="287"/>
        <v>#DIV/0!</v>
      </c>
      <c r="U742" s="37" t="e">
        <f t="shared" si="288"/>
        <v>#DIV/0!</v>
      </c>
      <c r="V742" s="37" t="e">
        <f t="shared" si="289"/>
        <v>#DIV/0!</v>
      </c>
      <c r="W742" s="33"/>
      <c r="X742" s="33"/>
      <c r="Y742" s="22">
        <f t="shared" si="290"/>
        <v>20.589898666568054</v>
      </c>
      <c r="Z742" s="37">
        <f t="shared" si="291"/>
        <v>0</v>
      </c>
      <c r="AA742" s="37" t="e">
        <f t="shared" si="292"/>
        <v>#DIV/0!</v>
      </c>
      <c r="AB742" s="37" t="e">
        <f t="shared" si="293"/>
        <v>#DIV/0!</v>
      </c>
      <c r="AC742" s="37" t="e">
        <f t="shared" si="294"/>
        <v>#DIV/0!</v>
      </c>
      <c r="AD742" s="33"/>
      <c r="AE742" s="22">
        <f t="shared" si="295"/>
        <v>20.589898666568054</v>
      </c>
      <c r="AF742" s="37">
        <f t="shared" si="296"/>
        <v>0</v>
      </c>
      <c r="AG742" s="37" t="e">
        <f t="shared" si="297"/>
        <v>#DIV/0!</v>
      </c>
      <c r="AH742" s="37" t="e">
        <f t="shared" si="298"/>
        <v>#DIV/0!</v>
      </c>
      <c r="AI742" s="37" t="e">
        <f t="shared" si="299"/>
        <v>#DIV/0!</v>
      </c>
    </row>
    <row r="743" spans="1:35" hidden="1" x14ac:dyDescent="0.25">
      <c r="A743" s="3"/>
      <c r="B743" s="4"/>
      <c r="C743" s="4">
        <v>732</v>
      </c>
      <c r="D743" s="23">
        <f t="shared" si="276"/>
        <v>1138.1999999999998</v>
      </c>
      <c r="E743" s="11"/>
      <c r="F743" s="23">
        <f t="shared" si="277"/>
        <v>30</v>
      </c>
      <c r="G743" s="22">
        <f t="shared" si="278"/>
        <v>0.03</v>
      </c>
      <c r="H743" s="22">
        <f t="shared" si="279"/>
        <v>0.7</v>
      </c>
      <c r="I743" s="21"/>
      <c r="J743" s="8"/>
      <c r="K743" s="9">
        <f t="shared" si="280"/>
        <v>20.600691110132651</v>
      </c>
      <c r="L743" s="9">
        <f t="shared" si="281"/>
        <v>20.611463425999609</v>
      </c>
      <c r="M743" s="10">
        <f t="shared" si="282"/>
        <v>1.0772315866958593E-2</v>
      </c>
      <c r="N743" s="10">
        <f t="shared" si="275"/>
        <v>7.9794932347833358E-3</v>
      </c>
      <c r="O743" s="10">
        <f t="shared" si="283"/>
        <v>0.44087157810755168</v>
      </c>
      <c r="P743" s="10">
        <f t="shared" si="284"/>
        <v>0.44101768533650781</v>
      </c>
      <c r="R743" s="22">
        <f t="shared" si="285"/>
        <v>20.600691110132651</v>
      </c>
      <c r="S743" s="37">
        <f t="shared" si="286"/>
        <v>0</v>
      </c>
      <c r="T743" s="37" t="e">
        <f t="shared" si="287"/>
        <v>#DIV/0!</v>
      </c>
      <c r="U743" s="37" t="e">
        <f t="shared" si="288"/>
        <v>#DIV/0!</v>
      </c>
      <c r="V743" s="37" t="e">
        <f t="shared" si="289"/>
        <v>#DIV/0!</v>
      </c>
      <c r="W743" s="33"/>
      <c r="X743" s="33"/>
      <c r="Y743" s="22">
        <f t="shared" si="290"/>
        <v>20.600691110132651</v>
      </c>
      <c r="Z743" s="37">
        <f t="shared" si="291"/>
        <v>0</v>
      </c>
      <c r="AA743" s="37" t="e">
        <f t="shared" si="292"/>
        <v>#DIV/0!</v>
      </c>
      <c r="AB743" s="37" t="e">
        <f t="shared" si="293"/>
        <v>#DIV/0!</v>
      </c>
      <c r="AC743" s="37" t="e">
        <f t="shared" si="294"/>
        <v>#DIV/0!</v>
      </c>
      <c r="AD743" s="33"/>
      <c r="AE743" s="22">
        <f t="shared" si="295"/>
        <v>20.600691110132651</v>
      </c>
      <c r="AF743" s="37">
        <f t="shared" si="296"/>
        <v>0</v>
      </c>
      <c r="AG743" s="37" t="e">
        <f t="shared" si="297"/>
        <v>#DIV/0!</v>
      </c>
      <c r="AH743" s="37" t="e">
        <f t="shared" si="298"/>
        <v>#DIV/0!</v>
      </c>
      <c r="AI743" s="37" t="e">
        <f t="shared" si="299"/>
        <v>#DIV/0!</v>
      </c>
    </row>
    <row r="744" spans="1:35" hidden="1" x14ac:dyDescent="0.25">
      <c r="A744" s="3"/>
      <c r="B744" s="4"/>
      <c r="C744" s="4">
        <v>733</v>
      </c>
      <c r="D744" s="23">
        <f t="shared" si="276"/>
        <v>1139.55</v>
      </c>
      <c r="E744" s="11"/>
      <c r="F744" s="23">
        <f t="shared" si="277"/>
        <v>30</v>
      </c>
      <c r="G744" s="22">
        <f t="shared" si="278"/>
        <v>0.03</v>
      </c>
      <c r="H744" s="22">
        <f t="shared" si="279"/>
        <v>0.7</v>
      </c>
      <c r="I744" s="21"/>
      <c r="J744" s="8"/>
      <c r="K744" s="9">
        <f t="shared" si="280"/>
        <v>20.611463425999609</v>
      </c>
      <c r="L744" s="9">
        <f t="shared" si="281"/>
        <v>20.622215657580725</v>
      </c>
      <c r="M744" s="10">
        <f t="shared" si="282"/>
        <v>1.0752231581115268E-2</v>
      </c>
      <c r="N744" s="10">
        <f t="shared" si="275"/>
        <v>7.9646159860105054E-3</v>
      </c>
      <c r="O744" s="10">
        <f t="shared" si="283"/>
        <v>0.44034127801956896</v>
      </c>
      <c r="P744" s="10">
        <f t="shared" si="284"/>
        <v>0.44048717502051532</v>
      </c>
      <c r="R744" s="22">
        <f t="shared" si="285"/>
        <v>20.611463425999609</v>
      </c>
      <c r="S744" s="37">
        <f t="shared" si="286"/>
        <v>0</v>
      </c>
      <c r="T744" s="37" t="e">
        <f t="shared" si="287"/>
        <v>#DIV/0!</v>
      </c>
      <c r="U744" s="37" t="e">
        <f t="shared" si="288"/>
        <v>#DIV/0!</v>
      </c>
      <c r="V744" s="37" t="e">
        <f t="shared" si="289"/>
        <v>#DIV/0!</v>
      </c>
      <c r="W744" s="33"/>
      <c r="X744" s="33"/>
      <c r="Y744" s="22">
        <f t="shared" si="290"/>
        <v>20.611463425999609</v>
      </c>
      <c r="Z744" s="37">
        <f t="shared" si="291"/>
        <v>0</v>
      </c>
      <c r="AA744" s="37" t="e">
        <f t="shared" si="292"/>
        <v>#DIV/0!</v>
      </c>
      <c r="AB744" s="37" t="e">
        <f t="shared" si="293"/>
        <v>#DIV/0!</v>
      </c>
      <c r="AC744" s="37" t="e">
        <f t="shared" si="294"/>
        <v>#DIV/0!</v>
      </c>
      <c r="AD744" s="33"/>
      <c r="AE744" s="22">
        <f t="shared" si="295"/>
        <v>20.611463425999609</v>
      </c>
      <c r="AF744" s="37">
        <f t="shared" si="296"/>
        <v>0</v>
      </c>
      <c r="AG744" s="37" t="e">
        <f t="shared" si="297"/>
        <v>#DIV/0!</v>
      </c>
      <c r="AH744" s="37" t="e">
        <f t="shared" si="298"/>
        <v>#DIV/0!</v>
      </c>
      <c r="AI744" s="37" t="e">
        <f t="shared" si="299"/>
        <v>#DIV/0!</v>
      </c>
    </row>
    <row r="745" spans="1:35" hidden="1" x14ac:dyDescent="0.25">
      <c r="A745" s="3"/>
      <c r="B745" s="4"/>
      <c r="C745" s="4">
        <v>734</v>
      </c>
      <c r="D745" s="23">
        <f t="shared" si="276"/>
        <v>1140.9000000000001</v>
      </c>
      <c r="E745" s="11"/>
      <c r="F745" s="23">
        <f t="shared" si="277"/>
        <v>30</v>
      </c>
      <c r="G745" s="22">
        <f t="shared" si="278"/>
        <v>0.03</v>
      </c>
      <c r="H745" s="22">
        <f t="shared" si="279"/>
        <v>0.7</v>
      </c>
      <c r="I745" s="21"/>
      <c r="J745" s="8"/>
      <c r="K745" s="9">
        <f t="shared" si="280"/>
        <v>20.622215657580725</v>
      </c>
      <c r="L745" s="9">
        <f t="shared" si="281"/>
        <v>20.632947848210886</v>
      </c>
      <c r="M745" s="10">
        <f t="shared" si="282"/>
        <v>1.0732190630161398E-2</v>
      </c>
      <c r="N745" s="10">
        <f t="shared" si="275"/>
        <v>7.9497708371571267E-3</v>
      </c>
      <c r="O745" s="10">
        <f t="shared" si="283"/>
        <v>0.4398117883506118</v>
      </c>
      <c r="P745" s="10">
        <f t="shared" si="284"/>
        <v>0.43995747534663676</v>
      </c>
      <c r="R745" s="22">
        <f t="shared" si="285"/>
        <v>20.622215657580725</v>
      </c>
      <c r="S745" s="37">
        <f t="shared" si="286"/>
        <v>0</v>
      </c>
      <c r="T745" s="37" t="e">
        <f t="shared" si="287"/>
        <v>#DIV/0!</v>
      </c>
      <c r="U745" s="37" t="e">
        <f t="shared" si="288"/>
        <v>#DIV/0!</v>
      </c>
      <c r="V745" s="37" t="e">
        <f t="shared" si="289"/>
        <v>#DIV/0!</v>
      </c>
      <c r="W745" s="33"/>
      <c r="X745" s="33"/>
      <c r="Y745" s="22">
        <f t="shared" si="290"/>
        <v>20.622215657580725</v>
      </c>
      <c r="Z745" s="37">
        <f t="shared" si="291"/>
        <v>0</v>
      </c>
      <c r="AA745" s="37" t="e">
        <f t="shared" si="292"/>
        <v>#DIV/0!</v>
      </c>
      <c r="AB745" s="37" t="e">
        <f t="shared" si="293"/>
        <v>#DIV/0!</v>
      </c>
      <c r="AC745" s="37" t="e">
        <f t="shared" si="294"/>
        <v>#DIV/0!</v>
      </c>
      <c r="AD745" s="33"/>
      <c r="AE745" s="22">
        <f t="shared" si="295"/>
        <v>20.622215657580725</v>
      </c>
      <c r="AF745" s="37">
        <f t="shared" si="296"/>
        <v>0</v>
      </c>
      <c r="AG745" s="37" t="e">
        <f t="shared" si="297"/>
        <v>#DIV/0!</v>
      </c>
      <c r="AH745" s="37" t="e">
        <f t="shared" si="298"/>
        <v>#DIV/0!</v>
      </c>
      <c r="AI745" s="37" t="e">
        <f t="shared" si="299"/>
        <v>#DIV/0!</v>
      </c>
    </row>
    <row r="746" spans="1:35" hidden="1" x14ac:dyDescent="0.25">
      <c r="A746" s="3"/>
      <c r="B746" s="4"/>
      <c r="C746" s="4">
        <v>735</v>
      </c>
      <c r="D746" s="23">
        <f t="shared" si="276"/>
        <v>1142.25</v>
      </c>
      <c r="E746" s="11"/>
      <c r="F746" s="23">
        <f t="shared" si="277"/>
        <v>30</v>
      </c>
      <c r="G746" s="22">
        <f t="shared" si="278"/>
        <v>0.03</v>
      </c>
      <c r="H746" s="22">
        <f t="shared" si="279"/>
        <v>0.7</v>
      </c>
      <c r="I746" s="21"/>
      <c r="J746" s="8"/>
      <c r="K746" s="9">
        <f t="shared" si="280"/>
        <v>20.632947848210886</v>
      </c>
      <c r="L746" s="9">
        <f t="shared" si="281"/>
        <v>20.643660041147946</v>
      </c>
      <c r="M746" s="10">
        <f t="shared" si="282"/>
        <v>1.0712192937059939E-2</v>
      </c>
      <c r="N746" s="10">
        <f t="shared" si="275"/>
        <v>7.9349577311560449E-3</v>
      </c>
      <c r="O746" s="10">
        <f t="shared" si="283"/>
        <v>0.43928310850642316</v>
      </c>
      <c r="P746" s="10">
        <f t="shared" si="284"/>
        <v>0.43942858572009053</v>
      </c>
      <c r="R746" s="22">
        <f t="shared" si="285"/>
        <v>20.632947848210886</v>
      </c>
      <c r="S746" s="37">
        <f t="shared" si="286"/>
        <v>0</v>
      </c>
      <c r="T746" s="37" t="e">
        <f t="shared" si="287"/>
        <v>#DIV/0!</v>
      </c>
      <c r="U746" s="37" t="e">
        <f t="shared" si="288"/>
        <v>#DIV/0!</v>
      </c>
      <c r="V746" s="37" t="e">
        <f t="shared" si="289"/>
        <v>#DIV/0!</v>
      </c>
      <c r="W746" s="33"/>
      <c r="X746" s="33"/>
      <c r="Y746" s="22">
        <f t="shared" si="290"/>
        <v>20.632947848210886</v>
      </c>
      <c r="Z746" s="37">
        <f t="shared" si="291"/>
        <v>0</v>
      </c>
      <c r="AA746" s="37" t="e">
        <f t="shared" si="292"/>
        <v>#DIV/0!</v>
      </c>
      <c r="AB746" s="37" t="e">
        <f t="shared" si="293"/>
        <v>#DIV/0!</v>
      </c>
      <c r="AC746" s="37" t="e">
        <f t="shared" si="294"/>
        <v>#DIV/0!</v>
      </c>
      <c r="AD746" s="33"/>
      <c r="AE746" s="22">
        <f t="shared" si="295"/>
        <v>20.632947848210886</v>
      </c>
      <c r="AF746" s="37">
        <f t="shared" si="296"/>
        <v>0</v>
      </c>
      <c r="AG746" s="37" t="e">
        <f t="shared" si="297"/>
        <v>#DIV/0!</v>
      </c>
      <c r="AH746" s="37" t="e">
        <f t="shared" si="298"/>
        <v>#DIV/0!</v>
      </c>
      <c r="AI746" s="37" t="e">
        <f t="shared" si="299"/>
        <v>#DIV/0!</v>
      </c>
    </row>
    <row r="747" spans="1:35" hidden="1" x14ac:dyDescent="0.25">
      <c r="A747" s="3"/>
      <c r="B747" s="4"/>
      <c r="C747" s="4">
        <v>736</v>
      </c>
      <c r="D747" s="23">
        <f t="shared" si="276"/>
        <v>1143.5999999999999</v>
      </c>
      <c r="E747" s="11"/>
      <c r="F747" s="23">
        <f t="shared" si="277"/>
        <v>30</v>
      </c>
      <c r="G747" s="22">
        <f t="shared" si="278"/>
        <v>0.03</v>
      </c>
      <c r="H747" s="22">
        <f t="shared" si="279"/>
        <v>0.7</v>
      </c>
      <c r="I747" s="21"/>
      <c r="J747" s="8"/>
      <c r="K747" s="9">
        <f t="shared" si="280"/>
        <v>20.643660041147946</v>
      </c>
      <c r="L747" s="9">
        <f t="shared" si="281"/>
        <v>20.654352279572663</v>
      </c>
      <c r="M747" s="10">
        <f t="shared" si="282"/>
        <v>1.0692238424717004E-2</v>
      </c>
      <c r="N747" s="10">
        <f t="shared" si="275"/>
        <v>7.9201766109020175E-3</v>
      </c>
      <c r="O747" s="10">
        <f t="shared" si="283"/>
        <v>0.43875523788774234</v>
      </c>
      <c r="P747" s="10">
        <f t="shared" si="284"/>
        <v>0.43890050554239524</v>
      </c>
      <c r="R747" s="22">
        <f t="shared" si="285"/>
        <v>20.643660041147946</v>
      </c>
      <c r="S747" s="37">
        <f t="shared" si="286"/>
        <v>0</v>
      </c>
      <c r="T747" s="37" t="e">
        <f t="shared" si="287"/>
        <v>#DIV/0!</v>
      </c>
      <c r="U747" s="37" t="e">
        <f t="shared" si="288"/>
        <v>#DIV/0!</v>
      </c>
      <c r="V747" s="37" t="e">
        <f t="shared" si="289"/>
        <v>#DIV/0!</v>
      </c>
      <c r="W747" s="33"/>
      <c r="X747" s="33"/>
      <c r="Y747" s="22">
        <f t="shared" si="290"/>
        <v>20.643660041147946</v>
      </c>
      <c r="Z747" s="37">
        <f t="shared" si="291"/>
        <v>0</v>
      </c>
      <c r="AA747" s="37" t="e">
        <f t="shared" si="292"/>
        <v>#DIV/0!</v>
      </c>
      <c r="AB747" s="37" t="e">
        <f t="shared" si="293"/>
        <v>#DIV/0!</v>
      </c>
      <c r="AC747" s="37" t="e">
        <f t="shared" si="294"/>
        <v>#DIV/0!</v>
      </c>
      <c r="AD747" s="33"/>
      <c r="AE747" s="22">
        <f t="shared" si="295"/>
        <v>20.643660041147946</v>
      </c>
      <c r="AF747" s="37">
        <f t="shared" si="296"/>
        <v>0</v>
      </c>
      <c r="AG747" s="37" t="e">
        <f t="shared" si="297"/>
        <v>#DIV/0!</v>
      </c>
      <c r="AH747" s="37" t="e">
        <f t="shared" si="298"/>
        <v>#DIV/0!</v>
      </c>
      <c r="AI747" s="37" t="e">
        <f t="shared" si="299"/>
        <v>#DIV/0!</v>
      </c>
    </row>
    <row r="748" spans="1:35" hidden="1" x14ac:dyDescent="0.25">
      <c r="A748" s="3"/>
      <c r="B748" s="4"/>
      <c r="C748" s="4">
        <v>737</v>
      </c>
      <c r="D748" s="23">
        <f t="shared" si="276"/>
        <v>1144.9499999999998</v>
      </c>
      <c r="E748" s="11"/>
      <c r="F748" s="23">
        <f t="shared" si="277"/>
        <v>30</v>
      </c>
      <c r="G748" s="22">
        <f t="shared" si="278"/>
        <v>0.03</v>
      </c>
      <c r="H748" s="22">
        <f t="shared" si="279"/>
        <v>0.7</v>
      </c>
      <c r="I748" s="21"/>
      <c r="J748" s="8"/>
      <c r="K748" s="9">
        <f t="shared" si="280"/>
        <v>20.654352279572663</v>
      </c>
      <c r="L748" s="9">
        <f t="shared" si="281"/>
        <v>20.665024606588752</v>
      </c>
      <c r="M748" s="10">
        <f t="shared" si="282"/>
        <v>1.0672327016088445E-2</v>
      </c>
      <c r="N748" s="10">
        <f t="shared" si="275"/>
        <v>7.9054274193239762E-3</v>
      </c>
      <c r="O748" s="10">
        <f t="shared" si="283"/>
        <v>0.43822817589427965</v>
      </c>
      <c r="P748" s="10">
        <f t="shared" si="284"/>
        <v>0.43837323421327301</v>
      </c>
      <c r="R748" s="22">
        <f t="shared" si="285"/>
        <v>20.654352279572663</v>
      </c>
      <c r="S748" s="37">
        <f t="shared" si="286"/>
        <v>0</v>
      </c>
      <c r="T748" s="37" t="e">
        <f t="shared" si="287"/>
        <v>#DIV/0!</v>
      </c>
      <c r="U748" s="37" t="e">
        <f t="shared" si="288"/>
        <v>#DIV/0!</v>
      </c>
      <c r="V748" s="37" t="e">
        <f t="shared" si="289"/>
        <v>#DIV/0!</v>
      </c>
      <c r="W748" s="33"/>
      <c r="X748" s="33"/>
      <c r="Y748" s="22">
        <f t="shared" si="290"/>
        <v>20.654352279572663</v>
      </c>
      <c r="Z748" s="37">
        <f t="shared" si="291"/>
        <v>0</v>
      </c>
      <c r="AA748" s="37" t="e">
        <f t="shared" si="292"/>
        <v>#DIV/0!</v>
      </c>
      <c r="AB748" s="37" t="e">
        <f t="shared" si="293"/>
        <v>#DIV/0!</v>
      </c>
      <c r="AC748" s="37" t="e">
        <f t="shared" si="294"/>
        <v>#DIV/0!</v>
      </c>
      <c r="AD748" s="33"/>
      <c r="AE748" s="22">
        <f t="shared" si="295"/>
        <v>20.654352279572663</v>
      </c>
      <c r="AF748" s="37">
        <f t="shared" si="296"/>
        <v>0</v>
      </c>
      <c r="AG748" s="37" t="e">
        <f t="shared" si="297"/>
        <v>#DIV/0!</v>
      </c>
      <c r="AH748" s="37" t="e">
        <f t="shared" si="298"/>
        <v>#DIV/0!</v>
      </c>
      <c r="AI748" s="37" t="e">
        <f t="shared" si="299"/>
        <v>#DIV/0!</v>
      </c>
    </row>
    <row r="749" spans="1:35" hidden="1" x14ac:dyDescent="0.25">
      <c r="A749" s="3"/>
      <c r="B749" s="4"/>
      <c r="C749" s="4">
        <v>738</v>
      </c>
      <c r="D749" s="23">
        <f t="shared" si="276"/>
        <v>1146.3</v>
      </c>
      <c r="E749" s="11"/>
      <c r="F749" s="23">
        <f t="shared" si="277"/>
        <v>30</v>
      </c>
      <c r="G749" s="22">
        <f t="shared" si="278"/>
        <v>0.03</v>
      </c>
      <c r="H749" s="22">
        <f t="shared" si="279"/>
        <v>0.7</v>
      </c>
      <c r="I749" s="21"/>
      <c r="J749" s="8"/>
      <c r="K749" s="9">
        <f t="shared" si="280"/>
        <v>20.665024606588752</v>
      </c>
      <c r="L749" s="9">
        <f t="shared" si="281"/>
        <v>20.675677065222622</v>
      </c>
      <c r="M749" s="10">
        <f t="shared" si="282"/>
        <v>1.0652458633870765E-2</v>
      </c>
      <c r="N749" s="10">
        <f t="shared" si="275"/>
        <v>7.8907100991627323E-3</v>
      </c>
      <c r="O749" s="10">
        <f t="shared" si="283"/>
        <v>0.4377019219123664</v>
      </c>
      <c r="P749" s="10">
        <f t="shared" si="284"/>
        <v>0.43784677112199161</v>
      </c>
      <c r="R749" s="22">
        <f t="shared" si="285"/>
        <v>20.665024606588752</v>
      </c>
      <c r="S749" s="37">
        <f t="shared" si="286"/>
        <v>0</v>
      </c>
      <c r="T749" s="37" t="e">
        <f t="shared" si="287"/>
        <v>#DIV/0!</v>
      </c>
      <c r="U749" s="37" t="e">
        <f t="shared" si="288"/>
        <v>#DIV/0!</v>
      </c>
      <c r="V749" s="37" t="e">
        <f t="shared" si="289"/>
        <v>#DIV/0!</v>
      </c>
      <c r="W749" s="33"/>
      <c r="X749" s="33"/>
      <c r="Y749" s="22">
        <f t="shared" si="290"/>
        <v>20.665024606588752</v>
      </c>
      <c r="Z749" s="37">
        <f t="shared" si="291"/>
        <v>0</v>
      </c>
      <c r="AA749" s="37" t="e">
        <f t="shared" si="292"/>
        <v>#DIV/0!</v>
      </c>
      <c r="AB749" s="37" t="e">
        <f t="shared" si="293"/>
        <v>#DIV/0!</v>
      </c>
      <c r="AC749" s="37" t="e">
        <f t="shared" si="294"/>
        <v>#DIV/0!</v>
      </c>
      <c r="AD749" s="33"/>
      <c r="AE749" s="22">
        <f t="shared" si="295"/>
        <v>20.665024606588752</v>
      </c>
      <c r="AF749" s="37">
        <f t="shared" si="296"/>
        <v>0</v>
      </c>
      <c r="AG749" s="37" t="e">
        <f t="shared" si="297"/>
        <v>#DIV/0!</v>
      </c>
      <c r="AH749" s="37" t="e">
        <f t="shared" si="298"/>
        <v>#DIV/0!</v>
      </c>
      <c r="AI749" s="37" t="e">
        <f t="shared" si="299"/>
        <v>#DIV/0!</v>
      </c>
    </row>
    <row r="750" spans="1:35" hidden="1" x14ac:dyDescent="0.25">
      <c r="A750" s="3"/>
      <c r="B750" s="4"/>
      <c r="C750" s="4">
        <v>739</v>
      </c>
      <c r="D750" s="23">
        <f t="shared" si="276"/>
        <v>1147.6500000000001</v>
      </c>
      <c r="E750" s="11"/>
      <c r="F750" s="23">
        <f t="shared" si="277"/>
        <v>30</v>
      </c>
      <c r="G750" s="22">
        <f t="shared" si="278"/>
        <v>0.03</v>
      </c>
      <c r="H750" s="22">
        <f t="shared" si="279"/>
        <v>0.7</v>
      </c>
      <c r="I750" s="21"/>
      <c r="J750" s="8"/>
      <c r="K750" s="9">
        <f t="shared" si="280"/>
        <v>20.675677065222622</v>
      </c>
      <c r="L750" s="9">
        <f t="shared" si="281"/>
        <v>20.6863096984235</v>
      </c>
      <c r="M750" s="10">
        <f t="shared" si="282"/>
        <v>1.0632633200877706E-2</v>
      </c>
      <c r="N750" s="10">
        <f t="shared" si="275"/>
        <v>7.8760245932432763E-3</v>
      </c>
      <c r="O750" s="10">
        <f t="shared" si="283"/>
        <v>0.43717647533001464</v>
      </c>
      <c r="P750" s="10">
        <f t="shared" si="284"/>
        <v>0.43732111565483334</v>
      </c>
      <c r="R750" s="22">
        <f t="shared" si="285"/>
        <v>20.675677065222622</v>
      </c>
      <c r="S750" s="37">
        <f t="shared" si="286"/>
        <v>0</v>
      </c>
      <c r="T750" s="37" t="e">
        <f t="shared" si="287"/>
        <v>#DIV/0!</v>
      </c>
      <c r="U750" s="37" t="e">
        <f t="shared" si="288"/>
        <v>#DIV/0!</v>
      </c>
      <c r="V750" s="37" t="e">
        <f t="shared" si="289"/>
        <v>#DIV/0!</v>
      </c>
      <c r="W750" s="33"/>
      <c r="X750" s="33"/>
      <c r="Y750" s="22">
        <f t="shared" si="290"/>
        <v>20.675677065222622</v>
      </c>
      <c r="Z750" s="37">
        <f t="shared" si="291"/>
        <v>0</v>
      </c>
      <c r="AA750" s="37" t="e">
        <f t="shared" si="292"/>
        <v>#DIV/0!</v>
      </c>
      <c r="AB750" s="37" t="e">
        <f t="shared" si="293"/>
        <v>#DIV/0!</v>
      </c>
      <c r="AC750" s="37" t="e">
        <f t="shared" si="294"/>
        <v>#DIV/0!</v>
      </c>
      <c r="AD750" s="33"/>
      <c r="AE750" s="22">
        <f t="shared" si="295"/>
        <v>20.675677065222622</v>
      </c>
      <c r="AF750" s="37">
        <f t="shared" si="296"/>
        <v>0</v>
      </c>
      <c r="AG750" s="37" t="e">
        <f t="shared" si="297"/>
        <v>#DIV/0!</v>
      </c>
      <c r="AH750" s="37" t="e">
        <f t="shared" si="298"/>
        <v>#DIV/0!</v>
      </c>
      <c r="AI750" s="37" t="e">
        <f t="shared" si="299"/>
        <v>#DIV/0!</v>
      </c>
    </row>
    <row r="751" spans="1:35" hidden="1" x14ac:dyDescent="0.25">
      <c r="A751" s="3"/>
      <c r="B751" s="4"/>
      <c r="C751" s="4">
        <v>740</v>
      </c>
      <c r="D751" s="23">
        <f t="shared" si="276"/>
        <v>1149</v>
      </c>
      <c r="E751" s="11"/>
      <c r="F751" s="23">
        <f t="shared" si="277"/>
        <v>30</v>
      </c>
      <c r="G751" s="22">
        <f t="shared" si="278"/>
        <v>0.03</v>
      </c>
      <c r="H751" s="22">
        <f t="shared" si="279"/>
        <v>0.7</v>
      </c>
      <c r="I751" s="21"/>
      <c r="J751" s="8"/>
      <c r="K751" s="9">
        <f t="shared" si="280"/>
        <v>20.6863096984235</v>
      </c>
      <c r="L751" s="9">
        <f t="shared" si="281"/>
        <v>20.696922549063281</v>
      </c>
      <c r="M751" s="10">
        <f t="shared" si="282"/>
        <v>1.0612850639780902E-2</v>
      </c>
      <c r="N751" s="10">
        <f t="shared" si="275"/>
        <v>7.8613708442826797E-3</v>
      </c>
      <c r="O751" s="10">
        <f t="shared" si="283"/>
        <v>0.43665183552623604</v>
      </c>
      <c r="P751" s="10">
        <f t="shared" si="284"/>
        <v>0.43679626719227949</v>
      </c>
      <c r="R751" s="22">
        <f t="shared" si="285"/>
        <v>20.6863096984235</v>
      </c>
      <c r="S751" s="37">
        <f t="shared" si="286"/>
        <v>0</v>
      </c>
      <c r="T751" s="37" t="e">
        <f t="shared" si="287"/>
        <v>#DIV/0!</v>
      </c>
      <c r="U751" s="37" t="e">
        <f t="shared" si="288"/>
        <v>#DIV/0!</v>
      </c>
      <c r="V751" s="37" t="e">
        <f t="shared" si="289"/>
        <v>#DIV/0!</v>
      </c>
      <c r="W751" s="33"/>
      <c r="X751" s="33"/>
      <c r="Y751" s="22">
        <f t="shared" si="290"/>
        <v>20.6863096984235</v>
      </c>
      <c r="Z751" s="37">
        <f t="shared" si="291"/>
        <v>0</v>
      </c>
      <c r="AA751" s="37" t="e">
        <f t="shared" si="292"/>
        <v>#DIV/0!</v>
      </c>
      <c r="AB751" s="37" t="e">
        <f t="shared" si="293"/>
        <v>#DIV/0!</v>
      </c>
      <c r="AC751" s="37" t="e">
        <f t="shared" si="294"/>
        <v>#DIV/0!</v>
      </c>
      <c r="AD751" s="33"/>
      <c r="AE751" s="22">
        <f t="shared" si="295"/>
        <v>20.6863096984235</v>
      </c>
      <c r="AF751" s="37">
        <f t="shared" si="296"/>
        <v>0</v>
      </c>
      <c r="AG751" s="37" t="e">
        <f t="shared" si="297"/>
        <v>#DIV/0!</v>
      </c>
      <c r="AH751" s="37" t="e">
        <f t="shared" si="298"/>
        <v>#DIV/0!</v>
      </c>
      <c r="AI751" s="37" t="e">
        <f t="shared" si="299"/>
        <v>#DIV/0!</v>
      </c>
    </row>
    <row r="752" spans="1:35" hidden="1" x14ac:dyDescent="0.25">
      <c r="A752" s="3"/>
      <c r="B752" s="4"/>
      <c r="C752" s="4">
        <v>741</v>
      </c>
      <c r="D752" s="23">
        <f t="shared" si="276"/>
        <v>1150.3499999999999</v>
      </c>
      <c r="E752" s="11"/>
      <c r="F752" s="23">
        <f t="shared" si="277"/>
        <v>30</v>
      </c>
      <c r="G752" s="22">
        <f t="shared" si="278"/>
        <v>0.03</v>
      </c>
      <c r="H752" s="22">
        <f t="shared" si="279"/>
        <v>0.7</v>
      </c>
      <c r="I752" s="21"/>
      <c r="J752" s="8"/>
      <c r="K752" s="9">
        <f t="shared" si="280"/>
        <v>20.696922549063281</v>
      </c>
      <c r="L752" s="9">
        <f t="shared" si="281"/>
        <v>20.707515659936497</v>
      </c>
      <c r="M752" s="10">
        <f t="shared" si="282"/>
        <v>1.059311087321646E-2</v>
      </c>
      <c r="N752" s="10">
        <f t="shared" si="275"/>
        <v>7.846748794974363E-3</v>
      </c>
      <c r="O752" s="10">
        <f t="shared" si="283"/>
        <v>0.43612800187568407</v>
      </c>
      <c r="P752" s="10">
        <f t="shared" si="284"/>
        <v>0.43627222511051328</v>
      </c>
      <c r="R752" s="22">
        <f t="shared" si="285"/>
        <v>20.696922549063281</v>
      </c>
      <c r="S752" s="37">
        <f t="shared" si="286"/>
        <v>0</v>
      </c>
      <c r="T752" s="37" t="e">
        <f t="shared" si="287"/>
        <v>#DIV/0!</v>
      </c>
      <c r="U752" s="37" t="e">
        <f t="shared" si="288"/>
        <v>#DIV/0!</v>
      </c>
      <c r="V752" s="37" t="e">
        <f t="shared" si="289"/>
        <v>#DIV/0!</v>
      </c>
      <c r="W752" s="33"/>
      <c r="X752" s="33"/>
      <c r="Y752" s="22">
        <f t="shared" si="290"/>
        <v>20.696922549063281</v>
      </c>
      <c r="Z752" s="37">
        <f t="shared" si="291"/>
        <v>0</v>
      </c>
      <c r="AA752" s="37" t="e">
        <f t="shared" si="292"/>
        <v>#DIV/0!</v>
      </c>
      <c r="AB752" s="37" t="e">
        <f t="shared" si="293"/>
        <v>#DIV/0!</v>
      </c>
      <c r="AC752" s="37" t="e">
        <f t="shared" si="294"/>
        <v>#DIV/0!</v>
      </c>
      <c r="AD752" s="33"/>
      <c r="AE752" s="22">
        <f t="shared" si="295"/>
        <v>20.696922549063281</v>
      </c>
      <c r="AF752" s="37">
        <f t="shared" si="296"/>
        <v>0</v>
      </c>
      <c r="AG752" s="37" t="e">
        <f t="shared" si="297"/>
        <v>#DIV/0!</v>
      </c>
      <c r="AH752" s="37" t="e">
        <f t="shared" si="298"/>
        <v>#DIV/0!</v>
      </c>
      <c r="AI752" s="37" t="e">
        <f t="shared" si="299"/>
        <v>#DIV/0!</v>
      </c>
    </row>
    <row r="753" spans="1:35" hidden="1" x14ac:dyDescent="0.25">
      <c r="A753" s="3"/>
      <c r="B753" s="4"/>
      <c r="C753" s="4">
        <v>742</v>
      </c>
      <c r="D753" s="23">
        <f t="shared" si="276"/>
        <v>1151.7</v>
      </c>
      <c r="E753" s="11"/>
      <c r="F753" s="23">
        <f t="shared" si="277"/>
        <v>30</v>
      </c>
      <c r="G753" s="22">
        <f t="shared" si="278"/>
        <v>0.03</v>
      </c>
      <c r="H753" s="22">
        <f t="shared" si="279"/>
        <v>0.7</v>
      </c>
      <c r="I753" s="21"/>
      <c r="J753" s="8"/>
      <c r="K753" s="9">
        <f t="shared" si="280"/>
        <v>20.707515659936497</v>
      </c>
      <c r="L753" s="9">
        <f t="shared" si="281"/>
        <v>20.718089073760236</v>
      </c>
      <c r="M753" s="10">
        <f t="shared" si="282"/>
        <v>1.0573413823738775E-2</v>
      </c>
      <c r="N753" s="10">
        <f t="shared" si="275"/>
        <v>7.8321583879551755E-3</v>
      </c>
      <c r="O753" s="10">
        <f t="shared" si="283"/>
        <v>0.43560497374679458</v>
      </c>
      <c r="P753" s="10">
        <f t="shared" si="284"/>
        <v>0.43574898877678203</v>
      </c>
      <c r="R753" s="22">
        <f t="shared" si="285"/>
        <v>20.707515659936497</v>
      </c>
      <c r="S753" s="37">
        <f t="shared" si="286"/>
        <v>0</v>
      </c>
      <c r="T753" s="37" t="e">
        <f t="shared" si="287"/>
        <v>#DIV/0!</v>
      </c>
      <c r="U753" s="37" t="e">
        <f t="shared" si="288"/>
        <v>#DIV/0!</v>
      </c>
      <c r="V753" s="37" t="e">
        <f t="shared" si="289"/>
        <v>#DIV/0!</v>
      </c>
      <c r="W753" s="33"/>
      <c r="X753" s="33"/>
      <c r="Y753" s="22">
        <f t="shared" si="290"/>
        <v>20.707515659936497</v>
      </c>
      <c r="Z753" s="37">
        <f t="shared" si="291"/>
        <v>0</v>
      </c>
      <c r="AA753" s="37" t="e">
        <f t="shared" si="292"/>
        <v>#DIV/0!</v>
      </c>
      <c r="AB753" s="37" t="e">
        <f t="shared" si="293"/>
        <v>#DIV/0!</v>
      </c>
      <c r="AC753" s="37" t="e">
        <f t="shared" si="294"/>
        <v>#DIV/0!</v>
      </c>
      <c r="AD753" s="33"/>
      <c r="AE753" s="22">
        <f t="shared" si="295"/>
        <v>20.707515659936497</v>
      </c>
      <c r="AF753" s="37">
        <f t="shared" si="296"/>
        <v>0</v>
      </c>
      <c r="AG753" s="37" t="e">
        <f t="shared" si="297"/>
        <v>#DIV/0!</v>
      </c>
      <c r="AH753" s="37" t="e">
        <f t="shared" si="298"/>
        <v>#DIV/0!</v>
      </c>
      <c r="AI753" s="37" t="e">
        <f t="shared" si="299"/>
        <v>#DIV/0!</v>
      </c>
    </row>
    <row r="754" spans="1:35" hidden="1" x14ac:dyDescent="0.25">
      <c r="A754" s="3"/>
      <c r="B754" s="4"/>
      <c r="C754" s="4">
        <v>743</v>
      </c>
      <c r="D754" s="23">
        <f t="shared" si="276"/>
        <v>1153.05</v>
      </c>
      <c r="E754" s="11"/>
      <c r="F754" s="23">
        <f t="shared" si="277"/>
        <v>30</v>
      </c>
      <c r="G754" s="22">
        <f t="shared" si="278"/>
        <v>0.03</v>
      </c>
      <c r="H754" s="22">
        <f t="shared" si="279"/>
        <v>0.7</v>
      </c>
      <c r="I754" s="21"/>
      <c r="J754" s="8"/>
      <c r="K754" s="9">
        <f t="shared" si="280"/>
        <v>20.718089073760236</v>
      </c>
      <c r="L754" s="9">
        <f t="shared" si="281"/>
        <v>20.728642833174142</v>
      </c>
      <c r="M754" s="10">
        <f t="shared" si="282"/>
        <v>1.0553759413905794E-2</v>
      </c>
      <c r="N754" s="10">
        <f t="shared" si="275"/>
        <v>7.8175995658553536E-3</v>
      </c>
      <c r="O754" s="10">
        <f t="shared" si="283"/>
        <v>0.43508275050453293</v>
      </c>
      <c r="P754" s="10">
        <f t="shared" si="284"/>
        <v>0.43522655755856821</v>
      </c>
      <c r="R754" s="22">
        <f t="shared" si="285"/>
        <v>20.718089073760236</v>
      </c>
      <c r="S754" s="37">
        <f t="shared" si="286"/>
        <v>0</v>
      </c>
      <c r="T754" s="37" t="e">
        <f t="shared" si="287"/>
        <v>#DIV/0!</v>
      </c>
      <c r="U754" s="37" t="e">
        <f t="shared" si="288"/>
        <v>#DIV/0!</v>
      </c>
      <c r="V754" s="37" t="e">
        <f t="shared" si="289"/>
        <v>#DIV/0!</v>
      </c>
      <c r="W754" s="33"/>
      <c r="X754" s="33"/>
      <c r="Y754" s="22">
        <f t="shared" si="290"/>
        <v>20.718089073760236</v>
      </c>
      <c r="Z754" s="37">
        <f t="shared" si="291"/>
        <v>0</v>
      </c>
      <c r="AA754" s="37" t="e">
        <f t="shared" si="292"/>
        <v>#DIV/0!</v>
      </c>
      <c r="AB754" s="37" t="e">
        <f t="shared" si="293"/>
        <v>#DIV/0!</v>
      </c>
      <c r="AC754" s="37" t="e">
        <f t="shared" si="294"/>
        <v>#DIV/0!</v>
      </c>
      <c r="AD754" s="33"/>
      <c r="AE754" s="22">
        <f t="shared" si="295"/>
        <v>20.718089073760236</v>
      </c>
      <c r="AF754" s="37">
        <f t="shared" si="296"/>
        <v>0</v>
      </c>
      <c r="AG754" s="37" t="e">
        <f t="shared" si="297"/>
        <v>#DIV/0!</v>
      </c>
      <c r="AH754" s="37" t="e">
        <f t="shared" si="298"/>
        <v>#DIV/0!</v>
      </c>
      <c r="AI754" s="37" t="e">
        <f t="shared" si="299"/>
        <v>#DIV/0!</v>
      </c>
    </row>
    <row r="755" spans="1:35" hidden="1" x14ac:dyDescent="0.25">
      <c r="A755" s="3"/>
      <c r="B755" s="4"/>
      <c r="C755" s="4">
        <v>744</v>
      </c>
      <c r="D755" s="23">
        <f t="shared" si="276"/>
        <v>1154.4000000000001</v>
      </c>
      <c r="E755" s="11"/>
      <c r="F755" s="23">
        <f t="shared" si="277"/>
        <v>30</v>
      </c>
      <c r="G755" s="22">
        <f t="shared" si="278"/>
        <v>0.03</v>
      </c>
      <c r="H755" s="22">
        <f t="shared" si="279"/>
        <v>0.7</v>
      </c>
      <c r="I755" s="21"/>
      <c r="J755" s="8"/>
      <c r="K755" s="9">
        <f t="shared" si="280"/>
        <v>20.728642833174142</v>
      </c>
      <c r="L755" s="9">
        <f t="shared" si="281"/>
        <v>20.739176980740332</v>
      </c>
      <c r="M755" s="10">
        <f t="shared" si="282"/>
        <v>1.05341475661902E-2</v>
      </c>
      <c r="N755" s="10">
        <f t="shared" si="275"/>
        <v>7.8030722712525251E-3</v>
      </c>
      <c r="O755" s="10">
        <f t="shared" si="283"/>
        <v>0.43456133150780696</v>
      </c>
      <c r="P755" s="10">
        <f t="shared" si="284"/>
        <v>0.43470493081416633</v>
      </c>
      <c r="R755" s="22">
        <f t="shared" si="285"/>
        <v>20.728642833174142</v>
      </c>
      <c r="S755" s="37">
        <f t="shared" si="286"/>
        <v>0</v>
      </c>
      <c r="T755" s="37" t="e">
        <f t="shared" si="287"/>
        <v>#DIV/0!</v>
      </c>
      <c r="U755" s="37" t="e">
        <f t="shared" si="288"/>
        <v>#DIV/0!</v>
      </c>
      <c r="V755" s="37" t="e">
        <f t="shared" si="289"/>
        <v>#DIV/0!</v>
      </c>
      <c r="W755" s="33"/>
      <c r="X755" s="33"/>
      <c r="Y755" s="22">
        <f t="shared" si="290"/>
        <v>20.728642833174142</v>
      </c>
      <c r="Z755" s="37">
        <f t="shared" si="291"/>
        <v>0</v>
      </c>
      <c r="AA755" s="37" t="e">
        <f t="shared" si="292"/>
        <v>#DIV/0!</v>
      </c>
      <c r="AB755" s="37" t="e">
        <f t="shared" si="293"/>
        <v>#DIV/0!</v>
      </c>
      <c r="AC755" s="37" t="e">
        <f t="shared" si="294"/>
        <v>#DIV/0!</v>
      </c>
      <c r="AD755" s="33"/>
      <c r="AE755" s="22">
        <f t="shared" si="295"/>
        <v>20.728642833174142</v>
      </c>
      <c r="AF755" s="37">
        <f t="shared" si="296"/>
        <v>0</v>
      </c>
      <c r="AG755" s="37" t="e">
        <f t="shared" si="297"/>
        <v>#DIV/0!</v>
      </c>
      <c r="AH755" s="37" t="e">
        <f t="shared" si="298"/>
        <v>#DIV/0!</v>
      </c>
      <c r="AI755" s="37" t="e">
        <f t="shared" si="299"/>
        <v>#DIV/0!</v>
      </c>
    </row>
    <row r="756" spans="1:35" hidden="1" x14ac:dyDescent="0.25">
      <c r="A756" s="3"/>
      <c r="B756" s="4"/>
      <c r="C756" s="4">
        <v>745</v>
      </c>
      <c r="D756" s="23">
        <f t="shared" si="276"/>
        <v>1155.75</v>
      </c>
      <c r="E756" s="11"/>
      <c r="F756" s="23">
        <f t="shared" si="277"/>
        <v>30</v>
      </c>
      <c r="G756" s="22">
        <f t="shared" si="278"/>
        <v>0.03</v>
      </c>
      <c r="H756" s="22">
        <f t="shared" si="279"/>
        <v>0.7</v>
      </c>
      <c r="I756" s="21"/>
      <c r="J756" s="8"/>
      <c r="K756" s="9">
        <f t="shared" si="280"/>
        <v>20.739176980740332</v>
      </c>
      <c r="L756" s="9">
        <f t="shared" si="281"/>
        <v>20.749691558943308</v>
      </c>
      <c r="M756" s="10">
        <f t="shared" si="282"/>
        <v>1.0514578202975855E-2</v>
      </c>
      <c r="N756" s="10">
        <f t="shared" si="275"/>
        <v>7.7885764466493063E-3</v>
      </c>
      <c r="O756" s="10">
        <f t="shared" si="283"/>
        <v>0.43404071610818573</v>
      </c>
      <c r="P756" s="10">
        <f t="shared" si="284"/>
        <v>0.43418410789588918</v>
      </c>
      <c r="R756" s="22">
        <f t="shared" si="285"/>
        <v>20.739176980740332</v>
      </c>
      <c r="S756" s="37">
        <f t="shared" si="286"/>
        <v>0</v>
      </c>
      <c r="T756" s="37" t="e">
        <f t="shared" si="287"/>
        <v>#DIV/0!</v>
      </c>
      <c r="U756" s="37" t="e">
        <f t="shared" si="288"/>
        <v>#DIV/0!</v>
      </c>
      <c r="V756" s="37" t="e">
        <f t="shared" si="289"/>
        <v>#DIV/0!</v>
      </c>
      <c r="W756" s="33"/>
      <c r="X756" s="33"/>
      <c r="Y756" s="22">
        <f t="shared" si="290"/>
        <v>20.739176980740332</v>
      </c>
      <c r="Z756" s="37">
        <f t="shared" si="291"/>
        <v>0</v>
      </c>
      <c r="AA756" s="37" t="e">
        <f t="shared" si="292"/>
        <v>#DIV/0!</v>
      </c>
      <c r="AB756" s="37" t="e">
        <f t="shared" si="293"/>
        <v>#DIV/0!</v>
      </c>
      <c r="AC756" s="37" t="e">
        <f t="shared" si="294"/>
        <v>#DIV/0!</v>
      </c>
      <c r="AD756" s="33"/>
      <c r="AE756" s="22">
        <f t="shared" si="295"/>
        <v>20.739176980740332</v>
      </c>
      <c r="AF756" s="37">
        <f t="shared" si="296"/>
        <v>0</v>
      </c>
      <c r="AG756" s="37" t="e">
        <f t="shared" si="297"/>
        <v>#DIV/0!</v>
      </c>
      <c r="AH756" s="37" t="e">
        <f t="shared" si="298"/>
        <v>#DIV/0!</v>
      </c>
      <c r="AI756" s="37" t="e">
        <f t="shared" si="299"/>
        <v>#DIV/0!</v>
      </c>
    </row>
    <row r="757" spans="1:35" hidden="1" x14ac:dyDescent="0.25">
      <c r="A757" s="3"/>
      <c r="B757" s="4"/>
      <c r="C757" s="4">
        <v>746</v>
      </c>
      <c r="D757" s="23">
        <f t="shared" si="276"/>
        <v>1157.0999999999999</v>
      </c>
      <c r="E757" s="11"/>
      <c r="F757" s="23">
        <f t="shared" si="277"/>
        <v>30</v>
      </c>
      <c r="G757" s="22">
        <f t="shared" si="278"/>
        <v>0.03</v>
      </c>
      <c r="H757" s="22">
        <f t="shared" si="279"/>
        <v>0.7</v>
      </c>
      <c r="I757" s="21"/>
      <c r="J757" s="8"/>
      <c r="K757" s="9">
        <f t="shared" si="280"/>
        <v>20.749691558943308</v>
      </c>
      <c r="L757" s="9">
        <f t="shared" si="281"/>
        <v>20.760186610190019</v>
      </c>
      <c r="M757" s="10">
        <f t="shared" si="282"/>
        <v>1.0495051246710574E-2</v>
      </c>
      <c r="N757" s="10">
        <f t="shared" si="275"/>
        <v>7.7741120345996397E-3</v>
      </c>
      <c r="O757" s="10">
        <f t="shared" si="283"/>
        <v>0.4335209036569091</v>
      </c>
      <c r="P757" s="10">
        <f t="shared" si="284"/>
        <v>0.43366408815647089</v>
      </c>
      <c r="R757" s="22">
        <f t="shared" si="285"/>
        <v>20.749691558943308</v>
      </c>
      <c r="S757" s="37">
        <f t="shared" si="286"/>
        <v>0</v>
      </c>
      <c r="T757" s="37" t="e">
        <f t="shared" si="287"/>
        <v>#DIV/0!</v>
      </c>
      <c r="U757" s="37" t="e">
        <f t="shared" si="288"/>
        <v>#DIV/0!</v>
      </c>
      <c r="V757" s="37" t="e">
        <f t="shared" si="289"/>
        <v>#DIV/0!</v>
      </c>
      <c r="W757" s="33"/>
      <c r="X757" s="33"/>
      <c r="Y757" s="22">
        <f t="shared" si="290"/>
        <v>20.749691558943308</v>
      </c>
      <c r="Z757" s="37">
        <f t="shared" si="291"/>
        <v>0</v>
      </c>
      <c r="AA757" s="37" t="e">
        <f t="shared" si="292"/>
        <v>#DIV/0!</v>
      </c>
      <c r="AB757" s="37" t="e">
        <f t="shared" si="293"/>
        <v>#DIV/0!</v>
      </c>
      <c r="AC757" s="37" t="e">
        <f t="shared" si="294"/>
        <v>#DIV/0!</v>
      </c>
      <c r="AD757" s="33"/>
      <c r="AE757" s="22">
        <f t="shared" si="295"/>
        <v>20.749691558943308</v>
      </c>
      <c r="AF757" s="37">
        <f t="shared" si="296"/>
        <v>0</v>
      </c>
      <c r="AG757" s="37" t="e">
        <f t="shared" si="297"/>
        <v>#DIV/0!</v>
      </c>
      <c r="AH757" s="37" t="e">
        <f t="shared" si="298"/>
        <v>#DIV/0!</v>
      </c>
      <c r="AI757" s="37" t="e">
        <f t="shared" si="299"/>
        <v>#DIV/0!</v>
      </c>
    </row>
    <row r="758" spans="1:35" hidden="1" x14ac:dyDescent="0.25">
      <c r="A758" s="3"/>
      <c r="B758" s="4"/>
      <c r="C758" s="4">
        <v>747</v>
      </c>
      <c r="D758" s="23">
        <f t="shared" si="276"/>
        <v>1158.45</v>
      </c>
      <c r="E758" s="11"/>
      <c r="F758" s="23">
        <f t="shared" si="277"/>
        <v>30</v>
      </c>
      <c r="G758" s="22">
        <f t="shared" si="278"/>
        <v>0.03</v>
      </c>
      <c r="H758" s="22">
        <f t="shared" si="279"/>
        <v>0.7</v>
      </c>
      <c r="I758" s="21"/>
      <c r="J758" s="8"/>
      <c r="K758" s="9">
        <f t="shared" si="280"/>
        <v>20.760186610190019</v>
      </c>
      <c r="L758" s="9">
        <f t="shared" si="281"/>
        <v>20.770662176809683</v>
      </c>
      <c r="M758" s="10">
        <f t="shared" si="282"/>
        <v>1.0475566619664534E-2</v>
      </c>
      <c r="N758" s="10">
        <f t="shared" si="275"/>
        <v>7.759678977529807E-3</v>
      </c>
      <c r="O758" s="10">
        <f t="shared" si="283"/>
        <v>0.43300189349488344</v>
      </c>
      <c r="P758" s="10">
        <f t="shared" si="284"/>
        <v>0.4331448709365151</v>
      </c>
      <c r="R758" s="22">
        <f t="shared" si="285"/>
        <v>20.760186610190019</v>
      </c>
      <c r="S758" s="37">
        <f t="shared" si="286"/>
        <v>0</v>
      </c>
      <c r="T758" s="37" t="e">
        <f t="shared" si="287"/>
        <v>#DIV/0!</v>
      </c>
      <c r="U758" s="37" t="e">
        <f t="shared" si="288"/>
        <v>#DIV/0!</v>
      </c>
      <c r="V758" s="37" t="e">
        <f t="shared" si="289"/>
        <v>#DIV/0!</v>
      </c>
      <c r="W758" s="33"/>
      <c r="X758" s="33"/>
      <c r="Y758" s="22">
        <f t="shared" si="290"/>
        <v>20.760186610190019</v>
      </c>
      <c r="Z758" s="37">
        <f t="shared" si="291"/>
        <v>0</v>
      </c>
      <c r="AA758" s="37" t="e">
        <f t="shared" si="292"/>
        <v>#DIV/0!</v>
      </c>
      <c r="AB758" s="37" t="e">
        <f t="shared" si="293"/>
        <v>#DIV/0!</v>
      </c>
      <c r="AC758" s="37" t="e">
        <f t="shared" si="294"/>
        <v>#DIV/0!</v>
      </c>
      <c r="AD758" s="33"/>
      <c r="AE758" s="22">
        <f t="shared" si="295"/>
        <v>20.760186610190019</v>
      </c>
      <c r="AF758" s="37">
        <f t="shared" si="296"/>
        <v>0</v>
      </c>
      <c r="AG758" s="37" t="e">
        <f t="shared" si="297"/>
        <v>#DIV/0!</v>
      </c>
      <c r="AH758" s="37" t="e">
        <f t="shared" si="298"/>
        <v>#DIV/0!</v>
      </c>
      <c r="AI758" s="37" t="e">
        <f t="shared" si="299"/>
        <v>#DIV/0!</v>
      </c>
    </row>
    <row r="759" spans="1:35" hidden="1" x14ac:dyDescent="0.25">
      <c r="A759" s="3"/>
      <c r="B759" s="4"/>
      <c r="C759" s="4">
        <v>748</v>
      </c>
      <c r="D759" s="23">
        <f t="shared" si="276"/>
        <v>1159.8</v>
      </c>
      <c r="E759" s="11"/>
      <c r="F759" s="23">
        <f t="shared" si="277"/>
        <v>30</v>
      </c>
      <c r="G759" s="22">
        <f t="shared" si="278"/>
        <v>0.03</v>
      </c>
      <c r="H759" s="22">
        <f t="shared" si="279"/>
        <v>0.7</v>
      </c>
      <c r="I759" s="21"/>
      <c r="J759" s="8"/>
      <c r="K759" s="9">
        <f t="shared" si="280"/>
        <v>20.770662176809683</v>
      </c>
      <c r="L759" s="9">
        <f t="shared" si="281"/>
        <v>20.781118301053883</v>
      </c>
      <c r="M759" s="10">
        <f t="shared" si="282"/>
        <v>1.0456124244200282E-2</v>
      </c>
      <c r="N759" s="10">
        <f t="shared" si="275"/>
        <v>7.7452772179253523E-3</v>
      </c>
      <c r="O759" s="10">
        <f t="shared" si="283"/>
        <v>0.43248368496307532</v>
      </c>
      <c r="P759" s="10">
        <f t="shared" si="284"/>
        <v>0.43262645557789597</v>
      </c>
      <c r="R759" s="22">
        <f t="shared" si="285"/>
        <v>20.770662176809683</v>
      </c>
      <c r="S759" s="37">
        <f t="shared" si="286"/>
        <v>0</v>
      </c>
      <c r="T759" s="37" t="e">
        <f t="shared" si="287"/>
        <v>#DIV/0!</v>
      </c>
      <c r="U759" s="37" t="e">
        <f t="shared" si="288"/>
        <v>#DIV/0!</v>
      </c>
      <c r="V759" s="37" t="e">
        <f t="shared" si="289"/>
        <v>#DIV/0!</v>
      </c>
      <c r="W759" s="33"/>
      <c r="X759" s="33"/>
      <c r="Y759" s="22">
        <f t="shared" si="290"/>
        <v>20.770662176809683</v>
      </c>
      <c r="Z759" s="37">
        <f t="shared" si="291"/>
        <v>0</v>
      </c>
      <c r="AA759" s="37" t="e">
        <f t="shared" si="292"/>
        <v>#DIV/0!</v>
      </c>
      <c r="AB759" s="37" t="e">
        <f t="shared" si="293"/>
        <v>#DIV/0!</v>
      </c>
      <c r="AC759" s="37" t="e">
        <f t="shared" si="294"/>
        <v>#DIV/0!</v>
      </c>
      <c r="AD759" s="33"/>
      <c r="AE759" s="22">
        <f t="shared" si="295"/>
        <v>20.770662176809683</v>
      </c>
      <c r="AF759" s="37">
        <f t="shared" si="296"/>
        <v>0</v>
      </c>
      <c r="AG759" s="37" t="e">
        <f t="shared" si="297"/>
        <v>#DIV/0!</v>
      </c>
      <c r="AH759" s="37" t="e">
        <f t="shared" si="298"/>
        <v>#DIV/0!</v>
      </c>
      <c r="AI759" s="37" t="e">
        <f t="shared" si="299"/>
        <v>#DIV/0!</v>
      </c>
    </row>
    <row r="760" spans="1:35" hidden="1" x14ac:dyDescent="0.25">
      <c r="A760" s="3"/>
      <c r="B760" s="4"/>
      <c r="C760" s="4">
        <v>749</v>
      </c>
      <c r="D760" s="23">
        <f t="shared" si="276"/>
        <v>1161.1500000000001</v>
      </c>
      <c r="E760" s="11"/>
      <c r="F760" s="23">
        <f t="shared" si="277"/>
        <v>30</v>
      </c>
      <c r="G760" s="22">
        <f t="shared" si="278"/>
        <v>0.03</v>
      </c>
      <c r="H760" s="22">
        <f t="shared" si="279"/>
        <v>0.7</v>
      </c>
      <c r="I760" s="21"/>
      <c r="J760" s="8"/>
      <c r="K760" s="9">
        <f t="shared" si="280"/>
        <v>20.781118301053883</v>
      </c>
      <c r="L760" s="9">
        <f t="shared" si="281"/>
        <v>20.791555025096375</v>
      </c>
      <c r="M760" s="10">
        <f t="shared" si="282"/>
        <v>1.0436724042492074E-2</v>
      </c>
      <c r="N760" s="10">
        <f t="shared" si="275"/>
        <v>7.730906698142798E-3</v>
      </c>
      <c r="O760" s="10">
        <f t="shared" si="283"/>
        <v>0.43196627739197596</v>
      </c>
      <c r="P760" s="10">
        <f t="shared" si="284"/>
        <v>0.43210884141169315</v>
      </c>
      <c r="R760" s="22">
        <f t="shared" si="285"/>
        <v>20.781118301053883</v>
      </c>
      <c r="S760" s="37">
        <f t="shared" si="286"/>
        <v>0</v>
      </c>
      <c r="T760" s="37" t="e">
        <f t="shared" si="287"/>
        <v>#DIV/0!</v>
      </c>
      <c r="U760" s="37" t="e">
        <f t="shared" si="288"/>
        <v>#DIV/0!</v>
      </c>
      <c r="V760" s="37" t="e">
        <f t="shared" si="289"/>
        <v>#DIV/0!</v>
      </c>
      <c r="W760" s="33"/>
      <c r="X760" s="33"/>
      <c r="Y760" s="22">
        <f t="shared" si="290"/>
        <v>20.781118301053883</v>
      </c>
      <c r="Z760" s="37">
        <f t="shared" si="291"/>
        <v>0</v>
      </c>
      <c r="AA760" s="37" t="e">
        <f t="shared" si="292"/>
        <v>#DIV/0!</v>
      </c>
      <c r="AB760" s="37" t="e">
        <f t="shared" si="293"/>
        <v>#DIV/0!</v>
      </c>
      <c r="AC760" s="37" t="e">
        <f t="shared" si="294"/>
        <v>#DIV/0!</v>
      </c>
      <c r="AD760" s="33"/>
      <c r="AE760" s="22">
        <f t="shared" si="295"/>
        <v>20.781118301053883</v>
      </c>
      <c r="AF760" s="37">
        <f t="shared" si="296"/>
        <v>0</v>
      </c>
      <c r="AG760" s="37" t="e">
        <f t="shared" si="297"/>
        <v>#DIV/0!</v>
      </c>
      <c r="AH760" s="37" t="e">
        <f t="shared" si="298"/>
        <v>#DIV/0!</v>
      </c>
      <c r="AI760" s="37" t="e">
        <f t="shared" si="299"/>
        <v>#DIV/0!</v>
      </c>
    </row>
    <row r="761" spans="1:35" hidden="1" x14ac:dyDescent="0.25">
      <c r="A761" s="3"/>
      <c r="B761" s="4"/>
      <c r="C761" s="4">
        <v>750</v>
      </c>
      <c r="D761" s="23">
        <f t="shared" si="276"/>
        <v>1162.5</v>
      </c>
      <c r="E761" s="11"/>
      <c r="F761" s="23">
        <f t="shared" si="277"/>
        <v>30</v>
      </c>
      <c r="G761" s="22">
        <f t="shared" si="278"/>
        <v>0.03</v>
      </c>
      <c r="H761" s="22">
        <f t="shared" si="279"/>
        <v>0.7</v>
      </c>
      <c r="I761" s="21"/>
      <c r="J761" s="8"/>
      <c r="K761" s="9">
        <f t="shared" si="280"/>
        <v>20.791555025096375</v>
      </c>
      <c r="L761" s="9">
        <f t="shared" si="281"/>
        <v>20.801972391033189</v>
      </c>
      <c r="M761" s="10">
        <f t="shared" si="282"/>
        <v>1.0417365936813638E-2</v>
      </c>
      <c r="N761" s="10">
        <f t="shared" si="275"/>
        <v>7.7165673606032154E-3</v>
      </c>
      <c r="O761" s="10">
        <f t="shared" si="283"/>
        <v>0.43144967011238039</v>
      </c>
      <c r="P761" s="10">
        <f t="shared" si="284"/>
        <v>0.4315920277693116</v>
      </c>
      <c r="R761" s="22">
        <f t="shared" si="285"/>
        <v>20.791555025096375</v>
      </c>
      <c r="S761" s="37">
        <f t="shared" si="286"/>
        <v>0</v>
      </c>
      <c r="T761" s="37" t="e">
        <f t="shared" si="287"/>
        <v>#DIV/0!</v>
      </c>
      <c r="U761" s="37" t="e">
        <f t="shared" si="288"/>
        <v>#DIV/0!</v>
      </c>
      <c r="V761" s="37" t="e">
        <f t="shared" si="289"/>
        <v>#DIV/0!</v>
      </c>
      <c r="W761" s="33"/>
      <c r="X761" s="33"/>
      <c r="Y761" s="22">
        <f t="shared" si="290"/>
        <v>20.791555025096375</v>
      </c>
      <c r="Z761" s="37">
        <f t="shared" si="291"/>
        <v>0</v>
      </c>
      <c r="AA761" s="37" t="e">
        <f t="shared" si="292"/>
        <v>#DIV/0!</v>
      </c>
      <c r="AB761" s="37" t="e">
        <f t="shared" si="293"/>
        <v>#DIV/0!</v>
      </c>
      <c r="AC761" s="37" t="e">
        <f t="shared" si="294"/>
        <v>#DIV/0!</v>
      </c>
      <c r="AD761" s="33"/>
      <c r="AE761" s="22">
        <f t="shared" si="295"/>
        <v>20.791555025096375</v>
      </c>
      <c r="AF761" s="37">
        <f t="shared" si="296"/>
        <v>0</v>
      </c>
      <c r="AG761" s="37" t="e">
        <f t="shared" si="297"/>
        <v>#DIV/0!</v>
      </c>
      <c r="AH761" s="37" t="e">
        <f t="shared" si="298"/>
        <v>#DIV/0!</v>
      </c>
      <c r="AI761" s="37" t="e">
        <f t="shared" si="299"/>
        <v>#DIV/0!</v>
      </c>
    </row>
    <row r="762" spans="1:35" hidden="1" x14ac:dyDescent="0.25">
      <c r="A762" s="3"/>
      <c r="B762" s="4"/>
      <c r="C762" s="4">
        <v>751</v>
      </c>
      <c r="D762" s="23">
        <f t="shared" si="276"/>
        <v>1163.8499999999999</v>
      </c>
      <c r="E762" s="11"/>
      <c r="F762" s="23">
        <f t="shared" si="277"/>
        <v>30</v>
      </c>
      <c r="G762" s="22">
        <f t="shared" si="278"/>
        <v>0.03</v>
      </c>
      <c r="H762" s="22">
        <f t="shared" si="279"/>
        <v>0.7</v>
      </c>
      <c r="I762" s="21"/>
      <c r="J762" s="8"/>
      <c r="K762" s="9">
        <f t="shared" si="280"/>
        <v>20.801972391033189</v>
      </c>
      <c r="L762" s="9">
        <f t="shared" si="281"/>
        <v>20.812370440882503</v>
      </c>
      <c r="M762" s="10">
        <f t="shared" si="282"/>
        <v>1.0398049849314361E-2</v>
      </c>
      <c r="N762" s="10">
        <f t="shared" si="275"/>
        <v>7.7022591476394895E-3</v>
      </c>
      <c r="O762" s="10">
        <f t="shared" si="283"/>
        <v>0.43093386244682841</v>
      </c>
      <c r="P762" s="10">
        <f t="shared" si="284"/>
        <v>0.43107601397330841</v>
      </c>
      <c r="R762" s="22">
        <f t="shared" si="285"/>
        <v>20.801972391033189</v>
      </c>
      <c r="S762" s="37">
        <f t="shared" si="286"/>
        <v>0</v>
      </c>
      <c r="T762" s="37" t="e">
        <f t="shared" si="287"/>
        <v>#DIV/0!</v>
      </c>
      <c r="U762" s="37" t="e">
        <f t="shared" si="288"/>
        <v>#DIV/0!</v>
      </c>
      <c r="V762" s="37" t="e">
        <f t="shared" si="289"/>
        <v>#DIV/0!</v>
      </c>
      <c r="W762" s="33"/>
      <c r="X762" s="33"/>
      <c r="Y762" s="22">
        <f t="shared" si="290"/>
        <v>20.801972391033189</v>
      </c>
      <c r="Z762" s="37">
        <f t="shared" si="291"/>
        <v>0</v>
      </c>
      <c r="AA762" s="37" t="e">
        <f t="shared" si="292"/>
        <v>#DIV/0!</v>
      </c>
      <c r="AB762" s="37" t="e">
        <f t="shared" si="293"/>
        <v>#DIV/0!</v>
      </c>
      <c r="AC762" s="37" t="e">
        <f t="shared" si="294"/>
        <v>#DIV/0!</v>
      </c>
      <c r="AD762" s="33"/>
      <c r="AE762" s="22">
        <f t="shared" si="295"/>
        <v>20.801972391033189</v>
      </c>
      <c r="AF762" s="37">
        <f t="shared" si="296"/>
        <v>0</v>
      </c>
      <c r="AG762" s="37" t="e">
        <f t="shared" si="297"/>
        <v>#DIV/0!</v>
      </c>
      <c r="AH762" s="37" t="e">
        <f t="shared" si="298"/>
        <v>#DIV/0!</v>
      </c>
      <c r="AI762" s="37" t="e">
        <f t="shared" si="299"/>
        <v>#DIV/0!</v>
      </c>
    </row>
    <row r="763" spans="1:35" hidden="1" x14ac:dyDescent="0.25">
      <c r="A763" s="3"/>
      <c r="B763" s="4"/>
      <c r="C763" s="4">
        <v>752</v>
      </c>
      <c r="D763" s="23">
        <f t="shared" si="276"/>
        <v>1165.2</v>
      </c>
      <c r="E763" s="11"/>
      <c r="F763" s="23">
        <f t="shared" si="277"/>
        <v>30</v>
      </c>
      <c r="G763" s="22">
        <f t="shared" si="278"/>
        <v>0.03</v>
      </c>
      <c r="H763" s="22">
        <f t="shared" si="279"/>
        <v>0.7</v>
      </c>
      <c r="I763" s="21"/>
      <c r="J763" s="8"/>
      <c r="K763" s="9">
        <f t="shared" si="280"/>
        <v>20.812370440882503</v>
      </c>
      <c r="L763" s="9">
        <f t="shared" si="281"/>
        <v>20.82274921658464</v>
      </c>
      <c r="M763" s="10">
        <f t="shared" si="282"/>
        <v>1.0378775702136522E-2</v>
      </c>
      <c r="N763" s="10">
        <f t="shared" si="275"/>
        <v>7.6879820015831272E-3</v>
      </c>
      <c r="O763" s="10">
        <f t="shared" si="283"/>
        <v>0.43041885371442645</v>
      </c>
      <c r="P763" s="10">
        <f t="shared" si="284"/>
        <v>0.43056079934491925</v>
      </c>
      <c r="R763" s="22">
        <f t="shared" si="285"/>
        <v>20.812370440882503</v>
      </c>
      <c r="S763" s="37">
        <f t="shared" si="286"/>
        <v>0</v>
      </c>
      <c r="T763" s="37" t="e">
        <f t="shared" si="287"/>
        <v>#DIV/0!</v>
      </c>
      <c r="U763" s="37" t="e">
        <f t="shared" si="288"/>
        <v>#DIV/0!</v>
      </c>
      <c r="V763" s="37" t="e">
        <f t="shared" si="289"/>
        <v>#DIV/0!</v>
      </c>
      <c r="W763" s="33"/>
      <c r="X763" s="33"/>
      <c r="Y763" s="22">
        <f t="shared" si="290"/>
        <v>20.812370440882503</v>
      </c>
      <c r="Z763" s="37">
        <f t="shared" si="291"/>
        <v>0</v>
      </c>
      <c r="AA763" s="37" t="e">
        <f t="shared" si="292"/>
        <v>#DIV/0!</v>
      </c>
      <c r="AB763" s="37" t="e">
        <f t="shared" si="293"/>
        <v>#DIV/0!</v>
      </c>
      <c r="AC763" s="37" t="e">
        <f t="shared" si="294"/>
        <v>#DIV/0!</v>
      </c>
      <c r="AD763" s="33"/>
      <c r="AE763" s="22">
        <f t="shared" si="295"/>
        <v>20.812370440882503</v>
      </c>
      <c r="AF763" s="37">
        <f t="shared" si="296"/>
        <v>0</v>
      </c>
      <c r="AG763" s="37" t="e">
        <f t="shared" si="297"/>
        <v>#DIV/0!</v>
      </c>
      <c r="AH763" s="37" t="e">
        <f t="shared" si="298"/>
        <v>#DIV/0!</v>
      </c>
      <c r="AI763" s="37" t="e">
        <f t="shared" si="299"/>
        <v>#DIV/0!</v>
      </c>
    </row>
    <row r="764" spans="1:35" hidden="1" x14ac:dyDescent="0.25">
      <c r="A764" s="3"/>
      <c r="B764" s="4"/>
      <c r="C764" s="4">
        <v>753</v>
      </c>
      <c r="D764" s="23">
        <f t="shared" si="276"/>
        <v>1166.55</v>
      </c>
      <c r="E764" s="11"/>
      <c r="F764" s="23">
        <f t="shared" si="277"/>
        <v>30</v>
      </c>
      <c r="G764" s="22">
        <f t="shared" si="278"/>
        <v>0.03</v>
      </c>
      <c r="H764" s="22">
        <f t="shared" si="279"/>
        <v>0.7</v>
      </c>
      <c r="I764" s="21"/>
      <c r="J764" s="8"/>
      <c r="K764" s="9">
        <f t="shared" si="280"/>
        <v>20.82274921658464</v>
      </c>
      <c r="L764" s="9">
        <f t="shared" si="281"/>
        <v>20.833108760002009</v>
      </c>
      <c r="M764" s="10">
        <f t="shared" si="282"/>
        <v>1.035954341736911E-2</v>
      </c>
      <c r="N764" s="10">
        <f t="shared" si="275"/>
        <v>7.6737358647170836E-3</v>
      </c>
      <c r="O764" s="10">
        <f t="shared" si="283"/>
        <v>0.4299046432281815</v>
      </c>
      <c r="P764" s="10">
        <f t="shared" si="284"/>
        <v>0.43004638319532396</v>
      </c>
      <c r="R764" s="22">
        <f t="shared" si="285"/>
        <v>20.82274921658464</v>
      </c>
      <c r="S764" s="37">
        <f t="shared" si="286"/>
        <v>0</v>
      </c>
      <c r="T764" s="37" t="e">
        <f t="shared" si="287"/>
        <v>#DIV/0!</v>
      </c>
      <c r="U764" s="37" t="e">
        <f t="shared" si="288"/>
        <v>#DIV/0!</v>
      </c>
      <c r="V764" s="37" t="e">
        <f t="shared" si="289"/>
        <v>#DIV/0!</v>
      </c>
      <c r="W764" s="33"/>
      <c r="X764" s="33"/>
      <c r="Y764" s="22">
        <f t="shared" si="290"/>
        <v>20.82274921658464</v>
      </c>
      <c r="Z764" s="37">
        <f t="shared" si="291"/>
        <v>0</v>
      </c>
      <c r="AA764" s="37" t="e">
        <f t="shared" si="292"/>
        <v>#DIV/0!</v>
      </c>
      <c r="AB764" s="37" t="e">
        <f t="shared" si="293"/>
        <v>#DIV/0!</v>
      </c>
      <c r="AC764" s="37" t="e">
        <f t="shared" si="294"/>
        <v>#DIV/0!</v>
      </c>
      <c r="AD764" s="33"/>
      <c r="AE764" s="22">
        <f t="shared" si="295"/>
        <v>20.82274921658464</v>
      </c>
      <c r="AF764" s="37">
        <f t="shared" si="296"/>
        <v>0</v>
      </c>
      <c r="AG764" s="37" t="e">
        <f t="shared" si="297"/>
        <v>#DIV/0!</v>
      </c>
      <c r="AH764" s="37" t="e">
        <f t="shared" si="298"/>
        <v>#DIV/0!</v>
      </c>
      <c r="AI764" s="37" t="e">
        <f t="shared" si="299"/>
        <v>#DIV/0!</v>
      </c>
    </row>
    <row r="765" spans="1:35" hidden="1" x14ac:dyDescent="0.25">
      <c r="A765" s="3"/>
      <c r="B765" s="4"/>
      <c r="C765" s="4">
        <v>754</v>
      </c>
      <c r="D765" s="23">
        <f t="shared" si="276"/>
        <v>1167.9000000000001</v>
      </c>
      <c r="E765" s="11"/>
      <c r="F765" s="23">
        <f t="shared" si="277"/>
        <v>30</v>
      </c>
      <c r="G765" s="22">
        <f t="shared" si="278"/>
        <v>0.03</v>
      </c>
      <c r="H765" s="22">
        <f t="shared" si="279"/>
        <v>0.7</v>
      </c>
      <c r="I765" s="21"/>
      <c r="J765" s="8"/>
      <c r="K765" s="9">
        <f t="shared" si="280"/>
        <v>20.833108760002009</v>
      </c>
      <c r="L765" s="9">
        <f t="shared" si="281"/>
        <v>20.843449112919128</v>
      </c>
      <c r="M765" s="10">
        <f t="shared" si="282"/>
        <v>1.0340352917118878E-2</v>
      </c>
      <c r="N765" s="10">
        <f t="shared" si="275"/>
        <v>7.6595206793478327E-3</v>
      </c>
      <c r="O765" s="10">
        <f t="shared" si="283"/>
        <v>0.4293912302990095</v>
      </c>
      <c r="P765" s="10">
        <f t="shared" si="284"/>
        <v>0.42953276483887148</v>
      </c>
      <c r="R765" s="22">
        <f t="shared" si="285"/>
        <v>20.833108760002009</v>
      </c>
      <c r="S765" s="37">
        <f t="shared" si="286"/>
        <v>0</v>
      </c>
      <c r="T765" s="37" t="e">
        <f t="shared" si="287"/>
        <v>#DIV/0!</v>
      </c>
      <c r="U765" s="37" t="e">
        <f t="shared" si="288"/>
        <v>#DIV/0!</v>
      </c>
      <c r="V765" s="37" t="e">
        <f t="shared" si="289"/>
        <v>#DIV/0!</v>
      </c>
      <c r="W765" s="33"/>
      <c r="X765" s="33"/>
      <c r="Y765" s="22">
        <f t="shared" si="290"/>
        <v>20.833108760002009</v>
      </c>
      <c r="Z765" s="37">
        <f t="shared" si="291"/>
        <v>0</v>
      </c>
      <c r="AA765" s="37" t="e">
        <f t="shared" si="292"/>
        <v>#DIV/0!</v>
      </c>
      <c r="AB765" s="37" t="e">
        <f t="shared" si="293"/>
        <v>#DIV/0!</v>
      </c>
      <c r="AC765" s="37" t="e">
        <f t="shared" si="294"/>
        <v>#DIV/0!</v>
      </c>
      <c r="AD765" s="33"/>
      <c r="AE765" s="22">
        <f t="shared" si="295"/>
        <v>20.833108760002009</v>
      </c>
      <c r="AF765" s="37">
        <f t="shared" si="296"/>
        <v>0</v>
      </c>
      <c r="AG765" s="37" t="e">
        <f t="shared" si="297"/>
        <v>#DIV/0!</v>
      </c>
      <c r="AH765" s="37" t="e">
        <f t="shared" si="298"/>
        <v>#DIV/0!</v>
      </c>
      <c r="AI765" s="37" t="e">
        <f t="shared" si="299"/>
        <v>#DIV/0!</v>
      </c>
    </row>
    <row r="766" spans="1:35" hidden="1" x14ac:dyDescent="0.25">
      <c r="A766" s="3"/>
      <c r="B766" s="4"/>
      <c r="C766" s="4">
        <v>755</v>
      </c>
      <c r="D766" s="23">
        <f t="shared" si="276"/>
        <v>1169.25</v>
      </c>
      <c r="E766" s="11"/>
      <c r="F766" s="23">
        <f t="shared" si="277"/>
        <v>30</v>
      </c>
      <c r="G766" s="22">
        <f t="shared" si="278"/>
        <v>0.03</v>
      </c>
      <c r="H766" s="22">
        <f t="shared" si="279"/>
        <v>0.7</v>
      </c>
      <c r="I766" s="21"/>
      <c r="J766" s="8"/>
      <c r="K766" s="9">
        <f t="shared" si="280"/>
        <v>20.843449112919128</v>
      </c>
      <c r="L766" s="9">
        <f t="shared" si="281"/>
        <v>20.853770317042517</v>
      </c>
      <c r="M766" s="10">
        <f t="shared" si="282"/>
        <v>1.0321204123389549E-2</v>
      </c>
      <c r="N766" s="10">
        <f t="shared" si="275"/>
        <v>7.6453363876964773E-3</v>
      </c>
      <c r="O766" s="10">
        <f t="shared" si="283"/>
        <v>0.42887861422960794</v>
      </c>
      <c r="P766" s="10">
        <f t="shared" si="284"/>
        <v>0.42901994357624457</v>
      </c>
      <c r="R766" s="22">
        <f t="shared" si="285"/>
        <v>20.843449112919128</v>
      </c>
      <c r="S766" s="37">
        <f t="shared" si="286"/>
        <v>0</v>
      </c>
      <c r="T766" s="37" t="e">
        <f t="shared" si="287"/>
        <v>#DIV/0!</v>
      </c>
      <c r="U766" s="37" t="e">
        <f t="shared" si="288"/>
        <v>#DIV/0!</v>
      </c>
      <c r="V766" s="37" t="e">
        <f t="shared" si="289"/>
        <v>#DIV/0!</v>
      </c>
      <c r="W766" s="33"/>
      <c r="X766" s="33"/>
      <c r="Y766" s="22">
        <f t="shared" si="290"/>
        <v>20.843449112919128</v>
      </c>
      <c r="Z766" s="37">
        <f t="shared" si="291"/>
        <v>0</v>
      </c>
      <c r="AA766" s="37" t="e">
        <f t="shared" si="292"/>
        <v>#DIV/0!</v>
      </c>
      <c r="AB766" s="37" t="e">
        <f t="shared" si="293"/>
        <v>#DIV/0!</v>
      </c>
      <c r="AC766" s="37" t="e">
        <f t="shared" si="294"/>
        <v>#DIV/0!</v>
      </c>
      <c r="AD766" s="33"/>
      <c r="AE766" s="22">
        <f t="shared" si="295"/>
        <v>20.843449112919128</v>
      </c>
      <c r="AF766" s="37">
        <f t="shared" si="296"/>
        <v>0</v>
      </c>
      <c r="AG766" s="37" t="e">
        <f t="shared" si="297"/>
        <v>#DIV/0!</v>
      </c>
      <c r="AH766" s="37" t="e">
        <f t="shared" si="298"/>
        <v>#DIV/0!</v>
      </c>
      <c r="AI766" s="37" t="e">
        <f t="shared" si="299"/>
        <v>#DIV/0!</v>
      </c>
    </row>
    <row r="767" spans="1:35" hidden="1" x14ac:dyDescent="0.25">
      <c r="A767" s="3"/>
      <c r="B767" s="4"/>
      <c r="C767" s="4">
        <v>756</v>
      </c>
      <c r="D767" s="23">
        <f t="shared" si="276"/>
        <v>1170.5999999999999</v>
      </c>
      <c r="E767" s="11"/>
      <c r="F767" s="23">
        <f t="shared" si="277"/>
        <v>30</v>
      </c>
      <c r="G767" s="22">
        <f t="shared" si="278"/>
        <v>0.03</v>
      </c>
      <c r="H767" s="22">
        <f t="shared" si="279"/>
        <v>0.7</v>
      </c>
      <c r="I767" s="21"/>
      <c r="J767" s="8"/>
      <c r="K767" s="9">
        <f t="shared" si="280"/>
        <v>20.853770317042517</v>
      </c>
      <c r="L767" s="9">
        <f t="shared" si="281"/>
        <v>20.864072414000727</v>
      </c>
      <c r="M767" s="10">
        <f t="shared" si="282"/>
        <v>1.0302096958209717E-2</v>
      </c>
      <c r="N767" s="10">
        <f t="shared" si="275"/>
        <v>7.6311829320064263E-3</v>
      </c>
      <c r="O767" s="10">
        <f t="shared" si="283"/>
        <v>0.4283667943204626</v>
      </c>
      <c r="P767" s="10">
        <f t="shared" si="284"/>
        <v>0.4285079187094038</v>
      </c>
      <c r="R767" s="22">
        <f t="shared" si="285"/>
        <v>20.853770317042517</v>
      </c>
      <c r="S767" s="37">
        <f t="shared" si="286"/>
        <v>0</v>
      </c>
      <c r="T767" s="37" t="e">
        <f t="shared" si="287"/>
        <v>#DIV/0!</v>
      </c>
      <c r="U767" s="37" t="e">
        <f t="shared" si="288"/>
        <v>#DIV/0!</v>
      </c>
      <c r="V767" s="37" t="e">
        <f t="shared" si="289"/>
        <v>#DIV/0!</v>
      </c>
      <c r="W767" s="33"/>
      <c r="X767" s="33"/>
      <c r="Y767" s="22">
        <f t="shared" si="290"/>
        <v>20.853770317042517</v>
      </c>
      <c r="Z767" s="37">
        <f t="shared" si="291"/>
        <v>0</v>
      </c>
      <c r="AA767" s="37" t="e">
        <f t="shared" si="292"/>
        <v>#DIV/0!</v>
      </c>
      <c r="AB767" s="37" t="e">
        <f t="shared" si="293"/>
        <v>#DIV/0!</v>
      </c>
      <c r="AC767" s="37" t="e">
        <f t="shared" si="294"/>
        <v>#DIV/0!</v>
      </c>
      <c r="AD767" s="33"/>
      <c r="AE767" s="22">
        <f t="shared" si="295"/>
        <v>20.853770317042517</v>
      </c>
      <c r="AF767" s="37">
        <f t="shared" si="296"/>
        <v>0</v>
      </c>
      <c r="AG767" s="37" t="e">
        <f t="shared" si="297"/>
        <v>#DIV/0!</v>
      </c>
      <c r="AH767" s="37" t="e">
        <f t="shared" si="298"/>
        <v>#DIV/0!</v>
      </c>
      <c r="AI767" s="37" t="e">
        <f t="shared" si="299"/>
        <v>#DIV/0!</v>
      </c>
    </row>
    <row r="768" spans="1:35" hidden="1" x14ac:dyDescent="0.25">
      <c r="A768" s="3"/>
      <c r="B768" s="4"/>
      <c r="C768" s="4">
        <v>757</v>
      </c>
      <c r="D768" s="23">
        <f t="shared" si="276"/>
        <v>1171.95</v>
      </c>
      <c r="E768" s="11"/>
      <c r="F768" s="23">
        <f t="shared" si="277"/>
        <v>30</v>
      </c>
      <c r="G768" s="22">
        <f t="shared" si="278"/>
        <v>0.03</v>
      </c>
      <c r="H768" s="22">
        <f t="shared" si="279"/>
        <v>0.7</v>
      </c>
      <c r="I768" s="21"/>
      <c r="J768" s="8"/>
      <c r="K768" s="9">
        <f t="shared" si="280"/>
        <v>20.864072414000727</v>
      </c>
      <c r="L768" s="9">
        <f t="shared" si="281"/>
        <v>20.874355445344293</v>
      </c>
      <c r="M768" s="10">
        <f t="shared" si="282"/>
        <v>1.0283031343565341E-2</v>
      </c>
      <c r="N768" s="10">
        <f t="shared" si="275"/>
        <v>7.617060254493358E-3</v>
      </c>
      <c r="O768" s="10">
        <f t="shared" si="283"/>
        <v>0.42785576986701795</v>
      </c>
      <c r="P768" s="10">
        <f t="shared" si="284"/>
        <v>0.42799668953561865</v>
      </c>
      <c r="R768" s="22">
        <f t="shared" si="285"/>
        <v>20.864072414000727</v>
      </c>
      <c r="S768" s="37">
        <f t="shared" si="286"/>
        <v>0</v>
      </c>
      <c r="T768" s="37" t="e">
        <f t="shared" si="287"/>
        <v>#DIV/0!</v>
      </c>
      <c r="U768" s="37" t="e">
        <f t="shared" si="288"/>
        <v>#DIV/0!</v>
      </c>
      <c r="V768" s="37" t="e">
        <f t="shared" si="289"/>
        <v>#DIV/0!</v>
      </c>
      <c r="W768" s="33"/>
      <c r="X768" s="33"/>
      <c r="Y768" s="22">
        <f t="shared" si="290"/>
        <v>20.864072414000727</v>
      </c>
      <c r="Z768" s="37">
        <f t="shared" si="291"/>
        <v>0</v>
      </c>
      <c r="AA768" s="37" t="e">
        <f t="shared" si="292"/>
        <v>#DIV/0!</v>
      </c>
      <c r="AB768" s="37" t="e">
        <f t="shared" si="293"/>
        <v>#DIV/0!</v>
      </c>
      <c r="AC768" s="37" t="e">
        <f t="shared" si="294"/>
        <v>#DIV/0!</v>
      </c>
      <c r="AD768" s="33"/>
      <c r="AE768" s="22">
        <f t="shared" si="295"/>
        <v>20.864072414000727</v>
      </c>
      <c r="AF768" s="37">
        <f t="shared" si="296"/>
        <v>0</v>
      </c>
      <c r="AG768" s="37" t="e">
        <f t="shared" si="297"/>
        <v>#DIV/0!</v>
      </c>
      <c r="AH768" s="37" t="e">
        <f t="shared" si="298"/>
        <v>#DIV/0!</v>
      </c>
      <c r="AI768" s="37" t="e">
        <f t="shared" si="299"/>
        <v>#DIV/0!</v>
      </c>
    </row>
    <row r="769" spans="1:35" hidden="1" x14ac:dyDescent="0.25">
      <c r="A769" s="3"/>
      <c r="B769" s="4"/>
      <c r="C769" s="4">
        <v>758</v>
      </c>
      <c r="D769" s="23">
        <f t="shared" si="276"/>
        <v>1173.3</v>
      </c>
      <c r="E769" s="11"/>
      <c r="F769" s="23">
        <f t="shared" si="277"/>
        <v>30</v>
      </c>
      <c r="G769" s="22">
        <f t="shared" si="278"/>
        <v>0.03</v>
      </c>
      <c r="H769" s="22">
        <f t="shared" si="279"/>
        <v>0.7</v>
      </c>
      <c r="I769" s="21"/>
      <c r="J769" s="8"/>
      <c r="K769" s="9">
        <f t="shared" si="280"/>
        <v>20.874355445344293</v>
      </c>
      <c r="L769" s="9">
        <f t="shared" si="281"/>
        <v>20.884619452545707</v>
      </c>
      <c r="M769" s="10">
        <f t="shared" si="282"/>
        <v>1.0264007201413961E-2</v>
      </c>
      <c r="N769" s="10">
        <f t="shared" si="275"/>
        <v>7.6029682973429063E-3</v>
      </c>
      <c r="O769" s="10">
        <f t="shared" si="283"/>
        <v>0.42734554015951792</v>
      </c>
      <c r="P769" s="10">
        <f t="shared" si="284"/>
        <v>0.42748625534323076</v>
      </c>
      <c r="R769" s="22">
        <f t="shared" si="285"/>
        <v>20.874355445344293</v>
      </c>
      <c r="S769" s="37">
        <f t="shared" si="286"/>
        <v>0</v>
      </c>
      <c r="T769" s="37" t="e">
        <f t="shared" si="287"/>
        <v>#DIV/0!</v>
      </c>
      <c r="U769" s="37" t="e">
        <f t="shared" si="288"/>
        <v>#DIV/0!</v>
      </c>
      <c r="V769" s="37" t="e">
        <f t="shared" si="289"/>
        <v>#DIV/0!</v>
      </c>
      <c r="W769" s="33"/>
      <c r="X769" s="33"/>
      <c r="Y769" s="22">
        <f t="shared" si="290"/>
        <v>20.874355445344293</v>
      </c>
      <c r="Z769" s="37">
        <f t="shared" si="291"/>
        <v>0</v>
      </c>
      <c r="AA769" s="37" t="e">
        <f t="shared" si="292"/>
        <v>#DIV/0!</v>
      </c>
      <c r="AB769" s="37" t="e">
        <f t="shared" si="293"/>
        <v>#DIV/0!</v>
      </c>
      <c r="AC769" s="37" t="e">
        <f t="shared" si="294"/>
        <v>#DIV/0!</v>
      </c>
      <c r="AD769" s="33"/>
      <c r="AE769" s="22">
        <f t="shared" si="295"/>
        <v>20.874355445344293</v>
      </c>
      <c r="AF769" s="37">
        <f t="shared" si="296"/>
        <v>0</v>
      </c>
      <c r="AG769" s="37" t="e">
        <f t="shared" si="297"/>
        <v>#DIV/0!</v>
      </c>
      <c r="AH769" s="37" t="e">
        <f t="shared" si="298"/>
        <v>#DIV/0!</v>
      </c>
      <c r="AI769" s="37" t="e">
        <f t="shared" si="299"/>
        <v>#DIV/0!</v>
      </c>
    </row>
    <row r="770" spans="1:35" hidden="1" x14ac:dyDescent="0.25">
      <c r="A770" s="3"/>
      <c r="B770" s="4"/>
      <c r="C770" s="4">
        <v>759</v>
      </c>
      <c r="D770" s="23">
        <f t="shared" si="276"/>
        <v>1174.6500000000001</v>
      </c>
      <c r="E770" s="11"/>
      <c r="F770" s="23">
        <f t="shared" si="277"/>
        <v>30</v>
      </c>
      <c r="G770" s="22">
        <f t="shared" si="278"/>
        <v>0.03</v>
      </c>
      <c r="H770" s="22">
        <f t="shared" si="279"/>
        <v>0.7</v>
      </c>
      <c r="I770" s="21"/>
      <c r="J770" s="8"/>
      <c r="K770" s="9">
        <f t="shared" si="280"/>
        <v>20.884619452545707</v>
      </c>
      <c r="L770" s="9">
        <f t="shared" si="281"/>
        <v>20.894864476999377</v>
      </c>
      <c r="M770" s="10">
        <f t="shared" si="282"/>
        <v>1.0245024453670482E-2</v>
      </c>
      <c r="N770" s="10">
        <f t="shared" si="275"/>
        <v>7.5889070027193861E-3</v>
      </c>
      <c r="O770" s="10">
        <f t="shared" si="283"/>
        <v>0.42683610448347098</v>
      </c>
      <c r="P770" s="10">
        <f t="shared" si="284"/>
        <v>0.42697661541975185</v>
      </c>
      <c r="R770" s="22">
        <f t="shared" si="285"/>
        <v>20.884619452545707</v>
      </c>
      <c r="S770" s="37">
        <f t="shared" si="286"/>
        <v>0</v>
      </c>
      <c r="T770" s="37" t="e">
        <f t="shared" si="287"/>
        <v>#DIV/0!</v>
      </c>
      <c r="U770" s="37" t="e">
        <f t="shared" si="288"/>
        <v>#DIV/0!</v>
      </c>
      <c r="V770" s="37" t="e">
        <f t="shared" si="289"/>
        <v>#DIV/0!</v>
      </c>
      <c r="W770" s="33"/>
      <c r="X770" s="33"/>
      <c r="Y770" s="22">
        <f t="shared" si="290"/>
        <v>20.884619452545707</v>
      </c>
      <c r="Z770" s="37">
        <f t="shared" si="291"/>
        <v>0</v>
      </c>
      <c r="AA770" s="37" t="e">
        <f t="shared" si="292"/>
        <v>#DIV/0!</v>
      </c>
      <c r="AB770" s="37" t="e">
        <f t="shared" si="293"/>
        <v>#DIV/0!</v>
      </c>
      <c r="AC770" s="37" t="e">
        <f t="shared" si="294"/>
        <v>#DIV/0!</v>
      </c>
      <c r="AD770" s="33"/>
      <c r="AE770" s="22">
        <f t="shared" si="295"/>
        <v>20.884619452545707</v>
      </c>
      <c r="AF770" s="37">
        <f t="shared" si="296"/>
        <v>0</v>
      </c>
      <c r="AG770" s="37" t="e">
        <f t="shared" si="297"/>
        <v>#DIV/0!</v>
      </c>
      <c r="AH770" s="37" t="e">
        <f t="shared" si="298"/>
        <v>#DIV/0!</v>
      </c>
      <c r="AI770" s="37" t="e">
        <f t="shared" si="299"/>
        <v>#DIV/0!</v>
      </c>
    </row>
    <row r="771" spans="1:35" hidden="1" x14ac:dyDescent="0.25">
      <c r="A771" s="3"/>
      <c r="B771" s="4"/>
      <c r="C771" s="4">
        <v>760</v>
      </c>
      <c r="D771" s="23">
        <f t="shared" si="276"/>
        <v>1176</v>
      </c>
      <c r="E771" s="11"/>
      <c r="F771" s="23">
        <f t="shared" si="277"/>
        <v>30</v>
      </c>
      <c r="G771" s="22">
        <f t="shared" si="278"/>
        <v>0.03</v>
      </c>
      <c r="H771" s="22">
        <f t="shared" si="279"/>
        <v>0.7</v>
      </c>
      <c r="I771" s="21"/>
      <c r="J771" s="8"/>
      <c r="K771" s="9">
        <f t="shared" si="280"/>
        <v>20.894864476999377</v>
      </c>
      <c r="L771" s="9">
        <f t="shared" si="281"/>
        <v>20.905090560021662</v>
      </c>
      <c r="M771" s="10">
        <f t="shared" si="282"/>
        <v>1.0226083022285337E-2</v>
      </c>
      <c r="N771" s="10">
        <f t="shared" si="275"/>
        <v>7.5748763128044641E-3</v>
      </c>
      <c r="O771" s="10">
        <f t="shared" si="283"/>
        <v>0.42632746212179773</v>
      </c>
      <c r="P771" s="10">
        <f t="shared" si="284"/>
        <v>0.42646776904863753</v>
      </c>
      <c r="R771" s="22">
        <f t="shared" si="285"/>
        <v>20.894864476999377</v>
      </c>
      <c r="S771" s="37">
        <f t="shared" si="286"/>
        <v>0</v>
      </c>
      <c r="T771" s="37" t="e">
        <f t="shared" si="287"/>
        <v>#DIV/0!</v>
      </c>
      <c r="U771" s="37" t="e">
        <f t="shared" si="288"/>
        <v>#DIV/0!</v>
      </c>
      <c r="V771" s="37" t="e">
        <f t="shared" si="289"/>
        <v>#DIV/0!</v>
      </c>
      <c r="W771" s="33"/>
      <c r="X771" s="33"/>
      <c r="Y771" s="22">
        <f t="shared" si="290"/>
        <v>20.894864476999377</v>
      </c>
      <c r="Z771" s="37">
        <f t="shared" si="291"/>
        <v>0</v>
      </c>
      <c r="AA771" s="37" t="e">
        <f t="shared" si="292"/>
        <v>#DIV/0!</v>
      </c>
      <c r="AB771" s="37" t="e">
        <f t="shared" si="293"/>
        <v>#DIV/0!</v>
      </c>
      <c r="AC771" s="37" t="e">
        <f t="shared" si="294"/>
        <v>#DIV/0!</v>
      </c>
      <c r="AD771" s="33"/>
      <c r="AE771" s="22">
        <f t="shared" si="295"/>
        <v>20.894864476999377</v>
      </c>
      <c r="AF771" s="37">
        <f t="shared" si="296"/>
        <v>0</v>
      </c>
      <c r="AG771" s="37" t="e">
        <f t="shared" si="297"/>
        <v>#DIV/0!</v>
      </c>
      <c r="AH771" s="37" t="e">
        <f t="shared" si="298"/>
        <v>#DIV/0!</v>
      </c>
      <c r="AI771" s="37" t="e">
        <f t="shared" si="299"/>
        <v>#DIV/0!</v>
      </c>
    </row>
    <row r="772" spans="1:35" hidden="1" x14ac:dyDescent="0.25">
      <c r="A772" s="3"/>
      <c r="B772" s="4"/>
      <c r="C772" s="4">
        <v>761</v>
      </c>
      <c r="D772" s="23">
        <f t="shared" si="276"/>
        <v>1177.3499999999999</v>
      </c>
      <c r="E772" s="11"/>
      <c r="F772" s="23">
        <f t="shared" si="277"/>
        <v>30</v>
      </c>
      <c r="G772" s="22">
        <f t="shared" si="278"/>
        <v>0.03</v>
      </c>
      <c r="H772" s="22">
        <f t="shared" si="279"/>
        <v>0.7</v>
      </c>
      <c r="I772" s="21"/>
      <c r="J772" s="8"/>
      <c r="K772" s="9">
        <f t="shared" si="280"/>
        <v>20.905090560021662</v>
      </c>
      <c r="L772" s="9">
        <f t="shared" si="281"/>
        <v>20.915297742850768</v>
      </c>
      <c r="M772" s="10">
        <f t="shared" si="282"/>
        <v>1.0207182829105932E-2</v>
      </c>
      <c r="N772" s="10">
        <f t="shared" si="275"/>
        <v>7.5608761697073335E-3</v>
      </c>
      <c r="O772" s="10">
        <f t="shared" si="283"/>
        <v>0.42581961234975413</v>
      </c>
      <c r="P772" s="10">
        <f t="shared" si="284"/>
        <v>0.42595971550535688</v>
      </c>
      <c r="R772" s="22">
        <f t="shared" si="285"/>
        <v>20.905090560021662</v>
      </c>
      <c r="S772" s="37">
        <f t="shared" si="286"/>
        <v>0</v>
      </c>
      <c r="T772" s="37" t="e">
        <f t="shared" si="287"/>
        <v>#DIV/0!</v>
      </c>
      <c r="U772" s="37" t="e">
        <f t="shared" si="288"/>
        <v>#DIV/0!</v>
      </c>
      <c r="V772" s="37" t="e">
        <f t="shared" si="289"/>
        <v>#DIV/0!</v>
      </c>
      <c r="W772" s="33"/>
      <c r="X772" s="33"/>
      <c r="Y772" s="22">
        <f t="shared" si="290"/>
        <v>20.905090560021662</v>
      </c>
      <c r="Z772" s="37">
        <f t="shared" si="291"/>
        <v>0</v>
      </c>
      <c r="AA772" s="37" t="e">
        <f t="shared" si="292"/>
        <v>#DIV/0!</v>
      </c>
      <c r="AB772" s="37" t="e">
        <f t="shared" si="293"/>
        <v>#DIV/0!</v>
      </c>
      <c r="AC772" s="37" t="e">
        <f t="shared" si="294"/>
        <v>#DIV/0!</v>
      </c>
      <c r="AD772" s="33"/>
      <c r="AE772" s="22">
        <f t="shared" si="295"/>
        <v>20.905090560021662</v>
      </c>
      <c r="AF772" s="37">
        <f t="shared" si="296"/>
        <v>0</v>
      </c>
      <c r="AG772" s="37" t="e">
        <f t="shared" si="297"/>
        <v>#DIV/0!</v>
      </c>
      <c r="AH772" s="37" t="e">
        <f t="shared" si="298"/>
        <v>#DIV/0!</v>
      </c>
      <c r="AI772" s="37" t="e">
        <f t="shared" si="299"/>
        <v>#DIV/0!</v>
      </c>
    </row>
    <row r="773" spans="1:35" hidden="1" x14ac:dyDescent="0.25">
      <c r="A773" s="3"/>
      <c r="B773" s="4"/>
      <c r="C773" s="4">
        <v>762</v>
      </c>
      <c r="D773" s="23">
        <f t="shared" si="276"/>
        <v>1178.7</v>
      </c>
      <c r="E773" s="11"/>
      <c r="F773" s="23">
        <f t="shared" si="277"/>
        <v>30</v>
      </c>
      <c r="G773" s="22">
        <f t="shared" si="278"/>
        <v>0.03</v>
      </c>
      <c r="H773" s="22">
        <f t="shared" si="279"/>
        <v>0.7</v>
      </c>
      <c r="I773" s="21"/>
      <c r="J773" s="8"/>
      <c r="K773" s="9">
        <f t="shared" si="280"/>
        <v>20.915297742850768</v>
      </c>
      <c r="L773" s="9">
        <f t="shared" si="281"/>
        <v>20.925486066646801</v>
      </c>
      <c r="M773" s="10">
        <f t="shared" si="282"/>
        <v>1.0188323796032961E-2</v>
      </c>
      <c r="N773" s="10">
        <f t="shared" si="275"/>
        <v>7.5469065155804793E-3</v>
      </c>
      <c r="O773" s="10">
        <f t="shared" si="283"/>
        <v>0.4253125544414193</v>
      </c>
      <c r="P773" s="10">
        <f t="shared" si="284"/>
        <v>0.42545245406513943</v>
      </c>
      <c r="R773" s="22">
        <f t="shared" si="285"/>
        <v>20.915297742850768</v>
      </c>
      <c r="S773" s="37">
        <f t="shared" si="286"/>
        <v>0</v>
      </c>
      <c r="T773" s="37" t="e">
        <f t="shared" si="287"/>
        <v>#DIV/0!</v>
      </c>
      <c r="U773" s="37" t="e">
        <f t="shared" si="288"/>
        <v>#DIV/0!</v>
      </c>
      <c r="V773" s="37" t="e">
        <f t="shared" si="289"/>
        <v>#DIV/0!</v>
      </c>
      <c r="W773" s="33"/>
      <c r="X773" s="33"/>
      <c r="Y773" s="22">
        <f t="shared" si="290"/>
        <v>20.915297742850768</v>
      </c>
      <c r="Z773" s="37">
        <f t="shared" si="291"/>
        <v>0</v>
      </c>
      <c r="AA773" s="37" t="e">
        <f t="shared" si="292"/>
        <v>#DIV/0!</v>
      </c>
      <c r="AB773" s="37" t="e">
        <f t="shared" si="293"/>
        <v>#DIV/0!</v>
      </c>
      <c r="AC773" s="37" t="e">
        <f t="shared" si="294"/>
        <v>#DIV/0!</v>
      </c>
      <c r="AD773" s="33"/>
      <c r="AE773" s="22">
        <f t="shared" si="295"/>
        <v>20.915297742850768</v>
      </c>
      <c r="AF773" s="37">
        <f t="shared" si="296"/>
        <v>0</v>
      </c>
      <c r="AG773" s="37" t="e">
        <f t="shared" si="297"/>
        <v>#DIV/0!</v>
      </c>
      <c r="AH773" s="37" t="e">
        <f t="shared" si="298"/>
        <v>#DIV/0!</v>
      </c>
      <c r="AI773" s="37" t="e">
        <f t="shared" si="299"/>
        <v>#DIV/0!</v>
      </c>
    </row>
    <row r="774" spans="1:35" hidden="1" x14ac:dyDescent="0.25">
      <c r="A774" s="3"/>
      <c r="B774" s="4"/>
      <c r="C774" s="4">
        <v>763</v>
      </c>
      <c r="D774" s="23">
        <f t="shared" si="276"/>
        <v>1180.05</v>
      </c>
      <c r="E774" s="11"/>
      <c r="F774" s="23">
        <f t="shared" si="277"/>
        <v>30</v>
      </c>
      <c r="G774" s="22">
        <f t="shared" si="278"/>
        <v>0.03</v>
      </c>
      <c r="H774" s="22">
        <f t="shared" si="279"/>
        <v>0.7</v>
      </c>
      <c r="I774" s="21"/>
      <c r="J774" s="8"/>
      <c r="K774" s="9">
        <f t="shared" si="280"/>
        <v>20.925486066646801</v>
      </c>
      <c r="L774" s="9">
        <f t="shared" si="281"/>
        <v>20.935655572491704</v>
      </c>
      <c r="M774" s="10">
        <f t="shared" si="282"/>
        <v>1.0169505844903171E-2</v>
      </c>
      <c r="N774" s="10">
        <f t="shared" si="275"/>
        <v>7.532967292520106E-3</v>
      </c>
      <c r="O774" s="10">
        <f t="shared" si="283"/>
        <v>0.42480628766406525</v>
      </c>
      <c r="P774" s="10">
        <f t="shared" si="284"/>
        <v>0.4249459839937525</v>
      </c>
      <c r="R774" s="22">
        <f t="shared" si="285"/>
        <v>20.925486066646801</v>
      </c>
      <c r="S774" s="37">
        <f t="shared" si="286"/>
        <v>0</v>
      </c>
      <c r="T774" s="37" t="e">
        <f t="shared" si="287"/>
        <v>#DIV/0!</v>
      </c>
      <c r="U774" s="37" t="e">
        <f t="shared" si="288"/>
        <v>#DIV/0!</v>
      </c>
      <c r="V774" s="37" t="e">
        <f t="shared" si="289"/>
        <v>#DIV/0!</v>
      </c>
      <c r="W774" s="33"/>
      <c r="X774" s="33"/>
      <c r="Y774" s="22">
        <f t="shared" si="290"/>
        <v>20.925486066646801</v>
      </c>
      <c r="Z774" s="37">
        <f t="shared" si="291"/>
        <v>0</v>
      </c>
      <c r="AA774" s="37" t="e">
        <f t="shared" si="292"/>
        <v>#DIV/0!</v>
      </c>
      <c r="AB774" s="37" t="e">
        <f t="shared" si="293"/>
        <v>#DIV/0!</v>
      </c>
      <c r="AC774" s="37" t="e">
        <f t="shared" si="294"/>
        <v>#DIV/0!</v>
      </c>
      <c r="AD774" s="33"/>
      <c r="AE774" s="22">
        <f t="shared" si="295"/>
        <v>20.925486066646801</v>
      </c>
      <c r="AF774" s="37">
        <f t="shared" si="296"/>
        <v>0</v>
      </c>
      <c r="AG774" s="37" t="e">
        <f t="shared" si="297"/>
        <v>#DIV/0!</v>
      </c>
      <c r="AH774" s="37" t="e">
        <f t="shared" si="298"/>
        <v>#DIV/0!</v>
      </c>
      <c r="AI774" s="37" t="e">
        <f t="shared" si="299"/>
        <v>#DIV/0!</v>
      </c>
    </row>
    <row r="775" spans="1:35" hidden="1" x14ac:dyDescent="0.25">
      <c r="A775" s="3"/>
      <c r="B775" s="4"/>
      <c r="C775" s="4">
        <v>764</v>
      </c>
      <c r="D775" s="23">
        <f t="shared" si="276"/>
        <v>1181.4000000000001</v>
      </c>
      <c r="E775" s="11"/>
      <c r="F775" s="23">
        <f t="shared" si="277"/>
        <v>30</v>
      </c>
      <c r="G775" s="22">
        <f t="shared" si="278"/>
        <v>0.03</v>
      </c>
      <c r="H775" s="22">
        <f t="shared" si="279"/>
        <v>0.7</v>
      </c>
      <c r="I775" s="21"/>
      <c r="J775" s="8"/>
      <c r="K775" s="9">
        <f t="shared" si="280"/>
        <v>20.935655572491704</v>
      </c>
      <c r="L775" s="9">
        <f t="shared" si="281"/>
        <v>20.945806301389275</v>
      </c>
      <c r="M775" s="10">
        <f t="shared" si="282"/>
        <v>1.0150728897571071E-2</v>
      </c>
      <c r="N775" s="10">
        <f t="shared" si="275"/>
        <v>7.5190584426457442E-3</v>
      </c>
      <c r="O775" s="10">
        <f t="shared" si="283"/>
        <v>0.42430081128261754</v>
      </c>
      <c r="P775" s="10">
        <f t="shared" si="284"/>
        <v>0.42444030455915716</v>
      </c>
      <c r="R775" s="22">
        <f t="shared" si="285"/>
        <v>20.935655572491704</v>
      </c>
      <c r="S775" s="37">
        <f t="shared" si="286"/>
        <v>0</v>
      </c>
      <c r="T775" s="37" t="e">
        <f t="shared" si="287"/>
        <v>#DIV/0!</v>
      </c>
      <c r="U775" s="37" t="e">
        <f t="shared" si="288"/>
        <v>#DIV/0!</v>
      </c>
      <c r="V775" s="37" t="e">
        <f t="shared" si="289"/>
        <v>#DIV/0!</v>
      </c>
      <c r="W775" s="33"/>
      <c r="X775" s="33"/>
      <c r="Y775" s="22">
        <f t="shared" si="290"/>
        <v>20.935655572491704</v>
      </c>
      <c r="Z775" s="37">
        <f t="shared" si="291"/>
        <v>0</v>
      </c>
      <c r="AA775" s="37" t="e">
        <f t="shared" si="292"/>
        <v>#DIV/0!</v>
      </c>
      <c r="AB775" s="37" t="e">
        <f t="shared" si="293"/>
        <v>#DIV/0!</v>
      </c>
      <c r="AC775" s="37" t="e">
        <f t="shared" si="294"/>
        <v>#DIV/0!</v>
      </c>
      <c r="AD775" s="33"/>
      <c r="AE775" s="22">
        <f t="shared" si="295"/>
        <v>20.935655572491704</v>
      </c>
      <c r="AF775" s="37">
        <f t="shared" si="296"/>
        <v>0</v>
      </c>
      <c r="AG775" s="37" t="e">
        <f t="shared" si="297"/>
        <v>#DIV/0!</v>
      </c>
      <c r="AH775" s="37" t="e">
        <f t="shared" si="298"/>
        <v>#DIV/0!</v>
      </c>
      <c r="AI775" s="37" t="e">
        <f t="shared" si="299"/>
        <v>#DIV/0!</v>
      </c>
    </row>
    <row r="776" spans="1:35" hidden="1" x14ac:dyDescent="0.25">
      <c r="A776" s="3"/>
      <c r="B776" s="4"/>
      <c r="C776" s="4">
        <v>765</v>
      </c>
      <c r="D776" s="23">
        <f t="shared" si="276"/>
        <v>1182.75</v>
      </c>
      <c r="E776" s="11"/>
      <c r="F776" s="23">
        <f t="shared" si="277"/>
        <v>30</v>
      </c>
      <c r="G776" s="22">
        <f t="shared" si="278"/>
        <v>0.03</v>
      </c>
      <c r="H776" s="22">
        <f t="shared" si="279"/>
        <v>0.7</v>
      </c>
      <c r="I776" s="21"/>
      <c r="J776" s="8"/>
      <c r="K776" s="9">
        <f t="shared" si="280"/>
        <v>20.945806301389275</v>
      </c>
      <c r="L776" s="9">
        <f t="shared" si="281"/>
        <v>20.95593829426511</v>
      </c>
      <c r="M776" s="10">
        <f t="shared" si="282"/>
        <v>1.0131992875834328E-2</v>
      </c>
      <c r="N776" s="10">
        <f t="shared" si="275"/>
        <v>7.5051799080259338E-3</v>
      </c>
      <c r="O776" s="10">
        <f t="shared" si="283"/>
        <v>0.4237961245554393</v>
      </c>
      <c r="P776" s="10">
        <f t="shared" si="284"/>
        <v>0.42393541501874765</v>
      </c>
      <c r="R776" s="22">
        <f t="shared" si="285"/>
        <v>20.945806301389275</v>
      </c>
      <c r="S776" s="37">
        <f t="shared" si="286"/>
        <v>0</v>
      </c>
      <c r="T776" s="37" t="e">
        <f t="shared" si="287"/>
        <v>#DIV/0!</v>
      </c>
      <c r="U776" s="37" t="e">
        <f t="shared" si="288"/>
        <v>#DIV/0!</v>
      </c>
      <c r="V776" s="37" t="e">
        <f t="shared" si="289"/>
        <v>#DIV/0!</v>
      </c>
      <c r="W776" s="33"/>
      <c r="X776" s="33"/>
      <c r="Y776" s="22">
        <f t="shared" si="290"/>
        <v>20.945806301389275</v>
      </c>
      <c r="Z776" s="37">
        <f t="shared" si="291"/>
        <v>0</v>
      </c>
      <c r="AA776" s="37" t="e">
        <f t="shared" si="292"/>
        <v>#DIV/0!</v>
      </c>
      <c r="AB776" s="37" t="e">
        <f t="shared" si="293"/>
        <v>#DIV/0!</v>
      </c>
      <c r="AC776" s="37" t="e">
        <f t="shared" si="294"/>
        <v>#DIV/0!</v>
      </c>
      <c r="AD776" s="33"/>
      <c r="AE776" s="22">
        <f t="shared" si="295"/>
        <v>20.945806301389275</v>
      </c>
      <c r="AF776" s="37">
        <f t="shared" si="296"/>
        <v>0</v>
      </c>
      <c r="AG776" s="37" t="e">
        <f t="shared" si="297"/>
        <v>#DIV/0!</v>
      </c>
      <c r="AH776" s="37" t="e">
        <f t="shared" si="298"/>
        <v>#DIV/0!</v>
      </c>
      <c r="AI776" s="37" t="e">
        <f t="shared" si="299"/>
        <v>#DIV/0!</v>
      </c>
    </row>
    <row r="777" spans="1:35" hidden="1" x14ac:dyDescent="0.25">
      <c r="A777" s="3"/>
      <c r="B777" s="4"/>
      <c r="C777" s="4">
        <v>766</v>
      </c>
      <c r="D777" s="23">
        <f t="shared" si="276"/>
        <v>1184.0999999999999</v>
      </c>
      <c r="E777" s="11"/>
      <c r="F777" s="23">
        <f t="shared" si="277"/>
        <v>30</v>
      </c>
      <c r="G777" s="22">
        <f t="shared" si="278"/>
        <v>0.03</v>
      </c>
      <c r="H777" s="22">
        <f t="shared" si="279"/>
        <v>0.7</v>
      </c>
      <c r="I777" s="21"/>
      <c r="J777" s="8"/>
      <c r="K777" s="9">
        <f t="shared" si="280"/>
        <v>20.95593829426511</v>
      </c>
      <c r="L777" s="9">
        <f t="shared" si="281"/>
        <v>20.966051591966643</v>
      </c>
      <c r="M777" s="10">
        <f t="shared" si="282"/>
        <v>1.0113297701533241E-2</v>
      </c>
      <c r="N777" s="10">
        <f t="shared" si="275"/>
        <v>7.4913316307646067E-3</v>
      </c>
      <c r="O777" s="10">
        <f t="shared" si="283"/>
        <v>0.42329222673918188</v>
      </c>
      <c r="P777" s="10">
        <f t="shared" si="284"/>
        <v>0.4234313146298172</v>
      </c>
      <c r="R777" s="22">
        <f t="shared" si="285"/>
        <v>20.95593829426511</v>
      </c>
      <c r="S777" s="37">
        <f t="shared" si="286"/>
        <v>0</v>
      </c>
      <c r="T777" s="37" t="e">
        <f t="shared" si="287"/>
        <v>#DIV/0!</v>
      </c>
      <c r="U777" s="37" t="e">
        <f t="shared" si="288"/>
        <v>#DIV/0!</v>
      </c>
      <c r="V777" s="37" t="e">
        <f t="shared" si="289"/>
        <v>#DIV/0!</v>
      </c>
      <c r="W777" s="33"/>
      <c r="X777" s="33"/>
      <c r="Y777" s="22">
        <f t="shared" si="290"/>
        <v>20.95593829426511</v>
      </c>
      <c r="Z777" s="37">
        <f t="shared" si="291"/>
        <v>0</v>
      </c>
      <c r="AA777" s="37" t="e">
        <f t="shared" si="292"/>
        <v>#DIV/0!</v>
      </c>
      <c r="AB777" s="37" t="e">
        <f t="shared" si="293"/>
        <v>#DIV/0!</v>
      </c>
      <c r="AC777" s="37" t="e">
        <f t="shared" si="294"/>
        <v>#DIV/0!</v>
      </c>
      <c r="AD777" s="33"/>
      <c r="AE777" s="22">
        <f t="shared" si="295"/>
        <v>20.95593829426511</v>
      </c>
      <c r="AF777" s="37">
        <f t="shared" si="296"/>
        <v>0</v>
      </c>
      <c r="AG777" s="37" t="e">
        <f t="shared" si="297"/>
        <v>#DIV/0!</v>
      </c>
      <c r="AH777" s="37" t="e">
        <f t="shared" si="298"/>
        <v>#DIV/0!</v>
      </c>
      <c r="AI777" s="37" t="e">
        <f t="shared" si="299"/>
        <v>#DIV/0!</v>
      </c>
    </row>
    <row r="778" spans="1:35" hidden="1" x14ac:dyDescent="0.25">
      <c r="A778" s="3"/>
      <c r="B778" s="4"/>
      <c r="C778" s="4">
        <v>767</v>
      </c>
      <c r="D778" s="23">
        <f t="shared" si="276"/>
        <v>1185.45</v>
      </c>
      <c r="E778" s="11"/>
      <c r="F778" s="23">
        <f t="shared" si="277"/>
        <v>30</v>
      </c>
      <c r="G778" s="22">
        <f t="shared" si="278"/>
        <v>0.03</v>
      </c>
      <c r="H778" s="22">
        <f t="shared" si="279"/>
        <v>0.7</v>
      </c>
      <c r="I778" s="21"/>
      <c r="J778" s="8"/>
      <c r="K778" s="9">
        <f t="shared" si="280"/>
        <v>20.966051591966643</v>
      </c>
      <c r="L778" s="9">
        <f t="shared" si="281"/>
        <v>20.97614623526308</v>
      </c>
      <c r="M778" s="10">
        <f t="shared" si="282"/>
        <v>1.0094643296437056E-2</v>
      </c>
      <c r="N778" s="10">
        <f t="shared" si="275"/>
        <v>7.4775135529168415E-3</v>
      </c>
      <c r="O778" s="10">
        <f t="shared" si="283"/>
        <v>0.4227891170840048</v>
      </c>
      <c r="P778" s="10">
        <f t="shared" si="284"/>
        <v>0.42292800264299441</v>
      </c>
      <c r="R778" s="22">
        <f t="shared" si="285"/>
        <v>20.966051591966643</v>
      </c>
      <c r="S778" s="37">
        <f t="shared" si="286"/>
        <v>0</v>
      </c>
      <c r="T778" s="37" t="e">
        <f t="shared" si="287"/>
        <v>#DIV/0!</v>
      </c>
      <c r="U778" s="37" t="e">
        <f t="shared" si="288"/>
        <v>#DIV/0!</v>
      </c>
      <c r="V778" s="37" t="e">
        <f t="shared" si="289"/>
        <v>#DIV/0!</v>
      </c>
      <c r="W778" s="33"/>
      <c r="X778" s="33"/>
      <c r="Y778" s="22">
        <f t="shared" si="290"/>
        <v>20.966051591966643</v>
      </c>
      <c r="Z778" s="37">
        <f t="shared" si="291"/>
        <v>0</v>
      </c>
      <c r="AA778" s="37" t="e">
        <f t="shared" si="292"/>
        <v>#DIV/0!</v>
      </c>
      <c r="AB778" s="37" t="e">
        <f t="shared" si="293"/>
        <v>#DIV/0!</v>
      </c>
      <c r="AC778" s="37" t="e">
        <f t="shared" si="294"/>
        <v>#DIV/0!</v>
      </c>
      <c r="AD778" s="33"/>
      <c r="AE778" s="22">
        <f t="shared" si="295"/>
        <v>20.966051591966643</v>
      </c>
      <c r="AF778" s="37">
        <f t="shared" si="296"/>
        <v>0</v>
      </c>
      <c r="AG778" s="37" t="e">
        <f t="shared" si="297"/>
        <v>#DIV/0!</v>
      </c>
      <c r="AH778" s="37" t="e">
        <f t="shared" si="298"/>
        <v>#DIV/0!</v>
      </c>
      <c r="AI778" s="37" t="e">
        <f t="shared" si="299"/>
        <v>#DIV/0!</v>
      </c>
    </row>
    <row r="779" spans="1:35" hidden="1" x14ac:dyDescent="0.25">
      <c r="A779" s="3"/>
      <c r="B779" s="4"/>
      <c r="C779" s="4">
        <v>768</v>
      </c>
      <c r="D779" s="23">
        <f t="shared" si="276"/>
        <v>1186.8</v>
      </c>
      <c r="E779" s="11"/>
      <c r="F779" s="23">
        <f t="shared" si="277"/>
        <v>30</v>
      </c>
      <c r="G779" s="22">
        <f t="shared" si="278"/>
        <v>0.03</v>
      </c>
      <c r="H779" s="22">
        <f t="shared" si="279"/>
        <v>0.7</v>
      </c>
      <c r="I779" s="21"/>
      <c r="J779" s="8"/>
      <c r="K779" s="9">
        <f t="shared" si="280"/>
        <v>20.97614623526308</v>
      </c>
      <c r="L779" s="9">
        <f t="shared" si="281"/>
        <v>20.986222264845438</v>
      </c>
      <c r="M779" s="10">
        <f t="shared" si="282"/>
        <v>1.0076029582357648E-2</v>
      </c>
      <c r="N779" s="10">
        <f t="shared" ref="N779:N842" si="300">M779/(D780-D779)</f>
        <v>7.4637256165604668E-3</v>
      </c>
      <c r="O779" s="10">
        <f t="shared" si="283"/>
        <v>0.42228679483759651</v>
      </c>
      <c r="P779" s="10">
        <f t="shared" si="284"/>
        <v>0.42242547830672234</v>
      </c>
      <c r="R779" s="22">
        <f t="shared" si="285"/>
        <v>20.97614623526308</v>
      </c>
      <c r="S779" s="37">
        <f t="shared" si="286"/>
        <v>0</v>
      </c>
      <c r="T779" s="37" t="e">
        <f t="shared" si="287"/>
        <v>#DIV/0!</v>
      </c>
      <c r="U779" s="37" t="e">
        <f t="shared" si="288"/>
        <v>#DIV/0!</v>
      </c>
      <c r="V779" s="37" t="e">
        <f t="shared" si="289"/>
        <v>#DIV/0!</v>
      </c>
      <c r="W779" s="33"/>
      <c r="X779" s="33"/>
      <c r="Y779" s="22">
        <f t="shared" si="290"/>
        <v>20.97614623526308</v>
      </c>
      <c r="Z779" s="37">
        <f t="shared" si="291"/>
        <v>0</v>
      </c>
      <c r="AA779" s="37" t="e">
        <f t="shared" si="292"/>
        <v>#DIV/0!</v>
      </c>
      <c r="AB779" s="37" t="e">
        <f t="shared" si="293"/>
        <v>#DIV/0!</v>
      </c>
      <c r="AC779" s="37" t="e">
        <f t="shared" si="294"/>
        <v>#DIV/0!</v>
      </c>
      <c r="AD779" s="33"/>
      <c r="AE779" s="22">
        <f t="shared" si="295"/>
        <v>20.97614623526308</v>
      </c>
      <c r="AF779" s="37">
        <f t="shared" si="296"/>
        <v>0</v>
      </c>
      <c r="AG779" s="37" t="e">
        <f t="shared" si="297"/>
        <v>#DIV/0!</v>
      </c>
      <c r="AH779" s="37" t="e">
        <f t="shared" si="298"/>
        <v>#DIV/0!</v>
      </c>
      <c r="AI779" s="37" t="e">
        <f t="shared" si="299"/>
        <v>#DIV/0!</v>
      </c>
    </row>
    <row r="780" spans="1:35" hidden="1" x14ac:dyDescent="0.25">
      <c r="A780" s="3"/>
      <c r="B780" s="4"/>
      <c r="C780" s="4">
        <v>769</v>
      </c>
      <c r="D780" s="23">
        <f t="shared" ref="D780:D843" si="301">$D$11+C780/$C$1011*($D$1011-$D$11)</f>
        <v>1188.1500000000001</v>
      </c>
      <c r="E780" s="11"/>
      <c r="F780" s="23">
        <f t="shared" ref="F780:F843" si="302">$F$11+C780/$C$1011*($F$1011-$F$11)</f>
        <v>30</v>
      </c>
      <c r="G780" s="22">
        <f t="shared" ref="G780:G843" si="303">$G$11+C780/$C$1011*($G$1011-$G$11)</f>
        <v>0.03</v>
      </c>
      <c r="H780" s="22">
        <f t="shared" ref="H780:H843" si="304">$H$11+C780/$C$1011*($H$1011-$H$11)</f>
        <v>0.7</v>
      </c>
      <c r="I780" s="21"/>
      <c r="J780" s="8"/>
      <c r="K780" s="9">
        <f t="shared" ref="K780:K843" si="305">IF((ISNUMBER((G780*D780+F780-SQRT((G780*D780+F780)*(G780*D780+F780)-(4*H780*F780*G780*D780)))/(2*H780))),((G780*D780+F780-SQRT((G780*D780+F780)*(G780*D780+F780)-(4*H780*F780*G780*D780)))/(2*H780)),"")</f>
        <v>20.986222264845438</v>
      </c>
      <c r="L780" s="9">
        <f t="shared" ref="L780:L843" si="306">IF((ISNUMBER((G780*D781+F780-SQRT((G780*D781+F780)*(G780*D781+F780)-(4*H780*F780*G780*D781)))/(2*H780))),((G780*D781+F780-SQRT((G780*D781+F780)*(G780*D781+F780)-(4*H780*F780*G780*D781)))/(2*H780)),"")</f>
        <v>20.996279721326481</v>
      </c>
      <c r="M780" s="10">
        <f t="shared" ref="M780:M843" si="307">L780-K780</f>
        <v>1.0057456481042948E-2</v>
      </c>
      <c r="N780" s="10">
        <f t="shared" si="300"/>
        <v>7.4499677637360189E-3</v>
      </c>
      <c r="O780" s="10">
        <f t="shared" ref="O780:O843" si="308">(M780/K780)/((D781-D780)/D780)</f>
        <v>0.42178525924175636</v>
      </c>
      <c r="P780" s="10">
        <f t="shared" ref="P780:P843" si="309">(LN(L780)-LN(K780))/(LN(D781)-LN(D780))</f>
        <v>0.42192374086331536</v>
      </c>
      <c r="R780" s="22">
        <f t="shared" ref="R780:R843" si="310">(G780*(D780-I780)+F781-SQRT((G780*(D780-I780)+F781)*(G780*(D780-I780)+F781)-(4*H780*F781*G780*(D780-I780))))/(2*H780)</f>
        <v>20.986222264845438</v>
      </c>
      <c r="S780" s="37">
        <f t="shared" ref="S780:S843" si="311">R780-K780</f>
        <v>0</v>
      </c>
      <c r="T780" s="37" t="e">
        <f t="shared" ref="T780:T843" si="312">S780/(F781-F780)</f>
        <v>#DIV/0!</v>
      </c>
      <c r="U780" s="37" t="e">
        <f t="shared" ref="U780:U843" si="313">(S780/K780)/(($F781-$F780)/$F780)</f>
        <v>#DIV/0!</v>
      </c>
      <c r="V780" s="37" t="e">
        <f t="shared" ref="V780:V843" si="314">(LN(R780)-LN($K780))/(LN($F781)-LN($F780))</f>
        <v>#DIV/0!</v>
      </c>
      <c r="W780" s="33"/>
      <c r="X780" s="33"/>
      <c r="Y780" s="22">
        <f t="shared" ref="Y780:Y843" si="315">IF((ISNUMBER((G781*D780+F780-SQRT((G781*D780+F780)*(G781*D780+F780)-(4*H780*F780*G781*D780)))/(2*H780))),((G781*D780+F780-SQRT((G781*D780+F780)*(G781*D780+F780)-(4*H780*F780*G781*D780)))/(2*H780)),"")</f>
        <v>20.986222264845438</v>
      </c>
      <c r="Z780" s="37">
        <f t="shared" ref="Z780:Z843" si="316">Y780-$K780</f>
        <v>0</v>
      </c>
      <c r="AA780" s="37" t="e">
        <f t="shared" ref="AA780:AA843" si="317">Z780/($G781-$G780)</f>
        <v>#DIV/0!</v>
      </c>
      <c r="AB780" s="37" t="e">
        <f t="shared" ref="AB780:AB843" si="318">(Z780/$K780)/(($G781-$G780)/$G780)</f>
        <v>#DIV/0!</v>
      </c>
      <c r="AC780" s="37" t="e">
        <f t="shared" ref="AC780:AC843" si="319">(LN(Y780)-LN($K780))/(LN($G781)-LN($G780))</f>
        <v>#DIV/0!</v>
      </c>
      <c r="AD780" s="33"/>
      <c r="AE780" s="22">
        <f t="shared" ref="AE780:AE843" si="320">IF((ISNUMBER((G780*D780+F780-SQRT((G780*D780+F780)*(G780*D780+F780)-(4*H781*F780*G780*D780)))/(2*H781))),((G780*D780+F780-SQRT((G780*D780+F780)*(G780*D780+F780)-(4*H781*F780*G780*D780)))/(2*H781)),"")</f>
        <v>20.986222264845438</v>
      </c>
      <c r="AF780" s="37">
        <f t="shared" ref="AF780:AF843" si="321">AE780-$K780</f>
        <v>0</v>
      </c>
      <c r="AG780" s="37" t="e">
        <f t="shared" ref="AG780:AG843" si="322">AF780/($H781-$H780)</f>
        <v>#DIV/0!</v>
      </c>
      <c r="AH780" s="37" t="e">
        <f t="shared" ref="AH780:AH843" si="323">(AF780/$K780)/(($H781-$H780)/$H780)</f>
        <v>#DIV/0!</v>
      </c>
      <c r="AI780" s="37" t="e">
        <f t="shared" ref="AI780:AI843" si="324">(LN(AE780)-LN($K780))/(LN($H781)-LN($H780))</f>
        <v>#DIV/0!</v>
      </c>
    </row>
    <row r="781" spans="1:35" hidden="1" x14ac:dyDescent="0.25">
      <c r="A781" s="3"/>
      <c r="B781" s="4"/>
      <c r="C781" s="4">
        <v>770</v>
      </c>
      <c r="D781" s="23">
        <f t="shared" si="301"/>
        <v>1189.5</v>
      </c>
      <c r="E781" s="11"/>
      <c r="F781" s="23">
        <f t="shared" si="302"/>
        <v>30</v>
      </c>
      <c r="G781" s="22">
        <f t="shared" si="303"/>
        <v>0.03</v>
      </c>
      <c r="H781" s="22">
        <f t="shared" si="304"/>
        <v>0.7</v>
      </c>
      <c r="I781" s="21"/>
      <c r="J781" s="8"/>
      <c r="K781" s="9">
        <f t="shared" si="305"/>
        <v>20.996279721326481</v>
      </c>
      <c r="L781" s="9">
        <f t="shared" si="306"/>
        <v>21.006318645240789</v>
      </c>
      <c r="M781" s="10">
        <f t="shared" si="307"/>
        <v>1.0038923914308384E-2</v>
      </c>
      <c r="N781" s="10">
        <f t="shared" si="300"/>
        <v>7.4362399365239772E-3</v>
      </c>
      <c r="O781" s="10">
        <f t="shared" si="308"/>
        <v>0.42128450953674212</v>
      </c>
      <c r="P781" s="10">
        <f t="shared" si="309"/>
        <v>0.42142278955309742</v>
      </c>
      <c r="R781" s="22">
        <f t="shared" si="310"/>
        <v>20.996279721326481</v>
      </c>
      <c r="S781" s="37">
        <f t="shared" si="311"/>
        <v>0</v>
      </c>
      <c r="T781" s="37" t="e">
        <f t="shared" si="312"/>
        <v>#DIV/0!</v>
      </c>
      <c r="U781" s="37" t="e">
        <f t="shared" si="313"/>
        <v>#DIV/0!</v>
      </c>
      <c r="V781" s="37" t="e">
        <f t="shared" si="314"/>
        <v>#DIV/0!</v>
      </c>
      <c r="W781" s="33"/>
      <c r="X781" s="33"/>
      <c r="Y781" s="22">
        <f t="shared" si="315"/>
        <v>20.996279721326481</v>
      </c>
      <c r="Z781" s="37">
        <f t="shared" si="316"/>
        <v>0</v>
      </c>
      <c r="AA781" s="37" t="e">
        <f t="shared" si="317"/>
        <v>#DIV/0!</v>
      </c>
      <c r="AB781" s="37" t="e">
        <f t="shared" si="318"/>
        <v>#DIV/0!</v>
      </c>
      <c r="AC781" s="37" t="e">
        <f t="shared" si="319"/>
        <v>#DIV/0!</v>
      </c>
      <c r="AD781" s="33"/>
      <c r="AE781" s="22">
        <f t="shared" si="320"/>
        <v>20.996279721326481</v>
      </c>
      <c r="AF781" s="37">
        <f t="shared" si="321"/>
        <v>0</v>
      </c>
      <c r="AG781" s="37" t="e">
        <f t="shared" si="322"/>
        <v>#DIV/0!</v>
      </c>
      <c r="AH781" s="37" t="e">
        <f t="shared" si="323"/>
        <v>#DIV/0!</v>
      </c>
      <c r="AI781" s="37" t="e">
        <f t="shared" si="324"/>
        <v>#DIV/0!</v>
      </c>
    </row>
    <row r="782" spans="1:35" hidden="1" x14ac:dyDescent="0.25">
      <c r="A782" s="3"/>
      <c r="B782" s="4"/>
      <c r="C782" s="4">
        <v>771</v>
      </c>
      <c r="D782" s="23">
        <f t="shared" si="301"/>
        <v>1190.8500000000001</v>
      </c>
      <c r="E782" s="11"/>
      <c r="F782" s="23">
        <f t="shared" si="302"/>
        <v>30</v>
      </c>
      <c r="G782" s="22">
        <f t="shared" si="303"/>
        <v>0.03</v>
      </c>
      <c r="H782" s="22">
        <f t="shared" si="304"/>
        <v>0.7</v>
      </c>
      <c r="I782" s="21"/>
      <c r="J782" s="8"/>
      <c r="K782" s="9">
        <f t="shared" si="305"/>
        <v>21.006318645240789</v>
      </c>
      <c r="L782" s="9">
        <f t="shared" si="306"/>
        <v>21.016339077044695</v>
      </c>
      <c r="M782" s="10">
        <f t="shared" si="307"/>
        <v>1.0020431803905439E-2</v>
      </c>
      <c r="N782" s="10">
        <f t="shared" si="300"/>
        <v>7.4225420769674913E-3</v>
      </c>
      <c r="O782" s="10">
        <f t="shared" si="308"/>
        <v>0.42078454495687379</v>
      </c>
      <c r="P782" s="10">
        <f t="shared" si="309"/>
        <v>0.42092262361113064</v>
      </c>
      <c r="R782" s="22">
        <f t="shared" si="310"/>
        <v>21.006318645240789</v>
      </c>
      <c r="S782" s="37">
        <f t="shared" si="311"/>
        <v>0</v>
      </c>
      <c r="T782" s="37" t="e">
        <f t="shared" si="312"/>
        <v>#DIV/0!</v>
      </c>
      <c r="U782" s="37" t="e">
        <f t="shared" si="313"/>
        <v>#DIV/0!</v>
      </c>
      <c r="V782" s="37" t="e">
        <f t="shared" si="314"/>
        <v>#DIV/0!</v>
      </c>
      <c r="W782" s="33"/>
      <c r="X782" s="33"/>
      <c r="Y782" s="22">
        <f t="shared" si="315"/>
        <v>21.006318645240789</v>
      </c>
      <c r="Z782" s="37">
        <f t="shared" si="316"/>
        <v>0</v>
      </c>
      <c r="AA782" s="37" t="e">
        <f t="shared" si="317"/>
        <v>#DIV/0!</v>
      </c>
      <c r="AB782" s="37" t="e">
        <f t="shared" si="318"/>
        <v>#DIV/0!</v>
      </c>
      <c r="AC782" s="37" t="e">
        <f t="shared" si="319"/>
        <v>#DIV/0!</v>
      </c>
      <c r="AD782" s="33"/>
      <c r="AE782" s="22">
        <f t="shared" si="320"/>
        <v>21.006318645240789</v>
      </c>
      <c r="AF782" s="37">
        <f t="shared" si="321"/>
        <v>0</v>
      </c>
      <c r="AG782" s="37" t="e">
        <f t="shared" si="322"/>
        <v>#DIV/0!</v>
      </c>
      <c r="AH782" s="37" t="e">
        <f t="shared" si="323"/>
        <v>#DIV/0!</v>
      </c>
      <c r="AI782" s="37" t="e">
        <f t="shared" si="324"/>
        <v>#DIV/0!</v>
      </c>
    </row>
    <row r="783" spans="1:35" hidden="1" x14ac:dyDescent="0.25">
      <c r="A783" s="3"/>
      <c r="B783" s="4"/>
      <c r="C783" s="4">
        <v>772</v>
      </c>
      <c r="D783" s="23">
        <f t="shared" si="301"/>
        <v>1192.2</v>
      </c>
      <c r="E783" s="11"/>
      <c r="F783" s="23">
        <f t="shared" si="302"/>
        <v>30</v>
      </c>
      <c r="G783" s="22">
        <f t="shared" si="303"/>
        <v>0.03</v>
      </c>
      <c r="H783" s="22">
        <f t="shared" si="304"/>
        <v>0.7</v>
      </c>
      <c r="I783" s="21"/>
      <c r="J783" s="8"/>
      <c r="K783" s="9">
        <f t="shared" si="305"/>
        <v>21.016339077044695</v>
      </c>
      <c r="L783" s="9">
        <f t="shared" si="306"/>
        <v>21.026341057116262</v>
      </c>
      <c r="M783" s="10">
        <f t="shared" si="307"/>
        <v>1.0001980071567829E-2</v>
      </c>
      <c r="N783" s="10">
        <f t="shared" si="300"/>
        <v>7.4088741270877797E-3</v>
      </c>
      <c r="O783" s="10">
        <f t="shared" si="308"/>
        <v>0.42028536473137845</v>
      </c>
      <c r="P783" s="10">
        <f t="shared" si="309"/>
        <v>0.42042324226699113</v>
      </c>
      <c r="R783" s="22">
        <f t="shared" si="310"/>
        <v>21.016339077044695</v>
      </c>
      <c r="S783" s="37">
        <f t="shared" si="311"/>
        <v>0</v>
      </c>
      <c r="T783" s="37" t="e">
        <f t="shared" si="312"/>
        <v>#DIV/0!</v>
      </c>
      <c r="U783" s="37" t="e">
        <f t="shared" si="313"/>
        <v>#DIV/0!</v>
      </c>
      <c r="V783" s="37" t="e">
        <f t="shared" si="314"/>
        <v>#DIV/0!</v>
      </c>
      <c r="W783" s="33"/>
      <c r="X783" s="33"/>
      <c r="Y783" s="22">
        <f t="shared" si="315"/>
        <v>21.016339077044695</v>
      </c>
      <c r="Z783" s="37">
        <f t="shared" si="316"/>
        <v>0</v>
      </c>
      <c r="AA783" s="37" t="e">
        <f t="shared" si="317"/>
        <v>#DIV/0!</v>
      </c>
      <c r="AB783" s="37" t="e">
        <f t="shared" si="318"/>
        <v>#DIV/0!</v>
      </c>
      <c r="AC783" s="37" t="e">
        <f t="shared" si="319"/>
        <v>#DIV/0!</v>
      </c>
      <c r="AD783" s="33"/>
      <c r="AE783" s="22">
        <f t="shared" si="320"/>
        <v>21.016339077044695</v>
      </c>
      <c r="AF783" s="37">
        <f t="shared" si="321"/>
        <v>0</v>
      </c>
      <c r="AG783" s="37" t="e">
        <f t="shared" si="322"/>
        <v>#DIV/0!</v>
      </c>
      <c r="AH783" s="37" t="e">
        <f t="shared" si="323"/>
        <v>#DIV/0!</v>
      </c>
      <c r="AI783" s="37" t="e">
        <f t="shared" si="324"/>
        <v>#DIV/0!</v>
      </c>
    </row>
    <row r="784" spans="1:35" hidden="1" x14ac:dyDescent="0.25">
      <c r="A784" s="3"/>
      <c r="B784" s="4"/>
      <c r="C784" s="4">
        <v>773</v>
      </c>
      <c r="D784" s="23">
        <f t="shared" si="301"/>
        <v>1193.55</v>
      </c>
      <c r="E784" s="11"/>
      <c r="F784" s="23">
        <f t="shared" si="302"/>
        <v>30</v>
      </c>
      <c r="G784" s="22">
        <f t="shared" si="303"/>
        <v>0.03</v>
      </c>
      <c r="H784" s="22">
        <f t="shared" si="304"/>
        <v>0.7</v>
      </c>
      <c r="I784" s="21"/>
      <c r="J784" s="8"/>
      <c r="K784" s="9">
        <f t="shared" si="305"/>
        <v>21.026341057116262</v>
      </c>
      <c r="L784" s="9">
        <f t="shared" si="306"/>
        <v>21.036324625755348</v>
      </c>
      <c r="M784" s="10">
        <f t="shared" si="307"/>
        <v>9.9835686390861156E-3</v>
      </c>
      <c r="N784" s="10">
        <f t="shared" si="300"/>
        <v>7.3952360289519306E-3</v>
      </c>
      <c r="O784" s="10">
        <f t="shared" si="308"/>
        <v>0.41978696808821442</v>
      </c>
      <c r="P784" s="10">
        <f t="shared" si="309"/>
        <v>0.41992464474840735</v>
      </c>
      <c r="R784" s="22">
        <f t="shared" si="310"/>
        <v>21.026341057116262</v>
      </c>
      <c r="S784" s="37">
        <f t="shared" si="311"/>
        <v>0</v>
      </c>
      <c r="T784" s="37" t="e">
        <f t="shared" si="312"/>
        <v>#DIV/0!</v>
      </c>
      <c r="U784" s="37" t="e">
        <f t="shared" si="313"/>
        <v>#DIV/0!</v>
      </c>
      <c r="V784" s="37" t="e">
        <f t="shared" si="314"/>
        <v>#DIV/0!</v>
      </c>
      <c r="W784" s="33"/>
      <c r="X784" s="33"/>
      <c r="Y784" s="22">
        <f t="shared" si="315"/>
        <v>21.026341057116262</v>
      </c>
      <c r="Z784" s="37">
        <f t="shared" si="316"/>
        <v>0</v>
      </c>
      <c r="AA784" s="37" t="e">
        <f t="shared" si="317"/>
        <v>#DIV/0!</v>
      </c>
      <c r="AB784" s="37" t="e">
        <f t="shared" si="318"/>
        <v>#DIV/0!</v>
      </c>
      <c r="AC784" s="37" t="e">
        <f t="shared" si="319"/>
        <v>#DIV/0!</v>
      </c>
      <c r="AD784" s="33"/>
      <c r="AE784" s="22">
        <f t="shared" si="320"/>
        <v>21.026341057116262</v>
      </c>
      <c r="AF784" s="37">
        <f t="shared" si="321"/>
        <v>0</v>
      </c>
      <c r="AG784" s="37" t="e">
        <f t="shared" si="322"/>
        <v>#DIV/0!</v>
      </c>
      <c r="AH784" s="37" t="e">
        <f t="shared" si="323"/>
        <v>#DIV/0!</v>
      </c>
      <c r="AI784" s="37" t="e">
        <f t="shared" si="324"/>
        <v>#DIV/0!</v>
      </c>
    </row>
    <row r="785" spans="1:35" hidden="1" x14ac:dyDescent="0.25">
      <c r="A785" s="3"/>
      <c r="B785" s="4"/>
      <c r="C785" s="4">
        <v>774</v>
      </c>
      <c r="D785" s="23">
        <f t="shared" si="301"/>
        <v>1194.9000000000001</v>
      </c>
      <c r="E785" s="11"/>
      <c r="F785" s="23">
        <f t="shared" si="302"/>
        <v>30</v>
      </c>
      <c r="G785" s="22">
        <f t="shared" si="303"/>
        <v>0.03</v>
      </c>
      <c r="H785" s="22">
        <f t="shared" si="304"/>
        <v>0.7</v>
      </c>
      <c r="I785" s="21"/>
      <c r="J785" s="8"/>
      <c r="K785" s="9">
        <f t="shared" si="305"/>
        <v>21.036324625755348</v>
      </c>
      <c r="L785" s="9">
        <f t="shared" si="306"/>
        <v>21.046289823183599</v>
      </c>
      <c r="M785" s="10">
        <f t="shared" si="307"/>
        <v>9.9651974282508604E-3</v>
      </c>
      <c r="N785" s="10">
        <f t="shared" si="300"/>
        <v>7.3816277246307642E-3</v>
      </c>
      <c r="O785" s="10">
        <f t="shared" si="308"/>
        <v>0.41928935425166231</v>
      </c>
      <c r="P785" s="10">
        <f t="shared" si="309"/>
        <v>0.41942683028140682</v>
      </c>
      <c r="R785" s="22">
        <f t="shared" si="310"/>
        <v>21.036324625755348</v>
      </c>
      <c r="S785" s="37">
        <f t="shared" si="311"/>
        <v>0</v>
      </c>
      <c r="T785" s="37" t="e">
        <f t="shared" si="312"/>
        <v>#DIV/0!</v>
      </c>
      <c r="U785" s="37" t="e">
        <f t="shared" si="313"/>
        <v>#DIV/0!</v>
      </c>
      <c r="V785" s="37" t="e">
        <f t="shared" si="314"/>
        <v>#DIV/0!</v>
      </c>
      <c r="W785" s="33"/>
      <c r="X785" s="33"/>
      <c r="Y785" s="22">
        <f t="shared" si="315"/>
        <v>21.036324625755348</v>
      </c>
      <c r="Z785" s="37">
        <f t="shared" si="316"/>
        <v>0</v>
      </c>
      <c r="AA785" s="37" t="e">
        <f t="shared" si="317"/>
        <v>#DIV/0!</v>
      </c>
      <c r="AB785" s="37" t="e">
        <f t="shared" si="318"/>
        <v>#DIV/0!</v>
      </c>
      <c r="AC785" s="37" t="e">
        <f t="shared" si="319"/>
        <v>#DIV/0!</v>
      </c>
      <c r="AD785" s="33"/>
      <c r="AE785" s="22">
        <f t="shared" si="320"/>
        <v>21.036324625755348</v>
      </c>
      <c r="AF785" s="37">
        <f t="shared" si="321"/>
        <v>0</v>
      </c>
      <c r="AG785" s="37" t="e">
        <f t="shared" si="322"/>
        <v>#DIV/0!</v>
      </c>
      <c r="AH785" s="37" t="e">
        <f t="shared" si="323"/>
        <v>#DIV/0!</v>
      </c>
      <c r="AI785" s="37" t="e">
        <f t="shared" si="324"/>
        <v>#DIV/0!</v>
      </c>
    </row>
    <row r="786" spans="1:35" hidden="1" x14ac:dyDescent="0.25">
      <c r="A786" s="3"/>
      <c r="B786" s="4"/>
      <c r="C786" s="4">
        <v>775</v>
      </c>
      <c r="D786" s="23">
        <f t="shared" si="301"/>
        <v>1196.25</v>
      </c>
      <c r="E786" s="11"/>
      <c r="F786" s="23">
        <f t="shared" si="302"/>
        <v>30</v>
      </c>
      <c r="G786" s="22">
        <f t="shared" si="303"/>
        <v>0.03</v>
      </c>
      <c r="H786" s="22">
        <f t="shared" si="304"/>
        <v>0.7</v>
      </c>
      <c r="I786" s="21"/>
      <c r="J786" s="8"/>
      <c r="K786" s="9">
        <f t="shared" si="305"/>
        <v>21.046289823183599</v>
      </c>
      <c r="L786" s="9">
        <f t="shared" si="306"/>
        <v>21.056236689544345</v>
      </c>
      <c r="M786" s="10">
        <f t="shared" si="307"/>
        <v>9.9468663607460428E-3</v>
      </c>
      <c r="N786" s="10">
        <f t="shared" si="300"/>
        <v>7.3680491561074349E-3</v>
      </c>
      <c r="O786" s="10">
        <f t="shared" si="308"/>
        <v>0.41879252243710913</v>
      </c>
      <c r="P786" s="10">
        <f t="shared" si="309"/>
        <v>0.41892979808099312</v>
      </c>
      <c r="R786" s="22">
        <f t="shared" si="310"/>
        <v>21.046289823183599</v>
      </c>
      <c r="S786" s="37">
        <f t="shared" si="311"/>
        <v>0</v>
      </c>
      <c r="T786" s="37" t="e">
        <f t="shared" si="312"/>
        <v>#DIV/0!</v>
      </c>
      <c r="U786" s="37" t="e">
        <f t="shared" si="313"/>
        <v>#DIV/0!</v>
      </c>
      <c r="V786" s="37" t="e">
        <f t="shared" si="314"/>
        <v>#DIV/0!</v>
      </c>
      <c r="W786" s="33"/>
      <c r="X786" s="33"/>
      <c r="Y786" s="22">
        <f t="shared" si="315"/>
        <v>21.046289823183599</v>
      </c>
      <c r="Z786" s="37">
        <f t="shared" si="316"/>
        <v>0</v>
      </c>
      <c r="AA786" s="37" t="e">
        <f t="shared" si="317"/>
        <v>#DIV/0!</v>
      </c>
      <c r="AB786" s="37" t="e">
        <f t="shared" si="318"/>
        <v>#DIV/0!</v>
      </c>
      <c r="AC786" s="37" t="e">
        <f t="shared" si="319"/>
        <v>#DIV/0!</v>
      </c>
      <c r="AD786" s="33"/>
      <c r="AE786" s="22">
        <f t="shared" si="320"/>
        <v>21.046289823183599</v>
      </c>
      <c r="AF786" s="37">
        <f t="shared" si="321"/>
        <v>0</v>
      </c>
      <c r="AG786" s="37" t="e">
        <f t="shared" si="322"/>
        <v>#DIV/0!</v>
      </c>
      <c r="AH786" s="37" t="e">
        <f t="shared" si="323"/>
        <v>#DIV/0!</v>
      </c>
      <c r="AI786" s="37" t="e">
        <f t="shared" si="324"/>
        <v>#DIV/0!</v>
      </c>
    </row>
    <row r="787" spans="1:35" hidden="1" x14ac:dyDescent="0.25">
      <c r="A787" s="3"/>
      <c r="B787" s="4"/>
      <c r="C787" s="4">
        <v>776</v>
      </c>
      <c r="D787" s="23">
        <f t="shared" si="301"/>
        <v>1197.6000000000001</v>
      </c>
      <c r="E787" s="11"/>
      <c r="F787" s="23">
        <f t="shared" si="302"/>
        <v>30</v>
      </c>
      <c r="G787" s="22">
        <f t="shared" si="303"/>
        <v>0.03</v>
      </c>
      <c r="H787" s="22">
        <f t="shared" si="304"/>
        <v>0.7</v>
      </c>
      <c r="I787" s="21"/>
      <c r="J787" s="8"/>
      <c r="K787" s="9">
        <f t="shared" si="305"/>
        <v>21.056236689544345</v>
      </c>
      <c r="L787" s="9">
        <f t="shared" si="306"/>
        <v>21.06616526490274</v>
      </c>
      <c r="M787" s="10">
        <f t="shared" si="307"/>
        <v>9.9285753583941982E-3</v>
      </c>
      <c r="N787" s="10">
        <f t="shared" si="300"/>
        <v>7.3545002654776797E-3</v>
      </c>
      <c r="O787" s="10">
        <f t="shared" si="308"/>
        <v>0.41829647186240237</v>
      </c>
      <c r="P787" s="10">
        <f t="shared" si="309"/>
        <v>0.4184335473656316</v>
      </c>
      <c r="R787" s="22">
        <f t="shared" si="310"/>
        <v>21.056236689544345</v>
      </c>
      <c r="S787" s="37">
        <f t="shared" si="311"/>
        <v>0</v>
      </c>
      <c r="T787" s="37" t="e">
        <f t="shared" si="312"/>
        <v>#DIV/0!</v>
      </c>
      <c r="U787" s="37" t="e">
        <f t="shared" si="313"/>
        <v>#DIV/0!</v>
      </c>
      <c r="V787" s="37" t="e">
        <f t="shared" si="314"/>
        <v>#DIV/0!</v>
      </c>
      <c r="W787" s="33"/>
      <c r="X787" s="33"/>
      <c r="Y787" s="22">
        <f t="shared" si="315"/>
        <v>21.056236689544345</v>
      </c>
      <c r="Z787" s="37">
        <f t="shared" si="316"/>
        <v>0</v>
      </c>
      <c r="AA787" s="37" t="e">
        <f t="shared" si="317"/>
        <v>#DIV/0!</v>
      </c>
      <c r="AB787" s="37" t="e">
        <f t="shared" si="318"/>
        <v>#DIV/0!</v>
      </c>
      <c r="AC787" s="37" t="e">
        <f t="shared" si="319"/>
        <v>#DIV/0!</v>
      </c>
      <c r="AD787" s="33"/>
      <c r="AE787" s="22">
        <f t="shared" si="320"/>
        <v>21.056236689544345</v>
      </c>
      <c r="AF787" s="37">
        <f t="shared" si="321"/>
        <v>0</v>
      </c>
      <c r="AG787" s="37" t="e">
        <f t="shared" si="322"/>
        <v>#DIV/0!</v>
      </c>
      <c r="AH787" s="37" t="e">
        <f t="shared" si="323"/>
        <v>#DIV/0!</v>
      </c>
      <c r="AI787" s="37" t="e">
        <f t="shared" si="324"/>
        <v>#DIV/0!</v>
      </c>
    </row>
    <row r="788" spans="1:35" hidden="1" x14ac:dyDescent="0.25">
      <c r="A788" s="3"/>
      <c r="B788" s="4"/>
      <c r="C788" s="4">
        <v>777</v>
      </c>
      <c r="D788" s="23">
        <f t="shared" si="301"/>
        <v>1198.95</v>
      </c>
      <c r="E788" s="11"/>
      <c r="F788" s="23">
        <f t="shared" si="302"/>
        <v>30</v>
      </c>
      <c r="G788" s="22">
        <f t="shared" si="303"/>
        <v>0.03</v>
      </c>
      <c r="H788" s="22">
        <f t="shared" si="304"/>
        <v>0.7</v>
      </c>
      <c r="I788" s="21"/>
      <c r="J788" s="8"/>
      <c r="K788" s="9">
        <f t="shared" si="305"/>
        <v>21.06616526490274</v>
      </c>
      <c r="L788" s="9">
        <f t="shared" si="306"/>
        <v>21.076075589245686</v>
      </c>
      <c r="M788" s="10">
        <f t="shared" si="307"/>
        <v>9.910324342946808E-3</v>
      </c>
      <c r="N788" s="10">
        <f t="shared" si="300"/>
        <v>7.3409809947759079E-3</v>
      </c>
      <c r="O788" s="10">
        <f t="shared" si="308"/>
        <v>0.41780120173794766</v>
      </c>
      <c r="P788" s="10">
        <f t="shared" si="309"/>
        <v>0.41793807734591976</v>
      </c>
      <c r="R788" s="22">
        <f t="shared" si="310"/>
        <v>21.06616526490274</v>
      </c>
      <c r="S788" s="37">
        <f t="shared" si="311"/>
        <v>0</v>
      </c>
      <c r="T788" s="37" t="e">
        <f t="shared" si="312"/>
        <v>#DIV/0!</v>
      </c>
      <c r="U788" s="37" t="e">
        <f t="shared" si="313"/>
        <v>#DIV/0!</v>
      </c>
      <c r="V788" s="37" t="e">
        <f t="shared" si="314"/>
        <v>#DIV/0!</v>
      </c>
      <c r="W788" s="33"/>
      <c r="X788" s="33"/>
      <c r="Y788" s="22">
        <f t="shared" si="315"/>
        <v>21.06616526490274</v>
      </c>
      <c r="Z788" s="37">
        <f t="shared" si="316"/>
        <v>0</v>
      </c>
      <c r="AA788" s="37" t="e">
        <f t="shared" si="317"/>
        <v>#DIV/0!</v>
      </c>
      <c r="AB788" s="37" t="e">
        <f t="shared" si="318"/>
        <v>#DIV/0!</v>
      </c>
      <c r="AC788" s="37" t="e">
        <f t="shared" si="319"/>
        <v>#DIV/0!</v>
      </c>
      <c r="AD788" s="33"/>
      <c r="AE788" s="22">
        <f t="shared" si="320"/>
        <v>21.06616526490274</v>
      </c>
      <c r="AF788" s="37">
        <f t="shared" si="321"/>
        <v>0</v>
      </c>
      <c r="AG788" s="37" t="e">
        <f t="shared" si="322"/>
        <v>#DIV/0!</v>
      </c>
      <c r="AH788" s="37" t="e">
        <f t="shared" si="323"/>
        <v>#DIV/0!</v>
      </c>
      <c r="AI788" s="37" t="e">
        <f t="shared" si="324"/>
        <v>#DIV/0!</v>
      </c>
    </row>
    <row r="789" spans="1:35" hidden="1" x14ac:dyDescent="0.25">
      <c r="A789" s="3"/>
      <c r="B789" s="4"/>
      <c r="C789" s="4">
        <v>778</v>
      </c>
      <c r="D789" s="23">
        <f t="shared" si="301"/>
        <v>1200.3</v>
      </c>
      <c r="E789" s="11"/>
      <c r="F789" s="23">
        <f t="shared" si="302"/>
        <v>30</v>
      </c>
      <c r="G789" s="22">
        <f t="shared" si="303"/>
        <v>0.03</v>
      </c>
      <c r="H789" s="22">
        <f t="shared" si="304"/>
        <v>0.7</v>
      </c>
      <c r="I789" s="21"/>
      <c r="J789" s="8"/>
      <c r="K789" s="9">
        <f t="shared" si="305"/>
        <v>21.076075589245686</v>
      </c>
      <c r="L789" s="9">
        <f t="shared" si="306"/>
        <v>21.085967702481867</v>
      </c>
      <c r="M789" s="10">
        <f t="shared" si="307"/>
        <v>9.8921132361802222E-3</v>
      </c>
      <c r="N789" s="10">
        <f t="shared" si="300"/>
        <v>7.327491286058683E-3</v>
      </c>
      <c r="O789" s="10">
        <f t="shared" si="308"/>
        <v>0.41730671127143254</v>
      </c>
      <c r="P789" s="10">
        <f t="shared" si="309"/>
        <v>0.41744338722987584</v>
      </c>
      <c r="R789" s="22">
        <f t="shared" si="310"/>
        <v>21.076075589245686</v>
      </c>
      <c r="S789" s="37">
        <f t="shared" si="311"/>
        <v>0</v>
      </c>
      <c r="T789" s="37" t="e">
        <f t="shared" si="312"/>
        <v>#DIV/0!</v>
      </c>
      <c r="U789" s="37" t="e">
        <f t="shared" si="313"/>
        <v>#DIV/0!</v>
      </c>
      <c r="V789" s="37" t="e">
        <f t="shared" si="314"/>
        <v>#DIV/0!</v>
      </c>
      <c r="W789" s="33"/>
      <c r="X789" s="33"/>
      <c r="Y789" s="22">
        <f t="shared" si="315"/>
        <v>21.076075589245686</v>
      </c>
      <c r="Z789" s="37">
        <f t="shared" si="316"/>
        <v>0</v>
      </c>
      <c r="AA789" s="37" t="e">
        <f t="shared" si="317"/>
        <v>#DIV/0!</v>
      </c>
      <c r="AB789" s="37" t="e">
        <f t="shared" si="318"/>
        <v>#DIV/0!</v>
      </c>
      <c r="AC789" s="37" t="e">
        <f t="shared" si="319"/>
        <v>#DIV/0!</v>
      </c>
      <c r="AD789" s="33"/>
      <c r="AE789" s="22">
        <f t="shared" si="320"/>
        <v>21.076075589245686</v>
      </c>
      <c r="AF789" s="37">
        <f t="shared" si="321"/>
        <v>0</v>
      </c>
      <c r="AG789" s="37" t="e">
        <f t="shared" si="322"/>
        <v>#DIV/0!</v>
      </c>
      <c r="AH789" s="37" t="e">
        <f t="shared" si="323"/>
        <v>#DIV/0!</v>
      </c>
      <c r="AI789" s="37" t="e">
        <f t="shared" si="324"/>
        <v>#DIV/0!</v>
      </c>
    </row>
    <row r="790" spans="1:35" hidden="1" x14ac:dyDescent="0.25">
      <c r="A790" s="3"/>
      <c r="B790" s="4"/>
      <c r="C790" s="4">
        <v>779</v>
      </c>
      <c r="D790" s="23">
        <f t="shared" si="301"/>
        <v>1201.6500000000001</v>
      </c>
      <c r="E790" s="11"/>
      <c r="F790" s="23">
        <f t="shared" si="302"/>
        <v>30</v>
      </c>
      <c r="G790" s="22">
        <f t="shared" si="303"/>
        <v>0.03</v>
      </c>
      <c r="H790" s="22">
        <f t="shared" si="304"/>
        <v>0.7</v>
      </c>
      <c r="I790" s="21"/>
      <c r="J790" s="8"/>
      <c r="K790" s="9">
        <f t="shared" si="305"/>
        <v>21.085967702481867</v>
      </c>
      <c r="L790" s="9">
        <f t="shared" si="306"/>
        <v>21.095841644441716</v>
      </c>
      <c r="M790" s="10">
        <f t="shared" si="307"/>
        <v>9.8739419598494749E-3</v>
      </c>
      <c r="N790" s="10">
        <f t="shared" si="300"/>
        <v>7.3140310813704741E-3</v>
      </c>
      <c r="O790" s="10">
        <f t="shared" si="308"/>
        <v>0.41681299966585628</v>
      </c>
      <c r="P790" s="10">
        <f t="shared" si="309"/>
        <v>0.41694947622132628</v>
      </c>
      <c r="R790" s="22">
        <f t="shared" si="310"/>
        <v>21.085967702481867</v>
      </c>
      <c r="S790" s="37">
        <f t="shared" si="311"/>
        <v>0</v>
      </c>
      <c r="T790" s="37" t="e">
        <f t="shared" si="312"/>
        <v>#DIV/0!</v>
      </c>
      <c r="U790" s="37" t="e">
        <f t="shared" si="313"/>
        <v>#DIV/0!</v>
      </c>
      <c r="V790" s="37" t="e">
        <f t="shared" si="314"/>
        <v>#DIV/0!</v>
      </c>
      <c r="W790" s="33"/>
      <c r="X790" s="33"/>
      <c r="Y790" s="22">
        <f t="shared" si="315"/>
        <v>21.085967702481867</v>
      </c>
      <c r="Z790" s="37">
        <f t="shared" si="316"/>
        <v>0</v>
      </c>
      <c r="AA790" s="37" t="e">
        <f t="shared" si="317"/>
        <v>#DIV/0!</v>
      </c>
      <c r="AB790" s="37" t="e">
        <f t="shared" si="318"/>
        <v>#DIV/0!</v>
      </c>
      <c r="AC790" s="37" t="e">
        <f t="shared" si="319"/>
        <v>#DIV/0!</v>
      </c>
      <c r="AD790" s="33"/>
      <c r="AE790" s="22">
        <f t="shared" si="320"/>
        <v>21.085967702481867</v>
      </c>
      <c r="AF790" s="37">
        <f t="shared" si="321"/>
        <v>0</v>
      </c>
      <c r="AG790" s="37" t="e">
        <f t="shared" si="322"/>
        <v>#DIV/0!</v>
      </c>
      <c r="AH790" s="37" t="e">
        <f t="shared" si="323"/>
        <v>#DIV/0!</v>
      </c>
      <c r="AI790" s="37" t="e">
        <f t="shared" si="324"/>
        <v>#DIV/0!</v>
      </c>
    </row>
    <row r="791" spans="1:35" hidden="1" x14ac:dyDescent="0.25">
      <c r="A791" s="3"/>
      <c r="B791" s="4"/>
      <c r="C791" s="4">
        <v>780</v>
      </c>
      <c r="D791" s="23">
        <f t="shared" si="301"/>
        <v>1203</v>
      </c>
      <c r="E791" s="11"/>
      <c r="F791" s="23">
        <f t="shared" si="302"/>
        <v>30</v>
      </c>
      <c r="G791" s="22">
        <f t="shared" si="303"/>
        <v>0.03</v>
      </c>
      <c r="H791" s="22">
        <f t="shared" si="304"/>
        <v>0.7</v>
      </c>
      <c r="I791" s="21"/>
      <c r="J791" s="8"/>
      <c r="K791" s="9">
        <f t="shared" si="305"/>
        <v>21.095841644441716</v>
      </c>
      <c r="L791" s="9">
        <f t="shared" si="306"/>
        <v>21.105697454877479</v>
      </c>
      <c r="M791" s="10">
        <f t="shared" si="307"/>
        <v>9.8558104357628906E-3</v>
      </c>
      <c r="N791" s="10">
        <f t="shared" si="300"/>
        <v>7.3006003227865882E-3</v>
      </c>
      <c r="O791" s="10">
        <f t="shared" si="308"/>
        <v>0.41632006612195493</v>
      </c>
      <c r="P791" s="10">
        <f t="shared" si="309"/>
        <v>0.41645634352071859</v>
      </c>
      <c r="R791" s="22">
        <f t="shared" si="310"/>
        <v>21.095841644441716</v>
      </c>
      <c r="S791" s="37">
        <f t="shared" si="311"/>
        <v>0</v>
      </c>
      <c r="T791" s="37" t="e">
        <f t="shared" si="312"/>
        <v>#DIV/0!</v>
      </c>
      <c r="U791" s="37" t="e">
        <f t="shared" si="313"/>
        <v>#DIV/0!</v>
      </c>
      <c r="V791" s="37" t="e">
        <f t="shared" si="314"/>
        <v>#DIV/0!</v>
      </c>
      <c r="W791" s="33"/>
      <c r="X791" s="33"/>
      <c r="Y791" s="22">
        <f t="shared" si="315"/>
        <v>21.095841644441716</v>
      </c>
      <c r="Z791" s="37">
        <f t="shared" si="316"/>
        <v>0</v>
      </c>
      <c r="AA791" s="37" t="e">
        <f t="shared" si="317"/>
        <v>#DIV/0!</v>
      </c>
      <c r="AB791" s="37" t="e">
        <f t="shared" si="318"/>
        <v>#DIV/0!</v>
      </c>
      <c r="AC791" s="37" t="e">
        <f t="shared" si="319"/>
        <v>#DIV/0!</v>
      </c>
      <c r="AD791" s="33"/>
      <c r="AE791" s="22">
        <f t="shared" si="320"/>
        <v>21.095841644441716</v>
      </c>
      <c r="AF791" s="37">
        <f t="shared" si="321"/>
        <v>0</v>
      </c>
      <c r="AG791" s="37" t="e">
        <f t="shared" si="322"/>
        <v>#DIV/0!</v>
      </c>
      <c r="AH791" s="37" t="e">
        <f t="shared" si="323"/>
        <v>#DIV/0!</v>
      </c>
      <c r="AI791" s="37" t="e">
        <f t="shared" si="324"/>
        <v>#DIV/0!</v>
      </c>
    </row>
    <row r="792" spans="1:35" hidden="1" x14ac:dyDescent="0.25">
      <c r="A792" s="3"/>
      <c r="B792" s="4"/>
      <c r="C792" s="4">
        <v>781</v>
      </c>
      <c r="D792" s="23">
        <f t="shared" si="301"/>
        <v>1204.3500000000001</v>
      </c>
      <c r="E792" s="11"/>
      <c r="F792" s="23">
        <f t="shared" si="302"/>
        <v>30</v>
      </c>
      <c r="G792" s="22">
        <f t="shared" si="303"/>
        <v>0.03</v>
      </c>
      <c r="H792" s="22">
        <f t="shared" si="304"/>
        <v>0.7</v>
      </c>
      <c r="I792" s="21"/>
      <c r="J792" s="8"/>
      <c r="K792" s="9">
        <f t="shared" si="305"/>
        <v>21.105697454877479</v>
      </c>
      <c r="L792" s="9">
        <f t="shared" si="306"/>
        <v>21.115535173463194</v>
      </c>
      <c r="M792" s="10">
        <f t="shared" si="307"/>
        <v>9.8377185857145832E-3</v>
      </c>
      <c r="N792" s="10">
        <f t="shared" si="300"/>
        <v>7.2871989523816639E-3</v>
      </c>
      <c r="O792" s="10">
        <f t="shared" si="308"/>
        <v>0.41582790983638712</v>
      </c>
      <c r="P792" s="10">
        <f t="shared" si="309"/>
        <v>0.41596398832627968</v>
      </c>
      <c r="R792" s="22">
        <f t="shared" si="310"/>
        <v>21.105697454877479</v>
      </c>
      <c r="S792" s="37">
        <f t="shared" si="311"/>
        <v>0</v>
      </c>
      <c r="T792" s="37" t="e">
        <f t="shared" si="312"/>
        <v>#DIV/0!</v>
      </c>
      <c r="U792" s="37" t="e">
        <f t="shared" si="313"/>
        <v>#DIV/0!</v>
      </c>
      <c r="V792" s="37" t="e">
        <f t="shared" si="314"/>
        <v>#DIV/0!</v>
      </c>
      <c r="W792" s="33"/>
      <c r="X792" s="33"/>
      <c r="Y792" s="22">
        <f t="shared" si="315"/>
        <v>21.105697454877479</v>
      </c>
      <c r="Z792" s="37">
        <f t="shared" si="316"/>
        <v>0</v>
      </c>
      <c r="AA792" s="37" t="e">
        <f t="shared" si="317"/>
        <v>#DIV/0!</v>
      </c>
      <c r="AB792" s="37" t="e">
        <f t="shared" si="318"/>
        <v>#DIV/0!</v>
      </c>
      <c r="AC792" s="37" t="e">
        <f t="shared" si="319"/>
        <v>#DIV/0!</v>
      </c>
      <c r="AD792" s="33"/>
      <c r="AE792" s="22">
        <f t="shared" si="320"/>
        <v>21.105697454877479</v>
      </c>
      <c r="AF792" s="37">
        <f t="shared" si="321"/>
        <v>0</v>
      </c>
      <c r="AG792" s="37" t="e">
        <f t="shared" si="322"/>
        <v>#DIV/0!</v>
      </c>
      <c r="AH792" s="37" t="e">
        <f t="shared" si="323"/>
        <v>#DIV/0!</v>
      </c>
      <c r="AI792" s="37" t="e">
        <f t="shared" si="324"/>
        <v>#DIV/0!</v>
      </c>
    </row>
    <row r="793" spans="1:35" hidden="1" x14ac:dyDescent="0.25">
      <c r="A793" s="3"/>
      <c r="B793" s="4"/>
      <c r="C793" s="4">
        <v>782</v>
      </c>
      <c r="D793" s="23">
        <f t="shared" si="301"/>
        <v>1205.7</v>
      </c>
      <c r="E793" s="11"/>
      <c r="F793" s="23">
        <f t="shared" si="302"/>
        <v>30</v>
      </c>
      <c r="G793" s="22">
        <f t="shared" si="303"/>
        <v>0.03</v>
      </c>
      <c r="H793" s="22">
        <f t="shared" si="304"/>
        <v>0.7</v>
      </c>
      <c r="I793" s="21"/>
      <c r="J793" s="8"/>
      <c r="K793" s="9">
        <f t="shared" si="305"/>
        <v>21.115535173463194</v>
      </c>
      <c r="L793" s="9">
        <f t="shared" si="306"/>
        <v>21.125354839794685</v>
      </c>
      <c r="M793" s="10">
        <f t="shared" si="307"/>
        <v>9.8196663314915611E-3</v>
      </c>
      <c r="N793" s="10">
        <f t="shared" si="300"/>
        <v>7.273826912216461E-3</v>
      </c>
      <c r="O793" s="10">
        <f t="shared" si="308"/>
        <v>0.41533653000095833</v>
      </c>
      <c r="P793" s="10">
        <f t="shared" si="309"/>
        <v>0.41547240982928846</v>
      </c>
      <c r="R793" s="22">
        <f t="shared" si="310"/>
        <v>21.115535173463194</v>
      </c>
      <c r="S793" s="37">
        <f t="shared" si="311"/>
        <v>0</v>
      </c>
      <c r="T793" s="37" t="e">
        <f t="shared" si="312"/>
        <v>#DIV/0!</v>
      </c>
      <c r="U793" s="37" t="e">
        <f t="shared" si="313"/>
        <v>#DIV/0!</v>
      </c>
      <c r="V793" s="37" t="e">
        <f t="shared" si="314"/>
        <v>#DIV/0!</v>
      </c>
      <c r="W793" s="33"/>
      <c r="X793" s="33"/>
      <c r="Y793" s="22">
        <f t="shared" si="315"/>
        <v>21.115535173463194</v>
      </c>
      <c r="Z793" s="37">
        <f t="shared" si="316"/>
        <v>0</v>
      </c>
      <c r="AA793" s="37" t="e">
        <f t="shared" si="317"/>
        <v>#DIV/0!</v>
      </c>
      <c r="AB793" s="37" t="e">
        <f t="shared" si="318"/>
        <v>#DIV/0!</v>
      </c>
      <c r="AC793" s="37" t="e">
        <f t="shared" si="319"/>
        <v>#DIV/0!</v>
      </c>
      <c r="AD793" s="33"/>
      <c r="AE793" s="22">
        <f t="shared" si="320"/>
        <v>21.115535173463194</v>
      </c>
      <c r="AF793" s="37">
        <f t="shared" si="321"/>
        <v>0</v>
      </c>
      <c r="AG793" s="37" t="e">
        <f t="shared" si="322"/>
        <v>#DIV/0!</v>
      </c>
      <c r="AH793" s="37" t="e">
        <f t="shared" si="323"/>
        <v>#DIV/0!</v>
      </c>
      <c r="AI793" s="37" t="e">
        <f t="shared" si="324"/>
        <v>#DIV/0!</v>
      </c>
    </row>
    <row r="794" spans="1:35" hidden="1" x14ac:dyDescent="0.25">
      <c r="A794" s="3"/>
      <c r="B794" s="4"/>
      <c r="C794" s="4">
        <v>783</v>
      </c>
      <c r="D794" s="23">
        <f t="shared" si="301"/>
        <v>1207.05</v>
      </c>
      <c r="E794" s="11"/>
      <c r="F794" s="23">
        <f t="shared" si="302"/>
        <v>30</v>
      </c>
      <c r="G794" s="22">
        <f t="shared" si="303"/>
        <v>0.03</v>
      </c>
      <c r="H794" s="22">
        <f t="shared" si="304"/>
        <v>0.7</v>
      </c>
      <c r="I794" s="21"/>
      <c r="J794" s="8"/>
      <c r="K794" s="9">
        <f t="shared" si="305"/>
        <v>21.125354839794685</v>
      </c>
      <c r="L794" s="9">
        <f t="shared" si="306"/>
        <v>21.135156493389601</v>
      </c>
      <c r="M794" s="10">
        <f t="shared" si="307"/>
        <v>9.8016535949163597E-3</v>
      </c>
      <c r="N794" s="10">
        <f t="shared" si="300"/>
        <v>7.260484144381755E-3</v>
      </c>
      <c r="O794" s="10">
        <f t="shared" si="308"/>
        <v>0.41484592580510571</v>
      </c>
      <c r="P794" s="10">
        <f t="shared" si="309"/>
        <v>0.41498160721944899</v>
      </c>
      <c r="R794" s="22">
        <f t="shared" si="310"/>
        <v>21.125354839794685</v>
      </c>
      <c r="S794" s="37">
        <f t="shared" si="311"/>
        <v>0</v>
      </c>
      <c r="T794" s="37" t="e">
        <f t="shared" si="312"/>
        <v>#DIV/0!</v>
      </c>
      <c r="U794" s="37" t="e">
        <f t="shared" si="313"/>
        <v>#DIV/0!</v>
      </c>
      <c r="V794" s="37" t="e">
        <f t="shared" si="314"/>
        <v>#DIV/0!</v>
      </c>
      <c r="W794" s="33"/>
      <c r="X794" s="33"/>
      <c r="Y794" s="22">
        <f t="shared" si="315"/>
        <v>21.125354839794685</v>
      </c>
      <c r="Z794" s="37">
        <f t="shared" si="316"/>
        <v>0</v>
      </c>
      <c r="AA794" s="37" t="e">
        <f t="shared" si="317"/>
        <v>#DIV/0!</v>
      </c>
      <c r="AB794" s="37" t="e">
        <f t="shared" si="318"/>
        <v>#DIV/0!</v>
      </c>
      <c r="AC794" s="37" t="e">
        <f t="shared" si="319"/>
        <v>#DIV/0!</v>
      </c>
      <c r="AD794" s="33"/>
      <c r="AE794" s="22">
        <f t="shared" si="320"/>
        <v>21.125354839794685</v>
      </c>
      <c r="AF794" s="37">
        <f t="shared" si="321"/>
        <v>0</v>
      </c>
      <c r="AG794" s="37" t="e">
        <f t="shared" si="322"/>
        <v>#DIV/0!</v>
      </c>
      <c r="AH794" s="37" t="e">
        <f t="shared" si="323"/>
        <v>#DIV/0!</v>
      </c>
      <c r="AI794" s="37" t="e">
        <f t="shared" si="324"/>
        <v>#DIV/0!</v>
      </c>
    </row>
    <row r="795" spans="1:35" hidden="1" x14ac:dyDescent="0.25">
      <c r="A795" s="3"/>
      <c r="B795" s="4"/>
      <c r="C795" s="4">
        <v>784</v>
      </c>
      <c r="D795" s="23">
        <f t="shared" si="301"/>
        <v>1208.4000000000001</v>
      </c>
      <c r="E795" s="11"/>
      <c r="F795" s="23">
        <f t="shared" si="302"/>
        <v>30</v>
      </c>
      <c r="G795" s="22">
        <f t="shared" si="303"/>
        <v>0.03</v>
      </c>
      <c r="H795" s="22">
        <f t="shared" si="304"/>
        <v>0.7</v>
      </c>
      <c r="I795" s="21"/>
      <c r="J795" s="8"/>
      <c r="K795" s="9">
        <f t="shared" si="305"/>
        <v>21.135156493389601</v>
      </c>
      <c r="L795" s="9">
        <f t="shared" si="306"/>
        <v>21.144940173687448</v>
      </c>
      <c r="M795" s="10">
        <f t="shared" si="307"/>
        <v>9.7836802978470416E-3</v>
      </c>
      <c r="N795" s="10">
        <f t="shared" si="300"/>
        <v>7.247170590998297E-3</v>
      </c>
      <c r="O795" s="10">
        <f t="shared" si="308"/>
        <v>0.41435609643587928</v>
      </c>
      <c r="P795" s="10">
        <f t="shared" si="309"/>
        <v>0.41449157968425993</v>
      </c>
      <c r="R795" s="22">
        <f t="shared" si="310"/>
        <v>21.135156493389601</v>
      </c>
      <c r="S795" s="37">
        <f t="shared" si="311"/>
        <v>0</v>
      </c>
      <c r="T795" s="37" t="e">
        <f t="shared" si="312"/>
        <v>#DIV/0!</v>
      </c>
      <c r="U795" s="37" t="e">
        <f t="shared" si="313"/>
        <v>#DIV/0!</v>
      </c>
      <c r="V795" s="37" t="e">
        <f t="shared" si="314"/>
        <v>#DIV/0!</v>
      </c>
      <c r="W795" s="33"/>
      <c r="X795" s="33"/>
      <c r="Y795" s="22">
        <f t="shared" si="315"/>
        <v>21.135156493389601</v>
      </c>
      <c r="Z795" s="37">
        <f t="shared" si="316"/>
        <v>0</v>
      </c>
      <c r="AA795" s="37" t="e">
        <f t="shared" si="317"/>
        <v>#DIV/0!</v>
      </c>
      <c r="AB795" s="37" t="e">
        <f t="shared" si="318"/>
        <v>#DIV/0!</v>
      </c>
      <c r="AC795" s="37" t="e">
        <f t="shared" si="319"/>
        <v>#DIV/0!</v>
      </c>
      <c r="AD795" s="33"/>
      <c r="AE795" s="22">
        <f t="shared" si="320"/>
        <v>21.135156493389601</v>
      </c>
      <c r="AF795" s="37">
        <f t="shared" si="321"/>
        <v>0</v>
      </c>
      <c r="AG795" s="37" t="e">
        <f t="shared" si="322"/>
        <v>#DIV/0!</v>
      </c>
      <c r="AH795" s="37" t="e">
        <f t="shared" si="323"/>
        <v>#DIV/0!</v>
      </c>
      <c r="AI795" s="37" t="e">
        <f t="shared" si="324"/>
        <v>#DIV/0!</v>
      </c>
    </row>
    <row r="796" spans="1:35" hidden="1" x14ac:dyDescent="0.25">
      <c r="A796" s="3"/>
      <c r="B796" s="4"/>
      <c r="C796" s="4">
        <v>785</v>
      </c>
      <c r="D796" s="23">
        <f t="shared" si="301"/>
        <v>1209.75</v>
      </c>
      <c r="E796" s="11"/>
      <c r="F796" s="23">
        <f t="shared" si="302"/>
        <v>30</v>
      </c>
      <c r="G796" s="22">
        <f t="shared" si="303"/>
        <v>0.03</v>
      </c>
      <c r="H796" s="22">
        <f t="shared" si="304"/>
        <v>0.7</v>
      </c>
      <c r="I796" s="21"/>
      <c r="J796" s="8"/>
      <c r="K796" s="9">
        <f t="shared" si="305"/>
        <v>21.144940173687448</v>
      </c>
      <c r="L796" s="9">
        <f t="shared" si="306"/>
        <v>21.154705920049523</v>
      </c>
      <c r="M796" s="10">
        <f t="shared" si="307"/>
        <v>9.765746362074168E-3</v>
      </c>
      <c r="N796" s="10">
        <f t="shared" si="300"/>
        <v>7.2338861941282822E-3</v>
      </c>
      <c r="O796" s="10">
        <f t="shared" si="308"/>
        <v>0.41386704107286088</v>
      </c>
      <c r="P796" s="10">
        <f t="shared" si="309"/>
        <v>0.41400232640453483</v>
      </c>
      <c r="R796" s="22">
        <f t="shared" si="310"/>
        <v>21.144940173687448</v>
      </c>
      <c r="S796" s="37">
        <f t="shared" si="311"/>
        <v>0</v>
      </c>
      <c r="T796" s="37" t="e">
        <f t="shared" si="312"/>
        <v>#DIV/0!</v>
      </c>
      <c r="U796" s="37" t="e">
        <f t="shared" si="313"/>
        <v>#DIV/0!</v>
      </c>
      <c r="V796" s="37" t="e">
        <f t="shared" si="314"/>
        <v>#DIV/0!</v>
      </c>
      <c r="W796" s="33"/>
      <c r="X796" s="33"/>
      <c r="Y796" s="22">
        <f t="shared" si="315"/>
        <v>21.144940173687448</v>
      </c>
      <c r="Z796" s="37">
        <f t="shared" si="316"/>
        <v>0</v>
      </c>
      <c r="AA796" s="37" t="e">
        <f t="shared" si="317"/>
        <v>#DIV/0!</v>
      </c>
      <c r="AB796" s="37" t="e">
        <f t="shared" si="318"/>
        <v>#DIV/0!</v>
      </c>
      <c r="AC796" s="37" t="e">
        <f t="shared" si="319"/>
        <v>#DIV/0!</v>
      </c>
      <c r="AD796" s="33"/>
      <c r="AE796" s="22">
        <f t="shared" si="320"/>
        <v>21.144940173687448</v>
      </c>
      <c r="AF796" s="37">
        <f t="shared" si="321"/>
        <v>0</v>
      </c>
      <c r="AG796" s="37" t="e">
        <f t="shared" si="322"/>
        <v>#DIV/0!</v>
      </c>
      <c r="AH796" s="37" t="e">
        <f t="shared" si="323"/>
        <v>#DIV/0!</v>
      </c>
      <c r="AI796" s="37" t="e">
        <f t="shared" si="324"/>
        <v>#DIV/0!</v>
      </c>
    </row>
    <row r="797" spans="1:35" hidden="1" x14ac:dyDescent="0.25">
      <c r="A797" s="3"/>
      <c r="B797" s="4"/>
      <c r="C797" s="4">
        <v>786</v>
      </c>
      <c r="D797" s="23">
        <f t="shared" si="301"/>
        <v>1211.1000000000001</v>
      </c>
      <c r="E797" s="11"/>
      <c r="F797" s="23">
        <f t="shared" si="302"/>
        <v>30</v>
      </c>
      <c r="G797" s="22">
        <f t="shared" si="303"/>
        <v>0.03</v>
      </c>
      <c r="H797" s="22">
        <f t="shared" si="304"/>
        <v>0.7</v>
      </c>
      <c r="I797" s="21"/>
      <c r="J797" s="8"/>
      <c r="K797" s="9">
        <f t="shared" si="305"/>
        <v>21.154705920049523</v>
      </c>
      <c r="L797" s="9">
        <f t="shared" si="306"/>
        <v>21.164453771759021</v>
      </c>
      <c r="M797" s="10">
        <f t="shared" si="307"/>
        <v>9.747851709498434E-3</v>
      </c>
      <c r="N797" s="10">
        <f t="shared" si="300"/>
        <v>7.2206308959252528E-3</v>
      </c>
      <c r="O797" s="10">
        <f t="shared" si="308"/>
        <v>0.41337875889671566</v>
      </c>
      <c r="P797" s="10">
        <f t="shared" si="309"/>
        <v>0.41351384655980788</v>
      </c>
      <c r="R797" s="22">
        <f t="shared" si="310"/>
        <v>21.154705920049523</v>
      </c>
      <c r="S797" s="37">
        <f t="shared" si="311"/>
        <v>0</v>
      </c>
      <c r="T797" s="37" t="e">
        <f t="shared" si="312"/>
        <v>#DIV/0!</v>
      </c>
      <c r="U797" s="37" t="e">
        <f t="shared" si="313"/>
        <v>#DIV/0!</v>
      </c>
      <c r="V797" s="37" t="e">
        <f t="shared" si="314"/>
        <v>#DIV/0!</v>
      </c>
      <c r="W797" s="33"/>
      <c r="X797" s="33"/>
      <c r="Y797" s="22">
        <f t="shared" si="315"/>
        <v>21.154705920049523</v>
      </c>
      <c r="Z797" s="37">
        <f t="shared" si="316"/>
        <v>0</v>
      </c>
      <c r="AA797" s="37" t="e">
        <f t="shared" si="317"/>
        <v>#DIV/0!</v>
      </c>
      <c r="AB797" s="37" t="e">
        <f t="shared" si="318"/>
        <v>#DIV/0!</v>
      </c>
      <c r="AC797" s="37" t="e">
        <f t="shared" si="319"/>
        <v>#DIV/0!</v>
      </c>
      <c r="AD797" s="33"/>
      <c r="AE797" s="22">
        <f t="shared" si="320"/>
        <v>21.154705920049523</v>
      </c>
      <c r="AF797" s="37">
        <f t="shared" si="321"/>
        <v>0</v>
      </c>
      <c r="AG797" s="37" t="e">
        <f t="shared" si="322"/>
        <v>#DIV/0!</v>
      </c>
      <c r="AH797" s="37" t="e">
        <f t="shared" si="323"/>
        <v>#DIV/0!</v>
      </c>
      <c r="AI797" s="37" t="e">
        <f t="shared" si="324"/>
        <v>#DIV/0!</v>
      </c>
    </row>
    <row r="798" spans="1:35" hidden="1" x14ac:dyDescent="0.25">
      <c r="A798" s="3"/>
      <c r="B798" s="4"/>
      <c r="C798" s="4">
        <v>787</v>
      </c>
      <c r="D798" s="23">
        <f t="shared" si="301"/>
        <v>1212.45</v>
      </c>
      <c r="E798" s="11"/>
      <c r="F798" s="23">
        <f t="shared" si="302"/>
        <v>30</v>
      </c>
      <c r="G798" s="22">
        <f t="shared" si="303"/>
        <v>0.03</v>
      </c>
      <c r="H798" s="22">
        <f t="shared" si="304"/>
        <v>0.7</v>
      </c>
      <c r="I798" s="21"/>
      <c r="J798" s="8"/>
      <c r="K798" s="9">
        <f t="shared" si="305"/>
        <v>21.164453771759021</v>
      </c>
      <c r="L798" s="9">
        <f t="shared" si="306"/>
        <v>21.174183768021013</v>
      </c>
      <c r="M798" s="10">
        <f t="shared" si="307"/>
        <v>9.7299962619921132E-3</v>
      </c>
      <c r="N798" s="10">
        <f t="shared" si="300"/>
        <v>7.2074046385131622E-3</v>
      </c>
      <c r="O798" s="10">
        <f t="shared" si="308"/>
        <v>0.41289124908225777</v>
      </c>
      <c r="P798" s="10">
        <f t="shared" si="309"/>
        <v>0.41302613932679966</v>
      </c>
      <c r="R798" s="22">
        <f t="shared" si="310"/>
        <v>21.164453771759021</v>
      </c>
      <c r="S798" s="37">
        <f t="shared" si="311"/>
        <v>0</v>
      </c>
      <c r="T798" s="37" t="e">
        <f t="shared" si="312"/>
        <v>#DIV/0!</v>
      </c>
      <c r="U798" s="37" t="e">
        <f t="shared" si="313"/>
        <v>#DIV/0!</v>
      </c>
      <c r="V798" s="37" t="e">
        <f t="shared" si="314"/>
        <v>#DIV/0!</v>
      </c>
      <c r="W798" s="33"/>
      <c r="X798" s="33"/>
      <c r="Y798" s="22">
        <f t="shared" si="315"/>
        <v>21.164453771759021</v>
      </c>
      <c r="Z798" s="37">
        <f t="shared" si="316"/>
        <v>0</v>
      </c>
      <c r="AA798" s="37" t="e">
        <f t="shared" si="317"/>
        <v>#DIV/0!</v>
      </c>
      <c r="AB798" s="37" t="e">
        <f t="shared" si="318"/>
        <v>#DIV/0!</v>
      </c>
      <c r="AC798" s="37" t="e">
        <f t="shared" si="319"/>
        <v>#DIV/0!</v>
      </c>
      <c r="AD798" s="33"/>
      <c r="AE798" s="22">
        <f t="shared" si="320"/>
        <v>21.164453771759021</v>
      </c>
      <c r="AF798" s="37">
        <f t="shared" si="321"/>
        <v>0</v>
      </c>
      <c r="AG798" s="37" t="e">
        <f t="shared" si="322"/>
        <v>#DIV/0!</v>
      </c>
      <c r="AH798" s="37" t="e">
        <f t="shared" si="323"/>
        <v>#DIV/0!</v>
      </c>
      <c r="AI798" s="37" t="e">
        <f t="shared" si="324"/>
        <v>#DIV/0!</v>
      </c>
    </row>
    <row r="799" spans="1:35" hidden="1" x14ac:dyDescent="0.25">
      <c r="A799" s="3"/>
      <c r="B799" s="4"/>
      <c r="C799" s="4">
        <v>788</v>
      </c>
      <c r="D799" s="23">
        <f t="shared" si="301"/>
        <v>1213.8</v>
      </c>
      <c r="E799" s="11"/>
      <c r="F799" s="23">
        <f t="shared" si="302"/>
        <v>30</v>
      </c>
      <c r="G799" s="22">
        <f t="shared" si="303"/>
        <v>0.03</v>
      </c>
      <c r="H799" s="22">
        <f t="shared" si="304"/>
        <v>0.7</v>
      </c>
      <c r="I799" s="21"/>
      <c r="J799" s="8"/>
      <c r="K799" s="9">
        <f t="shared" si="305"/>
        <v>21.174183768021013</v>
      </c>
      <c r="L799" s="9">
        <f t="shared" si="306"/>
        <v>21.183895947962441</v>
      </c>
      <c r="M799" s="10">
        <f t="shared" si="307"/>
        <v>9.712179941427479E-3</v>
      </c>
      <c r="N799" s="10">
        <f t="shared" si="300"/>
        <v>7.194207364019628E-3</v>
      </c>
      <c r="O799" s="10">
        <f t="shared" si="308"/>
        <v>0.41240451080033136</v>
      </c>
      <c r="P799" s="10">
        <f t="shared" si="309"/>
        <v>0.41253920387563847</v>
      </c>
      <c r="R799" s="22">
        <f t="shared" si="310"/>
        <v>21.174183768021013</v>
      </c>
      <c r="S799" s="37">
        <f t="shared" si="311"/>
        <v>0</v>
      </c>
      <c r="T799" s="37" t="e">
        <f t="shared" si="312"/>
        <v>#DIV/0!</v>
      </c>
      <c r="U799" s="37" t="e">
        <f t="shared" si="313"/>
        <v>#DIV/0!</v>
      </c>
      <c r="V799" s="37" t="e">
        <f t="shared" si="314"/>
        <v>#DIV/0!</v>
      </c>
      <c r="W799" s="33"/>
      <c r="X799" s="33"/>
      <c r="Y799" s="22">
        <f t="shared" si="315"/>
        <v>21.174183768021013</v>
      </c>
      <c r="Z799" s="37">
        <f t="shared" si="316"/>
        <v>0</v>
      </c>
      <c r="AA799" s="37" t="e">
        <f t="shared" si="317"/>
        <v>#DIV/0!</v>
      </c>
      <c r="AB799" s="37" t="e">
        <f t="shared" si="318"/>
        <v>#DIV/0!</v>
      </c>
      <c r="AC799" s="37" t="e">
        <f t="shared" si="319"/>
        <v>#DIV/0!</v>
      </c>
      <c r="AD799" s="33"/>
      <c r="AE799" s="22">
        <f t="shared" si="320"/>
        <v>21.174183768021013</v>
      </c>
      <c r="AF799" s="37">
        <f t="shared" si="321"/>
        <v>0</v>
      </c>
      <c r="AG799" s="37" t="e">
        <f t="shared" si="322"/>
        <v>#DIV/0!</v>
      </c>
      <c r="AH799" s="37" t="e">
        <f t="shared" si="323"/>
        <v>#DIV/0!</v>
      </c>
      <c r="AI799" s="37" t="e">
        <f t="shared" si="324"/>
        <v>#DIV/0!</v>
      </c>
    </row>
    <row r="800" spans="1:35" hidden="1" x14ac:dyDescent="0.25">
      <c r="A800" s="3"/>
      <c r="B800" s="4"/>
      <c r="C800" s="4">
        <v>789</v>
      </c>
      <c r="D800" s="23">
        <f t="shared" si="301"/>
        <v>1215.1500000000001</v>
      </c>
      <c r="E800" s="11"/>
      <c r="F800" s="23">
        <f t="shared" si="302"/>
        <v>30</v>
      </c>
      <c r="G800" s="22">
        <f t="shared" si="303"/>
        <v>0.03</v>
      </c>
      <c r="H800" s="22">
        <f t="shared" si="304"/>
        <v>0.7</v>
      </c>
      <c r="I800" s="21"/>
      <c r="J800" s="8"/>
      <c r="K800" s="9">
        <f t="shared" si="305"/>
        <v>21.183895947962441</v>
      </c>
      <c r="L800" s="9">
        <f t="shared" si="306"/>
        <v>21.193590350632174</v>
      </c>
      <c r="M800" s="10">
        <f t="shared" si="307"/>
        <v>9.6944026697336483E-3</v>
      </c>
      <c r="N800" s="10">
        <f t="shared" si="300"/>
        <v>7.1810390146180014E-3</v>
      </c>
      <c r="O800" s="10">
        <f t="shared" si="308"/>
        <v>0.41191854322020366</v>
      </c>
      <c r="P800" s="10">
        <f t="shared" si="309"/>
        <v>0.41205303937633408</v>
      </c>
      <c r="R800" s="22">
        <f t="shared" si="310"/>
        <v>21.183895947962441</v>
      </c>
      <c r="S800" s="37">
        <f t="shared" si="311"/>
        <v>0</v>
      </c>
      <c r="T800" s="37" t="e">
        <f t="shared" si="312"/>
        <v>#DIV/0!</v>
      </c>
      <c r="U800" s="37" t="e">
        <f t="shared" si="313"/>
        <v>#DIV/0!</v>
      </c>
      <c r="V800" s="37" t="e">
        <f t="shared" si="314"/>
        <v>#DIV/0!</v>
      </c>
      <c r="W800" s="33"/>
      <c r="X800" s="33"/>
      <c r="Y800" s="22">
        <f t="shared" si="315"/>
        <v>21.183895947962441</v>
      </c>
      <c r="Z800" s="37">
        <f t="shared" si="316"/>
        <v>0</v>
      </c>
      <c r="AA800" s="37" t="e">
        <f t="shared" si="317"/>
        <v>#DIV/0!</v>
      </c>
      <c r="AB800" s="37" t="e">
        <f t="shared" si="318"/>
        <v>#DIV/0!</v>
      </c>
      <c r="AC800" s="37" t="e">
        <f t="shared" si="319"/>
        <v>#DIV/0!</v>
      </c>
      <c r="AD800" s="33"/>
      <c r="AE800" s="22">
        <f t="shared" si="320"/>
        <v>21.183895947962441</v>
      </c>
      <c r="AF800" s="37">
        <f t="shared" si="321"/>
        <v>0</v>
      </c>
      <c r="AG800" s="37" t="e">
        <f t="shared" si="322"/>
        <v>#DIV/0!</v>
      </c>
      <c r="AH800" s="37" t="e">
        <f t="shared" si="323"/>
        <v>#DIV/0!</v>
      </c>
      <c r="AI800" s="37" t="e">
        <f t="shared" si="324"/>
        <v>#DIV/0!</v>
      </c>
    </row>
    <row r="801" spans="1:35" hidden="1" x14ac:dyDescent="0.25">
      <c r="A801" s="3"/>
      <c r="B801" s="4"/>
      <c r="C801" s="4">
        <v>790</v>
      </c>
      <c r="D801" s="23">
        <f t="shared" si="301"/>
        <v>1216.5</v>
      </c>
      <c r="E801" s="11"/>
      <c r="F801" s="23">
        <f t="shared" si="302"/>
        <v>30</v>
      </c>
      <c r="G801" s="22">
        <f t="shared" si="303"/>
        <v>0.03</v>
      </c>
      <c r="H801" s="22">
        <f t="shared" si="304"/>
        <v>0.7</v>
      </c>
      <c r="I801" s="21"/>
      <c r="J801" s="8"/>
      <c r="K801" s="9">
        <f t="shared" si="305"/>
        <v>21.193590350632174</v>
      </c>
      <c r="L801" s="9">
        <f t="shared" si="306"/>
        <v>21.203267015001042</v>
      </c>
      <c r="M801" s="10">
        <f t="shared" si="307"/>
        <v>9.6766643688681597E-3</v>
      </c>
      <c r="N801" s="10">
        <f t="shared" si="300"/>
        <v>7.1678995324942086E-3</v>
      </c>
      <c r="O801" s="10">
        <f t="shared" si="308"/>
        <v>0.4114333455076481</v>
      </c>
      <c r="P801" s="10">
        <f t="shared" si="309"/>
        <v>0.41156764499466986</v>
      </c>
      <c r="R801" s="22">
        <f t="shared" si="310"/>
        <v>21.193590350632174</v>
      </c>
      <c r="S801" s="37">
        <f t="shared" si="311"/>
        <v>0</v>
      </c>
      <c r="T801" s="37" t="e">
        <f t="shared" si="312"/>
        <v>#DIV/0!</v>
      </c>
      <c r="U801" s="37" t="e">
        <f t="shared" si="313"/>
        <v>#DIV/0!</v>
      </c>
      <c r="V801" s="37" t="e">
        <f t="shared" si="314"/>
        <v>#DIV/0!</v>
      </c>
      <c r="W801" s="33"/>
      <c r="X801" s="33"/>
      <c r="Y801" s="22">
        <f t="shared" si="315"/>
        <v>21.193590350632174</v>
      </c>
      <c r="Z801" s="37">
        <f t="shared" si="316"/>
        <v>0</v>
      </c>
      <c r="AA801" s="37" t="e">
        <f t="shared" si="317"/>
        <v>#DIV/0!</v>
      </c>
      <c r="AB801" s="37" t="e">
        <f t="shared" si="318"/>
        <v>#DIV/0!</v>
      </c>
      <c r="AC801" s="37" t="e">
        <f t="shared" si="319"/>
        <v>#DIV/0!</v>
      </c>
      <c r="AD801" s="33"/>
      <c r="AE801" s="22">
        <f t="shared" si="320"/>
        <v>21.193590350632174</v>
      </c>
      <c r="AF801" s="37">
        <f t="shared" si="321"/>
        <v>0</v>
      </c>
      <c r="AG801" s="37" t="e">
        <f t="shared" si="322"/>
        <v>#DIV/0!</v>
      </c>
      <c r="AH801" s="37" t="e">
        <f t="shared" si="323"/>
        <v>#DIV/0!</v>
      </c>
      <c r="AI801" s="37" t="e">
        <f t="shared" si="324"/>
        <v>#DIV/0!</v>
      </c>
    </row>
    <row r="802" spans="1:35" hidden="1" x14ac:dyDescent="0.25">
      <c r="A802" s="3"/>
      <c r="B802" s="4"/>
      <c r="C802" s="4">
        <v>791</v>
      </c>
      <c r="D802" s="23">
        <f t="shared" si="301"/>
        <v>1217.8500000000001</v>
      </c>
      <c r="E802" s="11"/>
      <c r="F802" s="23">
        <f t="shared" si="302"/>
        <v>30</v>
      </c>
      <c r="G802" s="22">
        <f t="shared" si="303"/>
        <v>0.03</v>
      </c>
      <c r="H802" s="22">
        <f t="shared" si="304"/>
        <v>0.7</v>
      </c>
      <c r="I802" s="21"/>
      <c r="J802" s="8"/>
      <c r="K802" s="9">
        <f t="shared" si="305"/>
        <v>21.203267015001042</v>
      </c>
      <c r="L802" s="9">
        <f t="shared" si="306"/>
        <v>21.212925979961806</v>
      </c>
      <c r="M802" s="10">
        <f t="shared" si="307"/>
        <v>9.6589649607636829E-3</v>
      </c>
      <c r="N802" s="10">
        <f t="shared" si="300"/>
        <v>7.1547888598254327E-3</v>
      </c>
      <c r="O802" s="10">
        <f t="shared" si="308"/>
        <v>0.41094891682370183</v>
      </c>
      <c r="P802" s="10">
        <f t="shared" si="309"/>
        <v>0.41108301989224361</v>
      </c>
      <c r="R802" s="22">
        <f t="shared" si="310"/>
        <v>21.203267015001042</v>
      </c>
      <c r="S802" s="37">
        <f t="shared" si="311"/>
        <v>0</v>
      </c>
      <c r="T802" s="37" t="e">
        <f t="shared" si="312"/>
        <v>#DIV/0!</v>
      </c>
      <c r="U802" s="37" t="e">
        <f t="shared" si="313"/>
        <v>#DIV/0!</v>
      </c>
      <c r="V802" s="37" t="e">
        <f t="shared" si="314"/>
        <v>#DIV/0!</v>
      </c>
      <c r="W802" s="33"/>
      <c r="X802" s="33"/>
      <c r="Y802" s="22">
        <f t="shared" si="315"/>
        <v>21.203267015001042</v>
      </c>
      <c r="Z802" s="37">
        <f t="shared" si="316"/>
        <v>0</v>
      </c>
      <c r="AA802" s="37" t="e">
        <f t="shared" si="317"/>
        <v>#DIV/0!</v>
      </c>
      <c r="AB802" s="37" t="e">
        <f t="shared" si="318"/>
        <v>#DIV/0!</v>
      </c>
      <c r="AC802" s="37" t="e">
        <f t="shared" si="319"/>
        <v>#DIV/0!</v>
      </c>
      <c r="AD802" s="33"/>
      <c r="AE802" s="22">
        <f t="shared" si="320"/>
        <v>21.203267015001042</v>
      </c>
      <c r="AF802" s="37">
        <f t="shared" si="321"/>
        <v>0</v>
      </c>
      <c r="AG802" s="37" t="e">
        <f t="shared" si="322"/>
        <v>#DIV/0!</v>
      </c>
      <c r="AH802" s="37" t="e">
        <f t="shared" si="323"/>
        <v>#DIV/0!</v>
      </c>
      <c r="AI802" s="37" t="e">
        <f t="shared" si="324"/>
        <v>#DIV/0!</v>
      </c>
    </row>
    <row r="803" spans="1:35" hidden="1" x14ac:dyDescent="0.25">
      <c r="A803" s="3"/>
      <c r="B803" s="4"/>
      <c r="C803" s="4">
        <v>792</v>
      </c>
      <c r="D803" s="23">
        <f t="shared" si="301"/>
        <v>1219.2</v>
      </c>
      <c r="E803" s="11"/>
      <c r="F803" s="23">
        <f t="shared" si="302"/>
        <v>30</v>
      </c>
      <c r="G803" s="22">
        <f t="shared" si="303"/>
        <v>0.03</v>
      </c>
      <c r="H803" s="22">
        <f t="shared" si="304"/>
        <v>0.7</v>
      </c>
      <c r="I803" s="21"/>
      <c r="J803" s="8"/>
      <c r="K803" s="9">
        <f t="shared" si="305"/>
        <v>21.212925979961806</v>
      </c>
      <c r="L803" s="9">
        <f t="shared" si="306"/>
        <v>21.222567284329195</v>
      </c>
      <c r="M803" s="10">
        <f t="shared" si="307"/>
        <v>9.6413043673884147E-3</v>
      </c>
      <c r="N803" s="10">
        <f t="shared" si="300"/>
        <v>7.1417069388067141E-3</v>
      </c>
      <c r="O803" s="10">
        <f t="shared" si="308"/>
        <v>0.41046525632617248</v>
      </c>
      <c r="P803" s="10">
        <f t="shared" si="309"/>
        <v>0.41059916322769757</v>
      </c>
      <c r="R803" s="22">
        <f t="shared" si="310"/>
        <v>21.212925979961806</v>
      </c>
      <c r="S803" s="37">
        <f t="shared" si="311"/>
        <v>0</v>
      </c>
      <c r="T803" s="37" t="e">
        <f t="shared" si="312"/>
        <v>#DIV/0!</v>
      </c>
      <c r="U803" s="37" t="e">
        <f t="shared" si="313"/>
        <v>#DIV/0!</v>
      </c>
      <c r="V803" s="37" t="e">
        <f t="shared" si="314"/>
        <v>#DIV/0!</v>
      </c>
      <c r="W803" s="33"/>
      <c r="X803" s="33"/>
      <c r="Y803" s="22">
        <f t="shared" si="315"/>
        <v>21.212925979961806</v>
      </c>
      <c r="Z803" s="37">
        <f t="shared" si="316"/>
        <v>0</v>
      </c>
      <c r="AA803" s="37" t="e">
        <f t="shared" si="317"/>
        <v>#DIV/0!</v>
      </c>
      <c r="AB803" s="37" t="e">
        <f t="shared" si="318"/>
        <v>#DIV/0!</v>
      </c>
      <c r="AC803" s="37" t="e">
        <f t="shared" si="319"/>
        <v>#DIV/0!</v>
      </c>
      <c r="AD803" s="33"/>
      <c r="AE803" s="22">
        <f t="shared" si="320"/>
        <v>21.212925979961806</v>
      </c>
      <c r="AF803" s="37">
        <f t="shared" si="321"/>
        <v>0</v>
      </c>
      <c r="AG803" s="37" t="e">
        <f t="shared" si="322"/>
        <v>#DIV/0!</v>
      </c>
      <c r="AH803" s="37" t="e">
        <f t="shared" si="323"/>
        <v>#DIV/0!</v>
      </c>
      <c r="AI803" s="37" t="e">
        <f t="shared" si="324"/>
        <v>#DIV/0!</v>
      </c>
    </row>
    <row r="804" spans="1:35" hidden="1" x14ac:dyDescent="0.25">
      <c r="A804" s="3"/>
      <c r="B804" s="4"/>
      <c r="C804" s="4">
        <v>793</v>
      </c>
      <c r="D804" s="23">
        <f t="shared" si="301"/>
        <v>1220.55</v>
      </c>
      <c r="E804" s="11"/>
      <c r="F804" s="23">
        <f t="shared" si="302"/>
        <v>30</v>
      </c>
      <c r="G804" s="22">
        <f t="shared" si="303"/>
        <v>0.03</v>
      </c>
      <c r="H804" s="22">
        <f t="shared" si="304"/>
        <v>0.7</v>
      </c>
      <c r="I804" s="21"/>
      <c r="J804" s="8"/>
      <c r="K804" s="9">
        <f t="shared" si="305"/>
        <v>21.222567284329195</v>
      </c>
      <c r="L804" s="9">
        <f t="shared" si="306"/>
        <v>21.232190966839987</v>
      </c>
      <c r="M804" s="10">
        <f t="shared" si="307"/>
        <v>9.6236825107922641E-3</v>
      </c>
      <c r="N804" s="10">
        <f t="shared" si="300"/>
        <v>7.1286537116972528E-3</v>
      </c>
      <c r="O804" s="10">
        <f t="shared" si="308"/>
        <v>0.40998236317228381</v>
      </c>
      <c r="P804" s="10">
        <f t="shared" si="309"/>
        <v>0.41011607415763651</v>
      </c>
      <c r="R804" s="22">
        <f t="shared" si="310"/>
        <v>21.222567284329195</v>
      </c>
      <c r="S804" s="37">
        <f t="shared" si="311"/>
        <v>0</v>
      </c>
      <c r="T804" s="37" t="e">
        <f t="shared" si="312"/>
        <v>#DIV/0!</v>
      </c>
      <c r="U804" s="37" t="e">
        <f t="shared" si="313"/>
        <v>#DIV/0!</v>
      </c>
      <c r="V804" s="37" t="e">
        <f t="shared" si="314"/>
        <v>#DIV/0!</v>
      </c>
      <c r="W804" s="33"/>
      <c r="X804" s="33"/>
      <c r="Y804" s="22">
        <f t="shared" si="315"/>
        <v>21.222567284329195</v>
      </c>
      <c r="Z804" s="37">
        <f t="shared" si="316"/>
        <v>0</v>
      </c>
      <c r="AA804" s="37" t="e">
        <f t="shared" si="317"/>
        <v>#DIV/0!</v>
      </c>
      <c r="AB804" s="37" t="e">
        <f t="shared" si="318"/>
        <v>#DIV/0!</v>
      </c>
      <c r="AC804" s="37" t="e">
        <f t="shared" si="319"/>
        <v>#DIV/0!</v>
      </c>
      <c r="AD804" s="33"/>
      <c r="AE804" s="22">
        <f t="shared" si="320"/>
        <v>21.222567284329195</v>
      </c>
      <c r="AF804" s="37">
        <f t="shared" si="321"/>
        <v>0</v>
      </c>
      <c r="AG804" s="37" t="e">
        <f t="shared" si="322"/>
        <v>#DIV/0!</v>
      </c>
      <c r="AH804" s="37" t="e">
        <f t="shared" si="323"/>
        <v>#DIV/0!</v>
      </c>
      <c r="AI804" s="37" t="e">
        <f t="shared" si="324"/>
        <v>#DIV/0!</v>
      </c>
    </row>
    <row r="805" spans="1:35" hidden="1" x14ac:dyDescent="0.25">
      <c r="A805" s="3"/>
      <c r="B805" s="4"/>
      <c r="C805" s="4">
        <v>794</v>
      </c>
      <c r="D805" s="23">
        <f t="shared" si="301"/>
        <v>1221.9000000000001</v>
      </c>
      <c r="E805" s="11"/>
      <c r="F805" s="23">
        <f t="shared" si="302"/>
        <v>30</v>
      </c>
      <c r="G805" s="22">
        <f t="shared" si="303"/>
        <v>0.03</v>
      </c>
      <c r="H805" s="22">
        <f t="shared" si="304"/>
        <v>0.7</v>
      </c>
      <c r="I805" s="21"/>
      <c r="J805" s="8"/>
      <c r="K805" s="9">
        <f t="shared" si="305"/>
        <v>21.232190966839987</v>
      </c>
      <c r="L805" s="9">
        <f t="shared" si="306"/>
        <v>21.241797066152969</v>
      </c>
      <c r="M805" s="10">
        <f t="shared" si="307"/>
        <v>9.6060993129825079E-3</v>
      </c>
      <c r="N805" s="10">
        <f t="shared" si="300"/>
        <v>7.1156291207282634E-3</v>
      </c>
      <c r="O805" s="10">
        <f t="shared" si="308"/>
        <v>0.40950023651336304</v>
      </c>
      <c r="P805" s="10">
        <f t="shared" si="309"/>
        <v>0.40963375183405903</v>
      </c>
      <c r="R805" s="22">
        <f t="shared" si="310"/>
        <v>21.232190966839987</v>
      </c>
      <c r="S805" s="37">
        <f t="shared" si="311"/>
        <v>0</v>
      </c>
      <c r="T805" s="37" t="e">
        <f t="shared" si="312"/>
        <v>#DIV/0!</v>
      </c>
      <c r="U805" s="37" t="e">
        <f t="shared" si="313"/>
        <v>#DIV/0!</v>
      </c>
      <c r="V805" s="37" t="e">
        <f t="shared" si="314"/>
        <v>#DIV/0!</v>
      </c>
      <c r="W805" s="33"/>
      <c r="X805" s="33"/>
      <c r="Y805" s="22">
        <f t="shared" si="315"/>
        <v>21.232190966839987</v>
      </c>
      <c r="Z805" s="37">
        <f t="shared" si="316"/>
        <v>0</v>
      </c>
      <c r="AA805" s="37" t="e">
        <f t="shared" si="317"/>
        <v>#DIV/0!</v>
      </c>
      <c r="AB805" s="37" t="e">
        <f t="shared" si="318"/>
        <v>#DIV/0!</v>
      </c>
      <c r="AC805" s="37" t="e">
        <f t="shared" si="319"/>
        <v>#DIV/0!</v>
      </c>
      <c r="AD805" s="33"/>
      <c r="AE805" s="22">
        <f t="shared" si="320"/>
        <v>21.232190966839987</v>
      </c>
      <c r="AF805" s="37">
        <f t="shared" si="321"/>
        <v>0</v>
      </c>
      <c r="AG805" s="37" t="e">
        <f t="shared" si="322"/>
        <v>#DIV/0!</v>
      </c>
      <c r="AH805" s="37" t="e">
        <f t="shared" si="323"/>
        <v>#DIV/0!</v>
      </c>
      <c r="AI805" s="37" t="e">
        <f t="shared" si="324"/>
        <v>#DIV/0!</v>
      </c>
    </row>
    <row r="806" spans="1:35" hidden="1" x14ac:dyDescent="0.25">
      <c r="A806" s="3"/>
      <c r="B806" s="4"/>
      <c r="C806" s="4">
        <v>795</v>
      </c>
      <c r="D806" s="23">
        <f t="shared" si="301"/>
        <v>1223.25</v>
      </c>
      <c r="E806" s="11"/>
      <c r="F806" s="23">
        <f t="shared" si="302"/>
        <v>30</v>
      </c>
      <c r="G806" s="22">
        <f t="shared" si="303"/>
        <v>0.03</v>
      </c>
      <c r="H806" s="22">
        <f t="shared" si="304"/>
        <v>0.7</v>
      </c>
      <c r="I806" s="21"/>
      <c r="J806" s="8"/>
      <c r="K806" s="9">
        <f t="shared" si="305"/>
        <v>21.241797066152969</v>
      </c>
      <c r="L806" s="9">
        <f t="shared" si="306"/>
        <v>21.251385620848975</v>
      </c>
      <c r="M806" s="10">
        <f t="shared" si="307"/>
        <v>9.5885546960055024E-3</v>
      </c>
      <c r="N806" s="10">
        <f t="shared" si="300"/>
        <v>7.1026331081515065E-3</v>
      </c>
      <c r="O806" s="10">
        <f t="shared" si="308"/>
        <v>0.40901887549761051</v>
      </c>
      <c r="P806" s="10">
        <f t="shared" si="309"/>
        <v>0.40915219540581077</v>
      </c>
      <c r="R806" s="22">
        <f t="shared" si="310"/>
        <v>21.241797066152969</v>
      </c>
      <c r="S806" s="37">
        <f t="shared" si="311"/>
        <v>0</v>
      </c>
      <c r="T806" s="37" t="e">
        <f t="shared" si="312"/>
        <v>#DIV/0!</v>
      </c>
      <c r="U806" s="37" t="e">
        <f t="shared" si="313"/>
        <v>#DIV/0!</v>
      </c>
      <c r="V806" s="37" t="e">
        <f t="shared" si="314"/>
        <v>#DIV/0!</v>
      </c>
      <c r="W806" s="33"/>
      <c r="X806" s="33"/>
      <c r="Y806" s="22">
        <f t="shared" si="315"/>
        <v>21.241797066152969</v>
      </c>
      <c r="Z806" s="37">
        <f t="shared" si="316"/>
        <v>0</v>
      </c>
      <c r="AA806" s="37" t="e">
        <f t="shared" si="317"/>
        <v>#DIV/0!</v>
      </c>
      <c r="AB806" s="37" t="e">
        <f t="shared" si="318"/>
        <v>#DIV/0!</v>
      </c>
      <c r="AC806" s="37" t="e">
        <f t="shared" si="319"/>
        <v>#DIV/0!</v>
      </c>
      <c r="AD806" s="33"/>
      <c r="AE806" s="22">
        <f t="shared" si="320"/>
        <v>21.241797066152969</v>
      </c>
      <c r="AF806" s="37">
        <f t="shared" si="321"/>
        <v>0</v>
      </c>
      <c r="AG806" s="37" t="e">
        <f t="shared" si="322"/>
        <v>#DIV/0!</v>
      </c>
      <c r="AH806" s="37" t="e">
        <f t="shared" si="323"/>
        <v>#DIV/0!</v>
      </c>
      <c r="AI806" s="37" t="e">
        <f t="shared" si="324"/>
        <v>#DIV/0!</v>
      </c>
    </row>
    <row r="807" spans="1:35" hidden="1" x14ac:dyDescent="0.25">
      <c r="A807" s="3"/>
      <c r="B807" s="4"/>
      <c r="C807" s="4">
        <v>796</v>
      </c>
      <c r="D807" s="23">
        <f t="shared" si="301"/>
        <v>1224.6000000000001</v>
      </c>
      <c r="E807" s="11"/>
      <c r="F807" s="23">
        <f t="shared" si="302"/>
        <v>30</v>
      </c>
      <c r="G807" s="22">
        <f t="shared" si="303"/>
        <v>0.03</v>
      </c>
      <c r="H807" s="22">
        <f t="shared" si="304"/>
        <v>0.7</v>
      </c>
      <c r="I807" s="21"/>
      <c r="J807" s="8"/>
      <c r="K807" s="9">
        <f t="shared" si="305"/>
        <v>21.251385620848975</v>
      </c>
      <c r="L807" s="9">
        <f t="shared" si="306"/>
        <v>21.260956669430936</v>
      </c>
      <c r="M807" s="10">
        <f t="shared" si="307"/>
        <v>9.5710485819608948E-3</v>
      </c>
      <c r="N807" s="10">
        <f t="shared" si="300"/>
        <v>7.089665616267807E-3</v>
      </c>
      <c r="O807" s="10">
        <f t="shared" si="308"/>
        <v>0.40853827927172676</v>
      </c>
      <c r="P807" s="10">
        <f t="shared" si="309"/>
        <v>0.40867140401958207</v>
      </c>
      <c r="R807" s="22">
        <f t="shared" si="310"/>
        <v>21.251385620848975</v>
      </c>
      <c r="S807" s="37">
        <f t="shared" si="311"/>
        <v>0</v>
      </c>
      <c r="T807" s="37" t="e">
        <f t="shared" si="312"/>
        <v>#DIV/0!</v>
      </c>
      <c r="U807" s="37" t="e">
        <f t="shared" si="313"/>
        <v>#DIV/0!</v>
      </c>
      <c r="V807" s="37" t="e">
        <f t="shared" si="314"/>
        <v>#DIV/0!</v>
      </c>
      <c r="W807" s="33"/>
      <c r="X807" s="33"/>
      <c r="Y807" s="22">
        <f t="shared" si="315"/>
        <v>21.251385620848975</v>
      </c>
      <c r="Z807" s="37">
        <f t="shared" si="316"/>
        <v>0</v>
      </c>
      <c r="AA807" s="37" t="e">
        <f t="shared" si="317"/>
        <v>#DIV/0!</v>
      </c>
      <c r="AB807" s="37" t="e">
        <f t="shared" si="318"/>
        <v>#DIV/0!</v>
      </c>
      <c r="AC807" s="37" t="e">
        <f t="shared" si="319"/>
        <v>#DIV/0!</v>
      </c>
      <c r="AD807" s="33"/>
      <c r="AE807" s="22">
        <f t="shared" si="320"/>
        <v>21.251385620848975</v>
      </c>
      <c r="AF807" s="37">
        <f t="shared" si="321"/>
        <v>0</v>
      </c>
      <c r="AG807" s="37" t="e">
        <f t="shared" si="322"/>
        <v>#DIV/0!</v>
      </c>
      <c r="AH807" s="37" t="e">
        <f t="shared" si="323"/>
        <v>#DIV/0!</v>
      </c>
      <c r="AI807" s="37" t="e">
        <f t="shared" si="324"/>
        <v>#DIV/0!</v>
      </c>
    </row>
    <row r="808" spans="1:35" hidden="1" x14ac:dyDescent="0.25">
      <c r="A808" s="3"/>
      <c r="B808" s="4"/>
      <c r="C808" s="4">
        <v>797</v>
      </c>
      <c r="D808" s="23">
        <f t="shared" si="301"/>
        <v>1225.95</v>
      </c>
      <c r="E808" s="11"/>
      <c r="F808" s="23">
        <f t="shared" si="302"/>
        <v>30</v>
      </c>
      <c r="G808" s="22">
        <f t="shared" si="303"/>
        <v>0.03</v>
      </c>
      <c r="H808" s="22">
        <f t="shared" si="304"/>
        <v>0.7</v>
      </c>
      <c r="I808" s="21"/>
      <c r="J808" s="8"/>
      <c r="K808" s="9">
        <f t="shared" si="305"/>
        <v>21.260956669430936</v>
      </c>
      <c r="L808" s="9">
        <f t="shared" si="306"/>
        <v>21.270510250323937</v>
      </c>
      <c r="M808" s="10">
        <f t="shared" si="307"/>
        <v>9.5535808930016231E-3</v>
      </c>
      <c r="N808" s="10">
        <f t="shared" si="300"/>
        <v>7.0767265874090868E-3</v>
      </c>
      <c r="O808" s="10">
        <f t="shared" si="308"/>
        <v>0.40805844697986399</v>
      </c>
      <c r="P808" s="10">
        <f t="shared" si="309"/>
        <v>0.4081913768196242</v>
      </c>
      <c r="R808" s="22">
        <f t="shared" si="310"/>
        <v>21.260956669430936</v>
      </c>
      <c r="S808" s="37">
        <f t="shared" si="311"/>
        <v>0</v>
      </c>
      <c r="T808" s="37" t="e">
        <f t="shared" si="312"/>
        <v>#DIV/0!</v>
      </c>
      <c r="U808" s="37" t="e">
        <f t="shared" si="313"/>
        <v>#DIV/0!</v>
      </c>
      <c r="V808" s="37" t="e">
        <f t="shared" si="314"/>
        <v>#DIV/0!</v>
      </c>
      <c r="W808" s="33"/>
      <c r="X808" s="33"/>
      <c r="Y808" s="22">
        <f t="shared" si="315"/>
        <v>21.260956669430936</v>
      </c>
      <c r="Z808" s="37">
        <f t="shared" si="316"/>
        <v>0</v>
      </c>
      <c r="AA808" s="37" t="e">
        <f t="shared" si="317"/>
        <v>#DIV/0!</v>
      </c>
      <c r="AB808" s="37" t="e">
        <f t="shared" si="318"/>
        <v>#DIV/0!</v>
      </c>
      <c r="AC808" s="37" t="e">
        <f t="shared" si="319"/>
        <v>#DIV/0!</v>
      </c>
      <c r="AD808" s="33"/>
      <c r="AE808" s="22">
        <f t="shared" si="320"/>
        <v>21.260956669430936</v>
      </c>
      <c r="AF808" s="37">
        <f t="shared" si="321"/>
        <v>0</v>
      </c>
      <c r="AG808" s="37" t="e">
        <f t="shared" si="322"/>
        <v>#DIV/0!</v>
      </c>
      <c r="AH808" s="37" t="e">
        <f t="shared" si="323"/>
        <v>#DIV/0!</v>
      </c>
      <c r="AI808" s="37" t="e">
        <f t="shared" si="324"/>
        <v>#DIV/0!</v>
      </c>
    </row>
    <row r="809" spans="1:35" hidden="1" x14ac:dyDescent="0.25">
      <c r="A809" s="3"/>
      <c r="B809" s="4"/>
      <c r="C809" s="4">
        <v>798</v>
      </c>
      <c r="D809" s="23">
        <f t="shared" si="301"/>
        <v>1227.3</v>
      </c>
      <c r="E809" s="11"/>
      <c r="F809" s="23">
        <f t="shared" si="302"/>
        <v>30</v>
      </c>
      <c r="G809" s="22">
        <f t="shared" si="303"/>
        <v>0.03</v>
      </c>
      <c r="H809" s="22">
        <f t="shared" si="304"/>
        <v>0.7</v>
      </c>
      <c r="I809" s="21"/>
      <c r="J809" s="8"/>
      <c r="K809" s="9">
        <f t="shared" si="305"/>
        <v>21.270510250323937</v>
      </c>
      <c r="L809" s="9">
        <f t="shared" si="306"/>
        <v>21.280046401875158</v>
      </c>
      <c r="M809" s="10">
        <f t="shared" si="307"/>
        <v>9.5361515512202288E-3</v>
      </c>
      <c r="N809" s="10">
        <f t="shared" si="300"/>
        <v>7.0638159638661225E-3</v>
      </c>
      <c r="O809" s="10">
        <f t="shared" si="308"/>
        <v>0.40757937775944331</v>
      </c>
      <c r="P809" s="10">
        <f t="shared" si="309"/>
        <v>0.40771211294405008</v>
      </c>
      <c r="R809" s="22">
        <f t="shared" si="310"/>
        <v>21.270510250323937</v>
      </c>
      <c r="S809" s="37">
        <f t="shared" si="311"/>
        <v>0</v>
      </c>
      <c r="T809" s="37" t="e">
        <f t="shared" si="312"/>
        <v>#DIV/0!</v>
      </c>
      <c r="U809" s="37" t="e">
        <f t="shared" si="313"/>
        <v>#DIV/0!</v>
      </c>
      <c r="V809" s="37" t="e">
        <f t="shared" si="314"/>
        <v>#DIV/0!</v>
      </c>
      <c r="W809" s="33"/>
      <c r="X809" s="33"/>
      <c r="Y809" s="22">
        <f t="shared" si="315"/>
        <v>21.270510250323937</v>
      </c>
      <c r="Z809" s="37">
        <f t="shared" si="316"/>
        <v>0</v>
      </c>
      <c r="AA809" s="37" t="e">
        <f t="shared" si="317"/>
        <v>#DIV/0!</v>
      </c>
      <c r="AB809" s="37" t="e">
        <f t="shared" si="318"/>
        <v>#DIV/0!</v>
      </c>
      <c r="AC809" s="37" t="e">
        <f t="shared" si="319"/>
        <v>#DIV/0!</v>
      </c>
      <c r="AD809" s="33"/>
      <c r="AE809" s="22">
        <f t="shared" si="320"/>
        <v>21.270510250323937</v>
      </c>
      <c r="AF809" s="37">
        <f t="shared" si="321"/>
        <v>0</v>
      </c>
      <c r="AG809" s="37" t="e">
        <f t="shared" si="322"/>
        <v>#DIV/0!</v>
      </c>
      <c r="AH809" s="37" t="e">
        <f t="shared" si="323"/>
        <v>#DIV/0!</v>
      </c>
      <c r="AI809" s="37" t="e">
        <f t="shared" si="324"/>
        <v>#DIV/0!</v>
      </c>
    </row>
    <row r="810" spans="1:35" hidden="1" x14ac:dyDescent="0.25">
      <c r="A810" s="3"/>
      <c r="B810" s="4"/>
      <c r="C810" s="4">
        <v>799</v>
      </c>
      <c r="D810" s="23">
        <f t="shared" si="301"/>
        <v>1228.6500000000001</v>
      </c>
      <c r="E810" s="11"/>
      <c r="F810" s="23">
        <f t="shared" si="302"/>
        <v>30</v>
      </c>
      <c r="G810" s="22">
        <f t="shared" si="303"/>
        <v>0.03</v>
      </c>
      <c r="H810" s="22">
        <f t="shared" si="304"/>
        <v>0.7</v>
      </c>
      <c r="I810" s="21"/>
      <c r="J810" s="8"/>
      <c r="K810" s="9">
        <f t="shared" si="305"/>
        <v>21.280046401875158</v>
      </c>
      <c r="L810" s="9">
        <f t="shared" si="306"/>
        <v>21.289565162353981</v>
      </c>
      <c r="M810" s="10">
        <f t="shared" si="307"/>
        <v>9.5187604788229407E-3</v>
      </c>
      <c r="N810" s="10">
        <f t="shared" si="300"/>
        <v>7.0509336880174682E-3</v>
      </c>
      <c r="O810" s="10">
        <f t="shared" si="308"/>
        <v>0.40710107074857155</v>
      </c>
      <c r="P810" s="10">
        <f t="shared" si="309"/>
        <v>0.40723361153106358</v>
      </c>
      <c r="R810" s="22">
        <f t="shared" si="310"/>
        <v>21.280046401875158</v>
      </c>
      <c r="S810" s="37">
        <f t="shared" si="311"/>
        <v>0</v>
      </c>
      <c r="T810" s="37" t="e">
        <f t="shared" si="312"/>
        <v>#DIV/0!</v>
      </c>
      <c r="U810" s="37" t="e">
        <f t="shared" si="313"/>
        <v>#DIV/0!</v>
      </c>
      <c r="V810" s="37" t="e">
        <f t="shared" si="314"/>
        <v>#DIV/0!</v>
      </c>
      <c r="W810" s="33"/>
      <c r="X810" s="33"/>
      <c r="Y810" s="22">
        <f t="shared" si="315"/>
        <v>21.280046401875158</v>
      </c>
      <c r="Z810" s="37">
        <f t="shared" si="316"/>
        <v>0</v>
      </c>
      <c r="AA810" s="37" t="e">
        <f t="shared" si="317"/>
        <v>#DIV/0!</v>
      </c>
      <c r="AB810" s="37" t="e">
        <f t="shared" si="318"/>
        <v>#DIV/0!</v>
      </c>
      <c r="AC810" s="37" t="e">
        <f t="shared" si="319"/>
        <v>#DIV/0!</v>
      </c>
      <c r="AD810" s="33"/>
      <c r="AE810" s="22">
        <f t="shared" si="320"/>
        <v>21.280046401875158</v>
      </c>
      <c r="AF810" s="37">
        <f t="shared" si="321"/>
        <v>0</v>
      </c>
      <c r="AG810" s="37" t="e">
        <f t="shared" si="322"/>
        <v>#DIV/0!</v>
      </c>
      <c r="AH810" s="37" t="e">
        <f t="shared" si="323"/>
        <v>#DIV/0!</v>
      </c>
      <c r="AI810" s="37" t="e">
        <f t="shared" si="324"/>
        <v>#DIV/0!</v>
      </c>
    </row>
    <row r="811" spans="1:35" hidden="1" x14ac:dyDescent="0.25">
      <c r="A811" s="3"/>
      <c r="B811" s="4"/>
      <c r="C811" s="4">
        <v>800</v>
      </c>
      <c r="D811" s="23">
        <f t="shared" si="301"/>
        <v>1230</v>
      </c>
      <c r="E811" s="11"/>
      <c r="F811" s="23">
        <f t="shared" si="302"/>
        <v>30</v>
      </c>
      <c r="G811" s="22">
        <f t="shared" si="303"/>
        <v>0.03</v>
      </c>
      <c r="H811" s="22">
        <f t="shared" si="304"/>
        <v>0.7</v>
      </c>
      <c r="I811" s="21"/>
      <c r="J811" s="8"/>
      <c r="K811" s="9">
        <f t="shared" si="305"/>
        <v>21.289565162353981</v>
      </c>
      <c r="L811" s="9">
        <f t="shared" si="306"/>
        <v>21.299066569952032</v>
      </c>
      <c r="M811" s="10">
        <f t="shared" si="307"/>
        <v>9.5014075980515145E-3</v>
      </c>
      <c r="N811" s="10">
        <f t="shared" si="300"/>
        <v>7.0380797022596697E-3</v>
      </c>
      <c r="O811" s="10">
        <f t="shared" si="308"/>
        <v>0.40662352508200361</v>
      </c>
      <c r="P811" s="10">
        <f t="shared" si="309"/>
        <v>0.40675587171549477</v>
      </c>
      <c r="R811" s="22">
        <f t="shared" si="310"/>
        <v>21.289565162353981</v>
      </c>
      <c r="S811" s="37">
        <f t="shared" si="311"/>
        <v>0</v>
      </c>
      <c r="T811" s="37" t="e">
        <f t="shared" si="312"/>
        <v>#DIV/0!</v>
      </c>
      <c r="U811" s="37" t="e">
        <f t="shared" si="313"/>
        <v>#DIV/0!</v>
      </c>
      <c r="V811" s="37" t="e">
        <f t="shared" si="314"/>
        <v>#DIV/0!</v>
      </c>
      <c r="W811" s="33"/>
      <c r="X811" s="33"/>
      <c r="Y811" s="22">
        <f t="shared" si="315"/>
        <v>21.289565162353981</v>
      </c>
      <c r="Z811" s="37">
        <f t="shared" si="316"/>
        <v>0</v>
      </c>
      <c r="AA811" s="37" t="e">
        <f t="shared" si="317"/>
        <v>#DIV/0!</v>
      </c>
      <c r="AB811" s="37" t="e">
        <f t="shared" si="318"/>
        <v>#DIV/0!</v>
      </c>
      <c r="AC811" s="37" t="e">
        <f t="shared" si="319"/>
        <v>#DIV/0!</v>
      </c>
      <c r="AD811" s="33"/>
      <c r="AE811" s="22">
        <f t="shared" si="320"/>
        <v>21.289565162353981</v>
      </c>
      <c r="AF811" s="37">
        <f t="shared" si="321"/>
        <v>0</v>
      </c>
      <c r="AG811" s="37" t="e">
        <f t="shared" si="322"/>
        <v>#DIV/0!</v>
      </c>
      <c r="AH811" s="37" t="e">
        <f t="shared" si="323"/>
        <v>#DIV/0!</v>
      </c>
      <c r="AI811" s="37" t="e">
        <f t="shared" si="324"/>
        <v>#DIV/0!</v>
      </c>
    </row>
    <row r="812" spans="1:35" hidden="1" x14ac:dyDescent="0.25">
      <c r="A812" s="3"/>
      <c r="B812" s="4"/>
      <c r="C812" s="4">
        <v>801</v>
      </c>
      <c r="D812" s="23">
        <f t="shared" si="301"/>
        <v>1231.3500000000001</v>
      </c>
      <c r="E812" s="11"/>
      <c r="F812" s="23">
        <f t="shared" si="302"/>
        <v>30</v>
      </c>
      <c r="G812" s="22">
        <f t="shared" si="303"/>
        <v>0.03</v>
      </c>
      <c r="H812" s="22">
        <f t="shared" si="304"/>
        <v>0.7</v>
      </c>
      <c r="I812" s="21"/>
      <c r="J812" s="8"/>
      <c r="K812" s="9">
        <f t="shared" si="305"/>
        <v>21.299066569952032</v>
      </c>
      <c r="L812" s="9">
        <f t="shared" si="306"/>
        <v>21.308550662783134</v>
      </c>
      <c r="M812" s="10">
        <f t="shared" si="307"/>
        <v>9.4840928311015205E-3</v>
      </c>
      <c r="N812" s="10">
        <f t="shared" si="300"/>
        <v>7.0252539489645627E-3</v>
      </c>
      <c r="O812" s="10">
        <f t="shared" si="308"/>
        <v>0.40614673988865785</v>
      </c>
      <c r="P812" s="10">
        <f t="shared" si="309"/>
        <v>0.40627889262749123</v>
      </c>
      <c r="R812" s="22">
        <f t="shared" si="310"/>
        <v>21.299066569952032</v>
      </c>
      <c r="S812" s="37">
        <f t="shared" si="311"/>
        <v>0</v>
      </c>
      <c r="T812" s="37" t="e">
        <f t="shared" si="312"/>
        <v>#DIV/0!</v>
      </c>
      <c r="U812" s="37" t="e">
        <f t="shared" si="313"/>
        <v>#DIV/0!</v>
      </c>
      <c r="V812" s="37" t="e">
        <f t="shared" si="314"/>
        <v>#DIV/0!</v>
      </c>
      <c r="W812" s="33"/>
      <c r="X812" s="33"/>
      <c r="Y812" s="22">
        <f t="shared" si="315"/>
        <v>21.299066569952032</v>
      </c>
      <c r="Z812" s="37">
        <f t="shared" si="316"/>
        <v>0</v>
      </c>
      <c r="AA812" s="37" t="e">
        <f t="shared" si="317"/>
        <v>#DIV/0!</v>
      </c>
      <c r="AB812" s="37" t="e">
        <f t="shared" si="318"/>
        <v>#DIV/0!</v>
      </c>
      <c r="AC812" s="37" t="e">
        <f t="shared" si="319"/>
        <v>#DIV/0!</v>
      </c>
      <c r="AD812" s="33"/>
      <c r="AE812" s="22">
        <f t="shared" si="320"/>
        <v>21.299066569952032</v>
      </c>
      <c r="AF812" s="37">
        <f t="shared" si="321"/>
        <v>0</v>
      </c>
      <c r="AG812" s="37" t="e">
        <f t="shared" si="322"/>
        <v>#DIV/0!</v>
      </c>
      <c r="AH812" s="37" t="e">
        <f t="shared" si="323"/>
        <v>#DIV/0!</v>
      </c>
      <c r="AI812" s="37" t="e">
        <f t="shared" si="324"/>
        <v>#DIV/0!</v>
      </c>
    </row>
    <row r="813" spans="1:35" hidden="1" x14ac:dyDescent="0.25">
      <c r="A813" s="3"/>
      <c r="B813" s="4"/>
      <c r="C813" s="4">
        <v>802</v>
      </c>
      <c r="D813" s="23">
        <f t="shared" si="301"/>
        <v>1232.7</v>
      </c>
      <c r="E813" s="11"/>
      <c r="F813" s="23">
        <f t="shared" si="302"/>
        <v>30</v>
      </c>
      <c r="G813" s="22">
        <f t="shared" si="303"/>
        <v>0.03</v>
      </c>
      <c r="H813" s="22">
        <f t="shared" si="304"/>
        <v>0.7</v>
      </c>
      <c r="I813" s="21"/>
      <c r="J813" s="8"/>
      <c r="K813" s="9">
        <f t="shared" si="305"/>
        <v>21.308550662783134</v>
      </c>
      <c r="L813" s="9">
        <f t="shared" si="306"/>
        <v>21.318017478883423</v>
      </c>
      <c r="M813" s="10">
        <f t="shared" si="307"/>
        <v>9.4668161002893214E-3</v>
      </c>
      <c r="N813" s="10">
        <f t="shared" si="300"/>
        <v>7.0124563705851548E-3</v>
      </c>
      <c r="O813" s="10">
        <f t="shared" si="308"/>
        <v>0.40567071429771684</v>
      </c>
      <c r="P813" s="10">
        <f t="shared" si="309"/>
        <v>0.40580267339500742</v>
      </c>
      <c r="R813" s="22">
        <f t="shared" si="310"/>
        <v>21.308550662783134</v>
      </c>
      <c r="S813" s="37">
        <f t="shared" si="311"/>
        <v>0</v>
      </c>
      <c r="T813" s="37" t="e">
        <f t="shared" si="312"/>
        <v>#DIV/0!</v>
      </c>
      <c r="U813" s="37" t="e">
        <f t="shared" si="313"/>
        <v>#DIV/0!</v>
      </c>
      <c r="V813" s="37" t="e">
        <f t="shared" si="314"/>
        <v>#DIV/0!</v>
      </c>
      <c r="W813" s="33"/>
      <c r="X813" s="33"/>
      <c r="Y813" s="22">
        <f t="shared" si="315"/>
        <v>21.308550662783134</v>
      </c>
      <c r="Z813" s="37">
        <f t="shared" si="316"/>
        <v>0</v>
      </c>
      <c r="AA813" s="37" t="e">
        <f t="shared" si="317"/>
        <v>#DIV/0!</v>
      </c>
      <c r="AB813" s="37" t="e">
        <f t="shared" si="318"/>
        <v>#DIV/0!</v>
      </c>
      <c r="AC813" s="37" t="e">
        <f t="shared" si="319"/>
        <v>#DIV/0!</v>
      </c>
      <c r="AD813" s="33"/>
      <c r="AE813" s="22">
        <f t="shared" si="320"/>
        <v>21.308550662783134</v>
      </c>
      <c r="AF813" s="37">
        <f t="shared" si="321"/>
        <v>0</v>
      </c>
      <c r="AG813" s="37" t="e">
        <f t="shared" si="322"/>
        <v>#DIV/0!</v>
      </c>
      <c r="AH813" s="37" t="e">
        <f t="shared" si="323"/>
        <v>#DIV/0!</v>
      </c>
      <c r="AI813" s="37" t="e">
        <f t="shared" si="324"/>
        <v>#DIV/0!</v>
      </c>
    </row>
    <row r="814" spans="1:35" hidden="1" x14ac:dyDescent="0.25">
      <c r="A814" s="3"/>
      <c r="B814" s="4"/>
      <c r="C814" s="4">
        <v>803</v>
      </c>
      <c r="D814" s="23">
        <f t="shared" si="301"/>
        <v>1234.05</v>
      </c>
      <c r="E814" s="11"/>
      <c r="F814" s="23">
        <f t="shared" si="302"/>
        <v>30</v>
      </c>
      <c r="G814" s="22">
        <f t="shared" si="303"/>
        <v>0.03</v>
      </c>
      <c r="H814" s="22">
        <f t="shared" si="304"/>
        <v>0.7</v>
      </c>
      <c r="I814" s="21"/>
      <c r="J814" s="8"/>
      <c r="K814" s="9">
        <f t="shared" si="305"/>
        <v>21.318017478883423</v>
      </c>
      <c r="L814" s="9">
        <f t="shared" si="306"/>
        <v>21.327467056211368</v>
      </c>
      <c r="M814" s="10">
        <f t="shared" si="307"/>
        <v>9.4495773279454909E-3</v>
      </c>
      <c r="N814" s="10">
        <f t="shared" si="300"/>
        <v>6.9996869095885449E-3</v>
      </c>
      <c r="O814" s="10">
        <f t="shared" si="308"/>
        <v>0.40519544743473845</v>
      </c>
      <c r="P814" s="10">
        <f t="shared" si="309"/>
        <v>0.4053272131448501</v>
      </c>
      <c r="R814" s="22">
        <f t="shared" si="310"/>
        <v>21.318017478883423</v>
      </c>
      <c r="S814" s="37">
        <f t="shared" si="311"/>
        <v>0</v>
      </c>
      <c r="T814" s="37" t="e">
        <f t="shared" si="312"/>
        <v>#DIV/0!</v>
      </c>
      <c r="U814" s="37" t="e">
        <f t="shared" si="313"/>
        <v>#DIV/0!</v>
      </c>
      <c r="V814" s="37" t="e">
        <f t="shared" si="314"/>
        <v>#DIV/0!</v>
      </c>
      <c r="W814" s="33"/>
      <c r="X814" s="33"/>
      <c r="Y814" s="22">
        <f t="shared" si="315"/>
        <v>21.318017478883423</v>
      </c>
      <c r="Z814" s="37">
        <f t="shared" si="316"/>
        <v>0</v>
      </c>
      <c r="AA814" s="37" t="e">
        <f t="shared" si="317"/>
        <v>#DIV/0!</v>
      </c>
      <c r="AB814" s="37" t="e">
        <f t="shared" si="318"/>
        <v>#DIV/0!</v>
      </c>
      <c r="AC814" s="37" t="e">
        <f t="shared" si="319"/>
        <v>#DIV/0!</v>
      </c>
      <c r="AD814" s="33"/>
      <c r="AE814" s="22">
        <f t="shared" si="320"/>
        <v>21.318017478883423</v>
      </c>
      <c r="AF814" s="37">
        <f t="shared" si="321"/>
        <v>0</v>
      </c>
      <c r="AG814" s="37" t="e">
        <f t="shared" si="322"/>
        <v>#DIV/0!</v>
      </c>
      <c r="AH814" s="37" t="e">
        <f t="shared" si="323"/>
        <v>#DIV/0!</v>
      </c>
      <c r="AI814" s="37" t="e">
        <f t="shared" si="324"/>
        <v>#DIV/0!</v>
      </c>
    </row>
    <row r="815" spans="1:35" hidden="1" x14ac:dyDescent="0.25">
      <c r="A815" s="3"/>
      <c r="B815" s="4"/>
      <c r="C815" s="4">
        <v>804</v>
      </c>
      <c r="D815" s="23">
        <f t="shared" si="301"/>
        <v>1235.4000000000001</v>
      </c>
      <c r="E815" s="11"/>
      <c r="F815" s="23">
        <f t="shared" si="302"/>
        <v>30</v>
      </c>
      <c r="G815" s="22">
        <f t="shared" si="303"/>
        <v>0.03</v>
      </c>
      <c r="H815" s="22">
        <f t="shared" si="304"/>
        <v>0.7</v>
      </c>
      <c r="I815" s="21"/>
      <c r="J815" s="8"/>
      <c r="K815" s="9">
        <f t="shared" si="305"/>
        <v>21.327467056211368</v>
      </c>
      <c r="L815" s="9">
        <f t="shared" si="306"/>
        <v>21.33689943264778</v>
      </c>
      <c r="M815" s="10">
        <f t="shared" si="307"/>
        <v>9.4323764364112606E-3</v>
      </c>
      <c r="N815" s="10">
        <f t="shared" si="300"/>
        <v>6.9869455084532565E-3</v>
      </c>
      <c r="O815" s="10">
        <f t="shared" si="308"/>
        <v>0.40472093842148421</v>
      </c>
      <c r="P815" s="10">
        <f t="shared" si="309"/>
        <v>0.40485251099863945</v>
      </c>
      <c r="R815" s="22">
        <f t="shared" si="310"/>
        <v>21.327467056211368</v>
      </c>
      <c r="S815" s="37">
        <f t="shared" si="311"/>
        <v>0</v>
      </c>
      <c r="T815" s="37" t="e">
        <f t="shared" si="312"/>
        <v>#DIV/0!</v>
      </c>
      <c r="U815" s="37" t="e">
        <f t="shared" si="313"/>
        <v>#DIV/0!</v>
      </c>
      <c r="V815" s="37" t="e">
        <f t="shared" si="314"/>
        <v>#DIV/0!</v>
      </c>
      <c r="W815" s="33"/>
      <c r="X815" s="33"/>
      <c r="Y815" s="22">
        <f t="shared" si="315"/>
        <v>21.327467056211368</v>
      </c>
      <c r="Z815" s="37">
        <f t="shared" si="316"/>
        <v>0</v>
      </c>
      <c r="AA815" s="37" t="e">
        <f t="shared" si="317"/>
        <v>#DIV/0!</v>
      </c>
      <c r="AB815" s="37" t="e">
        <f t="shared" si="318"/>
        <v>#DIV/0!</v>
      </c>
      <c r="AC815" s="37" t="e">
        <f t="shared" si="319"/>
        <v>#DIV/0!</v>
      </c>
      <c r="AD815" s="33"/>
      <c r="AE815" s="22">
        <f t="shared" si="320"/>
        <v>21.327467056211368</v>
      </c>
      <c r="AF815" s="37">
        <f t="shared" si="321"/>
        <v>0</v>
      </c>
      <c r="AG815" s="37" t="e">
        <f t="shared" si="322"/>
        <v>#DIV/0!</v>
      </c>
      <c r="AH815" s="37" t="e">
        <f t="shared" si="323"/>
        <v>#DIV/0!</v>
      </c>
      <c r="AI815" s="37" t="e">
        <f t="shared" si="324"/>
        <v>#DIV/0!</v>
      </c>
    </row>
    <row r="816" spans="1:35" hidden="1" x14ac:dyDescent="0.25">
      <c r="A816" s="3"/>
      <c r="B816" s="4"/>
      <c r="C816" s="4">
        <v>805</v>
      </c>
      <c r="D816" s="23">
        <f t="shared" si="301"/>
        <v>1236.75</v>
      </c>
      <c r="E816" s="11"/>
      <c r="F816" s="23">
        <f t="shared" si="302"/>
        <v>30</v>
      </c>
      <c r="G816" s="22">
        <f t="shared" si="303"/>
        <v>0.03</v>
      </c>
      <c r="H816" s="22">
        <f t="shared" si="304"/>
        <v>0.7</v>
      </c>
      <c r="I816" s="21"/>
      <c r="J816" s="8"/>
      <c r="K816" s="9">
        <f t="shared" si="305"/>
        <v>21.33689943264778</v>
      </c>
      <c r="L816" s="9">
        <f t="shared" si="306"/>
        <v>21.346314645995868</v>
      </c>
      <c r="M816" s="10">
        <f t="shared" si="307"/>
        <v>9.4152133480882583E-3</v>
      </c>
      <c r="N816" s="10">
        <f t="shared" si="300"/>
        <v>6.9742321096943017E-3</v>
      </c>
      <c r="O816" s="10">
        <f t="shared" si="308"/>
        <v>0.40424718637735402</v>
      </c>
      <c r="P816" s="10">
        <f t="shared" si="309"/>
        <v>0.4043785660763789</v>
      </c>
      <c r="R816" s="22">
        <f t="shared" si="310"/>
        <v>21.33689943264778</v>
      </c>
      <c r="S816" s="37">
        <f t="shared" si="311"/>
        <v>0</v>
      </c>
      <c r="T816" s="37" t="e">
        <f t="shared" si="312"/>
        <v>#DIV/0!</v>
      </c>
      <c r="U816" s="37" t="e">
        <f t="shared" si="313"/>
        <v>#DIV/0!</v>
      </c>
      <c r="V816" s="37" t="e">
        <f t="shared" si="314"/>
        <v>#DIV/0!</v>
      </c>
      <c r="W816" s="33"/>
      <c r="X816" s="33"/>
      <c r="Y816" s="22">
        <f t="shared" si="315"/>
        <v>21.33689943264778</v>
      </c>
      <c r="Z816" s="37">
        <f t="shared" si="316"/>
        <v>0</v>
      </c>
      <c r="AA816" s="37" t="e">
        <f t="shared" si="317"/>
        <v>#DIV/0!</v>
      </c>
      <c r="AB816" s="37" t="e">
        <f t="shared" si="318"/>
        <v>#DIV/0!</v>
      </c>
      <c r="AC816" s="37" t="e">
        <f t="shared" si="319"/>
        <v>#DIV/0!</v>
      </c>
      <c r="AD816" s="33"/>
      <c r="AE816" s="22">
        <f t="shared" si="320"/>
        <v>21.33689943264778</v>
      </c>
      <c r="AF816" s="37">
        <f t="shared" si="321"/>
        <v>0</v>
      </c>
      <c r="AG816" s="37" t="e">
        <f t="shared" si="322"/>
        <v>#DIV/0!</v>
      </c>
      <c r="AH816" s="37" t="e">
        <f t="shared" si="323"/>
        <v>#DIV/0!</v>
      </c>
      <c r="AI816" s="37" t="e">
        <f t="shared" si="324"/>
        <v>#DIV/0!</v>
      </c>
    </row>
    <row r="817" spans="1:35" hidden="1" x14ac:dyDescent="0.25">
      <c r="A817" s="3"/>
      <c r="B817" s="4"/>
      <c r="C817" s="4">
        <v>806</v>
      </c>
      <c r="D817" s="23">
        <f t="shared" si="301"/>
        <v>1238.1000000000001</v>
      </c>
      <c r="E817" s="11"/>
      <c r="F817" s="23">
        <f t="shared" si="302"/>
        <v>30</v>
      </c>
      <c r="G817" s="22">
        <f t="shared" si="303"/>
        <v>0.03</v>
      </c>
      <c r="H817" s="22">
        <f t="shared" si="304"/>
        <v>0.7</v>
      </c>
      <c r="I817" s="21"/>
      <c r="J817" s="8"/>
      <c r="K817" s="9">
        <f t="shared" si="305"/>
        <v>21.346314645995868</v>
      </c>
      <c r="L817" s="9">
        <f t="shared" si="306"/>
        <v>21.355712733981271</v>
      </c>
      <c r="M817" s="10">
        <f t="shared" si="307"/>
        <v>9.3980879854029808E-3</v>
      </c>
      <c r="N817" s="10">
        <f t="shared" si="300"/>
        <v>6.9615466558545286E-3</v>
      </c>
      <c r="O817" s="10">
        <f t="shared" si="308"/>
        <v>0.40377419041887208</v>
      </c>
      <c r="P817" s="10">
        <f t="shared" si="309"/>
        <v>0.40390537749497779</v>
      </c>
      <c r="R817" s="22">
        <f t="shared" si="310"/>
        <v>21.346314645995868</v>
      </c>
      <c r="S817" s="37">
        <f t="shared" si="311"/>
        <v>0</v>
      </c>
      <c r="T817" s="37" t="e">
        <f t="shared" si="312"/>
        <v>#DIV/0!</v>
      </c>
      <c r="U817" s="37" t="e">
        <f t="shared" si="313"/>
        <v>#DIV/0!</v>
      </c>
      <c r="V817" s="37" t="e">
        <f t="shared" si="314"/>
        <v>#DIV/0!</v>
      </c>
      <c r="W817" s="33"/>
      <c r="X817" s="33"/>
      <c r="Y817" s="22">
        <f t="shared" si="315"/>
        <v>21.346314645995868</v>
      </c>
      <c r="Z817" s="37">
        <f t="shared" si="316"/>
        <v>0</v>
      </c>
      <c r="AA817" s="37" t="e">
        <f t="shared" si="317"/>
        <v>#DIV/0!</v>
      </c>
      <c r="AB817" s="37" t="e">
        <f t="shared" si="318"/>
        <v>#DIV/0!</v>
      </c>
      <c r="AC817" s="37" t="e">
        <f t="shared" si="319"/>
        <v>#DIV/0!</v>
      </c>
      <c r="AD817" s="33"/>
      <c r="AE817" s="22">
        <f t="shared" si="320"/>
        <v>21.346314645995868</v>
      </c>
      <c r="AF817" s="37">
        <f t="shared" si="321"/>
        <v>0</v>
      </c>
      <c r="AG817" s="37" t="e">
        <f t="shared" si="322"/>
        <v>#DIV/0!</v>
      </c>
      <c r="AH817" s="37" t="e">
        <f t="shared" si="323"/>
        <v>#DIV/0!</v>
      </c>
      <c r="AI817" s="37" t="e">
        <f t="shared" si="324"/>
        <v>#DIV/0!</v>
      </c>
    </row>
    <row r="818" spans="1:35" hidden="1" x14ac:dyDescent="0.25">
      <c r="A818" s="3"/>
      <c r="B818" s="4"/>
      <c r="C818" s="4">
        <v>807</v>
      </c>
      <c r="D818" s="23">
        <f t="shared" si="301"/>
        <v>1239.45</v>
      </c>
      <c r="E818" s="11"/>
      <c r="F818" s="23">
        <f t="shared" si="302"/>
        <v>30</v>
      </c>
      <c r="G818" s="22">
        <f t="shared" si="303"/>
        <v>0.03</v>
      </c>
      <c r="H818" s="22">
        <f t="shared" si="304"/>
        <v>0.7</v>
      </c>
      <c r="I818" s="21"/>
      <c r="J818" s="8"/>
      <c r="K818" s="9">
        <f t="shared" si="305"/>
        <v>21.355712733981271</v>
      </c>
      <c r="L818" s="9">
        <f t="shared" si="306"/>
        <v>21.365093734252149</v>
      </c>
      <c r="M818" s="10">
        <f t="shared" si="307"/>
        <v>9.3810002708778484E-3</v>
      </c>
      <c r="N818" s="10">
        <f t="shared" si="300"/>
        <v>6.948889089538445E-3</v>
      </c>
      <c r="O818" s="10">
        <f t="shared" si="308"/>
        <v>0.4033019496616338</v>
      </c>
      <c r="P818" s="10">
        <f t="shared" si="309"/>
        <v>0.40343294436936966</v>
      </c>
      <c r="R818" s="22">
        <f t="shared" si="310"/>
        <v>21.355712733981271</v>
      </c>
      <c r="S818" s="37">
        <f t="shared" si="311"/>
        <v>0</v>
      </c>
      <c r="T818" s="37" t="e">
        <f t="shared" si="312"/>
        <v>#DIV/0!</v>
      </c>
      <c r="U818" s="37" t="e">
        <f t="shared" si="313"/>
        <v>#DIV/0!</v>
      </c>
      <c r="V818" s="37" t="e">
        <f t="shared" si="314"/>
        <v>#DIV/0!</v>
      </c>
      <c r="W818" s="33"/>
      <c r="X818" s="33"/>
      <c r="Y818" s="22">
        <f t="shared" si="315"/>
        <v>21.355712733981271</v>
      </c>
      <c r="Z818" s="37">
        <f t="shared" si="316"/>
        <v>0</v>
      </c>
      <c r="AA818" s="37" t="e">
        <f t="shared" si="317"/>
        <v>#DIV/0!</v>
      </c>
      <c r="AB818" s="37" t="e">
        <f t="shared" si="318"/>
        <v>#DIV/0!</v>
      </c>
      <c r="AC818" s="37" t="e">
        <f t="shared" si="319"/>
        <v>#DIV/0!</v>
      </c>
      <c r="AD818" s="33"/>
      <c r="AE818" s="22">
        <f t="shared" si="320"/>
        <v>21.355712733981271</v>
      </c>
      <c r="AF818" s="37">
        <f t="shared" si="321"/>
        <v>0</v>
      </c>
      <c r="AG818" s="37" t="e">
        <f t="shared" si="322"/>
        <v>#DIV/0!</v>
      </c>
      <c r="AH818" s="37" t="e">
        <f t="shared" si="323"/>
        <v>#DIV/0!</v>
      </c>
      <c r="AI818" s="37" t="e">
        <f t="shared" si="324"/>
        <v>#DIV/0!</v>
      </c>
    </row>
    <row r="819" spans="1:35" hidden="1" x14ac:dyDescent="0.25">
      <c r="A819" s="3"/>
      <c r="B819" s="4"/>
      <c r="C819" s="4">
        <v>808</v>
      </c>
      <c r="D819" s="23">
        <f t="shared" si="301"/>
        <v>1240.8000000000002</v>
      </c>
      <c r="E819" s="11"/>
      <c r="F819" s="23">
        <f t="shared" si="302"/>
        <v>30</v>
      </c>
      <c r="G819" s="22">
        <f t="shared" si="303"/>
        <v>0.03</v>
      </c>
      <c r="H819" s="22">
        <f t="shared" si="304"/>
        <v>0.7</v>
      </c>
      <c r="I819" s="21"/>
      <c r="J819" s="8"/>
      <c r="K819" s="9">
        <f t="shared" si="305"/>
        <v>21.365093734252149</v>
      </c>
      <c r="L819" s="9">
        <f t="shared" si="306"/>
        <v>21.374457684379131</v>
      </c>
      <c r="M819" s="10">
        <f t="shared" si="307"/>
        <v>9.3639501269819903E-3</v>
      </c>
      <c r="N819" s="10">
        <f t="shared" si="300"/>
        <v>6.9362593533204599E-3</v>
      </c>
      <c r="O819" s="10">
        <f t="shared" si="308"/>
        <v>0.40283046321496918</v>
      </c>
      <c r="P819" s="10">
        <f t="shared" si="309"/>
        <v>0.40296126580999014</v>
      </c>
      <c r="R819" s="22">
        <f t="shared" si="310"/>
        <v>21.365093734252149</v>
      </c>
      <c r="S819" s="37">
        <f t="shared" si="311"/>
        <v>0</v>
      </c>
      <c r="T819" s="37" t="e">
        <f t="shared" si="312"/>
        <v>#DIV/0!</v>
      </c>
      <c r="U819" s="37" t="e">
        <f t="shared" si="313"/>
        <v>#DIV/0!</v>
      </c>
      <c r="V819" s="37" t="e">
        <f t="shared" si="314"/>
        <v>#DIV/0!</v>
      </c>
      <c r="W819" s="33"/>
      <c r="X819" s="33"/>
      <c r="Y819" s="22">
        <f t="shared" si="315"/>
        <v>21.365093734252149</v>
      </c>
      <c r="Z819" s="37">
        <f t="shared" si="316"/>
        <v>0</v>
      </c>
      <c r="AA819" s="37" t="e">
        <f t="shared" si="317"/>
        <v>#DIV/0!</v>
      </c>
      <c r="AB819" s="37" t="e">
        <f t="shared" si="318"/>
        <v>#DIV/0!</v>
      </c>
      <c r="AC819" s="37" t="e">
        <f t="shared" si="319"/>
        <v>#DIV/0!</v>
      </c>
      <c r="AD819" s="33"/>
      <c r="AE819" s="22">
        <f t="shared" si="320"/>
        <v>21.365093734252149</v>
      </c>
      <c r="AF819" s="37">
        <f t="shared" si="321"/>
        <v>0</v>
      </c>
      <c r="AG819" s="37" t="e">
        <f t="shared" si="322"/>
        <v>#DIV/0!</v>
      </c>
      <c r="AH819" s="37" t="e">
        <f t="shared" si="323"/>
        <v>#DIV/0!</v>
      </c>
      <c r="AI819" s="37" t="e">
        <f t="shared" si="324"/>
        <v>#DIV/0!</v>
      </c>
    </row>
    <row r="820" spans="1:35" hidden="1" x14ac:dyDescent="0.25">
      <c r="A820" s="3"/>
      <c r="B820" s="4"/>
      <c r="C820" s="4">
        <v>809</v>
      </c>
      <c r="D820" s="23">
        <f t="shared" si="301"/>
        <v>1242.1500000000001</v>
      </c>
      <c r="E820" s="11"/>
      <c r="F820" s="23">
        <f t="shared" si="302"/>
        <v>30</v>
      </c>
      <c r="G820" s="22">
        <f t="shared" si="303"/>
        <v>0.03</v>
      </c>
      <c r="H820" s="22">
        <f t="shared" si="304"/>
        <v>0.7</v>
      </c>
      <c r="I820" s="21"/>
      <c r="J820" s="8"/>
      <c r="K820" s="9">
        <f t="shared" si="305"/>
        <v>21.374457684379131</v>
      </c>
      <c r="L820" s="9">
        <f t="shared" si="306"/>
        <v>21.383804621855433</v>
      </c>
      <c r="M820" s="10">
        <f t="shared" si="307"/>
        <v>9.3469374763017754E-3</v>
      </c>
      <c r="N820" s="10">
        <f t="shared" si="300"/>
        <v>6.9236573898536335E-3</v>
      </c>
      <c r="O820" s="10">
        <f t="shared" si="308"/>
        <v>0.40235973018823773</v>
      </c>
      <c r="P820" s="10">
        <f t="shared" si="309"/>
        <v>0.40249034092664121</v>
      </c>
      <c r="R820" s="22">
        <f t="shared" si="310"/>
        <v>21.374457684379131</v>
      </c>
      <c r="S820" s="37">
        <f t="shared" si="311"/>
        <v>0</v>
      </c>
      <c r="T820" s="37" t="e">
        <f t="shared" si="312"/>
        <v>#DIV/0!</v>
      </c>
      <c r="U820" s="37" t="e">
        <f t="shared" si="313"/>
        <v>#DIV/0!</v>
      </c>
      <c r="V820" s="37" t="e">
        <f t="shared" si="314"/>
        <v>#DIV/0!</v>
      </c>
      <c r="W820" s="33"/>
      <c r="X820" s="33"/>
      <c r="Y820" s="22">
        <f t="shared" si="315"/>
        <v>21.374457684379131</v>
      </c>
      <c r="Z820" s="37">
        <f t="shared" si="316"/>
        <v>0</v>
      </c>
      <c r="AA820" s="37" t="e">
        <f t="shared" si="317"/>
        <v>#DIV/0!</v>
      </c>
      <c r="AB820" s="37" t="e">
        <f t="shared" si="318"/>
        <v>#DIV/0!</v>
      </c>
      <c r="AC820" s="37" t="e">
        <f t="shared" si="319"/>
        <v>#DIV/0!</v>
      </c>
      <c r="AD820" s="33"/>
      <c r="AE820" s="22">
        <f t="shared" si="320"/>
        <v>21.374457684379131</v>
      </c>
      <c r="AF820" s="37">
        <f t="shared" si="321"/>
        <v>0</v>
      </c>
      <c r="AG820" s="37" t="e">
        <f t="shared" si="322"/>
        <v>#DIV/0!</v>
      </c>
      <c r="AH820" s="37" t="e">
        <f t="shared" si="323"/>
        <v>#DIV/0!</v>
      </c>
      <c r="AI820" s="37" t="e">
        <f t="shared" si="324"/>
        <v>#DIV/0!</v>
      </c>
    </row>
    <row r="821" spans="1:35" hidden="1" x14ac:dyDescent="0.25">
      <c r="A821" s="3"/>
      <c r="B821" s="4"/>
      <c r="C821" s="4">
        <v>810</v>
      </c>
      <c r="D821" s="23">
        <f t="shared" si="301"/>
        <v>1243.5</v>
      </c>
      <c r="E821" s="11"/>
      <c r="F821" s="23">
        <f t="shared" si="302"/>
        <v>30</v>
      </c>
      <c r="G821" s="22">
        <f t="shared" si="303"/>
        <v>0.03</v>
      </c>
      <c r="H821" s="22">
        <f t="shared" si="304"/>
        <v>0.7</v>
      </c>
      <c r="I821" s="21"/>
      <c r="J821" s="8"/>
      <c r="K821" s="9">
        <f t="shared" si="305"/>
        <v>21.383804621855433</v>
      </c>
      <c r="L821" s="9">
        <f t="shared" si="306"/>
        <v>21.393134584096913</v>
      </c>
      <c r="M821" s="10">
        <f t="shared" si="307"/>
        <v>9.3299622414804162E-3</v>
      </c>
      <c r="N821" s="10">
        <f t="shared" si="300"/>
        <v>6.9110831418366468E-3</v>
      </c>
      <c r="O821" s="10">
        <f t="shared" si="308"/>
        <v>0.40188974968890223</v>
      </c>
      <c r="P821" s="10">
        <f t="shared" si="309"/>
        <v>0.40202016882548003</v>
      </c>
      <c r="R821" s="22">
        <f t="shared" si="310"/>
        <v>21.383804621855433</v>
      </c>
      <c r="S821" s="37">
        <f t="shared" si="311"/>
        <v>0</v>
      </c>
      <c r="T821" s="37" t="e">
        <f t="shared" si="312"/>
        <v>#DIV/0!</v>
      </c>
      <c r="U821" s="37" t="e">
        <f t="shared" si="313"/>
        <v>#DIV/0!</v>
      </c>
      <c r="V821" s="37" t="e">
        <f t="shared" si="314"/>
        <v>#DIV/0!</v>
      </c>
      <c r="W821" s="33"/>
      <c r="X821" s="33"/>
      <c r="Y821" s="22">
        <f t="shared" si="315"/>
        <v>21.383804621855433</v>
      </c>
      <c r="Z821" s="37">
        <f t="shared" si="316"/>
        <v>0</v>
      </c>
      <c r="AA821" s="37" t="e">
        <f t="shared" si="317"/>
        <v>#DIV/0!</v>
      </c>
      <c r="AB821" s="37" t="e">
        <f t="shared" si="318"/>
        <v>#DIV/0!</v>
      </c>
      <c r="AC821" s="37" t="e">
        <f t="shared" si="319"/>
        <v>#DIV/0!</v>
      </c>
      <c r="AD821" s="33"/>
      <c r="AE821" s="22">
        <f t="shared" si="320"/>
        <v>21.383804621855433</v>
      </c>
      <c r="AF821" s="37">
        <f t="shared" si="321"/>
        <v>0</v>
      </c>
      <c r="AG821" s="37" t="e">
        <f t="shared" si="322"/>
        <v>#DIV/0!</v>
      </c>
      <c r="AH821" s="37" t="e">
        <f t="shared" si="323"/>
        <v>#DIV/0!</v>
      </c>
      <c r="AI821" s="37" t="e">
        <f t="shared" si="324"/>
        <v>#DIV/0!</v>
      </c>
    </row>
    <row r="822" spans="1:35" hidden="1" x14ac:dyDescent="0.25">
      <c r="A822" s="3"/>
      <c r="B822" s="4"/>
      <c r="C822" s="4">
        <v>811</v>
      </c>
      <c r="D822" s="23">
        <f t="shared" si="301"/>
        <v>1244.8500000000001</v>
      </c>
      <c r="E822" s="11"/>
      <c r="F822" s="23">
        <f t="shared" si="302"/>
        <v>30</v>
      </c>
      <c r="G822" s="22">
        <f t="shared" si="303"/>
        <v>0.03</v>
      </c>
      <c r="H822" s="22">
        <f t="shared" si="304"/>
        <v>0.7</v>
      </c>
      <c r="I822" s="21"/>
      <c r="J822" s="8"/>
      <c r="K822" s="9">
        <f t="shared" si="305"/>
        <v>21.393134584096913</v>
      </c>
      <c r="L822" s="9">
        <f t="shared" si="306"/>
        <v>21.402447608442021</v>
      </c>
      <c r="M822" s="10">
        <f t="shared" si="307"/>
        <v>9.3130243451078343E-3</v>
      </c>
      <c r="N822" s="10">
        <f t="shared" si="300"/>
        <v>6.8985365519321938E-3</v>
      </c>
      <c r="O822" s="10">
        <f t="shared" si="308"/>
        <v>0.40142052081776819</v>
      </c>
      <c r="P822" s="10">
        <f t="shared" si="309"/>
        <v>0.40155074860980378</v>
      </c>
      <c r="R822" s="22">
        <f t="shared" si="310"/>
        <v>21.393134584096913</v>
      </c>
      <c r="S822" s="37">
        <f t="shared" si="311"/>
        <v>0</v>
      </c>
      <c r="T822" s="37" t="e">
        <f t="shared" si="312"/>
        <v>#DIV/0!</v>
      </c>
      <c r="U822" s="37" t="e">
        <f t="shared" si="313"/>
        <v>#DIV/0!</v>
      </c>
      <c r="V822" s="37" t="e">
        <f t="shared" si="314"/>
        <v>#DIV/0!</v>
      </c>
      <c r="W822" s="33"/>
      <c r="X822" s="33"/>
      <c r="Y822" s="22">
        <f t="shared" si="315"/>
        <v>21.393134584096913</v>
      </c>
      <c r="Z822" s="37">
        <f t="shared" si="316"/>
        <v>0</v>
      </c>
      <c r="AA822" s="37" t="e">
        <f t="shared" si="317"/>
        <v>#DIV/0!</v>
      </c>
      <c r="AB822" s="37" t="e">
        <f t="shared" si="318"/>
        <v>#DIV/0!</v>
      </c>
      <c r="AC822" s="37" t="e">
        <f t="shared" si="319"/>
        <v>#DIV/0!</v>
      </c>
      <c r="AD822" s="33"/>
      <c r="AE822" s="22">
        <f t="shared" si="320"/>
        <v>21.393134584096913</v>
      </c>
      <c r="AF822" s="37">
        <f t="shared" si="321"/>
        <v>0</v>
      </c>
      <c r="AG822" s="37" t="e">
        <f t="shared" si="322"/>
        <v>#DIV/0!</v>
      </c>
      <c r="AH822" s="37" t="e">
        <f t="shared" si="323"/>
        <v>#DIV/0!</v>
      </c>
      <c r="AI822" s="37" t="e">
        <f t="shared" si="324"/>
        <v>#DIV/0!</v>
      </c>
    </row>
    <row r="823" spans="1:35" hidden="1" x14ac:dyDescent="0.25">
      <c r="A823" s="3"/>
      <c r="B823" s="4"/>
      <c r="C823" s="4">
        <v>812</v>
      </c>
      <c r="D823" s="23">
        <f t="shared" si="301"/>
        <v>1246.2</v>
      </c>
      <c r="E823" s="11"/>
      <c r="F823" s="23">
        <f t="shared" si="302"/>
        <v>30</v>
      </c>
      <c r="G823" s="22">
        <f t="shared" si="303"/>
        <v>0.03</v>
      </c>
      <c r="H823" s="22">
        <f t="shared" si="304"/>
        <v>0.7</v>
      </c>
      <c r="I823" s="21"/>
      <c r="J823" s="8"/>
      <c r="K823" s="9">
        <f t="shared" si="305"/>
        <v>21.402447608442021</v>
      </c>
      <c r="L823" s="9">
        <f t="shared" si="306"/>
        <v>21.411743732151965</v>
      </c>
      <c r="M823" s="10">
        <f t="shared" si="307"/>
        <v>9.2961237099444816E-3</v>
      </c>
      <c r="N823" s="10">
        <f t="shared" si="300"/>
        <v>6.886017562922302E-3</v>
      </c>
      <c r="O823" s="10">
        <f t="shared" si="308"/>
        <v>0.40095204267800322</v>
      </c>
      <c r="P823" s="10">
        <f t="shared" si="309"/>
        <v>0.40108207938084584</v>
      </c>
      <c r="R823" s="22">
        <f t="shared" si="310"/>
        <v>21.402447608442021</v>
      </c>
      <c r="S823" s="37">
        <f t="shared" si="311"/>
        <v>0</v>
      </c>
      <c r="T823" s="37" t="e">
        <f t="shared" si="312"/>
        <v>#DIV/0!</v>
      </c>
      <c r="U823" s="37" t="e">
        <f t="shared" si="313"/>
        <v>#DIV/0!</v>
      </c>
      <c r="V823" s="37" t="e">
        <f t="shared" si="314"/>
        <v>#DIV/0!</v>
      </c>
      <c r="W823" s="33"/>
      <c r="X823" s="33"/>
      <c r="Y823" s="22">
        <f t="shared" si="315"/>
        <v>21.402447608442021</v>
      </c>
      <c r="Z823" s="37">
        <f t="shared" si="316"/>
        <v>0</v>
      </c>
      <c r="AA823" s="37" t="e">
        <f t="shared" si="317"/>
        <v>#DIV/0!</v>
      </c>
      <c r="AB823" s="37" t="e">
        <f t="shared" si="318"/>
        <v>#DIV/0!</v>
      </c>
      <c r="AC823" s="37" t="e">
        <f t="shared" si="319"/>
        <v>#DIV/0!</v>
      </c>
      <c r="AD823" s="33"/>
      <c r="AE823" s="22">
        <f t="shared" si="320"/>
        <v>21.402447608442021</v>
      </c>
      <c r="AF823" s="37">
        <f t="shared" si="321"/>
        <v>0</v>
      </c>
      <c r="AG823" s="37" t="e">
        <f t="shared" si="322"/>
        <v>#DIV/0!</v>
      </c>
      <c r="AH823" s="37" t="e">
        <f t="shared" si="323"/>
        <v>#DIV/0!</v>
      </c>
      <c r="AI823" s="37" t="e">
        <f t="shared" si="324"/>
        <v>#DIV/0!</v>
      </c>
    </row>
    <row r="824" spans="1:35" hidden="1" x14ac:dyDescent="0.25">
      <c r="A824" s="3"/>
      <c r="B824" s="4"/>
      <c r="C824" s="4">
        <v>813</v>
      </c>
      <c r="D824" s="23">
        <f t="shared" si="301"/>
        <v>1247.55</v>
      </c>
      <c r="E824" s="11"/>
      <c r="F824" s="23">
        <f t="shared" si="302"/>
        <v>30</v>
      </c>
      <c r="G824" s="22">
        <f t="shared" si="303"/>
        <v>0.03</v>
      </c>
      <c r="H824" s="22">
        <f t="shared" si="304"/>
        <v>0.7</v>
      </c>
      <c r="I824" s="21"/>
      <c r="J824" s="8"/>
      <c r="K824" s="9">
        <f t="shared" si="305"/>
        <v>21.411743732151965</v>
      </c>
      <c r="L824" s="9">
        <f t="shared" si="306"/>
        <v>21.421022992410677</v>
      </c>
      <c r="M824" s="10">
        <f t="shared" si="307"/>
        <v>9.2792602587117301E-3</v>
      </c>
      <c r="N824" s="10">
        <f t="shared" si="300"/>
        <v>6.8735261175647076E-3</v>
      </c>
      <c r="O824" s="10">
        <f t="shared" si="308"/>
        <v>0.40048431436676935</v>
      </c>
      <c r="P824" s="10">
        <f t="shared" si="309"/>
        <v>0.4006141602374409</v>
      </c>
      <c r="R824" s="22">
        <f t="shared" si="310"/>
        <v>21.411743732151965</v>
      </c>
      <c r="S824" s="37">
        <f t="shared" si="311"/>
        <v>0</v>
      </c>
      <c r="T824" s="37" t="e">
        <f t="shared" si="312"/>
        <v>#DIV/0!</v>
      </c>
      <c r="U824" s="37" t="e">
        <f t="shared" si="313"/>
        <v>#DIV/0!</v>
      </c>
      <c r="V824" s="37" t="e">
        <f t="shared" si="314"/>
        <v>#DIV/0!</v>
      </c>
      <c r="W824" s="33"/>
      <c r="X824" s="33"/>
      <c r="Y824" s="22">
        <f t="shared" si="315"/>
        <v>21.411743732151965</v>
      </c>
      <c r="Z824" s="37">
        <f t="shared" si="316"/>
        <v>0</v>
      </c>
      <c r="AA824" s="37" t="e">
        <f t="shared" si="317"/>
        <v>#DIV/0!</v>
      </c>
      <c r="AB824" s="37" t="e">
        <f t="shared" si="318"/>
        <v>#DIV/0!</v>
      </c>
      <c r="AC824" s="37" t="e">
        <f t="shared" si="319"/>
        <v>#DIV/0!</v>
      </c>
      <c r="AD824" s="33"/>
      <c r="AE824" s="22">
        <f t="shared" si="320"/>
        <v>21.411743732151965</v>
      </c>
      <c r="AF824" s="37">
        <f t="shared" si="321"/>
        <v>0</v>
      </c>
      <c r="AG824" s="37" t="e">
        <f t="shared" si="322"/>
        <v>#DIV/0!</v>
      </c>
      <c r="AH824" s="37" t="e">
        <f t="shared" si="323"/>
        <v>#DIV/0!</v>
      </c>
      <c r="AI824" s="37" t="e">
        <f t="shared" si="324"/>
        <v>#DIV/0!</v>
      </c>
    </row>
    <row r="825" spans="1:35" hidden="1" x14ac:dyDescent="0.25">
      <c r="A825" s="3"/>
      <c r="B825" s="4"/>
      <c r="C825" s="4">
        <v>814</v>
      </c>
      <c r="D825" s="23">
        <f t="shared" si="301"/>
        <v>1248.8999999999999</v>
      </c>
      <c r="E825" s="11"/>
      <c r="F825" s="23">
        <f t="shared" si="302"/>
        <v>30</v>
      </c>
      <c r="G825" s="22">
        <f t="shared" si="303"/>
        <v>0.03</v>
      </c>
      <c r="H825" s="22">
        <f t="shared" si="304"/>
        <v>0.7</v>
      </c>
      <c r="I825" s="21"/>
      <c r="J825" s="8"/>
      <c r="K825" s="9">
        <f t="shared" si="305"/>
        <v>21.421022992410677</v>
      </c>
      <c r="L825" s="9">
        <f t="shared" si="306"/>
        <v>21.43028542632489</v>
      </c>
      <c r="M825" s="10">
        <f t="shared" si="307"/>
        <v>9.2624339142126644E-3</v>
      </c>
      <c r="N825" s="10">
        <f t="shared" si="300"/>
        <v>6.8610621586753543E-3</v>
      </c>
      <c r="O825" s="10">
        <f t="shared" si="308"/>
        <v>0.40001733498001046</v>
      </c>
      <c r="P825" s="10">
        <f t="shared" si="309"/>
        <v>0.40014699027434358</v>
      </c>
      <c r="R825" s="22">
        <f t="shared" si="310"/>
        <v>21.421022992410677</v>
      </c>
      <c r="S825" s="37">
        <f t="shared" si="311"/>
        <v>0</v>
      </c>
      <c r="T825" s="37" t="e">
        <f t="shared" si="312"/>
        <v>#DIV/0!</v>
      </c>
      <c r="U825" s="37" t="e">
        <f t="shared" si="313"/>
        <v>#DIV/0!</v>
      </c>
      <c r="V825" s="37" t="e">
        <f t="shared" si="314"/>
        <v>#DIV/0!</v>
      </c>
      <c r="W825" s="33"/>
      <c r="X825" s="33"/>
      <c r="Y825" s="22">
        <f t="shared" si="315"/>
        <v>21.421022992410677</v>
      </c>
      <c r="Z825" s="37">
        <f t="shared" si="316"/>
        <v>0</v>
      </c>
      <c r="AA825" s="37" t="e">
        <f t="shared" si="317"/>
        <v>#DIV/0!</v>
      </c>
      <c r="AB825" s="37" t="e">
        <f t="shared" si="318"/>
        <v>#DIV/0!</v>
      </c>
      <c r="AC825" s="37" t="e">
        <f t="shared" si="319"/>
        <v>#DIV/0!</v>
      </c>
      <c r="AD825" s="33"/>
      <c r="AE825" s="22">
        <f t="shared" si="320"/>
        <v>21.421022992410677</v>
      </c>
      <c r="AF825" s="37">
        <f t="shared" si="321"/>
        <v>0</v>
      </c>
      <c r="AG825" s="37" t="e">
        <f t="shared" si="322"/>
        <v>#DIV/0!</v>
      </c>
      <c r="AH825" s="37" t="e">
        <f t="shared" si="323"/>
        <v>#DIV/0!</v>
      </c>
      <c r="AI825" s="37" t="e">
        <f t="shared" si="324"/>
        <v>#DIV/0!</v>
      </c>
    </row>
    <row r="826" spans="1:35" hidden="1" x14ac:dyDescent="0.25">
      <c r="A826" s="3"/>
      <c r="B826" s="4"/>
      <c r="C826" s="4">
        <v>815</v>
      </c>
      <c r="D826" s="23">
        <f t="shared" si="301"/>
        <v>1250.25</v>
      </c>
      <c r="E826" s="11"/>
      <c r="F826" s="23">
        <f t="shared" si="302"/>
        <v>30</v>
      </c>
      <c r="G826" s="22">
        <f t="shared" si="303"/>
        <v>0.03</v>
      </c>
      <c r="H826" s="22">
        <f t="shared" si="304"/>
        <v>0.7</v>
      </c>
      <c r="I826" s="21"/>
      <c r="J826" s="8"/>
      <c r="K826" s="9">
        <f t="shared" si="305"/>
        <v>21.43028542632489</v>
      </c>
      <c r="L826" s="9">
        <f t="shared" si="306"/>
        <v>21.439531070924176</v>
      </c>
      <c r="M826" s="10">
        <f t="shared" si="307"/>
        <v>9.245644599285896E-3</v>
      </c>
      <c r="N826" s="10">
        <f t="shared" si="300"/>
        <v>6.848625629101125E-3</v>
      </c>
      <c r="O826" s="10">
        <f t="shared" si="308"/>
        <v>0.39955110361085266</v>
      </c>
      <c r="P826" s="10">
        <f t="shared" si="309"/>
        <v>0.39968056858698514</v>
      </c>
      <c r="R826" s="22">
        <f t="shared" si="310"/>
        <v>21.43028542632489</v>
      </c>
      <c r="S826" s="37">
        <f t="shared" si="311"/>
        <v>0</v>
      </c>
      <c r="T826" s="37" t="e">
        <f t="shared" si="312"/>
        <v>#DIV/0!</v>
      </c>
      <c r="U826" s="37" t="e">
        <f t="shared" si="313"/>
        <v>#DIV/0!</v>
      </c>
      <c r="V826" s="37" t="e">
        <f t="shared" si="314"/>
        <v>#DIV/0!</v>
      </c>
      <c r="W826" s="33"/>
      <c r="X826" s="33"/>
      <c r="Y826" s="22">
        <f t="shared" si="315"/>
        <v>21.43028542632489</v>
      </c>
      <c r="Z826" s="37">
        <f t="shared" si="316"/>
        <v>0</v>
      </c>
      <c r="AA826" s="37" t="e">
        <f t="shared" si="317"/>
        <v>#DIV/0!</v>
      </c>
      <c r="AB826" s="37" t="e">
        <f t="shared" si="318"/>
        <v>#DIV/0!</v>
      </c>
      <c r="AC826" s="37" t="e">
        <f t="shared" si="319"/>
        <v>#DIV/0!</v>
      </c>
      <c r="AD826" s="33"/>
      <c r="AE826" s="22">
        <f t="shared" si="320"/>
        <v>21.43028542632489</v>
      </c>
      <c r="AF826" s="37">
        <f t="shared" si="321"/>
        <v>0</v>
      </c>
      <c r="AG826" s="37" t="e">
        <f t="shared" si="322"/>
        <v>#DIV/0!</v>
      </c>
      <c r="AH826" s="37" t="e">
        <f t="shared" si="323"/>
        <v>#DIV/0!</v>
      </c>
      <c r="AI826" s="37" t="e">
        <f t="shared" si="324"/>
        <v>#DIV/0!</v>
      </c>
    </row>
    <row r="827" spans="1:35" hidden="1" x14ac:dyDescent="0.25">
      <c r="A827" s="3"/>
      <c r="B827" s="4"/>
      <c r="C827" s="4">
        <v>816</v>
      </c>
      <c r="D827" s="23">
        <f t="shared" si="301"/>
        <v>1251.5999999999999</v>
      </c>
      <c r="E827" s="11"/>
      <c r="F827" s="23">
        <f t="shared" si="302"/>
        <v>30</v>
      </c>
      <c r="G827" s="22">
        <f t="shared" si="303"/>
        <v>0.03</v>
      </c>
      <c r="H827" s="22">
        <f t="shared" si="304"/>
        <v>0.7</v>
      </c>
      <c r="I827" s="21"/>
      <c r="J827" s="8"/>
      <c r="K827" s="9">
        <f t="shared" si="305"/>
        <v>21.439531070924176</v>
      </c>
      <c r="L827" s="9">
        <f t="shared" si="306"/>
        <v>21.448759963161041</v>
      </c>
      <c r="M827" s="10">
        <f t="shared" si="307"/>
        <v>9.2288922368659598E-3</v>
      </c>
      <c r="N827" s="10">
        <f t="shared" si="300"/>
        <v>6.8362164717530238E-3</v>
      </c>
      <c r="O827" s="10">
        <f t="shared" si="308"/>
        <v>0.39908561935152709</v>
      </c>
      <c r="P827" s="10">
        <f t="shared" si="309"/>
        <v>0.39921489426593926</v>
      </c>
      <c r="R827" s="22">
        <f t="shared" si="310"/>
        <v>21.439531070924176</v>
      </c>
      <c r="S827" s="37">
        <f t="shared" si="311"/>
        <v>0</v>
      </c>
      <c r="T827" s="37" t="e">
        <f t="shared" si="312"/>
        <v>#DIV/0!</v>
      </c>
      <c r="U827" s="37" t="e">
        <f t="shared" si="313"/>
        <v>#DIV/0!</v>
      </c>
      <c r="V827" s="37" t="e">
        <f t="shared" si="314"/>
        <v>#DIV/0!</v>
      </c>
      <c r="W827" s="33"/>
      <c r="X827" s="33"/>
      <c r="Y827" s="22">
        <f t="shared" si="315"/>
        <v>21.439531070924176</v>
      </c>
      <c r="Z827" s="37">
        <f t="shared" si="316"/>
        <v>0</v>
      </c>
      <c r="AA827" s="37" t="e">
        <f t="shared" si="317"/>
        <v>#DIV/0!</v>
      </c>
      <c r="AB827" s="37" t="e">
        <f t="shared" si="318"/>
        <v>#DIV/0!</v>
      </c>
      <c r="AC827" s="37" t="e">
        <f t="shared" si="319"/>
        <v>#DIV/0!</v>
      </c>
      <c r="AD827" s="33"/>
      <c r="AE827" s="22">
        <f t="shared" si="320"/>
        <v>21.439531070924176</v>
      </c>
      <c r="AF827" s="37">
        <f t="shared" si="321"/>
        <v>0</v>
      </c>
      <c r="AG827" s="37" t="e">
        <f t="shared" si="322"/>
        <v>#DIV/0!</v>
      </c>
      <c r="AH827" s="37" t="e">
        <f t="shared" si="323"/>
        <v>#DIV/0!</v>
      </c>
      <c r="AI827" s="37" t="e">
        <f t="shared" si="324"/>
        <v>#DIV/0!</v>
      </c>
    </row>
    <row r="828" spans="1:35" hidden="1" x14ac:dyDescent="0.25">
      <c r="A828" s="3"/>
      <c r="B828" s="4"/>
      <c r="C828" s="4">
        <v>817</v>
      </c>
      <c r="D828" s="23">
        <f t="shared" si="301"/>
        <v>1252.9499999999998</v>
      </c>
      <c r="E828" s="11"/>
      <c r="F828" s="23">
        <f t="shared" si="302"/>
        <v>30</v>
      </c>
      <c r="G828" s="22">
        <f t="shared" si="303"/>
        <v>0.03</v>
      </c>
      <c r="H828" s="22">
        <f t="shared" si="304"/>
        <v>0.7</v>
      </c>
      <c r="I828" s="21"/>
      <c r="J828" s="8"/>
      <c r="K828" s="9">
        <f t="shared" si="305"/>
        <v>21.448759963161041</v>
      </c>
      <c r="L828" s="9">
        <f t="shared" si="306"/>
        <v>21.457972139910922</v>
      </c>
      <c r="M828" s="10">
        <f t="shared" si="307"/>
        <v>9.2121767498802853E-3</v>
      </c>
      <c r="N828" s="10">
        <f t="shared" si="300"/>
        <v>6.8238346295402628E-3</v>
      </c>
      <c r="O828" s="10">
        <f t="shared" si="308"/>
        <v>0.39862088128951273</v>
      </c>
      <c r="P828" s="10">
        <f t="shared" si="309"/>
        <v>0.39874996639960769</v>
      </c>
      <c r="R828" s="22">
        <f t="shared" si="310"/>
        <v>21.448759963161041</v>
      </c>
      <c r="S828" s="37">
        <f t="shared" si="311"/>
        <v>0</v>
      </c>
      <c r="T828" s="37" t="e">
        <f t="shared" si="312"/>
        <v>#DIV/0!</v>
      </c>
      <c r="U828" s="37" t="e">
        <f t="shared" si="313"/>
        <v>#DIV/0!</v>
      </c>
      <c r="V828" s="37" t="e">
        <f t="shared" si="314"/>
        <v>#DIV/0!</v>
      </c>
      <c r="W828" s="33"/>
      <c r="X828" s="33"/>
      <c r="Y828" s="22">
        <f t="shared" si="315"/>
        <v>21.448759963161041</v>
      </c>
      <c r="Z828" s="37">
        <f t="shared" si="316"/>
        <v>0</v>
      </c>
      <c r="AA828" s="37" t="e">
        <f t="shared" si="317"/>
        <v>#DIV/0!</v>
      </c>
      <c r="AB828" s="37" t="e">
        <f t="shared" si="318"/>
        <v>#DIV/0!</v>
      </c>
      <c r="AC828" s="37" t="e">
        <f t="shared" si="319"/>
        <v>#DIV/0!</v>
      </c>
      <c r="AD828" s="33"/>
      <c r="AE828" s="22">
        <f t="shared" si="320"/>
        <v>21.448759963161041</v>
      </c>
      <c r="AF828" s="37">
        <f t="shared" si="321"/>
        <v>0</v>
      </c>
      <c r="AG828" s="37" t="e">
        <f t="shared" si="322"/>
        <v>#DIV/0!</v>
      </c>
      <c r="AH828" s="37" t="e">
        <f t="shared" si="323"/>
        <v>#DIV/0!</v>
      </c>
      <c r="AI828" s="37" t="e">
        <f t="shared" si="324"/>
        <v>#DIV/0!</v>
      </c>
    </row>
    <row r="829" spans="1:35" hidden="1" x14ac:dyDescent="0.25">
      <c r="A829" s="3"/>
      <c r="B829" s="4"/>
      <c r="C829" s="4">
        <v>818</v>
      </c>
      <c r="D829" s="23">
        <f t="shared" si="301"/>
        <v>1254.3</v>
      </c>
      <c r="E829" s="11"/>
      <c r="F829" s="23">
        <f t="shared" si="302"/>
        <v>30</v>
      </c>
      <c r="G829" s="22">
        <f t="shared" si="303"/>
        <v>0.03</v>
      </c>
      <c r="H829" s="22">
        <f t="shared" si="304"/>
        <v>0.7</v>
      </c>
      <c r="I829" s="21"/>
      <c r="J829" s="8"/>
      <c r="K829" s="9">
        <f t="shared" si="305"/>
        <v>21.457972139910922</v>
      </c>
      <c r="L829" s="9">
        <f t="shared" si="306"/>
        <v>21.467167637972224</v>
      </c>
      <c r="M829" s="10">
        <f t="shared" si="307"/>
        <v>9.1954980613024873E-3</v>
      </c>
      <c r="N829" s="10">
        <f t="shared" si="300"/>
        <v>6.8114800454097089E-3</v>
      </c>
      <c r="O829" s="10">
        <f t="shared" si="308"/>
        <v>0.39815688850982289</v>
      </c>
      <c r="P829" s="10">
        <f t="shared" si="309"/>
        <v>0.39828578407279575</v>
      </c>
      <c r="R829" s="22">
        <f t="shared" si="310"/>
        <v>21.457972139910922</v>
      </c>
      <c r="S829" s="37">
        <f t="shared" si="311"/>
        <v>0</v>
      </c>
      <c r="T829" s="37" t="e">
        <f t="shared" si="312"/>
        <v>#DIV/0!</v>
      </c>
      <c r="U829" s="37" t="e">
        <f t="shared" si="313"/>
        <v>#DIV/0!</v>
      </c>
      <c r="V829" s="37" t="e">
        <f t="shared" si="314"/>
        <v>#DIV/0!</v>
      </c>
      <c r="W829" s="33"/>
      <c r="X829" s="33"/>
      <c r="Y829" s="22">
        <f t="shared" si="315"/>
        <v>21.457972139910922</v>
      </c>
      <c r="Z829" s="37">
        <f t="shared" si="316"/>
        <v>0</v>
      </c>
      <c r="AA829" s="37" t="e">
        <f t="shared" si="317"/>
        <v>#DIV/0!</v>
      </c>
      <c r="AB829" s="37" t="e">
        <f t="shared" si="318"/>
        <v>#DIV/0!</v>
      </c>
      <c r="AC829" s="37" t="e">
        <f t="shared" si="319"/>
        <v>#DIV/0!</v>
      </c>
      <c r="AD829" s="33"/>
      <c r="AE829" s="22">
        <f t="shared" si="320"/>
        <v>21.457972139910922</v>
      </c>
      <c r="AF829" s="37">
        <f t="shared" si="321"/>
        <v>0</v>
      </c>
      <c r="AG829" s="37" t="e">
        <f t="shared" si="322"/>
        <v>#DIV/0!</v>
      </c>
      <c r="AH829" s="37" t="e">
        <f t="shared" si="323"/>
        <v>#DIV/0!</v>
      </c>
      <c r="AI829" s="37" t="e">
        <f t="shared" si="324"/>
        <v>#DIV/0!</v>
      </c>
    </row>
    <row r="830" spans="1:35" hidden="1" x14ac:dyDescent="0.25">
      <c r="A830" s="3"/>
      <c r="B830" s="4"/>
      <c r="C830" s="4">
        <v>819</v>
      </c>
      <c r="D830" s="23">
        <f t="shared" si="301"/>
        <v>1255.6499999999999</v>
      </c>
      <c r="E830" s="11"/>
      <c r="F830" s="23">
        <f t="shared" si="302"/>
        <v>30</v>
      </c>
      <c r="G830" s="22">
        <f t="shared" si="303"/>
        <v>0.03</v>
      </c>
      <c r="H830" s="22">
        <f t="shared" si="304"/>
        <v>0.7</v>
      </c>
      <c r="I830" s="21"/>
      <c r="J830" s="8"/>
      <c r="K830" s="9">
        <f t="shared" si="305"/>
        <v>21.467167637972224</v>
      </c>
      <c r="L830" s="9">
        <f t="shared" si="306"/>
        <v>21.476346494066469</v>
      </c>
      <c r="M830" s="10">
        <f t="shared" si="307"/>
        <v>9.1788560942447361E-3</v>
      </c>
      <c r="N830" s="10">
        <f t="shared" si="300"/>
        <v>6.7991526624028211E-3</v>
      </c>
      <c r="O830" s="10">
        <f t="shared" si="308"/>
        <v>0.39769364009832342</v>
      </c>
      <c r="P830" s="10">
        <f t="shared" si="309"/>
        <v>0.39782234637213609</v>
      </c>
      <c r="R830" s="22">
        <f t="shared" si="310"/>
        <v>21.467167637972224</v>
      </c>
      <c r="S830" s="37">
        <f t="shared" si="311"/>
        <v>0</v>
      </c>
      <c r="T830" s="37" t="e">
        <f t="shared" si="312"/>
        <v>#DIV/0!</v>
      </c>
      <c r="U830" s="37" t="e">
        <f t="shared" si="313"/>
        <v>#DIV/0!</v>
      </c>
      <c r="V830" s="37" t="e">
        <f t="shared" si="314"/>
        <v>#DIV/0!</v>
      </c>
      <c r="W830" s="33"/>
      <c r="X830" s="33"/>
      <c r="Y830" s="22">
        <f t="shared" si="315"/>
        <v>21.467167637972224</v>
      </c>
      <c r="Z830" s="37">
        <f t="shared" si="316"/>
        <v>0</v>
      </c>
      <c r="AA830" s="37" t="e">
        <f t="shared" si="317"/>
        <v>#DIV/0!</v>
      </c>
      <c r="AB830" s="37" t="e">
        <f t="shared" si="318"/>
        <v>#DIV/0!</v>
      </c>
      <c r="AC830" s="37" t="e">
        <f t="shared" si="319"/>
        <v>#DIV/0!</v>
      </c>
      <c r="AD830" s="33"/>
      <c r="AE830" s="22">
        <f t="shared" si="320"/>
        <v>21.467167637972224</v>
      </c>
      <c r="AF830" s="37">
        <f t="shared" si="321"/>
        <v>0</v>
      </c>
      <c r="AG830" s="37" t="e">
        <f t="shared" si="322"/>
        <v>#DIV/0!</v>
      </c>
      <c r="AH830" s="37" t="e">
        <f t="shared" si="323"/>
        <v>#DIV/0!</v>
      </c>
      <c r="AI830" s="37" t="e">
        <f t="shared" si="324"/>
        <v>#DIV/0!</v>
      </c>
    </row>
    <row r="831" spans="1:35" hidden="1" x14ac:dyDescent="0.25">
      <c r="A831" s="3"/>
      <c r="B831" s="4"/>
      <c r="C831" s="4">
        <v>820</v>
      </c>
      <c r="D831" s="23">
        <f t="shared" si="301"/>
        <v>1257</v>
      </c>
      <c r="E831" s="11"/>
      <c r="F831" s="23">
        <f t="shared" si="302"/>
        <v>30</v>
      </c>
      <c r="G831" s="22">
        <f t="shared" si="303"/>
        <v>0.03</v>
      </c>
      <c r="H831" s="22">
        <f t="shared" si="304"/>
        <v>0.7</v>
      </c>
      <c r="I831" s="21"/>
      <c r="J831" s="8"/>
      <c r="K831" s="9">
        <f t="shared" si="305"/>
        <v>21.476346494066469</v>
      </c>
      <c r="L831" s="9">
        <f t="shared" si="306"/>
        <v>21.485508744838278</v>
      </c>
      <c r="M831" s="10">
        <f t="shared" si="307"/>
        <v>9.1622507718085444E-3</v>
      </c>
      <c r="N831" s="10">
        <f t="shared" si="300"/>
        <v>6.7868524235623418E-3</v>
      </c>
      <c r="O831" s="10">
        <f t="shared" si="308"/>
        <v>0.3972311351362694</v>
      </c>
      <c r="P831" s="10">
        <f t="shared" si="309"/>
        <v>0.39735965237846366</v>
      </c>
      <c r="R831" s="22">
        <f t="shared" si="310"/>
        <v>21.476346494066469</v>
      </c>
      <c r="S831" s="37">
        <f t="shared" si="311"/>
        <v>0</v>
      </c>
      <c r="T831" s="37" t="e">
        <f t="shared" si="312"/>
        <v>#DIV/0!</v>
      </c>
      <c r="U831" s="37" t="e">
        <f t="shared" si="313"/>
        <v>#DIV/0!</v>
      </c>
      <c r="V831" s="37" t="e">
        <f t="shared" si="314"/>
        <v>#DIV/0!</v>
      </c>
      <c r="W831" s="33"/>
      <c r="X831" s="33"/>
      <c r="Y831" s="22">
        <f t="shared" si="315"/>
        <v>21.476346494066469</v>
      </c>
      <c r="Z831" s="37">
        <f t="shared" si="316"/>
        <v>0</v>
      </c>
      <c r="AA831" s="37" t="e">
        <f t="shared" si="317"/>
        <v>#DIV/0!</v>
      </c>
      <c r="AB831" s="37" t="e">
        <f t="shared" si="318"/>
        <v>#DIV/0!</v>
      </c>
      <c r="AC831" s="37" t="e">
        <f t="shared" si="319"/>
        <v>#DIV/0!</v>
      </c>
      <c r="AD831" s="33"/>
      <c r="AE831" s="22">
        <f t="shared" si="320"/>
        <v>21.476346494066469</v>
      </c>
      <c r="AF831" s="37">
        <f t="shared" si="321"/>
        <v>0</v>
      </c>
      <c r="AG831" s="37" t="e">
        <f t="shared" si="322"/>
        <v>#DIV/0!</v>
      </c>
      <c r="AH831" s="37" t="e">
        <f t="shared" si="323"/>
        <v>#DIV/0!</v>
      </c>
      <c r="AI831" s="37" t="e">
        <f t="shared" si="324"/>
        <v>#DIV/0!</v>
      </c>
    </row>
    <row r="832" spans="1:35" hidden="1" x14ac:dyDescent="0.25">
      <c r="A832" s="3"/>
      <c r="B832" s="4"/>
      <c r="C832" s="4">
        <v>821</v>
      </c>
      <c r="D832" s="23">
        <f t="shared" si="301"/>
        <v>1258.3499999999999</v>
      </c>
      <c r="E832" s="11"/>
      <c r="F832" s="23">
        <f t="shared" si="302"/>
        <v>30</v>
      </c>
      <c r="G832" s="22">
        <f t="shared" si="303"/>
        <v>0.03</v>
      </c>
      <c r="H832" s="22">
        <f t="shared" si="304"/>
        <v>0.7</v>
      </c>
      <c r="I832" s="21"/>
      <c r="J832" s="8"/>
      <c r="K832" s="9">
        <f t="shared" si="305"/>
        <v>21.485508744838278</v>
      </c>
      <c r="L832" s="9">
        <f t="shared" si="306"/>
        <v>21.494654426855398</v>
      </c>
      <c r="M832" s="10">
        <f t="shared" si="307"/>
        <v>9.1456820171202935E-3</v>
      </c>
      <c r="N832" s="10">
        <f t="shared" si="300"/>
        <v>6.7745792719402734E-3</v>
      </c>
      <c r="O832" s="10">
        <f t="shared" si="308"/>
        <v>0.3967693727007538</v>
      </c>
      <c r="P832" s="10">
        <f t="shared" si="309"/>
        <v>0.39689770117009682</v>
      </c>
      <c r="R832" s="22">
        <f t="shared" si="310"/>
        <v>21.485508744838278</v>
      </c>
      <c r="S832" s="37">
        <f t="shared" si="311"/>
        <v>0</v>
      </c>
      <c r="T832" s="37" t="e">
        <f t="shared" si="312"/>
        <v>#DIV/0!</v>
      </c>
      <c r="U832" s="37" t="e">
        <f t="shared" si="313"/>
        <v>#DIV/0!</v>
      </c>
      <c r="V832" s="37" t="e">
        <f t="shared" si="314"/>
        <v>#DIV/0!</v>
      </c>
      <c r="W832" s="33"/>
      <c r="X832" s="33"/>
      <c r="Y832" s="22">
        <f t="shared" si="315"/>
        <v>21.485508744838278</v>
      </c>
      <c r="Z832" s="37">
        <f t="shared" si="316"/>
        <v>0</v>
      </c>
      <c r="AA832" s="37" t="e">
        <f t="shared" si="317"/>
        <v>#DIV/0!</v>
      </c>
      <c r="AB832" s="37" t="e">
        <f t="shared" si="318"/>
        <v>#DIV/0!</v>
      </c>
      <c r="AC832" s="37" t="e">
        <f t="shared" si="319"/>
        <v>#DIV/0!</v>
      </c>
      <c r="AD832" s="33"/>
      <c r="AE832" s="22">
        <f t="shared" si="320"/>
        <v>21.485508744838278</v>
      </c>
      <c r="AF832" s="37">
        <f t="shared" si="321"/>
        <v>0</v>
      </c>
      <c r="AG832" s="37" t="e">
        <f t="shared" si="322"/>
        <v>#DIV/0!</v>
      </c>
      <c r="AH832" s="37" t="e">
        <f t="shared" si="323"/>
        <v>#DIV/0!</v>
      </c>
      <c r="AI832" s="37" t="e">
        <f t="shared" si="324"/>
        <v>#DIV/0!</v>
      </c>
    </row>
    <row r="833" spans="1:35" hidden="1" x14ac:dyDescent="0.25">
      <c r="A833" s="3"/>
      <c r="B833" s="4"/>
      <c r="C833" s="4">
        <v>822</v>
      </c>
      <c r="D833" s="23">
        <f t="shared" si="301"/>
        <v>1259.7</v>
      </c>
      <c r="E833" s="11"/>
      <c r="F833" s="23">
        <f t="shared" si="302"/>
        <v>30</v>
      </c>
      <c r="G833" s="22">
        <f t="shared" si="303"/>
        <v>0.03</v>
      </c>
      <c r="H833" s="22">
        <f t="shared" si="304"/>
        <v>0.7</v>
      </c>
      <c r="I833" s="21"/>
      <c r="J833" s="8"/>
      <c r="K833" s="9">
        <f t="shared" si="305"/>
        <v>21.494654426855398</v>
      </c>
      <c r="L833" s="9">
        <f t="shared" si="306"/>
        <v>21.503783576608836</v>
      </c>
      <c r="M833" s="10">
        <f t="shared" si="307"/>
        <v>9.1291497534378152E-3</v>
      </c>
      <c r="N833" s="10">
        <f t="shared" si="300"/>
        <v>6.7623331506951332E-3</v>
      </c>
      <c r="O833" s="10">
        <f t="shared" si="308"/>
        <v>0.39630835187039071</v>
      </c>
      <c r="P833" s="10">
        <f t="shared" si="309"/>
        <v>0.39643649182445512</v>
      </c>
      <c r="R833" s="22">
        <f t="shared" si="310"/>
        <v>21.494654426855398</v>
      </c>
      <c r="S833" s="37">
        <f t="shared" si="311"/>
        <v>0</v>
      </c>
      <c r="T833" s="37" t="e">
        <f t="shared" si="312"/>
        <v>#DIV/0!</v>
      </c>
      <c r="U833" s="37" t="e">
        <f t="shared" si="313"/>
        <v>#DIV/0!</v>
      </c>
      <c r="V833" s="37" t="e">
        <f t="shared" si="314"/>
        <v>#DIV/0!</v>
      </c>
      <c r="W833" s="33"/>
      <c r="X833" s="33"/>
      <c r="Y833" s="22">
        <f t="shared" si="315"/>
        <v>21.494654426855398</v>
      </c>
      <c r="Z833" s="37">
        <f t="shared" si="316"/>
        <v>0</v>
      </c>
      <c r="AA833" s="37" t="e">
        <f t="shared" si="317"/>
        <v>#DIV/0!</v>
      </c>
      <c r="AB833" s="37" t="e">
        <f t="shared" si="318"/>
        <v>#DIV/0!</v>
      </c>
      <c r="AC833" s="37" t="e">
        <f t="shared" si="319"/>
        <v>#DIV/0!</v>
      </c>
      <c r="AD833" s="33"/>
      <c r="AE833" s="22">
        <f t="shared" si="320"/>
        <v>21.494654426855398</v>
      </c>
      <c r="AF833" s="37">
        <f t="shared" si="321"/>
        <v>0</v>
      </c>
      <c r="AG833" s="37" t="e">
        <f t="shared" si="322"/>
        <v>#DIV/0!</v>
      </c>
      <c r="AH833" s="37" t="e">
        <f t="shared" si="323"/>
        <v>#DIV/0!</v>
      </c>
      <c r="AI833" s="37" t="e">
        <f t="shared" si="324"/>
        <v>#DIV/0!</v>
      </c>
    </row>
    <row r="834" spans="1:35" hidden="1" x14ac:dyDescent="0.25">
      <c r="A834" s="3"/>
      <c r="B834" s="4"/>
      <c r="C834" s="4">
        <v>823</v>
      </c>
      <c r="D834" s="23">
        <f t="shared" si="301"/>
        <v>1261.05</v>
      </c>
      <c r="E834" s="11"/>
      <c r="F834" s="23">
        <f t="shared" si="302"/>
        <v>30</v>
      </c>
      <c r="G834" s="22">
        <f t="shared" si="303"/>
        <v>0.03</v>
      </c>
      <c r="H834" s="22">
        <f t="shared" si="304"/>
        <v>0.7</v>
      </c>
      <c r="I834" s="21"/>
      <c r="J834" s="8"/>
      <c r="K834" s="9">
        <f t="shared" si="305"/>
        <v>21.503783576608836</v>
      </c>
      <c r="L834" s="9">
        <f t="shared" si="306"/>
        <v>21.512896230512901</v>
      </c>
      <c r="M834" s="10">
        <f t="shared" si="307"/>
        <v>9.1126539040651267E-3</v>
      </c>
      <c r="N834" s="10">
        <f t="shared" si="300"/>
        <v>6.7501140030116593E-3</v>
      </c>
      <c r="O834" s="10">
        <f t="shared" si="308"/>
        <v>0.39584807172060649</v>
      </c>
      <c r="P834" s="10">
        <f t="shared" si="309"/>
        <v>0.39597602341813004</v>
      </c>
      <c r="R834" s="22">
        <f t="shared" si="310"/>
        <v>21.503783576608836</v>
      </c>
      <c r="S834" s="37">
        <f t="shared" si="311"/>
        <v>0</v>
      </c>
      <c r="T834" s="37" t="e">
        <f t="shared" si="312"/>
        <v>#DIV/0!</v>
      </c>
      <c r="U834" s="37" t="e">
        <f t="shared" si="313"/>
        <v>#DIV/0!</v>
      </c>
      <c r="V834" s="37" t="e">
        <f t="shared" si="314"/>
        <v>#DIV/0!</v>
      </c>
      <c r="W834" s="33"/>
      <c r="X834" s="33"/>
      <c r="Y834" s="22">
        <f t="shared" si="315"/>
        <v>21.503783576608836</v>
      </c>
      <c r="Z834" s="37">
        <f t="shared" si="316"/>
        <v>0</v>
      </c>
      <c r="AA834" s="37" t="e">
        <f t="shared" si="317"/>
        <v>#DIV/0!</v>
      </c>
      <c r="AB834" s="37" t="e">
        <f t="shared" si="318"/>
        <v>#DIV/0!</v>
      </c>
      <c r="AC834" s="37" t="e">
        <f t="shared" si="319"/>
        <v>#DIV/0!</v>
      </c>
      <c r="AD834" s="33"/>
      <c r="AE834" s="22">
        <f t="shared" si="320"/>
        <v>21.503783576608836</v>
      </c>
      <c r="AF834" s="37">
        <f t="shared" si="321"/>
        <v>0</v>
      </c>
      <c r="AG834" s="37" t="e">
        <f t="shared" si="322"/>
        <v>#DIV/0!</v>
      </c>
      <c r="AH834" s="37" t="e">
        <f t="shared" si="323"/>
        <v>#DIV/0!</v>
      </c>
      <c r="AI834" s="37" t="e">
        <f t="shared" si="324"/>
        <v>#DIV/0!</v>
      </c>
    </row>
    <row r="835" spans="1:35" hidden="1" x14ac:dyDescent="0.25">
      <c r="A835" s="3"/>
      <c r="B835" s="4"/>
      <c r="C835" s="4">
        <v>824</v>
      </c>
      <c r="D835" s="23">
        <f t="shared" si="301"/>
        <v>1262.3999999999999</v>
      </c>
      <c r="E835" s="11"/>
      <c r="F835" s="23">
        <f t="shared" si="302"/>
        <v>30</v>
      </c>
      <c r="G835" s="22">
        <f t="shared" si="303"/>
        <v>0.03</v>
      </c>
      <c r="H835" s="22">
        <f t="shared" si="304"/>
        <v>0.7</v>
      </c>
      <c r="I835" s="21"/>
      <c r="J835" s="8"/>
      <c r="K835" s="9">
        <f t="shared" si="305"/>
        <v>21.512896230512901</v>
      </c>
      <c r="L835" s="9">
        <f t="shared" si="306"/>
        <v>21.521992424905189</v>
      </c>
      <c r="M835" s="10">
        <f t="shared" si="307"/>
        <v>9.0961943922884814E-3</v>
      </c>
      <c r="N835" s="10">
        <f t="shared" si="300"/>
        <v>6.7379217720648608E-3</v>
      </c>
      <c r="O835" s="10">
        <f t="shared" si="308"/>
        <v>0.39538853132151625</v>
      </c>
      <c r="P835" s="10">
        <f t="shared" si="309"/>
        <v>0.39551629502021196</v>
      </c>
      <c r="R835" s="22">
        <f t="shared" si="310"/>
        <v>21.512896230512901</v>
      </c>
      <c r="S835" s="37">
        <f t="shared" si="311"/>
        <v>0</v>
      </c>
      <c r="T835" s="37" t="e">
        <f t="shared" si="312"/>
        <v>#DIV/0!</v>
      </c>
      <c r="U835" s="37" t="e">
        <f t="shared" si="313"/>
        <v>#DIV/0!</v>
      </c>
      <c r="V835" s="37" t="e">
        <f t="shared" si="314"/>
        <v>#DIV/0!</v>
      </c>
      <c r="W835" s="33"/>
      <c r="X835" s="33"/>
      <c r="Y835" s="22">
        <f t="shared" si="315"/>
        <v>21.512896230512901</v>
      </c>
      <c r="Z835" s="37">
        <f t="shared" si="316"/>
        <v>0</v>
      </c>
      <c r="AA835" s="37" t="e">
        <f t="shared" si="317"/>
        <v>#DIV/0!</v>
      </c>
      <c r="AB835" s="37" t="e">
        <f t="shared" si="318"/>
        <v>#DIV/0!</v>
      </c>
      <c r="AC835" s="37" t="e">
        <f t="shared" si="319"/>
        <v>#DIV/0!</v>
      </c>
      <c r="AD835" s="33"/>
      <c r="AE835" s="22">
        <f t="shared" si="320"/>
        <v>21.512896230512901</v>
      </c>
      <c r="AF835" s="37">
        <f t="shared" si="321"/>
        <v>0</v>
      </c>
      <c r="AG835" s="37" t="e">
        <f t="shared" si="322"/>
        <v>#DIV/0!</v>
      </c>
      <c r="AH835" s="37" t="e">
        <f t="shared" si="323"/>
        <v>#DIV/0!</v>
      </c>
      <c r="AI835" s="37" t="e">
        <f t="shared" si="324"/>
        <v>#DIV/0!</v>
      </c>
    </row>
    <row r="836" spans="1:35" hidden="1" x14ac:dyDescent="0.25">
      <c r="A836" s="3"/>
      <c r="B836" s="4"/>
      <c r="C836" s="4">
        <v>825</v>
      </c>
      <c r="D836" s="23">
        <f t="shared" si="301"/>
        <v>1263.75</v>
      </c>
      <c r="E836" s="11"/>
      <c r="F836" s="23">
        <f t="shared" si="302"/>
        <v>30</v>
      </c>
      <c r="G836" s="22">
        <f t="shared" si="303"/>
        <v>0.03</v>
      </c>
      <c r="H836" s="22">
        <f t="shared" si="304"/>
        <v>0.7</v>
      </c>
      <c r="I836" s="21"/>
      <c r="J836" s="8"/>
      <c r="K836" s="9">
        <f t="shared" si="305"/>
        <v>21.521992424905189</v>
      </c>
      <c r="L836" s="9">
        <f t="shared" si="306"/>
        <v>21.531072196046729</v>
      </c>
      <c r="M836" s="10">
        <f t="shared" si="307"/>
        <v>9.0797711415397941E-3</v>
      </c>
      <c r="N836" s="10">
        <f t="shared" si="300"/>
        <v>6.7257564011410417E-3</v>
      </c>
      <c r="O836" s="10">
        <f t="shared" si="308"/>
        <v>0.3949297297450115</v>
      </c>
      <c r="P836" s="10">
        <f t="shared" si="309"/>
        <v>0.39505730570494335</v>
      </c>
      <c r="R836" s="22">
        <f t="shared" si="310"/>
        <v>21.521992424905189</v>
      </c>
      <c r="S836" s="37">
        <f t="shared" si="311"/>
        <v>0</v>
      </c>
      <c r="T836" s="37" t="e">
        <f t="shared" si="312"/>
        <v>#DIV/0!</v>
      </c>
      <c r="U836" s="37" t="e">
        <f t="shared" si="313"/>
        <v>#DIV/0!</v>
      </c>
      <c r="V836" s="37" t="e">
        <f t="shared" si="314"/>
        <v>#DIV/0!</v>
      </c>
      <c r="W836" s="33"/>
      <c r="X836" s="33"/>
      <c r="Y836" s="22">
        <f t="shared" si="315"/>
        <v>21.521992424905189</v>
      </c>
      <c r="Z836" s="37">
        <f t="shared" si="316"/>
        <v>0</v>
      </c>
      <c r="AA836" s="37" t="e">
        <f t="shared" si="317"/>
        <v>#DIV/0!</v>
      </c>
      <c r="AB836" s="37" t="e">
        <f t="shared" si="318"/>
        <v>#DIV/0!</v>
      </c>
      <c r="AC836" s="37" t="e">
        <f t="shared" si="319"/>
        <v>#DIV/0!</v>
      </c>
      <c r="AD836" s="33"/>
      <c r="AE836" s="22">
        <f t="shared" si="320"/>
        <v>21.521992424905189</v>
      </c>
      <c r="AF836" s="37">
        <f t="shared" si="321"/>
        <v>0</v>
      </c>
      <c r="AG836" s="37" t="e">
        <f t="shared" si="322"/>
        <v>#DIV/0!</v>
      </c>
      <c r="AH836" s="37" t="e">
        <f t="shared" si="323"/>
        <v>#DIV/0!</v>
      </c>
      <c r="AI836" s="37" t="e">
        <f t="shared" si="324"/>
        <v>#DIV/0!</v>
      </c>
    </row>
    <row r="837" spans="1:35" hidden="1" x14ac:dyDescent="0.25">
      <c r="A837" s="3"/>
      <c r="B837" s="4"/>
      <c r="C837" s="4">
        <v>826</v>
      </c>
      <c r="D837" s="23">
        <f t="shared" si="301"/>
        <v>1265.0999999999999</v>
      </c>
      <c r="E837" s="11"/>
      <c r="F837" s="23">
        <f t="shared" si="302"/>
        <v>30</v>
      </c>
      <c r="G837" s="22">
        <f t="shared" si="303"/>
        <v>0.03</v>
      </c>
      <c r="H837" s="22">
        <f t="shared" si="304"/>
        <v>0.7</v>
      </c>
      <c r="I837" s="21"/>
      <c r="J837" s="8"/>
      <c r="K837" s="9">
        <f t="shared" si="305"/>
        <v>21.531072196046729</v>
      </c>
      <c r="L837" s="9">
        <f t="shared" si="306"/>
        <v>21.540135580122037</v>
      </c>
      <c r="M837" s="10">
        <f t="shared" si="307"/>
        <v>9.0633840753078232E-3</v>
      </c>
      <c r="N837" s="10">
        <f t="shared" si="300"/>
        <v>6.7136178335606717E-3</v>
      </c>
      <c r="O837" s="10">
        <f t="shared" si="308"/>
        <v>0.39447166606022799</v>
      </c>
      <c r="P837" s="10">
        <f t="shared" si="309"/>
        <v>0.39459905453911248</v>
      </c>
      <c r="R837" s="22">
        <f t="shared" si="310"/>
        <v>21.531072196046729</v>
      </c>
      <c r="S837" s="37">
        <f t="shared" si="311"/>
        <v>0</v>
      </c>
      <c r="T837" s="37" t="e">
        <f t="shared" si="312"/>
        <v>#DIV/0!</v>
      </c>
      <c r="U837" s="37" t="e">
        <f t="shared" si="313"/>
        <v>#DIV/0!</v>
      </c>
      <c r="V837" s="37" t="e">
        <f t="shared" si="314"/>
        <v>#DIV/0!</v>
      </c>
      <c r="W837" s="33"/>
      <c r="X837" s="33"/>
      <c r="Y837" s="22">
        <f t="shared" si="315"/>
        <v>21.531072196046729</v>
      </c>
      <c r="Z837" s="37">
        <f t="shared" si="316"/>
        <v>0</v>
      </c>
      <c r="AA837" s="37" t="e">
        <f t="shared" si="317"/>
        <v>#DIV/0!</v>
      </c>
      <c r="AB837" s="37" t="e">
        <f t="shared" si="318"/>
        <v>#DIV/0!</v>
      </c>
      <c r="AC837" s="37" t="e">
        <f t="shared" si="319"/>
        <v>#DIV/0!</v>
      </c>
      <c r="AD837" s="33"/>
      <c r="AE837" s="22">
        <f t="shared" si="320"/>
        <v>21.531072196046729</v>
      </c>
      <c r="AF837" s="37">
        <f t="shared" si="321"/>
        <v>0</v>
      </c>
      <c r="AG837" s="37" t="e">
        <f t="shared" si="322"/>
        <v>#DIV/0!</v>
      </c>
      <c r="AH837" s="37" t="e">
        <f t="shared" si="323"/>
        <v>#DIV/0!</v>
      </c>
      <c r="AI837" s="37" t="e">
        <f t="shared" si="324"/>
        <v>#DIV/0!</v>
      </c>
    </row>
    <row r="838" spans="1:35" hidden="1" x14ac:dyDescent="0.25">
      <c r="A838" s="3"/>
      <c r="B838" s="4"/>
      <c r="C838" s="4">
        <v>827</v>
      </c>
      <c r="D838" s="23">
        <f t="shared" si="301"/>
        <v>1266.45</v>
      </c>
      <c r="E838" s="11"/>
      <c r="F838" s="23">
        <f t="shared" si="302"/>
        <v>30</v>
      </c>
      <c r="G838" s="22">
        <f t="shared" si="303"/>
        <v>0.03</v>
      </c>
      <c r="H838" s="22">
        <f t="shared" si="304"/>
        <v>0.7</v>
      </c>
      <c r="I838" s="21"/>
      <c r="J838" s="8"/>
      <c r="K838" s="9">
        <f t="shared" si="305"/>
        <v>21.540135580122037</v>
      </c>
      <c r="L838" s="9">
        <f t="shared" si="306"/>
        <v>21.54918261323909</v>
      </c>
      <c r="M838" s="10">
        <f t="shared" si="307"/>
        <v>9.047033117052905E-3</v>
      </c>
      <c r="N838" s="10">
        <f t="shared" si="300"/>
        <v>6.7015060126322332E-3</v>
      </c>
      <c r="O838" s="10">
        <f t="shared" si="308"/>
        <v>0.39401433933082086</v>
      </c>
      <c r="P838" s="10">
        <f t="shared" si="309"/>
        <v>0.3941415405875201</v>
      </c>
      <c r="R838" s="22">
        <f t="shared" si="310"/>
        <v>21.540135580122037</v>
      </c>
      <c r="S838" s="37">
        <f t="shared" si="311"/>
        <v>0</v>
      </c>
      <c r="T838" s="37" t="e">
        <f t="shared" si="312"/>
        <v>#DIV/0!</v>
      </c>
      <c r="U838" s="37" t="e">
        <f t="shared" si="313"/>
        <v>#DIV/0!</v>
      </c>
      <c r="V838" s="37" t="e">
        <f t="shared" si="314"/>
        <v>#DIV/0!</v>
      </c>
      <c r="W838" s="33"/>
      <c r="X838" s="33"/>
      <c r="Y838" s="22">
        <f t="shared" si="315"/>
        <v>21.540135580122037</v>
      </c>
      <c r="Z838" s="37">
        <f t="shared" si="316"/>
        <v>0</v>
      </c>
      <c r="AA838" s="37" t="e">
        <f t="shared" si="317"/>
        <v>#DIV/0!</v>
      </c>
      <c r="AB838" s="37" t="e">
        <f t="shared" si="318"/>
        <v>#DIV/0!</v>
      </c>
      <c r="AC838" s="37" t="e">
        <f t="shared" si="319"/>
        <v>#DIV/0!</v>
      </c>
      <c r="AD838" s="33"/>
      <c r="AE838" s="22">
        <f t="shared" si="320"/>
        <v>21.540135580122037</v>
      </c>
      <c r="AF838" s="37">
        <f t="shared" si="321"/>
        <v>0</v>
      </c>
      <c r="AG838" s="37" t="e">
        <f t="shared" si="322"/>
        <v>#DIV/0!</v>
      </c>
      <c r="AH838" s="37" t="e">
        <f t="shared" si="323"/>
        <v>#DIV/0!</v>
      </c>
      <c r="AI838" s="37" t="e">
        <f t="shared" si="324"/>
        <v>#DIV/0!</v>
      </c>
    </row>
    <row r="839" spans="1:35" hidden="1" x14ac:dyDescent="0.25">
      <c r="A839" s="3"/>
      <c r="B839" s="4"/>
      <c r="C839" s="4">
        <v>828</v>
      </c>
      <c r="D839" s="23">
        <f t="shared" si="301"/>
        <v>1267.8</v>
      </c>
      <c r="E839" s="11"/>
      <c r="F839" s="23">
        <f t="shared" si="302"/>
        <v>30</v>
      </c>
      <c r="G839" s="22">
        <f t="shared" si="303"/>
        <v>0.03</v>
      </c>
      <c r="H839" s="22">
        <f t="shared" si="304"/>
        <v>0.7</v>
      </c>
      <c r="I839" s="21"/>
      <c r="J839" s="8"/>
      <c r="K839" s="9">
        <f t="shared" si="305"/>
        <v>21.54918261323909</v>
      </c>
      <c r="L839" s="9">
        <f t="shared" si="306"/>
        <v>21.558213331429489</v>
      </c>
      <c r="M839" s="10">
        <f t="shared" si="307"/>
        <v>9.030718190398801E-3</v>
      </c>
      <c r="N839" s="10">
        <f t="shared" si="300"/>
        <v>6.6894208817773401E-3</v>
      </c>
      <c r="O839" s="10">
        <f t="shared" si="308"/>
        <v>0.3935577486223058</v>
      </c>
      <c r="P839" s="10">
        <f t="shared" si="309"/>
        <v>0.39368476291708737</v>
      </c>
      <c r="R839" s="22">
        <f t="shared" si="310"/>
        <v>21.54918261323909</v>
      </c>
      <c r="S839" s="37">
        <f t="shared" si="311"/>
        <v>0</v>
      </c>
      <c r="T839" s="37" t="e">
        <f t="shared" si="312"/>
        <v>#DIV/0!</v>
      </c>
      <c r="U839" s="37" t="e">
        <f t="shared" si="313"/>
        <v>#DIV/0!</v>
      </c>
      <c r="V839" s="37" t="e">
        <f t="shared" si="314"/>
        <v>#DIV/0!</v>
      </c>
      <c r="W839" s="33"/>
      <c r="X839" s="33"/>
      <c r="Y839" s="22">
        <f t="shared" si="315"/>
        <v>21.54918261323909</v>
      </c>
      <c r="Z839" s="37">
        <f t="shared" si="316"/>
        <v>0</v>
      </c>
      <c r="AA839" s="37" t="e">
        <f t="shared" si="317"/>
        <v>#DIV/0!</v>
      </c>
      <c r="AB839" s="37" t="e">
        <f t="shared" si="318"/>
        <v>#DIV/0!</v>
      </c>
      <c r="AC839" s="37" t="e">
        <f t="shared" si="319"/>
        <v>#DIV/0!</v>
      </c>
      <c r="AD839" s="33"/>
      <c r="AE839" s="22">
        <f t="shared" si="320"/>
        <v>21.54918261323909</v>
      </c>
      <c r="AF839" s="37">
        <f t="shared" si="321"/>
        <v>0</v>
      </c>
      <c r="AG839" s="37" t="e">
        <f t="shared" si="322"/>
        <v>#DIV/0!</v>
      </c>
      <c r="AH839" s="37" t="e">
        <f t="shared" si="323"/>
        <v>#DIV/0!</v>
      </c>
      <c r="AI839" s="37" t="e">
        <f t="shared" si="324"/>
        <v>#DIV/0!</v>
      </c>
    </row>
    <row r="840" spans="1:35" hidden="1" x14ac:dyDescent="0.25">
      <c r="A840" s="3"/>
      <c r="B840" s="4"/>
      <c r="C840" s="4">
        <v>829</v>
      </c>
      <c r="D840" s="23">
        <f t="shared" si="301"/>
        <v>1269.1499999999999</v>
      </c>
      <c r="E840" s="11"/>
      <c r="F840" s="23">
        <f t="shared" si="302"/>
        <v>30</v>
      </c>
      <c r="G840" s="22">
        <f t="shared" si="303"/>
        <v>0.03</v>
      </c>
      <c r="H840" s="22">
        <f t="shared" si="304"/>
        <v>0.7</v>
      </c>
      <c r="I840" s="21"/>
      <c r="J840" s="8"/>
      <c r="K840" s="9">
        <f t="shared" si="305"/>
        <v>21.558213331429489</v>
      </c>
      <c r="L840" s="9">
        <f t="shared" si="306"/>
        <v>21.567227770648493</v>
      </c>
      <c r="M840" s="10">
        <f t="shared" si="307"/>
        <v>9.0144392190047995E-3</v>
      </c>
      <c r="N840" s="10">
        <f t="shared" si="300"/>
        <v>6.6773623844473247E-3</v>
      </c>
      <c r="O840" s="10">
        <f t="shared" si="308"/>
        <v>0.3931018929971497</v>
      </c>
      <c r="P840" s="10">
        <f t="shared" si="309"/>
        <v>0.39322872058846137</v>
      </c>
      <c r="R840" s="22">
        <f t="shared" si="310"/>
        <v>21.558213331429489</v>
      </c>
      <c r="S840" s="37">
        <f t="shared" si="311"/>
        <v>0</v>
      </c>
      <c r="T840" s="37" t="e">
        <f t="shared" si="312"/>
        <v>#DIV/0!</v>
      </c>
      <c r="U840" s="37" t="e">
        <f t="shared" si="313"/>
        <v>#DIV/0!</v>
      </c>
      <c r="V840" s="37" t="e">
        <f t="shared" si="314"/>
        <v>#DIV/0!</v>
      </c>
      <c r="W840" s="33"/>
      <c r="X840" s="33"/>
      <c r="Y840" s="22">
        <f t="shared" si="315"/>
        <v>21.558213331429489</v>
      </c>
      <c r="Z840" s="37">
        <f t="shared" si="316"/>
        <v>0</v>
      </c>
      <c r="AA840" s="37" t="e">
        <f t="shared" si="317"/>
        <v>#DIV/0!</v>
      </c>
      <c r="AB840" s="37" t="e">
        <f t="shared" si="318"/>
        <v>#DIV/0!</v>
      </c>
      <c r="AC840" s="37" t="e">
        <f t="shared" si="319"/>
        <v>#DIV/0!</v>
      </c>
      <c r="AD840" s="33"/>
      <c r="AE840" s="22">
        <f t="shared" si="320"/>
        <v>21.558213331429489</v>
      </c>
      <c r="AF840" s="37">
        <f t="shared" si="321"/>
        <v>0</v>
      </c>
      <c r="AG840" s="37" t="e">
        <f t="shared" si="322"/>
        <v>#DIV/0!</v>
      </c>
      <c r="AH840" s="37" t="e">
        <f t="shared" si="323"/>
        <v>#DIV/0!</v>
      </c>
      <c r="AI840" s="37" t="e">
        <f t="shared" si="324"/>
        <v>#DIV/0!</v>
      </c>
    </row>
    <row r="841" spans="1:35" hidden="1" x14ac:dyDescent="0.25">
      <c r="A841" s="3"/>
      <c r="B841" s="4"/>
      <c r="C841" s="4">
        <v>830</v>
      </c>
      <c r="D841" s="23">
        <f t="shared" si="301"/>
        <v>1270.5</v>
      </c>
      <c r="E841" s="11"/>
      <c r="F841" s="23">
        <f t="shared" si="302"/>
        <v>30</v>
      </c>
      <c r="G841" s="22">
        <f t="shared" si="303"/>
        <v>0.03</v>
      </c>
      <c r="H841" s="22">
        <f t="shared" si="304"/>
        <v>0.7</v>
      </c>
      <c r="I841" s="21"/>
      <c r="J841" s="8"/>
      <c r="K841" s="9">
        <f t="shared" si="305"/>
        <v>21.567227770648493</v>
      </c>
      <c r="L841" s="9">
        <f t="shared" si="306"/>
        <v>21.576225966775048</v>
      </c>
      <c r="M841" s="10">
        <f t="shared" si="307"/>
        <v>8.9981961265550581E-3</v>
      </c>
      <c r="N841" s="10">
        <f t="shared" si="300"/>
        <v>6.6653304641153066E-3</v>
      </c>
      <c r="O841" s="10">
        <f t="shared" si="308"/>
        <v>0.39264677151429134</v>
      </c>
      <c r="P841" s="10">
        <f t="shared" si="309"/>
        <v>0.39277341266149973</v>
      </c>
      <c r="R841" s="22">
        <f t="shared" si="310"/>
        <v>21.567227770648493</v>
      </c>
      <c r="S841" s="37">
        <f t="shared" si="311"/>
        <v>0</v>
      </c>
      <c r="T841" s="37" t="e">
        <f t="shared" si="312"/>
        <v>#DIV/0!</v>
      </c>
      <c r="U841" s="37" t="e">
        <f t="shared" si="313"/>
        <v>#DIV/0!</v>
      </c>
      <c r="V841" s="37" t="e">
        <f t="shared" si="314"/>
        <v>#DIV/0!</v>
      </c>
      <c r="W841" s="33"/>
      <c r="X841" s="33"/>
      <c r="Y841" s="22">
        <f t="shared" si="315"/>
        <v>21.567227770648493</v>
      </c>
      <c r="Z841" s="37">
        <f t="shared" si="316"/>
        <v>0</v>
      </c>
      <c r="AA841" s="37" t="e">
        <f t="shared" si="317"/>
        <v>#DIV/0!</v>
      </c>
      <c r="AB841" s="37" t="e">
        <f t="shared" si="318"/>
        <v>#DIV/0!</v>
      </c>
      <c r="AC841" s="37" t="e">
        <f t="shared" si="319"/>
        <v>#DIV/0!</v>
      </c>
      <c r="AD841" s="33"/>
      <c r="AE841" s="22">
        <f t="shared" si="320"/>
        <v>21.567227770648493</v>
      </c>
      <c r="AF841" s="37">
        <f t="shared" si="321"/>
        <v>0</v>
      </c>
      <c r="AG841" s="37" t="e">
        <f t="shared" si="322"/>
        <v>#DIV/0!</v>
      </c>
      <c r="AH841" s="37" t="e">
        <f t="shared" si="323"/>
        <v>#DIV/0!</v>
      </c>
      <c r="AI841" s="37" t="e">
        <f t="shared" si="324"/>
        <v>#DIV/0!</v>
      </c>
    </row>
    <row r="842" spans="1:35" hidden="1" x14ac:dyDescent="0.25">
      <c r="A842" s="3"/>
      <c r="B842" s="4"/>
      <c r="C842" s="4">
        <v>831</v>
      </c>
      <c r="D842" s="23">
        <f t="shared" si="301"/>
        <v>1271.8499999999999</v>
      </c>
      <c r="E842" s="11"/>
      <c r="F842" s="23">
        <f t="shared" si="302"/>
        <v>30</v>
      </c>
      <c r="G842" s="22">
        <f t="shared" si="303"/>
        <v>0.03</v>
      </c>
      <c r="H842" s="22">
        <f t="shared" si="304"/>
        <v>0.7</v>
      </c>
      <c r="I842" s="21"/>
      <c r="J842" s="8"/>
      <c r="K842" s="9">
        <f t="shared" si="305"/>
        <v>21.576225966775048</v>
      </c>
      <c r="L842" s="9">
        <f t="shared" si="306"/>
        <v>21.585207955611875</v>
      </c>
      <c r="M842" s="10">
        <f t="shared" si="307"/>
        <v>8.9819888368261047E-3</v>
      </c>
      <c r="N842" s="10">
        <f t="shared" si="300"/>
        <v>6.6533250643149603E-3</v>
      </c>
      <c r="O842" s="10">
        <f t="shared" si="308"/>
        <v>0.39219238323141198</v>
      </c>
      <c r="P842" s="10">
        <f t="shared" si="309"/>
        <v>0.39231883819412766</v>
      </c>
      <c r="R842" s="22">
        <f t="shared" si="310"/>
        <v>21.576225966775048</v>
      </c>
      <c r="S842" s="37">
        <f t="shared" si="311"/>
        <v>0</v>
      </c>
      <c r="T842" s="37" t="e">
        <f t="shared" si="312"/>
        <v>#DIV/0!</v>
      </c>
      <c r="U842" s="37" t="e">
        <f t="shared" si="313"/>
        <v>#DIV/0!</v>
      </c>
      <c r="V842" s="37" t="e">
        <f t="shared" si="314"/>
        <v>#DIV/0!</v>
      </c>
      <c r="W842" s="33"/>
      <c r="X842" s="33"/>
      <c r="Y842" s="22">
        <f t="shared" si="315"/>
        <v>21.576225966775048</v>
      </c>
      <c r="Z842" s="37">
        <f t="shared" si="316"/>
        <v>0</v>
      </c>
      <c r="AA842" s="37" t="e">
        <f t="shared" si="317"/>
        <v>#DIV/0!</v>
      </c>
      <c r="AB842" s="37" t="e">
        <f t="shared" si="318"/>
        <v>#DIV/0!</v>
      </c>
      <c r="AC842" s="37" t="e">
        <f t="shared" si="319"/>
        <v>#DIV/0!</v>
      </c>
      <c r="AD842" s="33"/>
      <c r="AE842" s="22">
        <f t="shared" si="320"/>
        <v>21.576225966775048</v>
      </c>
      <c r="AF842" s="37">
        <f t="shared" si="321"/>
        <v>0</v>
      </c>
      <c r="AG842" s="37" t="e">
        <f t="shared" si="322"/>
        <v>#DIV/0!</v>
      </c>
      <c r="AH842" s="37" t="e">
        <f t="shared" si="323"/>
        <v>#DIV/0!</v>
      </c>
      <c r="AI842" s="37" t="e">
        <f t="shared" si="324"/>
        <v>#DIV/0!</v>
      </c>
    </row>
    <row r="843" spans="1:35" hidden="1" x14ac:dyDescent="0.25">
      <c r="A843" s="3"/>
      <c r="B843" s="4"/>
      <c r="C843" s="4">
        <v>832</v>
      </c>
      <c r="D843" s="23">
        <f t="shared" si="301"/>
        <v>1273.2</v>
      </c>
      <c r="E843" s="11"/>
      <c r="F843" s="23">
        <f t="shared" si="302"/>
        <v>30</v>
      </c>
      <c r="G843" s="22">
        <f t="shared" si="303"/>
        <v>0.03</v>
      </c>
      <c r="H843" s="22">
        <f t="shared" si="304"/>
        <v>0.7</v>
      </c>
      <c r="I843" s="21"/>
      <c r="J843" s="8"/>
      <c r="K843" s="9">
        <f t="shared" si="305"/>
        <v>21.585207955611875</v>
      </c>
      <c r="L843" s="9">
        <f t="shared" si="306"/>
        <v>21.594173772885547</v>
      </c>
      <c r="M843" s="10">
        <f t="shared" si="307"/>
        <v>8.9658172736726272E-3</v>
      </c>
      <c r="N843" s="10">
        <f t="shared" ref="N843:N906" si="325">M843/(D844-D843)</f>
        <v>6.6413461286468382E-3</v>
      </c>
      <c r="O843" s="10">
        <f t="shared" si="308"/>
        <v>0.39173872720530195</v>
      </c>
      <c r="P843" s="10">
        <f t="shared" si="309"/>
        <v>0.39186499624366727</v>
      </c>
      <c r="R843" s="22">
        <f t="shared" si="310"/>
        <v>21.585207955611875</v>
      </c>
      <c r="S843" s="37">
        <f t="shared" si="311"/>
        <v>0</v>
      </c>
      <c r="T843" s="37" t="e">
        <f t="shared" si="312"/>
        <v>#DIV/0!</v>
      </c>
      <c r="U843" s="37" t="e">
        <f t="shared" si="313"/>
        <v>#DIV/0!</v>
      </c>
      <c r="V843" s="37" t="e">
        <f t="shared" si="314"/>
        <v>#DIV/0!</v>
      </c>
      <c r="W843" s="33"/>
      <c r="X843" s="33"/>
      <c r="Y843" s="22">
        <f t="shared" si="315"/>
        <v>21.585207955611875</v>
      </c>
      <c r="Z843" s="37">
        <f t="shared" si="316"/>
        <v>0</v>
      </c>
      <c r="AA843" s="37" t="e">
        <f t="shared" si="317"/>
        <v>#DIV/0!</v>
      </c>
      <c r="AB843" s="37" t="e">
        <f t="shared" si="318"/>
        <v>#DIV/0!</v>
      </c>
      <c r="AC843" s="37" t="e">
        <f t="shared" si="319"/>
        <v>#DIV/0!</v>
      </c>
      <c r="AD843" s="33"/>
      <c r="AE843" s="22">
        <f t="shared" si="320"/>
        <v>21.585207955611875</v>
      </c>
      <c r="AF843" s="37">
        <f t="shared" si="321"/>
        <v>0</v>
      </c>
      <c r="AG843" s="37" t="e">
        <f t="shared" si="322"/>
        <v>#DIV/0!</v>
      </c>
      <c r="AH843" s="37" t="e">
        <f t="shared" si="323"/>
        <v>#DIV/0!</v>
      </c>
      <c r="AI843" s="37" t="e">
        <f t="shared" si="324"/>
        <v>#DIV/0!</v>
      </c>
    </row>
    <row r="844" spans="1:35" hidden="1" x14ac:dyDescent="0.25">
      <c r="A844" s="3"/>
      <c r="B844" s="4"/>
      <c r="C844" s="4">
        <v>833</v>
      </c>
      <c r="D844" s="23">
        <f t="shared" ref="D844:D907" si="326">$D$11+C844/$C$1011*($D$1011-$D$11)</f>
        <v>1274.55</v>
      </c>
      <c r="E844" s="11"/>
      <c r="F844" s="23">
        <f t="shared" ref="F844:F907" si="327">$F$11+C844/$C$1011*($F$1011-$F$11)</f>
        <v>30</v>
      </c>
      <c r="G844" s="22">
        <f t="shared" ref="G844:G907" si="328">$G$11+C844/$C$1011*($G$1011-$G$11)</f>
        <v>0.03</v>
      </c>
      <c r="H844" s="22">
        <f t="shared" ref="H844:H907" si="329">$H$11+C844/$C$1011*($H$1011-$H$11)</f>
        <v>0.7</v>
      </c>
      <c r="I844" s="21"/>
      <c r="J844" s="8"/>
      <c r="K844" s="9">
        <f t="shared" ref="K844:K907" si="330">IF((ISNUMBER((G844*D844+F844-SQRT((G844*D844+F844)*(G844*D844+F844)-(4*H844*F844*G844*D844)))/(2*H844))),((G844*D844+F844-SQRT((G844*D844+F844)*(G844*D844+F844)-(4*H844*F844*G844*D844)))/(2*H844)),"")</f>
        <v>21.594173772885547</v>
      </c>
      <c r="L844" s="9">
        <f t="shared" ref="L844:L907" si="331">IF((ISNUMBER((G844*D845+F844-SQRT((G844*D845+F844)*(G844*D845+F844)-(4*H844*F844*G844*D845)))/(2*H844))),((G844*D845+F844-SQRT((G844*D845+F844)*(G844*D845+F844)-(4*H844*F844*G844*D845)))/(2*H844)),"")</f>
        <v>21.603123454246568</v>
      </c>
      <c r="M844" s="10">
        <f t="shared" ref="M844:M907" si="332">L844-K844</f>
        <v>8.9496813610203674E-3</v>
      </c>
      <c r="N844" s="10">
        <f t="shared" si="325"/>
        <v>6.6293936007562745E-3</v>
      </c>
      <c r="O844" s="10">
        <f t="shared" ref="O844:O907" si="333">(M844/K844)/((D845-D844)/D844)</f>
        <v>0.39128580249055006</v>
      </c>
      <c r="P844" s="10">
        <f t="shared" ref="P844:P907" si="334">(LN(L844)-LN(K844))/(LN(D845)-LN(D844))</f>
        <v>0.39141188586386222</v>
      </c>
      <c r="R844" s="22">
        <f t="shared" ref="R844:R907" si="335">(G844*(D844-I844)+F845-SQRT((G844*(D844-I844)+F845)*(G844*(D844-I844)+F845)-(4*H844*F845*G844*(D844-I844))))/(2*H844)</f>
        <v>21.594173772885547</v>
      </c>
      <c r="S844" s="37">
        <f t="shared" ref="S844:S907" si="336">R844-K844</f>
        <v>0</v>
      </c>
      <c r="T844" s="37" t="e">
        <f t="shared" ref="T844:T907" si="337">S844/(F845-F844)</f>
        <v>#DIV/0!</v>
      </c>
      <c r="U844" s="37" t="e">
        <f t="shared" ref="U844:U907" si="338">(S844/K844)/(($F845-$F844)/$F844)</f>
        <v>#DIV/0!</v>
      </c>
      <c r="V844" s="37" t="e">
        <f t="shared" ref="V844:V907" si="339">(LN(R844)-LN($K844))/(LN($F845)-LN($F844))</f>
        <v>#DIV/0!</v>
      </c>
      <c r="W844" s="33"/>
      <c r="X844" s="33"/>
      <c r="Y844" s="22">
        <f t="shared" ref="Y844:Y907" si="340">IF((ISNUMBER((G845*D844+F844-SQRT((G845*D844+F844)*(G845*D844+F844)-(4*H844*F844*G845*D844)))/(2*H844))),((G845*D844+F844-SQRT((G845*D844+F844)*(G845*D844+F844)-(4*H844*F844*G845*D844)))/(2*H844)),"")</f>
        <v>21.594173772885547</v>
      </c>
      <c r="Z844" s="37">
        <f t="shared" ref="Z844:Z907" si="341">Y844-$K844</f>
        <v>0</v>
      </c>
      <c r="AA844" s="37" t="e">
        <f t="shared" ref="AA844:AA907" si="342">Z844/($G845-$G844)</f>
        <v>#DIV/0!</v>
      </c>
      <c r="AB844" s="37" t="e">
        <f t="shared" ref="AB844:AB907" si="343">(Z844/$K844)/(($G845-$G844)/$G844)</f>
        <v>#DIV/0!</v>
      </c>
      <c r="AC844" s="37" t="e">
        <f t="shared" ref="AC844:AC907" si="344">(LN(Y844)-LN($K844))/(LN($G845)-LN($G844))</f>
        <v>#DIV/0!</v>
      </c>
      <c r="AD844" s="33"/>
      <c r="AE844" s="22">
        <f t="shared" ref="AE844:AE907" si="345">IF((ISNUMBER((G844*D844+F844-SQRT((G844*D844+F844)*(G844*D844+F844)-(4*H845*F844*G844*D844)))/(2*H845))),((G844*D844+F844-SQRT((G844*D844+F844)*(G844*D844+F844)-(4*H845*F844*G844*D844)))/(2*H845)),"")</f>
        <v>21.594173772885547</v>
      </c>
      <c r="AF844" s="37">
        <f t="shared" ref="AF844:AF907" si="346">AE844-$K844</f>
        <v>0</v>
      </c>
      <c r="AG844" s="37" t="e">
        <f t="shared" ref="AG844:AG907" si="347">AF844/($H845-$H844)</f>
        <v>#DIV/0!</v>
      </c>
      <c r="AH844" s="37" t="e">
        <f t="shared" ref="AH844:AH907" si="348">(AF844/$K844)/(($H845-$H844)/$H844)</f>
        <v>#DIV/0!</v>
      </c>
      <c r="AI844" s="37" t="e">
        <f t="shared" ref="AI844:AI907" si="349">(LN(AE844)-LN($K844))/(LN($H845)-LN($H844))</f>
        <v>#DIV/0!</v>
      </c>
    </row>
    <row r="845" spans="1:35" hidden="1" x14ac:dyDescent="0.25">
      <c r="A845" s="3"/>
      <c r="B845" s="4"/>
      <c r="C845" s="4">
        <v>834</v>
      </c>
      <c r="D845" s="23">
        <f t="shared" si="326"/>
        <v>1275.8999999999999</v>
      </c>
      <c r="E845" s="11"/>
      <c r="F845" s="23">
        <f t="shared" si="327"/>
        <v>30</v>
      </c>
      <c r="G845" s="22">
        <f t="shared" si="328"/>
        <v>0.03</v>
      </c>
      <c r="H845" s="22">
        <f t="shared" si="329"/>
        <v>0.7</v>
      </c>
      <c r="I845" s="21"/>
      <c r="J845" s="8"/>
      <c r="K845" s="9">
        <f t="shared" si="330"/>
        <v>21.603123454246568</v>
      </c>
      <c r="L845" s="9">
        <f t="shared" si="331"/>
        <v>21.612057035269384</v>
      </c>
      <c r="M845" s="10">
        <f t="shared" si="332"/>
        <v>8.9335810228163837E-3</v>
      </c>
      <c r="N845" s="10">
        <f t="shared" si="325"/>
        <v>6.6174674243077635E-3</v>
      </c>
      <c r="O845" s="10">
        <f t="shared" si="333"/>
        <v>0.39083360813802015</v>
      </c>
      <c r="P845" s="10">
        <f t="shared" si="334"/>
        <v>0.39095950610602426</v>
      </c>
      <c r="R845" s="22">
        <f t="shared" si="335"/>
        <v>21.603123454246568</v>
      </c>
      <c r="S845" s="37">
        <f t="shared" si="336"/>
        <v>0</v>
      </c>
      <c r="T845" s="37" t="e">
        <f t="shared" si="337"/>
        <v>#DIV/0!</v>
      </c>
      <c r="U845" s="37" t="e">
        <f t="shared" si="338"/>
        <v>#DIV/0!</v>
      </c>
      <c r="V845" s="37" t="e">
        <f t="shared" si="339"/>
        <v>#DIV/0!</v>
      </c>
      <c r="W845" s="33"/>
      <c r="X845" s="33"/>
      <c r="Y845" s="22">
        <f t="shared" si="340"/>
        <v>21.603123454246568</v>
      </c>
      <c r="Z845" s="37">
        <f t="shared" si="341"/>
        <v>0</v>
      </c>
      <c r="AA845" s="37" t="e">
        <f t="shared" si="342"/>
        <v>#DIV/0!</v>
      </c>
      <c r="AB845" s="37" t="e">
        <f t="shared" si="343"/>
        <v>#DIV/0!</v>
      </c>
      <c r="AC845" s="37" t="e">
        <f t="shared" si="344"/>
        <v>#DIV/0!</v>
      </c>
      <c r="AD845" s="33"/>
      <c r="AE845" s="22">
        <f t="shared" si="345"/>
        <v>21.603123454246568</v>
      </c>
      <c r="AF845" s="37">
        <f t="shared" si="346"/>
        <v>0</v>
      </c>
      <c r="AG845" s="37" t="e">
        <f t="shared" si="347"/>
        <v>#DIV/0!</v>
      </c>
      <c r="AH845" s="37" t="e">
        <f t="shared" si="348"/>
        <v>#DIV/0!</v>
      </c>
      <c r="AI845" s="37" t="e">
        <f t="shared" si="349"/>
        <v>#DIV/0!</v>
      </c>
    </row>
    <row r="846" spans="1:35" hidden="1" x14ac:dyDescent="0.25">
      <c r="A846" s="3"/>
      <c r="B846" s="4"/>
      <c r="C846" s="4">
        <v>835</v>
      </c>
      <c r="D846" s="23">
        <f t="shared" si="326"/>
        <v>1277.25</v>
      </c>
      <c r="E846" s="11"/>
      <c r="F846" s="23">
        <f t="shared" si="327"/>
        <v>30</v>
      </c>
      <c r="G846" s="22">
        <f t="shared" si="328"/>
        <v>0.03</v>
      </c>
      <c r="H846" s="22">
        <f t="shared" si="329"/>
        <v>0.7</v>
      </c>
      <c r="I846" s="21"/>
      <c r="J846" s="8"/>
      <c r="K846" s="9">
        <f t="shared" si="330"/>
        <v>21.612057035269384</v>
      </c>
      <c r="L846" s="9">
        <f t="shared" si="331"/>
        <v>21.620974551452488</v>
      </c>
      <c r="M846" s="10">
        <f t="shared" si="332"/>
        <v>8.9175161831036576E-3</v>
      </c>
      <c r="N846" s="10">
        <f t="shared" si="325"/>
        <v>6.6055675430401915E-3</v>
      </c>
      <c r="O846" s="10">
        <f t="shared" si="333"/>
        <v>0.39038214319810222</v>
      </c>
      <c r="P846" s="10">
        <f t="shared" si="334"/>
        <v>0.39050785602146454</v>
      </c>
      <c r="R846" s="22">
        <f t="shared" si="335"/>
        <v>21.612057035269384</v>
      </c>
      <c r="S846" s="37">
        <f t="shared" si="336"/>
        <v>0</v>
      </c>
      <c r="T846" s="37" t="e">
        <f t="shared" si="337"/>
        <v>#DIV/0!</v>
      </c>
      <c r="U846" s="37" t="e">
        <f t="shared" si="338"/>
        <v>#DIV/0!</v>
      </c>
      <c r="V846" s="37" t="e">
        <f t="shared" si="339"/>
        <v>#DIV/0!</v>
      </c>
      <c r="W846" s="33"/>
      <c r="X846" s="33"/>
      <c r="Y846" s="22">
        <f t="shared" si="340"/>
        <v>21.612057035269384</v>
      </c>
      <c r="Z846" s="37">
        <f t="shared" si="341"/>
        <v>0</v>
      </c>
      <c r="AA846" s="37" t="e">
        <f t="shared" si="342"/>
        <v>#DIV/0!</v>
      </c>
      <c r="AB846" s="37" t="e">
        <f t="shared" si="343"/>
        <v>#DIV/0!</v>
      </c>
      <c r="AC846" s="37" t="e">
        <f t="shared" si="344"/>
        <v>#DIV/0!</v>
      </c>
      <c r="AD846" s="33"/>
      <c r="AE846" s="22">
        <f t="shared" si="345"/>
        <v>21.612057035269384</v>
      </c>
      <c r="AF846" s="37">
        <f t="shared" si="346"/>
        <v>0</v>
      </c>
      <c r="AG846" s="37" t="e">
        <f t="shared" si="347"/>
        <v>#DIV/0!</v>
      </c>
      <c r="AH846" s="37" t="e">
        <f t="shared" si="348"/>
        <v>#DIV/0!</v>
      </c>
      <c r="AI846" s="37" t="e">
        <f t="shared" si="349"/>
        <v>#DIV/0!</v>
      </c>
    </row>
    <row r="847" spans="1:35" hidden="1" x14ac:dyDescent="0.25">
      <c r="A847" s="3"/>
      <c r="B847" s="4"/>
      <c r="C847" s="4">
        <v>836</v>
      </c>
      <c r="D847" s="23">
        <f t="shared" si="326"/>
        <v>1278.5999999999999</v>
      </c>
      <c r="E847" s="11"/>
      <c r="F847" s="23">
        <f t="shared" si="327"/>
        <v>30</v>
      </c>
      <c r="G847" s="22">
        <f t="shared" si="328"/>
        <v>0.03</v>
      </c>
      <c r="H847" s="22">
        <f t="shared" si="329"/>
        <v>0.7</v>
      </c>
      <c r="I847" s="21"/>
      <c r="J847" s="8"/>
      <c r="K847" s="9">
        <f t="shared" si="330"/>
        <v>21.620974551452488</v>
      </c>
      <c r="L847" s="9">
        <f t="shared" si="331"/>
        <v>21.629876038218534</v>
      </c>
      <c r="M847" s="10">
        <f t="shared" si="332"/>
        <v>8.9014867660459629E-3</v>
      </c>
      <c r="N847" s="10">
        <f t="shared" si="325"/>
        <v>6.5936939007741214E-3</v>
      </c>
      <c r="O847" s="10">
        <f t="shared" si="333"/>
        <v>0.3899314067211378</v>
      </c>
      <c r="P847" s="10">
        <f t="shared" si="334"/>
        <v>0.3900569346596055</v>
      </c>
      <c r="R847" s="22">
        <f t="shared" si="335"/>
        <v>21.620974551452488</v>
      </c>
      <c r="S847" s="37">
        <f t="shared" si="336"/>
        <v>0</v>
      </c>
      <c r="T847" s="37" t="e">
        <f t="shared" si="337"/>
        <v>#DIV/0!</v>
      </c>
      <c r="U847" s="37" t="e">
        <f t="shared" si="338"/>
        <v>#DIV/0!</v>
      </c>
      <c r="V847" s="37" t="e">
        <f t="shared" si="339"/>
        <v>#DIV/0!</v>
      </c>
      <c r="W847" s="33"/>
      <c r="X847" s="33"/>
      <c r="Y847" s="22">
        <f t="shared" si="340"/>
        <v>21.620974551452488</v>
      </c>
      <c r="Z847" s="37">
        <f t="shared" si="341"/>
        <v>0</v>
      </c>
      <c r="AA847" s="37" t="e">
        <f t="shared" si="342"/>
        <v>#DIV/0!</v>
      </c>
      <c r="AB847" s="37" t="e">
        <f t="shared" si="343"/>
        <v>#DIV/0!</v>
      </c>
      <c r="AC847" s="37" t="e">
        <f t="shared" si="344"/>
        <v>#DIV/0!</v>
      </c>
      <c r="AD847" s="33"/>
      <c r="AE847" s="22">
        <f t="shared" si="345"/>
        <v>21.620974551452488</v>
      </c>
      <c r="AF847" s="37">
        <f t="shared" si="346"/>
        <v>0</v>
      </c>
      <c r="AG847" s="37" t="e">
        <f t="shared" si="347"/>
        <v>#DIV/0!</v>
      </c>
      <c r="AH847" s="37" t="e">
        <f t="shared" si="348"/>
        <v>#DIV/0!</v>
      </c>
      <c r="AI847" s="37" t="e">
        <f t="shared" si="349"/>
        <v>#DIV/0!</v>
      </c>
    </row>
    <row r="848" spans="1:35" hidden="1" x14ac:dyDescent="0.25">
      <c r="A848" s="3"/>
      <c r="B848" s="4"/>
      <c r="C848" s="4">
        <v>837</v>
      </c>
      <c r="D848" s="23">
        <f t="shared" si="326"/>
        <v>1279.95</v>
      </c>
      <c r="E848" s="11"/>
      <c r="F848" s="23">
        <f t="shared" si="327"/>
        <v>30</v>
      </c>
      <c r="G848" s="22">
        <f t="shared" si="328"/>
        <v>0.03</v>
      </c>
      <c r="H848" s="22">
        <f t="shared" si="329"/>
        <v>0.7</v>
      </c>
      <c r="I848" s="21"/>
      <c r="J848" s="8"/>
      <c r="K848" s="9">
        <f t="shared" si="330"/>
        <v>21.629876038218534</v>
      </c>
      <c r="L848" s="9">
        <f t="shared" si="331"/>
        <v>21.638761530914294</v>
      </c>
      <c r="M848" s="10">
        <f t="shared" si="332"/>
        <v>8.8854926957608882E-3</v>
      </c>
      <c r="N848" s="10">
        <f t="shared" si="325"/>
        <v>6.5818464413048049E-3</v>
      </c>
      <c r="O848" s="10">
        <f t="shared" si="333"/>
        <v>0.38948139775108637</v>
      </c>
      <c r="P848" s="10">
        <f t="shared" si="334"/>
        <v>0.38960674106452192</v>
      </c>
      <c r="R848" s="22">
        <f t="shared" si="335"/>
        <v>21.629876038218534</v>
      </c>
      <c r="S848" s="37">
        <f t="shared" si="336"/>
        <v>0</v>
      </c>
      <c r="T848" s="37" t="e">
        <f t="shared" si="337"/>
        <v>#DIV/0!</v>
      </c>
      <c r="U848" s="37" t="e">
        <f t="shared" si="338"/>
        <v>#DIV/0!</v>
      </c>
      <c r="V848" s="37" t="e">
        <f t="shared" si="339"/>
        <v>#DIV/0!</v>
      </c>
      <c r="W848" s="33"/>
      <c r="X848" s="33"/>
      <c r="Y848" s="22">
        <f t="shared" si="340"/>
        <v>21.629876038218534</v>
      </c>
      <c r="Z848" s="37">
        <f t="shared" si="341"/>
        <v>0</v>
      </c>
      <c r="AA848" s="37" t="e">
        <f t="shared" si="342"/>
        <v>#DIV/0!</v>
      </c>
      <c r="AB848" s="37" t="e">
        <f t="shared" si="343"/>
        <v>#DIV/0!</v>
      </c>
      <c r="AC848" s="37" t="e">
        <f t="shared" si="344"/>
        <v>#DIV/0!</v>
      </c>
      <c r="AD848" s="33"/>
      <c r="AE848" s="22">
        <f t="shared" si="345"/>
        <v>21.629876038218534</v>
      </c>
      <c r="AF848" s="37">
        <f t="shared" si="346"/>
        <v>0</v>
      </c>
      <c r="AG848" s="37" t="e">
        <f t="shared" si="347"/>
        <v>#DIV/0!</v>
      </c>
      <c r="AH848" s="37" t="e">
        <f t="shared" si="348"/>
        <v>#DIV/0!</v>
      </c>
      <c r="AI848" s="37" t="e">
        <f t="shared" si="349"/>
        <v>#DIV/0!</v>
      </c>
    </row>
    <row r="849" spans="1:35" hidden="1" x14ac:dyDescent="0.25">
      <c r="A849" s="3"/>
      <c r="B849" s="4"/>
      <c r="C849" s="4">
        <v>838</v>
      </c>
      <c r="D849" s="23">
        <f t="shared" si="326"/>
        <v>1281.3</v>
      </c>
      <c r="E849" s="11"/>
      <c r="F849" s="23">
        <f t="shared" si="327"/>
        <v>30</v>
      </c>
      <c r="G849" s="22">
        <f t="shared" si="328"/>
        <v>0.03</v>
      </c>
      <c r="H849" s="22">
        <f t="shared" si="329"/>
        <v>0.7</v>
      </c>
      <c r="I849" s="21"/>
      <c r="J849" s="8"/>
      <c r="K849" s="9">
        <f t="shared" si="330"/>
        <v>21.638761530914294</v>
      </c>
      <c r="L849" s="9">
        <f t="shared" si="331"/>
        <v>21.647631064810852</v>
      </c>
      <c r="M849" s="10">
        <f t="shared" si="332"/>
        <v>8.8695338965578685E-3</v>
      </c>
      <c r="N849" s="10">
        <f t="shared" si="325"/>
        <v>6.5700251085618264E-3</v>
      </c>
      <c r="O849" s="10">
        <f t="shared" si="333"/>
        <v>0.38903211533495641</v>
      </c>
      <c r="P849" s="10">
        <f t="shared" si="334"/>
        <v>0.38915727428423458</v>
      </c>
      <c r="R849" s="22">
        <f t="shared" si="335"/>
        <v>21.638761530914294</v>
      </c>
      <c r="S849" s="37">
        <f t="shared" si="336"/>
        <v>0</v>
      </c>
      <c r="T849" s="37" t="e">
        <f t="shared" si="337"/>
        <v>#DIV/0!</v>
      </c>
      <c r="U849" s="37" t="e">
        <f t="shared" si="338"/>
        <v>#DIV/0!</v>
      </c>
      <c r="V849" s="37" t="e">
        <f t="shared" si="339"/>
        <v>#DIV/0!</v>
      </c>
      <c r="W849" s="33"/>
      <c r="X849" s="33"/>
      <c r="Y849" s="22">
        <f t="shared" si="340"/>
        <v>21.638761530914294</v>
      </c>
      <c r="Z849" s="37">
        <f t="shared" si="341"/>
        <v>0</v>
      </c>
      <c r="AA849" s="37" t="e">
        <f t="shared" si="342"/>
        <v>#DIV/0!</v>
      </c>
      <c r="AB849" s="37" t="e">
        <f t="shared" si="343"/>
        <v>#DIV/0!</v>
      </c>
      <c r="AC849" s="37" t="e">
        <f t="shared" si="344"/>
        <v>#DIV/0!</v>
      </c>
      <c r="AD849" s="33"/>
      <c r="AE849" s="22">
        <f t="shared" si="345"/>
        <v>21.638761530914294</v>
      </c>
      <c r="AF849" s="37">
        <f t="shared" si="346"/>
        <v>0</v>
      </c>
      <c r="AG849" s="37" t="e">
        <f t="shared" si="347"/>
        <v>#DIV/0!</v>
      </c>
      <c r="AH849" s="37" t="e">
        <f t="shared" si="348"/>
        <v>#DIV/0!</v>
      </c>
      <c r="AI849" s="37" t="e">
        <f t="shared" si="349"/>
        <v>#DIV/0!</v>
      </c>
    </row>
    <row r="850" spans="1:35" hidden="1" x14ac:dyDescent="0.25">
      <c r="A850" s="3"/>
      <c r="B850" s="4"/>
      <c r="C850" s="4">
        <v>839</v>
      </c>
      <c r="D850" s="23">
        <f t="shared" si="326"/>
        <v>1282.6499999999999</v>
      </c>
      <c r="E850" s="11"/>
      <c r="F850" s="23">
        <f t="shared" si="327"/>
        <v>30</v>
      </c>
      <c r="G850" s="22">
        <f t="shared" si="328"/>
        <v>0.03</v>
      </c>
      <c r="H850" s="22">
        <f t="shared" si="329"/>
        <v>0.7</v>
      </c>
      <c r="I850" s="21"/>
      <c r="J850" s="8"/>
      <c r="K850" s="9">
        <f t="shared" si="330"/>
        <v>21.647631064810852</v>
      </c>
      <c r="L850" s="9">
        <f t="shared" si="331"/>
        <v>21.656484675103581</v>
      </c>
      <c r="M850" s="10">
        <f t="shared" si="332"/>
        <v>8.8536102927285754E-3</v>
      </c>
      <c r="N850" s="10">
        <f t="shared" si="325"/>
        <v>6.558229846464949E-3</v>
      </c>
      <c r="O850" s="10">
        <f t="shared" si="333"/>
        <v>0.38858355851427034</v>
      </c>
      <c r="P850" s="10">
        <f t="shared" si="334"/>
        <v>0.38870853335993794</v>
      </c>
      <c r="R850" s="22">
        <f t="shared" si="335"/>
        <v>21.647631064810852</v>
      </c>
      <c r="S850" s="37">
        <f t="shared" si="336"/>
        <v>0</v>
      </c>
      <c r="T850" s="37" t="e">
        <f t="shared" si="337"/>
        <v>#DIV/0!</v>
      </c>
      <c r="U850" s="37" t="e">
        <f t="shared" si="338"/>
        <v>#DIV/0!</v>
      </c>
      <c r="V850" s="37" t="e">
        <f t="shared" si="339"/>
        <v>#DIV/0!</v>
      </c>
      <c r="W850" s="33"/>
      <c r="X850" s="33"/>
      <c r="Y850" s="22">
        <f t="shared" si="340"/>
        <v>21.647631064810852</v>
      </c>
      <c r="Z850" s="37">
        <f t="shared" si="341"/>
        <v>0</v>
      </c>
      <c r="AA850" s="37" t="e">
        <f t="shared" si="342"/>
        <v>#DIV/0!</v>
      </c>
      <c r="AB850" s="37" t="e">
        <f t="shared" si="343"/>
        <v>#DIV/0!</v>
      </c>
      <c r="AC850" s="37" t="e">
        <f t="shared" si="344"/>
        <v>#DIV/0!</v>
      </c>
      <c r="AD850" s="33"/>
      <c r="AE850" s="22">
        <f t="shared" si="345"/>
        <v>21.647631064810852</v>
      </c>
      <c r="AF850" s="37">
        <f t="shared" si="346"/>
        <v>0</v>
      </c>
      <c r="AG850" s="37" t="e">
        <f t="shared" si="347"/>
        <v>#DIV/0!</v>
      </c>
      <c r="AH850" s="37" t="e">
        <f t="shared" si="348"/>
        <v>#DIV/0!</v>
      </c>
      <c r="AI850" s="37" t="e">
        <f t="shared" si="349"/>
        <v>#DIV/0!</v>
      </c>
    </row>
    <row r="851" spans="1:35" hidden="1" x14ac:dyDescent="0.25">
      <c r="A851" s="3"/>
      <c r="B851" s="4"/>
      <c r="C851" s="4">
        <v>840</v>
      </c>
      <c r="D851" s="23">
        <f t="shared" si="326"/>
        <v>1284</v>
      </c>
      <c r="E851" s="11"/>
      <c r="F851" s="23">
        <f t="shared" si="327"/>
        <v>30</v>
      </c>
      <c r="G851" s="22">
        <f t="shared" si="328"/>
        <v>0.03</v>
      </c>
      <c r="H851" s="22">
        <f t="shared" si="329"/>
        <v>0.7</v>
      </c>
      <c r="I851" s="21"/>
      <c r="J851" s="8"/>
      <c r="K851" s="9">
        <f t="shared" si="330"/>
        <v>21.656484675103581</v>
      </c>
      <c r="L851" s="9">
        <f t="shared" si="331"/>
        <v>21.665322396912281</v>
      </c>
      <c r="M851" s="10">
        <f t="shared" si="332"/>
        <v>8.8377218086996834E-3</v>
      </c>
      <c r="N851" s="10">
        <f t="shared" si="325"/>
        <v>6.5464605990372439E-3</v>
      </c>
      <c r="O851" s="10">
        <f t="shared" si="333"/>
        <v>0.38813572633175369</v>
      </c>
      <c r="P851" s="10">
        <f t="shared" si="334"/>
        <v>0.38826051733376027</v>
      </c>
      <c r="R851" s="22">
        <f t="shared" si="335"/>
        <v>21.656484675103581</v>
      </c>
      <c r="S851" s="37">
        <f t="shared" si="336"/>
        <v>0</v>
      </c>
      <c r="T851" s="37" t="e">
        <f t="shared" si="337"/>
        <v>#DIV/0!</v>
      </c>
      <c r="U851" s="37" t="e">
        <f t="shared" si="338"/>
        <v>#DIV/0!</v>
      </c>
      <c r="V851" s="37" t="e">
        <f t="shared" si="339"/>
        <v>#DIV/0!</v>
      </c>
      <c r="W851" s="33"/>
      <c r="X851" s="33"/>
      <c r="Y851" s="22">
        <f t="shared" si="340"/>
        <v>21.656484675103581</v>
      </c>
      <c r="Z851" s="37">
        <f t="shared" si="341"/>
        <v>0</v>
      </c>
      <c r="AA851" s="37" t="e">
        <f t="shared" si="342"/>
        <v>#DIV/0!</v>
      </c>
      <c r="AB851" s="37" t="e">
        <f t="shared" si="343"/>
        <v>#DIV/0!</v>
      </c>
      <c r="AC851" s="37" t="e">
        <f t="shared" si="344"/>
        <v>#DIV/0!</v>
      </c>
      <c r="AD851" s="33"/>
      <c r="AE851" s="22">
        <f t="shared" si="345"/>
        <v>21.656484675103581</v>
      </c>
      <c r="AF851" s="37">
        <f t="shared" si="346"/>
        <v>0</v>
      </c>
      <c r="AG851" s="37" t="e">
        <f t="shared" si="347"/>
        <v>#DIV/0!</v>
      </c>
      <c r="AH851" s="37" t="e">
        <f t="shared" si="348"/>
        <v>#DIV/0!</v>
      </c>
      <c r="AI851" s="37" t="e">
        <f t="shared" si="349"/>
        <v>#DIV/0!</v>
      </c>
    </row>
    <row r="852" spans="1:35" hidden="1" x14ac:dyDescent="0.25">
      <c r="A852" s="3"/>
      <c r="B852" s="4"/>
      <c r="C852" s="4">
        <v>841</v>
      </c>
      <c r="D852" s="23">
        <f t="shared" si="326"/>
        <v>1285.3499999999999</v>
      </c>
      <c r="E852" s="11"/>
      <c r="F852" s="23">
        <f t="shared" si="327"/>
        <v>30</v>
      </c>
      <c r="G852" s="22">
        <f t="shared" si="328"/>
        <v>0.03</v>
      </c>
      <c r="H852" s="22">
        <f t="shared" si="329"/>
        <v>0.7</v>
      </c>
      <c r="I852" s="21"/>
      <c r="J852" s="8"/>
      <c r="K852" s="9">
        <f t="shared" si="330"/>
        <v>21.665322396912281</v>
      </c>
      <c r="L852" s="9">
        <f t="shared" si="331"/>
        <v>21.674144265281196</v>
      </c>
      <c r="M852" s="10">
        <f t="shared" si="332"/>
        <v>8.8218683689156308E-3</v>
      </c>
      <c r="N852" s="10">
        <f t="shared" si="325"/>
        <v>6.5347173103072146E-3</v>
      </c>
      <c r="O852" s="10">
        <f t="shared" si="333"/>
        <v>0.38768861782552799</v>
      </c>
      <c r="P852" s="10">
        <f t="shared" si="334"/>
        <v>0.3878132252447698</v>
      </c>
      <c r="R852" s="22">
        <f t="shared" si="335"/>
        <v>21.665322396912281</v>
      </c>
      <c r="S852" s="37">
        <f t="shared" si="336"/>
        <v>0</v>
      </c>
      <c r="T852" s="37" t="e">
        <f t="shared" si="337"/>
        <v>#DIV/0!</v>
      </c>
      <c r="U852" s="37" t="e">
        <f t="shared" si="338"/>
        <v>#DIV/0!</v>
      </c>
      <c r="V852" s="37" t="e">
        <f t="shared" si="339"/>
        <v>#DIV/0!</v>
      </c>
      <c r="W852" s="33"/>
      <c r="X852" s="33"/>
      <c r="Y852" s="22">
        <f t="shared" si="340"/>
        <v>21.665322396912281</v>
      </c>
      <c r="Z852" s="37">
        <f t="shared" si="341"/>
        <v>0</v>
      </c>
      <c r="AA852" s="37" t="e">
        <f t="shared" si="342"/>
        <v>#DIV/0!</v>
      </c>
      <c r="AB852" s="37" t="e">
        <f t="shared" si="343"/>
        <v>#DIV/0!</v>
      </c>
      <c r="AC852" s="37" t="e">
        <f t="shared" si="344"/>
        <v>#DIV/0!</v>
      </c>
      <c r="AD852" s="33"/>
      <c r="AE852" s="22">
        <f t="shared" si="345"/>
        <v>21.665322396912281</v>
      </c>
      <c r="AF852" s="37">
        <f t="shared" si="346"/>
        <v>0</v>
      </c>
      <c r="AG852" s="37" t="e">
        <f t="shared" si="347"/>
        <v>#DIV/0!</v>
      </c>
      <c r="AH852" s="37" t="e">
        <f t="shared" si="348"/>
        <v>#DIV/0!</v>
      </c>
      <c r="AI852" s="37" t="e">
        <f t="shared" si="349"/>
        <v>#DIV/0!</v>
      </c>
    </row>
    <row r="853" spans="1:35" hidden="1" x14ac:dyDescent="0.25">
      <c r="A853" s="3"/>
      <c r="B853" s="4"/>
      <c r="C853" s="4">
        <v>842</v>
      </c>
      <c r="D853" s="23">
        <f t="shared" si="326"/>
        <v>1286.7</v>
      </c>
      <c r="E853" s="11"/>
      <c r="F853" s="23">
        <f t="shared" si="327"/>
        <v>30</v>
      </c>
      <c r="G853" s="22">
        <f t="shared" si="328"/>
        <v>0.03</v>
      </c>
      <c r="H853" s="22">
        <f t="shared" si="329"/>
        <v>0.7</v>
      </c>
      <c r="I853" s="21"/>
      <c r="J853" s="8"/>
      <c r="K853" s="9">
        <f t="shared" si="330"/>
        <v>21.674144265281196</v>
      </c>
      <c r="L853" s="9">
        <f t="shared" si="331"/>
        <v>21.682950315179138</v>
      </c>
      <c r="M853" s="10">
        <f t="shared" si="332"/>
        <v>8.8060498979416479E-3</v>
      </c>
      <c r="N853" s="10">
        <f t="shared" si="325"/>
        <v>6.5229999244016601E-3</v>
      </c>
      <c r="O853" s="10">
        <f t="shared" si="333"/>
        <v>0.38724223203460922</v>
      </c>
      <c r="P853" s="10">
        <f t="shared" si="334"/>
        <v>0.3873666561318706</v>
      </c>
      <c r="R853" s="22">
        <f t="shared" si="335"/>
        <v>21.674144265281196</v>
      </c>
      <c r="S853" s="37">
        <f t="shared" si="336"/>
        <v>0</v>
      </c>
      <c r="T853" s="37" t="e">
        <f t="shared" si="337"/>
        <v>#DIV/0!</v>
      </c>
      <c r="U853" s="37" t="e">
        <f t="shared" si="338"/>
        <v>#DIV/0!</v>
      </c>
      <c r="V853" s="37" t="e">
        <f t="shared" si="339"/>
        <v>#DIV/0!</v>
      </c>
      <c r="W853" s="33"/>
      <c r="X853" s="33"/>
      <c r="Y853" s="22">
        <f t="shared" si="340"/>
        <v>21.674144265281196</v>
      </c>
      <c r="Z853" s="37">
        <f t="shared" si="341"/>
        <v>0</v>
      </c>
      <c r="AA853" s="37" t="e">
        <f t="shared" si="342"/>
        <v>#DIV/0!</v>
      </c>
      <c r="AB853" s="37" t="e">
        <f t="shared" si="343"/>
        <v>#DIV/0!</v>
      </c>
      <c r="AC853" s="37" t="e">
        <f t="shared" si="344"/>
        <v>#DIV/0!</v>
      </c>
      <c r="AD853" s="33"/>
      <c r="AE853" s="22">
        <f t="shared" si="345"/>
        <v>21.674144265281196</v>
      </c>
      <c r="AF853" s="37">
        <f t="shared" si="346"/>
        <v>0</v>
      </c>
      <c r="AG853" s="37" t="e">
        <f t="shared" si="347"/>
        <v>#DIV/0!</v>
      </c>
      <c r="AH853" s="37" t="e">
        <f t="shared" si="348"/>
        <v>#DIV/0!</v>
      </c>
      <c r="AI853" s="37" t="e">
        <f t="shared" si="349"/>
        <v>#DIV/0!</v>
      </c>
    </row>
    <row r="854" spans="1:35" hidden="1" x14ac:dyDescent="0.25">
      <c r="A854" s="3"/>
      <c r="B854" s="4"/>
      <c r="C854" s="4">
        <v>843</v>
      </c>
      <c r="D854" s="23">
        <f t="shared" si="326"/>
        <v>1288.05</v>
      </c>
      <c r="E854" s="11"/>
      <c r="F854" s="23">
        <f t="shared" si="327"/>
        <v>30</v>
      </c>
      <c r="G854" s="22">
        <f t="shared" si="328"/>
        <v>0.03</v>
      </c>
      <c r="H854" s="22">
        <f t="shared" si="329"/>
        <v>0.7</v>
      </c>
      <c r="I854" s="21"/>
      <c r="J854" s="8"/>
      <c r="K854" s="9">
        <f t="shared" si="330"/>
        <v>21.682950315179138</v>
      </c>
      <c r="L854" s="9">
        <f t="shared" si="331"/>
        <v>21.691740581499559</v>
      </c>
      <c r="M854" s="10">
        <f t="shared" si="332"/>
        <v>8.7902663204211251E-3</v>
      </c>
      <c r="N854" s="10">
        <f t="shared" si="325"/>
        <v>6.5113083854975683E-3</v>
      </c>
      <c r="O854" s="10">
        <f t="shared" si="333"/>
        <v>0.38679656799604917</v>
      </c>
      <c r="P854" s="10">
        <f t="shared" si="334"/>
        <v>0.38692080903187182</v>
      </c>
      <c r="R854" s="22">
        <f t="shared" si="335"/>
        <v>21.682950315179138</v>
      </c>
      <c r="S854" s="37">
        <f t="shared" si="336"/>
        <v>0</v>
      </c>
      <c r="T854" s="37" t="e">
        <f t="shared" si="337"/>
        <v>#DIV/0!</v>
      </c>
      <c r="U854" s="37" t="e">
        <f t="shared" si="338"/>
        <v>#DIV/0!</v>
      </c>
      <c r="V854" s="37" t="e">
        <f t="shared" si="339"/>
        <v>#DIV/0!</v>
      </c>
      <c r="W854" s="33"/>
      <c r="X854" s="33"/>
      <c r="Y854" s="22">
        <f t="shared" si="340"/>
        <v>21.682950315179138</v>
      </c>
      <c r="Z854" s="37">
        <f t="shared" si="341"/>
        <v>0</v>
      </c>
      <c r="AA854" s="37" t="e">
        <f t="shared" si="342"/>
        <v>#DIV/0!</v>
      </c>
      <c r="AB854" s="37" t="e">
        <f t="shared" si="343"/>
        <v>#DIV/0!</v>
      </c>
      <c r="AC854" s="37" t="e">
        <f t="shared" si="344"/>
        <v>#DIV/0!</v>
      </c>
      <c r="AD854" s="33"/>
      <c r="AE854" s="22">
        <f t="shared" si="345"/>
        <v>21.682950315179138</v>
      </c>
      <c r="AF854" s="37">
        <f t="shared" si="346"/>
        <v>0</v>
      </c>
      <c r="AG854" s="37" t="e">
        <f t="shared" si="347"/>
        <v>#DIV/0!</v>
      </c>
      <c r="AH854" s="37" t="e">
        <f t="shared" si="348"/>
        <v>#DIV/0!</v>
      </c>
      <c r="AI854" s="37" t="e">
        <f t="shared" si="349"/>
        <v>#DIV/0!</v>
      </c>
    </row>
    <row r="855" spans="1:35" hidden="1" x14ac:dyDescent="0.25">
      <c r="A855" s="3"/>
      <c r="B855" s="4"/>
      <c r="C855" s="4">
        <v>844</v>
      </c>
      <c r="D855" s="23">
        <f t="shared" si="326"/>
        <v>1289.3999999999999</v>
      </c>
      <c r="E855" s="11"/>
      <c r="F855" s="23">
        <f t="shared" si="327"/>
        <v>30</v>
      </c>
      <c r="G855" s="22">
        <f t="shared" si="328"/>
        <v>0.03</v>
      </c>
      <c r="H855" s="22">
        <f t="shared" si="329"/>
        <v>0.7</v>
      </c>
      <c r="I855" s="21"/>
      <c r="J855" s="8"/>
      <c r="K855" s="9">
        <f t="shared" si="330"/>
        <v>21.691740581499559</v>
      </c>
      <c r="L855" s="9">
        <f t="shared" si="331"/>
        <v>21.700515099060546</v>
      </c>
      <c r="M855" s="10">
        <f t="shared" si="332"/>
        <v>8.7745175609867943E-3</v>
      </c>
      <c r="N855" s="10">
        <f t="shared" si="325"/>
        <v>6.4996426377673389E-3</v>
      </c>
      <c r="O855" s="10">
        <f t="shared" si="333"/>
        <v>0.38635162474167151</v>
      </c>
      <c r="P855" s="10">
        <f t="shared" si="334"/>
        <v>0.38647568297724805</v>
      </c>
      <c r="R855" s="22">
        <f t="shared" si="335"/>
        <v>21.691740581499559</v>
      </c>
      <c r="S855" s="37">
        <f t="shared" si="336"/>
        <v>0</v>
      </c>
      <c r="T855" s="37" t="e">
        <f t="shared" si="337"/>
        <v>#DIV/0!</v>
      </c>
      <c r="U855" s="37" t="e">
        <f t="shared" si="338"/>
        <v>#DIV/0!</v>
      </c>
      <c r="V855" s="37" t="e">
        <f t="shared" si="339"/>
        <v>#DIV/0!</v>
      </c>
      <c r="W855" s="33"/>
      <c r="X855" s="33"/>
      <c r="Y855" s="22">
        <f t="shared" si="340"/>
        <v>21.691740581499559</v>
      </c>
      <c r="Z855" s="37">
        <f t="shared" si="341"/>
        <v>0</v>
      </c>
      <c r="AA855" s="37" t="e">
        <f t="shared" si="342"/>
        <v>#DIV/0!</v>
      </c>
      <c r="AB855" s="37" t="e">
        <f t="shared" si="343"/>
        <v>#DIV/0!</v>
      </c>
      <c r="AC855" s="37" t="e">
        <f t="shared" si="344"/>
        <v>#DIV/0!</v>
      </c>
      <c r="AD855" s="33"/>
      <c r="AE855" s="22">
        <f t="shared" si="345"/>
        <v>21.691740581499559</v>
      </c>
      <c r="AF855" s="37">
        <f t="shared" si="346"/>
        <v>0</v>
      </c>
      <c r="AG855" s="37" t="e">
        <f t="shared" si="347"/>
        <v>#DIV/0!</v>
      </c>
      <c r="AH855" s="37" t="e">
        <f t="shared" si="348"/>
        <v>#DIV/0!</v>
      </c>
      <c r="AI855" s="37" t="e">
        <f t="shared" si="349"/>
        <v>#DIV/0!</v>
      </c>
    </row>
    <row r="856" spans="1:35" hidden="1" x14ac:dyDescent="0.25">
      <c r="A856" s="3"/>
      <c r="B856" s="4"/>
      <c r="C856" s="4">
        <v>845</v>
      </c>
      <c r="D856" s="23">
        <f t="shared" si="326"/>
        <v>1290.75</v>
      </c>
      <c r="E856" s="11"/>
      <c r="F856" s="23">
        <f t="shared" si="327"/>
        <v>30</v>
      </c>
      <c r="G856" s="22">
        <f t="shared" si="328"/>
        <v>0.03</v>
      </c>
      <c r="H856" s="22">
        <f t="shared" si="329"/>
        <v>0.7</v>
      </c>
      <c r="I856" s="21"/>
      <c r="J856" s="8"/>
      <c r="K856" s="9">
        <f t="shared" si="330"/>
        <v>21.700515099060546</v>
      </c>
      <c r="L856" s="9">
        <f t="shared" si="331"/>
        <v>21.709273902605027</v>
      </c>
      <c r="M856" s="10">
        <f t="shared" si="332"/>
        <v>8.7588035444809975E-3</v>
      </c>
      <c r="N856" s="10">
        <f t="shared" si="325"/>
        <v>6.4880026255419165E-3</v>
      </c>
      <c r="O856" s="10">
        <f t="shared" si="333"/>
        <v>0.38590740130775841</v>
      </c>
      <c r="P856" s="10">
        <f t="shared" si="334"/>
        <v>0.38603127700343098</v>
      </c>
      <c r="R856" s="22">
        <f t="shared" si="335"/>
        <v>21.700515099060546</v>
      </c>
      <c r="S856" s="37">
        <f t="shared" si="336"/>
        <v>0</v>
      </c>
      <c r="T856" s="37" t="e">
        <f t="shared" si="337"/>
        <v>#DIV/0!</v>
      </c>
      <c r="U856" s="37" t="e">
        <f t="shared" si="338"/>
        <v>#DIV/0!</v>
      </c>
      <c r="V856" s="37" t="e">
        <f t="shared" si="339"/>
        <v>#DIV/0!</v>
      </c>
      <c r="W856" s="33"/>
      <c r="X856" s="33"/>
      <c r="Y856" s="22">
        <f t="shared" si="340"/>
        <v>21.700515099060546</v>
      </c>
      <c r="Z856" s="37">
        <f t="shared" si="341"/>
        <v>0</v>
      </c>
      <c r="AA856" s="37" t="e">
        <f t="shared" si="342"/>
        <v>#DIV/0!</v>
      </c>
      <c r="AB856" s="37" t="e">
        <f t="shared" si="343"/>
        <v>#DIV/0!</v>
      </c>
      <c r="AC856" s="37" t="e">
        <f t="shared" si="344"/>
        <v>#DIV/0!</v>
      </c>
      <c r="AD856" s="33"/>
      <c r="AE856" s="22">
        <f t="shared" si="345"/>
        <v>21.700515099060546</v>
      </c>
      <c r="AF856" s="37">
        <f t="shared" si="346"/>
        <v>0</v>
      </c>
      <c r="AG856" s="37" t="e">
        <f t="shared" si="347"/>
        <v>#DIV/0!</v>
      </c>
      <c r="AH856" s="37" t="e">
        <f t="shared" si="348"/>
        <v>#DIV/0!</v>
      </c>
      <c r="AI856" s="37" t="e">
        <f t="shared" si="349"/>
        <v>#DIV/0!</v>
      </c>
    </row>
    <row r="857" spans="1:35" hidden="1" x14ac:dyDescent="0.25">
      <c r="A857" s="3"/>
      <c r="B857" s="4"/>
      <c r="C857" s="4">
        <v>846</v>
      </c>
      <c r="D857" s="23">
        <f t="shared" si="326"/>
        <v>1292.0999999999999</v>
      </c>
      <c r="E857" s="11"/>
      <c r="F857" s="23">
        <f t="shared" si="327"/>
        <v>30</v>
      </c>
      <c r="G857" s="22">
        <f t="shared" si="328"/>
        <v>0.03</v>
      </c>
      <c r="H857" s="22">
        <f t="shared" si="329"/>
        <v>0.7</v>
      </c>
      <c r="I857" s="21"/>
      <c r="J857" s="8"/>
      <c r="K857" s="9">
        <f t="shared" si="330"/>
        <v>21.709273902605027</v>
      </c>
      <c r="L857" s="9">
        <f t="shared" si="331"/>
        <v>21.718017026800741</v>
      </c>
      <c r="M857" s="10">
        <f t="shared" si="332"/>
        <v>8.7431241957141026E-3</v>
      </c>
      <c r="N857" s="10">
        <f t="shared" si="325"/>
        <v>6.476388293120903E-3</v>
      </c>
      <c r="O857" s="10">
        <f t="shared" si="333"/>
        <v>0.38546389672375797</v>
      </c>
      <c r="P857" s="10">
        <f t="shared" si="334"/>
        <v>0.38558759014163546</v>
      </c>
      <c r="R857" s="22">
        <f t="shared" si="335"/>
        <v>21.709273902605027</v>
      </c>
      <c r="S857" s="37">
        <f t="shared" si="336"/>
        <v>0</v>
      </c>
      <c r="T857" s="37" t="e">
        <f t="shared" si="337"/>
        <v>#DIV/0!</v>
      </c>
      <c r="U857" s="37" t="e">
        <f t="shared" si="338"/>
        <v>#DIV/0!</v>
      </c>
      <c r="V857" s="37" t="e">
        <f t="shared" si="339"/>
        <v>#DIV/0!</v>
      </c>
      <c r="W857" s="33"/>
      <c r="X857" s="33"/>
      <c r="Y857" s="22">
        <f t="shared" si="340"/>
        <v>21.709273902605027</v>
      </c>
      <c r="Z857" s="37">
        <f t="shared" si="341"/>
        <v>0</v>
      </c>
      <c r="AA857" s="37" t="e">
        <f t="shared" si="342"/>
        <v>#DIV/0!</v>
      </c>
      <c r="AB857" s="37" t="e">
        <f t="shared" si="343"/>
        <v>#DIV/0!</v>
      </c>
      <c r="AC857" s="37" t="e">
        <f t="shared" si="344"/>
        <v>#DIV/0!</v>
      </c>
      <c r="AD857" s="33"/>
      <c r="AE857" s="22">
        <f t="shared" si="345"/>
        <v>21.709273902605027</v>
      </c>
      <c r="AF857" s="37">
        <f t="shared" si="346"/>
        <v>0</v>
      </c>
      <c r="AG857" s="37" t="e">
        <f t="shared" si="347"/>
        <v>#DIV/0!</v>
      </c>
      <c r="AH857" s="37" t="e">
        <f t="shared" si="348"/>
        <v>#DIV/0!</v>
      </c>
      <c r="AI857" s="37" t="e">
        <f t="shared" si="349"/>
        <v>#DIV/0!</v>
      </c>
    </row>
    <row r="858" spans="1:35" hidden="1" x14ac:dyDescent="0.25">
      <c r="A858" s="3"/>
      <c r="B858" s="4"/>
      <c r="C858" s="4">
        <v>847</v>
      </c>
      <c r="D858" s="23">
        <f t="shared" si="326"/>
        <v>1293.45</v>
      </c>
      <c r="E858" s="11"/>
      <c r="F858" s="23">
        <f t="shared" si="327"/>
        <v>30</v>
      </c>
      <c r="G858" s="22">
        <f t="shared" si="328"/>
        <v>0.03</v>
      </c>
      <c r="H858" s="22">
        <f t="shared" si="329"/>
        <v>0.7</v>
      </c>
      <c r="I858" s="21"/>
      <c r="J858" s="8"/>
      <c r="K858" s="9">
        <f t="shared" si="330"/>
        <v>21.718017026800741</v>
      </c>
      <c r="L858" s="9">
        <f t="shared" si="331"/>
        <v>21.726744506240376</v>
      </c>
      <c r="M858" s="10">
        <f t="shared" si="332"/>
        <v>8.727479439635033E-3</v>
      </c>
      <c r="N858" s="10">
        <f t="shared" si="325"/>
        <v>6.4647995849152744E-3</v>
      </c>
      <c r="O858" s="10">
        <f t="shared" si="333"/>
        <v>0.38502111002076345</v>
      </c>
      <c r="P858" s="10">
        <f t="shared" si="334"/>
        <v>0.38514462142044509</v>
      </c>
      <c r="R858" s="22">
        <f t="shared" si="335"/>
        <v>21.718017026800741</v>
      </c>
      <c r="S858" s="37">
        <f t="shared" si="336"/>
        <v>0</v>
      </c>
      <c r="T858" s="37" t="e">
        <f t="shared" si="337"/>
        <v>#DIV/0!</v>
      </c>
      <c r="U858" s="37" t="e">
        <f t="shared" si="338"/>
        <v>#DIV/0!</v>
      </c>
      <c r="V858" s="37" t="e">
        <f t="shared" si="339"/>
        <v>#DIV/0!</v>
      </c>
      <c r="W858" s="33"/>
      <c r="X858" s="33"/>
      <c r="Y858" s="22">
        <f t="shared" si="340"/>
        <v>21.718017026800741</v>
      </c>
      <c r="Z858" s="37">
        <f t="shared" si="341"/>
        <v>0</v>
      </c>
      <c r="AA858" s="37" t="e">
        <f t="shared" si="342"/>
        <v>#DIV/0!</v>
      </c>
      <c r="AB858" s="37" t="e">
        <f t="shared" si="343"/>
        <v>#DIV/0!</v>
      </c>
      <c r="AC858" s="37" t="e">
        <f t="shared" si="344"/>
        <v>#DIV/0!</v>
      </c>
      <c r="AD858" s="33"/>
      <c r="AE858" s="22">
        <f t="shared" si="345"/>
        <v>21.718017026800741</v>
      </c>
      <c r="AF858" s="37">
        <f t="shared" si="346"/>
        <v>0</v>
      </c>
      <c r="AG858" s="37" t="e">
        <f t="shared" si="347"/>
        <v>#DIV/0!</v>
      </c>
      <c r="AH858" s="37" t="e">
        <f t="shared" si="348"/>
        <v>#DIV/0!</v>
      </c>
      <c r="AI858" s="37" t="e">
        <f t="shared" si="349"/>
        <v>#DIV/0!</v>
      </c>
    </row>
    <row r="859" spans="1:35" hidden="1" x14ac:dyDescent="0.25">
      <c r="A859" s="3"/>
      <c r="B859" s="4"/>
      <c r="C859" s="4">
        <v>848</v>
      </c>
      <c r="D859" s="23">
        <f t="shared" si="326"/>
        <v>1294.8</v>
      </c>
      <c r="E859" s="11"/>
      <c r="F859" s="23">
        <f t="shared" si="327"/>
        <v>30</v>
      </c>
      <c r="G859" s="22">
        <f t="shared" si="328"/>
        <v>0.03</v>
      </c>
      <c r="H859" s="22">
        <f t="shared" si="329"/>
        <v>0.7</v>
      </c>
      <c r="I859" s="21"/>
      <c r="J859" s="8"/>
      <c r="K859" s="9">
        <f t="shared" si="330"/>
        <v>21.726744506240376</v>
      </c>
      <c r="L859" s="9">
        <f t="shared" si="331"/>
        <v>21.735456375441615</v>
      </c>
      <c r="M859" s="10">
        <f t="shared" si="332"/>
        <v>8.7118692012388976E-3</v>
      </c>
      <c r="N859" s="10">
        <f t="shared" si="325"/>
        <v>6.4532364453625812E-3</v>
      </c>
      <c r="O859" s="10">
        <f t="shared" si="333"/>
        <v>0.38457904022646155</v>
      </c>
      <c r="P859" s="10">
        <f t="shared" si="334"/>
        <v>0.38470236987026479</v>
      </c>
      <c r="R859" s="22">
        <f t="shared" si="335"/>
        <v>21.726744506240376</v>
      </c>
      <c r="S859" s="37">
        <f t="shared" si="336"/>
        <v>0</v>
      </c>
      <c r="T859" s="37" t="e">
        <f t="shared" si="337"/>
        <v>#DIV/0!</v>
      </c>
      <c r="U859" s="37" t="e">
        <f t="shared" si="338"/>
        <v>#DIV/0!</v>
      </c>
      <c r="V859" s="37" t="e">
        <f t="shared" si="339"/>
        <v>#DIV/0!</v>
      </c>
      <c r="W859" s="33"/>
      <c r="X859" s="33"/>
      <c r="Y859" s="22">
        <f t="shared" si="340"/>
        <v>21.726744506240376</v>
      </c>
      <c r="Z859" s="37">
        <f t="shared" si="341"/>
        <v>0</v>
      </c>
      <c r="AA859" s="37" t="e">
        <f t="shared" si="342"/>
        <v>#DIV/0!</v>
      </c>
      <c r="AB859" s="37" t="e">
        <f t="shared" si="343"/>
        <v>#DIV/0!</v>
      </c>
      <c r="AC859" s="37" t="e">
        <f t="shared" si="344"/>
        <v>#DIV/0!</v>
      </c>
      <c r="AD859" s="33"/>
      <c r="AE859" s="22">
        <f t="shared" si="345"/>
        <v>21.726744506240376</v>
      </c>
      <c r="AF859" s="37">
        <f t="shared" si="346"/>
        <v>0</v>
      </c>
      <c r="AG859" s="37" t="e">
        <f t="shared" si="347"/>
        <v>#DIV/0!</v>
      </c>
      <c r="AH859" s="37" t="e">
        <f t="shared" si="348"/>
        <v>#DIV/0!</v>
      </c>
      <c r="AI859" s="37" t="e">
        <f t="shared" si="349"/>
        <v>#DIV/0!</v>
      </c>
    </row>
    <row r="860" spans="1:35" hidden="1" x14ac:dyDescent="0.25">
      <c r="A860" s="3"/>
      <c r="B860" s="4"/>
      <c r="C860" s="4">
        <v>849</v>
      </c>
      <c r="D860" s="23">
        <f t="shared" si="326"/>
        <v>1296.1499999999999</v>
      </c>
      <c r="E860" s="11"/>
      <c r="F860" s="23">
        <f t="shared" si="327"/>
        <v>30</v>
      </c>
      <c r="G860" s="22">
        <f t="shared" si="328"/>
        <v>0.03</v>
      </c>
      <c r="H860" s="22">
        <f t="shared" si="329"/>
        <v>0.7</v>
      </c>
      <c r="I860" s="21"/>
      <c r="J860" s="8"/>
      <c r="K860" s="9">
        <f t="shared" si="330"/>
        <v>21.735456375441615</v>
      </c>
      <c r="L860" s="9">
        <f t="shared" si="331"/>
        <v>21.744152668847232</v>
      </c>
      <c r="M860" s="10">
        <f t="shared" si="332"/>
        <v>8.6962934056167285E-3</v>
      </c>
      <c r="N860" s="10">
        <f t="shared" si="325"/>
        <v>6.4416988189747032E-3</v>
      </c>
      <c r="O860" s="10">
        <f t="shared" si="333"/>
        <v>0.38413768636796891</v>
      </c>
      <c r="P860" s="10">
        <f t="shared" si="334"/>
        <v>0.3842608345164345</v>
      </c>
      <c r="R860" s="22">
        <f t="shared" si="335"/>
        <v>21.735456375441615</v>
      </c>
      <c r="S860" s="37">
        <f t="shared" si="336"/>
        <v>0</v>
      </c>
      <c r="T860" s="37" t="e">
        <f t="shared" si="337"/>
        <v>#DIV/0!</v>
      </c>
      <c r="U860" s="37" t="e">
        <f t="shared" si="338"/>
        <v>#DIV/0!</v>
      </c>
      <c r="V860" s="37" t="e">
        <f t="shared" si="339"/>
        <v>#DIV/0!</v>
      </c>
      <c r="W860" s="33"/>
      <c r="X860" s="33"/>
      <c r="Y860" s="22">
        <f t="shared" si="340"/>
        <v>21.735456375441615</v>
      </c>
      <c r="Z860" s="37">
        <f t="shared" si="341"/>
        <v>0</v>
      </c>
      <c r="AA860" s="37" t="e">
        <f t="shared" si="342"/>
        <v>#DIV/0!</v>
      </c>
      <c r="AB860" s="37" t="e">
        <f t="shared" si="343"/>
        <v>#DIV/0!</v>
      </c>
      <c r="AC860" s="37" t="e">
        <f t="shared" si="344"/>
        <v>#DIV/0!</v>
      </c>
      <c r="AD860" s="33"/>
      <c r="AE860" s="22">
        <f t="shared" si="345"/>
        <v>21.735456375441615</v>
      </c>
      <c r="AF860" s="37">
        <f t="shared" si="346"/>
        <v>0</v>
      </c>
      <c r="AG860" s="37" t="e">
        <f t="shared" si="347"/>
        <v>#DIV/0!</v>
      </c>
      <c r="AH860" s="37" t="e">
        <f t="shared" si="348"/>
        <v>#DIV/0!</v>
      </c>
      <c r="AI860" s="37" t="e">
        <f t="shared" si="349"/>
        <v>#DIV/0!</v>
      </c>
    </row>
    <row r="861" spans="1:35" hidden="1" x14ac:dyDescent="0.25">
      <c r="A861" s="3"/>
      <c r="B861" s="4"/>
      <c r="C861" s="4">
        <v>850</v>
      </c>
      <c r="D861" s="23">
        <f t="shared" si="326"/>
        <v>1297.5</v>
      </c>
      <c r="E861" s="11"/>
      <c r="F861" s="23">
        <f t="shared" si="327"/>
        <v>30</v>
      </c>
      <c r="G861" s="22">
        <f t="shared" si="328"/>
        <v>0.03</v>
      </c>
      <c r="H861" s="22">
        <f t="shared" si="329"/>
        <v>0.7</v>
      </c>
      <c r="I861" s="21"/>
      <c r="J861" s="8"/>
      <c r="K861" s="9">
        <f t="shared" si="330"/>
        <v>21.744152668847232</v>
      </c>
      <c r="L861" s="9">
        <f t="shared" si="331"/>
        <v>21.752833420825166</v>
      </c>
      <c r="M861" s="10">
        <f t="shared" si="332"/>
        <v>8.6807519779341646E-3</v>
      </c>
      <c r="N861" s="10">
        <f t="shared" si="325"/>
        <v>6.4301866503220367E-3</v>
      </c>
      <c r="O861" s="10">
        <f t="shared" si="333"/>
        <v>0.38369704747088479</v>
      </c>
      <c r="P861" s="10">
        <f t="shared" si="334"/>
        <v>0.38382001438538499</v>
      </c>
      <c r="R861" s="22">
        <f t="shared" si="335"/>
        <v>21.744152668847232</v>
      </c>
      <c r="S861" s="37">
        <f t="shared" si="336"/>
        <v>0</v>
      </c>
      <c r="T861" s="37" t="e">
        <f t="shared" si="337"/>
        <v>#DIV/0!</v>
      </c>
      <c r="U861" s="37" t="e">
        <f t="shared" si="338"/>
        <v>#DIV/0!</v>
      </c>
      <c r="V861" s="37" t="e">
        <f t="shared" si="339"/>
        <v>#DIV/0!</v>
      </c>
      <c r="W861" s="33"/>
      <c r="X861" s="33"/>
      <c r="Y861" s="22">
        <f t="shared" si="340"/>
        <v>21.744152668847232</v>
      </c>
      <c r="Z861" s="37">
        <f t="shared" si="341"/>
        <v>0</v>
      </c>
      <c r="AA861" s="37" t="e">
        <f t="shared" si="342"/>
        <v>#DIV/0!</v>
      </c>
      <c r="AB861" s="37" t="e">
        <f t="shared" si="343"/>
        <v>#DIV/0!</v>
      </c>
      <c r="AC861" s="37" t="e">
        <f t="shared" si="344"/>
        <v>#DIV/0!</v>
      </c>
      <c r="AD861" s="33"/>
      <c r="AE861" s="22">
        <f t="shared" si="345"/>
        <v>21.744152668847232</v>
      </c>
      <c r="AF861" s="37">
        <f t="shared" si="346"/>
        <v>0</v>
      </c>
      <c r="AG861" s="37" t="e">
        <f t="shared" si="347"/>
        <v>#DIV/0!</v>
      </c>
      <c r="AH861" s="37" t="e">
        <f t="shared" si="348"/>
        <v>#DIV/0!</v>
      </c>
      <c r="AI861" s="37" t="e">
        <f t="shared" si="349"/>
        <v>#DIV/0!</v>
      </c>
    </row>
    <row r="862" spans="1:35" hidden="1" x14ac:dyDescent="0.25">
      <c r="A862" s="3"/>
      <c r="B862" s="4"/>
      <c r="C862" s="4">
        <v>851</v>
      </c>
      <c r="D862" s="23">
        <f t="shared" si="326"/>
        <v>1298.8499999999999</v>
      </c>
      <c r="E862" s="11"/>
      <c r="F862" s="23">
        <f t="shared" si="327"/>
        <v>30</v>
      </c>
      <c r="G862" s="22">
        <f t="shared" si="328"/>
        <v>0.03</v>
      </c>
      <c r="H862" s="22">
        <f t="shared" si="329"/>
        <v>0.7</v>
      </c>
      <c r="I862" s="21"/>
      <c r="J862" s="8"/>
      <c r="K862" s="9">
        <f t="shared" si="330"/>
        <v>21.752833420825166</v>
      </c>
      <c r="L862" s="9">
        <f t="shared" si="331"/>
        <v>21.761498665668604</v>
      </c>
      <c r="M862" s="10">
        <f t="shared" si="332"/>
        <v>8.6652448434385576E-3</v>
      </c>
      <c r="N862" s="10">
        <f t="shared" si="325"/>
        <v>6.4186998840279124E-3</v>
      </c>
      <c r="O862" s="10">
        <f t="shared" si="333"/>
        <v>0.38325712255895183</v>
      </c>
      <c r="P862" s="10">
        <f t="shared" si="334"/>
        <v>0.38337990850069692</v>
      </c>
      <c r="R862" s="22">
        <f t="shared" si="335"/>
        <v>21.752833420825166</v>
      </c>
      <c r="S862" s="37">
        <f t="shared" si="336"/>
        <v>0</v>
      </c>
      <c r="T862" s="37" t="e">
        <f t="shared" si="337"/>
        <v>#DIV/0!</v>
      </c>
      <c r="U862" s="37" t="e">
        <f t="shared" si="338"/>
        <v>#DIV/0!</v>
      </c>
      <c r="V862" s="37" t="e">
        <f t="shared" si="339"/>
        <v>#DIV/0!</v>
      </c>
      <c r="W862" s="33"/>
      <c r="X862" s="33"/>
      <c r="Y862" s="22">
        <f t="shared" si="340"/>
        <v>21.752833420825166</v>
      </c>
      <c r="Z862" s="37">
        <f t="shared" si="341"/>
        <v>0</v>
      </c>
      <c r="AA862" s="37" t="e">
        <f t="shared" si="342"/>
        <v>#DIV/0!</v>
      </c>
      <c r="AB862" s="37" t="e">
        <f t="shared" si="343"/>
        <v>#DIV/0!</v>
      </c>
      <c r="AC862" s="37" t="e">
        <f t="shared" si="344"/>
        <v>#DIV/0!</v>
      </c>
      <c r="AD862" s="33"/>
      <c r="AE862" s="22">
        <f t="shared" si="345"/>
        <v>21.752833420825166</v>
      </c>
      <c r="AF862" s="37">
        <f t="shared" si="346"/>
        <v>0</v>
      </c>
      <c r="AG862" s="37" t="e">
        <f t="shared" si="347"/>
        <v>#DIV/0!</v>
      </c>
      <c r="AH862" s="37" t="e">
        <f t="shared" si="348"/>
        <v>#DIV/0!</v>
      </c>
      <c r="AI862" s="37" t="e">
        <f t="shared" si="349"/>
        <v>#DIV/0!</v>
      </c>
    </row>
    <row r="863" spans="1:35" hidden="1" x14ac:dyDescent="0.25">
      <c r="A863" s="3"/>
      <c r="B863" s="4"/>
      <c r="C863" s="4">
        <v>852</v>
      </c>
      <c r="D863" s="23">
        <f t="shared" si="326"/>
        <v>1300.2</v>
      </c>
      <c r="E863" s="11"/>
      <c r="F863" s="23">
        <f t="shared" si="327"/>
        <v>30</v>
      </c>
      <c r="G863" s="22">
        <f t="shared" si="328"/>
        <v>0.03</v>
      </c>
      <c r="H863" s="22">
        <f t="shared" si="329"/>
        <v>0.7</v>
      </c>
      <c r="I863" s="21"/>
      <c r="J863" s="8"/>
      <c r="K863" s="9">
        <f t="shared" si="330"/>
        <v>21.761498665668604</v>
      </c>
      <c r="L863" s="9">
        <f t="shared" si="331"/>
        <v>21.770148437596063</v>
      </c>
      <c r="M863" s="10">
        <f t="shared" si="332"/>
        <v>8.6497719274589713E-3</v>
      </c>
      <c r="N863" s="10">
        <f t="shared" si="325"/>
        <v>6.4072384647848547E-3</v>
      </c>
      <c r="O863" s="10">
        <f t="shared" si="333"/>
        <v>0.38281791065502041</v>
      </c>
      <c r="P863" s="10">
        <f t="shared" si="334"/>
        <v>0.38294051588558464</v>
      </c>
      <c r="R863" s="22">
        <f t="shared" si="335"/>
        <v>21.761498665668604</v>
      </c>
      <c r="S863" s="37">
        <f t="shared" si="336"/>
        <v>0</v>
      </c>
      <c r="T863" s="37" t="e">
        <f t="shared" si="337"/>
        <v>#DIV/0!</v>
      </c>
      <c r="U863" s="37" t="e">
        <f t="shared" si="338"/>
        <v>#DIV/0!</v>
      </c>
      <c r="V863" s="37" t="e">
        <f t="shared" si="339"/>
        <v>#DIV/0!</v>
      </c>
      <c r="W863" s="33"/>
      <c r="X863" s="33"/>
      <c r="Y863" s="22">
        <f t="shared" si="340"/>
        <v>21.761498665668604</v>
      </c>
      <c r="Z863" s="37">
        <f t="shared" si="341"/>
        <v>0</v>
      </c>
      <c r="AA863" s="37" t="e">
        <f t="shared" si="342"/>
        <v>#DIV/0!</v>
      </c>
      <c r="AB863" s="37" t="e">
        <f t="shared" si="343"/>
        <v>#DIV/0!</v>
      </c>
      <c r="AC863" s="37" t="e">
        <f t="shared" si="344"/>
        <v>#DIV/0!</v>
      </c>
      <c r="AD863" s="33"/>
      <c r="AE863" s="22">
        <f t="shared" si="345"/>
        <v>21.761498665668604</v>
      </c>
      <c r="AF863" s="37">
        <f t="shared" si="346"/>
        <v>0</v>
      </c>
      <c r="AG863" s="37" t="e">
        <f t="shared" si="347"/>
        <v>#DIV/0!</v>
      </c>
      <c r="AH863" s="37" t="e">
        <f t="shared" si="348"/>
        <v>#DIV/0!</v>
      </c>
      <c r="AI863" s="37" t="e">
        <f t="shared" si="349"/>
        <v>#DIV/0!</v>
      </c>
    </row>
    <row r="864" spans="1:35" hidden="1" x14ac:dyDescent="0.25">
      <c r="A864" s="3"/>
      <c r="B864" s="4"/>
      <c r="C864" s="4">
        <v>853</v>
      </c>
      <c r="D864" s="23">
        <f t="shared" si="326"/>
        <v>1301.55</v>
      </c>
      <c r="E864" s="11"/>
      <c r="F864" s="23">
        <f t="shared" si="327"/>
        <v>30</v>
      </c>
      <c r="G864" s="22">
        <f t="shared" si="328"/>
        <v>0.03</v>
      </c>
      <c r="H864" s="22">
        <f t="shared" si="329"/>
        <v>0.7</v>
      </c>
      <c r="I864" s="21"/>
      <c r="J864" s="8"/>
      <c r="K864" s="9">
        <f t="shared" si="330"/>
        <v>21.770148437596063</v>
      </c>
      <c r="L864" s="9">
        <f t="shared" si="331"/>
        <v>21.778782770751469</v>
      </c>
      <c r="M864" s="10">
        <f t="shared" si="332"/>
        <v>8.634333155406182E-3</v>
      </c>
      <c r="N864" s="10">
        <f t="shared" si="325"/>
        <v>6.3958023373383438E-3</v>
      </c>
      <c r="O864" s="10">
        <f t="shared" si="333"/>
        <v>0.38237941078007348</v>
      </c>
      <c r="P864" s="10">
        <f t="shared" si="334"/>
        <v>0.38250183556062767</v>
      </c>
      <c r="R864" s="22">
        <f t="shared" si="335"/>
        <v>21.770148437596063</v>
      </c>
      <c r="S864" s="37">
        <f t="shared" si="336"/>
        <v>0</v>
      </c>
      <c r="T864" s="37" t="e">
        <f t="shared" si="337"/>
        <v>#DIV/0!</v>
      </c>
      <c r="U864" s="37" t="e">
        <f t="shared" si="338"/>
        <v>#DIV/0!</v>
      </c>
      <c r="V864" s="37" t="e">
        <f t="shared" si="339"/>
        <v>#DIV/0!</v>
      </c>
      <c r="W864" s="33"/>
      <c r="X864" s="33"/>
      <c r="Y864" s="22">
        <f t="shared" si="340"/>
        <v>21.770148437596063</v>
      </c>
      <c r="Z864" s="37">
        <f t="shared" si="341"/>
        <v>0</v>
      </c>
      <c r="AA864" s="37" t="e">
        <f t="shared" si="342"/>
        <v>#DIV/0!</v>
      </c>
      <c r="AB864" s="37" t="e">
        <f t="shared" si="343"/>
        <v>#DIV/0!</v>
      </c>
      <c r="AC864" s="37" t="e">
        <f t="shared" si="344"/>
        <v>#DIV/0!</v>
      </c>
      <c r="AD864" s="33"/>
      <c r="AE864" s="22">
        <f t="shared" si="345"/>
        <v>21.770148437596063</v>
      </c>
      <c r="AF864" s="37">
        <f t="shared" si="346"/>
        <v>0</v>
      </c>
      <c r="AG864" s="37" t="e">
        <f t="shared" si="347"/>
        <v>#DIV/0!</v>
      </c>
      <c r="AH864" s="37" t="e">
        <f t="shared" si="348"/>
        <v>#DIV/0!</v>
      </c>
      <c r="AI864" s="37" t="e">
        <f t="shared" si="349"/>
        <v>#DIV/0!</v>
      </c>
    </row>
    <row r="865" spans="1:35" hidden="1" x14ac:dyDescent="0.25">
      <c r="A865" s="3"/>
      <c r="B865" s="4"/>
      <c r="C865" s="4">
        <v>854</v>
      </c>
      <c r="D865" s="23">
        <f t="shared" si="326"/>
        <v>1302.8999999999999</v>
      </c>
      <c r="E865" s="11"/>
      <c r="F865" s="23">
        <f t="shared" si="327"/>
        <v>30</v>
      </c>
      <c r="G865" s="22">
        <f t="shared" si="328"/>
        <v>0.03</v>
      </c>
      <c r="H865" s="22">
        <f t="shared" si="329"/>
        <v>0.7</v>
      </c>
      <c r="I865" s="21"/>
      <c r="J865" s="8"/>
      <c r="K865" s="9">
        <f t="shared" si="330"/>
        <v>21.778782770751469</v>
      </c>
      <c r="L865" s="9">
        <f t="shared" si="331"/>
        <v>21.787401699204256</v>
      </c>
      <c r="M865" s="10">
        <f t="shared" si="332"/>
        <v>8.6189284527868892E-3</v>
      </c>
      <c r="N865" s="10">
        <f t="shared" si="325"/>
        <v>6.3843914465081617E-3</v>
      </c>
      <c r="O865" s="10">
        <f t="shared" si="333"/>
        <v>0.3819416219544976</v>
      </c>
      <c r="P865" s="10">
        <f t="shared" si="334"/>
        <v>0.38206386654661845</v>
      </c>
      <c r="R865" s="22">
        <f t="shared" si="335"/>
        <v>21.778782770751469</v>
      </c>
      <c r="S865" s="37">
        <f t="shared" si="336"/>
        <v>0</v>
      </c>
      <c r="T865" s="37" t="e">
        <f t="shared" si="337"/>
        <v>#DIV/0!</v>
      </c>
      <c r="U865" s="37" t="e">
        <f t="shared" si="338"/>
        <v>#DIV/0!</v>
      </c>
      <c r="V865" s="37" t="e">
        <f t="shared" si="339"/>
        <v>#DIV/0!</v>
      </c>
      <c r="W865" s="33"/>
      <c r="X865" s="33"/>
      <c r="Y865" s="22">
        <f t="shared" si="340"/>
        <v>21.778782770751469</v>
      </c>
      <c r="Z865" s="37">
        <f t="shared" si="341"/>
        <v>0</v>
      </c>
      <c r="AA865" s="37" t="e">
        <f t="shared" si="342"/>
        <v>#DIV/0!</v>
      </c>
      <c r="AB865" s="37" t="e">
        <f t="shared" si="343"/>
        <v>#DIV/0!</v>
      </c>
      <c r="AC865" s="37" t="e">
        <f t="shared" si="344"/>
        <v>#DIV/0!</v>
      </c>
      <c r="AD865" s="33"/>
      <c r="AE865" s="22">
        <f t="shared" si="345"/>
        <v>21.778782770751469</v>
      </c>
      <c r="AF865" s="37">
        <f t="shared" si="346"/>
        <v>0</v>
      </c>
      <c r="AG865" s="37" t="e">
        <f t="shared" si="347"/>
        <v>#DIV/0!</v>
      </c>
      <c r="AH865" s="37" t="e">
        <f t="shared" si="348"/>
        <v>#DIV/0!</v>
      </c>
      <c r="AI865" s="37" t="e">
        <f t="shared" si="349"/>
        <v>#DIV/0!</v>
      </c>
    </row>
    <row r="866" spans="1:35" hidden="1" x14ac:dyDescent="0.25">
      <c r="A866" s="3"/>
      <c r="B866" s="4"/>
      <c r="C866" s="4">
        <v>855</v>
      </c>
      <c r="D866" s="23">
        <f t="shared" si="326"/>
        <v>1304.25</v>
      </c>
      <c r="E866" s="11"/>
      <c r="F866" s="23">
        <f t="shared" si="327"/>
        <v>30</v>
      </c>
      <c r="G866" s="22">
        <f t="shared" si="328"/>
        <v>0.03</v>
      </c>
      <c r="H866" s="22">
        <f t="shared" si="329"/>
        <v>0.7</v>
      </c>
      <c r="I866" s="21"/>
      <c r="J866" s="8"/>
      <c r="K866" s="9">
        <f t="shared" si="330"/>
        <v>21.787401699204256</v>
      </c>
      <c r="L866" s="9">
        <f t="shared" si="331"/>
        <v>21.7960052569494</v>
      </c>
      <c r="M866" s="10">
        <f t="shared" si="332"/>
        <v>8.6035577451433198E-3</v>
      </c>
      <c r="N866" s="10">
        <f t="shared" si="325"/>
        <v>6.3730057371436293E-3</v>
      </c>
      <c r="O866" s="10">
        <f t="shared" si="333"/>
        <v>0.38150454319539889</v>
      </c>
      <c r="P866" s="10">
        <f t="shared" si="334"/>
        <v>0.38162660786039598</v>
      </c>
      <c r="R866" s="22">
        <f t="shared" si="335"/>
        <v>21.787401699204256</v>
      </c>
      <c r="S866" s="37">
        <f t="shared" si="336"/>
        <v>0</v>
      </c>
      <c r="T866" s="37" t="e">
        <f t="shared" si="337"/>
        <v>#DIV/0!</v>
      </c>
      <c r="U866" s="37" t="e">
        <f t="shared" si="338"/>
        <v>#DIV/0!</v>
      </c>
      <c r="V866" s="37" t="e">
        <f t="shared" si="339"/>
        <v>#DIV/0!</v>
      </c>
      <c r="W866" s="33"/>
      <c r="X866" s="33"/>
      <c r="Y866" s="22">
        <f t="shared" si="340"/>
        <v>21.787401699204256</v>
      </c>
      <c r="Z866" s="37">
        <f t="shared" si="341"/>
        <v>0</v>
      </c>
      <c r="AA866" s="37" t="e">
        <f t="shared" si="342"/>
        <v>#DIV/0!</v>
      </c>
      <c r="AB866" s="37" t="e">
        <f t="shared" si="343"/>
        <v>#DIV/0!</v>
      </c>
      <c r="AC866" s="37" t="e">
        <f t="shared" si="344"/>
        <v>#DIV/0!</v>
      </c>
      <c r="AD866" s="33"/>
      <c r="AE866" s="22">
        <f t="shared" si="345"/>
        <v>21.787401699204256</v>
      </c>
      <c r="AF866" s="37">
        <f t="shared" si="346"/>
        <v>0</v>
      </c>
      <c r="AG866" s="37" t="e">
        <f t="shared" si="347"/>
        <v>#DIV/0!</v>
      </c>
      <c r="AH866" s="37" t="e">
        <f t="shared" si="348"/>
        <v>#DIV/0!</v>
      </c>
      <c r="AI866" s="37" t="e">
        <f t="shared" si="349"/>
        <v>#DIV/0!</v>
      </c>
    </row>
    <row r="867" spans="1:35" hidden="1" x14ac:dyDescent="0.25">
      <c r="A867" s="3"/>
      <c r="B867" s="4"/>
      <c r="C867" s="4">
        <v>856</v>
      </c>
      <c r="D867" s="23">
        <f t="shared" si="326"/>
        <v>1305.5999999999999</v>
      </c>
      <c r="E867" s="11"/>
      <c r="F867" s="23">
        <f t="shared" si="327"/>
        <v>30</v>
      </c>
      <c r="G867" s="22">
        <f t="shared" si="328"/>
        <v>0.03</v>
      </c>
      <c r="H867" s="22">
        <f t="shared" si="329"/>
        <v>0.7</v>
      </c>
      <c r="I867" s="21"/>
      <c r="J867" s="8"/>
      <c r="K867" s="9">
        <f t="shared" si="330"/>
        <v>21.7960052569494</v>
      </c>
      <c r="L867" s="9">
        <f t="shared" si="331"/>
        <v>21.804593477907581</v>
      </c>
      <c r="M867" s="10">
        <f t="shared" si="332"/>
        <v>8.5882209581811253E-3</v>
      </c>
      <c r="N867" s="10">
        <f t="shared" si="325"/>
        <v>6.3616451542075981E-3</v>
      </c>
      <c r="O867" s="10">
        <f t="shared" si="333"/>
        <v>0.38106817352162475</v>
      </c>
      <c r="P867" s="10">
        <f t="shared" si="334"/>
        <v>0.38119005852092414</v>
      </c>
      <c r="R867" s="22">
        <f t="shared" si="335"/>
        <v>21.7960052569494</v>
      </c>
      <c r="S867" s="37">
        <f t="shared" si="336"/>
        <v>0</v>
      </c>
      <c r="T867" s="37" t="e">
        <f t="shared" si="337"/>
        <v>#DIV/0!</v>
      </c>
      <c r="U867" s="37" t="e">
        <f t="shared" si="338"/>
        <v>#DIV/0!</v>
      </c>
      <c r="V867" s="37" t="e">
        <f t="shared" si="339"/>
        <v>#DIV/0!</v>
      </c>
      <c r="W867" s="33"/>
      <c r="X867" s="33"/>
      <c r="Y867" s="22">
        <f t="shared" si="340"/>
        <v>21.7960052569494</v>
      </c>
      <c r="Z867" s="37">
        <f t="shared" si="341"/>
        <v>0</v>
      </c>
      <c r="AA867" s="37" t="e">
        <f t="shared" si="342"/>
        <v>#DIV/0!</v>
      </c>
      <c r="AB867" s="37" t="e">
        <f t="shared" si="343"/>
        <v>#DIV/0!</v>
      </c>
      <c r="AC867" s="37" t="e">
        <f t="shared" si="344"/>
        <v>#DIV/0!</v>
      </c>
      <c r="AD867" s="33"/>
      <c r="AE867" s="22">
        <f t="shared" si="345"/>
        <v>21.7960052569494</v>
      </c>
      <c r="AF867" s="37">
        <f t="shared" si="346"/>
        <v>0</v>
      </c>
      <c r="AG867" s="37" t="e">
        <f t="shared" si="347"/>
        <v>#DIV/0!</v>
      </c>
      <c r="AH867" s="37" t="e">
        <f t="shared" si="348"/>
        <v>#DIV/0!</v>
      </c>
      <c r="AI867" s="37" t="e">
        <f t="shared" si="349"/>
        <v>#DIV/0!</v>
      </c>
    </row>
    <row r="868" spans="1:35" hidden="1" x14ac:dyDescent="0.25">
      <c r="A868" s="3"/>
      <c r="B868" s="4"/>
      <c r="C868" s="4">
        <v>857</v>
      </c>
      <c r="D868" s="23">
        <f t="shared" si="326"/>
        <v>1306.95</v>
      </c>
      <c r="E868" s="11"/>
      <c r="F868" s="23">
        <f t="shared" si="327"/>
        <v>30</v>
      </c>
      <c r="G868" s="22">
        <f t="shared" si="328"/>
        <v>0.03</v>
      </c>
      <c r="H868" s="22">
        <f t="shared" si="329"/>
        <v>0.7</v>
      </c>
      <c r="I868" s="21"/>
      <c r="J868" s="8"/>
      <c r="K868" s="9">
        <f t="shared" si="330"/>
        <v>21.804593477907581</v>
      </c>
      <c r="L868" s="9">
        <f t="shared" si="331"/>
        <v>21.813166395925201</v>
      </c>
      <c r="M868" s="10">
        <f t="shared" si="332"/>
        <v>8.572918017620168E-3</v>
      </c>
      <c r="N868" s="10">
        <f t="shared" si="325"/>
        <v>6.3503096426820336E-3</v>
      </c>
      <c r="O868" s="10">
        <f t="shared" si="333"/>
        <v>0.38063251194810754</v>
      </c>
      <c r="P868" s="10">
        <f t="shared" si="334"/>
        <v>0.38075421754347966</v>
      </c>
      <c r="R868" s="22">
        <f t="shared" si="335"/>
        <v>21.804593477907581</v>
      </c>
      <c r="S868" s="37">
        <f t="shared" si="336"/>
        <v>0</v>
      </c>
      <c r="T868" s="37" t="e">
        <f t="shared" si="337"/>
        <v>#DIV/0!</v>
      </c>
      <c r="U868" s="37" t="e">
        <f t="shared" si="338"/>
        <v>#DIV/0!</v>
      </c>
      <c r="V868" s="37" t="e">
        <f t="shared" si="339"/>
        <v>#DIV/0!</v>
      </c>
      <c r="W868" s="33"/>
      <c r="X868" s="33"/>
      <c r="Y868" s="22">
        <f t="shared" si="340"/>
        <v>21.804593477907581</v>
      </c>
      <c r="Z868" s="37">
        <f t="shared" si="341"/>
        <v>0</v>
      </c>
      <c r="AA868" s="37" t="e">
        <f t="shared" si="342"/>
        <v>#DIV/0!</v>
      </c>
      <c r="AB868" s="37" t="e">
        <f t="shared" si="343"/>
        <v>#DIV/0!</v>
      </c>
      <c r="AC868" s="37" t="e">
        <f t="shared" si="344"/>
        <v>#DIV/0!</v>
      </c>
      <c r="AD868" s="33"/>
      <c r="AE868" s="22">
        <f t="shared" si="345"/>
        <v>21.804593477907581</v>
      </c>
      <c r="AF868" s="37">
        <f t="shared" si="346"/>
        <v>0</v>
      </c>
      <c r="AG868" s="37" t="e">
        <f t="shared" si="347"/>
        <v>#DIV/0!</v>
      </c>
      <c r="AH868" s="37" t="e">
        <f t="shared" si="348"/>
        <v>#DIV/0!</v>
      </c>
      <c r="AI868" s="37" t="e">
        <f t="shared" si="349"/>
        <v>#DIV/0!</v>
      </c>
    </row>
    <row r="869" spans="1:35" hidden="1" x14ac:dyDescent="0.25">
      <c r="A869" s="3"/>
      <c r="B869" s="4"/>
      <c r="C869" s="4">
        <v>858</v>
      </c>
      <c r="D869" s="23">
        <f t="shared" si="326"/>
        <v>1308.3</v>
      </c>
      <c r="E869" s="11"/>
      <c r="F869" s="23">
        <f t="shared" si="327"/>
        <v>30</v>
      </c>
      <c r="G869" s="22">
        <f t="shared" si="328"/>
        <v>0.03</v>
      </c>
      <c r="H869" s="22">
        <f t="shared" si="329"/>
        <v>0.7</v>
      </c>
      <c r="I869" s="21"/>
      <c r="J869" s="8"/>
      <c r="K869" s="9">
        <f t="shared" si="330"/>
        <v>21.813166395925201</v>
      </c>
      <c r="L869" s="9">
        <f t="shared" si="331"/>
        <v>21.821724044774506</v>
      </c>
      <c r="M869" s="10">
        <f t="shared" si="332"/>
        <v>8.5576488493046554E-3</v>
      </c>
      <c r="N869" s="10">
        <f t="shared" si="325"/>
        <v>6.3389991476324372E-3</v>
      </c>
      <c r="O869" s="10">
        <f t="shared" si="333"/>
        <v>0.38019755748971623</v>
      </c>
      <c r="P869" s="10">
        <f t="shared" si="334"/>
        <v>0.38031908394250324</v>
      </c>
      <c r="R869" s="22">
        <f t="shared" si="335"/>
        <v>21.813166395925201</v>
      </c>
      <c r="S869" s="37">
        <f t="shared" si="336"/>
        <v>0</v>
      </c>
      <c r="T869" s="37" t="e">
        <f t="shared" si="337"/>
        <v>#DIV/0!</v>
      </c>
      <c r="U869" s="37" t="e">
        <f t="shared" si="338"/>
        <v>#DIV/0!</v>
      </c>
      <c r="V869" s="37" t="e">
        <f t="shared" si="339"/>
        <v>#DIV/0!</v>
      </c>
      <c r="W869" s="33"/>
      <c r="X869" s="33"/>
      <c r="Y869" s="22">
        <f t="shared" si="340"/>
        <v>21.813166395925201</v>
      </c>
      <c r="Z869" s="37">
        <f t="shared" si="341"/>
        <v>0</v>
      </c>
      <c r="AA869" s="37" t="e">
        <f t="shared" si="342"/>
        <v>#DIV/0!</v>
      </c>
      <c r="AB869" s="37" t="e">
        <f t="shared" si="343"/>
        <v>#DIV/0!</v>
      </c>
      <c r="AC869" s="37" t="e">
        <f t="shared" si="344"/>
        <v>#DIV/0!</v>
      </c>
      <c r="AD869" s="33"/>
      <c r="AE869" s="22">
        <f t="shared" si="345"/>
        <v>21.813166395925201</v>
      </c>
      <c r="AF869" s="37">
        <f t="shared" si="346"/>
        <v>0</v>
      </c>
      <c r="AG869" s="37" t="e">
        <f t="shared" si="347"/>
        <v>#DIV/0!</v>
      </c>
      <c r="AH869" s="37" t="e">
        <f t="shared" si="348"/>
        <v>#DIV/0!</v>
      </c>
      <c r="AI869" s="37" t="e">
        <f t="shared" si="349"/>
        <v>#DIV/0!</v>
      </c>
    </row>
    <row r="870" spans="1:35" hidden="1" x14ac:dyDescent="0.25">
      <c r="A870" s="3"/>
      <c r="B870" s="4"/>
      <c r="C870" s="4">
        <v>859</v>
      </c>
      <c r="D870" s="23">
        <f t="shared" si="326"/>
        <v>1309.6500000000001</v>
      </c>
      <c r="E870" s="11"/>
      <c r="F870" s="23">
        <f t="shared" si="327"/>
        <v>30</v>
      </c>
      <c r="G870" s="22">
        <f t="shared" si="328"/>
        <v>0.03</v>
      </c>
      <c r="H870" s="22">
        <f t="shared" si="329"/>
        <v>0.7</v>
      </c>
      <c r="I870" s="21"/>
      <c r="J870" s="8"/>
      <c r="K870" s="9">
        <f t="shared" si="330"/>
        <v>21.821724044774506</v>
      </c>
      <c r="L870" s="9">
        <f t="shared" si="331"/>
        <v>21.830266458153631</v>
      </c>
      <c r="M870" s="10">
        <f t="shared" si="332"/>
        <v>8.5424133791249801E-3</v>
      </c>
      <c r="N870" s="10">
        <f t="shared" si="325"/>
        <v>6.3277136141670779E-3</v>
      </c>
      <c r="O870" s="10">
        <f t="shared" si="333"/>
        <v>0.3797633091588089</v>
      </c>
      <c r="P870" s="10">
        <f t="shared" si="334"/>
        <v>0.37988465673024763</v>
      </c>
      <c r="R870" s="22">
        <f t="shared" si="335"/>
        <v>21.821724044774506</v>
      </c>
      <c r="S870" s="37">
        <f t="shared" si="336"/>
        <v>0</v>
      </c>
      <c r="T870" s="37" t="e">
        <f t="shared" si="337"/>
        <v>#DIV/0!</v>
      </c>
      <c r="U870" s="37" t="e">
        <f t="shared" si="338"/>
        <v>#DIV/0!</v>
      </c>
      <c r="V870" s="37" t="e">
        <f t="shared" si="339"/>
        <v>#DIV/0!</v>
      </c>
      <c r="W870" s="33"/>
      <c r="X870" s="33"/>
      <c r="Y870" s="22">
        <f t="shared" si="340"/>
        <v>21.821724044774506</v>
      </c>
      <c r="Z870" s="37">
        <f t="shared" si="341"/>
        <v>0</v>
      </c>
      <c r="AA870" s="37" t="e">
        <f t="shared" si="342"/>
        <v>#DIV/0!</v>
      </c>
      <c r="AB870" s="37" t="e">
        <f t="shared" si="343"/>
        <v>#DIV/0!</v>
      </c>
      <c r="AC870" s="37" t="e">
        <f t="shared" si="344"/>
        <v>#DIV/0!</v>
      </c>
      <c r="AD870" s="33"/>
      <c r="AE870" s="22">
        <f t="shared" si="345"/>
        <v>21.821724044774506</v>
      </c>
      <c r="AF870" s="37">
        <f t="shared" si="346"/>
        <v>0</v>
      </c>
      <c r="AG870" s="37" t="e">
        <f t="shared" si="347"/>
        <v>#DIV/0!</v>
      </c>
      <c r="AH870" s="37" t="e">
        <f t="shared" si="348"/>
        <v>#DIV/0!</v>
      </c>
      <c r="AI870" s="37" t="e">
        <f t="shared" si="349"/>
        <v>#DIV/0!</v>
      </c>
    </row>
    <row r="871" spans="1:35" hidden="1" x14ac:dyDescent="0.25">
      <c r="A871" s="3"/>
      <c r="B871" s="4"/>
      <c r="C871" s="4">
        <v>860</v>
      </c>
      <c r="D871" s="23">
        <f t="shared" si="326"/>
        <v>1311</v>
      </c>
      <c r="E871" s="11"/>
      <c r="F871" s="23">
        <f t="shared" si="327"/>
        <v>30</v>
      </c>
      <c r="G871" s="22">
        <f t="shared" si="328"/>
        <v>0.03</v>
      </c>
      <c r="H871" s="22">
        <f t="shared" si="329"/>
        <v>0.7</v>
      </c>
      <c r="I871" s="21"/>
      <c r="J871" s="8"/>
      <c r="K871" s="9">
        <f t="shared" si="330"/>
        <v>21.830266458153631</v>
      </c>
      <c r="L871" s="9">
        <f t="shared" si="331"/>
        <v>21.838793669686762</v>
      </c>
      <c r="M871" s="10">
        <f t="shared" si="332"/>
        <v>8.5272115331314069E-3</v>
      </c>
      <c r="N871" s="10">
        <f t="shared" si="325"/>
        <v>6.3164529875051716E-3</v>
      </c>
      <c r="O871" s="10">
        <f t="shared" si="333"/>
        <v>0.3793297659693185</v>
      </c>
      <c r="P871" s="10">
        <f t="shared" si="334"/>
        <v>0.37945093492174053</v>
      </c>
      <c r="R871" s="22">
        <f t="shared" si="335"/>
        <v>21.830266458153631</v>
      </c>
      <c r="S871" s="37">
        <f t="shared" si="336"/>
        <v>0</v>
      </c>
      <c r="T871" s="37" t="e">
        <f t="shared" si="337"/>
        <v>#DIV/0!</v>
      </c>
      <c r="U871" s="37" t="e">
        <f t="shared" si="338"/>
        <v>#DIV/0!</v>
      </c>
      <c r="V871" s="37" t="e">
        <f t="shared" si="339"/>
        <v>#DIV/0!</v>
      </c>
      <c r="W871" s="33"/>
      <c r="X871" s="33"/>
      <c r="Y871" s="22">
        <f t="shared" si="340"/>
        <v>21.830266458153631</v>
      </c>
      <c r="Z871" s="37">
        <f t="shared" si="341"/>
        <v>0</v>
      </c>
      <c r="AA871" s="37" t="e">
        <f t="shared" si="342"/>
        <v>#DIV/0!</v>
      </c>
      <c r="AB871" s="37" t="e">
        <f t="shared" si="343"/>
        <v>#DIV/0!</v>
      </c>
      <c r="AC871" s="37" t="e">
        <f t="shared" si="344"/>
        <v>#DIV/0!</v>
      </c>
      <c r="AD871" s="33"/>
      <c r="AE871" s="22">
        <f t="shared" si="345"/>
        <v>21.830266458153631</v>
      </c>
      <c r="AF871" s="37">
        <f t="shared" si="346"/>
        <v>0</v>
      </c>
      <c r="AG871" s="37" t="e">
        <f t="shared" si="347"/>
        <v>#DIV/0!</v>
      </c>
      <c r="AH871" s="37" t="e">
        <f t="shared" si="348"/>
        <v>#DIV/0!</v>
      </c>
      <c r="AI871" s="37" t="e">
        <f t="shared" si="349"/>
        <v>#DIV/0!</v>
      </c>
    </row>
    <row r="872" spans="1:35" hidden="1" x14ac:dyDescent="0.25">
      <c r="A872" s="3"/>
      <c r="B872" s="4"/>
      <c r="C872" s="4">
        <v>861</v>
      </c>
      <c r="D872" s="23">
        <f t="shared" si="326"/>
        <v>1312.35</v>
      </c>
      <c r="E872" s="11"/>
      <c r="F872" s="23">
        <f t="shared" si="327"/>
        <v>30</v>
      </c>
      <c r="G872" s="22">
        <f t="shared" si="328"/>
        <v>0.03</v>
      </c>
      <c r="H872" s="22">
        <f t="shared" si="329"/>
        <v>0.7</v>
      </c>
      <c r="I872" s="21"/>
      <c r="J872" s="8"/>
      <c r="K872" s="9">
        <f t="shared" si="330"/>
        <v>21.838793669686762</v>
      </c>
      <c r="L872" s="9">
        <f t="shared" si="331"/>
        <v>21.847305712924143</v>
      </c>
      <c r="M872" s="10">
        <f t="shared" si="332"/>
        <v>8.512043237381306E-3</v>
      </c>
      <c r="N872" s="10">
        <f t="shared" si="325"/>
        <v>6.305217212874404E-3</v>
      </c>
      <c r="O872" s="10">
        <f t="shared" si="333"/>
        <v>0.37889692693059851</v>
      </c>
      <c r="P872" s="10">
        <f t="shared" si="334"/>
        <v>0.37901791752487224</v>
      </c>
      <c r="R872" s="22">
        <f t="shared" si="335"/>
        <v>21.838793669686762</v>
      </c>
      <c r="S872" s="37">
        <f t="shared" si="336"/>
        <v>0</v>
      </c>
      <c r="T872" s="37" t="e">
        <f t="shared" si="337"/>
        <v>#DIV/0!</v>
      </c>
      <c r="U872" s="37" t="e">
        <f t="shared" si="338"/>
        <v>#DIV/0!</v>
      </c>
      <c r="V872" s="37" t="e">
        <f t="shared" si="339"/>
        <v>#DIV/0!</v>
      </c>
      <c r="W872" s="33"/>
      <c r="X872" s="33"/>
      <c r="Y872" s="22">
        <f t="shared" si="340"/>
        <v>21.838793669686762</v>
      </c>
      <c r="Z872" s="37">
        <f t="shared" si="341"/>
        <v>0</v>
      </c>
      <c r="AA872" s="37" t="e">
        <f t="shared" si="342"/>
        <v>#DIV/0!</v>
      </c>
      <c r="AB872" s="37" t="e">
        <f t="shared" si="343"/>
        <v>#DIV/0!</v>
      </c>
      <c r="AC872" s="37" t="e">
        <f t="shared" si="344"/>
        <v>#DIV/0!</v>
      </c>
      <c r="AD872" s="33"/>
      <c r="AE872" s="22">
        <f t="shared" si="345"/>
        <v>21.838793669686762</v>
      </c>
      <c r="AF872" s="37">
        <f t="shared" si="346"/>
        <v>0</v>
      </c>
      <c r="AG872" s="37" t="e">
        <f t="shared" si="347"/>
        <v>#DIV/0!</v>
      </c>
      <c r="AH872" s="37" t="e">
        <f t="shared" si="348"/>
        <v>#DIV/0!</v>
      </c>
      <c r="AI872" s="37" t="e">
        <f t="shared" si="349"/>
        <v>#DIV/0!</v>
      </c>
    </row>
    <row r="873" spans="1:35" hidden="1" x14ac:dyDescent="0.25">
      <c r="A873" s="3"/>
      <c r="B873" s="4"/>
      <c r="C873" s="4">
        <v>862</v>
      </c>
      <c r="D873" s="23">
        <f t="shared" si="326"/>
        <v>1313.7</v>
      </c>
      <c r="E873" s="11"/>
      <c r="F873" s="23">
        <f t="shared" si="327"/>
        <v>30</v>
      </c>
      <c r="G873" s="22">
        <f t="shared" si="328"/>
        <v>0.03</v>
      </c>
      <c r="H873" s="22">
        <f t="shared" si="329"/>
        <v>0.7</v>
      </c>
      <c r="I873" s="21"/>
      <c r="J873" s="8"/>
      <c r="K873" s="9">
        <f t="shared" si="330"/>
        <v>21.847305712924143</v>
      </c>
      <c r="L873" s="9">
        <f t="shared" si="331"/>
        <v>21.855802621342207</v>
      </c>
      <c r="M873" s="10">
        <f t="shared" si="332"/>
        <v>8.4969084180634979E-3</v>
      </c>
      <c r="N873" s="10">
        <f t="shared" si="325"/>
        <v>6.294006235603015E-3</v>
      </c>
      <c r="O873" s="10">
        <f t="shared" si="333"/>
        <v>0.37846479105294656</v>
      </c>
      <c r="P873" s="10">
        <f t="shared" si="334"/>
        <v>0.37858560355066889</v>
      </c>
      <c r="R873" s="22">
        <f t="shared" si="335"/>
        <v>21.847305712924143</v>
      </c>
      <c r="S873" s="37">
        <f t="shared" si="336"/>
        <v>0</v>
      </c>
      <c r="T873" s="37" t="e">
        <f t="shared" si="337"/>
        <v>#DIV/0!</v>
      </c>
      <c r="U873" s="37" t="e">
        <f t="shared" si="338"/>
        <v>#DIV/0!</v>
      </c>
      <c r="V873" s="37" t="e">
        <f t="shared" si="339"/>
        <v>#DIV/0!</v>
      </c>
      <c r="W873" s="33"/>
      <c r="X873" s="33"/>
      <c r="Y873" s="22">
        <f t="shared" si="340"/>
        <v>21.847305712924143</v>
      </c>
      <c r="Z873" s="37">
        <f t="shared" si="341"/>
        <v>0</v>
      </c>
      <c r="AA873" s="37" t="e">
        <f t="shared" si="342"/>
        <v>#DIV/0!</v>
      </c>
      <c r="AB873" s="37" t="e">
        <f t="shared" si="343"/>
        <v>#DIV/0!</v>
      </c>
      <c r="AC873" s="37" t="e">
        <f t="shared" si="344"/>
        <v>#DIV/0!</v>
      </c>
      <c r="AD873" s="33"/>
      <c r="AE873" s="22">
        <f t="shared" si="345"/>
        <v>21.847305712924143</v>
      </c>
      <c r="AF873" s="37">
        <f t="shared" si="346"/>
        <v>0</v>
      </c>
      <c r="AG873" s="37" t="e">
        <f t="shared" si="347"/>
        <v>#DIV/0!</v>
      </c>
      <c r="AH873" s="37" t="e">
        <f t="shared" si="348"/>
        <v>#DIV/0!</v>
      </c>
      <c r="AI873" s="37" t="e">
        <f t="shared" si="349"/>
        <v>#DIV/0!</v>
      </c>
    </row>
    <row r="874" spans="1:35" hidden="1" x14ac:dyDescent="0.25">
      <c r="A874" s="3"/>
      <c r="B874" s="4"/>
      <c r="C874" s="4">
        <v>863</v>
      </c>
      <c r="D874" s="23">
        <f t="shared" si="326"/>
        <v>1315.05</v>
      </c>
      <c r="E874" s="11"/>
      <c r="F874" s="23">
        <f t="shared" si="327"/>
        <v>30</v>
      </c>
      <c r="G874" s="22">
        <f t="shared" si="328"/>
        <v>0.03</v>
      </c>
      <c r="H874" s="22">
        <f t="shared" si="329"/>
        <v>0.7</v>
      </c>
      <c r="I874" s="21"/>
      <c r="J874" s="8"/>
      <c r="K874" s="9">
        <f t="shared" si="330"/>
        <v>21.855802621342207</v>
      </c>
      <c r="L874" s="9">
        <f t="shared" si="331"/>
        <v>21.864284428343666</v>
      </c>
      <c r="M874" s="10">
        <f t="shared" si="332"/>
        <v>8.481807001459174E-3</v>
      </c>
      <c r="N874" s="10">
        <f t="shared" si="325"/>
        <v>6.2828200010802346E-3</v>
      </c>
      <c r="O874" s="10">
        <f t="shared" si="333"/>
        <v>0.37803335734522497</v>
      </c>
      <c r="P874" s="10">
        <f t="shared" si="334"/>
        <v>0.37815399200898397</v>
      </c>
      <c r="R874" s="22">
        <f t="shared" si="335"/>
        <v>21.855802621342207</v>
      </c>
      <c r="S874" s="37">
        <f t="shared" si="336"/>
        <v>0</v>
      </c>
      <c r="T874" s="37" t="e">
        <f t="shared" si="337"/>
        <v>#DIV/0!</v>
      </c>
      <c r="U874" s="37" t="e">
        <f t="shared" si="338"/>
        <v>#DIV/0!</v>
      </c>
      <c r="V874" s="37" t="e">
        <f t="shared" si="339"/>
        <v>#DIV/0!</v>
      </c>
      <c r="W874" s="33"/>
      <c r="X874" s="33"/>
      <c r="Y874" s="22">
        <f t="shared" si="340"/>
        <v>21.855802621342207</v>
      </c>
      <c r="Z874" s="37">
        <f t="shared" si="341"/>
        <v>0</v>
      </c>
      <c r="AA874" s="37" t="e">
        <f t="shared" si="342"/>
        <v>#DIV/0!</v>
      </c>
      <c r="AB874" s="37" t="e">
        <f t="shared" si="343"/>
        <v>#DIV/0!</v>
      </c>
      <c r="AC874" s="37" t="e">
        <f t="shared" si="344"/>
        <v>#DIV/0!</v>
      </c>
      <c r="AD874" s="33"/>
      <c r="AE874" s="22">
        <f t="shared" si="345"/>
        <v>21.855802621342207</v>
      </c>
      <c r="AF874" s="37">
        <f t="shared" si="346"/>
        <v>0</v>
      </c>
      <c r="AG874" s="37" t="e">
        <f t="shared" si="347"/>
        <v>#DIV/0!</v>
      </c>
      <c r="AH874" s="37" t="e">
        <f t="shared" si="348"/>
        <v>#DIV/0!</v>
      </c>
      <c r="AI874" s="37" t="e">
        <f t="shared" si="349"/>
        <v>#DIV/0!</v>
      </c>
    </row>
    <row r="875" spans="1:35" hidden="1" x14ac:dyDescent="0.25">
      <c r="A875" s="3"/>
      <c r="B875" s="4"/>
      <c r="C875" s="4">
        <v>864</v>
      </c>
      <c r="D875" s="23">
        <f t="shared" si="326"/>
        <v>1316.4</v>
      </c>
      <c r="E875" s="11"/>
      <c r="F875" s="23">
        <f t="shared" si="327"/>
        <v>30</v>
      </c>
      <c r="G875" s="22">
        <f t="shared" si="328"/>
        <v>0.03</v>
      </c>
      <c r="H875" s="22">
        <f t="shared" si="329"/>
        <v>0.7</v>
      </c>
      <c r="I875" s="21"/>
      <c r="J875" s="8"/>
      <c r="K875" s="9">
        <f t="shared" si="330"/>
        <v>21.864284428343666</v>
      </c>
      <c r="L875" s="9">
        <f t="shared" si="331"/>
        <v>21.872751167257576</v>
      </c>
      <c r="M875" s="10">
        <f t="shared" si="332"/>
        <v>8.4667389139099214E-3</v>
      </c>
      <c r="N875" s="10">
        <f t="shared" si="325"/>
        <v>6.2716584547485126E-3</v>
      </c>
      <c r="O875" s="10">
        <f t="shared" si="333"/>
        <v>0.37760262481438905</v>
      </c>
      <c r="P875" s="10">
        <f t="shared" si="334"/>
        <v>0.37772308190427495</v>
      </c>
      <c r="R875" s="22">
        <f t="shared" si="335"/>
        <v>21.864284428343666</v>
      </c>
      <c r="S875" s="37">
        <f t="shared" si="336"/>
        <v>0</v>
      </c>
      <c r="T875" s="37" t="e">
        <f t="shared" si="337"/>
        <v>#DIV/0!</v>
      </c>
      <c r="U875" s="37" t="e">
        <f t="shared" si="338"/>
        <v>#DIV/0!</v>
      </c>
      <c r="V875" s="37" t="e">
        <f t="shared" si="339"/>
        <v>#DIV/0!</v>
      </c>
      <c r="W875" s="33"/>
      <c r="X875" s="33"/>
      <c r="Y875" s="22">
        <f t="shared" si="340"/>
        <v>21.864284428343666</v>
      </c>
      <c r="Z875" s="37">
        <f t="shared" si="341"/>
        <v>0</v>
      </c>
      <c r="AA875" s="37" t="e">
        <f t="shared" si="342"/>
        <v>#DIV/0!</v>
      </c>
      <c r="AB875" s="37" t="e">
        <f t="shared" si="343"/>
        <v>#DIV/0!</v>
      </c>
      <c r="AC875" s="37" t="e">
        <f t="shared" si="344"/>
        <v>#DIV/0!</v>
      </c>
      <c r="AD875" s="33"/>
      <c r="AE875" s="22">
        <f t="shared" si="345"/>
        <v>21.864284428343666</v>
      </c>
      <c r="AF875" s="37">
        <f t="shared" si="346"/>
        <v>0</v>
      </c>
      <c r="AG875" s="37" t="e">
        <f t="shared" si="347"/>
        <v>#DIV/0!</v>
      </c>
      <c r="AH875" s="37" t="e">
        <f t="shared" si="348"/>
        <v>#DIV/0!</v>
      </c>
      <c r="AI875" s="37" t="e">
        <f t="shared" si="349"/>
        <v>#DIV/0!</v>
      </c>
    </row>
    <row r="876" spans="1:35" hidden="1" x14ac:dyDescent="0.25">
      <c r="A876" s="3"/>
      <c r="B876" s="4"/>
      <c r="C876" s="4">
        <v>865</v>
      </c>
      <c r="D876" s="23">
        <f t="shared" si="326"/>
        <v>1317.75</v>
      </c>
      <c r="E876" s="11"/>
      <c r="F876" s="23">
        <f t="shared" si="327"/>
        <v>30</v>
      </c>
      <c r="G876" s="22">
        <f t="shared" si="328"/>
        <v>0.03</v>
      </c>
      <c r="H876" s="22">
        <f t="shared" si="329"/>
        <v>0.7</v>
      </c>
      <c r="I876" s="21"/>
      <c r="J876" s="8"/>
      <c r="K876" s="9">
        <f t="shared" si="330"/>
        <v>21.872751167257576</v>
      </c>
      <c r="L876" s="9">
        <f t="shared" si="331"/>
        <v>21.881202871339458</v>
      </c>
      <c r="M876" s="10">
        <f t="shared" si="332"/>
        <v>8.4517040818816724E-3</v>
      </c>
      <c r="N876" s="10">
        <f t="shared" si="325"/>
        <v>6.2605215421349938E-3</v>
      </c>
      <c r="O876" s="10">
        <f t="shared" si="333"/>
        <v>0.37717259246737705</v>
      </c>
      <c r="P876" s="10">
        <f t="shared" si="334"/>
        <v>0.37729287224613273</v>
      </c>
      <c r="R876" s="22">
        <f t="shared" si="335"/>
        <v>21.872751167257576</v>
      </c>
      <c r="S876" s="37">
        <f t="shared" si="336"/>
        <v>0</v>
      </c>
      <c r="T876" s="37" t="e">
        <f t="shared" si="337"/>
        <v>#DIV/0!</v>
      </c>
      <c r="U876" s="37" t="e">
        <f t="shared" si="338"/>
        <v>#DIV/0!</v>
      </c>
      <c r="V876" s="37" t="e">
        <f t="shared" si="339"/>
        <v>#DIV/0!</v>
      </c>
      <c r="W876" s="33"/>
      <c r="X876" s="33"/>
      <c r="Y876" s="22">
        <f t="shared" si="340"/>
        <v>21.872751167257576</v>
      </c>
      <c r="Z876" s="37">
        <f t="shared" si="341"/>
        <v>0</v>
      </c>
      <c r="AA876" s="37" t="e">
        <f t="shared" si="342"/>
        <v>#DIV/0!</v>
      </c>
      <c r="AB876" s="37" t="e">
        <f t="shared" si="343"/>
        <v>#DIV/0!</v>
      </c>
      <c r="AC876" s="37" t="e">
        <f t="shared" si="344"/>
        <v>#DIV/0!</v>
      </c>
      <c r="AD876" s="33"/>
      <c r="AE876" s="22">
        <f t="shared" si="345"/>
        <v>21.872751167257576</v>
      </c>
      <c r="AF876" s="37">
        <f t="shared" si="346"/>
        <v>0</v>
      </c>
      <c r="AG876" s="37" t="e">
        <f t="shared" si="347"/>
        <v>#DIV/0!</v>
      </c>
      <c r="AH876" s="37" t="e">
        <f t="shared" si="348"/>
        <v>#DIV/0!</v>
      </c>
      <c r="AI876" s="37" t="e">
        <f t="shared" si="349"/>
        <v>#DIV/0!</v>
      </c>
    </row>
    <row r="877" spans="1:35" hidden="1" x14ac:dyDescent="0.25">
      <c r="A877" s="3"/>
      <c r="B877" s="4"/>
      <c r="C877" s="4">
        <v>866</v>
      </c>
      <c r="D877" s="23">
        <f t="shared" si="326"/>
        <v>1319.1</v>
      </c>
      <c r="E877" s="11"/>
      <c r="F877" s="23">
        <f t="shared" si="327"/>
        <v>30</v>
      </c>
      <c r="G877" s="22">
        <f t="shared" si="328"/>
        <v>0.03</v>
      </c>
      <c r="H877" s="22">
        <f t="shared" si="329"/>
        <v>0.7</v>
      </c>
      <c r="I877" s="21"/>
      <c r="J877" s="8"/>
      <c r="K877" s="9">
        <f t="shared" si="330"/>
        <v>21.881202871339458</v>
      </c>
      <c r="L877" s="9">
        <f t="shared" si="331"/>
        <v>21.889639573771351</v>
      </c>
      <c r="M877" s="10">
        <f t="shared" si="332"/>
        <v>8.4367024318936501E-3</v>
      </c>
      <c r="N877" s="10">
        <f t="shared" si="325"/>
        <v>6.2494092088094793E-3</v>
      </c>
      <c r="O877" s="10">
        <f t="shared" si="333"/>
        <v>0.37674325930857527</v>
      </c>
      <c r="P877" s="10">
        <f t="shared" si="334"/>
        <v>0.37686336203726201</v>
      </c>
      <c r="R877" s="22">
        <f t="shared" si="335"/>
        <v>21.881202871339458</v>
      </c>
      <c r="S877" s="37">
        <f t="shared" si="336"/>
        <v>0</v>
      </c>
      <c r="T877" s="37" t="e">
        <f t="shared" si="337"/>
        <v>#DIV/0!</v>
      </c>
      <c r="U877" s="37" t="e">
        <f t="shared" si="338"/>
        <v>#DIV/0!</v>
      </c>
      <c r="V877" s="37" t="e">
        <f t="shared" si="339"/>
        <v>#DIV/0!</v>
      </c>
      <c r="W877" s="33"/>
      <c r="X877" s="33"/>
      <c r="Y877" s="22">
        <f t="shared" si="340"/>
        <v>21.881202871339458</v>
      </c>
      <c r="Z877" s="37">
        <f t="shared" si="341"/>
        <v>0</v>
      </c>
      <c r="AA877" s="37" t="e">
        <f t="shared" si="342"/>
        <v>#DIV/0!</v>
      </c>
      <c r="AB877" s="37" t="e">
        <f t="shared" si="343"/>
        <v>#DIV/0!</v>
      </c>
      <c r="AC877" s="37" t="e">
        <f t="shared" si="344"/>
        <v>#DIV/0!</v>
      </c>
      <c r="AD877" s="33"/>
      <c r="AE877" s="22">
        <f t="shared" si="345"/>
        <v>21.881202871339458</v>
      </c>
      <c r="AF877" s="37">
        <f t="shared" si="346"/>
        <v>0</v>
      </c>
      <c r="AG877" s="37" t="e">
        <f t="shared" si="347"/>
        <v>#DIV/0!</v>
      </c>
      <c r="AH877" s="37" t="e">
        <f t="shared" si="348"/>
        <v>#DIV/0!</v>
      </c>
      <c r="AI877" s="37" t="e">
        <f t="shared" si="349"/>
        <v>#DIV/0!</v>
      </c>
    </row>
    <row r="878" spans="1:35" hidden="1" x14ac:dyDescent="0.25">
      <c r="A878" s="3"/>
      <c r="B878" s="4"/>
      <c r="C878" s="4">
        <v>867</v>
      </c>
      <c r="D878" s="23">
        <f t="shared" si="326"/>
        <v>1320.45</v>
      </c>
      <c r="E878" s="11"/>
      <c r="F878" s="23">
        <f t="shared" si="327"/>
        <v>30</v>
      </c>
      <c r="G878" s="22">
        <f t="shared" si="328"/>
        <v>0.03</v>
      </c>
      <c r="H878" s="22">
        <f t="shared" si="329"/>
        <v>0.7</v>
      </c>
      <c r="I878" s="21"/>
      <c r="J878" s="8"/>
      <c r="K878" s="9">
        <f t="shared" si="330"/>
        <v>21.889639573771351</v>
      </c>
      <c r="L878" s="9">
        <f t="shared" si="331"/>
        <v>21.898061307661933</v>
      </c>
      <c r="M878" s="10">
        <f t="shared" si="332"/>
        <v>8.4217338905823169E-3</v>
      </c>
      <c r="N878" s="10">
        <f t="shared" si="325"/>
        <v>6.2383214004317665E-3</v>
      </c>
      <c r="O878" s="10">
        <f t="shared" si="333"/>
        <v>0.37631462434266627</v>
      </c>
      <c r="P878" s="10">
        <f t="shared" si="334"/>
        <v>0.3764345502831315</v>
      </c>
      <c r="R878" s="22">
        <f t="shared" si="335"/>
        <v>21.889639573771351</v>
      </c>
      <c r="S878" s="37">
        <f t="shared" si="336"/>
        <v>0</v>
      </c>
      <c r="T878" s="37" t="e">
        <f t="shared" si="337"/>
        <v>#DIV/0!</v>
      </c>
      <c r="U878" s="37" t="e">
        <f t="shared" si="338"/>
        <v>#DIV/0!</v>
      </c>
      <c r="V878" s="37" t="e">
        <f t="shared" si="339"/>
        <v>#DIV/0!</v>
      </c>
      <c r="W878" s="33"/>
      <c r="X878" s="33"/>
      <c r="Y878" s="22">
        <f t="shared" si="340"/>
        <v>21.889639573771351</v>
      </c>
      <c r="Z878" s="37">
        <f t="shared" si="341"/>
        <v>0</v>
      </c>
      <c r="AA878" s="37" t="e">
        <f t="shared" si="342"/>
        <v>#DIV/0!</v>
      </c>
      <c r="AB878" s="37" t="e">
        <f t="shared" si="343"/>
        <v>#DIV/0!</v>
      </c>
      <c r="AC878" s="37" t="e">
        <f t="shared" si="344"/>
        <v>#DIV/0!</v>
      </c>
      <c r="AD878" s="33"/>
      <c r="AE878" s="22">
        <f t="shared" si="345"/>
        <v>21.889639573771351</v>
      </c>
      <c r="AF878" s="37">
        <f t="shared" si="346"/>
        <v>0</v>
      </c>
      <c r="AG878" s="37" t="e">
        <f t="shared" si="347"/>
        <v>#DIV/0!</v>
      </c>
      <c r="AH878" s="37" t="e">
        <f t="shared" si="348"/>
        <v>#DIV/0!</v>
      </c>
      <c r="AI878" s="37" t="e">
        <f t="shared" si="349"/>
        <v>#DIV/0!</v>
      </c>
    </row>
    <row r="879" spans="1:35" hidden="1" x14ac:dyDescent="0.25">
      <c r="A879" s="3"/>
      <c r="B879" s="4"/>
      <c r="C879" s="4">
        <v>868</v>
      </c>
      <c r="D879" s="23">
        <f t="shared" si="326"/>
        <v>1321.8</v>
      </c>
      <c r="E879" s="11"/>
      <c r="F879" s="23">
        <f t="shared" si="327"/>
        <v>30</v>
      </c>
      <c r="G879" s="22">
        <f t="shared" si="328"/>
        <v>0.03</v>
      </c>
      <c r="H879" s="22">
        <f t="shared" si="329"/>
        <v>0.7</v>
      </c>
      <c r="I879" s="21"/>
      <c r="J879" s="8"/>
      <c r="K879" s="9">
        <f t="shared" si="330"/>
        <v>21.898061307661933</v>
      </c>
      <c r="L879" s="9">
        <f t="shared" si="331"/>
        <v>21.906468106046635</v>
      </c>
      <c r="M879" s="10">
        <f t="shared" si="332"/>
        <v>8.406798384701375E-3</v>
      </c>
      <c r="N879" s="10">
        <f t="shared" si="325"/>
        <v>6.2272580627411303E-3</v>
      </c>
      <c r="O879" s="10">
        <f t="shared" si="333"/>
        <v>0.37588668657399393</v>
      </c>
      <c r="P879" s="10">
        <f t="shared" si="334"/>
        <v>0.3760064359878692</v>
      </c>
      <c r="R879" s="22">
        <f t="shared" si="335"/>
        <v>21.898061307661933</v>
      </c>
      <c r="S879" s="37">
        <f t="shared" si="336"/>
        <v>0</v>
      </c>
      <c r="T879" s="37" t="e">
        <f t="shared" si="337"/>
        <v>#DIV/0!</v>
      </c>
      <c r="U879" s="37" t="e">
        <f t="shared" si="338"/>
        <v>#DIV/0!</v>
      </c>
      <c r="V879" s="37" t="e">
        <f t="shared" si="339"/>
        <v>#DIV/0!</v>
      </c>
      <c r="W879" s="33"/>
      <c r="X879" s="33"/>
      <c r="Y879" s="22">
        <f t="shared" si="340"/>
        <v>21.898061307661933</v>
      </c>
      <c r="Z879" s="37">
        <f t="shared" si="341"/>
        <v>0</v>
      </c>
      <c r="AA879" s="37" t="e">
        <f t="shared" si="342"/>
        <v>#DIV/0!</v>
      </c>
      <c r="AB879" s="37" t="e">
        <f t="shared" si="343"/>
        <v>#DIV/0!</v>
      </c>
      <c r="AC879" s="37" t="e">
        <f t="shared" si="344"/>
        <v>#DIV/0!</v>
      </c>
      <c r="AD879" s="33"/>
      <c r="AE879" s="22">
        <f t="shared" si="345"/>
        <v>21.898061307661933</v>
      </c>
      <c r="AF879" s="37">
        <f t="shared" si="346"/>
        <v>0</v>
      </c>
      <c r="AG879" s="37" t="e">
        <f t="shared" si="347"/>
        <v>#DIV/0!</v>
      </c>
      <c r="AH879" s="37" t="e">
        <f t="shared" si="348"/>
        <v>#DIV/0!</v>
      </c>
      <c r="AI879" s="37" t="e">
        <f t="shared" si="349"/>
        <v>#DIV/0!</v>
      </c>
    </row>
    <row r="880" spans="1:35" hidden="1" x14ac:dyDescent="0.25">
      <c r="A880" s="3"/>
      <c r="B880" s="4"/>
      <c r="C880" s="4">
        <v>869</v>
      </c>
      <c r="D880" s="23">
        <f t="shared" si="326"/>
        <v>1323.15</v>
      </c>
      <c r="E880" s="11"/>
      <c r="F880" s="23">
        <f t="shared" si="327"/>
        <v>30</v>
      </c>
      <c r="G880" s="22">
        <f t="shared" si="328"/>
        <v>0.03</v>
      </c>
      <c r="H880" s="22">
        <f t="shared" si="329"/>
        <v>0.7</v>
      </c>
      <c r="I880" s="21"/>
      <c r="J880" s="8"/>
      <c r="K880" s="9">
        <f t="shared" si="330"/>
        <v>21.906468106046635</v>
      </c>
      <c r="L880" s="9">
        <f t="shared" si="331"/>
        <v>21.914860001887636</v>
      </c>
      <c r="M880" s="10">
        <f t="shared" si="332"/>
        <v>8.3918958410009736E-3</v>
      </c>
      <c r="N880" s="10">
        <f t="shared" si="325"/>
        <v>6.2162191414826219E-3</v>
      </c>
      <c r="O880" s="10">
        <f t="shared" si="333"/>
        <v>0.37545944500211181</v>
      </c>
      <c r="P880" s="10">
        <f t="shared" si="334"/>
        <v>0.37557901815057448</v>
      </c>
      <c r="R880" s="22">
        <f t="shared" si="335"/>
        <v>21.906468106046635</v>
      </c>
      <c r="S880" s="37">
        <f t="shared" si="336"/>
        <v>0</v>
      </c>
      <c r="T880" s="37" t="e">
        <f t="shared" si="337"/>
        <v>#DIV/0!</v>
      </c>
      <c r="U880" s="37" t="e">
        <f t="shared" si="338"/>
        <v>#DIV/0!</v>
      </c>
      <c r="V880" s="37" t="e">
        <f t="shared" si="339"/>
        <v>#DIV/0!</v>
      </c>
      <c r="W880" s="33"/>
      <c r="X880" s="33"/>
      <c r="Y880" s="22">
        <f t="shared" si="340"/>
        <v>21.906468106046635</v>
      </c>
      <c r="Z880" s="37">
        <f t="shared" si="341"/>
        <v>0</v>
      </c>
      <c r="AA880" s="37" t="e">
        <f t="shared" si="342"/>
        <v>#DIV/0!</v>
      </c>
      <c r="AB880" s="37" t="e">
        <f t="shared" si="343"/>
        <v>#DIV/0!</v>
      </c>
      <c r="AC880" s="37" t="e">
        <f t="shared" si="344"/>
        <v>#DIV/0!</v>
      </c>
      <c r="AD880" s="33"/>
      <c r="AE880" s="22">
        <f t="shared" si="345"/>
        <v>21.906468106046635</v>
      </c>
      <c r="AF880" s="37">
        <f t="shared" si="346"/>
        <v>0</v>
      </c>
      <c r="AG880" s="37" t="e">
        <f t="shared" si="347"/>
        <v>#DIV/0!</v>
      </c>
      <c r="AH880" s="37" t="e">
        <f t="shared" si="348"/>
        <v>#DIV/0!</v>
      </c>
      <c r="AI880" s="37" t="e">
        <f t="shared" si="349"/>
        <v>#DIV/0!</v>
      </c>
    </row>
    <row r="881" spans="1:35" hidden="1" x14ac:dyDescent="0.25">
      <c r="A881" s="3"/>
      <c r="B881" s="4"/>
      <c r="C881" s="4">
        <v>870</v>
      </c>
      <c r="D881" s="23">
        <f t="shared" si="326"/>
        <v>1324.5</v>
      </c>
      <c r="E881" s="11"/>
      <c r="F881" s="23">
        <f t="shared" si="327"/>
        <v>30</v>
      </c>
      <c r="G881" s="22">
        <f t="shared" si="328"/>
        <v>0.03</v>
      </c>
      <c r="H881" s="22">
        <f t="shared" si="329"/>
        <v>0.7</v>
      </c>
      <c r="I881" s="21"/>
      <c r="J881" s="8"/>
      <c r="K881" s="9">
        <f t="shared" si="330"/>
        <v>21.914860001887636</v>
      </c>
      <c r="L881" s="9">
        <f t="shared" si="331"/>
        <v>21.92323702807408</v>
      </c>
      <c r="M881" s="10">
        <f t="shared" si="332"/>
        <v>8.3770261864444251E-3</v>
      </c>
      <c r="N881" s="10">
        <f t="shared" si="325"/>
        <v>6.2052045825518442E-3</v>
      </c>
      <c r="O881" s="10">
        <f t="shared" si="333"/>
        <v>0.37503289863051792</v>
      </c>
      <c r="P881" s="10">
        <f t="shared" si="334"/>
        <v>0.37515229577586473</v>
      </c>
      <c r="R881" s="22">
        <f t="shared" si="335"/>
        <v>21.914860001887636</v>
      </c>
      <c r="S881" s="37">
        <f t="shared" si="336"/>
        <v>0</v>
      </c>
      <c r="T881" s="37" t="e">
        <f t="shared" si="337"/>
        <v>#DIV/0!</v>
      </c>
      <c r="U881" s="37" t="e">
        <f t="shared" si="338"/>
        <v>#DIV/0!</v>
      </c>
      <c r="V881" s="37" t="e">
        <f t="shared" si="339"/>
        <v>#DIV/0!</v>
      </c>
      <c r="W881" s="33"/>
      <c r="X881" s="33"/>
      <c r="Y881" s="22">
        <f t="shared" si="340"/>
        <v>21.914860001887636</v>
      </c>
      <c r="Z881" s="37">
        <f t="shared" si="341"/>
        <v>0</v>
      </c>
      <c r="AA881" s="37" t="e">
        <f t="shared" si="342"/>
        <v>#DIV/0!</v>
      </c>
      <c r="AB881" s="37" t="e">
        <f t="shared" si="343"/>
        <v>#DIV/0!</v>
      </c>
      <c r="AC881" s="37" t="e">
        <f t="shared" si="344"/>
        <v>#DIV/0!</v>
      </c>
      <c r="AD881" s="33"/>
      <c r="AE881" s="22">
        <f t="shared" si="345"/>
        <v>21.914860001887636</v>
      </c>
      <c r="AF881" s="37">
        <f t="shared" si="346"/>
        <v>0</v>
      </c>
      <c r="AG881" s="37" t="e">
        <f t="shared" si="347"/>
        <v>#DIV/0!</v>
      </c>
      <c r="AH881" s="37" t="e">
        <f t="shared" si="348"/>
        <v>#DIV/0!</v>
      </c>
      <c r="AI881" s="37" t="e">
        <f t="shared" si="349"/>
        <v>#DIV/0!</v>
      </c>
    </row>
    <row r="882" spans="1:35" hidden="1" x14ac:dyDescent="0.25">
      <c r="A882" s="3"/>
      <c r="B882" s="4"/>
      <c r="C882" s="4">
        <v>871</v>
      </c>
      <c r="D882" s="23">
        <f t="shared" si="326"/>
        <v>1325.85</v>
      </c>
      <c r="E882" s="11"/>
      <c r="F882" s="23">
        <f t="shared" si="327"/>
        <v>30</v>
      </c>
      <c r="G882" s="22">
        <f t="shared" si="328"/>
        <v>0.03</v>
      </c>
      <c r="H882" s="22">
        <f t="shared" si="329"/>
        <v>0.7</v>
      </c>
      <c r="I882" s="21"/>
      <c r="J882" s="8"/>
      <c r="K882" s="9">
        <f t="shared" si="330"/>
        <v>21.92323702807408</v>
      </c>
      <c r="L882" s="9">
        <f t="shared" si="331"/>
        <v>21.931599217422086</v>
      </c>
      <c r="M882" s="10">
        <f t="shared" si="332"/>
        <v>8.3621893480056997E-3</v>
      </c>
      <c r="N882" s="10">
        <f t="shared" si="325"/>
        <v>6.1942143318554476E-3</v>
      </c>
      <c r="O882" s="10">
        <f t="shared" si="333"/>
        <v>0.37460704645823051</v>
      </c>
      <c r="P882" s="10">
        <f t="shared" si="334"/>
        <v>0.37472626786083496</v>
      </c>
      <c r="R882" s="22">
        <f t="shared" si="335"/>
        <v>21.92323702807408</v>
      </c>
      <c r="S882" s="37">
        <f t="shared" si="336"/>
        <v>0</v>
      </c>
      <c r="T882" s="37" t="e">
        <f t="shared" si="337"/>
        <v>#DIV/0!</v>
      </c>
      <c r="U882" s="37" t="e">
        <f t="shared" si="338"/>
        <v>#DIV/0!</v>
      </c>
      <c r="V882" s="37" t="e">
        <f t="shared" si="339"/>
        <v>#DIV/0!</v>
      </c>
      <c r="W882" s="33"/>
      <c r="X882" s="33"/>
      <c r="Y882" s="22">
        <f t="shared" si="340"/>
        <v>21.92323702807408</v>
      </c>
      <c r="Z882" s="37">
        <f t="shared" si="341"/>
        <v>0</v>
      </c>
      <c r="AA882" s="37" t="e">
        <f t="shared" si="342"/>
        <v>#DIV/0!</v>
      </c>
      <c r="AB882" s="37" t="e">
        <f t="shared" si="343"/>
        <v>#DIV/0!</v>
      </c>
      <c r="AC882" s="37" t="e">
        <f t="shared" si="344"/>
        <v>#DIV/0!</v>
      </c>
      <c r="AD882" s="33"/>
      <c r="AE882" s="22">
        <f t="shared" si="345"/>
        <v>21.92323702807408</v>
      </c>
      <c r="AF882" s="37">
        <f t="shared" si="346"/>
        <v>0</v>
      </c>
      <c r="AG882" s="37" t="e">
        <f t="shared" si="347"/>
        <v>#DIV/0!</v>
      </c>
      <c r="AH882" s="37" t="e">
        <f t="shared" si="348"/>
        <v>#DIV/0!</v>
      </c>
      <c r="AI882" s="37" t="e">
        <f t="shared" si="349"/>
        <v>#DIV/0!</v>
      </c>
    </row>
    <row r="883" spans="1:35" hidden="1" x14ac:dyDescent="0.25">
      <c r="A883" s="3"/>
      <c r="B883" s="4"/>
      <c r="C883" s="4">
        <v>872</v>
      </c>
      <c r="D883" s="23">
        <f t="shared" si="326"/>
        <v>1327.2</v>
      </c>
      <c r="E883" s="11"/>
      <c r="F883" s="23">
        <f t="shared" si="327"/>
        <v>30</v>
      </c>
      <c r="G883" s="22">
        <f t="shared" si="328"/>
        <v>0.03</v>
      </c>
      <c r="H883" s="22">
        <f t="shared" si="329"/>
        <v>0.7</v>
      </c>
      <c r="I883" s="21"/>
      <c r="J883" s="8"/>
      <c r="K883" s="9">
        <f t="shared" si="330"/>
        <v>21.931599217422086</v>
      </c>
      <c r="L883" s="9">
        <f t="shared" si="331"/>
        <v>21.939946602674873</v>
      </c>
      <c r="M883" s="10">
        <f t="shared" si="332"/>
        <v>8.3473852527866654E-3</v>
      </c>
      <c r="N883" s="10">
        <f t="shared" si="325"/>
        <v>6.1832483353979461E-3</v>
      </c>
      <c r="O883" s="10">
        <f t="shared" si="333"/>
        <v>0.37418188748502779</v>
      </c>
      <c r="P883" s="10">
        <f t="shared" si="334"/>
        <v>0.37430093340703752</v>
      </c>
      <c r="R883" s="22">
        <f t="shared" si="335"/>
        <v>21.931599217422086</v>
      </c>
      <c r="S883" s="37">
        <f t="shared" si="336"/>
        <v>0</v>
      </c>
      <c r="T883" s="37" t="e">
        <f t="shared" si="337"/>
        <v>#DIV/0!</v>
      </c>
      <c r="U883" s="37" t="e">
        <f t="shared" si="338"/>
        <v>#DIV/0!</v>
      </c>
      <c r="V883" s="37" t="e">
        <f t="shared" si="339"/>
        <v>#DIV/0!</v>
      </c>
      <c r="W883" s="33"/>
      <c r="X883" s="33"/>
      <c r="Y883" s="22">
        <f t="shared" si="340"/>
        <v>21.931599217422086</v>
      </c>
      <c r="Z883" s="37">
        <f t="shared" si="341"/>
        <v>0</v>
      </c>
      <c r="AA883" s="37" t="e">
        <f t="shared" si="342"/>
        <v>#DIV/0!</v>
      </c>
      <c r="AB883" s="37" t="e">
        <f t="shared" si="343"/>
        <v>#DIV/0!</v>
      </c>
      <c r="AC883" s="37" t="e">
        <f t="shared" si="344"/>
        <v>#DIV/0!</v>
      </c>
      <c r="AD883" s="33"/>
      <c r="AE883" s="22">
        <f t="shared" si="345"/>
        <v>21.931599217422086</v>
      </c>
      <c r="AF883" s="37">
        <f t="shared" si="346"/>
        <v>0</v>
      </c>
      <c r="AG883" s="37" t="e">
        <f t="shared" si="347"/>
        <v>#DIV/0!</v>
      </c>
      <c r="AH883" s="37" t="e">
        <f t="shared" si="348"/>
        <v>#DIV/0!</v>
      </c>
      <c r="AI883" s="37" t="e">
        <f t="shared" si="349"/>
        <v>#DIV/0!</v>
      </c>
    </row>
    <row r="884" spans="1:35" hidden="1" x14ac:dyDescent="0.25">
      <c r="A884" s="3"/>
      <c r="B884" s="4"/>
      <c r="C884" s="4">
        <v>873</v>
      </c>
      <c r="D884" s="23">
        <f t="shared" si="326"/>
        <v>1328.55</v>
      </c>
      <c r="E884" s="11"/>
      <c r="F884" s="23">
        <f t="shared" si="327"/>
        <v>30</v>
      </c>
      <c r="G884" s="22">
        <f t="shared" si="328"/>
        <v>0.03</v>
      </c>
      <c r="H884" s="22">
        <f t="shared" si="329"/>
        <v>0.7</v>
      </c>
      <c r="I884" s="21"/>
      <c r="J884" s="8"/>
      <c r="K884" s="9">
        <f t="shared" si="330"/>
        <v>21.939946602674873</v>
      </c>
      <c r="L884" s="9">
        <f t="shared" si="331"/>
        <v>21.948279216502861</v>
      </c>
      <c r="M884" s="10">
        <f t="shared" si="332"/>
        <v>8.3326138279886663E-3</v>
      </c>
      <c r="N884" s="10">
        <f t="shared" si="325"/>
        <v>6.1723065392502406E-3</v>
      </c>
      <c r="O884" s="10">
        <f t="shared" si="333"/>
        <v>0.37375742070954504</v>
      </c>
      <c r="P884" s="10">
        <f t="shared" si="334"/>
        <v>0.37387629141286349</v>
      </c>
      <c r="R884" s="22">
        <f t="shared" si="335"/>
        <v>21.939946602674873</v>
      </c>
      <c r="S884" s="37">
        <f t="shared" si="336"/>
        <v>0</v>
      </c>
      <c r="T884" s="37" t="e">
        <f t="shared" si="337"/>
        <v>#DIV/0!</v>
      </c>
      <c r="U884" s="37" t="e">
        <f t="shared" si="338"/>
        <v>#DIV/0!</v>
      </c>
      <c r="V884" s="37" t="e">
        <f t="shared" si="339"/>
        <v>#DIV/0!</v>
      </c>
      <c r="W884" s="33"/>
      <c r="X884" s="33"/>
      <c r="Y884" s="22">
        <f t="shared" si="340"/>
        <v>21.939946602674873</v>
      </c>
      <c r="Z884" s="37">
        <f t="shared" si="341"/>
        <v>0</v>
      </c>
      <c r="AA884" s="37" t="e">
        <f t="shared" si="342"/>
        <v>#DIV/0!</v>
      </c>
      <c r="AB884" s="37" t="e">
        <f t="shared" si="343"/>
        <v>#DIV/0!</v>
      </c>
      <c r="AC884" s="37" t="e">
        <f t="shared" si="344"/>
        <v>#DIV/0!</v>
      </c>
      <c r="AD884" s="33"/>
      <c r="AE884" s="22">
        <f t="shared" si="345"/>
        <v>21.939946602674873</v>
      </c>
      <c r="AF884" s="37">
        <f t="shared" si="346"/>
        <v>0</v>
      </c>
      <c r="AG884" s="37" t="e">
        <f t="shared" si="347"/>
        <v>#DIV/0!</v>
      </c>
      <c r="AH884" s="37" t="e">
        <f t="shared" si="348"/>
        <v>#DIV/0!</v>
      </c>
      <c r="AI884" s="37" t="e">
        <f t="shared" si="349"/>
        <v>#DIV/0!</v>
      </c>
    </row>
    <row r="885" spans="1:35" hidden="1" x14ac:dyDescent="0.25">
      <c r="A885" s="3"/>
      <c r="B885" s="4"/>
      <c r="C885" s="4">
        <v>874</v>
      </c>
      <c r="D885" s="23">
        <f t="shared" si="326"/>
        <v>1329.9</v>
      </c>
      <c r="E885" s="11"/>
      <c r="F885" s="23">
        <f t="shared" si="327"/>
        <v>30</v>
      </c>
      <c r="G885" s="22">
        <f t="shared" si="328"/>
        <v>0.03</v>
      </c>
      <c r="H885" s="22">
        <f t="shared" si="329"/>
        <v>0.7</v>
      </c>
      <c r="I885" s="21"/>
      <c r="J885" s="8"/>
      <c r="K885" s="9">
        <f t="shared" si="330"/>
        <v>21.948279216502861</v>
      </c>
      <c r="L885" s="9">
        <f t="shared" si="331"/>
        <v>21.956597091503703</v>
      </c>
      <c r="M885" s="10">
        <f t="shared" si="332"/>
        <v>8.3178750008414681E-3</v>
      </c>
      <c r="N885" s="10">
        <f t="shared" si="325"/>
        <v>6.161388889512614E-3</v>
      </c>
      <c r="O885" s="10">
        <f t="shared" si="333"/>
        <v>0.37333364512702899</v>
      </c>
      <c r="P885" s="10">
        <f t="shared" si="334"/>
        <v>0.37345234087244755</v>
      </c>
      <c r="R885" s="22">
        <f t="shared" si="335"/>
        <v>21.948279216502861</v>
      </c>
      <c r="S885" s="37">
        <f t="shared" si="336"/>
        <v>0</v>
      </c>
      <c r="T885" s="37" t="e">
        <f t="shared" si="337"/>
        <v>#DIV/0!</v>
      </c>
      <c r="U885" s="37" t="e">
        <f t="shared" si="338"/>
        <v>#DIV/0!</v>
      </c>
      <c r="V885" s="37" t="e">
        <f t="shared" si="339"/>
        <v>#DIV/0!</v>
      </c>
      <c r="W885" s="33"/>
      <c r="X885" s="33"/>
      <c r="Y885" s="22">
        <f t="shared" si="340"/>
        <v>21.948279216502861</v>
      </c>
      <c r="Z885" s="37">
        <f t="shared" si="341"/>
        <v>0</v>
      </c>
      <c r="AA885" s="37" t="e">
        <f t="shared" si="342"/>
        <v>#DIV/0!</v>
      </c>
      <c r="AB885" s="37" t="e">
        <f t="shared" si="343"/>
        <v>#DIV/0!</v>
      </c>
      <c r="AC885" s="37" t="e">
        <f t="shared" si="344"/>
        <v>#DIV/0!</v>
      </c>
      <c r="AD885" s="33"/>
      <c r="AE885" s="22">
        <f t="shared" si="345"/>
        <v>21.948279216502861</v>
      </c>
      <c r="AF885" s="37">
        <f t="shared" si="346"/>
        <v>0</v>
      </c>
      <c r="AG885" s="37" t="e">
        <f t="shared" si="347"/>
        <v>#DIV/0!</v>
      </c>
      <c r="AH885" s="37" t="e">
        <f t="shared" si="348"/>
        <v>#DIV/0!</v>
      </c>
      <c r="AI885" s="37" t="e">
        <f t="shared" si="349"/>
        <v>#DIV/0!</v>
      </c>
    </row>
    <row r="886" spans="1:35" hidden="1" x14ac:dyDescent="0.25">
      <c r="A886" s="3"/>
      <c r="B886" s="4"/>
      <c r="C886" s="4">
        <v>875</v>
      </c>
      <c r="D886" s="23">
        <f t="shared" si="326"/>
        <v>1331.25</v>
      </c>
      <c r="E886" s="11"/>
      <c r="F886" s="23">
        <f t="shared" si="327"/>
        <v>30</v>
      </c>
      <c r="G886" s="22">
        <f t="shared" si="328"/>
        <v>0.03</v>
      </c>
      <c r="H886" s="22">
        <f t="shared" si="329"/>
        <v>0.7</v>
      </c>
      <c r="I886" s="21"/>
      <c r="J886" s="8"/>
      <c r="K886" s="9">
        <f t="shared" si="330"/>
        <v>21.956597091503703</v>
      </c>
      <c r="L886" s="9">
        <f t="shared" si="331"/>
        <v>21.964900260202505</v>
      </c>
      <c r="M886" s="10">
        <f t="shared" si="332"/>
        <v>8.3031686988022102E-3</v>
      </c>
      <c r="N886" s="10">
        <f t="shared" si="325"/>
        <v>6.1504953324464963E-3</v>
      </c>
      <c r="O886" s="10">
        <f t="shared" si="333"/>
        <v>0.37291055973731729</v>
      </c>
      <c r="P886" s="10">
        <f t="shared" si="334"/>
        <v>0.37302908078659797</v>
      </c>
      <c r="R886" s="22">
        <f t="shared" si="335"/>
        <v>21.956597091503703</v>
      </c>
      <c r="S886" s="37">
        <f t="shared" si="336"/>
        <v>0</v>
      </c>
      <c r="T886" s="37" t="e">
        <f t="shared" si="337"/>
        <v>#DIV/0!</v>
      </c>
      <c r="U886" s="37" t="e">
        <f t="shared" si="338"/>
        <v>#DIV/0!</v>
      </c>
      <c r="V886" s="37" t="e">
        <f t="shared" si="339"/>
        <v>#DIV/0!</v>
      </c>
      <c r="W886" s="33"/>
      <c r="X886" s="33"/>
      <c r="Y886" s="22">
        <f t="shared" si="340"/>
        <v>21.956597091503703</v>
      </c>
      <c r="Z886" s="37">
        <f t="shared" si="341"/>
        <v>0</v>
      </c>
      <c r="AA886" s="37" t="e">
        <f t="shared" si="342"/>
        <v>#DIV/0!</v>
      </c>
      <c r="AB886" s="37" t="e">
        <f t="shared" si="343"/>
        <v>#DIV/0!</v>
      </c>
      <c r="AC886" s="37" t="e">
        <f t="shared" si="344"/>
        <v>#DIV/0!</v>
      </c>
      <c r="AD886" s="33"/>
      <c r="AE886" s="22">
        <f t="shared" si="345"/>
        <v>21.956597091503703</v>
      </c>
      <c r="AF886" s="37">
        <f t="shared" si="346"/>
        <v>0</v>
      </c>
      <c r="AG886" s="37" t="e">
        <f t="shared" si="347"/>
        <v>#DIV/0!</v>
      </c>
      <c r="AH886" s="37" t="e">
        <f t="shared" si="348"/>
        <v>#DIV/0!</v>
      </c>
      <c r="AI886" s="37" t="e">
        <f t="shared" si="349"/>
        <v>#DIV/0!</v>
      </c>
    </row>
    <row r="887" spans="1:35" hidden="1" x14ac:dyDescent="0.25">
      <c r="A887" s="3"/>
      <c r="B887" s="4"/>
      <c r="C887" s="4">
        <v>876</v>
      </c>
      <c r="D887" s="23">
        <f t="shared" si="326"/>
        <v>1332.6</v>
      </c>
      <c r="E887" s="11"/>
      <c r="F887" s="23">
        <f t="shared" si="327"/>
        <v>30</v>
      </c>
      <c r="G887" s="22">
        <f t="shared" si="328"/>
        <v>0.03</v>
      </c>
      <c r="H887" s="22">
        <f t="shared" si="329"/>
        <v>0.7</v>
      </c>
      <c r="I887" s="21"/>
      <c r="J887" s="8"/>
      <c r="K887" s="9">
        <f t="shared" si="330"/>
        <v>21.964900260202505</v>
      </c>
      <c r="L887" s="9">
        <f t="shared" si="331"/>
        <v>21.973188755051797</v>
      </c>
      <c r="M887" s="10">
        <f t="shared" si="332"/>
        <v>8.2884948492925048E-3</v>
      </c>
      <c r="N887" s="10">
        <f t="shared" si="325"/>
        <v>6.1396258142901242E-3</v>
      </c>
      <c r="O887" s="10">
        <f t="shared" si="333"/>
        <v>0.37248816353366809</v>
      </c>
      <c r="P887" s="10">
        <f t="shared" si="334"/>
        <v>0.37260651014783353</v>
      </c>
      <c r="R887" s="22">
        <f t="shared" si="335"/>
        <v>21.964900260202505</v>
      </c>
      <c r="S887" s="37">
        <f t="shared" si="336"/>
        <v>0</v>
      </c>
      <c r="T887" s="37" t="e">
        <f t="shared" si="337"/>
        <v>#DIV/0!</v>
      </c>
      <c r="U887" s="37" t="e">
        <f t="shared" si="338"/>
        <v>#DIV/0!</v>
      </c>
      <c r="V887" s="37" t="e">
        <f t="shared" si="339"/>
        <v>#DIV/0!</v>
      </c>
      <c r="W887" s="33"/>
      <c r="X887" s="33"/>
      <c r="Y887" s="22">
        <f t="shared" si="340"/>
        <v>21.964900260202505</v>
      </c>
      <c r="Z887" s="37">
        <f t="shared" si="341"/>
        <v>0</v>
      </c>
      <c r="AA887" s="37" t="e">
        <f t="shared" si="342"/>
        <v>#DIV/0!</v>
      </c>
      <c r="AB887" s="37" t="e">
        <f t="shared" si="343"/>
        <v>#DIV/0!</v>
      </c>
      <c r="AC887" s="37" t="e">
        <f t="shared" si="344"/>
        <v>#DIV/0!</v>
      </c>
      <c r="AD887" s="33"/>
      <c r="AE887" s="22">
        <f t="shared" si="345"/>
        <v>21.964900260202505</v>
      </c>
      <c r="AF887" s="37">
        <f t="shared" si="346"/>
        <v>0</v>
      </c>
      <c r="AG887" s="37" t="e">
        <f t="shared" si="347"/>
        <v>#DIV/0!</v>
      </c>
      <c r="AH887" s="37" t="e">
        <f t="shared" si="348"/>
        <v>#DIV/0!</v>
      </c>
      <c r="AI887" s="37" t="e">
        <f t="shared" si="349"/>
        <v>#DIV/0!</v>
      </c>
    </row>
    <row r="888" spans="1:35" hidden="1" x14ac:dyDescent="0.25">
      <c r="A888" s="3"/>
      <c r="B888" s="4"/>
      <c r="C888" s="4">
        <v>877</v>
      </c>
      <c r="D888" s="23">
        <f t="shared" si="326"/>
        <v>1333.95</v>
      </c>
      <c r="E888" s="11"/>
      <c r="F888" s="23">
        <f t="shared" si="327"/>
        <v>30</v>
      </c>
      <c r="G888" s="22">
        <f t="shared" si="328"/>
        <v>0.03</v>
      </c>
      <c r="H888" s="22">
        <f t="shared" si="329"/>
        <v>0.7</v>
      </c>
      <c r="I888" s="21"/>
      <c r="J888" s="8"/>
      <c r="K888" s="9">
        <f t="shared" si="330"/>
        <v>21.973188755051797</v>
      </c>
      <c r="L888" s="9">
        <f t="shared" si="331"/>
        <v>21.981462608431706</v>
      </c>
      <c r="M888" s="10">
        <f t="shared" si="332"/>
        <v>8.2738533799080471E-3</v>
      </c>
      <c r="N888" s="10">
        <f t="shared" si="325"/>
        <v>6.1287802814137815E-3</v>
      </c>
      <c r="O888" s="10">
        <f t="shared" si="333"/>
        <v>0.37206645551216638</v>
      </c>
      <c r="P888" s="10">
        <f t="shared" si="334"/>
        <v>0.37218462795317453</v>
      </c>
      <c r="R888" s="22">
        <f t="shared" si="335"/>
        <v>21.973188755051797</v>
      </c>
      <c r="S888" s="37">
        <f t="shared" si="336"/>
        <v>0</v>
      </c>
      <c r="T888" s="37" t="e">
        <f t="shared" si="337"/>
        <v>#DIV/0!</v>
      </c>
      <c r="U888" s="37" t="e">
        <f t="shared" si="338"/>
        <v>#DIV/0!</v>
      </c>
      <c r="V888" s="37" t="e">
        <f t="shared" si="339"/>
        <v>#DIV/0!</v>
      </c>
      <c r="W888" s="33"/>
      <c r="X888" s="33"/>
      <c r="Y888" s="22">
        <f t="shared" si="340"/>
        <v>21.973188755051797</v>
      </c>
      <c r="Z888" s="37">
        <f t="shared" si="341"/>
        <v>0</v>
      </c>
      <c r="AA888" s="37" t="e">
        <f t="shared" si="342"/>
        <v>#DIV/0!</v>
      </c>
      <c r="AB888" s="37" t="e">
        <f t="shared" si="343"/>
        <v>#DIV/0!</v>
      </c>
      <c r="AC888" s="37" t="e">
        <f t="shared" si="344"/>
        <v>#DIV/0!</v>
      </c>
      <c r="AD888" s="33"/>
      <c r="AE888" s="22">
        <f t="shared" si="345"/>
        <v>21.973188755051797</v>
      </c>
      <c r="AF888" s="37">
        <f t="shared" si="346"/>
        <v>0</v>
      </c>
      <c r="AG888" s="37" t="e">
        <f t="shared" si="347"/>
        <v>#DIV/0!</v>
      </c>
      <c r="AH888" s="37" t="e">
        <f t="shared" si="348"/>
        <v>#DIV/0!</v>
      </c>
      <c r="AI888" s="37" t="e">
        <f t="shared" si="349"/>
        <v>#DIV/0!</v>
      </c>
    </row>
    <row r="889" spans="1:35" hidden="1" x14ac:dyDescent="0.25">
      <c r="A889" s="3"/>
      <c r="B889" s="4"/>
      <c r="C889" s="4">
        <v>878</v>
      </c>
      <c r="D889" s="23">
        <f t="shared" si="326"/>
        <v>1335.3</v>
      </c>
      <c r="E889" s="11"/>
      <c r="F889" s="23">
        <f t="shared" si="327"/>
        <v>30</v>
      </c>
      <c r="G889" s="22">
        <f t="shared" si="328"/>
        <v>0.03</v>
      </c>
      <c r="H889" s="22">
        <f t="shared" si="329"/>
        <v>0.7</v>
      </c>
      <c r="I889" s="21"/>
      <c r="J889" s="8"/>
      <c r="K889" s="9">
        <f t="shared" si="330"/>
        <v>21.981462608431706</v>
      </c>
      <c r="L889" s="9">
        <f t="shared" si="331"/>
        <v>21.989721852650003</v>
      </c>
      <c r="M889" s="10">
        <f t="shared" si="332"/>
        <v>8.2592442182978232E-3</v>
      </c>
      <c r="N889" s="10">
        <f t="shared" si="325"/>
        <v>6.1179586802199912E-3</v>
      </c>
      <c r="O889" s="10">
        <f t="shared" si="333"/>
        <v>0.37164543466566918</v>
      </c>
      <c r="P889" s="10">
        <f t="shared" si="334"/>
        <v>0.37176343319386207</v>
      </c>
      <c r="R889" s="22">
        <f t="shared" si="335"/>
        <v>21.981462608431706</v>
      </c>
      <c r="S889" s="37">
        <f t="shared" si="336"/>
        <v>0</v>
      </c>
      <c r="T889" s="37" t="e">
        <f t="shared" si="337"/>
        <v>#DIV/0!</v>
      </c>
      <c r="U889" s="37" t="e">
        <f t="shared" si="338"/>
        <v>#DIV/0!</v>
      </c>
      <c r="V889" s="37" t="e">
        <f t="shared" si="339"/>
        <v>#DIV/0!</v>
      </c>
      <c r="W889" s="33"/>
      <c r="X889" s="33"/>
      <c r="Y889" s="22">
        <f t="shared" si="340"/>
        <v>21.981462608431706</v>
      </c>
      <c r="Z889" s="37">
        <f t="shared" si="341"/>
        <v>0</v>
      </c>
      <c r="AA889" s="37" t="e">
        <f t="shared" si="342"/>
        <v>#DIV/0!</v>
      </c>
      <c r="AB889" s="37" t="e">
        <f t="shared" si="343"/>
        <v>#DIV/0!</v>
      </c>
      <c r="AC889" s="37" t="e">
        <f t="shared" si="344"/>
        <v>#DIV/0!</v>
      </c>
      <c r="AD889" s="33"/>
      <c r="AE889" s="22">
        <f t="shared" si="345"/>
        <v>21.981462608431706</v>
      </c>
      <c r="AF889" s="37">
        <f t="shared" si="346"/>
        <v>0</v>
      </c>
      <c r="AG889" s="37" t="e">
        <f t="shared" si="347"/>
        <v>#DIV/0!</v>
      </c>
      <c r="AH889" s="37" t="e">
        <f t="shared" si="348"/>
        <v>#DIV/0!</v>
      </c>
      <c r="AI889" s="37" t="e">
        <f t="shared" si="349"/>
        <v>#DIV/0!</v>
      </c>
    </row>
    <row r="890" spans="1:35" hidden="1" x14ac:dyDescent="0.25">
      <c r="A890" s="3"/>
      <c r="B890" s="4"/>
      <c r="C890" s="4">
        <v>879</v>
      </c>
      <c r="D890" s="23">
        <f t="shared" si="326"/>
        <v>1336.65</v>
      </c>
      <c r="E890" s="11"/>
      <c r="F890" s="23">
        <f t="shared" si="327"/>
        <v>30</v>
      </c>
      <c r="G890" s="22">
        <f t="shared" si="328"/>
        <v>0.03</v>
      </c>
      <c r="H890" s="22">
        <f t="shared" si="329"/>
        <v>0.7</v>
      </c>
      <c r="I890" s="21"/>
      <c r="J890" s="8"/>
      <c r="K890" s="9">
        <f t="shared" si="330"/>
        <v>21.989721852650003</v>
      </c>
      <c r="L890" s="9">
        <f t="shared" si="331"/>
        <v>21.997966519942274</v>
      </c>
      <c r="M890" s="10">
        <f t="shared" si="332"/>
        <v>8.244667292270691E-3</v>
      </c>
      <c r="N890" s="10">
        <f t="shared" si="325"/>
        <v>6.1071609572379603E-3</v>
      </c>
      <c r="O890" s="10">
        <f t="shared" si="333"/>
        <v>0.37122509998953768</v>
      </c>
      <c r="P890" s="10">
        <f t="shared" si="334"/>
        <v>0.37134292486773285</v>
      </c>
      <c r="R890" s="22">
        <f t="shared" si="335"/>
        <v>21.989721852650003</v>
      </c>
      <c r="S890" s="37">
        <f t="shared" si="336"/>
        <v>0</v>
      </c>
      <c r="T890" s="37" t="e">
        <f t="shared" si="337"/>
        <v>#DIV/0!</v>
      </c>
      <c r="U890" s="37" t="e">
        <f t="shared" si="338"/>
        <v>#DIV/0!</v>
      </c>
      <c r="V890" s="37" t="e">
        <f t="shared" si="339"/>
        <v>#DIV/0!</v>
      </c>
      <c r="W890" s="33"/>
      <c r="X890" s="33"/>
      <c r="Y890" s="22">
        <f t="shared" si="340"/>
        <v>21.989721852650003</v>
      </c>
      <c r="Z890" s="37">
        <f t="shared" si="341"/>
        <v>0</v>
      </c>
      <c r="AA890" s="37" t="e">
        <f t="shared" si="342"/>
        <v>#DIV/0!</v>
      </c>
      <c r="AB890" s="37" t="e">
        <f t="shared" si="343"/>
        <v>#DIV/0!</v>
      </c>
      <c r="AC890" s="37" t="e">
        <f t="shared" si="344"/>
        <v>#DIV/0!</v>
      </c>
      <c r="AD890" s="33"/>
      <c r="AE890" s="22">
        <f t="shared" si="345"/>
        <v>21.989721852650003</v>
      </c>
      <c r="AF890" s="37">
        <f t="shared" si="346"/>
        <v>0</v>
      </c>
      <c r="AG890" s="37" t="e">
        <f t="shared" si="347"/>
        <v>#DIV/0!</v>
      </c>
      <c r="AH890" s="37" t="e">
        <f t="shared" si="348"/>
        <v>#DIV/0!</v>
      </c>
      <c r="AI890" s="37" t="e">
        <f t="shared" si="349"/>
        <v>#DIV/0!</v>
      </c>
    </row>
    <row r="891" spans="1:35" hidden="1" x14ac:dyDescent="0.25">
      <c r="A891" s="3"/>
      <c r="B891" s="4"/>
      <c r="C891" s="4">
        <v>880</v>
      </c>
      <c r="D891" s="23">
        <f t="shared" si="326"/>
        <v>1338</v>
      </c>
      <c r="E891" s="11"/>
      <c r="F891" s="23">
        <f t="shared" si="327"/>
        <v>30</v>
      </c>
      <c r="G891" s="22">
        <f t="shared" si="328"/>
        <v>0.03</v>
      </c>
      <c r="H891" s="22">
        <f t="shared" si="329"/>
        <v>0.7</v>
      </c>
      <c r="I891" s="21"/>
      <c r="J891" s="8"/>
      <c r="K891" s="9">
        <f t="shared" si="330"/>
        <v>21.997966519942274</v>
      </c>
      <c r="L891" s="9">
        <f t="shared" si="331"/>
        <v>22.006196642471895</v>
      </c>
      <c r="M891" s="10">
        <f t="shared" si="332"/>
        <v>8.2301225296212976E-3</v>
      </c>
      <c r="N891" s="10">
        <f t="shared" si="325"/>
        <v>6.0963870589791497E-3</v>
      </c>
      <c r="O891" s="10">
        <f t="shared" si="333"/>
        <v>0.37080545047286068</v>
      </c>
      <c r="P891" s="10">
        <f t="shared" si="334"/>
        <v>0.37092310196037703</v>
      </c>
      <c r="R891" s="22">
        <f t="shared" si="335"/>
        <v>21.997966519942274</v>
      </c>
      <c r="S891" s="37">
        <f t="shared" si="336"/>
        <v>0</v>
      </c>
      <c r="T891" s="37" t="e">
        <f t="shared" si="337"/>
        <v>#DIV/0!</v>
      </c>
      <c r="U891" s="37" t="e">
        <f t="shared" si="338"/>
        <v>#DIV/0!</v>
      </c>
      <c r="V891" s="37" t="e">
        <f t="shared" si="339"/>
        <v>#DIV/0!</v>
      </c>
      <c r="W891" s="33"/>
      <c r="X891" s="33"/>
      <c r="Y891" s="22">
        <f t="shared" si="340"/>
        <v>21.997966519942274</v>
      </c>
      <c r="Z891" s="37">
        <f t="shared" si="341"/>
        <v>0</v>
      </c>
      <c r="AA891" s="37" t="e">
        <f t="shared" si="342"/>
        <v>#DIV/0!</v>
      </c>
      <c r="AB891" s="37" t="e">
        <f t="shared" si="343"/>
        <v>#DIV/0!</v>
      </c>
      <c r="AC891" s="37" t="e">
        <f t="shared" si="344"/>
        <v>#DIV/0!</v>
      </c>
      <c r="AD891" s="33"/>
      <c r="AE891" s="22">
        <f t="shared" si="345"/>
        <v>21.997966519942274</v>
      </c>
      <c r="AF891" s="37">
        <f t="shared" si="346"/>
        <v>0</v>
      </c>
      <c r="AG891" s="37" t="e">
        <f t="shared" si="347"/>
        <v>#DIV/0!</v>
      </c>
      <c r="AH891" s="37" t="e">
        <f t="shared" si="348"/>
        <v>#DIV/0!</v>
      </c>
      <c r="AI891" s="37" t="e">
        <f t="shared" si="349"/>
        <v>#DIV/0!</v>
      </c>
    </row>
    <row r="892" spans="1:35" hidden="1" x14ac:dyDescent="0.25">
      <c r="A892" s="3"/>
      <c r="B892" s="4"/>
      <c r="C892" s="4">
        <v>881</v>
      </c>
      <c r="D892" s="23">
        <f t="shared" si="326"/>
        <v>1339.35</v>
      </c>
      <c r="E892" s="11"/>
      <c r="F892" s="23">
        <f t="shared" si="327"/>
        <v>30</v>
      </c>
      <c r="G892" s="22">
        <f t="shared" si="328"/>
        <v>0.03</v>
      </c>
      <c r="H892" s="22">
        <f t="shared" si="329"/>
        <v>0.7</v>
      </c>
      <c r="I892" s="21"/>
      <c r="J892" s="8"/>
      <c r="K892" s="9">
        <f t="shared" si="330"/>
        <v>22.006196642471895</v>
      </c>
      <c r="L892" s="9">
        <f t="shared" si="331"/>
        <v>22.014412252330288</v>
      </c>
      <c r="M892" s="10">
        <f t="shared" si="332"/>
        <v>8.2156098583929804E-3</v>
      </c>
      <c r="N892" s="10">
        <f t="shared" si="325"/>
        <v>6.0856369321423331E-3</v>
      </c>
      <c r="O892" s="10">
        <f t="shared" si="333"/>
        <v>0.37038648511091726</v>
      </c>
      <c r="P892" s="10">
        <f t="shared" si="334"/>
        <v>0.37050396347003228</v>
      </c>
      <c r="R892" s="22">
        <f t="shared" si="335"/>
        <v>22.006196642471895</v>
      </c>
      <c r="S892" s="37">
        <f t="shared" si="336"/>
        <v>0</v>
      </c>
      <c r="T892" s="37" t="e">
        <f t="shared" si="337"/>
        <v>#DIV/0!</v>
      </c>
      <c r="U892" s="37" t="e">
        <f t="shared" si="338"/>
        <v>#DIV/0!</v>
      </c>
      <c r="V892" s="37" t="e">
        <f t="shared" si="339"/>
        <v>#DIV/0!</v>
      </c>
      <c r="W892" s="33"/>
      <c r="X892" s="33"/>
      <c r="Y892" s="22">
        <f t="shared" si="340"/>
        <v>22.006196642471895</v>
      </c>
      <c r="Z892" s="37">
        <f t="shared" si="341"/>
        <v>0</v>
      </c>
      <c r="AA892" s="37" t="e">
        <f t="shared" si="342"/>
        <v>#DIV/0!</v>
      </c>
      <c r="AB892" s="37" t="e">
        <f t="shared" si="343"/>
        <v>#DIV/0!</v>
      </c>
      <c r="AC892" s="37" t="e">
        <f t="shared" si="344"/>
        <v>#DIV/0!</v>
      </c>
      <c r="AD892" s="33"/>
      <c r="AE892" s="22">
        <f t="shared" si="345"/>
        <v>22.006196642471895</v>
      </c>
      <c r="AF892" s="37">
        <f t="shared" si="346"/>
        <v>0</v>
      </c>
      <c r="AG892" s="37" t="e">
        <f t="shared" si="347"/>
        <v>#DIV/0!</v>
      </c>
      <c r="AH892" s="37" t="e">
        <f t="shared" si="348"/>
        <v>#DIV/0!</v>
      </c>
      <c r="AI892" s="37" t="e">
        <f t="shared" si="349"/>
        <v>#DIV/0!</v>
      </c>
    </row>
    <row r="893" spans="1:35" hidden="1" x14ac:dyDescent="0.25">
      <c r="A893" s="3"/>
      <c r="B893" s="4"/>
      <c r="C893" s="4">
        <v>882</v>
      </c>
      <c r="D893" s="23">
        <f t="shared" si="326"/>
        <v>1340.7</v>
      </c>
      <c r="E893" s="11"/>
      <c r="F893" s="23">
        <f t="shared" si="327"/>
        <v>30</v>
      </c>
      <c r="G893" s="22">
        <f t="shared" si="328"/>
        <v>0.03</v>
      </c>
      <c r="H893" s="22">
        <f t="shared" si="329"/>
        <v>0.7</v>
      </c>
      <c r="I893" s="21"/>
      <c r="J893" s="8"/>
      <c r="K893" s="9">
        <f t="shared" si="330"/>
        <v>22.014412252330288</v>
      </c>
      <c r="L893" s="9">
        <f t="shared" si="331"/>
        <v>22.022613381536864</v>
      </c>
      <c r="M893" s="10">
        <f t="shared" si="332"/>
        <v>8.2011292065757857E-3</v>
      </c>
      <c r="N893" s="10">
        <f t="shared" si="325"/>
        <v>6.0749105233898803E-3</v>
      </c>
      <c r="O893" s="10">
        <f t="shared" si="333"/>
        <v>0.36996820289157073</v>
      </c>
      <c r="P893" s="10">
        <f t="shared" si="334"/>
        <v>0.37008550838331489</v>
      </c>
      <c r="R893" s="22">
        <f t="shared" si="335"/>
        <v>22.014412252330288</v>
      </c>
      <c r="S893" s="37">
        <f t="shared" si="336"/>
        <v>0</v>
      </c>
      <c r="T893" s="37" t="e">
        <f t="shared" si="337"/>
        <v>#DIV/0!</v>
      </c>
      <c r="U893" s="37" t="e">
        <f t="shared" si="338"/>
        <v>#DIV/0!</v>
      </c>
      <c r="V893" s="37" t="e">
        <f t="shared" si="339"/>
        <v>#DIV/0!</v>
      </c>
      <c r="W893" s="33"/>
      <c r="X893" s="33"/>
      <c r="Y893" s="22">
        <f t="shared" si="340"/>
        <v>22.014412252330288</v>
      </c>
      <c r="Z893" s="37">
        <f t="shared" si="341"/>
        <v>0</v>
      </c>
      <c r="AA893" s="37" t="e">
        <f t="shared" si="342"/>
        <v>#DIV/0!</v>
      </c>
      <c r="AB893" s="37" t="e">
        <f t="shared" si="343"/>
        <v>#DIV/0!</v>
      </c>
      <c r="AC893" s="37" t="e">
        <f t="shared" si="344"/>
        <v>#DIV/0!</v>
      </c>
      <c r="AD893" s="33"/>
      <c r="AE893" s="22">
        <f t="shared" si="345"/>
        <v>22.014412252330288</v>
      </c>
      <c r="AF893" s="37">
        <f t="shared" si="346"/>
        <v>0</v>
      </c>
      <c r="AG893" s="37" t="e">
        <f t="shared" si="347"/>
        <v>#DIV/0!</v>
      </c>
      <c r="AH893" s="37" t="e">
        <f t="shared" si="348"/>
        <v>#DIV/0!</v>
      </c>
      <c r="AI893" s="37" t="e">
        <f t="shared" si="349"/>
        <v>#DIV/0!</v>
      </c>
    </row>
    <row r="894" spans="1:35" hidden="1" x14ac:dyDescent="0.25">
      <c r="A894" s="3"/>
      <c r="B894" s="4"/>
      <c r="C894" s="4">
        <v>883</v>
      </c>
      <c r="D894" s="23">
        <f t="shared" si="326"/>
        <v>1342.05</v>
      </c>
      <c r="E894" s="11"/>
      <c r="F894" s="23">
        <f t="shared" si="327"/>
        <v>30</v>
      </c>
      <c r="G894" s="22">
        <f t="shared" si="328"/>
        <v>0.03</v>
      </c>
      <c r="H894" s="22">
        <f t="shared" si="329"/>
        <v>0.7</v>
      </c>
      <c r="I894" s="21"/>
      <c r="J894" s="8"/>
      <c r="K894" s="9">
        <f t="shared" si="330"/>
        <v>22.022613381536864</v>
      </c>
      <c r="L894" s="9">
        <f t="shared" si="331"/>
        <v>22.030800062039273</v>
      </c>
      <c r="M894" s="10">
        <f t="shared" si="332"/>
        <v>8.1866805024084499E-3</v>
      </c>
      <c r="N894" s="10">
        <f t="shared" si="325"/>
        <v>6.0642077795612023E-3</v>
      </c>
      <c r="O894" s="10">
        <f t="shared" si="333"/>
        <v>0.36955060280825586</v>
      </c>
      <c r="P894" s="10">
        <f t="shared" si="334"/>
        <v>0.36966773569327771</v>
      </c>
      <c r="R894" s="22">
        <f t="shared" si="335"/>
        <v>22.022613381536864</v>
      </c>
      <c r="S894" s="37">
        <f t="shared" si="336"/>
        <v>0</v>
      </c>
      <c r="T894" s="37" t="e">
        <f t="shared" si="337"/>
        <v>#DIV/0!</v>
      </c>
      <c r="U894" s="37" t="e">
        <f t="shared" si="338"/>
        <v>#DIV/0!</v>
      </c>
      <c r="V894" s="37" t="e">
        <f t="shared" si="339"/>
        <v>#DIV/0!</v>
      </c>
      <c r="W894" s="33"/>
      <c r="X894" s="33"/>
      <c r="Y894" s="22">
        <f t="shared" si="340"/>
        <v>22.022613381536864</v>
      </c>
      <c r="Z894" s="37">
        <f t="shared" si="341"/>
        <v>0</v>
      </c>
      <c r="AA894" s="37" t="e">
        <f t="shared" si="342"/>
        <v>#DIV/0!</v>
      </c>
      <c r="AB894" s="37" t="e">
        <f t="shared" si="343"/>
        <v>#DIV/0!</v>
      </c>
      <c r="AC894" s="37" t="e">
        <f t="shared" si="344"/>
        <v>#DIV/0!</v>
      </c>
      <c r="AD894" s="33"/>
      <c r="AE894" s="22">
        <f t="shared" si="345"/>
        <v>22.022613381536864</v>
      </c>
      <c r="AF894" s="37">
        <f t="shared" si="346"/>
        <v>0</v>
      </c>
      <c r="AG894" s="37" t="e">
        <f t="shared" si="347"/>
        <v>#DIV/0!</v>
      </c>
      <c r="AH894" s="37" t="e">
        <f t="shared" si="348"/>
        <v>#DIV/0!</v>
      </c>
      <c r="AI894" s="37" t="e">
        <f t="shared" si="349"/>
        <v>#DIV/0!</v>
      </c>
    </row>
    <row r="895" spans="1:35" hidden="1" x14ac:dyDescent="0.25">
      <c r="A895" s="3"/>
      <c r="B895" s="4"/>
      <c r="C895" s="4">
        <v>884</v>
      </c>
      <c r="D895" s="23">
        <f t="shared" si="326"/>
        <v>1343.4</v>
      </c>
      <c r="E895" s="11"/>
      <c r="F895" s="23">
        <f t="shared" si="327"/>
        <v>30</v>
      </c>
      <c r="G895" s="22">
        <f t="shared" si="328"/>
        <v>0.03</v>
      </c>
      <c r="H895" s="22">
        <f t="shared" si="329"/>
        <v>0.7</v>
      </c>
      <c r="I895" s="21"/>
      <c r="J895" s="8"/>
      <c r="K895" s="9">
        <f t="shared" si="330"/>
        <v>22.030800062039273</v>
      </c>
      <c r="L895" s="9">
        <f t="shared" si="331"/>
        <v>22.038972325713353</v>
      </c>
      <c r="M895" s="10">
        <f t="shared" si="332"/>
        <v>8.1722636740799715E-3</v>
      </c>
      <c r="N895" s="10">
        <f t="shared" si="325"/>
        <v>6.0535286474670529E-3</v>
      </c>
      <c r="O895" s="10">
        <f t="shared" si="333"/>
        <v>0.36913368384745243</v>
      </c>
      <c r="P895" s="10">
        <f t="shared" si="334"/>
        <v>0.36925064438702598</v>
      </c>
      <c r="R895" s="22">
        <f t="shared" si="335"/>
        <v>22.030800062039273</v>
      </c>
      <c r="S895" s="37">
        <f t="shared" si="336"/>
        <v>0</v>
      </c>
      <c r="T895" s="37" t="e">
        <f t="shared" si="337"/>
        <v>#DIV/0!</v>
      </c>
      <c r="U895" s="37" t="e">
        <f t="shared" si="338"/>
        <v>#DIV/0!</v>
      </c>
      <c r="V895" s="37" t="e">
        <f t="shared" si="339"/>
        <v>#DIV/0!</v>
      </c>
      <c r="W895" s="33"/>
      <c r="X895" s="33"/>
      <c r="Y895" s="22">
        <f t="shared" si="340"/>
        <v>22.030800062039273</v>
      </c>
      <c r="Z895" s="37">
        <f t="shared" si="341"/>
        <v>0</v>
      </c>
      <c r="AA895" s="37" t="e">
        <f t="shared" si="342"/>
        <v>#DIV/0!</v>
      </c>
      <c r="AB895" s="37" t="e">
        <f t="shared" si="343"/>
        <v>#DIV/0!</v>
      </c>
      <c r="AC895" s="37" t="e">
        <f t="shared" si="344"/>
        <v>#DIV/0!</v>
      </c>
      <c r="AD895" s="33"/>
      <c r="AE895" s="22">
        <f t="shared" si="345"/>
        <v>22.030800062039273</v>
      </c>
      <c r="AF895" s="37">
        <f t="shared" si="346"/>
        <v>0</v>
      </c>
      <c r="AG895" s="37" t="e">
        <f t="shared" si="347"/>
        <v>#DIV/0!</v>
      </c>
      <c r="AH895" s="37" t="e">
        <f t="shared" si="348"/>
        <v>#DIV/0!</v>
      </c>
      <c r="AI895" s="37" t="e">
        <f t="shared" si="349"/>
        <v>#DIV/0!</v>
      </c>
    </row>
    <row r="896" spans="1:35" hidden="1" x14ac:dyDescent="0.25">
      <c r="A896" s="3"/>
      <c r="B896" s="4"/>
      <c r="C896" s="4">
        <v>885</v>
      </c>
      <c r="D896" s="23">
        <f t="shared" si="326"/>
        <v>1344.75</v>
      </c>
      <c r="E896" s="11"/>
      <c r="F896" s="23">
        <f t="shared" si="327"/>
        <v>30</v>
      </c>
      <c r="G896" s="22">
        <f t="shared" si="328"/>
        <v>0.03</v>
      </c>
      <c r="H896" s="22">
        <f t="shared" si="329"/>
        <v>0.7</v>
      </c>
      <c r="I896" s="21"/>
      <c r="J896" s="8"/>
      <c r="K896" s="9">
        <f t="shared" si="330"/>
        <v>22.038972325713353</v>
      </c>
      <c r="L896" s="9">
        <f t="shared" si="331"/>
        <v>22.047130204363345</v>
      </c>
      <c r="M896" s="10">
        <f t="shared" si="332"/>
        <v>8.1578786499925116E-3</v>
      </c>
      <c r="N896" s="10">
        <f t="shared" si="325"/>
        <v>6.042873074068934E-3</v>
      </c>
      <c r="O896" s="10">
        <f t="shared" si="333"/>
        <v>0.36871744499961268</v>
      </c>
      <c r="P896" s="10">
        <f t="shared" si="334"/>
        <v>0.36883423345447541</v>
      </c>
      <c r="R896" s="22">
        <f t="shared" si="335"/>
        <v>22.038972325713353</v>
      </c>
      <c r="S896" s="37">
        <f t="shared" si="336"/>
        <v>0</v>
      </c>
      <c r="T896" s="37" t="e">
        <f t="shared" si="337"/>
        <v>#DIV/0!</v>
      </c>
      <c r="U896" s="37" t="e">
        <f t="shared" si="338"/>
        <v>#DIV/0!</v>
      </c>
      <c r="V896" s="37" t="e">
        <f t="shared" si="339"/>
        <v>#DIV/0!</v>
      </c>
      <c r="W896" s="33"/>
      <c r="X896" s="33"/>
      <c r="Y896" s="22">
        <f t="shared" si="340"/>
        <v>22.038972325713353</v>
      </c>
      <c r="Z896" s="37">
        <f t="shared" si="341"/>
        <v>0</v>
      </c>
      <c r="AA896" s="37" t="e">
        <f t="shared" si="342"/>
        <v>#DIV/0!</v>
      </c>
      <c r="AB896" s="37" t="e">
        <f t="shared" si="343"/>
        <v>#DIV/0!</v>
      </c>
      <c r="AC896" s="37" t="e">
        <f t="shared" si="344"/>
        <v>#DIV/0!</v>
      </c>
      <c r="AD896" s="33"/>
      <c r="AE896" s="22">
        <f t="shared" si="345"/>
        <v>22.038972325713353</v>
      </c>
      <c r="AF896" s="37">
        <f t="shared" si="346"/>
        <v>0</v>
      </c>
      <c r="AG896" s="37" t="e">
        <f t="shared" si="347"/>
        <v>#DIV/0!</v>
      </c>
      <c r="AH896" s="37" t="e">
        <f t="shared" si="348"/>
        <v>#DIV/0!</v>
      </c>
      <c r="AI896" s="37" t="e">
        <f t="shared" si="349"/>
        <v>#DIV/0!</v>
      </c>
    </row>
    <row r="897" spans="1:35" hidden="1" x14ac:dyDescent="0.25">
      <c r="A897" s="3"/>
      <c r="B897" s="4"/>
      <c r="C897" s="4">
        <v>886</v>
      </c>
      <c r="D897" s="23">
        <f t="shared" si="326"/>
        <v>1346.1</v>
      </c>
      <c r="E897" s="11"/>
      <c r="F897" s="23">
        <f t="shared" si="327"/>
        <v>30</v>
      </c>
      <c r="G897" s="22">
        <f t="shared" si="328"/>
        <v>0.03</v>
      </c>
      <c r="H897" s="22">
        <f t="shared" si="329"/>
        <v>0.7</v>
      </c>
      <c r="I897" s="21"/>
      <c r="J897" s="8"/>
      <c r="K897" s="9">
        <f t="shared" si="330"/>
        <v>22.047130204363345</v>
      </c>
      <c r="L897" s="9">
        <f t="shared" si="331"/>
        <v>22.055273729721971</v>
      </c>
      <c r="M897" s="10">
        <f t="shared" si="332"/>
        <v>8.1435253586263912E-3</v>
      </c>
      <c r="N897" s="10">
        <f t="shared" si="325"/>
        <v>6.0322410063893099E-3</v>
      </c>
      <c r="O897" s="10">
        <f t="shared" si="333"/>
        <v>0.36830188525369267</v>
      </c>
      <c r="P897" s="10">
        <f t="shared" si="334"/>
        <v>0.36841850188524633</v>
      </c>
      <c r="R897" s="22">
        <f t="shared" si="335"/>
        <v>22.047130204363345</v>
      </c>
      <c r="S897" s="37">
        <f t="shared" si="336"/>
        <v>0</v>
      </c>
      <c r="T897" s="37" t="e">
        <f t="shared" si="337"/>
        <v>#DIV/0!</v>
      </c>
      <c r="U897" s="37" t="e">
        <f t="shared" si="338"/>
        <v>#DIV/0!</v>
      </c>
      <c r="V897" s="37" t="e">
        <f t="shared" si="339"/>
        <v>#DIV/0!</v>
      </c>
      <c r="W897" s="33"/>
      <c r="X897" s="33"/>
      <c r="Y897" s="22">
        <f t="shared" si="340"/>
        <v>22.047130204363345</v>
      </c>
      <c r="Z897" s="37">
        <f t="shared" si="341"/>
        <v>0</v>
      </c>
      <c r="AA897" s="37" t="e">
        <f t="shared" si="342"/>
        <v>#DIV/0!</v>
      </c>
      <c r="AB897" s="37" t="e">
        <f t="shared" si="343"/>
        <v>#DIV/0!</v>
      </c>
      <c r="AC897" s="37" t="e">
        <f t="shared" si="344"/>
        <v>#DIV/0!</v>
      </c>
      <c r="AD897" s="33"/>
      <c r="AE897" s="22">
        <f t="shared" si="345"/>
        <v>22.047130204363345</v>
      </c>
      <c r="AF897" s="37">
        <f t="shared" si="346"/>
        <v>0</v>
      </c>
      <c r="AG897" s="37" t="e">
        <f t="shared" si="347"/>
        <v>#DIV/0!</v>
      </c>
      <c r="AH897" s="37" t="e">
        <f t="shared" si="348"/>
        <v>#DIV/0!</v>
      </c>
      <c r="AI897" s="37" t="e">
        <f t="shared" si="349"/>
        <v>#DIV/0!</v>
      </c>
    </row>
    <row r="898" spans="1:35" hidden="1" x14ac:dyDescent="0.25">
      <c r="A898" s="3"/>
      <c r="B898" s="4"/>
      <c r="C898" s="4">
        <v>887</v>
      </c>
      <c r="D898" s="23">
        <f t="shared" si="326"/>
        <v>1347.45</v>
      </c>
      <c r="E898" s="11"/>
      <c r="F898" s="23">
        <f t="shared" si="327"/>
        <v>30</v>
      </c>
      <c r="G898" s="22">
        <f t="shared" si="328"/>
        <v>0.03</v>
      </c>
      <c r="H898" s="22">
        <f t="shared" si="329"/>
        <v>0.7</v>
      </c>
      <c r="I898" s="21"/>
      <c r="J898" s="8"/>
      <c r="K898" s="9">
        <f t="shared" si="330"/>
        <v>22.055273729721971</v>
      </c>
      <c r="L898" s="9">
        <f t="shared" si="331"/>
        <v>22.063402933450465</v>
      </c>
      <c r="M898" s="10">
        <f t="shared" si="332"/>
        <v>8.1292037284939056E-3</v>
      </c>
      <c r="N898" s="10">
        <f t="shared" si="325"/>
        <v>6.0216323914773729E-3</v>
      </c>
      <c r="O898" s="10">
        <f t="shared" si="333"/>
        <v>0.36788700359505666</v>
      </c>
      <c r="P898" s="10">
        <f t="shared" si="334"/>
        <v>0.36800344866300871</v>
      </c>
      <c r="R898" s="22">
        <f t="shared" si="335"/>
        <v>22.055273729721971</v>
      </c>
      <c r="S898" s="37">
        <f t="shared" si="336"/>
        <v>0</v>
      </c>
      <c r="T898" s="37" t="e">
        <f t="shared" si="337"/>
        <v>#DIV/0!</v>
      </c>
      <c r="U898" s="37" t="e">
        <f t="shared" si="338"/>
        <v>#DIV/0!</v>
      </c>
      <c r="V898" s="37" t="e">
        <f t="shared" si="339"/>
        <v>#DIV/0!</v>
      </c>
      <c r="W898" s="33"/>
      <c r="X898" s="33"/>
      <c r="Y898" s="22">
        <f t="shared" si="340"/>
        <v>22.055273729721971</v>
      </c>
      <c r="Z898" s="37">
        <f t="shared" si="341"/>
        <v>0</v>
      </c>
      <c r="AA898" s="37" t="e">
        <f t="shared" si="342"/>
        <v>#DIV/0!</v>
      </c>
      <c r="AB898" s="37" t="e">
        <f t="shared" si="343"/>
        <v>#DIV/0!</v>
      </c>
      <c r="AC898" s="37" t="e">
        <f t="shared" si="344"/>
        <v>#DIV/0!</v>
      </c>
      <c r="AD898" s="33"/>
      <c r="AE898" s="22">
        <f t="shared" si="345"/>
        <v>22.055273729721971</v>
      </c>
      <c r="AF898" s="37">
        <f t="shared" si="346"/>
        <v>0</v>
      </c>
      <c r="AG898" s="37" t="e">
        <f t="shared" si="347"/>
        <v>#DIV/0!</v>
      </c>
      <c r="AH898" s="37" t="e">
        <f t="shared" si="348"/>
        <v>#DIV/0!</v>
      </c>
      <c r="AI898" s="37" t="e">
        <f t="shared" si="349"/>
        <v>#DIV/0!</v>
      </c>
    </row>
    <row r="899" spans="1:35" hidden="1" x14ac:dyDescent="0.25">
      <c r="A899" s="3"/>
      <c r="B899" s="4"/>
      <c r="C899" s="4">
        <v>888</v>
      </c>
      <c r="D899" s="23">
        <f t="shared" si="326"/>
        <v>1348.8</v>
      </c>
      <c r="E899" s="11"/>
      <c r="F899" s="23">
        <f t="shared" si="327"/>
        <v>30</v>
      </c>
      <c r="G899" s="22">
        <f t="shared" si="328"/>
        <v>0.03</v>
      </c>
      <c r="H899" s="22">
        <f t="shared" si="329"/>
        <v>0.7</v>
      </c>
      <c r="I899" s="21"/>
      <c r="J899" s="8"/>
      <c r="K899" s="9">
        <f t="shared" si="330"/>
        <v>22.063402933450465</v>
      </c>
      <c r="L899" s="9">
        <f t="shared" si="331"/>
        <v>22.071517847138779</v>
      </c>
      <c r="M899" s="10">
        <f t="shared" si="332"/>
        <v>8.1149136883134076E-3</v>
      </c>
      <c r="N899" s="10">
        <f t="shared" si="325"/>
        <v>6.011047176527843E-3</v>
      </c>
      <c r="O899" s="10">
        <f t="shared" si="333"/>
        <v>0.36747279901273161</v>
      </c>
      <c r="P899" s="10">
        <f t="shared" si="334"/>
        <v>0.36758907277876374</v>
      </c>
      <c r="R899" s="22">
        <f t="shared" si="335"/>
        <v>22.063402933450465</v>
      </c>
      <c r="S899" s="37">
        <f t="shared" si="336"/>
        <v>0</v>
      </c>
      <c r="T899" s="37" t="e">
        <f t="shared" si="337"/>
        <v>#DIV/0!</v>
      </c>
      <c r="U899" s="37" t="e">
        <f t="shared" si="338"/>
        <v>#DIV/0!</v>
      </c>
      <c r="V899" s="37" t="e">
        <f t="shared" si="339"/>
        <v>#DIV/0!</v>
      </c>
      <c r="W899" s="33"/>
      <c r="X899" s="33"/>
      <c r="Y899" s="22">
        <f t="shared" si="340"/>
        <v>22.063402933450465</v>
      </c>
      <c r="Z899" s="37">
        <f t="shared" si="341"/>
        <v>0</v>
      </c>
      <c r="AA899" s="37" t="e">
        <f t="shared" si="342"/>
        <v>#DIV/0!</v>
      </c>
      <c r="AB899" s="37" t="e">
        <f t="shared" si="343"/>
        <v>#DIV/0!</v>
      </c>
      <c r="AC899" s="37" t="e">
        <f t="shared" si="344"/>
        <v>#DIV/0!</v>
      </c>
      <c r="AD899" s="33"/>
      <c r="AE899" s="22">
        <f t="shared" si="345"/>
        <v>22.063402933450465</v>
      </c>
      <c r="AF899" s="37">
        <f t="shared" si="346"/>
        <v>0</v>
      </c>
      <c r="AG899" s="37" t="e">
        <f t="shared" si="347"/>
        <v>#DIV/0!</v>
      </c>
      <c r="AH899" s="37" t="e">
        <f t="shared" si="348"/>
        <v>#DIV/0!</v>
      </c>
      <c r="AI899" s="37" t="e">
        <f t="shared" si="349"/>
        <v>#DIV/0!</v>
      </c>
    </row>
    <row r="900" spans="1:35" hidden="1" x14ac:dyDescent="0.25">
      <c r="A900" s="3"/>
      <c r="B900" s="4"/>
      <c r="C900" s="4">
        <v>889</v>
      </c>
      <c r="D900" s="23">
        <f t="shared" si="326"/>
        <v>1350.15</v>
      </c>
      <c r="E900" s="11"/>
      <c r="F900" s="23">
        <f t="shared" si="327"/>
        <v>30</v>
      </c>
      <c r="G900" s="22">
        <f t="shared" si="328"/>
        <v>0.03</v>
      </c>
      <c r="H900" s="22">
        <f t="shared" si="329"/>
        <v>0.7</v>
      </c>
      <c r="I900" s="21"/>
      <c r="J900" s="8"/>
      <c r="K900" s="9">
        <f t="shared" si="330"/>
        <v>22.071517847138779</v>
      </c>
      <c r="L900" s="9">
        <f t="shared" si="331"/>
        <v>22.079618502305618</v>
      </c>
      <c r="M900" s="10">
        <f t="shared" si="332"/>
        <v>8.1006551668387772E-3</v>
      </c>
      <c r="N900" s="10">
        <f t="shared" si="325"/>
        <v>6.0004853087698689E-3</v>
      </c>
      <c r="O900" s="10">
        <f t="shared" si="333"/>
        <v>0.3670592704926216</v>
      </c>
      <c r="P900" s="10">
        <f t="shared" si="334"/>
        <v>0.36717537321724236</v>
      </c>
      <c r="R900" s="22">
        <f t="shared" si="335"/>
        <v>22.071517847138779</v>
      </c>
      <c r="S900" s="37">
        <f t="shared" si="336"/>
        <v>0</v>
      </c>
      <c r="T900" s="37" t="e">
        <f t="shared" si="337"/>
        <v>#DIV/0!</v>
      </c>
      <c r="U900" s="37" t="e">
        <f t="shared" si="338"/>
        <v>#DIV/0!</v>
      </c>
      <c r="V900" s="37" t="e">
        <f t="shared" si="339"/>
        <v>#DIV/0!</v>
      </c>
      <c r="W900" s="33"/>
      <c r="X900" s="33"/>
      <c r="Y900" s="22">
        <f t="shared" si="340"/>
        <v>22.071517847138779</v>
      </c>
      <c r="Z900" s="37">
        <f t="shared" si="341"/>
        <v>0</v>
      </c>
      <c r="AA900" s="37" t="e">
        <f t="shared" si="342"/>
        <v>#DIV/0!</v>
      </c>
      <c r="AB900" s="37" t="e">
        <f t="shared" si="343"/>
        <v>#DIV/0!</v>
      </c>
      <c r="AC900" s="37" t="e">
        <f t="shared" si="344"/>
        <v>#DIV/0!</v>
      </c>
      <c r="AD900" s="33"/>
      <c r="AE900" s="22">
        <f t="shared" si="345"/>
        <v>22.071517847138779</v>
      </c>
      <c r="AF900" s="37">
        <f t="shared" si="346"/>
        <v>0</v>
      </c>
      <c r="AG900" s="37" t="e">
        <f t="shared" si="347"/>
        <v>#DIV/0!</v>
      </c>
      <c r="AH900" s="37" t="e">
        <f t="shared" si="348"/>
        <v>#DIV/0!</v>
      </c>
      <c r="AI900" s="37" t="e">
        <f t="shared" si="349"/>
        <v>#DIV/0!</v>
      </c>
    </row>
    <row r="901" spans="1:35" hidden="1" x14ac:dyDescent="0.25">
      <c r="A901" s="3"/>
      <c r="B901" s="4"/>
      <c r="C901" s="4">
        <v>890</v>
      </c>
      <c r="D901" s="23">
        <f t="shared" si="326"/>
        <v>1351.5</v>
      </c>
      <c r="E901" s="11"/>
      <c r="F901" s="23">
        <f t="shared" si="327"/>
        <v>30</v>
      </c>
      <c r="G901" s="22">
        <f t="shared" si="328"/>
        <v>0.03</v>
      </c>
      <c r="H901" s="22">
        <f t="shared" si="329"/>
        <v>0.7</v>
      </c>
      <c r="I901" s="21"/>
      <c r="J901" s="8"/>
      <c r="K901" s="9">
        <f t="shared" si="330"/>
        <v>22.079618502305618</v>
      </c>
      <c r="L901" s="9">
        <f t="shared" si="331"/>
        <v>22.087704930398548</v>
      </c>
      <c r="M901" s="10">
        <f t="shared" si="332"/>
        <v>8.0864280929304755E-3</v>
      </c>
      <c r="N901" s="10">
        <f t="shared" si="325"/>
        <v>5.9899467355044598E-3</v>
      </c>
      <c r="O901" s="10">
        <f t="shared" si="333"/>
        <v>0.36664641701979273</v>
      </c>
      <c r="P901" s="10">
        <f t="shared" si="334"/>
        <v>0.36676234896262522</v>
      </c>
      <c r="R901" s="22">
        <f t="shared" si="335"/>
        <v>22.079618502305618</v>
      </c>
      <c r="S901" s="37">
        <f t="shared" si="336"/>
        <v>0</v>
      </c>
      <c r="T901" s="37" t="e">
        <f t="shared" si="337"/>
        <v>#DIV/0!</v>
      </c>
      <c r="U901" s="37" t="e">
        <f t="shared" si="338"/>
        <v>#DIV/0!</v>
      </c>
      <c r="V901" s="37" t="e">
        <f t="shared" si="339"/>
        <v>#DIV/0!</v>
      </c>
      <c r="W901" s="33"/>
      <c r="X901" s="33"/>
      <c r="Y901" s="22">
        <f t="shared" si="340"/>
        <v>22.079618502305618</v>
      </c>
      <c r="Z901" s="37">
        <f t="shared" si="341"/>
        <v>0</v>
      </c>
      <c r="AA901" s="37" t="e">
        <f t="shared" si="342"/>
        <v>#DIV/0!</v>
      </c>
      <c r="AB901" s="37" t="e">
        <f t="shared" si="343"/>
        <v>#DIV/0!</v>
      </c>
      <c r="AC901" s="37" t="e">
        <f t="shared" si="344"/>
        <v>#DIV/0!</v>
      </c>
      <c r="AD901" s="33"/>
      <c r="AE901" s="22">
        <f t="shared" si="345"/>
        <v>22.079618502305618</v>
      </c>
      <c r="AF901" s="37">
        <f t="shared" si="346"/>
        <v>0</v>
      </c>
      <c r="AG901" s="37" t="e">
        <f t="shared" si="347"/>
        <v>#DIV/0!</v>
      </c>
      <c r="AH901" s="37" t="e">
        <f t="shared" si="348"/>
        <v>#DIV/0!</v>
      </c>
      <c r="AI901" s="37" t="e">
        <f t="shared" si="349"/>
        <v>#DIV/0!</v>
      </c>
    </row>
    <row r="902" spans="1:35" hidden="1" x14ac:dyDescent="0.25">
      <c r="A902" s="3"/>
      <c r="B902" s="4"/>
      <c r="C902" s="4">
        <v>891</v>
      </c>
      <c r="D902" s="23">
        <f t="shared" si="326"/>
        <v>1352.85</v>
      </c>
      <c r="E902" s="11"/>
      <c r="F902" s="23">
        <f t="shared" si="327"/>
        <v>30</v>
      </c>
      <c r="G902" s="22">
        <f t="shared" si="328"/>
        <v>0.03</v>
      </c>
      <c r="H902" s="22">
        <f t="shared" si="329"/>
        <v>0.7</v>
      </c>
      <c r="I902" s="21"/>
      <c r="J902" s="8"/>
      <c r="K902" s="9">
        <f t="shared" si="330"/>
        <v>22.087704930398548</v>
      </c>
      <c r="L902" s="9">
        <f t="shared" si="331"/>
        <v>22.095777162794128</v>
      </c>
      <c r="M902" s="10">
        <f t="shared" si="332"/>
        <v>8.0722323955804143E-3</v>
      </c>
      <c r="N902" s="10">
        <f t="shared" si="325"/>
        <v>5.9794314041330355E-3</v>
      </c>
      <c r="O902" s="10">
        <f t="shared" si="333"/>
        <v>0.36623423758021995</v>
      </c>
      <c r="P902" s="10">
        <f t="shared" si="334"/>
        <v>0.36634999900321835</v>
      </c>
      <c r="R902" s="22">
        <f t="shared" si="335"/>
        <v>22.087704930398548</v>
      </c>
      <c r="S902" s="37">
        <f t="shared" si="336"/>
        <v>0</v>
      </c>
      <c r="T902" s="37" t="e">
        <f t="shared" si="337"/>
        <v>#DIV/0!</v>
      </c>
      <c r="U902" s="37" t="e">
        <f t="shared" si="338"/>
        <v>#DIV/0!</v>
      </c>
      <c r="V902" s="37" t="e">
        <f t="shared" si="339"/>
        <v>#DIV/0!</v>
      </c>
      <c r="W902" s="33"/>
      <c r="X902" s="33"/>
      <c r="Y902" s="22">
        <f t="shared" si="340"/>
        <v>22.087704930398548</v>
      </c>
      <c r="Z902" s="37">
        <f t="shared" si="341"/>
        <v>0</v>
      </c>
      <c r="AA902" s="37" t="e">
        <f t="shared" si="342"/>
        <v>#DIV/0!</v>
      </c>
      <c r="AB902" s="37" t="e">
        <f t="shared" si="343"/>
        <v>#DIV/0!</v>
      </c>
      <c r="AC902" s="37" t="e">
        <f t="shared" si="344"/>
        <v>#DIV/0!</v>
      </c>
      <c r="AD902" s="33"/>
      <c r="AE902" s="22">
        <f t="shared" si="345"/>
        <v>22.087704930398548</v>
      </c>
      <c r="AF902" s="37">
        <f t="shared" si="346"/>
        <v>0</v>
      </c>
      <c r="AG902" s="37" t="e">
        <f t="shared" si="347"/>
        <v>#DIV/0!</v>
      </c>
      <c r="AH902" s="37" t="e">
        <f t="shared" si="348"/>
        <v>#DIV/0!</v>
      </c>
      <c r="AI902" s="37" t="e">
        <f t="shared" si="349"/>
        <v>#DIV/0!</v>
      </c>
    </row>
    <row r="903" spans="1:35" hidden="1" x14ac:dyDescent="0.25">
      <c r="A903" s="3"/>
      <c r="B903" s="4"/>
      <c r="C903" s="4">
        <v>892</v>
      </c>
      <c r="D903" s="23">
        <f t="shared" si="326"/>
        <v>1354.2</v>
      </c>
      <c r="E903" s="11"/>
      <c r="F903" s="23">
        <f t="shared" si="327"/>
        <v>30</v>
      </c>
      <c r="G903" s="22">
        <f t="shared" si="328"/>
        <v>0.03</v>
      </c>
      <c r="H903" s="22">
        <f t="shared" si="329"/>
        <v>0.7</v>
      </c>
      <c r="I903" s="21"/>
      <c r="J903" s="8"/>
      <c r="K903" s="9">
        <f t="shared" si="330"/>
        <v>22.095777162794128</v>
      </c>
      <c r="L903" s="9">
        <f t="shared" si="331"/>
        <v>22.103835230798001</v>
      </c>
      <c r="M903" s="10">
        <f t="shared" si="332"/>
        <v>8.0580680038728758E-3</v>
      </c>
      <c r="N903" s="10">
        <f t="shared" si="325"/>
        <v>5.9689392621284582E-3</v>
      </c>
      <c r="O903" s="10">
        <f t="shared" si="333"/>
        <v>0.36582273115901592</v>
      </c>
      <c r="P903" s="10">
        <f t="shared" si="334"/>
        <v>0.36593832232115692</v>
      </c>
      <c r="R903" s="22">
        <f t="shared" si="335"/>
        <v>22.095777162794128</v>
      </c>
      <c r="S903" s="37">
        <f t="shared" si="336"/>
        <v>0</v>
      </c>
      <c r="T903" s="37" t="e">
        <f t="shared" si="337"/>
        <v>#DIV/0!</v>
      </c>
      <c r="U903" s="37" t="e">
        <f t="shared" si="338"/>
        <v>#DIV/0!</v>
      </c>
      <c r="V903" s="37" t="e">
        <f t="shared" si="339"/>
        <v>#DIV/0!</v>
      </c>
      <c r="W903" s="33"/>
      <c r="X903" s="33"/>
      <c r="Y903" s="22">
        <f t="shared" si="340"/>
        <v>22.095777162794128</v>
      </c>
      <c r="Z903" s="37">
        <f t="shared" si="341"/>
        <v>0</v>
      </c>
      <c r="AA903" s="37" t="e">
        <f t="shared" si="342"/>
        <v>#DIV/0!</v>
      </c>
      <c r="AB903" s="37" t="e">
        <f t="shared" si="343"/>
        <v>#DIV/0!</v>
      </c>
      <c r="AC903" s="37" t="e">
        <f t="shared" si="344"/>
        <v>#DIV/0!</v>
      </c>
      <c r="AD903" s="33"/>
      <c r="AE903" s="22">
        <f t="shared" si="345"/>
        <v>22.095777162794128</v>
      </c>
      <c r="AF903" s="37">
        <f t="shared" si="346"/>
        <v>0</v>
      </c>
      <c r="AG903" s="37" t="e">
        <f t="shared" si="347"/>
        <v>#DIV/0!</v>
      </c>
      <c r="AH903" s="37" t="e">
        <f t="shared" si="348"/>
        <v>#DIV/0!</v>
      </c>
      <c r="AI903" s="37" t="e">
        <f t="shared" si="349"/>
        <v>#DIV/0!</v>
      </c>
    </row>
    <row r="904" spans="1:35" hidden="1" x14ac:dyDescent="0.25">
      <c r="A904" s="3"/>
      <c r="B904" s="4"/>
      <c r="C904" s="4">
        <v>893</v>
      </c>
      <c r="D904" s="23">
        <f t="shared" si="326"/>
        <v>1355.55</v>
      </c>
      <c r="E904" s="11"/>
      <c r="F904" s="23">
        <f t="shared" si="327"/>
        <v>30</v>
      </c>
      <c r="G904" s="22">
        <f t="shared" si="328"/>
        <v>0.03</v>
      </c>
      <c r="H904" s="22">
        <f t="shared" si="329"/>
        <v>0.7</v>
      </c>
      <c r="I904" s="21"/>
      <c r="J904" s="8"/>
      <c r="K904" s="9">
        <f t="shared" si="330"/>
        <v>22.103835230798001</v>
      </c>
      <c r="L904" s="9">
        <f t="shared" si="331"/>
        <v>22.111879165644975</v>
      </c>
      <c r="M904" s="10">
        <f t="shared" si="332"/>
        <v>8.0439348469738547E-3</v>
      </c>
      <c r="N904" s="10">
        <f t="shared" si="325"/>
        <v>5.9584702570170678E-3</v>
      </c>
      <c r="O904" s="10">
        <f t="shared" si="333"/>
        <v>0.36541189673932833</v>
      </c>
      <c r="P904" s="10">
        <f t="shared" si="334"/>
        <v>0.3655273179020877</v>
      </c>
      <c r="R904" s="22">
        <f t="shared" si="335"/>
        <v>22.103835230798001</v>
      </c>
      <c r="S904" s="37">
        <f t="shared" si="336"/>
        <v>0</v>
      </c>
      <c r="T904" s="37" t="e">
        <f t="shared" si="337"/>
        <v>#DIV/0!</v>
      </c>
      <c r="U904" s="37" t="e">
        <f t="shared" si="338"/>
        <v>#DIV/0!</v>
      </c>
      <c r="V904" s="37" t="e">
        <f t="shared" si="339"/>
        <v>#DIV/0!</v>
      </c>
      <c r="W904" s="33"/>
      <c r="X904" s="33"/>
      <c r="Y904" s="22">
        <f t="shared" si="340"/>
        <v>22.103835230798001</v>
      </c>
      <c r="Z904" s="37">
        <f t="shared" si="341"/>
        <v>0</v>
      </c>
      <c r="AA904" s="37" t="e">
        <f t="shared" si="342"/>
        <v>#DIV/0!</v>
      </c>
      <c r="AB904" s="37" t="e">
        <f t="shared" si="343"/>
        <v>#DIV/0!</v>
      </c>
      <c r="AC904" s="37" t="e">
        <f t="shared" si="344"/>
        <v>#DIV/0!</v>
      </c>
      <c r="AD904" s="33"/>
      <c r="AE904" s="22">
        <f t="shared" si="345"/>
        <v>22.103835230798001</v>
      </c>
      <c r="AF904" s="37">
        <f t="shared" si="346"/>
        <v>0</v>
      </c>
      <c r="AG904" s="37" t="e">
        <f t="shared" si="347"/>
        <v>#DIV/0!</v>
      </c>
      <c r="AH904" s="37" t="e">
        <f t="shared" si="348"/>
        <v>#DIV/0!</v>
      </c>
      <c r="AI904" s="37" t="e">
        <f t="shared" si="349"/>
        <v>#DIV/0!</v>
      </c>
    </row>
    <row r="905" spans="1:35" hidden="1" x14ac:dyDescent="0.25">
      <c r="A905" s="3"/>
      <c r="B905" s="4"/>
      <c r="C905" s="4">
        <v>894</v>
      </c>
      <c r="D905" s="23">
        <f t="shared" si="326"/>
        <v>1356.9</v>
      </c>
      <c r="E905" s="11"/>
      <c r="F905" s="23">
        <f t="shared" si="327"/>
        <v>30</v>
      </c>
      <c r="G905" s="22">
        <f t="shared" si="328"/>
        <v>0.03</v>
      </c>
      <c r="H905" s="22">
        <f t="shared" si="329"/>
        <v>0.7</v>
      </c>
      <c r="I905" s="21"/>
      <c r="J905" s="8"/>
      <c r="K905" s="9">
        <f t="shared" si="330"/>
        <v>22.111879165644975</v>
      </c>
      <c r="L905" s="9">
        <f t="shared" si="331"/>
        <v>22.119908998499152</v>
      </c>
      <c r="M905" s="10">
        <f t="shared" si="332"/>
        <v>8.0298328541772435E-3</v>
      </c>
      <c r="N905" s="10">
        <f t="shared" si="325"/>
        <v>5.9480243364279884E-3</v>
      </c>
      <c r="O905" s="10">
        <f t="shared" si="333"/>
        <v>0.36500173330536201</v>
      </c>
      <c r="P905" s="10">
        <f t="shared" si="334"/>
        <v>0.3651169847280365</v>
      </c>
      <c r="R905" s="22">
        <f t="shared" si="335"/>
        <v>22.111879165644975</v>
      </c>
      <c r="S905" s="37">
        <f t="shared" si="336"/>
        <v>0</v>
      </c>
      <c r="T905" s="37" t="e">
        <f t="shared" si="337"/>
        <v>#DIV/0!</v>
      </c>
      <c r="U905" s="37" t="e">
        <f t="shared" si="338"/>
        <v>#DIV/0!</v>
      </c>
      <c r="V905" s="37" t="e">
        <f t="shared" si="339"/>
        <v>#DIV/0!</v>
      </c>
      <c r="W905" s="33"/>
      <c r="X905" s="33"/>
      <c r="Y905" s="22">
        <f t="shared" si="340"/>
        <v>22.111879165644975</v>
      </c>
      <c r="Z905" s="37">
        <f t="shared" si="341"/>
        <v>0</v>
      </c>
      <c r="AA905" s="37" t="e">
        <f t="shared" si="342"/>
        <v>#DIV/0!</v>
      </c>
      <c r="AB905" s="37" t="e">
        <f t="shared" si="343"/>
        <v>#DIV/0!</v>
      </c>
      <c r="AC905" s="37" t="e">
        <f t="shared" si="344"/>
        <v>#DIV/0!</v>
      </c>
      <c r="AD905" s="33"/>
      <c r="AE905" s="22">
        <f t="shared" si="345"/>
        <v>22.111879165644975</v>
      </c>
      <c r="AF905" s="37">
        <f t="shared" si="346"/>
        <v>0</v>
      </c>
      <c r="AG905" s="37" t="e">
        <f t="shared" si="347"/>
        <v>#DIV/0!</v>
      </c>
      <c r="AH905" s="37" t="e">
        <f t="shared" si="348"/>
        <v>#DIV/0!</v>
      </c>
      <c r="AI905" s="37" t="e">
        <f t="shared" si="349"/>
        <v>#DIV/0!</v>
      </c>
    </row>
    <row r="906" spans="1:35" hidden="1" x14ac:dyDescent="0.25">
      <c r="A906" s="3"/>
      <c r="B906" s="4"/>
      <c r="C906" s="4">
        <v>895</v>
      </c>
      <c r="D906" s="23">
        <f t="shared" si="326"/>
        <v>1358.25</v>
      </c>
      <c r="E906" s="11"/>
      <c r="F906" s="23">
        <f t="shared" si="327"/>
        <v>30</v>
      </c>
      <c r="G906" s="22">
        <f t="shared" si="328"/>
        <v>0.03</v>
      </c>
      <c r="H906" s="22">
        <f t="shared" si="329"/>
        <v>0.7</v>
      </c>
      <c r="I906" s="21"/>
      <c r="J906" s="8"/>
      <c r="K906" s="9">
        <f t="shared" si="330"/>
        <v>22.119908998499152</v>
      </c>
      <c r="L906" s="9">
        <f t="shared" si="331"/>
        <v>22.127924760454036</v>
      </c>
      <c r="M906" s="10">
        <f t="shared" si="332"/>
        <v>8.0157619548835157E-3</v>
      </c>
      <c r="N906" s="10">
        <f t="shared" si="325"/>
        <v>5.9376014480612633E-3</v>
      </c>
      <c r="O906" s="10">
        <f t="shared" si="333"/>
        <v>0.36459223984042649</v>
      </c>
      <c r="P906" s="10">
        <f t="shared" si="334"/>
        <v>0.36470732178357496</v>
      </c>
      <c r="R906" s="22">
        <f t="shared" si="335"/>
        <v>22.119908998499152</v>
      </c>
      <c r="S906" s="37">
        <f t="shared" si="336"/>
        <v>0</v>
      </c>
      <c r="T906" s="37" t="e">
        <f t="shared" si="337"/>
        <v>#DIV/0!</v>
      </c>
      <c r="U906" s="37" t="e">
        <f t="shared" si="338"/>
        <v>#DIV/0!</v>
      </c>
      <c r="V906" s="37" t="e">
        <f t="shared" si="339"/>
        <v>#DIV/0!</v>
      </c>
      <c r="W906" s="33"/>
      <c r="X906" s="33"/>
      <c r="Y906" s="22">
        <f t="shared" si="340"/>
        <v>22.119908998499152</v>
      </c>
      <c r="Z906" s="37">
        <f t="shared" si="341"/>
        <v>0</v>
      </c>
      <c r="AA906" s="37" t="e">
        <f t="shared" si="342"/>
        <v>#DIV/0!</v>
      </c>
      <c r="AB906" s="37" t="e">
        <f t="shared" si="343"/>
        <v>#DIV/0!</v>
      </c>
      <c r="AC906" s="37" t="e">
        <f t="shared" si="344"/>
        <v>#DIV/0!</v>
      </c>
      <c r="AD906" s="33"/>
      <c r="AE906" s="22">
        <f t="shared" si="345"/>
        <v>22.119908998499152</v>
      </c>
      <c r="AF906" s="37">
        <f t="shared" si="346"/>
        <v>0</v>
      </c>
      <c r="AG906" s="37" t="e">
        <f t="shared" si="347"/>
        <v>#DIV/0!</v>
      </c>
      <c r="AH906" s="37" t="e">
        <f t="shared" si="348"/>
        <v>#DIV/0!</v>
      </c>
      <c r="AI906" s="37" t="e">
        <f t="shared" si="349"/>
        <v>#DIV/0!</v>
      </c>
    </row>
    <row r="907" spans="1:35" hidden="1" x14ac:dyDescent="0.25">
      <c r="A907" s="3"/>
      <c r="B907" s="4"/>
      <c r="C907" s="4">
        <v>896</v>
      </c>
      <c r="D907" s="23">
        <f t="shared" si="326"/>
        <v>1359.6000000000001</v>
      </c>
      <c r="E907" s="11"/>
      <c r="F907" s="23">
        <f t="shared" si="327"/>
        <v>30</v>
      </c>
      <c r="G907" s="22">
        <f t="shared" si="328"/>
        <v>0.03</v>
      </c>
      <c r="H907" s="22">
        <f t="shared" si="329"/>
        <v>0.7</v>
      </c>
      <c r="I907" s="21"/>
      <c r="J907" s="8"/>
      <c r="K907" s="9">
        <f t="shared" si="330"/>
        <v>22.127924760454036</v>
      </c>
      <c r="L907" s="9">
        <f t="shared" si="331"/>
        <v>22.135926482532639</v>
      </c>
      <c r="M907" s="10">
        <f t="shared" si="332"/>
        <v>8.0017220786032794E-3</v>
      </c>
      <c r="N907" s="10">
        <f t="shared" ref="N907:N970" si="350">M907/(D908-D907)</f>
        <v>5.9272015397065321E-3</v>
      </c>
      <c r="O907" s="10">
        <f t="shared" si="333"/>
        <v>0.36418341532808296</v>
      </c>
      <c r="P907" s="10">
        <f t="shared" si="334"/>
        <v>0.36429832805223594</v>
      </c>
      <c r="R907" s="22">
        <f t="shared" si="335"/>
        <v>22.127924760454036</v>
      </c>
      <c r="S907" s="37">
        <f t="shared" si="336"/>
        <v>0</v>
      </c>
      <c r="T907" s="37" t="e">
        <f t="shared" si="337"/>
        <v>#DIV/0!</v>
      </c>
      <c r="U907" s="37" t="e">
        <f t="shared" si="338"/>
        <v>#DIV/0!</v>
      </c>
      <c r="V907" s="37" t="e">
        <f t="shared" si="339"/>
        <v>#DIV/0!</v>
      </c>
      <c r="W907" s="33"/>
      <c r="X907" s="33"/>
      <c r="Y907" s="22">
        <f t="shared" si="340"/>
        <v>22.127924760454036</v>
      </c>
      <c r="Z907" s="37">
        <f t="shared" si="341"/>
        <v>0</v>
      </c>
      <c r="AA907" s="37" t="e">
        <f t="shared" si="342"/>
        <v>#DIV/0!</v>
      </c>
      <c r="AB907" s="37" t="e">
        <f t="shared" si="343"/>
        <v>#DIV/0!</v>
      </c>
      <c r="AC907" s="37" t="e">
        <f t="shared" si="344"/>
        <v>#DIV/0!</v>
      </c>
      <c r="AD907" s="33"/>
      <c r="AE907" s="22">
        <f t="shared" si="345"/>
        <v>22.127924760454036</v>
      </c>
      <c r="AF907" s="37">
        <f t="shared" si="346"/>
        <v>0</v>
      </c>
      <c r="AG907" s="37" t="e">
        <f t="shared" si="347"/>
        <v>#DIV/0!</v>
      </c>
      <c r="AH907" s="37" t="e">
        <f t="shared" si="348"/>
        <v>#DIV/0!</v>
      </c>
      <c r="AI907" s="37" t="e">
        <f t="shared" si="349"/>
        <v>#DIV/0!</v>
      </c>
    </row>
    <row r="908" spans="1:35" hidden="1" x14ac:dyDescent="0.25">
      <c r="A908" s="3"/>
      <c r="B908" s="4"/>
      <c r="C908" s="4">
        <v>897</v>
      </c>
      <c r="D908" s="23">
        <f t="shared" ref="D908:D971" si="351">$D$11+C908/$C$1011*($D$1011-$D$11)</f>
        <v>1360.95</v>
      </c>
      <c r="E908" s="11"/>
      <c r="F908" s="23">
        <f t="shared" ref="F908:F971" si="352">$F$11+C908/$C$1011*($F$1011-$F$11)</f>
        <v>30</v>
      </c>
      <c r="G908" s="22">
        <f t="shared" ref="G908:G972" si="353">$G$11+C908/$C$1011*($G$1011-$G$11)</f>
        <v>0.03</v>
      </c>
      <c r="H908" s="22">
        <f t="shared" ref="H908:H972" si="354">$H$11+C908/$C$1011*($H$1011-$H$11)</f>
        <v>0.7</v>
      </c>
      <c r="I908" s="21"/>
      <c r="J908" s="8"/>
      <c r="K908" s="9">
        <f t="shared" ref="K908:K971" si="355">IF((ISNUMBER((G908*D908+F908-SQRT((G908*D908+F908)*(G908*D908+F908)-(4*H908*F908*G908*D908)))/(2*H908))),((G908*D908+F908-SQRT((G908*D908+F908)*(G908*D908+F908)-(4*H908*F908*G908*D908)))/(2*H908)),"")</f>
        <v>22.135926482532639</v>
      </c>
      <c r="L908" s="9">
        <f t="shared" ref="L908:L971" si="356">IF((ISNUMBER((G908*D909+F908-SQRT((G908*D909+F908)*(G908*D909+F908)-(4*H908*F908*G908*D909)))/(2*H908))),((G908*D909+F908-SQRT((G908*D909+F908)*(G908*D909+F908)-(4*H908*F908*G908*D909)))/(2*H908)),"")</f>
        <v>22.14391419568755</v>
      </c>
      <c r="M908" s="10">
        <f t="shared" ref="M908:M971" si="357">L908-K908</f>
        <v>7.9877131549110914E-3</v>
      </c>
      <c r="N908" s="10">
        <f t="shared" si="350"/>
        <v>5.9168245591938E-3</v>
      </c>
      <c r="O908" s="10">
        <f t="shared" ref="O908:O971" si="358">(M908/K908)/((D909-D908)/D908)</f>
        <v>0.3637752587491197</v>
      </c>
      <c r="P908" s="10">
        <f t="shared" ref="P908:P971" si="359">(LN(L908)-LN(K908))/(LN(D909)-LN(D908))</f>
        <v>0.36389000251314613</v>
      </c>
      <c r="R908" s="22">
        <f t="shared" ref="R908:R971" si="360">(G908*(D908-I908)+F909-SQRT((G908*(D908-I908)+F909)*(G908*(D908-I908)+F909)-(4*H908*F909*G908*(D908-I908))))/(2*H908)</f>
        <v>22.135926482532639</v>
      </c>
      <c r="S908" s="37">
        <f t="shared" ref="S908:S971" si="361">R908-K908</f>
        <v>0</v>
      </c>
      <c r="T908" s="37" t="e">
        <f t="shared" ref="T908:T971" si="362">S908/(F909-F908)</f>
        <v>#DIV/0!</v>
      </c>
      <c r="U908" s="37" t="e">
        <f t="shared" ref="U908:U971" si="363">(S908/K908)/(($F909-$F908)/$F908)</f>
        <v>#DIV/0!</v>
      </c>
      <c r="V908" s="37" t="e">
        <f t="shared" ref="V908:V971" si="364">(LN(R908)-LN($K908))/(LN($F909)-LN($F908))</f>
        <v>#DIV/0!</v>
      </c>
      <c r="W908" s="33"/>
      <c r="X908" s="33"/>
      <c r="Y908" s="22">
        <f t="shared" ref="Y908:Y971" si="365">IF((ISNUMBER((G909*D908+F908-SQRT((G909*D908+F908)*(G909*D908+F908)-(4*H908*F908*G909*D908)))/(2*H908))),((G909*D908+F908-SQRT((G909*D908+F908)*(G909*D908+F908)-(4*H908*F908*G909*D908)))/(2*H908)),"")</f>
        <v>22.135926482532639</v>
      </c>
      <c r="Z908" s="37">
        <f t="shared" ref="Z908:Z971" si="366">Y908-$K908</f>
        <v>0</v>
      </c>
      <c r="AA908" s="37" t="e">
        <f t="shared" ref="AA908:AA971" si="367">Z908/($G909-$G908)</f>
        <v>#DIV/0!</v>
      </c>
      <c r="AB908" s="37" t="e">
        <f t="shared" ref="AB908:AB971" si="368">(Z908/$K908)/(($G909-$G908)/$G908)</f>
        <v>#DIV/0!</v>
      </c>
      <c r="AC908" s="37" t="e">
        <f t="shared" ref="AC908:AC971" si="369">(LN(Y908)-LN($K908))/(LN($G909)-LN($G908))</f>
        <v>#DIV/0!</v>
      </c>
      <c r="AD908" s="33"/>
      <c r="AE908" s="22">
        <f t="shared" ref="AE908:AE971" si="370">IF((ISNUMBER((G908*D908+F908-SQRT((G908*D908+F908)*(G908*D908+F908)-(4*H909*F908*G908*D908)))/(2*H909))),((G908*D908+F908-SQRT((G908*D908+F908)*(G908*D908+F908)-(4*H909*F908*G908*D908)))/(2*H909)),"")</f>
        <v>22.135926482532639</v>
      </c>
      <c r="AF908" s="37">
        <f t="shared" ref="AF908:AF971" si="371">AE908-$K908</f>
        <v>0</v>
      </c>
      <c r="AG908" s="37" t="e">
        <f t="shared" ref="AG908:AG971" si="372">AF908/($H909-$H908)</f>
        <v>#DIV/0!</v>
      </c>
      <c r="AH908" s="37" t="e">
        <f t="shared" ref="AH908:AH971" si="373">(AF908/$K908)/(($H909-$H908)/$H908)</f>
        <v>#DIV/0!</v>
      </c>
      <c r="AI908" s="37" t="e">
        <f t="shared" ref="AI908:AI971" si="374">(LN(AE908)-LN($K908))/(LN($H909)-LN($H908))</f>
        <v>#DIV/0!</v>
      </c>
    </row>
    <row r="909" spans="1:35" hidden="1" x14ac:dyDescent="0.25">
      <c r="A909" s="3"/>
      <c r="B909" s="4"/>
      <c r="C909" s="4">
        <v>898</v>
      </c>
      <c r="D909" s="23">
        <f t="shared" si="351"/>
        <v>1362.3</v>
      </c>
      <c r="E909" s="11"/>
      <c r="F909" s="23">
        <f t="shared" si="352"/>
        <v>30</v>
      </c>
      <c r="G909" s="22">
        <f t="shared" si="353"/>
        <v>0.03</v>
      </c>
      <c r="H909" s="22">
        <f t="shared" si="354"/>
        <v>0.7</v>
      </c>
      <c r="I909" s="21"/>
      <c r="J909" s="8"/>
      <c r="K909" s="9">
        <f t="shared" si="355"/>
        <v>22.14391419568755</v>
      </c>
      <c r="L909" s="9">
        <f t="shared" si="356"/>
        <v>22.151887930801088</v>
      </c>
      <c r="M909" s="10">
        <f t="shared" si="357"/>
        <v>7.9737351135378276E-3</v>
      </c>
      <c r="N909" s="10">
        <f t="shared" si="350"/>
        <v>5.9064704544718677E-3</v>
      </c>
      <c r="O909" s="10">
        <f t="shared" si="358"/>
        <v>0.36336776908637192</v>
      </c>
      <c r="P909" s="10">
        <f t="shared" si="359"/>
        <v>0.36348234415078556</v>
      </c>
      <c r="R909" s="22">
        <f t="shared" si="360"/>
        <v>22.14391419568755</v>
      </c>
      <c r="S909" s="37">
        <f t="shared" si="361"/>
        <v>0</v>
      </c>
      <c r="T909" s="37" t="e">
        <f t="shared" si="362"/>
        <v>#DIV/0!</v>
      </c>
      <c r="U909" s="37" t="e">
        <f t="shared" si="363"/>
        <v>#DIV/0!</v>
      </c>
      <c r="V909" s="37" t="e">
        <f t="shared" si="364"/>
        <v>#DIV/0!</v>
      </c>
      <c r="W909" s="33"/>
      <c r="X909" s="33"/>
      <c r="Y909" s="22">
        <f t="shared" si="365"/>
        <v>22.14391419568755</v>
      </c>
      <c r="Z909" s="37">
        <f t="shared" si="366"/>
        <v>0</v>
      </c>
      <c r="AA909" s="37" t="e">
        <f t="shared" si="367"/>
        <v>#DIV/0!</v>
      </c>
      <c r="AB909" s="37" t="e">
        <f t="shared" si="368"/>
        <v>#DIV/0!</v>
      </c>
      <c r="AC909" s="37" t="e">
        <f t="shared" si="369"/>
        <v>#DIV/0!</v>
      </c>
      <c r="AD909" s="33"/>
      <c r="AE909" s="22">
        <f t="shared" si="370"/>
        <v>22.14391419568755</v>
      </c>
      <c r="AF909" s="37">
        <f t="shared" si="371"/>
        <v>0</v>
      </c>
      <c r="AG909" s="37" t="e">
        <f t="shared" si="372"/>
        <v>#DIV/0!</v>
      </c>
      <c r="AH909" s="37" t="e">
        <f t="shared" si="373"/>
        <v>#DIV/0!</v>
      </c>
      <c r="AI909" s="37" t="e">
        <f t="shared" si="374"/>
        <v>#DIV/0!</v>
      </c>
    </row>
    <row r="910" spans="1:35" hidden="1" x14ac:dyDescent="0.25">
      <c r="A910" s="3"/>
      <c r="B910" s="4"/>
      <c r="C910" s="4">
        <v>899</v>
      </c>
      <c r="D910" s="23">
        <f t="shared" si="351"/>
        <v>1363.65</v>
      </c>
      <c r="E910" s="11"/>
      <c r="F910" s="23">
        <f t="shared" si="352"/>
        <v>30</v>
      </c>
      <c r="G910" s="22">
        <f t="shared" si="353"/>
        <v>0.03</v>
      </c>
      <c r="H910" s="22">
        <f t="shared" si="354"/>
        <v>0.7</v>
      </c>
      <c r="I910" s="21"/>
      <c r="J910" s="8"/>
      <c r="K910" s="9">
        <f t="shared" si="355"/>
        <v>22.151887930801088</v>
      </c>
      <c r="L910" s="9">
        <f t="shared" si="356"/>
        <v>22.159847718685395</v>
      </c>
      <c r="M910" s="10">
        <f t="shared" si="357"/>
        <v>7.9597878843067349E-3</v>
      </c>
      <c r="N910" s="10">
        <f t="shared" si="350"/>
        <v>5.8961391735609416E-3</v>
      </c>
      <c r="O910" s="10">
        <f t="shared" si="358"/>
        <v>0.362960945321811</v>
      </c>
      <c r="P910" s="10">
        <f t="shared" si="359"/>
        <v>0.36307535194576679</v>
      </c>
      <c r="R910" s="22">
        <f t="shared" si="360"/>
        <v>22.151887930801088</v>
      </c>
      <c r="S910" s="37">
        <f t="shared" si="361"/>
        <v>0</v>
      </c>
      <c r="T910" s="37" t="e">
        <f t="shared" si="362"/>
        <v>#DIV/0!</v>
      </c>
      <c r="U910" s="37" t="e">
        <f t="shared" si="363"/>
        <v>#DIV/0!</v>
      </c>
      <c r="V910" s="37" t="e">
        <f t="shared" si="364"/>
        <v>#DIV/0!</v>
      </c>
      <c r="W910" s="33"/>
      <c r="X910" s="33"/>
      <c r="Y910" s="22">
        <f t="shared" si="365"/>
        <v>22.151887930801088</v>
      </c>
      <c r="Z910" s="37">
        <f t="shared" si="366"/>
        <v>0</v>
      </c>
      <c r="AA910" s="37" t="e">
        <f t="shared" si="367"/>
        <v>#DIV/0!</v>
      </c>
      <c r="AB910" s="37" t="e">
        <f t="shared" si="368"/>
        <v>#DIV/0!</v>
      </c>
      <c r="AC910" s="37" t="e">
        <f t="shared" si="369"/>
        <v>#DIV/0!</v>
      </c>
      <c r="AD910" s="33"/>
      <c r="AE910" s="22">
        <f t="shared" si="370"/>
        <v>22.151887930801088</v>
      </c>
      <c r="AF910" s="37">
        <f t="shared" si="371"/>
        <v>0</v>
      </c>
      <c r="AG910" s="37" t="e">
        <f t="shared" si="372"/>
        <v>#DIV/0!</v>
      </c>
      <c r="AH910" s="37" t="e">
        <f t="shared" si="373"/>
        <v>#DIV/0!</v>
      </c>
      <c r="AI910" s="37" t="e">
        <f t="shared" si="374"/>
        <v>#DIV/0!</v>
      </c>
    </row>
    <row r="911" spans="1:35" hidden="1" x14ac:dyDescent="0.25">
      <c r="A911" s="3"/>
      <c r="B911" s="4"/>
      <c r="C911" s="4">
        <v>900</v>
      </c>
      <c r="D911" s="23">
        <f t="shared" si="351"/>
        <v>1365</v>
      </c>
      <c r="E911" s="11"/>
      <c r="F911" s="23">
        <f t="shared" si="352"/>
        <v>30</v>
      </c>
      <c r="G911" s="22">
        <f t="shared" si="353"/>
        <v>0.03</v>
      </c>
      <c r="H911" s="22">
        <f t="shared" si="354"/>
        <v>0.7</v>
      </c>
      <c r="I911" s="21"/>
      <c r="J911" s="8"/>
      <c r="K911" s="9">
        <f t="shared" si="355"/>
        <v>22.159847718685395</v>
      </c>
      <c r="L911" s="9">
        <f t="shared" si="356"/>
        <v>22.167793590082514</v>
      </c>
      <c r="M911" s="10">
        <f t="shared" si="357"/>
        <v>7.9458713971192196E-3</v>
      </c>
      <c r="N911" s="10">
        <f t="shared" si="350"/>
        <v>5.8858306645321601E-3</v>
      </c>
      <c r="O911" s="10">
        <f t="shared" si="358"/>
        <v>0.36255478643528405</v>
      </c>
      <c r="P911" s="10">
        <f t="shared" si="359"/>
        <v>0.36266902487942049</v>
      </c>
      <c r="R911" s="22">
        <f t="shared" si="360"/>
        <v>22.159847718685395</v>
      </c>
      <c r="S911" s="37">
        <f t="shared" si="361"/>
        <v>0</v>
      </c>
      <c r="T911" s="37" t="e">
        <f t="shared" si="362"/>
        <v>#DIV/0!</v>
      </c>
      <c r="U911" s="37" t="e">
        <f t="shared" si="363"/>
        <v>#DIV/0!</v>
      </c>
      <c r="V911" s="37" t="e">
        <f t="shared" si="364"/>
        <v>#DIV/0!</v>
      </c>
      <c r="W911" s="33"/>
      <c r="X911" s="33"/>
      <c r="Y911" s="22">
        <f t="shared" si="365"/>
        <v>22.159847718685395</v>
      </c>
      <c r="Z911" s="37">
        <f t="shared" si="366"/>
        <v>0</v>
      </c>
      <c r="AA911" s="37" t="e">
        <f t="shared" si="367"/>
        <v>#DIV/0!</v>
      </c>
      <c r="AB911" s="37" t="e">
        <f t="shared" si="368"/>
        <v>#DIV/0!</v>
      </c>
      <c r="AC911" s="37" t="e">
        <f t="shared" si="369"/>
        <v>#DIV/0!</v>
      </c>
      <c r="AD911" s="33"/>
      <c r="AE911" s="22">
        <f t="shared" si="370"/>
        <v>22.159847718685395</v>
      </c>
      <c r="AF911" s="37">
        <f t="shared" si="371"/>
        <v>0</v>
      </c>
      <c r="AG911" s="37" t="e">
        <f t="shared" si="372"/>
        <v>#DIV/0!</v>
      </c>
      <c r="AH911" s="37" t="e">
        <f t="shared" si="373"/>
        <v>#DIV/0!</v>
      </c>
      <c r="AI911" s="37" t="e">
        <f t="shared" si="374"/>
        <v>#DIV/0!</v>
      </c>
    </row>
    <row r="912" spans="1:35" hidden="1" x14ac:dyDescent="0.25">
      <c r="A912" s="3"/>
      <c r="B912" s="4"/>
      <c r="C912" s="4">
        <v>901</v>
      </c>
      <c r="D912" s="23">
        <f t="shared" si="351"/>
        <v>1366.3500000000001</v>
      </c>
      <c r="E912" s="11"/>
      <c r="F912" s="23">
        <f t="shared" si="352"/>
        <v>30</v>
      </c>
      <c r="G912" s="22">
        <f t="shared" si="353"/>
        <v>0.03</v>
      </c>
      <c r="H912" s="22">
        <f t="shared" si="354"/>
        <v>0.7</v>
      </c>
      <c r="I912" s="21"/>
      <c r="J912" s="8"/>
      <c r="K912" s="9">
        <f t="shared" si="355"/>
        <v>22.167793590082514</v>
      </c>
      <c r="L912" s="9">
        <f t="shared" si="356"/>
        <v>22.175725575664533</v>
      </c>
      <c r="M912" s="10">
        <f t="shared" si="357"/>
        <v>7.9319855820187968E-3</v>
      </c>
      <c r="N912" s="10">
        <f t="shared" si="350"/>
        <v>5.8755448755698752E-3</v>
      </c>
      <c r="O912" s="10">
        <f t="shared" si="358"/>
        <v>0.36214929140834795</v>
      </c>
      <c r="P912" s="10">
        <f t="shared" si="359"/>
        <v>0.36226336193132513</v>
      </c>
      <c r="R912" s="22">
        <f t="shared" si="360"/>
        <v>22.167793590082514</v>
      </c>
      <c r="S912" s="37">
        <f t="shared" si="361"/>
        <v>0</v>
      </c>
      <c r="T912" s="37" t="e">
        <f t="shared" si="362"/>
        <v>#DIV/0!</v>
      </c>
      <c r="U912" s="37" t="e">
        <f t="shared" si="363"/>
        <v>#DIV/0!</v>
      </c>
      <c r="V912" s="37" t="e">
        <f t="shared" si="364"/>
        <v>#DIV/0!</v>
      </c>
      <c r="W912" s="33"/>
      <c r="X912" s="33"/>
      <c r="Y912" s="22">
        <f t="shared" si="365"/>
        <v>22.167793590082514</v>
      </c>
      <c r="Z912" s="37">
        <f t="shared" si="366"/>
        <v>0</v>
      </c>
      <c r="AA912" s="37" t="e">
        <f t="shared" si="367"/>
        <v>#DIV/0!</v>
      </c>
      <c r="AB912" s="37" t="e">
        <f t="shared" si="368"/>
        <v>#DIV/0!</v>
      </c>
      <c r="AC912" s="37" t="e">
        <f t="shared" si="369"/>
        <v>#DIV/0!</v>
      </c>
      <c r="AD912" s="33"/>
      <c r="AE912" s="22">
        <f t="shared" si="370"/>
        <v>22.167793590082514</v>
      </c>
      <c r="AF912" s="37">
        <f t="shared" si="371"/>
        <v>0</v>
      </c>
      <c r="AG912" s="37" t="e">
        <f t="shared" si="372"/>
        <v>#DIV/0!</v>
      </c>
      <c r="AH912" s="37" t="e">
        <f t="shared" si="373"/>
        <v>#DIV/0!</v>
      </c>
      <c r="AI912" s="37" t="e">
        <f t="shared" si="374"/>
        <v>#DIV/0!</v>
      </c>
    </row>
    <row r="913" spans="1:35" hidden="1" x14ac:dyDescent="0.25">
      <c r="A913" s="3"/>
      <c r="B913" s="4"/>
      <c r="C913" s="4">
        <v>902</v>
      </c>
      <c r="D913" s="23">
        <f t="shared" si="351"/>
        <v>1367.7</v>
      </c>
      <c r="E913" s="11"/>
      <c r="F913" s="23">
        <f t="shared" si="352"/>
        <v>30</v>
      </c>
      <c r="G913" s="22">
        <f t="shared" si="353"/>
        <v>0.03</v>
      </c>
      <c r="H913" s="22">
        <f t="shared" si="354"/>
        <v>0.7</v>
      </c>
      <c r="I913" s="21"/>
      <c r="J913" s="8"/>
      <c r="K913" s="9">
        <f t="shared" si="355"/>
        <v>22.175725575664533</v>
      </c>
      <c r="L913" s="9">
        <f t="shared" si="356"/>
        <v>22.183643706033696</v>
      </c>
      <c r="M913" s="10">
        <f t="shared" si="357"/>
        <v>7.9181303691626681E-3</v>
      </c>
      <c r="N913" s="10">
        <f t="shared" si="350"/>
        <v>5.8652817549357051E-3</v>
      </c>
      <c r="O913" s="10">
        <f t="shared" si="358"/>
        <v>0.36174445922205967</v>
      </c>
      <c r="P913" s="10">
        <f t="shared" si="359"/>
        <v>0.36185836208329852</v>
      </c>
      <c r="R913" s="22">
        <f t="shared" si="360"/>
        <v>22.175725575664533</v>
      </c>
      <c r="S913" s="37">
        <f t="shared" si="361"/>
        <v>0</v>
      </c>
      <c r="T913" s="37" t="e">
        <f t="shared" si="362"/>
        <v>#DIV/0!</v>
      </c>
      <c r="U913" s="37" t="e">
        <f t="shared" si="363"/>
        <v>#DIV/0!</v>
      </c>
      <c r="V913" s="37" t="e">
        <f t="shared" si="364"/>
        <v>#DIV/0!</v>
      </c>
      <c r="W913" s="33"/>
      <c r="X913" s="33"/>
      <c r="Y913" s="22">
        <f t="shared" si="365"/>
        <v>22.175725575664533</v>
      </c>
      <c r="Z913" s="37">
        <f t="shared" si="366"/>
        <v>0</v>
      </c>
      <c r="AA913" s="37" t="e">
        <f t="shared" si="367"/>
        <v>#DIV/0!</v>
      </c>
      <c r="AB913" s="37" t="e">
        <f t="shared" si="368"/>
        <v>#DIV/0!</v>
      </c>
      <c r="AC913" s="37" t="e">
        <f t="shared" si="369"/>
        <v>#DIV/0!</v>
      </c>
      <c r="AD913" s="33"/>
      <c r="AE913" s="22">
        <f t="shared" si="370"/>
        <v>22.175725575664533</v>
      </c>
      <c r="AF913" s="37">
        <f t="shared" si="371"/>
        <v>0</v>
      </c>
      <c r="AG913" s="37" t="e">
        <f t="shared" si="372"/>
        <v>#DIV/0!</v>
      </c>
      <c r="AH913" s="37" t="e">
        <f t="shared" si="373"/>
        <v>#DIV/0!</v>
      </c>
      <c r="AI913" s="37" t="e">
        <f t="shared" si="374"/>
        <v>#DIV/0!</v>
      </c>
    </row>
    <row r="914" spans="1:35" hidden="1" x14ac:dyDescent="0.25">
      <c r="A914" s="3"/>
      <c r="B914" s="4"/>
      <c r="C914" s="4">
        <v>903</v>
      </c>
      <c r="D914" s="23">
        <f t="shared" si="351"/>
        <v>1369.05</v>
      </c>
      <c r="E914" s="11"/>
      <c r="F914" s="23">
        <f t="shared" si="352"/>
        <v>30</v>
      </c>
      <c r="G914" s="22">
        <f t="shared" si="353"/>
        <v>0.03</v>
      </c>
      <c r="H914" s="22">
        <f t="shared" si="354"/>
        <v>0.7</v>
      </c>
      <c r="I914" s="21"/>
      <c r="J914" s="8"/>
      <c r="K914" s="9">
        <f t="shared" si="355"/>
        <v>22.183643706033696</v>
      </c>
      <c r="L914" s="9">
        <f t="shared" si="356"/>
        <v>22.191548011722478</v>
      </c>
      <c r="M914" s="10">
        <f t="shared" si="357"/>
        <v>7.9043056887826424E-3</v>
      </c>
      <c r="N914" s="10">
        <f t="shared" si="350"/>
        <v>5.8550412509495138E-3</v>
      </c>
      <c r="O914" s="10">
        <f t="shared" si="358"/>
        <v>0.36134028885580299</v>
      </c>
      <c r="P914" s="10">
        <f t="shared" si="359"/>
        <v>0.3614540243154451</v>
      </c>
      <c r="R914" s="22">
        <f t="shared" si="360"/>
        <v>22.183643706033696</v>
      </c>
      <c r="S914" s="37">
        <f t="shared" si="361"/>
        <v>0</v>
      </c>
      <c r="T914" s="37" t="e">
        <f t="shared" si="362"/>
        <v>#DIV/0!</v>
      </c>
      <c r="U914" s="37" t="e">
        <f t="shared" si="363"/>
        <v>#DIV/0!</v>
      </c>
      <c r="V914" s="37" t="e">
        <f t="shared" si="364"/>
        <v>#DIV/0!</v>
      </c>
      <c r="W914" s="33"/>
      <c r="X914" s="33"/>
      <c r="Y914" s="22">
        <f t="shared" si="365"/>
        <v>22.183643706033696</v>
      </c>
      <c r="Z914" s="37">
        <f t="shared" si="366"/>
        <v>0</v>
      </c>
      <c r="AA914" s="37" t="e">
        <f t="shared" si="367"/>
        <v>#DIV/0!</v>
      </c>
      <c r="AB914" s="37" t="e">
        <f t="shared" si="368"/>
        <v>#DIV/0!</v>
      </c>
      <c r="AC914" s="37" t="e">
        <f t="shared" si="369"/>
        <v>#DIV/0!</v>
      </c>
      <c r="AD914" s="33"/>
      <c r="AE914" s="22">
        <f t="shared" si="370"/>
        <v>22.183643706033696</v>
      </c>
      <c r="AF914" s="37">
        <f t="shared" si="371"/>
        <v>0</v>
      </c>
      <c r="AG914" s="37" t="e">
        <f t="shared" si="372"/>
        <v>#DIV/0!</v>
      </c>
      <c r="AH914" s="37" t="e">
        <f t="shared" si="373"/>
        <v>#DIV/0!</v>
      </c>
      <c r="AI914" s="37" t="e">
        <f t="shared" si="374"/>
        <v>#DIV/0!</v>
      </c>
    </row>
    <row r="915" spans="1:35" hidden="1" x14ac:dyDescent="0.25">
      <c r="A915" s="3"/>
      <c r="B915" s="4"/>
      <c r="C915" s="4">
        <v>904</v>
      </c>
      <c r="D915" s="23">
        <f t="shared" si="351"/>
        <v>1370.4</v>
      </c>
      <c r="E915" s="11"/>
      <c r="F915" s="23">
        <f t="shared" si="352"/>
        <v>30</v>
      </c>
      <c r="G915" s="22">
        <f t="shared" si="353"/>
        <v>0.03</v>
      </c>
      <c r="H915" s="22">
        <f t="shared" si="354"/>
        <v>0.7</v>
      </c>
      <c r="I915" s="21"/>
      <c r="J915" s="8"/>
      <c r="K915" s="9">
        <f t="shared" si="355"/>
        <v>22.191548011722478</v>
      </c>
      <c r="L915" s="9">
        <f t="shared" si="356"/>
        <v>22.199438523193695</v>
      </c>
      <c r="M915" s="10">
        <f t="shared" si="357"/>
        <v>7.8905114712171098E-3</v>
      </c>
      <c r="N915" s="10">
        <f t="shared" si="350"/>
        <v>5.844823312013068E-3</v>
      </c>
      <c r="O915" s="10">
        <f t="shared" si="358"/>
        <v>0.36093677928874696</v>
      </c>
      <c r="P915" s="10">
        <f t="shared" si="359"/>
        <v>0.36105034760483778</v>
      </c>
      <c r="R915" s="22">
        <f t="shared" si="360"/>
        <v>22.191548011722478</v>
      </c>
      <c r="S915" s="37">
        <f t="shared" si="361"/>
        <v>0</v>
      </c>
      <c r="T915" s="37" t="e">
        <f t="shared" si="362"/>
        <v>#DIV/0!</v>
      </c>
      <c r="U915" s="37" t="e">
        <f t="shared" si="363"/>
        <v>#DIV/0!</v>
      </c>
      <c r="V915" s="37" t="e">
        <f t="shared" si="364"/>
        <v>#DIV/0!</v>
      </c>
      <c r="W915" s="33"/>
      <c r="X915" s="33"/>
      <c r="Y915" s="22">
        <f t="shared" si="365"/>
        <v>22.191548011722478</v>
      </c>
      <c r="Z915" s="37">
        <f t="shared" si="366"/>
        <v>0</v>
      </c>
      <c r="AA915" s="37" t="e">
        <f t="shared" si="367"/>
        <v>#DIV/0!</v>
      </c>
      <c r="AB915" s="37" t="e">
        <f t="shared" si="368"/>
        <v>#DIV/0!</v>
      </c>
      <c r="AC915" s="37" t="e">
        <f t="shared" si="369"/>
        <v>#DIV/0!</v>
      </c>
      <c r="AD915" s="33"/>
      <c r="AE915" s="22">
        <f t="shared" si="370"/>
        <v>22.191548011722478</v>
      </c>
      <c r="AF915" s="37">
        <f t="shared" si="371"/>
        <v>0</v>
      </c>
      <c r="AG915" s="37" t="e">
        <f t="shared" si="372"/>
        <v>#DIV/0!</v>
      </c>
      <c r="AH915" s="37" t="e">
        <f t="shared" si="373"/>
        <v>#DIV/0!</v>
      </c>
      <c r="AI915" s="37" t="e">
        <f t="shared" si="374"/>
        <v>#DIV/0!</v>
      </c>
    </row>
    <row r="916" spans="1:35" hidden="1" x14ac:dyDescent="0.25">
      <c r="A916" s="3"/>
      <c r="B916" s="4"/>
      <c r="C916" s="4">
        <v>905</v>
      </c>
      <c r="D916" s="23">
        <f t="shared" si="351"/>
        <v>1371.75</v>
      </c>
      <c r="E916" s="11"/>
      <c r="F916" s="23">
        <f t="shared" si="352"/>
        <v>30</v>
      </c>
      <c r="G916" s="22">
        <f t="shared" si="353"/>
        <v>0.03</v>
      </c>
      <c r="H916" s="22">
        <f t="shared" si="354"/>
        <v>0.7</v>
      </c>
      <c r="I916" s="21"/>
      <c r="J916" s="8"/>
      <c r="K916" s="9">
        <f t="shared" si="355"/>
        <v>22.199438523193695</v>
      </c>
      <c r="L916" s="9">
        <f t="shared" si="356"/>
        <v>22.207315270840656</v>
      </c>
      <c r="M916" s="10">
        <f t="shared" si="357"/>
        <v>7.87674764696078E-3</v>
      </c>
      <c r="N916" s="10">
        <f t="shared" si="350"/>
        <v>5.8346278866370253E-3</v>
      </c>
      <c r="O916" s="10">
        <f t="shared" si="358"/>
        <v>0.36053392950151536</v>
      </c>
      <c r="P916" s="10">
        <f t="shared" si="359"/>
        <v>0.36064733093386653</v>
      </c>
      <c r="R916" s="22">
        <f t="shared" si="360"/>
        <v>22.199438523193695</v>
      </c>
      <c r="S916" s="37">
        <f t="shared" si="361"/>
        <v>0</v>
      </c>
      <c r="T916" s="37" t="e">
        <f t="shared" si="362"/>
        <v>#DIV/0!</v>
      </c>
      <c r="U916" s="37" t="e">
        <f t="shared" si="363"/>
        <v>#DIV/0!</v>
      </c>
      <c r="V916" s="37" t="e">
        <f t="shared" si="364"/>
        <v>#DIV/0!</v>
      </c>
      <c r="W916" s="33"/>
      <c r="X916" s="33"/>
      <c r="Y916" s="22">
        <f t="shared" si="365"/>
        <v>22.199438523193695</v>
      </c>
      <c r="Z916" s="37">
        <f t="shared" si="366"/>
        <v>0</v>
      </c>
      <c r="AA916" s="37" t="e">
        <f t="shared" si="367"/>
        <v>#DIV/0!</v>
      </c>
      <c r="AB916" s="37" t="e">
        <f t="shared" si="368"/>
        <v>#DIV/0!</v>
      </c>
      <c r="AC916" s="37" t="e">
        <f t="shared" si="369"/>
        <v>#DIV/0!</v>
      </c>
      <c r="AD916" s="33"/>
      <c r="AE916" s="22">
        <f t="shared" si="370"/>
        <v>22.199438523193695</v>
      </c>
      <c r="AF916" s="37">
        <f t="shared" si="371"/>
        <v>0</v>
      </c>
      <c r="AG916" s="37" t="e">
        <f t="shared" si="372"/>
        <v>#DIV/0!</v>
      </c>
      <c r="AH916" s="37" t="e">
        <f t="shared" si="373"/>
        <v>#DIV/0!</v>
      </c>
      <c r="AI916" s="37" t="e">
        <f t="shared" si="374"/>
        <v>#DIV/0!</v>
      </c>
    </row>
    <row r="917" spans="1:35" hidden="1" x14ac:dyDescent="0.25">
      <c r="A917" s="3"/>
      <c r="B917" s="4"/>
      <c r="C917" s="4">
        <v>906</v>
      </c>
      <c r="D917" s="23">
        <f t="shared" si="351"/>
        <v>1373.1000000000001</v>
      </c>
      <c r="E917" s="11"/>
      <c r="F917" s="23">
        <f t="shared" si="352"/>
        <v>30</v>
      </c>
      <c r="G917" s="22">
        <f t="shared" si="353"/>
        <v>0.03</v>
      </c>
      <c r="H917" s="22">
        <f t="shared" si="354"/>
        <v>0.7</v>
      </c>
      <c r="I917" s="21"/>
      <c r="J917" s="8"/>
      <c r="K917" s="9">
        <f t="shared" si="355"/>
        <v>22.207315270840656</v>
      </c>
      <c r="L917" s="9">
        <f t="shared" si="356"/>
        <v>22.215178284987232</v>
      </c>
      <c r="M917" s="10">
        <f t="shared" si="357"/>
        <v>7.8630141465758641E-3</v>
      </c>
      <c r="N917" s="10">
        <f t="shared" si="350"/>
        <v>5.8244549233899216E-3</v>
      </c>
      <c r="O917" s="10">
        <f t="shared" si="358"/>
        <v>0.36013173847303853</v>
      </c>
      <c r="P917" s="10">
        <f t="shared" si="359"/>
        <v>0.3602449732804231</v>
      </c>
      <c r="R917" s="22">
        <f t="shared" si="360"/>
        <v>22.207315270840656</v>
      </c>
      <c r="S917" s="37">
        <f t="shared" si="361"/>
        <v>0</v>
      </c>
      <c r="T917" s="37" t="e">
        <f t="shared" si="362"/>
        <v>#DIV/0!</v>
      </c>
      <c r="U917" s="37" t="e">
        <f t="shared" si="363"/>
        <v>#DIV/0!</v>
      </c>
      <c r="V917" s="37" t="e">
        <f t="shared" si="364"/>
        <v>#DIV/0!</v>
      </c>
      <c r="W917" s="33"/>
      <c r="X917" s="33"/>
      <c r="Y917" s="22">
        <f t="shared" si="365"/>
        <v>22.207315270840656</v>
      </c>
      <c r="Z917" s="37">
        <f t="shared" si="366"/>
        <v>0</v>
      </c>
      <c r="AA917" s="37" t="e">
        <f t="shared" si="367"/>
        <v>#DIV/0!</v>
      </c>
      <c r="AB917" s="37" t="e">
        <f t="shared" si="368"/>
        <v>#DIV/0!</v>
      </c>
      <c r="AC917" s="37" t="e">
        <f t="shared" si="369"/>
        <v>#DIV/0!</v>
      </c>
      <c r="AD917" s="33"/>
      <c r="AE917" s="22">
        <f t="shared" si="370"/>
        <v>22.207315270840656</v>
      </c>
      <c r="AF917" s="37">
        <f t="shared" si="371"/>
        <v>0</v>
      </c>
      <c r="AG917" s="37" t="e">
        <f t="shared" si="372"/>
        <v>#DIV/0!</v>
      </c>
      <c r="AH917" s="37" t="e">
        <f t="shared" si="373"/>
        <v>#DIV/0!</v>
      </c>
      <c r="AI917" s="37" t="e">
        <f t="shared" si="374"/>
        <v>#DIV/0!</v>
      </c>
    </row>
    <row r="918" spans="1:35" hidden="1" x14ac:dyDescent="0.25">
      <c r="A918" s="3"/>
      <c r="B918" s="4"/>
      <c r="C918" s="4">
        <v>907</v>
      </c>
      <c r="D918" s="23">
        <f t="shared" si="351"/>
        <v>1374.45</v>
      </c>
      <c r="E918" s="11"/>
      <c r="F918" s="23">
        <f t="shared" si="352"/>
        <v>30</v>
      </c>
      <c r="G918" s="22">
        <f t="shared" si="353"/>
        <v>0.03</v>
      </c>
      <c r="H918" s="22">
        <f t="shared" si="354"/>
        <v>0.7</v>
      </c>
      <c r="I918" s="21"/>
      <c r="J918" s="8"/>
      <c r="K918" s="9">
        <f t="shared" si="355"/>
        <v>22.215178284987232</v>
      </c>
      <c r="L918" s="9">
        <f t="shared" si="356"/>
        <v>22.22302759588796</v>
      </c>
      <c r="M918" s="10">
        <f t="shared" si="357"/>
        <v>7.8493109007276018E-3</v>
      </c>
      <c r="N918" s="10">
        <f t="shared" si="350"/>
        <v>5.8143043709097267E-3</v>
      </c>
      <c r="O918" s="10">
        <f t="shared" si="358"/>
        <v>0.35973020518126653</v>
      </c>
      <c r="P918" s="10">
        <f t="shared" si="359"/>
        <v>0.35984327362255647</v>
      </c>
      <c r="R918" s="22">
        <f t="shared" si="360"/>
        <v>22.215178284987232</v>
      </c>
      <c r="S918" s="37">
        <f t="shared" si="361"/>
        <v>0</v>
      </c>
      <c r="T918" s="37" t="e">
        <f t="shared" si="362"/>
        <v>#DIV/0!</v>
      </c>
      <c r="U918" s="37" t="e">
        <f t="shared" si="363"/>
        <v>#DIV/0!</v>
      </c>
      <c r="V918" s="37" t="e">
        <f t="shared" si="364"/>
        <v>#DIV/0!</v>
      </c>
      <c r="W918" s="33"/>
      <c r="X918" s="33"/>
      <c r="Y918" s="22">
        <f t="shared" si="365"/>
        <v>22.215178284987232</v>
      </c>
      <c r="Z918" s="37">
        <f t="shared" si="366"/>
        <v>0</v>
      </c>
      <c r="AA918" s="37" t="e">
        <f t="shared" si="367"/>
        <v>#DIV/0!</v>
      </c>
      <c r="AB918" s="37" t="e">
        <f t="shared" si="368"/>
        <v>#DIV/0!</v>
      </c>
      <c r="AC918" s="37" t="e">
        <f t="shared" si="369"/>
        <v>#DIV/0!</v>
      </c>
      <c r="AD918" s="33"/>
      <c r="AE918" s="22">
        <f t="shared" si="370"/>
        <v>22.215178284987232</v>
      </c>
      <c r="AF918" s="37">
        <f t="shared" si="371"/>
        <v>0</v>
      </c>
      <c r="AG918" s="37" t="e">
        <f t="shared" si="372"/>
        <v>#DIV/0!</v>
      </c>
      <c r="AH918" s="37" t="e">
        <f t="shared" si="373"/>
        <v>#DIV/0!</v>
      </c>
      <c r="AI918" s="37" t="e">
        <f t="shared" si="374"/>
        <v>#DIV/0!</v>
      </c>
    </row>
    <row r="919" spans="1:35" hidden="1" x14ac:dyDescent="0.25">
      <c r="A919" s="3"/>
      <c r="B919" s="4"/>
      <c r="C919" s="4">
        <v>908</v>
      </c>
      <c r="D919" s="23">
        <f t="shared" si="351"/>
        <v>1375.8</v>
      </c>
      <c r="E919" s="11"/>
      <c r="F919" s="23">
        <f t="shared" si="352"/>
        <v>30</v>
      </c>
      <c r="G919" s="22">
        <f t="shared" si="353"/>
        <v>0.03</v>
      </c>
      <c r="H919" s="22">
        <f t="shared" si="354"/>
        <v>0.7</v>
      </c>
      <c r="I919" s="21"/>
      <c r="J919" s="8"/>
      <c r="K919" s="9">
        <f t="shared" si="355"/>
        <v>22.22302759588796</v>
      </c>
      <c r="L919" s="9">
        <f t="shared" si="356"/>
        <v>22.230863233728197</v>
      </c>
      <c r="M919" s="10">
        <f t="shared" si="357"/>
        <v>7.8356378402375526E-3</v>
      </c>
      <c r="N919" s="10">
        <f t="shared" si="350"/>
        <v>5.804176177953156E-3</v>
      </c>
      <c r="O919" s="10">
        <f t="shared" si="358"/>
        <v>0.35932932860622141</v>
      </c>
      <c r="P919" s="10">
        <f t="shared" si="359"/>
        <v>0.35944223093952965</v>
      </c>
      <c r="R919" s="22">
        <f t="shared" si="360"/>
        <v>22.22302759588796</v>
      </c>
      <c r="S919" s="37">
        <f t="shared" si="361"/>
        <v>0</v>
      </c>
      <c r="T919" s="37" t="e">
        <f t="shared" si="362"/>
        <v>#DIV/0!</v>
      </c>
      <c r="U919" s="37" t="e">
        <f t="shared" si="363"/>
        <v>#DIV/0!</v>
      </c>
      <c r="V919" s="37" t="e">
        <f t="shared" si="364"/>
        <v>#DIV/0!</v>
      </c>
      <c r="W919" s="33"/>
      <c r="X919" s="33"/>
      <c r="Y919" s="22">
        <f t="shared" si="365"/>
        <v>22.22302759588796</v>
      </c>
      <c r="Z919" s="37">
        <f t="shared" si="366"/>
        <v>0</v>
      </c>
      <c r="AA919" s="37" t="e">
        <f t="shared" si="367"/>
        <v>#DIV/0!</v>
      </c>
      <c r="AB919" s="37" t="e">
        <f t="shared" si="368"/>
        <v>#DIV/0!</v>
      </c>
      <c r="AC919" s="37" t="e">
        <f t="shared" si="369"/>
        <v>#DIV/0!</v>
      </c>
      <c r="AD919" s="33"/>
      <c r="AE919" s="22">
        <f t="shared" si="370"/>
        <v>22.22302759588796</v>
      </c>
      <c r="AF919" s="37">
        <f t="shared" si="371"/>
        <v>0</v>
      </c>
      <c r="AG919" s="37" t="e">
        <f t="shared" si="372"/>
        <v>#DIV/0!</v>
      </c>
      <c r="AH919" s="37" t="e">
        <f t="shared" si="373"/>
        <v>#DIV/0!</v>
      </c>
      <c r="AI919" s="37" t="e">
        <f t="shared" si="374"/>
        <v>#DIV/0!</v>
      </c>
    </row>
    <row r="920" spans="1:35" hidden="1" x14ac:dyDescent="0.25">
      <c r="A920" s="3"/>
      <c r="B920" s="4"/>
      <c r="C920" s="4">
        <v>909</v>
      </c>
      <c r="D920" s="23">
        <f t="shared" si="351"/>
        <v>1377.15</v>
      </c>
      <c r="E920" s="11"/>
      <c r="F920" s="23">
        <f t="shared" si="352"/>
        <v>30</v>
      </c>
      <c r="G920" s="22">
        <f t="shared" si="353"/>
        <v>0.03</v>
      </c>
      <c r="H920" s="22">
        <f t="shared" si="354"/>
        <v>0.7</v>
      </c>
      <c r="I920" s="21"/>
      <c r="J920" s="8"/>
      <c r="K920" s="9">
        <f t="shared" si="355"/>
        <v>22.230863233728197</v>
      </c>
      <c r="L920" s="9">
        <f t="shared" si="356"/>
        <v>22.23868522862421</v>
      </c>
      <c r="M920" s="10">
        <f t="shared" si="357"/>
        <v>7.8219948960125407E-3</v>
      </c>
      <c r="N920" s="10">
        <f t="shared" si="350"/>
        <v>5.7940702933430132E-3</v>
      </c>
      <c r="O920" s="10">
        <f t="shared" si="358"/>
        <v>0.35892910772674352</v>
      </c>
      <c r="P920" s="10">
        <f t="shared" si="359"/>
        <v>0.3590418442118562</v>
      </c>
      <c r="R920" s="22">
        <f t="shared" si="360"/>
        <v>22.230863233728197</v>
      </c>
      <c r="S920" s="37">
        <f t="shared" si="361"/>
        <v>0</v>
      </c>
      <c r="T920" s="37" t="e">
        <f t="shared" si="362"/>
        <v>#DIV/0!</v>
      </c>
      <c r="U920" s="37" t="e">
        <f t="shared" si="363"/>
        <v>#DIV/0!</v>
      </c>
      <c r="V920" s="37" t="e">
        <f t="shared" si="364"/>
        <v>#DIV/0!</v>
      </c>
      <c r="W920" s="33"/>
      <c r="X920" s="33"/>
      <c r="Y920" s="22">
        <f t="shared" si="365"/>
        <v>22.230863233728197</v>
      </c>
      <c r="Z920" s="37">
        <f t="shared" si="366"/>
        <v>0</v>
      </c>
      <c r="AA920" s="37" t="e">
        <f t="shared" si="367"/>
        <v>#DIV/0!</v>
      </c>
      <c r="AB920" s="37" t="e">
        <f t="shared" si="368"/>
        <v>#DIV/0!</v>
      </c>
      <c r="AC920" s="37" t="e">
        <f t="shared" si="369"/>
        <v>#DIV/0!</v>
      </c>
      <c r="AD920" s="33"/>
      <c r="AE920" s="22">
        <f t="shared" si="370"/>
        <v>22.230863233728197</v>
      </c>
      <c r="AF920" s="37">
        <f t="shared" si="371"/>
        <v>0</v>
      </c>
      <c r="AG920" s="37" t="e">
        <f t="shared" si="372"/>
        <v>#DIV/0!</v>
      </c>
      <c r="AH920" s="37" t="e">
        <f t="shared" si="373"/>
        <v>#DIV/0!</v>
      </c>
      <c r="AI920" s="37" t="e">
        <f t="shared" si="374"/>
        <v>#DIV/0!</v>
      </c>
    </row>
    <row r="921" spans="1:35" hidden="1" x14ac:dyDescent="0.25">
      <c r="A921" s="3"/>
      <c r="B921" s="4"/>
      <c r="C921" s="4">
        <v>910</v>
      </c>
      <c r="D921" s="23">
        <f t="shared" si="351"/>
        <v>1378.5</v>
      </c>
      <c r="E921" s="11"/>
      <c r="F921" s="23">
        <f t="shared" si="352"/>
        <v>30</v>
      </c>
      <c r="G921" s="22">
        <f t="shared" si="353"/>
        <v>0.03</v>
      </c>
      <c r="H921" s="22">
        <f t="shared" si="354"/>
        <v>0.7</v>
      </c>
      <c r="I921" s="21"/>
      <c r="J921" s="8"/>
      <c r="K921" s="9">
        <f t="shared" si="355"/>
        <v>22.23868522862421</v>
      </c>
      <c r="L921" s="9">
        <f t="shared" si="356"/>
        <v>22.246493610623222</v>
      </c>
      <c r="M921" s="10">
        <f t="shared" si="357"/>
        <v>7.8083819990126813E-3</v>
      </c>
      <c r="N921" s="10">
        <f t="shared" si="350"/>
        <v>5.7839866659347349E-3</v>
      </c>
      <c r="O921" s="10">
        <f t="shared" si="358"/>
        <v>0.35852954151841709</v>
      </c>
      <c r="P921" s="10">
        <f t="shared" si="359"/>
        <v>0.35864211241253641</v>
      </c>
      <c r="R921" s="22">
        <f t="shared" si="360"/>
        <v>22.23868522862421</v>
      </c>
      <c r="S921" s="37">
        <f t="shared" si="361"/>
        <v>0</v>
      </c>
      <c r="T921" s="37" t="e">
        <f t="shared" si="362"/>
        <v>#DIV/0!</v>
      </c>
      <c r="U921" s="37" t="e">
        <f t="shared" si="363"/>
        <v>#DIV/0!</v>
      </c>
      <c r="V921" s="37" t="e">
        <f t="shared" si="364"/>
        <v>#DIV/0!</v>
      </c>
      <c r="W921" s="33"/>
      <c r="X921" s="33"/>
      <c r="Y921" s="22">
        <f t="shared" si="365"/>
        <v>22.23868522862421</v>
      </c>
      <c r="Z921" s="37">
        <f t="shared" si="366"/>
        <v>0</v>
      </c>
      <c r="AA921" s="37" t="e">
        <f t="shared" si="367"/>
        <v>#DIV/0!</v>
      </c>
      <c r="AB921" s="37" t="e">
        <f t="shared" si="368"/>
        <v>#DIV/0!</v>
      </c>
      <c r="AC921" s="37" t="e">
        <f t="shared" si="369"/>
        <v>#DIV/0!</v>
      </c>
      <c r="AD921" s="33"/>
      <c r="AE921" s="22">
        <f t="shared" si="370"/>
        <v>22.23868522862421</v>
      </c>
      <c r="AF921" s="37">
        <f t="shared" si="371"/>
        <v>0</v>
      </c>
      <c r="AG921" s="37" t="e">
        <f t="shared" si="372"/>
        <v>#DIV/0!</v>
      </c>
      <c r="AH921" s="37" t="e">
        <f t="shared" si="373"/>
        <v>#DIV/0!</v>
      </c>
      <c r="AI921" s="37" t="e">
        <f t="shared" si="374"/>
        <v>#DIV/0!</v>
      </c>
    </row>
    <row r="922" spans="1:35" hidden="1" x14ac:dyDescent="0.25">
      <c r="A922" s="3"/>
      <c r="B922" s="4"/>
      <c r="C922" s="4">
        <v>911</v>
      </c>
      <c r="D922" s="23">
        <f t="shared" si="351"/>
        <v>1379.8500000000001</v>
      </c>
      <c r="E922" s="11"/>
      <c r="F922" s="23">
        <f t="shared" si="352"/>
        <v>30</v>
      </c>
      <c r="G922" s="22">
        <f t="shared" si="353"/>
        <v>0.03</v>
      </c>
      <c r="H922" s="22">
        <f t="shared" si="354"/>
        <v>0.7</v>
      </c>
      <c r="I922" s="21"/>
      <c r="J922" s="8"/>
      <c r="K922" s="9">
        <f t="shared" si="355"/>
        <v>22.246493610623222</v>
      </c>
      <c r="L922" s="9">
        <f t="shared" si="356"/>
        <v>22.254288409703626</v>
      </c>
      <c r="M922" s="10">
        <f t="shared" si="357"/>
        <v>7.7947990804041467E-3</v>
      </c>
      <c r="N922" s="10">
        <f t="shared" si="350"/>
        <v>5.7739252447442015E-3</v>
      </c>
      <c r="O922" s="10">
        <f t="shared" si="358"/>
        <v>0.35813062896149106</v>
      </c>
      <c r="P922" s="10">
        <f t="shared" si="359"/>
        <v>0.35824303452341022</v>
      </c>
      <c r="R922" s="22">
        <f t="shared" si="360"/>
        <v>22.246493610623222</v>
      </c>
      <c r="S922" s="37">
        <f t="shared" si="361"/>
        <v>0</v>
      </c>
      <c r="T922" s="37" t="e">
        <f t="shared" si="362"/>
        <v>#DIV/0!</v>
      </c>
      <c r="U922" s="37" t="e">
        <f t="shared" si="363"/>
        <v>#DIV/0!</v>
      </c>
      <c r="V922" s="37" t="e">
        <f t="shared" si="364"/>
        <v>#DIV/0!</v>
      </c>
      <c r="W922" s="33"/>
      <c r="X922" s="33"/>
      <c r="Y922" s="22">
        <f t="shared" si="365"/>
        <v>22.246493610623222</v>
      </c>
      <c r="Z922" s="37">
        <f t="shared" si="366"/>
        <v>0</v>
      </c>
      <c r="AA922" s="37" t="e">
        <f t="shared" si="367"/>
        <v>#DIV/0!</v>
      </c>
      <c r="AB922" s="37" t="e">
        <f t="shared" si="368"/>
        <v>#DIV/0!</v>
      </c>
      <c r="AC922" s="37" t="e">
        <f t="shared" si="369"/>
        <v>#DIV/0!</v>
      </c>
      <c r="AD922" s="33"/>
      <c r="AE922" s="22">
        <f t="shared" si="370"/>
        <v>22.246493610623222</v>
      </c>
      <c r="AF922" s="37">
        <f t="shared" si="371"/>
        <v>0</v>
      </c>
      <c r="AG922" s="37" t="e">
        <f t="shared" si="372"/>
        <v>#DIV/0!</v>
      </c>
      <c r="AH922" s="37" t="e">
        <f t="shared" si="373"/>
        <v>#DIV/0!</v>
      </c>
      <c r="AI922" s="37" t="e">
        <f t="shared" si="374"/>
        <v>#DIV/0!</v>
      </c>
    </row>
    <row r="923" spans="1:35" hidden="1" x14ac:dyDescent="0.25">
      <c r="A923" s="3"/>
      <c r="B923" s="4"/>
      <c r="C923" s="4">
        <v>912</v>
      </c>
      <c r="D923" s="23">
        <f t="shared" si="351"/>
        <v>1381.2</v>
      </c>
      <c r="E923" s="11"/>
      <c r="F923" s="23">
        <f t="shared" si="352"/>
        <v>30</v>
      </c>
      <c r="G923" s="22">
        <f t="shared" si="353"/>
        <v>0.03</v>
      </c>
      <c r="H923" s="22">
        <f t="shared" si="354"/>
        <v>0.7</v>
      </c>
      <c r="I923" s="21"/>
      <c r="J923" s="8"/>
      <c r="K923" s="9">
        <f t="shared" si="355"/>
        <v>22.254288409703626</v>
      </c>
      <c r="L923" s="9">
        <f t="shared" si="356"/>
        <v>22.262069655775079</v>
      </c>
      <c r="M923" s="10">
        <f t="shared" si="357"/>
        <v>7.7812460714525855E-3</v>
      </c>
      <c r="N923" s="10">
        <f t="shared" si="350"/>
        <v>5.7638859788541556E-3</v>
      </c>
      <c r="O923" s="10">
        <f t="shared" si="358"/>
        <v>0.35773236903508709</v>
      </c>
      <c r="P923" s="10">
        <f t="shared" si="359"/>
        <v>0.3578446095230175</v>
      </c>
      <c r="R923" s="22">
        <f t="shared" si="360"/>
        <v>22.254288409703626</v>
      </c>
      <c r="S923" s="37">
        <f t="shared" si="361"/>
        <v>0</v>
      </c>
      <c r="T923" s="37" t="e">
        <f t="shared" si="362"/>
        <v>#DIV/0!</v>
      </c>
      <c r="U923" s="37" t="e">
        <f t="shared" si="363"/>
        <v>#DIV/0!</v>
      </c>
      <c r="V923" s="37" t="e">
        <f t="shared" si="364"/>
        <v>#DIV/0!</v>
      </c>
      <c r="W923" s="33"/>
      <c r="X923" s="33"/>
      <c r="Y923" s="22">
        <f t="shared" si="365"/>
        <v>22.254288409703626</v>
      </c>
      <c r="Z923" s="37">
        <f t="shared" si="366"/>
        <v>0</v>
      </c>
      <c r="AA923" s="37" t="e">
        <f t="shared" si="367"/>
        <v>#DIV/0!</v>
      </c>
      <c r="AB923" s="37" t="e">
        <f t="shared" si="368"/>
        <v>#DIV/0!</v>
      </c>
      <c r="AC923" s="37" t="e">
        <f t="shared" si="369"/>
        <v>#DIV/0!</v>
      </c>
      <c r="AD923" s="33"/>
      <c r="AE923" s="22">
        <f t="shared" si="370"/>
        <v>22.254288409703626</v>
      </c>
      <c r="AF923" s="37">
        <f t="shared" si="371"/>
        <v>0</v>
      </c>
      <c r="AG923" s="37" t="e">
        <f t="shared" si="372"/>
        <v>#DIV/0!</v>
      </c>
      <c r="AH923" s="37" t="e">
        <f t="shared" si="373"/>
        <v>#DIV/0!</v>
      </c>
      <c r="AI923" s="37" t="e">
        <f t="shared" si="374"/>
        <v>#DIV/0!</v>
      </c>
    </row>
    <row r="924" spans="1:35" hidden="1" x14ac:dyDescent="0.25">
      <c r="A924" s="3"/>
      <c r="B924" s="4"/>
      <c r="C924" s="4">
        <v>913</v>
      </c>
      <c r="D924" s="23">
        <f t="shared" si="351"/>
        <v>1382.55</v>
      </c>
      <c r="E924" s="11"/>
      <c r="F924" s="23">
        <f t="shared" si="352"/>
        <v>30</v>
      </c>
      <c r="G924" s="22">
        <f t="shared" si="353"/>
        <v>0.03</v>
      </c>
      <c r="H924" s="22">
        <f t="shared" si="354"/>
        <v>0.7</v>
      </c>
      <c r="I924" s="21"/>
      <c r="J924" s="8"/>
      <c r="K924" s="9">
        <f t="shared" si="355"/>
        <v>22.262069655775079</v>
      </c>
      <c r="L924" s="9">
        <f t="shared" si="356"/>
        <v>22.269837378678506</v>
      </c>
      <c r="M924" s="10">
        <f t="shared" si="357"/>
        <v>7.7677229034271988E-3</v>
      </c>
      <c r="N924" s="10">
        <f t="shared" si="350"/>
        <v>5.7538688173528994E-3</v>
      </c>
      <c r="O924" s="10">
        <f t="shared" si="358"/>
        <v>0.35733476071339187</v>
      </c>
      <c r="P924" s="10">
        <f t="shared" si="359"/>
        <v>0.35744683638591079</v>
      </c>
      <c r="R924" s="22">
        <f t="shared" si="360"/>
        <v>22.262069655775079</v>
      </c>
      <c r="S924" s="37">
        <f t="shared" si="361"/>
        <v>0</v>
      </c>
      <c r="T924" s="37" t="e">
        <f t="shared" si="362"/>
        <v>#DIV/0!</v>
      </c>
      <c r="U924" s="37" t="e">
        <f t="shared" si="363"/>
        <v>#DIV/0!</v>
      </c>
      <c r="V924" s="37" t="e">
        <f t="shared" si="364"/>
        <v>#DIV/0!</v>
      </c>
      <c r="W924" s="33"/>
      <c r="X924" s="33"/>
      <c r="Y924" s="22">
        <f t="shared" si="365"/>
        <v>22.262069655775079</v>
      </c>
      <c r="Z924" s="37">
        <f t="shared" si="366"/>
        <v>0</v>
      </c>
      <c r="AA924" s="37" t="e">
        <f t="shared" si="367"/>
        <v>#DIV/0!</v>
      </c>
      <c r="AB924" s="37" t="e">
        <f t="shared" si="368"/>
        <v>#DIV/0!</v>
      </c>
      <c r="AC924" s="37" t="e">
        <f t="shared" si="369"/>
        <v>#DIV/0!</v>
      </c>
      <c r="AD924" s="33"/>
      <c r="AE924" s="22">
        <f t="shared" si="370"/>
        <v>22.262069655775079</v>
      </c>
      <c r="AF924" s="37">
        <f t="shared" si="371"/>
        <v>0</v>
      </c>
      <c r="AG924" s="37" t="e">
        <f t="shared" si="372"/>
        <v>#DIV/0!</v>
      </c>
      <c r="AH924" s="37" t="e">
        <f t="shared" si="373"/>
        <v>#DIV/0!</v>
      </c>
      <c r="AI924" s="37" t="e">
        <f t="shared" si="374"/>
        <v>#DIV/0!</v>
      </c>
    </row>
    <row r="925" spans="1:35" hidden="1" x14ac:dyDescent="0.25">
      <c r="A925" s="3"/>
      <c r="B925" s="4"/>
      <c r="C925" s="4">
        <v>914</v>
      </c>
      <c r="D925" s="23">
        <f t="shared" si="351"/>
        <v>1383.9</v>
      </c>
      <c r="E925" s="11"/>
      <c r="F925" s="23">
        <f t="shared" si="352"/>
        <v>30</v>
      </c>
      <c r="G925" s="22">
        <f t="shared" si="353"/>
        <v>0.03</v>
      </c>
      <c r="H925" s="22">
        <f t="shared" si="354"/>
        <v>0.7</v>
      </c>
      <c r="I925" s="21"/>
      <c r="J925" s="8"/>
      <c r="K925" s="9">
        <f t="shared" si="355"/>
        <v>22.269837378678506</v>
      </c>
      <c r="L925" s="9">
        <f t="shared" si="356"/>
        <v>22.277591608186341</v>
      </c>
      <c r="M925" s="10">
        <f t="shared" si="357"/>
        <v>7.7542295078352197E-3</v>
      </c>
      <c r="N925" s="10">
        <f t="shared" si="350"/>
        <v>5.7438737095079568E-3</v>
      </c>
      <c r="O925" s="10">
        <f t="shared" si="358"/>
        <v>0.35693780297643796</v>
      </c>
      <c r="P925" s="10">
        <f t="shared" si="359"/>
        <v>0.35704971409040986</v>
      </c>
      <c r="R925" s="22">
        <f t="shared" si="360"/>
        <v>22.269837378678506</v>
      </c>
      <c r="S925" s="37">
        <f t="shared" si="361"/>
        <v>0</v>
      </c>
      <c r="T925" s="37" t="e">
        <f t="shared" si="362"/>
        <v>#DIV/0!</v>
      </c>
      <c r="U925" s="37" t="e">
        <f t="shared" si="363"/>
        <v>#DIV/0!</v>
      </c>
      <c r="V925" s="37" t="e">
        <f t="shared" si="364"/>
        <v>#DIV/0!</v>
      </c>
      <c r="W925" s="33"/>
      <c r="X925" s="33"/>
      <c r="Y925" s="22">
        <f t="shared" si="365"/>
        <v>22.269837378678506</v>
      </c>
      <c r="Z925" s="37">
        <f t="shared" si="366"/>
        <v>0</v>
      </c>
      <c r="AA925" s="37" t="e">
        <f t="shared" si="367"/>
        <v>#DIV/0!</v>
      </c>
      <c r="AB925" s="37" t="e">
        <f t="shared" si="368"/>
        <v>#DIV/0!</v>
      </c>
      <c r="AC925" s="37" t="e">
        <f t="shared" si="369"/>
        <v>#DIV/0!</v>
      </c>
      <c r="AD925" s="33"/>
      <c r="AE925" s="22">
        <f t="shared" si="370"/>
        <v>22.269837378678506</v>
      </c>
      <c r="AF925" s="37">
        <f t="shared" si="371"/>
        <v>0</v>
      </c>
      <c r="AG925" s="37" t="e">
        <f t="shared" si="372"/>
        <v>#DIV/0!</v>
      </c>
      <c r="AH925" s="37" t="e">
        <f t="shared" si="373"/>
        <v>#DIV/0!</v>
      </c>
      <c r="AI925" s="37" t="e">
        <f t="shared" si="374"/>
        <v>#DIV/0!</v>
      </c>
    </row>
    <row r="926" spans="1:35" hidden="1" x14ac:dyDescent="0.25">
      <c r="A926" s="3"/>
      <c r="B926" s="4"/>
      <c r="C926" s="4">
        <v>915</v>
      </c>
      <c r="D926" s="23">
        <f t="shared" si="351"/>
        <v>1385.25</v>
      </c>
      <c r="E926" s="11"/>
      <c r="F926" s="23">
        <f t="shared" si="352"/>
        <v>30</v>
      </c>
      <c r="G926" s="22">
        <f t="shared" si="353"/>
        <v>0.03</v>
      </c>
      <c r="H926" s="22">
        <f t="shared" si="354"/>
        <v>0.7</v>
      </c>
      <c r="I926" s="21"/>
      <c r="J926" s="8"/>
      <c r="K926" s="9">
        <f t="shared" si="355"/>
        <v>22.277591608186341</v>
      </c>
      <c r="L926" s="9">
        <f t="shared" si="356"/>
        <v>22.285332374002593</v>
      </c>
      <c r="M926" s="10">
        <f t="shared" si="357"/>
        <v>7.7407658162513826E-3</v>
      </c>
      <c r="N926" s="10">
        <f t="shared" si="350"/>
        <v>5.7339006046300744E-3</v>
      </c>
      <c r="O926" s="10">
        <f t="shared" si="358"/>
        <v>0.35654149480166608</v>
      </c>
      <c r="P926" s="10">
        <f t="shared" si="359"/>
        <v>0.35665324161539957</v>
      </c>
      <c r="R926" s="22">
        <f t="shared" si="360"/>
        <v>22.277591608186341</v>
      </c>
      <c r="S926" s="37">
        <f t="shared" si="361"/>
        <v>0</v>
      </c>
      <c r="T926" s="37" t="e">
        <f t="shared" si="362"/>
        <v>#DIV/0!</v>
      </c>
      <c r="U926" s="37" t="e">
        <f t="shared" si="363"/>
        <v>#DIV/0!</v>
      </c>
      <c r="V926" s="37" t="e">
        <f t="shared" si="364"/>
        <v>#DIV/0!</v>
      </c>
      <c r="W926" s="33"/>
      <c r="X926" s="33"/>
      <c r="Y926" s="22">
        <f t="shared" si="365"/>
        <v>22.277591608186341</v>
      </c>
      <c r="Z926" s="37">
        <f t="shared" si="366"/>
        <v>0</v>
      </c>
      <c r="AA926" s="37" t="e">
        <f t="shared" si="367"/>
        <v>#DIV/0!</v>
      </c>
      <c r="AB926" s="37" t="e">
        <f t="shared" si="368"/>
        <v>#DIV/0!</v>
      </c>
      <c r="AC926" s="37" t="e">
        <f t="shared" si="369"/>
        <v>#DIV/0!</v>
      </c>
      <c r="AD926" s="33"/>
      <c r="AE926" s="22">
        <f t="shared" si="370"/>
        <v>22.277591608186341</v>
      </c>
      <c r="AF926" s="37">
        <f t="shared" si="371"/>
        <v>0</v>
      </c>
      <c r="AG926" s="37" t="e">
        <f t="shared" si="372"/>
        <v>#DIV/0!</v>
      </c>
      <c r="AH926" s="37" t="e">
        <f t="shared" si="373"/>
        <v>#DIV/0!</v>
      </c>
      <c r="AI926" s="37" t="e">
        <f t="shared" si="374"/>
        <v>#DIV/0!</v>
      </c>
    </row>
    <row r="927" spans="1:35" hidden="1" x14ac:dyDescent="0.25">
      <c r="A927" s="3"/>
      <c r="B927" s="4"/>
      <c r="C927" s="4">
        <v>916</v>
      </c>
      <c r="D927" s="23">
        <f t="shared" si="351"/>
        <v>1386.6000000000001</v>
      </c>
      <c r="E927" s="11"/>
      <c r="F927" s="23">
        <f t="shared" si="352"/>
        <v>30</v>
      </c>
      <c r="G927" s="22">
        <f t="shared" si="353"/>
        <v>0.03</v>
      </c>
      <c r="H927" s="22">
        <f t="shared" si="354"/>
        <v>0.7</v>
      </c>
      <c r="I927" s="21"/>
      <c r="J927" s="8"/>
      <c r="K927" s="9">
        <f t="shared" si="355"/>
        <v>22.285332374002593</v>
      </c>
      <c r="L927" s="9">
        <f t="shared" si="356"/>
        <v>22.293059705762936</v>
      </c>
      <c r="M927" s="10">
        <f t="shared" si="357"/>
        <v>7.7273317603427927E-3</v>
      </c>
      <c r="N927" s="10">
        <f t="shared" si="350"/>
        <v>5.7239494521061579E-3</v>
      </c>
      <c r="O927" s="10">
        <f t="shared" si="358"/>
        <v>0.35614583516597076</v>
      </c>
      <c r="P927" s="10">
        <f t="shared" si="359"/>
        <v>0.3562574179373002</v>
      </c>
      <c r="R927" s="22">
        <f t="shared" si="360"/>
        <v>22.285332374002593</v>
      </c>
      <c r="S927" s="37">
        <f t="shared" si="361"/>
        <v>0</v>
      </c>
      <c r="T927" s="37" t="e">
        <f t="shared" si="362"/>
        <v>#DIV/0!</v>
      </c>
      <c r="U927" s="37" t="e">
        <f t="shared" si="363"/>
        <v>#DIV/0!</v>
      </c>
      <c r="V927" s="37" t="e">
        <f t="shared" si="364"/>
        <v>#DIV/0!</v>
      </c>
      <c r="W927" s="33"/>
      <c r="X927" s="33"/>
      <c r="Y927" s="22">
        <f t="shared" si="365"/>
        <v>22.285332374002593</v>
      </c>
      <c r="Z927" s="37">
        <f t="shared" si="366"/>
        <v>0</v>
      </c>
      <c r="AA927" s="37" t="e">
        <f t="shared" si="367"/>
        <v>#DIV/0!</v>
      </c>
      <c r="AB927" s="37" t="e">
        <f t="shared" si="368"/>
        <v>#DIV/0!</v>
      </c>
      <c r="AC927" s="37" t="e">
        <f t="shared" si="369"/>
        <v>#DIV/0!</v>
      </c>
      <c r="AD927" s="33"/>
      <c r="AE927" s="22">
        <f t="shared" si="370"/>
        <v>22.285332374002593</v>
      </c>
      <c r="AF927" s="37">
        <f t="shared" si="371"/>
        <v>0</v>
      </c>
      <c r="AG927" s="37" t="e">
        <f t="shared" si="372"/>
        <v>#DIV/0!</v>
      </c>
      <c r="AH927" s="37" t="e">
        <f t="shared" si="373"/>
        <v>#DIV/0!</v>
      </c>
      <c r="AI927" s="37" t="e">
        <f t="shared" si="374"/>
        <v>#DIV/0!</v>
      </c>
    </row>
    <row r="928" spans="1:35" hidden="1" x14ac:dyDescent="0.25">
      <c r="A928" s="3"/>
      <c r="B928" s="4"/>
      <c r="C928" s="4">
        <v>917</v>
      </c>
      <c r="D928" s="23">
        <f t="shared" si="351"/>
        <v>1387.95</v>
      </c>
      <c r="E928" s="11"/>
      <c r="F928" s="23">
        <f t="shared" si="352"/>
        <v>30</v>
      </c>
      <c r="G928" s="22">
        <f t="shared" si="353"/>
        <v>0.03</v>
      </c>
      <c r="H928" s="22">
        <f t="shared" si="354"/>
        <v>0.7</v>
      </c>
      <c r="I928" s="21"/>
      <c r="J928" s="8"/>
      <c r="K928" s="9">
        <f t="shared" si="355"/>
        <v>22.293059705762936</v>
      </c>
      <c r="L928" s="9">
        <f t="shared" si="356"/>
        <v>22.300773633034822</v>
      </c>
      <c r="M928" s="10">
        <f t="shared" si="357"/>
        <v>7.7139272718866891E-3</v>
      </c>
      <c r="N928" s="10">
        <f t="shared" si="350"/>
        <v>5.7140202013979324E-3</v>
      </c>
      <c r="O928" s="10">
        <f t="shared" si="358"/>
        <v>0.35575082304561773</v>
      </c>
      <c r="P928" s="10">
        <f t="shared" si="359"/>
        <v>0.35586224203133421</v>
      </c>
      <c r="R928" s="22">
        <f t="shared" si="360"/>
        <v>22.293059705762936</v>
      </c>
      <c r="S928" s="37">
        <f t="shared" si="361"/>
        <v>0</v>
      </c>
      <c r="T928" s="37" t="e">
        <f t="shared" si="362"/>
        <v>#DIV/0!</v>
      </c>
      <c r="U928" s="37" t="e">
        <f t="shared" si="363"/>
        <v>#DIV/0!</v>
      </c>
      <c r="V928" s="37" t="e">
        <f t="shared" si="364"/>
        <v>#DIV/0!</v>
      </c>
      <c r="W928" s="33"/>
      <c r="X928" s="33"/>
      <c r="Y928" s="22">
        <f t="shared" si="365"/>
        <v>22.293059705762936</v>
      </c>
      <c r="Z928" s="37">
        <f t="shared" si="366"/>
        <v>0</v>
      </c>
      <c r="AA928" s="37" t="e">
        <f t="shared" si="367"/>
        <v>#DIV/0!</v>
      </c>
      <c r="AB928" s="37" t="e">
        <f t="shared" si="368"/>
        <v>#DIV/0!</v>
      </c>
      <c r="AC928" s="37" t="e">
        <f t="shared" si="369"/>
        <v>#DIV/0!</v>
      </c>
      <c r="AD928" s="33"/>
      <c r="AE928" s="22">
        <f t="shared" si="370"/>
        <v>22.293059705762936</v>
      </c>
      <c r="AF928" s="37">
        <f t="shared" si="371"/>
        <v>0</v>
      </c>
      <c r="AG928" s="37" t="e">
        <f t="shared" si="372"/>
        <v>#DIV/0!</v>
      </c>
      <c r="AH928" s="37" t="e">
        <f t="shared" si="373"/>
        <v>#DIV/0!</v>
      </c>
      <c r="AI928" s="37" t="e">
        <f t="shared" si="374"/>
        <v>#DIV/0!</v>
      </c>
    </row>
    <row r="929" spans="1:35" hidden="1" x14ac:dyDescent="0.25">
      <c r="A929" s="3"/>
      <c r="B929" s="4"/>
      <c r="C929" s="4">
        <v>918</v>
      </c>
      <c r="D929" s="23">
        <f t="shared" si="351"/>
        <v>1389.3</v>
      </c>
      <c r="E929" s="11"/>
      <c r="F929" s="23">
        <f t="shared" si="352"/>
        <v>30</v>
      </c>
      <c r="G929" s="22">
        <f t="shared" si="353"/>
        <v>0.03</v>
      </c>
      <c r="H929" s="22">
        <f t="shared" si="354"/>
        <v>0.7</v>
      </c>
      <c r="I929" s="21"/>
      <c r="J929" s="8"/>
      <c r="K929" s="9">
        <f t="shared" si="355"/>
        <v>22.300773633034822</v>
      </c>
      <c r="L929" s="9">
        <f t="shared" si="356"/>
        <v>22.308474185317635</v>
      </c>
      <c r="M929" s="10">
        <f t="shared" si="357"/>
        <v>7.7005522828130779E-3</v>
      </c>
      <c r="N929" s="10">
        <f t="shared" si="350"/>
        <v>5.7041128020831854E-3</v>
      </c>
      <c r="O929" s="10">
        <f t="shared" si="358"/>
        <v>0.35535645741881494</v>
      </c>
      <c r="P929" s="10">
        <f t="shared" si="359"/>
        <v>0.35546771287709555</v>
      </c>
      <c r="R929" s="22">
        <f t="shared" si="360"/>
        <v>22.300773633034822</v>
      </c>
      <c r="S929" s="37">
        <f t="shared" si="361"/>
        <v>0</v>
      </c>
      <c r="T929" s="37" t="e">
        <f t="shared" si="362"/>
        <v>#DIV/0!</v>
      </c>
      <c r="U929" s="37" t="e">
        <f t="shared" si="363"/>
        <v>#DIV/0!</v>
      </c>
      <c r="V929" s="37" t="e">
        <f t="shared" si="364"/>
        <v>#DIV/0!</v>
      </c>
      <c r="W929" s="33"/>
      <c r="X929" s="33"/>
      <c r="Y929" s="22">
        <f t="shared" si="365"/>
        <v>22.300773633034822</v>
      </c>
      <c r="Z929" s="37">
        <f t="shared" si="366"/>
        <v>0</v>
      </c>
      <c r="AA929" s="37" t="e">
        <f t="shared" si="367"/>
        <v>#DIV/0!</v>
      </c>
      <c r="AB929" s="37" t="e">
        <f t="shared" si="368"/>
        <v>#DIV/0!</v>
      </c>
      <c r="AC929" s="37" t="e">
        <f t="shared" si="369"/>
        <v>#DIV/0!</v>
      </c>
      <c r="AD929" s="33"/>
      <c r="AE929" s="22">
        <f t="shared" si="370"/>
        <v>22.300773633034822</v>
      </c>
      <c r="AF929" s="37">
        <f t="shared" si="371"/>
        <v>0</v>
      </c>
      <c r="AG929" s="37" t="e">
        <f t="shared" si="372"/>
        <v>#DIV/0!</v>
      </c>
      <c r="AH929" s="37" t="e">
        <f t="shared" si="373"/>
        <v>#DIV/0!</v>
      </c>
      <c r="AI929" s="37" t="e">
        <f t="shared" si="374"/>
        <v>#DIV/0!</v>
      </c>
    </row>
    <row r="930" spans="1:35" hidden="1" x14ac:dyDescent="0.25">
      <c r="A930" s="3"/>
      <c r="B930" s="4"/>
      <c r="C930" s="4">
        <v>919</v>
      </c>
      <c r="D930" s="23">
        <f t="shared" si="351"/>
        <v>1390.65</v>
      </c>
      <c r="E930" s="11"/>
      <c r="F930" s="23">
        <f t="shared" si="352"/>
        <v>30</v>
      </c>
      <c r="G930" s="22">
        <f t="shared" si="353"/>
        <v>0.03</v>
      </c>
      <c r="H930" s="22">
        <f t="shared" si="354"/>
        <v>0.7</v>
      </c>
      <c r="I930" s="21"/>
      <c r="J930" s="8"/>
      <c r="K930" s="9">
        <f t="shared" si="355"/>
        <v>22.308474185317635</v>
      </c>
      <c r="L930" s="9">
        <f t="shared" si="356"/>
        <v>22.316161392042805</v>
      </c>
      <c r="M930" s="10">
        <f t="shared" si="357"/>
        <v>7.6872067251692044E-3</v>
      </c>
      <c r="N930" s="10">
        <f t="shared" si="350"/>
        <v>5.6942272038294243E-3</v>
      </c>
      <c r="O930" s="10">
        <f t="shared" si="358"/>
        <v>0.35496273726407884</v>
      </c>
      <c r="P930" s="10">
        <f t="shared" si="359"/>
        <v>0.3550738294509011</v>
      </c>
      <c r="R930" s="22">
        <f t="shared" si="360"/>
        <v>22.308474185317635</v>
      </c>
      <c r="S930" s="37">
        <f t="shared" si="361"/>
        <v>0</v>
      </c>
      <c r="T930" s="37" t="e">
        <f t="shared" si="362"/>
        <v>#DIV/0!</v>
      </c>
      <c r="U930" s="37" t="e">
        <f t="shared" si="363"/>
        <v>#DIV/0!</v>
      </c>
      <c r="V930" s="37" t="e">
        <f t="shared" si="364"/>
        <v>#DIV/0!</v>
      </c>
      <c r="W930" s="33"/>
      <c r="X930" s="33"/>
      <c r="Y930" s="22">
        <f t="shared" si="365"/>
        <v>22.308474185317635</v>
      </c>
      <c r="Z930" s="37">
        <f t="shared" si="366"/>
        <v>0</v>
      </c>
      <c r="AA930" s="37" t="e">
        <f t="shared" si="367"/>
        <v>#DIV/0!</v>
      </c>
      <c r="AB930" s="37" t="e">
        <f t="shared" si="368"/>
        <v>#DIV/0!</v>
      </c>
      <c r="AC930" s="37" t="e">
        <f t="shared" si="369"/>
        <v>#DIV/0!</v>
      </c>
      <c r="AD930" s="33"/>
      <c r="AE930" s="22">
        <f t="shared" si="370"/>
        <v>22.308474185317635</v>
      </c>
      <c r="AF930" s="37">
        <f t="shared" si="371"/>
        <v>0</v>
      </c>
      <c r="AG930" s="37" t="e">
        <f t="shared" si="372"/>
        <v>#DIV/0!</v>
      </c>
      <c r="AH930" s="37" t="e">
        <f t="shared" si="373"/>
        <v>#DIV/0!</v>
      </c>
      <c r="AI930" s="37" t="e">
        <f t="shared" si="374"/>
        <v>#DIV/0!</v>
      </c>
    </row>
    <row r="931" spans="1:35" hidden="1" x14ac:dyDescent="0.25">
      <c r="A931" s="3"/>
      <c r="B931" s="4"/>
      <c r="C931" s="4">
        <v>920</v>
      </c>
      <c r="D931" s="23">
        <f t="shared" si="351"/>
        <v>1392</v>
      </c>
      <c r="E931" s="11"/>
      <c r="F931" s="23">
        <f t="shared" si="352"/>
        <v>30</v>
      </c>
      <c r="G931" s="22">
        <f t="shared" si="353"/>
        <v>0.03</v>
      </c>
      <c r="H931" s="22">
        <f t="shared" si="354"/>
        <v>0.7</v>
      </c>
      <c r="I931" s="21"/>
      <c r="J931" s="8"/>
      <c r="K931" s="9">
        <f t="shared" si="355"/>
        <v>22.316161392042805</v>
      </c>
      <c r="L931" s="9">
        <f t="shared" si="356"/>
        <v>22.323835282573825</v>
      </c>
      <c r="M931" s="10">
        <f t="shared" si="357"/>
        <v>7.6738905310200778E-3</v>
      </c>
      <c r="N931" s="10">
        <f t="shared" si="350"/>
        <v>5.6843633563105943E-3</v>
      </c>
      <c r="O931" s="10">
        <f t="shared" si="358"/>
        <v>0.3545696615550436</v>
      </c>
      <c r="P931" s="10">
        <f t="shared" si="359"/>
        <v>0.35468059072873415</v>
      </c>
      <c r="R931" s="22">
        <f t="shared" si="360"/>
        <v>22.316161392042805</v>
      </c>
      <c r="S931" s="37">
        <f t="shared" si="361"/>
        <v>0</v>
      </c>
      <c r="T931" s="37" t="e">
        <f t="shared" si="362"/>
        <v>#DIV/0!</v>
      </c>
      <c r="U931" s="37" t="e">
        <f t="shared" si="363"/>
        <v>#DIV/0!</v>
      </c>
      <c r="V931" s="37" t="e">
        <f t="shared" si="364"/>
        <v>#DIV/0!</v>
      </c>
      <c r="W931" s="33"/>
      <c r="X931" s="33"/>
      <c r="Y931" s="22">
        <f t="shared" si="365"/>
        <v>22.316161392042805</v>
      </c>
      <c r="Z931" s="37">
        <f t="shared" si="366"/>
        <v>0</v>
      </c>
      <c r="AA931" s="37" t="e">
        <f t="shared" si="367"/>
        <v>#DIV/0!</v>
      </c>
      <c r="AB931" s="37" t="e">
        <f t="shared" si="368"/>
        <v>#DIV/0!</v>
      </c>
      <c r="AC931" s="37" t="e">
        <f t="shared" si="369"/>
        <v>#DIV/0!</v>
      </c>
      <c r="AD931" s="33"/>
      <c r="AE931" s="22">
        <f t="shared" si="370"/>
        <v>22.316161392042805</v>
      </c>
      <c r="AF931" s="37">
        <f t="shared" si="371"/>
        <v>0</v>
      </c>
      <c r="AG931" s="37" t="e">
        <f t="shared" si="372"/>
        <v>#DIV/0!</v>
      </c>
      <c r="AH931" s="37" t="e">
        <f t="shared" si="373"/>
        <v>#DIV/0!</v>
      </c>
      <c r="AI931" s="37" t="e">
        <f t="shared" si="374"/>
        <v>#DIV/0!</v>
      </c>
    </row>
    <row r="932" spans="1:35" hidden="1" x14ac:dyDescent="0.25">
      <c r="A932" s="3"/>
      <c r="B932" s="4"/>
      <c r="C932" s="4">
        <v>921</v>
      </c>
      <c r="D932" s="23">
        <f t="shared" si="351"/>
        <v>1393.3500000000001</v>
      </c>
      <c r="E932" s="11"/>
      <c r="F932" s="23">
        <f t="shared" si="352"/>
        <v>30</v>
      </c>
      <c r="G932" s="22">
        <f t="shared" si="353"/>
        <v>0.03</v>
      </c>
      <c r="H932" s="22">
        <f t="shared" si="354"/>
        <v>0.7</v>
      </c>
      <c r="I932" s="21"/>
      <c r="J932" s="8"/>
      <c r="K932" s="9">
        <f t="shared" si="355"/>
        <v>22.323835282573825</v>
      </c>
      <c r="L932" s="9">
        <f t="shared" si="356"/>
        <v>22.331495886206479</v>
      </c>
      <c r="M932" s="10">
        <f t="shared" si="357"/>
        <v>7.6606036326545279E-3</v>
      </c>
      <c r="N932" s="10">
        <f t="shared" si="350"/>
        <v>5.6745212093741067E-3</v>
      </c>
      <c r="O932" s="10">
        <f t="shared" si="358"/>
        <v>0.35417722927087569</v>
      </c>
      <c r="P932" s="10">
        <f t="shared" si="359"/>
        <v>0.35428799568728225</v>
      </c>
      <c r="R932" s="22">
        <f t="shared" si="360"/>
        <v>22.323835282573825</v>
      </c>
      <c r="S932" s="37">
        <f t="shared" si="361"/>
        <v>0</v>
      </c>
      <c r="T932" s="37" t="e">
        <f t="shared" si="362"/>
        <v>#DIV/0!</v>
      </c>
      <c r="U932" s="37" t="e">
        <f t="shared" si="363"/>
        <v>#DIV/0!</v>
      </c>
      <c r="V932" s="37" t="e">
        <f t="shared" si="364"/>
        <v>#DIV/0!</v>
      </c>
      <c r="W932" s="33"/>
      <c r="X932" s="33"/>
      <c r="Y932" s="22">
        <f t="shared" si="365"/>
        <v>22.323835282573825</v>
      </c>
      <c r="Z932" s="37">
        <f t="shared" si="366"/>
        <v>0</v>
      </c>
      <c r="AA932" s="37" t="e">
        <f t="shared" si="367"/>
        <v>#DIV/0!</v>
      </c>
      <c r="AB932" s="37" t="e">
        <f t="shared" si="368"/>
        <v>#DIV/0!</v>
      </c>
      <c r="AC932" s="37" t="e">
        <f t="shared" si="369"/>
        <v>#DIV/0!</v>
      </c>
      <c r="AD932" s="33"/>
      <c r="AE932" s="22">
        <f t="shared" si="370"/>
        <v>22.323835282573825</v>
      </c>
      <c r="AF932" s="37">
        <f t="shared" si="371"/>
        <v>0</v>
      </c>
      <c r="AG932" s="37" t="e">
        <f t="shared" si="372"/>
        <v>#DIV/0!</v>
      </c>
      <c r="AH932" s="37" t="e">
        <f t="shared" si="373"/>
        <v>#DIV/0!</v>
      </c>
      <c r="AI932" s="37" t="e">
        <f t="shared" si="374"/>
        <v>#DIV/0!</v>
      </c>
    </row>
    <row r="933" spans="1:35" hidden="1" x14ac:dyDescent="0.25">
      <c r="A933" s="3"/>
      <c r="B933" s="4"/>
      <c r="C933" s="4">
        <v>922</v>
      </c>
      <c r="D933" s="23">
        <f t="shared" si="351"/>
        <v>1394.7</v>
      </c>
      <c r="E933" s="11"/>
      <c r="F933" s="23">
        <f t="shared" si="352"/>
        <v>30</v>
      </c>
      <c r="G933" s="22">
        <f t="shared" si="353"/>
        <v>0.03</v>
      </c>
      <c r="H933" s="22">
        <f t="shared" si="354"/>
        <v>0.7</v>
      </c>
      <c r="I933" s="21"/>
      <c r="J933" s="8"/>
      <c r="K933" s="9">
        <f t="shared" si="355"/>
        <v>22.331495886206479</v>
      </c>
      <c r="L933" s="9">
        <f t="shared" si="356"/>
        <v>22.339143232168944</v>
      </c>
      <c r="M933" s="10">
        <f t="shared" si="357"/>
        <v>7.6473459624644136E-3</v>
      </c>
      <c r="N933" s="10">
        <f t="shared" si="350"/>
        <v>5.6647007129369846E-3</v>
      </c>
      <c r="O933" s="10">
        <f t="shared" si="358"/>
        <v>0.35378543938980633</v>
      </c>
      <c r="P933" s="10">
        <f t="shared" si="359"/>
        <v>0.35389604330617042</v>
      </c>
      <c r="R933" s="22">
        <f t="shared" si="360"/>
        <v>22.331495886206479</v>
      </c>
      <c r="S933" s="37">
        <f t="shared" si="361"/>
        <v>0</v>
      </c>
      <c r="T933" s="37" t="e">
        <f t="shared" si="362"/>
        <v>#DIV/0!</v>
      </c>
      <c r="U933" s="37" t="e">
        <f t="shared" si="363"/>
        <v>#DIV/0!</v>
      </c>
      <c r="V933" s="37" t="e">
        <f t="shared" si="364"/>
        <v>#DIV/0!</v>
      </c>
      <c r="W933" s="33"/>
      <c r="X933" s="33"/>
      <c r="Y933" s="22">
        <f t="shared" si="365"/>
        <v>22.331495886206479</v>
      </c>
      <c r="Z933" s="37">
        <f t="shared" si="366"/>
        <v>0</v>
      </c>
      <c r="AA933" s="37" t="e">
        <f t="shared" si="367"/>
        <v>#DIV/0!</v>
      </c>
      <c r="AB933" s="37" t="e">
        <f t="shared" si="368"/>
        <v>#DIV/0!</v>
      </c>
      <c r="AC933" s="37" t="e">
        <f t="shared" si="369"/>
        <v>#DIV/0!</v>
      </c>
      <c r="AD933" s="33"/>
      <c r="AE933" s="22">
        <f t="shared" si="370"/>
        <v>22.331495886206479</v>
      </c>
      <c r="AF933" s="37">
        <f t="shared" si="371"/>
        <v>0</v>
      </c>
      <c r="AG933" s="37" t="e">
        <f t="shared" si="372"/>
        <v>#DIV/0!</v>
      </c>
      <c r="AH933" s="37" t="e">
        <f t="shared" si="373"/>
        <v>#DIV/0!</v>
      </c>
      <c r="AI933" s="37" t="e">
        <f t="shared" si="374"/>
        <v>#DIV/0!</v>
      </c>
    </row>
    <row r="934" spans="1:35" hidden="1" x14ac:dyDescent="0.25">
      <c r="A934" s="3"/>
      <c r="B934" s="4"/>
      <c r="C934" s="4">
        <v>923</v>
      </c>
      <c r="D934" s="23">
        <f t="shared" si="351"/>
        <v>1396.05</v>
      </c>
      <c r="E934" s="11"/>
      <c r="F934" s="23">
        <f t="shared" si="352"/>
        <v>30</v>
      </c>
      <c r="G934" s="22">
        <f t="shared" si="353"/>
        <v>0.03</v>
      </c>
      <c r="H934" s="22">
        <f t="shared" si="354"/>
        <v>0.7</v>
      </c>
      <c r="I934" s="21"/>
      <c r="J934" s="8"/>
      <c r="K934" s="9">
        <f t="shared" si="355"/>
        <v>22.339143232168944</v>
      </c>
      <c r="L934" s="9">
        <f t="shared" si="356"/>
        <v>22.346777349621803</v>
      </c>
      <c r="M934" s="10">
        <f t="shared" si="357"/>
        <v>7.6341174528593569E-3</v>
      </c>
      <c r="N934" s="10">
        <f t="shared" si="350"/>
        <v>5.6549018169322852E-3</v>
      </c>
      <c r="O934" s="10">
        <f t="shared" si="358"/>
        <v>0.35339429088578456</v>
      </c>
      <c r="P934" s="10">
        <f t="shared" si="359"/>
        <v>0.35350473255883713</v>
      </c>
      <c r="R934" s="22">
        <f t="shared" si="360"/>
        <v>22.339143232168944</v>
      </c>
      <c r="S934" s="37">
        <f t="shared" si="361"/>
        <v>0</v>
      </c>
      <c r="T934" s="37" t="e">
        <f t="shared" si="362"/>
        <v>#DIV/0!</v>
      </c>
      <c r="U934" s="37" t="e">
        <f t="shared" si="363"/>
        <v>#DIV/0!</v>
      </c>
      <c r="V934" s="37" t="e">
        <f t="shared" si="364"/>
        <v>#DIV/0!</v>
      </c>
      <c r="W934" s="33"/>
      <c r="X934" s="33"/>
      <c r="Y934" s="22">
        <f t="shared" si="365"/>
        <v>22.339143232168944</v>
      </c>
      <c r="Z934" s="37">
        <f t="shared" si="366"/>
        <v>0</v>
      </c>
      <c r="AA934" s="37" t="e">
        <f t="shared" si="367"/>
        <v>#DIV/0!</v>
      </c>
      <c r="AB934" s="37" t="e">
        <f t="shared" si="368"/>
        <v>#DIV/0!</v>
      </c>
      <c r="AC934" s="37" t="e">
        <f t="shared" si="369"/>
        <v>#DIV/0!</v>
      </c>
      <c r="AD934" s="33"/>
      <c r="AE934" s="22">
        <f t="shared" si="370"/>
        <v>22.339143232168944</v>
      </c>
      <c r="AF934" s="37">
        <f t="shared" si="371"/>
        <v>0</v>
      </c>
      <c r="AG934" s="37" t="e">
        <f t="shared" si="372"/>
        <v>#DIV/0!</v>
      </c>
      <c r="AH934" s="37" t="e">
        <f t="shared" si="373"/>
        <v>#DIV/0!</v>
      </c>
      <c r="AI934" s="37" t="e">
        <f t="shared" si="374"/>
        <v>#DIV/0!</v>
      </c>
    </row>
    <row r="935" spans="1:35" hidden="1" x14ac:dyDescent="0.25">
      <c r="A935" s="3"/>
      <c r="B935" s="4"/>
      <c r="C935" s="4">
        <v>924</v>
      </c>
      <c r="D935" s="23">
        <f t="shared" si="351"/>
        <v>1397.4</v>
      </c>
      <c r="E935" s="11"/>
      <c r="F935" s="23">
        <f t="shared" si="352"/>
        <v>30</v>
      </c>
      <c r="G935" s="22">
        <f t="shared" si="353"/>
        <v>0.03</v>
      </c>
      <c r="H935" s="22">
        <f t="shared" si="354"/>
        <v>0.7</v>
      </c>
      <c r="I935" s="21"/>
      <c r="J935" s="8"/>
      <c r="K935" s="9">
        <f t="shared" si="355"/>
        <v>22.346777349621803</v>
      </c>
      <c r="L935" s="9">
        <f t="shared" si="356"/>
        <v>22.354398267658265</v>
      </c>
      <c r="M935" s="10">
        <f t="shared" si="357"/>
        <v>7.6209180364621432E-3</v>
      </c>
      <c r="N935" s="10">
        <f t="shared" si="350"/>
        <v>5.6451244714538201E-3</v>
      </c>
      <c r="O935" s="10">
        <f t="shared" si="358"/>
        <v>0.35300378273751737</v>
      </c>
      <c r="P935" s="10">
        <f t="shared" si="359"/>
        <v>0.35311406242323806</v>
      </c>
      <c r="R935" s="22">
        <f t="shared" si="360"/>
        <v>22.346777349621803</v>
      </c>
      <c r="S935" s="37">
        <f t="shared" si="361"/>
        <v>0</v>
      </c>
      <c r="T935" s="37" t="e">
        <f t="shared" si="362"/>
        <v>#DIV/0!</v>
      </c>
      <c r="U935" s="37" t="e">
        <f t="shared" si="363"/>
        <v>#DIV/0!</v>
      </c>
      <c r="V935" s="37" t="e">
        <f t="shared" si="364"/>
        <v>#DIV/0!</v>
      </c>
      <c r="W935" s="33"/>
      <c r="X935" s="33"/>
      <c r="Y935" s="22">
        <f t="shared" si="365"/>
        <v>22.346777349621803</v>
      </c>
      <c r="Z935" s="37">
        <f t="shared" si="366"/>
        <v>0</v>
      </c>
      <c r="AA935" s="37" t="e">
        <f t="shared" si="367"/>
        <v>#DIV/0!</v>
      </c>
      <c r="AB935" s="37" t="e">
        <f t="shared" si="368"/>
        <v>#DIV/0!</v>
      </c>
      <c r="AC935" s="37" t="e">
        <f t="shared" si="369"/>
        <v>#DIV/0!</v>
      </c>
      <c r="AD935" s="33"/>
      <c r="AE935" s="22">
        <f t="shared" si="370"/>
        <v>22.346777349621803</v>
      </c>
      <c r="AF935" s="37">
        <f t="shared" si="371"/>
        <v>0</v>
      </c>
      <c r="AG935" s="37" t="e">
        <f t="shared" si="372"/>
        <v>#DIV/0!</v>
      </c>
      <c r="AH935" s="37" t="e">
        <f t="shared" si="373"/>
        <v>#DIV/0!</v>
      </c>
      <c r="AI935" s="37" t="e">
        <f t="shared" si="374"/>
        <v>#DIV/0!</v>
      </c>
    </row>
    <row r="936" spans="1:35" hidden="1" x14ac:dyDescent="0.25">
      <c r="A936" s="3"/>
      <c r="B936" s="4"/>
      <c r="C936" s="4">
        <v>925</v>
      </c>
      <c r="D936" s="23">
        <f t="shared" si="351"/>
        <v>1398.75</v>
      </c>
      <c r="E936" s="11"/>
      <c r="F936" s="23">
        <f t="shared" si="352"/>
        <v>30</v>
      </c>
      <c r="G936" s="22">
        <f t="shared" si="353"/>
        <v>0.03</v>
      </c>
      <c r="H936" s="22">
        <f t="shared" si="354"/>
        <v>0.7</v>
      </c>
      <c r="I936" s="21"/>
      <c r="J936" s="8"/>
      <c r="K936" s="9">
        <f t="shared" si="355"/>
        <v>22.354398267658265</v>
      </c>
      <c r="L936" s="9">
        <f t="shared" si="356"/>
        <v>22.362006015304267</v>
      </c>
      <c r="M936" s="10">
        <f t="shared" si="357"/>
        <v>7.6077476460021387E-3</v>
      </c>
      <c r="N936" s="10">
        <f t="shared" si="350"/>
        <v>5.6353686266676813E-3</v>
      </c>
      <c r="O936" s="10">
        <f t="shared" si="358"/>
        <v>0.35261391392295116</v>
      </c>
      <c r="P936" s="10">
        <f t="shared" si="359"/>
        <v>0.35272403187717077</v>
      </c>
      <c r="R936" s="22">
        <f t="shared" si="360"/>
        <v>22.354398267658265</v>
      </c>
      <c r="S936" s="37">
        <f t="shared" si="361"/>
        <v>0</v>
      </c>
      <c r="T936" s="37" t="e">
        <f t="shared" si="362"/>
        <v>#DIV/0!</v>
      </c>
      <c r="U936" s="37" t="e">
        <f t="shared" si="363"/>
        <v>#DIV/0!</v>
      </c>
      <c r="V936" s="37" t="e">
        <f t="shared" si="364"/>
        <v>#DIV/0!</v>
      </c>
      <c r="W936" s="33"/>
      <c r="X936" s="33"/>
      <c r="Y936" s="22">
        <f t="shared" si="365"/>
        <v>22.354398267658265</v>
      </c>
      <c r="Z936" s="37">
        <f t="shared" si="366"/>
        <v>0</v>
      </c>
      <c r="AA936" s="37" t="e">
        <f t="shared" si="367"/>
        <v>#DIV/0!</v>
      </c>
      <c r="AB936" s="37" t="e">
        <f t="shared" si="368"/>
        <v>#DIV/0!</v>
      </c>
      <c r="AC936" s="37" t="e">
        <f t="shared" si="369"/>
        <v>#DIV/0!</v>
      </c>
      <c r="AD936" s="33"/>
      <c r="AE936" s="22">
        <f t="shared" si="370"/>
        <v>22.354398267658265</v>
      </c>
      <c r="AF936" s="37">
        <f t="shared" si="371"/>
        <v>0</v>
      </c>
      <c r="AG936" s="37" t="e">
        <f t="shared" si="372"/>
        <v>#DIV/0!</v>
      </c>
      <c r="AH936" s="37" t="e">
        <f t="shared" si="373"/>
        <v>#DIV/0!</v>
      </c>
      <c r="AI936" s="37" t="e">
        <f t="shared" si="374"/>
        <v>#DIV/0!</v>
      </c>
    </row>
    <row r="937" spans="1:35" hidden="1" x14ac:dyDescent="0.25">
      <c r="A937" s="3"/>
      <c r="B937" s="4"/>
      <c r="C937" s="4">
        <v>926</v>
      </c>
      <c r="D937" s="23">
        <f t="shared" si="351"/>
        <v>1400.1000000000001</v>
      </c>
      <c r="E937" s="11"/>
      <c r="F937" s="23">
        <f t="shared" si="352"/>
        <v>30</v>
      </c>
      <c r="G937" s="22">
        <f t="shared" si="353"/>
        <v>0.03</v>
      </c>
      <c r="H937" s="22">
        <f t="shared" si="354"/>
        <v>0.7</v>
      </c>
      <c r="I937" s="21"/>
      <c r="J937" s="8"/>
      <c r="K937" s="9">
        <f t="shared" si="355"/>
        <v>22.362006015304267</v>
      </c>
      <c r="L937" s="9">
        <f t="shared" si="356"/>
        <v>22.369600621518515</v>
      </c>
      <c r="M937" s="10">
        <f t="shared" si="357"/>
        <v>7.5946062142477899E-3</v>
      </c>
      <c r="N937" s="10">
        <f t="shared" si="350"/>
        <v>5.6256342327765194E-3</v>
      </c>
      <c r="O937" s="10">
        <f t="shared" si="358"/>
        <v>0.35222468341703622</v>
      </c>
      <c r="P937" s="10">
        <f t="shared" si="359"/>
        <v>0.35233463989714786</v>
      </c>
      <c r="R937" s="22">
        <f t="shared" si="360"/>
        <v>22.362006015304267</v>
      </c>
      <c r="S937" s="37">
        <f t="shared" si="361"/>
        <v>0</v>
      </c>
      <c r="T937" s="37" t="e">
        <f t="shared" si="362"/>
        <v>#DIV/0!</v>
      </c>
      <c r="U937" s="37" t="e">
        <f t="shared" si="363"/>
        <v>#DIV/0!</v>
      </c>
      <c r="V937" s="37" t="e">
        <f t="shared" si="364"/>
        <v>#DIV/0!</v>
      </c>
      <c r="W937" s="33"/>
      <c r="X937" s="33"/>
      <c r="Y937" s="22">
        <f t="shared" si="365"/>
        <v>22.362006015304267</v>
      </c>
      <c r="Z937" s="37">
        <f t="shared" si="366"/>
        <v>0</v>
      </c>
      <c r="AA937" s="37" t="e">
        <f t="shared" si="367"/>
        <v>#DIV/0!</v>
      </c>
      <c r="AB937" s="37" t="e">
        <f t="shared" si="368"/>
        <v>#DIV/0!</v>
      </c>
      <c r="AC937" s="37" t="e">
        <f t="shared" si="369"/>
        <v>#DIV/0!</v>
      </c>
      <c r="AD937" s="33"/>
      <c r="AE937" s="22">
        <f t="shared" si="370"/>
        <v>22.362006015304267</v>
      </c>
      <c r="AF937" s="37">
        <f t="shared" si="371"/>
        <v>0</v>
      </c>
      <c r="AG937" s="37" t="e">
        <f t="shared" si="372"/>
        <v>#DIV/0!</v>
      </c>
      <c r="AH937" s="37" t="e">
        <f t="shared" si="373"/>
        <v>#DIV/0!</v>
      </c>
      <c r="AI937" s="37" t="e">
        <f t="shared" si="374"/>
        <v>#DIV/0!</v>
      </c>
    </row>
    <row r="938" spans="1:35" hidden="1" x14ac:dyDescent="0.25">
      <c r="A938" s="3"/>
      <c r="B938" s="4"/>
      <c r="C938" s="4">
        <v>927</v>
      </c>
      <c r="D938" s="23">
        <f t="shared" si="351"/>
        <v>1401.45</v>
      </c>
      <c r="E938" s="11"/>
      <c r="F938" s="23">
        <f t="shared" si="352"/>
        <v>30</v>
      </c>
      <c r="G938" s="22">
        <f t="shared" si="353"/>
        <v>0.03</v>
      </c>
      <c r="H938" s="22">
        <f t="shared" si="354"/>
        <v>0.7</v>
      </c>
      <c r="I938" s="21"/>
      <c r="J938" s="8"/>
      <c r="K938" s="9">
        <f t="shared" si="355"/>
        <v>22.369600621518515</v>
      </c>
      <c r="L938" s="9">
        <f t="shared" si="356"/>
        <v>22.377182115192685</v>
      </c>
      <c r="M938" s="10">
        <f t="shared" si="357"/>
        <v>7.5814936741700478E-3</v>
      </c>
      <c r="N938" s="10">
        <f t="shared" si="350"/>
        <v>5.6159212401263401E-3</v>
      </c>
      <c r="O938" s="10">
        <f t="shared" si="358"/>
        <v>0.35183609019841283</v>
      </c>
      <c r="P938" s="10">
        <f t="shared" si="359"/>
        <v>0.35194588545900168</v>
      </c>
      <c r="R938" s="22">
        <f t="shared" si="360"/>
        <v>22.369600621518515</v>
      </c>
      <c r="S938" s="37">
        <f t="shared" si="361"/>
        <v>0</v>
      </c>
      <c r="T938" s="37" t="e">
        <f t="shared" si="362"/>
        <v>#DIV/0!</v>
      </c>
      <c r="U938" s="37" t="e">
        <f t="shared" si="363"/>
        <v>#DIV/0!</v>
      </c>
      <c r="V938" s="37" t="e">
        <f t="shared" si="364"/>
        <v>#DIV/0!</v>
      </c>
      <c r="W938" s="33"/>
      <c r="X938" s="33"/>
      <c r="Y938" s="22">
        <f t="shared" si="365"/>
        <v>22.369600621518515</v>
      </c>
      <c r="Z938" s="37">
        <f t="shared" si="366"/>
        <v>0</v>
      </c>
      <c r="AA938" s="37" t="e">
        <f t="shared" si="367"/>
        <v>#DIV/0!</v>
      </c>
      <c r="AB938" s="37" t="e">
        <f t="shared" si="368"/>
        <v>#DIV/0!</v>
      </c>
      <c r="AC938" s="37" t="e">
        <f t="shared" si="369"/>
        <v>#DIV/0!</v>
      </c>
      <c r="AD938" s="33"/>
      <c r="AE938" s="22">
        <f t="shared" si="370"/>
        <v>22.369600621518515</v>
      </c>
      <c r="AF938" s="37">
        <f t="shared" si="371"/>
        <v>0</v>
      </c>
      <c r="AG938" s="37" t="e">
        <f t="shared" si="372"/>
        <v>#DIV/0!</v>
      </c>
      <c r="AH938" s="37" t="e">
        <f t="shared" si="373"/>
        <v>#DIV/0!</v>
      </c>
      <c r="AI938" s="37" t="e">
        <f t="shared" si="374"/>
        <v>#DIV/0!</v>
      </c>
    </row>
    <row r="939" spans="1:35" hidden="1" x14ac:dyDescent="0.25">
      <c r="A939" s="3"/>
      <c r="B939" s="4"/>
      <c r="C939" s="4">
        <v>928</v>
      </c>
      <c r="D939" s="23">
        <f t="shared" si="351"/>
        <v>1402.8</v>
      </c>
      <c r="E939" s="11"/>
      <c r="F939" s="23">
        <f t="shared" si="352"/>
        <v>30</v>
      </c>
      <c r="G939" s="22">
        <f t="shared" si="353"/>
        <v>0.03</v>
      </c>
      <c r="H939" s="22">
        <f t="shared" si="354"/>
        <v>0.7</v>
      </c>
      <c r="I939" s="21"/>
      <c r="J939" s="8"/>
      <c r="K939" s="9">
        <f t="shared" si="355"/>
        <v>22.377182115192685</v>
      </c>
      <c r="L939" s="9">
        <f t="shared" si="356"/>
        <v>22.384750525151496</v>
      </c>
      <c r="M939" s="10">
        <f t="shared" si="357"/>
        <v>7.5684099588109177E-3</v>
      </c>
      <c r="N939" s="10">
        <f t="shared" si="350"/>
        <v>5.6062295991186313E-3</v>
      </c>
      <c r="O939" s="10">
        <f t="shared" si="358"/>
        <v>0.35144813324391616</v>
      </c>
      <c r="P939" s="10">
        <f t="shared" si="359"/>
        <v>0.35155776754063572</v>
      </c>
      <c r="R939" s="22">
        <f t="shared" si="360"/>
        <v>22.377182115192685</v>
      </c>
      <c r="S939" s="37">
        <f t="shared" si="361"/>
        <v>0</v>
      </c>
      <c r="T939" s="37" t="e">
        <f t="shared" si="362"/>
        <v>#DIV/0!</v>
      </c>
      <c r="U939" s="37" t="e">
        <f t="shared" si="363"/>
        <v>#DIV/0!</v>
      </c>
      <c r="V939" s="37" t="e">
        <f t="shared" si="364"/>
        <v>#DIV/0!</v>
      </c>
      <c r="W939" s="33"/>
      <c r="X939" s="33"/>
      <c r="Y939" s="22">
        <f t="shared" si="365"/>
        <v>22.377182115192685</v>
      </c>
      <c r="Z939" s="37">
        <f t="shared" si="366"/>
        <v>0</v>
      </c>
      <c r="AA939" s="37" t="e">
        <f t="shared" si="367"/>
        <v>#DIV/0!</v>
      </c>
      <c r="AB939" s="37" t="e">
        <f t="shared" si="368"/>
        <v>#DIV/0!</v>
      </c>
      <c r="AC939" s="37" t="e">
        <f t="shared" si="369"/>
        <v>#DIV/0!</v>
      </c>
      <c r="AD939" s="33"/>
      <c r="AE939" s="22">
        <f t="shared" si="370"/>
        <v>22.377182115192685</v>
      </c>
      <c r="AF939" s="37">
        <f t="shared" si="371"/>
        <v>0</v>
      </c>
      <c r="AG939" s="37" t="e">
        <f t="shared" si="372"/>
        <v>#DIV/0!</v>
      </c>
      <c r="AH939" s="37" t="e">
        <f t="shared" si="373"/>
        <v>#DIV/0!</v>
      </c>
      <c r="AI939" s="37" t="e">
        <f t="shared" si="374"/>
        <v>#DIV/0!</v>
      </c>
    </row>
    <row r="940" spans="1:35" hidden="1" x14ac:dyDescent="0.25">
      <c r="A940" s="3"/>
      <c r="B940" s="4"/>
      <c r="C940" s="4">
        <v>929</v>
      </c>
      <c r="D940" s="23">
        <f t="shared" si="351"/>
        <v>1404.15</v>
      </c>
      <c r="E940" s="11"/>
      <c r="F940" s="23">
        <f t="shared" si="352"/>
        <v>30</v>
      </c>
      <c r="G940" s="22">
        <f t="shared" si="353"/>
        <v>0.03</v>
      </c>
      <c r="H940" s="22">
        <f t="shared" si="354"/>
        <v>0.7</v>
      </c>
      <c r="I940" s="21"/>
      <c r="J940" s="8"/>
      <c r="K940" s="9">
        <f t="shared" si="355"/>
        <v>22.384750525151496</v>
      </c>
      <c r="L940" s="9">
        <f t="shared" si="356"/>
        <v>22.392305880152836</v>
      </c>
      <c r="M940" s="10">
        <f t="shared" si="357"/>
        <v>7.5553550013403026E-3</v>
      </c>
      <c r="N940" s="10">
        <f t="shared" si="350"/>
        <v>5.5965592602524534E-3</v>
      </c>
      <c r="O940" s="10">
        <f t="shared" si="358"/>
        <v>0.35106081153121532</v>
      </c>
      <c r="P940" s="10">
        <f t="shared" si="359"/>
        <v>0.35117028512087356</v>
      </c>
      <c r="R940" s="22">
        <f t="shared" si="360"/>
        <v>22.384750525151496</v>
      </c>
      <c r="S940" s="37">
        <f t="shared" si="361"/>
        <v>0</v>
      </c>
      <c r="T940" s="37" t="e">
        <f t="shared" si="362"/>
        <v>#DIV/0!</v>
      </c>
      <c r="U940" s="37" t="e">
        <f t="shared" si="363"/>
        <v>#DIV/0!</v>
      </c>
      <c r="V940" s="37" t="e">
        <f t="shared" si="364"/>
        <v>#DIV/0!</v>
      </c>
      <c r="W940" s="33"/>
      <c r="X940" s="33"/>
      <c r="Y940" s="22">
        <f t="shared" si="365"/>
        <v>22.384750525151496</v>
      </c>
      <c r="Z940" s="37">
        <f t="shared" si="366"/>
        <v>0</v>
      </c>
      <c r="AA940" s="37" t="e">
        <f t="shared" si="367"/>
        <v>#DIV/0!</v>
      </c>
      <c r="AB940" s="37" t="e">
        <f t="shared" si="368"/>
        <v>#DIV/0!</v>
      </c>
      <c r="AC940" s="37" t="e">
        <f t="shared" si="369"/>
        <v>#DIV/0!</v>
      </c>
      <c r="AD940" s="33"/>
      <c r="AE940" s="22">
        <f t="shared" si="370"/>
        <v>22.384750525151496</v>
      </c>
      <c r="AF940" s="37">
        <f t="shared" si="371"/>
        <v>0</v>
      </c>
      <c r="AG940" s="37" t="e">
        <f t="shared" si="372"/>
        <v>#DIV/0!</v>
      </c>
      <c r="AH940" s="37" t="e">
        <f t="shared" si="373"/>
        <v>#DIV/0!</v>
      </c>
      <c r="AI940" s="37" t="e">
        <f t="shared" si="374"/>
        <v>#DIV/0!</v>
      </c>
    </row>
    <row r="941" spans="1:35" hidden="1" x14ac:dyDescent="0.25">
      <c r="A941" s="3"/>
      <c r="B941" s="4"/>
      <c r="C941" s="4">
        <v>930</v>
      </c>
      <c r="D941" s="23">
        <f t="shared" si="351"/>
        <v>1405.5</v>
      </c>
      <c r="E941" s="11"/>
      <c r="F941" s="23">
        <f t="shared" si="352"/>
        <v>30</v>
      </c>
      <c r="G941" s="22">
        <f t="shared" si="353"/>
        <v>0.03</v>
      </c>
      <c r="H941" s="22">
        <f t="shared" si="354"/>
        <v>0.7</v>
      </c>
      <c r="I941" s="21"/>
      <c r="J941" s="8"/>
      <c r="K941" s="9">
        <f t="shared" si="355"/>
        <v>22.392305880152836</v>
      </c>
      <c r="L941" s="9">
        <f t="shared" si="356"/>
        <v>22.399848208887846</v>
      </c>
      <c r="M941" s="10">
        <f t="shared" si="357"/>
        <v>7.5423287350098178E-3</v>
      </c>
      <c r="N941" s="10">
        <f t="shared" si="350"/>
        <v>5.5869101740807815E-3</v>
      </c>
      <c r="O941" s="10">
        <f t="shared" si="358"/>
        <v>0.35067412403607906</v>
      </c>
      <c r="P941" s="10">
        <f t="shared" si="359"/>
        <v>0.35078343717325505</v>
      </c>
      <c r="R941" s="22">
        <f t="shared" si="360"/>
        <v>22.392305880152836</v>
      </c>
      <c r="S941" s="37">
        <f t="shared" si="361"/>
        <v>0</v>
      </c>
      <c r="T941" s="37" t="e">
        <f t="shared" si="362"/>
        <v>#DIV/0!</v>
      </c>
      <c r="U941" s="37" t="e">
        <f t="shared" si="363"/>
        <v>#DIV/0!</v>
      </c>
      <c r="V941" s="37" t="e">
        <f t="shared" si="364"/>
        <v>#DIV/0!</v>
      </c>
      <c r="W941" s="33"/>
      <c r="X941" s="33"/>
      <c r="Y941" s="22">
        <f t="shared" si="365"/>
        <v>22.392305880152836</v>
      </c>
      <c r="Z941" s="37">
        <f t="shared" si="366"/>
        <v>0</v>
      </c>
      <c r="AA941" s="37" t="e">
        <f t="shared" si="367"/>
        <v>#DIV/0!</v>
      </c>
      <c r="AB941" s="37" t="e">
        <f t="shared" si="368"/>
        <v>#DIV/0!</v>
      </c>
      <c r="AC941" s="37" t="e">
        <f t="shared" si="369"/>
        <v>#DIV/0!</v>
      </c>
      <c r="AD941" s="33"/>
      <c r="AE941" s="22">
        <f t="shared" si="370"/>
        <v>22.392305880152836</v>
      </c>
      <c r="AF941" s="37">
        <f t="shared" si="371"/>
        <v>0</v>
      </c>
      <c r="AG941" s="37" t="e">
        <f t="shared" si="372"/>
        <v>#DIV/0!</v>
      </c>
      <c r="AH941" s="37" t="e">
        <f t="shared" si="373"/>
        <v>#DIV/0!</v>
      </c>
      <c r="AI941" s="37" t="e">
        <f t="shared" si="374"/>
        <v>#DIV/0!</v>
      </c>
    </row>
    <row r="942" spans="1:35" hidden="1" x14ac:dyDescent="0.25">
      <c r="A942" s="3"/>
      <c r="B942" s="4"/>
      <c r="C942" s="4">
        <v>931</v>
      </c>
      <c r="D942" s="23">
        <f t="shared" si="351"/>
        <v>1406.8500000000001</v>
      </c>
      <c r="E942" s="11"/>
      <c r="F942" s="23">
        <f t="shared" si="352"/>
        <v>30</v>
      </c>
      <c r="G942" s="22">
        <f t="shared" si="353"/>
        <v>0.03</v>
      </c>
      <c r="H942" s="22">
        <f t="shared" si="354"/>
        <v>0.7</v>
      </c>
      <c r="I942" s="21"/>
      <c r="J942" s="8"/>
      <c r="K942" s="9">
        <f t="shared" si="355"/>
        <v>22.399848208887846</v>
      </c>
      <c r="L942" s="9">
        <f t="shared" si="356"/>
        <v>22.407377539981098</v>
      </c>
      <c r="M942" s="10">
        <f t="shared" si="357"/>
        <v>7.5293310932522672E-3</v>
      </c>
      <c r="N942" s="10">
        <f t="shared" si="350"/>
        <v>5.5772822912983511E-3</v>
      </c>
      <c r="O942" s="10">
        <f t="shared" si="358"/>
        <v>0.35028806973789134</v>
      </c>
      <c r="P942" s="10">
        <f t="shared" si="359"/>
        <v>0.35039722267736889</v>
      </c>
      <c r="R942" s="22">
        <f t="shared" si="360"/>
        <v>22.399848208887846</v>
      </c>
      <c r="S942" s="37">
        <f t="shared" si="361"/>
        <v>0</v>
      </c>
      <c r="T942" s="37" t="e">
        <f t="shared" si="362"/>
        <v>#DIV/0!</v>
      </c>
      <c r="U942" s="37" t="e">
        <f t="shared" si="363"/>
        <v>#DIV/0!</v>
      </c>
      <c r="V942" s="37" t="e">
        <f t="shared" si="364"/>
        <v>#DIV/0!</v>
      </c>
      <c r="W942" s="33"/>
      <c r="X942" s="33"/>
      <c r="Y942" s="22">
        <f t="shared" si="365"/>
        <v>22.399848208887846</v>
      </c>
      <c r="Z942" s="37">
        <f t="shared" si="366"/>
        <v>0</v>
      </c>
      <c r="AA942" s="37" t="e">
        <f t="shared" si="367"/>
        <v>#DIV/0!</v>
      </c>
      <c r="AB942" s="37" t="e">
        <f t="shared" si="368"/>
        <v>#DIV/0!</v>
      </c>
      <c r="AC942" s="37" t="e">
        <f t="shared" si="369"/>
        <v>#DIV/0!</v>
      </c>
      <c r="AD942" s="33"/>
      <c r="AE942" s="22">
        <f t="shared" si="370"/>
        <v>22.399848208887846</v>
      </c>
      <c r="AF942" s="37">
        <f t="shared" si="371"/>
        <v>0</v>
      </c>
      <c r="AG942" s="37" t="e">
        <f t="shared" si="372"/>
        <v>#DIV/0!</v>
      </c>
      <c r="AH942" s="37" t="e">
        <f t="shared" si="373"/>
        <v>#DIV/0!</v>
      </c>
      <c r="AI942" s="37" t="e">
        <f t="shared" si="374"/>
        <v>#DIV/0!</v>
      </c>
    </row>
    <row r="943" spans="1:35" hidden="1" x14ac:dyDescent="0.25">
      <c r="A943" s="3"/>
      <c r="B943" s="4"/>
      <c r="C943" s="4">
        <v>932</v>
      </c>
      <c r="D943" s="23">
        <f t="shared" si="351"/>
        <v>1408.2</v>
      </c>
      <c r="E943" s="11"/>
      <c r="F943" s="23">
        <f t="shared" si="352"/>
        <v>30</v>
      </c>
      <c r="G943" s="22">
        <f t="shared" si="353"/>
        <v>0.03</v>
      </c>
      <c r="H943" s="22">
        <f t="shared" si="354"/>
        <v>0.7</v>
      </c>
      <c r="I943" s="21"/>
      <c r="J943" s="8"/>
      <c r="K943" s="9">
        <f t="shared" si="355"/>
        <v>22.407377539981098</v>
      </c>
      <c r="L943" s="9">
        <f t="shared" si="356"/>
        <v>22.414893901990684</v>
      </c>
      <c r="M943" s="10">
        <f t="shared" si="357"/>
        <v>7.5163620095857198E-3</v>
      </c>
      <c r="N943" s="10">
        <f t="shared" si="350"/>
        <v>5.5676755626555257E-3</v>
      </c>
      <c r="O943" s="10">
        <f t="shared" si="358"/>
        <v>0.34990264761425205</v>
      </c>
      <c r="P943" s="10">
        <f t="shared" si="359"/>
        <v>0.35001164061201656</v>
      </c>
      <c r="R943" s="22">
        <f t="shared" si="360"/>
        <v>22.407377539981098</v>
      </c>
      <c r="S943" s="37">
        <f t="shared" si="361"/>
        <v>0</v>
      </c>
      <c r="T943" s="37" t="e">
        <f t="shared" si="362"/>
        <v>#DIV/0!</v>
      </c>
      <c r="U943" s="37" t="e">
        <f t="shared" si="363"/>
        <v>#DIV/0!</v>
      </c>
      <c r="V943" s="37" t="e">
        <f t="shared" si="364"/>
        <v>#DIV/0!</v>
      </c>
      <c r="W943" s="33"/>
      <c r="X943" s="33"/>
      <c r="Y943" s="22">
        <f t="shared" si="365"/>
        <v>22.407377539981098</v>
      </c>
      <c r="Z943" s="37">
        <f t="shared" si="366"/>
        <v>0</v>
      </c>
      <c r="AA943" s="37" t="e">
        <f t="shared" si="367"/>
        <v>#DIV/0!</v>
      </c>
      <c r="AB943" s="37" t="e">
        <f t="shared" si="368"/>
        <v>#DIV/0!</v>
      </c>
      <c r="AC943" s="37" t="e">
        <f t="shared" si="369"/>
        <v>#DIV/0!</v>
      </c>
      <c r="AD943" s="33"/>
      <c r="AE943" s="22">
        <f t="shared" si="370"/>
        <v>22.407377539981098</v>
      </c>
      <c r="AF943" s="37">
        <f t="shared" si="371"/>
        <v>0</v>
      </c>
      <c r="AG943" s="37" t="e">
        <f t="shared" si="372"/>
        <v>#DIV/0!</v>
      </c>
      <c r="AH943" s="37" t="e">
        <f t="shared" si="373"/>
        <v>#DIV/0!</v>
      </c>
      <c r="AI943" s="37" t="e">
        <f t="shared" si="374"/>
        <v>#DIV/0!</v>
      </c>
    </row>
    <row r="944" spans="1:35" hidden="1" x14ac:dyDescent="0.25">
      <c r="A944" s="3"/>
      <c r="B944" s="4"/>
      <c r="C944" s="4">
        <v>933</v>
      </c>
      <c r="D944" s="23">
        <f t="shared" si="351"/>
        <v>1409.5500000000002</v>
      </c>
      <c r="E944" s="11"/>
      <c r="F944" s="23">
        <f t="shared" si="352"/>
        <v>30</v>
      </c>
      <c r="G944" s="22">
        <f t="shared" si="353"/>
        <v>0.03</v>
      </c>
      <c r="H944" s="22">
        <f t="shared" si="354"/>
        <v>0.7</v>
      </c>
      <c r="I944" s="21"/>
      <c r="J944" s="8"/>
      <c r="K944" s="9">
        <f t="shared" si="355"/>
        <v>22.414893901990684</v>
      </c>
      <c r="L944" s="9">
        <f t="shared" si="356"/>
        <v>22.422397323408294</v>
      </c>
      <c r="M944" s="10">
        <f t="shared" si="357"/>
        <v>7.5034214176099567E-3</v>
      </c>
      <c r="N944" s="10">
        <f t="shared" si="350"/>
        <v>5.5580899389707124E-3</v>
      </c>
      <c r="O944" s="10">
        <f t="shared" si="358"/>
        <v>0.34951785664175683</v>
      </c>
      <c r="P944" s="10">
        <f t="shared" si="359"/>
        <v>0.34962668995191165</v>
      </c>
      <c r="R944" s="22">
        <f t="shared" si="360"/>
        <v>22.414893901990684</v>
      </c>
      <c r="S944" s="37">
        <f t="shared" si="361"/>
        <v>0</v>
      </c>
      <c r="T944" s="37" t="e">
        <f t="shared" si="362"/>
        <v>#DIV/0!</v>
      </c>
      <c r="U944" s="37" t="e">
        <f t="shared" si="363"/>
        <v>#DIV/0!</v>
      </c>
      <c r="V944" s="37" t="e">
        <f t="shared" si="364"/>
        <v>#DIV/0!</v>
      </c>
      <c r="W944" s="33"/>
      <c r="X944" s="33"/>
      <c r="Y944" s="22">
        <f t="shared" si="365"/>
        <v>22.414893901990684</v>
      </c>
      <c r="Z944" s="37">
        <f t="shared" si="366"/>
        <v>0</v>
      </c>
      <c r="AA944" s="37" t="e">
        <f t="shared" si="367"/>
        <v>#DIV/0!</v>
      </c>
      <c r="AB944" s="37" t="e">
        <f t="shared" si="368"/>
        <v>#DIV/0!</v>
      </c>
      <c r="AC944" s="37" t="e">
        <f t="shared" si="369"/>
        <v>#DIV/0!</v>
      </c>
      <c r="AD944" s="33"/>
      <c r="AE944" s="22">
        <f t="shared" si="370"/>
        <v>22.414893901990684</v>
      </c>
      <c r="AF944" s="37">
        <f t="shared" si="371"/>
        <v>0</v>
      </c>
      <c r="AG944" s="37" t="e">
        <f t="shared" si="372"/>
        <v>#DIV/0!</v>
      </c>
      <c r="AH944" s="37" t="e">
        <f t="shared" si="373"/>
        <v>#DIV/0!</v>
      </c>
      <c r="AI944" s="37" t="e">
        <f t="shared" si="374"/>
        <v>#DIV/0!</v>
      </c>
    </row>
    <row r="945" spans="1:35" hidden="1" x14ac:dyDescent="0.25">
      <c r="A945" s="3"/>
      <c r="B945" s="4"/>
      <c r="C945" s="4">
        <v>934</v>
      </c>
      <c r="D945" s="23">
        <f t="shared" si="351"/>
        <v>1410.9</v>
      </c>
      <c r="E945" s="11"/>
      <c r="F945" s="23">
        <f t="shared" si="352"/>
        <v>30</v>
      </c>
      <c r="G945" s="22">
        <f t="shared" si="353"/>
        <v>0.03</v>
      </c>
      <c r="H945" s="22">
        <f t="shared" si="354"/>
        <v>0.7</v>
      </c>
      <c r="I945" s="21"/>
      <c r="J945" s="8"/>
      <c r="K945" s="9">
        <f t="shared" si="355"/>
        <v>22.422397323408294</v>
      </c>
      <c r="L945" s="9">
        <f t="shared" si="356"/>
        <v>22.429887832659357</v>
      </c>
      <c r="M945" s="10">
        <f t="shared" si="357"/>
        <v>7.4905092510633153E-3</v>
      </c>
      <c r="N945" s="10">
        <f t="shared" si="350"/>
        <v>5.5485253711583847E-3</v>
      </c>
      <c r="O945" s="10">
        <f t="shared" si="358"/>
        <v>0.34913369579776116</v>
      </c>
      <c r="P945" s="10">
        <f t="shared" si="359"/>
        <v>0.34924236967518518</v>
      </c>
      <c r="R945" s="22">
        <f t="shared" si="360"/>
        <v>22.422397323408294</v>
      </c>
      <c r="S945" s="37">
        <f t="shared" si="361"/>
        <v>0</v>
      </c>
      <c r="T945" s="37" t="e">
        <f t="shared" si="362"/>
        <v>#DIV/0!</v>
      </c>
      <c r="U945" s="37" t="e">
        <f t="shared" si="363"/>
        <v>#DIV/0!</v>
      </c>
      <c r="V945" s="37" t="e">
        <f t="shared" si="364"/>
        <v>#DIV/0!</v>
      </c>
      <c r="W945" s="33"/>
      <c r="X945" s="33"/>
      <c r="Y945" s="22">
        <f t="shared" si="365"/>
        <v>22.422397323408294</v>
      </c>
      <c r="Z945" s="37">
        <f t="shared" si="366"/>
        <v>0</v>
      </c>
      <c r="AA945" s="37" t="e">
        <f t="shared" si="367"/>
        <v>#DIV/0!</v>
      </c>
      <c r="AB945" s="37" t="e">
        <f t="shared" si="368"/>
        <v>#DIV/0!</v>
      </c>
      <c r="AC945" s="37" t="e">
        <f t="shared" si="369"/>
        <v>#DIV/0!</v>
      </c>
      <c r="AD945" s="33"/>
      <c r="AE945" s="22">
        <f t="shared" si="370"/>
        <v>22.422397323408294</v>
      </c>
      <c r="AF945" s="37">
        <f t="shared" si="371"/>
        <v>0</v>
      </c>
      <c r="AG945" s="37" t="e">
        <f t="shared" si="372"/>
        <v>#DIV/0!</v>
      </c>
      <c r="AH945" s="37" t="e">
        <f t="shared" si="373"/>
        <v>#DIV/0!</v>
      </c>
      <c r="AI945" s="37" t="e">
        <f t="shared" si="374"/>
        <v>#DIV/0!</v>
      </c>
    </row>
    <row r="946" spans="1:35" hidden="1" x14ac:dyDescent="0.25">
      <c r="A946" s="3"/>
      <c r="B946" s="4"/>
      <c r="C946" s="4">
        <v>935</v>
      </c>
      <c r="D946" s="23">
        <f t="shared" si="351"/>
        <v>1412.25</v>
      </c>
      <c r="E946" s="11"/>
      <c r="F946" s="23">
        <f t="shared" si="352"/>
        <v>30</v>
      </c>
      <c r="G946" s="22">
        <f t="shared" si="353"/>
        <v>0.03</v>
      </c>
      <c r="H946" s="22">
        <f t="shared" si="354"/>
        <v>0.7</v>
      </c>
      <c r="I946" s="21"/>
      <c r="J946" s="8"/>
      <c r="K946" s="9">
        <f t="shared" si="355"/>
        <v>22.429887832659357</v>
      </c>
      <c r="L946" s="9">
        <f t="shared" si="356"/>
        <v>22.437365458103237</v>
      </c>
      <c r="M946" s="10">
        <f t="shared" si="357"/>
        <v>7.477625443879532E-3</v>
      </c>
      <c r="N946" s="10">
        <f t="shared" si="350"/>
        <v>5.5389818102805754E-3</v>
      </c>
      <c r="O946" s="10">
        <f t="shared" si="358"/>
        <v>0.3487501640636288</v>
      </c>
      <c r="P946" s="10">
        <f t="shared" si="359"/>
        <v>0.34885867876265414</v>
      </c>
      <c r="R946" s="22">
        <f t="shared" si="360"/>
        <v>22.429887832659357</v>
      </c>
      <c r="S946" s="37">
        <f t="shared" si="361"/>
        <v>0</v>
      </c>
      <c r="T946" s="37" t="e">
        <f t="shared" si="362"/>
        <v>#DIV/0!</v>
      </c>
      <c r="U946" s="37" t="e">
        <f t="shared" si="363"/>
        <v>#DIV/0!</v>
      </c>
      <c r="V946" s="37" t="e">
        <f t="shared" si="364"/>
        <v>#DIV/0!</v>
      </c>
      <c r="W946" s="33"/>
      <c r="X946" s="33"/>
      <c r="Y946" s="22">
        <f t="shared" si="365"/>
        <v>22.429887832659357</v>
      </c>
      <c r="Z946" s="37">
        <f t="shared" si="366"/>
        <v>0</v>
      </c>
      <c r="AA946" s="37" t="e">
        <f t="shared" si="367"/>
        <v>#DIV/0!</v>
      </c>
      <c r="AB946" s="37" t="e">
        <f t="shared" si="368"/>
        <v>#DIV/0!</v>
      </c>
      <c r="AC946" s="37" t="e">
        <f t="shared" si="369"/>
        <v>#DIV/0!</v>
      </c>
      <c r="AD946" s="33"/>
      <c r="AE946" s="22">
        <f t="shared" si="370"/>
        <v>22.429887832659357</v>
      </c>
      <c r="AF946" s="37">
        <f t="shared" si="371"/>
        <v>0</v>
      </c>
      <c r="AG946" s="37" t="e">
        <f t="shared" si="372"/>
        <v>#DIV/0!</v>
      </c>
      <c r="AH946" s="37" t="e">
        <f t="shared" si="373"/>
        <v>#DIV/0!</v>
      </c>
      <c r="AI946" s="37" t="e">
        <f t="shared" si="374"/>
        <v>#DIV/0!</v>
      </c>
    </row>
    <row r="947" spans="1:35" hidden="1" x14ac:dyDescent="0.25">
      <c r="A947" s="3"/>
      <c r="B947" s="4"/>
      <c r="C947" s="4">
        <v>936</v>
      </c>
      <c r="D947" s="23">
        <f t="shared" si="351"/>
        <v>1413.6000000000001</v>
      </c>
      <c r="E947" s="11"/>
      <c r="F947" s="23">
        <f t="shared" si="352"/>
        <v>30</v>
      </c>
      <c r="G947" s="22">
        <f t="shared" si="353"/>
        <v>0.03</v>
      </c>
      <c r="H947" s="22">
        <f t="shared" si="354"/>
        <v>0.7</v>
      </c>
      <c r="I947" s="21"/>
      <c r="J947" s="8"/>
      <c r="K947" s="9">
        <f t="shared" si="355"/>
        <v>22.437365458103237</v>
      </c>
      <c r="L947" s="9">
        <f t="shared" si="356"/>
        <v>22.444830228033197</v>
      </c>
      <c r="M947" s="10">
        <f t="shared" si="357"/>
        <v>7.4647699299603687E-3</v>
      </c>
      <c r="N947" s="10">
        <f t="shared" si="350"/>
        <v>5.5294592073784231E-3</v>
      </c>
      <c r="O947" s="10">
        <f t="shared" si="358"/>
        <v>0.34836726041413374</v>
      </c>
      <c r="P947" s="10">
        <f t="shared" si="359"/>
        <v>0.3484756161892269</v>
      </c>
      <c r="R947" s="22">
        <f t="shared" si="360"/>
        <v>22.437365458103237</v>
      </c>
      <c r="S947" s="37">
        <f t="shared" si="361"/>
        <v>0</v>
      </c>
      <c r="T947" s="37" t="e">
        <f t="shared" si="362"/>
        <v>#DIV/0!</v>
      </c>
      <c r="U947" s="37" t="e">
        <f t="shared" si="363"/>
        <v>#DIV/0!</v>
      </c>
      <c r="V947" s="37" t="e">
        <f t="shared" si="364"/>
        <v>#DIV/0!</v>
      </c>
      <c r="W947" s="33"/>
      <c r="X947" s="33"/>
      <c r="Y947" s="22">
        <f t="shared" si="365"/>
        <v>22.437365458103237</v>
      </c>
      <c r="Z947" s="37">
        <f t="shared" si="366"/>
        <v>0</v>
      </c>
      <c r="AA947" s="37" t="e">
        <f t="shared" si="367"/>
        <v>#DIV/0!</v>
      </c>
      <c r="AB947" s="37" t="e">
        <f t="shared" si="368"/>
        <v>#DIV/0!</v>
      </c>
      <c r="AC947" s="37" t="e">
        <f t="shared" si="369"/>
        <v>#DIV/0!</v>
      </c>
      <c r="AD947" s="33"/>
      <c r="AE947" s="22">
        <f t="shared" si="370"/>
        <v>22.437365458103237</v>
      </c>
      <c r="AF947" s="37">
        <f t="shared" si="371"/>
        <v>0</v>
      </c>
      <c r="AG947" s="37" t="e">
        <f t="shared" si="372"/>
        <v>#DIV/0!</v>
      </c>
      <c r="AH947" s="37" t="e">
        <f t="shared" si="373"/>
        <v>#DIV/0!</v>
      </c>
      <c r="AI947" s="37" t="e">
        <f t="shared" si="374"/>
        <v>#DIV/0!</v>
      </c>
    </row>
    <row r="948" spans="1:35" hidden="1" x14ac:dyDescent="0.25">
      <c r="A948" s="3"/>
      <c r="B948" s="4"/>
      <c r="C948" s="4">
        <v>937</v>
      </c>
      <c r="D948" s="23">
        <f t="shared" si="351"/>
        <v>1414.95</v>
      </c>
      <c r="E948" s="11"/>
      <c r="F948" s="23">
        <f t="shared" si="352"/>
        <v>30</v>
      </c>
      <c r="G948" s="22">
        <f t="shared" si="353"/>
        <v>0.03</v>
      </c>
      <c r="H948" s="22">
        <f t="shared" si="354"/>
        <v>0.7</v>
      </c>
      <c r="I948" s="21"/>
      <c r="J948" s="8"/>
      <c r="K948" s="9">
        <f t="shared" si="355"/>
        <v>22.444830228033197</v>
      </c>
      <c r="L948" s="9">
        <f t="shared" si="356"/>
        <v>22.452282170676636</v>
      </c>
      <c r="M948" s="10">
        <f t="shared" si="357"/>
        <v>7.4519426434385139E-3</v>
      </c>
      <c r="N948" s="10">
        <f t="shared" si="350"/>
        <v>5.5199575136585305E-3</v>
      </c>
      <c r="O948" s="10">
        <f t="shared" si="358"/>
        <v>0.34798498382919402</v>
      </c>
      <c r="P948" s="10">
        <f t="shared" si="359"/>
        <v>0.34809318093471986</v>
      </c>
      <c r="R948" s="22">
        <f t="shared" si="360"/>
        <v>22.444830228033197</v>
      </c>
      <c r="S948" s="37">
        <f t="shared" si="361"/>
        <v>0</v>
      </c>
      <c r="T948" s="37" t="e">
        <f t="shared" si="362"/>
        <v>#DIV/0!</v>
      </c>
      <c r="U948" s="37" t="e">
        <f t="shared" si="363"/>
        <v>#DIV/0!</v>
      </c>
      <c r="V948" s="37" t="e">
        <f t="shared" si="364"/>
        <v>#DIV/0!</v>
      </c>
      <c r="W948" s="33"/>
      <c r="X948" s="33"/>
      <c r="Y948" s="22">
        <f t="shared" si="365"/>
        <v>22.444830228033197</v>
      </c>
      <c r="Z948" s="37">
        <f t="shared" si="366"/>
        <v>0</v>
      </c>
      <c r="AA948" s="37" t="e">
        <f t="shared" si="367"/>
        <v>#DIV/0!</v>
      </c>
      <c r="AB948" s="37" t="e">
        <f t="shared" si="368"/>
        <v>#DIV/0!</v>
      </c>
      <c r="AC948" s="37" t="e">
        <f t="shared" si="369"/>
        <v>#DIV/0!</v>
      </c>
      <c r="AD948" s="33"/>
      <c r="AE948" s="22">
        <f t="shared" si="370"/>
        <v>22.444830228033197</v>
      </c>
      <c r="AF948" s="37">
        <f t="shared" si="371"/>
        <v>0</v>
      </c>
      <c r="AG948" s="37" t="e">
        <f t="shared" si="372"/>
        <v>#DIV/0!</v>
      </c>
      <c r="AH948" s="37" t="e">
        <f t="shared" si="373"/>
        <v>#DIV/0!</v>
      </c>
      <c r="AI948" s="37" t="e">
        <f t="shared" si="374"/>
        <v>#DIV/0!</v>
      </c>
    </row>
    <row r="949" spans="1:35" hidden="1" x14ac:dyDescent="0.25">
      <c r="A949" s="3"/>
      <c r="B949" s="4"/>
      <c r="C949" s="4">
        <v>938</v>
      </c>
      <c r="D949" s="23">
        <f t="shared" si="351"/>
        <v>1416.3</v>
      </c>
      <c r="E949" s="11"/>
      <c r="F949" s="23">
        <f t="shared" si="352"/>
        <v>30</v>
      </c>
      <c r="G949" s="22">
        <f t="shared" si="353"/>
        <v>0.03</v>
      </c>
      <c r="H949" s="22">
        <f t="shared" si="354"/>
        <v>0.7</v>
      </c>
      <c r="I949" s="21"/>
      <c r="J949" s="8"/>
      <c r="K949" s="9">
        <f t="shared" si="355"/>
        <v>22.452282170676636</v>
      </c>
      <c r="L949" s="9">
        <f t="shared" si="356"/>
        <v>22.459721314195189</v>
      </c>
      <c r="M949" s="10">
        <f t="shared" si="357"/>
        <v>7.4391435185532373E-3</v>
      </c>
      <c r="N949" s="10">
        <f t="shared" si="350"/>
        <v>5.5104766804101764E-3</v>
      </c>
      <c r="O949" s="10">
        <f t="shared" si="358"/>
        <v>0.34760333328866821</v>
      </c>
      <c r="P949" s="10">
        <f t="shared" si="359"/>
        <v>0.34771137197786833</v>
      </c>
      <c r="R949" s="22">
        <f t="shared" si="360"/>
        <v>22.452282170676636</v>
      </c>
      <c r="S949" s="37">
        <f t="shared" si="361"/>
        <v>0</v>
      </c>
      <c r="T949" s="37" t="e">
        <f t="shared" si="362"/>
        <v>#DIV/0!</v>
      </c>
      <c r="U949" s="37" t="e">
        <f t="shared" si="363"/>
        <v>#DIV/0!</v>
      </c>
      <c r="V949" s="37" t="e">
        <f t="shared" si="364"/>
        <v>#DIV/0!</v>
      </c>
      <c r="W949" s="33"/>
      <c r="X949" s="33"/>
      <c r="Y949" s="22">
        <f t="shared" si="365"/>
        <v>22.452282170676636</v>
      </c>
      <c r="Z949" s="37">
        <f t="shared" si="366"/>
        <v>0</v>
      </c>
      <c r="AA949" s="37" t="e">
        <f t="shared" si="367"/>
        <v>#DIV/0!</v>
      </c>
      <c r="AB949" s="37" t="e">
        <f t="shared" si="368"/>
        <v>#DIV/0!</v>
      </c>
      <c r="AC949" s="37" t="e">
        <f t="shared" si="369"/>
        <v>#DIV/0!</v>
      </c>
      <c r="AD949" s="33"/>
      <c r="AE949" s="22">
        <f t="shared" si="370"/>
        <v>22.452282170676636</v>
      </c>
      <c r="AF949" s="37">
        <f t="shared" si="371"/>
        <v>0</v>
      </c>
      <c r="AG949" s="37" t="e">
        <f t="shared" si="372"/>
        <v>#DIV/0!</v>
      </c>
      <c r="AH949" s="37" t="e">
        <f t="shared" si="373"/>
        <v>#DIV/0!</v>
      </c>
      <c r="AI949" s="37" t="e">
        <f t="shared" si="374"/>
        <v>#DIV/0!</v>
      </c>
    </row>
    <row r="950" spans="1:35" hidden="1" x14ac:dyDescent="0.25">
      <c r="A950" s="3"/>
      <c r="B950" s="4"/>
      <c r="C950" s="4">
        <v>939</v>
      </c>
      <c r="D950" s="23">
        <f t="shared" si="351"/>
        <v>1417.6499999999999</v>
      </c>
      <c r="E950" s="11"/>
      <c r="F950" s="23">
        <f t="shared" si="352"/>
        <v>30</v>
      </c>
      <c r="G950" s="22">
        <f t="shared" si="353"/>
        <v>0.03</v>
      </c>
      <c r="H950" s="22">
        <f t="shared" si="354"/>
        <v>0.7</v>
      </c>
      <c r="I950" s="21"/>
      <c r="J950" s="8"/>
      <c r="K950" s="9">
        <f t="shared" si="355"/>
        <v>22.459721314195189</v>
      </c>
      <c r="L950" s="9">
        <f t="shared" si="356"/>
        <v>22.467147686684772</v>
      </c>
      <c r="M950" s="10">
        <f t="shared" si="357"/>
        <v>7.4263724895828886E-3</v>
      </c>
      <c r="N950" s="10">
        <f t="shared" si="350"/>
        <v>5.5010166589497317E-3</v>
      </c>
      <c r="O950" s="10">
        <f t="shared" si="358"/>
        <v>0.34722230776885021</v>
      </c>
      <c r="P950" s="10">
        <f t="shared" si="359"/>
        <v>0.3473301882963104</v>
      </c>
      <c r="R950" s="22">
        <f t="shared" si="360"/>
        <v>22.459721314195189</v>
      </c>
      <c r="S950" s="37">
        <f t="shared" si="361"/>
        <v>0</v>
      </c>
      <c r="T950" s="37" t="e">
        <f t="shared" si="362"/>
        <v>#DIV/0!</v>
      </c>
      <c r="U950" s="37" t="e">
        <f t="shared" si="363"/>
        <v>#DIV/0!</v>
      </c>
      <c r="V950" s="37" t="e">
        <f t="shared" si="364"/>
        <v>#DIV/0!</v>
      </c>
      <c r="W950" s="33"/>
      <c r="X950" s="33"/>
      <c r="Y950" s="22">
        <f t="shared" si="365"/>
        <v>22.459721314195189</v>
      </c>
      <c r="Z950" s="37">
        <f t="shared" si="366"/>
        <v>0</v>
      </c>
      <c r="AA950" s="37" t="e">
        <f t="shared" si="367"/>
        <v>#DIV/0!</v>
      </c>
      <c r="AB950" s="37" t="e">
        <f t="shared" si="368"/>
        <v>#DIV/0!</v>
      </c>
      <c r="AC950" s="37" t="e">
        <f t="shared" si="369"/>
        <v>#DIV/0!</v>
      </c>
      <c r="AD950" s="33"/>
      <c r="AE950" s="22">
        <f t="shared" si="370"/>
        <v>22.459721314195189</v>
      </c>
      <c r="AF950" s="37">
        <f t="shared" si="371"/>
        <v>0</v>
      </c>
      <c r="AG950" s="37" t="e">
        <f t="shared" si="372"/>
        <v>#DIV/0!</v>
      </c>
      <c r="AH950" s="37" t="e">
        <f t="shared" si="373"/>
        <v>#DIV/0!</v>
      </c>
      <c r="AI950" s="37" t="e">
        <f t="shared" si="374"/>
        <v>#DIV/0!</v>
      </c>
    </row>
    <row r="951" spans="1:35" hidden="1" x14ac:dyDescent="0.25">
      <c r="A951" s="3"/>
      <c r="B951" s="4"/>
      <c r="C951" s="4">
        <v>940</v>
      </c>
      <c r="D951" s="23">
        <f t="shared" si="351"/>
        <v>1419</v>
      </c>
      <c r="E951" s="11"/>
      <c r="F951" s="23">
        <f t="shared" si="352"/>
        <v>30</v>
      </c>
      <c r="G951" s="22">
        <f t="shared" si="353"/>
        <v>0.03</v>
      </c>
      <c r="H951" s="22">
        <f t="shared" si="354"/>
        <v>0.7</v>
      </c>
      <c r="I951" s="21"/>
      <c r="J951" s="8"/>
      <c r="K951" s="9">
        <f t="shared" si="355"/>
        <v>22.467147686684772</v>
      </c>
      <c r="L951" s="9">
        <f t="shared" si="356"/>
        <v>22.47456131617578</v>
      </c>
      <c r="M951" s="10">
        <f t="shared" si="357"/>
        <v>7.4136294910083222E-3</v>
      </c>
      <c r="N951" s="10">
        <f t="shared" si="350"/>
        <v>5.4915774007472757E-3</v>
      </c>
      <c r="O951" s="10">
        <f t="shared" si="358"/>
        <v>0.34684190625046113</v>
      </c>
      <c r="P951" s="10">
        <f t="shared" si="359"/>
        <v>0.34694962886892572</v>
      </c>
      <c r="R951" s="22">
        <f t="shared" si="360"/>
        <v>22.467147686684772</v>
      </c>
      <c r="S951" s="37">
        <f t="shared" si="361"/>
        <v>0</v>
      </c>
      <c r="T951" s="37" t="e">
        <f t="shared" si="362"/>
        <v>#DIV/0!</v>
      </c>
      <c r="U951" s="37" t="e">
        <f t="shared" si="363"/>
        <v>#DIV/0!</v>
      </c>
      <c r="V951" s="37" t="e">
        <f t="shared" si="364"/>
        <v>#DIV/0!</v>
      </c>
      <c r="W951" s="33"/>
      <c r="X951" s="33"/>
      <c r="Y951" s="22">
        <f t="shared" si="365"/>
        <v>22.467147686684772</v>
      </c>
      <c r="Z951" s="37">
        <f t="shared" si="366"/>
        <v>0</v>
      </c>
      <c r="AA951" s="37" t="e">
        <f t="shared" si="367"/>
        <v>#DIV/0!</v>
      </c>
      <c r="AB951" s="37" t="e">
        <f t="shared" si="368"/>
        <v>#DIV/0!</v>
      </c>
      <c r="AC951" s="37" t="e">
        <f t="shared" si="369"/>
        <v>#DIV/0!</v>
      </c>
      <c r="AD951" s="33"/>
      <c r="AE951" s="22">
        <f t="shared" si="370"/>
        <v>22.467147686684772</v>
      </c>
      <c r="AF951" s="37">
        <f t="shared" si="371"/>
        <v>0</v>
      </c>
      <c r="AG951" s="37" t="e">
        <f t="shared" si="372"/>
        <v>#DIV/0!</v>
      </c>
      <c r="AH951" s="37" t="e">
        <f t="shared" si="373"/>
        <v>#DIV/0!</v>
      </c>
      <c r="AI951" s="37" t="e">
        <f t="shared" si="374"/>
        <v>#DIV/0!</v>
      </c>
    </row>
    <row r="952" spans="1:35" hidden="1" x14ac:dyDescent="0.25">
      <c r="A952" s="3"/>
      <c r="B952" s="4"/>
      <c r="C952" s="4">
        <v>941</v>
      </c>
      <c r="D952" s="23">
        <f t="shared" si="351"/>
        <v>1420.35</v>
      </c>
      <c r="E952" s="11"/>
      <c r="F952" s="23">
        <f t="shared" si="352"/>
        <v>30</v>
      </c>
      <c r="G952" s="22">
        <f t="shared" si="353"/>
        <v>0.03</v>
      </c>
      <c r="H952" s="22">
        <f t="shared" si="354"/>
        <v>0.7</v>
      </c>
      <c r="I952" s="21"/>
      <c r="J952" s="8"/>
      <c r="K952" s="9">
        <f t="shared" si="355"/>
        <v>22.47456131617578</v>
      </c>
      <c r="L952" s="9">
        <f t="shared" si="356"/>
        <v>22.481962230633194</v>
      </c>
      <c r="M952" s="10">
        <f t="shared" si="357"/>
        <v>7.4009144574134211E-3</v>
      </c>
      <c r="N952" s="10">
        <f t="shared" si="350"/>
        <v>5.482158857343644E-3</v>
      </c>
      <c r="O952" s="10">
        <f t="shared" si="358"/>
        <v>0.34646212771342277</v>
      </c>
      <c r="P952" s="10">
        <f t="shared" si="359"/>
        <v>0.34656969267698307</v>
      </c>
      <c r="R952" s="22">
        <f t="shared" si="360"/>
        <v>22.47456131617578</v>
      </c>
      <c r="S952" s="37">
        <f t="shared" si="361"/>
        <v>0</v>
      </c>
      <c r="T952" s="37" t="e">
        <f t="shared" si="362"/>
        <v>#DIV/0!</v>
      </c>
      <c r="U952" s="37" t="e">
        <f t="shared" si="363"/>
        <v>#DIV/0!</v>
      </c>
      <c r="V952" s="37" t="e">
        <f t="shared" si="364"/>
        <v>#DIV/0!</v>
      </c>
      <c r="W952" s="33"/>
      <c r="X952" s="33"/>
      <c r="Y952" s="22">
        <f t="shared" si="365"/>
        <v>22.47456131617578</v>
      </c>
      <c r="Z952" s="37">
        <f t="shared" si="366"/>
        <v>0</v>
      </c>
      <c r="AA952" s="37" t="e">
        <f t="shared" si="367"/>
        <v>#DIV/0!</v>
      </c>
      <c r="AB952" s="37" t="e">
        <f t="shared" si="368"/>
        <v>#DIV/0!</v>
      </c>
      <c r="AC952" s="37" t="e">
        <f t="shared" si="369"/>
        <v>#DIV/0!</v>
      </c>
      <c r="AD952" s="33"/>
      <c r="AE952" s="22">
        <f t="shared" si="370"/>
        <v>22.47456131617578</v>
      </c>
      <c r="AF952" s="37">
        <f t="shared" si="371"/>
        <v>0</v>
      </c>
      <c r="AG952" s="37" t="e">
        <f t="shared" si="372"/>
        <v>#DIV/0!</v>
      </c>
      <c r="AH952" s="37" t="e">
        <f t="shared" si="373"/>
        <v>#DIV/0!</v>
      </c>
      <c r="AI952" s="37" t="e">
        <f t="shared" si="374"/>
        <v>#DIV/0!</v>
      </c>
    </row>
    <row r="953" spans="1:35" hidden="1" x14ac:dyDescent="0.25">
      <c r="A953" s="3"/>
      <c r="B953" s="4"/>
      <c r="C953" s="4">
        <v>942</v>
      </c>
      <c r="D953" s="23">
        <f t="shared" si="351"/>
        <v>1421.6999999999998</v>
      </c>
      <c r="E953" s="11"/>
      <c r="F953" s="23">
        <f t="shared" si="352"/>
        <v>30</v>
      </c>
      <c r="G953" s="22">
        <f t="shared" si="353"/>
        <v>0.03</v>
      </c>
      <c r="H953" s="22">
        <f t="shared" si="354"/>
        <v>0.7</v>
      </c>
      <c r="I953" s="21"/>
      <c r="J953" s="8"/>
      <c r="K953" s="9">
        <f t="shared" si="355"/>
        <v>22.481962230633194</v>
      </c>
      <c r="L953" s="9">
        <f t="shared" si="356"/>
        <v>22.489350457956675</v>
      </c>
      <c r="M953" s="10">
        <f t="shared" si="357"/>
        <v>7.3882273234815443E-3</v>
      </c>
      <c r="N953" s="10">
        <f t="shared" si="350"/>
        <v>5.4727609803561462E-3</v>
      </c>
      <c r="O953" s="10">
        <f t="shared" si="358"/>
        <v>0.34608297113722153</v>
      </c>
      <c r="P953" s="10">
        <f t="shared" si="359"/>
        <v>0.34619037869850816</v>
      </c>
      <c r="R953" s="22">
        <f t="shared" si="360"/>
        <v>22.481962230633194</v>
      </c>
      <c r="S953" s="37">
        <f t="shared" si="361"/>
        <v>0</v>
      </c>
      <c r="T953" s="37" t="e">
        <f t="shared" si="362"/>
        <v>#DIV/0!</v>
      </c>
      <c r="U953" s="37" t="e">
        <f t="shared" si="363"/>
        <v>#DIV/0!</v>
      </c>
      <c r="V953" s="37" t="e">
        <f t="shared" si="364"/>
        <v>#DIV/0!</v>
      </c>
      <c r="W953" s="33"/>
      <c r="X953" s="33"/>
      <c r="Y953" s="22">
        <f t="shared" si="365"/>
        <v>22.481962230633194</v>
      </c>
      <c r="Z953" s="37">
        <f t="shared" si="366"/>
        <v>0</v>
      </c>
      <c r="AA953" s="37" t="e">
        <f t="shared" si="367"/>
        <v>#DIV/0!</v>
      </c>
      <c r="AB953" s="37" t="e">
        <f t="shared" si="368"/>
        <v>#DIV/0!</v>
      </c>
      <c r="AC953" s="37" t="e">
        <f t="shared" si="369"/>
        <v>#DIV/0!</v>
      </c>
      <c r="AD953" s="33"/>
      <c r="AE953" s="22">
        <f t="shared" si="370"/>
        <v>22.481962230633194</v>
      </c>
      <c r="AF953" s="37">
        <f t="shared" si="371"/>
        <v>0</v>
      </c>
      <c r="AG953" s="37" t="e">
        <f t="shared" si="372"/>
        <v>#DIV/0!</v>
      </c>
      <c r="AH953" s="37" t="e">
        <f t="shared" si="373"/>
        <v>#DIV/0!</v>
      </c>
      <c r="AI953" s="37" t="e">
        <f t="shared" si="374"/>
        <v>#DIV/0!</v>
      </c>
    </row>
    <row r="954" spans="1:35" hidden="1" x14ac:dyDescent="0.25">
      <c r="A954" s="3"/>
      <c r="B954" s="4"/>
      <c r="C954" s="4">
        <v>943</v>
      </c>
      <c r="D954" s="23">
        <f t="shared" si="351"/>
        <v>1423.05</v>
      </c>
      <c r="E954" s="11"/>
      <c r="F954" s="23">
        <f t="shared" si="352"/>
        <v>30</v>
      </c>
      <c r="G954" s="22">
        <f t="shared" si="353"/>
        <v>0.03</v>
      </c>
      <c r="H954" s="22">
        <f t="shared" si="354"/>
        <v>0.7</v>
      </c>
      <c r="I954" s="21"/>
      <c r="J954" s="8"/>
      <c r="K954" s="9">
        <f t="shared" si="355"/>
        <v>22.489350457956675</v>
      </c>
      <c r="L954" s="9">
        <f t="shared" si="356"/>
        <v>22.496726025980649</v>
      </c>
      <c r="M954" s="10">
        <f t="shared" si="357"/>
        <v>7.3755680239742105E-3</v>
      </c>
      <c r="N954" s="10">
        <f t="shared" si="350"/>
        <v>5.4633837214627459E-3</v>
      </c>
      <c r="O954" s="10">
        <f t="shared" si="358"/>
        <v>0.34570443549991026</v>
      </c>
      <c r="P954" s="10">
        <f t="shared" si="359"/>
        <v>0.34581168591153211</v>
      </c>
      <c r="R954" s="22">
        <f t="shared" si="360"/>
        <v>22.489350457956675</v>
      </c>
      <c r="S954" s="37">
        <f t="shared" si="361"/>
        <v>0</v>
      </c>
      <c r="T954" s="37" t="e">
        <f t="shared" si="362"/>
        <v>#DIV/0!</v>
      </c>
      <c r="U954" s="37" t="e">
        <f t="shared" si="363"/>
        <v>#DIV/0!</v>
      </c>
      <c r="V954" s="37" t="e">
        <f t="shared" si="364"/>
        <v>#DIV/0!</v>
      </c>
      <c r="W954" s="33"/>
      <c r="X954" s="33"/>
      <c r="Y954" s="22">
        <f t="shared" si="365"/>
        <v>22.489350457956675</v>
      </c>
      <c r="Z954" s="37">
        <f t="shared" si="366"/>
        <v>0</v>
      </c>
      <c r="AA954" s="37" t="e">
        <f t="shared" si="367"/>
        <v>#DIV/0!</v>
      </c>
      <c r="AB954" s="37" t="e">
        <f t="shared" si="368"/>
        <v>#DIV/0!</v>
      </c>
      <c r="AC954" s="37" t="e">
        <f t="shared" si="369"/>
        <v>#DIV/0!</v>
      </c>
      <c r="AD954" s="33"/>
      <c r="AE954" s="22">
        <f t="shared" si="370"/>
        <v>22.489350457956675</v>
      </c>
      <c r="AF954" s="37">
        <f t="shared" si="371"/>
        <v>0</v>
      </c>
      <c r="AG954" s="37" t="e">
        <f t="shared" si="372"/>
        <v>#DIV/0!</v>
      </c>
      <c r="AH954" s="37" t="e">
        <f t="shared" si="373"/>
        <v>#DIV/0!</v>
      </c>
      <c r="AI954" s="37" t="e">
        <f t="shared" si="374"/>
        <v>#DIV/0!</v>
      </c>
    </row>
    <row r="955" spans="1:35" hidden="1" x14ac:dyDescent="0.25">
      <c r="A955" s="3"/>
      <c r="B955" s="4"/>
      <c r="C955" s="4">
        <v>944</v>
      </c>
      <c r="D955" s="23">
        <f t="shared" si="351"/>
        <v>1424.3999999999999</v>
      </c>
      <c r="E955" s="11"/>
      <c r="F955" s="23">
        <f t="shared" si="352"/>
        <v>30</v>
      </c>
      <c r="G955" s="22">
        <f t="shared" si="353"/>
        <v>0.03</v>
      </c>
      <c r="H955" s="22">
        <f t="shared" si="354"/>
        <v>0.7</v>
      </c>
      <c r="I955" s="21"/>
      <c r="J955" s="8"/>
      <c r="K955" s="9">
        <f t="shared" si="355"/>
        <v>22.496726025980649</v>
      </c>
      <c r="L955" s="9">
        <f t="shared" si="356"/>
        <v>22.504088962474519</v>
      </c>
      <c r="M955" s="10">
        <f t="shared" si="357"/>
        <v>7.362936493869654E-3</v>
      </c>
      <c r="N955" s="10">
        <f t="shared" si="350"/>
        <v>5.4540270324954891E-3</v>
      </c>
      <c r="O955" s="10">
        <f t="shared" si="358"/>
        <v>0.34532651978402401</v>
      </c>
      <c r="P955" s="10">
        <f t="shared" si="359"/>
        <v>0.34543361329937039</v>
      </c>
      <c r="R955" s="22">
        <f t="shared" si="360"/>
        <v>22.496726025980649</v>
      </c>
      <c r="S955" s="37">
        <f t="shared" si="361"/>
        <v>0</v>
      </c>
      <c r="T955" s="37" t="e">
        <f t="shared" si="362"/>
        <v>#DIV/0!</v>
      </c>
      <c r="U955" s="37" t="e">
        <f t="shared" si="363"/>
        <v>#DIV/0!</v>
      </c>
      <c r="V955" s="37" t="e">
        <f t="shared" si="364"/>
        <v>#DIV/0!</v>
      </c>
      <c r="W955" s="33"/>
      <c r="X955" s="33"/>
      <c r="Y955" s="22">
        <f t="shared" si="365"/>
        <v>22.496726025980649</v>
      </c>
      <c r="Z955" s="37">
        <f t="shared" si="366"/>
        <v>0</v>
      </c>
      <c r="AA955" s="37" t="e">
        <f t="shared" si="367"/>
        <v>#DIV/0!</v>
      </c>
      <c r="AB955" s="37" t="e">
        <f t="shared" si="368"/>
        <v>#DIV/0!</v>
      </c>
      <c r="AC955" s="37" t="e">
        <f t="shared" si="369"/>
        <v>#DIV/0!</v>
      </c>
      <c r="AD955" s="33"/>
      <c r="AE955" s="22">
        <f t="shared" si="370"/>
        <v>22.496726025980649</v>
      </c>
      <c r="AF955" s="37">
        <f t="shared" si="371"/>
        <v>0</v>
      </c>
      <c r="AG955" s="37" t="e">
        <f t="shared" si="372"/>
        <v>#DIV/0!</v>
      </c>
      <c r="AH955" s="37" t="e">
        <f t="shared" si="373"/>
        <v>#DIV/0!</v>
      </c>
      <c r="AI955" s="37" t="e">
        <f t="shared" si="374"/>
        <v>#DIV/0!</v>
      </c>
    </row>
    <row r="956" spans="1:35" hidden="1" x14ac:dyDescent="0.25">
      <c r="A956" s="3"/>
      <c r="B956" s="4"/>
      <c r="C956" s="4">
        <v>945</v>
      </c>
      <c r="D956" s="23">
        <f t="shared" si="351"/>
        <v>1425.75</v>
      </c>
      <c r="E956" s="11"/>
      <c r="F956" s="23">
        <f t="shared" si="352"/>
        <v>30</v>
      </c>
      <c r="G956" s="22">
        <f t="shared" si="353"/>
        <v>0.03</v>
      </c>
      <c r="H956" s="22">
        <f t="shared" si="354"/>
        <v>0.7</v>
      </c>
      <c r="I956" s="21"/>
      <c r="J956" s="8"/>
      <c r="K956" s="9">
        <f t="shared" si="355"/>
        <v>22.504088962474519</v>
      </c>
      <c r="L956" s="9">
        <f t="shared" si="356"/>
        <v>22.511439295142736</v>
      </c>
      <c r="M956" s="10">
        <f t="shared" si="357"/>
        <v>7.3503326682171632E-3</v>
      </c>
      <c r="N956" s="10">
        <f t="shared" si="350"/>
        <v>5.4446908653464137E-3</v>
      </c>
      <c r="O956" s="10">
        <f t="shared" si="358"/>
        <v>0.3449492229706359</v>
      </c>
      <c r="P956" s="10">
        <f t="shared" si="359"/>
        <v>0.34505615984192672</v>
      </c>
      <c r="R956" s="22">
        <f t="shared" si="360"/>
        <v>22.504088962474519</v>
      </c>
      <c r="S956" s="37">
        <f t="shared" si="361"/>
        <v>0</v>
      </c>
      <c r="T956" s="37" t="e">
        <f t="shared" si="362"/>
        <v>#DIV/0!</v>
      </c>
      <c r="U956" s="37" t="e">
        <f t="shared" si="363"/>
        <v>#DIV/0!</v>
      </c>
      <c r="V956" s="37" t="e">
        <f t="shared" si="364"/>
        <v>#DIV/0!</v>
      </c>
      <c r="W956" s="33"/>
      <c r="X956" s="33"/>
      <c r="Y956" s="22">
        <f t="shared" si="365"/>
        <v>22.504088962474519</v>
      </c>
      <c r="Z956" s="37">
        <f t="shared" si="366"/>
        <v>0</v>
      </c>
      <c r="AA956" s="37" t="e">
        <f t="shared" si="367"/>
        <v>#DIV/0!</v>
      </c>
      <c r="AB956" s="37" t="e">
        <f t="shared" si="368"/>
        <v>#DIV/0!</v>
      </c>
      <c r="AC956" s="37" t="e">
        <f t="shared" si="369"/>
        <v>#DIV/0!</v>
      </c>
      <c r="AD956" s="33"/>
      <c r="AE956" s="22">
        <f t="shared" si="370"/>
        <v>22.504088962474519</v>
      </c>
      <c r="AF956" s="37">
        <f t="shared" si="371"/>
        <v>0</v>
      </c>
      <c r="AG956" s="37" t="e">
        <f t="shared" si="372"/>
        <v>#DIV/0!</v>
      </c>
      <c r="AH956" s="37" t="e">
        <f t="shared" si="373"/>
        <v>#DIV/0!</v>
      </c>
      <c r="AI956" s="37" t="e">
        <f t="shared" si="374"/>
        <v>#DIV/0!</v>
      </c>
    </row>
    <row r="957" spans="1:35" hidden="1" x14ac:dyDescent="0.25">
      <c r="A957" s="3"/>
      <c r="B957" s="4"/>
      <c r="C957" s="4">
        <v>946</v>
      </c>
      <c r="D957" s="23">
        <f t="shared" si="351"/>
        <v>1427.1</v>
      </c>
      <c r="E957" s="11"/>
      <c r="F957" s="23">
        <f t="shared" si="352"/>
        <v>30</v>
      </c>
      <c r="G957" s="22">
        <f t="shared" si="353"/>
        <v>0.03</v>
      </c>
      <c r="H957" s="22">
        <f t="shared" si="354"/>
        <v>0.7</v>
      </c>
      <c r="I957" s="21"/>
      <c r="J957" s="8"/>
      <c r="K957" s="9">
        <f t="shared" si="355"/>
        <v>22.511439295142736</v>
      </c>
      <c r="L957" s="9">
        <f t="shared" si="356"/>
        <v>22.518777051624834</v>
      </c>
      <c r="M957" s="10">
        <f t="shared" si="357"/>
        <v>7.3377564820980012E-3</v>
      </c>
      <c r="N957" s="10">
        <f t="shared" si="350"/>
        <v>5.4353751719238962E-3</v>
      </c>
      <c r="O957" s="10">
        <f t="shared" si="358"/>
        <v>0.34457254403658993</v>
      </c>
      <c r="P957" s="10">
        <f t="shared" si="359"/>
        <v>0.34467932451576638</v>
      </c>
      <c r="R957" s="22">
        <f t="shared" si="360"/>
        <v>22.511439295142736</v>
      </c>
      <c r="S957" s="37">
        <f t="shared" si="361"/>
        <v>0</v>
      </c>
      <c r="T957" s="37" t="e">
        <f t="shared" si="362"/>
        <v>#DIV/0!</v>
      </c>
      <c r="U957" s="37" t="e">
        <f t="shared" si="363"/>
        <v>#DIV/0!</v>
      </c>
      <c r="V957" s="37" t="e">
        <f t="shared" si="364"/>
        <v>#DIV/0!</v>
      </c>
      <c r="W957" s="33"/>
      <c r="X957" s="33"/>
      <c r="Y957" s="22">
        <f t="shared" si="365"/>
        <v>22.511439295142736</v>
      </c>
      <c r="Z957" s="37">
        <f t="shared" si="366"/>
        <v>0</v>
      </c>
      <c r="AA957" s="37" t="e">
        <f t="shared" si="367"/>
        <v>#DIV/0!</v>
      </c>
      <c r="AB957" s="37" t="e">
        <f t="shared" si="368"/>
        <v>#DIV/0!</v>
      </c>
      <c r="AC957" s="37" t="e">
        <f t="shared" si="369"/>
        <v>#DIV/0!</v>
      </c>
      <c r="AD957" s="33"/>
      <c r="AE957" s="22">
        <f t="shared" si="370"/>
        <v>22.511439295142736</v>
      </c>
      <c r="AF957" s="37">
        <f t="shared" si="371"/>
        <v>0</v>
      </c>
      <c r="AG957" s="37" t="e">
        <f t="shared" si="372"/>
        <v>#DIV/0!</v>
      </c>
      <c r="AH957" s="37" t="e">
        <f t="shared" si="373"/>
        <v>#DIV/0!</v>
      </c>
      <c r="AI957" s="37" t="e">
        <f t="shared" si="374"/>
        <v>#DIV/0!</v>
      </c>
    </row>
    <row r="958" spans="1:35" hidden="1" x14ac:dyDescent="0.25">
      <c r="A958" s="3"/>
      <c r="B958" s="4"/>
      <c r="C958" s="4">
        <v>947</v>
      </c>
      <c r="D958" s="23">
        <f t="shared" si="351"/>
        <v>1428.45</v>
      </c>
      <c r="E958" s="11"/>
      <c r="F958" s="23">
        <f t="shared" si="352"/>
        <v>30</v>
      </c>
      <c r="G958" s="22">
        <f t="shared" si="353"/>
        <v>0.03</v>
      </c>
      <c r="H958" s="22">
        <f t="shared" si="354"/>
        <v>0.7</v>
      </c>
      <c r="I958" s="21"/>
      <c r="J958" s="8"/>
      <c r="K958" s="9">
        <f t="shared" si="355"/>
        <v>22.518777051624834</v>
      </c>
      <c r="L958" s="9">
        <f t="shared" si="356"/>
        <v>22.526102259495715</v>
      </c>
      <c r="M958" s="10">
        <f t="shared" si="357"/>
        <v>7.3252078708812007E-3</v>
      </c>
      <c r="N958" s="10">
        <f t="shared" si="350"/>
        <v>5.4260799043568102E-3</v>
      </c>
      <c r="O958" s="10">
        <f t="shared" si="358"/>
        <v>0.34419648196744429</v>
      </c>
      <c r="P958" s="10">
        <f t="shared" si="359"/>
        <v>0.3443031063080309</v>
      </c>
      <c r="R958" s="22">
        <f t="shared" si="360"/>
        <v>22.518777051624834</v>
      </c>
      <c r="S958" s="37">
        <f t="shared" si="361"/>
        <v>0</v>
      </c>
      <c r="T958" s="37" t="e">
        <f t="shared" si="362"/>
        <v>#DIV/0!</v>
      </c>
      <c r="U958" s="37" t="e">
        <f t="shared" si="363"/>
        <v>#DIV/0!</v>
      </c>
      <c r="V958" s="37" t="e">
        <f t="shared" si="364"/>
        <v>#DIV/0!</v>
      </c>
      <c r="W958" s="33"/>
      <c r="X958" s="33"/>
      <c r="Y958" s="22">
        <f t="shared" si="365"/>
        <v>22.518777051624834</v>
      </c>
      <c r="Z958" s="37">
        <f t="shared" si="366"/>
        <v>0</v>
      </c>
      <c r="AA958" s="37" t="e">
        <f t="shared" si="367"/>
        <v>#DIV/0!</v>
      </c>
      <c r="AB958" s="37" t="e">
        <f t="shared" si="368"/>
        <v>#DIV/0!</v>
      </c>
      <c r="AC958" s="37" t="e">
        <f t="shared" si="369"/>
        <v>#DIV/0!</v>
      </c>
      <c r="AD958" s="33"/>
      <c r="AE958" s="22">
        <f t="shared" si="370"/>
        <v>22.518777051624834</v>
      </c>
      <c r="AF958" s="37">
        <f t="shared" si="371"/>
        <v>0</v>
      </c>
      <c r="AG958" s="37" t="e">
        <f t="shared" si="372"/>
        <v>#DIV/0!</v>
      </c>
      <c r="AH958" s="37" t="e">
        <f t="shared" si="373"/>
        <v>#DIV/0!</v>
      </c>
      <c r="AI958" s="37" t="e">
        <f t="shared" si="374"/>
        <v>#DIV/0!</v>
      </c>
    </row>
    <row r="959" spans="1:35" hidden="1" x14ac:dyDescent="0.25">
      <c r="A959" s="3"/>
      <c r="B959" s="4"/>
      <c r="C959" s="4">
        <v>948</v>
      </c>
      <c r="D959" s="23">
        <f t="shared" si="351"/>
        <v>1429.8</v>
      </c>
      <c r="E959" s="11"/>
      <c r="F959" s="23">
        <f t="shared" si="352"/>
        <v>30</v>
      </c>
      <c r="G959" s="22">
        <f t="shared" si="353"/>
        <v>0.03</v>
      </c>
      <c r="H959" s="22">
        <f t="shared" si="354"/>
        <v>0.7</v>
      </c>
      <c r="I959" s="21"/>
      <c r="J959" s="8"/>
      <c r="K959" s="9">
        <f t="shared" si="355"/>
        <v>22.526102259495715</v>
      </c>
      <c r="L959" s="9">
        <f t="shared" si="356"/>
        <v>22.533414946265644</v>
      </c>
      <c r="M959" s="10">
        <f t="shared" si="357"/>
        <v>7.312686769928689E-3</v>
      </c>
      <c r="N959" s="10">
        <f t="shared" si="350"/>
        <v>5.4168050147623565E-3</v>
      </c>
      <c r="O959" s="10">
        <f t="shared" si="358"/>
        <v>0.34382103574276329</v>
      </c>
      <c r="P959" s="10">
        <f t="shared" si="359"/>
        <v>0.34392750419530294</v>
      </c>
      <c r="R959" s="22">
        <f t="shared" si="360"/>
        <v>22.526102259495715</v>
      </c>
      <c r="S959" s="37">
        <f t="shared" si="361"/>
        <v>0</v>
      </c>
      <c r="T959" s="37" t="e">
        <f t="shared" si="362"/>
        <v>#DIV/0!</v>
      </c>
      <c r="U959" s="37" t="e">
        <f t="shared" si="363"/>
        <v>#DIV/0!</v>
      </c>
      <c r="V959" s="37" t="e">
        <f t="shared" si="364"/>
        <v>#DIV/0!</v>
      </c>
      <c r="W959" s="33"/>
      <c r="X959" s="33"/>
      <c r="Y959" s="22">
        <f t="shared" si="365"/>
        <v>22.526102259495715</v>
      </c>
      <c r="Z959" s="37">
        <f t="shared" si="366"/>
        <v>0</v>
      </c>
      <c r="AA959" s="37" t="e">
        <f t="shared" si="367"/>
        <v>#DIV/0!</v>
      </c>
      <c r="AB959" s="37" t="e">
        <f t="shared" si="368"/>
        <v>#DIV/0!</v>
      </c>
      <c r="AC959" s="37" t="e">
        <f t="shared" si="369"/>
        <v>#DIV/0!</v>
      </c>
      <c r="AD959" s="33"/>
      <c r="AE959" s="22">
        <f t="shared" si="370"/>
        <v>22.526102259495715</v>
      </c>
      <c r="AF959" s="37">
        <f t="shared" si="371"/>
        <v>0</v>
      </c>
      <c r="AG959" s="37" t="e">
        <f t="shared" si="372"/>
        <v>#DIV/0!</v>
      </c>
      <c r="AH959" s="37" t="e">
        <f t="shared" si="373"/>
        <v>#DIV/0!</v>
      </c>
      <c r="AI959" s="37" t="e">
        <f t="shared" si="374"/>
        <v>#DIV/0!</v>
      </c>
    </row>
    <row r="960" spans="1:35" hidden="1" x14ac:dyDescent="0.25">
      <c r="A960" s="3"/>
      <c r="B960" s="4"/>
      <c r="C960" s="4">
        <v>949</v>
      </c>
      <c r="D960" s="23">
        <f t="shared" si="351"/>
        <v>1431.1499999999999</v>
      </c>
      <c r="E960" s="11"/>
      <c r="F960" s="23">
        <f t="shared" si="352"/>
        <v>30</v>
      </c>
      <c r="G960" s="22">
        <f t="shared" si="353"/>
        <v>0.03</v>
      </c>
      <c r="H960" s="22">
        <f t="shared" si="354"/>
        <v>0.7</v>
      </c>
      <c r="I960" s="21"/>
      <c r="J960" s="8"/>
      <c r="K960" s="9">
        <f t="shared" si="355"/>
        <v>22.533414946265644</v>
      </c>
      <c r="L960" s="9">
        <f t="shared" si="356"/>
        <v>22.54071513938041</v>
      </c>
      <c r="M960" s="10">
        <f t="shared" si="357"/>
        <v>7.3001931147658183E-3</v>
      </c>
      <c r="N960" s="10">
        <f t="shared" si="350"/>
        <v>5.4075504553815412E-3</v>
      </c>
      <c r="O960" s="10">
        <f t="shared" si="358"/>
        <v>0.34344620434470996</v>
      </c>
      <c r="P960" s="10">
        <f t="shared" si="359"/>
        <v>0.34355251716101859</v>
      </c>
      <c r="R960" s="22">
        <f t="shared" si="360"/>
        <v>22.533414946265644</v>
      </c>
      <c r="S960" s="37">
        <f t="shared" si="361"/>
        <v>0</v>
      </c>
      <c r="T960" s="37" t="e">
        <f t="shared" si="362"/>
        <v>#DIV/0!</v>
      </c>
      <c r="U960" s="37" t="e">
        <f t="shared" si="363"/>
        <v>#DIV/0!</v>
      </c>
      <c r="V960" s="37" t="e">
        <f t="shared" si="364"/>
        <v>#DIV/0!</v>
      </c>
      <c r="W960" s="33"/>
      <c r="X960" s="33"/>
      <c r="Y960" s="22">
        <f t="shared" si="365"/>
        <v>22.533414946265644</v>
      </c>
      <c r="Z960" s="37">
        <f t="shared" si="366"/>
        <v>0</v>
      </c>
      <c r="AA960" s="37" t="e">
        <f t="shared" si="367"/>
        <v>#DIV/0!</v>
      </c>
      <c r="AB960" s="37" t="e">
        <f t="shared" si="368"/>
        <v>#DIV/0!</v>
      </c>
      <c r="AC960" s="37" t="e">
        <f t="shared" si="369"/>
        <v>#DIV/0!</v>
      </c>
      <c r="AD960" s="33"/>
      <c r="AE960" s="22">
        <f t="shared" si="370"/>
        <v>22.533414946265644</v>
      </c>
      <c r="AF960" s="37">
        <f t="shared" si="371"/>
        <v>0</v>
      </c>
      <c r="AG960" s="37" t="e">
        <f t="shared" si="372"/>
        <v>#DIV/0!</v>
      </c>
      <c r="AH960" s="37" t="e">
        <f t="shared" si="373"/>
        <v>#DIV/0!</v>
      </c>
      <c r="AI960" s="37" t="e">
        <f t="shared" si="374"/>
        <v>#DIV/0!</v>
      </c>
    </row>
    <row r="961" spans="1:35" hidden="1" x14ac:dyDescent="0.25">
      <c r="A961" s="3"/>
      <c r="B961" s="4"/>
      <c r="C961" s="4">
        <v>950</v>
      </c>
      <c r="D961" s="23">
        <f t="shared" si="351"/>
        <v>1432.5</v>
      </c>
      <c r="E961" s="11"/>
      <c r="F961" s="23">
        <f t="shared" si="352"/>
        <v>30</v>
      </c>
      <c r="G961" s="22">
        <f t="shared" si="353"/>
        <v>0.03</v>
      </c>
      <c r="H961" s="22">
        <f t="shared" si="354"/>
        <v>0.7</v>
      </c>
      <c r="I961" s="21"/>
      <c r="J961" s="8"/>
      <c r="K961" s="9">
        <f t="shared" si="355"/>
        <v>22.54071513938041</v>
      </c>
      <c r="L961" s="9">
        <f t="shared" si="356"/>
        <v>22.548002866221431</v>
      </c>
      <c r="M961" s="10">
        <f t="shared" si="357"/>
        <v>7.2877268410209695E-3</v>
      </c>
      <c r="N961" s="10">
        <f t="shared" si="350"/>
        <v>5.3983161785344149E-3</v>
      </c>
      <c r="O961" s="10">
        <f t="shared" si="358"/>
        <v>0.34307198675521317</v>
      </c>
      <c r="P961" s="10">
        <f t="shared" si="359"/>
        <v>0.34317814418753484</v>
      </c>
      <c r="R961" s="22">
        <f t="shared" si="360"/>
        <v>22.54071513938041</v>
      </c>
      <c r="S961" s="37">
        <f t="shared" si="361"/>
        <v>0</v>
      </c>
      <c r="T961" s="37" t="e">
        <f t="shared" si="362"/>
        <v>#DIV/0!</v>
      </c>
      <c r="U961" s="37" t="e">
        <f t="shared" si="363"/>
        <v>#DIV/0!</v>
      </c>
      <c r="V961" s="37" t="e">
        <f t="shared" si="364"/>
        <v>#DIV/0!</v>
      </c>
      <c r="W961" s="33"/>
      <c r="X961" s="33"/>
      <c r="Y961" s="22">
        <f t="shared" si="365"/>
        <v>22.54071513938041</v>
      </c>
      <c r="Z961" s="37">
        <f t="shared" si="366"/>
        <v>0</v>
      </c>
      <c r="AA961" s="37" t="e">
        <f t="shared" si="367"/>
        <v>#DIV/0!</v>
      </c>
      <c r="AB961" s="37" t="e">
        <f t="shared" si="368"/>
        <v>#DIV/0!</v>
      </c>
      <c r="AC961" s="37" t="e">
        <f t="shared" si="369"/>
        <v>#DIV/0!</v>
      </c>
      <c r="AD961" s="33"/>
      <c r="AE961" s="22">
        <f t="shared" si="370"/>
        <v>22.54071513938041</v>
      </c>
      <c r="AF961" s="37">
        <f t="shared" si="371"/>
        <v>0</v>
      </c>
      <c r="AG961" s="37" t="e">
        <f t="shared" si="372"/>
        <v>#DIV/0!</v>
      </c>
      <c r="AH961" s="37" t="e">
        <f t="shared" si="373"/>
        <v>#DIV/0!</v>
      </c>
      <c r="AI961" s="37" t="e">
        <f t="shared" si="374"/>
        <v>#DIV/0!</v>
      </c>
    </row>
    <row r="962" spans="1:35" hidden="1" x14ac:dyDescent="0.25">
      <c r="A962" s="3"/>
      <c r="B962" s="4"/>
      <c r="C962" s="4">
        <v>951</v>
      </c>
      <c r="D962" s="23">
        <f t="shared" si="351"/>
        <v>1433.85</v>
      </c>
      <c r="E962" s="11"/>
      <c r="F962" s="23">
        <f t="shared" si="352"/>
        <v>30</v>
      </c>
      <c r="G962" s="22">
        <f t="shared" si="353"/>
        <v>0.03</v>
      </c>
      <c r="H962" s="22">
        <f t="shared" si="354"/>
        <v>0.7</v>
      </c>
      <c r="I962" s="21"/>
      <c r="J962" s="8"/>
      <c r="K962" s="9">
        <f t="shared" si="355"/>
        <v>22.548002866221431</v>
      </c>
      <c r="L962" s="9">
        <f t="shared" si="356"/>
        <v>22.55527815410591</v>
      </c>
      <c r="M962" s="10">
        <f t="shared" si="357"/>
        <v>7.2752878844788427E-3</v>
      </c>
      <c r="N962" s="10">
        <f t="shared" si="350"/>
        <v>5.3891021366504503E-3</v>
      </c>
      <c r="O962" s="10">
        <f t="shared" si="358"/>
        <v>0.34269838195790314</v>
      </c>
      <c r="P962" s="10">
        <f t="shared" si="359"/>
        <v>0.34280438425756948</v>
      </c>
      <c r="R962" s="22">
        <f t="shared" si="360"/>
        <v>22.548002866221431</v>
      </c>
      <c r="S962" s="37">
        <f t="shared" si="361"/>
        <v>0</v>
      </c>
      <c r="T962" s="37" t="e">
        <f t="shared" si="362"/>
        <v>#DIV/0!</v>
      </c>
      <c r="U962" s="37" t="e">
        <f t="shared" si="363"/>
        <v>#DIV/0!</v>
      </c>
      <c r="V962" s="37" t="e">
        <f t="shared" si="364"/>
        <v>#DIV/0!</v>
      </c>
      <c r="W962" s="33"/>
      <c r="X962" s="33"/>
      <c r="Y962" s="22">
        <f t="shared" si="365"/>
        <v>22.548002866221431</v>
      </c>
      <c r="Z962" s="37">
        <f t="shared" si="366"/>
        <v>0</v>
      </c>
      <c r="AA962" s="37" t="e">
        <f t="shared" si="367"/>
        <v>#DIV/0!</v>
      </c>
      <c r="AB962" s="37" t="e">
        <f t="shared" si="368"/>
        <v>#DIV/0!</v>
      </c>
      <c r="AC962" s="37" t="e">
        <f t="shared" si="369"/>
        <v>#DIV/0!</v>
      </c>
      <c r="AD962" s="33"/>
      <c r="AE962" s="22">
        <f t="shared" si="370"/>
        <v>22.548002866221431</v>
      </c>
      <c r="AF962" s="37">
        <f t="shared" si="371"/>
        <v>0</v>
      </c>
      <c r="AG962" s="37" t="e">
        <f t="shared" si="372"/>
        <v>#DIV/0!</v>
      </c>
      <c r="AH962" s="37" t="e">
        <f t="shared" si="373"/>
        <v>#DIV/0!</v>
      </c>
      <c r="AI962" s="37" t="e">
        <f t="shared" si="374"/>
        <v>#DIV/0!</v>
      </c>
    </row>
    <row r="963" spans="1:35" hidden="1" x14ac:dyDescent="0.25">
      <c r="A963" s="3"/>
      <c r="B963" s="4"/>
      <c r="C963" s="4">
        <v>952</v>
      </c>
      <c r="D963" s="23">
        <f t="shared" si="351"/>
        <v>1435.2</v>
      </c>
      <c r="E963" s="11"/>
      <c r="F963" s="23">
        <f t="shared" si="352"/>
        <v>30</v>
      </c>
      <c r="G963" s="22">
        <f t="shared" si="353"/>
        <v>0.03</v>
      </c>
      <c r="H963" s="22">
        <f t="shared" si="354"/>
        <v>0.7</v>
      </c>
      <c r="I963" s="21"/>
      <c r="J963" s="8"/>
      <c r="K963" s="9">
        <f t="shared" si="355"/>
        <v>22.55527815410591</v>
      </c>
      <c r="L963" s="9">
        <f t="shared" si="356"/>
        <v>22.562541030286887</v>
      </c>
      <c r="M963" s="10">
        <f t="shared" si="357"/>
        <v>7.2628761809774289E-3</v>
      </c>
      <c r="N963" s="10">
        <f t="shared" si="350"/>
        <v>5.3799082822058655E-3</v>
      </c>
      <c r="O963" s="10">
        <f t="shared" si="358"/>
        <v>0.34232538893413295</v>
      </c>
      <c r="P963" s="10">
        <f t="shared" si="359"/>
        <v>0.34243123635121553</v>
      </c>
      <c r="R963" s="22">
        <f t="shared" si="360"/>
        <v>22.55527815410591</v>
      </c>
      <c r="S963" s="37">
        <f t="shared" si="361"/>
        <v>0</v>
      </c>
      <c r="T963" s="37" t="e">
        <f t="shared" si="362"/>
        <v>#DIV/0!</v>
      </c>
      <c r="U963" s="37" t="e">
        <f t="shared" si="363"/>
        <v>#DIV/0!</v>
      </c>
      <c r="V963" s="37" t="e">
        <f t="shared" si="364"/>
        <v>#DIV/0!</v>
      </c>
      <c r="W963" s="33"/>
      <c r="X963" s="33"/>
      <c r="Y963" s="22">
        <f t="shared" si="365"/>
        <v>22.55527815410591</v>
      </c>
      <c r="Z963" s="37">
        <f t="shared" si="366"/>
        <v>0</v>
      </c>
      <c r="AA963" s="37" t="e">
        <f t="shared" si="367"/>
        <v>#DIV/0!</v>
      </c>
      <c r="AB963" s="37" t="e">
        <f t="shared" si="368"/>
        <v>#DIV/0!</v>
      </c>
      <c r="AC963" s="37" t="e">
        <f t="shared" si="369"/>
        <v>#DIV/0!</v>
      </c>
      <c r="AD963" s="33"/>
      <c r="AE963" s="22">
        <f t="shared" si="370"/>
        <v>22.55527815410591</v>
      </c>
      <c r="AF963" s="37">
        <f t="shared" si="371"/>
        <v>0</v>
      </c>
      <c r="AG963" s="37" t="e">
        <f t="shared" si="372"/>
        <v>#DIV/0!</v>
      </c>
      <c r="AH963" s="37" t="e">
        <f t="shared" si="373"/>
        <v>#DIV/0!</v>
      </c>
      <c r="AI963" s="37" t="e">
        <f t="shared" si="374"/>
        <v>#DIV/0!</v>
      </c>
    </row>
    <row r="964" spans="1:35" hidden="1" x14ac:dyDescent="0.25">
      <c r="A964" s="3"/>
      <c r="B964" s="4"/>
      <c r="C964" s="4">
        <v>953</v>
      </c>
      <c r="D964" s="23">
        <f t="shared" si="351"/>
        <v>1436.55</v>
      </c>
      <c r="E964" s="11"/>
      <c r="F964" s="23">
        <f t="shared" si="352"/>
        <v>30</v>
      </c>
      <c r="G964" s="22">
        <f t="shared" si="353"/>
        <v>0.03</v>
      </c>
      <c r="H964" s="22">
        <f t="shared" si="354"/>
        <v>0.7</v>
      </c>
      <c r="I964" s="21"/>
      <c r="J964" s="8"/>
      <c r="K964" s="9">
        <f t="shared" si="355"/>
        <v>22.562541030286887</v>
      </c>
      <c r="L964" s="9">
        <f t="shared" si="356"/>
        <v>22.569791521953448</v>
      </c>
      <c r="M964" s="10">
        <f t="shared" si="357"/>
        <v>7.2504916665607766E-3</v>
      </c>
      <c r="N964" s="10">
        <f t="shared" si="350"/>
        <v>5.3707345678231594E-3</v>
      </c>
      <c r="O964" s="10">
        <f t="shared" si="358"/>
        <v>0.34195300666931389</v>
      </c>
      <c r="P964" s="10">
        <f t="shared" si="359"/>
        <v>0.34205869945511563</v>
      </c>
      <c r="R964" s="22">
        <f t="shared" si="360"/>
        <v>22.562541030286887</v>
      </c>
      <c r="S964" s="37">
        <f t="shared" si="361"/>
        <v>0</v>
      </c>
      <c r="T964" s="37" t="e">
        <f t="shared" si="362"/>
        <v>#DIV/0!</v>
      </c>
      <c r="U964" s="37" t="e">
        <f t="shared" si="363"/>
        <v>#DIV/0!</v>
      </c>
      <c r="V964" s="37" t="e">
        <f t="shared" si="364"/>
        <v>#DIV/0!</v>
      </c>
      <c r="W964" s="33"/>
      <c r="X964" s="33"/>
      <c r="Y964" s="22">
        <f t="shared" si="365"/>
        <v>22.562541030286887</v>
      </c>
      <c r="Z964" s="37">
        <f t="shared" si="366"/>
        <v>0</v>
      </c>
      <c r="AA964" s="37" t="e">
        <f t="shared" si="367"/>
        <v>#DIV/0!</v>
      </c>
      <c r="AB964" s="37" t="e">
        <f t="shared" si="368"/>
        <v>#DIV/0!</v>
      </c>
      <c r="AC964" s="37" t="e">
        <f t="shared" si="369"/>
        <v>#DIV/0!</v>
      </c>
      <c r="AD964" s="33"/>
      <c r="AE964" s="22">
        <f t="shared" si="370"/>
        <v>22.562541030286887</v>
      </c>
      <c r="AF964" s="37">
        <f t="shared" si="371"/>
        <v>0</v>
      </c>
      <c r="AG964" s="37" t="e">
        <f t="shared" si="372"/>
        <v>#DIV/0!</v>
      </c>
      <c r="AH964" s="37" t="e">
        <f t="shared" si="373"/>
        <v>#DIV/0!</v>
      </c>
      <c r="AI964" s="37" t="e">
        <f t="shared" si="374"/>
        <v>#DIV/0!</v>
      </c>
    </row>
    <row r="965" spans="1:35" hidden="1" x14ac:dyDescent="0.25">
      <c r="A965" s="3"/>
      <c r="B965" s="4"/>
      <c r="C965" s="4">
        <v>954</v>
      </c>
      <c r="D965" s="23">
        <f t="shared" si="351"/>
        <v>1437.8999999999999</v>
      </c>
      <c r="E965" s="11"/>
      <c r="F965" s="23">
        <f t="shared" si="352"/>
        <v>30</v>
      </c>
      <c r="G965" s="22">
        <f t="shared" si="353"/>
        <v>0.03</v>
      </c>
      <c r="H965" s="22">
        <f t="shared" si="354"/>
        <v>0.7</v>
      </c>
      <c r="I965" s="21"/>
      <c r="J965" s="8"/>
      <c r="K965" s="9">
        <f t="shared" si="355"/>
        <v>22.569791521953448</v>
      </c>
      <c r="L965" s="9">
        <f t="shared" si="356"/>
        <v>22.577029656230756</v>
      </c>
      <c r="M965" s="10">
        <f t="shared" si="357"/>
        <v>7.2381342773084612E-3</v>
      </c>
      <c r="N965" s="10">
        <f t="shared" si="350"/>
        <v>5.3615809461538735E-3</v>
      </c>
      <c r="O965" s="10">
        <f t="shared" si="358"/>
        <v>0.34158123414546249</v>
      </c>
      <c r="P965" s="10">
        <f t="shared" si="359"/>
        <v>0.34168677255156804</v>
      </c>
      <c r="R965" s="22">
        <f t="shared" si="360"/>
        <v>22.569791521953448</v>
      </c>
      <c r="S965" s="37">
        <f t="shared" si="361"/>
        <v>0</v>
      </c>
      <c r="T965" s="37" t="e">
        <f t="shared" si="362"/>
        <v>#DIV/0!</v>
      </c>
      <c r="U965" s="37" t="e">
        <f t="shared" si="363"/>
        <v>#DIV/0!</v>
      </c>
      <c r="V965" s="37" t="e">
        <f t="shared" si="364"/>
        <v>#DIV/0!</v>
      </c>
      <c r="W965" s="33"/>
      <c r="X965" s="33"/>
      <c r="Y965" s="22">
        <f t="shared" si="365"/>
        <v>22.569791521953448</v>
      </c>
      <c r="Z965" s="37">
        <f t="shared" si="366"/>
        <v>0</v>
      </c>
      <c r="AA965" s="37" t="e">
        <f t="shared" si="367"/>
        <v>#DIV/0!</v>
      </c>
      <c r="AB965" s="37" t="e">
        <f t="shared" si="368"/>
        <v>#DIV/0!</v>
      </c>
      <c r="AC965" s="37" t="e">
        <f t="shared" si="369"/>
        <v>#DIV/0!</v>
      </c>
      <c r="AD965" s="33"/>
      <c r="AE965" s="22">
        <f t="shared" si="370"/>
        <v>22.569791521953448</v>
      </c>
      <c r="AF965" s="37">
        <f t="shared" si="371"/>
        <v>0</v>
      </c>
      <c r="AG965" s="37" t="e">
        <f t="shared" si="372"/>
        <v>#DIV/0!</v>
      </c>
      <c r="AH965" s="37" t="e">
        <f t="shared" si="373"/>
        <v>#DIV/0!</v>
      </c>
      <c r="AI965" s="37" t="e">
        <f t="shared" si="374"/>
        <v>#DIV/0!</v>
      </c>
    </row>
    <row r="966" spans="1:35" hidden="1" x14ac:dyDescent="0.25">
      <c r="A966" s="3"/>
      <c r="B966" s="4"/>
      <c r="C966" s="4">
        <v>955</v>
      </c>
      <c r="D966" s="23">
        <f t="shared" si="351"/>
        <v>1439.25</v>
      </c>
      <c r="E966" s="11"/>
      <c r="F966" s="23">
        <f t="shared" si="352"/>
        <v>30</v>
      </c>
      <c r="G966" s="22">
        <f t="shared" si="353"/>
        <v>0.03</v>
      </c>
      <c r="H966" s="22">
        <f t="shared" si="354"/>
        <v>0.7</v>
      </c>
      <c r="I966" s="21"/>
      <c r="J966" s="8"/>
      <c r="K966" s="9">
        <f t="shared" si="355"/>
        <v>22.577029656230756</v>
      </c>
      <c r="L966" s="9">
        <f t="shared" si="356"/>
        <v>22.584255460180245</v>
      </c>
      <c r="M966" s="10">
        <f t="shared" si="357"/>
        <v>7.2258039494883519E-3</v>
      </c>
      <c r="N966" s="10">
        <f t="shared" si="350"/>
        <v>5.3524473699917323E-3</v>
      </c>
      <c r="O966" s="10">
        <f t="shared" si="358"/>
        <v>0.3412100703484085</v>
      </c>
      <c r="P966" s="10">
        <f t="shared" si="359"/>
        <v>0.34131545462389984</v>
      </c>
      <c r="R966" s="22">
        <f t="shared" si="360"/>
        <v>22.577029656230756</v>
      </c>
      <c r="S966" s="37">
        <f t="shared" si="361"/>
        <v>0</v>
      </c>
      <c r="T966" s="37" t="e">
        <f t="shared" si="362"/>
        <v>#DIV/0!</v>
      </c>
      <c r="U966" s="37" t="e">
        <f t="shared" si="363"/>
        <v>#DIV/0!</v>
      </c>
      <c r="V966" s="37" t="e">
        <f t="shared" si="364"/>
        <v>#DIV/0!</v>
      </c>
      <c r="W966" s="33"/>
      <c r="X966" s="33"/>
      <c r="Y966" s="22">
        <f t="shared" si="365"/>
        <v>22.577029656230756</v>
      </c>
      <c r="Z966" s="37">
        <f t="shared" si="366"/>
        <v>0</v>
      </c>
      <c r="AA966" s="37" t="e">
        <f t="shared" si="367"/>
        <v>#DIV/0!</v>
      </c>
      <c r="AB966" s="37" t="e">
        <f t="shared" si="368"/>
        <v>#DIV/0!</v>
      </c>
      <c r="AC966" s="37" t="e">
        <f t="shared" si="369"/>
        <v>#DIV/0!</v>
      </c>
      <c r="AD966" s="33"/>
      <c r="AE966" s="22">
        <f t="shared" si="370"/>
        <v>22.577029656230756</v>
      </c>
      <c r="AF966" s="37">
        <f t="shared" si="371"/>
        <v>0</v>
      </c>
      <c r="AG966" s="37" t="e">
        <f t="shared" si="372"/>
        <v>#DIV/0!</v>
      </c>
      <c r="AH966" s="37" t="e">
        <f t="shared" si="373"/>
        <v>#DIV/0!</v>
      </c>
      <c r="AI966" s="37" t="e">
        <f t="shared" si="374"/>
        <v>#DIV/0!</v>
      </c>
    </row>
    <row r="967" spans="1:35" hidden="1" x14ac:dyDescent="0.25">
      <c r="A967" s="3"/>
      <c r="B967" s="4"/>
      <c r="C967" s="4">
        <v>956</v>
      </c>
      <c r="D967" s="23">
        <f t="shared" si="351"/>
        <v>1440.6</v>
      </c>
      <c r="E967" s="11"/>
      <c r="F967" s="23">
        <f t="shared" si="352"/>
        <v>30</v>
      </c>
      <c r="G967" s="22">
        <f t="shared" si="353"/>
        <v>0.03</v>
      </c>
      <c r="H967" s="22">
        <f t="shared" si="354"/>
        <v>0.7</v>
      </c>
      <c r="I967" s="21"/>
      <c r="J967" s="8"/>
      <c r="K967" s="9">
        <f t="shared" si="355"/>
        <v>22.584255460180245</v>
      </c>
      <c r="L967" s="9">
        <f t="shared" si="356"/>
        <v>22.59146896079967</v>
      </c>
      <c r="M967" s="10">
        <f t="shared" si="357"/>
        <v>7.2135006194251616E-3</v>
      </c>
      <c r="N967" s="10">
        <f t="shared" si="350"/>
        <v>5.3433337921662463E-3</v>
      </c>
      <c r="O967" s="10">
        <f t="shared" si="358"/>
        <v>0.34083951426102316</v>
      </c>
      <c r="P967" s="10">
        <f t="shared" si="359"/>
        <v>0.34094474465708019</v>
      </c>
      <c r="R967" s="22">
        <f t="shared" si="360"/>
        <v>22.584255460180245</v>
      </c>
      <c r="S967" s="37">
        <f t="shared" si="361"/>
        <v>0</v>
      </c>
      <c r="T967" s="37" t="e">
        <f t="shared" si="362"/>
        <v>#DIV/0!</v>
      </c>
      <c r="U967" s="37" t="e">
        <f t="shared" si="363"/>
        <v>#DIV/0!</v>
      </c>
      <c r="V967" s="37" t="e">
        <f t="shared" si="364"/>
        <v>#DIV/0!</v>
      </c>
      <c r="W967" s="33"/>
      <c r="X967" s="33"/>
      <c r="Y967" s="22">
        <f t="shared" si="365"/>
        <v>22.584255460180245</v>
      </c>
      <c r="Z967" s="37">
        <f t="shared" si="366"/>
        <v>0</v>
      </c>
      <c r="AA967" s="37" t="e">
        <f t="shared" si="367"/>
        <v>#DIV/0!</v>
      </c>
      <c r="AB967" s="37" t="e">
        <f t="shared" si="368"/>
        <v>#DIV/0!</v>
      </c>
      <c r="AC967" s="37" t="e">
        <f t="shared" si="369"/>
        <v>#DIV/0!</v>
      </c>
      <c r="AD967" s="33"/>
      <c r="AE967" s="22">
        <f t="shared" si="370"/>
        <v>22.584255460180245</v>
      </c>
      <c r="AF967" s="37">
        <f t="shared" si="371"/>
        <v>0</v>
      </c>
      <c r="AG967" s="37" t="e">
        <f t="shared" si="372"/>
        <v>#DIV/0!</v>
      </c>
      <c r="AH967" s="37" t="e">
        <f t="shared" si="373"/>
        <v>#DIV/0!</v>
      </c>
      <c r="AI967" s="37" t="e">
        <f t="shared" si="374"/>
        <v>#DIV/0!</v>
      </c>
    </row>
    <row r="968" spans="1:35" hidden="1" x14ac:dyDescent="0.25">
      <c r="A968" s="3"/>
      <c r="B968" s="4"/>
      <c r="C968" s="4">
        <v>957</v>
      </c>
      <c r="D968" s="23">
        <f t="shared" si="351"/>
        <v>1441.95</v>
      </c>
      <c r="E968" s="11"/>
      <c r="F968" s="23">
        <f t="shared" si="352"/>
        <v>30</v>
      </c>
      <c r="G968" s="22">
        <f t="shared" si="353"/>
        <v>0.03</v>
      </c>
      <c r="H968" s="22">
        <f t="shared" si="354"/>
        <v>0.7</v>
      </c>
      <c r="I968" s="21"/>
      <c r="J968" s="8"/>
      <c r="K968" s="9">
        <f t="shared" si="355"/>
        <v>22.59146896079967</v>
      </c>
      <c r="L968" s="9">
        <f t="shared" si="356"/>
        <v>22.598670185023298</v>
      </c>
      <c r="M968" s="10">
        <f t="shared" si="357"/>
        <v>7.2012242236283441E-3</v>
      </c>
      <c r="N968" s="10">
        <f t="shared" si="350"/>
        <v>5.3342401656509848E-3</v>
      </c>
      <c r="O968" s="10">
        <f t="shared" si="358"/>
        <v>0.34046956487012675</v>
      </c>
      <c r="P968" s="10">
        <f t="shared" si="359"/>
        <v>0.34057464163590934</v>
      </c>
      <c r="R968" s="22">
        <f t="shared" si="360"/>
        <v>22.59146896079967</v>
      </c>
      <c r="S968" s="37">
        <f t="shared" si="361"/>
        <v>0</v>
      </c>
      <c r="T968" s="37" t="e">
        <f t="shared" si="362"/>
        <v>#DIV/0!</v>
      </c>
      <c r="U968" s="37" t="e">
        <f t="shared" si="363"/>
        <v>#DIV/0!</v>
      </c>
      <c r="V968" s="37" t="e">
        <f t="shared" si="364"/>
        <v>#DIV/0!</v>
      </c>
      <c r="W968" s="33"/>
      <c r="X968" s="33"/>
      <c r="Y968" s="22">
        <f t="shared" si="365"/>
        <v>22.59146896079967</v>
      </c>
      <c r="Z968" s="37">
        <f t="shared" si="366"/>
        <v>0</v>
      </c>
      <c r="AA968" s="37" t="e">
        <f t="shared" si="367"/>
        <v>#DIV/0!</v>
      </c>
      <c r="AB968" s="37" t="e">
        <f t="shared" si="368"/>
        <v>#DIV/0!</v>
      </c>
      <c r="AC968" s="37" t="e">
        <f t="shared" si="369"/>
        <v>#DIV/0!</v>
      </c>
      <c r="AD968" s="33"/>
      <c r="AE968" s="22">
        <f t="shared" si="370"/>
        <v>22.59146896079967</v>
      </c>
      <c r="AF968" s="37">
        <f t="shared" si="371"/>
        <v>0</v>
      </c>
      <c r="AG968" s="37" t="e">
        <f t="shared" si="372"/>
        <v>#DIV/0!</v>
      </c>
      <c r="AH968" s="37" t="e">
        <f t="shared" si="373"/>
        <v>#DIV/0!</v>
      </c>
      <c r="AI968" s="37" t="e">
        <f t="shared" si="374"/>
        <v>#DIV/0!</v>
      </c>
    </row>
    <row r="969" spans="1:35" hidden="1" x14ac:dyDescent="0.25">
      <c r="A969" s="3"/>
      <c r="B969" s="4"/>
      <c r="C969" s="4">
        <v>958</v>
      </c>
      <c r="D969" s="23">
        <f t="shared" si="351"/>
        <v>1443.3</v>
      </c>
      <c r="E969" s="11"/>
      <c r="F969" s="23">
        <f t="shared" si="352"/>
        <v>30</v>
      </c>
      <c r="G969" s="22">
        <f t="shared" si="353"/>
        <v>0.03</v>
      </c>
      <c r="H969" s="22">
        <f t="shared" si="354"/>
        <v>0.7</v>
      </c>
      <c r="I969" s="21"/>
      <c r="J969" s="8"/>
      <c r="K969" s="9">
        <f t="shared" si="355"/>
        <v>22.598670185023298</v>
      </c>
      <c r="L969" s="9">
        <f t="shared" si="356"/>
        <v>22.605859159721994</v>
      </c>
      <c r="M969" s="10">
        <f t="shared" si="357"/>
        <v>7.1889746986961711E-3</v>
      </c>
      <c r="N969" s="10">
        <f t="shared" si="350"/>
        <v>5.3251664434790036E-3</v>
      </c>
      <c r="O969" s="10">
        <f t="shared" si="358"/>
        <v>0.34010022116110289</v>
      </c>
      <c r="P969" s="10">
        <f t="shared" si="359"/>
        <v>0.34020514454697803</v>
      </c>
      <c r="R969" s="22">
        <f t="shared" si="360"/>
        <v>22.598670185023298</v>
      </c>
      <c r="S969" s="37">
        <f t="shared" si="361"/>
        <v>0</v>
      </c>
      <c r="T969" s="37" t="e">
        <f t="shared" si="362"/>
        <v>#DIV/0!</v>
      </c>
      <c r="U969" s="37" t="e">
        <f t="shared" si="363"/>
        <v>#DIV/0!</v>
      </c>
      <c r="V969" s="37" t="e">
        <f t="shared" si="364"/>
        <v>#DIV/0!</v>
      </c>
      <c r="W969" s="33"/>
      <c r="X969" s="33"/>
      <c r="Y969" s="22">
        <f t="shared" si="365"/>
        <v>22.598670185023298</v>
      </c>
      <c r="Z969" s="37">
        <f t="shared" si="366"/>
        <v>0</v>
      </c>
      <c r="AA969" s="37" t="e">
        <f t="shared" si="367"/>
        <v>#DIV/0!</v>
      </c>
      <c r="AB969" s="37" t="e">
        <f t="shared" si="368"/>
        <v>#DIV/0!</v>
      </c>
      <c r="AC969" s="37" t="e">
        <f t="shared" si="369"/>
        <v>#DIV/0!</v>
      </c>
      <c r="AD969" s="33"/>
      <c r="AE969" s="22">
        <f t="shared" si="370"/>
        <v>22.598670185023298</v>
      </c>
      <c r="AF969" s="37">
        <f t="shared" si="371"/>
        <v>0</v>
      </c>
      <c r="AG969" s="37" t="e">
        <f t="shared" si="372"/>
        <v>#DIV/0!</v>
      </c>
      <c r="AH969" s="37" t="e">
        <f t="shared" si="373"/>
        <v>#DIV/0!</v>
      </c>
      <c r="AI969" s="37" t="e">
        <f t="shared" si="374"/>
        <v>#DIV/0!</v>
      </c>
    </row>
    <row r="970" spans="1:35" hidden="1" x14ac:dyDescent="0.25">
      <c r="A970" s="3"/>
      <c r="B970" s="4"/>
      <c r="C970" s="4">
        <v>959</v>
      </c>
      <c r="D970" s="23">
        <f t="shared" si="351"/>
        <v>1444.6499999999999</v>
      </c>
      <c r="E970" s="11"/>
      <c r="F970" s="23">
        <f t="shared" si="352"/>
        <v>30</v>
      </c>
      <c r="G970" s="22">
        <f t="shared" si="353"/>
        <v>0.03</v>
      </c>
      <c r="H970" s="22">
        <f t="shared" si="354"/>
        <v>0.7</v>
      </c>
      <c r="I970" s="21"/>
      <c r="J970" s="8"/>
      <c r="K970" s="9">
        <f t="shared" si="355"/>
        <v>22.605859159721994</v>
      </c>
      <c r="L970" s="9">
        <f t="shared" si="356"/>
        <v>22.613035911703303</v>
      </c>
      <c r="M970" s="10">
        <f t="shared" si="357"/>
        <v>7.1767519813086267E-3</v>
      </c>
      <c r="N970" s="10">
        <f t="shared" si="350"/>
        <v>5.3161125787465936E-3</v>
      </c>
      <c r="O970" s="10">
        <f t="shared" si="358"/>
        <v>0.33973148211813919</v>
      </c>
      <c r="P970" s="10">
        <f t="shared" si="359"/>
        <v>0.33983625237385373</v>
      </c>
      <c r="R970" s="22">
        <f t="shared" si="360"/>
        <v>22.605859159721994</v>
      </c>
      <c r="S970" s="37">
        <f t="shared" si="361"/>
        <v>0</v>
      </c>
      <c r="T970" s="37" t="e">
        <f t="shared" si="362"/>
        <v>#DIV/0!</v>
      </c>
      <c r="U970" s="37" t="e">
        <f t="shared" si="363"/>
        <v>#DIV/0!</v>
      </c>
      <c r="V970" s="37" t="e">
        <f t="shared" si="364"/>
        <v>#DIV/0!</v>
      </c>
      <c r="W970" s="33"/>
      <c r="X970" s="33"/>
      <c r="Y970" s="22">
        <f t="shared" si="365"/>
        <v>22.605859159721994</v>
      </c>
      <c r="Z970" s="37">
        <f t="shared" si="366"/>
        <v>0</v>
      </c>
      <c r="AA970" s="37" t="e">
        <f t="shared" si="367"/>
        <v>#DIV/0!</v>
      </c>
      <c r="AB970" s="37" t="e">
        <f t="shared" si="368"/>
        <v>#DIV/0!</v>
      </c>
      <c r="AC970" s="37" t="e">
        <f t="shared" si="369"/>
        <v>#DIV/0!</v>
      </c>
      <c r="AD970" s="33"/>
      <c r="AE970" s="22">
        <f t="shared" si="370"/>
        <v>22.605859159721994</v>
      </c>
      <c r="AF970" s="37">
        <f t="shared" si="371"/>
        <v>0</v>
      </c>
      <c r="AG970" s="37" t="e">
        <f t="shared" si="372"/>
        <v>#DIV/0!</v>
      </c>
      <c r="AH970" s="37" t="e">
        <f t="shared" si="373"/>
        <v>#DIV/0!</v>
      </c>
      <c r="AI970" s="37" t="e">
        <f t="shared" si="374"/>
        <v>#DIV/0!</v>
      </c>
    </row>
    <row r="971" spans="1:35" hidden="1" x14ac:dyDescent="0.25">
      <c r="A971" s="3"/>
      <c r="B971" s="4"/>
      <c r="C971" s="4">
        <v>960</v>
      </c>
      <c r="D971" s="23">
        <f t="shared" si="351"/>
        <v>1446</v>
      </c>
      <c r="E971" s="11"/>
      <c r="F971" s="23">
        <f t="shared" si="352"/>
        <v>30</v>
      </c>
      <c r="G971" s="22">
        <f t="shared" si="353"/>
        <v>0.03</v>
      </c>
      <c r="H971" s="22">
        <f t="shared" si="354"/>
        <v>0.7</v>
      </c>
      <c r="I971" s="21"/>
      <c r="J971" s="8"/>
      <c r="K971" s="9">
        <f t="shared" si="355"/>
        <v>22.613035911703303</v>
      </c>
      <c r="L971" s="9">
        <f t="shared" si="356"/>
        <v>22.620200467711658</v>
      </c>
      <c r="M971" s="10">
        <f t="shared" si="357"/>
        <v>7.164556008355305E-3</v>
      </c>
      <c r="N971" s="10">
        <f t="shared" ref="N971:N1010" si="375">M971/(D972-D971)</f>
        <v>5.3070785247079913E-3</v>
      </c>
      <c r="O971" s="10">
        <f t="shared" si="358"/>
        <v>0.33936334673028506</v>
      </c>
      <c r="P971" s="10">
        <f t="shared" si="359"/>
        <v>0.33946796410430519</v>
      </c>
      <c r="R971" s="22">
        <f t="shared" si="360"/>
        <v>22.613035911703303</v>
      </c>
      <c r="S971" s="37">
        <f t="shared" si="361"/>
        <v>0</v>
      </c>
      <c r="T971" s="37" t="e">
        <f t="shared" si="362"/>
        <v>#DIV/0!</v>
      </c>
      <c r="U971" s="37" t="e">
        <f t="shared" si="363"/>
        <v>#DIV/0!</v>
      </c>
      <c r="V971" s="37" t="e">
        <f t="shared" si="364"/>
        <v>#DIV/0!</v>
      </c>
      <c r="W971" s="33"/>
      <c r="X971" s="33"/>
      <c r="Y971" s="22">
        <f t="shared" si="365"/>
        <v>22.613035911703303</v>
      </c>
      <c r="Z971" s="37">
        <f t="shared" si="366"/>
        <v>0</v>
      </c>
      <c r="AA971" s="37" t="e">
        <f t="shared" si="367"/>
        <v>#DIV/0!</v>
      </c>
      <c r="AB971" s="37" t="e">
        <f t="shared" si="368"/>
        <v>#DIV/0!</v>
      </c>
      <c r="AC971" s="37" t="e">
        <f t="shared" si="369"/>
        <v>#DIV/0!</v>
      </c>
      <c r="AD971" s="33"/>
      <c r="AE971" s="22">
        <f t="shared" si="370"/>
        <v>22.613035911703303</v>
      </c>
      <c r="AF971" s="37">
        <f t="shared" si="371"/>
        <v>0</v>
      </c>
      <c r="AG971" s="37" t="e">
        <f t="shared" si="372"/>
        <v>#DIV/0!</v>
      </c>
      <c r="AH971" s="37" t="e">
        <f t="shared" si="373"/>
        <v>#DIV/0!</v>
      </c>
      <c r="AI971" s="37" t="e">
        <f t="shared" si="374"/>
        <v>#DIV/0!</v>
      </c>
    </row>
    <row r="972" spans="1:35" hidden="1" x14ac:dyDescent="0.25">
      <c r="A972" s="3"/>
      <c r="B972" s="4"/>
      <c r="C972" s="4">
        <v>961</v>
      </c>
      <c r="D972" s="23">
        <f t="shared" ref="D972:D1010" si="376">$D$11+C972/$C$1011*($D$1011-$D$11)</f>
        <v>1447.35</v>
      </c>
      <c r="E972" s="11"/>
      <c r="F972" s="23">
        <f t="shared" ref="F972:F1010" si="377">$F$11+C972/$C$1011*($F$1011-$F$11)</f>
        <v>30</v>
      </c>
      <c r="G972" s="22">
        <f t="shared" si="353"/>
        <v>0.03</v>
      </c>
      <c r="H972" s="22">
        <f t="shared" si="354"/>
        <v>0.7</v>
      </c>
      <c r="I972" s="21"/>
      <c r="J972" s="8"/>
      <c r="K972" s="9">
        <f t="shared" ref="K972:K1011" si="378">IF((ISNUMBER((G972*D972+F972-SQRT((G972*D972+F972)*(G972*D972+F972)-(4*H972*F972*G972*D972)))/(2*H972))),((G972*D972+F972-SQRT((G972*D972+F972)*(G972*D972+F972)-(4*H972*F972*G972*D972)))/(2*H972)),"")</f>
        <v>22.620200467711658</v>
      </c>
      <c r="L972" s="9">
        <f t="shared" ref="L972:L1010" si="379">IF((ISNUMBER((G972*D973+F972-SQRT((G972*D973+F972)*(G972*D973+F972)-(4*H972*F972*G972*D973)))/(2*H972))),((G972*D973+F972-SQRT((G972*D973+F972)*(G972*D973+F972)-(4*H972*F972*G972*D973)))/(2*H972)),"")</f>
        <v>22.627352854428445</v>
      </c>
      <c r="M972" s="10">
        <f t="shared" ref="M972:M1010" si="380">L972-K972</f>
        <v>7.1523867167861965E-3</v>
      </c>
      <c r="N972" s="10">
        <f t="shared" si="375"/>
        <v>5.2980642346559066E-3</v>
      </c>
      <c r="O972" s="10">
        <f t="shared" ref="O972:O1010" si="381">(M972/K972)/((D973-D972)/D972)</f>
        <v>0.33899581398382556</v>
      </c>
      <c r="P972" s="10">
        <f t="shared" ref="P972:P1010" si="382">(LN(L972)-LN(K972))/(LN(D973)-LN(D972))</f>
        <v>0.33910027872575643</v>
      </c>
      <c r="R972" s="22">
        <f t="shared" ref="R972:R1010" si="383">(G972*(D972-I972)+F973-SQRT((G972*(D972-I972)+F973)*(G972*(D972-I972)+F973)-(4*H972*F973*G972*(D972-I972))))/(2*H972)</f>
        <v>22.620200467711658</v>
      </c>
      <c r="S972" s="37">
        <f t="shared" ref="S972:S1010" si="384">R972-K972</f>
        <v>0</v>
      </c>
      <c r="T972" s="37" t="e">
        <f t="shared" ref="T972:T1010" si="385">S972/(F973-F972)</f>
        <v>#DIV/0!</v>
      </c>
      <c r="U972" s="37" t="e">
        <f t="shared" ref="U972:U1010" si="386">(S972/K972)/(($F973-$F972)/$F972)</f>
        <v>#DIV/0!</v>
      </c>
      <c r="V972" s="37" t="e">
        <f t="shared" ref="V972:V1010" si="387">(LN(R972)-LN($K972))/(LN($F973)-LN($F972))</f>
        <v>#DIV/0!</v>
      </c>
      <c r="W972" s="33"/>
      <c r="X972" s="33"/>
      <c r="Y972" s="22">
        <f t="shared" ref="Y972:Y1010" si="388">IF((ISNUMBER((G973*D972+F972-SQRT((G973*D972+F972)*(G973*D972+F972)-(4*H972*F972*G973*D972)))/(2*H972))),((G973*D972+F972-SQRT((G973*D972+F972)*(G973*D972+F972)-(4*H972*F972*G973*D972)))/(2*H972)),"")</f>
        <v>22.620200467711658</v>
      </c>
      <c r="Z972" s="37">
        <f t="shared" ref="Z972:Z1010" si="389">Y972-$K972</f>
        <v>0</v>
      </c>
      <c r="AA972" s="37" t="e">
        <f t="shared" ref="AA972:AA1010" si="390">Z972/($G973-$G972)</f>
        <v>#DIV/0!</v>
      </c>
      <c r="AB972" s="37" t="e">
        <f t="shared" ref="AB972:AB1010" si="391">(Z972/$K972)/(($G973-$G972)/$G972)</f>
        <v>#DIV/0!</v>
      </c>
      <c r="AC972" s="37" t="e">
        <f t="shared" ref="AC972:AC1010" si="392">(LN(Y972)-LN($K972))/(LN($G973)-LN($G972))</f>
        <v>#DIV/0!</v>
      </c>
      <c r="AD972" s="33"/>
      <c r="AE972" s="22">
        <f t="shared" ref="AE972:AE1010" si="393">IF((ISNUMBER((G972*D972+F972-SQRT((G972*D972+F972)*(G972*D972+F972)-(4*H973*F972*G972*D972)))/(2*H973))),((G972*D972+F972-SQRT((G972*D972+F972)*(G972*D972+F972)-(4*H973*F972*G972*D972)))/(2*H973)),"")</f>
        <v>22.620200467711658</v>
      </c>
      <c r="AF972" s="37">
        <f t="shared" ref="AF972:AF1010" si="394">AE972-$K972</f>
        <v>0</v>
      </c>
      <c r="AG972" s="37" t="e">
        <f t="shared" ref="AG972:AG1010" si="395">AF972/($H973-$H972)</f>
        <v>#DIV/0!</v>
      </c>
      <c r="AH972" s="37" t="e">
        <f t="shared" ref="AH972:AH1010" si="396">(AF972/$K972)/(($H973-$H972)/$H972)</f>
        <v>#DIV/0!</v>
      </c>
      <c r="AI972" s="37" t="e">
        <f t="shared" ref="AI972:AI1010" si="397">(LN(AE972)-LN($K972))/(LN($H973)-LN($H972))</f>
        <v>#DIV/0!</v>
      </c>
    </row>
    <row r="973" spans="1:35" hidden="1" x14ac:dyDescent="0.25">
      <c r="A973" s="3"/>
      <c r="B973" s="4"/>
      <c r="C973" s="4">
        <v>962</v>
      </c>
      <c r="D973" s="23">
        <f t="shared" si="376"/>
        <v>1448.7</v>
      </c>
      <c r="E973" s="11"/>
      <c r="F973" s="23">
        <f t="shared" si="377"/>
        <v>30</v>
      </c>
      <c r="G973" s="22">
        <f t="shared" ref="G973:G1010" si="398">$G$11+C973/$C$1011*($G$1011-$G$11)</f>
        <v>0.03</v>
      </c>
      <c r="H973" s="22">
        <f t="shared" ref="H973:H1010" si="399">$H$11+C973/$C$1011*($H$1011-$H$11)</f>
        <v>0.7</v>
      </c>
      <c r="I973" s="21"/>
      <c r="J973" s="8"/>
      <c r="K973" s="9">
        <f t="shared" si="378"/>
        <v>22.627352854428445</v>
      </c>
      <c r="L973" s="9">
        <f t="shared" si="379"/>
        <v>22.634493098472092</v>
      </c>
      <c r="M973" s="10">
        <f t="shared" si="380"/>
        <v>7.1402440436472148E-3</v>
      </c>
      <c r="N973" s="10">
        <f t="shared" si="375"/>
        <v>5.2890696619612562E-3</v>
      </c>
      <c r="O973" s="10">
        <f t="shared" si="381"/>
        <v>0.33862888286482318</v>
      </c>
      <c r="P973" s="10">
        <f t="shared" si="382"/>
        <v>0.33873319522417494</v>
      </c>
      <c r="R973" s="22">
        <f t="shared" si="383"/>
        <v>22.627352854428445</v>
      </c>
      <c r="S973" s="37">
        <f t="shared" si="384"/>
        <v>0</v>
      </c>
      <c r="T973" s="37" t="e">
        <f t="shared" si="385"/>
        <v>#DIV/0!</v>
      </c>
      <c r="U973" s="37" t="e">
        <f t="shared" si="386"/>
        <v>#DIV/0!</v>
      </c>
      <c r="V973" s="37" t="e">
        <f t="shared" si="387"/>
        <v>#DIV/0!</v>
      </c>
      <c r="W973" s="33"/>
      <c r="X973" s="33"/>
      <c r="Y973" s="22">
        <f t="shared" si="388"/>
        <v>22.627352854428445</v>
      </c>
      <c r="Z973" s="37">
        <f t="shared" si="389"/>
        <v>0</v>
      </c>
      <c r="AA973" s="37" t="e">
        <f t="shared" si="390"/>
        <v>#DIV/0!</v>
      </c>
      <c r="AB973" s="37" t="e">
        <f t="shared" si="391"/>
        <v>#DIV/0!</v>
      </c>
      <c r="AC973" s="37" t="e">
        <f t="shared" si="392"/>
        <v>#DIV/0!</v>
      </c>
      <c r="AD973" s="33"/>
      <c r="AE973" s="22">
        <f t="shared" si="393"/>
        <v>22.627352854428445</v>
      </c>
      <c r="AF973" s="37">
        <f t="shared" si="394"/>
        <v>0</v>
      </c>
      <c r="AG973" s="37" t="e">
        <f t="shared" si="395"/>
        <v>#DIV/0!</v>
      </c>
      <c r="AH973" s="37" t="e">
        <f t="shared" si="396"/>
        <v>#DIV/0!</v>
      </c>
      <c r="AI973" s="37" t="e">
        <f t="shared" si="397"/>
        <v>#DIV/0!</v>
      </c>
    </row>
    <row r="974" spans="1:35" hidden="1" x14ac:dyDescent="0.25">
      <c r="A974" s="3"/>
      <c r="B974" s="4"/>
      <c r="C974" s="4">
        <v>963</v>
      </c>
      <c r="D974" s="23">
        <f t="shared" si="376"/>
        <v>1450.05</v>
      </c>
      <c r="E974" s="11"/>
      <c r="F974" s="23">
        <f t="shared" si="377"/>
        <v>30</v>
      </c>
      <c r="G974" s="22">
        <f t="shared" si="398"/>
        <v>0.03</v>
      </c>
      <c r="H974" s="22">
        <f t="shared" si="399"/>
        <v>0.7</v>
      </c>
      <c r="I974" s="21"/>
      <c r="J974" s="8"/>
      <c r="K974" s="9">
        <f t="shared" si="378"/>
        <v>22.634493098472092</v>
      </c>
      <c r="L974" s="9">
        <f t="shared" si="379"/>
        <v>22.641621226398279</v>
      </c>
      <c r="M974" s="10">
        <f t="shared" si="380"/>
        <v>7.128127926186778E-3</v>
      </c>
      <c r="N974" s="10">
        <f t="shared" si="375"/>
        <v>5.2800947601387097E-3</v>
      </c>
      <c r="O974" s="10">
        <f t="shared" si="381"/>
        <v>0.33826255236332065</v>
      </c>
      <c r="P974" s="10">
        <f t="shared" si="382"/>
        <v>0.33836671258736944</v>
      </c>
      <c r="R974" s="22">
        <f t="shared" si="383"/>
        <v>22.634493098472092</v>
      </c>
      <c r="S974" s="37">
        <f t="shared" si="384"/>
        <v>0</v>
      </c>
      <c r="T974" s="37" t="e">
        <f t="shared" si="385"/>
        <v>#DIV/0!</v>
      </c>
      <c r="U974" s="37" t="e">
        <f t="shared" si="386"/>
        <v>#DIV/0!</v>
      </c>
      <c r="V974" s="37" t="e">
        <f t="shared" si="387"/>
        <v>#DIV/0!</v>
      </c>
      <c r="W974" s="33"/>
      <c r="X974" s="33"/>
      <c r="Y974" s="22">
        <f t="shared" si="388"/>
        <v>22.634493098472092</v>
      </c>
      <c r="Z974" s="37">
        <f t="shared" si="389"/>
        <v>0</v>
      </c>
      <c r="AA974" s="37" t="e">
        <f t="shared" si="390"/>
        <v>#DIV/0!</v>
      </c>
      <c r="AB974" s="37" t="e">
        <f t="shared" si="391"/>
        <v>#DIV/0!</v>
      </c>
      <c r="AC974" s="37" t="e">
        <f t="shared" si="392"/>
        <v>#DIV/0!</v>
      </c>
      <c r="AD974" s="33"/>
      <c r="AE974" s="22">
        <f t="shared" si="393"/>
        <v>22.634493098472092</v>
      </c>
      <c r="AF974" s="37">
        <f t="shared" si="394"/>
        <v>0</v>
      </c>
      <c r="AG974" s="37" t="e">
        <f t="shared" si="395"/>
        <v>#DIV/0!</v>
      </c>
      <c r="AH974" s="37" t="e">
        <f t="shared" si="396"/>
        <v>#DIV/0!</v>
      </c>
      <c r="AI974" s="37" t="e">
        <f t="shared" si="397"/>
        <v>#DIV/0!</v>
      </c>
    </row>
    <row r="975" spans="1:35" hidden="1" x14ac:dyDescent="0.25">
      <c r="A975" s="3"/>
      <c r="B975" s="4"/>
      <c r="C975" s="4">
        <v>964</v>
      </c>
      <c r="D975" s="23">
        <f t="shared" si="376"/>
        <v>1451.3999999999999</v>
      </c>
      <c r="E975" s="11"/>
      <c r="F975" s="23">
        <f t="shared" si="377"/>
        <v>30</v>
      </c>
      <c r="G975" s="22">
        <f t="shared" si="398"/>
        <v>0.03</v>
      </c>
      <c r="H975" s="22">
        <f t="shared" si="399"/>
        <v>0.7</v>
      </c>
      <c r="I975" s="21"/>
      <c r="J975" s="8"/>
      <c r="K975" s="9">
        <f t="shared" si="378"/>
        <v>22.641621226398279</v>
      </c>
      <c r="L975" s="9">
        <f t="shared" si="379"/>
        <v>22.648737264699996</v>
      </c>
      <c r="M975" s="10">
        <f t="shared" si="380"/>
        <v>7.1160383017172535E-3</v>
      </c>
      <c r="N975" s="10">
        <f t="shared" si="375"/>
        <v>5.2711394827529888E-3</v>
      </c>
      <c r="O975" s="10">
        <f t="shared" si="381"/>
        <v>0.33789682146735106</v>
      </c>
      <c r="P975" s="10">
        <f t="shared" si="382"/>
        <v>0.33800082980503832</v>
      </c>
      <c r="R975" s="22">
        <f t="shared" si="383"/>
        <v>22.641621226398279</v>
      </c>
      <c r="S975" s="37">
        <f t="shared" si="384"/>
        <v>0</v>
      </c>
      <c r="T975" s="37" t="e">
        <f t="shared" si="385"/>
        <v>#DIV/0!</v>
      </c>
      <c r="U975" s="37" t="e">
        <f t="shared" si="386"/>
        <v>#DIV/0!</v>
      </c>
      <c r="V975" s="37" t="e">
        <f t="shared" si="387"/>
        <v>#DIV/0!</v>
      </c>
      <c r="W975" s="33"/>
      <c r="X975" s="33"/>
      <c r="Y975" s="22">
        <f t="shared" si="388"/>
        <v>22.641621226398279</v>
      </c>
      <c r="Z975" s="37">
        <f t="shared" si="389"/>
        <v>0</v>
      </c>
      <c r="AA975" s="37" t="e">
        <f t="shared" si="390"/>
        <v>#DIV/0!</v>
      </c>
      <c r="AB975" s="37" t="e">
        <f t="shared" si="391"/>
        <v>#DIV/0!</v>
      </c>
      <c r="AC975" s="37" t="e">
        <f t="shared" si="392"/>
        <v>#DIV/0!</v>
      </c>
      <c r="AD975" s="33"/>
      <c r="AE975" s="22">
        <f t="shared" si="393"/>
        <v>22.641621226398279</v>
      </c>
      <c r="AF975" s="37">
        <f t="shared" si="394"/>
        <v>0</v>
      </c>
      <c r="AG975" s="37" t="e">
        <f t="shared" si="395"/>
        <v>#DIV/0!</v>
      </c>
      <c r="AH975" s="37" t="e">
        <f t="shared" si="396"/>
        <v>#DIV/0!</v>
      </c>
      <c r="AI975" s="37" t="e">
        <f t="shared" si="397"/>
        <v>#DIV/0!</v>
      </c>
    </row>
    <row r="976" spans="1:35" hidden="1" x14ac:dyDescent="0.25">
      <c r="A976" s="3"/>
      <c r="B976" s="4"/>
      <c r="C976" s="4">
        <v>965</v>
      </c>
      <c r="D976" s="23">
        <f t="shared" si="376"/>
        <v>1452.75</v>
      </c>
      <c r="E976" s="11"/>
      <c r="F976" s="23">
        <f t="shared" si="377"/>
        <v>30</v>
      </c>
      <c r="G976" s="22">
        <f t="shared" si="398"/>
        <v>0.03</v>
      </c>
      <c r="H976" s="22">
        <f t="shared" si="399"/>
        <v>0.7</v>
      </c>
      <c r="I976" s="21"/>
      <c r="J976" s="8"/>
      <c r="K976" s="9">
        <f t="shared" si="378"/>
        <v>22.648737264699996</v>
      </c>
      <c r="L976" s="9">
        <f t="shared" si="379"/>
        <v>22.65584123980765</v>
      </c>
      <c r="M976" s="10">
        <f t="shared" si="380"/>
        <v>7.1039751076540369E-3</v>
      </c>
      <c r="N976" s="10">
        <f t="shared" si="375"/>
        <v>5.2622037834477893E-3</v>
      </c>
      <c r="O976" s="10">
        <f t="shared" si="381"/>
        <v>0.3375316891647927</v>
      </c>
      <c r="P976" s="10">
        <f t="shared" si="382"/>
        <v>0.33763554586495453</v>
      </c>
      <c r="R976" s="22">
        <f t="shared" si="383"/>
        <v>22.648737264699996</v>
      </c>
      <c r="S976" s="37">
        <f t="shared" si="384"/>
        <v>0</v>
      </c>
      <c r="T976" s="37" t="e">
        <f t="shared" si="385"/>
        <v>#DIV/0!</v>
      </c>
      <c r="U976" s="37" t="e">
        <f t="shared" si="386"/>
        <v>#DIV/0!</v>
      </c>
      <c r="V976" s="37" t="e">
        <f t="shared" si="387"/>
        <v>#DIV/0!</v>
      </c>
      <c r="W976" s="33"/>
      <c r="X976" s="33"/>
      <c r="Y976" s="22">
        <f t="shared" si="388"/>
        <v>22.648737264699996</v>
      </c>
      <c r="Z976" s="37">
        <f t="shared" si="389"/>
        <v>0</v>
      </c>
      <c r="AA976" s="37" t="e">
        <f t="shared" si="390"/>
        <v>#DIV/0!</v>
      </c>
      <c r="AB976" s="37" t="e">
        <f t="shared" si="391"/>
        <v>#DIV/0!</v>
      </c>
      <c r="AC976" s="37" t="e">
        <f t="shared" si="392"/>
        <v>#DIV/0!</v>
      </c>
      <c r="AD976" s="33"/>
      <c r="AE976" s="22">
        <f t="shared" si="393"/>
        <v>22.648737264699996</v>
      </c>
      <c r="AF976" s="37">
        <f t="shared" si="394"/>
        <v>0</v>
      </c>
      <c r="AG976" s="37" t="e">
        <f t="shared" si="395"/>
        <v>#DIV/0!</v>
      </c>
      <c r="AH976" s="37" t="e">
        <f t="shared" si="396"/>
        <v>#DIV/0!</v>
      </c>
      <c r="AI976" s="37" t="e">
        <f t="shared" si="397"/>
        <v>#DIV/0!</v>
      </c>
    </row>
    <row r="977" spans="1:35" hidden="1" x14ac:dyDescent="0.25">
      <c r="A977" s="3"/>
      <c r="B977" s="4"/>
      <c r="C977" s="4">
        <v>966</v>
      </c>
      <c r="D977" s="23">
        <f t="shared" si="376"/>
        <v>1454.1</v>
      </c>
      <c r="E977" s="11"/>
      <c r="F977" s="23">
        <f t="shared" si="377"/>
        <v>30</v>
      </c>
      <c r="G977" s="22">
        <f t="shared" si="398"/>
        <v>0.03</v>
      </c>
      <c r="H977" s="22">
        <f t="shared" si="399"/>
        <v>0.7</v>
      </c>
      <c r="I977" s="21"/>
      <c r="J977" s="8"/>
      <c r="K977" s="9">
        <f t="shared" si="378"/>
        <v>22.65584123980765</v>
      </c>
      <c r="L977" s="9">
        <f t="shared" si="379"/>
        <v>22.66293317808924</v>
      </c>
      <c r="M977" s="10">
        <f t="shared" si="380"/>
        <v>7.0919382815901599E-3</v>
      </c>
      <c r="N977" s="10">
        <f t="shared" si="375"/>
        <v>5.2532876159921806E-3</v>
      </c>
      <c r="O977" s="10">
        <f t="shared" si="381"/>
        <v>0.33716715444635076</v>
      </c>
      <c r="P977" s="10">
        <f t="shared" si="382"/>
        <v>0.33727085975610627</v>
      </c>
      <c r="R977" s="22">
        <f t="shared" si="383"/>
        <v>22.65584123980765</v>
      </c>
      <c r="S977" s="37">
        <f t="shared" si="384"/>
        <v>0</v>
      </c>
      <c r="T977" s="37" t="e">
        <f t="shared" si="385"/>
        <v>#DIV/0!</v>
      </c>
      <c r="U977" s="37" t="e">
        <f t="shared" si="386"/>
        <v>#DIV/0!</v>
      </c>
      <c r="V977" s="37" t="e">
        <f t="shared" si="387"/>
        <v>#DIV/0!</v>
      </c>
      <c r="W977" s="33"/>
      <c r="X977" s="33"/>
      <c r="Y977" s="22">
        <f t="shared" si="388"/>
        <v>22.65584123980765</v>
      </c>
      <c r="Z977" s="37">
        <f t="shared" si="389"/>
        <v>0</v>
      </c>
      <c r="AA977" s="37" t="e">
        <f t="shared" si="390"/>
        <v>#DIV/0!</v>
      </c>
      <c r="AB977" s="37" t="e">
        <f t="shared" si="391"/>
        <v>#DIV/0!</v>
      </c>
      <c r="AC977" s="37" t="e">
        <f t="shared" si="392"/>
        <v>#DIV/0!</v>
      </c>
      <c r="AD977" s="33"/>
      <c r="AE977" s="22">
        <f t="shared" si="393"/>
        <v>22.65584123980765</v>
      </c>
      <c r="AF977" s="37">
        <f t="shared" si="394"/>
        <v>0</v>
      </c>
      <c r="AG977" s="37" t="e">
        <f t="shared" si="395"/>
        <v>#DIV/0!</v>
      </c>
      <c r="AH977" s="37" t="e">
        <f t="shared" si="396"/>
        <v>#DIV/0!</v>
      </c>
      <c r="AI977" s="37" t="e">
        <f t="shared" si="397"/>
        <v>#DIV/0!</v>
      </c>
    </row>
    <row r="978" spans="1:35" hidden="1" x14ac:dyDescent="0.25">
      <c r="A978" s="3"/>
      <c r="B978" s="4"/>
      <c r="C978" s="4">
        <v>967</v>
      </c>
      <c r="D978" s="23">
        <f t="shared" si="376"/>
        <v>1455.45</v>
      </c>
      <c r="E978" s="11"/>
      <c r="F978" s="23">
        <f t="shared" si="377"/>
        <v>30</v>
      </c>
      <c r="G978" s="22">
        <f t="shared" si="398"/>
        <v>0.03</v>
      </c>
      <c r="H978" s="22">
        <f t="shared" si="399"/>
        <v>0.7</v>
      </c>
      <c r="I978" s="21"/>
      <c r="J978" s="8"/>
      <c r="K978" s="9">
        <f t="shared" si="378"/>
        <v>22.66293317808924</v>
      </c>
      <c r="L978" s="9">
        <f t="shared" si="379"/>
        <v>22.670013105850462</v>
      </c>
      <c r="M978" s="10">
        <f t="shared" si="380"/>
        <v>7.0799277612216827E-3</v>
      </c>
      <c r="N978" s="10">
        <f t="shared" si="375"/>
        <v>5.2443909342386368E-3</v>
      </c>
      <c r="O978" s="10">
        <f t="shared" si="381"/>
        <v>0.33680321630287641</v>
      </c>
      <c r="P978" s="10">
        <f t="shared" si="382"/>
        <v>0.33690677047019307</v>
      </c>
      <c r="R978" s="22">
        <f t="shared" si="383"/>
        <v>22.66293317808924</v>
      </c>
      <c r="S978" s="37">
        <f t="shared" si="384"/>
        <v>0</v>
      </c>
      <c r="T978" s="37" t="e">
        <f t="shared" si="385"/>
        <v>#DIV/0!</v>
      </c>
      <c r="U978" s="37" t="e">
        <f t="shared" si="386"/>
        <v>#DIV/0!</v>
      </c>
      <c r="V978" s="37" t="e">
        <f t="shared" si="387"/>
        <v>#DIV/0!</v>
      </c>
      <c r="W978" s="33"/>
      <c r="X978" s="33"/>
      <c r="Y978" s="22">
        <f t="shared" si="388"/>
        <v>22.66293317808924</v>
      </c>
      <c r="Z978" s="37">
        <f t="shared" si="389"/>
        <v>0</v>
      </c>
      <c r="AA978" s="37" t="e">
        <f t="shared" si="390"/>
        <v>#DIV/0!</v>
      </c>
      <c r="AB978" s="37" t="e">
        <f t="shared" si="391"/>
        <v>#DIV/0!</v>
      </c>
      <c r="AC978" s="37" t="e">
        <f t="shared" si="392"/>
        <v>#DIV/0!</v>
      </c>
      <c r="AD978" s="33"/>
      <c r="AE978" s="22">
        <f t="shared" si="393"/>
        <v>22.66293317808924</v>
      </c>
      <c r="AF978" s="37">
        <f t="shared" si="394"/>
        <v>0</v>
      </c>
      <c r="AG978" s="37" t="e">
        <f t="shared" si="395"/>
        <v>#DIV/0!</v>
      </c>
      <c r="AH978" s="37" t="e">
        <f t="shared" si="396"/>
        <v>#DIV/0!</v>
      </c>
      <c r="AI978" s="37" t="e">
        <f t="shared" si="397"/>
        <v>#DIV/0!</v>
      </c>
    </row>
    <row r="979" spans="1:35" hidden="1" x14ac:dyDescent="0.25">
      <c r="A979" s="3"/>
      <c r="B979" s="4"/>
      <c r="C979" s="4">
        <v>968</v>
      </c>
      <c r="D979" s="23">
        <f t="shared" si="376"/>
        <v>1456.8</v>
      </c>
      <c r="E979" s="11"/>
      <c r="F979" s="23">
        <f t="shared" si="377"/>
        <v>30</v>
      </c>
      <c r="G979" s="22">
        <f t="shared" si="398"/>
        <v>0.03</v>
      </c>
      <c r="H979" s="22">
        <f t="shared" si="399"/>
        <v>0.7</v>
      </c>
      <c r="I979" s="21"/>
      <c r="J979" s="8"/>
      <c r="K979" s="9">
        <f t="shared" si="378"/>
        <v>22.670013105850462</v>
      </c>
      <c r="L979" s="9">
        <f t="shared" si="379"/>
        <v>22.677081049334788</v>
      </c>
      <c r="M979" s="10">
        <f t="shared" si="380"/>
        <v>7.0679434843263778E-3</v>
      </c>
      <c r="N979" s="10">
        <f t="shared" si="375"/>
        <v>5.2355136920939661E-3</v>
      </c>
      <c r="O979" s="10">
        <f t="shared" si="381"/>
        <v>0.33643987372350304</v>
      </c>
      <c r="P979" s="10">
        <f t="shared" si="382"/>
        <v>0.33654327699598874</v>
      </c>
      <c r="R979" s="22">
        <f t="shared" si="383"/>
        <v>22.670013105850462</v>
      </c>
      <c r="S979" s="37">
        <f t="shared" si="384"/>
        <v>0</v>
      </c>
      <c r="T979" s="37" t="e">
        <f t="shared" si="385"/>
        <v>#DIV/0!</v>
      </c>
      <c r="U979" s="37" t="e">
        <f t="shared" si="386"/>
        <v>#DIV/0!</v>
      </c>
      <c r="V979" s="37" t="e">
        <f t="shared" si="387"/>
        <v>#DIV/0!</v>
      </c>
      <c r="W979" s="33"/>
      <c r="X979" s="33"/>
      <c r="Y979" s="22">
        <f t="shared" si="388"/>
        <v>22.670013105850462</v>
      </c>
      <c r="Z979" s="37">
        <f t="shared" si="389"/>
        <v>0</v>
      </c>
      <c r="AA979" s="37" t="e">
        <f t="shared" si="390"/>
        <v>#DIV/0!</v>
      </c>
      <c r="AB979" s="37" t="e">
        <f t="shared" si="391"/>
        <v>#DIV/0!</v>
      </c>
      <c r="AC979" s="37" t="e">
        <f t="shared" si="392"/>
        <v>#DIV/0!</v>
      </c>
      <c r="AD979" s="33"/>
      <c r="AE979" s="22">
        <f t="shared" si="393"/>
        <v>22.670013105850462</v>
      </c>
      <c r="AF979" s="37">
        <f t="shared" si="394"/>
        <v>0</v>
      </c>
      <c r="AG979" s="37" t="e">
        <f t="shared" si="395"/>
        <v>#DIV/0!</v>
      </c>
      <c r="AH979" s="37" t="e">
        <f t="shared" si="396"/>
        <v>#DIV/0!</v>
      </c>
      <c r="AI979" s="37" t="e">
        <f t="shared" si="397"/>
        <v>#DIV/0!</v>
      </c>
    </row>
    <row r="980" spans="1:35" hidden="1" x14ac:dyDescent="0.25">
      <c r="A980" s="3"/>
      <c r="B980" s="4"/>
      <c r="C980" s="4">
        <v>969</v>
      </c>
      <c r="D980" s="23">
        <f t="shared" si="376"/>
        <v>1458.1499999999999</v>
      </c>
      <c r="E980" s="11"/>
      <c r="F980" s="23">
        <f t="shared" si="377"/>
        <v>30</v>
      </c>
      <c r="G980" s="22">
        <f t="shared" si="398"/>
        <v>0.03</v>
      </c>
      <c r="H980" s="22">
        <f t="shared" si="399"/>
        <v>0.7</v>
      </c>
      <c r="I980" s="21"/>
      <c r="J980" s="8"/>
      <c r="K980" s="9">
        <f t="shared" si="378"/>
        <v>22.677081049334788</v>
      </c>
      <c r="L980" s="9">
        <f t="shared" si="379"/>
        <v>22.684137034723662</v>
      </c>
      <c r="M980" s="10">
        <f t="shared" si="380"/>
        <v>7.0559853888738644E-3</v>
      </c>
      <c r="N980" s="10">
        <f t="shared" si="375"/>
        <v>5.2266558436097421E-3</v>
      </c>
      <c r="O980" s="10">
        <f t="shared" si="381"/>
        <v>0.3360771257014627</v>
      </c>
      <c r="P980" s="10">
        <f t="shared" si="382"/>
        <v>0.33618037832563158</v>
      </c>
      <c r="R980" s="22">
        <f t="shared" si="383"/>
        <v>22.677081049334788</v>
      </c>
      <c r="S980" s="37">
        <f t="shared" si="384"/>
        <v>0</v>
      </c>
      <c r="T980" s="37" t="e">
        <f t="shared" si="385"/>
        <v>#DIV/0!</v>
      </c>
      <c r="U980" s="37" t="e">
        <f t="shared" si="386"/>
        <v>#DIV/0!</v>
      </c>
      <c r="V980" s="37" t="e">
        <f t="shared" si="387"/>
        <v>#DIV/0!</v>
      </c>
      <c r="W980" s="33"/>
      <c r="X980" s="33"/>
      <c r="Y980" s="22">
        <f t="shared" si="388"/>
        <v>22.677081049334788</v>
      </c>
      <c r="Z980" s="37">
        <f t="shared" si="389"/>
        <v>0</v>
      </c>
      <c r="AA980" s="37" t="e">
        <f t="shared" si="390"/>
        <v>#DIV/0!</v>
      </c>
      <c r="AB980" s="37" t="e">
        <f t="shared" si="391"/>
        <v>#DIV/0!</v>
      </c>
      <c r="AC980" s="37" t="e">
        <f t="shared" si="392"/>
        <v>#DIV/0!</v>
      </c>
      <c r="AD980" s="33"/>
      <c r="AE980" s="22">
        <f t="shared" si="393"/>
        <v>22.677081049334788</v>
      </c>
      <c r="AF980" s="37">
        <f t="shared" si="394"/>
        <v>0</v>
      </c>
      <c r="AG980" s="37" t="e">
        <f t="shared" si="395"/>
        <v>#DIV/0!</v>
      </c>
      <c r="AH980" s="37" t="e">
        <f t="shared" si="396"/>
        <v>#DIV/0!</v>
      </c>
      <c r="AI980" s="37" t="e">
        <f t="shared" si="397"/>
        <v>#DIV/0!</v>
      </c>
    </row>
    <row r="981" spans="1:35" hidden="1" x14ac:dyDescent="0.25">
      <c r="A981" s="3"/>
      <c r="B981" s="4"/>
      <c r="C981" s="4">
        <v>970</v>
      </c>
      <c r="D981" s="23">
        <f t="shared" si="376"/>
        <v>1459.5</v>
      </c>
      <c r="E981" s="11"/>
      <c r="F981" s="23">
        <f t="shared" si="377"/>
        <v>30</v>
      </c>
      <c r="G981" s="22">
        <f t="shared" si="398"/>
        <v>0.03</v>
      </c>
      <c r="H981" s="22">
        <f t="shared" si="399"/>
        <v>0.7</v>
      </c>
      <c r="I981" s="21"/>
      <c r="J981" s="8"/>
      <c r="K981" s="9">
        <f t="shared" si="378"/>
        <v>22.684137034723662</v>
      </c>
      <c r="L981" s="9">
        <f t="shared" si="379"/>
        <v>22.691181088136524</v>
      </c>
      <c r="M981" s="10">
        <f t="shared" si="380"/>
        <v>7.0440534128621834E-3</v>
      </c>
      <c r="N981" s="10">
        <f t="shared" si="375"/>
        <v>5.2178173428612286E-3</v>
      </c>
      <c r="O981" s="10">
        <f t="shared" si="381"/>
        <v>0.33571497122631155</v>
      </c>
      <c r="P981" s="10">
        <f t="shared" si="382"/>
        <v>0.33581807345023879</v>
      </c>
      <c r="R981" s="22">
        <f t="shared" si="383"/>
        <v>22.684137034723662</v>
      </c>
      <c r="S981" s="37">
        <f t="shared" si="384"/>
        <v>0</v>
      </c>
      <c r="T981" s="37" t="e">
        <f t="shared" si="385"/>
        <v>#DIV/0!</v>
      </c>
      <c r="U981" s="37" t="e">
        <f t="shared" si="386"/>
        <v>#DIV/0!</v>
      </c>
      <c r="V981" s="37" t="e">
        <f t="shared" si="387"/>
        <v>#DIV/0!</v>
      </c>
      <c r="W981" s="33"/>
      <c r="X981" s="33"/>
      <c r="Y981" s="22">
        <f t="shared" si="388"/>
        <v>22.684137034723662</v>
      </c>
      <c r="Z981" s="37">
        <f t="shared" si="389"/>
        <v>0</v>
      </c>
      <c r="AA981" s="37" t="e">
        <f t="shared" si="390"/>
        <v>#DIV/0!</v>
      </c>
      <c r="AB981" s="37" t="e">
        <f t="shared" si="391"/>
        <v>#DIV/0!</v>
      </c>
      <c r="AC981" s="37" t="e">
        <f t="shared" si="392"/>
        <v>#DIV/0!</v>
      </c>
      <c r="AD981" s="33"/>
      <c r="AE981" s="22">
        <f t="shared" si="393"/>
        <v>22.684137034723662</v>
      </c>
      <c r="AF981" s="37">
        <f t="shared" si="394"/>
        <v>0</v>
      </c>
      <c r="AG981" s="37" t="e">
        <f t="shared" si="395"/>
        <v>#DIV/0!</v>
      </c>
      <c r="AH981" s="37" t="e">
        <f t="shared" si="396"/>
        <v>#DIV/0!</v>
      </c>
      <c r="AI981" s="37" t="e">
        <f t="shared" si="397"/>
        <v>#DIV/0!</v>
      </c>
    </row>
    <row r="982" spans="1:35" hidden="1" x14ac:dyDescent="0.25">
      <c r="A982" s="3"/>
      <c r="B982" s="4"/>
      <c r="C982" s="4">
        <v>971</v>
      </c>
      <c r="D982" s="23">
        <f t="shared" si="376"/>
        <v>1460.85</v>
      </c>
      <c r="E982" s="11"/>
      <c r="F982" s="23">
        <f t="shared" si="377"/>
        <v>30</v>
      </c>
      <c r="G982" s="22">
        <f t="shared" si="398"/>
        <v>0.03</v>
      </c>
      <c r="H982" s="22">
        <f t="shared" si="399"/>
        <v>0.7</v>
      </c>
      <c r="I982" s="21"/>
      <c r="J982" s="8"/>
      <c r="K982" s="9">
        <f t="shared" si="378"/>
        <v>22.691181088136524</v>
      </c>
      <c r="L982" s="9">
        <f t="shared" si="379"/>
        <v>22.698213235631059</v>
      </c>
      <c r="M982" s="10">
        <f t="shared" si="380"/>
        <v>7.032147494534513E-3</v>
      </c>
      <c r="N982" s="10">
        <f t="shared" si="375"/>
        <v>5.2089981440991131E-3</v>
      </c>
      <c r="O982" s="10">
        <f t="shared" si="381"/>
        <v>0.33535340929369456</v>
      </c>
      <c r="P982" s="10">
        <f t="shared" si="382"/>
        <v>0.33545636136350204</v>
      </c>
      <c r="R982" s="22">
        <f t="shared" si="383"/>
        <v>22.691181088136524</v>
      </c>
      <c r="S982" s="37">
        <f t="shared" si="384"/>
        <v>0</v>
      </c>
      <c r="T982" s="37" t="e">
        <f t="shared" si="385"/>
        <v>#DIV/0!</v>
      </c>
      <c r="U982" s="37" t="e">
        <f t="shared" si="386"/>
        <v>#DIV/0!</v>
      </c>
      <c r="V982" s="37" t="e">
        <f t="shared" si="387"/>
        <v>#DIV/0!</v>
      </c>
      <c r="W982" s="33"/>
      <c r="X982" s="33"/>
      <c r="Y982" s="22">
        <f t="shared" si="388"/>
        <v>22.691181088136524</v>
      </c>
      <c r="Z982" s="37">
        <f t="shared" si="389"/>
        <v>0</v>
      </c>
      <c r="AA982" s="37" t="e">
        <f t="shared" si="390"/>
        <v>#DIV/0!</v>
      </c>
      <c r="AB982" s="37" t="e">
        <f t="shared" si="391"/>
        <v>#DIV/0!</v>
      </c>
      <c r="AC982" s="37" t="e">
        <f t="shared" si="392"/>
        <v>#DIV/0!</v>
      </c>
      <c r="AD982" s="33"/>
      <c r="AE982" s="22">
        <f t="shared" si="393"/>
        <v>22.691181088136524</v>
      </c>
      <c r="AF982" s="37">
        <f t="shared" si="394"/>
        <v>0</v>
      </c>
      <c r="AG982" s="37" t="e">
        <f t="shared" si="395"/>
        <v>#DIV/0!</v>
      </c>
      <c r="AH982" s="37" t="e">
        <f t="shared" si="396"/>
        <v>#DIV/0!</v>
      </c>
      <c r="AI982" s="37" t="e">
        <f t="shared" si="397"/>
        <v>#DIV/0!</v>
      </c>
    </row>
    <row r="983" spans="1:35" hidden="1" x14ac:dyDescent="0.25">
      <c r="A983" s="3"/>
      <c r="B983" s="4"/>
      <c r="C983" s="4">
        <v>972</v>
      </c>
      <c r="D983" s="23">
        <f t="shared" si="376"/>
        <v>1462.2</v>
      </c>
      <c r="E983" s="11"/>
      <c r="F983" s="23">
        <f t="shared" si="377"/>
        <v>30</v>
      </c>
      <c r="G983" s="22">
        <f t="shared" si="398"/>
        <v>0.03</v>
      </c>
      <c r="H983" s="22">
        <f t="shared" si="399"/>
        <v>0.7</v>
      </c>
      <c r="I983" s="21"/>
      <c r="J983" s="8"/>
      <c r="K983" s="9">
        <f t="shared" si="378"/>
        <v>22.698213235631059</v>
      </c>
      <c r="L983" s="9">
        <f t="shared" si="379"/>
        <v>22.705233503203186</v>
      </c>
      <c r="M983" s="10">
        <f t="shared" si="380"/>
        <v>7.0202675721269259E-3</v>
      </c>
      <c r="N983" s="10">
        <f t="shared" si="375"/>
        <v>5.2001982015758511E-3</v>
      </c>
      <c r="O983" s="10">
        <f t="shared" si="381"/>
        <v>0.33499243889418018</v>
      </c>
      <c r="P983" s="10">
        <f t="shared" si="382"/>
        <v>0.33509524105664384</v>
      </c>
      <c r="R983" s="22">
        <f t="shared" si="383"/>
        <v>22.698213235631059</v>
      </c>
      <c r="S983" s="37">
        <f t="shared" si="384"/>
        <v>0</v>
      </c>
      <c r="T983" s="37" t="e">
        <f t="shared" si="385"/>
        <v>#DIV/0!</v>
      </c>
      <c r="U983" s="37" t="e">
        <f t="shared" si="386"/>
        <v>#DIV/0!</v>
      </c>
      <c r="V983" s="37" t="e">
        <f t="shared" si="387"/>
        <v>#DIV/0!</v>
      </c>
      <c r="W983" s="33"/>
      <c r="X983" s="33"/>
      <c r="Y983" s="22">
        <f t="shared" si="388"/>
        <v>22.698213235631059</v>
      </c>
      <c r="Z983" s="37">
        <f t="shared" si="389"/>
        <v>0</v>
      </c>
      <c r="AA983" s="37" t="e">
        <f t="shared" si="390"/>
        <v>#DIV/0!</v>
      </c>
      <c r="AB983" s="37" t="e">
        <f t="shared" si="391"/>
        <v>#DIV/0!</v>
      </c>
      <c r="AC983" s="37" t="e">
        <f t="shared" si="392"/>
        <v>#DIV/0!</v>
      </c>
      <c r="AD983" s="33"/>
      <c r="AE983" s="22">
        <f t="shared" si="393"/>
        <v>22.698213235631059</v>
      </c>
      <c r="AF983" s="37">
        <f t="shared" si="394"/>
        <v>0</v>
      </c>
      <c r="AG983" s="37" t="e">
        <f t="shared" si="395"/>
        <v>#DIV/0!</v>
      </c>
      <c r="AH983" s="37" t="e">
        <f t="shared" si="396"/>
        <v>#DIV/0!</v>
      </c>
      <c r="AI983" s="37" t="e">
        <f t="shared" si="397"/>
        <v>#DIV/0!</v>
      </c>
    </row>
    <row r="984" spans="1:35" hidden="1" x14ac:dyDescent="0.25">
      <c r="A984" s="3"/>
      <c r="B984" s="4"/>
      <c r="C984" s="4">
        <v>973</v>
      </c>
      <c r="D984" s="23">
        <f t="shared" si="376"/>
        <v>1463.55</v>
      </c>
      <c r="E984" s="11"/>
      <c r="F984" s="23">
        <f t="shared" si="377"/>
        <v>30</v>
      </c>
      <c r="G984" s="22">
        <f t="shared" si="398"/>
        <v>0.03</v>
      </c>
      <c r="H984" s="22">
        <f t="shared" si="399"/>
        <v>0.7</v>
      </c>
      <c r="I984" s="21"/>
      <c r="J984" s="8"/>
      <c r="K984" s="9">
        <f t="shared" si="378"/>
        <v>22.705233503203186</v>
      </c>
      <c r="L984" s="9">
        <f t="shared" si="379"/>
        <v>22.712241916787264</v>
      </c>
      <c r="M984" s="10">
        <f t="shared" si="380"/>
        <v>7.0084135840779993E-3</v>
      </c>
      <c r="N984" s="10">
        <f t="shared" si="375"/>
        <v>5.1914174696877568E-3</v>
      </c>
      <c r="O984" s="10">
        <f t="shared" si="381"/>
        <v>0.33463205902241117</v>
      </c>
      <c r="P984" s="10">
        <f t="shared" si="382"/>
        <v>0.334734711522988</v>
      </c>
      <c r="R984" s="22">
        <f t="shared" si="383"/>
        <v>22.705233503203186</v>
      </c>
      <c r="S984" s="37">
        <f t="shared" si="384"/>
        <v>0</v>
      </c>
      <c r="T984" s="37" t="e">
        <f t="shared" si="385"/>
        <v>#DIV/0!</v>
      </c>
      <c r="U984" s="37" t="e">
        <f t="shared" si="386"/>
        <v>#DIV/0!</v>
      </c>
      <c r="V984" s="37" t="e">
        <f t="shared" si="387"/>
        <v>#DIV/0!</v>
      </c>
      <c r="W984" s="33"/>
      <c r="X984" s="33"/>
      <c r="Y984" s="22">
        <f t="shared" si="388"/>
        <v>22.705233503203186</v>
      </c>
      <c r="Z984" s="37">
        <f t="shared" si="389"/>
        <v>0</v>
      </c>
      <c r="AA984" s="37" t="e">
        <f t="shared" si="390"/>
        <v>#DIV/0!</v>
      </c>
      <c r="AB984" s="37" t="e">
        <f t="shared" si="391"/>
        <v>#DIV/0!</v>
      </c>
      <c r="AC984" s="37" t="e">
        <f t="shared" si="392"/>
        <v>#DIV/0!</v>
      </c>
      <c r="AD984" s="33"/>
      <c r="AE984" s="22">
        <f t="shared" si="393"/>
        <v>22.705233503203186</v>
      </c>
      <c r="AF984" s="37">
        <f t="shared" si="394"/>
        <v>0</v>
      </c>
      <c r="AG984" s="37" t="e">
        <f t="shared" si="395"/>
        <v>#DIV/0!</v>
      </c>
      <c r="AH984" s="37" t="e">
        <f t="shared" si="396"/>
        <v>#DIV/0!</v>
      </c>
      <c r="AI984" s="37" t="e">
        <f t="shared" si="397"/>
        <v>#DIV/0!</v>
      </c>
    </row>
    <row r="985" spans="1:35" hidden="1" x14ac:dyDescent="0.25">
      <c r="A985" s="3"/>
      <c r="B985" s="4"/>
      <c r="C985" s="4">
        <v>974</v>
      </c>
      <c r="D985" s="23">
        <f t="shared" si="376"/>
        <v>1464.8999999999999</v>
      </c>
      <c r="E985" s="11"/>
      <c r="F985" s="23">
        <f t="shared" si="377"/>
        <v>30</v>
      </c>
      <c r="G985" s="22">
        <f t="shared" si="398"/>
        <v>0.03</v>
      </c>
      <c r="H985" s="22">
        <f t="shared" si="399"/>
        <v>0.7</v>
      </c>
      <c r="I985" s="21"/>
      <c r="J985" s="8"/>
      <c r="K985" s="9">
        <f t="shared" si="378"/>
        <v>22.712241916787264</v>
      </c>
      <c r="L985" s="9">
        <f t="shared" si="379"/>
        <v>22.719238502256196</v>
      </c>
      <c r="M985" s="10">
        <f t="shared" si="380"/>
        <v>6.9965854689328921E-3</v>
      </c>
      <c r="N985" s="10">
        <f t="shared" si="375"/>
        <v>5.1826559029127294E-3</v>
      </c>
      <c r="O985" s="10">
        <f t="shared" si="381"/>
        <v>0.33427226867310444</v>
      </c>
      <c r="P985" s="10">
        <f t="shared" si="382"/>
        <v>0.33437477175867997</v>
      </c>
      <c r="R985" s="22">
        <f t="shared" si="383"/>
        <v>22.712241916787264</v>
      </c>
      <c r="S985" s="37">
        <f t="shared" si="384"/>
        <v>0</v>
      </c>
      <c r="T985" s="37" t="e">
        <f t="shared" si="385"/>
        <v>#DIV/0!</v>
      </c>
      <c r="U985" s="37" t="e">
        <f t="shared" si="386"/>
        <v>#DIV/0!</v>
      </c>
      <c r="V985" s="37" t="e">
        <f t="shared" si="387"/>
        <v>#DIV/0!</v>
      </c>
      <c r="W985" s="33"/>
      <c r="X985" s="33"/>
      <c r="Y985" s="22">
        <f t="shared" si="388"/>
        <v>22.712241916787264</v>
      </c>
      <c r="Z985" s="37">
        <f t="shared" si="389"/>
        <v>0</v>
      </c>
      <c r="AA985" s="37" t="e">
        <f t="shared" si="390"/>
        <v>#DIV/0!</v>
      </c>
      <c r="AB985" s="37" t="e">
        <f t="shared" si="391"/>
        <v>#DIV/0!</v>
      </c>
      <c r="AC985" s="37" t="e">
        <f t="shared" si="392"/>
        <v>#DIV/0!</v>
      </c>
      <c r="AD985" s="33"/>
      <c r="AE985" s="22">
        <f t="shared" si="393"/>
        <v>22.712241916787264</v>
      </c>
      <c r="AF985" s="37">
        <f t="shared" si="394"/>
        <v>0</v>
      </c>
      <c r="AG985" s="37" t="e">
        <f t="shared" si="395"/>
        <v>#DIV/0!</v>
      </c>
      <c r="AH985" s="37" t="e">
        <f t="shared" si="396"/>
        <v>#DIV/0!</v>
      </c>
      <c r="AI985" s="37" t="e">
        <f t="shared" si="397"/>
        <v>#DIV/0!</v>
      </c>
    </row>
    <row r="986" spans="1:35" hidden="1" x14ac:dyDescent="0.25">
      <c r="A986" s="3"/>
      <c r="B986" s="4"/>
      <c r="C986" s="4">
        <v>975</v>
      </c>
      <c r="D986" s="23">
        <f t="shared" si="376"/>
        <v>1466.25</v>
      </c>
      <c r="E986" s="11"/>
      <c r="F986" s="23">
        <f t="shared" si="377"/>
        <v>30</v>
      </c>
      <c r="G986" s="22">
        <f t="shared" si="398"/>
        <v>0.03</v>
      </c>
      <c r="H986" s="22">
        <f t="shared" si="399"/>
        <v>0.7</v>
      </c>
      <c r="I986" s="21"/>
      <c r="J986" s="8"/>
      <c r="K986" s="9">
        <f t="shared" si="378"/>
        <v>22.719238502256196</v>
      </c>
      <c r="L986" s="9">
        <f t="shared" si="379"/>
        <v>22.726223285421529</v>
      </c>
      <c r="M986" s="10">
        <f t="shared" si="380"/>
        <v>6.9847831653326864E-3</v>
      </c>
      <c r="N986" s="10">
        <f t="shared" si="375"/>
        <v>5.1739134558023382E-3</v>
      </c>
      <c r="O986" s="10">
        <f t="shared" si="381"/>
        <v>0.333913066840546</v>
      </c>
      <c r="P986" s="10">
        <f t="shared" si="382"/>
        <v>0.33401542075698698</v>
      </c>
      <c r="R986" s="22">
        <f t="shared" si="383"/>
        <v>22.719238502256196</v>
      </c>
      <c r="S986" s="37">
        <f t="shared" si="384"/>
        <v>0</v>
      </c>
      <c r="T986" s="37" t="e">
        <f t="shared" si="385"/>
        <v>#DIV/0!</v>
      </c>
      <c r="U986" s="37" t="e">
        <f t="shared" si="386"/>
        <v>#DIV/0!</v>
      </c>
      <c r="V986" s="37" t="e">
        <f t="shared" si="387"/>
        <v>#DIV/0!</v>
      </c>
      <c r="W986" s="33"/>
      <c r="X986" s="33"/>
      <c r="Y986" s="22">
        <f t="shared" si="388"/>
        <v>22.719238502256196</v>
      </c>
      <c r="Z986" s="37">
        <f t="shared" si="389"/>
        <v>0</v>
      </c>
      <c r="AA986" s="37" t="e">
        <f t="shared" si="390"/>
        <v>#DIV/0!</v>
      </c>
      <c r="AB986" s="37" t="e">
        <f t="shared" si="391"/>
        <v>#DIV/0!</v>
      </c>
      <c r="AC986" s="37" t="e">
        <f t="shared" si="392"/>
        <v>#DIV/0!</v>
      </c>
      <c r="AD986" s="33"/>
      <c r="AE986" s="22">
        <f t="shared" si="393"/>
        <v>22.719238502256196</v>
      </c>
      <c r="AF986" s="37">
        <f t="shared" si="394"/>
        <v>0</v>
      </c>
      <c r="AG986" s="37" t="e">
        <f t="shared" si="395"/>
        <v>#DIV/0!</v>
      </c>
      <c r="AH986" s="37" t="e">
        <f t="shared" si="396"/>
        <v>#DIV/0!</v>
      </c>
      <c r="AI986" s="37" t="e">
        <f t="shared" si="397"/>
        <v>#DIV/0!</v>
      </c>
    </row>
    <row r="987" spans="1:35" hidden="1" x14ac:dyDescent="0.25">
      <c r="A987" s="3"/>
      <c r="B987" s="4"/>
      <c r="C987" s="4">
        <v>976</v>
      </c>
      <c r="D987" s="23">
        <f t="shared" si="376"/>
        <v>1467.6</v>
      </c>
      <c r="E987" s="11"/>
      <c r="F987" s="23">
        <f t="shared" si="377"/>
        <v>30</v>
      </c>
      <c r="G987" s="22">
        <f t="shared" si="398"/>
        <v>0.03</v>
      </c>
      <c r="H987" s="22">
        <f t="shared" si="399"/>
        <v>0.7</v>
      </c>
      <c r="I987" s="21"/>
      <c r="J987" s="8"/>
      <c r="K987" s="9">
        <f t="shared" si="378"/>
        <v>22.726223285421529</v>
      </c>
      <c r="L987" s="9">
        <f t="shared" si="379"/>
        <v>22.733196292033611</v>
      </c>
      <c r="M987" s="10">
        <f t="shared" si="380"/>
        <v>6.973006612081889E-3</v>
      </c>
      <c r="N987" s="10">
        <f t="shared" si="375"/>
        <v>5.1651900830230997E-3</v>
      </c>
      <c r="O987" s="10">
        <f t="shared" si="381"/>
        <v>0.33355445252126054</v>
      </c>
      <c r="P987" s="10">
        <f t="shared" si="382"/>
        <v>0.33365665751335444</v>
      </c>
      <c r="R987" s="22">
        <f t="shared" si="383"/>
        <v>22.726223285421529</v>
      </c>
      <c r="S987" s="37">
        <f t="shared" si="384"/>
        <v>0</v>
      </c>
      <c r="T987" s="37" t="e">
        <f t="shared" si="385"/>
        <v>#DIV/0!</v>
      </c>
      <c r="U987" s="37" t="e">
        <f t="shared" si="386"/>
        <v>#DIV/0!</v>
      </c>
      <c r="V987" s="37" t="e">
        <f t="shared" si="387"/>
        <v>#DIV/0!</v>
      </c>
      <c r="W987" s="33"/>
      <c r="X987" s="33"/>
      <c r="Y987" s="22">
        <f t="shared" si="388"/>
        <v>22.726223285421529</v>
      </c>
      <c r="Z987" s="37">
        <f t="shared" si="389"/>
        <v>0</v>
      </c>
      <c r="AA987" s="37" t="e">
        <f t="shared" si="390"/>
        <v>#DIV/0!</v>
      </c>
      <c r="AB987" s="37" t="e">
        <f t="shared" si="391"/>
        <v>#DIV/0!</v>
      </c>
      <c r="AC987" s="37" t="e">
        <f t="shared" si="392"/>
        <v>#DIV/0!</v>
      </c>
      <c r="AD987" s="33"/>
      <c r="AE987" s="22">
        <f t="shared" si="393"/>
        <v>22.726223285421529</v>
      </c>
      <c r="AF987" s="37">
        <f t="shared" si="394"/>
        <v>0</v>
      </c>
      <c r="AG987" s="37" t="e">
        <f t="shared" si="395"/>
        <v>#DIV/0!</v>
      </c>
      <c r="AH987" s="37" t="e">
        <f t="shared" si="396"/>
        <v>#DIV/0!</v>
      </c>
      <c r="AI987" s="37" t="e">
        <f t="shared" si="397"/>
        <v>#DIV/0!</v>
      </c>
    </row>
    <row r="988" spans="1:35" hidden="1" x14ac:dyDescent="0.25">
      <c r="A988" s="3"/>
      <c r="B988" s="4"/>
      <c r="C988" s="4">
        <v>977</v>
      </c>
      <c r="D988" s="23">
        <f t="shared" si="376"/>
        <v>1468.95</v>
      </c>
      <c r="E988" s="11"/>
      <c r="F988" s="23">
        <f t="shared" si="377"/>
        <v>30</v>
      </c>
      <c r="G988" s="22">
        <f t="shared" si="398"/>
        <v>0.03</v>
      </c>
      <c r="H988" s="22">
        <f t="shared" si="399"/>
        <v>0.7</v>
      </c>
      <c r="I988" s="21"/>
      <c r="J988" s="8"/>
      <c r="K988" s="9">
        <f t="shared" si="378"/>
        <v>22.733196292033611</v>
      </c>
      <c r="L988" s="9">
        <f t="shared" si="379"/>
        <v>22.740157547781685</v>
      </c>
      <c r="M988" s="10">
        <f t="shared" si="380"/>
        <v>6.9612557480738246E-3</v>
      </c>
      <c r="N988" s="10">
        <f t="shared" si="375"/>
        <v>5.1564857393142918E-3</v>
      </c>
      <c r="O988" s="10">
        <f t="shared" si="381"/>
        <v>0.33319642471129768</v>
      </c>
      <c r="P988" s="10">
        <f t="shared" si="382"/>
        <v>0.33329848102452325</v>
      </c>
      <c r="R988" s="22">
        <f t="shared" si="383"/>
        <v>22.733196292033611</v>
      </c>
      <c r="S988" s="37">
        <f t="shared" si="384"/>
        <v>0</v>
      </c>
      <c r="T988" s="37" t="e">
        <f t="shared" si="385"/>
        <v>#DIV/0!</v>
      </c>
      <c r="U988" s="37" t="e">
        <f t="shared" si="386"/>
        <v>#DIV/0!</v>
      </c>
      <c r="V988" s="37" t="e">
        <f t="shared" si="387"/>
        <v>#DIV/0!</v>
      </c>
      <c r="W988" s="33"/>
      <c r="X988" s="33"/>
      <c r="Y988" s="22">
        <f t="shared" si="388"/>
        <v>22.733196292033611</v>
      </c>
      <c r="Z988" s="37">
        <f t="shared" si="389"/>
        <v>0</v>
      </c>
      <c r="AA988" s="37" t="e">
        <f t="shared" si="390"/>
        <v>#DIV/0!</v>
      </c>
      <c r="AB988" s="37" t="e">
        <f t="shared" si="391"/>
        <v>#DIV/0!</v>
      </c>
      <c r="AC988" s="37" t="e">
        <f t="shared" si="392"/>
        <v>#DIV/0!</v>
      </c>
      <c r="AD988" s="33"/>
      <c r="AE988" s="22">
        <f t="shared" si="393"/>
        <v>22.733196292033611</v>
      </c>
      <c r="AF988" s="37">
        <f t="shared" si="394"/>
        <v>0</v>
      </c>
      <c r="AG988" s="37" t="e">
        <f t="shared" si="395"/>
        <v>#DIV/0!</v>
      </c>
      <c r="AH988" s="37" t="e">
        <f t="shared" si="396"/>
        <v>#DIV/0!</v>
      </c>
      <c r="AI988" s="37" t="e">
        <f t="shared" si="397"/>
        <v>#DIV/0!</v>
      </c>
    </row>
    <row r="989" spans="1:35" hidden="1" x14ac:dyDescent="0.25">
      <c r="A989" s="3"/>
      <c r="B989" s="4"/>
      <c r="C989" s="4">
        <v>978</v>
      </c>
      <c r="D989" s="23">
        <f t="shared" si="376"/>
        <v>1470.3</v>
      </c>
      <c r="E989" s="11"/>
      <c r="F989" s="23">
        <f t="shared" si="377"/>
        <v>30</v>
      </c>
      <c r="G989" s="22">
        <f t="shared" si="398"/>
        <v>0.03</v>
      </c>
      <c r="H989" s="22">
        <f t="shared" si="399"/>
        <v>0.7</v>
      </c>
      <c r="I989" s="21"/>
      <c r="J989" s="8"/>
      <c r="K989" s="9">
        <f t="shared" si="378"/>
        <v>22.740157547781685</v>
      </c>
      <c r="L989" s="9">
        <f t="shared" si="379"/>
        <v>22.747107078294004</v>
      </c>
      <c r="M989" s="10">
        <f t="shared" si="380"/>
        <v>6.9495305123190576E-3</v>
      </c>
      <c r="N989" s="10">
        <f t="shared" si="375"/>
        <v>5.1478003794959452E-3</v>
      </c>
      <c r="O989" s="10">
        <f t="shared" si="381"/>
        <v>0.33283898240675247</v>
      </c>
      <c r="P989" s="10">
        <f t="shared" si="382"/>
        <v>0.33294089028619345</v>
      </c>
      <c r="R989" s="22">
        <f t="shared" si="383"/>
        <v>22.740157547781685</v>
      </c>
      <c r="S989" s="37">
        <f t="shared" si="384"/>
        <v>0</v>
      </c>
      <c r="T989" s="37" t="e">
        <f t="shared" si="385"/>
        <v>#DIV/0!</v>
      </c>
      <c r="U989" s="37" t="e">
        <f t="shared" si="386"/>
        <v>#DIV/0!</v>
      </c>
      <c r="V989" s="37" t="e">
        <f t="shared" si="387"/>
        <v>#DIV/0!</v>
      </c>
      <c r="W989" s="33"/>
      <c r="X989" s="33"/>
      <c r="Y989" s="22">
        <f t="shared" si="388"/>
        <v>22.740157547781685</v>
      </c>
      <c r="Z989" s="37">
        <f t="shared" si="389"/>
        <v>0</v>
      </c>
      <c r="AA989" s="37" t="e">
        <f t="shared" si="390"/>
        <v>#DIV/0!</v>
      </c>
      <c r="AB989" s="37" t="e">
        <f t="shared" si="391"/>
        <v>#DIV/0!</v>
      </c>
      <c r="AC989" s="37" t="e">
        <f t="shared" si="392"/>
        <v>#DIV/0!</v>
      </c>
      <c r="AD989" s="33"/>
      <c r="AE989" s="22">
        <f t="shared" si="393"/>
        <v>22.740157547781685</v>
      </c>
      <c r="AF989" s="37">
        <f t="shared" si="394"/>
        <v>0</v>
      </c>
      <c r="AG989" s="37" t="e">
        <f t="shared" si="395"/>
        <v>#DIV/0!</v>
      </c>
      <c r="AH989" s="37" t="e">
        <f t="shared" si="396"/>
        <v>#DIV/0!</v>
      </c>
      <c r="AI989" s="37" t="e">
        <f t="shared" si="397"/>
        <v>#DIV/0!</v>
      </c>
    </row>
    <row r="990" spans="1:35" hidden="1" x14ac:dyDescent="0.25">
      <c r="A990" s="3"/>
      <c r="B990" s="4"/>
      <c r="C990" s="4">
        <v>979</v>
      </c>
      <c r="D990" s="23">
        <f t="shared" si="376"/>
        <v>1471.6499999999999</v>
      </c>
      <c r="E990" s="11"/>
      <c r="F990" s="23">
        <f t="shared" si="377"/>
        <v>30</v>
      </c>
      <c r="G990" s="22">
        <f t="shared" si="398"/>
        <v>0.03</v>
      </c>
      <c r="H990" s="22">
        <f t="shared" si="399"/>
        <v>0.7</v>
      </c>
      <c r="I990" s="21"/>
      <c r="J990" s="8"/>
      <c r="K990" s="9">
        <f t="shared" si="378"/>
        <v>22.747107078294004</v>
      </c>
      <c r="L990" s="9">
        <f t="shared" si="379"/>
        <v>22.75404490913801</v>
      </c>
      <c r="M990" s="10">
        <f t="shared" si="380"/>
        <v>6.9378308440057879E-3</v>
      </c>
      <c r="N990" s="10">
        <f t="shared" si="375"/>
        <v>5.1391339585222864E-3</v>
      </c>
      <c r="O990" s="10">
        <f t="shared" si="381"/>
        <v>0.33248212460722876</v>
      </c>
      <c r="P990" s="10">
        <f t="shared" si="382"/>
        <v>0.33258388429793556</v>
      </c>
      <c r="R990" s="22">
        <f t="shared" si="383"/>
        <v>22.747107078294004</v>
      </c>
      <c r="S990" s="37">
        <f t="shared" si="384"/>
        <v>0</v>
      </c>
      <c r="T990" s="37" t="e">
        <f t="shared" si="385"/>
        <v>#DIV/0!</v>
      </c>
      <c r="U990" s="37" t="e">
        <f t="shared" si="386"/>
        <v>#DIV/0!</v>
      </c>
      <c r="V990" s="37" t="e">
        <f t="shared" si="387"/>
        <v>#DIV/0!</v>
      </c>
      <c r="W990" s="33"/>
      <c r="X990" s="33"/>
      <c r="Y990" s="22">
        <f t="shared" si="388"/>
        <v>22.747107078294004</v>
      </c>
      <c r="Z990" s="37">
        <f t="shared" si="389"/>
        <v>0</v>
      </c>
      <c r="AA990" s="37" t="e">
        <f t="shared" si="390"/>
        <v>#DIV/0!</v>
      </c>
      <c r="AB990" s="37" t="e">
        <f t="shared" si="391"/>
        <v>#DIV/0!</v>
      </c>
      <c r="AC990" s="37" t="e">
        <f t="shared" si="392"/>
        <v>#DIV/0!</v>
      </c>
      <c r="AD990" s="33"/>
      <c r="AE990" s="22">
        <f t="shared" si="393"/>
        <v>22.747107078294004</v>
      </c>
      <c r="AF990" s="37">
        <f t="shared" si="394"/>
        <v>0</v>
      </c>
      <c r="AG990" s="37" t="e">
        <f t="shared" si="395"/>
        <v>#DIV/0!</v>
      </c>
      <c r="AH990" s="37" t="e">
        <f t="shared" si="396"/>
        <v>#DIV/0!</v>
      </c>
      <c r="AI990" s="37" t="e">
        <f t="shared" si="397"/>
        <v>#DIV/0!</v>
      </c>
    </row>
    <row r="991" spans="1:35" hidden="1" x14ac:dyDescent="0.25">
      <c r="A991" s="3"/>
      <c r="B991" s="4"/>
      <c r="C991" s="4">
        <v>980</v>
      </c>
      <c r="D991" s="23">
        <f t="shared" si="376"/>
        <v>1473</v>
      </c>
      <c r="E991" s="11"/>
      <c r="F991" s="23">
        <f t="shared" si="377"/>
        <v>30</v>
      </c>
      <c r="G991" s="22">
        <f t="shared" si="398"/>
        <v>0.03</v>
      </c>
      <c r="H991" s="22">
        <f t="shared" si="399"/>
        <v>0.7</v>
      </c>
      <c r="I991" s="21"/>
      <c r="J991" s="8"/>
      <c r="K991" s="9">
        <f t="shared" si="378"/>
        <v>22.75404490913801</v>
      </c>
      <c r="L991" s="9">
        <f t="shared" si="379"/>
        <v>22.760971065820357</v>
      </c>
      <c r="M991" s="10">
        <f t="shared" si="380"/>
        <v>6.9261566823470844E-3</v>
      </c>
      <c r="N991" s="10">
        <f t="shared" si="375"/>
        <v>5.1304864313685564E-3</v>
      </c>
      <c r="O991" s="10">
        <f t="shared" si="381"/>
        <v>0.33212585030852754</v>
      </c>
      <c r="P991" s="10">
        <f t="shared" si="382"/>
        <v>0.33222746205455833</v>
      </c>
      <c r="R991" s="22">
        <f t="shared" si="383"/>
        <v>22.75404490913801</v>
      </c>
      <c r="S991" s="37">
        <f t="shared" si="384"/>
        <v>0</v>
      </c>
      <c r="T991" s="37" t="e">
        <f t="shared" si="385"/>
        <v>#DIV/0!</v>
      </c>
      <c r="U991" s="37" t="e">
        <f t="shared" si="386"/>
        <v>#DIV/0!</v>
      </c>
      <c r="V991" s="37" t="e">
        <f t="shared" si="387"/>
        <v>#DIV/0!</v>
      </c>
      <c r="W991" s="33"/>
      <c r="X991" s="33"/>
      <c r="Y991" s="22">
        <f t="shared" si="388"/>
        <v>22.75404490913801</v>
      </c>
      <c r="Z991" s="37">
        <f t="shared" si="389"/>
        <v>0</v>
      </c>
      <c r="AA991" s="37" t="e">
        <f t="shared" si="390"/>
        <v>#DIV/0!</v>
      </c>
      <c r="AB991" s="37" t="e">
        <f t="shared" si="391"/>
        <v>#DIV/0!</v>
      </c>
      <c r="AC991" s="37" t="e">
        <f t="shared" si="392"/>
        <v>#DIV/0!</v>
      </c>
      <c r="AD991" s="33"/>
      <c r="AE991" s="22">
        <f t="shared" si="393"/>
        <v>22.75404490913801</v>
      </c>
      <c r="AF991" s="37">
        <f t="shared" si="394"/>
        <v>0</v>
      </c>
      <c r="AG991" s="37" t="e">
        <f t="shared" si="395"/>
        <v>#DIV/0!</v>
      </c>
      <c r="AH991" s="37" t="e">
        <f t="shared" si="396"/>
        <v>#DIV/0!</v>
      </c>
      <c r="AI991" s="37" t="e">
        <f t="shared" si="397"/>
        <v>#DIV/0!</v>
      </c>
    </row>
    <row r="992" spans="1:35" hidden="1" x14ac:dyDescent="0.25">
      <c r="A992" s="3"/>
      <c r="B992" s="4"/>
      <c r="C992" s="4">
        <v>981</v>
      </c>
      <c r="D992" s="23">
        <f t="shared" si="376"/>
        <v>1474.35</v>
      </c>
      <c r="E992" s="11"/>
      <c r="F992" s="23">
        <f t="shared" si="377"/>
        <v>30</v>
      </c>
      <c r="G992" s="22">
        <f t="shared" si="398"/>
        <v>0.03</v>
      </c>
      <c r="H992" s="22">
        <f t="shared" si="399"/>
        <v>0.7</v>
      </c>
      <c r="I992" s="21"/>
      <c r="J992" s="8"/>
      <c r="K992" s="9">
        <f t="shared" si="378"/>
        <v>22.760971065820357</v>
      </c>
      <c r="L992" s="9">
        <f t="shared" si="379"/>
        <v>22.767885573787154</v>
      </c>
      <c r="M992" s="10">
        <f t="shared" si="380"/>
        <v>6.9145079667976006E-3</v>
      </c>
      <c r="N992" s="10">
        <f t="shared" si="375"/>
        <v>5.1218577531828907E-3</v>
      </c>
      <c r="O992" s="10">
        <f t="shared" si="381"/>
        <v>0.33177015851248015</v>
      </c>
      <c r="P992" s="10">
        <f t="shared" si="382"/>
        <v>0.3318716225578095</v>
      </c>
      <c r="R992" s="22">
        <f t="shared" si="383"/>
        <v>22.760971065820357</v>
      </c>
      <c r="S992" s="37">
        <f t="shared" si="384"/>
        <v>0</v>
      </c>
      <c r="T992" s="37" t="e">
        <f t="shared" si="385"/>
        <v>#DIV/0!</v>
      </c>
      <c r="U992" s="37" t="e">
        <f t="shared" si="386"/>
        <v>#DIV/0!</v>
      </c>
      <c r="V992" s="37" t="e">
        <f t="shared" si="387"/>
        <v>#DIV/0!</v>
      </c>
      <c r="W992" s="33"/>
      <c r="X992" s="33"/>
      <c r="Y992" s="22">
        <f t="shared" si="388"/>
        <v>22.760971065820357</v>
      </c>
      <c r="Z992" s="37">
        <f t="shared" si="389"/>
        <v>0</v>
      </c>
      <c r="AA992" s="37" t="e">
        <f t="shared" si="390"/>
        <v>#DIV/0!</v>
      </c>
      <c r="AB992" s="37" t="e">
        <f t="shared" si="391"/>
        <v>#DIV/0!</v>
      </c>
      <c r="AC992" s="37" t="e">
        <f t="shared" si="392"/>
        <v>#DIV/0!</v>
      </c>
      <c r="AD992" s="33"/>
      <c r="AE992" s="22">
        <f t="shared" si="393"/>
        <v>22.760971065820357</v>
      </c>
      <c r="AF992" s="37">
        <f t="shared" si="394"/>
        <v>0</v>
      </c>
      <c r="AG992" s="37" t="e">
        <f t="shared" si="395"/>
        <v>#DIV/0!</v>
      </c>
      <c r="AH992" s="37" t="e">
        <f t="shared" si="396"/>
        <v>#DIV/0!</v>
      </c>
      <c r="AI992" s="37" t="e">
        <f t="shared" si="397"/>
        <v>#DIV/0!</v>
      </c>
    </row>
    <row r="993" spans="1:35" hidden="1" x14ac:dyDescent="0.25">
      <c r="A993" s="3"/>
      <c r="B993" s="4"/>
      <c r="C993" s="4">
        <v>982</v>
      </c>
      <c r="D993" s="23">
        <f t="shared" si="376"/>
        <v>1475.7</v>
      </c>
      <c r="E993" s="11"/>
      <c r="F993" s="23">
        <f t="shared" si="377"/>
        <v>30</v>
      </c>
      <c r="G993" s="22">
        <f t="shared" si="398"/>
        <v>0.03</v>
      </c>
      <c r="H993" s="22">
        <f t="shared" si="399"/>
        <v>0.7</v>
      </c>
      <c r="I993" s="21"/>
      <c r="J993" s="8"/>
      <c r="K993" s="9">
        <f t="shared" si="378"/>
        <v>22.767885573787154</v>
      </c>
      <c r="L993" s="9">
        <f t="shared" si="379"/>
        <v>22.774788458423977</v>
      </c>
      <c r="M993" s="10">
        <f t="shared" si="380"/>
        <v>6.9028846368226482E-3</v>
      </c>
      <c r="N993" s="10">
        <f t="shared" si="375"/>
        <v>5.1132478791282316E-3</v>
      </c>
      <c r="O993" s="10">
        <f t="shared" si="381"/>
        <v>0.3314150482167243</v>
      </c>
      <c r="P993" s="10">
        <f t="shared" si="382"/>
        <v>0.33151636480627167</v>
      </c>
      <c r="R993" s="22">
        <f t="shared" si="383"/>
        <v>22.767885573787154</v>
      </c>
      <c r="S993" s="37">
        <f t="shared" si="384"/>
        <v>0</v>
      </c>
      <c r="T993" s="37" t="e">
        <f t="shared" si="385"/>
        <v>#DIV/0!</v>
      </c>
      <c r="U993" s="37" t="e">
        <f t="shared" si="386"/>
        <v>#DIV/0!</v>
      </c>
      <c r="V993" s="37" t="e">
        <f t="shared" si="387"/>
        <v>#DIV/0!</v>
      </c>
      <c r="W993" s="33"/>
      <c r="X993" s="33"/>
      <c r="Y993" s="22">
        <f t="shared" si="388"/>
        <v>22.767885573787154</v>
      </c>
      <c r="Z993" s="37">
        <f t="shared" si="389"/>
        <v>0</v>
      </c>
      <c r="AA993" s="37" t="e">
        <f t="shared" si="390"/>
        <v>#DIV/0!</v>
      </c>
      <c r="AB993" s="37" t="e">
        <f t="shared" si="391"/>
        <v>#DIV/0!</v>
      </c>
      <c r="AC993" s="37" t="e">
        <f t="shared" si="392"/>
        <v>#DIV/0!</v>
      </c>
      <c r="AD993" s="33"/>
      <c r="AE993" s="22">
        <f t="shared" si="393"/>
        <v>22.767885573787154</v>
      </c>
      <c r="AF993" s="37">
        <f t="shared" si="394"/>
        <v>0</v>
      </c>
      <c r="AG993" s="37" t="e">
        <f t="shared" si="395"/>
        <v>#DIV/0!</v>
      </c>
      <c r="AH993" s="37" t="e">
        <f t="shared" si="396"/>
        <v>#DIV/0!</v>
      </c>
      <c r="AI993" s="37" t="e">
        <f t="shared" si="397"/>
        <v>#DIV/0!</v>
      </c>
    </row>
    <row r="994" spans="1:35" hidden="1" x14ac:dyDescent="0.25">
      <c r="A994" s="3"/>
      <c r="B994" s="4"/>
      <c r="C994" s="4">
        <v>983</v>
      </c>
      <c r="D994" s="23">
        <f t="shared" si="376"/>
        <v>1477.05</v>
      </c>
      <c r="E994" s="11"/>
      <c r="F994" s="23">
        <f t="shared" si="377"/>
        <v>30</v>
      </c>
      <c r="G994" s="22">
        <f t="shared" si="398"/>
        <v>0.03</v>
      </c>
      <c r="H994" s="22">
        <f t="shared" si="399"/>
        <v>0.7</v>
      </c>
      <c r="I994" s="21"/>
      <c r="J994" s="8"/>
      <c r="K994" s="9">
        <f t="shared" si="378"/>
        <v>22.774788458423977</v>
      </c>
      <c r="L994" s="9">
        <f t="shared" si="379"/>
        <v>22.781679745056064</v>
      </c>
      <c r="M994" s="10">
        <f t="shared" si="380"/>
        <v>6.8912866320864907E-3</v>
      </c>
      <c r="N994" s="10">
        <f t="shared" si="375"/>
        <v>5.1046567645079959E-3</v>
      </c>
      <c r="O994" s="10">
        <f t="shared" si="381"/>
        <v>0.33106051842284789</v>
      </c>
      <c r="P994" s="10">
        <f t="shared" si="382"/>
        <v>0.33116168779981697</v>
      </c>
      <c r="R994" s="22">
        <f t="shared" si="383"/>
        <v>22.774788458423977</v>
      </c>
      <c r="S994" s="37">
        <f t="shared" si="384"/>
        <v>0</v>
      </c>
      <c r="T994" s="37" t="e">
        <f t="shared" si="385"/>
        <v>#DIV/0!</v>
      </c>
      <c r="U994" s="37" t="e">
        <f t="shared" si="386"/>
        <v>#DIV/0!</v>
      </c>
      <c r="V994" s="37" t="e">
        <f t="shared" si="387"/>
        <v>#DIV/0!</v>
      </c>
      <c r="W994" s="33"/>
      <c r="X994" s="33"/>
      <c r="Y994" s="22">
        <f t="shared" si="388"/>
        <v>22.774788458423977</v>
      </c>
      <c r="Z994" s="37">
        <f t="shared" si="389"/>
        <v>0</v>
      </c>
      <c r="AA994" s="37" t="e">
        <f t="shared" si="390"/>
        <v>#DIV/0!</v>
      </c>
      <c r="AB994" s="37" t="e">
        <f t="shared" si="391"/>
        <v>#DIV/0!</v>
      </c>
      <c r="AC994" s="37" t="e">
        <f t="shared" si="392"/>
        <v>#DIV/0!</v>
      </c>
      <c r="AD994" s="33"/>
      <c r="AE994" s="22">
        <f t="shared" si="393"/>
        <v>22.774788458423977</v>
      </c>
      <c r="AF994" s="37">
        <f t="shared" si="394"/>
        <v>0</v>
      </c>
      <c r="AG994" s="37" t="e">
        <f t="shared" si="395"/>
        <v>#DIV/0!</v>
      </c>
      <c r="AH994" s="37" t="e">
        <f t="shared" si="396"/>
        <v>#DIV/0!</v>
      </c>
      <c r="AI994" s="37" t="e">
        <f t="shared" si="397"/>
        <v>#DIV/0!</v>
      </c>
    </row>
    <row r="995" spans="1:35" hidden="1" x14ac:dyDescent="0.25">
      <c r="A995" s="3"/>
      <c r="B995" s="4"/>
      <c r="C995" s="4">
        <v>984</v>
      </c>
      <c r="D995" s="23">
        <f t="shared" si="376"/>
        <v>1478.4</v>
      </c>
      <c r="E995" s="11"/>
      <c r="F995" s="23">
        <f t="shared" si="377"/>
        <v>30</v>
      </c>
      <c r="G995" s="22">
        <f t="shared" si="398"/>
        <v>0.03</v>
      </c>
      <c r="H995" s="22">
        <f t="shared" si="399"/>
        <v>0.7</v>
      </c>
      <c r="I995" s="21"/>
      <c r="J995" s="8"/>
      <c r="K995" s="9">
        <f t="shared" si="378"/>
        <v>22.781679745056064</v>
      </c>
      <c r="L995" s="9">
        <f t="shared" si="379"/>
        <v>22.788559458948395</v>
      </c>
      <c r="M995" s="10">
        <f t="shared" si="380"/>
        <v>6.8797138923315515E-3</v>
      </c>
      <c r="N995" s="10">
        <f t="shared" si="375"/>
        <v>5.096084364690381E-3</v>
      </c>
      <c r="O995" s="10">
        <f t="shared" si="381"/>
        <v>0.33070656813149407</v>
      </c>
      <c r="P995" s="10">
        <f t="shared" si="382"/>
        <v>0.33080759053949987</v>
      </c>
      <c r="R995" s="22">
        <f t="shared" si="383"/>
        <v>22.781679745056064</v>
      </c>
      <c r="S995" s="37">
        <f t="shared" si="384"/>
        <v>0</v>
      </c>
      <c r="T995" s="37" t="e">
        <f t="shared" si="385"/>
        <v>#DIV/0!</v>
      </c>
      <c r="U995" s="37" t="e">
        <f t="shared" si="386"/>
        <v>#DIV/0!</v>
      </c>
      <c r="V995" s="37" t="e">
        <f t="shared" si="387"/>
        <v>#DIV/0!</v>
      </c>
      <c r="W995" s="33"/>
      <c r="X995" s="33"/>
      <c r="Y995" s="22">
        <f t="shared" si="388"/>
        <v>22.781679745056064</v>
      </c>
      <c r="Z995" s="37">
        <f t="shared" si="389"/>
        <v>0</v>
      </c>
      <c r="AA995" s="37" t="e">
        <f t="shared" si="390"/>
        <v>#DIV/0!</v>
      </c>
      <c r="AB995" s="37" t="e">
        <f t="shared" si="391"/>
        <v>#DIV/0!</v>
      </c>
      <c r="AC995" s="37" t="e">
        <f t="shared" si="392"/>
        <v>#DIV/0!</v>
      </c>
      <c r="AD995" s="33"/>
      <c r="AE995" s="22">
        <f t="shared" si="393"/>
        <v>22.781679745056064</v>
      </c>
      <c r="AF995" s="37">
        <f t="shared" si="394"/>
        <v>0</v>
      </c>
      <c r="AG995" s="37" t="e">
        <f t="shared" si="395"/>
        <v>#DIV/0!</v>
      </c>
      <c r="AH995" s="37" t="e">
        <f t="shared" si="396"/>
        <v>#DIV/0!</v>
      </c>
      <c r="AI995" s="37" t="e">
        <f t="shared" si="397"/>
        <v>#DIV/0!</v>
      </c>
    </row>
    <row r="996" spans="1:35" hidden="1" x14ac:dyDescent="0.25">
      <c r="A996" s="3"/>
      <c r="B996" s="4"/>
      <c r="C996" s="4">
        <v>985</v>
      </c>
      <c r="D996" s="23">
        <f t="shared" si="376"/>
        <v>1479.75</v>
      </c>
      <c r="E996" s="11"/>
      <c r="F996" s="23">
        <f t="shared" si="377"/>
        <v>30</v>
      </c>
      <c r="G996" s="22">
        <f t="shared" si="398"/>
        <v>0.03</v>
      </c>
      <c r="H996" s="22">
        <f t="shared" si="399"/>
        <v>0.7</v>
      </c>
      <c r="I996" s="21"/>
      <c r="J996" s="8"/>
      <c r="K996" s="9">
        <f t="shared" si="378"/>
        <v>22.788559458948395</v>
      </c>
      <c r="L996" s="9">
        <f t="shared" si="379"/>
        <v>22.795427625305848</v>
      </c>
      <c r="M996" s="10">
        <f t="shared" si="380"/>
        <v>6.8681663574530205E-3</v>
      </c>
      <c r="N996" s="10">
        <f t="shared" si="375"/>
        <v>5.0875306351507287E-3</v>
      </c>
      <c r="O996" s="10">
        <f t="shared" si="381"/>
        <v>0.33035319634511423</v>
      </c>
      <c r="P996" s="10">
        <f t="shared" si="382"/>
        <v>0.3304540720273268</v>
      </c>
      <c r="R996" s="22">
        <f t="shared" si="383"/>
        <v>22.788559458948395</v>
      </c>
      <c r="S996" s="37">
        <f t="shared" si="384"/>
        <v>0</v>
      </c>
      <c r="T996" s="37" t="e">
        <f t="shared" si="385"/>
        <v>#DIV/0!</v>
      </c>
      <c r="U996" s="37" t="e">
        <f t="shared" si="386"/>
        <v>#DIV/0!</v>
      </c>
      <c r="V996" s="37" t="e">
        <f t="shared" si="387"/>
        <v>#DIV/0!</v>
      </c>
      <c r="W996" s="33"/>
      <c r="X996" s="33"/>
      <c r="Y996" s="22">
        <f t="shared" si="388"/>
        <v>22.788559458948395</v>
      </c>
      <c r="Z996" s="37">
        <f t="shared" si="389"/>
        <v>0</v>
      </c>
      <c r="AA996" s="37" t="e">
        <f t="shared" si="390"/>
        <v>#DIV/0!</v>
      </c>
      <c r="AB996" s="37" t="e">
        <f t="shared" si="391"/>
        <v>#DIV/0!</v>
      </c>
      <c r="AC996" s="37" t="e">
        <f t="shared" si="392"/>
        <v>#DIV/0!</v>
      </c>
      <c r="AD996" s="33"/>
      <c r="AE996" s="22">
        <f t="shared" si="393"/>
        <v>22.788559458948395</v>
      </c>
      <c r="AF996" s="37">
        <f t="shared" si="394"/>
        <v>0</v>
      </c>
      <c r="AG996" s="37" t="e">
        <f t="shared" si="395"/>
        <v>#DIV/0!</v>
      </c>
      <c r="AH996" s="37" t="e">
        <f t="shared" si="396"/>
        <v>#DIV/0!</v>
      </c>
      <c r="AI996" s="37" t="e">
        <f t="shared" si="397"/>
        <v>#DIV/0!</v>
      </c>
    </row>
    <row r="997" spans="1:35" hidden="1" x14ac:dyDescent="0.25">
      <c r="A997" s="3"/>
      <c r="B997" s="4"/>
      <c r="C997" s="4">
        <v>986</v>
      </c>
      <c r="D997" s="23">
        <f t="shared" si="376"/>
        <v>1481.1</v>
      </c>
      <c r="E997" s="11"/>
      <c r="F997" s="23">
        <f t="shared" si="377"/>
        <v>30</v>
      </c>
      <c r="G997" s="22">
        <f t="shared" si="398"/>
        <v>0.03</v>
      </c>
      <c r="H997" s="22">
        <f t="shared" si="399"/>
        <v>0.7</v>
      </c>
      <c r="I997" s="21"/>
      <c r="J997" s="8"/>
      <c r="K997" s="9">
        <f t="shared" si="378"/>
        <v>22.795427625305848</v>
      </c>
      <c r="L997" s="9">
        <f t="shared" si="379"/>
        <v>22.802284269273283</v>
      </c>
      <c r="M997" s="10">
        <f t="shared" si="380"/>
        <v>6.8566439674349056E-3</v>
      </c>
      <c r="N997" s="10">
        <f t="shared" si="375"/>
        <v>5.0789955314327504E-3</v>
      </c>
      <c r="O997" s="10">
        <f t="shared" si="381"/>
        <v>0.330000402065461</v>
      </c>
      <c r="P997" s="10">
        <f t="shared" si="382"/>
        <v>0.33010113126438839</v>
      </c>
      <c r="R997" s="22">
        <f t="shared" si="383"/>
        <v>22.795427625305848</v>
      </c>
      <c r="S997" s="37">
        <f t="shared" si="384"/>
        <v>0</v>
      </c>
      <c r="T997" s="37" t="e">
        <f t="shared" si="385"/>
        <v>#DIV/0!</v>
      </c>
      <c r="U997" s="37" t="e">
        <f t="shared" si="386"/>
        <v>#DIV/0!</v>
      </c>
      <c r="V997" s="37" t="e">
        <f t="shared" si="387"/>
        <v>#DIV/0!</v>
      </c>
      <c r="W997" s="33"/>
      <c r="X997" s="33"/>
      <c r="Y997" s="22">
        <f t="shared" si="388"/>
        <v>22.795427625305848</v>
      </c>
      <c r="Z997" s="37">
        <f t="shared" si="389"/>
        <v>0</v>
      </c>
      <c r="AA997" s="37" t="e">
        <f t="shared" si="390"/>
        <v>#DIV/0!</v>
      </c>
      <c r="AB997" s="37" t="e">
        <f t="shared" si="391"/>
        <v>#DIV/0!</v>
      </c>
      <c r="AC997" s="37" t="e">
        <f t="shared" si="392"/>
        <v>#DIV/0!</v>
      </c>
      <c r="AD997" s="33"/>
      <c r="AE997" s="22">
        <f t="shared" si="393"/>
        <v>22.795427625305848</v>
      </c>
      <c r="AF997" s="37">
        <f t="shared" si="394"/>
        <v>0</v>
      </c>
      <c r="AG997" s="37" t="e">
        <f t="shared" si="395"/>
        <v>#DIV/0!</v>
      </c>
      <c r="AH997" s="37" t="e">
        <f t="shared" si="396"/>
        <v>#DIV/0!</v>
      </c>
      <c r="AI997" s="37" t="e">
        <f t="shared" si="397"/>
        <v>#DIV/0!</v>
      </c>
    </row>
    <row r="998" spans="1:35" hidden="1" x14ac:dyDescent="0.25">
      <c r="A998" s="3"/>
      <c r="B998" s="4"/>
      <c r="C998" s="4">
        <v>987</v>
      </c>
      <c r="D998" s="23">
        <f t="shared" si="376"/>
        <v>1482.45</v>
      </c>
      <c r="E998" s="11"/>
      <c r="F998" s="23">
        <f t="shared" si="377"/>
        <v>30</v>
      </c>
      <c r="G998" s="22">
        <f t="shared" si="398"/>
        <v>0.03</v>
      </c>
      <c r="H998" s="22">
        <f t="shared" si="399"/>
        <v>0.7</v>
      </c>
      <c r="I998" s="21"/>
      <c r="J998" s="8"/>
      <c r="K998" s="9">
        <f t="shared" si="378"/>
        <v>22.802284269273283</v>
      </c>
      <c r="L998" s="9">
        <f t="shared" si="379"/>
        <v>22.809129415935693</v>
      </c>
      <c r="M998" s="10">
        <f t="shared" si="380"/>
        <v>6.8451466624104285E-3</v>
      </c>
      <c r="N998" s="10">
        <f t="shared" si="375"/>
        <v>5.0704790091932513E-3</v>
      </c>
      <c r="O998" s="10">
        <f t="shared" si="381"/>
        <v>0.329648184296498</v>
      </c>
      <c r="P998" s="10">
        <f t="shared" si="382"/>
        <v>0.32974876725561403</v>
      </c>
      <c r="R998" s="22">
        <f t="shared" si="383"/>
        <v>22.802284269273283</v>
      </c>
      <c r="S998" s="37">
        <f t="shared" si="384"/>
        <v>0</v>
      </c>
      <c r="T998" s="37" t="e">
        <f t="shared" si="385"/>
        <v>#DIV/0!</v>
      </c>
      <c r="U998" s="37" t="e">
        <f t="shared" si="386"/>
        <v>#DIV/0!</v>
      </c>
      <c r="V998" s="37" t="e">
        <f t="shared" si="387"/>
        <v>#DIV/0!</v>
      </c>
      <c r="W998" s="33"/>
      <c r="X998" s="33"/>
      <c r="Y998" s="22">
        <f t="shared" si="388"/>
        <v>22.802284269273283</v>
      </c>
      <c r="Z998" s="37">
        <f t="shared" si="389"/>
        <v>0</v>
      </c>
      <c r="AA998" s="37" t="e">
        <f t="shared" si="390"/>
        <v>#DIV/0!</v>
      </c>
      <c r="AB998" s="37" t="e">
        <f t="shared" si="391"/>
        <v>#DIV/0!</v>
      </c>
      <c r="AC998" s="37" t="e">
        <f t="shared" si="392"/>
        <v>#DIV/0!</v>
      </c>
      <c r="AD998" s="33"/>
      <c r="AE998" s="22">
        <f t="shared" si="393"/>
        <v>22.802284269273283</v>
      </c>
      <c r="AF998" s="37">
        <f t="shared" si="394"/>
        <v>0</v>
      </c>
      <c r="AG998" s="37" t="e">
        <f t="shared" si="395"/>
        <v>#DIV/0!</v>
      </c>
      <c r="AH998" s="37" t="e">
        <f t="shared" si="396"/>
        <v>#DIV/0!</v>
      </c>
      <c r="AI998" s="37" t="e">
        <f t="shared" si="397"/>
        <v>#DIV/0!</v>
      </c>
    </row>
    <row r="999" spans="1:35" hidden="1" x14ac:dyDescent="0.25">
      <c r="A999" s="3"/>
      <c r="B999" s="4"/>
      <c r="C999" s="4">
        <v>988</v>
      </c>
      <c r="D999" s="23">
        <f t="shared" si="376"/>
        <v>1483.8</v>
      </c>
      <c r="E999" s="11"/>
      <c r="F999" s="23">
        <f t="shared" si="377"/>
        <v>30</v>
      </c>
      <c r="G999" s="22">
        <f t="shared" si="398"/>
        <v>0.03</v>
      </c>
      <c r="H999" s="22">
        <f t="shared" si="399"/>
        <v>0.7</v>
      </c>
      <c r="I999" s="21"/>
      <c r="J999" s="8"/>
      <c r="K999" s="9">
        <f t="shared" si="378"/>
        <v>22.809129415935693</v>
      </c>
      <c r="L999" s="9">
        <f t="shared" si="379"/>
        <v>22.815963090318331</v>
      </c>
      <c r="M999" s="10">
        <f t="shared" si="380"/>
        <v>6.833674382637156E-3</v>
      </c>
      <c r="N999" s="10">
        <f t="shared" si="375"/>
        <v>5.0619810241751594E-3</v>
      </c>
      <c r="O999" s="10">
        <f t="shared" si="381"/>
        <v>0.32929654204265824</v>
      </c>
      <c r="P999" s="10">
        <f t="shared" si="382"/>
        <v>0.32939697900404724</v>
      </c>
      <c r="R999" s="22">
        <f t="shared" si="383"/>
        <v>22.809129415935693</v>
      </c>
      <c r="S999" s="37">
        <f t="shared" si="384"/>
        <v>0</v>
      </c>
      <c r="T999" s="37" t="e">
        <f t="shared" si="385"/>
        <v>#DIV/0!</v>
      </c>
      <c r="U999" s="37" t="e">
        <f t="shared" si="386"/>
        <v>#DIV/0!</v>
      </c>
      <c r="V999" s="37" t="e">
        <f t="shared" si="387"/>
        <v>#DIV/0!</v>
      </c>
      <c r="W999" s="33"/>
      <c r="X999" s="33"/>
      <c r="Y999" s="22">
        <f t="shared" si="388"/>
        <v>22.809129415935693</v>
      </c>
      <c r="Z999" s="37">
        <f t="shared" si="389"/>
        <v>0</v>
      </c>
      <c r="AA999" s="37" t="e">
        <f t="shared" si="390"/>
        <v>#DIV/0!</v>
      </c>
      <c r="AB999" s="37" t="e">
        <f t="shared" si="391"/>
        <v>#DIV/0!</v>
      </c>
      <c r="AC999" s="37" t="e">
        <f t="shared" si="392"/>
        <v>#DIV/0!</v>
      </c>
      <c r="AD999" s="33"/>
      <c r="AE999" s="22">
        <f t="shared" si="393"/>
        <v>22.809129415935693</v>
      </c>
      <c r="AF999" s="37">
        <f t="shared" si="394"/>
        <v>0</v>
      </c>
      <c r="AG999" s="37" t="e">
        <f t="shared" si="395"/>
        <v>#DIV/0!</v>
      </c>
      <c r="AH999" s="37" t="e">
        <f t="shared" si="396"/>
        <v>#DIV/0!</v>
      </c>
      <c r="AI999" s="37" t="e">
        <f t="shared" si="397"/>
        <v>#DIV/0!</v>
      </c>
    </row>
    <row r="1000" spans="1:35" hidden="1" x14ac:dyDescent="0.25">
      <c r="A1000" s="3"/>
      <c r="B1000" s="4"/>
      <c r="C1000" s="4">
        <v>989</v>
      </c>
      <c r="D1000" s="23">
        <f t="shared" si="376"/>
        <v>1485.15</v>
      </c>
      <c r="E1000" s="11"/>
      <c r="F1000" s="23">
        <f t="shared" si="377"/>
        <v>30</v>
      </c>
      <c r="G1000" s="22">
        <f t="shared" si="398"/>
        <v>0.03</v>
      </c>
      <c r="H1000" s="22">
        <f t="shared" si="399"/>
        <v>0.7</v>
      </c>
      <c r="I1000" s="21"/>
      <c r="J1000" s="8"/>
      <c r="K1000" s="9">
        <f t="shared" si="378"/>
        <v>22.815963090318331</v>
      </c>
      <c r="L1000" s="9">
        <f t="shared" si="379"/>
        <v>22.822785317386806</v>
      </c>
      <c r="M1000" s="10">
        <f t="shared" si="380"/>
        <v>6.8222270684756836E-3</v>
      </c>
      <c r="N1000" s="10">
        <f t="shared" si="375"/>
        <v>5.0535015322045506E-3</v>
      </c>
      <c r="O1000" s="10">
        <f t="shared" si="381"/>
        <v>0.32894547430865761</v>
      </c>
      <c r="P1000" s="10">
        <f t="shared" si="382"/>
        <v>0.32904576551460318</v>
      </c>
      <c r="R1000" s="22">
        <f t="shared" si="383"/>
        <v>22.815963090318331</v>
      </c>
      <c r="S1000" s="37">
        <f t="shared" si="384"/>
        <v>0</v>
      </c>
      <c r="T1000" s="37" t="e">
        <f t="shared" si="385"/>
        <v>#DIV/0!</v>
      </c>
      <c r="U1000" s="37" t="e">
        <f t="shared" si="386"/>
        <v>#DIV/0!</v>
      </c>
      <c r="V1000" s="37" t="e">
        <f t="shared" si="387"/>
        <v>#DIV/0!</v>
      </c>
      <c r="W1000" s="33"/>
      <c r="X1000" s="33"/>
      <c r="Y1000" s="22">
        <f t="shared" si="388"/>
        <v>22.815963090318331</v>
      </c>
      <c r="Z1000" s="37">
        <f t="shared" si="389"/>
        <v>0</v>
      </c>
      <c r="AA1000" s="37" t="e">
        <f t="shared" si="390"/>
        <v>#DIV/0!</v>
      </c>
      <c r="AB1000" s="37" t="e">
        <f t="shared" si="391"/>
        <v>#DIV/0!</v>
      </c>
      <c r="AC1000" s="37" t="e">
        <f t="shared" si="392"/>
        <v>#DIV/0!</v>
      </c>
      <c r="AD1000" s="33"/>
      <c r="AE1000" s="22">
        <f t="shared" si="393"/>
        <v>22.815963090318331</v>
      </c>
      <c r="AF1000" s="37">
        <f t="shared" si="394"/>
        <v>0</v>
      </c>
      <c r="AG1000" s="37" t="e">
        <f t="shared" si="395"/>
        <v>#DIV/0!</v>
      </c>
      <c r="AH1000" s="37" t="e">
        <f t="shared" si="396"/>
        <v>#DIV/0!</v>
      </c>
      <c r="AI1000" s="37" t="e">
        <f t="shared" si="397"/>
        <v>#DIV/0!</v>
      </c>
    </row>
    <row r="1001" spans="1:35" hidden="1" x14ac:dyDescent="0.25">
      <c r="A1001" s="3"/>
      <c r="B1001" s="4"/>
      <c r="C1001" s="4">
        <v>990</v>
      </c>
      <c r="D1001" s="23">
        <f t="shared" si="376"/>
        <v>1486.5</v>
      </c>
      <c r="E1001" s="11"/>
      <c r="F1001" s="23">
        <f t="shared" si="377"/>
        <v>30</v>
      </c>
      <c r="G1001" s="22">
        <f t="shared" si="398"/>
        <v>0.03</v>
      </c>
      <c r="H1001" s="22">
        <f t="shared" si="399"/>
        <v>0.7</v>
      </c>
      <c r="I1001" s="21"/>
      <c r="J1001" s="8"/>
      <c r="K1001" s="9">
        <f t="shared" si="378"/>
        <v>22.822785317386806</v>
      </c>
      <c r="L1001" s="9">
        <f t="shared" si="379"/>
        <v>22.829596122047228</v>
      </c>
      <c r="M1001" s="10">
        <f t="shared" si="380"/>
        <v>6.8108046604216099E-3</v>
      </c>
      <c r="N1001" s="10">
        <f t="shared" si="375"/>
        <v>5.0450404892015323E-3</v>
      </c>
      <c r="O1001" s="10">
        <f t="shared" si="381"/>
        <v>0.32859498010020977</v>
      </c>
      <c r="P1001" s="10">
        <f t="shared" si="382"/>
        <v>0.32869512579209242</v>
      </c>
      <c r="R1001" s="22">
        <f t="shared" si="383"/>
        <v>22.822785317386806</v>
      </c>
      <c r="S1001" s="37">
        <f t="shared" si="384"/>
        <v>0</v>
      </c>
      <c r="T1001" s="37" t="e">
        <f t="shared" si="385"/>
        <v>#DIV/0!</v>
      </c>
      <c r="U1001" s="37" t="e">
        <f t="shared" si="386"/>
        <v>#DIV/0!</v>
      </c>
      <c r="V1001" s="37" t="e">
        <f t="shared" si="387"/>
        <v>#DIV/0!</v>
      </c>
      <c r="W1001" s="33"/>
      <c r="X1001" s="33"/>
      <c r="Y1001" s="22">
        <f t="shared" si="388"/>
        <v>22.822785317386806</v>
      </c>
      <c r="Z1001" s="37">
        <f t="shared" si="389"/>
        <v>0</v>
      </c>
      <c r="AA1001" s="37" t="e">
        <f t="shared" si="390"/>
        <v>#DIV/0!</v>
      </c>
      <c r="AB1001" s="37" t="e">
        <f t="shared" si="391"/>
        <v>#DIV/0!</v>
      </c>
      <c r="AC1001" s="37" t="e">
        <f t="shared" si="392"/>
        <v>#DIV/0!</v>
      </c>
      <c r="AD1001" s="33"/>
      <c r="AE1001" s="22">
        <f t="shared" si="393"/>
        <v>22.822785317386806</v>
      </c>
      <c r="AF1001" s="37">
        <f t="shared" si="394"/>
        <v>0</v>
      </c>
      <c r="AG1001" s="37" t="e">
        <f t="shared" si="395"/>
        <v>#DIV/0!</v>
      </c>
      <c r="AH1001" s="37" t="e">
        <f t="shared" si="396"/>
        <v>#DIV/0!</v>
      </c>
      <c r="AI1001" s="37" t="e">
        <f t="shared" si="397"/>
        <v>#DIV/0!</v>
      </c>
    </row>
    <row r="1002" spans="1:35" hidden="1" x14ac:dyDescent="0.25">
      <c r="A1002" s="3"/>
      <c r="B1002" s="4"/>
      <c r="C1002" s="4">
        <v>991</v>
      </c>
      <c r="D1002" s="23">
        <f t="shared" si="376"/>
        <v>1487.85</v>
      </c>
      <c r="E1002" s="11"/>
      <c r="F1002" s="23">
        <f t="shared" si="377"/>
        <v>30</v>
      </c>
      <c r="G1002" s="22">
        <f t="shared" si="398"/>
        <v>0.03</v>
      </c>
      <c r="H1002" s="22">
        <f t="shared" si="399"/>
        <v>0.7</v>
      </c>
      <c r="I1002" s="21"/>
      <c r="J1002" s="8"/>
      <c r="K1002" s="9">
        <f t="shared" si="378"/>
        <v>22.829596122047228</v>
      </c>
      <c r="L1002" s="9">
        <f t="shared" si="379"/>
        <v>22.836395529146305</v>
      </c>
      <c r="M1002" s="10">
        <f t="shared" si="380"/>
        <v>6.7994070990771149E-3</v>
      </c>
      <c r="N1002" s="10">
        <f t="shared" si="375"/>
        <v>5.0365978511677243E-3</v>
      </c>
      <c r="O1002" s="10">
        <f t="shared" si="381"/>
        <v>0.32824505842321949</v>
      </c>
      <c r="P1002" s="10">
        <f t="shared" si="382"/>
        <v>0.32834505884333148</v>
      </c>
      <c r="R1002" s="22">
        <f t="shared" si="383"/>
        <v>22.829596122047228</v>
      </c>
      <c r="S1002" s="37">
        <f t="shared" si="384"/>
        <v>0</v>
      </c>
      <c r="T1002" s="37" t="e">
        <f t="shared" si="385"/>
        <v>#DIV/0!</v>
      </c>
      <c r="U1002" s="37" t="e">
        <f t="shared" si="386"/>
        <v>#DIV/0!</v>
      </c>
      <c r="V1002" s="37" t="e">
        <f t="shared" si="387"/>
        <v>#DIV/0!</v>
      </c>
      <c r="W1002" s="33"/>
      <c r="X1002" s="33"/>
      <c r="Y1002" s="22">
        <f t="shared" si="388"/>
        <v>22.829596122047228</v>
      </c>
      <c r="Z1002" s="37">
        <f t="shared" si="389"/>
        <v>0</v>
      </c>
      <c r="AA1002" s="37" t="e">
        <f t="shared" si="390"/>
        <v>#DIV/0!</v>
      </c>
      <c r="AB1002" s="37" t="e">
        <f t="shared" si="391"/>
        <v>#DIV/0!</v>
      </c>
      <c r="AC1002" s="37" t="e">
        <f t="shared" si="392"/>
        <v>#DIV/0!</v>
      </c>
      <c r="AD1002" s="33"/>
      <c r="AE1002" s="22">
        <f t="shared" si="393"/>
        <v>22.829596122047228</v>
      </c>
      <c r="AF1002" s="37">
        <f t="shared" si="394"/>
        <v>0</v>
      </c>
      <c r="AG1002" s="37" t="e">
        <f t="shared" si="395"/>
        <v>#DIV/0!</v>
      </c>
      <c r="AH1002" s="37" t="e">
        <f t="shared" si="396"/>
        <v>#DIV/0!</v>
      </c>
      <c r="AI1002" s="37" t="e">
        <f t="shared" si="397"/>
        <v>#DIV/0!</v>
      </c>
    </row>
    <row r="1003" spans="1:35" hidden="1" x14ac:dyDescent="0.25">
      <c r="A1003" s="3"/>
      <c r="B1003" s="4"/>
      <c r="C1003" s="4">
        <v>992</v>
      </c>
      <c r="D1003" s="23">
        <f t="shared" si="376"/>
        <v>1489.2</v>
      </c>
      <c r="E1003" s="11"/>
      <c r="F1003" s="23">
        <f t="shared" si="377"/>
        <v>30</v>
      </c>
      <c r="G1003" s="22">
        <f t="shared" si="398"/>
        <v>0.03</v>
      </c>
      <c r="H1003" s="22">
        <f t="shared" si="399"/>
        <v>0.7</v>
      </c>
      <c r="I1003" s="21"/>
      <c r="J1003" s="8"/>
      <c r="K1003" s="9">
        <f t="shared" si="378"/>
        <v>22.836395529146305</v>
      </c>
      <c r="L1003" s="9">
        <f t="shared" si="379"/>
        <v>22.843183563471495</v>
      </c>
      <c r="M1003" s="10">
        <f t="shared" si="380"/>
        <v>6.7880343251900399E-3</v>
      </c>
      <c r="N1003" s="10">
        <f t="shared" si="375"/>
        <v>5.0281735742151827E-3</v>
      </c>
      <c r="O1003" s="10">
        <f t="shared" si="381"/>
        <v>0.3278957082856751</v>
      </c>
      <c r="P1003" s="10">
        <f t="shared" si="382"/>
        <v>0.32799556367518579</v>
      </c>
      <c r="R1003" s="22">
        <f t="shared" si="383"/>
        <v>22.836395529146305</v>
      </c>
      <c r="S1003" s="37">
        <f t="shared" si="384"/>
        <v>0</v>
      </c>
      <c r="T1003" s="37" t="e">
        <f t="shared" si="385"/>
        <v>#DIV/0!</v>
      </c>
      <c r="U1003" s="37" t="e">
        <f t="shared" si="386"/>
        <v>#DIV/0!</v>
      </c>
      <c r="V1003" s="37" t="e">
        <f t="shared" si="387"/>
        <v>#DIV/0!</v>
      </c>
      <c r="W1003" s="33"/>
      <c r="X1003" s="33"/>
      <c r="Y1003" s="22">
        <f t="shared" si="388"/>
        <v>22.836395529146305</v>
      </c>
      <c r="Z1003" s="37">
        <f t="shared" si="389"/>
        <v>0</v>
      </c>
      <c r="AA1003" s="37" t="e">
        <f t="shared" si="390"/>
        <v>#DIV/0!</v>
      </c>
      <c r="AB1003" s="37" t="e">
        <f t="shared" si="391"/>
        <v>#DIV/0!</v>
      </c>
      <c r="AC1003" s="37" t="e">
        <f t="shared" si="392"/>
        <v>#DIV/0!</v>
      </c>
      <c r="AD1003" s="33"/>
      <c r="AE1003" s="22">
        <f t="shared" si="393"/>
        <v>22.836395529146305</v>
      </c>
      <c r="AF1003" s="37">
        <f t="shared" si="394"/>
        <v>0</v>
      </c>
      <c r="AG1003" s="37" t="e">
        <f t="shared" si="395"/>
        <v>#DIV/0!</v>
      </c>
      <c r="AH1003" s="37" t="e">
        <f t="shared" si="396"/>
        <v>#DIV/0!</v>
      </c>
      <c r="AI1003" s="37" t="e">
        <f t="shared" si="397"/>
        <v>#DIV/0!</v>
      </c>
    </row>
    <row r="1004" spans="1:35" hidden="1" x14ac:dyDescent="0.25">
      <c r="A1004" s="3"/>
      <c r="B1004" s="4"/>
      <c r="C1004" s="4">
        <v>993</v>
      </c>
      <c r="D1004" s="23">
        <f t="shared" si="376"/>
        <v>1490.55</v>
      </c>
      <c r="E1004" s="11"/>
      <c r="F1004" s="23">
        <f t="shared" si="377"/>
        <v>30</v>
      </c>
      <c r="G1004" s="22">
        <f t="shared" si="398"/>
        <v>0.03</v>
      </c>
      <c r="H1004" s="22">
        <f t="shared" si="399"/>
        <v>0.7</v>
      </c>
      <c r="I1004" s="21"/>
      <c r="J1004" s="8"/>
      <c r="K1004" s="9">
        <f t="shared" si="378"/>
        <v>22.843183563471495</v>
      </c>
      <c r="L1004" s="9">
        <f t="shared" si="379"/>
        <v>22.849960249751121</v>
      </c>
      <c r="M1004" s="10">
        <f t="shared" si="380"/>
        <v>6.7766862796254657E-3</v>
      </c>
      <c r="N1004" s="10">
        <f t="shared" si="375"/>
        <v>5.019767614536875E-3</v>
      </c>
      <c r="O1004" s="10">
        <f t="shared" si="381"/>
        <v>0.32754692869573304</v>
      </c>
      <c r="P1004" s="10">
        <f t="shared" si="382"/>
        <v>0.32764663929604443</v>
      </c>
      <c r="R1004" s="22">
        <f t="shared" si="383"/>
        <v>22.843183563471495</v>
      </c>
      <c r="S1004" s="37">
        <f t="shared" si="384"/>
        <v>0</v>
      </c>
      <c r="T1004" s="37" t="e">
        <f t="shared" si="385"/>
        <v>#DIV/0!</v>
      </c>
      <c r="U1004" s="37" t="e">
        <f t="shared" si="386"/>
        <v>#DIV/0!</v>
      </c>
      <c r="V1004" s="37" t="e">
        <f t="shared" si="387"/>
        <v>#DIV/0!</v>
      </c>
      <c r="W1004" s="33"/>
      <c r="X1004" s="33"/>
      <c r="Y1004" s="22">
        <f t="shared" si="388"/>
        <v>22.843183563471495</v>
      </c>
      <c r="Z1004" s="37">
        <f t="shared" si="389"/>
        <v>0</v>
      </c>
      <c r="AA1004" s="37" t="e">
        <f t="shared" si="390"/>
        <v>#DIV/0!</v>
      </c>
      <c r="AB1004" s="37" t="e">
        <f t="shared" si="391"/>
        <v>#DIV/0!</v>
      </c>
      <c r="AC1004" s="37" t="e">
        <f t="shared" si="392"/>
        <v>#DIV/0!</v>
      </c>
      <c r="AD1004" s="33"/>
      <c r="AE1004" s="22">
        <f t="shared" si="393"/>
        <v>22.843183563471495</v>
      </c>
      <c r="AF1004" s="37">
        <f t="shared" si="394"/>
        <v>0</v>
      </c>
      <c r="AG1004" s="37" t="e">
        <f t="shared" si="395"/>
        <v>#DIV/0!</v>
      </c>
      <c r="AH1004" s="37" t="e">
        <f t="shared" si="396"/>
        <v>#DIV/0!</v>
      </c>
      <c r="AI1004" s="37" t="e">
        <f t="shared" si="397"/>
        <v>#DIV/0!</v>
      </c>
    </row>
    <row r="1005" spans="1:35" x14ac:dyDescent="0.25">
      <c r="A1005" s="3"/>
      <c r="B1005" s="4"/>
      <c r="C1005" s="4">
        <v>994</v>
      </c>
      <c r="D1005" s="23">
        <f t="shared" si="376"/>
        <v>1491.9</v>
      </c>
      <c r="E1005" s="11"/>
      <c r="F1005" s="23">
        <f t="shared" si="377"/>
        <v>30</v>
      </c>
      <c r="G1005" s="22">
        <f t="shared" si="398"/>
        <v>0.03</v>
      </c>
      <c r="H1005" s="22">
        <f t="shared" si="399"/>
        <v>0.7</v>
      </c>
      <c r="I1005" s="21"/>
      <c r="J1005" s="8"/>
      <c r="K1005" s="9">
        <f t="shared" si="378"/>
        <v>22.849960249751121</v>
      </c>
      <c r="L1005" s="9">
        <f t="shared" si="379"/>
        <v>22.856725612654472</v>
      </c>
      <c r="M1005" s="10">
        <f t="shared" si="380"/>
        <v>6.7653629033515017E-3</v>
      </c>
      <c r="N1005" s="10">
        <f t="shared" si="375"/>
        <v>5.0113799284088574E-3</v>
      </c>
      <c r="O1005" s="10">
        <f t="shared" si="381"/>
        <v>0.32719871866186756</v>
      </c>
      <c r="P1005" s="10">
        <f t="shared" si="382"/>
        <v>0.3272982847129951</v>
      </c>
      <c r="R1005" s="22">
        <f t="shared" si="383"/>
        <v>22.849960249751121</v>
      </c>
      <c r="S1005" s="37">
        <f t="shared" si="384"/>
        <v>0</v>
      </c>
      <c r="T1005" s="37" t="e">
        <f t="shared" si="385"/>
        <v>#DIV/0!</v>
      </c>
      <c r="U1005" s="37" t="e">
        <f t="shared" si="386"/>
        <v>#DIV/0!</v>
      </c>
      <c r="V1005" s="37" t="e">
        <f t="shared" si="387"/>
        <v>#DIV/0!</v>
      </c>
      <c r="W1005" s="33"/>
      <c r="X1005" s="33"/>
      <c r="Y1005" s="22">
        <f t="shared" si="388"/>
        <v>22.849960249751121</v>
      </c>
      <c r="Z1005" s="37">
        <f t="shared" si="389"/>
        <v>0</v>
      </c>
      <c r="AA1005" s="37" t="e">
        <f t="shared" si="390"/>
        <v>#DIV/0!</v>
      </c>
      <c r="AB1005" s="37" t="e">
        <f t="shared" si="391"/>
        <v>#DIV/0!</v>
      </c>
      <c r="AC1005" s="37" t="e">
        <f t="shared" si="392"/>
        <v>#DIV/0!</v>
      </c>
      <c r="AD1005" s="33"/>
      <c r="AE1005" s="22">
        <f t="shared" si="393"/>
        <v>22.849960249751121</v>
      </c>
      <c r="AF1005" s="37">
        <f t="shared" si="394"/>
        <v>0</v>
      </c>
      <c r="AG1005" s="37" t="e">
        <f t="shared" si="395"/>
        <v>#DIV/0!</v>
      </c>
      <c r="AH1005" s="37" t="e">
        <f t="shared" si="396"/>
        <v>#DIV/0!</v>
      </c>
      <c r="AI1005" s="37" t="e">
        <f t="shared" si="397"/>
        <v>#DIV/0!</v>
      </c>
    </row>
    <row r="1006" spans="1:35" x14ac:dyDescent="0.25">
      <c r="A1006" s="3"/>
      <c r="B1006" s="4"/>
      <c r="C1006" s="4">
        <v>995</v>
      </c>
      <c r="D1006" s="23">
        <f t="shared" si="376"/>
        <v>1493.25</v>
      </c>
      <c r="E1006" s="11"/>
      <c r="F1006" s="23">
        <f t="shared" si="377"/>
        <v>30</v>
      </c>
      <c r="G1006" s="22">
        <f t="shared" si="398"/>
        <v>0.03</v>
      </c>
      <c r="H1006" s="22">
        <f t="shared" si="399"/>
        <v>0.7</v>
      </c>
      <c r="I1006" s="21"/>
      <c r="J1006" s="8"/>
      <c r="K1006" s="9">
        <f t="shared" si="378"/>
        <v>22.856725612654472</v>
      </c>
      <c r="L1006" s="9">
        <f t="shared" si="379"/>
        <v>22.863479676791929</v>
      </c>
      <c r="M1006" s="10">
        <f t="shared" si="380"/>
        <v>6.7540641374570498E-3</v>
      </c>
      <c r="N1006" s="10">
        <f t="shared" si="375"/>
        <v>5.0030104721907444E-3</v>
      </c>
      <c r="O1006" s="10">
        <f t="shared" si="381"/>
        <v>0.32685107719290735</v>
      </c>
      <c r="P1006" s="10">
        <f t="shared" si="382"/>
        <v>0.32695049893610967</v>
      </c>
      <c r="R1006" s="22">
        <f t="shared" si="383"/>
        <v>22.856725612654472</v>
      </c>
      <c r="S1006" s="37">
        <f t="shared" si="384"/>
        <v>0</v>
      </c>
      <c r="T1006" s="37" t="e">
        <f t="shared" si="385"/>
        <v>#DIV/0!</v>
      </c>
      <c r="U1006" s="37" t="e">
        <f t="shared" si="386"/>
        <v>#DIV/0!</v>
      </c>
      <c r="V1006" s="37" t="e">
        <f t="shared" si="387"/>
        <v>#DIV/0!</v>
      </c>
      <c r="W1006" s="33"/>
      <c r="X1006" s="33"/>
      <c r="Y1006" s="22">
        <f t="shared" si="388"/>
        <v>22.856725612654472</v>
      </c>
      <c r="Z1006" s="37">
        <f t="shared" si="389"/>
        <v>0</v>
      </c>
      <c r="AA1006" s="37" t="e">
        <f t="shared" si="390"/>
        <v>#DIV/0!</v>
      </c>
      <c r="AB1006" s="37" t="e">
        <f t="shared" si="391"/>
        <v>#DIV/0!</v>
      </c>
      <c r="AC1006" s="37" t="e">
        <f t="shared" si="392"/>
        <v>#DIV/0!</v>
      </c>
      <c r="AD1006" s="33"/>
      <c r="AE1006" s="22">
        <f t="shared" si="393"/>
        <v>22.856725612654472</v>
      </c>
      <c r="AF1006" s="37">
        <f t="shared" si="394"/>
        <v>0</v>
      </c>
      <c r="AG1006" s="37" t="e">
        <f t="shared" si="395"/>
        <v>#DIV/0!</v>
      </c>
      <c r="AH1006" s="37" t="e">
        <f t="shared" si="396"/>
        <v>#DIV/0!</v>
      </c>
      <c r="AI1006" s="37" t="e">
        <f t="shared" si="397"/>
        <v>#DIV/0!</v>
      </c>
    </row>
    <row r="1007" spans="1:35" x14ac:dyDescent="0.25">
      <c r="A1007" s="3"/>
      <c r="B1007" s="4"/>
      <c r="C1007" s="4">
        <v>996</v>
      </c>
      <c r="D1007" s="23">
        <f t="shared" si="376"/>
        <v>1494.6</v>
      </c>
      <c r="E1007" s="11"/>
      <c r="F1007" s="23">
        <f t="shared" si="377"/>
        <v>30</v>
      </c>
      <c r="G1007" s="22">
        <f t="shared" si="398"/>
        <v>0.03</v>
      </c>
      <c r="H1007" s="22">
        <f t="shared" si="399"/>
        <v>0.7</v>
      </c>
      <c r="I1007" s="21"/>
      <c r="J1007" s="8"/>
      <c r="K1007" s="9">
        <f t="shared" si="378"/>
        <v>22.863479676791929</v>
      </c>
      <c r="L1007" s="9">
        <f t="shared" si="379"/>
        <v>22.870222466715138</v>
      </c>
      <c r="M1007" s="10">
        <f t="shared" si="380"/>
        <v>6.7427899232086475E-3</v>
      </c>
      <c r="N1007" s="10">
        <f>M1007/(D1009-D1007)</f>
        <v>2.497329601188346E-3</v>
      </c>
      <c r="O1007" s="10">
        <f>(M1007/K1007)/((D1009-D1007)/D1007)</f>
        <v>0.16325200165068773</v>
      </c>
      <c r="P1007" s="10">
        <f>(LN(L1007)-LN(K1007))/(LN(D1009)-LN(D1007))</f>
        <v>0.16337532518516243</v>
      </c>
      <c r="R1007" s="22">
        <f t="shared" si="383"/>
        <v>22.863479676791929</v>
      </c>
      <c r="S1007" s="37">
        <f t="shared" si="384"/>
        <v>0</v>
      </c>
      <c r="T1007" s="37" t="e">
        <f t="shared" si="385"/>
        <v>#DIV/0!</v>
      </c>
      <c r="U1007" s="37" t="e">
        <f t="shared" si="386"/>
        <v>#DIV/0!</v>
      </c>
      <c r="V1007" s="37" t="e">
        <f t="shared" si="387"/>
        <v>#DIV/0!</v>
      </c>
      <c r="W1007" s="33"/>
      <c r="X1007" s="33"/>
      <c r="Y1007" s="22">
        <f t="shared" si="388"/>
        <v>22.863479676791929</v>
      </c>
      <c r="Z1007" s="37">
        <f t="shared" si="389"/>
        <v>0</v>
      </c>
      <c r="AA1007" s="37" t="e">
        <f t="shared" si="390"/>
        <v>#DIV/0!</v>
      </c>
      <c r="AB1007" s="37" t="e">
        <f t="shared" si="391"/>
        <v>#DIV/0!</v>
      </c>
      <c r="AC1007" s="37" t="e">
        <f t="shared" si="392"/>
        <v>#DIV/0!</v>
      </c>
      <c r="AD1007" s="33"/>
      <c r="AE1007" s="22">
        <f t="shared" si="393"/>
        <v>22.863479676791929</v>
      </c>
      <c r="AF1007" s="37">
        <f t="shared" si="394"/>
        <v>0</v>
      </c>
      <c r="AG1007" s="37" t="e">
        <f t="shared" si="395"/>
        <v>#DIV/0!</v>
      </c>
      <c r="AH1007" s="37" t="e">
        <f t="shared" si="396"/>
        <v>#DIV/0!</v>
      </c>
      <c r="AI1007" s="37" t="e">
        <f t="shared" si="397"/>
        <v>#DIV/0!</v>
      </c>
    </row>
    <row r="1008" spans="1:35" x14ac:dyDescent="0.25">
      <c r="A1008" s="3"/>
      <c r="B1008" s="4"/>
      <c r="C1008" s="4">
        <v>997</v>
      </c>
      <c r="D1008" s="23">
        <f t="shared" si="376"/>
        <v>1495.95</v>
      </c>
      <c r="E1008" s="11"/>
      <c r="F1008" s="23">
        <f t="shared" si="377"/>
        <v>30</v>
      </c>
      <c r="G1008" s="22">
        <f>$G$11+C1008/$C$1011*($G$1011-$G$11)</f>
        <v>0.03</v>
      </c>
      <c r="H1008" s="22">
        <f>$H$11+C1008/$C$1011*($H$1011-$H$11)</f>
        <v>0.7</v>
      </c>
      <c r="I1008" s="21"/>
      <c r="J1008" s="8"/>
      <c r="K1008" s="9">
        <f t="shared" si="378"/>
        <v>22.870222466715138</v>
      </c>
      <c r="L1008" s="9">
        <f t="shared" si="379"/>
        <v>22.876954006917053</v>
      </c>
      <c r="M1008" s="10">
        <f>L1008-K1008</f>
        <v>6.7315402019154646E-3</v>
      </c>
      <c r="N1008" s="10">
        <f>M1008/(D1009-D1008)</f>
        <v>4.9863260754932724E-3</v>
      </c>
      <c r="O1008" s="10">
        <f>(M1008/K1008)/((D1009-D1008)/D1008)</f>
        <v>0.32615749599682592</v>
      </c>
      <c r="P1008" s="10">
        <f>(LN(L1008)-LN(K1008))/(LN(D1009)-LN(D1008))</f>
        <v>0.32625662984421283</v>
      </c>
      <c r="R1008" s="22">
        <f t="shared" si="383"/>
        <v>22.870222466715138</v>
      </c>
      <c r="S1008" s="37">
        <f t="shared" si="384"/>
        <v>0</v>
      </c>
      <c r="T1008" s="37" t="e">
        <f t="shared" si="385"/>
        <v>#DIV/0!</v>
      </c>
      <c r="U1008" s="37" t="e">
        <f t="shared" si="386"/>
        <v>#DIV/0!</v>
      </c>
      <c r="V1008" s="37" t="e">
        <f t="shared" si="387"/>
        <v>#DIV/0!</v>
      </c>
      <c r="W1008" s="33"/>
      <c r="X1008" s="33"/>
      <c r="Y1008" s="22">
        <f t="shared" si="388"/>
        <v>22.870222466715138</v>
      </c>
      <c r="Z1008" s="37">
        <f t="shared" si="389"/>
        <v>0</v>
      </c>
      <c r="AA1008" s="37" t="e">
        <f t="shared" si="390"/>
        <v>#DIV/0!</v>
      </c>
      <c r="AB1008" s="37" t="e">
        <f t="shared" si="391"/>
        <v>#DIV/0!</v>
      </c>
      <c r="AC1008" s="37" t="e">
        <f t="shared" si="392"/>
        <v>#DIV/0!</v>
      </c>
      <c r="AD1008" s="33"/>
      <c r="AE1008" s="22">
        <f t="shared" si="393"/>
        <v>22.870222466715138</v>
      </c>
      <c r="AF1008" s="37">
        <f t="shared" si="394"/>
        <v>0</v>
      </c>
      <c r="AG1008" s="37" t="e">
        <f t="shared" si="395"/>
        <v>#DIV/0!</v>
      </c>
      <c r="AH1008" s="37" t="e">
        <f t="shared" si="396"/>
        <v>#DIV/0!</v>
      </c>
      <c r="AI1008" s="37" t="e">
        <f t="shared" si="397"/>
        <v>#DIV/0!</v>
      </c>
    </row>
    <row r="1009" spans="1:35" x14ac:dyDescent="0.25">
      <c r="A1009" s="3"/>
      <c r="B1009" s="4"/>
      <c r="C1009" s="4">
        <v>998</v>
      </c>
      <c r="D1009" s="23">
        <f t="shared" si="376"/>
        <v>1497.3</v>
      </c>
      <c r="E1009" s="11"/>
      <c r="F1009" s="23">
        <f t="shared" si="377"/>
        <v>30</v>
      </c>
      <c r="G1009" s="22">
        <f>$G$11+C1009/$C$1011*($G$1011-$G$11)</f>
        <v>0.03</v>
      </c>
      <c r="H1009" s="22">
        <f>$H$11+C1009/$C$1011*($H$1011-$H$11)</f>
        <v>0.7</v>
      </c>
      <c r="I1009" s="21"/>
      <c r="J1009" s="8"/>
      <c r="K1009" s="9">
        <f t="shared" si="378"/>
        <v>22.876954006917053</v>
      </c>
      <c r="L1009" s="9">
        <f t="shared" si="379"/>
        <v>22.883674321832139</v>
      </c>
      <c r="M1009" s="10">
        <f>L1009-K1009</f>
        <v>6.7203149150856234E-3</v>
      </c>
      <c r="N1009" s="10">
        <f>M1009/(D1011-D1009)</f>
        <v>2.4890055241057443E-3</v>
      </c>
      <c r="O1009" s="10">
        <f>(M1009/K1009)/((D1011-D1009)/D1009)</f>
        <v>0.16290577714658616</v>
      </c>
      <c r="P1009" s="10">
        <f>(LN(L1009)-LN(K1009))/(LN(D1011)-LN(D1009))</f>
        <v>0.16302866821525328</v>
      </c>
      <c r="R1009" s="22">
        <f t="shared" si="383"/>
        <v>22.876954006917053</v>
      </c>
      <c r="S1009" s="37">
        <f t="shared" si="384"/>
        <v>0</v>
      </c>
      <c r="T1009" s="37" t="e">
        <f t="shared" si="385"/>
        <v>#DIV/0!</v>
      </c>
      <c r="U1009" s="37" t="e">
        <f t="shared" si="386"/>
        <v>#DIV/0!</v>
      </c>
      <c r="V1009" s="37" t="e">
        <f t="shared" si="387"/>
        <v>#DIV/0!</v>
      </c>
      <c r="W1009" s="33"/>
      <c r="X1009" s="33"/>
      <c r="Y1009" s="22">
        <f t="shared" si="388"/>
        <v>22.876954006917053</v>
      </c>
      <c r="Z1009" s="37">
        <f t="shared" si="389"/>
        <v>0</v>
      </c>
      <c r="AA1009" s="37" t="e">
        <f t="shared" si="390"/>
        <v>#DIV/0!</v>
      </c>
      <c r="AB1009" s="37" t="e">
        <f t="shared" si="391"/>
        <v>#DIV/0!</v>
      </c>
      <c r="AC1009" s="37" t="e">
        <f t="shared" si="392"/>
        <v>#DIV/0!</v>
      </c>
      <c r="AD1009" s="33"/>
      <c r="AE1009" s="22">
        <f t="shared" si="393"/>
        <v>22.876954006917053</v>
      </c>
      <c r="AF1009" s="37">
        <f t="shared" si="394"/>
        <v>0</v>
      </c>
      <c r="AG1009" s="37" t="e">
        <f t="shared" si="395"/>
        <v>#DIV/0!</v>
      </c>
      <c r="AH1009" s="37" t="e">
        <f t="shared" si="396"/>
        <v>#DIV/0!</v>
      </c>
      <c r="AI1009" s="37" t="e">
        <f t="shared" si="397"/>
        <v>#DIV/0!</v>
      </c>
    </row>
    <row r="1010" spans="1:35" x14ac:dyDescent="0.25">
      <c r="A1010" s="3"/>
      <c r="B1010" s="4"/>
      <c r="C1010" s="4">
        <v>999</v>
      </c>
      <c r="D1010" s="23">
        <f t="shared" si="376"/>
        <v>1498.65</v>
      </c>
      <c r="E1010" s="11"/>
      <c r="F1010" s="23">
        <f t="shared" si="377"/>
        <v>30</v>
      </c>
      <c r="G1010" s="22">
        <f t="shared" si="398"/>
        <v>0.03</v>
      </c>
      <c r="H1010" s="22">
        <f t="shared" si="399"/>
        <v>0.7</v>
      </c>
      <c r="I1010" s="21"/>
      <c r="J1010" s="8"/>
      <c r="K1010" s="9">
        <f t="shared" si="378"/>
        <v>22.883674321832139</v>
      </c>
      <c r="L1010" s="9">
        <f t="shared" si="379"/>
        <v>22.890383435836387</v>
      </c>
      <c r="M1010" s="10">
        <f t="shared" si="380"/>
        <v>6.709114004248562E-3</v>
      </c>
      <c r="N1010" s="10">
        <f t="shared" si="375"/>
        <v>4.9697140772214914E-3</v>
      </c>
      <c r="O1010" s="10">
        <f t="shared" si="381"/>
        <v>0.32546617720050169</v>
      </c>
      <c r="P1010" s="10">
        <f t="shared" si="382"/>
        <v>0.32556502411154076</v>
      </c>
      <c r="R1010" s="22">
        <f t="shared" si="383"/>
        <v>22.883674321832139</v>
      </c>
      <c r="S1010" s="37">
        <f t="shared" si="384"/>
        <v>0</v>
      </c>
      <c r="T1010" s="37" t="e">
        <f t="shared" si="385"/>
        <v>#DIV/0!</v>
      </c>
      <c r="U1010" s="37" t="e">
        <f t="shared" si="386"/>
        <v>#DIV/0!</v>
      </c>
      <c r="V1010" s="37" t="e">
        <f t="shared" si="387"/>
        <v>#DIV/0!</v>
      </c>
      <c r="W1010" s="33"/>
      <c r="X1010" s="33"/>
      <c r="Y1010" s="22">
        <f t="shared" si="388"/>
        <v>22.883674321832139</v>
      </c>
      <c r="Z1010" s="37">
        <f t="shared" si="389"/>
        <v>0</v>
      </c>
      <c r="AA1010" s="37" t="e">
        <f t="shared" si="390"/>
        <v>#DIV/0!</v>
      </c>
      <c r="AB1010" s="37" t="e">
        <f t="shared" si="391"/>
        <v>#DIV/0!</v>
      </c>
      <c r="AC1010" s="37" t="e">
        <f t="shared" si="392"/>
        <v>#DIV/0!</v>
      </c>
      <c r="AD1010" s="33"/>
      <c r="AE1010" s="22">
        <f t="shared" si="393"/>
        <v>22.883674321832139</v>
      </c>
      <c r="AF1010" s="37">
        <f t="shared" si="394"/>
        <v>0</v>
      </c>
      <c r="AG1010" s="37" t="e">
        <f t="shared" si="395"/>
        <v>#DIV/0!</v>
      </c>
      <c r="AH1010" s="37" t="e">
        <f t="shared" si="396"/>
        <v>#DIV/0!</v>
      </c>
      <c r="AI1010" s="37" t="e">
        <f t="shared" si="397"/>
        <v>#DIV/0!</v>
      </c>
    </row>
    <row r="1011" spans="1:35" ht="14.4" x14ac:dyDescent="0.3">
      <c r="A1011" s="12" t="s">
        <v>6</v>
      </c>
      <c r="B1011" s="13" t="s">
        <v>7</v>
      </c>
      <c r="C1011" s="13">
        <v>1000</v>
      </c>
      <c r="D1011" s="7">
        <v>1500</v>
      </c>
      <c r="E1011" s="7"/>
      <c r="F1011" s="28">
        <v>30</v>
      </c>
      <c r="G1011" s="27">
        <v>0.03</v>
      </c>
      <c r="H1011" s="27">
        <v>0.7</v>
      </c>
      <c r="I1011" s="26"/>
      <c r="J1011" s="8"/>
      <c r="K1011" s="9">
        <f t="shared" si="378"/>
        <v>22.890383435836387</v>
      </c>
      <c r="L1011" s="9"/>
      <c r="M1011" s="9"/>
      <c r="N1011" s="9"/>
      <c r="O1011" s="9"/>
      <c r="P1011" s="9"/>
    </row>
    <row r="1012" spans="1:35" x14ac:dyDescent="0.25">
      <c r="B1012" s="1"/>
      <c r="C1012" s="1"/>
      <c r="D1012" s="4"/>
      <c r="E1012" s="4"/>
      <c r="F1012" s="4"/>
      <c r="G1012" s="4"/>
      <c r="H1012" s="4"/>
      <c r="I1012" s="4"/>
      <c r="J1012" s="4"/>
      <c r="K1012" s="4"/>
      <c r="L1012" s="4"/>
    </row>
    <row r="1013" spans="1:35" x14ac:dyDescent="0.25">
      <c r="B1013" s="1"/>
      <c r="C1013" s="1"/>
    </row>
    <row r="1014" spans="1:35" x14ac:dyDescent="0.25">
      <c r="A1014" s="40"/>
      <c r="B1014" s="1"/>
      <c r="C1014" s="1"/>
    </row>
    <row r="1015" spans="1:35" ht="17.2" x14ac:dyDescent="0.4">
      <c r="B1015" s="3"/>
      <c r="C1015" s="6" t="s">
        <v>4</v>
      </c>
      <c r="D1015" s="2" t="s">
        <v>2</v>
      </c>
      <c r="E1015" s="6"/>
      <c r="F1015" s="132" t="s">
        <v>3</v>
      </c>
      <c r="G1015" s="132"/>
      <c r="H1015" s="132"/>
      <c r="I1015" s="132"/>
      <c r="J1015" s="54"/>
      <c r="K1015" s="4" t="s">
        <v>10</v>
      </c>
      <c r="L1015" s="4" t="s">
        <v>13</v>
      </c>
      <c r="M1015" s="4" t="s">
        <v>47</v>
      </c>
      <c r="N1015" s="6" t="s">
        <v>57</v>
      </c>
      <c r="O1015" s="4" t="s">
        <v>56</v>
      </c>
      <c r="P1015" s="4" t="s">
        <v>56</v>
      </c>
      <c r="Q1015" s="29"/>
    </row>
    <row r="1016" spans="1:35" ht="17.2" x14ac:dyDescent="0.4">
      <c r="B1016" s="5"/>
      <c r="C1016" s="1"/>
      <c r="D1016" s="5" t="s">
        <v>59</v>
      </c>
      <c r="E1016" s="5"/>
      <c r="F1016" s="44" t="s">
        <v>60</v>
      </c>
      <c r="G1016" s="45" t="s">
        <v>58</v>
      </c>
      <c r="H1016" s="4" t="s">
        <v>16</v>
      </c>
      <c r="I1016" s="4"/>
      <c r="J1016" s="4"/>
      <c r="K1016" s="6" t="s">
        <v>12</v>
      </c>
      <c r="L1016" s="6" t="s">
        <v>84</v>
      </c>
      <c r="M1016" s="5" t="s">
        <v>64</v>
      </c>
      <c r="N1016" s="4" t="s">
        <v>65</v>
      </c>
      <c r="O1016" s="4" t="s">
        <v>66</v>
      </c>
      <c r="P1016" s="4" t="s">
        <v>66</v>
      </c>
      <c r="R1016" s="34" t="s">
        <v>83</v>
      </c>
      <c r="S1016" s="35" t="s">
        <v>94</v>
      </c>
      <c r="T1016" s="36" t="s">
        <v>75</v>
      </c>
      <c r="U1016" s="36" t="s">
        <v>76</v>
      </c>
      <c r="V1016" s="36" t="s">
        <v>76</v>
      </c>
      <c r="W1016" s="33"/>
      <c r="X1016" s="33"/>
      <c r="Y1016" s="34" t="s">
        <v>77</v>
      </c>
      <c r="Z1016" s="35" t="s">
        <v>95</v>
      </c>
      <c r="AA1016" s="36" t="s">
        <v>78</v>
      </c>
      <c r="AB1016" s="36" t="s">
        <v>79</v>
      </c>
      <c r="AC1016" s="36" t="s">
        <v>79</v>
      </c>
      <c r="AD1016" s="33"/>
      <c r="AE1016" s="34" t="s">
        <v>80</v>
      </c>
      <c r="AF1016" s="35" t="s">
        <v>96</v>
      </c>
      <c r="AG1016" s="36" t="s">
        <v>81</v>
      </c>
      <c r="AH1016" s="36" t="s">
        <v>82</v>
      </c>
      <c r="AI1016" s="36" t="s">
        <v>82</v>
      </c>
    </row>
    <row r="1017" spans="1:35" ht="14.4" x14ac:dyDescent="0.3">
      <c r="A1017" s="12" t="s">
        <v>5</v>
      </c>
      <c r="B1017" s="13" t="s">
        <v>11</v>
      </c>
      <c r="C1017" s="24">
        <v>0</v>
      </c>
      <c r="D1017" s="7">
        <v>1500</v>
      </c>
      <c r="E1017" s="7"/>
      <c r="F1017" s="28">
        <v>30</v>
      </c>
      <c r="G1017" s="27">
        <v>0.03</v>
      </c>
      <c r="H1017" s="27">
        <v>0.7</v>
      </c>
      <c r="I1017" s="26"/>
      <c r="J1017" s="8"/>
      <c r="K1017" s="9">
        <f>IF((ISNUMBER((G1017*D1017+F1017-SQRT((G1017*D1017+F1017)*(G1017*D1017+F1017)-(4*H1017*F1017*G1017*D1017)))/(2*H1017))),((G1017*D1017+F1017-SQRT((G1017*D1017+F1017)*(G1017*D1017+F1017)-(4*H1017*F1017*G1017*D1017)))/(2*H1017)),"")</f>
        <v>22.890383435836387</v>
      </c>
      <c r="L1017" s="9">
        <f>IF((ISNUMBER((G1017*D1018+F1017-SQRT((G1017*D1018+F1017)*(G1017*D1018+F1017)-(4*H1017*F1017*G1017*D1018)))/(2*H1017))),((G1017*D1018+F1017-SQRT((G1017*D1018+F1017)*(G1017*D1018+F1017)-(4*H1017*F1017*G1017*D1018)))/(2*H1017)),"")</f>
        <v>22.890383435836387</v>
      </c>
      <c r="M1017" s="10">
        <f>L1017-K1017</f>
        <v>0</v>
      </c>
      <c r="N1017" s="10" t="e">
        <f t="shared" ref="N1017:N1080" si="400">M1017/(D1018-D1017)</f>
        <v>#DIV/0!</v>
      </c>
      <c r="O1017" s="10" t="e">
        <f>(M1017/K1017)/((D1018-D1017)/D1017)</f>
        <v>#DIV/0!</v>
      </c>
      <c r="P1017" s="10" t="e">
        <f>(LN(L1017)-LN(K1017))/(LN(D1018)-LN(D1017))</f>
        <v>#DIV/0!</v>
      </c>
      <c r="R1017" s="22">
        <f>IF((ISNUMBER((G1017*D1017+F1018-SQRT((G1017*D1017+F1018)*(G1017*D1017+F1018)-(4*H1017*F1018*G1017*D1017)))/(2*H1017))),((G1017*D1017+F1018-SQRT((G1017*D1017+F1018)*(G1017*D1017+F1018)-(4*H1017*F1018*G1017*D1017)))/(2*H1017)),"")</f>
        <v>22.890383435836387</v>
      </c>
      <c r="S1017" s="37">
        <f>R1017-K1017</f>
        <v>0</v>
      </c>
      <c r="T1017" s="37" t="e">
        <f>S1017/(F1018-F1017)</f>
        <v>#DIV/0!</v>
      </c>
      <c r="U1017" s="37" t="e">
        <f>(S1017/K1017)/(($F1018-$F1017)/$F1017)</f>
        <v>#DIV/0!</v>
      </c>
      <c r="V1017" s="37" t="e">
        <f>(LN(R1017)-LN($K1017))/(LN($F1018)-LN($F1017))</f>
        <v>#DIV/0!</v>
      </c>
      <c r="W1017" s="33"/>
      <c r="X1017" s="33"/>
      <c r="Y1017" s="22">
        <f>IF((ISNUMBER((G1018*D1017+F1017-SQRT((G1018*D1017+F1017)*(G1018*D1017+F1017)-(4*H1017*F1017*G1018*D1017)))/(2*H1017))),((G1018*D1017+F1017-SQRT((G1018*D1017+F1017)*(G1018*D1017+F1017)-(4*H1017*F1017*G1018*D1017)))/(2*H1017)),"")</f>
        <v>22.890383435836387</v>
      </c>
      <c r="Z1017" s="37">
        <f>Y1017-$K1017</f>
        <v>0</v>
      </c>
      <c r="AA1017" s="37" t="e">
        <f>Z1017/($G1018-$G1017)</f>
        <v>#DIV/0!</v>
      </c>
      <c r="AB1017" s="37" t="e">
        <f>(Z1017/$K1017)/(($G1018-$G1017)/$G1017)</f>
        <v>#DIV/0!</v>
      </c>
      <c r="AC1017" s="37" t="e">
        <f>(LN(Y1017)-LN($K1017))/(LN($G1018)-LN($G1017))</f>
        <v>#DIV/0!</v>
      </c>
      <c r="AD1017" s="33"/>
      <c r="AE1017" s="22">
        <f>IF((ISNUMBER((G1017*D1017+F1017-SQRT((G1017*D1017+F1017)*(G1017*D1017+F1017)-(4*H1018*F1017*G1017*D1017)))/(2*H1018))),((G1017*D1017+F1017-SQRT((G1017*D1017+F1017)*(G1017*D1017+F1017)-(4*H1018*F1017*G1017*D1017)))/(2*H1018)),"")</f>
        <v>22.890383435836387</v>
      </c>
      <c r="AF1017" s="37">
        <f>AE1017-$K1017</f>
        <v>0</v>
      </c>
      <c r="AG1017" s="37" t="e">
        <f>AF1017/($H1018-$H1017)</f>
        <v>#DIV/0!</v>
      </c>
      <c r="AH1017" s="37" t="e">
        <f>(AF1017/$K1017)/(($H1018-$H1017)/$H1017)</f>
        <v>#DIV/0!</v>
      </c>
      <c r="AI1017" s="37" t="e">
        <f>(LN(AE1017)-LN($K1017))/(LN($H1018)-LN($H1017))</f>
        <v>#DIV/0!</v>
      </c>
    </row>
    <row r="1018" spans="1:35" x14ac:dyDescent="0.25">
      <c r="A1018" s="42" t="s">
        <v>41</v>
      </c>
      <c r="B1018" s="4"/>
      <c r="C1018" s="4">
        <v>1</v>
      </c>
      <c r="D1018" s="23">
        <f>$D$1017+C1018/$C$2017*($D$2017-$D$1017)</f>
        <v>1500</v>
      </c>
      <c r="E1018" s="11"/>
      <c r="F1018" s="23">
        <f t="shared" ref="F1018:F1081" si="401">$F$11+C1018/$C$1011*($F$1011-$F$11)</f>
        <v>30</v>
      </c>
      <c r="G1018" s="22">
        <f t="shared" ref="G1018:G1081" si="402">$G$11+C1018/$C$1011*($G$1011-$G$11)</f>
        <v>0.03</v>
      </c>
      <c r="H1018" s="22">
        <f t="shared" ref="H1018:H1081" si="403">$H$11+C1018/$C$1011*($H$1011-$H$11)</f>
        <v>0.7</v>
      </c>
      <c r="I1018" s="21"/>
      <c r="J1018" s="8"/>
      <c r="K1018" s="9">
        <f t="shared" ref="K1018:K1081" si="404">IF((ISNUMBER((G1018*D1018+F1018-SQRT((G1018*D1018+F1018)*(G1018*D1018+F1018)-(4*H1018*F1018*G1018*D1018)))/(2*H1018))),((G1018*D1018+F1018-SQRT((G1018*D1018+F1018)*(G1018*D1018+F1018)-(4*H1018*F1018*G1018*D1018)))/(2*H1018)),"")</f>
        <v>22.890383435836387</v>
      </c>
      <c r="L1018" s="9">
        <f t="shared" ref="L1018:L1081" si="405">IF((ISNUMBER((G1018*D1019+F1018-SQRT((G1018*D1019+F1018)*(G1018*D1019+F1018)-(4*H1018*F1018*G1018*D1019)))/(2*H1018))),((G1018*D1019+F1018-SQRT((G1018*D1019+F1018)*(G1018*D1019+F1018)-(4*H1018*F1018*G1018*D1019)))/(2*H1018)),"")</f>
        <v>22.890383435836387</v>
      </c>
      <c r="M1018" s="10">
        <f t="shared" ref="M1018:M1081" si="406">L1018-K1018</f>
        <v>0</v>
      </c>
      <c r="N1018" s="10" t="e">
        <f t="shared" si="400"/>
        <v>#DIV/0!</v>
      </c>
      <c r="O1018" s="10" t="e">
        <f t="shared" ref="O1018:O1081" si="407">(M1018/K1018)/((D1019-D1018)/D1018)</f>
        <v>#DIV/0!</v>
      </c>
      <c r="P1018" s="10" t="e">
        <f t="shared" ref="P1018:P1081" si="408">(LN(L1018)-LN(K1018))/(LN(D1019)-LN(D1018))</f>
        <v>#DIV/0!</v>
      </c>
      <c r="R1018" s="22">
        <f t="shared" ref="R1018:R1081" si="409">(G1018*(D1018-I1018)+F1019-SQRT((G1018*(D1018-I1018)+F1019)*(G1018*(D1018-I1018)+F1019)-(4*H1018*F1019*G1018*(D1018-I1018))))/(2*H1018)</f>
        <v>22.890383435836387</v>
      </c>
      <c r="S1018" s="37">
        <f t="shared" ref="S1018:S1081" si="410">R1018-K1018</f>
        <v>0</v>
      </c>
      <c r="T1018" s="37" t="e">
        <f t="shared" ref="T1018:T1081" si="411">S1018/(F1019-F1018)</f>
        <v>#DIV/0!</v>
      </c>
      <c r="U1018" s="37" t="e">
        <f t="shared" ref="U1018:U1081" si="412">(S1018/K1018)/(($F1019-$F1018)/$F1018)</f>
        <v>#DIV/0!</v>
      </c>
      <c r="V1018" s="37" t="e">
        <f t="shared" ref="V1018:V1081" si="413">(LN(R1018)-LN($K1018))/(LN($F1019)-LN($F1018))</f>
        <v>#DIV/0!</v>
      </c>
      <c r="W1018" s="33"/>
      <c r="X1018" s="33"/>
      <c r="Y1018" s="22">
        <f t="shared" ref="Y1018:Y1081" si="414">IF((ISNUMBER((G1019*D1018+F1018-SQRT((G1019*D1018+F1018)*(G1019*D1018+F1018)-(4*H1018*F1018*G1019*D1018)))/(2*H1018))),((G1019*D1018+F1018-SQRT((G1019*D1018+F1018)*(G1019*D1018+F1018)-(4*H1018*F1018*G1019*D1018)))/(2*H1018)),"")</f>
        <v>22.890383435836387</v>
      </c>
      <c r="Z1018" s="37">
        <f t="shared" ref="Z1018:Z1081" si="415">Y1018-$K1018</f>
        <v>0</v>
      </c>
      <c r="AA1018" s="37" t="e">
        <f t="shared" ref="AA1018:AA1081" si="416">Z1018/($G1019-$G1018)</f>
        <v>#DIV/0!</v>
      </c>
      <c r="AB1018" s="37" t="e">
        <f t="shared" ref="AB1018:AB1081" si="417">(Z1018/$K1018)/(($G1019-$G1018)/$G1018)</f>
        <v>#DIV/0!</v>
      </c>
      <c r="AC1018" s="37" t="e">
        <f t="shared" ref="AC1018:AC1081" si="418">(LN(Y1018)-LN($K1018))/(LN($G1019)-LN($G1018))</f>
        <v>#DIV/0!</v>
      </c>
      <c r="AD1018" s="33"/>
      <c r="AE1018" s="22">
        <f t="shared" ref="AE1018:AE1081" si="419">IF((ISNUMBER((G1018*D1018+F1018-SQRT((G1018*D1018+F1018)*(G1018*D1018+F1018)-(4*H1019*F1018*G1018*D1018)))/(2*H1019))),((G1018*D1018+F1018-SQRT((G1018*D1018+F1018)*(G1018*D1018+F1018)-(4*H1019*F1018*G1018*D1018)))/(2*H1019)),"")</f>
        <v>22.890383435836387</v>
      </c>
      <c r="AF1018" s="37">
        <f t="shared" ref="AF1018:AF1081" si="420">AE1018-$K1018</f>
        <v>0</v>
      </c>
      <c r="AG1018" s="37" t="e">
        <f t="shared" ref="AG1018:AG1081" si="421">AF1018/($H1019-$H1018)</f>
        <v>#DIV/0!</v>
      </c>
      <c r="AH1018" s="37" t="e">
        <f t="shared" ref="AH1018:AH1081" si="422">(AF1018/$K1018)/(($H1019-$H1018)/$H1018)</f>
        <v>#DIV/0!</v>
      </c>
      <c r="AI1018" s="37" t="e">
        <f t="shared" ref="AI1018:AI1081" si="423">(LN(AE1018)-LN($K1018))/(LN($H1019)-LN($H1018))</f>
        <v>#DIV/0!</v>
      </c>
    </row>
    <row r="1019" spans="1:35" x14ac:dyDescent="0.25">
      <c r="A1019" s="3"/>
      <c r="B1019" s="4"/>
      <c r="C1019" s="4">
        <v>2</v>
      </c>
      <c r="D1019" s="23">
        <f t="shared" ref="D1019:D1082" si="424">$D$1017+C1019/$C$2017*($D$2017-$D$1017)</f>
        <v>1500</v>
      </c>
      <c r="E1019" s="11"/>
      <c r="F1019" s="23">
        <f t="shared" si="401"/>
        <v>30</v>
      </c>
      <c r="G1019" s="22">
        <f t="shared" si="402"/>
        <v>0.03</v>
      </c>
      <c r="H1019" s="22">
        <f t="shared" si="403"/>
        <v>0.7</v>
      </c>
      <c r="I1019" s="21"/>
      <c r="J1019" s="8"/>
      <c r="K1019" s="9">
        <f t="shared" si="404"/>
        <v>22.890383435836387</v>
      </c>
      <c r="L1019" s="9">
        <f t="shared" si="405"/>
        <v>22.890383435836387</v>
      </c>
      <c r="M1019" s="10">
        <f t="shared" si="406"/>
        <v>0</v>
      </c>
      <c r="N1019" s="10" t="e">
        <f t="shared" si="400"/>
        <v>#DIV/0!</v>
      </c>
      <c r="O1019" s="10" t="e">
        <f t="shared" si="407"/>
        <v>#DIV/0!</v>
      </c>
      <c r="P1019" s="10" t="e">
        <f t="shared" si="408"/>
        <v>#DIV/0!</v>
      </c>
      <c r="R1019" s="22">
        <f t="shared" si="409"/>
        <v>22.890383435836387</v>
      </c>
      <c r="S1019" s="37">
        <f t="shared" si="410"/>
        <v>0</v>
      </c>
      <c r="T1019" s="37" t="e">
        <f t="shared" si="411"/>
        <v>#DIV/0!</v>
      </c>
      <c r="U1019" s="37" t="e">
        <f t="shared" si="412"/>
        <v>#DIV/0!</v>
      </c>
      <c r="V1019" s="37" t="e">
        <f t="shared" si="413"/>
        <v>#DIV/0!</v>
      </c>
      <c r="W1019" s="33"/>
      <c r="X1019" s="33"/>
      <c r="Y1019" s="22">
        <f t="shared" si="414"/>
        <v>22.890383435836387</v>
      </c>
      <c r="Z1019" s="37">
        <f t="shared" si="415"/>
        <v>0</v>
      </c>
      <c r="AA1019" s="37" t="e">
        <f t="shared" si="416"/>
        <v>#DIV/0!</v>
      </c>
      <c r="AB1019" s="37" t="e">
        <f t="shared" si="417"/>
        <v>#DIV/0!</v>
      </c>
      <c r="AC1019" s="37" t="e">
        <f t="shared" si="418"/>
        <v>#DIV/0!</v>
      </c>
      <c r="AD1019" s="33"/>
      <c r="AE1019" s="22">
        <f t="shared" si="419"/>
        <v>22.890383435836387</v>
      </c>
      <c r="AF1019" s="37">
        <f t="shared" si="420"/>
        <v>0</v>
      </c>
      <c r="AG1019" s="37" t="e">
        <f t="shared" si="421"/>
        <v>#DIV/0!</v>
      </c>
      <c r="AH1019" s="37" t="e">
        <f t="shared" si="422"/>
        <v>#DIV/0!</v>
      </c>
      <c r="AI1019" s="37" t="e">
        <f t="shared" si="423"/>
        <v>#DIV/0!</v>
      </c>
    </row>
    <row r="1020" spans="1:35" x14ac:dyDescent="0.25">
      <c r="A1020" s="3"/>
      <c r="B1020" s="4"/>
      <c r="C1020" s="4">
        <v>3</v>
      </c>
      <c r="D1020" s="23">
        <f t="shared" si="424"/>
        <v>1500</v>
      </c>
      <c r="E1020" s="11"/>
      <c r="F1020" s="23">
        <f t="shared" si="401"/>
        <v>30</v>
      </c>
      <c r="G1020" s="22">
        <f t="shared" si="402"/>
        <v>0.03</v>
      </c>
      <c r="H1020" s="22">
        <f t="shared" si="403"/>
        <v>0.7</v>
      </c>
      <c r="I1020" s="21"/>
      <c r="J1020" s="8"/>
      <c r="K1020" s="9">
        <f t="shared" si="404"/>
        <v>22.890383435836387</v>
      </c>
      <c r="L1020" s="9">
        <f t="shared" si="405"/>
        <v>22.890383435836387</v>
      </c>
      <c r="M1020" s="10">
        <f t="shared" si="406"/>
        <v>0</v>
      </c>
      <c r="N1020" s="10" t="e">
        <f t="shared" si="400"/>
        <v>#DIV/0!</v>
      </c>
      <c r="O1020" s="10" t="e">
        <f t="shared" si="407"/>
        <v>#DIV/0!</v>
      </c>
      <c r="P1020" s="10" t="e">
        <f t="shared" si="408"/>
        <v>#DIV/0!</v>
      </c>
      <c r="R1020" s="22">
        <f t="shared" si="409"/>
        <v>22.890383435836387</v>
      </c>
      <c r="S1020" s="37">
        <f t="shared" si="410"/>
        <v>0</v>
      </c>
      <c r="T1020" s="37" t="e">
        <f t="shared" si="411"/>
        <v>#DIV/0!</v>
      </c>
      <c r="U1020" s="37" t="e">
        <f t="shared" si="412"/>
        <v>#DIV/0!</v>
      </c>
      <c r="V1020" s="37" t="e">
        <f t="shared" si="413"/>
        <v>#DIV/0!</v>
      </c>
      <c r="W1020" s="33"/>
      <c r="X1020" s="33"/>
      <c r="Y1020" s="22">
        <f t="shared" si="414"/>
        <v>22.890383435836387</v>
      </c>
      <c r="Z1020" s="37">
        <f t="shared" si="415"/>
        <v>0</v>
      </c>
      <c r="AA1020" s="37" t="e">
        <f t="shared" si="416"/>
        <v>#DIV/0!</v>
      </c>
      <c r="AB1020" s="37" t="e">
        <f t="shared" si="417"/>
        <v>#DIV/0!</v>
      </c>
      <c r="AC1020" s="37" t="e">
        <f t="shared" si="418"/>
        <v>#DIV/0!</v>
      </c>
      <c r="AD1020" s="33"/>
      <c r="AE1020" s="22">
        <f t="shared" si="419"/>
        <v>22.890383435836387</v>
      </c>
      <c r="AF1020" s="37">
        <f t="shared" si="420"/>
        <v>0</v>
      </c>
      <c r="AG1020" s="37" t="e">
        <f t="shared" si="421"/>
        <v>#DIV/0!</v>
      </c>
      <c r="AH1020" s="37" t="e">
        <f t="shared" si="422"/>
        <v>#DIV/0!</v>
      </c>
      <c r="AI1020" s="37" t="e">
        <f t="shared" si="423"/>
        <v>#DIV/0!</v>
      </c>
    </row>
    <row r="1021" spans="1:35" x14ac:dyDescent="0.25">
      <c r="A1021" s="3"/>
      <c r="B1021" s="4"/>
      <c r="C1021" s="4">
        <v>4</v>
      </c>
      <c r="D1021" s="23">
        <f t="shared" si="424"/>
        <v>1500</v>
      </c>
      <c r="E1021" s="11"/>
      <c r="F1021" s="23">
        <f t="shared" si="401"/>
        <v>30</v>
      </c>
      <c r="G1021" s="22">
        <f t="shared" si="402"/>
        <v>0.03</v>
      </c>
      <c r="H1021" s="22">
        <f t="shared" si="403"/>
        <v>0.7</v>
      </c>
      <c r="I1021" s="21"/>
      <c r="J1021" s="8"/>
      <c r="K1021" s="9">
        <f t="shared" si="404"/>
        <v>22.890383435836387</v>
      </c>
      <c r="L1021" s="9">
        <f t="shared" si="405"/>
        <v>22.890383435836387</v>
      </c>
      <c r="M1021" s="10">
        <f t="shared" si="406"/>
        <v>0</v>
      </c>
      <c r="N1021" s="10" t="e">
        <f t="shared" si="400"/>
        <v>#DIV/0!</v>
      </c>
      <c r="O1021" s="10" t="e">
        <f t="shared" si="407"/>
        <v>#DIV/0!</v>
      </c>
      <c r="P1021" s="10" t="e">
        <f t="shared" si="408"/>
        <v>#DIV/0!</v>
      </c>
      <c r="R1021" s="22">
        <f t="shared" si="409"/>
        <v>22.890383435836387</v>
      </c>
      <c r="S1021" s="37">
        <f t="shared" si="410"/>
        <v>0</v>
      </c>
      <c r="T1021" s="37" t="e">
        <f t="shared" si="411"/>
        <v>#DIV/0!</v>
      </c>
      <c r="U1021" s="37" t="e">
        <f t="shared" si="412"/>
        <v>#DIV/0!</v>
      </c>
      <c r="V1021" s="37" t="e">
        <f t="shared" si="413"/>
        <v>#DIV/0!</v>
      </c>
      <c r="W1021" s="33"/>
      <c r="X1021" s="33"/>
      <c r="Y1021" s="22">
        <f t="shared" si="414"/>
        <v>22.890383435836387</v>
      </c>
      <c r="Z1021" s="37">
        <f t="shared" si="415"/>
        <v>0</v>
      </c>
      <c r="AA1021" s="37" t="e">
        <f t="shared" si="416"/>
        <v>#DIV/0!</v>
      </c>
      <c r="AB1021" s="37" t="e">
        <f t="shared" si="417"/>
        <v>#DIV/0!</v>
      </c>
      <c r="AC1021" s="37" t="e">
        <f t="shared" si="418"/>
        <v>#DIV/0!</v>
      </c>
      <c r="AD1021" s="33"/>
      <c r="AE1021" s="22">
        <f t="shared" si="419"/>
        <v>22.890383435836387</v>
      </c>
      <c r="AF1021" s="37">
        <f t="shared" si="420"/>
        <v>0</v>
      </c>
      <c r="AG1021" s="37" t="e">
        <f t="shared" si="421"/>
        <v>#DIV/0!</v>
      </c>
      <c r="AH1021" s="37" t="e">
        <f t="shared" si="422"/>
        <v>#DIV/0!</v>
      </c>
      <c r="AI1021" s="37" t="e">
        <f t="shared" si="423"/>
        <v>#DIV/0!</v>
      </c>
    </row>
    <row r="1022" spans="1:35" hidden="1" x14ac:dyDescent="0.25">
      <c r="A1022" s="3"/>
      <c r="B1022" s="4"/>
      <c r="C1022" s="4">
        <v>5</v>
      </c>
      <c r="D1022" s="23">
        <f t="shared" si="424"/>
        <v>1500</v>
      </c>
      <c r="E1022" s="11"/>
      <c r="F1022" s="23">
        <f t="shared" si="401"/>
        <v>30</v>
      </c>
      <c r="G1022" s="22">
        <f t="shared" si="402"/>
        <v>0.03</v>
      </c>
      <c r="H1022" s="22">
        <f t="shared" si="403"/>
        <v>0.7</v>
      </c>
      <c r="I1022" s="21"/>
      <c r="J1022" s="8"/>
      <c r="K1022" s="9">
        <f t="shared" si="404"/>
        <v>22.890383435836387</v>
      </c>
      <c r="L1022" s="9">
        <f t="shared" si="405"/>
        <v>22.890383435836387</v>
      </c>
      <c r="M1022" s="10">
        <f t="shared" si="406"/>
        <v>0</v>
      </c>
      <c r="N1022" s="10" t="e">
        <f t="shared" si="400"/>
        <v>#DIV/0!</v>
      </c>
      <c r="O1022" s="10" t="e">
        <f t="shared" si="407"/>
        <v>#DIV/0!</v>
      </c>
      <c r="P1022" s="10" t="e">
        <f t="shared" si="408"/>
        <v>#DIV/0!</v>
      </c>
      <c r="R1022" s="22">
        <f t="shared" si="409"/>
        <v>22.890383435836387</v>
      </c>
      <c r="S1022" s="37">
        <f t="shared" si="410"/>
        <v>0</v>
      </c>
      <c r="T1022" s="37" t="e">
        <f t="shared" si="411"/>
        <v>#DIV/0!</v>
      </c>
      <c r="U1022" s="37" t="e">
        <f t="shared" si="412"/>
        <v>#DIV/0!</v>
      </c>
      <c r="V1022" s="37" t="e">
        <f t="shared" si="413"/>
        <v>#DIV/0!</v>
      </c>
      <c r="W1022" s="33"/>
      <c r="X1022" s="33"/>
      <c r="Y1022" s="22">
        <f t="shared" si="414"/>
        <v>22.890383435836387</v>
      </c>
      <c r="Z1022" s="37">
        <f t="shared" si="415"/>
        <v>0</v>
      </c>
      <c r="AA1022" s="37" t="e">
        <f t="shared" si="416"/>
        <v>#DIV/0!</v>
      </c>
      <c r="AB1022" s="37" t="e">
        <f t="shared" si="417"/>
        <v>#DIV/0!</v>
      </c>
      <c r="AC1022" s="37" t="e">
        <f t="shared" si="418"/>
        <v>#DIV/0!</v>
      </c>
      <c r="AD1022" s="33"/>
      <c r="AE1022" s="22">
        <f t="shared" si="419"/>
        <v>22.890383435836387</v>
      </c>
      <c r="AF1022" s="37">
        <f t="shared" si="420"/>
        <v>0</v>
      </c>
      <c r="AG1022" s="37" t="e">
        <f t="shared" si="421"/>
        <v>#DIV/0!</v>
      </c>
      <c r="AH1022" s="37" t="e">
        <f t="shared" si="422"/>
        <v>#DIV/0!</v>
      </c>
      <c r="AI1022" s="37" t="e">
        <f t="shared" si="423"/>
        <v>#DIV/0!</v>
      </c>
    </row>
    <row r="1023" spans="1:35" hidden="1" x14ac:dyDescent="0.25">
      <c r="A1023" s="3"/>
      <c r="B1023" s="4"/>
      <c r="C1023" s="4">
        <v>6</v>
      </c>
      <c r="D1023" s="23">
        <f t="shared" si="424"/>
        <v>1500</v>
      </c>
      <c r="E1023" s="11"/>
      <c r="F1023" s="23">
        <f t="shared" si="401"/>
        <v>30</v>
      </c>
      <c r="G1023" s="22">
        <f t="shared" si="402"/>
        <v>0.03</v>
      </c>
      <c r="H1023" s="22">
        <f t="shared" si="403"/>
        <v>0.7</v>
      </c>
      <c r="I1023" s="21"/>
      <c r="J1023" s="8"/>
      <c r="K1023" s="9">
        <f t="shared" si="404"/>
        <v>22.890383435836387</v>
      </c>
      <c r="L1023" s="9">
        <f t="shared" si="405"/>
        <v>22.890383435836387</v>
      </c>
      <c r="M1023" s="10">
        <f t="shared" si="406"/>
        <v>0</v>
      </c>
      <c r="N1023" s="10" t="e">
        <f t="shared" si="400"/>
        <v>#DIV/0!</v>
      </c>
      <c r="O1023" s="10" t="e">
        <f t="shared" si="407"/>
        <v>#DIV/0!</v>
      </c>
      <c r="P1023" s="10" t="e">
        <f t="shared" si="408"/>
        <v>#DIV/0!</v>
      </c>
      <c r="R1023" s="22">
        <f t="shared" si="409"/>
        <v>22.890383435836387</v>
      </c>
      <c r="S1023" s="37">
        <f t="shared" si="410"/>
        <v>0</v>
      </c>
      <c r="T1023" s="37" t="e">
        <f t="shared" si="411"/>
        <v>#DIV/0!</v>
      </c>
      <c r="U1023" s="37" t="e">
        <f t="shared" si="412"/>
        <v>#DIV/0!</v>
      </c>
      <c r="V1023" s="37" t="e">
        <f t="shared" si="413"/>
        <v>#DIV/0!</v>
      </c>
      <c r="W1023" s="33"/>
      <c r="X1023" s="33"/>
      <c r="Y1023" s="22">
        <f t="shared" si="414"/>
        <v>22.890383435836387</v>
      </c>
      <c r="Z1023" s="37">
        <f t="shared" si="415"/>
        <v>0</v>
      </c>
      <c r="AA1023" s="37" t="e">
        <f t="shared" si="416"/>
        <v>#DIV/0!</v>
      </c>
      <c r="AB1023" s="37" t="e">
        <f t="shared" si="417"/>
        <v>#DIV/0!</v>
      </c>
      <c r="AC1023" s="37" t="e">
        <f t="shared" si="418"/>
        <v>#DIV/0!</v>
      </c>
      <c r="AD1023" s="33"/>
      <c r="AE1023" s="22">
        <f t="shared" si="419"/>
        <v>22.890383435836387</v>
      </c>
      <c r="AF1023" s="37">
        <f t="shared" si="420"/>
        <v>0</v>
      </c>
      <c r="AG1023" s="37" t="e">
        <f t="shared" si="421"/>
        <v>#DIV/0!</v>
      </c>
      <c r="AH1023" s="37" t="e">
        <f t="shared" si="422"/>
        <v>#DIV/0!</v>
      </c>
      <c r="AI1023" s="37" t="e">
        <f t="shared" si="423"/>
        <v>#DIV/0!</v>
      </c>
    </row>
    <row r="1024" spans="1:35" hidden="1" x14ac:dyDescent="0.25">
      <c r="A1024" s="3"/>
      <c r="B1024" s="4"/>
      <c r="C1024" s="4">
        <v>7</v>
      </c>
      <c r="D1024" s="23">
        <f t="shared" si="424"/>
        <v>1500</v>
      </c>
      <c r="E1024" s="11"/>
      <c r="F1024" s="23">
        <f t="shared" si="401"/>
        <v>30</v>
      </c>
      <c r="G1024" s="22">
        <f t="shared" si="402"/>
        <v>0.03</v>
      </c>
      <c r="H1024" s="22">
        <f t="shared" si="403"/>
        <v>0.7</v>
      </c>
      <c r="I1024" s="21"/>
      <c r="J1024" s="8"/>
      <c r="K1024" s="9">
        <f t="shared" si="404"/>
        <v>22.890383435836387</v>
      </c>
      <c r="L1024" s="9">
        <f t="shared" si="405"/>
        <v>22.890383435836387</v>
      </c>
      <c r="M1024" s="10">
        <f t="shared" si="406"/>
        <v>0</v>
      </c>
      <c r="N1024" s="10" t="e">
        <f t="shared" si="400"/>
        <v>#DIV/0!</v>
      </c>
      <c r="O1024" s="10" t="e">
        <f t="shared" si="407"/>
        <v>#DIV/0!</v>
      </c>
      <c r="P1024" s="10" t="e">
        <f t="shared" si="408"/>
        <v>#DIV/0!</v>
      </c>
      <c r="R1024" s="22">
        <f t="shared" si="409"/>
        <v>22.890383435836387</v>
      </c>
      <c r="S1024" s="37">
        <f t="shared" si="410"/>
        <v>0</v>
      </c>
      <c r="T1024" s="37" t="e">
        <f t="shared" si="411"/>
        <v>#DIV/0!</v>
      </c>
      <c r="U1024" s="37" t="e">
        <f t="shared" si="412"/>
        <v>#DIV/0!</v>
      </c>
      <c r="V1024" s="37" t="e">
        <f t="shared" si="413"/>
        <v>#DIV/0!</v>
      </c>
      <c r="W1024" s="33"/>
      <c r="X1024" s="33"/>
      <c r="Y1024" s="22">
        <f t="shared" si="414"/>
        <v>22.890383435836387</v>
      </c>
      <c r="Z1024" s="37">
        <f t="shared" si="415"/>
        <v>0</v>
      </c>
      <c r="AA1024" s="37" t="e">
        <f t="shared" si="416"/>
        <v>#DIV/0!</v>
      </c>
      <c r="AB1024" s="37" t="e">
        <f t="shared" si="417"/>
        <v>#DIV/0!</v>
      </c>
      <c r="AC1024" s="37" t="e">
        <f t="shared" si="418"/>
        <v>#DIV/0!</v>
      </c>
      <c r="AD1024" s="33"/>
      <c r="AE1024" s="22">
        <f t="shared" si="419"/>
        <v>22.890383435836387</v>
      </c>
      <c r="AF1024" s="37">
        <f t="shared" si="420"/>
        <v>0</v>
      </c>
      <c r="AG1024" s="37" t="e">
        <f t="shared" si="421"/>
        <v>#DIV/0!</v>
      </c>
      <c r="AH1024" s="37" t="e">
        <f t="shared" si="422"/>
        <v>#DIV/0!</v>
      </c>
      <c r="AI1024" s="37" t="e">
        <f t="shared" si="423"/>
        <v>#DIV/0!</v>
      </c>
    </row>
    <row r="1025" spans="1:35" hidden="1" x14ac:dyDescent="0.25">
      <c r="A1025" s="3"/>
      <c r="B1025" s="4"/>
      <c r="C1025" s="4">
        <v>8</v>
      </c>
      <c r="D1025" s="23">
        <f t="shared" si="424"/>
        <v>1500</v>
      </c>
      <c r="E1025" s="11"/>
      <c r="F1025" s="23">
        <f t="shared" si="401"/>
        <v>30</v>
      </c>
      <c r="G1025" s="22">
        <f t="shared" si="402"/>
        <v>0.03</v>
      </c>
      <c r="H1025" s="22">
        <f t="shared" si="403"/>
        <v>0.7</v>
      </c>
      <c r="I1025" s="21"/>
      <c r="J1025" s="8"/>
      <c r="K1025" s="9">
        <f t="shared" si="404"/>
        <v>22.890383435836387</v>
      </c>
      <c r="L1025" s="9">
        <f t="shared" si="405"/>
        <v>22.890383435836387</v>
      </c>
      <c r="M1025" s="10">
        <f t="shared" si="406"/>
        <v>0</v>
      </c>
      <c r="N1025" s="10" t="e">
        <f t="shared" si="400"/>
        <v>#DIV/0!</v>
      </c>
      <c r="O1025" s="10" t="e">
        <f t="shared" si="407"/>
        <v>#DIV/0!</v>
      </c>
      <c r="P1025" s="10" t="e">
        <f t="shared" si="408"/>
        <v>#DIV/0!</v>
      </c>
      <c r="R1025" s="22">
        <f t="shared" si="409"/>
        <v>22.890383435836387</v>
      </c>
      <c r="S1025" s="37">
        <f t="shared" si="410"/>
        <v>0</v>
      </c>
      <c r="T1025" s="37" t="e">
        <f t="shared" si="411"/>
        <v>#DIV/0!</v>
      </c>
      <c r="U1025" s="37" t="e">
        <f t="shared" si="412"/>
        <v>#DIV/0!</v>
      </c>
      <c r="V1025" s="37" t="e">
        <f t="shared" si="413"/>
        <v>#DIV/0!</v>
      </c>
      <c r="W1025" s="33"/>
      <c r="X1025" s="33"/>
      <c r="Y1025" s="22">
        <f t="shared" si="414"/>
        <v>22.890383435836387</v>
      </c>
      <c r="Z1025" s="37">
        <f t="shared" si="415"/>
        <v>0</v>
      </c>
      <c r="AA1025" s="37" t="e">
        <f t="shared" si="416"/>
        <v>#DIV/0!</v>
      </c>
      <c r="AB1025" s="37" t="e">
        <f t="shared" si="417"/>
        <v>#DIV/0!</v>
      </c>
      <c r="AC1025" s="37" t="e">
        <f t="shared" si="418"/>
        <v>#DIV/0!</v>
      </c>
      <c r="AD1025" s="33"/>
      <c r="AE1025" s="22">
        <f t="shared" si="419"/>
        <v>22.890383435836387</v>
      </c>
      <c r="AF1025" s="37">
        <f t="shared" si="420"/>
        <v>0</v>
      </c>
      <c r="AG1025" s="37" t="e">
        <f t="shared" si="421"/>
        <v>#DIV/0!</v>
      </c>
      <c r="AH1025" s="37" t="e">
        <f t="shared" si="422"/>
        <v>#DIV/0!</v>
      </c>
      <c r="AI1025" s="37" t="e">
        <f t="shared" si="423"/>
        <v>#DIV/0!</v>
      </c>
    </row>
    <row r="1026" spans="1:35" hidden="1" x14ac:dyDescent="0.25">
      <c r="A1026" s="3"/>
      <c r="B1026" s="4"/>
      <c r="C1026" s="4">
        <v>9</v>
      </c>
      <c r="D1026" s="23">
        <f t="shared" si="424"/>
        <v>1500</v>
      </c>
      <c r="E1026" s="11"/>
      <c r="F1026" s="23">
        <f t="shared" si="401"/>
        <v>30</v>
      </c>
      <c r="G1026" s="22">
        <f t="shared" si="402"/>
        <v>0.03</v>
      </c>
      <c r="H1026" s="22">
        <f t="shared" si="403"/>
        <v>0.7</v>
      </c>
      <c r="I1026" s="21"/>
      <c r="J1026" s="8"/>
      <c r="K1026" s="9">
        <f t="shared" si="404"/>
        <v>22.890383435836387</v>
      </c>
      <c r="L1026" s="9">
        <f t="shared" si="405"/>
        <v>22.890383435836387</v>
      </c>
      <c r="M1026" s="10">
        <f t="shared" si="406"/>
        <v>0</v>
      </c>
      <c r="N1026" s="10" t="e">
        <f t="shared" si="400"/>
        <v>#DIV/0!</v>
      </c>
      <c r="O1026" s="10" t="e">
        <f t="shared" si="407"/>
        <v>#DIV/0!</v>
      </c>
      <c r="P1026" s="10" t="e">
        <f t="shared" si="408"/>
        <v>#DIV/0!</v>
      </c>
      <c r="R1026" s="22">
        <f t="shared" si="409"/>
        <v>22.890383435836387</v>
      </c>
      <c r="S1026" s="37">
        <f t="shared" si="410"/>
        <v>0</v>
      </c>
      <c r="T1026" s="37" t="e">
        <f t="shared" si="411"/>
        <v>#DIV/0!</v>
      </c>
      <c r="U1026" s="37" t="e">
        <f t="shared" si="412"/>
        <v>#DIV/0!</v>
      </c>
      <c r="V1026" s="37" t="e">
        <f t="shared" si="413"/>
        <v>#DIV/0!</v>
      </c>
      <c r="W1026" s="33"/>
      <c r="X1026" s="33"/>
      <c r="Y1026" s="22">
        <f t="shared" si="414"/>
        <v>22.890383435836387</v>
      </c>
      <c r="Z1026" s="37">
        <f t="shared" si="415"/>
        <v>0</v>
      </c>
      <c r="AA1026" s="37" t="e">
        <f t="shared" si="416"/>
        <v>#DIV/0!</v>
      </c>
      <c r="AB1026" s="37" t="e">
        <f t="shared" si="417"/>
        <v>#DIV/0!</v>
      </c>
      <c r="AC1026" s="37" t="e">
        <f t="shared" si="418"/>
        <v>#DIV/0!</v>
      </c>
      <c r="AD1026" s="33"/>
      <c r="AE1026" s="22">
        <f t="shared" si="419"/>
        <v>22.890383435836387</v>
      </c>
      <c r="AF1026" s="37">
        <f t="shared" si="420"/>
        <v>0</v>
      </c>
      <c r="AG1026" s="37" t="e">
        <f t="shared" si="421"/>
        <v>#DIV/0!</v>
      </c>
      <c r="AH1026" s="37" t="e">
        <f t="shared" si="422"/>
        <v>#DIV/0!</v>
      </c>
      <c r="AI1026" s="37" t="e">
        <f t="shared" si="423"/>
        <v>#DIV/0!</v>
      </c>
    </row>
    <row r="1027" spans="1:35" hidden="1" x14ac:dyDescent="0.25">
      <c r="A1027" s="3"/>
      <c r="B1027" s="4"/>
      <c r="C1027" s="4">
        <v>10</v>
      </c>
      <c r="D1027" s="23">
        <f t="shared" si="424"/>
        <v>1500</v>
      </c>
      <c r="E1027" s="11"/>
      <c r="F1027" s="23">
        <f t="shared" si="401"/>
        <v>30</v>
      </c>
      <c r="G1027" s="22">
        <f t="shared" si="402"/>
        <v>0.03</v>
      </c>
      <c r="H1027" s="22">
        <f t="shared" si="403"/>
        <v>0.7</v>
      </c>
      <c r="I1027" s="21"/>
      <c r="J1027" s="8"/>
      <c r="K1027" s="9">
        <f t="shared" si="404"/>
        <v>22.890383435836387</v>
      </c>
      <c r="L1027" s="9">
        <f t="shared" si="405"/>
        <v>22.890383435836387</v>
      </c>
      <c r="M1027" s="10">
        <f t="shared" si="406"/>
        <v>0</v>
      </c>
      <c r="N1027" s="10" t="e">
        <f t="shared" si="400"/>
        <v>#DIV/0!</v>
      </c>
      <c r="O1027" s="10" t="e">
        <f t="shared" si="407"/>
        <v>#DIV/0!</v>
      </c>
      <c r="P1027" s="10" t="e">
        <f t="shared" si="408"/>
        <v>#DIV/0!</v>
      </c>
      <c r="R1027" s="22">
        <f t="shared" si="409"/>
        <v>22.890383435836387</v>
      </c>
      <c r="S1027" s="37">
        <f t="shared" si="410"/>
        <v>0</v>
      </c>
      <c r="T1027" s="37" t="e">
        <f t="shared" si="411"/>
        <v>#DIV/0!</v>
      </c>
      <c r="U1027" s="37" t="e">
        <f t="shared" si="412"/>
        <v>#DIV/0!</v>
      </c>
      <c r="V1027" s="37" t="e">
        <f t="shared" si="413"/>
        <v>#DIV/0!</v>
      </c>
      <c r="W1027" s="33"/>
      <c r="X1027" s="33"/>
      <c r="Y1027" s="22">
        <f t="shared" si="414"/>
        <v>22.890383435836387</v>
      </c>
      <c r="Z1027" s="37">
        <f t="shared" si="415"/>
        <v>0</v>
      </c>
      <c r="AA1027" s="37" t="e">
        <f t="shared" si="416"/>
        <v>#DIV/0!</v>
      </c>
      <c r="AB1027" s="37" t="e">
        <f t="shared" si="417"/>
        <v>#DIV/0!</v>
      </c>
      <c r="AC1027" s="37" t="e">
        <f t="shared" si="418"/>
        <v>#DIV/0!</v>
      </c>
      <c r="AD1027" s="33"/>
      <c r="AE1027" s="22">
        <f t="shared" si="419"/>
        <v>22.890383435836387</v>
      </c>
      <c r="AF1027" s="37">
        <f t="shared" si="420"/>
        <v>0</v>
      </c>
      <c r="AG1027" s="37" t="e">
        <f t="shared" si="421"/>
        <v>#DIV/0!</v>
      </c>
      <c r="AH1027" s="37" t="e">
        <f t="shared" si="422"/>
        <v>#DIV/0!</v>
      </c>
      <c r="AI1027" s="37" t="e">
        <f t="shared" si="423"/>
        <v>#DIV/0!</v>
      </c>
    </row>
    <row r="1028" spans="1:35" hidden="1" x14ac:dyDescent="0.25">
      <c r="A1028" s="3"/>
      <c r="B1028" s="4"/>
      <c r="C1028" s="4">
        <v>11</v>
      </c>
      <c r="D1028" s="23">
        <f t="shared" si="424"/>
        <v>1500</v>
      </c>
      <c r="E1028" s="11"/>
      <c r="F1028" s="23">
        <f t="shared" si="401"/>
        <v>30</v>
      </c>
      <c r="G1028" s="22">
        <f t="shared" si="402"/>
        <v>0.03</v>
      </c>
      <c r="H1028" s="22">
        <f t="shared" si="403"/>
        <v>0.7</v>
      </c>
      <c r="I1028" s="21"/>
      <c r="J1028" s="8"/>
      <c r="K1028" s="9">
        <f t="shared" si="404"/>
        <v>22.890383435836387</v>
      </c>
      <c r="L1028" s="9">
        <f t="shared" si="405"/>
        <v>22.890383435836387</v>
      </c>
      <c r="M1028" s="10">
        <f t="shared" si="406"/>
        <v>0</v>
      </c>
      <c r="N1028" s="10" t="e">
        <f t="shared" si="400"/>
        <v>#DIV/0!</v>
      </c>
      <c r="O1028" s="10" t="e">
        <f t="shared" si="407"/>
        <v>#DIV/0!</v>
      </c>
      <c r="P1028" s="10" t="e">
        <f t="shared" si="408"/>
        <v>#DIV/0!</v>
      </c>
      <c r="R1028" s="22">
        <f t="shared" si="409"/>
        <v>22.890383435836387</v>
      </c>
      <c r="S1028" s="37">
        <f t="shared" si="410"/>
        <v>0</v>
      </c>
      <c r="T1028" s="37" t="e">
        <f t="shared" si="411"/>
        <v>#DIV/0!</v>
      </c>
      <c r="U1028" s="37" t="e">
        <f t="shared" si="412"/>
        <v>#DIV/0!</v>
      </c>
      <c r="V1028" s="37" t="e">
        <f t="shared" si="413"/>
        <v>#DIV/0!</v>
      </c>
      <c r="W1028" s="33"/>
      <c r="X1028" s="33"/>
      <c r="Y1028" s="22">
        <f t="shared" si="414"/>
        <v>22.890383435836387</v>
      </c>
      <c r="Z1028" s="37">
        <f t="shared" si="415"/>
        <v>0</v>
      </c>
      <c r="AA1028" s="37" t="e">
        <f t="shared" si="416"/>
        <v>#DIV/0!</v>
      </c>
      <c r="AB1028" s="37" t="e">
        <f t="shared" si="417"/>
        <v>#DIV/0!</v>
      </c>
      <c r="AC1028" s="37" t="e">
        <f t="shared" si="418"/>
        <v>#DIV/0!</v>
      </c>
      <c r="AD1028" s="33"/>
      <c r="AE1028" s="22">
        <f t="shared" si="419"/>
        <v>22.890383435836387</v>
      </c>
      <c r="AF1028" s="37">
        <f t="shared" si="420"/>
        <v>0</v>
      </c>
      <c r="AG1028" s="37" t="e">
        <f t="shared" si="421"/>
        <v>#DIV/0!</v>
      </c>
      <c r="AH1028" s="37" t="e">
        <f t="shared" si="422"/>
        <v>#DIV/0!</v>
      </c>
      <c r="AI1028" s="37" t="e">
        <f t="shared" si="423"/>
        <v>#DIV/0!</v>
      </c>
    </row>
    <row r="1029" spans="1:35" hidden="1" x14ac:dyDescent="0.25">
      <c r="A1029" s="3"/>
      <c r="B1029" s="4"/>
      <c r="C1029" s="4">
        <v>12</v>
      </c>
      <c r="D1029" s="23">
        <f t="shared" si="424"/>
        <v>1500</v>
      </c>
      <c r="E1029" s="11"/>
      <c r="F1029" s="23">
        <f t="shared" si="401"/>
        <v>30</v>
      </c>
      <c r="G1029" s="22">
        <f t="shared" si="402"/>
        <v>0.03</v>
      </c>
      <c r="H1029" s="22">
        <f t="shared" si="403"/>
        <v>0.7</v>
      </c>
      <c r="I1029" s="21"/>
      <c r="J1029" s="8"/>
      <c r="K1029" s="9">
        <f t="shared" si="404"/>
        <v>22.890383435836387</v>
      </c>
      <c r="L1029" s="9">
        <f t="shared" si="405"/>
        <v>22.890383435836387</v>
      </c>
      <c r="M1029" s="10">
        <f t="shared" si="406"/>
        <v>0</v>
      </c>
      <c r="N1029" s="10" t="e">
        <f t="shared" si="400"/>
        <v>#DIV/0!</v>
      </c>
      <c r="O1029" s="10" t="e">
        <f t="shared" si="407"/>
        <v>#DIV/0!</v>
      </c>
      <c r="P1029" s="10" t="e">
        <f t="shared" si="408"/>
        <v>#DIV/0!</v>
      </c>
      <c r="R1029" s="22">
        <f t="shared" si="409"/>
        <v>22.890383435836387</v>
      </c>
      <c r="S1029" s="37">
        <f t="shared" si="410"/>
        <v>0</v>
      </c>
      <c r="T1029" s="37" t="e">
        <f t="shared" si="411"/>
        <v>#DIV/0!</v>
      </c>
      <c r="U1029" s="37" t="e">
        <f t="shared" si="412"/>
        <v>#DIV/0!</v>
      </c>
      <c r="V1029" s="37" t="e">
        <f t="shared" si="413"/>
        <v>#DIV/0!</v>
      </c>
      <c r="W1029" s="33"/>
      <c r="X1029" s="33"/>
      <c r="Y1029" s="22">
        <f t="shared" si="414"/>
        <v>22.890383435836387</v>
      </c>
      <c r="Z1029" s="37">
        <f t="shared" si="415"/>
        <v>0</v>
      </c>
      <c r="AA1029" s="37" t="e">
        <f t="shared" si="416"/>
        <v>#DIV/0!</v>
      </c>
      <c r="AB1029" s="37" t="e">
        <f t="shared" si="417"/>
        <v>#DIV/0!</v>
      </c>
      <c r="AC1029" s="37" t="e">
        <f t="shared" si="418"/>
        <v>#DIV/0!</v>
      </c>
      <c r="AD1029" s="33"/>
      <c r="AE1029" s="22">
        <f t="shared" si="419"/>
        <v>22.890383435836387</v>
      </c>
      <c r="AF1029" s="37">
        <f t="shared" si="420"/>
        <v>0</v>
      </c>
      <c r="AG1029" s="37" t="e">
        <f t="shared" si="421"/>
        <v>#DIV/0!</v>
      </c>
      <c r="AH1029" s="37" t="e">
        <f t="shared" si="422"/>
        <v>#DIV/0!</v>
      </c>
      <c r="AI1029" s="37" t="e">
        <f t="shared" si="423"/>
        <v>#DIV/0!</v>
      </c>
    </row>
    <row r="1030" spans="1:35" hidden="1" x14ac:dyDescent="0.25">
      <c r="A1030" s="3"/>
      <c r="B1030" s="4"/>
      <c r="C1030" s="4">
        <v>13</v>
      </c>
      <c r="D1030" s="23">
        <f t="shared" si="424"/>
        <v>1500</v>
      </c>
      <c r="E1030" s="11"/>
      <c r="F1030" s="23">
        <f t="shared" si="401"/>
        <v>30</v>
      </c>
      <c r="G1030" s="22">
        <f t="shared" si="402"/>
        <v>0.03</v>
      </c>
      <c r="H1030" s="22">
        <f t="shared" si="403"/>
        <v>0.7</v>
      </c>
      <c r="I1030" s="21"/>
      <c r="J1030" s="8"/>
      <c r="K1030" s="9">
        <f t="shared" si="404"/>
        <v>22.890383435836387</v>
      </c>
      <c r="L1030" s="9">
        <f t="shared" si="405"/>
        <v>22.890383435836387</v>
      </c>
      <c r="M1030" s="10">
        <f t="shared" si="406"/>
        <v>0</v>
      </c>
      <c r="N1030" s="10" t="e">
        <f t="shared" si="400"/>
        <v>#DIV/0!</v>
      </c>
      <c r="O1030" s="10" t="e">
        <f t="shared" si="407"/>
        <v>#DIV/0!</v>
      </c>
      <c r="P1030" s="10" t="e">
        <f t="shared" si="408"/>
        <v>#DIV/0!</v>
      </c>
      <c r="R1030" s="22">
        <f t="shared" si="409"/>
        <v>22.890383435836387</v>
      </c>
      <c r="S1030" s="37">
        <f t="shared" si="410"/>
        <v>0</v>
      </c>
      <c r="T1030" s="37" t="e">
        <f t="shared" si="411"/>
        <v>#DIV/0!</v>
      </c>
      <c r="U1030" s="37" t="e">
        <f t="shared" si="412"/>
        <v>#DIV/0!</v>
      </c>
      <c r="V1030" s="37" t="e">
        <f t="shared" si="413"/>
        <v>#DIV/0!</v>
      </c>
      <c r="W1030" s="33"/>
      <c r="X1030" s="33"/>
      <c r="Y1030" s="22">
        <f t="shared" si="414"/>
        <v>22.890383435836387</v>
      </c>
      <c r="Z1030" s="37">
        <f t="shared" si="415"/>
        <v>0</v>
      </c>
      <c r="AA1030" s="37" t="e">
        <f t="shared" si="416"/>
        <v>#DIV/0!</v>
      </c>
      <c r="AB1030" s="37" t="e">
        <f t="shared" si="417"/>
        <v>#DIV/0!</v>
      </c>
      <c r="AC1030" s="37" t="e">
        <f t="shared" si="418"/>
        <v>#DIV/0!</v>
      </c>
      <c r="AD1030" s="33"/>
      <c r="AE1030" s="22">
        <f t="shared" si="419"/>
        <v>22.890383435836387</v>
      </c>
      <c r="AF1030" s="37">
        <f t="shared" si="420"/>
        <v>0</v>
      </c>
      <c r="AG1030" s="37" t="e">
        <f t="shared" si="421"/>
        <v>#DIV/0!</v>
      </c>
      <c r="AH1030" s="37" t="e">
        <f t="shared" si="422"/>
        <v>#DIV/0!</v>
      </c>
      <c r="AI1030" s="37" t="e">
        <f t="shared" si="423"/>
        <v>#DIV/0!</v>
      </c>
    </row>
    <row r="1031" spans="1:35" hidden="1" x14ac:dyDescent="0.25">
      <c r="A1031" s="3"/>
      <c r="B1031" s="4"/>
      <c r="C1031" s="4">
        <v>14</v>
      </c>
      <c r="D1031" s="23">
        <f t="shared" si="424"/>
        <v>1500</v>
      </c>
      <c r="E1031" s="11"/>
      <c r="F1031" s="23">
        <f t="shared" si="401"/>
        <v>30</v>
      </c>
      <c r="G1031" s="22">
        <f t="shared" si="402"/>
        <v>0.03</v>
      </c>
      <c r="H1031" s="22">
        <f t="shared" si="403"/>
        <v>0.7</v>
      </c>
      <c r="I1031" s="21"/>
      <c r="J1031" s="8"/>
      <c r="K1031" s="9">
        <f t="shared" si="404"/>
        <v>22.890383435836387</v>
      </c>
      <c r="L1031" s="9">
        <f t="shared" si="405"/>
        <v>22.890383435836387</v>
      </c>
      <c r="M1031" s="10">
        <f t="shared" si="406"/>
        <v>0</v>
      </c>
      <c r="N1031" s="10" t="e">
        <f t="shared" si="400"/>
        <v>#DIV/0!</v>
      </c>
      <c r="O1031" s="10" t="e">
        <f t="shared" si="407"/>
        <v>#DIV/0!</v>
      </c>
      <c r="P1031" s="10" t="e">
        <f t="shared" si="408"/>
        <v>#DIV/0!</v>
      </c>
      <c r="R1031" s="22">
        <f t="shared" si="409"/>
        <v>22.890383435836387</v>
      </c>
      <c r="S1031" s="37">
        <f t="shared" si="410"/>
        <v>0</v>
      </c>
      <c r="T1031" s="37" t="e">
        <f t="shared" si="411"/>
        <v>#DIV/0!</v>
      </c>
      <c r="U1031" s="37" t="e">
        <f t="shared" si="412"/>
        <v>#DIV/0!</v>
      </c>
      <c r="V1031" s="37" t="e">
        <f t="shared" si="413"/>
        <v>#DIV/0!</v>
      </c>
      <c r="W1031" s="33"/>
      <c r="X1031" s="33"/>
      <c r="Y1031" s="22">
        <f t="shared" si="414"/>
        <v>22.890383435836387</v>
      </c>
      <c r="Z1031" s="37">
        <f t="shared" si="415"/>
        <v>0</v>
      </c>
      <c r="AA1031" s="37" t="e">
        <f t="shared" si="416"/>
        <v>#DIV/0!</v>
      </c>
      <c r="AB1031" s="37" t="e">
        <f t="shared" si="417"/>
        <v>#DIV/0!</v>
      </c>
      <c r="AC1031" s="37" t="e">
        <f t="shared" si="418"/>
        <v>#DIV/0!</v>
      </c>
      <c r="AD1031" s="33"/>
      <c r="AE1031" s="22">
        <f t="shared" si="419"/>
        <v>22.890383435836387</v>
      </c>
      <c r="AF1031" s="37">
        <f t="shared" si="420"/>
        <v>0</v>
      </c>
      <c r="AG1031" s="37" t="e">
        <f t="shared" si="421"/>
        <v>#DIV/0!</v>
      </c>
      <c r="AH1031" s="37" t="e">
        <f t="shared" si="422"/>
        <v>#DIV/0!</v>
      </c>
      <c r="AI1031" s="37" t="e">
        <f t="shared" si="423"/>
        <v>#DIV/0!</v>
      </c>
    </row>
    <row r="1032" spans="1:35" hidden="1" x14ac:dyDescent="0.25">
      <c r="A1032" s="3"/>
      <c r="B1032" s="4"/>
      <c r="C1032" s="4">
        <v>15</v>
      </c>
      <c r="D1032" s="23">
        <f t="shared" si="424"/>
        <v>1500</v>
      </c>
      <c r="E1032" s="11"/>
      <c r="F1032" s="23">
        <f t="shared" si="401"/>
        <v>30</v>
      </c>
      <c r="G1032" s="22">
        <f t="shared" si="402"/>
        <v>0.03</v>
      </c>
      <c r="H1032" s="22">
        <f t="shared" si="403"/>
        <v>0.7</v>
      </c>
      <c r="I1032" s="21"/>
      <c r="J1032" s="8"/>
      <c r="K1032" s="9">
        <f t="shared" si="404"/>
        <v>22.890383435836387</v>
      </c>
      <c r="L1032" s="9">
        <f t="shared" si="405"/>
        <v>22.890383435836387</v>
      </c>
      <c r="M1032" s="10">
        <f t="shared" si="406"/>
        <v>0</v>
      </c>
      <c r="N1032" s="10" t="e">
        <f t="shared" si="400"/>
        <v>#DIV/0!</v>
      </c>
      <c r="O1032" s="10" t="e">
        <f t="shared" si="407"/>
        <v>#DIV/0!</v>
      </c>
      <c r="P1032" s="10" t="e">
        <f t="shared" si="408"/>
        <v>#DIV/0!</v>
      </c>
      <c r="R1032" s="22">
        <f t="shared" si="409"/>
        <v>22.890383435836387</v>
      </c>
      <c r="S1032" s="37">
        <f t="shared" si="410"/>
        <v>0</v>
      </c>
      <c r="T1032" s="37" t="e">
        <f t="shared" si="411"/>
        <v>#DIV/0!</v>
      </c>
      <c r="U1032" s="37" t="e">
        <f t="shared" si="412"/>
        <v>#DIV/0!</v>
      </c>
      <c r="V1032" s="37" t="e">
        <f t="shared" si="413"/>
        <v>#DIV/0!</v>
      </c>
      <c r="W1032" s="33"/>
      <c r="X1032" s="33"/>
      <c r="Y1032" s="22">
        <f t="shared" si="414"/>
        <v>22.890383435836387</v>
      </c>
      <c r="Z1032" s="37">
        <f t="shared" si="415"/>
        <v>0</v>
      </c>
      <c r="AA1032" s="37" t="e">
        <f t="shared" si="416"/>
        <v>#DIV/0!</v>
      </c>
      <c r="AB1032" s="37" t="e">
        <f t="shared" si="417"/>
        <v>#DIV/0!</v>
      </c>
      <c r="AC1032" s="37" t="e">
        <f t="shared" si="418"/>
        <v>#DIV/0!</v>
      </c>
      <c r="AD1032" s="33"/>
      <c r="AE1032" s="22">
        <f t="shared" si="419"/>
        <v>22.890383435836387</v>
      </c>
      <c r="AF1032" s="37">
        <f t="shared" si="420"/>
        <v>0</v>
      </c>
      <c r="AG1032" s="37" t="e">
        <f t="shared" si="421"/>
        <v>#DIV/0!</v>
      </c>
      <c r="AH1032" s="37" t="e">
        <f t="shared" si="422"/>
        <v>#DIV/0!</v>
      </c>
      <c r="AI1032" s="37" t="e">
        <f t="shared" si="423"/>
        <v>#DIV/0!</v>
      </c>
    </row>
    <row r="1033" spans="1:35" hidden="1" x14ac:dyDescent="0.25">
      <c r="A1033" s="3"/>
      <c r="B1033" s="4"/>
      <c r="C1033" s="4">
        <v>16</v>
      </c>
      <c r="D1033" s="23">
        <f t="shared" si="424"/>
        <v>1500</v>
      </c>
      <c r="E1033" s="11"/>
      <c r="F1033" s="23">
        <f t="shared" si="401"/>
        <v>30</v>
      </c>
      <c r="G1033" s="22">
        <f t="shared" si="402"/>
        <v>0.03</v>
      </c>
      <c r="H1033" s="22">
        <f t="shared" si="403"/>
        <v>0.7</v>
      </c>
      <c r="I1033" s="21"/>
      <c r="J1033" s="8"/>
      <c r="K1033" s="9">
        <f t="shared" si="404"/>
        <v>22.890383435836387</v>
      </c>
      <c r="L1033" s="9">
        <f t="shared" si="405"/>
        <v>22.890383435836387</v>
      </c>
      <c r="M1033" s="10">
        <f t="shared" si="406"/>
        <v>0</v>
      </c>
      <c r="N1033" s="10" t="e">
        <f t="shared" si="400"/>
        <v>#DIV/0!</v>
      </c>
      <c r="O1033" s="10" t="e">
        <f t="shared" si="407"/>
        <v>#DIV/0!</v>
      </c>
      <c r="P1033" s="10" t="e">
        <f t="shared" si="408"/>
        <v>#DIV/0!</v>
      </c>
      <c r="R1033" s="22">
        <f t="shared" si="409"/>
        <v>22.890383435836387</v>
      </c>
      <c r="S1033" s="37">
        <f t="shared" si="410"/>
        <v>0</v>
      </c>
      <c r="T1033" s="37" t="e">
        <f t="shared" si="411"/>
        <v>#DIV/0!</v>
      </c>
      <c r="U1033" s="37" t="e">
        <f t="shared" si="412"/>
        <v>#DIV/0!</v>
      </c>
      <c r="V1033" s="37" t="e">
        <f t="shared" si="413"/>
        <v>#DIV/0!</v>
      </c>
      <c r="W1033" s="33"/>
      <c r="X1033" s="33"/>
      <c r="Y1033" s="22">
        <f t="shared" si="414"/>
        <v>22.890383435836387</v>
      </c>
      <c r="Z1033" s="37">
        <f t="shared" si="415"/>
        <v>0</v>
      </c>
      <c r="AA1033" s="37" t="e">
        <f t="shared" si="416"/>
        <v>#DIV/0!</v>
      </c>
      <c r="AB1033" s="37" t="e">
        <f t="shared" si="417"/>
        <v>#DIV/0!</v>
      </c>
      <c r="AC1033" s="37" t="e">
        <f t="shared" si="418"/>
        <v>#DIV/0!</v>
      </c>
      <c r="AD1033" s="33"/>
      <c r="AE1033" s="22">
        <f t="shared" si="419"/>
        <v>22.890383435836387</v>
      </c>
      <c r="AF1033" s="37">
        <f t="shared" si="420"/>
        <v>0</v>
      </c>
      <c r="AG1033" s="37" t="e">
        <f t="shared" si="421"/>
        <v>#DIV/0!</v>
      </c>
      <c r="AH1033" s="37" t="e">
        <f t="shared" si="422"/>
        <v>#DIV/0!</v>
      </c>
      <c r="AI1033" s="37" t="e">
        <f t="shared" si="423"/>
        <v>#DIV/0!</v>
      </c>
    </row>
    <row r="1034" spans="1:35" hidden="1" x14ac:dyDescent="0.25">
      <c r="A1034" s="3"/>
      <c r="B1034" s="4"/>
      <c r="C1034" s="4">
        <v>17</v>
      </c>
      <c r="D1034" s="23">
        <f t="shared" si="424"/>
        <v>1500</v>
      </c>
      <c r="E1034" s="11"/>
      <c r="F1034" s="23">
        <f t="shared" si="401"/>
        <v>30</v>
      </c>
      <c r="G1034" s="22">
        <f t="shared" si="402"/>
        <v>0.03</v>
      </c>
      <c r="H1034" s="22">
        <f t="shared" si="403"/>
        <v>0.7</v>
      </c>
      <c r="I1034" s="21"/>
      <c r="J1034" s="8"/>
      <c r="K1034" s="9">
        <f t="shared" si="404"/>
        <v>22.890383435836387</v>
      </c>
      <c r="L1034" s="9">
        <f t="shared" si="405"/>
        <v>22.890383435836387</v>
      </c>
      <c r="M1034" s="10">
        <f t="shared" si="406"/>
        <v>0</v>
      </c>
      <c r="N1034" s="10" t="e">
        <f t="shared" si="400"/>
        <v>#DIV/0!</v>
      </c>
      <c r="O1034" s="10" t="e">
        <f t="shared" si="407"/>
        <v>#DIV/0!</v>
      </c>
      <c r="P1034" s="10" t="e">
        <f t="shared" si="408"/>
        <v>#DIV/0!</v>
      </c>
      <c r="R1034" s="22">
        <f t="shared" si="409"/>
        <v>22.890383435836387</v>
      </c>
      <c r="S1034" s="37">
        <f t="shared" si="410"/>
        <v>0</v>
      </c>
      <c r="T1034" s="37" t="e">
        <f t="shared" si="411"/>
        <v>#DIV/0!</v>
      </c>
      <c r="U1034" s="37" t="e">
        <f t="shared" si="412"/>
        <v>#DIV/0!</v>
      </c>
      <c r="V1034" s="37" t="e">
        <f t="shared" si="413"/>
        <v>#DIV/0!</v>
      </c>
      <c r="W1034" s="33"/>
      <c r="X1034" s="33"/>
      <c r="Y1034" s="22">
        <f t="shared" si="414"/>
        <v>22.890383435836387</v>
      </c>
      <c r="Z1034" s="37">
        <f t="shared" si="415"/>
        <v>0</v>
      </c>
      <c r="AA1034" s="37" t="e">
        <f t="shared" si="416"/>
        <v>#DIV/0!</v>
      </c>
      <c r="AB1034" s="37" t="e">
        <f t="shared" si="417"/>
        <v>#DIV/0!</v>
      </c>
      <c r="AC1034" s="37" t="e">
        <f t="shared" si="418"/>
        <v>#DIV/0!</v>
      </c>
      <c r="AD1034" s="33"/>
      <c r="AE1034" s="22">
        <f t="shared" si="419"/>
        <v>22.890383435836387</v>
      </c>
      <c r="AF1034" s="37">
        <f t="shared" si="420"/>
        <v>0</v>
      </c>
      <c r="AG1034" s="37" t="e">
        <f t="shared" si="421"/>
        <v>#DIV/0!</v>
      </c>
      <c r="AH1034" s="37" t="e">
        <f t="shared" si="422"/>
        <v>#DIV/0!</v>
      </c>
      <c r="AI1034" s="37" t="e">
        <f t="shared" si="423"/>
        <v>#DIV/0!</v>
      </c>
    </row>
    <row r="1035" spans="1:35" hidden="1" x14ac:dyDescent="0.25">
      <c r="A1035" s="3"/>
      <c r="B1035" s="4"/>
      <c r="C1035" s="4">
        <v>18</v>
      </c>
      <c r="D1035" s="23">
        <f t="shared" si="424"/>
        <v>1500</v>
      </c>
      <c r="E1035" s="11"/>
      <c r="F1035" s="23">
        <f t="shared" si="401"/>
        <v>30</v>
      </c>
      <c r="G1035" s="22">
        <f t="shared" si="402"/>
        <v>0.03</v>
      </c>
      <c r="H1035" s="22">
        <f t="shared" si="403"/>
        <v>0.7</v>
      </c>
      <c r="I1035" s="21"/>
      <c r="J1035" s="8"/>
      <c r="K1035" s="9">
        <f t="shared" si="404"/>
        <v>22.890383435836387</v>
      </c>
      <c r="L1035" s="9">
        <f t="shared" si="405"/>
        <v>22.890383435836387</v>
      </c>
      <c r="M1035" s="10">
        <f t="shared" si="406"/>
        <v>0</v>
      </c>
      <c r="N1035" s="10" t="e">
        <f t="shared" si="400"/>
        <v>#DIV/0!</v>
      </c>
      <c r="O1035" s="10" t="e">
        <f t="shared" si="407"/>
        <v>#DIV/0!</v>
      </c>
      <c r="P1035" s="10" t="e">
        <f t="shared" si="408"/>
        <v>#DIV/0!</v>
      </c>
      <c r="R1035" s="22">
        <f t="shared" si="409"/>
        <v>22.890383435836387</v>
      </c>
      <c r="S1035" s="37">
        <f t="shared" si="410"/>
        <v>0</v>
      </c>
      <c r="T1035" s="37" t="e">
        <f t="shared" si="411"/>
        <v>#DIV/0!</v>
      </c>
      <c r="U1035" s="37" t="e">
        <f t="shared" si="412"/>
        <v>#DIV/0!</v>
      </c>
      <c r="V1035" s="37" t="e">
        <f t="shared" si="413"/>
        <v>#DIV/0!</v>
      </c>
      <c r="W1035" s="33"/>
      <c r="X1035" s="33"/>
      <c r="Y1035" s="22">
        <f t="shared" si="414"/>
        <v>22.890383435836387</v>
      </c>
      <c r="Z1035" s="37">
        <f t="shared" si="415"/>
        <v>0</v>
      </c>
      <c r="AA1035" s="37" t="e">
        <f t="shared" si="416"/>
        <v>#DIV/0!</v>
      </c>
      <c r="AB1035" s="37" t="e">
        <f t="shared" si="417"/>
        <v>#DIV/0!</v>
      </c>
      <c r="AC1035" s="37" t="e">
        <f t="shared" si="418"/>
        <v>#DIV/0!</v>
      </c>
      <c r="AD1035" s="33"/>
      <c r="AE1035" s="22">
        <f t="shared" si="419"/>
        <v>22.890383435836387</v>
      </c>
      <c r="AF1035" s="37">
        <f t="shared" si="420"/>
        <v>0</v>
      </c>
      <c r="AG1035" s="37" t="e">
        <f t="shared" si="421"/>
        <v>#DIV/0!</v>
      </c>
      <c r="AH1035" s="37" t="e">
        <f t="shared" si="422"/>
        <v>#DIV/0!</v>
      </c>
      <c r="AI1035" s="37" t="e">
        <f t="shared" si="423"/>
        <v>#DIV/0!</v>
      </c>
    </row>
    <row r="1036" spans="1:35" hidden="1" x14ac:dyDescent="0.25">
      <c r="A1036" s="3"/>
      <c r="B1036" s="4"/>
      <c r="C1036" s="4">
        <v>19</v>
      </c>
      <c r="D1036" s="23">
        <f t="shared" si="424"/>
        <v>1500</v>
      </c>
      <c r="E1036" s="11"/>
      <c r="F1036" s="23">
        <f t="shared" si="401"/>
        <v>30</v>
      </c>
      <c r="G1036" s="22">
        <f t="shared" si="402"/>
        <v>0.03</v>
      </c>
      <c r="H1036" s="22">
        <f t="shared" si="403"/>
        <v>0.7</v>
      </c>
      <c r="I1036" s="21"/>
      <c r="J1036" s="8"/>
      <c r="K1036" s="9">
        <f t="shared" si="404"/>
        <v>22.890383435836387</v>
      </c>
      <c r="L1036" s="9">
        <f t="shared" si="405"/>
        <v>22.890383435836387</v>
      </c>
      <c r="M1036" s="10">
        <f t="shared" si="406"/>
        <v>0</v>
      </c>
      <c r="N1036" s="10" t="e">
        <f t="shared" si="400"/>
        <v>#DIV/0!</v>
      </c>
      <c r="O1036" s="10" t="e">
        <f t="shared" si="407"/>
        <v>#DIV/0!</v>
      </c>
      <c r="P1036" s="10" t="e">
        <f t="shared" si="408"/>
        <v>#DIV/0!</v>
      </c>
      <c r="R1036" s="22">
        <f t="shared" si="409"/>
        <v>22.890383435836387</v>
      </c>
      <c r="S1036" s="37">
        <f t="shared" si="410"/>
        <v>0</v>
      </c>
      <c r="T1036" s="37" t="e">
        <f t="shared" si="411"/>
        <v>#DIV/0!</v>
      </c>
      <c r="U1036" s="37" t="e">
        <f t="shared" si="412"/>
        <v>#DIV/0!</v>
      </c>
      <c r="V1036" s="37" t="e">
        <f t="shared" si="413"/>
        <v>#DIV/0!</v>
      </c>
      <c r="W1036" s="33"/>
      <c r="X1036" s="33"/>
      <c r="Y1036" s="22">
        <f t="shared" si="414"/>
        <v>22.890383435836387</v>
      </c>
      <c r="Z1036" s="37">
        <f t="shared" si="415"/>
        <v>0</v>
      </c>
      <c r="AA1036" s="37" t="e">
        <f t="shared" si="416"/>
        <v>#DIV/0!</v>
      </c>
      <c r="AB1036" s="37" t="e">
        <f t="shared" si="417"/>
        <v>#DIV/0!</v>
      </c>
      <c r="AC1036" s="37" t="e">
        <f t="shared" si="418"/>
        <v>#DIV/0!</v>
      </c>
      <c r="AD1036" s="33"/>
      <c r="AE1036" s="22">
        <f t="shared" si="419"/>
        <v>22.890383435836387</v>
      </c>
      <c r="AF1036" s="37">
        <f t="shared" si="420"/>
        <v>0</v>
      </c>
      <c r="AG1036" s="37" t="e">
        <f t="shared" si="421"/>
        <v>#DIV/0!</v>
      </c>
      <c r="AH1036" s="37" t="e">
        <f t="shared" si="422"/>
        <v>#DIV/0!</v>
      </c>
      <c r="AI1036" s="37" t="e">
        <f t="shared" si="423"/>
        <v>#DIV/0!</v>
      </c>
    </row>
    <row r="1037" spans="1:35" hidden="1" x14ac:dyDescent="0.25">
      <c r="A1037" s="3"/>
      <c r="B1037" s="4"/>
      <c r="C1037" s="4">
        <v>20</v>
      </c>
      <c r="D1037" s="23">
        <f t="shared" si="424"/>
        <v>1500</v>
      </c>
      <c r="E1037" s="11"/>
      <c r="F1037" s="23">
        <f t="shared" si="401"/>
        <v>30</v>
      </c>
      <c r="G1037" s="22">
        <f t="shared" si="402"/>
        <v>0.03</v>
      </c>
      <c r="H1037" s="22">
        <f t="shared" si="403"/>
        <v>0.7</v>
      </c>
      <c r="I1037" s="21"/>
      <c r="J1037" s="8"/>
      <c r="K1037" s="9">
        <f t="shared" si="404"/>
        <v>22.890383435836387</v>
      </c>
      <c r="L1037" s="9">
        <f t="shared" si="405"/>
        <v>22.890383435836387</v>
      </c>
      <c r="M1037" s="10">
        <f t="shared" si="406"/>
        <v>0</v>
      </c>
      <c r="N1037" s="10" t="e">
        <f t="shared" si="400"/>
        <v>#DIV/0!</v>
      </c>
      <c r="O1037" s="10" t="e">
        <f t="shared" si="407"/>
        <v>#DIV/0!</v>
      </c>
      <c r="P1037" s="10" t="e">
        <f t="shared" si="408"/>
        <v>#DIV/0!</v>
      </c>
      <c r="R1037" s="22">
        <f t="shared" si="409"/>
        <v>22.890383435836387</v>
      </c>
      <c r="S1037" s="37">
        <f t="shared" si="410"/>
        <v>0</v>
      </c>
      <c r="T1037" s="37" t="e">
        <f t="shared" si="411"/>
        <v>#DIV/0!</v>
      </c>
      <c r="U1037" s="37" t="e">
        <f t="shared" si="412"/>
        <v>#DIV/0!</v>
      </c>
      <c r="V1037" s="37" t="e">
        <f t="shared" si="413"/>
        <v>#DIV/0!</v>
      </c>
      <c r="W1037" s="33"/>
      <c r="X1037" s="33"/>
      <c r="Y1037" s="22">
        <f t="shared" si="414"/>
        <v>22.890383435836387</v>
      </c>
      <c r="Z1037" s="37">
        <f t="shared" si="415"/>
        <v>0</v>
      </c>
      <c r="AA1037" s="37" t="e">
        <f t="shared" si="416"/>
        <v>#DIV/0!</v>
      </c>
      <c r="AB1037" s="37" t="e">
        <f t="shared" si="417"/>
        <v>#DIV/0!</v>
      </c>
      <c r="AC1037" s="37" t="e">
        <f t="shared" si="418"/>
        <v>#DIV/0!</v>
      </c>
      <c r="AD1037" s="33"/>
      <c r="AE1037" s="22">
        <f t="shared" si="419"/>
        <v>22.890383435836387</v>
      </c>
      <c r="AF1037" s="37">
        <f t="shared" si="420"/>
        <v>0</v>
      </c>
      <c r="AG1037" s="37" t="e">
        <f t="shared" si="421"/>
        <v>#DIV/0!</v>
      </c>
      <c r="AH1037" s="37" t="e">
        <f t="shared" si="422"/>
        <v>#DIV/0!</v>
      </c>
      <c r="AI1037" s="37" t="e">
        <f t="shared" si="423"/>
        <v>#DIV/0!</v>
      </c>
    </row>
    <row r="1038" spans="1:35" hidden="1" x14ac:dyDescent="0.25">
      <c r="A1038" s="3"/>
      <c r="B1038" s="4"/>
      <c r="C1038" s="4">
        <v>21</v>
      </c>
      <c r="D1038" s="23">
        <f t="shared" si="424"/>
        <v>1500</v>
      </c>
      <c r="E1038" s="11"/>
      <c r="F1038" s="23">
        <f t="shared" si="401"/>
        <v>30</v>
      </c>
      <c r="G1038" s="22">
        <f t="shared" si="402"/>
        <v>0.03</v>
      </c>
      <c r="H1038" s="22">
        <f t="shared" si="403"/>
        <v>0.7</v>
      </c>
      <c r="I1038" s="21"/>
      <c r="J1038" s="8"/>
      <c r="K1038" s="9">
        <f t="shared" si="404"/>
        <v>22.890383435836387</v>
      </c>
      <c r="L1038" s="9">
        <f t="shared" si="405"/>
        <v>22.890383435836387</v>
      </c>
      <c r="M1038" s="10">
        <f t="shared" si="406"/>
        <v>0</v>
      </c>
      <c r="N1038" s="10" t="e">
        <f t="shared" si="400"/>
        <v>#DIV/0!</v>
      </c>
      <c r="O1038" s="10" t="e">
        <f t="shared" si="407"/>
        <v>#DIV/0!</v>
      </c>
      <c r="P1038" s="10" t="e">
        <f t="shared" si="408"/>
        <v>#DIV/0!</v>
      </c>
      <c r="R1038" s="22">
        <f t="shared" si="409"/>
        <v>22.890383435836387</v>
      </c>
      <c r="S1038" s="37">
        <f t="shared" si="410"/>
        <v>0</v>
      </c>
      <c r="T1038" s="37" t="e">
        <f t="shared" si="411"/>
        <v>#DIV/0!</v>
      </c>
      <c r="U1038" s="37" t="e">
        <f t="shared" si="412"/>
        <v>#DIV/0!</v>
      </c>
      <c r="V1038" s="37" t="e">
        <f t="shared" si="413"/>
        <v>#DIV/0!</v>
      </c>
      <c r="W1038" s="33"/>
      <c r="X1038" s="33"/>
      <c r="Y1038" s="22">
        <f t="shared" si="414"/>
        <v>22.890383435836387</v>
      </c>
      <c r="Z1038" s="37">
        <f t="shared" si="415"/>
        <v>0</v>
      </c>
      <c r="AA1038" s="37" t="e">
        <f t="shared" si="416"/>
        <v>#DIV/0!</v>
      </c>
      <c r="AB1038" s="37" t="e">
        <f t="shared" si="417"/>
        <v>#DIV/0!</v>
      </c>
      <c r="AC1038" s="37" t="e">
        <f t="shared" si="418"/>
        <v>#DIV/0!</v>
      </c>
      <c r="AD1038" s="33"/>
      <c r="AE1038" s="22">
        <f t="shared" si="419"/>
        <v>22.890383435836387</v>
      </c>
      <c r="AF1038" s="37">
        <f t="shared" si="420"/>
        <v>0</v>
      </c>
      <c r="AG1038" s="37" t="e">
        <f t="shared" si="421"/>
        <v>#DIV/0!</v>
      </c>
      <c r="AH1038" s="37" t="e">
        <f t="shared" si="422"/>
        <v>#DIV/0!</v>
      </c>
      <c r="AI1038" s="37" t="e">
        <f t="shared" si="423"/>
        <v>#DIV/0!</v>
      </c>
    </row>
    <row r="1039" spans="1:35" hidden="1" x14ac:dyDescent="0.25">
      <c r="A1039" s="3"/>
      <c r="B1039" s="4"/>
      <c r="C1039" s="4">
        <v>22</v>
      </c>
      <c r="D1039" s="23">
        <f t="shared" si="424"/>
        <v>1500</v>
      </c>
      <c r="E1039" s="11"/>
      <c r="F1039" s="23">
        <f t="shared" si="401"/>
        <v>30</v>
      </c>
      <c r="G1039" s="22">
        <f t="shared" si="402"/>
        <v>0.03</v>
      </c>
      <c r="H1039" s="22">
        <f t="shared" si="403"/>
        <v>0.7</v>
      </c>
      <c r="I1039" s="21"/>
      <c r="J1039" s="8"/>
      <c r="K1039" s="9">
        <f t="shared" si="404"/>
        <v>22.890383435836387</v>
      </c>
      <c r="L1039" s="9">
        <f t="shared" si="405"/>
        <v>22.890383435836387</v>
      </c>
      <c r="M1039" s="10">
        <f t="shared" si="406"/>
        <v>0</v>
      </c>
      <c r="N1039" s="10" t="e">
        <f t="shared" si="400"/>
        <v>#DIV/0!</v>
      </c>
      <c r="O1039" s="10" t="e">
        <f t="shared" si="407"/>
        <v>#DIV/0!</v>
      </c>
      <c r="P1039" s="10" t="e">
        <f t="shared" si="408"/>
        <v>#DIV/0!</v>
      </c>
      <c r="R1039" s="22">
        <f t="shared" si="409"/>
        <v>22.890383435836387</v>
      </c>
      <c r="S1039" s="37">
        <f t="shared" si="410"/>
        <v>0</v>
      </c>
      <c r="T1039" s="37" t="e">
        <f t="shared" si="411"/>
        <v>#DIV/0!</v>
      </c>
      <c r="U1039" s="37" t="e">
        <f t="shared" si="412"/>
        <v>#DIV/0!</v>
      </c>
      <c r="V1039" s="37" t="e">
        <f t="shared" si="413"/>
        <v>#DIV/0!</v>
      </c>
      <c r="W1039" s="33"/>
      <c r="X1039" s="33"/>
      <c r="Y1039" s="22">
        <f t="shared" si="414"/>
        <v>22.890383435836387</v>
      </c>
      <c r="Z1039" s="37">
        <f t="shared" si="415"/>
        <v>0</v>
      </c>
      <c r="AA1039" s="37" t="e">
        <f t="shared" si="416"/>
        <v>#DIV/0!</v>
      </c>
      <c r="AB1039" s="37" t="e">
        <f t="shared" si="417"/>
        <v>#DIV/0!</v>
      </c>
      <c r="AC1039" s="37" t="e">
        <f t="shared" si="418"/>
        <v>#DIV/0!</v>
      </c>
      <c r="AD1039" s="33"/>
      <c r="AE1039" s="22">
        <f t="shared" si="419"/>
        <v>22.890383435836387</v>
      </c>
      <c r="AF1039" s="37">
        <f t="shared" si="420"/>
        <v>0</v>
      </c>
      <c r="AG1039" s="37" t="e">
        <f t="shared" si="421"/>
        <v>#DIV/0!</v>
      </c>
      <c r="AH1039" s="37" t="e">
        <f t="shared" si="422"/>
        <v>#DIV/0!</v>
      </c>
      <c r="AI1039" s="37" t="e">
        <f t="shared" si="423"/>
        <v>#DIV/0!</v>
      </c>
    </row>
    <row r="1040" spans="1:35" hidden="1" x14ac:dyDescent="0.25">
      <c r="A1040" s="3"/>
      <c r="B1040" s="4"/>
      <c r="C1040" s="4">
        <v>23</v>
      </c>
      <c r="D1040" s="23">
        <f t="shared" si="424"/>
        <v>1500</v>
      </c>
      <c r="E1040" s="11"/>
      <c r="F1040" s="23">
        <f t="shared" si="401"/>
        <v>30</v>
      </c>
      <c r="G1040" s="22">
        <f t="shared" si="402"/>
        <v>0.03</v>
      </c>
      <c r="H1040" s="22">
        <f t="shared" si="403"/>
        <v>0.7</v>
      </c>
      <c r="I1040" s="21"/>
      <c r="J1040" s="8"/>
      <c r="K1040" s="9">
        <f t="shared" si="404"/>
        <v>22.890383435836387</v>
      </c>
      <c r="L1040" s="9">
        <f t="shared" si="405"/>
        <v>22.890383435836387</v>
      </c>
      <c r="M1040" s="10">
        <f t="shared" si="406"/>
        <v>0</v>
      </c>
      <c r="N1040" s="10" t="e">
        <f t="shared" si="400"/>
        <v>#DIV/0!</v>
      </c>
      <c r="O1040" s="10" t="e">
        <f t="shared" si="407"/>
        <v>#DIV/0!</v>
      </c>
      <c r="P1040" s="10" t="e">
        <f t="shared" si="408"/>
        <v>#DIV/0!</v>
      </c>
      <c r="R1040" s="22">
        <f t="shared" si="409"/>
        <v>22.890383435836387</v>
      </c>
      <c r="S1040" s="37">
        <f t="shared" si="410"/>
        <v>0</v>
      </c>
      <c r="T1040" s="37" t="e">
        <f t="shared" si="411"/>
        <v>#DIV/0!</v>
      </c>
      <c r="U1040" s="37" t="e">
        <f t="shared" si="412"/>
        <v>#DIV/0!</v>
      </c>
      <c r="V1040" s="37" t="e">
        <f t="shared" si="413"/>
        <v>#DIV/0!</v>
      </c>
      <c r="W1040" s="33"/>
      <c r="X1040" s="33"/>
      <c r="Y1040" s="22">
        <f t="shared" si="414"/>
        <v>22.890383435836387</v>
      </c>
      <c r="Z1040" s="37">
        <f t="shared" si="415"/>
        <v>0</v>
      </c>
      <c r="AA1040" s="37" t="e">
        <f t="shared" si="416"/>
        <v>#DIV/0!</v>
      </c>
      <c r="AB1040" s="37" t="e">
        <f t="shared" si="417"/>
        <v>#DIV/0!</v>
      </c>
      <c r="AC1040" s="37" t="e">
        <f t="shared" si="418"/>
        <v>#DIV/0!</v>
      </c>
      <c r="AD1040" s="33"/>
      <c r="AE1040" s="22">
        <f t="shared" si="419"/>
        <v>22.890383435836387</v>
      </c>
      <c r="AF1040" s="37">
        <f t="shared" si="420"/>
        <v>0</v>
      </c>
      <c r="AG1040" s="37" t="e">
        <f t="shared" si="421"/>
        <v>#DIV/0!</v>
      </c>
      <c r="AH1040" s="37" t="e">
        <f t="shared" si="422"/>
        <v>#DIV/0!</v>
      </c>
      <c r="AI1040" s="37" t="e">
        <f t="shared" si="423"/>
        <v>#DIV/0!</v>
      </c>
    </row>
    <row r="1041" spans="1:35" hidden="1" x14ac:dyDescent="0.25">
      <c r="A1041" s="3"/>
      <c r="B1041" s="4"/>
      <c r="C1041" s="4">
        <v>24</v>
      </c>
      <c r="D1041" s="23">
        <f t="shared" si="424"/>
        <v>1500</v>
      </c>
      <c r="E1041" s="11"/>
      <c r="F1041" s="23">
        <f t="shared" si="401"/>
        <v>30</v>
      </c>
      <c r="G1041" s="22">
        <f t="shared" si="402"/>
        <v>0.03</v>
      </c>
      <c r="H1041" s="22">
        <f t="shared" si="403"/>
        <v>0.7</v>
      </c>
      <c r="I1041" s="21"/>
      <c r="J1041" s="8"/>
      <c r="K1041" s="9">
        <f t="shared" si="404"/>
        <v>22.890383435836387</v>
      </c>
      <c r="L1041" s="9">
        <f t="shared" si="405"/>
        <v>22.890383435836387</v>
      </c>
      <c r="M1041" s="10">
        <f t="shared" si="406"/>
        <v>0</v>
      </c>
      <c r="N1041" s="10" t="e">
        <f t="shared" si="400"/>
        <v>#DIV/0!</v>
      </c>
      <c r="O1041" s="10" t="e">
        <f t="shared" si="407"/>
        <v>#DIV/0!</v>
      </c>
      <c r="P1041" s="10" t="e">
        <f t="shared" si="408"/>
        <v>#DIV/0!</v>
      </c>
      <c r="R1041" s="22">
        <f t="shared" si="409"/>
        <v>22.890383435836387</v>
      </c>
      <c r="S1041" s="37">
        <f t="shared" si="410"/>
        <v>0</v>
      </c>
      <c r="T1041" s="37" t="e">
        <f t="shared" si="411"/>
        <v>#DIV/0!</v>
      </c>
      <c r="U1041" s="37" t="e">
        <f t="shared" si="412"/>
        <v>#DIV/0!</v>
      </c>
      <c r="V1041" s="37" t="e">
        <f t="shared" si="413"/>
        <v>#DIV/0!</v>
      </c>
      <c r="W1041" s="33"/>
      <c r="X1041" s="33"/>
      <c r="Y1041" s="22">
        <f t="shared" si="414"/>
        <v>22.890383435836387</v>
      </c>
      <c r="Z1041" s="37">
        <f t="shared" si="415"/>
        <v>0</v>
      </c>
      <c r="AA1041" s="37" t="e">
        <f t="shared" si="416"/>
        <v>#DIV/0!</v>
      </c>
      <c r="AB1041" s="37" t="e">
        <f t="shared" si="417"/>
        <v>#DIV/0!</v>
      </c>
      <c r="AC1041" s="37" t="e">
        <f t="shared" si="418"/>
        <v>#DIV/0!</v>
      </c>
      <c r="AD1041" s="33"/>
      <c r="AE1041" s="22">
        <f t="shared" si="419"/>
        <v>22.890383435836387</v>
      </c>
      <c r="AF1041" s="37">
        <f t="shared" si="420"/>
        <v>0</v>
      </c>
      <c r="AG1041" s="37" t="e">
        <f t="shared" si="421"/>
        <v>#DIV/0!</v>
      </c>
      <c r="AH1041" s="37" t="e">
        <f t="shared" si="422"/>
        <v>#DIV/0!</v>
      </c>
      <c r="AI1041" s="37" t="e">
        <f t="shared" si="423"/>
        <v>#DIV/0!</v>
      </c>
    </row>
    <row r="1042" spans="1:35" hidden="1" x14ac:dyDescent="0.25">
      <c r="A1042" s="3"/>
      <c r="B1042" s="4"/>
      <c r="C1042" s="4">
        <v>25</v>
      </c>
      <c r="D1042" s="23">
        <f t="shared" si="424"/>
        <v>1500</v>
      </c>
      <c r="E1042" s="11"/>
      <c r="F1042" s="23">
        <f t="shared" si="401"/>
        <v>30</v>
      </c>
      <c r="G1042" s="22">
        <f t="shared" si="402"/>
        <v>0.03</v>
      </c>
      <c r="H1042" s="22">
        <f t="shared" si="403"/>
        <v>0.7</v>
      </c>
      <c r="I1042" s="21"/>
      <c r="J1042" s="8"/>
      <c r="K1042" s="9">
        <f t="shared" si="404"/>
        <v>22.890383435836387</v>
      </c>
      <c r="L1042" s="9">
        <f t="shared" si="405"/>
        <v>22.890383435836387</v>
      </c>
      <c r="M1042" s="10">
        <f t="shared" si="406"/>
        <v>0</v>
      </c>
      <c r="N1042" s="10" t="e">
        <f t="shared" si="400"/>
        <v>#DIV/0!</v>
      </c>
      <c r="O1042" s="10" t="e">
        <f t="shared" si="407"/>
        <v>#DIV/0!</v>
      </c>
      <c r="P1042" s="10" t="e">
        <f t="shared" si="408"/>
        <v>#DIV/0!</v>
      </c>
      <c r="R1042" s="22">
        <f t="shared" si="409"/>
        <v>22.890383435836387</v>
      </c>
      <c r="S1042" s="37">
        <f t="shared" si="410"/>
        <v>0</v>
      </c>
      <c r="T1042" s="37" t="e">
        <f t="shared" si="411"/>
        <v>#DIV/0!</v>
      </c>
      <c r="U1042" s="37" t="e">
        <f t="shared" si="412"/>
        <v>#DIV/0!</v>
      </c>
      <c r="V1042" s="37" t="e">
        <f t="shared" si="413"/>
        <v>#DIV/0!</v>
      </c>
      <c r="W1042" s="33"/>
      <c r="X1042" s="33"/>
      <c r="Y1042" s="22">
        <f t="shared" si="414"/>
        <v>22.890383435836387</v>
      </c>
      <c r="Z1042" s="37">
        <f t="shared" si="415"/>
        <v>0</v>
      </c>
      <c r="AA1042" s="37" t="e">
        <f t="shared" si="416"/>
        <v>#DIV/0!</v>
      </c>
      <c r="AB1042" s="37" t="e">
        <f t="shared" si="417"/>
        <v>#DIV/0!</v>
      </c>
      <c r="AC1042" s="37" t="e">
        <f t="shared" si="418"/>
        <v>#DIV/0!</v>
      </c>
      <c r="AD1042" s="33"/>
      <c r="AE1042" s="22">
        <f t="shared" si="419"/>
        <v>22.890383435836387</v>
      </c>
      <c r="AF1042" s="37">
        <f t="shared" si="420"/>
        <v>0</v>
      </c>
      <c r="AG1042" s="37" t="e">
        <f t="shared" si="421"/>
        <v>#DIV/0!</v>
      </c>
      <c r="AH1042" s="37" t="e">
        <f t="shared" si="422"/>
        <v>#DIV/0!</v>
      </c>
      <c r="AI1042" s="37" t="e">
        <f t="shared" si="423"/>
        <v>#DIV/0!</v>
      </c>
    </row>
    <row r="1043" spans="1:35" hidden="1" x14ac:dyDescent="0.25">
      <c r="A1043" s="3"/>
      <c r="B1043" s="4"/>
      <c r="C1043" s="4">
        <v>26</v>
      </c>
      <c r="D1043" s="23">
        <f t="shared" si="424"/>
        <v>1500</v>
      </c>
      <c r="E1043" s="11"/>
      <c r="F1043" s="23">
        <f t="shared" si="401"/>
        <v>30</v>
      </c>
      <c r="G1043" s="22">
        <f t="shared" si="402"/>
        <v>0.03</v>
      </c>
      <c r="H1043" s="22">
        <f t="shared" si="403"/>
        <v>0.7</v>
      </c>
      <c r="I1043" s="21"/>
      <c r="J1043" s="8"/>
      <c r="K1043" s="9">
        <f t="shared" si="404"/>
        <v>22.890383435836387</v>
      </c>
      <c r="L1043" s="9">
        <f t="shared" si="405"/>
        <v>22.890383435836387</v>
      </c>
      <c r="M1043" s="10">
        <f t="shared" si="406"/>
        <v>0</v>
      </c>
      <c r="N1043" s="10" t="e">
        <f t="shared" si="400"/>
        <v>#DIV/0!</v>
      </c>
      <c r="O1043" s="10" t="e">
        <f t="shared" si="407"/>
        <v>#DIV/0!</v>
      </c>
      <c r="P1043" s="10" t="e">
        <f t="shared" si="408"/>
        <v>#DIV/0!</v>
      </c>
      <c r="R1043" s="22">
        <f t="shared" si="409"/>
        <v>22.890383435836387</v>
      </c>
      <c r="S1043" s="37">
        <f t="shared" si="410"/>
        <v>0</v>
      </c>
      <c r="T1043" s="37" t="e">
        <f t="shared" si="411"/>
        <v>#DIV/0!</v>
      </c>
      <c r="U1043" s="37" t="e">
        <f t="shared" si="412"/>
        <v>#DIV/0!</v>
      </c>
      <c r="V1043" s="37" t="e">
        <f t="shared" si="413"/>
        <v>#DIV/0!</v>
      </c>
      <c r="W1043" s="33"/>
      <c r="X1043" s="33"/>
      <c r="Y1043" s="22">
        <f t="shared" si="414"/>
        <v>22.890383435836387</v>
      </c>
      <c r="Z1043" s="37">
        <f t="shared" si="415"/>
        <v>0</v>
      </c>
      <c r="AA1043" s="37" t="e">
        <f t="shared" si="416"/>
        <v>#DIV/0!</v>
      </c>
      <c r="AB1043" s="37" t="e">
        <f t="shared" si="417"/>
        <v>#DIV/0!</v>
      </c>
      <c r="AC1043" s="37" t="e">
        <f t="shared" si="418"/>
        <v>#DIV/0!</v>
      </c>
      <c r="AD1043" s="33"/>
      <c r="AE1043" s="22">
        <f t="shared" si="419"/>
        <v>22.890383435836387</v>
      </c>
      <c r="AF1043" s="37">
        <f t="shared" si="420"/>
        <v>0</v>
      </c>
      <c r="AG1043" s="37" t="e">
        <f t="shared" si="421"/>
        <v>#DIV/0!</v>
      </c>
      <c r="AH1043" s="37" t="e">
        <f t="shared" si="422"/>
        <v>#DIV/0!</v>
      </c>
      <c r="AI1043" s="37" t="e">
        <f t="shared" si="423"/>
        <v>#DIV/0!</v>
      </c>
    </row>
    <row r="1044" spans="1:35" hidden="1" x14ac:dyDescent="0.25">
      <c r="A1044" s="3"/>
      <c r="B1044" s="4"/>
      <c r="C1044" s="4">
        <v>27</v>
      </c>
      <c r="D1044" s="23">
        <f t="shared" si="424"/>
        <v>1500</v>
      </c>
      <c r="E1044" s="11"/>
      <c r="F1044" s="23">
        <f t="shared" si="401"/>
        <v>30</v>
      </c>
      <c r="G1044" s="22">
        <f t="shared" si="402"/>
        <v>0.03</v>
      </c>
      <c r="H1044" s="22">
        <f t="shared" si="403"/>
        <v>0.7</v>
      </c>
      <c r="I1044" s="21"/>
      <c r="J1044" s="8"/>
      <c r="K1044" s="9">
        <f t="shared" si="404"/>
        <v>22.890383435836387</v>
      </c>
      <c r="L1044" s="9">
        <f t="shared" si="405"/>
        <v>22.890383435836387</v>
      </c>
      <c r="M1044" s="10">
        <f t="shared" si="406"/>
        <v>0</v>
      </c>
      <c r="N1044" s="10" t="e">
        <f t="shared" si="400"/>
        <v>#DIV/0!</v>
      </c>
      <c r="O1044" s="10" t="e">
        <f t="shared" si="407"/>
        <v>#DIV/0!</v>
      </c>
      <c r="P1044" s="10" t="e">
        <f t="shared" si="408"/>
        <v>#DIV/0!</v>
      </c>
      <c r="R1044" s="22">
        <f t="shared" si="409"/>
        <v>22.890383435836387</v>
      </c>
      <c r="S1044" s="37">
        <f t="shared" si="410"/>
        <v>0</v>
      </c>
      <c r="T1044" s="37" t="e">
        <f t="shared" si="411"/>
        <v>#DIV/0!</v>
      </c>
      <c r="U1044" s="37" t="e">
        <f t="shared" si="412"/>
        <v>#DIV/0!</v>
      </c>
      <c r="V1044" s="37" t="e">
        <f t="shared" si="413"/>
        <v>#DIV/0!</v>
      </c>
      <c r="W1044" s="33"/>
      <c r="X1044" s="33"/>
      <c r="Y1044" s="22">
        <f t="shared" si="414"/>
        <v>22.890383435836387</v>
      </c>
      <c r="Z1044" s="37">
        <f t="shared" si="415"/>
        <v>0</v>
      </c>
      <c r="AA1044" s="37" t="e">
        <f t="shared" si="416"/>
        <v>#DIV/0!</v>
      </c>
      <c r="AB1044" s="37" t="e">
        <f t="shared" si="417"/>
        <v>#DIV/0!</v>
      </c>
      <c r="AC1044" s="37" t="e">
        <f t="shared" si="418"/>
        <v>#DIV/0!</v>
      </c>
      <c r="AD1044" s="33"/>
      <c r="AE1044" s="22">
        <f t="shared" si="419"/>
        <v>22.890383435836387</v>
      </c>
      <c r="AF1044" s="37">
        <f t="shared" si="420"/>
        <v>0</v>
      </c>
      <c r="AG1044" s="37" t="e">
        <f t="shared" si="421"/>
        <v>#DIV/0!</v>
      </c>
      <c r="AH1044" s="37" t="e">
        <f t="shared" si="422"/>
        <v>#DIV/0!</v>
      </c>
      <c r="AI1044" s="37" t="e">
        <f t="shared" si="423"/>
        <v>#DIV/0!</v>
      </c>
    </row>
    <row r="1045" spans="1:35" hidden="1" x14ac:dyDescent="0.25">
      <c r="A1045" s="3"/>
      <c r="B1045" s="4"/>
      <c r="C1045" s="4">
        <v>28</v>
      </c>
      <c r="D1045" s="23">
        <f t="shared" si="424"/>
        <v>1500</v>
      </c>
      <c r="E1045" s="11"/>
      <c r="F1045" s="23">
        <f t="shared" si="401"/>
        <v>30</v>
      </c>
      <c r="G1045" s="22">
        <f t="shared" si="402"/>
        <v>0.03</v>
      </c>
      <c r="H1045" s="22">
        <f t="shared" si="403"/>
        <v>0.7</v>
      </c>
      <c r="I1045" s="21"/>
      <c r="J1045" s="8"/>
      <c r="K1045" s="9">
        <f t="shared" si="404"/>
        <v>22.890383435836387</v>
      </c>
      <c r="L1045" s="9">
        <f t="shared" si="405"/>
        <v>22.890383435836387</v>
      </c>
      <c r="M1045" s="10">
        <f t="shared" si="406"/>
        <v>0</v>
      </c>
      <c r="N1045" s="10" t="e">
        <f t="shared" si="400"/>
        <v>#DIV/0!</v>
      </c>
      <c r="O1045" s="10" t="e">
        <f t="shared" si="407"/>
        <v>#DIV/0!</v>
      </c>
      <c r="P1045" s="10" t="e">
        <f t="shared" si="408"/>
        <v>#DIV/0!</v>
      </c>
      <c r="R1045" s="22">
        <f t="shared" si="409"/>
        <v>22.890383435836387</v>
      </c>
      <c r="S1045" s="37">
        <f t="shared" si="410"/>
        <v>0</v>
      </c>
      <c r="T1045" s="37" t="e">
        <f t="shared" si="411"/>
        <v>#DIV/0!</v>
      </c>
      <c r="U1045" s="37" t="e">
        <f t="shared" si="412"/>
        <v>#DIV/0!</v>
      </c>
      <c r="V1045" s="37" t="e">
        <f t="shared" si="413"/>
        <v>#DIV/0!</v>
      </c>
      <c r="W1045" s="33"/>
      <c r="X1045" s="33"/>
      <c r="Y1045" s="22">
        <f t="shared" si="414"/>
        <v>22.890383435836387</v>
      </c>
      <c r="Z1045" s="37">
        <f t="shared" si="415"/>
        <v>0</v>
      </c>
      <c r="AA1045" s="37" t="e">
        <f t="shared" si="416"/>
        <v>#DIV/0!</v>
      </c>
      <c r="AB1045" s="37" t="e">
        <f t="shared" si="417"/>
        <v>#DIV/0!</v>
      </c>
      <c r="AC1045" s="37" t="e">
        <f t="shared" si="418"/>
        <v>#DIV/0!</v>
      </c>
      <c r="AD1045" s="33"/>
      <c r="AE1045" s="22">
        <f t="shared" si="419"/>
        <v>22.890383435836387</v>
      </c>
      <c r="AF1045" s="37">
        <f t="shared" si="420"/>
        <v>0</v>
      </c>
      <c r="AG1045" s="37" t="e">
        <f t="shared" si="421"/>
        <v>#DIV/0!</v>
      </c>
      <c r="AH1045" s="37" t="e">
        <f t="shared" si="422"/>
        <v>#DIV/0!</v>
      </c>
      <c r="AI1045" s="37" t="e">
        <f t="shared" si="423"/>
        <v>#DIV/0!</v>
      </c>
    </row>
    <row r="1046" spans="1:35" hidden="1" x14ac:dyDescent="0.25">
      <c r="A1046" s="3"/>
      <c r="B1046" s="4"/>
      <c r="C1046" s="4">
        <v>29</v>
      </c>
      <c r="D1046" s="23">
        <f t="shared" si="424"/>
        <v>1500</v>
      </c>
      <c r="E1046" s="11"/>
      <c r="F1046" s="23">
        <f t="shared" si="401"/>
        <v>30</v>
      </c>
      <c r="G1046" s="22">
        <f t="shared" si="402"/>
        <v>0.03</v>
      </c>
      <c r="H1046" s="22">
        <f t="shared" si="403"/>
        <v>0.7</v>
      </c>
      <c r="I1046" s="21"/>
      <c r="J1046" s="8"/>
      <c r="K1046" s="9">
        <f t="shared" si="404"/>
        <v>22.890383435836387</v>
      </c>
      <c r="L1046" s="9">
        <f t="shared" si="405"/>
        <v>22.890383435836387</v>
      </c>
      <c r="M1046" s="10">
        <f t="shared" si="406"/>
        <v>0</v>
      </c>
      <c r="N1046" s="10" t="e">
        <f t="shared" si="400"/>
        <v>#DIV/0!</v>
      </c>
      <c r="O1046" s="10" t="e">
        <f t="shared" si="407"/>
        <v>#DIV/0!</v>
      </c>
      <c r="P1046" s="10" t="e">
        <f t="shared" si="408"/>
        <v>#DIV/0!</v>
      </c>
      <c r="R1046" s="22">
        <f t="shared" si="409"/>
        <v>22.890383435836387</v>
      </c>
      <c r="S1046" s="37">
        <f t="shared" si="410"/>
        <v>0</v>
      </c>
      <c r="T1046" s="37" t="e">
        <f t="shared" si="411"/>
        <v>#DIV/0!</v>
      </c>
      <c r="U1046" s="37" t="e">
        <f t="shared" si="412"/>
        <v>#DIV/0!</v>
      </c>
      <c r="V1046" s="37" t="e">
        <f t="shared" si="413"/>
        <v>#DIV/0!</v>
      </c>
      <c r="W1046" s="33"/>
      <c r="X1046" s="33"/>
      <c r="Y1046" s="22">
        <f t="shared" si="414"/>
        <v>22.890383435836387</v>
      </c>
      <c r="Z1046" s="37">
        <f t="shared" si="415"/>
        <v>0</v>
      </c>
      <c r="AA1046" s="37" t="e">
        <f t="shared" si="416"/>
        <v>#DIV/0!</v>
      </c>
      <c r="AB1046" s="37" t="e">
        <f t="shared" si="417"/>
        <v>#DIV/0!</v>
      </c>
      <c r="AC1046" s="37" t="e">
        <f t="shared" si="418"/>
        <v>#DIV/0!</v>
      </c>
      <c r="AD1046" s="33"/>
      <c r="AE1046" s="22">
        <f t="shared" si="419"/>
        <v>22.890383435836387</v>
      </c>
      <c r="AF1046" s="37">
        <f t="shared" si="420"/>
        <v>0</v>
      </c>
      <c r="AG1046" s="37" t="e">
        <f t="shared" si="421"/>
        <v>#DIV/0!</v>
      </c>
      <c r="AH1046" s="37" t="e">
        <f t="shared" si="422"/>
        <v>#DIV/0!</v>
      </c>
      <c r="AI1046" s="37" t="e">
        <f t="shared" si="423"/>
        <v>#DIV/0!</v>
      </c>
    </row>
    <row r="1047" spans="1:35" hidden="1" x14ac:dyDescent="0.25">
      <c r="A1047" s="3"/>
      <c r="B1047" s="4"/>
      <c r="C1047" s="4">
        <v>30</v>
      </c>
      <c r="D1047" s="23">
        <f t="shared" si="424"/>
        <v>1500</v>
      </c>
      <c r="E1047" s="11"/>
      <c r="F1047" s="23">
        <f t="shared" si="401"/>
        <v>30</v>
      </c>
      <c r="G1047" s="22">
        <f t="shared" si="402"/>
        <v>0.03</v>
      </c>
      <c r="H1047" s="22">
        <f t="shared" si="403"/>
        <v>0.7</v>
      </c>
      <c r="I1047" s="21"/>
      <c r="J1047" s="8"/>
      <c r="K1047" s="9">
        <f t="shared" si="404"/>
        <v>22.890383435836387</v>
      </c>
      <c r="L1047" s="9">
        <f t="shared" si="405"/>
        <v>22.890383435836387</v>
      </c>
      <c r="M1047" s="10">
        <f t="shared" si="406"/>
        <v>0</v>
      </c>
      <c r="N1047" s="10" t="e">
        <f t="shared" si="400"/>
        <v>#DIV/0!</v>
      </c>
      <c r="O1047" s="10" t="e">
        <f t="shared" si="407"/>
        <v>#DIV/0!</v>
      </c>
      <c r="P1047" s="10" t="e">
        <f t="shared" si="408"/>
        <v>#DIV/0!</v>
      </c>
      <c r="R1047" s="22">
        <f t="shared" si="409"/>
        <v>22.890383435836387</v>
      </c>
      <c r="S1047" s="37">
        <f t="shared" si="410"/>
        <v>0</v>
      </c>
      <c r="T1047" s="37" t="e">
        <f t="shared" si="411"/>
        <v>#DIV/0!</v>
      </c>
      <c r="U1047" s="37" t="e">
        <f t="shared" si="412"/>
        <v>#DIV/0!</v>
      </c>
      <c r="V1047" s="37" t="e">
        <f t="shared" si="413"/>
        <v>#DIV/0!</v>
      </c>
      <c r="W1047" s="33"/>
      <c r="X1047" s="33"/>
      <c r="Y1047" s="22">
        <f t="shared" si="414"/>
        <v>22.890383435836387</v>
      </c>
      <c r="Z1047" s="37">
        <f t="shared" si="415"/>
        <v>0</v>
      </c>
      <c r="AA1047" s="37" t="e">
        <f t="shared" si="416"/>
        <v>#DIV/0!</v>
      </c>
      <c r="AB1047" s="37" t="e">
        <f t="shared" si="417"/>
        <v>#DIV/0!</v>
      </c>
      <c r="AC1047" s="37" t="e">
        <f t="shared" si="418"/>
        <v>#DIV/0!</v>
      </c>
      <c r="AD1047" s="33"/>
      <c r="AE1047" s="22">
        <f t="shared" si="419"/>
        <v>22.890383435836387</v>
      </c>
      <c r="AF1047" s="37">
        <f t="shared" si="420"/>
        <v>0</v>
      </c>
      <c r="AG1047" s="37" t="e">
        <f t="shared" si="421"/>
        <v>#DIV/0!</v>
      </c>
      <c r="AH1047" s="37" t="e">
        <f t="shared" si="422"/>
        <v>#DIV/0!</v>
      </c>
      <c r="AI1047" s="37" t="e">
        <f t="shared" si="423"/>
        <v>#DIV/0!</v>
      </c>
    </row>
    <row r="1048" spans="1:35" hidden="1" x14ac:dyDescent="0.25">
      <c r="A1048" s="3"/>
      <c r="B1048" s="4"/>
      <c r="C1048" s="4">
        <v>31</v>
      </c>
      <c r="D1048" s="23">
        <f t="shared" si="424"/>
        <v>1500</v>
      </c>
      <c r="E1048" s="11"/>
      <c r="F1048" s="23">
        <f t="shared" si="401"/>
        <v>30</v>
      </c>
      <c r="G1048" s="22">
        <f t="shared" si="402"/>
        <v>0.03</v>
      </c>
      <c r="H1048" s="22">
        <f t="shared" si="403"/>
        <v>0.7</v>
      </c>
      <c r="I1048" s="21"/>
      <c r="J1048" s="8"/>
      <c r="K1048" s="9">
        <f t="shared" si="404"/>
        <v>22.890383435836387</v>
      </c>
      <c r="L1048" s="9">
        <f t="shared" si="405"/>
        <v>22.890383435836387</v>
      </c>
      <c r="M1048" s="10">
        <f t="shared" si="406"/>
        <v>0</v>
      </c>
      <c r="N1048" s="10" t="e">
        <f t="shared" si="400"/>
        <v>#DIV/0!</v>
      </c>
      <c r="O1048" s="10" t="e">
        <f t="shared" si="407"/>
        <v>#DIV/0!</v>
      </c>
      <c r="P1048" s="10" t="e">
        <f t="shared" si="408"/>
        <v>#DIV/0!</v>
      </c>
      <c r="R1048" s="22">
        <f t="shared" si="409"/>
        <v>22.890383435836387</v>
      </c>
      <c r="S1048" s="37">
        <f t="shared" si="410"/>
        <v>0</v>
      </c>
      <c r="T1048" s="37" t="e">
        <f t="shared" si="411"/>
        <v>#DIV/0!</v>
      </c>
      <c r="U1048" s="37" t="e">
        <f t="shared" si="412"/>
        <v>#DIV/0!</v>
      </c>
      <c r="V1048" s="37" t="e">
        <f t="shared" si="413"/>
        <v>#DIV/0!</v>
      </c>
      <c r="W1048" s="33"/>
      <c r="X1048" s="33"/>
      <c r="Y1048" s="22">
        <f t="shared" si="414"/>
        <v>22.890383435836387</v>
      </c>
      <c r="Z1048" s="37">
        <f t="shared" si="415"/>
        <v>0</v>
      </c>
      <c r="AA1048" s="37" t="e">
        <f t="shared" si="416"/>
        <v>#DIV/0!</v>
      </c>
      <c r="AB1048" s="37" t="e">
        <f t="shared" si="417"/>
        <v>#DIV/0!</v>
      </c>
      <c r="AC1048" s="37" t="e">
        <f t="shared" si="418"/>
        <v>#DIV/0!</v>
      </c>
      <c r="AD1048" s="33"/>
      <c r="AE1048" s="22">
        <f t="shared" si="419"/>
        <v>22.890383435836387</v>
      </c>
      <c r="AF1048" s="37">
        <f t="shared" si="420"/>
        <v>0</v>
      </c>
      <c r="AG1048" s="37" t="e">
        <f t="shared" si="421"/>
        <v>#DIV/0!</v>
      </c>
      <c r="AH1048" s="37" t="e">
        <f t="shared" si="422"/>
        <v>#DIV/0!</v>
      </c>
      <c r="AI1048" s="37" t="e">
        <f t="shared" si="423"/>
        <v>#DIV/0!</v>
      </c>
    </row>
    <row r="1049" spans="1:35" hidden="1" x14ac:dyDescent="0.25">
      <c r="A1049" s="3"/>
      <c r="B1049" s="4"/>
      <c r="C1049" s="4">
        <v>32</v>
      </c>
      <c r="D1049" s="23">
        <f t="shared" si="424"/>
        <v>1500</v>
      </c>
      <c r="E1049" s="11"/>
      <c r="F1049" s="23">
        <f t="shared" si="401"/>
        <v>30</v>
      </c>
      <c r="G1049" s="22">
        <f t="shared" si="402"/>
        <v>0.03</v>
      </c>
      <c r="H1049" s="22">
        <f t="shared" si="403"/>
        <v>0.7</v>
      </c>
      <c r="I1049" s="21"/>
      <c r="J1049" s="8"/>
      <c r="K1049" s="9">
        <f t="shared" si="404"/>
        <v>22.890383435836387</v>
      </c>
      <c r="L1049" s="9">
        <f t="shared" si="405"/>
        <v>22.890383435836387</v>
      </c>
      <c r="M1049" s="10">
        <f t="shared" si="406"/>
        <v>0</v>
      </c>
      <c r="N1049" s="10" t="e">
        <f t="shared" si="400"/>
        <v>#DIV/0!</v>
      </c>
      <c r="O1049" s="10" t="e">
        <f t="shared" si="407"/>
        <v>#DIV/0!</v>
      </c>
      <c r="P1049" s="10" t="e">
        <f t="shared" si="408"/>
        <v>#DIV/0!</v>
      </c>
      <c r="R1049" s="22">
        <f t="shared" si="409"/>
        <v>22.890383435836387</v>
      </c>
      <c r="S1049" s="37">
        <f t="shared" si="410"/>
        <v>0</v>
      </c>
      <c r="T1049" s="37" t="e">
        <f t="shared" si="411"/>
        <v>#DIV/0!</v>
      </c>
      <c r="U1049" s="37" t="e">
        <f t="shared" si="412"/>
        <v>#DIV/0!</v>
      </c>
      <c r="V1049" s="37" t="e">
        <f t="shared" si="413"/>
        <v>#DIV/0!</v>
      </c>
      <c r="W1049" s="33"/>
      <c r="X1049" s="33"/>
      <c r="Y1049" s="22">
        <f t="shared" si="414"/>
        <v>22.890383435836387</v>
      </c>
      <c r="Z1049" s="37">
        <f t="shared" si="415"/>
        <v>0</v>
      </c>
      <c r="AA1049" s="37" t="e">
        <f t="shared" si="416"/>
        <v>#DIV/0!</v>
      </c>
      <c r="AB1049" s="37" t="e">
        <f t="shared" si="417"/>
        <v>#DIV/0!</v>
      </c>
      <c r="AC1049" s="37" t="e">
        <f t="shared" si="418"/>
        <v>#DIV/0!</v>
      </c>
      <c r="AD1049" s="33"/>
      <c r="AE1049" s="22">
        <f t="shared" si="419"/>
        <v>22.890383435836387</v>
      </c>
      <c r="AF1049" s="37">
        <f t="shared" si="420"/>
        <v>0</v>
      </c>
      <c r="AG1049" s="37" t="e">
        <f t="shared" si="421"/>
        <v>#DIV/0!</v>
      </c>
      <c r="AH1049" s="37" t="e">
        <f t="shared" si="422"/>
        <v>#DIV/0!</v>
      </c>
      <c r="AI1049" s="37" t="e">
        <f t="shared" si="423"/>
        <v>#DIV/0!</v>
      </c>
    </row>
    <row r="1050" spans="1:35" hidden="1" x14ac:dyDescent="0.25">
      <c r="A1050" s="3"/>
      <c r="B1050" s="4"/>
      <c r="C1050" s="4">
        <v>33</v>
      </c>
      <c r="D1050" s="23">
        <f t="shared" si="424"/>
        <v>1500</v>
      </c>
      <c r="E1050" s="11"/>
      <c r="F1050" s="23">
        <f t="shared" si="401"/>
        <v>30</v>
      </c>
      <c r="G1050" s="22">
        <f t="shared" si="402"/>
        <v>0.03</v>
      </c>
      <c r="H1050" s="22">
        <f t="shared" si="403"/>
        <v>0.7</v>
      </c>
      <c r="I1050" s="21"/>
      <c r="J1050" s="8"/>
      <c r="K1050" s="9">
        <f t="shared" si="404"/>
        <v>22.890383435836387</v>
      </c>
      <c r="L1050" s="9">
        <f t="shared" si="405"/>
        <v>22.890383435836387</v>
      </c>
      <c r="M1050" s="10">
        <f t="shared" si="406"/>
        <v>0</v>
      </c>
      <c r="N1050" s="10" t="e">
        <f t="shared" si="400"/>
        <v>#DIV/0!</v>
      </c>
      <c r="O1050" s="10" t="e">
        <f t="shared" si="407"/>
        <v>#DIV/0!</v>
      </c>
      <c r="P1050" s="10" t="e">
        <f t="shared" si="408"/>
        <v>#DIV/0!</v>
      </c>
      <c r="R1050" s="22">
        <f t="shared" si="409"/>
        <v>22.890383435836387</v>
      </c>
      <c r="S1050" s="37">
        <f t="shared" si="410"/>
        <v>0</v>
      </c>
      <c r="T1050" s="37" t="e">
        <f t="shared" si="411"/>
        <v>#DIV/0!</v>
      </c>
      <c r="U1050" s="37" t="e">
        <f t="shared" si="412"/>
        <v>#DIV/0!</v>
      </c>
      <c r="V1050" s="37" t="e">
        <f t="shared" si="413"/>
        <v>#DIV/0!</v>
      </c>
      <c r="W1050" s="33"/>
      <c r="X1050" s="33"/>
      <c r="Y1050" s="22">
        <f t="shared" si="414"/>
        <v>22.890383435836387</v>
      </c>
      <c r="Z1050" s="37">
        <f t="shared" si="415"/>
        <v>0</v>
      </c>
      <c r="AA1050" s="37" t="e">
        <f t="shared" si="416"/>
        <v>#DIV/0!</v>
      </c>
      <c r="AB1050" s="37" t="e">
        <f t="shared" si="417"/>
        <v>#DIV/0!</v>
      </c>
      <c r="AC1050" s="37" t="e">
        <f t="shared" si="418"/>
        <v>#DIV/0!</v>
      </c>
      <c r="AD1050" s="33"/>
      <c r="AE1050" s="22">
        <f t="shared" si="419"/>
        <v>22.890383435836387</v>
      </c>
      <c r="AF1050" s="37">
        <f t="shared" si="420"/>
        <v>0</v>
      </c>
      <c r="AG1050" s="37" t="e">
        <f t="shared" si="421"/>
        <v>#DIV/0!</v>
      </c>
      <c r="AH1050" s="37" t="e">
        <f t="shared" si="422"/>
        <v>#DIV/0!</v>
      </c>
      <c r="AI1050" s="37" t="e">
        <f t="shared" si="423"/>
        <v>#DIV/0!</v>
      </c>
    </row>
    <row r="1051" spans="1:35" hidden="1" x14ac:dyDescent="0.25">
      <c r="A1051" s="3"/>
      <c r="B1051" s="4"/>
      <c r="C1051" s="4">
        <v>34</v>
      </c>
      <c r="D1051" s="23">
        <f t="shared" si="424"/>
        <v>1500</v>
      </c>
      <c r="E1051" s="11"/>
      <c r="F1051" s="23">
        <f t="shared" si="401"/>
        <v>30</v>
      </c>
      <c r="G1051" s="22">
        <f t="shared" si="402"/>
        <v>0.03</v>
      </c>
      <c r="H1051" s="22">
        <f t="shared" si="403"/>
        <v>0.7</v>
      </c>
      <c r="I1051" s="21"/>
      <c r="J1051" s="8"/>
      <c r="K1051" s="9">
        <f t="shared" si="404"/>
        <v>22.890383435836387</v>
      </c>
      <c r="L1051" s="9">
        <f t="shared" si="405"/>
        <v>22.890383435836387</v>
      </c>
      <c r="M1051" s="10">
        <f t="shared" si="406"/>
        <v>0</v>
      </c>
      <c r="N1051" s="10" t="e">
        <f t="shared" si="400"/>
        <v>#DIV/0!</v>
      </c>
      <c r="O1051" s="10" t="e">
        <f t="shared" si="407"/>
        <v>#DIV/0!</v>
      </c>
      <c r="P1051" s="10" t="e">
        <f t="shared" si="408"/>
        <v>#DIV/0!</v>
      </c>
      <c r="R1051" s="22">
        <f t="shared" si="409"/>
        <v>22.890383435836387</v>
      </c>
      <c r="S1051" s="37">
        <f t="shared" si="410"/>
        <v>0</v>
      </c>
      <c r="T1051" s="37" t="e">
        <f t="shared" si="411"/>
        <v>#DIV/0!</v>
      </c>
      <c r="U1051" s="37" t="e">
        <f t="shared" si="412"/>
        <v>#DIV/0!</v>
      </c>
      <c r="V1051" s="37" t="e">
        <f t="shared" si="413"/>
        <v>#DIV/0!</v>
      </c>
      <c r="W1051" s="33"/>
      <c r="X1051" s="33"/>
      <c r="Y1051" s="22">
        <f t="shared" si="414"/>
        <v>22.890383435836387</v>
      </c>
      <c r="Z1051" s="37">
        <f t="shared" si="415"/>
        <v>0</v>
      </c>
      <c r="AA1051" s="37" t="e">
        <f t="shared" si="416"/>
        <v>#DIV/0!</v>
      </c>
      <c r="AB1051" s="37" t="e">
        <f t="shared" si="417"/>
        <v>#DIV/0!</v>
      </c>
      <c r="AC1051" s="37" t="e">
        <f t="shared" si="418"/>
        <v>#DIV/0!</v>
      </c>
      <c r="AD1051" s="33"/>
      <c r="AE1051" s="22">
        <f t="shared" si="419"/>
        <v>22.890383435836387</v>
      </c>
      <c r="AF1051" s="37">
        <f t="shared" si="420"/>
        <v>0</v>
      </c>
      <c r="AG1051" s="37" t="e">
        <f t="shared" si="421"/>
        <v>#DIV/0!</v>
      </c>
      <c r="AH1051" s="37" t="e">
        <f t="shared" si="422"/>
        <v>#DIV/0!</v>
      </c>
      <c r="AI1051" s="37" t="e">
        <f t="shared" si="423"/>
        <v>#DIV/0!</v>
      </c>
    </row>
    <row r="1052" spans="1:35" hidden="1" x14ac:dyDescent="0.25">
      <c r="A1052" s="3"/>
      <c r="B1052" s="4"/>
      <c r="C1052" s="4">
        <v>35</v>
      </c>
      <c r="D1052" s="23">
        <f t="shared" si="424"/>
        <v>1500</v>
      </c>
      <c r="E1052" s="11"/>
      <c r="F1052" s="23">
        <f t="shared" si="401"/>
        <v>30</v>
      </c>
      <c r="G1052" s="22">
        <f t="shared" si="402"/>
        <v>0.03</v>
      </c>
      <c r="H1052" s="22">
        <f t="shared" si="403"/>
        <v>0.7</v>
      </c>
      <c r="I1052" s="21"/>
      <c r="J1052" s="8"/>
      <c r="K1052" s="9">
        <f t="shared" si="404"/>
        <v>22.890383435836387</v>
      </c>
      <c r="L1052" s="9">
        <f t="shared" si="405"/>
        <v>22.890383435836387</v>
      </c>
      <c r="M1052" s="10">
        <f t="shared" si="406"/>
        <v>0</v>
      </c>
      <c r="N1052" s="10" t="e">
        <f t="shared" si="400"/>
        <v>#DIV/0!</v>
      </c>
      <c r="O1052" s="10" t="e">
        <f t="shared" si="407"/>
        <v>#DIV/0!</v>
      </c>
      <c r="P1052" s="10" t="e">
        <f t="shared" si="408"/>
        <v>#DIV/0!</v>
      </c>
      <c r="R1052" s="22">
        <f t="shared" si="409"/>
        <v>22.890383435836387</v>
      </c>
      <c r="S1052" s="37">
        <f t="shared" si="410"/>
        <v>0</v>
      </c>
      <c r="T1052" s="37" t="e">
        <f t="shared" si="411"/>
        <v>#DIV/0!</v>
      </c>
      <c r="U1052" s="37" t="e">
        <f t="shared" si="412"/>
        <v>#DIV/0!</v>
      </c>
      <c r="V1052" s="37" t="e">
        <f t="shared" si="413"/>
        <v>#DIV/0!</v>
      </c>
      <c r="W1052" s="33"/>
      <c r="X1052" s="33"/>
      <c r="Y1052" s="22">
        <f t="shared" si="414"/>
        <v>22.890383435836387</v>
      </c>
      <c r="Z1052" s="37">
        <f t="shared" si="415"/>
        <v>0</v>
      </c>
      <c r="AA1052" s="37" t="e">
        <f t="shared" si="416"/>
        <v>#DIV/0!</v>
      </c>
      <c r="AB1052" s="37" t="e">
        <f t="shared" si="417"/>
        <v>#DIV/0!</v>
      </c>
      <c r="AC1052" s="37" t="e">
        <f t="shared" si="418"/>
        <v>#DIV/0!</v>
      </c>
      <c r="AD1052" s="33"/>
      <c r="AE1052" s="22">
        <f t="shared" si="419"/>
        <v>22.890383435836387</v>
      </c>
      <c r="AF1052" s="37">
        <f t="shared" si="420"/>
        <v>0</v>
      </c>
      <c r="AG1052" s="37" t="e">
        <f t="shared" si="421"/>
        <v>#DIV/0!</v>
      </c>
      <c r="AH1052" s="37" t="e">
        <f t="shared" si="422"/>
        <v>#DIV/0!</v>
      </c>
      <c r="AI1052" s="37" t="e">
        <f t="shared" si="423"/>
        <v>#DIV/0!</v>
      </c>
    </row>
    <row r="1053" spans="1:35" hidden="1" x14ac:dyDescent="0.25">
      <c r="A1053" s="3"/>
      <c r="B1053" s="4"/>
      <c r="C1053" s="4">
        <v>36</v>
      </c>
      <c r="D1053" s="23">
        <f t="shared" si="424"/>
        <v>1500</v>
      </c>
      <c r="E1053" s="11"/>
      <c r="F1053" s="23">
        <f t="shared" si="401"/>
        <v>30</v>
      </c>
      <c r="G1053" s="22">
        <f t="shared" si="402"/>
        <v>0.03</v>
      </c>
      <c r="H1053" s="22">
        <f t="shared" si="403"/>
        <v>0.7</v>
      </c>
      <c r="I1053" s="21"/>
      <c r="J1053" s="8"/>
      <c r="K1053" s="9">
        <f t="shared" si="404"/>
        <v>22.890383435836387</v>
      </c>
      <c r="L1053" s="9">
        <f t="shared" si="405"/>
        <v>22.890383435836387</v>
      </c>
      <c r="M1053" s="10">
        <f t="shared" si="406"/>
        <v>0</v>
      </c>
      <c r="N1053" s="10" t="e">
        <f t="shared" si="400"/>
        <v>#DIV/0!</v>
      </c>
      <c r="O1053" s="10" t="e">
        <f t="shared" si="407"/>
        <v>#DIV/0!</v>
      </c>
      <c r="P1053" s="10" t="e">
        <f t="shared" si="408"/>
        <v>#DIV/0!</v>
      </c>
      <c r="R1053" s="22">
        <f t="shared" si="409"/>
        <v>22.890383435836387</v>
      </c>
      <c r="S1053" s="37">
        <f t="shared" si="410"/>
        <v>0</v>
      </c>
      <c r="T1053" s="37" t="e">
        <f t="shared" si="411"/>
        <v>#DIV/0!</v>
      </c>
      <c r="U1053" s="37" t="e">
        <f t="shared" si="412"/>
        <v>#DIV/0!</v>
      </c>
      <c r="V1053" s="37" t="e">
        <f t="shared" si="413"/>
        <v>#DIV/0!</v>
      </c>
      <c r="W1053" s="33"/>
      <c r="X1053" s="33"/>
      <c r="Y1053" s="22">
        <f t="shared" si="414"/>
        <v>22.890383435836387</v>
      </c>
      <c r="Z1053" s="37">
        <f t="shared" si="415"/>
        <v>0</v>
      </c>
      <c r="AA1053" s="37" t="e">
        <f t="shared" si="416"/>
        <v>#DIV/0!</v>
      </c>
      <c r="AB1053" s="37" t="e">
        <f t="shared" si="417"/>
        <v>#DIV/0!</v>
      </c>
      <c r="AC1053" s="37" t="e">
        <f t="shared" si="418"/>
        <v>#DIV/0!</v>
      </c>
      <c r="AD1053" s="33"/>
      <c r="AE1053" s="22">
        <f t="shared" si="419"/>
        <v>22.890383435836387</v>
      </c>
      <c r="AF1053" s="37">
        <f t="shared" si="420"/>
        <v>0</v>
      </c>
      <c r="AG1053" s="37" t="e">
        <f t="shared" si="421"/>
        <v>#DIV/0!</v>
      </c>
      <c r="AH1053" s="37" t="e">
        <f t="shared" si="422"/>
        <v>#DIV/0!</v>
      </c>
      <c r="AI1053" s="37" t="e">
        <f t="shared" si="423"/>
        <v>#DIV/0!</v>
      </c>
    </row>
    <row r="1054" spans="1:35" hidden="1" x14ac:dyDescent="0.25">
      <c r="A1054" s="3"/>
      <c r="B1054" s="4"/>
      <c r="C1054" s="4">
        <v>37</v>
      </c>
      <c r="D1054" s="23">
        <f t="shared" si="424"/>
        <v>1500</v>
      </c>
      <c r="E1054" s="11"/>
      <c r="F1054" s="23">
        <f t="shared" si="401"/>
        <v>30</v>
      </c>
      <c r="G1054" s="22">
        <f t="shared" si="402"/>
        <v>0.03</v>
      </c>
      <c r="H1054" s="22">
        <f t="shared" si="403"/>
        <v>0.7</v>
      </c>
      <c r="I1054" s="21"/>
      <c r="J1054" s="8"/>
      <c r="K1054" s="9">
        <f t="shared" si="404"/>
        <v>22.890383435836387</v>
      </c>
      <c r="L1054" s="9">
        <f t="shared" si="405"/>
        <v>22.890383435836387</v>
      </c>
      <c r="M1054" s="10">
        <f t="shared" si="406"/>
        <v>0</v>
      </c>
      <c r="N1054" s="10" t="e">
        <f t="shared" si="400"/>
        <v>#DIV/0!</v>
      </c>
      <c r="O1054" s="10" t="e">
        <f t="shared" si="407"/>
        <v>#DIV/0!</v>
      </c>
      <c r="P1054" s="10" t="e">
        <f t="shared" si="408"/>
        <v>#DIV/0!</v>
      </c>
      <c r="R1054" s="22">
        <f t="shared" si="409"/>
        <v>22.890383435836387</v>
      </c>
      <c r="S1054" s="37">
        <f t="shared" si="410"/>
        <v>0</v>
      </c>
      <c r="T1054" s="37" t="e">
        <f t="shared" si="411"/>
        <v>#DIV/0!</v>
      </c>
      <c r="U1054" s="37" t="e">
        <f t="shared" si="412"/>
        <v>#DIV/0!</v>
      </c>
      <c r="V1054" s="37" t="e">
        <f t="shared" si="413"/>
        <v>#DIV/0!</v>
      </c>
      <c r="W1054" s="33"/>
      <c r="X1054" s="33"/>
      <c r="Y1054" s="22">
        <f t="shared" si="414"/>
        <v>22.890383435836387</v>
      </c>
      <c r="Z1054" s="37">
        <f t="shared" si="415"/>
        <v>0</v>
      </c>
      <c r="AA1054" s="37" t="e">
        <f t="shared" si="416"/>
        <v>#DIV/0!</v>
      </c>
      <c r="AB1054" s="37" t="e">
        <f t="shared" si="417"/>
        <v>#DIV/0!</v>
      </c>
      <c r="AC1054" s="37" t="e">
        <f t="shared" si="418"/>
        <v>#DIV/0!</v>
      </c>
      <c r="AD1054" s="33"/>
      <c r="AE1054" s="22">
        <f t="shared" si="419"/>
        <v>22.890383435836387</v>
      </c>
      <c r="AF1054" s="37">
        <f t="shared" si="420"/>
        <v>0</v>
      </c>
      <c r="AG1054" s="37" t="e">
        <f t="shared" si="421"/>
        <v>#DIV/0!</v>
      </c>
      <c r="AH1054" s="37" t="e">
        <f t="shared" si="422"/>
        <v>#DIV/0!</v>
      </c>
      <c r="AI1054" s="37" t="e">
        <f t="shared" si="423"/>
        <v>#DIV/0!</v>
      </c>
    </row>
    <row r="1055" spans="1:35" hidden="1" x14ac:dyDescent="0.25">
      <c r="A1055" s="3"/>
      <c r="B1055" s="4"/>
      <c r="C1055" s="4">
        <v>38</v>
      </c>
      <c r="D1055" s="23">
        <f t="shared" si="424"/>
        <v>1500</v>
      </c>
      <c r="E1055" s="11"/>
      <c r="F1055" s="23">
        <f t="shared" si="401"/>
        <v>30</v>
      </c>
      <c r="G1055" s="22">
        <f t="shared" si="402"/>
        <v>0.03</v>
      </c>
      <c r="H1055" s="22">
        <f t="shared" si="403"/>
        <v>0.7</v>
      </c>
      <c r="I1055" s="21"/>
      <c r="J1055" s="8"/>
      <c r="K1055" s="9">
        <f t="shared" si="404"/>
        <v>22.890383435836387</v>
      </c>
      <c r="L1055" s="9">
        <f t="shared" si="405"/>
        <v>22.890383435836387</v>
      </c>
      <c r="M1055" s="10">
        <f t="shared" si="406"/>
        <v>0</v>
      </c>
      <c r="N1055" s="10" t="e">
        <f t="shared" si="400"/>
        <v>#DIV/0!</v>
      </c>
      <c r="O1055" s="10" t="e">
        <f t="shared" si="407"/>
        <v>#DIV/0!</v>
      </c>
      <c r="P1055" s="10" t="e">
        <f t="shared" si="408"/>
        <v>#DIV/0!</v>
      </c>
      <c r="R1055" s="22">
        <f t="shared" si="409"/>
        <v>22.890383435836387</v>
      </c>
      <c r="S1055" s="37">
        <f t="shared" si="410"/>
        <v>0</v>
      </c>
      <c r="T1055" s="37" t="e">
        <f t="shared" si="411"/>
        <v>#DIV/0!</v>
      </c>
      <c r="U1055" s="37" t="e">
        <f t="shared" si="412"/>
        <v>#DIV/0!</v>
      </c>
      <c r="V1055" s="37" t="e">
        <f t="shared" si="413"/>
        <v>#DIV/0!</v>
      </c>
      <c r="W1055" s="33"/>
      <c r="X1055" s="33"/>
      <c r="Y1055" s="22">
        <f t="shared" si="414"/>
        <v>22.890383435836387</v>
      </c>
      <c r="Z1055" s="37">
        <f t="shared" si="415"/>
        <v>0</v>
      </c>
      <c r="AA1055" s="37" t="e">
        <f t="shared" si="416"/>
        <v>#DIV/0!</v>
      </c>
      <c r="AB1055" s="37" t="e">
        <f t="shared" si="417"/>
        <v>#DIV/0!</v>
      </c>
      <c r="AC1055" s="37" t="e">
        <f t="shared" si="418"/>
        <v>#DIV/0!</v>
      </c>
      <c r="AD1055" s="33"/>
      <c r="AE1055" s="22">
        <f t="shared" si="419"/>
        <v>22.890383435836387</v>
      </c>
      <c r="AF1055" s="37">
        <f t="shared" si="420"/>
        <v>0</v>
      </c>
      <c r="AG1055" s="37" t="e">
        <f t="shared" si="421"/>
        <v>#DIV/0!</v>
      </c>
      <c r="AH1055" s="37" t="e">
        <f t="shared" si="422"/>
        <v>#DIV/0!</v>
      </c>
      <c r="AI1055" s="37" t="e">
        <f t="shared" si="423"/>
        <v>#DIV/0!</v>
      </c>
    </row>
    <row r="1056" spans="1:35" hidden="1" x14ac:dyDescent="0.25">
      <c r="A1056" s="3"/>
      <c r="B1056" s="4"/>
      <c r="C1056" s="4">
        <v>39</v>
      </c>
      <c r="D1056" s="23">
        <f t="shared" si="424"/>
        <v>1500</v>
      </c>
      <c r="E1056" s="11"/>
      <c r="F1056" s="23">
        <f t="shared" si="401"/>
        <v>30</v>
      </c>
      <c r="G1056" s="22">
        <f t="shared" si="402"/>
        <v>0.03</v>
      </c>
      <c r="H1056" s="22">
        <f t="shared" si="403"/>
        <v>0.7</v>
      </c>
      <c r="I1056" s="21"/>
      <c r="J1056" s="8"/>
      <c r="K1056" s="9">
        <f t="shared" si="404"/>
        <v>22.890383435836387</v>
      </c>
      <c r="L1056" s="9">
        <f t="shared" si="405"/>
        <v>22.890383435836387</v>
      </c>
      <c r="M1056" s="10">
        <f t="shared" si="406"/>
        <v>0</v>
      </c>
      <c r="N1056" s="10" t="e">
        <f t="shared" si="400"/>
        <v>#DIV/0!</v>
      </c>
      <c r="O1056" s="10" t="e">
        <f t="shared" si="407"/>
        <v>#DIV/0!</v>
      </c>
      <c r="P1056" s="10" t="e">
        <f t="shared" si="408"/>
        <v>#DIV/0!</v>
      </c>
      <c r="R1056" s="22">
        <f t="shared" si="409"/>
        <v>22.890383435836387</v>
      </c>
      <c r="S1056" s="37">
        <f t="shared" si="410"/>
        <v>0</v>
      </c>
      <c r="T1056" s="37" t="e">
        <f t="shared" si="411"/>
        <v>#DIV/0!</v>
      </c>
      <c r="U1056" s="37" t="e">
        <f t="shared" si="412"/>
        <v>#DIV/0!</v>
      </c>
      <c r="V1056" s="37" t="e">
        <f t="shared" si="413"/>
        <v>#DIV/0!</v>
      </c>
      <c r="W1056" s="33"/>
      <c r="X1056" s="33"/>
      <c r="Y1056" s="22">
        <f t="shared" si="414"/>
        <v>22.890383435836387</v>
      </c>
      <c r="Z1056" s="37">
        <f t="shared" si="415"/>
        <v>0</v>
      </c>
      <c r="AA1056" s="37" t="e">
        <f t="shared" si="416"/>
        <v>#DIV/0!</v>
      </c>
      <c r="AB1056" s="37" t="e">
        <f t="shared" si="417"/>
        <v>#DIV/0!</v>
      </c>
      <c r="AC1056" s="37" t="e">
        <f t="shared" si="418"/>
        <v>#DIV/0!</v>
      </c>
      <c r="AD1056" s="33"/>
      <c r="AE1056" s="22">
        <f t="shared" si="419"/>
        <v>22.890383435836387</v>
      </c>
      <c r="AF1056" s="37">
        <f t="shared" si="420"/>
        <v>0</v>
      </c>
      <c r="AG1056" s="37" t="e">
        <f t="shared" si="421"/>
        <v>#DIV/0!</v>
      </c>
      <c r="AH1056" s="37" t="e">
        <f t="shared" si="422"/>
        <v>#DIV/0!</v>
      </c>
      <c r="AI1056" s="37" t="e">
        <f t="shared" si="423"/>
        <v>#DIV/0!</v>
      </c>
    </row>
    <row r="1057" spans="1:35" hidden="1" x14ac:dyDescent="0.25">
      <c r="A1057" s="3"/>
      <c r="B1057" s="4"/>
      <c r="C1057" s="4">
        <v>40</v>
      </c>
      <c r="D1057" s="23">
        <f t="shared" si="424"/>
        <v>1500</v>
      </c>
      <c r="E1057" s="11"/>
      <c r="F1057" s="23">
        <f t="shared" si="401"/>
        <v>30</v>
      </c>
      <c r="G1057" s="22">
        <f t="shared" si="402"/>
        <v>0.03</v>
      </c>
      <c r="H1057" s="22">
        <f t="shared" si="403"/>
        <v>0.7</v>
      </c>
      <c r="I1057" s="21"/>
      <c r="J1057" s="8"/>
      <c r="K1057" s="9">
        <f t="shared" si="404"/>
        <v>22.890383435836387</v>
      </c>
      <c r="L1057" s="9">
        <f t="shared" si="405"/>
        <v>22.890383435836387</v>
      </c>
      <c r="M1057" s="10">
        <f t="shared" si="406"/>
        <v>0</v>
      </c>
      <c r="N1057" s="10" t="e">
        <f t="shared" si="400"/>
        <v>#DIV/0!</v>
      </c>
      <c r="O1057" s="10" t="e">
        <f t="shared" si="407"/>
        <v>#DIV/0!</v>
      </c>
      <c r="P1057" s="10" t="e">
        <f t="shared" si="408"/>
        <v>#DIV/0!</v>
      </c>
      <c r="R1057" s="22">
        <f t="shared" si="409"/>
        <v>22.890383435836387</v>
      </c>
      <c r="S1057" s="37">
        <f t="shared" si="410"/>
        <v>0</v>
      </c>
      <c r="T1057" s="37" t="e">
        <f t="shared" si="411"/>
        <v>#DIV/0!</v>
      </c>
      <c r="U1057" s="37" t="e">
        <f t="shared" si="412"/>
        <v>#DIV/0!</v>
      </c>
      <c r="V1057" s="37" t="e">
        <f t="shared" si="413"/>
        <v>#DIV/0!</v>
      </c>
      <c r="W1057" s="33"/>
      <c r="X1057" s="33"/>
      <c r="Y1057" s="22">
        <f t="shared" si="414"/>
        <v>22.890383435836387</v>
      </c>
      <c r="Z1057" s="37">
        <f t="shared" si="415"/>
        <v>0</v>
      </c>
      <c r="AA1057" s="37" t="e">
        <f t="shared" si="416"/>
        <v>#DIV/0!</v>
      </c>
      <c r="AB1057" s="37" t="e">
        <f t="shared" si="417"/>
        <v>#DIV/0!</v>
      </c>
      <c r="AC1057" s="37" t="e">
        <f t="shared" si="418"/>
        <v>#DIV/0!</v>
      </c>
      <c r="AD1057" s="33"/>
      <c r="AE1057" s="22">
        <f t="shared" si="419"/>
        <v>22.890383435836387</v>
      </c>
      <c r="AF1057" s="37">
        <f t="shared" si="420"/>
        <v>0</v>
      </c>
      <c r="AG1057" s="37" t="e">
        <f t="shared" si="421"/>
        <v>#DIV/0!</v>
      </c>
      <c r="AH1057" s="37" t="e">
        <f t="shared" si="422"/>
        <v>#DIV/0!</v>
      </c>
      <c r="AI1057" s="37" t="e">
        <f t="shared" si="423"/>
        <v>#DIV/0!</v>
      </c>
    </row>
    <row r="1058" spans="1:35" hidden="1" x14ac:dyDescent="0.25">
      <c r="A1058" s="3"/>
      <c r="B1058" s="4"/>
      <c r="C1058" s="4">
        <v>41</v>
      </c>
      <c r="D1058" s="23">
        <f t="shared" si="424"/>
        <v>1500</v>
      </c>
      <c r="E1058" s="11"/>
      <c r="F1058" s="23">
        <f t="shared" si="401"/>
        <v>30</v>
      </c>
      <c r="G1058" s="22">
        <f t="shared" si="402"/>
        <v>0.03</v>
      </c>
      <c r="H1058" s="22">
        <f t="shared" si="403"/>
        <v>0.7</v>
      </c>
      <c r="I1058" s="21"/>
      <c r="J1058" s="8"/>
      <c r="K1058" s="9">
        <f t="shared" si="404"/>
        <v>22.890383435836387</v>
      </c>
      <c r="L1058" s="9">
        <f t="shared" si="405"/>
        <v>22.890383435836387</v>
      </c>
      <c r="M1058" s="10">
        <f t="shared" si="406"/>
        <v>0</v>
      </c>
      <c r="N1058" s="10" t="e">
        <f t="shared" si="400"/>
        <v>#DIV/0!</v>
      </c>
      <c r="O1058" s="10" t="e">
        <f t="shared" si="407"/>
        <v>#DIV/0!</v>
      </c>
      <c r="P1058" s="10" t="e">
        <f t="shared" si="408"/>
        <v>#DIV/0!</v>
      </c>
      <c r="R1058" s="22">
        <f t="shared" si="409"/>
        <v>22.890383435836387</v>
      </c>
      <c r="S1058" s="37">
        <f t="shared" si="410"/>
        <v>0</v>
      </c>
      <c r="T1058" s="37" t="e">
        <f t="shared" si="411"/>
        <v>#DIV/0!</v>
      </c>
      <c r="U1058" s="37" t="e">
        <f t="shared" si="412"/>
        <v>#DIV/0!</v>
      </c>
      <c r="V1058" s="37" t="e">
        <f t="shared" si="413"/>
        <v>#DIV/0!</v>
      </c>
      <c r="W1058" s="33"/>
      <c r="X1058" s="33"/>
      <c r="Y1058" s="22">
        <f t="shared" si="414"/>
        <v>22.890383435836387</v>
      </c>
      <c r="Z1058" s="37">
        <f t="shared" si="415"/>
        <v>0</v>
      </c>
      <c r="AA1058" s="37" t="e">
        <f t="shared" si="416"/>
        <v>#DIV/0!</v>
      </c>
      <c r="AB1058" s="37" t="e">
        <f t="shared" si="417"/>
        <v>#DIV/0!</v>
      </c>
      <c r="AC1058" s="37" t="e">
        <f t="shared" si="418"/>
        <v>#DIV/0!</v>
      </c>
      <c r="AD1058" s="33"/>
      <c r="AE1058" s="22">
        <f t="shared" si="419"/>
        <v>22.890383435836387</v>
      </c>
      <c r="AF1058" s="37">
        <f t="shared" si="420"/>
        <v>0</v>
      </c>
      <c r="AG1058" s="37" t="e">
        <f t="shared" si="421"/>
        <v>#DIV/0!</v>
      </c>
      <c r="AH1058" s="37" t="e">
        <f t="shared" si="422"/>
        <v>#DIV/0!</v>
      </c>
      <c r="AI1058" s="37" t="e">
        <f t="shared" si="423"/>
        <v>#DIV/0!</v>
      </c>
    </row>
    <row r="1059" spans="1:35" hidden="1" x14ac:dyDescent="0.25">
      <c r="A1059" s="3"/>
      <c r="B1059" s="4"/>
      <c r="C1059" s="4">
        <v>42</v>
      </c>
      <c r="D1059" s="23">
        <f t="shared" si="424"/>
        <v>1500</v>
      </c>
      <c r="E1059" s="11"/>
      <c r="F1059" s="23">
        <f t="shared" si="401"/>
        <v>30</v>
      </c>
      <c r="G1059" s="22">
        <f t="shared" si="402"/>
        <v>0.03</v>
      </c>
      <c r="H1059" s="22">
        <f t="shared" si="403"/>
        <v>0.7</v>
      </c>
      <c r="I1059" s="21"/>
      <c r="J1059" s="8"/>
      <c r="K1059" s="9">
        <f t="shared" si="404"/>
        <v>22.890383435836387</v>
      </c>
      <c r="L1059" s="9">
        <f t="shared" si="405"/>
        <v>22.890383435836387</v>
      </c>
      <c r="M1059" s="10">
        <f t="shared" si="406"/>
        <v>0</v>
      </c>
      <c r="N1059" s="10" t="e">
        <f t="shared" si="400"/>
        <v>#DIV/0!</v>
      </c>
      <c r="O1059" s="10" t="e">
        <f t="shared" si="407"/>
        <v>#DIV/0!</v>
      </c>
      <c r="P1059" s="10" t="e">
        <f t="shared" si="408"/>
        <v>#DIV/0!</v>
      </c>
      <c r="R1059" s="22">
        <f t="shared" si="409"/>
        <v>22.890383435836387</v>
      </c>
      <c r="S1059" s="37">
        <f t="shared" si="410"/>
        <v>0</v>
      </c>
      <c r="T1059" s="37" t="e">
        <f t="shared" si="411"/>
        <v>#DIV/0!</v>
      </c>
      <c r="U1059" s="37" t="e">
        <f t="shared" si="412"/>
        <v>#DIV/0!</v>
      </c>
      <c r="V1059" s="37" t="e">
        <f t="shared" si="413"/>
        <v>#DIV/0!</v>
      </c>
      <c r="W1059" s="33"/>
      <c r="X1059" s="33"/>
      <c r="Y1059" s="22">
        <f t="shared" si="414"/>
        <v>22.890383435836387</v>
      </c>
      <c r="Z1059" s="37">
        <f t="shared" si="415"/>
        <v>0</v>
      </c>
      <c r="AA1059" s="37" t="e">
        <f t="shared" si="416"/>
        <v>#DIV/0!</v>
      </c>
      <c r="AB1059" s="37" t="e">
        <f t="shared" si="417"/>
        <v>#DIV/0!</v>
      </c>
      <c r="AC1059" s="37" t="e">
        <f t="shared" si="418"/>
        <v>#DIV/0!</v>
      </c>
      <c r="AD1059" s="33"/>
      <c r="AE1059" s="22">
        <f t="shared" si="419"/>
        <v>22.890383435836387</v>
      </c>
      <c r="AF1059" s="37">
        <f t="shared" si="420"/>
        <v>0</v>
      </c>
      <c r="AG1059" s="37" t="e">
        <f t="shared" si="421"/>
        <v>#DIV/0!</v>
      </c>
      <c r="AH1059" s="37" t="e">
        <f t="shared" si="422"/>
        <v>#DIV/0!</v>
      </c>
      <c r="AI1059" s="37" t="e">
        <f t="shared" si="423"/>
        <v>#DIV/0!</v>
      </c>
    </row>
    <row r="1060" spans="1:35" hidden="1" x14ac:dyDescent="0.25">
      <c r="A1060" s="3"/>
      <c r="B1060" s="4"/>
      <c r="C1060" s="4">
        <v>43</v>
      </c>
      <c r="D1060" s="23">
        <f t="shared" si="424"/>
        <v>1500</v>
      </c>
      <c r="E1060" s="11"/>
      <c r="F1060" s="23">
        <f t="shared" si="401"/>
        <v>30</v>
      </c>
      <c r="G1060" s="22">
        <f t="shared" si="402"/>
        <v>0.03</v>
      </c>
      <c r="H1060" s="22">
        <f t="shared" si="403"/>
        <v>0.7</v>
      </c>
      <c r="I1060" s="21"/>
      <c r="J1060" s="8"/>
      <c r="K1060" s="9">
        <f t="shared" si="404"/>
        <v>22.890383435836387</v>
      </c>
      <c r="L1060" s="9">
        <f t="shared" si="405"/>
        <v>22.890383435836387</v>
      </c>
      <c r="M1060" s="10">
        <f t="shared" si="406"/>
        <v>0</v>
      </c>
      <c r="N1060" s="10" t="e">
        <f t="shared" si="400"/>
        <v>#DIV/0!</v>
      </c>
      <c r="O1060" s="10" t="e">
        <f t="shared" si="407"/>
        <v>#DIV/0!</v>
      </c>
      <c r="P1060" s="10" t="e">
        <f t="shared" si="408"/>
        <v>#DIV/0!</v>
      </c>
      <c r="R1060" s="22">
        <f t="shared" si="409"/>
        <v>22.890383435836387</v>
      </c>
      <c r="S1060" s="37">
        <f t="shared" si="410"/>
        <v>0</v>
      </c>
      <c r="T1060" s="37" t="e">
        <f t="shared" si="411"/>
        <v>#DIV/0!</v>
      </c>
      <c r="U1060" s="37" t="e">
        <f t="shared" si="412"/>
        <v>#DIV/0!</v>
      </c>
      <c r="V1060" s="37" t="e">
        <f t="shared" si="413"/>
        <v>#DIV/0!</v>
      </c>
      <c r="W1060" s="33"/>
      <c r="X1060" s="33"/>
      <c r="Y1060" s="22">
        <f t="shared" si="414"/>
        <v>22.890383435836387</v>
      </c>
      <c r="Z1060" s="37">
        <f t="shared" si="415"/>
        <v>0</v>
      </c>
      <c r="AA1060" s="37" t="e">
        <f t="shared" si="416"/>
        <v>#DIV/0!</v>
      </c>
      <c r="AB1060" s="37" t="e">
        <f t="shared" si="417"/>
        <v>#DIV/0!</v>
      </c>
      <c r="AC1060" s="37" t="e">
        <f t="shared" si="418"/>
        <v>#DIV/0!</v>
      </c>
      <c r="AD1060" s="33"/>
      <c r="AE1060" s="22">
        <f t="shared" si="419"/>
        <v>22.890383435836387</v>
      </c>
      <c r="AF1060" s="37">
        <f t="shared" si="420"/>
        <v>0</v>
      </c>
      <c r="AG1060" s="37" t="e">
        <f t="shared" si="421"/>
        <v>#DIV/0!</v>
      </c>
      <c r="AH1060" s="37" t="e">
        <f t="shared" si="422"/>
        <v>#DIV/0!</v>
      </c>
      <c r="AI1060" s="37" t="e">
        <f t="shared" si="423"/>
        <v>#DIV/0!</v>
      </c>
    </row>
    <row r="1061" spans="1:35" hidden="1" x14ac:dyDescent="0.25">
      <c r="A1061" s="3"/>
      <c r="B1061" s="4"/>
      <c r="C1061" s="4">
        <v>44</v>
      </c>
      <c r="D1061" s="23">
        <f t="shared" si="424"/>
        <v>1500</v>
      </c>
      <c r="E1061" s="11"/>
      <c r="F1061" s="23">
        <f t="shared" si="401"/>
        <v>30</v>
      </c>
      <c r="G1061" s="22">
        <f t="shared" si="402"/>
        <v>0.03</v>
      </c>
      <c r="H1061" s="22">
        <f t="shared" si="403"/>
        <v>0.7</v>
      </c>
      <c r="I1061" s="21"/>
      <c r="J1061" s="8"/>
      <c r="K1061" s="9">
        <f t="shared" si="404"/>
        <v>22.890383435836387</v>
      </c>
      <c r="L1061" s="9">
        <f t="shared" si="405"/>
        <v>22.890383435836387</v>
      </c>
      <c r="M1061" s="10">
        <f t="shared" si="406"/>
        <v>0</v>
      </c>
      <c r="N1061" s="10" t="e">
        <f t="shared" si="400"/>
        <v>#DIV/0!</v>
      </c>
      <c r="O1061" s="10" t="e">
        <f t="shared" si="407"/>
        <v>#DIV/0!</v>
      </c>
      <c r="P1061" s="10" t="e">
        <f t="shared" si="408"/>
        <v>#DIV/0!</v>
      </c>
      <c r="R1061" s="22">
        <f t="shared" si="409"/>
        <v>22.890383435836387</v>
      </c>
      <c r="S1061" s="37">
        <f t="shared" si="410"/>
        <v>0</v>
      </c>
      <c r="T1061" s="37" t="e">
        <f t="shared" si="411"/>
        <v>#DIV/0!</v>
      </c>
      <c r="U1061" s="37" t="e">
        <f t="shared" si="412"/>
        <v>#DIV/0!</v>
      </c>
      <c r="V1061" s="37" t="e">
        <f t="shared" si="413"/>
        <v>#DIV/0!</v>
      </c>
      <c r="W1061" s="33"/>
      <c r="X1061" s="33"/>
      <c r="Y1061" s="22">
        <f t="shared" si="414"/>
        <v>22.890383435836387</v>
      </c>
      <c r="Z1061" s="37">
        <f t="shared" si="415"/>
        <v>0</v>
      </c>
      <c r="AA1061" s="37" t="e">
        <f t="shared" si="416"/>
        <v>#DIV/0!</v>
      </c>
      <c r="AB1061" s="37" t="e">
        <f t="shared" si="417"/>
        <v>#DIV/0!</v>
      </c>
      <c r="AC1061" s="37" t="e">
        <f t="shared" si="418"/>
        <v>#DIV/0!</v>
      </c>
      <c r="AD1061" s="33"/>
      <c r="AE1061" s="22">
        <f t="shared" si="419"/>
        <v>22.890383435836387</v>
      </c>
      <c r="AF1061" s="37">
        <f t="shared" si="420"/>
        <v>0</v>
      </c>
      <c r="AG1061" s="37" t="e">
        <f t="shared" si="421"/>
        <v>#DIV/0!</v>
      </c>
      <c r="AH1061" s="37" t="e">
        <f t="shared" si="422"/>
        <v>#DIV/0!</v>
      </c>
      <c r="AI1061" s="37" t="e">
        <f t="shared" si="423"/>
        <v>#DIV/0!</v>
      </c>
    </row>
    <row r="1062" spans="1:35" hidden="1" x14ac:dyDescent="0.25">
      <c r="A1062" s="3"/>
      <c r="B1062" s="4"/>
      <c r="C1062" s="4">
        <v>45</v>
      </c>
      <c r="D1062" s="23">
        <f t="shared" si="424"/>
        <v>1500</v>
      </c>
      <c r="E1062" s="11"/>
      <c r="F1062" s="23">
        <f t="shared" si="401"/>
        <v>30</v>
      </c>
      <c r="G1062" s="22">
        <f t="shared" si="402"/>
        <v>0.03</v>
      </c>
      <c r="H1062" s="22">
        <f t="shared" si="403"/>
        <v>0.7</v>
      </c>
      <c r="I1062" s="21"/>
      <c r="J1062" s="8"/>
      <c r="K1062" s="9">
        <f t="shared" si="404"/>
        <v>22.890383435836387</v>
      </c>
      <c r="L1062" s="9">
        <f t="shared" si="405"/>
        <v>22.890383435836387</v>
      </c>
      <c r="M1062" s="10">
        <f t="shared" si="406"/>
        <v>0</v>
      </c>
      <c r="N1062" s="10" t="e">
        <f t="shared" si="400"/>
        <v>#DIV/0!</v>
      </c>
      <c r="O1062" s="10" t="e">
        <f t="shared" si="407"/>
        <v>#DIV/0!</v>
      </c>
      <c r="P1062" s="10" t="e">
        <f t="shared" si="408"/>
        <v>#DIV/0!</v>
      </c>
      <c r="R1062" s="22">
        <f t="shared" si="409"/>
        <v>22.890383435836387</v>
      </c>
      <c r="S1062" s="37">
        <f t="shared" si="410"/>
        <v>0</v>
      </c>
      <c r="T1062" s="37" t="e">
        <f t="shared" si="411"/>
        <v>#DIV/0!</v>
      </c>
      <c r="U1062" s="37" t="e">
        <f t="shared" si="412"/>
        <v>#DIV/0!</v>
      </c>
      <c r="V1062" s="37" t="e">
        <f t="shared" si="413"/>
        <v>#DIV/0!</v>
      </c>
      <c r="W1062" s="33"/>
      <c r="X1062" s="33"/>
      <c r="Y1062" s="22">
        <f t="shared" si="414"/>
        <v>22.890383435836387</v>
      </c>
      <c r="Z1062" s="37">
        <f t="shared" si="415"/>
        <v>0</v>
      </c>
      <c r="AA1062" s="37" t="e">
        <f t="shared" si="416"/>
        <v>#DIV/0!</v>
      </c>
      <c r="AB1062" s="37" t="e">
        <f t="shared" si="417"/>
        <v>#DIV/0!</v>
      </c>
      <c r="AC1062" s="37" t="e">
        <f t="shared" si="418"/>
        <v>#DIV/0!</v>
      </c>
      <c r="AD1062" s="33"/>
      <c r="AE1062" s="22">
        <f t="shared" si="419"/>
        <v>22.890383435836387</v>
      </c>
      <c r="AF1062" s="37">
        <f t="shared" si="420"/>
        <v>0</v>
      </c>
      <c r="AG1062" s="37" t="e">
        <f t="shared" si="421"/>
        <v>#DIV/0!</v>
      </c>
      <c r="AH1062" s="37" t="e">
        <f t="shared" si="422"/>
        <v>#DIV/0!</v>
      </c>
      <c r="AI1062" s="37" t="e">
        <f t="shared" si="423"/>
        <v>#DIV/0!</v>
      </c>
    </row>
    <row r="1063" spans="1:35" hidden="1" x14ac:dyDescent="0.25">
      <c r="A1063" s="3"/>
      <c r="B1063" s="4"/>
      <c r="C1063" s="4">
        <v>46</v>
      </c>
      <c r="D1063" s="23">
        <f t="shared" si="424"/>
        <v>1500</v>
      </c>
      <c r="E1063" s="11"/>
      <c r="F1063" s="23">
        <f t="shared" si="401"/>
        <v>30</v>
      </c>
      <c r="G1063" s="22">
        <f t="shared" si="402"/>
        <v>0.03</v>
      </c>
      <c r="H1063" s="22">
        <f t="shared" si="403"/>
        <v>0.7</v>
      </c>
      <c r="I1063" s="21"/>
      <c r="J1063" s="8"/>
      <c r="K1063" s="9">
        <f t="shared" si="404"/>
        <v>22.890383435836387</v>
      </c>
      <c r="L1063" s="9">
        <f t="shared" si="405"/>
        <v>22.890383435836387</v>
      </c>
      <c r="M1063" s="10">
        <f t="shared" si="406"/>
        <v>0</v>
      </c>
      <c r="N1063" s="10" t="e">
        <f t="shared" si="400"/>
        <v>#DIV/0!</v>
      </c>
      <c r="O1063" s="10" t="e">
        <f t="shared" si="407"/>
        <v>#DIV/0!</v>
      </c>
      <c r="P1063" s="10" t="e">
        <f t="shared" si="408"/>
        <v>#DIV/0!</v>
      </c>
      <c r="R1063" s="22">
        <f t="shared" si="409"/>
        <v>22.890383435836387</v>
      </c>
      <c r="S1063" s="37">
        <f t="shared" si="410"/>
        <v>0</v>
      </c>
      <c r="T1063" s="37" t="e">
        <f t="shared" si="411"/>
        <v>#DIV/0!</v>
      </c>
      <c r="U1063" s="37" t="e">
        <f t="shared" si="412"/>
        <v>#DIV/0!</v>
      </c>
      <c r="V1063" s="37" t="e">
        <f t="shared" si="413"/>
        <v>#DIV/0!</v>
      </c>
      <c r="W1063" s="33"/>
      <c r="X1063" s="33"/>
      <c r="Y1063" s="22">
        <f t="shared" si="414"/>
        <v>22.890383435836387</v>
      </c>
      <c r="Z1063" s="37">
        <f t="shared" si="415"/>
        <v>0</v>
      </c>
      <c r="AA1063" s="37" t="e">
        <f t="shared" si="416"/>
        <v>#DIV/0!</v>
      </c>
      <c r="AB1063" s="37" t="e">
        <f t="shared" si="417"/>
        <v>#DIV/0!</v>
      </c>
      <c r="AC1063" s="37" t="e">
        <f t="shared" si="418"/>
        <v>#DIV/0!</v>
      </c>
      <c r="AD1063" s="33"/>
      <c r="AE1063" s="22">
        <f t="shared" si="419"/>
        <v>22.890383435836387</v>
      </c>
      <c r="AF1063" s="37">
        <f t="shared" si="420"/>
        <v>0</v>
      </c>
      <c r="AG1063" s="37" t="e">
        <f t="shared" si="421"/>
        <v>#DIV/0!</v>
      </c>
      <c r="AH1063" s="37" t="e">
        <f t="shared" si="422"/>
        <v>#DIV/0!</v>
      </c>
      <c r="AI1063" s="37" t="e">
        <f t="shared" si="423"/>
        <v>#DIV/0!</v>
      </c>
    </row>
    <row r="1064" spans="1:35" hidden="1" x14ac:dyDescent="0.25">
      <c r="A1064" s="3"/>
      <c r="B1064" s="4"/>
      <c r="C1064" s="4">
        <v>47</v>
      </c>
      <c r="D1064" s="23">
        <f t="shared" si="424"/>
        <v>1500</v>
      </c>
      <c r="E1064" s="11"/>
      <c r="F1064" s="23">
        <f t="shared" si="401"/>
        <v>30</v>
      </c>
      <c r="G1064" s="22">
        <f t="shared" si="402"/>
        <v>0.03</v>
      </c>
      <c r="H1064" s="22">
        <f t="shared" si="403"/>
        <v>0.7</v>
      </c>
      <c r="I1064" s="21"/>
      <c r="J1064" s="8"/>
      <c r="K1064" s="9">
        <f t="shared" si="404"/>
        <v>22.890383435836387</v>
      </c>
      <c r="L1064" s="9">
        <f t="shared" si="405"/>
        <v>22.890383435836387</v>
      </c>
      <c r="M1064" s="10">
        <f t="shared" si="406"/>
        <v>0</v>
      </c>
      <c r="N1064" s="10" t="e">
        <f t="shared" si="400"/>
        <v>#DIV/0!</v>
      </c>
      <c r="O1064" s="10" t="e">
        <f t="shared" si="407"/>
        <v>#DIV/0!</v>
      </c>
      <c r="P1064" s="10" t="e">
        <f t="shared" si="408"/>
        <v>#DIV/0!</v>
      </c>
      <c r="R1064" s="22">
        <f t="shared" si="409"/>
        <v>22.890383435836387</v>
      </c>
      <c r="S1064" s="37">
        <f t="shared" si="410"/>
        <v>0</v>
      </c>
      <c r="T1064" s="37" t="e">
        <f t="shared" si="411"/>
        <v>#DIV/0!</v>
      </c>
      <c r="U1064" s="37" t="e">
        <f t="shared" si="412"/>
        <v>#DIV/0!</v>
      </c>
      <c r="V1064" s="37" t="e">
        <f t="shared" si="413"/>
        <v>#DIV/0!</v>
      </c>
      <c r="W1064" s="33"/>
      <c r="X1064" s="33"/>
      <c r="Y1064" s="22">
        <f t="shared" si="414"/>
        <v>22.890383435836387</v>
      </c>
      <c r="Z1064" s="37">
        <f t="shared" si="415"/>
        <v>0</v>
      </c>
      <c r="AA1064" s="37" t="e">
        <f t="shared" si="416"/>
        <v>#DIV/0!</v>
      </c>
      <c r="AB1064" s="37" t="e">
        <f t="shared" si="417"/>
        <v>#DIV/0!</v>
      </c>
      <c r="AC1064" s="37" t="e">
        <f t="shared" si="418"/>
        <v>#DIV/0!</v>
      </c>
      <c r="AD1064" s="33"/>
      <c r="AE1064" s="22">
        <f t="shared" si="419"/>
        <v>22.890383435836387</v>
      </c>
      <c r="AF1064" s="37">
        <f t="shared" si="420"/>
        <v>0</v>
      </c>
      <c r="AG1064" s="37" t="e">
        <f t="shared" si="421"/>
        <v>#DIV/0!</v>
      </c>
      <c r="AH1064" s="37" t="e">
        <f t="shared" si="422"/>
        <v>#DIV/0!</v>
      </c>
      <c r="AI1064" s="37" t="e">
        <f t="shared" si="423"/>
        <v>#DIV/0!</v>
      </c>
    </row>
    <row r="1065" spans="1:35" hidden="1" x14ac:dyDescent="0.25">
      <c r="A1065" s="3"/>
      <c r="B1065" s="4"/>
      <c r="C1065" s="4">
        <v>48</v>
      </c>
      <c r="D1065" s="23">
        <f t="shared" si="424"/>
        <v>1500</v>
      </c>
      <c r="E1065" s="11"/>
      <c r="F1065" s="23">
        <f t="shared" si="401"/>
        <v>30</v>
      </c>
      <c r="G1065" s="22">
        <f t="shared" si="402"/>
        <v>0.03</v>
      </c>
      <c r="H1065" s="22">
        <f t="shared" si="403"/>
        <v>0.7</v>
      </c>
      <c r="I1065" s="21"/>
      <c r="J1065" s="8"/>
      <c r="K1065" s="9">
        <f t="shared" si="404"/>
        <v>22.890383435836387</v>
      </c>
      <c r="L1065" s="9">
        <f t="shared" si="405"/>
        <v>22.890383435836387</v>
      </c>
      <c r="M1065" s="10">
        <f t="shared" si="406"/>
        <v>0</v>
      </c>
      <c r="N1065" s="10" t="e">
        <f t="shared" si="400"/>
        <v>#DIV/0!</v>
      </c>
      <c r="O1065" s="10" t="e">
        <f t="shared" si="407"/>
        <v>#DIV/0!</v>
      </c>
      <c r="P1065" s="10" t="e">
        <f t="shared" si="408"/>
        <v>#DIV/0!</v>
      </c>
      <c r="R1065" s="22">
        <f t="shared" si="409"/>
        <v>22.890383435836387</v>
      </c>
      <c r="S1065" s="37">
        <f t="shared" si="410"/>
        <v>0</v>
      </c>
      <c r="T1065" s="37" t="e">
        <f t="shared" si="411"/>
        <v>#DIV/0!</v>
      </c>
      <c r="U1065" s="37" t="e">
        <f t="shared" si="412"/>
        <v>#DIV/0!</v>
      </c>
      <c r="V1065" s="37" t="e">
        <f t="shared" si="413"/>
        <v>#DIV/0!</v>
      </c>
      <c r="W1065" s="33"/>
      <c r="X1065" s="33"/>
      <c r="Y1065" s="22">
        <f t="shared" si="414"/>
        <v>22.890383435836387</v>
      </c>
      <c r="Z1065" s="37">
        <f t="shared" si="415"/>
        <v>0</v>
      </c>
      <c r="AA1065" s="37" t="e">
        <f t="shared" si="416"/>
        <v>#DIV/0!</v>
      </c>
      <c r="AB1065" s="37" t="e">
        <f t="shared" si="417"/>
        <v>#DIV/0!</v>
      </c>
      <c r="AC1065" s="37" t="e">
        <f t="shared" si="418"/>
        <v>#DIV/0!</v>
      </c>
      <c r="AD1065" s="33"/>
      <c r="AE1065" s="22">
        <f t="shared" si="419"/>
        <v>22.890383435836387</v>
      </c>
      <c r="AF1065" s="37">
        <f t="shared" si="420"/>
        <v>0</v>
      </c>
      <c r="AG1065" s="37" t="e">
        <f t="shared" si="421"/>
        <v>#DIV/0!</v>
      </c>
      <c r="AH1065" s="37" t="e">
        <f t="shared" si="422"/>
        <v>#DIV/0!</v>
      </c>
      <c r="AI1065" s="37" t="e">
        <f t="shared" si="423"/>
        <v>#DIV/0!</v>
      </c>
    </row>
    <row r="1066" spans="1:35" hidden="1" x14ac:dyDescent="0.25">
      <c r="A1066" s="3"/>
      <c r="B1066" s="4"/>
      <c r="C1066" s="4">
        <v>49</v>
      </c>
      <c r="D1066" s="23">
        <f t="shared" si="424"/>
        <v>1500</v>
      </c>
      <c r="E1066" s="11"/>
      <c r="F1066" s="23">
        <f t="shared" si="401"/>
        <v>30</v>
      </c>
      <c r="G1066" s="22">
        <f t="shared" si="402"/>
        <v>0.03</v>
      </c>
      <c r="H1066" s="22">
        <f t="shared" si="403"/>
        <v>0.7</v>
      </c>
      <c r="I1066" s="21"/>
      <c r="J1066" s="8"/>
      <c r="K1066" s="9">
        <f t="shared" si="404"/>
        <v>22.890383435836387</v>
      </c>
      <c r="L1066" s="9">
        <f t="shared" si="405"/>
        <v>22.890383435836387</v>
      </c>
      <c r="M1066" s="10">
        <f t="shared" si="406"/>
        <v>0</v>
      </c>
      <c r="N1066" s="10" t="e">
        <f t="shared" si="400"/>
        <v>#DIV/0!</v>
      </c>
      <c r="O1066" s="10" t="e">
        <f t="shared" si="407"/>
        <v>#DIV/0!</v>
      </c>
      <c r="P1066" s="10" t="e">
        <f t="shared" si="408"/>
        <v>#DIV/0!</v>
      </c>
      <c r="R1066" s="22">
        <f t="shared" si="409"/>
        <v>22.890383435836387</v>
      </c>
      <c r="S1066" s="37">
        <f t="shared" si="410"/>
        <v>0</v>
      </c>
      <c r="T1066" s="37" t="e">
        <f t="shared" si="411"/>
        <v>#DIV/0!</v>
      </c>
      <c r="U1066" s="37" t="e">
        <f t="shared" si="412"/>
        <v>#DIV/0!</v>
      </c>
      <c r="V1066" s="37" t="e">
        <f t="shared" si="413"/>
        <v>#DIV/0!</v>
      </c>
      <c r="W1066" s="33"/>
      <c r="X1066" s="33"/>
      <c r="Y1066" s="22">
        <f t="shared" si="414"/>
        <v>22.890383435836387</v>
      </c>
      <c r="Z1066" s="37">
        <f t="shared" si="415"/>
        <v>0</v>
      </c>
      <c r="AA1066" s="37" t="e">
        <f t="shared" si="416"/>
        <v>#DIV/0!</v>
      </c>
      <c r="AB1066" s="37" t="e">
        <f t="shared" si="417"/>
        <v>#DIV/0!</v>
      </c>
      <c r="AC1066" s="37" t="e">
        <f t="shared" si="418"/>
        <v>#DIV/0!</v>
      </c>
      <c r="AD1066" s="33"/>
      <c r="AE1066" s="22">
        <f t="shared" si="419"/>
        <v>22.890383435836387</v>
      </c>
      <c r="AF1066" s="37">
        <f t="shared" si="420"/>
        <v>0</v>
      </c>
      <c r="AG1066" s="37" t="e">
        <f t="shared" si="421"/>
        <v>#DIV/0!</v>
      </c>
      <c r="AH1066" s="37" t="e">
        <f t="shared" si="422"/>
        <v>#DIV/0!</v>
      </c>
      <c r="AI1066" s="37" t="e">
        <f t="shared" si="423"/>
        <v>#DIV/0!</v>
      </c>
    </row>
    <row r="1067" spans="1:35" hidden="1" x14ac:dyDescent="0.25">
      <c r="A1067" s="3"/>
      <c r="B1067" s="4"/>
      <c r="C1067" s="4">
        <v>50</v>
      </c>
      <c r="D1067" s="23">
        <f t="shared" si="424"/>
        <v>1500</v>
      </c>
      <c r="E1067" s="11"/>
      <c r="F1067" s="23">
        <f t="shared" si="401"/>
        <v>30</v>
      </c>
      <c r="G1067" s="22">
        <f t="shared" si="402"/>
        <v>0.03</v>
      </c>
      <c r="H1067" s="22">
        <f t="shared" si="403"/>
        <v>0.7</v>
      </c>
      <c r="I1067" s="21"/>
      <c r="J1067" s="8"/>
      <c r="K1067" s="9">
        <f t="shared" si="404"/>
        <v>22.890383435836387</v>
      </c>
      <c r="L1067" s="9">
        <f t="shared" si="405"/>
        <v>22.890383435836387</v>
      </c>
      <c r="M1067" s="10">
        <f t="shared" si="406"/>
        <v>0</v>
      </c>
      <c r="N1067" s="10" t="e">
        <f t="shared" si="400"/>
        <v>#DIV/0!</v>
      </c>
      <c r="O1067" s="10" t="e">
        <f t="shared" si="407"/>
        <v>#DIV/0!</v>
      </c>
      <c r="P1067" s="10" t="e">
        <f t="shared" si="408"/>
        <v>#DIV/0!</v>
      </c>
      <c r="R1067" s="22">
        <f t="shared" si="409"/>
        <v>22.890383435836387</v>
      </c>
      <c r="S1067" s="37">
        <f t="shared" si="410"/>
        <v>0</v>
      </c>
      <c r="T1067" s="37" t="e">
        <f t="shared" si="411"/>
        <v>#DIV/0!</v>
      </c>
      <c r="U1067" s="37" t="e">
        <f t="shared" si="412"/>
        <v>#DIV/0!</v>
      </c>
      <c r="V1067" s="37" t="e">
        <f t="shared" si="413"/>
        <v>#DIV/0!</v>
      </c>
      <c r="W1067" s="33"/>
      <c r="X1067" s="33"/>
      <c r="Y1067" s="22">
        <f t="shared" si="414"/>
        <v>22.890383435836387</v>
      </c>
      <c r="Z1067" s="37">
        <f t="shared" si="415"/>
        <v>0</v>
      </c>
      <c r="AA1067" s="37" t="e">
        <f t="shared" si="416"/>
        <v>#DIV/0!</v>
      </c>
      <c r="AB1067" s="37" t="e">
        <f t="shared" si="417"/>
        <v>#DIV/0!</v>
      </c>
      <c r="AC1067" s="37" t="e">
        <f t="shared" si="418"/>
        <v>#DIV/0!</v>
      </c>
      <c r="AD1067" s="33"/>
      <c r="AE1067" s="22">
        <f t="shared" si="419"/>
        <v>22.890383435836387</v>
      </c>
      <c r="AF1067" s="37">
        <f t="shared" si="420"/>
        <v>0</v>
      </c>
      <c r="AG1067" s="37" t="e">
        <f t="shared" si="421"/>
        <v>#DIV/0!</v>
      </c>
      <c r="AH1067" s="37" t="e">
        <f t="shared" si="422"/>
        <v>#DIV/0!</v>
      </c>
      <c r="AI1067" s="37" t="e">
        <f t="shared" si="423"/>
        <v>#DIV/0!</v>
      </c>
    </row>
    <row r="1068" spans="1:35" hidden="1" x14ac:dyDescent="0.25">
      <c r="A1068" s="3"/>
      <c r="B1068" s="4"/>
      <c r="C1068" s="4">
        <v>51</v>
      </c>
      <c r="D1068" s="23">
        <f t="shared" si="424"/>
        <v>1500</v>
      </c>
      <c r="E1068" s="11"/>
      <c r="F1068" s="23">
        <f t="shared" si="401"/>
        <v>30</v>
      </c>
      <c r="G1068" s="22">
        <f t="shared" si="402"/>
        <v>0.03</v>
      </c>
      <c r="H1068" s="22">
        <f t="shared" si="403"/>
        <v>0.7</v>
      </c>
      <c r="I1068" s="21"/>
      <c r="J1068" s="8"/>
      <c r="K1068" s="9">
        <f t="shared" si="404"/>
        <v>22.890383435836387</v>
      </c>
      <c r="L1068" s="9">
        <f t="shared" si="405"/>
        <v>22.890383435836387</v>
      </c>
      <c r="M1068" s="10">
        <f t="shared" si="406"/>
        <v>0</v>
      </c>
      <c r="N1068" s="10" t="e">
        <f t="shared" si="400"/>
        <v>#DIV/0!</v>
      </c>
      <c r="O1068" s="10" t="e">
        <f t="shared" si="407"/>
        <v>#DIV/0!</v>
      </c>
      <c r="P1068" s="10" t="e">
        <f t="shared" si="408"/>
        <v>#DIV/0!</v>
      </c>
      <c r="R1068" s="22">
        <f t="shared" si="409"/>
        <v>22.890383435836387</v>
      </c>
      <c r="S1068" s="37">
        <f t="shared" si="410"/>
        <v>0</v>
      </c>
      <c r="T1068" s="37" t="e">
        <f t="shared" si="411"/>
        <v>#DIV/0!</v>
      </c>
      <c r="U1068" s="37" t="e">
        <f t="shared" si="412"/>
        <v>#DIV/0!</v>
      </c>
      <c r="V1068" s="37" t="e">
        <f t="shared" si="413"/>
        <v>#DIV/0!</v>
      </c>
      <c r="W1068" s="33"/>
      <c r="X1068" s="33"/>
      <c r="Y1068" s="22">
        <f t="shared" si="414"/>
        <v>22.890383435836387</v>
      </c>
      <c r="Z1068" s="37">
        <f t="shared" si="415"/>
        <v>0</v>
      </c>
      <c r="AA1068" s="37" t="e">
        <f t="shared" si="416"/>
        <v>#DIV/0!</v>
      </c>
      <c r="AB1068" s="37" t="e">
        <f t="shared" si="417"/>
        <v>#DIV/0!</v>
      </c>
      <c r="AC1068" s="37" t="e">
        <f t="shared" si="418"/>
        <v>#DIV/0!</v>
      </c>
      <c r="AD1068" s="33"/>
      <c r="AE1068" s="22">
        <f t="shared" si="419"/>
        <v>22.890383435836387</v>
      </c>
      <c r="AF1068" s="37">
        <f t="shared" si="420"/>
        <v>0</v>
      </c>
      <c r="AG1068" s="37" t="e">
        <f t="shared" si="421"/>
        <v>#DIV/0!</v>
      </c>
      <c r="AH1068" s="37" t="e">
        <f t="shared" si="422"/>
        <v>#DIV/0!</v>
      </c>
      <c r="AI1068" s="37" t="e">
        <f t="shared" si="423"/>
        <v>#DIV/0!</v>
      </c>
    </row>
    <row r="1069" spans="1:35" hidden="1" x14ac:dyDescent="0.25">
      <c r="A1069" s="3"/>
      <c r="B1069" s="4"/>
      <c r="C1069" s="4">
        <v>52</v>
      </c>
      <c r="D1069" s="23">
        <f t="shared" si="424"/>
        <v>1500</v>
      </c>
      <c r="E1069" s="11"/>
      <c r="F1069" s="23">
        <f t="shared" si="401"/>
        <v>30</v>
      </c>
      <c r="G1069" s="22">
        <f t="shared" si="402"/>
        <v>0.03</v>
      </c>
      <c r="H1069" s="22">
        <f t="shared" si="403"/>
        <v>0.7</v>
      </c>
      <c r="I1069" s="21"/>
      <c r="J1069" s="8"/>
      <c r="K1069" s="9">
        <f t="shared" si="404"/>
        <v>22.890383435836387</v>
      </c>
      <c r="L1069" s="9">
        <f t="shared" si="405"/>
        <v>22.890383435836387</v>
      </c>
      <c r="M1069" s="10">
        <f t="shared" si="406"/>
        <v>0</v>
      </c>
      <c r="N1069" s="10" t="e">
        <f t="shared" si="400"/>
        <v>#DIV/0!</v>
      </c>
      <c r="O1069" s="10" t="e">
        <f t="shared" si="407"/>
        <v>#DIV/0!</v>
      </c>
      <c r="P1069" s="10" t="e">
        <f t="shared" si="408"/>
        <v>#DIV/0!</v>
      </c>
      <c r="R1069" s="22">
        <f t="shared" si="409"/>
        <v>22.890383435836387</v>
      </c>
      <c r="S1069" s="37">
        <f t="shared" si="410"/>
        <v>0</v>
      </c>
      <c r="T1069" s="37" t="e">
        <f t="shared" si="411"/>
        <v>#DIV/0!</v>
      </c>
      <c r="U1069" s="37" t="e">
        <f t="shared" si="412"/>
        <v>#DIV/0!</v>
      </c>
      <c r="V1069" s="37" t="e">
        <f t="shared" si="413"/>
        <v>#DIV/0!</v>
      </c>
      <c r="W1069" s="33"/>
      <c r="X1069" s="33"/>
      <c r="Y1069" s="22">
        <f t="shared" si="414"/>
        <v>22.890383435836387</v>
      </c>
      <c r="Z1069" s="37">
        <f t="shared" si="415"/>
        <v>0</v>
      </c>
      <c r="AA1069" s="37" t="e">
        <f t="shared" si="416"/>
        <v>#DIV/0!</v>
      </c>
      <c r="AB1069" s="37" t="e">
        <f t="shared" si="417"/>
        <v>#DIV/0!</v>
      </c>
      <c r="AC1069" s="37" t="e">
        <f t="shared" si="418"/>
        <v>#DIV/0!</v>
      </c>
      <c r="AD1069" s="33"/>
      <c r="AE1069" s="22">
        <f t="shared" si="419"/>
        <v>22.890383435836387</v>
      </c>
      <c r="AF1069" s="37">
        <f t="shared" si="420"/>
        <v>0</v>
      </c>
      <c r="AG1069" s="37" t="e">
        <f t="shared" si="421"/>
        <v>#DIV/0!</v>
      </c>
      <c r="AH1069" s="37" t="e">
        <f t="shared" si="422"/>
        <v>#DIV/0!</v>
      </c>
      <c r="AI1069" s="37" t="e">
        <f t="shared" si="423"/>
        <v>#DIV/0!</v>
      </c>
    </row>
    <row r="1070" spans="1:35" hidden="1" x14ac:dyDescent="0.25">
      <c r="A1070" s="3"/>
      <c r="B1070" s="4"/>
      <c r="C1070" s="4">
        <v>53</v>
      </c>
      <c r="D1070" s="23">
        <f t="shared" si="424"/>
        <v>1500</v>
      </c>
      <c r="E1070" s="11"/>
      <c r="F1070" s="23">
        <f t="shared" si="401"/>
        <v>30</v>
      </c>
      <c r="G1070" s="22">
        <f t="shared" si="402"/>
        <v>0.03</v>
      </c>
      <c r="H1070" s="22">
        <f t="shared" si="403"/>
        <v>0.7</v>
      </c>
      <c r="I1070" s="21"/>
      <c r="J1070" s="8"/>
      <c r="K1070" s="9">
        <f t="shared" si="404"/>
        <v>22.890383435836387</v>
      </c>
      <c r="L1070" s="9">
        <f t="shared" si="405"/>
        <v>22.890383435836387</v>
      </c>
      <c r="M1070" s="10">
        <f t="shared" si="406"/>
        <v>0</v>
      </c>
      <c r="N1070" s="10" t="e">
        <f t="shared" si="400"/>
        <v>#DIV/0!</v>
      </c>
      <c r="O1070" s="10" t="e">
        <f t="shared" si="407"/>
        <v>#DIV/0!</v>
      </c>
      <c r="P1070" s="10" t="e">
        <f t="shared" si="408"/>
        <v>#DIV/0!</v>
      </c>
      <c r="R1070" s="22">
        <f t="shared" si="409"/>
        <v>22.890383435836387</v>
      </c>
      <c r="S1070" s="37">
        <f t="shared" si="410"/>
        <v>0</v>
      </c>
      <c r="T1070" s="37" t="e">
        <f t="shared" si="411"/>
        <v>#DIV/0!</v>
      </c>
      <c r="U1070" s="37" t="e">
        <f t="shared" si="412"/>
        <v>#DIV/0!</v>
      </c>
      <c r="V1070" s="37" t="e">
        <f t="shared" si="413"/>
        <v>#DIV/0!</v>
      </c>
      <c r="W1070" s="33"/>
      <c r="X1070" s="33"/>
      <c r="Y1070" s="22">
        <f t="shared" si="414"/>
        <v>22.890383435836387</v>
      </c>
      <c r="Z1070" s="37">
        <f t="shared" si="415"/>
        <v>0</v>
      </c>
      <c r="AA1070" s="37" t="e">
        <f t="shared" si="416"/>
        <v>#DIV/0!</v>
      </c>
      <c r="AB1070" s="37" t="e">
        <f t="shared" si="417"/>
        <v>#DIV/0!</v>
      </c>
      <c r="AC1070" s="37" t="e">
        <f t="shared" si="418"/>
        <v>#DIV/0!</v>
      </c>
      <c r="AD1070" s="33"/>
      <c r="AE1070" s="22">
        <f t="shared" si="419"/>
        <v>22.890383435836387</v>
      </c>
      <c r="AF1070" s="37">
        <f t="shared" si="420"/>
        <v>0</v>
      </c>
      <c r="AG1070" s="37" t="e">
        <f t="shared" si="421"/>
        <v>#DIV/0!</v>
      </c>
      <c r="AH1070" s="37" t="e">
        <f t="shared" si="422"/>
        <v>#DIV/0!</v>
      </c>
      <c r="AI1070" s="37" t="e">
        <f t="shared" si="423"/>
        <v>#DIV/0!</v>
      </c>
    </row>
    <row r="1071" spans="1:35" hidden="1" x14ac:dyDescent="0.25">
      <c r="A1071" s="3"/>
      <c r="B1071" s="4"/>
      <c r="C1071" s="4">
        <v>54</v>
      </c>
      <c r="D1071" s="23">
        <f t="shared" si="424"/>
        <v>1500</v>
      </c>
      <c r="E1071" s="11"/>
      <c r="F1071" s="23">
        <f t="shared" si="401"/>
        <v>30</v>
      </c>
      <c r="G1071" s="22">
        <f t="shared" si="402"/>
        <v>0.03</v>
      </c>
      <c r="H1071" s="22">
        <f t="shared" si="403"/>
        <v>0.7</v>
      </c>
      <c r="I1071" s="21"/>
      <c r="J1071" s="8"/>
      <c r="K1071" s="9">
        <f t="shared" si="404"/>
        <v>22.890383435836387</v>
      </c>
      <c r="L1071" s="9">
        <f t="shared" si="405"/>
        <v>22.890383435836387</v>
      </c>
      <c r="M1071" s="10">
        <f t="shared" si="406"/>
        <v>0</v>
      </c>
      <c r="N1071" s="10" t="e">
        <f t="shared" si="400"/>
        <v>#DIV/0!</v>
      </c>
      <c r="O1071" s="10" t="e">
        <f t="shared" si="407"/>
        <v>#DIV/0!</v>
      </c>
      <c r="P1071" s="10" t="e">
        <f t="shared" si="408"/>
        <v>#DIV/0!</v>
      </c>
      <c r="R1071" s="22">
        <f t="shared" si="409"/>
        <v>22.890383435836387</v>
      </c>
      <c r="S1071" s="37">
        <f t="shared" si="410"/>
        <v>0</v>
      </c>
      <c r="T1071" s="37" t="e">
        <f t="shared" si="411"/>
        <v>#DIV/0!</v>
      </c>
      <c r="U1071" s="37" t="e">
        <f t="shared" si="412"/>
        <v>#DIV/0!</v>
      </c>
      <c r="V1071" s="37" t="e">
        <f t="shared" si="413"/>
        <v>#DIV/0!</v>
      </c>
      <c r="W1071" s="33"/>
      <c r="X1071" s="33"/>
      <c r="Y1071" s="22">
        <f t="shared" si="414"/>
        <v>22.890383435836387</v>
      </c>
      <c r="Z1071" s="37">
        <f t="shared" si="415"/>
        <v>0</v>
      </c>
      <c r="AA1071" s="37" t="e">
        <f t="shared" si="416"/>
        <v>#DIV/0!</v>
      </c>
      <c r="AB1071" s="37" t="e">
        <f t="shared" si="417"/>
        <v>#DIV/0!</v>
      </c>
      <c r="AC1071" s="37" t="e">
        <f t="shared" si="418"/>
        <v>#DIV/0!</v>
      </c>
      <c r="AD1071" s="33"/>
      <c r="AE1071" s="22">
        <f t="shared" si="419"/>
        <v>22.890383435836387</v>
      </c>
      <c r="AF1071" s="37">
        <f t="shared" si="420"/>
        <v>0</v>
      </c>
      <c r="AG1071" s="37" t="e">
        <f t="shared" si="421"/>
        <v>#DIV/0!</v>
      </c>
      <c r="AH1071" s="37" t="e">
        <f t="shared" si="422"/>
        <v>#DIV/0!</v>
      </c>
      <c r="AI1071" s="37" t="e">
        <f t="shared" si="423"/>
        <v>#DIV/0!</v>
      </c>
    </row>
    <row r="1072" spans="1:35" hidden="1" x14ac:dyDescent="0.25">
      <c r="A1072" s="3"/>
      <c r="B1072" s="4"/>
      <c r="C1072" s="4">
        <v>55</v>
      </c>
      <c r="D1072" s="23">
        <f t="shared" si="424"/>
        <v>1500</v>
      </c>
      <c r="E1072" s="11"/>
      <c r="F1072" s="23">
        <f t="shared" si="401"/>
        <v>30</v>
      </c>
      <c r="G1072" s="22">
        <f t="shared" si="402"/>
        <v>0.03</v>
      </c>
      <c r="H1072" s="22">
        <f t="shared" si="403"/>
        <v>0.7</v>
      </c>
      <c r="I1072" s="21"/>
      <c r="J1072" s="8"/>
      <c r="K1072" s="9">
        <f t="shared" si="404"/>
        <v>22.890383435836387</v>
      </c>
      <c r="L1072" s="9">
        <f t="shared" si="405"/>
        <v>22.890383435836387</v>
      </c>
      <c r="M1072" s="10">
        <f t="shared" si="406"/>
        <v>0</v>
      </c>
      <c r="N1072" s="10" t="e">
        <f t="shared" si="400"/>
        <v>#DIV/0!</v>
      </c>
      <c r="O1072" s="10" t="e">
        <f t="shared" si="407"/>
        <v>#DIV/0!</v>
      </c>
      <c r="P1072" s="10" t="e">
        <f t="shared" si="408"/>
        <v>#DIV/0!</v>
      </c>
      <c r="R1072" s="22">
        <f t="shared" si="409"/>
        <v>22.890383435836387</v>
      </c>
      <c r="S1072" s="37">
        <f t="shared" si="410"/>
        <v>0</v>
      </c>
      <c r="T1072" s="37" t="e">
        <f t="shared" si="411"/>
        <v>#DIV/0!</v>
      </c>
      <c r="U1072" s="37" t="e">
        <f t="shared" si="412"/>
        <v>#DIV/0!</v>
      </c>
      <c r="V1072" s="37" t="e">
        <f t="shared" si="413"/>
        <v>#DIV/0!</v>
      </c>
      <c r="W1072" s="33"/>
      <c r="X1072" s="33"/>
      <c r="Y1072" s="22">
        <f t="shared" si="414"/>
        <v>22.890383435836387</v>
      </c>
      <c r="Z1072" s="37">
        <f t="shared" si="415"/>
        <v>0</v>
      </c>
      <c r="AA1072" s="37" t="e">
        <f t="shared" si="416"/>
        <v>#DIV/0!</v>
      </c>
      <c r="AB1072" s="37" t="e">
        <f t="shared" si="417"/>
        <v>#DIV/0!</v>
      </c>
      <c r="AC1072" s="37" t="e">
        <f t="shared" si="418"/>
        <v>#DIV/0!</v>
      </c>
      <c r="AD1072" s="33"/>
      <c r="AE1072" s="22">
        <f t="shared" si="419"/>
        <v>22.890383435836387</v>
      </c>
      <c r="AF1072" s="37">
        <f t="shared" si="420"/>
        <v>0</v>
      </c>
      <c r="AG1072" s="37" t="e">
        <f t="shared" si="421"/>
        <v>#DIV/0!</v>
      </c>
      <c r="AH1072" s="37" t="e">
        <f t="shared" si="422"/>
        <v>#DIV/0!</v>
      </c>
      <c r="AI1072" s="37" t="e">
        <f t="shared" si="423"/>
        <v>#DIV/0!</v>
      </c>
    </row>
    <row r="1073" spans="1:35" hidden="1" x14ac:dyDescent="0.25">
      <c r="A1073" s="3"/>
      <c r="B1073" s="4"/>
      <c r="C1073" s="4">
        <v>56</v>
      </c>
      <c r="D1073" s="23">
        <f t="shared" si="424"/>
        <v>1500</v>
      </c>
      <c r="E1073" s="11"/>
      <c r="F1073" s="23">
        <f t="shared" si="401"/>
        <v>30</v>
      </c>
      <c r="G1073" s="22">
        <f t="shared" si="402"/>
        <v>0.03</v>
      </c>
      <c r="H1073" s="22">
        <f t="shared" si="403"/>
        <v>0.7</v>
      </c>
      <c r="I1073" s="21"/>
      <c r="J1073" s="8"/>
      <c r="K1073" s="9">
        <f t="shared" si="404"/>
        <v>22.890383435836387</v>
      </c>
      <c r="L1073" s="9">
        <f t="shared" si="405"/>
        <v>22.890383435836387</v>
      </c>
      <c r="M1073" s="10">
        <f t="shared" si="406"/>
        <v>0</v>
      </c>
      <c r="N1073" s="10" t="e">
        <f t="shared" si="400"/>
        <v>#DIV/0!</v>
      </c>
      <c r="O1073" s="10" t="e">
        <f t="shared" si="407"/>
        <v>#DIV/0!</v>
      </c>
      <c r="P1073" s="10" t="e">
        <f t="shared" si="408"/>
        <v>#DIV/0!</v>
      </c>
      <c r="R1073" s="22">
        <f t="shared" si="409"/>
        <v>22.890383435836387</v>
      </c>
      <c r="S1073" s="37">
        <f t="shared" si="410"/>
        <v>0</v>
      </c>
      <c r="T1073" s="37" t="e">
        <f t="shared" si="411"/>
        <v>#DIV/0!</v>
      </c>
      <c r="U1073" s="37" t="e">
        <f t="shared" si="412"/>
        <v>#DIV/0!</v>
      </c>
      <c r="V1073" s="37" t="e">
        <f t="shared" si="413"/>
        <v>#DIV/0!</v>
      </c>
      <c r="W1073" s="33"/>
      <c r="X1073" s="33"/>
      <c r="Y1073" s="22">
        <f t="shared" si="414"/>
        <v>22.890383435836387</v>
      </c>
      <c r="Z1073" s="37">
        <f t="shared" si="415"/>
        <v>0</v>
      </c>
      <c r="AA1073" s="37" t="e">
        <f t="shared" si="416"/>
        <v>#DIV/0!</v>
      </c>
      <c r="AB1073" s="37" t="e">
        <f t="shared" si="417"/>
        <v>#DIV/0!</v>
      </c>
      <c r="AC1073" s="37" t="e">
        <f t="shared" si="418"/>
        <v>#DIV/0!</v>
      </c>
      <c r="AD1073" s="33"/>
      <c r="AE1073" s="22">
        <f t="shared" si="419"/>
        <v>22.890383435836387</v>
      </c>
      <c r="AF1073" s="37">
        <f t="shared" si="420"/>
        <v>0</v>
      </c>
      <c r="AG1073" s="37" t="e">
        <f t="shared" si="421"/>
        <v>#DIV/0!</v>
      </c>
      <c r="AH1073" s="37" t="e">
        <f t="shared" si="422"/>
        <v>#DIV/0!</v>
      </c>
      <c r="AI1073" s="37" t="e">
        <f t="shared" si="423"/>
        <v>#DIV/0!</v>
      </c>
    </row>
    <row r="1074" spans="1:35" hidden="1" x14ac:dyDescent="0.25">
      <c r="A1074" s="3"/>
      <c r="B1074" s="4"/>
      <c r="C1074" s="4">
        <v>57</v>
      </c>
      <c r="D1074" s="23">
        <f t="shared" si="424"/>
        <v>1500</v>
      </c>
      <c r="E1074" s="11"/>
      <c r="F1074" s="23">
        <f t="shared" si="401"/>
        <v>30</v>
      </c>
      <c r="G1074" s="22">
        <f t="shared" si="402"/>
        <v>0.03</v>
      </c>
      <c r="H1074" s="22">
        <f t="shared" si="403"/>
        <v>0.7</v>
      </c>
      <c r="I1074" s="21"/>
      <c r="J1074" s="8"/>
      <c r="K1074" s="9">
        <f t="shared" si="404"/>
        <v>22.890383435836387</v>
      </c>
      <c r="L1074" s="9">
        <f t="shared" si="405"/>
        <v>22.890383435836387</v>
      </c>
      <c r="M1074" s="10">
        <f t="shared" si="406"/>
        <v>0</v>
      </c>
      <c r="N1074" s="10" t="e">
        <f t="shared" si="400"/>
        <v>#DIV/0!</v>
      </c>
      <c r="O1074" s="10" t="e">
        <f t="shared" si="407"/>
        <v>#DIV/0!</v>
      </c>
      <c r="P1074" s="10" t="e">
        <f t="shared" si="408"/>
        <v>#DIV/0!</v>
      </c>
      <c r="R1074" s="22">
        <f t="shared" si="409"/>
        <v>22.890383435836387</v>
      </c>
      <c r="S1074" s="37">
        <f t="shared" si="410"/>
        <v>0</v>
      </c>
      <c r="T1074" s="37" t="e">
        <f t="shared" si="411"/>
        <v>#DIV/0!</v>
      </c>
      <c r="U1074" s="37" t="e">
        <f t="shared" si="412"/>
        <v>#DIV/0!</v>
      </c>
      <c r="V1074" s="37" t="e">
        <f t="shared" si="413"/>
        <v>#DIV/0!</v>
      </c>
      <c r="W1074" s="33"/>
      <c r="X1074" s="33"/>
      <c r="Y1074" s="22">
        <f t="shared" si="414"/>
        <v>22.890383435836387</v>
      </c>
      <c r="Z1074" s="37">
        <f t="shared" si="415"/>
        <v>0</v>
      </c>
      <c r="AA1074" s="37" t="e">
        <f t="shared" si="416"/>
        <v>#DIV/0!</v>
      </c>
      <c r="AB1074" s="37" t="e">
        <f t="shared" si="417"/>
        <v>#DIV/0!</v>
      </c>
      <c r="AC1074" s="37" t="e">
        <f t="shared" si="418"/>
        <v>#DIV/0!</v>
      </c>
      <c r="AD1074" s="33"/>
      <c r="AE1074" s="22">
        <f t="shared" si="419"/>
        <v>22.890383435836387</v>
      </c>
      <c r="AF1074" s="37">
        <f t="shared" si="420"/>
        <v>0</v>
      </c>
      <c r="AG1074" s="37" t="e">
        <f t="shared" si="421"/>
        <v>#DIV/0!</v>
      </c>
      <c r="AH1074" s="37" t="e">
        <f t="shared" si="422"/>
        <v>#DIV/0!</v>
      </c>
      <c r="AI1074" s="37" t="e">
        <f t="shared" si="423"/>
        <v>#DIV/0!</v>
      </c>
    </row>
    <row r="1075" spans="1:35" hidden="1" x14ac:dyDescent="0.25">
      <c r="A1075" s="3"/>
      <c r="B1075" s="4"/>
      <c r="C1075" s="4">
        <v>58</v>
      </c>
      <c r="D1075" s="23">
        <f t="shared" si="424"/>
        <v>1500</v>
      </c>
      <c r="E1075" s="11"/>
      <c r="F1075" s="23">
        <f t="shared" si="401"/>
        <v>30</v>
      </c>
      <c r="G1075" s="22">
        <f t="shared" si="402"/>
        <v>0.03</v>
      </c>
      <c r="H1075" s="22">
        <f t="shared" si="403"/>
        <v>0.7</v>
      </c>
      <c r="I1075" s="21"/>
      <c r="J1075" s="8"/>
      <c r="K1075" s="9">
        <f t="shared" si="404"/>
        <v>22.890383435836387</v>
      </c>
      <c r="L1075" s="9">
        <f t="shared" si="405"/>
        <v>22.890383435836387</v>
      </c>
      <c r="M1075" s="10">
        <f t="shared" si="406"/>
        <v>0</v>
      </c>
      <c r="N1075" s="10" t="e">
        <f t="shared" si="400"/>
        <v>#DIV/0!</v>
      </c>
      <c r="O1075" s="10" t="e">
        <f t="shared" si="407"/>
        <v>#DIV/0!</v>
      </c>
      <c r="P1075" s="10" t="e">
        <f t="shared" si="408"/>
        <v>#DIV/0!</v>
      </c>
      <c r="R1075" s="22">
        <f t="shared" si="409"/>
        <v>22.890383435836387</v>
      </c>
      <c r="S1075" s="37">
        <f t="shared" si="410"/>
        <v>0</v>
      </c>
      <c r="T1075" s="37" t="e">
        <f t="shared" si="411"/>
        <v>#DIV/0!</v>
      </c>
      <c r="U1075" s="37" t="e">
        <f t="shared" si="412"/>
        <v>#DIV/0!</v>
      </c>
      <c r="V1075" s="37" t="e">
        <f t="shared" si="413"/>
        <v>#DIV/0!</v>
      </c>
      <c r="W1075" s="33"/>
      <c r="X1075" s="33"/>
      <c r="Y1075" s="22">
        <f t="shared" si="414"/>
        <v>22.890383435836387</v>
      </c>
      <c r="Z1075" s="37">
        <f t="shared" si="415"/>
        <v>0</v>
      </c>
      <c r="AA1075" s="37" t="e">
        <f t="shared" si="416"/>
        <v>#DIV/0!</v>
      </c>
      <c r="AB1075" s="37" t="e">
        <f t="shared" si="417"/>
        <v>#DIV/0!</v>
      </c>
      <c r="AC1075" s="37" t="e">
        <f t="shared" si="418"/>
        <v>#DIV/0!</v>
      </c>
      <c r="AD1075" s="33"/>
      <c r="AE1075" s="22">
        <f t="shared" si="419"/>
        <v>22.890383435836387</v>
      </c>
      <c r="AF1075" s="37">
        <f t="shared" si="420"/>
        <v>0</v>
      </c>
      <c r="AG1075" s="37" t="e">
        <f t="shared" si="421"/>
        <v>#DIV/0!</v>
      </c>
      <c r="AH1075" s="37" t="e">
        <f t="shared" si="422"/>
        <v>#DIV/0!</v>
      </c>
      <c r="AI1075" s="37" t="e">
        <f t="shared" si="423"/>
        <v>#DIV/0!</v>
      </c>
    </row>
    <row r="1076" spans="1:35" hidden="1" x14ac:dyDescent="0.25">
      <c r="A1076" s="3"/>
      <c r="B1076" s="4"/>
      <c r="C1076" s="4">
        <v>59</v>
      </c>
      <c r="D1076" s="23">
        <f t="shared" si="424"/>
        <v>1500</v>
      </c>
      <c r="E1076" s="11"/>
      <c r="F1076" s="23">
        <f t="shared" si="401"/>
        <v>30</v>
      </c>
      <c r="G1076" s="22">
        <f t="shared" si="402"/>
        <v>0.03</v>
      </c>
      <c r="H1076" s="22">
        <f t="shared" si="403"/>
        <v>0.7</v>
      </c>
      <c r="I1076" s="21"/>
      <c r="J1076" s="8"/>
      <c r="K1076" s="9">
        <f t="shared" si="404"/>
        <v>22.890383435836387</v>
      </c>
      <c r="L1076" s="9">
        <f t="shared" si="405"/>
        <v>22.890383435836387</v>
      </c>
      <c r="M1076" s="10">
        <f t="shared" si="406"/>
        <v>0</v>
      </c>
      <c r="N1076" s="10" t="e">
        <f t="shared" si="400"/>
        <v>#DIV/0!</v>
      </c>
      <c r="O1076" s="10" t="e">
        <f t="shared" si="407"/>
        <v>#DIV/0!</v>
      </c>
      <c r="P1076" s="10" t="e">
        <f t="shared" si="408"/>
        <v>#DIV/0!</v>
      </c>
      <c r="R1076" s="22">
        <f t="shared" si="409"/>
        <v>22.890383435836387</v>
      </c>
      <c r="S1076" s="37">
        <f t="shared" si="410"/>
        <v>0</v>
      </c>
      <c r="T1076" s="37" t="e">
        <f t="shared" si="411"/>
        <v>#DIV/0!</v>
      </c>
      <c r="U1076" s="37" t="e">
        <f t="shared" si="412"/>
        <v>#DIV/0!</v>
      </c>
      <c r="V1076" s="37" t="e">
        <f t="shared" si="413"/>
        <v>#DIV/0!</v>
      </c>
      <c r="W1076" s="33"/>
      <c r="X1076" s="33"/>
      <c r="Y1076" s="22">
        <f t="shared" si="414"/>
        <v>22.890383435836387</v>
      </c>
      <c r="Z1076" s="37">
        <f t="shared" si="415"/>
        <v>0</v>
      </c>
      <c r="AA1076" s="37" t="e">
        <f t="shared" si="416"/>
        <v>#DIV/0!</v>
      </c>
      <c r="AB1076" s="37" t="e">
        <f t="shared" si="417"/>
        <v>#DIV/0!</v>
      </c>
      <c r="AC1076" s="37" t="e">
        <f t="shared" si="418"/>
        <v>#DIV/0!</v>
      </c>
      <c r="AD1076" s="33"/>
      <c r="AE1076" s="22">
        <f t="shared" si="419"/>
        <v>22.890383435836387</v>
      </c>
      <c r="AF1076" s="37">
        <f t="shared" si="420"/>
        <v>0</v>
      </c>
      <c r="AG1076" s="37" t="e">
        <f t="shared" si="421"/>
        <v>#DIV/0!</v>
      </c>
      <c r="AH1076" s="37" t="e">
        <f t="shared" si="422"/>
        <v>#DIV/0!</v>
      </c>
      <c r="AI1076" s="37" t="e">
        <f t="shared" si="423"/>
        <v>#DIV/0!</v>
      </c>
    </row>
    <row r="1077" spans="1:35" hidden="1" x14ac:dyDescent="0.25">
      <c r="A1077" s="3"/>
      <c r="B1077" s="4"/>
      <c r="C1077" s="4">
        <v>60</v>
      </c>
      <c r="D1077" s="23">
        <f t="shared" si="424"/>
        <v>1500</v>
      </c>
      <c r="E1077" s="11"/>
      <c r="F1077" s="23">
        <f t="shared" si="401"/>
        <v>30</v>
      </c>
      <c r="G1077" s="22">
        <f t="shared" si="402"/>
        <v>0.03</v>
      </c>
      <c r="H1077" s="22">
        <f t="shared" si="403"/>
        <v>0.7</v>
      </c>
      <c r="I1077" s="21"/>
      <c r="J1077" s="8"/>
      <c r="K1077" s="9">
        <f t="shared" si="404"/>
        <v>22.890383435836387</v>
      </c>
      <c r="L1077" s="9">
        <f t="shared" si="405"/>
        <v>22.890383435836387</v>
      </c>
      <c r="M1077" s="10">
        <f t="shared" si="406"/>
        <v>0</v>
      </c>
      <c r="N1077" s="10" t="e">
        <f t="shared" si="400"/>
        <v>#DIV/0!</v>
      </c>
      <c r="O1077" s="10" t="e">
        <f t="shared" si="407"/>
        <v>#DIV/0!</v>
      </c>
      <c r="P1077" s="10" t="e">
        <f t="shared" si="408"/>
        <v>#DIV/0!</v>
      </c>
      <c r="R1077" s="22">
        <f t="shared" si="409"/>
        <v>22.890383435836387</v>
      </c>
      <c r="S1077" s="37">
        <f t="shared" si="410"/>
        <v>0</v>
      </c>
      <c r="T1077" s="37" t="e">
        <f t="shared" si="411"/>
        <v>#DIV/0!</v>
      </c>
      <c r="U1077" s="37" t="e">
        <f t="shared" si="412"/>
        <v>#DIV/0!</v>
      </c>
      <c r="V1077" s="37" t="e">
        <f t="shared" si="413"/>
        <v>#DIV/0!</v>
      </c>
      <c r="W1077" s="33"/>
      <c r="X1077" s="33"/>
      <c r="Y1077" s="22">
        <f t="shared" si="414"/>
        <v>22.890383435836387</v>
      </c>
      <c r="Z1077" s="37">
        <f t="shared" si="415"/>
        <v>0</v>
      </c>
      <c r="AA1077" s="37" t="e">
        <f t="shared" si="416"/>
        <v>#DIV/0!</v>
      </c>
      <c r="AB1077" s="37" t="e">
        <f t="shared" si="417"/>
        <v>#DIV/0!</v>
      </c>
      <c r="AC1077" s="37" t="e">
        <f t="shared" si="418"/>
        <v>#DIV/0!</v>
      </c>
      <c r="AD1077" s="33"/>
      <c r="AE1077" s="22">
        <f t="shared" si="419"/>
        <v>22.890383435836387</v>
      </c>
      <c r="AF1077" s="37">
        <f t="shared" si="420"/>
        <v>0</v>
      </c>
      <c r="AG1077" s="37" t="e">
        <f t="shared" si="421"/>
        <v>#DIV/0!</v>
      </c>
      <c r="AH1077" s="37" t="e">
        <f t="shared" si="422"/>
        <v>#DIV/0!</v>
      </c>
      <c r="AI1077" s="37" t="e">
        <f t="shared" si="423"/>
        <v>#DIV/0!</v>
      </c>
    </row>
    <row r="1078" spans="1:35" hidden="1" x14ac:dyDescent="0.25">
      <c r="A1078" s="3"/>
      <c r="B1078" s="4"/>
      <c r="C1078" s="4">
        <v>61</v>
      </c>
      <c r="D1078" s="23">
        <f t="shared" si="424"/>
        <v>1500</v>
      </c>
      <c r="E1078" s="11"/>
      <c r="F1078" s="23">
        <f t="shared" si="401"/>
        <v>30</v>
      </c>
      <c r="G1078" s="22">
        <f t="shared" si="402"/>
        <v>0.03</v>
      </c>
      <c r="H1078" s="22">
        <f t="shared" si="403"/>
        <v>0.7</v>
      </c>
      <c r="I1078" s="21"/>
      <c r="J1078" s="8"/>
      <c r="K1078" s="9">
        <f t="shared" si="404"/>
        <v>22.890383435836387</v>
      </c>
      <c r="L1078" s="9">
        <f t="shared" si="405"/>
        <v>22.890383435836387</v>
      </c>
      <c r="M1078" s="10">
        <f t="shared" si="406"/>
        <v>0</v>
      </c>
      <c r="N1078" s="10" t="e">
        <f t="shared" si="400"/>
        <v>#DIV/0!</v>
      </c>
      <c r="O1078" s="10" t="e">
        <f t="shared" si="407"/>
        <v>#DIV/0!</v>
      </c>
      <c r="P1078" s="10" t="e">
        <f t="shared" si="408"/>
        <v>#DIV/0!</v>
      </c>
      <c r="R1078" s="22">
        <f t="shared" si="409"/>
        <v>22.890383435836387</v>
      </c>
      <c r="S1078" s="37">
        <f t="shared" si="410"/>
        <v>0</v>
      </c>
      <c r="T1078" s="37" t="e">
        <f t="shared" si="411"/>
        <v>#DIV/0!</v>
      </c>
      <c r="U1078" s="37" t="e">
        <f t="shared" si="412"/>
        <v>#DIV/0!</v>
      </c>
      <c r="V1078" s="37" t="e">
        <f t="shared" si="413"/>
        <v>#DIV/0!</v>
      </c>
      <c r="W1078" s="33"/>
      <c r="X1078" s="33"/>
      <c r="Y1078" s="22">
        <f t="shared" si="414"/>
        <v>22.890383435836387</v>
      </c>
      <c r="Z1078" s="37">
        <f t="shared" si="415"/>
        <v>0</v>
      </c>
      <c r="AA1078" s="37" t="e">
        <f t="shared" si="416"/>
        <v>#DIV/0!</v>
      </c>
      <c r="AB1078" s="37" t="e">
        <f t="shared" si="417"/>
        <v>#DIV/0!</v>
      </c>
      <c r="AC1078" s="37" t="e">
        <f t="shared" si="418"/>
        <v>#DIV/0!</v>
      </c>
      <c r="AD1078" s="33"/>
      <c r="AE1078" s="22">
        <f t="shared" si="419"/>
        <v>22.890383435836387</v>
      </c>
      <c r="AF1078" s="37">
        <f t="shared" si="420"/>
        <v>0</v>
      </c>
      <c r="AG1078" s="37" t="e">
        <f t="shared" si="421"/>
        <v>#DIV/0!</v>
      </c>
      <c r="AH1078" s="37" t="e">
        <f t="shared" si="422"/>
        <v>#DIV/0!</v>
      </c>
      <c r="AI1078" s="37" t="e">
        <f t="shared" si="423"/>
        <v>#DIV/0!</v>
      </c>
    </row>
    <row r="1079" spans="1:35" hidden="1" x14ac:dyDescent="0.25">
      <c r="A1079" s="3"/>
      <c r="B1079" s="4"/>
      <c r="C1079" s="4">
        <v>62</v>
      </c>
      <c r="D1079" s="23">
        <f t="shared" si="424"/>
        <v>1500</v>
      </c>
      <c r="E1079" s="11"/>
      <c r="F1079" s="23">
        <f t="shared" si="401"/>
        <v>30</v>
      </c>
      <c r="G1079" s="22">
        <f t="shared" si="402"/>
        <v>0.03</v>
      </c>
      <c r="H1079" s="22">
        <f t="shared" si="403"/>
        <v>0.7</v>
      </c>
      <c r="I1079" s="21"/>
      <c r="J1079" s="8"/>
      <c r="K1079" s="9">
        <f t="shared" si="404"/>
        <v>22.890383435836387</v>
      </c>
      <c r="L1079" s="9">
        <f t="shared" si="405"/>
        <v>22.890383435836387</v>
      </c>
      <c r="M1079" s="10">
        <f t="shared" si="406"/>
        <v>0</v>
      </c>
      <c r="N1079" s="10" t="e">
        <f t="shared" si="400"/>
        <v>#DIV/0!</v>
      </c>
      <c r="O1079" s="10" t="e">
        <f t="shared" si="407"/>
        <v>#DIV/0!</v>
      </c>
      <c r="P1079" s="10" t="e">
        <f t="shared" si="408"/>
        <v>#DIV/0!</v>
      </c>
      <c r="R1079" s="22">
        <f t="shared" si="409"/>
        <v>22.890383435836387</v>
      </c>
      <c r="S1079" s="37">
        <f t="shared" si="410"/>
        <v>0</v>
      </c>
      <c r="T1079" s="37" t="e">
        <f t="shared" si="411"/>
        <v>#DIV/0!</v>
      </c>
      <c r="U1079" s="37" t="e">
        <f t="shared" si="412"/>
        <v>#DIV/0!</v>
      </c>
      <c r="V1079" s="37" t="e">
        <f t="shared" si="413"/>
        <v>#DIV/0!</v>
      </c>
      <c r="W1079" s="33"/>
      <c r="X1079" s="33"/>
      <c r="Y1079" s="22">
        <f t="shared" si="414"/>
        <v>22.890383435836387</v>
      </c>
      <c r="Z1079" s="37">
        <f t="shared" si="415"/>
        <v>0</v>
      </c>
      <c r="AA1079" s="37" t="e">
        <f t="shared" si="416"/>
        <v>#DIV/0!</v>
      </c>
      <c r="AB1079" s="37" t="e">
        <f t="shared" si="417"/>
        <v>#DIV/0!</v>
      </c>
      <c r="AC1079" s="37" t="e">
        <f t="shared" si="418"/>
        <v>#DIV/0!</v>
      </c>
      <c r="AD1079" s="33"/>
      <c r="AE1079" s="22">
        <f t="shared" si="419"/>
        <v>22.890383435836387</v>
      </c>
      <c r="AF1079" s="37">
        <f t="shared" si="420"/>
        <v>0</v>
      </c>
      <c r="AG1079" s="37" t="e">
        <f t="shared" si="421"/>
        <v>#DIV/0!</v>
      </c>
      <c r="AH1079" s="37" t="e">
        <f t="shared" si="422"/>
        <v>#DIV/0!</v>
      </c>
      <c r="AI1079" s="37" t="e">
        <f t="shared" si="423"/>
        <v>#DIV/0!</v>
      </c>
    </row>
    <row r="1080" spans="1:35" hidden="1" x14ac:dyDescent="0.25">
      <c r="A1080" s="3"/>
      <c r="B1080" s="4"/>
      <c r="C1080" s="4">
        <v>63</v>
      </c>
      <c r="D1080" s="23">
        <f t="shared" si="424"/>
        <v>1500</v>
      </c>
      <c r="E1080" s="11"/>
      <c r="F1080" s="23">
        <f t="shared" si="401"/>
        <v>30</v>
      </c>
      <c r="G1080" s="22">
        <f t="shared" si="402"/>
        <v>0.03</v>
      </c>
      <c r="H1080" s="22">
        <f t="shared" si="403"/>
        <v>0.7</v>
      </c>
      <c r="I1080" s="21"/>
      <c r="J1080" s="8"/>
      <c r="K1080" s="9">
        <f t="shared" si="404"/>
        <v>22.890383435836387</v>
      </c>
      <c r="L1080" s="9">
        <f t="shared" si="405"/>
        <v>22.890383435836387</v>
      </c>
      <c r="M1080" s="10">
        <f t="shared" si="406"/>
        <v>0</v>
      </c>
      <c r="N1080" s="10" t="e">
        <f t="shared" si="400"/>
        <v>#DIV/0!</v>
      </c>
      <c r="O1080" s="10" t="e">
        <f t="shared" si="407"/>
        <v>#DIV/0!</v>
      </c>
      <c r="P1080" s="10" t="e">
        <f t="shared" si="408"/>
        <v>#DIV/0!</v>
      </c>
      <c r="R1080" s="22">
        <f t="shared" si="409"/>
        <v>22.890383435836387</v>
      </c>
      <c r="S1080" s="37">
        <f t="shared" si="410"/>
        <v>0</v>
      </c>
      <c r="T1080" s="37" t="e">
        <f t="shared" si="411"/>
        <v>#DIV/0!</v>
      </c>
      <c r="U1080" s="37" t="e">
        <f t="shared" si="412"/>
        <v>#DIV/0!</v>
      </c>
      <c r="V1080" s="37" t="e">
        <f t="shared" si="413"/>
        <v>#DIV/0!</v>
      </c>
      <c r="W1080" s="33"/>
      <c r="X1080" s="33"/>
      <c r="Y1080" s="22">
        <f t="shared" si="414"/>
        <v>22.890383435836387</v>
      </c>
      <c r="Z1080" s="37">
        <f t="shared" si="415"/>
        <v>0</v>
      </c>
      <c r="AA1080" s="37" t="e">
        <f t="shared" si="416"/>
        <v>#DIV/0!</v>
      </c>
      <c r="AB1080" s="37" t="e">
        <f t="shared" si="417"/>
        <v>#DIV/0!</v>
      </c>
      <c r="AC1080" s="37" t="e">
        <f t="shared" si="418"/>
        <v>#DIV/0!</v>
      </c>
      <c r="AD1080" s="33"/>
      <c r="AE1080" s="22">
        <f t="shared" si="419"/>
        <v>22.890383435836387</v>
      </c>
      <c r="AF1080" s="37">
        <f t="shared" si="420"/>
        <v>0</v>
      </c>
      <c r="AG1080" s="37" t="e">
        <f t="shared" si="421"/>
        <v>#DIV/0!</v>
      </c>
      <c r="AH1080" s="37" t="e">
        <f t="shared" si="422"/>
        <v>#DIV/0!</v>
      </c>
      <c r="AI1080" s="37" t="e">
        <f t="shared" si="423"/>
        <v>#DIV/0!</v>
      </c>
    </row>
    <row r="1081" spans="1:35" hidden="1" x14ac:dyDescent="0.25">
      <c r="A1081" s="3"/>
      <c r="B1081" s="4"/>
      <c r="C1081" s="4">
        <v>64</v>
      </c>
      <c r="D1081" s="23">
        <f t="shared" si="424"/>
        <v>1500</v>
      </c>
      <c r="E1081" s="11"/>
      <c r="F1081" s="23">
        <f t="shared" si="401"/>
        <v>30</v>
      </c>
      <c r="G1081" s="22">
        <f t="shared" si="402"/>
        <v>0.03</v>
      </c>
      <c r="H1081" s="22">
        <f t="shared" si="403"/>
        <v>0.7</v>
      </c>
      <c r="I1081" s="21"/>
      <c r="J1081" s="8"/>
      <c r="K1081" s="9">
        <f t="shared" si="404"/>
        <v>22.890383435836387</v>
      </c>
      <c r="L1081" s="9">
        <f t="shared" si="405"/>
        <v>22.890383435836387</v>
      </c>
      <c r="M1081" s="10">
        <f t="shared" si="406"/>
        <v>0</v>
      </c>
      <c r="N1081" s="10" t="e">
        <f t="shared" ref="N1081:N1144" si="425">M1081/(D1082-D1081)</f>
        <v>#DIV/0!</v>
      </c>
      <c r="O1081" s="10" t="e">
        <f t="shared" si="407"/>
        <v>#DIV/0!</v>
      </c>
      <c r="P1081" s="10" t="e">
        <f t="shared" si="408"/>
        <v>#DIV/0!</v>
      </c>
      <c r="R1081" s="22">
        <f t="shared" si="409"/>
        <v>22.890383435836387</v>
      </c>
      <c r="S1081" s="37">
        <f t="shared" si="410"/>
        <v>0</v>
      </c>
      <c r="T1081" s="37" t="e">
        <f t="shared" si="411"/>
        <v>#DIV/0!</v>
      </c>
      <c r="U1081" s="37" t="e">
        <f t="shared" si="412"/>
        <v>#DIV/0!</v>
      </c>
      <c r="V1081" s="37" t="e">
        <f t="shared" si="413"/>
        <v>#DIV/0!</v>
      </c>
      <c r="W1081" s="33"/>
      <c r="X1081" s="33"/>
      <c r="Y1081" s="22">
        <f t="shared" si="414"/>
        <v>22.890383435836387</v>
      </c>
      <c r="Z1081" s="37">
        <f t="shared" si="415"/>
        <v>0</v>
      </c>
      <c r="AA1081" s="37" t="e">
        <f t="shared" si="416"/>
        <v>#DIV/0!</v>
      </c>
      <c r="AB1081" s="37" t="e">
        <f t="shared" si="417"/>
        <v>#DIV/0!</v>
      </c>
      <c r="AC1081" s="37" t="e">
        <f t="shared" si="418"/>
        <v>#DIV/0!</v>
      </c>
      <c r="AD1081" s="33"/>
      <c r="AE1081" s="22">
        <f t="shared" si="419"/>
        <v>22.890383435836387</v>
      </c>
      <c r="AF1081" s="37">
        <f t="shared" si="420"/>
        <v>0</v>
      </c>
      <c r="AG1081" s="37" t="e">
        <f t="shared" si="421"/>
        <v>#DIV/0!</v>
      </c>
      <c r="AH1081" s="37" t="e">
        <f t="shared" si="422"/>
        <v>#DIV/0!</v>
      </c>
      <c r="AI1081" s="37" t="e">
        <f t="shared" si="423"/>
        <v>#DIV/0!</v>
      </c>
    </row>
    <row r="1082" spans="1:35" hidden="1" x14ac:dyDescent="0.25">
      <c r="A1082" s="3"/>
      <c r="B1082" s="4"/>
      <c r="C1082" s="4">
        <v>65</v>
      </c>
      <c r="D1082" s="23">
        <f t="shared" si="424"/>
        <v>1500</v>
      </c>
      <c r="E1082" s="11"/>
      <c r="F1082" s="23">
        <f t="shared" ref="F1082:F1145" si="426">$F$11+C1082/$C$1011*($F$1011-$F$11)</f>
        <v>30</v>
      </c>
      <c r="G1082" s="22">
        <f t="shared" ref="G1082:G1145" si="427">$G$11+C1082/$C$1011*($G$1011-$G$11)</f>
        <v>0.03</v>
      </c>
      <c r="H1082" s="22">
        <f t="shared" ref="H1082:H1145" si="428">$H$11+C1082/$C$1011*($H$1011-$H$11)</f>
        <v>0.7</v>
      </c>
      <c r="I1082" s="21"/>
      <c r="J1082" s="8"/>
      <c r="K1082" s="9">
        <f t="shared" ref="K1082:K1145" si="429">IF((ISNUMBER((G1082*D1082+F1082-SQRT((G1082*D1082+F1082)*(G1082*D1082+F1082)-(4*H1082*F1082*G1082*D1082)))/(2*H1082))),((G1082*D1082+F1082-SQRT((G1082*D1082+F1082)*(G1082*D1082+F1082)-(4*H1082*F1082*G1082*D1082)))/(2*H1082)),"")</f>
        <v>22.890383435836387</v>
      </c>
      <c r="L1082" s="9">
        <f t="shared" ref="L1082:L1145" si="430">IF((ISNUMBER((G1082*D1083+F1082-SQRT((G1082*D1083+F1082)*(G1082*D1083+F1082)-(4*H1082*F1082*G1082*D1083)))/(2*H1082))),((G1082*D1083+F1082-SQRT((G1082*D1083+F1082)*(G1082*D1083+F1082)-(4*H1082*F1082*G1082*D1083)))/(2*H1082)),"")</f>
        <v>22.890383435836387</v>
      </c>
      <c r="M1082" s="10">
        <f t="shared" ref="M1082:M1145" si="431">L1082-K1082</f>
        <v>0</v>
      </c>
      <c r="N1082" s="10" t="e">
        <f t="shared" si="425"/>
        <v>#DIV/0!</v>
      </c>
      <c r="O1082" s="10" t="e">
        <f t="shared" ref="O1082:O1145" si="432">(M1082/K1082)/((D1083-D1082)/D1082)</f>
        <v>#DIV/0!</v>
      </c>
      <c r="P1082" s="10" t="e">
        <f t="shared" ref="P1082:P1145" si="433">(LN(L1082)-LN(K1082))/(LN(D1083)-LN(D1082))</f>
        <v>#DIV/0!</v>
      </c>
      <c r="R1082" s="22">
        <f t="shared" ref="R1082:R1145" si="434">(G1082*(D1082-I1082)+F1083-SQRT((G1082*(D1082-I1082)+F1083)*(G1082*(D1082-I1082)+F1083)-(4*H1082*F1083*G1082*(D1082-I1082))))/(2*H1082)</f>
        <v>22.890383435836387</v>
      </c>
      <c r="S1082" s="37">
        <f t="shared" ref="S1082:S1145" si="435">R1082-K1082</f>
        <v>0</v>
      </c>
      <c r="T1082" s="37" t="e">
        <f t="shared" ref="T1082:T1145" si="436">S1082/(F1083-F1082)</f>
        <v>#DIV/0!</v>
      </c>
      <c r="U1082" s="37" t="e">
        <f t="shared" ref="U1082:U1145" si="437">(S1082/K1082)/(($F1083-$F1082)/$F1082)</f>
        <v>#DIV/0!</v>
      </c>
      <c r="V1082" s="37" t="e">
        <f t="shared" ref="V1082:V1145" si="438">(LN(R1082)-LN($K1082))/(LN($F1083)-LN($F1082))</f>
        <v>#DIV/0!</v>
      </c>
      <c r="W1082" s="33"/>
      <c r="X1082" s="33"/>
      <c r="Y1082" s="22">
        <f t="shared" ref="Y1082:Y1145" si="439">IF((ISNUMBER((G1083*D1082+F1082-SQRT((G1083*D1082+F1082)*(G1083*D1082+F1082)-(4*H1082*F1082*G1083*D1082)))/(2*H1082))),((G1083*D1082+F1082-SQRT((G1083*D1082+F1082)*(G1083*D1082+F1082)-(4*H1082*F1082*G1083*D1082)))/(2*H1082)),"")</f>
        <v>22.890383435836387</v>
      </c>
      <c r="Z1082" s="37">
        <f t="shared" ref="Z1082:Z1145" si="440">Y1082-$K1082</f>
        <v>0</v>
      </c>
      <c r="AA1082" s="37" t="e">
        <f t="shared" ref="AA1082:AA1145" si="441">Z1082/($G1083-$G1082)</f>
        <v>#DIV/0!</v>
      </c>
      <c r="AB1082" s="37" t="e">
        <f t="shared" ref="AB1082:AB1145" si="442">(Z1082/$K1082)/(($G1083-$G1082)/$G1082)</f>
        <v>#DIV/0!</v>
      </c>
      <c r="AC1082" s="37" t="e">
        <f t="shared" ref="AC1082:AC1145" si="443">(LN(Y1082)-LN($K1082))/(LN($G1083)-LN($G1082))</f>
        <v>#DIV/0!</v>
      </c>
      <c r="AD1082" s="33"/>
      <c r="AE1082" s="22">
        <f t="shared" ref="AE1082:AE1145" si="444">IF((ISNUMBER((G1082*D1082+F1082-SQRT((G1082*D1082+F1082)*(G1082*D1082+F1082)-(4*H1083*F1082*G1082*D1082)))/(2*H1083))),((G1082*D1082+F1082-SQRT((G1082*D1082+F1082)*(G1082*D1082+F1082)-(4*H1083*F1082*G1082*D1082)))/(2*H1083)),"")</f>
        <v>22.890383435836387</v>
      </c>
      <c r="AF1082" s="37">
        <f t="shared" ref="AF1082:AF1145" si="445">AE1082-$K1082</f>
        <v>0</v>
      </c>
      <c r="AG1082" s="37" t="e">
        <f t="shared" ref="AG1082:AG1145" si="446">AF1082/($H1083-$H1082)</f>
        <v>#DIV/0!</v>
      </c>
      <c r="AH1082" s="37" t="e">
        <f t="shared" ref="AH1082:AH1145" si="447">(AF1082/$K1082)/(($H1083-$H1082)/$H1082)</f>
        <v>#DIV/0!</v>
      </c>
      <c r="AI1082" s="37" t="e">
        <f t="shared" ref="AI1082:AI1145" si="448">(LN(AE1082)-LN($K1082))/(LN($H1083)-LN($H1082))</f>
        <v>#DIV/0!</v>
      </c>
    </row>
    <row r="1083" spans="1:35" hidden="1" x14ac:dyDescent="0.25">
      <c r="A1083" s="3"/>
      <c r="B1083" s="4"/>
      <c r="C1083" s="4">
        <v>66</v>
      </c>
      <c r="D1083" s="23">
        <f t="shared" ref="D1083:D1146" si="449">$D$1017+C1083/$C$2017*($D$2017-$D$1017)</f>
        <v>1500</v>
      </c>
      <c r="E1083" s="11"/>
      <c r="F1083" s="23">
        <f t="shared" si="426"/>
        <v>30</v>
      </c>
      <c r="G1083" s="22">
        <f t="shared" si="427"/>
        <v>0.03</v>
      </c>
      <c r="H1083" s="22">
        <f t="shared" si="428"/>
        <v>0.7</v>
      </c>
      <c r="I1083" s="21"/>
      <c r="J1083" s="8"/>
      <c r="K1083" s="9">
        <f t="shared" si="429"/>
        <v>22.890383435836387</v>
      </c>
      <c r="L1083" s="9">
        <f t="shared" si="430"/>
        <v>22.890383435836387</v>
      </c>
      <c r="M1083" s="10">
        <f t="shared" si="431"/>
        <v>0</v>
      </c>
      <c r="N1083" s="10" t="e">
        <f t="shared" si="425"/>
        <v>#DIV/0!</v>
      </c>
      <c r="O1083" s="10" t="e">
        <f t="shared" si="432"/>
        <v>#DIV/0!</v>
      </c>
      <c r="P1083" s="10" t="e">
        <f t="shared" si="433"/>
        <v>#DIV/0!</v>
      </c>
      <c r="R1083" s="22">
        <f t="shared" si="434"/>
        <v>22.890383435836387</v>
      </c>
      <c r="S1083" s="37">
        <f t="shared" si="435"/>
        <v>0</v>
      </c>
      <c r="T1083" s="37" t="e">
        <f t="shared" si="436"/>
        <v>#DIV/0!</v>
      </c>
      <c r="U1083" s="37" t="e">
        <f t="shared" si="437"/>
        <v>#DIV/0!</v>
      </c>
      <c r="V1083" s="37" t="e">
        <f t="shared" si="438"/>
        <v>#DIV/0!</v>
      </c>
      <c r="W1083" s="33"/>
      <c r="X1083" s="33"/>
      <c r="Y1083" s="22">
        <f t="shared" si="439"/>
        <v>22.890383435836387</v>
      </c>
      <c r="Z1083" s="37">
        <f t="shared" si="440"/>
        <v>0</v>
      </c>
      <c r="AA1083" s="37" t="e">
        <f t="shared" si="441"/>
        <v>#DIV/0!</v>
      </c>
      <c r="AB1083" s="37" t="e">
        <f t="shared" si="442"/>
        <v>#DIV/0!</v>
      </c>
      <c r="AC1083" s="37" t="e">
        <f t="shared" si="443"/>
        <v>#DIV/0!</v>
      </c>
      <c r="AD1083" s="33"/>
      <c r="AE1083" s="22">
        <f t="shared" si="444"/>
        <v>22.890383435836387</v>
      </c>
      <c r="AF1083" s="37">
        <f t="shared" si="445"/>
        <v>0</v>
      </c>
      <c r="AG1083" s="37" t="e">
        <f t="shared" si="446"/>
        <v>#DIV/0!</v>
      </c>
      <c r="AH1083" s="37" t="e">
        <f t="shared" si="447"/>
        <v>#DIV/0!</v>
      </c>
      <c r="AI1083" s="37" t="e">
        <f t="shared" si="448"/>
        <v>#DIV/0!</v>
      </c>
    </row>
    <row r="1084" spans="1:35" hidden="1" x14ac:dyDescent="0.25">
      <c r="A1084" s="3"/>
      <c r="B1084" s="4"/>
      <c r="C1084" s="4">
        <v>67</v>
      </c>
      <c r="D1084" s="23">
        <f t="shared" si="449"/>
        <v>1500</v>
      </c>
      <c r="E1084" s="11"/>
      <c r="F1084" s="23">
        <f t="shared" si="426"/>
        <v>30</v>
      </c>
      <c r="G1084" s="22">
        <f t="shared" si="427"/>
        <v>0.03</v>
      </c>
      <c r="H1084" s="22">
        <f t="shared" si="428"/>
        <v>0.7</v>
      </c>
      <c r="I1084" s="21"/>
      <c r="J1084" s="8"/>
      <c r="K1084" s="9">
        <f t="shared" si="429"/>
        <v>22.890383435836387</v>
      </c>
      <c r="L1084" s="9">
        <f t="shared" si="430"/>
        <v>22.890383435836387</v>
      </c>
      <c r="M1084" s="10">
        <f t="shared" si="431"/>
        <v>0</v>
      </c>
      <c r="N1084" s="10" t="e">
        <f t="shared" si="425"/>
        <v>#DIV/0!</v>
      </c>
      <c r="O1084" s="10" t="e">
        <f t="shared" si="432"/>
        <v>#DIV/0!</v>
      </c>
      <c r="P1084" s="10" t="e">
        <f t="shared" si="433"/>
        <v>#DIV/0!</v>
      </c>
      <c r="R1084" s="22">
        <f t="shared" si="434"/>
        <v>22.890383435836387</v>
      </c>
      <c r="S1084" s="37">
        <f t="shared" si="435"/>
        <v>0</v>
      </c>
      <c r="T1084" s="37" t="e">
        <f t="shared" si="436"/>
        <v>#DIV/0!</v>
      </c>
      <c r="U1084" s="37" t="e">
        <f t="shared" si="437"/>
        <v>#DIV/0!</v>
      </c>
      <c r="V1084" s="37" t="e">
        <f t="shared" si="438"/>
        <v>#DIV/0!</v>
      </c>
      <c r="W1084" s="33"/>
      <c r="X1084" s="33"/>
      <c r="Y1084" s="22">
        <f t="shared" si="439"/>
        <v>22.890383435836387</v>
      </c>
      <c r="Z1084" s="37">
        <f t="shared" si="440"/>
        <v>0</v>
      </c>
      <c r="AA1084" s="37" t="e">
        <f t="shared" si="441"/>
        <v>#DIV/0!</v>
      </c>
      <c r="AB1084" s="37" t="e">
        <f t="shared" si="442"/>
        <v>#DIV/0!</v>
      </c>
      <c r="AC1084" s="37" t="e">
        <f t="shared" si="443"/>
        <v>#DIV/0!</v>
      </c>
      <c r="AD1084" s="33"/>
      <c r="AE1084" s="22">
        <f t="shared" si="444"/>
        <v>22.890383435836387</v>
      </c>
      <c r="AF1084" s="37">
        <f t="shared" si="445"/>
        <v>0</v>
      </c>
      <c r="AG1084" s="37" t="e">
        <f t="shared" si="446"/>
        <v>#DIV/0!</v>
      </c>
      <c r="AH1084" s="37" t="e">
        <f t="shared" si="447"/>
        <v>#DIV/0!</v>
      </c>
      <c r="AI1084" s="37" t="e">
        <f t="shared" si="448"/>
        <v>#DIV/0!</v>
      </c>
    </row>
    <row r="1085" spans="1:35" hidden="1" x14ac:dyDescent="0.25">
      <c r="A1085" s="3"/>
      <c r="B1085" s="4"/>
      <c r="C1085" s="4">
        <v>68</v>
      </c>
      <c r="D1085" s="23">
        <f t="shared" si="449"/>
        <v>1500</v>
      </c>
      <c r="E1085" s="11"/>
      <c r="F1085" s="23">
        <f t="shared" si="426"/>
        <v>30</v>
      </c>
      <c r="G1085" s="22">
        <f t="shared" si="427"/>
        <v>0.03</v>
      </c>
      <c r="H1085" s="22">
        <f t="shared" si="428"/>
        <v>0.7</v>
      </c>
      <c r="I1085" s="21"/>
      <c r="J1085" s="8"/>
      <c r="K1085" s="9">
        <f t="shared" si="429"/>
        <v>22.890383435836387</v>
      </c>
      <c r="L1085" s="9">
        <f t="shared" si="430"/>
        <v>22.890383435836387</v>
      </c>
      <c r="M1085" s="10">
        <f t="shared" si="431"/>
        <v>0</v>
      </c>
      <c r="N1085" s="10" t="e">
        <f t="shared" si="425"/>
        <v>#DIV/0!</v>
      </c>
      <c r="O1085" s="10" t="e">
        <f t="shared" si="432"/>
        <v>#DIV/0!</v>
      </c>
      <c r="P1085" s="10" t="e">
        <f t="shared" si="433"/>
        <v>#DIV/0!</v>
      </c>
      <c r="R1085" s="22">
        <f t="shared" si="434"/>
        <v>22.890383435836387</v>
      </c>
      <c r="S1085" s="37">
        <f t="shared" si="435"/>
        <v>0</v>
      </c>
      <c r="T1085" s="37" t="e">
        <f t="shared" si="436"/>
        <v>#DIV/0!</v>
      </c>
      <c r="U1085" s="37" t="e">
        <f t="shared" si="437"/>
        <v>#DIV/0!</v>
      </c>
      <c r="V1085" s="37" t="e">
        <f t="shared" si="438"/>
        <v>#DIV/0!</v>
      </c>
      <c r="W1085" s="33"/>
      <c r="X1085" s="33"/>
      <c r="Y1085" s="22">
        <f t="shared" si="439"/>
        <v>22.890383435836387</v>
      </c>
      <c r="Z1085" s="37">
        <f t="shared" si="440"/>
        <v>0</v>
      </c>
      <c r="AA1085" s="37" t="e">
        <f t="shared" si="441"/>
        <v>#DIV/0!</v>
      </c>
      <c r="AB1085" s="37" t="e">
        <f t="shared" si="442"/>
        <v>#DIV/0!</v>
      </c>
      <c r="AC1085" s="37" t="e">
        <f t="shared" si="443"/>
        <v>#DIV/0!</v>
      </c>
      <c r="AD1085" s="33"/>
      <c r="AE1085" s="22">
        <f t="shared" si="444"/>
        <v>22.890383435836387</v>
      </c>
      <c r="AF1085" s="37">
        <f t="shared" si="445"/>
        <v>0</v>
      </c>
      <c r="AG1085" s="37" t="e">
        <f t="shared" si="446"/>
        <v>#DIV/0!</v>
      </c>
      <c r="AH1085" s="37" t="e">
        <f t="shared" si="447"/>
        <v>#DIV/0!</v>
      </c>
      <c r="AI1085" s="37" t="e">
        <f t="shared" si="448"/>
        <v>#DIV/0!</v>
      </c>
    </row>
    <row r="1086" spans="1:35" hidden="1" x14ac:dyDescent="0.25">
      <c r="A1086" s="3"/>
      <c r="B1086" s="4"/>
      <c r="C1086" s="4">
        <v>69</v>
      </c>
      <c r="D1086" s="23">
        <f t="shared" si="449"/>
        <v>1500</v>
      </c>
      <c r="E1086" s="11"/>
      <c r="F1086" s="23">
        <f t="shared" si="426"/>
        <v>30</v>
      </c>
      <c r="G1086" s="22">
        <f t="shared" si="427"/>
        <v>0.03</v>
      </c>
      <c r="H1086" s="22">
        <f t="shared" si="428"/>
        <v>0.7</v>
      </c>
      <c r="I1086" s="21"/>
      <c r="J1086" s="8"/>
      <c r="K1086" s="9">
        <f t="shared" si="429"/>
        <v>22.890383435836387</v>
      </c>
      <c r="L1086" s="9">
        <f t="shared" si="430"/>
        <v>22.890383435836387</v>
      </c>
      <c r="M1086" s="10">
        <f t="shared" si="431"/>
        <v>0</v>
      </c>
      <c r="N1086" s="10" t="e">
        <f t="shared" si="425"/>
        <v>#DIV/0!</v>
      </c>
      <c r="O1086" s="10" t="e">
        <f t="shared" si="432"/>
        <v>#DIV/0!</v>
      </c>
      <c r="P1086" s="10" t="e">
        <f t="shared" si="433"/>
        <v>#DIV/0!</v>
      </c>
      <c r="R1086" s="22">
        <f t="shared" si="434"/>
        <v>22.890383435836387</v>
      </c>
      <c r="S1086" s="37">
        <f t="shared" si="435"/>
        <v>0</v>
      </c>
      <c r="T1086" s="37" t="e">
        <f t="shared" si="436"/>
        <v>#DIV/0!</v>
      </c>
      <c r="U1086" s="37" t="e">
        <f t="shared" si="437"/>
        <v>#DIV/0!</v>
      </c>
      <c r="V1086" s="37" t="e">
        <f t="shared" si="438"/>
        <v>#DIV/0!</v>
      </c>
      <c r="W1086" s="33"/>
      <c r="X1086" s="33"/>
      <c r="Y1086" s="22">
        <f t="shared" si="439"/>
        <v>22.890383435836387</v>
      </c>
      <c r="Z1086" s="37">
        <f t="shared" si="440"/>
        <v>0</v>
      </c>
      <c r="AA1086" s="37" t="e">
        <f t="shared" si="441"/>
        <v>#DIV/0!</v>
      </c>
      <c r="AB1086" s="37" t="e">
        <f t="shared" si="442"/>
        <v>#DIV/0!</v>
      </c>
      <c r="AC1086" s="37" t="e">
        <f t="shared" si="443"/>
        <v>#DIV/0!</v>
      </c>
      <c r="AD1086" s="33"/>
      <c r="AE1086" s="22">
        <f t="shared" si="444"/>
        <v>22.890383435836387</v>
      </c>
      <c r="AF1086" s="37">
        <f t="shared" si="445"/>
        <v>0</v>
      </c>
      <c r="AG1086" s="37" t="e">
        <f t="shared" si="446"/>
        <v>#DIV/0!</v>
      </c>
      <c r="AH1086" s="37" t="e">
        <f t="shared" si="447"/>
        <v>#DIV/0!</v>
      </c>
      <c r="AI1086" s="37" t="e">
        <f t="shared" si="448"/>
        <v>#DIV/0!</v>
      </c>
    </row>
    <row r="1087" spans="1:35" hidden="1" x14ac:dyDescent="0.25">
      <c r="A1087" s="3"/>
      <c r="B1087" s="4"/>
      <c r="C1087" s="4">
        <v>70</v>
      </c>
      <c r="D1087" s="23">
        <f t="shared" si="449"/>
        <v>1500</v>
      </c>
      <c r="E1087" s="11"/>
      <c r="F1087" s="23">
        <f t="shared" si="426"/>
        <v>30</v>
      </c>
      <c r="G1087" s="22">
        <f t="shared" si="427"/>
        <v>0.03</v>
      </c>
      <c r="H1087" s="22">
        <f t="shared" si="428"/>
        <v>0.7</v>
      </c>
      <c r="I1087" s="21"/>
      <c r="J1087" s="8"/>
      <c r="K1087" s="9">
        <f t="shared" si="429"/>
        <v>22.890383435836387</v>
      </c>
      <c r="L1087" s="9">
        <f t="shared" si="430"/>
        <v>22.890383435836387</v>
      </c>
      <c r="M1087" s="10">
        <f t="shared" si="431"/>
        <v>0</v>
      </c>
      <c r="N1087" s="10" t="e">
        <f t="shared" si="425"/>
        <v>#DIV/0!</v>
      </c>
      <c r="O1087" s="10" t="e">
        <f t="shared" si="432"/>
        <v>#DIV/0!</v>
      </c>
      <c r="P1087" s="10" t="e">
        <f t="shared" si="433"/>
        <v>#DIV/0!</v>
      </c>
      <c r="R1087" s="22">
        <f t="shared" si="434"/>
        <v>22.890383435836387</v>
      </c>
      <c r="S1087" s="37">
        <f t="shared" si="435"/>
        <v>0</v>
      </c>
      <c r="T1087" s="37" t="e">
        <f t="shared" si="436"/>
        <v>#DIV/0!</v>
      </c>
      <c r="U1087" s="37" t="e">
        <f t="shared" si="437"/>
        <v>#DIV/0!</v>
      </c>
      <c r="V1087" s="37" t="e">
        <f t="shared" si="438"/>
        <v>#DIV/0!</v>
      </c>
      <c r="W1087" s="33"/>
      <c r="X1087" s="33"/>
      <c r="Y1087" s="22">
        <f t="shared" si="439"/>
        <v>22.890383435836387</v>
      </c>
      <c r="Z1087" s="37">
        <f t="shared" si="440"/>
        <v>0</v>
      </c>
      <c r="AA1087" s="37" t="e">
        <f t="shared" si="441"/>
        <v>#DIV/0!</v>
      </c>
      <c r="AB1087" s="37" t="e">
        <f t="shared" si="442"/>
        <v>#DIV/0!</v>
      </c>
      <c r="AC1087" s="37" t="e">
        <f t="shared" si="443"/>
        <v>#DIV/0!</v>
      </c>
      <c r="AD1087" s="33"/>
      <c r="AE1087" s="22">
        <f t="shared" si="444"/>
        <v>22.890383435836387</v>
      </c>
      <c r="AF1087" s="37">
        <f t="shared" si="445"/>
        <v>0</v>
      </c>
      <c r="AG1087" s="37" t="e">
        <f t="shared" si="446"/>
        <v>#DIV/0!</v>
      </c>
      <c r="AH1087" s="37" t="e">
        <f t="shared" si="447"/>
        <v>#DIV/0!</v>
      </c>
      <c r="AI1087" s="37" t="e">
        <f t="shared" si="448"/>
        <v>#DIV/0!</v>
      </c>
    </row>
    <row r="1088" spans="1:35" hidden="1" x14ac:dyDescent="0.25">
      <c r="A1088" s="3"/>
      <c r="B1088" s="4"/>
      <c r="C1088" s="4">
        <v>71</v>
      </c>
      <c r="D1088" s="23">
        <f t="shared" si="449"/>
        <v>1500</v>
      </c>
      <c r="E1088" s="11"/>
      <c r="F1088" s="23">
        <f t="shared" si="426"/>
        <v>30</v>
      </c>
      <c r="G1088" s="22">
        <f t="shared" si="427"/>
        <v>0.03</v>
      </c>
      <c r="H1088" s="22">
        <f t="shared" si="428"/>
        <v>0.7</v>
      </c>
      <c r="I1088" s="21"/>
      <c r="J1088" s="8"/>
      <c r="K1088" s="9">
        <f t="shared" si="429"/>
        <v>22.890383435836387</v>
      </c>
      <c r="L1088" s="9">
        <f t="shared" si="430"/>
        <v>22.890383435836387</v>
      </c>
      <c r="M1088" s="10">
        <f t="shared" si="431"/>
        <v>0</v>
      </c>
      <c r="N1088" s="10" t="e">
        <f t="shared" si="425"/>
        <v>#DIV/0!</v>
      </c>
      <c r="O1088" s="10" t="e">
        <f t="shared" si="432"/>
        <v>#DIV/0!</v>
      </c>
      <c r="P1088" s="10" t="e">
        <f t="shared" si="433"/>
        <v>#DIV/0!</v>
      </c>
      <c r="R1088" s="22">
        <f t="shared" si="434"/>
        <v>22.890383435836387</v>
      </c>
      <c r="S1088" s="37">
        <f t="shared" si="435"/>
        <v>0</v>
      </c>
      <c r="T1088" s="37" t="e">
        <f t="shared" si="436"/>
        <v>#DIV/0!</v>
      </c>
      <c r="U1088" s="37" t="e">
        <f t="shared" si="437"/>
        <v>#DIV/0!</v>
      </c>
      <c r="V1088" s="37" t="e">
        <f t="shared" si="438"/>
        <v>#DIV/0!</v>
      </c>
      <c r="W1088" s="33"/>
      <c r="X1088" s="33"/>
      <c r="Y1088" s="22">
        <f t="shared" si="439"/>
        <v>22.890383435836387</v>
      </c>
      <c r="Z1088" s="37">
        <f t="shared" si="440"/>
        <v>0</v>
      </c>
      <c r="AA1088" s="37" t="e">
        <f t="shared" si="441"/>
        <v>#DIV/0!</v>
      </c>
      <c r="AB1088" s="37" t="e">
        <f t="shared" si="442"/>
        <v>#DIV/0!</v>
      </c>
      <c r="AC1088" s="37" t="e">
        <f t="shared" si="443"/>
        <v>#DIV/0!</v>
      </c>
      <c r="AD1088" s="33"/>
      <c r="AE1088" s="22">
        <f t="shared" si="444"/>
        <v>22.890383435836387</v>
      </c>
      <c r="AF1088" s="37">
        <f t="shared" si="445"/>
        <v>0</v>
      </c>
      <c r="AG1088" s="37" t="e">
        <f t="shared" si="446"/>
        <v>#DIV/0!</v>
      </c>
      <c r="AH1088" s="37" t="e">
        <f t="shared" si="447"/>
        <v>#DIV/0!</v>
      </c>
      <c r="AI1088" s="37" t="e">
        <f t="shared" si="448"/>
        <v>#DIV/0!</v>
      </c>
    </row>
    <row r="1089" spans="1:35" hidden="1" x14ac:dyDescent="0.25">
      <c r="A1089" s="3"/>
      <c r="B1089" s="4"/>
      <c r="C1089" s="4">
        <v>72</v>
      </c>
      <c r="D1089" s="23">
        <f t="shared" si="449"/>
        <v>1500</v>
      </c>
      <c r="E1089" s="11"/>
      <c r="F1089" s="23">
        <f t="shared" si="426"/>
        <v>30</v>
      </c>
      <c r="G1089" s="22">
        <f t="shared" si="427"/>
        <v>0.03</v>
      </c>
      <c r="H1089" s="22">
        <f t="shared" si="428"/>
        <v>0.7</v>
      </c>
      <c r="I1089" s="21"/>
      <c r="J1089" s="8"/>
      <c r="K1089" s="9">
        <f t="shared" si="429"/>
        <v>22.890383435836387</v>
      </c>
      <c r="L1089" s="9">
        <f t="shared" si="430"/>
        <v>22.890383435836387</v>
      </c>
      <c r="M1089" s="10">
        <f t="shared" si="431"/>
        <v>0</v>
      </c>
      <c r="N1089" s="10" t="e">
        <f t="shared" si="425"/>
        <v>#DIV/0!</v>
      </c>
      <c r="O1089" s="10" t="e">
        <f t="shared" si="432"/>
        <v>#DIV/0!</v>
      </c>
      <c r="P1089" s="10" t="e">
        <f t="shared" si="433"/>
        <v>#DIV/0!</v>
      </c>
      <c r="R1089" s="22">
        <f t="shared" si="434"/>
        <v>22.890383435836387</v>
      </c>
      <c r="S1089" s="37">
        <f t="shared" si="435"/>
        <v>0</v>
      </c>
      <c r="T1089" s="37" t="e">
        <f t="shared" si="436"/>
        <v>#DIV/0!</v>
      </c>
      <c r="U1089" s="37" t="e">
        <f t="shared" si="437"/>
        <v>#DIV/0!</v>
      </c>
      <c r="V1089" s="37" t="e">
        <f t="shared" si="438"/>
        <v>#DIV/0!</v>
      </c>
      <c r="W1089" s="33"/>
      <c r="X1089" s="33"/>
      <c r="Y1089" s="22">
        <f t="shared" si="439"/>
        <v>22.890383435836387</v>
      </c>
      <c r="Z1089" s="37">
        <f t="shared" si="440"/>
        <v>0</v>
      </c>
      <c r="AA1089" s="37" t="e">
        <f t="shared" si="441"/>
        <v>#DIV/0!</v>
      </c>
      <c r="AB1089" s="37" t="e">
        <f t="shared" si="442"/>
        <v>#DIV/0!</v>
      </c>
      <c r="AC1089" s="37" t="e">
        <f t="shared" si="443"/>
        <v>#DIV/0!</v>
      </c>
      <c r="AD1089" s="33"/>
      <c r="AE1089" s="22">
        <f t="shared" si="444"/>
        <v>22.890383435836387</v>
      </c>
      <c r="AF1089" s="37">
        <f t="shared" si="445"/>
        <v>0</v>
      </c>
      <c r="AG1089" s="37" t="e">
        <f t="shared" si="446"/>
        <v>#DIV/0!</v>
      </c>
      <c r="AH1089" s="37" t="e">
        <f t="shared" si="447"/>
        <v>#DIV/0!</v>
      </c>
      <c r="AI1089" s="37" t="e">
        <f t="shared" si="448"/>
        <v>#DIV/0!</v>
      </c>
    </row>
    <row r="1090" spans="1:35" hidden="1" x14ac:dyDescent="0.25">
      <c r="A1090" s="3"/>
      <c r="B1090" s="4"/>
      <c r="C1090" s="4">
        <v>73</v>
      </c>
      <c r="D1090" s="23">
        <f t="shared" si="449"/>
        <v>1500</v>
      </c>
      <c r="E1090" s="11"/>
      <c r="F1090" s="23">
        <f t="shared" si="426"/>
        <v>30</v>
      </c>
      <c r="G1090" s="22">
        <f t="shared" si="427"/>
        <v>0.03</v>
      </c>
      <c r="H1090" s="22">
        <f t="shared" si="428"/>
        <v>0.7</v>
      </c>
      <c r="I1090" s="21"/>
      <c r="J1090" s="8"/>
      <c r="K1090" s="9">
        <f t="shared" si="429"/>
        <v>22.890383435836387</v>
      </c>
      <c r="L1090" s="9">
        <f t="shared" si="430"/>
        <v>22.890383435836387</v>
      </c>
      <c r="M1090" s="10">
        <f t="shared" si="431"/>
        <v>0</v>
      </c>
      <c r="N1090" s="10" t="e">
        <f t="shared" si="425"/>
        <v>#DIV/0!</v>
      </c>
      <c r="O1090" s="10" t="e">
        <f t="shared" si="432"/>
        <v>#DIV/0!</v>
      </c>
      <c r="P1090" s="10" t="e">
        <f t="shared" si="433"/>
        <v>#DIV/0!</v>
      </c>
      <c r="R1090" s="22">
        <f t="shared" si="434"/>
        <v>22.890383435836387</v>
      </c>
      <c r="S1090" s="37">
        <f t="shared" si="435"/>
        <v>0</v>
      </c>
      <c r="T1090" s="37" t="e">
        <f t="shared" si="436"/>
        <v>#DIV/0!</v>
      </c>
      <c r="U1090" s="37" t="e">
        <f t="shared" si="437"/>
        <v>#DIV/0!</v>
      </c>
      <c r="V1090" s="37" t="e">
        <f t="shared" si="438"/>
        <v>#DIV/0!</v>
      </c>
      <c r="W1090" s="33"/>
      <c r="X1090" s="33"/>
      <c r="Y1090" s="22">
        <f t="shared" si="439"/>
        <v>22.890383435836387</v>
      </c>
      <c r="Z1090" s="37">
        <f t="shared" si="440"/>
        <v>0</v>
      </c>
      <c r="AA1090" s="37" t="e">
        <f t="shared" si="441"/>
        <v>#DIV/0!</v>
      </c>
      <c r="AB1090" s="37" t="e">
        <f t="shared" si="442"/>
        <v>#DIV/0!</v>
      </c>
      <c r="AC1090" s="37" t="e">
        <f t="shared" si="443"/>
        <v>#DIV/0!</v>
      </c>
      <c r="AD1090" s="33"/>
      <c r="AE1090" s="22">
        <f t="shared" si="444"/>
        <v>22.890383435836387</v>
      </c>
      <c r="AF1090" s="37">
        <f t="shared" si="445"/>
        <v>0</v>
      </c>
      <c r="AG1090" s="37" t="e">
        <f t="shared" si="446"/>
        <v>#DIV/0!</v>
      </c>
      <c r="AH1090" s="37" t="e">
        <f t="shared" si="447"/>
        <v>#DIV/0!</v>
      </c>
      <c r="AI1090" s="37" t="e">
        <f t="shared" si="448"/>
        <v>#DIV/0!</v>
      </c>
    </row>
    <row r="1091" spans="1:35" hidden="1" x14ac:dyDescent="0.25">
      <c r="A1091" s="3"/>
      <c r="B1091" s="4"/>
      <c r="C1091" s="4">
        <v>74</v>
      </c>
      <c r="D1091" s="23">
        <f t="shared" si="449"/>
        <v>1500</v>
      </c>
      <c r="E1091" s="11"/>
      <c r="F1091" s="23">
        <f t="shared" si="426"/>
        <v>30</v>
      </c>
      <c r="G1091" s="22">
        <f t="shared" si="427"/>
        <v>0.03</v>
      </c>
      <c r="H1091" s="22">
        <f t="shared" si="428"/>
        <v>0.7</v>
      </c>
      <c r="I1091" s="21"/>
      <c r="J1091" s="8"/>
      <c r="K1091" s="9">
        <f t="shared" si="429"/>
        <v>22.890383435836387</v>
      </c>
      <c r="L1091" s="9">
        <f t="shared" si="430"/>
        <v>22.890383435836387</v>
      </c>
      <c r="M1091" s="10">
        <f t="shared" si="431"/>
        <v>0</v>
      </c>
      <c r="N1091" s="10" t="e">
        <f t="shared" si="425"/>
        <v>#DIV/0!</v>
      </c>
      <c r="O1091" s="10" t="e">
        <f t="shared" si="432"/>
        <v>#DIV/0!</v>
      </c>
      <c r="P1091" s="10" t="e">
        <f t="shared" si="433"/>
        <v>#DIV/0!</v>
      </c>
      <c r="R1091" s="22">
        <f t="shared" si="434"/>
        <v>22.890383435836387</v>
      </c>
      <c r="S1091" s="37">
        <f t="shared" si="435"/>
        <v>0</v>
      </c>
      <c r="T1091" s="37" t="e">
        <f t="shared" si="436"/>
        <v>#DIV/0!</v>
      </c>
      <c r="U1091" s="37" t="e">
        <f t="shared" si="437"/>
        <v>#DIV/0!</v>
      </c>
      <c r="V1091" s="37" t="e">
        <f t="shared" si="438"/>
        <v>#DIV/0!</v>
      </c>
      <c r="W1091" s="33"/>
      <c r="X1091" s="33"/>
      <c r="Y1091" s="22">
        <f t="shared" si="439"/>
        <v>22.890383435836387</v>
      </c>
      <c r="Z1091" s="37">
        <f t="shared" si="440"/>
        <v>0</v>
      </c>
      <c r="AA1091" s="37" t="e">
        <f t="shared" si="441"/>
        <v>#DIV/0!</v>
      </c>
      <c r="AB1091" s="37" t="e">
        <f t="shared" si="442"/>
        <v>#DIV/0!</v>
      </c>
      <c r="AC1091" s="37" t="e">
        <f t="shared" si="443"/>
        <v>#DIV/0!</v>
      </c>
      <c r="AD1091" s="33"/>
      <c r="AE1091" s="22">
        <f t="shared" si="444"/>
        <v>22.890383435836387</v>
      </c>
      <c r="AF1091" s="37">
        <f t="shared" si="445"/>
        <v>0</v>
      </c>
      <c r="AG1091" s="37" t="e">
        <f t="shared" si="446"/>
        <v>#DIV/0!</v>
      </c>
      <c r="AH1091" s="37" t="e">
        <f t="shared" si="447"/>
        <v>#DIV/0!</v>
      </c>
      <c r="AI1091" s="37" t="e">
        <f t="shared" si="448"/>
        <v>#DIV/0!</v>
      </c>
    </row>
    <row r="1092" spans="1:35" hidden="1" x14ac:dyDescent="0.25">
      <c r="A1092" s="3"/>
      <c r="B1092" s="4"/>
      <c r="C1092" s="4">
        <v>75</v>
      </c>
      <c r="D1092" s="23">
        <f t="shared" si="449"/>
        <v>1500</v>
      </c>
      <c r="E1092" s="11"/>
      <c r="F1092" s="23">
        <f t="shared" si="426"/>
        <v>30</v>
      </c>
      <c r="G1092" s="22">
        <f t="shared" si="427"/>
        <v>0.03</v>
      </c>
      <c r="H1092" s="22">
        <f t="shared" si="428"/>
        <v>0.7</v>
      </c>
      <c r="I1092" s="21"/>
      <c r="J1092" s="8"/>
      <c r="K1092" s="9">
        <f t="shared" si="429"/>
        <v>22.890383435836387</v>
      </c>
      <c r="L1092" s="9">
        <f t="shared" si="430"/>
        <v>22.890383435836387</v>
      </c>
      <c r="M1092" s="10">
        <f t="shared" si="431"/>
        <v>0</v>
      </c>
      <c r="N1092" s="10" t="e">
        <f t="shared" si="425"/>
        <v>#DIV/0!</v>
      </c>
      <c r="O1092" s="10" t="e">
        <f t="shared" si="432"/>
        <v>#DIV/0!</v>
      </c>
      <c r="P1092" s="10" t="e">
        <f t="shared" si="433"/>
        <v>#DIV/0!</v>
      </c>
      <c r="R1092" s="22">
        <f t="shared" si="434"/>
        <v>22.890383435836387</v>
      </c>
      <c r="S1092" s="37">
        <f t="shared" si="435"/>
        <v>0</v>
      </c>
      <c r="T1092" s="37" t="e">
        <f t="shared" si="436"/>
        <v>#DIV/0!</v>
      </c>
      <c r="U1092" s="37" t="e">
        <f t="shared" si="437"/>
        <v>#DIV/0!</v>
      </c>
      <c r="V1092" s="37" t="e">
        <f t="shared" si="438"/>
        <v>#DIV/0!</v>
      </c>
      <c r="W1092" s="33"/>
      <c r="X1092" s="33"/>
      <c r="Y1092" s="22">
        <f t="shared" si="439"/>
        <v>22.890383435836387</v>
      </c>
      <c r="Z1092" s="37">
        <f t="shared" si="440"/>
        <v>0</v>
      </c>
      <c r="AA1092" s="37" t="e">
        <f t="shared" si="441"/>
        <v>#DIV/0!</v>
      </c>
      <c r="AB1092" s="37" t="e">
        <f t="shared" si="442"/>
        <v>#DIV/0!</v>
      </c>
      <c r="AC1092" s="37" t="e">
        <f t="shared" si="443"/>
        <v>#DIV/0!</v>
      </c>
      <c r="AD1092" s="33"/>
      <c r="AE1092" s="22">
        <f t="shared" si="444"/>
        <v>22.890383435836387</v>
      </c>
      <c r="AF1092" s="37">
        <f t="shared" si="445"/>
        <v>0</v>
      </c>
      <c r="AG1092" s="37" t="e">
        <f t="shared" si="446"/>
        <v>#DIV/0!</v>
      </c>
      <c r="AH1092" s="37" t="e">
        <f t="shared" si="447"/>
        <v>#DIV/0!</v>
      </c>
      <c r="AI1092" s="37" t="e">
        <f t="shared" si="448"/>
        <v>#DIV/0!</v>
      </c>
    </row>
    <row r="1093" spans="1:35" hidden="1" x14ac:dyDescent="0.25">
      <c r="A1093" s="3"/>
      <c r="B1093" s="4"/>
      <c r="C1093" s="4">
        <v>76</v>
      </c>
      <c r="D1093" s="23">
        <f t="shared" si="449"/>
        <v>1500</v>
      </c>
      <c r="E1093" s="11"/>
      <c r="F1093" s="23">
        <f t="shared" si="426"/>
        <v>30</v>
      </c>
      <c r="G1093" s="22">
        <f t="shared" si="427"/>
        <v>0.03</v>
      </c>
      <c r="H1093" s="22">
        <f t="shared" si="428"/>
        <v>0.7</v>
      </c>
      <c r="I1093" s="21"/>
      <c r="J1093" s="8"/>
      <c r="K1093" s="9">
        <f t="shared" si="429"/>
        <v>22.890383435836387</v>
      </c>
      <c r="L1093" s="9">
        <f t="shared" si="430"/>
        <v>22.890383435836387</v>
      </c>
      <c r="M1093" s="10">
        <f t="shared" si="431"/>
        <v>0</v>
      </c>
      <c r="N1093" s="10" t="e">
        <f t="shared" si="425"/>
        <v>#DIV/0!</v>
      </c>
      <c r="O1093" s="10" t="e">
        <f t="shared" si="432"/>
        <v>#DIV/0!</v>
      </c>
      <c r="P1093" s="10" t="e">
        <f t="shared" si="433"/>
        <v>#DIV/0!</v>
      </c>
      <c r="R1093" s="22">
        <f t="shared" si="434"/>
        <v>22.890383435836387</v>
      </c>
      <c r="S1093" s="37">
        <f t="shared" si="435"/>
        <v>0</v>
      </c>
      <c r="T1093" s="37" t="e">
        <f t="shared" si="436"/>
        <v>#DIV/0!</v>
      </c>
      <c r="U1093" s="37" t="e">
        <f t="shared" si="437"/>
        <v>#DIV/0!</v>
      </c>
      <c r="V1093" s="37" t="e">
        <f t="shared" si="438"/>
        <v>#DIV/0!</v>
      </c>
      <c r="W1093" s="33"/>
      <c r="X1093" s="33"/>
      <c r="Y1093" s="22">
        <f t="shared" si="439"/>
        <v>22.890383435836387</v>
      </c>
      <c r="Z1093" s="37">
        <f t="shared" si="440"/>
        <v>0</v>
      </c>
      <c r="AA1093" s="37" t="e">
        <f t="shared" si="441"/>
        <v>#DIV/0!</v>
      </c>
      <c r="AB1093" s="37" t="e">
        <f t="shared" si="442"/>
        <v>#DIV/0!</v>
      </c>
      <c r="AC1093" s="37" t="e">
        <f t="shared" si="443"/>
        <v>#DIV/0!</v>
      </c>
      <c r="AD1093" s="33"/>
      <c r="AE1093" s="22">
        <f t="shared" si="444"/>
        <v>22.890383435836387</v>
      </c>
      <c r="AF1093" s="37">
        <f t="shared" si="445"/>
        <v>0</v>
      </c>
      <c r="AG1093" s="37" t="e">
        <f t="shared" si="446"/>
        <v>#DIV/0!</v>
      </c>
      <c r="AH1093" s="37" t="e">
        <f t="shared" si="447"/>
        <v>#DIV/0!</v>
      </c>
      <c r="AI1093" s="37" t="e">
        <f t="shared" si="448"/>
        <v>#DIV/0!</v>
      </c>
    </row>
    <row r="1094" spans="1:35" hidden="1" x14ac:dyDescent="0.25">
      <c r="A1094" s="3"/>
      <c r="B1094" s="4"/>
      <c r="C1094" s="4">
        <v>77</v>
      </c>
      <c r="D1094" s="23">
        <f t="shared" si="449"/>
        <v>1500</v>
      </c>
      <c r="E1094" s="11"/>
      <c r="F1094" s="23">
        <f t="shared" si="426"/>
        <v>30</v>
      </c>
      <c r="G1094" s="22">
        <f t="shared" si="427"/>
        <v>0.03</v>
      </c>
      <c r="H1094" s="22">
        <f t="shared" si="428"/>
        <v>0.7</v>
      </c>
      <c r="I1094" s="21"/>
      <c r="J1094" s="8"/>
      <c r="K1094" s="9">
        <f t="shared" si="429"/>
        <v>22.890383435836387</v>
      </c>
      <c r="L1094" s="9">
        <f t="shared" si="430"/>
        <v>22.890383435836387</v>
      </c>
      <c r="M1094" s="10">
        <f t="shared" si="431"/>
        <v>0</v>
      </c>
      <c r="N1094" s="10" t="e">
        <f t="shared" si="425"/>
        <v>#DIV/0!</v>
      </c>
      <c r="O1094" s="10" t="e">
        <f t="shared" si="432"/>
        <v>#DIV/0!</v>
      </c>
      <c r="P1094" s="10" t="e">
        <f t="shared" si="433"/>
        <v>#DIV/0!</v>
      </c>
      <c r="R1094" s="22">
        <f t="shared" si="434"/>
        <v>22.890383435836387</v>
      </c>
      <c r="S1094" s="37">
        <f t="shared" si="435"/>
        <v>0</v>
      </c>
      <c r="T1094" s="37" t="e">
        <f t="shared" si="436"/>
        <v>#DIV/0!</v>
      </c>
      <c r="U1094" s="37" t="e">
        <f t="shared" si="437"/>
        <v>#DIV/0!</v>
      </c>
      <c r="V1094" s="37" t="e">
        <f t="shared" si="438"/>
        <v>#DIV/0!</v>
      </c>
      <c r="W1094" s="33"/>
      <c r="X1094" s="33"/>
      <c r="Y1094" s="22">
        <f t="shared" si="439"/>
        <v>22.890383435836387</v>
      </c>
      <c r="Z1094" s="37">
        <f t="shared" si="440"/>
        <v>0</v>
      </c>
      <c r="AA1094" s="37" t="e">
        <f t="shared" si="441"/>
        <v>#DIV/0!</v>
      </c>
      <c r="AB1094" s="37" t="e">
        <f t="shared" si="442"/>
        <v>#DIV/0!</v>
      </c>
      <c r="AC1094" s="37" t="e">
        <f t="shared" si="443"/>
        <v>#DIV/0!</v>
      </c>
      <c r="AD1094" s="33"/>
      <c r="AE1094" s="22">
        <f t="shared" si="444"/>
        <v>22.890383435836387</v>
      </c>
      <c r="AF1094" s="37">
        <f t="shared" si="445"/>
        <v>0</v>
      </c>
      <c r="AG1094" s="37" t="e">
        <f t="shared" si="446"/>
        <v>#DIV/0!</v>
      </c>
      <c r="AH1094" s="37" t="e">
        <f t="shared" si="447"/>
        <v>#DIV/0!</v>
      </c>
      <c r="AI1094" s="37" t="e">
        <f t="shared" si="448"/>
        <v>#DIV/0!</v>
      </c>
    </row>
    <row r="1095" spans="1:35" hidden="1" x14ac:dyDescent="0.25">
      <c r="A1095" s="3"/>
      <c r="B1095" s="4"/>
      <c r="C1095" s="4">
        <v>78</v>
      </c>
      <c r="D1095" s="23">
        <f t="shared" si="449"/>
        <v>1500</v>
      </c>
      <c r="E1095" s="11"/>
      <c r="F1095" s="23">
        <f t="shared" si="426"/>
        <v>30</v>
      </c>
      <c r="G1095" s="22">
        <f t="shared" si="427"/>
        <v>0.03</v>
      </c>
      <c r="H1095" s="22">
        <f t="shared" si="428"/>
        <v>0.7</v>
      </c>
      <c r="I1095" s="21"/>
      <c r="J1095" s="8"/>
      <c r="K1095" s="9">
        <f t="shared" si="429"/>
        <v>22.890383435836387</v>
      </c>
      <c r="L1095" s="9">
        <f t="shared" si="430"/>
        <v>22.890383435836387</v>
      </c>
      <c r="M1095" s="10">
        <f t="shared" si="431"/>
        <v>0</v>
      </c>
      <c r="N1095" s="10" t="e">
        <f t="shared" si="425"/>
        <v>#DIV/0!</v>
      </c>
      <c r="O1095" s="10" t="e">
        <f t="shared" si="432"/>
        <v>#DIV/0!</v>
      </c>
      <c r="P1095" s="10" t="e">
        <f t="shared" si="433"/>
        <v>#DIV/0!</v>
      </c>
      <c r="R1095" s="22">
        <f t="shared" si="434"/>
        <v>22.890383435836387</v>
      </c>
      <c r="S1095" s="37">
        <f t="shared" si="435"/>
        <v>0</v>
      </c>
      <c r="T1095" s="37" t="e">
        <f t="shared" si="436"/>
        <v>#DIV/0!</v>
      </c>
      <c r="U1095" s="37" t="e">
        <f t="shared" si="437"/>
        <v>#DIV/0!</v>
      </c>
      <c r="V1095" s="37" t="e">
        <f t="shared" si="438"/>
        <v>#DIV/0!</v>
      </c>
      <c r="W1095" s="33"/>
      <c r="X1095" s="33"/>
      <c r="Y1095" s="22">
        <f t="shared" si="439"/>
        <v>22.890383435836387</v>
      </c>
      <c r="Z1095" s="37">
        <f t="shared" si="440"/>
        <v>0</v>
      </c>
      <c r="AA1095" s="37" t="e">
        <f t="shared" si="441"/>
        <v>#DIV/0!</v>
      </c>
      <c r="AB1095" s="37" t="e">
        <f t="shared" si="442"/>
        <v>#DIV/0!</v>
      </c>
      <c r="AC1095" s="37" t="e">
        <f t="shared" si="443"/>
        <v>#DIV/0!</v>
      </c>
      <c r="AD1095" s="33"/>
      <c r="AE1095" s="22">
        <f t="shared" si="444"/>
        <v>22.890383435836387</v>
      </c>
      <c r="AF1095" s="37">
        <f t="shared" si="445"/>
        <v>0</v>
      </c>
      <c r="AG1095" s="37" t="e">
        <f t="shared" si="446"/>
        <v>#DIV/0!</v>
      </c>
      <c r="AH1095" s="37" t="e">
        <f t="shared" si="447"/>
        <v>#DIV/0!</v>
      </c>
      <c r="AI1095" s="37" t="e">
        <f t="shared" si="448"/>
        <v>#DIV/0!</v>
      </c>
    </row>
    <row r="1096" spans="1:35" hidden="1" x14ac:dyDescent="0.25">
      <c r="A1096" s="3"/>
      <c r="B1096" s="4"/>
      <c r="C1096" s="4">
        <v>79</v>
      </c>
      <c r="D1096" s="23">
        <f t="shared" si="449"/>
        <v>1500</v>
      </c>
      <c r="E1096" s="11"/>
      <c r="F1096" s="23">
        <f t="shared" si="426"/>
        <v>30</v>
      </c>
      <c r="G1096" s="22">
        <f t="shared" si="427"/>
        <v>0.03</v>
      </c>
      <c r="H1096" s="22">
        <f t="shared" si="428"/>
        <v>0.7</v>
      </c>
      <c r="I1096" s="21"/>
      <c r="J1096" s="8"/>
      <c r="K1096" s="9">
        <f t="shared" si="429"/>
        <v>22.890383435836387</v>
      </c>
      <c r="L1096" s="9">
        <f t="shared" si="430"/>
        <v>22.890383435836387</v>
      </c>
      <c r="M1096" s="10">
        <f t="shared" si="431"/>
        <v>0</v>
      </c>
      <c r="N1096" s="10" t="e">
        <f t="shared" si="425"/>
        <v>#DIV/0!</v>
      </c>
      <c r="O1096" s="10" t="e">
        <f t="shared" si="432"/>
        <v>#DIV/0!</v>
      </c>
      <c r="P1096" s="10" t="e">
        <f t="shared" si="433"/>
        <v>#DIV/0!</v>
      </c>
      <c r="R1096" s="22">
        <f t="shared" si="434"/>
        <v>22.890383435836387</v>
      </c>
      <c r="S1096" s="37">
        <f t="shared" si="435"/>
        <v>0</v>
      </c>
      <c r="T1096" s="37" t="e">
        <f t="shared" si="436"/>
        <v>#DIV/0!</v>
      </c>
      <c r="U1096" s="37" t="e">
        <f t="shared" si="437"/>
        <v>#DIV/0!</v>
      </c>
      <c r="V1096" s="37" t="e">
        <f t="shared" si="438"/>
        <v>#DIV/0!</v>
      </c>
      <c r="W1096" s="33"/>
      <c r="X1096" s="33"/>
      <c r="Y1096" s="22">
        <f t="shared" si="439"/>
        <v>22.890383435836387</v>
      </c>
      <c r="Z1096" s="37">
        <f t="shared" si="440"/>
        <v>0</v>
      </c>
      <c r="AA1096" s="37" t="e">
        <f t="shared" si="441"/>
        <v>#DIV/0!</v>
      </c>
      <c r="AB1096" s="37" t="e">
        <f t="shared" si="442"/>
        <v>#DIV/0!</v>
      </c>
      <c r="AC1096" s="37" t="e">
        <f t="shared" si="443"/>
        <v>#DIV/0!</v>
      </c>
      <c r="AD1096" s="33"/>
      <c r="AE1096" s="22">
        <f t="shared" si="444"/>
        <v>22.890383435836387</v>
      </c>
      <c r="AF1096" s="37">
        <f t="shared" si="445"/>
        <v>0</v>
      </c>
      <c r="AG1096" s="37" t="e">
        <f t="shared" si="446"/>
        <v>#DIV/0!</v>
      </c>
      <c r="AH1096" s="37" t="e">
        <f t="shared" si="447"/>
        <v>#DIV/0!</v>
      </c>
      <c r="AI1096" s="37" t="e">
        <f t="shared" si="448"/>
        <v>#DIV/0!</v>
      </c>
    </row>
    <row r="1097" spans="1:35" hidden="1" x14ac:dyDescent="0.25">
      <c r="A1097" s="3"/>
      <c r="B1097" s="4"/>
      <c r="C1097" s="4">
        <v>80</v>
      </c>
      <c r="D1097" s="23">
        <f t="shared" si="449"/>
        <v>1500</v>
      </c>
      <c r="E1097" s="11"/>
      <c r="F1097" s="23">
        <f t="shared" si="426"/>
        <v>30</v>
      </c>
      <c r="G1097" s="22">
        <f t="shared" si="427"/>
        <v>0.03</v>
      </c>
      <c r="H1097" s="22">
        <f t="shared" si="428"/>
        <v>0.7</v>
      </c>
      <c r="I1097" s="21"/>
      <c r="J1097" s="8"/>
      <c r="K1097" s="9">
        <f t="shared" si="429"/>
        <v>22.890383435836387</v>
      </c>
      <c r="L1097" s="9">
        <f t="shared" si="430"/>
        <v>22.890383435836387</v>
      </c>
      <c r="M1097" s="10">
        <f t="shared" si="431"/>
        <v>0</v>
      </c>
      <c r="N1097" s="10" t="e">
        <f t="shared" si="425"/>
        <v>#DIV/0!</v>
      </c>
      <c r="O1097" s="10" t="e">
        <f t="shared" si="432"/>
        <v>#DIV/0!</v>
      </c>
      <c r="P1097" s="10" t="e">
        <f t="shared" si="433"/>
        <v>#DIV/0!</v>
      </c>
      <c r="R1097" s="22">
        <f t="shared" si="434"/>
        <v>22.890383435836387</v>
      </c>
      <c r="S1097" s="37">
        <f t="shared" si="435"/>
        <v>0</v>
      </c>
      <c r="T1097" s="37" t="e">
        <f t="shared" si="436"/>
        <v>#DIV/0!</v>
      </c>
      <c r="U1097" s="37" t="e">
        <f t="shared" si="437"/>
        <v>#DIV/0!</v>
      </c>
      <c r="V1097" s="37" t="e">
        <f t="shared" si="438"/>
        <v>#DIV/0!</v>
      </c>
      <c r="W1097" s="33"/>
      <c r="X1097" s="33"/>
      <c r="Y1097" s="22">
        <f t="shared" si="439"/>
        <v>22.890383435836387</v>
      </c>
      <c r="Z1097" s="37">
        <f t="shared" si="440"/>
        <v>0</v>
      </c>
      <c r="AA1097" s="37" t="e">
        <f t="shared" si="441"/>
        <v>#DIV/0!</v>
      </c>
      <c r="AB1097" s="37" t="e">
        <f t="shared" si="442"/>
        <v>#DIV/0!</v>
      </c>
      <c r="AC1097" s="37" t="e">
        <f t="shared" si="443"/>
        <v>#DIV/0!</v>
      </c>
      <c r="AD1097" s="33"/>
      <c r="AE1097" s="22">
        <f t="shared" si="444"/>
        <v>22.890383435836387</v>
      </c>
      <c r="AF1097" s="37">
        <f t="shared" si="445"/>
        <v>0</v>
      </c>
      <c r="AG1097" s="37" t="e">
        <f t="shared" si="446"/>
        <v>#DIV/0!</v>
      </c>
      <c r="AH1097" s="37" t="e">
        <f t="shared" si="447"/>
        <v>#DIV/0!</v>
      </c>
      <c r="AI1097" s="37" t="e">
        <f t="shared" si="448"/>
        <v>#DIV/0!</v>
      </c>
    </row>
    <row r="1098" spans="1:35" hidden="1" x14ac:dyDescent="0.25">
      <c r="A1098" s="3"/>
      <c r="B1098" s="4"/>
      <c r="C1098" s="4">
        <v>81</v>
      </c>
      <c r="D1098" s="23">
        <f t="shared" si="449"/>
        <v>1500</v>
      </c>
      <c r="E1098" s="11"/>
      <c r="F1098" s="23">
        <f t="shared" si="426"/>
        <v>30</v>
      </c>
      <c r="G1098" s="22">
        <f t="shared" si="427"/>
        <v>0.03</v>
      </c>
      <c r="H1098" s="22">
        <f t="shared" si="428"/>
        <v>0.7</v>
      </c>
      <c r="I1098" s="21"/>
      <c r="J1098" s="8"/>
      <c r="K1098" s="9">
        <f t="shared" si="429"/>
        <v>22.890383435836387</v>
      </c>
      <c r="L1098" s="9">
        <f t="shared" si="430"/>
        <v>22.890383435836387</v>
      </c>
      <c r="M1098" s="10">
        <f t="shared" si="431"/>
        <v>0</v>
      </c>
      <c r="N1098" s="10" t="e">
        <f t="shared" si="425"/>
        <v>#DIV/0!</v>
      </c>
      <c r="O1098" s="10" t="e">
        <f t="shared" si="432"/>
        <v>#DIV/0!</v>
      </c>
      <c r="P1098" s="10" t="e">
        <f t="shared" si="433"/>
        <v>#DIV/0!</v>
      </c>
      <c r="R1098" s="22">
        <f t="shared" si="434"/>
        <v>22.890383435836387</v>
      </c>
      <c r="S1098" s="37">
        <f t="shared" si="435"/>
        <v>0</v>
      </c>
      <c r="T1098" s="37" t="e">
        <f t="shared" si="436"/>
        <v>#DIV/0!</v>
      </c>
      <c r="U1098" s="37" t="e">
        <f t="shared" si="437"/>
        <v>#DIV/0!</v>
      </c>
      <c r="V1098" s="37" t="e">
        <f t="shared" si="438"/>
        <v>#DIV/0!</v>
      </c>
      <c r="W1098" s="33"/>
      <c r="X1098" s="33"/>
      <c r="Y1098" s="22">
        <f t="shared" si="439"/>
        <v>22.890383435836387</v>
      </c>
      <c r="Z1098" s="37">
        <f t="shared" si="440"/>
        <v>0</v>
      </c>
      <c r="AA1098" s="37" t="e">
        <f t="shared" si="441"/>
        <v>#DIV/0!</v>
      </c>
      <c r="AB1098" s="37" t="e">
        <f t="shared" si="442"/>
        <v>#DIV/0!</v>
      </c>
      <c r="AC1098" s="37" t="e">
        <f t="shared" si="443"/>
        <v>#DIV/0!</v>
      </c>
      <c r="AD1098" s="33"/>
      <c r="AE1098" s="22">
        <f t="shared" si="444"/>
        <v>22.890383435836387</v>
      </c>
      <c r="AF1098" s="37">
        <f t="shared" si="445"/>
        <v>0</v>
      </c>
      <c r="AG1098" s="37" t="e">
        <f t="shared" si="446"/>
        <v>#DIV/0!</v>
      </c>
      <c r="AH1098" s="37" t="e">
        <f t="shared" si="447"/>
        <v>#DIV/0!</v>
      </c>
      <c r="AI1098" s="37" t="e">
        <f t="shared" si="448"/>
        <v>#DIV/0!</v>
      </c>
    </row>
    <row r="1099" spans="1:35" hidden="1" x14ac:dyDescent="0.25">
      <c r="A1099" s="3"/>
      <c r="B1099" s="4"/>
      <c r="C1099" s="4">
        <v>82</v>
      </c>
      <c r="D1099" s="23">
        <f t="shared" si="449"/>
        <v>1500</v>
      </c>
      <c r="E1099" s="11"/>
      <c r="F1099" s="23">
        <f t="shared" si="426"/>
        <v>30</v>
      </c>
      <c r="G1099" s="22">
        <f t="shared" si="427"/>
        <v>0.03</v>
      </c>
      <c r="H1099" s="22">
        <f t="shared" si="428"/>
        <v>0.7</v>
      </c>
      <c r="I1099" s="21"/>
      <c r="J1099" s="8"/>
      <c r="K1099" s="9">
        <f t="shared" si="429"/>
        <v>22.890383435836387</v>
      </c>
      <c r="L1099" s="9">
        <f t="shared" si="430"/>
        <v>22.890383435836387</v>
      </c>
      <c r="M1099" s="10">
        <f t="shared" si="431"/>
        <v>0</v>
      </c>
      <c r="N1099" s="10" t="e">
        <f t="shared" si="425"/>
        <v>#DIV/0!</v>
      </c>
      <c r="O1099" s="10" t="e">
        <f t="shared" si="432"/>
        <v>#DIV/0!</v>
      </c>
      <c r="P1099" s="10" t="e">
        <f t="shared" si="433"/>
        <v>#DIV/0!</v>
      </c>
      <c r="R1099" s="22">
        <f t="shared" si="434"/>
        <v>22.890383435836387</v>
      </c>
      <c r="S1099" s="37">
        <f t="shared" si="435"/>
        <v>0</v>
      </c>
      <c r="T1099" s="37" t="e">
        <f t="shared" si="436"/>
        <v>#DIV/0!</v>
      </c>
      <c r="U1099" s="37" t="e">
        <f t="shared" si="437"/>
        <v>#DIV/0!</v>
      </c>
      <c r="V1099" s="37" t="e">
        <f t="shared" si="438"/>
        <v>#DIV/0!</v>
      </c>
      <c r="W1099" s="33"/>
      <c r="X1099" s="33"/>
      <c r="Y1099" s="22">
        <f t="shared" si="439"/>
        <v>22.890383435836387</v>
      </c>
      <c r="Z1099" s="37">
        <f t="shared" si="440"/>
        <v>0</v>
      </c>
      <c r="AA1099" s="37" t="e">
        <f t="shared" si="441"/>
        <v>#DIV/0!</v>
      </c>
      <c r="AB1099" s="37" t="e">
        <f t="shared" si="442"/>
        <v>#DIV/0!</v>
      </c>
      <c r="AC1099" s="37" t="e">
        <f t="shared" si="443"/>
        <v>#DIV/0!</v>
      </c>
      <c r="AD1099" s="33"/>
      <c r="AE1099" s="22">
        <f t="shared" si="444"/>
        <v>22.890383435836387</v>
      </c>
      <c r="AF1099" s="37">
        <f t="shared" si="445"/>
        <v>0</v>
      </c>
      <c r="AG1099" s="37" t="e">
        <f t="shared" si="446"/>
        <v>#DIV/0!</v>
      </c>
      <c r="AH1099" s="37" t="e">
        <f t="shared" si="447"/>
        <v>#DIV/0!</v>
      </c>
      <c r="AI1099" s="37" t="e">
        <f t="shared" si="448"/>
        <v>#DIV/0!</v>
      </c>
    </row>
    <row r="1100" spans="1:35" hidden="1" x14ac:dyDescent="0.25">
      <c r="A1100" s="3"/>
      <c r="B1100" s="4"/>
      <c r="C1100" s="4">
        <v>83</v>
      </c>
      <c r="D1100" s="23">
        <f t="shared" si="449"/>
        <v>1500</v>
      </c>
      <c r="E1100" s="11"/>
      <c r="F1100" s="23">
        <f t="shared" si="426"/>
        <v>30</v>
      </c>
      <c r="G1100" s="22">
        <f t="shared" si="427"/>
        <v>0.03</v>
      </c>
      <c r="H1100" s="22">
        <f t="shared" si="428"/>
        <v>0.7</v>
      </c>
      <c r="I1100" s="21"/>
      <c r="J1100" s="8"/>
      <c r="K1100" s="9">
        <f t="shared" si="429"/>
        <v>22.890383435836387</v>
      </c>
      <c r="L1100" s="9">
        <f t="shared" si="430"/>
        <v>22.890383435836387</v>
      </c>
      <c r="M1100" s="10">
        <f t="shared" si="431"/>
        <v>0</v>
      </c>
      <c r="N1100" s="10" t="e">
        <f t="shared" si="425"/>
        <v>#DIV/0!</v>
      </c>
      <c r="O1100" s="10" t="e">
        <f t="shared" si="432"/>
        <v>#DIV/0!</v>
      </c>
      <c r="P1100" s="10" t="e">
        <f t="shared" si="433"/>
        <v>#DIV/0!</v>
      </c>
      <c r="R1100" s="22">
        <f t="shared" si="434"/>
        <v>22.890383435836387</v>
      </c>
      <c r="S1100" s="37">
        <f t="shared" si="435"/>
        <v>0</v>
      </c>
      <c r="T1100" s="37" t="e">
        <f t="shared" si="436"/>
        <v>#DIV/0!</v>
      </c>
      <c r="U1100" s="37" t="e">
        <f t="shared" si="437"/>
        <v>#DIV/0!</v>
      </c>
      <c r="V1100" s="37" t="e">
        <f t="shared" si="438"/>
        <v>#DIV/0!</v>
      </c>
      <c r="W1100" s="33"/>
      <c r="X1100" s="33"/>
      <c r="Y1100" s="22">
        <f t="shared" si="439"/>
        <v>22.890383435836387</v>
      </c>
      <c r="Z1100" s="37">
        <f t="shared" si="440"/>
        <v>0</v>
      </c>
      <c r="AA1100" s="37" t="e">
        <f t="shared" si="441"/>
        <v>#DIV/0!</v>
      </c>
      <c r="AB1100" s="37" t="e">
        <f t="shared" si="442"/>
        <v>#DIV/0!</v>
      </c>
      <c r="AC1100" s="37" t="e">
        <f t="shared" si="443"/>
        <v>#DIV/0!</v>
      </c>
      <c r="AD1100" s="33"/>
      <c r="AE1100" s="22">
        <f t="shared" si="444"/>
        <v>22.890383435836387</v>
      </c>
      <c r="AF1100" s="37">
        <f t="shared" si="445"/>
        <v>0</v>
      </c>
      <c r="AG1100" s="37" t="e">
        <f t="shared" si="446"/>
        <v>#DIV/0!</v>
      </c>
      <c r="AH1100" s="37" t="e">
        <f t="shared" si="447"/>
        <v>#DIV/0!</v>
      </c>
      <c r="AI1100" s="37" t="e">
        <f t="shared" si="448"/>
        <v>#DIV/0!</v>
      </c>
    </row>
    <row r="1101" spans="1:35" hidden="1" x14ac:dyDescent="0.25">
      <c r="A1101" s="3"/>
      <c r="B1101" s="4"/>
      <c r="C1101" s="4">
        <v>84</v>
      </c>
      <c r="D1101" s="23">
        <f t="shared" si="449"/>
        <v>1500</v>
      </c>
      <c r="E1101" s="11"/>
      <c r="F1101" s="23">
        <f t="shared" si="426"/>
        <v>30</v>
      </c>
      <c r="G1101" s="22">
        <f t="shared" si="427"/>
        <v>0.03</v>
      </c>
      <c r="H1101" s="22">
        <f t="shared" si="428"/>
        <v>0.7</v>
      </c>
      <c r="I1101" s="21"/>
      <c r="J1101" s="8"/>
      <c r="K1101" s="9">
        <f t="shared" si="429"/>
        <v>22.890383435836387</v>
      </c>
      <c r="L1101" s="9">
        <f t="shared" si="430"/>
        <v>22.890383435836387</v>
      </c>
      <c r="M1101" s="10">
        <f t="shared" si="431"/>
        <v>0</v>
      </c>
      <c r="N1101" s="10" t="e">
        <f t="shared" si="425"/>
        <v>#DIV/0!</v>
      </c>
      <c r="O1101" s="10" t="e">
        <f t="shared" si="432"/>
        <v>#DIV/0!</v>
      </c>
      <c r="P1101" s="10" t="e">
        <f t="shared" si="433"/>
        <v>#DIV/0!</v>
      </c>
      <c r="R1101" s="22">
        <f t="shared" si="434"/>
        <v>22.890383435836387</v>
      </c>
      <c r="S1101" s="37">
        <f t="shared" si="435"/>
        <v>0</v>
      </c>
      <c r="T1101" s="37" t="e">
        <f t="shared" si="436"/>
        <v>#DIV/0!</v>
      </c>
      <c r="U1101" s="37" t="e">
        <f t="shared" si="437"/>
        <v>#DIV/0!</v>
      </c>
      <c r="V1101" s="37" t="e">
        <f t="shared" si="438"/>
        <v>#DIV/0!</v>
      </c>
      <c r="W1101" s="33"/>
      <c r="X1101" s="33"/>
      <c r="Y1101" s="22">
        <f t="shared" si="439"/>
        <v>22.890383435836387</v>
      </c>
      <c r="Z1101" s="37">
        <f t="shared" si="440"/>
        <v>0</v>
      </c>
      <c r="AA1101" s="37" t="e">
        <f t="shared" si="441"/>
        <v>#DIV/0!</v>
      </c>
      <c r="AB1101" s="37" t="e">
        <f t="shared" si="442"/>
        <v>#DIV/0!</v>
      </c>
      <c r="AC1101" s="37" t="e">
        <f t="shared" si="443"/>
        <v>#DIV/0!</v>
      </c>
      <c r="AD1101" s="33"/>
      <c r="AE1101" s="22">
        <f t="shared" si="444"/>
        <v>22.890383435836387</v>
      </c>
      <c r="AF1101" s="37">
        <f t="shared" si="445"/>
        <v>0</v>
      </c>
      <c r="AG1101" s="37" t="e">
        <f t="shared" si="446"/>
        <v>#DIV/0!</v>
      </c>
      <c r="AH1101" s="37" t="e">
        <f t="shared" si="447"/>
        <v>#DIV/0!</v>
      </c>
      <c r="AI1101" s="37" t="e">
        <f t="shared" si="448"/>
        <v>#DIV/0!</v>
      </c>
    </row>
    <row r="1102" spans="1:35" hidden="1" x14ac:dyDescent="0.25">
      <c r="A1102" s="3"/>
      <c r="B1102" s="4"/>
      <c r="C1102" s="4">
        <v>85</v>
      </c>
      <c r="D1102" s="23">
        <f t="shared" si="449"/>
        <v>1500</v>
      </c>
      <c r="E1102" s="11"/>
      <c r="F1102" s="23">
        <f t="shared" si="426"/>
        <v>30</v>
      </c>
      <c r="G1102" s="22">
        <f t="shared" si="427"/>
        <v>0.03</v>
      </c>
      <c r="H1102" s="22">
        <f t="shared" si="428"/>
        <v>0.7</v>
      </c>
      <c r="I1102" s="21"/>
      <c r="J1102" s="8"/>
      <c r="K1102" s="9">
        <f t="shared" si="429"/>
        <v>22.890383435836387</v>
      </c>
      <c r="L1102" s="9">
        <f t="shared" si="430"/>
        <v>22.890383435836387</v>
      </c>
      <c r="M1102" s="10">
        <f t="shared" si="431"/>
        <v>0</v>
      </c>
      <c r="N1102" s="10" t="e">
        <f t="shared" si="425"/>
        <v>#DIV/0!</v>
      </c>
      <c r="O1102" s="10" t="e">
        <f t="shared" si="432"/>
        <v>#DIV/0!</v>
      </c>
      <c r="P1102" s="10" t="e">
        <f t="shared" si="433"/>
        <v>#DIV/0!</v>
      </c>
      <c r="R1102" s="22">
        <f t="shared" si="434"/>
        <v>22.890383435836387</v>
      </c>
      <c r="S1102" s="37">
        <f t="shared" si="435"/>
        <v>0</v>
      </c>
      <c r="T1102" s="37" t="e">
        <f t="shared" si="436"/>
        <v>#DIV/0!</v>
      </c>
      <c r="U1102" s="37" t="e">
        <f t="shared" si="437"/>
        <v>#DIV/0!</v>
      </c>
      <c r="V1102" s="37" t="e">
        <f t="shared" si="438"/>
        <v>#DIV/0!</v>
      </c>
      <c r="W1102" s="33"/>
      <c r="X1102" s="33"/>
      <c r="Y1102" s="22">
        <f t="shared" si="439"/>
        <v>22.890383435836387</v>
      </c>
      <c r="Z1102" s="37">
        <f t="shared" si="440"/>
        <v>0</v>
      </c>
      <c r="AA1102" s="37" t="e">
        <f t="shared" si="441"/>
        <v>#DIV/0!</v>
      </c>
      <c r="AB1102" s="37" t="e">
        <f t="shared" si="442"/>
        <v>#DIV/0!</v>
      </c>
      <c r="AC1102" s="37" t="e">
        <f t="shared" si="443"/>
        <v>#DIV/0!</v>
      </c>
      <c r="AD1102" s="33"/>
      <c r="AE1102" s="22">
        <f t="shared" si="444"/>
        <v>22.890383435836387</v>
      </c>
      <c r="AF1102" s="37">
        <f t="shared" si="445"/>
        <v>0</v>
      </c>
      <c r="AG1102" s="37" t="e">
        <f t="shared" si="446"/>
        <v>#DIV/0!</v>
      </c>
      <c r="AH1102" s="37" t="e">
        <f t="shared" si="447"/>
        <v>#DIV/0!</v>
      </c>
      <c r="AI1102" s="37" t="e">
        <f t="shared" si="448"/>
        <v>#DIV/0!</v>
      </c>
    </row>
    <row r="1103" spans="1:35" hidden="1" x14ac:dyDescent="0.25">
      <c r="A1103" s="3"/>
      <c r="B1103" s="4"/>
      <c r="C1103" s="4">
        <v>86</v>
      </c>
      <c r="D1103" s="23">
        <f t="shared" si="449"/>
        <v>1500</v>
      </c>
      <c r="E1103" s="11"/>
      <c r="F1103" s="23">
        <f t="shared" si="426"/>
        <v>30</v>
      </c>
      <c r="G1103" s="22">
        <f t="shared" si="427"/>
        <v>0.03</v>
      </c>
      <c r="H1103" s="22">
        <f t="shared" si="428"/>
        <v>0.7</v>
      </c>
      <c r="I1103" s="21"/>
      <c r="J1103" s="8"/>
      <c r="K1103" s="9">
        <f t="shared" si="429"/>
        <v>22.890383435836387</v>
      </c>
      <c r="L1103" s="9">
        <f t="shared" si="430"/>
        <v>22.890383435836387</v>
      </c>
      <c r="M1103" s="10">
        <f t="shared" si="431"/>
        <v>0</v>
      </c>
      <c r="N1103" s="10" t="e">
        <f t="shared" si="425"/>
        <v>#DIV/0!</v>
      </c>
      <c r="O1103" s="10" t="e">
        <f t="shared" si="432"/>
        <v>#DIV/0!</v>
      </c>
      <c r="P1103" s="10" t="e">
        <f t="shared" si="433"/>
        <v>#DIV/0!</v>
      </c>
      <c r="R1103" s="22">
        <f t="shared" si="434"/>
        <v>22.890383435836387</v>
      </c>
      <c r="S1103" s="37">
        <f t="shared" si="435"/>
        <v>0</v>
      </c>
      <c r="T1103" s="37" t="e">
        <f t="shared" si="436"/>
        <v>#DIV/0!</v>
      </c>
      <c r="U1103" s="37" t="e">
        <f t="shared" si="437"/>
        <v>#DIV/0!</v>
      </c>
      <c r="V1103" s="37" t="e">
        <f t="shared" si="438"/>
        <v>#DIV/0!</v>
      </c>
      <c r="W1103" s="33"/>
      <c r="X1103" s="33"/>
      <c r="Y1103" s="22">
        <f t="shared" si="439"/>
        <v>22.890383435836387</v>
      </c>
      <c r="Z1103" s="37">
        <f t="shared" si="440"/>
        <v>0</v>
      </c>
      <c r="AA1103" s="37" t="e">
        <f t="shared" si="441"/>
        <v>#DIV/0!</v>
      </c>
      <c r="AB1103" s="37" t="e">
        <f t="shared" si="442"/>
        <v>#DIV/0!</v>
      </c>
      <c r="AC1103" s="37" t="e">
        <f t="shared" si="443"/>
        <v>#DIV/0!</v>
      </c>
      <c r="AD1103" s="33"/>
      <c r="AE1103" s="22">
        <f t="shared" si="444"/>
        <v>22.890383435836387</v>
      </c>
      <c r="AF1103" s="37">
        <f t="shared" si="445"/>
        <v>0</v>
      </c>
      <c r="AG1103" s="37" t="e">
        <f t="shared" si="446"/>
        <v>#DIV/0!</v>
      </c>
      <c r="AH1103" s="37" t="e">
        <f t="shared" si="447"/>
        <v>#DIV/0!</v>
      </c>
      <c r="AI1103" s="37" t="e">
        <f t="shared" si="448"/>
        <v>#DIV/0!</v>
      </c>
    </row>
    <row r="1104" spans="1:35" hidden="1" x14ac:dyDescent="0.25">
      <c r="A1104" s="3"/>
      <c r="B1104" s="4"/>
      <c r="C1104" s="4">
        <v>87</v>
      </c>
      <c r="D1104" s="23">
        <f t="shared" si="449"/>
        <v>1500</v>
      </c>
      <c r="E1104" s="11"/>
      <c r="F1104" s="23">
        <f t="shared" si="426"/>
        <v>30</v>
      </c>
      <c r="G1104" s="22">
        <f t="shared" si="427"/>
        <v>0.03</v>
      </c>
      <c r="H1104" s="22">
        <f t="shared" si="428"/>
        <v>0.7</v>
      </c>
      <c r="I1104" s="21"/>
      <c r="J1104" s="8"/>
      <c r="K1104" s="9">
        <f t="shared" si="429"/>
        <v>22.890383435836387</v>
      </c>
      <c r="L1104" s="9">
        <f t="shared" si="430"/>
        <v>22.890383435836387</v>
      </c>
      <c r="M1104" s="10">
        <f t="shared" si="431"/>
        <v>0</v>
      </c>
      <c r="N1104" s="10" t="e">
        <f t="shared" si="425"/>
        <v>#DIV/0!</v>
      </c>
      <c r="O1104" s="10" t="e">
        <f t="shared" si="432"/>
        <v>#DIV/0!</v>
      </c>
      <c r="P1104" s="10" t="e">
        <f t="shared" si="433"/>
        <v>#DIV/0!</v>
      </c>
      <c r="R1104" s="22">
        <f t="shared" si="434"/>
        <v>22.890383435836387</v>
      </c>
      <c r="S1104" s="37">
        <f t="shared" si="435"/>
        <v>0</v>
      </c>
      <c r="T1104" s="37" t="e">
        <f t="shared" si="436"/>
        <v>#DIV/0!</v>
      </c>
      <c r="U1104" s="37" t="e">
        <f t="shared" si="437"/>
        <v>#DIV/0!</v>
      </c>
      <c r="V1104" s="37" t="e">
        <f t="shared" si="438"/>
        <v>#DIV/0!</v>
      </c>
      <c r="W1104" s="33"/>
      <c r="X1104" s="33"/>
      <c r="Y1104" s="22">
        <f t="shared" si="439"/>
        <v>22.890383435836387</v>
      </c>
      <c r="Z1104" s="37">
        <f t="shared" si="440"/>
        <v>0</v>
      </c>
      <c r="AA1104" s="37" t="e">
        <f t="shared" si="441"/>
        <v>#DIV/0!</v>
      </c>
      <c r="AB1104" s="37" t="e">
        <f t="shared" si="442"/>
        <v>#DIV/0!</v>
      </c>
      <c r="AC1104" s="37" t="e">
        <f t="shared" si="443"/>
        <v>#DIV/0!</v>
      </c>
      <c r="AD1104" s="33"/>
      <c r="AE1104" s="22">
        <f t="shared" si="444"/>
        <v>22.890383435836387</v>
      </c>
      <c r="AF1104" s="37">
        <f t="shared" si="445"/>
        <v>0</v>
      </c>
      <c r="AG1104" s="37" t="e">
        <f t="shared" si="446"/>
        <v>#DIV/0!</v>
      </c>
      <c r="AH1104" s="37" t="e">
        <f t="shared" si="447"/>
        <v>#DIV/0!</v>
      </c>
      <c r="AI1104" s="37" t="e">
        <f t="shared" si="448"/>
        <v>#DIV/0!</v>
      </c>
    </row>
    <row r="1105" spans="1:35" hidden="1" x14ac:dyDescent="0.25">
      <c r="A1105" s="3"/>
      <c r="B1105" s="4"/>
      <c r="C1105" s="4">
        <v>88</v>
      </c>
      <c r="D1105" s="23">
        <f t="shared" si="449"/>
        <v>1500</v>
      </c>
      <c r="E1105" s="11"/>
      <c r="F1105" s="23">
        <f t="shared" si="426"/>
        <v>30</v>
      </c>
      <c r="G1105" s="22">
        <f t="shared" si="427"/>
        <v>0.03</v>
      </c>
      <c r="H1105" s="22">
        <f t="shared" si="428"/>
        <v>0.7</v>
      </c>
      <c r="I1105" s="21"/>
      <c r="J1105" s="8"/>
      <c r="K1105" s="9">
        <f t="shared" si="429"/>
        <v>22.890383435836387</v>
      </c>
      <c r="L1105" s="9">
        <f t="shared" si="430"/>
        <v>22.890383435836387</v>
      </c>
      <c r="M1105" s="10">
        <f t="shared" si="431"/>
        <v>0</v>
      </c>
      <c r="N1105" s="10" t="e">
        <f t="shared" si="425"/>
        <v>#DIV/0!</v>
      </c>
      <c r="O1105" s="10" t="e">
        <f t="shared" si="432"/>
        <v>#DIV/0!</v>
      </c>
      <c r="P1105" s="10" t="e">
        <f t="shared" si="433"/>
        <v>#DIV/0!</v>
      </c>
      <c r="R1105" s="22">
        <f t="shared" si="434"/>
        <v>22.890383435836387</v>
      </c>
      <c r="S1105" s="37">
        <f t="shared" si="435"/>
        <v>0</v>
      </c>
      <c r="T1105" s="37" t="e">
        <f t="shared" si="436"/>
        <v>#DIV/0!</v>
      </c>
      <c r="U1105" s="37" t="e">
        <f t="shared" si="437"/>
        <v>#DIV/0!</v>
      </c>
      <c r="V1105" s="37" t="e">
        <f t="shared" si="438"/>
        <v>#DIV/0!</v>
      </c>
      <c r="W1105" s="33"/>
      <c r="X1105" s="33"/>
      <c r="Y1105" s="22">
        <f t="shared" si="439"/>
        <v>22.890383435836387</v>
      </c>
      <c r="Z1105" s="37">
        <f t="shared" si="440"/>
        <v>0</v>
      </c>
      <c r="AA1105" s="37" t="e">
        <f t="shared" si="441"/>
        <v>#DIV/0!</v>
      </c>
      <c r="AB1105" s="37" t="e">
        <f t="shared" si="442"/>
        <v>#DIV/0!</v>
      </c>
      <c r="AC1105" s="37" t="e">
        <f t="shared" si="443"/>
        <v>#DIV/0!</v>
      </c>
      <c r="AD1105" s="33"/>
      <c r="AE1105" s="22">
        <f t="shared" si="444"/>
        <v>22.890383435836387</v>
      </c>
      <c r="AF1105" s="37">
        <f t="shared" si="445"/>
        <v>0</v>
      </c>
      <c r="AG1105" s="37" t="e">
        <f t="shared" si="446"/>
        <v>#DIV/0!</v>
      </c>
      <c r="AH1105" s="37" t="e">
        <f t="shared" si="447"/>
        <v>#DIV/0!</v>
      </c>
      <c r="AI1105" s="37" t="e">
        <f t="shared" si="448"/>
        <v>#DIV/0!</v>
      </c>
    </row>
    <row r="1106" spans="1:35" hidden="1" x14ac:dyDescent="0.25">
      <c r="A1106" s="3"/>
      <c r="B1106" s="4"/>
      <c r="C1106" s="4">
        <v>89</v>
      </c>
      <c r="D1106" s="23">
        <f t="shared" si="449"/>
        <v>1500</v>
      </c>
      <c r="E1106" s="11"/>
      <c r="F1106" s="23">
        <f t="shared" si="426"/>
        <v>30</v>
      </c>
      <c r="G1106" s="22">
        <f t="shared" si="427"/>
        <v>0.03</v>
      </c>
      <c r="H1106" s="22">
        <f t="shared" si="428"/>
        <v>0.7</v>
      </c>
      <c r="I1106" s="21"/>
      <c r="J1106" s="8"/>
      <c r="K1106" s="9">
        <f t="shared" si="429"/>
        <v>22.890383435836387</v>
      </c>
      <c r="L1106" s="9">
        <f t="shared" si="430"/>
        <v>22.890383435836387</v>
      </c>
      <c r="M1106" s="10">
        <f t="shared" si="431"/>
        <v>0</v>
      </c>
      <c r="N1106" s="10" t="e">
        <f t="shared" si="425"/>
        <v>#DIV/0!</v>
      </c>
      <c r="O1106" s="10" t="e">
        <f t="shared" si="432"/>
        <v>#DIV/0!</v>
      </c>
      <c r="P1106" s="10" t="e">
        <f t="shared" si="433"/>
        <v>#DIV/0!</v>
      </c>
      <c r="R1106" s="22">
        <f t="shared" si="434"/>
        <v>22.890383435836387</v>
      </c>
      <c r="S1106" s="37">
        <f t="shared" si="435"/>
        <v>0</v>
      </c>
      <c r="T1106" s="37" t="e">
        <f t="shared" si="436"/>
        <v>#DIV/0!</v>
      </c>
      <c r="U1106" s="37" t="e">
        <f t="shared" si="437"/>
        <v>#DIV/0!</v>
      </c>
      <c r="V1106" s="37" t="e">
        <f t="shared" si="438"/>
        <v>#DIV/0!</v>
      </c>
      <c r="W1106" s="33"/>
      <c r="X1106" s="33"/>
      <c r="Y1106" s="22">
        <f t="shared" si="439"/>
        <v>22.890383435836387</v>
      </c>
      <c r="Z1106" s="37">
        <f t="shared" si="440"/>
        <v>0</v>
      </c>
      <c r="AA1106" s="37" t="e">
        <f t="shared" si="441"/>
        <v>#DIV/0!</v>
      </c>
      <c r="AB1106" s="37" t="e">
        <f t="shared" si="442"/>
        <v>#DIV/0!</v>
      </c>
      <c r="AC1106" s="37" t="e">
        <f t="shared" si="443"/>
        <v>#DIV/0!</v>
      </c>
      <c r="AD1106" s="33"/>
      <c r="AE1106" s="22">
        <f t="shared" si="444"/>
        <v>22.890383435836387</v>
      </c>
      <c r="AF1106" s="37">
        <f t="shared" si="445"/>
        <v>0</v>
      </c>
      <c r="AG1106" s="37" t="e">
        <f t="shared" si="446"/>
        <v>#DIV/0!</v>
      </c>
      <c r="AH1106" s="37" t="e">
        <f t="shared" si="447"/>
        <v>#DIV/0!</v>
      </c>
      <c r="AI1106" s="37" t="e">
        <f t="shared" si="448"/>
        <v>#DIV/0!</v>
      </c>
    </row>
    <row r="1107" spans="1:35" hidden="1" x14ac:dyDescent="0.25">
      <c r="A1107" s="3"/>
      <c r="B1107" s="4"/>
      <c r="C1107" s="4">
        <v>90</v>
      </c>
      <c r="D1107" s="23">
        <f t="shared" si="449"/>
        <v>1500</v>
      </c>
      <c r="E1107" s="11"/>
      <c r="F1107" s="23">
        <f t="shared" si="426"/>
        <v>30</v>
      </c>
      <c r="G1107" s="22">
        <f t="shared" si="427"/>
        <v>0.03</v>
      </c>
      <c r="H1107" s="22">
        <f t="shared" si="428"/>
        <v>0.7</v>
      </c>
      <c r="I1107" s="21"/>
      <c r="J1107" s="8"/>
      <c r="K1107" s="9">
        <f t="shared" si="429"/>
        <v>22.890383435836387</v>
      </c>
      <c r="L1107" s="9">
        <f t="shared" si="430"/>
        <v>22.890383435836387</v>
      </c>
      <c r="M1107" s="10">
        <f t="shared" si="431"/>
        <v>0</v>
      </c>
      <c r="N1107" s="10" t="e">
        <f t="shared" si="425"/>
        <v>#DIV/0!</v>
      </c>
      <c r="O1107" s="10" t="e">
        <f t="shared" si="432"/>
        <v>#DIV/0!</v>
      </c>
      <c r="P1107" s="10" t="e">
        <f t="shared" si="433"/>
        <v>#DIV/0!</v>
      </c>
      <c r="R1107" s="22">
        <f t="shared" si="434"/>
        <v>22.890383435836387</v>
      </c>
      <c r="S1107" s="37">
        <f t="shared" si="435"/>
        <v>0</v>
      </c>
      <c r="T1107" s="37" t="e">
        <f t="shared" si="436"/>
        <v>#DIV/0!</v>
      </c>
      <c r="U1107" s="37" t="e">
        <f t="shared" si="437"/>
        <v>#DIV/0!</v>
      </c>
      <c r="V1107" s="37" t="e">
        <f t="shared" si="438"/>
        <v>#DIV/0!</v>
      </c>
      <c r="W1107" s="33"/>
      <c r="X1107" s="33"/>
      <c r="Y1107" s="22">
        <f t="shared" si="439"/>
        <v>22.890383435836387</v>
      </c>
      <c r="Z1107" s="37">
        <f t="shared" si="440"/>
        <v>0</v>
      </c>
      <c r="AA1107" s="37" t="e">
        <f t="shared" si="441"/>
        <v>#DIV/0!</v>
      </c>
      <c r="AB1107" s="37" t="e">
        <f t="shared" si="442"/>
        <v>#DIV/0!</v>
      </c>
      <c r="AC1107" s="37" t="e">
        <f t="shared" si="443"/>
        <v>#DIV/0!</v>
      </c>
      <c r="AD1107" s="33"/>
      <c r="AE1107" s="22">
        <f t="shared" si="444"/>
        <v>22.890383435836387</v>
      </c>
      <c r="AF1107" s="37">
        <f t="shared" si="445"/>
        <v>0</v>
      </c>
      <c r="AG1107" s="37" t="e">
        <f t="shared" si="446"/>
        <v>#DIV/0!</v>
      </c>
      <c r="AH1107" s="37" t="e">
        <f t="shared" si="447"/>
        <v>#DIV/0!</v>
      </c>
      <c r="AI1107" s="37" t="e">
        <f t="shared" si="448"/>
        <v>#DIV/0!</v>
      </c>
    </row>
    <row r="1108" spans="1:35" hidden="1" x14ac:dyDescent="0.25">
      <c r="A1108" s="3"/>
      <c r="B1108" s="4"/>
      <c r="C1108" s="4">
        <v>91</v>
      </c>
      <c r="D1108" s="23">
        <f t="shared" si="449"/>
        <v>1500</v>
      </c>
      <c r="E1108" s="11"/>
      <c r="F1108" s="23">
        <f t="shared" si="426"/>
        <v>30</v>
      </c>
      <c r="G1108" s="22">
        <f t="shared" si="427"/>
        <v>0.03</v>
      </c>
      <c r="H1108" s="22">
        <f t="shared" si="428"/>
        <v>0.7</v>
      </c>
      <c r="I1108" s="21"/>
      <c r="J1108" s="8"/>
      <c r="K1108" s="9">
        <f t="shared" si="429"/>
        <v>22.890383435836387</v>
      </c>
      <c r="L1108" s="9">
        <f t="shared" si="430"/>
        <v>22.890383435836387</v>
      </c>
      <c r="M1108" s="10">
        <f t="shared" si="431"/>
        <v>0</v>
      </c>
      <c r="N1108" s="10" t="e">
        <f t="shared" si="425"/>
        <v>#DIV/0!</v>
      </c>
      <c r="O1108" s="10" t="e">
        <f t="shared" si="432"/>
        <v>#DIV/0!</v>
      </c>
      <c r="P1108" s="10" t="e">
        <f t="shared" si="433"/>
        <v>#DIV/0!</v>
      </c>
      <c r="R1108" s="22">
        <f t="shared" si="434"/>
        <v>22.890383435836387</v>
      </c>
      <c r="S1108" s="37">
        <f t="shared" si="435"/>
        <v>0</v>
      </c>
      <c r="T1108" s="37" t="e">
        <f t="shared" si="436"/>
        <v>#DIV/0!</v>
      </c>
      <c r="U1108" s="37" t="e">
        <f t="shared" si="437"/>
        <v>#DIV/0!</v>
      </c>
      <c r="V1108" s="37" t="e">
        <f t="shared" si="438"/>
        <v>#DIV/0!</v>
      </c>
      <c r="W1108" s="33"/>
      <c r="X1108" s="33"/>
      <c r="Y1108" s="22">
        <f t="shared" si="439"/>
        <v>22.890383435836387</v>
      </c>
      <c r="Z1108" s="37">
        <f t="shared" si="440"/>
        <v>0</v>
      </c>
      <c r="AA1108" s="37" t="e">
        <f t="shared" si="441"/>
        <v>#DIV/0!</v>
      </c>
      <c r="AB1108" s="37" t="e">
        <f t="shared" si="442"/>
        <v>#DIV/0!</v>
      </c>
      <c r="AC1108" s="37" t="e">
        <f t="shared" si="443"/>
        <v>#DIV/0!</v>
      </c>
      <c r="AD1108" s="33"/>
      <c r="AE1108" s="22">
        <f t="shared" si="444"/>
        <v>22.890383435836387</v>
      </c>
      <c r="AF1108" s="37">
        <f t="shared" si="445"/>
        <v>0</v>
      </c>
      <c r="AG1108" s="37" t="e">
        <f t="shared" si="446"/>
        <v>#DIV/0!</v>
      </c>
      <c r="AH1108" s="37" t="e">
        <f t="shared" si="447"/>
        <v>#DIV/0!</v>
      </c>
      <c r="AI1108" s="37" t="e">
        <f t="shared" si="448"/>
        <v>#DIV/0!</v>
      </c>
    </row>
    <row r="1109" spans="1:35" hidden="1" x14ac:dyDescent="0.25">
      <c r="A1109" s="3"/>
      <c r="B1109" s="4"/>
      <c r="C1109" s="4">
        <v>92</v>
      </c>
      <c r="D1109" s="23">
        <f t="shared" si="449"/>
        <v>1500</v>
      </c>
      <c r="E1109" s="11"/>
      <c r="F1109" s="23">
        <f t="shared" si="426"/>
        <v>30</v>
      </c>
      <c r="G1109" s="22">
        <f t="shared" si="427"/>
        <v>0.03</v>
      </c>
      <c r="H1109" s="22">
        <f t="shared" si="428"/>
        <v>0.7</v>
      </c>
      <c r="I1109" s="21"/>
      <c r="J1109" s="8"/>
      <c r="K1109" s="9">
        <f t="shared" si="429"/>
        <v>22.890383435836387</v>
      </c>
      <c r="L1109" s="9">
        <f t="shared" si="430"/>
        <v>22.890383435836387</v>
      </c>
      <c r="M1109" s="10">
        <f t="shared" si="431"/>
        <v>0</v>
      </c>
      <c r="N1109" s="10" t="e">
        <f t="shared" si="425"/>
        <v>#DIV/0!</v>
      </c>
      <c r="O1109" s="10" t="e">
        <f t="shared" si="432"/>
        <v>#DIV/0!</v>
      </c>
      <c r="P1109" s="10" t="e">
        <f t="shared" si="433"/>
        <v>#DIV/0!</v>
      </c>
      <c r="R1109" s="22">
        <f t="shared" si="434"/>
        <v>22.890383435836387</v>
      </c>
      <c r="S1109" s="37">
        <f t="shared" si="435"/>
        <v>0</v>
      </c>
      <c r="T1109" s="37" t="e">
        <f t="shared" si="436"/>
        <v>#DIV/0!</v>
      </c>
      <c r="U1109" s="37" t="e">
        <f t="shared" si="437"/>
        <v>#DIV/0!</v>
      </c>
      <c r="V1109" s="37" t="e">
        <f t="shared" si="438"/>
        <v>#DIV/0!</v>
      </c>
      <c r="W1109" s="33"/>
      <c r="X1109" s="33"/>
      <c r="Y1109" s="22">
        <f t="shared" si="439"/>
        <v>22.890383435836387</v>
      </c>
      <c r="Z1109" s="37">
        <f t="shared" si="440"/>
        <v>0</v>
      </c>
      <c r="AA1109" s="37" t="e">
        <f t="shared" si="441"/>
        <v>#DIV/0!</v>
      </c>
      <c r="AB1109" s="37" t="e">
        <f t="shared" si="442"/>
        <v>#DIV/0!</v>
      </c>
      <c r="AC1109" s="37" t="e">
        <f t="shared" si="443"/>
        <v>#DIV/0!</v>
      </c>
      <c r="AD1109" s="33"/>
      <c r="AE1109" s="22">
        <f t="shared" si="444"/>
        <v>22.890383435836387</v>
      </c>
      <c r="AF1109" s="37">
        <f t="shared" si="445"/>
        <v>0</v>
      </c>
      <c r="AG1109" s="37" t="e">
        <f t="shared" si="446"/>
        <v>#DIV/0!</v>
      </c>
      <c r="AH1109" s="37" t="e">
        <f t="shared" si="447"/>
        <v>#DIV/0!</v>
      </c>
      <c r="AI1109" s="37" t="e">
        <f t="shared" si="448"/>
        <v>#DIV/0!</v>
      </c>
    </row>
    <row r="1110" spans="1:35" hidden="1" x14ac:dyDescent="0.25">
      <c r="A1110" s="3"/>
      <c r="B1110" s="4"/>
      <c r="C1110" s="4">
        <v>93</v>
      </c>
      <c r="D1110" s="23">
        <f t="shared" si="449"/>
        <v>1500</v>
      </c>
      <c r="E1110" s="11"/>
      <c r="F1110" s="23">
        <f t="shared" si="426"/>
        <v>30</v>
      </c>
      <c r="G1110" s="22">
        <f t="shared" si="427"/>
        <v>0.03</v>
      </c>
      <c r="H1110" s="22">
        <f t="shared" si="428"/>
        <v>0.7</v>
      </c>
      <c r="I1110" s="21"/>
      <c r="J1110" s="8"/>
      <c r="K1110" s="9">
        <f t="shared" si="429"/>
        <v>22.890383435836387</v>
      </c>
      <c r="L1110" s="9">
        <f t="shared" si="430"/>
        <v>22.890383435836387</v>
      </c>
      <c r="M1110" s="10">
        <f t="shared" si="431"/>
        <v>0</v>
      </c>
      <c r="N1110" s="10" t="e">
        <f t="shared" si="425"/>
        <v>#DIV/0!</v>
      </c>
      <c r="O1110" s="10" t="e">
        <f t="shared" si="432"/>
        <v>#DIV/0!</v>
      </c>
      <c r="P1110" s="10" t="e">
        <f t="shared" si="433"/>
        <v>#DIV/0!</v>
      </c>
      <c r="R1110" s="22">
        <f t="shared" si="434"/>
        <v>22.890383435836387</v>
      </c>
      <c r="S1110" s="37">
        <f t="shared" si="435"/>
        <v>0</v>
      </c>
      <c r="T1110" s="37" t="e">
        <f t="shared" si="436"/>
        <v>#DIV/0!</v>
      </c>
      <c r="U1110" s="37" t="e">
        <f t="shared" si="437"/>
        <v>#DIV/0!</v>
      </c>
      <c r="V1110" s="37" t="e">
        <f t="shared" si="438"/>
        <v>#DIV/0!</v>
      </c>
      <c r="W1110" s="33"/>
      <c r="X1110" s="33"/>
      <c r="Y1110" s="22">
        <f t="shared" si="439"/>
        <v>22.890383435836387</v>
      </c>
      <c r="Z1110" s="37">
        <f t="shared" si="440"/>
        <v>0</v>
      </c>
      <c r="AA1110" s="37" t="e">
        <f t="shared" si="441"/>
        <v>#DIV/0!</v>
      </c>
      <c r="AB1110" s="37" t="e">
        <f t="shared" si="442"/>
        <v>#DIV/0!</v>
      </c>
      <c r="AC1110" s="37" t="e">
        <f t="shared" si="443"/>
        <v>#DIV/0!</v>
      </c>
      <c r="AD1110" s="33"/>
      <c r="AE1110" s="22">
        <f t="shared" si="444"/>
        <v>22.890383435836387</v>
      </c>
      <c r="AF1110" s="37">
        <f t="shared" si="445"/>
        <v>0</v>
      </c>
      <c r="AG1110" s="37" t="e">
        <f t="shared" si="446"/>
        <v>#DIV/0!</v>
      </c>
      <c r="AH1110" s="37" t="e">
        <f t="shared" si="447"/>
        <v>#DIV/0!</v>
      </c>
      <c r="AI1110" s="37" t="e">
        <f t="shared" si="448"/>
        <v>#DIV/0!</v>
      </c>
    </row>
    <row r="1111" spans="1:35" hidden="1" x14ac:dyDescent="0.25">
      <c r="A1111" s="3"/>
      <c r="B1111" s="4"/>
      <c r="C1111" s="4">
        <v>94</v>
      </c>
      <c r="D1111" s="23">
        <f t="shared" si="449"/>
        <v>1500</v>
      </c>
      <c r="E1111" s="11"/>
      <c r="F1111" s="23">
        <f t="shared" si="426"/>
        <v>30</v>
      </c>
      <c r="G1111" s="22">
        <f t="shared" si="427"/>
        <v>0.03</v>
      </c>
      <c r="H1111" s="22">
        <f t="shared" si="428"/>
        <v>0.7</v>
      </c>
      <c r="I1111" s="21"/>
      <c r="J1111" s="8"/>
      <c r="K1111" s="9">
        <f t="shared" si="429"/>
        <v>22.890383435836387</v>
      </c>
      <c r="L1111" s="9">
        <f t="shared" si="430"/>
        <v>22.890383435836387</v>
      </c>
      <c r="M1111" s="10">
        <f t="shared" si="431"/>
        <v>0</v>
      </c>
      <c r="N1111" s="10" t="e">
        <f t="shared" si="425"/>
        <v>#DIV/0!</v>
      </c>
      <c r="O1111" s="10" t="e">
        <f t="shared" si="432"/>
        <v>#DIV/0!</v>
      </c>
      <c r="P1111" s="10" t="e">
        <f t="shared" si="433"/>
        <v>#DIV/0!</v>
      </c>
      <c r="R1111" s="22">
        <f t="shared" si="434"/>
        <v>22.890383435836387</v>
      </c>
      <c r="S1111" s="37">
        <f t="shared" si="435"/>
        <v>0</v>
      </c>
      <c r="T1111" s="37" t="e">
        <f t="shared" si="436"/>
        <v>#DIV/0!</v>
      </c>
      <c r="U1111" s="37" t="e">
        <f t="shared" si="437"/>
        <v>#DIV/0!</v>
      </c>
      <c r="V1111" s="37" t="e">
        <f t="shared" si="438"/>
        <v>#DIV/0!</v>
      </c>
      <c r="W1111" s="33"/>
      <c r="X1111" s="33"/>
      <c r="Y1111" s="22">
        <f t="shared" si="439"/>
        <v>22.890383435836387</v>
      </c>
      <c r="Z1111" s="37">
        <f t="shared" si="440"/>
        <v>0</v>
      </c>
      <c r="AA1111" s="37" t="e">
        <f t="shared" si="441"/>
        <v>#DIV/0!</v>
      </c>
      <c r="AB1111" s="37" t="e">
        <f t="shared" si="442"/>
        <v>#DIV/0!</v>
      </c>
      <c r="AC1111" s="37" t="e">
        <f t="shared" si="443"/>
        <v>#DIV/0!</v>
      </c>
      <c r="AD1111" s="33"/>
      <c r="AE1111" s="22">
        <f t="shared" si="444"/>
        <v>22.890383435836387</v>
      </c>
      <c r="AF1111" s="37">
        <f t="shared" si="445"/>
        <v>0</v>
      </c>
      <c r="AG1111" s="37" t="e">
        <f t="shared" si="446"/>
        <v>#DIV/0!</v>
      </c>
      <c r="AH1111" s="37" t="e">
        <f t="shared" si="447"/>
        <v>#DIV/0!</v>
      </c>
      <c r="AI1111" s="37" t="e">
        <f t="shared" si="448"/>
        <v>#DIV/0!</v>
      </c>
    </row>
    <row r="1112" spans="1:35" hidden="1" x14ac:dyDescent="0.25">
      <c r="A1112" s="3"/>
      <c r="B1112" s="4"/>
      <c r="C1112" s="4">
        <v>95</v>
      </c>
      <c r="D1112" s="23">
        <f t="shared" si="449"/>
        <v>1500</v>
      </c>
      <c r="E1112" s="11"/>
      <c r="F1112" s="23">
        <f t="shared" si="426"/>
        <v>30</v>
      </c>
      <c r="G1112" s="22">
        <f t="shared" si="427"/>
        <v>0.03</v>
      </c>
      <c r="H1112" s="22">
        <f t="shared" si="428"/>
        <v>0.7</v>
      </c>
      <c r="I1112" s="21"/>
      <c r="J1112" s="8"/>
      <c r="K1112" s="9">
        <f t="shared" si="429"/>
        <v>22.890383435836387</v>
      </c>
      <c r="L1112" s="9">
        <f t="shared" si="430"/>
        <v>22.890383435836387</v>
      </c>
      <c r="M1112" s="10">
        <f t="shared" si="431"/>
        <v>0</v>
      </c>
      <c r="N1112" s="10" t="e">
        <f t="shared" si="425"/>
        <v>#DIV/0!</v>
      </c>
      <c r="O1112" s="10" t="e">
        <f t="shared" si="432"/>
        <v>#DIV/0!</v>
      </c>
      <c r="P1112" s="10" t="e">
        <f t="shared" si="433"/>
        <v>#DIV/0!</v>
      </c>
      <c r="R1112" s="22">
        <f t="shared" si="434"/>
        <v>22.890383435836387</v>
      </c>
      <c r="S1112" s="37">
        <f t="shared" si="435"/>
        <v>0</v>
      </c>
      <c r="T1112" s="37" t="e">
        <f t="shared" si="436"/>
        <v>#DIV/0!</v>
      </c>
      <c r="U1112" s="37" t="e">
        <f t="shared" si="437"/>
        <v>#DIV/0!</v>
      </c>
      <c r="V1112" s="37" t="e">
        <f t="shared" si="438"/>
        <v>#DIV/0!</v>
      </c>
      <c r="W1112" s="33"/>
      <c r="X1112" s="33"/>
      <c r="Y1112" s="22">
        <f t="shared" si="439"/>
        <v>22.890383435836387</v>
      </c>
      <c r="Z1112" s="37">
        <f t="shared" si="440"/>
        <v>0</v>
      </c>
      <c r="AA1112" s="37" t="e">
        <f t="shared" si="441"/>
        <v>#DIV/0!</v>
      </c>
      <c r="AB1112" s="37" t="e">
        <f t="shared" si="442"/>
        <v>#DIV/0!</v>
      </c>
      <c r="AC1112" s="37" t="e">
        <f t="shared" si="443"/>
        <v>#DIV/0!</v>
      </c>
      <c r="AD1112" s="33"/>
      <c r="AE1112" s="22">
        <f t="shared" si="444"/>
        <v>22.890383435836387</v>
      </c>
      <c r="AF1112" s="37">
        <f t="shared" si="445"/>
        <v>0</v>
      </c>
      <c r="AG1112" s="37" t="e">
        <f t="shared" si="446"/>
        <v>#DIV/0!</v>
      </c>
      <c r="AH1112" s="37" t="e">
        <f t="shared" si="447"/>
        <v>#DIV/0!</v>
      </c>
      <c r="AI1112" s="37" t="e">
        <f t="shared" si="448"/>
        <v>#DIV/0!</v>
      </c>
    </row>
    <row r="1113" spans="1:35" hidden="1" x14ac:dyDescent="0.25">
      <c r="A1113" s="3"/>
      <c r="B1113" s="4"/>
      <c r="C1113" s="4">
        <v>96</v>
      </c>
      <c r="D1113" s="23">
        <f t="shared" si="449"/>
        <v>1500</v>
      </c>
      <c r="E1113" s="11"/>
      <c r="F1113" s="23">
        <f t="shared" si="426"/>
        <v>30</v>
      </c>
      <c r="G1113" s="22">
        <f t="shared" si="427"/>
        <v>0.03</v>
      </c>
      <c r="H1113" s="22">
        <f t="shared" si="428"/>
        <v>0.7</v>
      </c>
      <c r="I1113" s="21"/>
      <c r="J1113" s="8"/>
      <c r="K1113" s="9">
        <f t="shared" si="429"/>
        <v>22.890383435836387</v>
      </c>
      <c r="L1113" s="9">
        <f t="shared" si="430"/>
        <v>22.890383435836387</v>
      </c>
      <c r="M1113" s="10">
        <f t="shared" si="431"/>
        <v>0</v>
      </c>
      <c r="N1113" s="10" t="e">
        <f t="shared" si="425"/>
        <v>#DIV/0!</v>
      </c>
      <c r="O1113" s="10" t="e">
        <f t="shared" si="432"/>
        <v>#DIV/0!</v>
      </c>
      <c r="P1113" s="10" t="e">
        <f t="shared" si="433"/>
        <v>#DIV/0!</v>
      </c>
      <c r="R1113" s="22">
        <f t="shared" si="434"/>
        <v>22.890383435836387</v>
      </c>
      <c r="S1113" s="37">
        <f t="shared" si="435"/>
        <v>0</v>
      </c>
      <c r="T1113" s="37" t="e">
        <f t="shared" si="436"/>
        <v>#DIV/0!</v>
      </c>
      <c r="U1113" s="37" t="e">
        <f t="shared" si="437"/>
        <v>#DIV/0!</v>
      </c>
      <c r="V1113" s="37" t="e">
        <f t="shared" si="438"/>
        <v>#DIV/0!</v>
      </c>
      <c r="W1113" s="33"/>
      <c r="X1113" s="33"/>
      <c r="Y1113" s="22">
        <f t="shared" si="439"/>
        <v>22.890383435836387</v>
      </c>
      <c r="Z1113" s="37">
        <f t="shared" si="440"/>
        <v>0</v>
      </c>
      <c r="AA1113" s="37" t="e">
        <f t="shared" si="441"/>
        <v>#DIV/0!</v>
      </c>
      <c r="AB1113" s="37" t="e">
        <f t="shared" si="442"/>
        <v>#DIV/0!</v>
      </c>
      <c r="AC1113" s="37" t="e">
        <f t="shared" si="443"/>
        <v>#DIV/0!</v>
      </c>
      <c r="AD1113" s="33"/>
      <c r="AE1113" s="22">
        <f t="shared" si="444"/>
        <v>22.890383435836387</v>
      </c>
      <c r="AF1113" s="37">
        <f t="shared" si="445"/>
        <v>0</v>
      </c>
      <c r="AG1113" s="37" t="e">
        <f t="shared" si="446"/>
        <v>#DIV/0!</v>
      </c>
      <c r="AH1113" s="37" t="e">
        <f t="shared" si="447"/>
        <v>#DIV/0!</v>
      </c>
      <c r="AI1113" s="37" t="e">
        <f t="shared" si="448"/>
        <v>#DIV/0!</v>
      </c>
    </row>
    <row r="1114" spans="1:35" hidden="1" x14ac:dyDescent="0.25">
      <c r="A1114" s="3"/>
      <c r="B1114" s="4"/>
      <c r="C1114" s="4">
        <v>97</v>
      </c>
      <c r="D1114" s="23">
        <f t="shared" si="449"/>
        <v>1500</v>
      </c>
      <c r="E1114" s="11"/>
      <c r="F1114" s="23">
        <f t="shared" si="426"/>
        <v>30</v>
      </c>
      <c r="G1114" s="22">
        <f t="shared" si="427"/>
        <v>0.03</v>
      </c>
      <c r="H1114" s="22">
        <f t="shared" si="428"/>
        <v>0.7</v>
      </c>
      <c r="I1114" s="21"/>
      <c r="J1114" s="8"/>
      <c r="K1114" s="9">
        <f t="shared" si="429"/>
        <v>22.890383435836387</v>
      </c>
      <c r="L1114" s="9">
        <f t="shared" si="430"/>
        <v>22.890383435836387</v>
      </c>
      <c r="M1114" s="10">
        <f t="shared" si="431"/>
        <v>0</v>
      </c>
      <c r="N1114" s="10" t="e">
        <f t="shared" si="425"/>
        <v>#DIV/0!</v>
      </c>
      <c r="O1114" s="10" t="e">
        <f t="shared" si="432"/>
        <v>#DIV/0!</v>
      </c>
      <c r="P1114" s="10" t="e">
        <f t="shared" si="433"/>
        <v>#DIV/0!</v>
      </c>
      <c r="R1114" s="22">
        <f t="shared" si="434"/>
        <v>22.890383435836387</v>
      </c>
      <c r="S1114" s="37">
        <f t="shared" si="435"/>
        <v>0</v>
      </c>
      <c r="T1114" s="37" t="e">
        <f t="shared" si="436"/>
        <v>#DIV/0!</v>
      </c>
      <c r="U1114" s="37" t="e">
        <f t="shared" si="437"/>
        <v>#DIV/0!</v>
      </c>
      <c r="V1114" s="37" t="e">
        <f t="shared" si="438"/>
        <v>#DIV/0!</v>
      </c>
      <c r="W1114" s="33"/>
      <c r="X1114" s="33"/>
      <c r="Y1114" s="22">
        <f t="shared" si="439"/>
        <v>22.890383435836387</v>
      </c>
      <c r="Z1114" s="37">
        <f t="shared" si="440"/>
        <v>0</v>
      </c>
      <c r="AA1114" s="37" t="e">
        <f t="shared" si="441"/>
        <v>#DIV/0!</v>
      </c>
      <c r="AB1114" s="37" t="e">
        <f t="shared" si="442"/>
        <v>#DIV/0!</v>
      </c>
      <c r="AC1114" s="37" t="e">
        <f t="shared" si="443"/>
        <v>#DIV/0!</v>
      </c>
      <c r="AD1114" s="33"/>
      <c r="AE1114" s="22">
        <f t="shared" si="444"/>
        <v>22.890383435836387</v>
      </c>
      <c r="AF1114" s="37">
        <f t="shared" si="445"/>
        <v>0</v>
      </c>
      <c r="AG1114" s="37" t="e">
        <f t="shared" si="446"/>
        <v>#DIV/0!</v>
      </c>
      <c r="AH1114" s="37" t="e">
        <f t="shared" si="447"/>
        <v>#DIV/0!</v>
      </c>
      <c r="AI1114" s="37" t="e">
        <f t="shared" si="448"/>
        <v>#DIV/0!</v>
      </c>
    </row>
    <row r="1115" spans="1:35" hidden="1" x14ac:dyDescent="0.25">
      <c r="A1115" s="3"/>
      <c r="B1115" s="4"/>
      <c r="C1115" s="4">
        <v>98</v>
      </c>
      <c r="D1115" s="23">
        <f t="shared" si="449"/>
        <v>1500</v>
      </c>
      <c r="E1115" s="11"/>
      <c r="F1115" s="23">
        <f t="shared" si="426"/>
        <v>30</v>
      </c>
      <c r="G1115" s="22">
        <f t="shared" si="427"/>
        <v>0.03</v>
      </c>
      <c r="H1115" s="22">
        <f t="shared" si="428"/>
        <v>0.7</v>
      </c>
      <c r="I1115" s="21"/>
      <c r="J1115" s="8"/>
      <c r="K1115" s="9">
        <f t="shared" si="429"/>
        <v>22.890383435836387</v>
      </c>
      <c r="L1115" s="9">
        <f t="shared" si="430"/>
        <v>22.890383435836387</v>
      </c>
      <c r="M1115" s="10">
        <f t="shared" si="431"/>
        <v>0</v>
      </c>
      <c r="N1115" s="10" t="e">
        <f t="shared" si="425"/>
        <v>#DIV/0!</v>
      </c>
      <c r="O1115" s="10" t="e">
        <f t="shared" si="432"/>
        <v>#DIV/0!</v>
      </c>
      <c r="P1115" s="10" t="e">
        <f t="shared" si="433"/>
        <v>#DIV/0!</v>
      </c>
      <c r="R1115" s="22">
        <f t="shared" si="434"/>
        <v>22.890383435836387</v>
      </c>
      <c r="S1115" s="37">
        <f t="shared" si="435"/>
        <v>0</v>
      </c>
      <c r="T1115" s="37" t="e">
        <f t="shared" si="436"/>
        <v>#DIV/0!</v>
      </c>
      <c r="U1115" s="37" t="e">
        <f t="shared" si="437"/>
        <v>#DIV/0!</v>
      </c>
      <c r="V1115" s="37" t="e">
        <f t="shared" si="438"/>
        <v>#DIV/0!</v>
      </c>
      <c r="W1115" s="33"/>
      <c r="X1115" s="33"/>
      <c r="Y1115" s="22">
        <f t="shared" si="439"/>
        <v>22.890383435836387</v>
      </c>
      <c r="Z1115" s="37">
        <f t="shared" si="440"/>
        <v>0</v>
      </c>
      <c r="AA1115" s="37" t="e">
        <f t="shared" si="441"/>
        <v>#DIV/0!</v>
      </c>
      <c r="AB1115" s="37" t="e">
        <f t="shared" si="442"/>
        <v>#DIV/0!</v>
      </c>
      <c r="AC1115" s="37" t="e">
        <f t="shared" si="443"/>
        <v>#DIV/0!</v>
      </c>
      <c r="AD1115" s="33"/>
      <c r="AE1115" s="22">
        <f t="shared" si="444"/>
        <v>22.890383435836387</v>
      </c>
      <c r="AF1115" s="37">
        <f t="shared" si="445"/>
        <v>0</v>
      </c>
      <c r="AG1115" s="37" t="e">
        <f t="shared" si="446"/>
        <v>#DIV/0!</v>
      </c>
      <c r="AH1115" s="37" t="e">
        <f t="shared" si="447"/>
        <v>#DIV/0!</v>
      </c>
      <c r="AI1115" s="37" t="e">
        <f t="shared" si="448"/>
        <v>#DIV/0!</v>
      </c>
    </row>
    <row r="1116" spans="1:35" hidden="1" x14ac:dyDescent="0.25">
      <c r="A1116" s="3"/>
      <c r="B1116" s="4"/>
      <c r="C1116" s="4">
        <v>99</v>
      </c>
      <c r="D1116" s="23">
        <f t="shared" si="449"/>
        <v>1500</v>
      </c>
      <c r="E1116" s="11"/>
      <c r="F1116" s="23">
        <f t="shared" si="426"/>
        <v>30</v>
      </c>
      <c r="G1116" s="22">
        <f t="shared" si="427"/>
        <v>0.03</v>
      </c>
      <c r="H1116" s="22">
        <f t="shared" si="428"/>
        <v>0.7</v>
      </c>
      <c r="I1116" s="21"/>
      <c r="J1116" s="8"/>
      <c r="K1116" s="9">
        <f t="shared" si="429"/>
        <v>22.890383435836387</v>
      </c>
      <c r="L1116" s="9">
        <f t="shared" si="430"/>
        <v>22.890383435836387</v>
      </c>
      <c r="M1116" s="10">
        <f t="shared" si="431"/>
        <v>0</v>
      </c>
      <c r="N1116" s="10" t="e">
        <f t="shared" si="425"/>
        <v>#DIV/0!</v>
      </c>
      <c r="O1116" s="10" t="e">
        <f t="shared" si="432"/>
        <v>#DIV/0!</v>
      </c>
      <c r="P1116" s="10" t="e">
        <f t="shared" si="433"/>
        <v>#DIV/0!</v>
      </c>
      <c r="R1116" s="22">
        <f t="shared" si="434"/>
        <v>22.890383435836387</v>
      </c>
      <c r="S1116" s="37">
        <f t="shared" si="435"/>
        <v>0</v>
      </c>
      <c r="T1116" s="37" t="e">
        <f t="shared" si="436"/>
        <v>#DIV/0!</v>
      </c>
      <c r="U1116" s="37" t="e">
        <f t="shared" si="437"/>
        <v>#DIV/0!</v>
      </c>
      <c r="V1116" s="37" t="e">
        <f t="shared" si="438"/>
        <v>#DIV/0!</v>
      </c>
      <c r="W1116" s="33"/>
      <c r="X1116" s="33"/>
      <c r="Y1116" s="22">
        <f t="shared" si="439"/>
        <v>22.890383435836387</v>
      </c>
      <c r="Z1116" s="37">
        <f t="shared" si="440"/>
        <v>0</v>
      </c>
      <c r="AA1116" s="37" t="e">
        <f t="shared" si="441"/>
        <v>#DIV/0!</v>
      </c>
      <c r="AB1116" s="37" t="e">
        <f t="shared" si="442"/>
        <v>#DIV/0!</v>
      </c>
      <c r="AC1116" s="37" t="e">
        <f t="shared" si="443"/>
        <v>#DIV/0!</v>
      </c>
      <c r="AD1116" s="33"/>
      <c r="AE1116" s="22">
        <f t="shared" si="444"/>
        <v>22.890383435836387</v>
      </c>
      <c r="AF1116" s="37">
        <f t="shared" si="445"/>
        <v>0</v>
      </c>
      <c r="AG1116" s="37" t="e">
        <f t="shared" si="446"/>
        <v>#DIV/0!</v>
      </c>
      <c r="AH1116" s="37" t="e">
        <f t="shared" si="447"/>
        <v>#DIV/0!</v>
      </c>
      <c r="AI1116" s="37" t="e">
        <f t="shared" si="448"/>
        <v>#DIV/0!</v>
      </c>
    </row>
    <row r="1117" spans="1:35" hidden="1" x14ac:dyDescent="0.25">
      <c r="A1117" s="3"/>
      <c r="B1117" s="4"/>
      <c r="C1117" s="4">
        <v>100</v>
      </c>
      <c r="D1117" s="23">
        <f t="shared" si="449"/>
        <v>1500</v>
      </c>
      <c r="E1117" s="11"/>
      <c r="F1117" s="23">
        <f t="shared" si="426"/>
        <v>30</v>
      </c>
      <c r="G1117" s="22">
        <f t="shared" si="427"/>
        <v>0.03</v>
      </c>
      <c r="H1117" s="22">
        <f t="shared" si="428"/>
        <v>0.7</v>
      </c>
      <c r="I1117" s="21"/>
      <c r="J1117" s="8"/>
      <c r="K1117" s="9">
        <f t="shared" si="429"/>
        <v>22.890383435836387</v>
      </c>
      <c r="L1117" s="9">
        <f t="shared" si="430"/>
        <v>22.890383435836387</v>
      </c>
      <c r="M1117" s="10">
        <f t="shared" si="431"/>
        <v>0</v>
      </c>
      <c r="N1117" s="10" t="e">
        <f t="shared" si="425"/>
        <v>#DIV/0!</v>
      </c>
      <c r="O1117" s="10" t="e">
        <f t="shared" si="432"/>
        <v>#DIV/0!</v>
      </c>
      <c r="P1117" s="10" t="e">
        <f t="shared" si="433"/>
        <v>#DIV/0!</v>
      </c>
      <c r="R1117" s="22">
        <f t="shared" si="434"/>
        <v>22.890383435836387</v>
      </c>
      <c r="S1117" s="37">
        <f t="shared" si="435"/>
        <v>0</v>
      </c>
      <c r="T1117" s="37" t="e">
        <f t="shared" si="436"/>
        <v>#DIV/0!</v>
      </c>
      <c r="U1117" s="37" t="e">
        <f t="shared" si="437"/>
        <v>#DIV/0!</v>
      </c>
      <c r="V1117" s="37" t="e">
        <f t="shared" si="438"/>
        <v>#DIV/0!</v>
      </c>
      <c r="W1117" s="33"/>
      <c r="X1117" s="33"/>
      <c r="Y1117" s="22">
        <f t="shared" si="439"/>
        <v>22.890383435836387</v>
      </c>
      <c r="Z1117" s="37">
        <f t="shared" si="440"/>
        <v>0</v>
      </c>
      <c r="AA1117" s="37" t="e">
        <f t="shared" si="441"/>
        <v>#DIV/0!</v>
      </c>
      <c r="AB1117" s="37" t="e">
        <f t="shared" si="442"/>
        <v>#DIV/0!</v>
      </c>
      <c r="AC1117" s="37" t="e">
        <f t="shared" si="443"/>
        <v>#DIV/0!</v>
      </c>
      <c r="AD1117" s="33"/>
      <c r="AE1117" s="22">
        <f t="shared" si="444"/>
        <v>22.890383435836387</v>
      </c>
      <c r="AF1117" s="37">
        <f t="shared" si="445"/>
        <v>0</v>
      </c>
      <c r="AG1117" s="37" t="e">
        <f t="shared" si="446"/>
        <v>#DIV/0!</v>
      </c>
      <c r="AH1117" s="37" t="e">
        <f t="shared" si="447"/>
        <v>#DIV/0!</v>
      </c>
      <c r="AI1117" s="37" t="e">
        <f t="shared" si="448"/>
        <v>#DIV/0!</v>
      </c>
    </row>
    <row r="1118" spans="1:35" hidden="1" x14ac:dyDescent="0.25">
      <c r="A1118" s="3"/>
      <c r="B1118" s="4"/>
      <c r="C1118" s="4">
        <v>101</v>
      </c>
      <c r="D1118" s="23">
        <f t="shared" si="449"/>
        <v>1500</v>
      </c>
      <c r="E1118" s="11"/>
      <c r="F1118" s="23">
        <f t="shared" si="426"/>
        <v>30</v>
      </c>
      <c r="G1118" s="22">
        <f t="shared" si="427"/>
        <v>0.03</v>
      </c>
      <c r="H1118" s="22">
        <f t="shared" si="428"/>
        <v>0.7</v>
      </c>
      <c r="I1118" s="21"/>
      <c r="J1118" s="8"/>
      <c r="K1118" s="9">
        <f t="shared" si="429"/>
        <v>22.890383435836387</v>
      </c>
      <c r="L1118" s="9">
        <f t="shared" si="430"/>
        <v>22.890383435836387</v>
      </c>
      <c r="M1118" s="10">
        <f t="shared" si="431"/>
        <v>0</v>
      </c>
      <c r="N1118" s="10" t="e">
        <f t="shared" si="425"/>
        <v>#DIV/0!</v>
      </c>
      <c r="O1118" s="10" t="e">
        <f t="shared" si="432"/>
        <v>#DIV/0!</v>
      </c>
      <c r="P1118" s="10" t="e">
        <f t="shared" si="433"/>
        <v>#DIV/0!</v>
      </c>
      <c r="R1118" s="22">
        <f t="shared" si="434"/>
        <v>22.890383435836387</v>
      </c>
      <c r="S1118" s="37">
        <f t="shared" si="435"/>
        <v>0</v>
      </c>
      <c r="T1118" s="37" t="e">
        <f t="shared" si="436"/>
        <v>#DIV/0!</v>
      </c>
      <c r="U1118" s="37" t="e">
        <f t="shared" si="437"/>
        <v>#DIV/0!</v>
      </c>
      <c r="V1118" s="37" t="e">
        <f t="shared" si="438"/>
        <v>#DIV/0!</v>
      </c>
      <c r="W1118" s="33"/>
      <c r="X1118" s="33"/>
      <c r="Y1118" s="22">
        <f t="shared" si="439"/>
        <v>22.890383435836387</v>
      </c>
      <c r="Z1118" s="37">
        <f t="shared" si="440"/>
        <v>0</v>
      </c>
      <c r="AA1118" s="37" t="e">
        <f t="shared" si="441"/>
        <v>#DIV/0!</v>
      </c>
      <c r="AB1118" s="37" t="e">
        <f t="shared" si="442"/>
        <v>#DIV/0!</v>
      </c>
      <c r="AC1118" s="37" t="e">
        <f t="shared" si="443"/>
        <v>#DIV/0!</v>
      </c>
      <c r="AD1118" s="33"/>
      <c r="AE1118" s="22">
        <f t="shared" si="444"/>
        <v>22.890383435836387</v>
      </c>
      <c r="AF1118" s="37">
        <f t="shared" si="445"/>
        <v>0</v>
      </c>
      <c r="AG1118" s="37" t="e">
        <f t="shared" si="446"/>
        <v>#DIV/0!</v>
      </c>
      <c r="AH1118" s="37" t="e">
        <f t="shared" si="447"/>
        <v>#DIV/0!</v>
      </c>
      <c r="AI1118" s="37" t="e">
        <f t="shared" si="448"/>
        <v>#DIV/0!</v>
      </c>
    </row>
    <row r="1119" spans="1:35" hidden="1" x14ac:dyDescent="0.25">
      <c r="A1119" s="3"/>
      <c r="B1119" s="4"/>
      <c r="C1119" s="4">
        <v>102</v>
      </c>
      <c r="D1119" s="23">
        <f t="shared" si="449"/>
        <v>1500</v>
      </c>
      <c r="E1119" s="11"/>
      <c r="F1119" s="23">
        <f t="shared" si="426"/>
        <v>30</v>
      </c>
      <c r="G1119" s="22">
        <f t="shared" si="427"/>
        <v>0.03</v>
      </c>
      <c r="H1119" s="22">
        <f t="shared" si="428"/>
        <v>0.7</v>
      </c>
      <c r="I1119" s="21"/>
      <c r="J1119" s="8"/>
      <c r="K1119" s="9">
        <f t="shared" si="429"/>
        <v>22.890383435836387</v>
      </c>
      <c r="L1119" s="9">
        <f t="shared" si="430"/>
        <v>22.890383435836387</v>
      </c>
      <c r="M1119" s="10">
        <f t="shared" si="431"/>
        <v>0</v>
      </c>
      <c r="N1119" s="10" t="e">
        <f t="shared" si="425"/>
        <v>#DIV/0!</v>
      </c>
      <c r="O1119" s="10" t="e">
        <f t="shared" si="432"/>
        <v>#DIV/0!</v>
      </c>
      <c r="P1119" s="10" t="e">
        <f t="shared" si="433"/>
        <v>#DIV/0!</v>
      </c>
      <c r="R1119" s="22">
        <f t="shared" si="434"/>
        <v>22.890383435836387</v>
      </c>
      <c r="S1119" s="37">
        <f t="shared" si="435"/>
        <v>0</v>
      </c>
      <c r="T1119" s="37" t="e">
        <f t="shared" si="436"/>
        <v>#DIV/0!</v>
      </c>
      <c r="U1119" s="37" t="e">
        <f t="shared" si="437"/>
        <v>#DIV/0!</v>
      </c>
      <c r="V1119" s="37" t="e">
        <f t="shared" si="438"/>
        <v>#DIV/0!</v>
      </c>
      <c r="W1119" s="33"/>
      <c r="X1119" s="33"/>
      <c r="Y1119" s="22">
        <f t="shared" si="439"/>
        <v>22.890383435836387</v>
      </c>
      <c r="Z1119" s="37">
        <f t="shared" si="440"/>
        <v>0</v>
      </c>
      <c r="AA1119" s="37" t="e">
        <f t="shared" si="441"/>
        <v>#DIV/0!</v>
      </c>
      <c r="AB1119" s="37" t="e">
        <f t="shared" si="442"/>
        <v>#DIV/0!</v>
      </c>
      <c r="AC1119" s="37" t="e">
        <f t="shared" si="443"/>
        <v>#DIV/0!</v>
      </c>
      <c r="AD1119" s="33"/>
      <c r="AE1119" s="22">
        <f t="shared" si="444"/>
        <v>22.890383435836387</v>
      </c>
      <c r="AF1119" s="37">
        <f t="shared" si="445"/>
        <v>0</v>
      </c>
      <c r="AG1119" s="37" t="e">
        <f t="shared" si="446"/>
        <v>#DIV/0!</v>
      </c>
      <c r="AH1119" s="37" t="e">
        <f t="shared" si="447"/>
        <v>#DIV/0!</v>
      </c>
      <c r="AI1119" s="37" t="e">
        <f t="shared" si="448"/>
        <v>#DIV/0!</v>
      </c>
    </row>
    <row r="1120" spans="1:35" hidden="1" x14ac:dyDescent="0.25">
      <c r="A1120" s="3"/>
      <c r="B1120" s="4"/>
      <c r="C1120" s="4">
        <v>103</v>
      </c>
      <c r="D1120" s="23">
        <f t="shared" si="449"/>
        <v>1500</v>
      </c>
      <c r="E1120" s="11"/>
      <c r="F1120" s="23">
        <f t="shared" si="426"/>
        <v>30</v>
      </c>
      <c r="G1120" s="22">
        <f t="shared" si="427"/>
        <v>0.03</v>
      </c>
      <c r="H1120" s="22">
        <f t="shared" si="428"/>
        <v>0.7</v>
      </c>
      <c r="I1120" s="21"/>
      <c r="J1120" s="8"/>
      <c r="K1120" s="9">
        <f t="shared" si="429"/>
        <v>22.890383435836387</v>
      </c>
      <c r="L1120" s="9">
        <f t="shared" si="430"/>
        <v>22.890383435836387</v>
      </c>
      <c r="M1120" s="10">
        <f t="shared" si="431"/>
        <v>0</v>
      </c>
      <c r="N1120" s="10" t="e">
        <f t="shared" si="425"/>
        <v>#DIV/0!</v>
      </c>
      <c r="O1120" s="10" t="e">
        <f t="shared" si="432"/>
        <v>#DIV/0!</v>
      </c>
      <c r="P1120" s="10" t="e">
        <f t="shared" si="433"/>
        <v>#DIV/0!</v>
      </c>
      <c r="R1120" s="22">
        <f t="shared" si="434"/>
        <v>22.890383435836387</v>
      </c>
      <c r="S1120" s="37">
        <f t="shared" si="435"/>
        <v>0</v>
      </c>
      <c r="T1120" s="37" t="e">
        <f t="shared" si="436"/>
        <v>#DIV/0!</v>
      </c>
      <c r="U1120" s="37" t="e">
        <f t="shared" si="437"/>
        <v>#DIV/0!</v>
      </c>
      <c r="V1120" s="37" t="e">
        <f t="shared" si="438"/>
        <v>#DIV/0!</v>
      </c>
      <c r="W1120" s="33"/>
      <c r="X1120" s="33"/>
      <c r="Y1120" s="22">
        <f t="shared" si="439"/>
        <v>22.890383435836387</v>
      </c>
      <c r="Z1120" s="37">
        <f t="shared" si="440"/>
        <v>0</v>
      </c>
      <c r="AA1120" s="37" t="e">
        <f t="shared" si="441"/>
        <v>#DIV/0!</v>
      </c>
      <c r="AB1120" s="37" t="e">
        <f t="shared" si="442"/>
        <v>#DIV/0!</v>
      </c>
      <c r="AC1120" s="37" t="e">
        <f t="shared" si="443"/>
        <v>#DIV/0!</v>
      </c>
      <c r="AD1120" s="33"/>
      <c r="AE1120" s="22">
        <f t="shared" si="444"/>
        <v>22.890383435836387</v>
      </c>
      <c r="AF1120" s="37">
        <f t="shared" si="445"/>
        <v>0</v>
      </c>
      <c r="AG1120" s="37" t="e">
        <f t="shared" si="446"/>
        <v>#DIV/0!</v>
      </c>
      <c r="AH1120" s="37" t="e">
        <f t="shared" si="447"/>
        <v>#DIV/0!</v>
      </c>
      <c r="AI1120" s="37" t="e">
        <f t="shared" si="448"/>
        <v>#DIV/0!</v>
      </c>
    </row>
    <row r="1121" spans="1:35" hidden="1" x14ac:dyDescent="0.25">
      <c r="A1121" s="3"/>
      <c r="B1121" s="4"/>
      <c r="C1121" s="4">
        <v>104</v>
      </c>
      <c r="D1121" s="23">
        <f t="shared" si="449"/>
        <v>1500</v>
      </c>
      <c r="E1121" s="11"/>
      <c r="F1121" s="23">
        <f t="shared" si="426"/>
        <v>30</v>
      </c>
      <c r="G1121" s="22">
        <f t="shared" si="427"/>
        <v>0.03</v>
      </c>
      <c r="H1121" s="22">
        <f t="shared" si="428"/>
        <v>0.7</v>
      </c>
      <c r="I1121" s="21"/>
      <c r="J1121" s="8"/>
      <c r="K1121" s="9">
        <f t="shared" si="429"/>
        <v>22.890383435836387</v>
      </c>
      <c r="L1121" s="9">
        <f t="shared" si="430"/>
        <v>22.890383435836387</v>
      </c>
      <c r="M1121" s="10">
        <f t="shared" si="431"/>
        <v>0</v>
      </c>
      <c r="N1121" s="10" t="e">
        <f t="shared" si="425"/>
        <v>#DIV/0!</v>
      </c>
      <c r="O1121" s="10" t="e">
        <f t="shared" si="432"/>
        <v>#DIV/0!</v>
      </c>
      <c r="P1121" s="10" t="e">
        <f t="shared" si="433"/>
        <v>#DIV/0!</v>
      </c>
      <c r="R1121" s="22">
        <f t="shared" si="434"/>
        <v>22.890383435836387</v>
      </c>
      <c r="S1121" s="37">
        <f t="shared" si="435"/>
        <v>0</v>
      </c>
      <c r="T1121" s="37" t="e">
        <f t="shared" si="436"/>
        <v>#DIV/0!</v>
      </c>
      <c r="U1121" s="37" t="e">
        <f t="shared" si="437"/>
        <v>#DIV/0!</v>
      </c>
      <c r="V1121" s="37" t="e">
        <f t="shared" si="438"/>
        <v>#DIV/0!</v>
      </c>
      <c r="W1121" s="33"/>
      <c r="X1121" s="33"/>
      <c r="Y1121" s="22">
        <f t="shared" si="439"/>
        <v>22.890383435836387</v>
      </c>
      <c r="Z1121" s="37">
        <f t="shared" si="440"/>
        <v>0</v>
      </c>
      <c r="AA1121" s="37" t="e">
        <f t="shared" si="441"/>
        <v>#DIV/0!</v>
      </c>
      <c r="AB1121" s="37" t="e">
        <f t="shared" si="442"/>
        <v>#DIV/0!</v>
      </c>
      <c r="AC1121" s="37" t="e">
        <f t="shared" si="443"/>
        <v>#DIV/0!</v>
      </c>
      <c r="AD1121" s="33"/>
      <c r="AE1121" s="22">
        <f t="shared" si="444"/>
        <v>22.890383435836387</v>
      </c>
      <c r="AF1121" s="37">
        <f t="shared" si="445"/>
        <v>0</v>
      </c>
      <c r="AG1121" s="37" t="e">
        <f t="shared" si="446"/>
        <v>#DIV/0!</v>
      </c>
      <c r="AH1121" s="37" t="e">
        <f t="shared" si="447"/>
        <v>#DIV/0!</v>
      </c>
      <c r="AI1121" s="37" t="e">
        <f t="shared" si="448"/>
        <v>#DIV/0!</v>
      </c>
    </row>
    <row r="1122" spans="1:35" hidden="1" x14ac:dyDescent="0.25">
      <c r="A1122" s="3"/>
      <c r="B1122" s="4"/>
      <c r="C1122" s="4">
        <v>105</v>
      </c>
      <c r="D1122" s="23">
        <f t="shared" si="449"/>
        <v>1500</v>
      </c>
      <c r="E1122" s="11"/>
      <c r="F1122" s="23">
        <f t="shared" si="426"/>
        <v>30</v>
      </c>
      <c r="G1122" s="22">
        <f t="shared" si="427"/>
        <v>0.03</v>
      </c>
      <c r="H1122" s="22">
        <f t="shared" si="428"/>
        <v>0.7</v>
      </c>
      <c r="I1122" s="21"/>
      <c r="J1122" s="8"/>
      <c r="K1122" s="9">
        <f t="shared" si="429"/>
        <v>22.890383435836387</v>
      </c>
      <c r="L1122" s="9">
        <f t="shared" si="430"/>
        <v>22.890383435836387</v>
      </c>
      <c r="M1122" s="10">
        <f t="shared" si="431"/>
        <v>0</v>
      </c>
      <c r="N1122" s="10" t="e">
        <f t="shared" si="425"/>
        <v>#DIV/0!</v>
      </c>
      <c r="O1122" s="10" t="e">
        <f t="shared" si="432"/>
        <v>#DIV/0!</v>
      </c>
      <c r="P1122" s="10" t="e">
        <f t="shared" si="433"/>
        <v>#DIV/0!</v>
      </c>
      <c r="R1122" s="22">
        <f t="shared" si="434"/>
        <v>22.890383435836387</v>
      </c>
      <c r="S1122" s="37">
        <f t="shared" si="435"/>
        <v>0</v>
      </c>
      <c r="T1122" s="37" t="e">
        <f t="shared" si="436"/>
        <v>#DIV/0!</v>
      </c>
      <c r="U1122" s="37" t="e">
        <f t="shared" si="437"/>
        <v>#DIV/0!</v>
      </c>
      <c r="V1122" s="37" t="e">
        <f t="shared" si="438"/>
        <v>#DIV/0!</v>
      </c>
      <c r="W1122" s="33"/>
      <c r="X1122" s="33"/>
      <c r="Y1122" s="22">
        <f t="shared" si="439"/>
        <v>22.890383435836387</v>
      </c>
      <c r="Z1122" s="37">
        <f t="shared" si="440"/>
        <v>0</v>
      </c>
      <c r="AA1122" s="37" t="e">
        <f t="shared" si="441"/>
        <v>#DIV/0!</v>
      </c>
      <c r="AB1122" s="37" t="e">
        <f t="shared" si="442"/>
        <v>#DIV/0!</v>
      </c>
      <c r="AC1122" s="37" t="e">
        <f t="shared" si="443"/>
        <v>#DIV/0!</v>
      </c>
      <c r="AD1122" s="33"/>
      <c r="AE1122" s="22">
        <f t="shared" si="444"/>
        <v>22.890383435836387</v>
      </c>
      <c r="AF1122" s="37">
        <f t="shared" si="445"/>
        <v>0</v>
      </c>
      <c r="AG1122" s="37" t="e">
        <f t="shared" si="446"/>
        <v>#DIV/0!</v>
      </c>
      <c r="AH1122" s="37" t="e">
        <f t="shared" si="447"/>
        <v>#DIV/0!</v>
      </c>
      <c r="AI1122" s="37" t="e">
        <f t="shared" si="448"/>
        <v>#DIV/0!</v>
      </c>
    </row>
    <row r="1123" spans="1:35" hidden="1" x14ac:dyDescent="0.25">
      <c r="A1123" s="3"/>
      <c r="B1123" s="4"/>
      <c r="C1123" s="4">
        <v>106</v>
      </c>
      <c r="D1123" s="23">
        <f t="shared" si="449"/>
        <v>1500</v>
      </c>
      <c r="E1123" s="11"/>
      <c r="F1123" s="23">
        <f t="shared" si="426"/>
        <v>30</v>
      </c>
      <c r="G1123" s="22">
        <f t="shared" si="427"/>
        <v>0.03</v>
      </c>
      <c r="H1123" s="22">
        <f t="shared" si="428"/>
        <v>0.7</v>
      </c>
      <c r="I1123" s="21"/>
      <c r="J1123" s="8"/>
      <c r="K1123" s="9">
        <f t="shared" si="429"/>
        <v>22.890383435836387</v>
      </c>
      <c r="L1123" s="9">
        <f t="shared" si="430"/>
        <v>22.890383435836387</v>
      </c>
      <c r="M1123" s="10">
        <f t="shared" si="431"/>
        <v>0</v>
      </c>
      <c r="N1123" s="10" t="e">
        <f t="shared" si="425"/>
        <v>#DIV/0!</v>
      </c>
      <c r="O1123" s="10" t="e">
        <f t="shared" si="432"/>
        <v>#DIV/0!</v>
      </c>
      <c r="P1123" s="10" t="e">
        <f t="shared" si="433"/>
        <v>#DIV/0!</v>
      </c>
      <c r="R1123" s="22">
        <f t="shared" si="434"/>
        <v>22.890383435836387</v>
      </c>
      <c r="S1123" s="37">
        <f t="shared" si="435"/>
        <v>0</v>
      </c>
      <c r="T1123" s="37" t="e">
        <f t="shared" si="436"/>
        <v>#DIV/0!</v>
      </c>
      <c r="U1123" s="37" t="e">
        <f t="shared" si="437"/>
        <v>#DIV/0!</v>
      </c>
      <c r="V1123" s="37" t="e">
        <f t="shared" si="438"/>
        <v>#DIV/0!</v>
      </c>
      <c r="W1123" s="33"/>
      <c r="X1123" s="33"/>
      <c r="Y1123" s="22">
        <f t="shared" si="439"/>
        <v>22.890383435836387</v>
      </c>
      <c r="Z1123" s="37">
        <f t="shared" si="440"/>
        <v>0</v>
      </c>
      <c r="AA1123" s="37" t="e">
        <f t="shared" si="441"/>
        <v>#DIV/0!</v>
      </c>
      <c r="AB1123" s="37" t="e">
        <f t="shared" si="442"/>
        <v>#DIV/0!</v>
      </c>
      <c r="AC1123" s="37" t="e">
        <f t="shared" si="443"/>
        <v>#DIV/0!</v>
      </c>
      <c r="AD1123" s="33"/>
      <c r="AE1123" s="22">
        <f t="shared" si="444"/>
        <v>22.890383435836387</v>
      </c>
      <c r="AF1123" s="37">
        <f t="shared" si="445"/>
        <v>0</v>
      </c>
      <c r="AG1123" s="37" t="e">
        <f t="shared" si="446"/>
        <v>#DIV/0!</v>
      </c>
      <c r="AH1123" s="37" t="e">
        <f t="shared" si="447"/>
        <v>#DIV/0!</v>
      </c>
      <c r="AI1123" s="37" t="e">
        <f t="shared" si="448"/>
        <v>#DIV/0!</v>
      </c>
    </row>
    <row r="1124" spans="1:35" hidden="1" x14ac:dyDescent="0.25">
      <c r="A1124" s="3"/>
      <c r="B1124" s="4"/>
      <c r="C1124" s="4">
        <v>107</v>
      </c>
      <c r="D1124" s="23">
        <f t="shared" si="449"/>
        <v>1500</v>
      </c>
      <c r="E1124" s="11"/>
      <c r="F1124" s="23">
        <f t="shared" si="426"/>
        <v>30</v>
      </c>
      <c r="G1124" s="22">
        <f t="shared" si="427"/>
        <v>0.03</v>
      </c>
      <c r="H1124" s="22">
        <f t="shared" si="428"/>
        <v>0.7</v>
      </c>
      <c r="I1124" s="21"/>
      <c r="J1124" s="8"/>
      <c r="K1124" s="9">
        <f t="shared" si="429"/>
        <v>22.890383435836387</v>
      </c>
      <c r="L1124" s="9">
        <f t="shared" si="430"/>
        <v>22.890383435836387</v>
      </c>
      <c r="M1124" s="10">
        <f t="shared" si="431"/>
        <v>0</v>
      </c>
      <c r="N1124" s="10" t="e">
        <f t="shared" si="425"/>
        <v>#DIV/0!</v>
      </c>
      <c r="O1124" s="10" t="e">
        <f t="shared" si="432"/>
        <v>#DIV/0!</v>
      </c>
      <c r="P1124" s="10" t="e">
        <f t="shared" si="433"/>
        <v>#DIV/0!</v>
      </c>
      <c r="R1124" s="22">
        <f t="shared" si="434"/>
        <v>22.890383435836387</v>
      </c>
      <c r="S1124" s="37">
        <f t="shared" si="435"/>
        <v>0</v>
      </c>
      <c r="T1124" s="37" t="e">
        <f t="shared" si="436"/>
        <v>#DIV/0!</v>
      </c>
      <c r="U1124" s="37" t="e">
        <f t="shared" si="437"/>
        <v>#DIV/0!</v>
      </c>
      <c r="V1124" s="37" t="e">
        <f t="shared" si="438"/>
        <v>#DIV/0!</v>
      </c>
      <c r="W1124" s="33"/>
      <c r="X1124" s="33"/>
      <c r="Y1124" s="22">
        <f t="shared" si="439"/>
        <v>22.890383435836387</v>
      </c>
      <c r="Z1124" s="37">
        <f t="shared" si="440"/>
        <v>0</v>
      </c>
      <c r="AA1124" s="37" t="e">
        <f t="shared" si="441"/>
        <v>#DIV/0!</v>
      </c>
      <c r="AB1124" s="37" t="e">
        <f t="shared" si="442"/>
        <v>#DIV/0!</v>
      </c>
      <c r="AC1124" s="37" t="e">
        <f t="shared" si="443"/>
        <v>#DIV/0!</v>
      </c>
      <c r="AD1124" s="33"/>
      <c r="AE1124" s="22">
        <f t="shared" si="444"/>
        <v>22.890383435836387</v>
      </c>
      <c r="AF1124" s="37">
        <f t="shared" si="445"/>
        <v>0</v>
      </c>
      <c r="AG1124" s="37" t="e">
        <f t="shared" si="446"/>
        <v>#DIV/0!</v>
      </c>
      <c r="AH1124" s="37" t="e">
        <f t="shared" si="447"/>
        <v>#DIV/0!</v>
      </c>
      <c r="AI1124" s="37" t="e">
        <f t="shared" si="448"/>
        <v>#DIV/0!</v>
      </c>
    </row>
    <row r="1125" spans="1:35" hidden="1" x14ac:dyDescent="0.25">
      <c r="A1125" s="3"/>
      <c r="B1125" s="4"/>
      <c r="C1125" s="4">
        <v>108</v>
      </c>
      <c r="D1125" s="23">
        <f t="shared" si="449"/>
        <v>1500</v>
      </c>
      <c r="E1125" s="11"/>
      <c r="F1125" s="23">
        <f t="shared" si="426"/>
        <v>30</v>
      </c>
      <c r="G1125" s="22">
        <f t="shared" si="427"/>
        <v>0.03</v>
      </c>
      <c r="H1125" s="22">
        <f t="shared" si="428"/>
        <v>0.7</v>
      </c>
      <c r="I1125" s="21"/>
      <c r="J1125" s="8"/>
      <c r="K1125" s="9">
        <f t="shared" si="429"/>
        <v>22.890383435836387</v>
      </c>
      <c r="L1125" s="9">
        <f t="shared" si="430"/>
        <v>22.890383435836387</v>
      </c>
      <c r="M1125" s="10">
        <f t="shared" si="431"/>
        <v>0</v>
      </c>
      <c r="N1125" s="10" t="e">
        <f t="shared" si="425"/>
        <v>#DIV/0!</v>
      </c>
      <c r="O1125" s="10" t="e">
        <f t="shared" si="432"/>
        <v>#DIV/0!</v>
      </c>
      <c r="P1125" s="10" t="e">
        <f t="shared" si="433"/>
        <v>#DIV/0!</v>
      </c>
      <c r="R1125" s="22">
        <f t="shared" si="434"/>
        <v>22.890383435836387</v>
      </c>
      <c r="S1125" s="37">
        <f t="shared" si="435"/>
        <v>0</v>
      </c>
      <c r="T1125" s="37" t="e">
        <f t="shared" si="436"/>
        <v>#DIV/0!</v>
      </c>
      <c r="U1125" s="37" t="e">
        <f t="shared" si="437"/>
        <v>#DIV/0!</v>
      </c>
      <c r="V1125" s="37" t="e">
        <f t="shared" si="438"/>
        <v>#DIV/0!</v>
      </c>
      <c r="W1125" s="33"/>
      <c r="X1125" s="33"/>
      <c r="Y1125" s="22">
        <f t="shared" si="439"/>
        <v>22.890383435836387</v>
      </c>
      <c r="Z1125" s="37">
        <f t="shared" si="440"/>
        <v>0</v>
      </c>
      <c r="AA1125" s="37" t="e">
        <f t="shared" si="441"/>
        <v>#DIV/0!</v>
      </c>
      <c r="AB1125" s="37" t="e">
        <f t="shared" si="442"/>
        <v>#DIV/0!</v>
      </c>
      <c r="AC1125" s="37" t="e">
        <f t="shared" si="443"/>
        <v>#DIV/0!</v>
      </c>
      <c r="AD1125" s="33"/>
      <c r="AE1125" s="22">
        <f t="shared" si="444"/>
        <v>22.890383435836387</v>
      </c>
      <c r="AF1125" s="37">
        <f t="shared" si="445"/>
        <v>0</v>
      </c>
      <c r="AG1125" s="37" t="e">
        <f t="shared" si="446"/>
        <v>#DIV/0!</v>
      </c>
      <c r="AH1125" s="37" t="e">
        <f t="shared" si="447"/>
        <v>#DIV/0!</v>
      </c>
      <c r="AI1125" s="37" t="e">
        <f t="shared" si="448"/>
        <v>#DIV/0!</v>
      </c>
    </row>
    <row r="1126" spans="1:35" hidden="1" x14ac:dyDescent="0.25">
      <c r="A1126" s="3"/>
      <c r="B1126" s="4"/>
      <c r="C1126" s="4">
        <v>109</v>
      </c>
      <c r="D1126" s="23">
        <f t="shared" si="449"/>
        <v>1500</v>
      </c>
      <c r="E1126" s="11"/>
      <c r="F1126" s="23">
        <f t="shared" si="426"/>
        <v>30</v>
      </c>
      <c r="G1126" s="22">
        <f t="shared" si="427"/>
        <v>0.03</v>
      </c>
      <c r="H1126" s="22">
        <f t="shared" si="428"/>
        <v>0.7</v>
      </c>
      <c r="I1126" s="21"/>
      <c r="J1126" s="8"/>
      <c r="K1126" s="9">
        <f t="shared" si="429"/>
        <v>22.890383435836387</v>
      </c>
      <c r="L1126" s="9">
        <f t="shared" si="430"/>
        <v>22.890383435836387</v>
      </c>
      <c r="M1126" s="10">
        <f t="shared" si="431"/>
        <v>0</v>
      </c>
      <c r="N1126" s="10" t="e">
        <f t="shared" si="425"/>
        <v>#DIV/0!</v>
      </c>
      <c r="O1126" s="10" t="e">
        <f t="shared" si="432"/>
        <v>#DIV/0!</v>
      </c>
      <c r="P1126" s="10" t="e">
        <f t="shared" si="433"/>
        <v>#DIV/0!</v>
      </c>
      <c r="R1126" s="22">
        <f t="shared" si="434"/>
        <v>22.890383435836387</v>
      </c>
      <c r="S1126" s="37">
        <f t="shared" si="435"/>
        <v>0</v>
      </c>
      <c r="T1126" s="37" t="e">
        <f t="shared" si="436"/>
        <v>#DIV/0!</v>
      </c>
      <c r="U1126" s="37" t="e">
        <f t="shared" si="437"/>
        <v>#DIV/0!</v>
      </c>
      <c r="V1126" s="37" t="e">
        <f t="shared" si="438"/>
        <v>#DIV/0!</v>
      </c>
      <c r="W1126" s="33"/>
      <c r="X1126" s="33"/>
      <c r="Y1126" s="22">
        <f t="shared" si="439"/>
        <v>22.890383435836387</v>
      </c>
      <c r="Z1126" s="37">
        <f t="shared" si="440"/>
        <v>0</v>
      </c>
      <c r="AA1126" s="37" t="e">
        <f t="shared" si="441"/>
        <v>#DIV/0!</v>
      </c>
      <c r="AB1126" s="37" t="e">
        <f t="shared" si="442"/>
        <v>#DIV/0!</v>
      </c>
      <c r="AC1126" s="37" t="e">
        <f t="shared" si="443"/>
        <v>#DIV/0!</v>
      </c>
      <c r="AD1126" s="33"/>
      <c r="AE1126" s="22">
        <f t="shared" si="444"/>
        <v>22.890383435836387</v>
      </c>
      <c r="AF1126" s="37">
        <f t="shared" si="445"/>
        <v>0</v>
      </c>
      <c r="AG1126" s="37" t="e">
        <f t="shared" si="446"/>
        <v>#DIV/0!</v>
      </c>
      <c r="AH1126" s="37" t="e">
        <f t="shared" si="447"/>
        <v>#DIV/0!</v>
      </c>
      <c r="AI1126" s="37" t="e">
        <f t="shared" si="448"/>
        <v>#DIV/0!</v>
      </c>
    </row>
    <row r="1127" spans="1:35" hidden="1" x14ac:dyDescent="0.25">
      <c r="A1127" s="3"/>
      <c r="B1127" s="4"/>
      <c r="C1127" s="4">
        <v>110</v>
      </c>
      <c r="D1127" s="23">
        <f t="shared" si="449"/>
        <v>1500</v>
      </c>
      <c r="E1127" s="11"/>
      <c r="F1127" s="23">
        <f t="shared" si="426"/>
        <v>30</v>
      </c>
      <c r="G1127" s="22">
        <f t="shared" si="427"/>
        <v>0.03</v>
      </c>
      <c r="H1127" s="22">
        <f t="shared" si="428"/>
        <v>0.7</v>
      </c>
      <c r="I1127" s="21"/>
      <c r="J1127" s="8"/>
      <c r="K1127" s="9">
        <f t="shared" si="429"/>
        <v>22.890383435836387</v>
      </c>
      <c r="L1127" s="9">
        <f t="shared" si="430"/>
        <v>22.890383435836387</v>
      </c>
      <c r="M1127" s="10">
        <f t="shared" si="431"/>
        <v>0</v>
      </c>
      <c r="N1127" s="10" t="e">
        <f t="shared" si="425"/>
        <v>#DIV/0!</v>
      </c>
      <c r="O1127" s="10" t="e">
        <f t="shared" si="432"/>
        <v>#DIV/0!</v>
      </c>
      <c r="P1127" s="10" t="e">
        <f t="shared" si="433"/>
        <v>#DIV/0!</v>
      </c>
      <c r="R1127" s="22">
        <f t="shared" si="434"/>
        <v>22.890383435836387</v>
      </c>
      <c r="S1127" s="37">
        <f t="shared" si="435"/>
        <v>0</v>
      </c>
      <c r="T1127" s="37" t="e">
        <f t="shared" si="436"/>
        <v>#DIV/0!</v>
      </c>
      <c r="U1127" s="37" t="e">
        <f t="shared" si="437"/>
        <v>#DIV/0!</v>
      </c>
      <c r="V1127" s="37" t="e">
        <f t="shared" si="438"/>
        <v>#DIV/0!</v>
      </c>
      <c r="W1127" s="33"/>
      <c r="X1127" s="33"/>
      <c r="Y1127" s="22">
        <f t="shared" si="439"/>
        <v>22.890383435836387</v>
      </c>
      <c r="Z1127" s="37">
        <f t="shared" si="440"/>
        <v>0</v>
      </c>
      <c r="AA1127" s="37" t="e">
        <f t="shared" si="441"/>
        <v>#DIV/0!</v>
      </c>
      <c r="AB1127" s="37" t="e">
        <f t="shared" si="442"/>
        <v>#DIV/0!</v>
      </c>
      <c r="AC1127" s="37" t="e">
        <f t="shared" si="443"/>
        <v>#DIV/0!</v>
      </c>
      <c r="AD1127" s="33"/>
      <c r="AE1127" s="22">
        <f t="shared" si="444"/>
        <v>22.890383435836387</v>
      </c>
      <c r="AF1127" s="37">
        <f t="shared" si="445"/>
        <v>0</v>
      </c>
      <c r="AG1127" s="37" t="e">
        <f t="shared" si="446"/>
        <v>#DIV/0!</v>
      </c>
      <c r="AH1127" s="37" t="e">
        <f t="shared" si="447"/>
        <v>#DIV/0!</v>
      </c>
      <c r="AI1127" s="37" t="e">
        <f t="shared" si="448"/>
        <v>#DIV/0!</v>
      </c>
    </row>
    <row r="1128" spans="1:35" hidden="1" x14ac:dyDescent="0.25">
      <c r="A1128" s="3"/>
      <c r="B1128" s="4"/>
      <c r="C1128" s="4">
        <v>111</v>
      </c>
      <c r="D1128" s="23">
        <f t="shared" si="449"/>
        <v>1500</v>
      </c>
      <c r="E1128" s="11"/>
      <c r="F1128" s="23">
        <f t="shared" si="426"/>
        <v>30</v>
      </c>
      <c r="G1128" s="22">
        <f t="shared" si="427"/>
        <v>0.03</v>
      </c>
      <c r="H1128" s="22">
        <f t="shared" si="428"/>
        <v>0.7</v>
      </c>
      <c r="I1128" s="21"/>
      <c r="J1128" s="8"/>
      <c r="K1128" s="9">
        <f t="shared" si="429"/>
        <v>22.890383435836387</v>
      </c>
      <c r="L1128" s="9">
        <f t="shared" si="430"/>
        <v>22.890383435836387</v>
      </c>
      <c r="M1128" s="10">
        <f t="shared" si="431"/>
        <v>0</v>
      </c>
      <c r="N1128" s="10" t="e">
        <f t="shared" si="425"/>
        <v>#DIV/0!</v>
      </c>
      <c r="O1128" s="10" t="e">
        <f t="shared" si="432"/>
        <v>#DIV/0!</v>
      </c>
      <c r="P1128" s="10" t="e">
        <f t="shared" si="433"/>
        <v>#DIV/0!</v>
      </c>
      <c r="R1128" s="22">
        <f t="shared" si="434"/>
        <v>22.890383435836387</v>
      </c>
      <c r="S1128" s="37">
        <f t="shared" si="435"/>
        <v>0</v>
      </c>
      <c r="T1128" s="37" t="e">
        <f t="shared" si="436"/>
        <v>#DIV/0!</v>
      </c>
      <c r="U1128" s="37" t="e">
        <f t="shared" si="437"/>
        <v>#DIV/0!</v>
      </c>
      <c r="V1128" s="37" t="e">
        <f t="shared" si="438"/>
        <v>#DIV/0!</v>
      </c>
      <c r="W1128" s="33"/>
      <c r="X1128" s="33"/>
      <c r="Y1128" s="22">
        <f t="shared" si="439"/>
        <v>22.890383435836387</v>
      </c>
      <c r="Z1128" s="37">
        <f t="shared" si="440"/>
        <v>0</v>
      </c>
      <c r="AA1128" s="37" t="e">
        <f t="shared" si="441"/>
        <v>#DIV/0!</v>
      </c>
      <c r="AB1128" s="37" t="e">
        <f t="shared" si="442"/>
        <v>#DIV/0!</v>
      </c>
      <c r="AC1128" s="37" t="e">
        <f t="shared" si="443"/>
        <v>#DIV/0!</v>
      </c>
      <c r="AD1128" s="33"/>
      <c r="AE1128" s="22">
        <f t="shared" si="444"/>
        <v>22.890383435836387</v>
      </c>
      <c r="AF1128" s="37">
        <f t="shared" si="445"/>
        <v>0</v>
      </c>
      <c r="AG1128" s="37" t="e">
        <f t="shared" si="446"/>
        <v>#DIV/0!</v>
      </c>
      <c r="AH1128" s="37" t="e">
        <f t="shared" si="447"/>
        <v>#DIV/0!</v>
      </c>
      <c r="AI1128" s="37" t="e">
        <f t="shared" si="448"/>
        <v>#DIV/0!</v>
      </c>
    </row>
    <row r="1129" spans="1:35" hidden="1" x14ac:dyDescent="0.25">
      <c r="A1129" s="3"/>
      <c r="B1129" s="4"/>
      <c r="C1129" s="4">
        <v>112</v>
      </c>
      <c r="D1129" s="23">
        <f t="shared" si="449"/>
        <v>1500</v>
      </c>
      <c r="E1129" s="11"/>
      <c r="F1129" s="23">
        <f t="shared" si="426"/>
        <v>30</v>
      </c>
      <c r="G1129" s="22">
        <f t="shared" si="427"/>
        <v>0.03</v>
      </c>
      <c r="H1129" s="22">
        <f t="shared" si="428"/>
        <v>0.7</v>
      </c>
      <c r="I1129" s="21"/>
      <c r="J1129" s="8"/>
      <c r="K1129" s="9">
        <f t="shared" si="429"/>
        <v>22.890383435836387</v>
      </c>
      <c r="L1129" s="9">
        <f t="shared" si="430"/>
        <v>22.890383435836387</v>
      </c>
      <c r="M1129" s="10">
        <f t="shared" si="431"/>
        <v>0</v>
      </c>
      <c r="N1129" s="10" t="e">
        <f t="shared" si="425"/>
        <v>#DIV/0!</v>
      </c>
      <c r="O1129" s="10" t="e">
        <f t="shared" si="432"/>
        <v>#DIV/0!</v>
      </c>
      <c r="P1129" s="10" t="e">
        <f t="shared" si="433"/>
        <v>#DIV/0!</v>
      </c>
      <c r="R1129" s="22">
        <f t="shared" si="434"/>
        <v>22.890383435836387</v>
      </c>
      <c r="S1129" s="37">
        <f t="shared" si="435"/>
        <v>0</v>
      </c>
      <c r="T1129" s="37" t="e">
        <f t="shared" si="436"/>
        <v>#DIV/0!</v>
      </c>
      <c r="U1129" s="37" t="e">
        <f t="shared" si="437"/>
        <v>#DIV/0!</v>
      </c>
      <c r="V1129" s="37" t="e">
        <f t="shared" si="438"/>
        <v>#DIV/0!</v>
      </c>
      <c r="W1129" s="33"/>
      <c r="X1129" s="33"/>
      <c r="Y1129" s="22">
        <f t="shared" si="439"/>
        <v>22.890383435836387</v>
      </c>
      <c r="Z1129" s="37">
        <f t="shared" si="440"/>
        <v>0</v>
      </c>
      <c r="AA1129" s="37" t="e">
        <f t="shared" si="441"/>
        <v>#DIV/0!</v>
      </c>
      <c r="AB1129" s="37" t="e">
        <f t="shared" si="442"/>
        <v>#DIV/0!</v>
      </c>
      <c r="AC1129" s="37" t="e">
        <f t="shared" si="443"/>
        <v>#DIV/0!</v>
      </c>
      <c r="AD1129" s="33"/>
      <c r="AE1129" s="22">
        <f t="shared" si="444"/>
        <v>22.890383435836387</v>
      </c>
      <c r="AF1129" s="37">
        <f t="shared" si="445"/>
        <v>0</v>
      </c>
      <c r="AG1129" s="37" t="e">
        <f t="shared" si="446"/>
        <v>#DIV/0!</v>
      </c>
      <c r="AH1129" s="37" t="e">
        <f t="shared" si="447"/>
        <v>#DIV/0!</v>
      </c>
      <c r="AI1129" s="37" t="e">
        <f t="shared" si="448"/>
        <v>#DIV/0!</v>
      </c>
    </row>
    <row r="1130" spans="1:35" hidden="1" x14ac:dyDescent="0.25">
      <c r="A1130" s="3"/>
      <c r="B1130" s="4"/>
      <c r="C1130" s="4">
        <v>113</v>
      </c>
      <c r="D1130" s="23">
        <f t="shared" si="449"/>
        <v>1500</v>
      </c>
      <c r="E1130" s="11"/>
      <c r="F1130" s="23">
        <f t="shared" si="426"/>
        <v>30</v>
      </c>
      <c r="G1130" s="22">
        <f t="shared" si="427"/>
        <v>0.03</v>
      </c>
      <c r="H1130" s="22">
        <f t="shared" si="428"/>
        <v>0.7</v>
      </c>
      <c r="I1130" s="21"/>
      <c r="J1130" s="8"/>
      <c r="K1130" s="9">
        <f t="shared" si="429"/>
        <v>22.890383435836387</v>
      </c>
      <c r="L1130" s="9">
        <f t="shared" si="430"/>
        <v>22.890383435836387</v>
      </c>
      <c r="M1130" s="10">
        <f t="shared" si="431"/>
        <v>0</v>
      </c>
      <c r="N1130" s="10" t="e">
        <f t="shared" si="425"/>
        <v>#DIV/0!</v>
      </c>
      <c r="O1130" s="10" t="e">
        <f t="shared" si="432"/>
        <v>#DIV/0!</v>
      </c>
      <c r="P1130" s="10" t="e">
        <f t="shared" si="433"/>
        <v>#DIV/0!</v>
      </c>
      <c r="R1130" s="22">
        <f t="shared" si="434"/>
        <v>22.890383435836387</v>
      </c>
      <c r="S1130" s="37">
        <f t="shared" si="435"/>
        <v>0</v>
      </c>
      <c r="T1130" s="37" t="e">
        <f t="shared" si="436"/>
        <v>#DIV/0!</v>
      </c>
      <c r="U1130" s="37" t="e">
        <f t="shared" si="437"/>
        <v>#DIV/0!</v>
      </c>
      <c r="V1130" s="37" t="e">
        <f t="shared" si="438"/>
        <v>#DIV/0!</v>
      </c>
      <c r="W1130" s="33"/>
      <c r="X1130" s="33"/>
      <c r="Y1130" s="22">
        <f t="shared" si="439"/>
        <v>22.890383435836387</v>
      </c>
      <c r="Z1130" s="37">
        <f t="shared" si="440"/>
        <v>0</v>
      </c>
      <c r="AA1130" s="37" t="e">
        <f t="shared" si="441"/>
        <v>#DIV/0!</v>
      </c>
      <c r="AB1130" s="37" t="e">
        <f t="shared" si="442"/>
        <v>#DIV/0!</v>
      </c>
      <c r="AC1130" s="37" t="e">
        <f t="shared" si="443"/>
        <v>#DIV/0!</v>
      </c>
      <c r="AD1130" s="33"/>
      <c r="AE1130" s="22">
        <f t="shared" si="444"/>
        <v>22.890383435836387</v>
      </c>
      <c r="AF1130" s="37">
        <f t="shared" si="445"/>
        <v>0</v>
      </c>
      <c r="AG1130" s="37" t="e">
        <f t="shared" si="446"/>
        <v>#DIV/0!</v>
      </c>
      <c r="AH1130" s="37" t="e">
        <f t="shared" si="447"/>
        <v>#DIV/0!</v>
      </c>
      <c r="AI1130" s="37" t="e">
        <f t="shared" si="448"/>
        <v>#DIV/0!</v>
      </c>
    </row>
    <row r="1131" spans="1:35" hidden="1" x14ac:dyDescent="0.25">
      <c r="A1131" s="3"/>
      <c r="B1131" s="4"/>
      <c r="C1131" s="4">
        <v>114</v>
      </c>
      <c r="D1131" s="23">
        <f t="shared" si="449"/>
        <v>1500</v>
      </c>
      <c r="E1131" s="11"/>
      <c r="F1131" s="23">
        <f t="shared" si="426"/>
        <v>30</v>
      </c>
      <c r="G1131" s="22">
        <f t="shared" si="427"/>
        <v>0.03</v>
      </c>
      <c r="H1131" s="22">
        <f t="shared" si="428"/>
        <v>0.7</v>
      </c>
      <c r="I1131" s="21"/>
      <c r="J1131" s="8"/>
      <c r="K1131" s="9">
        <f t="shared" si="429"/>
        <v>22.890383435836387</v>
      </c>
      <c r="L1131" s="9">
        <f t="shared" si="430"/>
        <v>22.890383435836387</v>
      </c>
      <c r="M1131" s="10">
        <f t="shared" si="431"/>
        <v>0</v>
      </c>
      <c r="N1131" s="10" t="e">
        <f t="shared" si="425"/>
        <v>#DIV/0!</v>
      </c>
      <c r="O1131" s="10" t="e">
        <f t="shared" si="432"/>
        <v>#DIV/0!</v>
      </c>
      <c r="P1131" s="10" t="e">
        <f t="shared" si="433"/>
        <v>#DIV/0!</v>
      </c>
      <c r="R1131" s="22">
        <f t="shared" si="434"/>
        <v>22.890383435836387</v>
      </c>
      <c r="S1131" s="37">
        <f t="shared" si="435"/>
        <v>0</v>
      </c>
      <c r="T1131" s="37" t="e">
        <f t="shared" si="436"/>
        <v>#DIV/0!</v>
      </c>
      <c r="U1131" s="37" t="e">
        <f t="shared" si="437"/>
        <v>#DIV/0!</v>
      </c>
      <c r="V1131" s="37" t="e">
        <f t="shared" si="438"/>
        <v>#DIV/0!</v>
      </c>
      <c r="W1131" s="33"/>
      <c r="X1131" s="33"/>
      <c r="Y1131" s="22">
        <f t="shared" si="439"/>
        <v>22.890383435836387</v>
      </c>
      <c r="Z1131" s="37">
        <f t="shared" si="440"/>
        <v>0</v>
      </c>
      <c r="AA1131" s="37" t="e">
        <f t="shared" si="441"/>
        <v>#DIV/0!</v>
      </c>
      <c r="AB1131" s="37" t="e">
        <f t="shared" si="442"/>
        <v>#DIV/0!</v>
      </c>
      <c r="AC1131" s="37" t="e">
        <f t="shared" si="443"/>
        <v>#DIV/0!</v>
      </c>
      <c r="AD1131" s="33"/>
      <c r="AE1131" s="22">
        <f t="shared" si="444"/>
        <v>22.890383435836387</v>
      </c>
      <c r="AF1131" s="37">
        <f t="shared" si="445"/>
        <v>0</v>
      </c>
      <c r="AG1131" s="37" t="e">
        <f t="shared" si="446"/>
        <v>#DIV/0!</v>
      </c>
      <c r="AH1131" s="37" t="e">
        <f t="shared" si="447"/>
        <v>#DIV/0!</v>
      </c>
      <c r="AI1131" s="37" t="e">
        <f t="shared" si="448"/>
        <v>#DIV/0!</v>
      </c>
    </row>
    <row r="1132" spans="1:35" hidden="1" x14ac:dyDescent="0.25">
      <c r="A1132" s="3"/>
      <c r="B1132" s="4"/>
      <c r="C1132" s="4">
        <v>115</v>
      </c>
      <c r="D1132" s="23">
        <f t="shared" si="449"/>
        <v>1500</v>
      </c>
      <c r="E1132" s="11"/>
      <c r="F1132" s="23">
        <f t="shared" si="426"/>
        <v>30</v>
      </c>
      <c r="G1132" s="22">
        <f t="shared" si="427"/>
        <v>0.03</v>
      </c>
      <c r="H1132" s="22">
        <f t="shared" si="428"/>
        <v>0.7</v>
      </c>
      <c r="I1132" s="21"/>
      <c r="J1132" s="8"/>
      <c r="K1132" s="9">
        <f t="shared" si="429"/>
        <v>22.890383435836387</v>
      </c>
      <c r="L1132" s="9">
        <f t="shared" si="430"/>
        <v>22.890383435836387</v>
      </c>
      <c r="M1132" s="10">
        <f t="shared" si="431"/>
        <v>0</v>
      </c>
      <c r="N1132" s="10" t="e">
        <f t="shared" si="425"/>
        <v>#DIV/0!</v>
      </c>
      <c r="O1132" s="10" t="e">
        <f t="shared" si="432"/>
        <v>#DIV/0!</v>
      </c>
      <c r="P1132" s="10" t="e">
        <f t="shared" si="433"/>
        <v>#DIV/0!</v>
      </c>
      <c r="R1132" s="22">
        <f t="shared" si="434"/>
        <v>22.890383435836387</v>
      </c>
      <c r="S1132" s="37">
        <f t="shared" si="435"/>
        <v>0</v>
      </c>
      <c r="T1132" s="37" t="e">
        <f t="shared" si="436"/>
        <v>#DIV/0!</v>
      </c>
      <c r="U1132" s="37" t="e">
        <f t="shared" si="437"/>
        <v>#DIV/0!</v>
      </c>
      <c r="V1132" s="37" t="e">
        <f t="shared" si="438"/>
        <v>#DIV/0!</v>
      </c>
      <c r="W1132" s="33"/>
      <c r="X1132" s="33"/>
      <c r="Y1132" s="22">
        <f t="shared" si="439"/>
        <v>22.890383435836387</v>
      </c>
      <c r="Z1132" s="37">
        <f t="shared" si="440"/>
        <v>0</v>
      </c>
      <c r="AA1132" s="37" t="e">
        <f t="shared" si="441"/>
        <v>#DIV/0!</v>
      </c>
      <c r="AB1132" s="37" t="e">
        <f t="shared" si="442"/>
        <v>#DIV/0!</v>
      </c>
      <c r="AC1132" s="37" t="e">
        <f t="shared" si="443"/>
        <v>#DIV/0!</v>
      </c>
      <c r="AD1132" s="33"/>
      <c r="AE1132" s="22">
        <f t="shared" si="444"/>
        <v>22.890383435836387</v>
      </c>
      <c r="AF1132" s="37">
        <f t="shared" si="445"/>
        <v>0</v>
      </c>
      <c r="AG1132" s="37" t="e">
        <f t="shared" si="446"/>
        <v>#DIV/0!</v>
      </c>
      <c r="AH1132" s="37" t="e">
        <f t="shared" si="447"/>
        <v>#DIV/0!</v>
      </c>
      <c r="AI1132" s="37" t="e">
        <f t="shared" si="448"/>
        <v>#DIV/0!</v>
      </c>
    </row>
    <row r="1133" spans="1:35" hidden="1" x14ac:dyDescent="0.25">
      <c r="A1133" s="3"/>
      <c r="B1133" s="4"/>
      <c r="C1133" s="4">
        <v>116</v>
      </c>
      <c r="D1133" s="23">
        <f t="shared" si="449"/>
        <v>1500</v>
      </c>
      <c r="E1133" s="11"/>
      <c r="F1133" s="23">
        <f t="shared" si="426"/>
        <v>30</v>
      </c>
      <c r="G1133" s="22">
        <f t="shared" si="427"/>
        <v>0.03</v>
      </c>
      <c r="H1133" s="22">
        <f t="shared" si="428"/>
        <v>0.7</v>
      </c>
      <c r="I1133" s="21"/>
      <c r="J1133" s="8"/>
      <c r="K1133" s="9">
        <f t="shared" si="429"/>
        <v>22.890383435836387</v>
      </c>
      <c r="L1133" s="9">
        <f t="shared" si="430"/>
        <v>22.890383435836387</v>
      </c>
      <c r="M1133" s="10">
        <f t="shared" si="431"/>
        <v>0</v>
      </c>
      <c r="N1133" s="10" t="e">
        <f t="shared" si="425"/>
        <v>#DIV/0!</v>
      </c>
      <c r="O1133" s="10" t="e">
        <f t="shared" si="432"/>
        <v>#DIV/0!</v>
      </c>
      <c r="P1133" s="10" t="e">
        <f t="shared" si="433"/>
        <v>#DIV/0!</v>
      </c>
      <c r="R1133" s="22">
        <f t="shared" si="434"/>
        <v>22.890383435836387</v>
      </c>
      <c r="S1133" s="37">
        <f t="shared" si="435"/>
        <v>0</v>
      </c>
      <c r="T1133" s="37" t="e">
        <f t="shared" si="436"/>
        <v>#DIV/0!</v>
      </c>
      <c r="U1133" s="37" t="e">
        <f t="shared" si="437"/>
        <v>#DIV/0!</v>
      </c>
      <c r="V1133" s="37" t="e">
        <f t="shared" si="438"/>
        <v>#DIV/0!</v>
      </c>
      <c r="W1133" s="33"/>
      <c r="X1133" s="33"/>
      <c r="Y1133" s="22">
        <f t="shared" si="439"/>
        <v>22.890383435836387</v>
      </c>
      <c r="Z1133" s="37">
        <f t="shared" si="440"/>
        <v>0</v>
      </c>
      <c r="AA1133" s="37" t="e">
        <f t="shared" si="441"/>
        <v>#DIV/0!</v>
      </c>
      <c r="AB1133" s="37" t="e">
        <f t="shared" si="442"/>
        <v>#DIV/0!</v>
      </c>
      <c r="AC1133" s="37" t="e">
        <f t="shared" si="443"/>
        <v>#DIV/0!</v>
      </c>
      <c r="AD1133" s="33"/>
      <c r="AE1133" s="22">
        <f t="shared" si="444"/>
        <v>22.890383435836387</v>
      </c>
      <c r="AF1133" s="37">
        <f t="shared" si="445"/>
        <v>0</v>
      </c>
      <c r="AG1133" s="37" t="e">
        <f t="shared" si="446"/>
        <v>#DIV/0!</v>
      </c>
      <c r="AH1133" s="37" t="e">
        <f t="shared" si="447"/>
        <v>#DIV/0!</v>
      </c>
      <c r="AI1133" s="37" t="e">
        <f t="shared" si="448"/>
        <v>#DIV/0!</v>
      </c>
    </row>
    <row r="1134" spans="1:35" hidden="1" x14ac:dyDescent="0.25">
      <c r="A1134" s="3"/>
      <c r="B1134" s="4"/>
      <c r="C1134" s="4">
        <v>117</v>
      </c>
      <c r="D1134" s="23">
        <f t="shared" si="449"/>
        <v>1500</v>
      </c>
      <c r="E1134" s="11"/>
      <c r="F1134" s="23">
        <f t="shared" si="426"/>
        <v>30</v>
      </c>
      <c r="G1134" s="22">
        <f t="shared" si="427"/>
        <v>0.03</v>
      </c>
      <c r="H1134" s="22">
        <f t="shared" si="428"/>
        <v>0.7</v>
      </c>
      <c r="I1134" s="21"/>
      <c r="J1134" s="8"/>
      <c r="K1134" s="9">
        <f t="shared" si="429"/>
        <v>22.890383435836387</v>
      </c>
      <c r="L1134" s="9">
        <f t="shared" si="430"/>
        <v>22.890383435836387</v>
      </c>
      <c r="M1134" s="10">
        <f t="shared" si="431"/>
        <v>0</v>
      </c>
      <c r="N1134" s="10" t="e">
        <f t="shared" si="425"/>
        <v>#DIV/0!</v>
      </c>
      <c r="O1134" s="10" t="e">
        <f t="shared" si="432"/>
        <v>#DIV/0!</v>
      </c>
      <c r="P1134" s="10" t="e">
        <f t="shared" si="433"/>
        <v>#DIV/0!</v>
      </c>
      <c r="R1134" s="22">
        <f t="shared" si="434"/>
        <v>22.890383435836387</v>
      </c>
      <c r="S1134" s="37">
        <f t="shared" si="435"/>
        <v>0</v>
      </c>
      <c r="T1134" s="37" t="e">
        <f t="shared" si="436"/>
        <v>#DIV/0!</v>
      </c>
      <c r="U1134" s="37" t="e">
        <f t="shared" si="437"/>
        <v>#DIV/0!</v>
      </c>
      <c r="V1134" s="37" t="e">
        <f t="shared" si="438"/>
        <v>#DIV/0!</v>
      </c>
      <c r="W1134" s="33"/>
      <c r="X1134" s="33"/>
      <c r="Y1134" s="22">
        <f t="shared" si="439"/>
        <v>22.890383435836387</v>
      </c>
      <c r="Z1134" s="37">
        <f t="shared" si="440"/>
        <v>0</v>
      </c>
      <c r="AA1134" s="37" t="e">
        <f t="shared" si="441"/>
        <v>#DIV/0!</v>
      </c>
      <c r="AB1134" s="37" t="e">
        <f t="shared" si="442"/>
        <v>#DIV/0!</v>
      </c>
      <c r="AC1134" s="37" t="e">
        <f t="shared" si="443"/>
        <v>#DIV/0!</v>
      </c>
      <c r="AD1134" s="33"/>
      <c r="AE1134" s="22">
        <f t="shared" si="444"/>
        <v>22.890383435836387</v>
      </c>
      <c r="AF1134" s="37">
        <f t="shared" si="445"/>
        <v>0</v>
      </c>
      <c r="AG1134" s="37" t="e">
        <f t="shared" si="446"/>
        <v>#DIV/0!</v>
      </c>
      <c r="AH1134" s="37" t="e">
        <f t="shared" si="447"/>
        <v>#DIV/0!</v>
      </c>
      <c r="AI1134" s="37" t="e">
        <f t="shared" si="448"/>
        <v>#DIV/0!</v>
      </c>
    </row>
    <row r="1135" spans="1:35" hidden="1" x14ac:dyDescent="0.25">
      <c r="A1135" s="3"/>
      <c r="B1135" s="4"/>
      <c r="C1135" s="4">
        <v>118</v>
      </c>
      <c r="D1135" s="23">
        <f t="shared" si="449"/>
        <v>1500</v>
      </c>
      <c r="E1135" s="11"/>
      <c r="F1135" s="23">
        <f t="shared" si="426"/>
        <v>30</v>
      </c>
      <c r="G1135" s="22">
        <f t="shared" si="427"/>
        <v>0.03</v>
      </c>
      <c r="H1135" s="22">
        <f t="shared" si="428"/>
        <v>0.7</v>
      </c>
      <c r="I1135" s="21"/>
      <c r="J1135" s="8"/>
      <c r="K1135" s="9">
        <f t="shared" si="429"/>
        <v>22.890383435836387</v>
      </c>
      <c r="L1135" s="9">
        <f t="shared" si="430"/>
        <v>22.890383435836387</v>
      </c>
      <c r="M1135" s="10">
        <f t="shared" si="431"/>
        <v>0</v>
      </c>
      <c r="N1135" s="10" t="e">
        <f t="shared" si="425"/>
        <v>#DIV/0!</v>
      </c>
      <c r="O1135" s="10" t="e">
        <f t="shared" si="432"/>
        <v>#DIV/0!</v>
      </c>
      <c r="P1135" s="10" t="e">
        <f t="shared" si="433"/>
        <v>#DIV/0!</v>
      </c>
      <c r="R1135" s="22">
        <f t="shared" si="434"/>
        <v>22.890383435836387</v>
      </c>
      <c r="S1135" s="37">
        <f t="shared" si="435"/>
        <v>0</v>
      </c>
      <c r="T1135" s="37" t="e">
        <f t="shared" si="436"/>
        <v>#DIV/0!</v>
      </c>
      <c r="U1135" s="37" t="e">
        <f t="shared" si="437"/>
        <v>#DIV/0!</v>
      </c>
      <c r="V1135" s="37" t="e">
        <f t="shared" si="438"/>
        <v>#DIV/0!</v>
      </c>
      <c r="W1135" s="33"/>
      <c r="X1135" s="33"/>
      <c r="Y1135" s="22">
        <f t="shared" si="439"/>
        <v>22.890383435836387</v>
      </c>
      <c r="Z1135" s="37">
        <f t="shared" si="440"/>
        <v>0</v>
      </c>
      <c r="AA1135" s="37" t="e">
        <f t="shared" si="441"/>
        <v>#DIV/0!</v>
      </c>
      <c r="AB1135" s="37" t="e">
        <f t="shared" si="442"/>
        <v>#DIV/0!</v>
      </c>
      <c r="AC1135" s="37" t="e">
        <f t="shared" si="443"/>
        <v>#DIV/0!</v>
      </c>
      <c r="AD1135" s="33"/>
      <c r="AE1135" s="22">
        <f t="shared" si="444"/>
        <v>22.890383435836387</v>
      </c>
      <c r="AF1135" s="37">
        <f t="shared" si="445"/>
        <v>0</v>
      </c>
      <c r="AG1135" s="37" t="e">
        <f t="shared" si="446"/>
        <v>#DIV/0!</v>
      </c>
      <c r="AH1135" s="37" t="e">
        <f t="shared" si="447"/>
        <v>#DIV/0!</v>
      </c>
      <c r="AI1135" s="37" t="e">
        <f t="shared" si="448"/>
        <v>#DIV/0!</v>
      </c>
    </row>
    <row r="1136" spans="1:35" hidden="1" x14ac:dyDescent="0.25">
      <c r="A1136" s="3"/>
      <c r="B1136" s="4"/>
      <c r="C1136" s="4">
        <v>119</v>
      </c>
      <c r="D1136" s="23">
        <f t="shared" si="449"/>
        <v>1500</v>
      </c>
      <c r="E1136" s="11"/>
      <c r="F1136" s="23">
        <f t="shared" si="426"/>
        <v>30</v>
      </c>
      <c r="G1136" s="22">
        <f t="shared" si="427"/>
        <v>0.03</v>
      </c>
      <c r="H1136" s="22">
        <f t="shared" si="428"/>
        <v>0.7</v>
      </c>
      <c r="I1136" s="21"/>
      <c r="J1136" s="8"/>
      <c r="K1136" s="9">
        <f t="shared" si="429"/>
        <v>22.890383435836387</v>
      </c>
      <c r="L1136" s="9">
        <f t="shared" si="430"/>
        <v>22.890383435836387</v>
      </c>
      <c r="M1136" s="10">
        <f t="shared" si="431"/>
        <v>0</v>
      </c>
      <c r="N1136" s="10" t="e">
        <f t="shared" si="425"/>
        <v>#DIV/0!</v>
      </c>
      <c r="O1136" s="10" t="e">
        <f t="shared" si="432"/>
        <v>#DIV/0!</v>
      </c>
      <c r="P1136" s="10" t="e">
        <f t="shared" si="433"/>
        <v>#DIV/0!</v>
      </c>
      <c r="R1136" s="22">
        <f t="shared" si="434"/>
        <v>22.890383435836387</v>
      </c>
      <c r="S1136" s="37">
        <f t="shared" si="435"/>
        <v>0</v>
      </c>
      <c r="T1136" s="37" t="e">
        <f t="shared" si="436"/>
        <v>#DIV/0!</v>
      </c>
      <c r="U1136" s="37" t="e">
        <f t="shared" si="437"/>
        <v>#DIV/0!</v>
      </c>
      <c r="V1136" s="37" t="e">
        <f t="shared" si="438"/>
        <v>#DIV/0!</v>
      </c>
      <c r="W1136" s="33"/>
      <c r="X1136" s="33"/>
      <c r="Y1136" s="22">
        <f t="shared" si="439"/>
        <v>22.890383435836387</v>
      </c>
      <c r="Z1136" s="37">
        <f t="shared" si="440"/>
        <v>0</v>
      </c>
      <c r="AA1136" s="37" t="e">
        <f t="shared" si="441"/>
        <v>#DIV/0!</v>
      </c>
      <c r="AB1136" s="37" t="e">
        <f t="shared" si="442"/>
        <v>#DIV/0!</v>
      </c>
      <c r="AC1136" s="37" t="e">
        <f t="shared" si="443"/>
        <v>#DIV/0!</v>
      </c>
      <c r="AD1136" s="33"/>
      <c r="AE1136" s="22">
        <f t="shared" si="444"/>
        <v>22.890383435836387</v>
      </c>
      <c r="AF1136" s="37">
        <f t="shared" si="445"/>
        <v>0</v>
      </c>
      <c r="AG1136" s="37" t="e">
        <f t="shared" si="446"/>
        <v>#DIV/0!</v>
      </c>
      <c r="AH1136" s="37" t="e">
        <f t="shared" si="447"/>
        <v>#DIV/0!</v>
      </c>
      <c r="AI1136" s="37" t="e">
        <f t="shared" si="448"/>
        <v>#DIV/0!</v>
      </c>
    </row>
    <row r="1137" spans="1:35" hidden="1" x14ac:dyDescent="0.25">
      <c r="A1137" s="3"/>
      <c r="B1137" s="4"/>
      <c r="C1137" s="4">
        <v>120</v>
      </c>
      <c r="D1137" s="23">
        <f t="shared" si="449"/>
        <v>1500</v>
      </c>
      <c r="E1137" s="11"/>
      <c r="F1137" s="23">
        <f t="shared" si="426"/>
        <v>30</v>
      </c>
      <c r="G1137" s="22">
        <f t="shared" si="427"/>
        <v>0.03</v>
      </c>
      <c r="H1137" s="22">
        <f t="shared" si="428"/>
        <v>0.7</v>
      </c>
      <c r="I1137" s="21"/>
      <c r="J1137" s="8"/>
      <c r="K1137" s="9">
        <f t="shared" si="429"/>
        <v>22.890383435836387</v>
      </c>
      <c r="L1137" s="9">
        <f t="shared" si="430"/>
        <v>22.890383435836387</v>
      </c>
      <c r="M1137" s="10">
        <f t="shared" si="431"/>
        <v>0</v>
      </c>
      <c r="N1137" s="10" t="e">
        <f t="shared" si="425"/>
        <v>#DIV/0!</v>
      </c>
      <c r="O1137" s="10" t="e">
        <f t="shared" si="432"/>
        <v>#DIV/0!</v>
      </c>
      <c r="P1137" s="10" t="e">
        <f t="shared" si="433"/>
        <v>#DIV/0!</v>
      </c>
      <c r="R1137" s="22">
        <f t="shared" si="434"/>
        <v>22.890383435836387</v>
      </c>
      <c r="S1137" s="37">
        <f t="shared" si="435"/>
        <v>0</v>
      </c>
      <c r="T1137" s="37" t="e">
        <f t="shared" si="436"/>
        <v>#DIV/0!</v>
      </c>
      <c r="U1137" s="37" t="e">
        <f t="shared" si="437"/>
        <v>#DIV/0!</v>
      </c>
      <c r="V1137" s="37" t="e">
        <f t="shared" si="438"/>
        <v>#DIV/0!</v>
      </c>
      <c r="W1137" s="33"/>
      <c r="X1137" s="33"/>
      <c r="Y1137" s="22">
        <f t="shared" si="439"/>
        <v>22.890383435836387</v>
      </c>
      <c r="Z1137" s="37">
        <f t="shared" si="440"/>
        <v>0</v>
      </c>
      <c r="AA1137" s="37" t="e">
        <f t="shared" si="441"/>
        <v>#DIV/0!</v>
      </c>
      <c r="AB1137" s="37" t="e">
        <f t="shared" si="442"/>
        <v>#DIV/0!</v>
      </c>
      <c r="AC1137" s="37" t="e">
        <f t="shared" si="443"/>
        <v>#DIV/0!</v>
      </c>
      <c r="AD1137" s="33"/>
      <c r="AE1137" s="22">
        <f t="shared" si="444"/>
        <v>22.890383435836387</v>
      </c>
      <c r="AF1137" s="37">
        <f t="shared" si="445"/>
        <v>0</v>
      </c>
      <c r="AG1137" s="37" t="e">
        <f t="shared" si="446"/>
        <v>#DIV/0!</v>
      </c>
      <c r="AH1137" s="37" t="e">
        <f t="shared" si="447"/>
        <v>#DIV/0!</v>
      </c>
      <c r="AI1137" s="37" t="e">
        <f t="shared" si="448"/>
        <v>#DIV/0!</v>
      </c>
    </row>
    <row r="1138" spans="1:35" hidden="1" x14ac:dyDescent="0.25">
      <c r="A1138" s="3"/>
      <c r="B1138" s="4"/>
      <c r="C1138" s="4">
        <v>121</v>
      </c>
      <c r="D1138" s="23">
        <f t="shared" si="449"/>
        <v>1500</v>
      </c>
      <c r="E1138" s="11"/>
      <c r="F1138" s="23">
        <f t="shared" si="426"/>
        <v>30</v>
      </c>
      <c r="G1138" s="22">
        <f t="shared" si="427"/>
        <v>0.03</v>
      </c>
      <c r="H1138" s="22">
        <f t="shared" si="428"/>
        <v>0.7</v>
      </c>
      <c r="I1138" s="21"/>
      <c r="J1138" s="8"/>
      <c r="K1138" s="9">
        <f t="shared" si="429"/>
        <v>22.890383435836387</v>
      </c>
      <c r="L1138" s="9">
        <f t="shared" si="430"/>
        <v>22.890383435836387</v>
      </c>
      <c r="M1138" s="10">
        <f t="shared" si="431"/>
        <v>0</v>
      </c>
      <c r="N1138" s="10" t="e">
        <f t="shared" si="425"/>
        <v>#DIV/0!</v>
      </c>
      <c r="O1138" s="10" t="e">
        <f t="shared" si="432"/>
        <v>#DIV/0!</v>
      </c>
      <c r="P1138" s="10" t="e">
        <f t="shared" si="433"/>
        <v>#DIV/0!</v>
      </c>
      <c r="R1138" s="22">
        <f t="shared" si="434"/>
        <v>22.890383435836387</v>
      </c>
      <c r="S1138" s="37">
        <f t="shared" si="435"/>
        <v>0</v>
      </c>
      <c r="T1138" s="37" t="e">
        <f t="shared" si="436"/>
        <v>#DIV/0!</v>
      </c>
      <c r="U1138" s="37" t="e">
        <f t="shared" si="437"/>
        <v>#DIV/0!</v>
      </c>
      <c r="V1138" s="37" t="e">
        <f t="shared" si="438"/>
        <v>#DIV/0!</v>
      </c>
      <c r="W1138" s="33"/>
      <c r="X1138" s="33"/>
      <c r="Y1138" s="22">
        <f t="shared" si="439"/>
        <v>22.890383435836387</v>
      </c>
      <c r="Z1138" s="37">
        <f t="shared" si="440"/>
        <v>0</v>
      </c>
      <c r="AA1138" s="37" t="e">
        <f t="shared" si="441"/>
        <v>#DIV/0!</v>
      </c>
      <c r="AB1138" s="37" t="e">
        <f t="shared" si="442"/>
        <v>#DIV/0!</v>
      </c>
      <c r="AC1138" s="37" t="e">
        <f t="shared" si="443"/>
        <v>#DIV/0!</v>
      </c>
      <c r="AD1138" s="33"/>
      <c r="AE1138" s="22">
        <f t="shared" si="444"/>
        <v>22.890383435836387</v>
      </c>
      <c r="AF1138" s="37">
        <f t="shared" si="445"/>
        <v>0</v>
      </c>
      <c r="AG1138" s="37" t="e">
        <f t="shared" si="446"/>
        <v>#DIV/0!</v>
      </c>
      <c r="AH1138" s="37" t="e">
        <f t="shared" si="447"/>
        <v>#DIV/0!</v>
      </c>
      <c r="AI1138" s="37" t="e">
        <f t="shared" si="448"/>
        <v>#DIV/0!</v>
      </c>
    </row>
    <row r="1139" spans="1:35" hidden="1" x14ac:dyDescent="0.25">
      <c r="A1139" s="3"/>
      <c r="B1139" s="4"/>
      <c r="C1139" s="4">
        <v>122</v>
      </c>
      <c r="D1139" s="23">
        <f t="shared" si="449"/>
        <v>1500</v>
      </c>
      <c r="E1139" s="11"/>
      <c r="F1139" s="23">
        <f t="shared" si="426"/>
        <v>30</v>
      </c>
      <c r="G1139" s="22">
        <f t="shared" si="427"/>
        <v>0.03</v>
      </c>
      <c r="H1139" s="22">
        <f t="shared" si="428"/>
        <v>0.7</v>
      </c>
      <c r="I1139" s="21"/>
      <c r="J1139" s="8"/>
      <c r="K1139" s="9">
        <f t="shared" si="429"/>
        <v>22.890383435836387</v>
      </c>
      <c r="L1139" s="9">
        <f t="shared" si="430"/>
        <v>22.890383435836387</v>
      </c>
      <c r="M1139" s="10">
        <f t="shared" si="431"/>
        <v>0</v>
      </c>
      <c r="N1139" s="10" t="e">
        <f t="shared" si="425"/>
        <v>#DIV/0!</v>
      </c>
      <c r="O1139" s="10" t="e">
        <f t="shared" si="432"/>
        <v>#DIV/0!</v>
      </c>
      <c r="P1139" s="10" t="e">
        <f t="shared" si="433"/>
        <v>#DIV/0!</v>
      </c>
      <c r="R1139" s="22">
        <f t="shared" si="434"/>
        <v>22.890383435836387</v>
      </c>
      <c r="S1139" s="37">
        <f t="shared" si="435"/>
        <v>0</v>
      </c>
      <c r="T1139" s="37" t="e">
        <f t="shared" si="436"/>
        <v>#DIV/0!</v>
      </c>
      <c r="U1139" s="37" t="e">
        <f t="shared" si="437"/>
        <v>#DIV/0!</v>
      </c>
      <c r="V1139" s="37" t="e">
        <f t="shared" si="438"/>
        <v>#DIV/0!</v>
      </c>
      <c r="W1139" s="33"/>
      <c r="X1139" s="33"/>
      <c r="Y1139" s="22">
        <f t="shared" si="439"/>
        <v>22.890383435836387</v>
      </c>
      <c r="Z1139" s="37">
        <f t="shared" si="440"/>
        <v>0</v>
      </c>
      <c r="AA1139" s="37" t="e">
        <f t="shared" si="441"/>
        <v>#DIV/0!</v>
      </c>
      <c r="AB1139" s="37" t="e">
        <f t="shared" si="442"/>
        <v>#DIV/0!</v>
      </c>
      <c r="AC1139" s="37" t="e">
        <f t="shared" si="443"/>
        <v>#DIV/0!</v>
      </c>
      <c r="AD1139" s="33"/>
      <c r="AE1139" s="22">
        <f t="shared" si="444"/>
        <v>22.890383435836387</v>
      </c>
      <c r="AF1139" s="37">
        <f t="shared" si="445"/>
        <v>0</v>
      </c>
      <c r="AG1139" s="37" t="e">
        <f t="shared" si="446"/>
        <v>#DIV/0!</v>
      </c>
      <c r="AH1139" s="37" t="e">
        <f t="shared" si="447"/>
        <v>#DIV/0!</v>
      </c>
      <c r="AI1139" s="37" t="e">
        <f t="shared" si="448"/>
        <v>#DIV/0!</v>
      </c>
    </row>
    <row r="1140" spans="1:35" hidden="1" x14ac:dyDescent="0.25">
      <c r="A1140" s="3"/>
      <c r="B1140" s="4"/>
      <c r="C1140" s="4">
        <v>123</v>
      </c>
      <c r="D1140" s="23">
        <f t="shared" si="449"/>
        <v>1500</v>
      </c>
      <c r="E1140" s="11"/>
      <c r="F1140" s="23">
        <f t="shared" si="426"/>
        <v>30</v>
      </c>
      <c r="G1140" s="22">
        <f t="shared" si="427"/>
        <v>0.03</v>
      </c>
      <c r="H1140" s="22">
        <f t="shared" si="428"/>
        <v>0.7</v>
      </c>
      <c r="I1140" s="21"/>
      <c r="J1140" s="8"/>
      <c r="K1140" s="9">
        <f t="shared" si="429"/>
        <v>22.890383435836387</v>
      </c>
      <c r="L1140" s="9">
        <f t="shared" si="430"/>
        <v>22.890383435836387</v>
      </c>
      <c r="M1140" s="10">
        <f t="shared" si="431"/>
        <v>0</v>
      </c>
      <c r="N1140" s="10" t="e">
        <f t="shared" si="425"/>
        <v>#DIV/0!</v>
      </c>
      <c r="O1140" s="10" t="e">
        <f t="shared" si="432"/>
        <v>#DIV/0!</v>
      </c>
      <c r="P1140" s="10" t="e">
        <f t="shared" si="433"/>
        <v>#DIV/0!</v>
      </c>
      <c r="R1140" s="22">
        <f t="shared" si="434"/>
        <v>22.890383435836387</v>
      </c>
      <c r="S1140" s="37">
        <f t="shared" si="435"/>
        <v>0</v>
      </c>
      <c r="T1140" s="37" t="e">
        <f t="shared" si="436"/>
        <v>#DIV/0!</v>
      </c>
      <c r="U1140" s="37" t="e">
        <f t="shared" si="437"/>
        <v>#DIV/0!</v>
      </c>
      <c r="V1140" s="37" t="e">
        <f t="shared" si="438"/>
        <v>#DIV/0!</v>
      </c>
      <c r="W1140" s="33"/>
      <c r="X1140" s="33"/>
      <c r="Y1140" s="22">
        <f t="shared" si="439"/>
        <v>22.890383435836387</v>
      </c>
      <c r="Z1140" s="37">
        <f t="shared" si="440"/>
        <v>0</v>
      </c>
      <c r="AA1140" s="37" t="e">
        <f t="shared" si="441"/>
        <v>#DIV/0!</v>
      </c>
      <c r="AB1140" s="37" t="e">
        <f t="shared" si="442"/>
        <v>#DIV/0!</v>
      </c>
      <c r="AC1140" s="37" t="e">
        <f t="shared" si="443"/>
        <v>#DIV/0!</v>
      </c>
      <c r="AD1140" s="33"/>
      <c r="AE1140" s="22">
        <f t="shared" si="444"/>
        <v>22.890383435836387</v>
      </c>
      <c r="AF1140" s="37">
        <f t="shared" si="445"/>
        <v>0</v>
      </c>
      <c r="AG1140" s="37" t="e">
        <f t="shared" si="446"/>
        <v>#DIV/0!</v>
      </c>
      <c r="AH1140" s="37" t="e">
        <f t="shared" si="447"/>
        <v>#DIV/0!</v>
      </c>
      <c r="AI1140" s="37" t="e">
        <f t="shared" si="448"/>
        <v>#DIV/0!</v>
      </c>
    </row>
    <row r="1141" spans="1:35" hidden="1" x14ac:dyDescent="0.25">
      <c r="A1141" s="3"/>
      <c r="B1141" s="4"/>
      <c r="C1141" s="4">
        <v>124</v>
      </c>
      <c r="D1141" s="23">
        <f t="shared" si="449"/>
        <v>1500</v>
      </c>
      <c r="E1141" s="11"/>
      <c r="F1141" s="23">
        <f t="shared" si="426"/>
        <v>30</v>
      </c>
      <c r="G1141" s="22">
        <f t="shared" si="427"/>
        <v>0.03</v>
      </c>
      <c r="H1141" s="22">
        <f t="shared" si="428"/>
        <v>0.7</v>
      </c>
      <c r="I1141" s="21"/>
      <c r="J1141" s="8"/>
      <c r="K1141" s="9">
        <f t="shared" si="429"/>
        <v>22.890383435836387</v>
      </c>
      <c r="L1141" s="9">
        <f t="shared" si="430"/>
        <v>22.890383435836387</v>
      </c>
      <c r="M1141" s="10">
        <f t="shared" si="431"/>
        <v>0</v>
      </c>
      <c r="N1141" s="10" t="e">
        <f t="shared" si="425"/>
        <v>#DIV/0!</v>
      </c>
      <c r="O1141" s="10" t="e">
        <f t="shared" si="432"/>
        <v>#DIV/0!</v>
      </c>
      <c r="P1141" s="10" t="e">
        <f t="shared" si="433"/>
        <v>#DIV/0!</v>
      </c>
      <c r="R1141" s="22">
        <f t="shared" si="434"/>
        <v>22.890383435836387</v>
      </c>
      <c r="S1141" s="37">
        <f t="shared" si="435"/>
        <v>0</v>
      </c>
      <c r="T1141" s="37" t="e">
        <f t="shared" si="436"/>
        <v>#DIV/0!</v>
      </c>
      <c r="U1141" s="37" t="e">
        <f t="shared" si="437"/>
        <v>#DIV/0!</v>
      </c>
      <c r="V1141" s="37" t="e">
        <f t="shared" si="438"/>
        <v>#DIV/0!</v>
      </c>
      <c r="W1141" s="33"/>
      <c r="X1141" s="33"/>
      <c r="Y1141" s="22">
        <f t="shared" si="439"/>
        <v>22.890383435836387</v>
      </c>
      <c r="Z1141" s="37">
        <f t="shared" si="440"/>
        <v>0</v>
      </c>
      <c r="AA1141" s="37" t="e">
        <f t="shared" si="441"/>
        <v>#DIV/0!</v>
      </c>
      <c r="AB1141" s="37" t="e">
        <f t="shared" si="442"/>
        <v>#DIV/0!</v>
      </c>
      <c r="AC1141" s="37" t="e">
        <f t="shared" si="443"/>
        <v>#DIV/0!</v>
      </c>
      <c r="AD1141" s="33"/>
      <c r="AE1141" s="22">
        <f t="shared" si="444"/>
        <v>22.890383435836387</v>
      </c>
      <c r="AF1141" s="37">
        <f t="shared" si="445"/>
        <v>0</v>
      </c>
      <c r="AG1141" s="37" t="e">
        <f t="shared" si="446"/>
        <v>#DIV/0!</v>
      </c>
      <c r="AH1141" s="37" t="e">
        <f t="shared" si="447"/>
        <v>#DIV/0!</v>
      </c>
      <c r="AI1141" s="37" t="e">
        <f t="shared" si="448"/>
        <v>#DIV/0!</v>
      </c>
    </row>
    <row r="1142" spans="1:35" hidden="1" x14ac:dyDescent="0.25">
      <c r="A1142" s="3"/>
      <c r="B1142" s="4"/>
      <c r="C1142" s="4">
        <v>125</v>
      </c>
      <c r="D1142" s="23">
        <f t="shared" si="449"/>
        <v>1500</v>
      </c>
      <c r="E1142" s="11"/>
      <c r="F1142" s="23">
        <f t="shared" si="426"/>
        <v>30</v>
      </c>
      <c r="G1142" s="22">
        <f t="shared" si="427"/>
        <v>0.03</v>
      </c>
      <c r="H1142" s="22">
        <f t="shared" si="428"/>
        <v>0.7</v>
      </c>
      <c r="I1142" s="21"/>
      <c r="J1142" s="8"/>
      <c r="K1142" s="9">
        <f t="shared" si="429"/>
        <v>22.890383435836387</v>
      </c>
      <c r="L1142" s="9">
        <f t="shared" si="430"/>
        <v>22.890383435836387</v>
      </c>
      <c r="M1142" s="10">
        <f t="shared" si="431"/>
        <v>0</v>
      </c>
      <c r="N1142" s="10" t="e">
        <f t="shared" si="425"/>
        <v>#DIV/0!</v>
      </c>
      <c r="O1142" s="10" t="e">
        <f t="shared" si="432"/>
        <v>#DIV/0!</v>
      </c>
      <c r="P1142" s="10" t="e">
        <f t="shared" si="433"/>
        <v>#DIV/0!</v>
      </c>
      <c r="R1142" s="22">
        <f t="shared" si="434"/>
        <v>22.890383435836387</v>
      </c>
      <c r="S1142" s="37">
        <f t="shared" si="435"/>
        <v>0</v>
      </c>
      <c r="T1142" s="37" t="e">
        <f t="shared" si="436"/>
        <v>#DIV/0!</v>
      </c>
      <c r="U1142" s="37" t="e">
        <f t="shared" si="437"/>
        <v>#DIV/0!</v>
      </c>
      <c r="V1142" s="37" t="e">
        <f t="shared" si="438"/>
        <v>#DIV/0!</v>
      </c>
      <c r="W1142" s="33"/>
      <c r="X1142" s="33"/>
      <c r="Y1142" s="22">
        <f t="shared" si="439"/>
        <v>22.890383435836387</v>
      </c>
      <c r="Z1142" s="37">
        <f t="shared" si="440"/>
        <v>0</v>
      </c>
      <c r="AA1142" s="37" t="e">
        <f t="shared" si="441"/>
        <v>#DIV/0!</v>
      </c>
      <c r="AB1142" s="37" t="e">
        <f t="shared" si="442"/>
        <v>#DIV/0!</v>
      </c>
      <c r="AC1142" s="37" t="e">
        <f t="shared" si="443"/>
        <v>#DIV/0!</v>
      </c>
      <c r="AD1142" s="33"/>
      <c r="AE1142" s="22">
        <f t="shared" si="444"/>
        <v>22.890383435836387</v>
      </c>
      <c r="AF1142" s="37">
        <f t="shared" si="445"/>
        <v>0</v>
      </c>
      <c r="AG1142" s="37" t="e">
        <f t="shared" si="446"/>
        <v>#DIV/0!</v>
      </c>
      <c r="AH1142" s="37" t="e">
        <f t="shared" si="447"/>
        <v>#DIV/0!</v>
      </c>
      <c r="AI1142" s="37" t="e">
        <f t="shared" si="448"/>
        <v>#DIV/0!</v>
      </c>
    </row>
    <row r="1143" spans="1:35" hidden="1" x14ac:dyDescent="0.25">
      <c r="A1143" s="3"/>
      <c r="B1143" s="4"/>
      <c r="C1143" s="4">
        <v>126</v>
      </c>
      <c r="D1143" s="23">
        <f t="shared" si="449"/>
        <v>1500</v>
      </c>
      <c r="E1143" s="11"/>
      <c r="F1143" s="23">
        <f t="shared" si="426"/>
        <v>30</v>
      </c>
      <c r="G1143" s="22">
        <f t="shared" si="427"/>
        <v>0.03</v>
      </c>
      <c r="H1143" s="22">
        <f t="shared" si="428"/>
        <v>0.7</v>
      </c>
      <c r="I1143" s="21"/>
      <c r="J1143" s="8"/>
      <c r="K1143" s="9">
        <f t="shared" si="429"/>
        <v>22.890383435836387</v>
      </c>
      <c r="L1143" s="9">
        <f t="shared" si="430"/>
        <v>22.890383435836387</v>
      </c>
      <c r="M1143" s="10">
        <f t="shared" si="431"/>
        <v>0</v>
      </c>
      <c r="N1143" s="10" t="e">
        <f t="shared" si="425"/>
        <v>#DIV/0!</v>
      </c>
      <c r="O1143" s="10" t="e">
        <f t="shared" si="432"/>
        <v>#DIV/0!</v>
      </c>
      <c r="P1143" s="10" t="e">
        <f t="shared" si="433"/>
        <v>#DIV/0!</v>
      </c>
      <c r="R1143" s="22">
        <f t="shared" si="434"/>
        <v>22.890383435836387</v>
      </c>
      <c r="S1143" s="37">
        <f t="shared" si="435"/>
        <v>0</v>
      </c>
      <c r="T1143" s="37" t="e">
        <f t="shared" si="436"/>
        <v>#DIV/0!</v>
      </c>
      <c r="U1143" s="37" t="e">
        <f t="shared" si="437"/>
        <v>#DIV/0!</v>
      </c>
      <c r="V1143" s="37" t="e">
        <f t="shared" si="438"/>
        <v>#DIV/0!</v>
      </c>
      <c r="W1143" s="33"/>
      <c r="X1143" s="33"/>
      <c r="Y1143" s="22">
        <f t="shared" si="439"/>
        <v>22.890383435836387</v>
      </c>
      <c r="Z1143" s="37">
        <f t="shared" si="440"/>
        <v>0</v>
      </c>
      <c r="AA1143" s="37" t="e">
        <f t="shared" si="441"/>
        <v>#DIV/0!</v>
      </c>
      <c r="AB1143" s="37" t="e">
        <f t="shared" si="442"/>
        <v>#DIV/0!</v>
      </c>
      <c r="AC1143" s="37" t="e">
        <f t="shared" si="443"/>
        <v>#DIV/0!</v>
      </c>
      <c r="AD1143" s="33"/>
      <c r="AE1143" s="22">
        <f t="shared" si="444"/>
        <v>22.890383435836387</v>
      </c>
      <c r="AF1143" s="37">
        <f t="shared" si="445"/>
        <v>0</v>
      </c>
      <c r="AG1143" s="37" t="e">
        <f t="shared" si="446"/>
        <v>#DIV/0!</v>
      </c>
      <c r="AH1143" s="37" t="e">
        <f t="shared" si="447"/>
        <v>#DIV/0!</v>
      </c>
      <c r="AI1143" s="37" t="e">
        <f t="shared" si="448"/>
        <v>#DIV/0!</v>
      </c>
    </row>
    <row r="1144" spans="1:35" hidden="1" x14ac:dyDescent="0.25">
      <c r="A1144" s="3"/>
      <c r="B1144" s="4"/>
      <c r="C1144" s="4">
        <v>127</v>
      </c>
      <c r="D1144" s="23">
        <f t="shared" si="449"/>
        <v>1500</v>
      </c>
      <c r="E1144" s="11"/>
      <c r="F1144" s="23">
        <f t="shared" si="426"/>
        <v>30</v>
      </c>
      <c r="G1144" s="22">
        <f t="shared" si="427"/>
        <v>0.03</v>
      </c>
      <c r="H1144" s="22">
        <f t="shared" si="428"/>
        <v>0.7</v>
      </c>
      <c r="I1144" s="21"/>
      <c r="J1144" s="8"/>
      <c r="K1144" s="9">
        <f t="shared" si="429"/>
        <v>22.890383435836387</v>
      </c>
      <c r="L1144" s="9">
        <f t="shared" si="430"/>
        <v>22.890383435836387</v>
      </c>
      <c r="M1144" s="10">
        <f t="shared" si="431"/>
        <v>0</v>
      </c>
      <c r="N1144" s="10" t="e">
        <f t="shared" si="425"/>
        <v>#DIV/0!</v>
      </c>
      <c r="O1144" s="10" t="e">
        <f t="shared" si="432"/>
        <v>#DIV/0!</v>
      </c>
      <c r="P1144" s="10" t="e">
        <f t="shared" si="433"/>
        <v>#DIV/0!</v>
      </c>
      <c r="R1144" s="22">
        <f t="shared" si="434"/>
        <v>22.890383435836387</v>
      </c>
      <c r="S1144" s="37">
        <f t="shared" si="435"/>
        <v>0</v>
      </c>
      <c r="T1144" s="37" t="e">
        <f t="shared" si="436"/>
        <v>#DIV/0!</v>
      </c>
      <c r="U1144" s="37" t="e">
        <f t="shared" si="437"/>
        <v>#DIV/0!</v>
      </c>
      <c r="V1144" s="37" t="e">
        <f t="shared" si="438"/>
        <v>#DIV/0!</v>
      </c>
      <c r="W1144" s="33"/>
      <c r="X1144" s="33"/>
      <c r="Y1144" s="22">
        <f t="shared" si="439"/>
        <v>22.890383435836387</v>
      </c>
      <c r="Z1144" s="37">
        <f t="shared" si="440"/>
        <v>0</v>
      </c>
      <c r="AA1144" s="37" t="e">
        <f t="shared" si="441"/>
        <v>#DIV/0!</v>
      </c>
      <c r="AB1144" s="37" t="e">
        <f t="shared" si="442"/>
        <v>#DIV/0!</v>
      </c>
      <c r="AC1144" s="37" t="e">
        <f t="shared" si="443"/>
        <v>#DIV/0!</v>
      </c>
      <c r="AD1144" s="33"/>
      <c r="AE1144" s="22">
        <f t="shared" si="444"/>
        <v>22.890383435836387</v>
      </c>
      <c r="AF1144" s="37">
        <f t="shared" si="445"/>
        <v>0</v>
      </c>
      <c r="AG1144" s="37" t="e">
        <f t="shared" si="446"/>
        <v>#DIV/0!</v>
      </c>
      <c r="AH1144" s="37" t="e">
        <f t="shared" si="447"/>
        <v>#DIV/0!</v>
      </c>
      <c r="AI1144" s="37" t="e">
        <f t="shared" si="448"/>
        <v>#DIV/0!</v>
      </c>
    </row>
    <row r="1145" spans="1:35" hidden="1" x14ac:dyDescent="0.25">
      <c r="A1145" s="3"/>
      <c r="B1145" s="4"/>
      <c r="C1145" s="4">
        <v>128</v>
      </c>
      <c r="D1145" s="23">
        <f t="shared" si="449"/>
        <v>1500</v>
      </c>
      <c r="E1145" s="11"/>
      <c r="F1145" s="23">
        <f t="shared" si="426"/>
        <v>30</v>
      </c>
      <c r="G1145" s="22">
        <f t="shared" si="427"/>
        <v>0.03</v>
      </c>
      <c r="H1145" s="22">
        <f t="shared" si="428"/>
        <v>0.7</v>
      </c>
      <c r="I1145" s="21"/>
      <c r="J1145" s="8"/>
      <c r="K1145" s="9">
        <f t="shared" si="429"/>
        <v>22.890383435836387</v>
      </c>
      <c r="L1145" s="9">
        <f t="shared" si="430"/>
        <v>22.890383435836387</v>
      </c>
      <c r="M1145" s="10">
        <f t="shared" si="431"/>
        <v>0</v>
      </c>
      <c r="N1145" s="10" t="e">
        <f t="shared" ref="N1145:N1208" si="450">M1145/(D1146-D1145)</f>
        <v>#DIV/0!</v>
      </c>
      <c r="O1145" s="10" t="e">
        <f t="shared" si="432"/>
        <v>#DIV/0!</v>
      </c>
      <c r="P1145" s="10" t="e">
        <f t="shared" si="433"/>
        <v>#DIV/0!</v>
      </c>
      <c r="R1145" s="22">
        <f t="shared" si="434"/>
        <v>22.890383435836387</v>
      </c>
      <c r="S1145" s="37">
        <f t="shared" si="435"/>
        <v>0</v>
      </c>
      <c r="T1145" s="37" t="e">
        <f t="shared" si="436"/>
        <v>#DIV/0!</v>
      </c>
      <c r="U1145" s="37" t="e">
        <f t="shared" si="437"/>
        <v>#DIV/0!</v>
      </c>
      <c r="V1145" s="37" t="e">
        <f t="shared" si="438"/>
        <v>#DIV/0!</v>
      </c>
      <c r="W1145" s="33"/>
      <c r="X1145" s="33"/>
      <c r="Y1145" s="22">
        <f t="shared" si="439"/>
        <v>22.890383435836387</v>
      </c>
      <c r="Z1145" s="37">
        <f t="shared" si="440"/>
        <v>0</v>
      </c>
      <c r="AA1145" s="37" t="e">
        <f t="shared" si="441"/>
        <v>#DIV/0!</v>
      </c>
      <c r="AB1145" s="37" t="e">
        <f t="shared" si="442"/>
        <v>#DIV/0!</v>
      </c>
      <c r="AC1145" s="37" t="e">
        <f t="shared" si="443"/>
        <v>#DIV/0!</v>
      </c>
      <c r="AD1145" s="33"/>
      <c r="AE1145" s="22">
        <f t="shared" si="444"/>
        <v>22.890383435836387</v>
      </c>
      <c r="AF1145" s="37">
        <f t="shared" si="445"/>
        <v>0</v>
      </c>
      <c r="AG1145" s="37" t="e">
        <f t="shared" si="446"/>
        <v>#DIV/0!</v>
      </c>
      <c r="AH1145" s="37" t="e">
        <f t="shared" si="447"/>
        <v>#DIV/0!</v>
      </c>
      <c r="AI1145" s="37" t="e">
        <f t="shared" si="448"/>
        <v>#DIV/0!</v>
      </c>
    </row>
    <row r="1146" spans="1:35" hidden="1" x14ac:dyDescent="0.25">
      <c r="A1146" s="3"/>
      <c r="B1146" s="4"/>
      <c r="C1146" s="4">
        <v>129</v>
      </c>
      <c r="D1146" s="23">
        <f t="shared" si="449"/>
        <v>1500</v>
      </c>
      <c r="E1146" s="11"/>
      <c r="F1146" s="23">
        <f t="shared" ref="F1146:F1209" si="451">$F$11+C1146/$C$1011*($F$1011-$F$11)</f>
        <v>30</v>
      </c>
      <c r="G1146" s="22">
        <f t="shared" ref="G1146:G1209" si="452">$G$11+C1146/$C$1011*($G$1011-$G$11)</f>
        <v>0.03</v>
      </c>
      <c r="H1146" s="22">
        <f t="shared" ref="H1146:H1209" si="453">$H$11+C1146/$C$1011*($H$1011-$H$11)</f>
        <v>0.7</v>
      </c>
      <c r="I1146" s="21"/>
      <c r="J1146" s="8"/>
      <c r="K1146" s="9">
        <f t="shared" ref="K1146:K1209" si="454">IF((ISNUMBER((G1146*D1146+F1146-SQRT((G1146*D1146+F1146)*(G1146*D1146+F1146)-(4*H1146*F1146*G1146*D1146)))/(2*H1146))),((G1146*D1146+F1146-SQRT((G1146*D1146+F1146)*(G1146*D1146+F1146)-(4*H1146*F1146*G1146*D1146)))/(2*H1146)),"")</f>
        <v>22.890383435836387</v>
      </c>
      <c r="L1146" s="9">
        <f t="shared" ref="L1146:L1209" si="455">IF((ISNUMBER((G1146*D1147+F1146-SQRT((G1146*D1147+F1146)*(G1146*D1147+F1146)-(4*H1146*F1146*G1146*D1147)))/(2*H1146))),((G1146*D1147+F1146-SQRT((G1146*D1147+F1146)*(G1146*D1147+F1146)-(4*H1146*F1146*G1146*D1147)))/(2*H1146)),"")</f>
        <v>22.890383435836387</v>
      </c>
      <c r="M1146" s="10">
        <f t="shared" ref="M1146:M1209" si="456">L1146-K1146</f>
        <v>0</v>
      </c>
      <c r="N1146" s="10" t="e">
        <f t="shared" si="450"/>
        <v>#DIV/0!</v>
      </c>
      <c r="O1146" s="10" t="e">
        <f t="shared" ref="O1146:O1209" si="457">(M1146/K1146)/((D1147-D1146)/D1146)</f>
        <v>#DIV/0!</v>
      </c>
      <c r="P1146" s="10" t="e">
        <f t="shared" ref="P1146:P1209" si="458">(LN(L1146)-LN(K1146))/(LN(D1147)-LN(D1146))</f>
        <v>#DIV/0!</v>
      </c>
      <c r="R1146" s="22">
        <f t="shared" ref="R1146:R1209" si="459">(G1146*(D1146-I1146)+F1147-SQRT((G1146*(D1146-I1146)+F1147)*(G1146*(D1146-I1146)+F1147)-(4*H1146*F1147*G1146*(D1146-I1146))))/(2*H1146)</f>
        <v>22.890383435836387</v>
      </c>
      <c r="S1146" s="37">
        <f t="shared" ref="S1146:S1209" si="460">R1146-K1146</f>
        <v>0</v>
      </c>
      <c r="T1146" s="37" t="e">
        <f t="shared" ref="T1146:T1209" si="461">S1146/(F1147-F1146)</f>
        <v>#DIV/0!</v>
      </c>
      <c r="U1146" s="37" t="e">
        <f t="shared" ref="U1146:U1209" si="462">(S1146/K1146)/(($F1147-$F1146)/$F1146)</f>
        <v>#DIV/0!</v>
      </c>
      <c r="V1146" s="37" t="e">
        <f t="shared" ref="V1146:V1209" si="463">(LN(R1146)-LN($K1146))/(LN($F1147)-LN($F1146))</f>
        <v>#DIV/0!</v>
      </c>
      <c r="W1146" s="33"/>
      <c r="X1146" s="33"/>
      <c r="Y1146" s="22">
        <f t="shared" ref="Y1146:Y1209" si="464">IF((ISNUMBER((G1147*D1146+F1146-SQRT((G1147*D1146+F1146)*(G1147*D1146+F1146)-(4*H1146*F1146*G1147*D1146)))/(2*H1146))),((G1147*D1146+F1146-SQRT((G1147*D1146+F1146)*(G1147*D1146+F1146)-(4*H1146*F1146*G1147*D1146)))/(2*H1146)),"")</f>
        <v>22.890383435836387</v>
      </c>
      <c r="Z1146" s="37">
        <f t="shared" ref="Z1146:Z1209" si="465">Y1146-$K1146</f>
        <v>0</v>
      </c>
      <c r="AA1146" s="37" t="e">
        <f t="shared" ref="AA1146:AA1209" si="466">Z1146/($G1147-$G1146)</f>
        <v>#DIV/0!</v>
      </c>
      <c r="AB1146" s="37" t="e">
        <f t="shared" ref="AB1146:AB1209" si="467">(Z1146/$K1146)/(($G1147-$G1146)/$G1146)</f>
        <v>#DIV/0!</v>
      </c>
      <c r="AC1146" s="37" t="e">
        <f t="shared" ref="AC1146:AC1209" si="468">(LN(Y1146)-LN($K1146))/(LN($G1147)-LN($G1146))</f>
        <v>#DIV/0!</v>
      </c>
      <c r="AD1146" s="33"/>
      <c r="AE1146" s="22">
        <f t="shared" ref="AE1146:AE1209" si="469">IF((ISNUMBER((G1146*D1146+F1146-SQRT((G1146*D1146+F1146)*(G1146*D1146+F1146)-(4*H1147*F1146*G1146*D1146)))/(2*H1147))),((G1146*D1146+F1146-SQRT((G1146*D1146+F1146)*(G1146*D1146+F1146)-(4*H1147*F1146*G1146*D1146)))/(2*H1147)),"")</f>
        <v>22.890383435836387</v>
      </c>
      <c r="AF1146" s="37">
        <f t="shared" ref="AF1146:AF1209" si="470">AE1146-$K1146</f>
        <v>0</v>
      </c>
      <c r="AG1146" s="37" t="e">
        <f t="shared" ref="AG1146:AG1209" si="471">AF1146/($H1147-$H1146)</f>
        <v>#DIV/0!</v>
      </c>
      <c r="AH1146" s="37" t="e">
        <f t="shared" ref="AH1146:AH1209" si="472">(AF1146/$K1146)/(($H1147-$H1146)/$H1146)</f>
        <v>#DIV/0!</v>
      </c>
      <c r="AI1146" s="37" t="e">
        <f t="shared" ref="AI1146:AI1209" si="473">(LN(AE1146)-LN($K1146))/(LN($H1147)-LN($H1146))</f>
        <v>#DIV/0!</v>
      </c>
    </row>
    <row r="1147" spans="1:35" hidden="1" x14ac:dyDescent="0.25">
      <c r="A1147" s="3"/>
      <c r="B1147" s="4"/>
      <c r="C1147" s="4">
        <v>130</v>
      </c>
      <c r="D1147" s="23">
        <f t="shared" ref="D1147:D1210" si="474">$D$1017+C1147/$C$2017*($D$2017-$D$1017)</f>
        <v>1500</v>
      </c>
      <c r="E1147" s="11"/>
      <c r="F1147" s="23">
        <f t="shared" si="451"/>
        <v>30</v>
      </c>
      <c r="G1147" s="22">
        <f t="shared" si="452"/>
        <v>0.03</v>
      </c>
      <c r="H1147" s="22">
        <f t="shared" si="453"/>
        <v>0.7</v>
      </c>
      <c r="I1147" s="21"/>
      <c r="J1147" s="8"/>
      <c r="K1147" s="9">
        <f t="shared" si="454"/>
        <v>22.890383435836387</v>
      </c>
      <c r="L1147" s="9">
        <f t="shared" si="455"/>
        <v>22.890383435836387</v>
      </c>
      <c r="M1147" s="10">
        <f t="shared" si="456"/>
        <v>0</v>
      </c>
      <c r="N1147" s="10" t="e">
        <f t="shared" si="450"/>
        <v>#DIV/0!</v>
      </c>
      <c r="O1147" s="10" t="e">
        <f t="shared" si="457"/>
        <v>#DIV/0!</v>
      </c>
      <c r="P1147" s="10" t="e">
        <f t="shared" si="458"/>
        <v>#DIV/0!</v>
      </c>
      <c r="R1147" s="22">
        <f t="shared" si="459"/>
        <v>22.890383435836387</v>
      </c>
      <c r="S1147" s="37">
        <f t="shared" si="460"/>
        <v>0</v>
      </c>
      <c r="T1147" s="37" t="e">
        <f t="shared" si="461"/>
        <v>#DIV/0!</v>
      </c>
      <c r="U1147" s="37" t="e">
        <f t="shared" si="462"/>
        <v>#DIV/0!</v>
      </c>
      <c r="V1147" s="37" t="e">
        <f t="shared" si="463"/>
        <v>#DIV/0!</v>
      </c>
      <c r="W1147" s="33"/>
      <c r="X1147" s="33"/>
      <c r="Y1147" s="22">
        <f t="shared" si="464"/>
        <v>22.890383435836387</v>
      </c>
      <c r="Z1147" s="37">
        <f t="shared" si="465"/>
        <v>0</v>
      </c>
      <c r="AA1147" s="37" t="e">
        <f t="shared" si="466"/>
        <v>#DIV/0!</v>
      </c>
      <c r="AB1147" s="37" t="e">
        <f t="shared" si="467"/>
        <v>#DIV/0!</v>
      </c>
      <c r="AC1147" s="37" t="e">
        <f t="shared" si="468"/>
        <v>#DIV/0!</v>
      </c>
      <c r="AD1147" s="33"/>
      <c r="AE1147" s="22">
        <f t="shared" si="469"/>
        <v>22.890383435836387</v>
      </c>
      <c r="AF1147" s="37">
        <f t="shared" si="470"/>
        <v>0</v>
      </c>
      <c r="AG1147" s="37" t="e">
        <f t="shared" si="471"/>
        <v>#DIV/0!</v>
      </c>
      <c r="AH1147" s="37" t="e">
        <f t="shared" si="472"/>
        <v>#DIV/0!</v>
      </c>
      <c r="AI1147" s="37" t="e">
        <f t="shared" si="473"/>
        <v>#DIV/0!</v>
      </c>
    </row>
    <row r="1148" spans="1:35" hidden="1" x14ac:dyDescent="0.25">
      <c r="A1148" s="3"/>
      <c r="B1148" s="4"/>
      <c r="C1148" s="4">
        <v>131</v>
      </c>
      <c r="D1148" s="23">
        <f t="shared" si="474"/>
        <v>1500</v>
      </c>
      <c r="E1148" s="11"/>
      <c r="F1148" s="23">
        <f t="shared" si="451"/>
        <v>30</v>
      </c>
      <c r="G1148" s="22">
        <f t="shared" si="452"/>
        <v>0.03</v>
      </c>
      <c r="H1148" s="22">
        <f t="shared" si="453"/>
        <v>0.7</v>
      </c>
      <c r="I1148" s="21"/>
      <c r="J1148" s="8"/>
      <c r="K1148" s="9">
        <f t="shared" si="454"/>
        <v>22.890383435836387</v>
      </c>
      <c r="L1148" s="9">
        <f t="shared" si="455"/>
        <v>22.890383435836387</v>
      </c>
      <c r="M1148" s="10">
        <f t="shared" si="456"/>
        <v>0</v>
      </c>
      <c r="N1148" s="10" t="e">
        <f t="shared" si="450"/>
        <v>#DIV/0!</v>
      </c>
      <c r="O1148" s="10" t="e">
        <f t="shared" si="457"/>
        <v>#DIV/0!</v>
      </c>
      <c r="P1148" s="10" t="e">
        <f t="shared" si="458"/>
        <v>#DIV/0!</v>
      </c>
      <c r="R1148" s="22">
        <f t="shared" si="459"/>
        <v>22.890383435836387</v>
      </c>
      <c r="S1148" s="37">
        <f t="shared" si="460"/>
        <v>0</v>
      </c>
      <c r="T1148" s="37" t="e">
        <f t="shared" si="461"/>
        <v>#DIV/0!</v>
      </c>
      <c r="U1148" s="37" t="e">
        <f t="shared" si="462"/>
        <v>#DIV/0!</v>
      </c>
      <c r="V1148" s="37" t="e">
        <f t="shared" si="463"/>
        <v>#DIV/0!</v>
      </c>
      <c r="W1148" s="33"/>
      <c r="X1148" s="33"/>
      <c r="Y1148" s="22">
        <f t="shared" si="464"/>
        <v>22.890383435836387</v>
      </c>
      <c r="Z1148" s="37">
        <f t="shared" si="465"/>
        <v>0</v>
      </c>
      <c r="AA1148" s="37" t="e">
        <f t="shared" si="466"/>
        <v>#DIV/0!</v>
      </c>
      <c r="AB1148" s="37" t="e">
        <f t="shared" si="467"/>
        <v>#DIV/0!</v>
      </c>
      <c r="AC1148" s="37" t="e">
        <f t="shared" si="468"/>
        <v>#DIV/0!</v>
      </c>
      <c r="AD1148" s="33"/>
      <c r="AE1148" s="22">
        <f t="shared" si="469"/>
        <v>22.890383435836387</v>
      </c>
      <c r="AF1148" s="37">
        <f t="shared" si="470"/>
        <v>0</v>
      </c>
      <c r="AG1148" s="37" t="e">
        <f t="shared" si="471"/>
        <v>#DIV/0!</v>
      </c>
      <c r="AH1148" s="37" t="e">
        <f t="shared" si="472"/>
        <v>#DIV/0!</v>
      </c>
      <c r="AI1148" s="37" t="e">
        <f t="shared" si="473"/>
        <v>#DIV/0!</v>
      </c>
    </row>
    <row r="1149" spans="1:35" hidden="1" x14ac:dyDescent="0.25">
      <c r="A1149" s="3"/>
      <c r="B1149" s="4"/>
      <c r="C1149" s="4">
        <v>132</v>
      </c>
      <c r="D1149" s="23">
        <f t="shared" si="474"/>
        <v>1500</v>
      </c>
      <c r="E1149" s="11"/>
      <c r="F1149" s="23">
        <f t="shared" si="451"/>
        <v>30</v>
      </c>
      <c r="G1149" s="22">
        <f t="shared" si="452"/>
        <v>0.03</v>
      </c>
      <c r="H1149" s="22">
        <f t="shared" si="453"/>
        <v>0.7</v>
      </c>
      <c r="I1149" s="21"/>
      <c r="J1149" s="8"/>
      <c r="K1149" s="9">
        <f t="shared" si="454"/>
        <v>22.890383435836387</v>
      </c>
      <c r="L1149" s="9">
        <f t="shared" si="455"/>
        <v>22.890383435836387</v>
      </c>
      <c r="M1149" s="10">
        <f t="shared" si="456"/>
        <v>0</v>
      </c>
      <c r="N1149" s="10" t="e">
        <f t="shared" si="450"/>
        <v>#DIV/0!</v>
      </c>
      <c r="O1149" s="10" t="e">
        <f t="shared" si="457"/>
        <v>#DIV/0!</v>
      </c>
      <c r="P1149" s="10" t="e">
        <f t="shared" si="458"/>
        <v>#DIV/0!</v>
      </c>
      <c r="R1149" s="22">
        <f t="shared" si="459"/>
        <v>22.890383435836387</v>
      </c>
      <c r="S1149" s="37">
        <f t="shared" si="460"/>
        <v>0</v>
      </c>
      <c r="T1149" s="37" t="e">
        <f t="shared" si="461"/>
        <v>#DIV/0!</v>
      </c>
      <c r="U1149" s="37" t="e">
        <f t="shared" si="462"/>
        <v>#DIV/0!</v>
      </c>
      <c r="V1149" s="37" t="e">
        <f t="shared" si="463"/>
        <v>#DIV/0!</v>
      </c>
      <c r="W1149" s="33"/>
      <c r="X1149" s="33"/>
      <c r="Y1149" s="22">
        <f t="shared" si="464"/>
        <v>22.890383435836387</v>
      </c>
      <c r="Z1149" s="37">
        <f t="shared" si="465"/>
        <v>0</v>
      </c>
      <c r="AA1149" s="37" t="e">
        <f t="shared" si="466"/>
        <v>#DIV/0!</v>
      </c>
      <c r="AB1149" s="37" t="e">
        <f t="shared" si="467"/>
        <v>#DIV/0!</v>
      </c>
      <c r="AC1149" s="37" t="e">
        <f t="shared" si="468"/>
        <v>#DIV/0!</v>
      </c>
      <c r="AD1149" s="33"/>
      <c r="AE1149" s="22">
        <f t="shared" si="469"/>
        <v>22.890383435836387</v>
      </c>
      <c r="AF1149" s="37">
        <f t="shared" si="470"/>
        <v>0</v>
      </c>
      <c r="AG1149" s="37" t="e">
        <f t="shared" si="471"/>
        <v>#DIV/0!</v>
      </c>
      <c r="AH1149" s="37" t="e">
        <f t="shared" si="472"/>
        <v>#DIV/0!</v>
      </c>
      <c r="AI1149" s="37" t="e">
        <f t="shared" si="473"/>
        <v>#DIV/0!</v>
      </c>
    </row>
    <row r="1150" spans="1:35" hidden="1" x14ac:dyDescent="0.25">
      <c r="A1150" s="3"/>
      <c r="B1150" s="4"/>
      <c r="C1150" s="4">
        <v>133</v>
      </c>
      <c r="D1150" s="23">
        <f t="shared" si="474"/>
        <v>1500</v>
      </c>
      <c r="E1150" s="11"/>
      <c r="F1150" s="23">
        <f t="shared" si="451"/>
        <v>30</v>
      </c>
      <c r="G1150" s="22">
        <f t="shared" si="452"/>
        <v>0.03</v>
      </c>
      <c r="H1150" s="22">
        <f t="shared" si="453"/>
        <v>0.7</v>
      </c>
      <c r="I1150" s="21"/>
      <c r="J1150" s="8"/>
      <c r="K1150" s="9">
        <f t="shared" si="454"/>
        <v>22.890383435836387</v>
      </c>
      <c r="L1150" s="9">
        <f t="shared" si="455"/>
        <v>22.890383435836387</v>
      </c>
      <c r="M1150" s="10">
        <f t="shared" si="456"/>
        <v>0</v>
      </c>
      <c r="N1150" s="10" t="e">
        <f t="shared" si="450"/>
        <v>#DIV/0!</v>
      </c>
      <c r="O1150" s="10" t="e">
        <f t="shared" si="457"/>
        <v>#DIV/0!</v>
      </c>
      <c r="P1150" s="10" t="e">
        <f t="shared" si="458"/>
        <v>#DIV/0!</v>
      </c>
      <c r="R1150" s="22">
        <f t="shared" si="459"/>
        <v>22.890383435836387</v>
      </c>
      <c r="S1150" s="37">
        <f t="shared" si="460"/>
        <v>0</v>
      </c>
      <c r="T1150" s="37" t="e">
        <f t="shared" si="461"/>
        <v>#DIV/0!</v>
      </c>
      <c r="U1150" s="37" t="e">
        <f t="shared" si="462"/>
        <v>#DIV/0!</v>
      </c>
      <c r="V1150" s="37" t="e">
        <f t="shared" si="463"/>
        <v>#DIV/0!</v>
      </c>
      <c r="W1150" s="33"/>
      <c r="X1150" s="33"/>
      <c r="Y1150" s="22">
        <f t="shared" si="464"/>
        <v>22.890383435836387</v>
      </c>
      <c r="Z1150" s="37">
        <f t="shared" si="465"/>
        <v>0</v>
      </c>
      <c r="AA1150" s="37" t="e">
        <f t="shared" si="466"/>
        <v>#DIV/0!</v>
      </c>
      <c r="AB1150" s="37" t="e">
        <f t="shared" si="467"/>
        <v>#DIV/0!</v>
      </c>
      <c r="AC1150" s="37" t="e">
        <f t="shared" si="468"/>
        <v>#DIV/0!</v>
      </c>
      <c r="AD1150" s="33"/>
      <c r="AE1150" s="22">
        <f t="shared" si="469"/>
        <v>22.890383435836387</v>
      </c>
      <c r="AF1150" s="37">
        <f t="shared" si="470"/>
        <v>0</v>
      </c>
      <c r="AG1150" s="37" t="e">
        <f t="shared" si="471"/>
        <v>#DIV/0!</v>
      </c>
      <c r="AH1150" s="37" t="e">
        <f t="shared" si="472"/>
        <v>#DIV/0!</v>
      </c>
      <c r="AI1150" s="37" t="e">
        <f t="shared" si="473"/>
        <v>#DIV/0!</v>
      </c>
    </row>
    <row r="1151" spans="1:35" hidden="1" x14ac:dyDescent="0.25">
      <c r="A1151" s="3"/>
      <c r="B1151" s="4"/>
      <c r="C1151" s="4">
        <v>134</v>
      </c>
      <c r="D1151" s="23">
        <f t="shared" si="474"/>
        <v>1500</v>
      </c>
      <c r="E1151" s="11"/>
      <c r="F1151" s="23">
        <f t="shared" si="451"/>
        <v>30</v>
      </c>
      <c r="G1151" s="22">
        <f t="shared" si="452"/>
        <v>0.03</v>
      </c>
      <c r="H1151" s="22">
        <f t="shared" si="453"/>
        <v>0.7</v>
      </c>
      <c r="I1151" s="21"/>
      <c r="J1151" s="8"/>
      <c r="K1151" s="9">
        <f t="shared" si="454"/>
        <v>22.890383435836387</v>
      </c>
      <c r="L1151" s="9">
        <f t="shared" si="455"/>
        <v>22.890383435836387</v>
      </c>
      <c r="M1151" s="10">
        <f t="shared" si="456"/>
        <v>0</v>
      </c>
      <c r="N1151" s="10" t="e">
        <f t="shared" si="450"/>
        <v>#DIV/0!</v>
      </c>
      <c r="O1151" s="10" t="e">
        <f t="shared" si="457"/>
        <v>#DIV/0!</v>
      </c>
      <c r="P1151" s="10" t="e">
        <f t="shared" si="458"/>
        <v>#DIV/0!</v>
      </c>
      <c r="R1151" s="22">
        <f t="shared" si="459"/>
        <v>22.890383435836387</v>
      </c>
      <c r="S1151" s="37">
        <f t="shared" si="460"/>
        <v>0</v>
      </c>
      <c r="T1151" s="37" t="e">
        <f t="shared" si="461"/>
        <v>#DIV/0!</v>
      </c>
      <c r="U1151" s="37" t="e">
        <f t="shared" si="462"/>
        <v>#DIV/0!</v>
      </c>
      <c r="V1151" s="37" t="e">
        <f t="shared" si="463"/>
        <v>#DIV/0!</v>
      </c>
      <c r="W1151" s="33"/>
      <c r="X1151" s="33"/>
      <c r="Y1151" s="22">
        <f t="shared" si="464"/>
        <v>22.890383435836387</v>
      </c>
      <c r="Z1151" s="37">
        <f t="shared" si="465"/>
        <v>0</v>
      </c>
      <c r="AA1151" s="37" t="e">
        <f t="shared" si="466"/>
        <v>#DIV/0!</v>
      </c>
      <c r="AB1151" s="37" t="e">
        <f t="shared" si="467"/>
        <v>#DIV/0!</v>
      </c>
      <c r="AC1151" s="37" t="e">
        <f t="shared" si="468"/>
        <v>#DIV/0!</v>
      </c>
      <c r="AD1151" s="33"/>
      <c r="AE1151" s="22">
        <f t="shared" si="469"/>
        <v>22.890383435836387</v>
      </c>
      <c r="AF1151" s="37">
        <f t="shared" si="470"/>
        <v>0</v>
      </c>
      <c r="AG1151" s="37" t="e">
        <f t="shared" si="471"/>
        <v>#DIV/0!</v>
      </c>
      <c r="AH1151" s="37" t="e">
        <f t="shared" si="472"/>
        <v>#DIV/0!</v>
      </c>
      <c r="AI1151" s="37" t="e">
        <f t="shared" si="473"/>
        <v>#DIV/0!</v>
      </c>
    </row>
    <row r="1152" spans="1:35" hidden="1" x14ac:dyDescent="0.25">
      <c r="A1152" s="3"/>
      <c r="B1152" s="4"/>
      <c r="C1152" s="4">
        <v>135</v>
      </c>
      <c r="D1152" s="23">
        <f t="shared" si="474"/>
        <v>1500</v>
      </c>
      <c r="E1152" s="11"/>
      <c r="F1152" s="23">
        <f t="shared" si="451"/>
        <v>30</v>
      </c>
      <c r="G1152" s="22">
        <f t="shared" si="452"/>
        <v>0.03</v>
      </c>
      <c r="H1152" s="22">
        <f t="shared" si="453"/>
        <v>0.7</v>
      </c>
      <c r="I1152" s="21"/>
      <c r="J1152" s="8"/>
      <c r="K1152" s="9">
        <f t="shared" si="454"/>
        <v>22.890383435836387</v>
      </c>
      <c r="L1152" s="9">
        <f t="shared" si="455"/>
        <v>22.890383435836387</v>
      </c>
      <c r="M1152" s="10">
        <f t="shared" si="456"/>
        <v>0</v>
      </c>
      <c r="N1152" s="10" t="e">
        <f t="shared" si="450"/>
        <v>#DIV/0!</v>
      </c>
      <c r="O1152" s="10" t="e">
        <f t="shared" si="457"/>
        <v>#DIV/0!</v>
      </c>
      <c r="P1152" s="10" t="e">
        <f t="shared" si="458"/>
        <v>#DIV/0!</v>
      </c>
      <c r="R1152" s="22">
        <f t="shared" si="459"/>
        <v>22.890383435836387</v>
      </c>
      <c r="S1152" s="37">
        <f t="shared" si="460"/>
        <v>0</v>
      </c>
      <c r="T1152" s="37" t="e">
        <f t="shared" si="461"/>
        <v>#DIV/0!</v>
      </c>
      <c r="U1152" s="37" t="e">
        <f t="shared" si="462"/>
        <v>#DIV/0!</v>
      </c>
      <c r="V1152" s="37" t="e">
        <f t="shared" si="463"/>
        <v>#DIV/0!</v>
      </c>
      <c r="W1152" s="33"/>
      <c r="X1152" s="33"/>
      <c r="Y1152" s="22">
        <f t="shared" si="464"/>
        <v>22.890383435836387</v>
      </c>
      <c r="Z1152" s="37">
        <f t="shared" si="465"/>
        <v>0</v>
      </c>
      <c r="AA1152" s="37" t="e">
        <f t="shared" si="466"/>
        <v>#DIV/0!</v>
      </c>
      <c r="AB1152" s="37" t="e">
        <f t="shared" si="467"/>
        <v>#DIV/0!</v>
      </c>
      <c r="AC1152" s="37" t="e">
        <f t="shared" si="468"/>
        <v>#DIV/0!</v>
      </c>
      <c r="AD1152" s="33"/>
      <c r="AE1152" s="22">
        <f t="shared" si="469"/>
        <v>22.890383435836387</v>
      </c>
      <c r="AF1152" s="37">
        <f t="shared" si="470"/>
        <v>0</v>
      </c>
      <c r="AG1152" s="37" t="e">
        <f t="shared" si="471"/>
        <v>#DIV/0!</v>
      </c>
      <c r="AH1152" s="37" t="e">
        <f t="shared" si="472"/>
        <v>#DIV/0!</v>
      </c>
      <c r="AI1152" s="37" t="e">
        <f t="shared" si="473"/>
        <v>#DIV/0!</v>
      </c>
    </row>
    <row r="1153" spans="1:35" hidden="1" x14ac:dyDescent="0.25">
      <c r="A1153" s="3"/>
      <c r="B1153" s="4"/>
      <c r="C1153" s="4">
        <v>136</v>
      </c>
      <c r="D1153" s="23">
        <f t="shared" si="474"/>
        <v>1500</v>
      </c>
      <c r="E1153" s="11"/>
      <c r="F1153" s="23">
        <f t="shared" si="451"/>
        <v>30</v>
      </c>
      <c r="G1153" s="22">
        <f t="shared" si="452"/>
        <v>0.03</v>
      </c>
      <c r="H1153" s="22">
        <f t="shared" si="453"/>
        <v>0.7</v>
      </c>
      <c r="I1153" s="21"/>
      <c r="J1153" s="8"/>
      <c r="K1153" s="9">
        <f t="shared" si="454"/>
        <v>22.890383435836387</v>
      </c>
      <c r="L1153" s="9">
        <f t="shared" si="455"/>
        <v>22.890383435836387</v>
      </c>
      <c r="M1153" s="10">
        <f t="shared" si="456"/>
        <v>0</v>
      </c>
      <c r="N1153" s="10" t="e">
        <f t="shared" si="450"/>
        <v>#DIV/0!</v>
      </c>
      <c r="O1153" s="10" t="e">
        <f t="shared" si="457"/>
        <v>#DIV/0!</v>
      </c>
      <c r="P1153" s="10" t="e">
        <f t="shared" si="458"/>
        <v>#DIV/0!</v>
      </c>
      <c r="R1153" s="22">
        <f t="shared" si="459"/>
        <v>22.890383435836387</v>
      </c>
      <c r="S1153" s="37">
        <f t="shared" si="460"/>
        <v>0</v>
      </c>
      <c r="T1153" s="37" t="e">
        <f t="shared" si="461"/>
        <v>#DIV/0!</v>
      </c>
      <c r="U1153" s="37" t="e">
        <f t="shared" si="462"/>
        <v>#DIV/0!</v>
      </c>
      <c r="V1153" s="37" t="e">
        <f t="shared" si="463"/>
        <v>#DIV/0!</v>
      </c>
      <c r="W1153" s="33"/>
      <c r="X1153" s="33"/>
      <c r="Y1153" s="22">
        <f t="shared" si="464"/>
        <v>22.890383435836387</v>
      </c>
      <c r="Z1153" s="37">
        <f t="shared" si="465"/>
        <v>0</v>
      </c>
      <c r="AA1153" s="37" t="e">
        <f t="shared" si="466"/>
        <v>#DIV/0!</v>
      </c>
      <c r="AB1153" s="37" t="e">
        <f t="shared" si="467"/>
        <v>#DIV/0!</v>
      </c>
      <c r="AC1153" s="37" t="e">
        <f t="shared" si="468"/>
        <v>#DIV/0!</v>
      </c>
      <c r="AD1153" s="33"/>
      <c r="AE1153" s="22">
        <f t="shared" si="469"/>
        <v>22.890383435836387</v>
      </c>
      <c r="AF1153" s="37">
        <f t="shared" si="470"/>
        <v>0</v>
      </c>
      <c r="AG1153" s="37" t="e">
        <f t="shared" si="471"/>
        <v>#DIV/0!</v>
      </c>
      <c r="AH1153" s="37" t="e">
        <f t="shared" si="472"/>
        <v>#DIV/0!</v>
      </c>
      <c r="AI1153" s="37" t="e">
        <f t="shared" si="473"/>
        <v>#DIV/0!</v>
      </c>
    </row>
    <row r="1154" spans="1:35" hidden="1" x14ac:dyDescent="0.25">
      <c r="A1154" s="3"/>
      <c r="B1154" s="4"/>
      <c r="C1154" s="4">
        <v>137</v>
      </c>
      <c r="D1154" s="23">
        <f t="shared" si="474"/>
        <v>1500</v>
      </c>
      <c r="E1154" s="11"/>
      <c r="F1154" s="23">
        <f t="shared" si="451"/>
        <v>30</v>
      </c>
      <c r="G1154" s="22">
        <f t="shared" si="452"/>
        <v>0.03</v>
      </c>
      <c r="H1154" s="22">
        <f t="shared" si="453"/>
        <v>0.7</v>
      </c>
      <c r="I1154" s="21"/>
      <c r="J1154" s="8"/>
      <c r="K1154" s="9">
        <f t="shared" si="454"/>
        <v>22.890383435836387</v>
      </c>
      <c r="L1154" s="9">
        <f t="shared" si="455"/>
        <v>22.890383435836387</v>
      </c>
      <c r="M1154" s="10">
        <f t="shared" si="456"/>
        <v>0</v>
      </c>
      <c r="N1154" s="10" t="e">
        <f t="shared" si="450"/>
        <v>#DIV/0!</v>
      </c>
      <c r="O1154" s="10" t="e">
        <f t="shared" si="457"/>
        <v>#DIV/0!</v>
      </c>
      <c r="P1154" s="10" t="e">
        <f t="shared" si="458"/>
        <v>#DIV/0!</v>
      </c>
      <c r="R1154" s="22">
        <f t="shared" si="459"/>
        <v>22.890383435836387</v>
      </c>
      <c r="S1154" s="37">
        <f t="shared" si="460"/>
        <v>0</v>
      </c>
      <c r="T1154" s="37" t="e">
        <f t="shared" si="461"/>
        <v>#DIV/0!</v>
      </c>
      <c r="U1154" s="37" t="e">
        <f t="shared" si="462"/>
        <v>#DIV/0!</v>
      </c>
      <c r="V1154" s="37" t="e">
        <f t="shared" si="463"/>
        <v>#DIV/0!</v>
      </c>
      <c r="W1154" s="33"/>
      <c r="X1154" s="33"/>
      <c r="Y1154" s="22">
        <f t="shared" si="464"/>
        <v>22.890383435836387</v>
      </c>
      <c r="Z1154" s="37">
        <f t="shared" si="465"/>
        <v>0</v>
      </c>
      <c r="AA1154" s="37" t="e">
        <f t="shared" si="466"/>
        <v>#DIV/0!</v>
      </c>
      <c r="AB1154" s="37" t="e">
        <f t="shared" si="467"/>
        <v>#DIV/0!</v>
      </c>
      <c r="AC1154" s="37" t="e">
        <f t="shared" si="468"/>
        <v>#DIV/0!</v>
      </c>
      <c r="AD1154" s="33"/>
      <c r="AE1154" s="22">
        <f t="shared" si="469"/>
        <v>22.890383435836387</v>
      </c>
      <c r="AF1154" s="37">
        <f t="shared" si="470"/>
        <v>0</v>
      </c>
      <c r="AG1154" s="37" t="e">
        <f t="shared" si="471"/>
        <v>#DIV/0!</v>
      </c>
      <c r="AH1154" s="37" t="e">
        <f t="shared" si="472"/>
        <v>#DIV/0!</v>
      </c>
      <c r="AI1154" s="37" t="e">
        <f t="shared" si="473"/>
        <v>#DIV/0!</v>
      </c>
    </row>
    <row r="1155" spans="1:35" hidden="1" x14ac:dyDescent="0.25">
      <c r="A1155" s="3"/>
      <c r="B1155" s="4"/>
      <c r="C1155" s="4">
        <v>138</v>
      </c>
      <c r="D1155" s="23">
        <f t="shared" si="474"/>
        <v>1500</v>
      </c>
      <c r="E1155" s="11"/>
      <c r="F1155" s="23">
        <f t="shared" si="451"/>
        <v>30</v>
      </c>
      <c r="G1155" s="22">
        <f t="shared" si="452"/>
        <v>0.03</v>
      </c>
      <c r="H1155" s="22">
        <f t="shared" si="453"/>
        <v>0.7</v>
      </c>
      <c r="I1155" s="21"/>
      <c r="J1155" s="8"/>
      <c r="K1155" s="9">
        <f t="shared" si="454"/>
        <v>22.890383435836387</v>
      </c>
      <c r="L1155" s="9">
        <f t="shared" si="455"/>
        <v>22.890383435836387</v>
      </c>
      <c r="M1155" s="10">
        <f t="shared" si="456"/>
        <v>0</v>
      </c>
      <c r="N1155" s="10" t="e">
        <f t="shared" si="450"/>
        <v>#DIV/0!</v>
      </c>
      <c r="O1155" s="10" t="e">
        <f t="shared" si="457"/>
        <v>#DIV/0!</v>
      </c>
      <c r="P1155" s="10" t="e">
        <f t="shared" si="458"/>
        <v>#DIV/0!</v>
      </c>
      <c r="R1155" s="22">
        <f t="shared" si="459"/>
        <v>22.890383435836387</v>
      </c>
      <c r="S1155" s="37">
        <f t="shared" si="460"/>
        <v>0</v>
      </c>
      <c r="T1155" s="37" t="e">
        <f t="shared" si="461"/>
        <v>#DIV/0!</v>
      </c>
      <c r="U1155" s="37" t="e">
        <f t="shared" si="462"/>
        <v>#DIV/0!</v>
      </c>
      <c r="V1155" s="37" t="e">
        <f t="shared" si="463"/>
        <v>#DIV/0!</v>
      </c>
      <c r="W1155" s="33"/>
      <c r="X1155" s="33"/>
      <c r="Y1155" s="22">
        <f t="shared" si="464"/>
        <v>22.890383435836387</v>
      </c>
      <c r="Z1155" s="37">
        <f t="shared" si="465"/>
        <v>0</v>
      </c>
      <c r="AA1155" s="37" t="e">
        <f t="shared" si="466"/>
        <v>#DIV/0!</v>
      </c>
      <c r="AB1155" s="37" t="e">
        <f t="shared" si="467"/>
        <v>#DIV/0!</v>
      </c>
      <c r="AC1155" s="37" t="e">
        <f t="shared" si="468"/>
        <v>#DIV/0!</v>
      </c>
      <c r="AD1155" s="33"/>
      <c r="AE1155" s="22">
        <f t="shared" si="469"/>
        <v>22.890383435836387</v>
      </c>
      <c r="AF1155" s="37">
        <f t="shared" si="470"/>
        <v>0</v>
      </c>
      <c r="AG1155" s="37" t="e">
        <f t="shared" si="471"/>
        <v>#DIV/0!</v>
      </c>
      <c r="AH1155" s="37" t="e">
        <f t="shared" si="472"/>
        <v>#DIV/0!</v>
      </c>
      <c r="AI1155" s="37" t="e">
        <f t="shared" si="473"/>
        <v>#DIV/0!</v>
      </c>
    </row>
    <row r="1156" spans="1:35" hidden="1" x14ac:dyDescent="0.25">
      <c r="A1156" s="3"/>
      <c r="B1156" s="4"/>
      <c r="C1156" s="4">
        <v>139</v>
      </c>
      <c r="D1156" s="23">
        <f t="shared" si="474"/>
        <v>1500</v>
      </c>
      <c r="E1156" s="11"/>
      <c r="F1156" s="23">
        <f t="shared" si="451"/>
        <v>30</v>
      </c>
      <c r="G1156" s="22">
        <f t="shared" si="452"/>
        <v>0.03</v>
      </c>
      <c r="H1156" s="22">
        <f t="shared" si="453"/>
        <v>0.7</v>
      </c>
      <c r="I1156" s="21"/>
      <c r="J1156" s="8"/>
      <c r="K1156" s="9">
        <f t="shared" si="454"/>
        <v>22.890383435836387</v>
      </c>
      <c r="L1156" s="9">
        <f t="shared" si="455"/>
        <v>22.890383435836387</v>
      </c>
      <c r="M1156" s="10">
        <f t="shared" si="456"/>
        <v>0</v>
      </c>
      <c r="N1156" s="10" t="e">
        <f t="shared" si="450"/>
        <v>#DIV/0!</v>
      </c>
      <c r="O1156" s="10" t="e">
        <f t="shared" si="457"/>
        <v>#DIV/0!</v>
      </c>
      <c r="P1156" s="10" t="e">
        <f t="shared" si="458"/>
        <v>#DIV/0!</v>
      </c>
      <c r="R1156" s="22">
        <f t="shared" si="459"/>
        <v>22.890383435836387</v>
      </c>
      <c r="S1156" s="37">
        <f t="shared" si="460"/>
        <v>0</v>
      </c>
      <c r="T1156" s="37" t="e">
        <f t="shared" si="461"/>
        <v>#DIV/0!</v>
      </c>
      <c r="U1156" s="37" t="e">
        <f t="shared" si="462"/>
        <v>#DIV/0!</v>
      </c>
      <c r="V1156" s="37" t="e">
        <f t="shared" si="463"/>
        <v>#DIV/0!</v>
      </c>
      <c r="W1156" s="33"/>
      <c r="X1156" s="33"/>
      <c r="Y1156" s="22">
        <f t="shared" si="464"/>
        <v>22.890383435836387</v>
      </c>
      <c r="Z1156" s="37">
        <f t="shared" si="465"/>
        <v>0</v>
      </c>
      <c r="AA1156" s="37" t="e">
        <f t="shared" si="466"/>
        <v>#DIV/0!</v>
      </c>
      <c r="AB1156" s="37" t="e">
        <f t="shared" si="467"/>
        <v>#DIV/0!</v>
      </c>
      <c r="AC1156" s="37" t="e">
        <f t="shared" si="468"/>
        <v>#DIV/0!</v>
      </c>
      <c r="AD1156" s="33"/>
      <c r="AE1156" s="22">
        <f t="shared" si="469"/>
        <v>22.890383435836387</v>
      </c>
      <c r="AF1156" s="37">
        <f t="shared" si="470"/>
        <v>0</v>
      </c>
      <c r="AG1156" s="37" t="e">
        <f t="shared" si="471"/>
        <v>#DIV/0!</v>
      </c>
      <c r="AH1156" s="37" t="e">
        <f t="shared" si="472"/>
        <v>#DIV/0!</v>
      </c>
      <c r="AI1156" s="37" t="e">
        <f t="shared" si="473"/>
        <v>#DIV/0!</v>
      </c>
    </row>
    <row r="1157" spans="1:35" hidden="1" x14ac:dyDescent="0.25">
      <c r="A1157" s="3"/>
      <c r="B1157" s="4"/>
      <c r="C1157" s="4">
        <v>140</v>
      </c>
      <c r="D1157" s="23">
        <f t="shared" si="474"/>
        <v>1500</v>
      </c>
      <c r="E1157" s="11"/>
      <c r="F1157" s="23">
        <f t="shared" si="451"/>
        <v>30</v>
      </c>
      <c r="G1157" s="22">
        <f t="shared" si="452"/>
        <v>0.03</v>
      </c>
      <c r="H1157" s="22">
        <f t="shared" si="453"/>
        <v>0.7</v>
      </c>
      <c r="I1157" s="21"/>
      <c r="J1157" s="8"/>
      <c r="K1157" s="9">
        <f t="shared" si="454"/>
        <v>22.890383435836387</v>
      </c>
      <c r="L1157" s="9">
        <f t="shared" si="455"/>
        <v>22.890383435836387</v>
      </c>
      <c r="M1157" s="10">
        <f t="shared" si="456"/>
        <v>0</v>
      </c>
      <c r="N1157" s="10" t="e">
        <f t="shared" si="450"/>
        <v>#DIV/0!</v>
      </c>
      <c r="O1157" s="10" t="e">
        <f t="shared" si="457"/>
        <v>#DIV/0!</v>
      </c>
      <c r="P1157" s="10" t="e">
        <f t="shared" si="458"/>
        <v>#DIV/0!</v>
      </c>
      <c r="R1157" s="22">
        <f t="shared" si="459"/>
        <v>22.890383435836387</v>
      </c>
      <c r="S1157" s="37">
        <f t="shared" si="460"/>
        <v>0</v>
      </c>
      <c r="T1157" s="37" t="e">
        <f t="shared" si="461"/>
        <v>#DIV/0!</v>
      </c>
      <c r="U1157" s="37" t="e">
        <f t="shared" si="462"/>
        <v>#DIV/0!</v>
      </c>
      <c r="V1157" s="37" t="e">
        <f t="shared" si="463"/>
        <v>#DIV/0!</v>
      </c>
      <c r="W1157" s="33"/>
      <c r="X1157" s="33"/>
      <c r="Y1157" s="22">
        <f t="shared" si="464"/>
        <v>22.890383435836387</v>
      </c>
      <c r="Z1157" s="37">
        <f t="shared" si="465"/>
        <v>0</v>
      </c>
      <c r="AA1157" s="37" t="e">
        <f t="shared" si="466"/>
        <v>#DIV/0!</v>
      </c>
      <c r="AB1157" s="37" t="e">
        <f t="shared" si="467"/>
        <v>#DIV/0!</v>
      </c>
      <c r="AC1157" s="37" t="e">
        <f t="shared" si="468"/>
        <v>#DIV/0!</v>
      </c>
      <c r="AD1157" s="33"/>
      <c r="AE1157" s="22">
        <f t="shared" si="469"/>
        <v>22.890383435836387</v>
      </c>
      <c r="AF1157" s="37">
        <f t="shared" si="470"/>
        <v>0</v>
      </c>
      <c r="AG1157" s="37" t="e">
        <f t="shared" si="471"/>
        <v>#DIV/0!</v>
      </c>
      <c r="AH1157" s="37" t="e">
        <f t="shared" si="472"/>
        <v>#DIV/0!</v>
      </c>
      <c r="AI1157" s="37" t="e">
        <f t="shared" si="473"/>
        <v>#DIV/0!</v>
      </c>
    </row>
    <row r="1158" spans="1:35" hidden="1" x14ac:dyDescent="0.25">
      <c r="A1158" s="3"/>
      <c r="B1158" s="4"/>
      <c r="C1158" s="4">
        <v>141</v>
      </c>
      <c r="D1158" s="23">
        <f t="shared" si="474"/>
        <v>1500</v>
      </c>
      <c r="E1158" s="11"/>
      <c r="F1158" s="23">
        <f t="shared" si="451"/>
        <v>30</v>
      </c>
      <c r="G1158" s="22">
        <f t="shared" si="452"/>
        <v>0.03</v>
      </c>
      <c r="H1158" s="22">
        <f t="shared" si="453"/>
        <v>0.7</v>
      </c>
      <c r="I1158" s="21"/>
      <c r="J1158" s="8"/>
      <c r="K1158" s="9">
        <f t="shared" si="454"/>
        <v>22.890383435836387</v>
      </c>
      <c r="L1158" s="9">
        <f t="shared" si="455"/>
        <v>22.890383435836387</v>
      </c>
      <c r="M1158" s="10">
        <f t="shared" si="456"/>
        <v>0</v>
      </c>
      <c r="N1158" s="10" t="e">
        <f t="shared" si="450"/>
        <v>#DIV/0!</v>
      </c>
      <c r="O1158" s="10" t="e">
        <f t="shared" si="457"/>
        <v>#DIV/0!</v>
      </c>
      <c r="P1158" s="10" t="e">
        <f t="shared" si="458"/>
        <v>#DIV/0!</v>
      </c>
      <c r="R1158" s="22">
        <f t="shared" si="459"/>
        <v>22.890383435836387</v>
      </c>
      <c r="S1158" s="37">
        <f t="shared" si="460"/>
        <v>0</v>
      </c>
      <c r="T1158" s="37" t="e">
        <f t="shared" si="461"/>
        <v>#DIV/0!</v>
      </c>
      <c r="U1158" s="37" t="e">
        <f t="shared" si="462"/>
        <v>#DIV/0!</v>
      </c>
      <c r="V1158" s="37" t="e">
        <f t="shared" si="463"/>
        <v>#DIV/0!</v>
      </c>
      <c r="W1158" s="33"/>
      <c r="X1158" s="33"/>
      <c r="Y1158" s="22">
        <f t="shared" si="464"/>
        <v>22.890383435836387</v>
      </c>
      <c r="Z1158" s="37">
        <f t="shared" si="465"/>
        <v>0</v>
      </c>
      <c r="AA1158" s="37" t="e">
        <f t="shared" si="466"/>
        <v>#DIV/0!</v>
      </c>
      <c r="AB1158" s="37" t="e">
        <f t="shared" si="467"/>
        <v>#DIV/0!</v>
      </c>
      <c r="AC1158" s="37" t="e">
        <f t="shared" si="468"/>
        <v>#DIV/0!</v>
      </c>
      <c r="AD1158" s="33"/>
      <c r="AE1158" s="22">
        <f t="shared" si="469"/>
        <v>22.890383435836387</v>
      </c>
      <c r="AF1158" s="37">
        <f t="shared" si="470"/>
        <v>0</v>
      </c>
      <c r="AG1158" s="37" t="e">
        <f t="shared" si="471"/>
        <v>#DIV/0!</v>
      </c>
      <c r="AH1158" s="37" t="e">
        <f t="shared" si="472"/>
        <v>#DIV/0!</v>
      </c>
      <c r="AI1158" s="37" t="e">
        <f t="shared" si="473"/>
        <v>#DIV/0!</v>
      </c>
    </row>
    <row r="1159" spans="1:35" hidden="1" x14ac:dyDescent="0.25">
      <c r="A1159" s="3"/>
      <c r="B1159" s="4"/>
      <c r="C1159" s="4">
        <v>142</v>
      </c>
      <c r="D1159" s="23">
        <f t="shared" si="474"/>
        <v>1500</v>
      </c>
      <c r="E1159" s="11"/>
      <c r="F1159" s="23">
        <f t="shared" si="451"/>
        <v>30</v>
      </c>
      <c r="G1159" s="22">
        <f t="shared" si="452"/>
        <v>0.03</v>
      </c>
      <c r="H1159" s="22">
        <f t="shared" si="453"/>
        <v>0.7</v>
      </c>
      <c r="I1159" s="21"/>
      <c r="J1159" s="8"/>
      <c r="K1159" s="9">
        <f t="shared" si="454"/>
        <v>22.890383435836387</v>
      </c>
      <c r="L1159" s="9">
        <f t="shared" si="455"/>
        <v>22.890383435836387</v>
      </c>
      <c r="M1159" s="10">
        <f t="shared" si="456"/>
        <v>0</v>
      </c>
      <c r="N1159" s="10" t="e">
        <f t="shared" si="450"/>
        <v>#DIV/0!</v>
      </c>
      <c r="O1159" s="10" t="e">
        <f t="shared" si="457"/>
        <v>#DIV/0!</v>
      </c>
      <c r="P1159" s="10" t="e">
        <f t="shared" si="458"/>
        <v>#DIV/0!</v>
      </c>
      <c r="R1159" s="22">
        <f t="shared" si="459"/>
        <v>22.890383435836387</v>
      </c>
      <c r="S1159" s="37">
        <f t="shared" si="460"/>
        <v>0</v>
      </c>
      <c r="T1159" s="37" t="e">
        <f t="shared" si="461"/>
        <v>#DIV/0!</v>
      </c>
      <c r="U1159" s="37" t="e">
        <f t="shared" si="462"/>
        <v>#DIV/0!</v>
      </c>
      <c r="V1159" s="37" t="e">
        <f t="shared" si="463"/>
        <v>#DIV/0!</v>
      </c>
      <c r="W1159" s="33"/>
      <c r="X1159" s="33"/>
      <c r="Y1159" s="22">
        <f t="shared" si="464"/>
        <v>22.890383435836387</v>
      </c>
      <c r="Z1159" s="37">
        <f t="shared" si="465"/>
        <v>0</v>
      </c>
      <c r="AA1159" s="37" t="e">
        <f t="shared" si="466"/>
        <v>#DIV/0!</v>
      </c>
      <c r="AB1159" s="37" t="e">
        <f t="shared" si="467"/>
        <v>#DIV/0!</v>
      </c>
      <c r="AC1159" s="37" t="e">
        <f t="shared" si="468"/>
        <v>#DIV/0!</v>
      </c>
      <c r="AD1159" s="33"/>
      <c r="AE1159" s="22">
        <f t="shared" si="469"/>
        <v>22.890383435836387</v>
      </c>
      <c r="AF1159" s="37">
        <f t="shared" si="470"/>
        <v>0</v>
      </c>
      <c r="AG1159" s="37" t="e">
        <f t="shared" si="471"/>
        <v>#DIV/0!</v>
      </c>
      <c r="AH1159" s="37" t="e">
        <f t="shared" si="472"/>
        <v>#DIV/0!</v>
      </c>
      <c r="AI1159" s="37" t="e">
        <f t="shared" si="473"/>
        <v>#DIV/0!</v>
      </c>
    </row>
    <row r="1160" spans="1:35" hidden="1" x14ac:dyDescent="0.25">
      <c r="A1160" s="3"/>
      <c r="B1160" s="4"/>
      <c r="C1160" s="4">
        <v>143</v>
      </c>
      <c r="D1160" s="23">
        <f t="shared" si="474"/>
        <v>1500</v>
      </c>
      <c r="E1160" s="11"/>
      <c r="F1160" s="23">
        <f t="shared" si="451"/>
        <v>30</v>
      </c>
      <c r="G1160" s="22">
        <f t="shared" si="452"/>
        <v>0.03</v>
      </c>
      <c r="H1160" s="22">
        <f t="shared" si="453"/>
        <v>0.7</v>
      </c>
      <c r="I1160" s="21"/>
      <c r="J1160" s="8"/>
      <c r="K1160" s="9">
        <f t="shared" si="454"/>
        <v>22.890383435836387</v>
      </c>
      <c r="L1160" s="9">
        <f t="shared" si="455"/>
        <v>22.890383435836387</v>
      </c>
      <c r="M1160" s="10">
        <f t="shared" si="456"/>
        <v>0</v>
      </c>
      <c r="N1160" s="10" t="e">
        <f t="shared" si="450"/>
        <v>#DIV/0!</v>
      </c>
      <c r="O1160" s="10" t="e">
        <f t="shared" si="457"/>
        <v>#DIV/0!</v>
      </c>
      <c r="P1160" s="10" t="e">
        <f t="shared" si="458"/>
        <v>#DIV/0!</v>
      </c>
      <c r="R1160" s="22">
        <f t="shared" si="459"/>
        <v>22.890383435836387</v>
      </c>
      <c r="S1160" s="37">
        <f t="shared" si="460"/>
        <v>0</v>
      </c>
      <c r="T1160" s="37" t="e">
        <f t="shared" si="461"/>
        <v>#DIV/0!</v>
      </c>
      <c r="U1160" s="37" t="e">
        <f t="shared" si="462"/>
        <v>#DIV/0!</v>
      </c>
      <c r="V1160" s="37" t="e">
        <f t="shared" si="463"/>
        <v>#DIV/0!</v>
      </c>
      <c r="W1160" s="33"/>
      <c r="X1160" s="33"/>
      <c r="Y1160" s="22">
        <f t="shared" si="464"/>
        <v>22.890383435836387</v>
      </c>
      <c r="Z1160" s="37">
        <f t="shared" si="465"/>
        <v>0</v>
      </c>
      <c r="AA1160" s="37" t="e">
        <f t="shared" si="466"/>
        <v>#DIV/0!</v>
      </c>
      <c r="AB1160" s="37" t="e">
        <f t="shared" si="467"/>
        <v>#DIV/0!</v>
      </c>
      <c r="AC1160" s="37" t="e">
        <f t="shared" si="468"/>
        <v>#DIV/0!</v>
      </c>
      <c r="AD1160" s="33"/>
      <c r="AE1160" s="22">
        <f t="shared" si="469"/>
        <v>22.890383435836387</v>
      </c>
      <c r="AF1160" s="37">
        <f t="shared" si="470"/>
        <v>0</v>
      </c>
      <c r="AG1160" s="37" t="e">
        <f t="shared" si="471"/>
        <v>#DIV/0!</v>
      </c>
      <c r="AH1160" s="37" t="e">
        <f t="shared" si="472"/>
        <v>#DIV/0!</v>
      </c>
      <c r="AI1160" s="37" t="e">
        <f t="shared" si="473"/>
        <v>#DIV/0!</v>
      </c>
    </row>
    <row r="1161" spans="1:35" hidden="1" x14ac:dyDescent="0.25">
      <c r="A1161" s="3"/>
      <c r="B1161" s="4"/>
      <c r="C1161" s="4">
        <v>144</v>
      </c>
      <c r="D1161" s="23">
        <f t="shared" si="474"/>
        <v>1500</v>
      </c>
      <c r="E1161" s="11"/>
      <c r="F1161" s="23">
        <f t="shared" si="451"/>
        <v>30</v>
      </c>
      <c r="G1161" s="22">
        <f t="shared" si="452"/>
        <v>0.03</v>
      </c>
      <c r="H1161" s="22">
        <f t="shared" si="453"/>
        <v>0.7</v>
      </c>
      <c r="I1161" s="21"/>
      <c r="J1161" s="8"/>
      <c r="K1161" s="9">
        <f t="shared" si="454"/>
        <v>22.890383435836387</v>
      </c>
      <c r="L1161" s="9">
        <f t="shared" si="455"/>
        <v>22.890383435836387</v>
      </c>
      <c r="M1161" s="10">
        <f t="shared" si="456"/>
        <v>0</v>
      </c>
      <c r="N1161" s="10" t="e">
        <f t="shared" si="450"/>
        <v>#DIV/0!</v>
      </c>
      <c r="O1161" s="10" t="e">
        <f t="shared" si="457"/>
        <v>#DIV/0!</v>
      </c>
      <c r="P1161" s="10" t="e">
        <f t="shared" si="458"/>
        <v>#DIV/0!</v>
      </c>
      <c r="R1161" s="22">
        <f t="shared" si="459"/>
        <v>22.890383435836387</v>
      </c>
      <c r="S1161" s="37">
        <f t="shared" si="460"/>
        <v>0</v>
      </c>
      <c r="T1161" s="37" t="e">
        <f t="shared" si="461"/>
        <v>#DIV/0!</v>
      </c>
      <c r="U1161" s="37" t="e">
        <f t="shared" si="462"/>
        <v>#DIV/0!</v>
      </c>
      <c r="V1161" s="37" t="e">
        <f t="shared" si="463"/>
        <v>#DIV/0!</v>
      </c>
      <c r="W1161" s="33"/>
      <c r="X1161" s="33"/>
      <c r="Y1161" s="22">
        <f t="shared" si="464"/>
        <v>22.890383435836387</v>
      </c>
      <c r="Z1161" s="37">
        <f t="shared" si="465"/>
        <v>0</v>
      </c>
      <c r="AA1161" s="37" t="e">
        <f t="shared" si="466"/>
        <v>#DIV/0!</v>
      </c>
      <c r="AB1161" s="37" t="e">
        <f t="shared" si="467"/>
        <v>#DIV/0!</v>
      </c>
      <c r="AC1161" s="37" t="e">
        <f t="shared" si="468"/>
        <v>#DIV/0!</v>
      </c>
      <c r="AD1161" s="33"/>
      <c r="AE1161" s="22">
        <f t="shared" si="469"/>
        <v>22.890383435836387</v>
      </c>
      <c r="AF1161" s="37">
        <f t="shared" si="470"/>
        <v>0</v>
      </c>
      <c r="AG1161" s="37" t="e">
        <f t="shared" si="471"/>
        <v>#DIV/0!</v>
      </c>
      <c r="AH1161" s="37" t="e">
        <f t="shared" si="472"/>
        <v>#DIV/0!</v>
      </c>
      <c r="AI1161" s="37" t="e">
        <f t="shared" si="473"/>
        <v>#DIV/0!</v>
      </c>
    </row>
    <row r="1162" spans="1:35" hidden="1" x14ac:dyDescent="0.25">
      <c r="A1162" s="3"/>
      <c r="B1162" s="4"/>
      <c r="C1162" s="4">
        <v>145</v>
      </c>
      <c r="D1162" s="23">
        <f t="shared" si="474"/>
        <v>1500</v>
      </c>
      <c r="E1162" s="11"/>
      <c r="F1162" s="23">
        <f t="shared" si="451"/>
        <v>30</v>
      </c>
      <c r="G1162" s="22">
        <f t="shared" si="452"/>
        <v>0.03</v>
      </c>
      <c r="H1162" s="22">
        <f t="shared" si="453"/>
        <v>0.7</v>
      </c>
      <c r="I1162" s="21"/>
      <c r="J1162" s="8"/>
      <c r="K1162" s="9">
        <f t="shared" si="454"/>
        <v>22.890383435836387</v>
      </c>
      <c r="L1162" s="9">
        <f t="shared" si="455"/>
        <v>22.890383435836387</v>
      </c>
      <c r="M1162" s="10">
        <f t="shared" si="456"/>
        <v>0</v>
      </c>
      <c r="N1162" s="10" t="e">
        <f t="shared" si="450"/>
        <v>#DIV/0!</v>
      </c>
      <c r="O1162" s="10" t="e">
        <f t="shared" si="457"/>
        <v>#DIV/0!</v>
      </c>
      <c r="P1162" s="10" t="e">
        <f t="shared" si="458"/>
        <v>#DIV/0!</v>
      </c>
      <c r="R1162" s="22">
        <f t="shared" si="459"/>
        <v>22.890383435836387</v>
      </c>
      <c r="S1162" s="37">
        <f t="shared" si="460"/>
        <v>0</v>
      </c>
      <c r="T1162" s="37" t="e">
        <f t="shared" si="461"/>
        <v>#DIV/0!</v>
      </c>
      <c r="U1162" s="37" t="e">
        <f t="shared" si="462"/>
        <v>#DIV/0!</v>
      </c>
      <c r="V1162" s="37" t="e">
        <f t="shared" si="463"/>
        <v>#DIV/0!</v>
      </c>
      <c r="W1162" s="33"/>
      <c r="X1162" s="33"/>
      <c r="Y1162" s="22">
        <f t="shared" si="464"/>
        <v>22.890383435836387</v>
      </c>
      <c r="Z1162" s="37">
        <f t="shared" si="465"/>
        <v>0</v>
      </c>
      <c r="AA1162" s="37" t="e">
        <f t="shared" si="466"/>
        <v>#DIV/0!</v>
      </c>
      <c r="AB1162" s="37" t="e">
        <f t="shared" si="467"/>
        <v>#DIV/0!</v>
      </c>
      <c r="AC1162" s="37" t="e">
        <f t="shared" si="468"/>
        <v>#DIV/0!</v>
      </c>
      <c r="AD1162" s="33"/>
      <c r="AE1162" s="22">
        <f t="shared" si="469"/>
        <v>22.890383435836387</v>
      </c>
      <c r="AF1162" s="37">
        <f t="shared" si="470"/>
        <v>0</v>
      </c>
      <c r="AG1162" s="37" t="e">
        <f t="shared" si="471"/>
        <v>#DIV/0!</v>
      </c>
      <c r="AH1162" s="37" t="e">
        <f t="shared" si="472"/>
        <v>#DIV/0!</v>
      </c>
      <c r="AI1162" s="37" t="e">
        <f t="shared" si="473"/>
        <v>#DIV/0!</v>
      </c>
    </row>
    <row r="1163" spans="1:35" hidden="1" x14ac:dyDescent="0.25">
      <c r="A1163" s="3"/>
      <c r="B1163" s="4"/>
      <c r="C1163" s="4">
        <v>146</v>
      </c>
      <c r="D1163" s="23">
        <f t="shared" si="474"/>
        <v>1500</v>
      </c>
      <c r="E1163" s="11"/>
      <c r="F1163" s="23">
        <f t="shared" si="451"/>
        <v>30</v>
      </c>
      <c r="G1163" s="22">
        <f t="shared" si="452"/>
        <v>0.03</v>
      </c>
      <c r="H1163" s="22">
        <f t="shared" si="453"/>
        <v>0.7</v>
      </c>
      <c r="I1163" s="21"/>
      <c r="J1163" s="8"/>
      <c r="K1163" s="9">
        <f t="shared" si="454"/>
        <v>22.890383435836387</v>
      </c>
      <c r="L1163" s="9">
        <f t="shared" si="455"/>
        <v>22.890383435836387</v>
      </c>
      <c r="M1163" s="10">
        <f t="shared" si="456"/>
        <v>0</v>
      </c>
      <c r="N1163" s="10" t="e">
        <f t="shared" si="450"/>
        <v>#DIV/0!</v>
      </c>
      <c r="O1163" s="10" t="e">
        <f t="shared" si="457"/>
        <v>#DIV/0!</v>
      </c>
      <c r="P1163" s="10" t="e">
        <f t="shared" si="458"/>
        <v>#DIV/0!</v>
      </c>
      <c r="R1163" s="22">
        <f t="shared" si="459"/>
        <v>22.890383435836387</v>
      </c>
      <c r="S1163" s="37">
        <f t="shared" si="460"/>
        <v>0</v>
      </c>
      <c r="T1163" s="37" t="e">
        <f t="shared" si="461"/>
        <v>#DIV/0!</v>
      </c>
      <c r="U1163" s="37" t="e">
        <f t="shared" si="462"/>
        <v>#DIV/0!</v>
      </c>
      <c r="V1163" s="37" t="e">
        <f t="shared" si="463"/>
        <v>#DIV/0!</v>
      </c>
      <c r="W1163" s="33"/>
      <c r="X1163" s="33"/>
      <c r="Y1163" s="22">
        <f t="shared" si="464"/>
        <v>22.890383435836387</v>
      </c>
      <c r="Z1163" s="37">
        <f t="shared" si="465"/>
        <v>0</v>
      </c>
      <c r="AA1163" s="37" t="e">
        <f t="shared" si="466"/>
        <v>#DIV/0!</v>
      </c>
      <c r="AB1163" s="37" t="e">
        <f t="shared" si="467"/>
        <v>#DIV/0!</v>
      </c>
      <c r="AC1163" s="37" t="e">
        <f t="shared" si="468"/>
        <v>#DIV/0!</v>
      </c>
      <c r="AD1163" s="33"/>
      <c r="AE1163" s="22">
        <f t="shared" si="469"/>
        <v>22.890383435836387</v>
      </c>
      <c r="AF1163" s="37">
        <f t="shared" si="470"/>
        <v>0</v>
      </c>
      <c r="AG1163" s="37" t="e">
        <f t="shared" si="471"/>
        <v>#DIV/0!</v>
      </c>
      <c r="AH1163" s="37" t="e">
        <f t="shared" si="472"/>
        <v>#DIV/0!</v>
      </c>
      <c r="AI1163" s="37" t="e">
        <f t="shared" si="473"/>
        <v>#DIV/0!</v>
      </c>
    </row>
    <row r="1164" spans="1:35" hidden="1" x14ac:dyDescent="0.25">
      <c r="A1164" s="3"/>
      <c r="B1164" s="4"/>
      <c r="C1164" s="4">
        <v>147</v>
      </c>
      <c r="D1164" s="23">
        <f t="shared" si="474"/>
        <v>1500</v>
      </c>
      <c r="E1164" s="11"/>
      <c r="F1164" s="23">
        <f t="shared" si="451"/>
        <v>30</v>
      </c>
      <c r="G1164" s="22">
        <f t="shared" si="452"/>
        <v>0.03</v>
      </c>
      <c r="H1164" s="22">
        <f t="shared" si="453"/>
        <v>0.7</v>
      </c>
      <c r="I1164" s="21"/>
      <c r="J1164" s="8"/>
      <c r="K1164" s="9">
        <f t="shared" si="454"/>
        <v>22.890383435836387</v>
      </c>
      <c r="L1164" s="9">
        <f t="shared" si="455"/>
        <v>22.890383435836387</v>
      </c>
      <c r="M1164" s="10">
        <f t="shared" si="456"/>
        <v>0</v>
      </c>
      <c r="N1164" s="10" t="e">
        <f t="shared" si="450"/>
        <v>#DIV/0!</v>
      </c>
      <c r="O1164" s="10" t="e">
        <f t="shared" si="457"/>
        <v>#DIV/0!</v>
      </c>
      <c r="P1164" s="10" t="e">
        <f t="shared" si="458"/>
        <v>#DIV/0!</v>
      </c>
      <c r="R1164" s="22">
        <f t="shared" si="459"/>
        <v>22.890383435836387</v>
      </c>
      <c r="S1164" s="37">
        <f t="shared" si="460"/>
        <v>0</v>
      </c>
      <c r="T1164" s="37" t="e">
        <f t="shared" si="461"/>
        <v>#DIV/0!</v>
      </c>
      <c r="U1164" s="37" t="e">
        <f t="shared" si="462"/>
        <v>#DIV/0!</v>
      </c>
      <c r="V1164" s="37" t="e">
        <f t="shared" si="463"/>
        <v>#DIV/0!</v>
      </c>
      <c r="W1164" s="33"/>
      <c r="X1164" s="33"/>
      <c r="Y1164" s="22">
        <f t="shared" si="464"/>
        <v>22.890383435836387</v>
      </c>
      <c r="Z1164" s="37">
        <f t="shared" si="465"/>
        <v>0</v>
      </c>
      <c r="AA1164" s="37" t="e">
        <f t="shared" si="466"/>
        <v>#DIV/0!</v>
      </c>
      <c r="AB1164" s="37" t="e">
        <f t="shared" si="467"/>
        <v>#DIV/0!</v>
      </c>
      <c r="AC1164" s="37" t="e">
        <f t="shared" si="468"/>
        <v>#DIV/0!</v>
      </c>
      <c r="AD1164" s="33"/>
      <c r="AE1164" s="22">
        <f t="shared" si="469"/>
        <v>22.890383435836387</v>
      </c>
      <c r="AF1164" s="37">
        <f t="shared" si="470"/>
        <v>0</v>
      </c>
      <c r="AG1164" s="37" t="e">
        <f t="shared" si="471"/>
        <v>#DIV/0!</v>
      </c>
      <c r="AH1164" s="37" t="e">
        <f t="shared" si="472"/>
        <v>#DIV/0!</v>
      </c>
      <c r="AI1164" s="37" t="e">
        <f t="shared" si="473"/>
        <v>#DIV/0!</v>
      </c>
    </row>
    <row r="1165" spans="1:35" hidden="1" x14ac:dyDescent="0.25">
      <c r="A1165" s="3"/>
      <c r="B1165" s="4"/>
      <c r="C1165" s="4">
        <v>148</v>
      </c>
      <c r="D1165" s="23">
        <f t="shared" si="474"/>
        <v>1500</v>
      </c>
      <c r="E1165" s="11"/>
      <c r="F1165" s="23">
        <f t="shared" si="451"/>
        <v>30</v>
      </c>
      <c r="G1165" s="22">
        <f t="shared" si="452"/>
        <v>0.03</v>
      </c>
      <c r="H1165" s="22">
        <f t="shared" si="453"/>
        <v>0.7</v>
      </c>
      <c r="I1165" s="21"/>
      <c r="J1165" s="8"/>
      <c r="K1165" s="9">
        <f t="shared" si="454"/>
        <v>22.890383435836387</v>
      </c>
      <c r="L1165" s="9">
        <f t="shared" si="455"/>
        <v>22.890383435836387</v>
      </c>
      <c r="M1165" s="10">
        <f t="shared" si="456"/>
        <v>0</v>
      </c>
      <c r="N1165" s="10" t="e">
        <f t="shared" si="450"/>
        <v>#DIV/0!</v>
      </c>
      <c r="O1165" s="10" t="e">
        <f t="shared" si="457"/>
        <v>#DIV/0!</v>
      </c>
      <c r="P1165" s="10" t="e">
        <f t="shared" si="458"/>
        <v>#DIV/0!</v>
      </c>
      <c r="R1165" s="22">
        <f t="shared" si="459"/>
        <v>22.890383435836387</v>
      </c>
      <c r="S1165" s="37">
        <f t="shared" si="460"/>
        <v>0</v>
      </c>
      <c r="T1165" s="37" t="e">
        <f t="shared" si="461"/>
        <v>#DIV/0!</v>
      </c>
      <c r="U1165" s="37" t="e">
        <f t="shared" si="462"/>
        <v>#DIV/0!</v>
      </c>
      <c r="V1165" s="37" t="e">
        <f t="shared" si="463"/>
        <v>#DIV/0!</v>
      </c>
      <c r="W1165" s="33"/>
      <c r="X1165" s="33"/>
      <c r="Y1165" s="22">
        <f t="shared" si="464"/>
        <v>22.890383435836387</v>
      </c>
      <c r="Z1165" s="37">
        <f t="shared" si="465"/>
        <v>0</v>
      </c>
      <c r="AA1165" s="37" t="e">
        <f t="shared" si="466"/>
        <v>#DIV/0!</v>
      </c>
      <c r="AB1165" s="37" t="e">
        <f t="shared" si="467"/>
        <v>#DIV/0!</v>
      </c>
      <c r="AC1165" s="37" t="e">
        <f t="shared" si="468"/>
        <v>#DIV/0!</v>
      </c>
      <c r="AD1165" s="33"/>
      <c r="AE1165" s="22">
        <f t="shared" si="469"/>
        <v>22.890383435836387</v>
      </c>
      <c r="AF1165" s="37">
        <f t="shared" si="470"/>
        <v>0</v>
      </c>
      <c r="AG1165" s="37" t="e">
        <f t="shared" si="471"/>
        <v>#DIV/0!</v>
      </c>
      <c r="AH1165" s="37" t="e">
        <f t="shared" si="472"/>
        <v>#DIV/0!</v>
      </c>
      <c r="AI1165" s="37" t="e">
        <f t="shared" si="473"/>
        <v>#DIV/0!</v>
      </c>
    </row>
    <row r="1166" spans="1:35" hidden="1" x14ac:dyDescent="0.25">
      <c r="A1166" s="3"/>
      <c r="B1166" s="4"/>
      <c r="C1166" s="4">
        <v>149</v>
      </c>
      <c r="D1166" s="23">
        <f t="shared" si="474"/>
        <v>1500</v>
      </c>
      <c r="E1166" s="11"/>
      <c r="F1166" s="23">
        <f t="shared" si="451"/>
        <v>30</v>
      </c>
      <c r="G1166" s="22">
        <f t="shared" si="452"/>
        <v>0.03</v>
      </c>
      <c r="H1166" s="22">
        <f t="shared" si="453"/>
        <v>0.7</v>
      </c>
      <c r="I1166" s="21"/>
      <c r="J1166" s="8"/>
      <c r="K1166" s="9">
        <f t="shared" si="454"/>
        <v>22.890383435836387</v>
      </c>
      <c r="L1166" s="9">
        <f t="shared" si="455"/>
        <v>22.890383435836387</v>
      </c>
      <c r="M1166" s="10">
        <f t="shared" si="456"/>
        <v>0</v>
      </c>
      <c r="N1166" s="10" t="e">
        <f t="shared" si="450"/>
        <v>#DIV/0!</v>
      </c>
      <c r="O1166" s="10" t="e">
        <f t="shared" si="457"/>
        <v>#DIV/0!</v>
      </c>
      <c r="P1166" s="10" t="e">
        <f t="shared" si="458"/>
        <v>#DIV/0!</v>
      </c>
      <c r="R1166" s="22">
        <f t="shared" si="459"/>
        <v>22.890383435836387</v>
      </c>
      <c r="S1166" s="37">
        <f t="shared" si="460"/>
        <v>0</v>
      </c>
      <c r="T1166" s="37" t="e">
        <f t="shared" si="461"/>
        <v>#DIV/0!</v>
      </c>
      <c r="U1166" s="37" t="e">
        <f t="shared" si="462"/>
        <v>#DIV/0!</v>
      </c>
      <c r="V1166" s="37" t="e">
        <f t="shared" si="463"/>
        <v>#DIV/0!</v>
      </c>
      <c r="W1166" s="33"/>
      <c r="X1166" s="33"/>
      <c r="Y1166" s="22">
        <f t="shared" si="464"/>
        <v>22.890383435836387</v>
      </c>
      <c r="Z1166" s="37">
        <f t="shared" si="465"/>
        <v>0</v>
      </c>
      <c r="AA1166" s="37" t="e">
        <f t="shared" si="466"/>
        <v>#DIV/0!</v>
      </c>
      <c r="AB1166" s="37" t="e">
        <f t="shared" si="467"/>
        <v>#DIV/0!</v>
      </c>
      <c r="AC1166" s="37" t="e">
        <f t="shared" si="468"/>
        <v>#DIV/0!</v>
      </c>
      <c r="AD1166" s="33"/>
      <c r="AE1166" s="22">
        <f t="shared" si="469"/>
        <v>22.890383435836387</v>
      </c>
      <c r="AF1166" s="37">
        <f t="shared" si="470"/>
        <v>0</v>
      </c>
      <c r="AG1166" s="37" t="e">
        <f t="shared" si="471"/>
        <v>#DIV/0!</v>
      </c>
      <c r="AH1166" s="37" t="e">
        <f t="shared" si="472"/>
        <v>#DIV/0!</v>
      </c>
      <c r="AI1166" s="37" t="e">
        <f t="shared" si="473"/>
        <v>#DIV/0!</v>
      </c>
    </row>
    <row r="1167" spans="1:35" hidden="1" x14ac:dyDescent="0.25">
      <c r="A1167" s="3"/>
      <c r="B1167" s="4"/>
      <c r="C1167" s="4">
        <v>150</v>
      </c>
      <c r="D1167" s="23">
        <f t="shared" si="474"/>
        <v>1500</v>
      </c>
      <c r="E1167" s="11"/>
      <c r="F1167" s="23">
        <f t="shared" si="451"/>
        <v>30</v>
      </c>
      <c r="G1167" s="22">
        <f t="shared" si="452"/>
        <v>0.03</v>
      </c>
      <c r="H1167" s="22">
        <f t="shared" si="453"/>
        <v>0.7</v>
      </c>
      <c r="I1167" s="21"/>
      <c r="J1167" s="8"/>
      <c r="K1167" s="9">
        <f t="shared" si="454"/>
        <v>22.890383435836387</v>
      </c>
      <c r="L1167" s="9">
        <f t="shared" si="455"/>
        <v>22.890383435836387</v>
      </c>
      <c r="M1167" s="10">
        <f t="shared" si="456"/>
        <v>0</v>
      </c>
      <c r="N1167" s="10" t="e">
        <f t="shared" si="450"/>
        <v>#DIV/0!</v>
      </c>
      <c r="O1167" s="10" t="e">
        <f t="shared" si="457"/>
        <v>#DIV/0!</v>
      </c>
      <c r="P1167" s="10" t="e">
        <f t="shared" si="458"/>
        <v>#DIV/0!</v>
      </c>
      <c r="R1167" s="22">
        <f t="shared" si="459"/>
        <v>22.890383435836387</v>
      </c>
      <c r="S1167" s="37">
        <f t="shared" si="460"/>
        <v>0</v>
      </c>
      <c r="T1167" s="37" t="e">
        <f t="shared" si="461"/>
        <v>#DIV/0!</v>
      </c>
      <c r="U1167" s="37" t="e">
        <f t="shared" si="462"/>
        <v>#DIV/0!</v>
      </c>
      <c r="V1167" s="37" t="e">
        <f t="shared" si="463"/>
        <v>#DIV/0!</v>
      </c>
      <c r="W1167" s="33"/>
      <c r="X1167" s="33"/>
      <c r="Y1167" s="22">
        <f t="shared" si="464"/>
        <v>22.890383435836387</v>
      </c>
      <c r="Z1167" s="37">
        <f t="shared" si="465"/>
        <v>0</v>
      </c>
      <c r="AA1167" s="37" t="e">
        <f t="shared" si="466"/>
        <v>#DIV/0!</v>
      </c>
      <c r="AB1167" s="37" t="e">
        <f t="shared" si="467"/>
        <v>#DIV/0!</v>
      </c>
      <c r="AC1167" s="37" t="e">
        <f t="shared" si="468"/>
        <v>#DIV/0!</v>
      </c>
      <c r="AD1167" s="33"/>
      <c r="AE1167" s="22">
        <f t="shared" si="469"/>
        <v>22.890383435836387</v>
      </c>
      <c r="AF1167" s="37">
        <f t="shared" si="470"/>
        <v>0</v>
      </c>
      <c r="AG1167" s="37" t="e">
        <f t="shared" si="471"/>
        <v>#DIV/0!</v>
      </c>
      <c r="AH1167" s="37" t="e">
        <f t="shared" si="472"/>
        <v>#DIV/0!</v>
      </c>
      <c r="AI1167" s="37" t="e">
        <f t="shared" si="473"/>
        <v>#DIV/0!</v>
      </c>
    </row>
    <row r="1168" spans="1:35" hidden="1" x14ac:dyDescent="0.25">
      <c r="A1168" s="3"/>
      <c r="B1168" s="4"/>
      <c r="C1168" s="4">
        <v>151</v>
      </c>
      <c r="D1168" s="23">
        <f t="shared" si="474"/>
        <v>1500</v>
      </c>
      <c r="E1168" s="11"/>
      <c r="F1168" s="23">
        <f t="shared" si="451"/>
        <v>30</v>
      </c>
      <c r="G1168" s="22">
        <f t="shared" si="452"/>
        <v>0.03</v>
      </c>
      <c r="H1168" s="22">
        <f t="shared" si="453"/>
        <v>0.7</v>
      </c>
      <c r="I1168" s="21"/>
      <c r="J1168" s="8"/>
      <c r="K1168" s="9">
        <f t="shared" si="454"/>
        <v>22.890383435836387</v>
      </c>
      <c r="L1168" s="9">
        <f t="shared" si="455"/>
        <v>22.890383435836387</v>
      </c>
      <c r="M1168" s="10">
        <f t="shared" si="456"/>
        <v>0</v>
      </c>
      <c r="N1168" s="10" t="e">
        <f t="shared" si="450"/>
        <v>#DIV/0!</v>
      </c>
      <c r="O1168" s="10" t="e">
        <f t="shared" si="457"/>
        <v>#DIV/0!</v>
      </c>
      <c r="P1168" s="10" t="e">
        <f t="shared" si="458"/>
        <v>#DIV/0!</v>
      </c>
      <c r="R1168" s="22">
        <f t="shared" si="459"/>
        <v>22.890383435836387</v>
      </c>
      <c r="S1168" s="37">
        <f t="shared" si="460"/>
        <v>0</v>
      </c>
      <c r="T1168" s="37" t="e">
        <f t="shared" si="461"/>
        <v>#DIV/0!</v>
      </c>
      <c r="U1168" s="37" t="e">
        <f t="shared" si="462"/>
        <v>#DIV/0!</v>
      </c>
      <c r="V1168" s="37" t="e">
        <f t="shared" si="463"/>
        <v>#DIV/0!</v>
      </c>
      <c r="W1168" s="33"/>
      <c r="X1168" s="33"/>
      <c r="Y1168" s="22">
        <f t="shared" si="464"/>
        <v>22.890383435836387</v>
      </c>
      <c r="Z1168" s="37">
        <f t="shared" si="465"/>
        <v>0</v>
      </c>
      <c r="AA1168" s="37" t="e">
        <f t="shared" si="466"/>
        <v>#DIV/0!</v>
      </c>
      <c r="AB1168" s="37" t="e">
        <f t="shared" si="467"/>
        <v>#DIV/0!</v>
      </c>
      <c r="AC1168" s="37" t="e">
        <f t="shared" si="468"/>
        <v>#DIV/0!</v>
      </c>
      <c r="AD1168" s="33"/>
      <c r="AE1168" s="22">
        <f t="shared" si="469"/>
        <v>22.890383435836387</v>
      </c>
      <c r="AF1168" s="37">
        <f t="shared" si="470"/>
        <v>0</v>
      </c>
      <c r="AG1168" s="37" t="e">
        <f t="shared" si="471"/>
        <v>#DIV/0!</v>
      </c>
      <c r="AH1168" s="37" t="e">
        <f t="shared" si="472"/>
        <v>#DIV/0!</v>
      </c>
      <c r="AI1168" s="37" t="e">
        <f t="shared" si="473"/>
        <v>#DIV/0!</v>
      </c>
    </row>
    <row r="1169" spans="1:35" hidden="1" x14ac:dyDescent="0.25">
      <c r="A1169" s="3"/>
      <c r="B1169" s="4"/>
      <c r="C1169" s="4">
        <v>152</v>
      </c>
      <c r="D1169" s="23">
        <f t="shared" si="474"/>
        <v>1500</v>
      </c>
      <c r="E1169" s="11"/>
      <c r="F1169" s="23">
        <f t="shared" si="451"/>
        <v>30</v>
      </c>
      <c r="G1169" s="22">
        <f t="shared" si="452"/>
        <v>0.03</v>
      </c>
      <c r="H1169" s="22">
        <f t="shared" si="453"/>
        <v>0.7</v>
      </c>
      <c r="I1169" s="21"/>
      <c r="J1169" s="8"/>
      <c r="K1169" s="9">
        <f t="shared" si="454"/>
        <v>22.890383435836387</v>
      </c>
      <c r="L1169" s="9">
        <f t="shared" si="455"/>
        <v>22.890383435836387</v>
      </c>
      <c r="M1169" s="10">
        <f t="shared" si="456"/>
        <v>0</v>
      </c>
      <c r="N1169" s="10" t="e">
        <f t="shared" si="450"/>
        <v>#DIV/0!</v>
      </c>
      <c r="O1169" s="10" t="e">
        <f t="shared" si="457"/>
        <v>#DIV/0!</v>
      </c>
      <c r="P1169" s="10" t="e">
        <f t="shared" si="458"/>
        <v>#DIV/0!</v>
      </c>
      <c r="R1169" s="22">
        <f t="shared" si="459"/>
        <v>22.890383435836387</v>
      </c>
      <c r="S1169" s="37">
        <f t="shared" si="460"/>
        <v>0</v>
      </c>
      <c r="T1169" s="37" t="e">
        <f t="shared" si="461"/>
        <v>#DIV/0!</v>
      </c>
      <c r="U1169" s="37" t="e">
        <f t="shared" si="462"/>
        <v>#DIV/0!</v>
      </c>
      <c r="V1169" s="37" t="e">
        <f t="shared" si="463"/>
        <v>#DIV/0!</v>
      </c>
      <c r="W1169" s="33"/>
      <c r="X1169" s="33"/>
      <c r="Y1169" s="22">
        <f t="shared" si="464"/>
        <v>22.890383435836387</v>
      </c>
      <c r="Z1169" s="37">
        <f t="shared" si="465"/>
        <v>0</v>
      </c>
      <c r="AA1169" s="37" t="e">
        <f t="shared" si="466"/>
        <v>#DIV/0!</v>
      </c>
      <c r="AB1169" s="37" t="e">
        <f t="shared" si="467"/>
        <v>#DIV/0!</v>
      </c>
      <c r="AC1169" s="37" t="e">
        <f t="shared" si="468"/>
        <v>#DIV/0!</v>
      </c>
      <c r="AD1169" s="33"/>
      <c r="AE1169" s="22">
        <f t="shared" si="469"/>
        <v>22.890383435836387</v>
      </c>
      <c r="AF1169" s="37">
        <f t="shared" si="470"/>
        <v>0</v>
      </c>
      <c r="AG1169" s="37" t="e">
        <f t="shared" si="471"/>
        <v>#DIV/0!</v>
      </c>
      <c r="AH1169" s="37" t="e">
        <f t="shared" si="472"/>
        <v>#DIV/0!</v>
      </c>
      <c r="AI1169" s="37" t="e">
        <f t="shared" si="473"/>
        <v>#DIV/0!</v>
      </c>
    </row>
    <row r="1170" spans="1:35" hidden="1" x14ac:dyDescent="0.25">
      <c r="A1170" s="3"/>
      <c r="B1170" s="4"/>
      <c r="C1170" s="4">
        <v>153</v>
      </c>
      <c r="D1170" s="23">
        <f t="shared" si="474"/>
        <v>1500</v>
      </c>
      <c r="E1170" s="11"/>
      <c r="F1170" s="23">
        <f t="shared" si="451"/>
        <v>30</v>
      </c>
      <c r="G1170" s="22">
        <f t="shared" si="452"/>
        <v>0.03</v>
      </c>
      <c r="H1170" s="22">
        <f t="shared" si="453"/>
        <v>0.7</v>
      </c>
      <c r="I1170" s="21"/>
      <c r="J1170" s="8"/>
      <c r="K1170" s="9">
        <f t="shared" si="454"/>
        <v>22.890383435836387</v>
      </c>
      <c r="L1170" s="9">
        <f t="shared" si="455"/>
        <v>22.890383435836387</v>
      </c>
      <c r="M1170" s="10">
        <f t="shared" si="456"/>
        <v>0</v>
      </c>
      <c r="N1170" s="10" t="e">
        <f t="shared" si="450"/>
        <v>#DIV/0!</v>
      </c>
      <c r="O1170" s="10" t="e">
        <f t="shared" si="457"/>
        <v>#DIV/0!</v>
      </c>
      <c r="P1170" s="10" t="e">
        <f t="shared" si="458"/>
        <v>#DIV/0!</v>
      </c>
      <c r="R1170" s="22">
        <f t="shared" si="459"/>
        <v>22.890383435836387</v>
      </c>
      <c r="S1170" s="37">
        <f t="shared" si="460"/>
        <v>0</v>
      </c>
      <c r="T1170" s="37" t="e">
        <f t="shared" si="461"/>
        <v>#DIV/0!</v>
      </c>
      <c r="U1170" s="37" t="e">
        <f t="shared" si="462"/>
        <v>#DIV/0!</v>
      </c>
      <c r="V1170" s="37" t="e">
        <f t="shared" si="463"/>
        <v>#DIV/0!</v>
      </c>
      <c r="W1170" s="33"/>
      <c r="X1170" s="33"/>
      <c r="Y1170" s="22">
        <f t="shared" si="464"/>
        <v>22.890383435836387</v>
      </c>
      <c r="Z1170" s="37">
        <f t="shared" si="465"/>
        <v>0</v>
      </c>
      <c r="AA1170" s="37" t="e">
        <f t="shared" si="466"/>
        <v>#DIV/0!</v>
      </c>
      <c r="AB1170" s="37" t="e">
        <f t="shared" si="467"/>
        <v>#DIV/0!</v>
      </c>
      <c r="AC1170" s="37" t="e">
        <f t="shared" si="468"/>
        <v>#DIV/0!</v>
      </c>
      <c r="AD1170" s="33"/>
      <c r="AE1170" s="22">
        <f t="shared" si="469"/>
        <v>22.890383435836387</v>
      </c>
      <c r="AF1170" s="37">
        <f t="shared" si="470"/>
        <v>0</v>
      </c>
      <c r="AG1170" s="37" t="e">
        <f t="shared" si="471"/>
        <v>#DIV/0!</v>
      </c>
      <c r="AH1170" s="37" t="e">
        <f t="shared" si="472"/>
        <v>#DIV/0!</v>
      </c>
      <c r="AI1170" s="37" t="e">
        <f t="shared" si="473"/>
        <v>#DIV/0!</v>
      </c>
    </row>
    <row r="1171" spans="1:35" hidden="1" x14ac:dyDescent="0.25">
      <c r="A1171" s="3"/>
      <c r="B1171" s="4"/>
      <c r="C1171" s="4">
        <v>154</v>
      </c>
      <c r="D1171" s="23">
        <f t="shared" si="474"/>
        <v>1500</v>
      </c>
      <c r="E1171" s="11"/>
      <c r="F1171" s="23">
        <f t="shared" si="451"/>
        <v>30</v>
      </c>
      <c r="G1171" s="22">
        <f t="shared" si="452"/>
        <v>0.03</v>
      </c>
      <c r="H1171" s="22">
        <f t="shared" si="453"/>
        <v>0.7</v>
      </c>
      <c r="I1171" s="21"/>
      <c r="J1171" s="8"/>
      <c r="K1171" s="9">
        <f t="shared" si="454"/>
        <v>22.890383435836387</v>
      </c>
      <c r="L1171" s="9">
        <f t="shared" si="455"/>
        <v>22.890383435836387</v>
      </c>
      <c r="M1171" s="10">
        <f t="shared" si="456"/>
        <v>0</v>
      </c>
      <c r="N1171" s="10" t="e">
        <f t="shared" si="450"/>
        <v>#DIV/0!</v>
      </c>
      <c r="O1171" s="10" t="e">
        <f t="shared" si="457"/>
        <v>#DIV/0!</v>
      </c>
      <c r="P1171" s="10" t="e">
        <f t="shared" si="458"/>
        <v>#DIV/0!</v>
      </c>
      <c r="R1171" s="22">
        <f t="shared" si="459"/>
        <v>22.890383435836387</v>
      </c>
      <c r="S1171" s="37">
        <f t="shared" si="460"/>
        <v>0</v>
      </c>
      <c r="T1171" s="37" t="e">
        <f t="shared" si="461"/>
        <v>#DIV/0!</v>
      </c>
      <c r="U1171" s="37" t="e">
        <f t="shared" si="462"/>
        <v>#DIV/0!</v>
      </c>
      <c r="V1171" s="37" t="e">
        <f t="shared" si="463"/>
        <v>#DIV/0!</v>
      </c>
      <c r="W1171" s="33"/>
      <c r="X1171" s="33"/>
      <c r="Y1171" s="22">
        <f t="shared" si="464"/>
        <v>22.890383435836387</v>
      </c>
      <c r="Z1171" s="37">
        <f t="shared" si="465"/>
        <v>0</v>
      </c>
      <c r="AA1171" s="37" t="e">
        <f t="shared" si="466"/>
        <v>#DIV/0!</v>
      </c>
      <c r="AB1171" s="37" t="e">
        <f t="shared" si="467"/>
        <v>#DIV/0!</v>
      </c>
      <c r="AC1171" s="37" t="e">
        <f t="shared" si="468"/>
        <v>#DIV/0!</v>
      </c>
      <c r="AD1171" s="33"/>
      <c r="AE1171" s="22">
        <f t="shared" si="469"/>
        <v>22.890383435836387</v>
      </c>
      <c r="AF1171" s="37">
        <f t="shared" si="470"/>
        <v>0</v>
      </c>
      <c r="AG1171" s="37" t="e">
        <f t="shared" si="471"/>
        <v>#DIV/0!</v>
      </c>
      <c r="AH1171" s="37" t="e">
        <f t="shared" si="472"/>
        <v>#DIV/0!</v>
      </c>
      <c r="AI1171" s="37" t="e">
        <f t="shared" si="473"/>
        <v>#DIV/0!</v>
      </c>
    </row>
    <row r="1172" spans="1:35" hidden="1" x14ac:dyDescent="0.25">
      <c r="A1172" s="3"/>
      <c r="B1172" s="4"/>
      <c r="C1172" s="4">
        <v>155</v>
      </c>
      <c r="D1172" s="23">
        <f t="shared" si="474"/>
        <v>1500</v>
      </c>
      <c r="E1172" s="11"/>
      <c r="F1172" s="23">
        <f t="shared" si="451"/>
        <v>30</v>
      </c>
      <c r="G1172" s="22">
        <f t="shared" si="452"/>
        <v>0.03</v>
      </c>
      <c r="H1172" s="22">
        <f t="shared" si="453"/>
        <v>0.7</v>
      </c>
      <c r="I1172" s="21"/>
      <c r="J1172" s="8"/>
      <c r="K1172" s="9">
        <f t="shared" si="454"/>
        <v>22.890383435836387</v>
      </c>
      <c r="L1172" s="9">
        <f t="shared" si="455"/>
        <v>22.890383435836387</v>
      </c>
      <c r="M1172" s="10">
        <f t="shared" si="456"/>
        <v>0</v>
      </c>
      <c r="N1172" s="10" t="e">
        <f t="shared" si="450"/>
        <v>#DIV/0!</v>
      </c>
      <c r="O1172" s="10" t="e">
        <f t="shared" si="457"/>
        <v>#DIV/0!</v>
      </c>
      <c r="P1172" s="10" t="e">
        <f t="shared" si="458"/>
        <v>#DIV/0!</v>
      </c>
      <c r="R1172" s="22">
        <f t="shared" si="459"/>
        <v>22.890383435836387</v>
      </c>
      <c r="S1172" s="37">
        <f t="shared" si="460"/>
        <v>0</v>
      </c>
      <c r="T1172" s="37" t="e">
        <f t="shared" si="461"/>
        <v>#DIV/0!</v>
      </c>
      <c r="U1172" s="37" t="e">
        <f t="shared" si="462"/>
        <v>#DIV/0!</v>
      </c>
      <c r="V1172" s="37" t="e">
        <f t="shared" si="463"/>
        <v>#DIV/0!</v>
      </c>
      <c r="W1172" s="33"/>
      <c r="X1172" s="33"/>
      <c r="Y1172" s="22">
        <f t="shared" si="464"/>
        <v>22.890383435836387</v>
      </c>
      <c r="Z1172" s="37">
        <f t="shared" si="465"/>
        <v>0</v>
      </c>
      <c r="AA1172" s="37" t="e">
        <f t="shared" si="466"/>
        <v>#DIV/0!</v>
      </c>
      <c r="AB1172" s="37" t="e">
        <f t="shared" si="467"/>
        <v>#DIV/0!</v>
      </c>
      <c r="AC1172" s="37" t="e">
        <f t="shared" si="468"/>
        <v>#DIV/0!</v>
      </c>
      <c r="AD1172" s="33"/>
      <c r="AE1172" s="22">
        <f t="shared" si="469"/>
        <v>22.890383435836387</v>
      </c>
      <c r="AF1172" s="37">
        <f t="shared" si="470"/>
        <v>0</v>
      </c>
      <c r="AG1172" s="37" t="e">
        <f t="shared" si="471"/>
        <v>#DIV/0!</v>
      </c>
      <c r="AH1172" s="37" t="e">
        <f t="shared" si="472"/>
        <v>#DIV/0!</v>
      </c>
      <c r="AI1172" s="37" t="e">
        <f t="shared" si="473"/>
        <v>#DIV/0!</v>
      </c>
    </row>
    <row r="1173" spans="1:35" hidden="1" x14ac:dyDescent="0.25">
      <c r="A1173" s="3"/>
      <c r="B1173" s="4"/>
      <c r="C1173" s="4">
        <v>156</v>
      </c>
      <c r="D1173" s="23">
        <f t="shared" si="474"/>
        <v>1500</v>
      </c>
      <c r="E1173" s="11"/>
      <c r="F1173" s="23">
        <f t="shared" si="451"/>
        <v>30</v>
      </c>
      <c r="G1173" s="22">
        <f t="shared" si="452"/>
        <v>0.03</v>
      </c>
      <c r="H1173" s="22">
        <f t="shared" si="453"/>
        <v>0.7</v>
      </c>
      <c r="I1173" s="21"/>
      <c r="J1173" s="8"/>
      <c r="K1173" s="9">
        <f t="shared" si="454"/>
        <v>22.890383435836387</v>
      </c>
      <c r="L1173" s="9">
        <f t="shared" si="455"/>
        <v>22.890383435836387</v>
      </c>
      <c r="M1173" s="10">
        <f t="shared" si="456"/>
        <v>0</v>
      </c>
      <c r="N1173" s="10" t="e">
        <f t="shared" si="450"/>
        <v>#DIV/0!</v>
      </c>
      <c r="O1173" s="10" t="e">
        <f t="shared" si="457"/>
        <v>#DIV/0!</v>
      </c>
      <c r="P1173" s="10" t="e">
        <f t="shared" si="458"/>
        <v>#DIV/0!</v>
      </c>
      <c r="R1173" s="22">
        <f t="shared" si="459"/>
        <v>22.890383435836387</v>
      </c>
      <c r="S1173" s="37">
        <f t="shared" si="460"/>
        <v>0</v>
      </c>
      <c r="T1173" s="37" t="e">
        <f t="shared" si="461"/>
        <v>#DIV/0!</v>
      </c>
      <c r="U1173" s="37" t="e">
        <f t="shared" si="462"/>
        <v>#DIV/0!</v>
      </c>
      <c r="V1173" s="37" t="e">
        <f t="shared" si="463"/>
        <v>#DIV/0!</v>
      </c>
      <c r="W1173" s="33"/>
      <c r="X1173" s="33"/>
      <c r="Y1173" s="22">
        <f t="shared" si="464"/>
        <v>22.890383435836387</v>
      </c>
      <c r="Z1173" s="37">
        <f t="shared" si="465"/>
        <v>0</v>
      </c>
      <c r="AA1173" s="37" t="e">
        <f t="shared" si="466"/>
        <v>#DIV/0!</v>
      </c>
      <c r="AB1173" s="37" t="e">
        <f t="shared" si="467"/>
        <v>#DIV/0!</v>
      </c>
      <c r="AC1173" s="37" t="e">
        <f t="shared" si="468"/>
        <v>#DIV/0!</v>
      </c>
      <c r="AD1173" s="33"/>
      <c r="AE1173" s="22">
        <f t="shared" si="469"/>
        <v>22.890383435836387</v>
      </c>
      <c r="AF1173" s="37">
        <f t="shared" si="470"/>
        <v>0</v>
      </c>
      <c r="AG1173" s="37" t="e">
        <f t="shared" si="471"/>
        <v>#DIV/0!</v>
      </c>
      <c r="AH1173" s="37" t="e">
        <f t="shared" si="472"/>
        <v>#DIV/0!</v>
      </c>
      <c r="AI1173" s="37" t="e">
        <f t="shared" si="473"/>
        <v>#DIV/0!</v>
      </c>
    </row>
    <row r="1174" spans="1:35" hidden="1" x14ac:dyDescent="0.25">
      <c r="A1174" s="3"/>
      <c r="B1174" s="4"/>
      <c r="C1174" s="4">
        <v>157</v>
      </c>
      <c r="D1174" s="23">
        <f t="shared" si="474"/>
        <v>1500</v>
      </c>
      <c r="E1174" s="11"/>
      <c r="F1174" s="23">
        <f t="shared" si="451"/>
        <v>30</v>
      </c>
      <c r="G1174" s="22">
        <f t="shared" si="452"/>
        <v>0.03</v>
      </c>
      <c r="H1174" s="22">
        <f t="shared" si="453"/>
        <v>0.7</v>
      </c>
      <c r="I1174" s="21"/>
      <c r="J1174" s="8"/>
      <c r="K1174" s="9">
        <f t="shared" si="454"/>
        <v>22.890383435836387</v>
      </c>
      <c r="L1174" s="9">
        <f t="shared" si="455"/>
        <v>22.890383435836387</v>
      </c>
      <c r="M1174" s="10">
        <f t="shared" si="456"/>
        <v>0</v>
      </c>
      <c r="N1174" s="10" t="e">
        <f t="shared" si="450"/>
        <v>#DIV/0!</v>
      </c>
      <c r="O1174" s="10" t="e">
        <f t="shared" si="457"/>
        <v>#DIV/0!</v>
      </c>
      <c r="P1174" s="10" t="e">
        <f t="shared" si="458"/>
        <v>#DIV/0!</v>
      </c>
      <c r="R1174" s="22">
        <f t="shared" si="459"/>
        <v>22.890383435836387</v>
      </c>
      <c r="S1174" s="37">
        <f t="shared" si="460"/>
        <v>0</v>
      </c>
      <c r="T1174" s="37" t="e">
        <f t="shared" si="461"/>
        <v>#DIV/0!</v>
      </c>
      <c r="U1174" s="37" t="e">
        <f t="shared" si="462"/>
        <v>#DIV/0!</v>
      </c>
      <c r="V1174" s="37" t="e">
        <f t="shared" si="463"/>
        <v>#DIV/0!</v>
      </c>
      <c r="W1174" s="33"/>
      <c r="X1174" s="33"/>
      <c r="Y1174" s="22">
        <f t="shared" si="464"/>
        <v>22.890383435836387</v>
      </c>
      <c r="Z1174" s="37">
        <f t="shared" si="465"/>
        <v>0</v>
      </c>
      <c r="AA1174" s="37" t="e">
        <f t="shared" si="466"/>
        <v>#DIV/0!</v>
      </c>
      <c r="AB1174" s="37" t="e">
        <f t="shared" si="467"/>
        <v>#DIV/0!</v>
      </c>
      <c r="AC1174" s="37" t="e">
        <f t="shared" si="468"/>
        <v>#DIV/0!</v>
      </c>
      <c r="AD1174" s="33"/>
      <c r="AE1174" s="22">
        <f t="shared" si="469"/>
        <v>22.890383435836387</v>
      </c>
      <c r="AF1174" s="37">
        <f t="shared" si="470"/>
        <v>0</v>
      </c>
      <c r="AG1174" s="37" t="e">
        <f t="shared" si="471"/>
        <v>#DIV/0!</v>
      </c>
      <c r="AH1174" s="37" t="e">
        <f t="shared" si="472"/>
        <v>#DIV/0!</v>
      </c>
      <c r="AI1174" s="37" t="e">
        <f t="shared" si="473"/>
        <v>#DIV/0!</v>
      </c>
    </row>
    <row r="1175" spans="1:35" hidden="1" x14ac:dyDescent="0.25">
      <c r="A1175" s="3"/>
      <c r="B1175" s="4"/>
      <c r="C1175" s="4">
        <v>158</v>
      </c>
      <c r="D1175" s="23">
        <f t="shared" si="474"/>
        <v>1500</v>
      </c>
      <c r="E1175" s="11"/>
      <c r="F1175" s="23">
        <f t="shared" si="451"/>
        <v>30</v>
      </c>
      <c r="G1175" s="22">
        <f t="shared" si="452"/>
        <v>0.03</v>
      </c>
      <c r="H1175" s="22">
        <f t="shared" si="453"/>
        <v>0.7</v>
      </c>
      <c r="I1175" s="21"/>
      <c r="J1175" s="8"/>
      <c r="K1175" s="9">
        <f t="shared" si="454"/>
        <v>22.890383435836387</v>
      </c>
      <c r="L1175" s="9">
        <f t="shared" si="455"/>
        <v>22.890383435836387</v>
      </c>
      <c r="M1175" s="10">
        <f t="shared" si="456"/>
        <v>0</v>
      </c>
      <c r="N1175" s="10" t="e">
        <f t="shared" si="450"/>
        <v>#DIV/0!</v>
      </c>
      <c r="O1175" s="10" t="e">
        <f t="shared" si="457"/>
        <v>#DIV/0!</v>
      </c>
      <c r="P1175" s="10" t="e">
        <f t="shared" si="458"/>
        <v>#DIV/0!</v>
      </c>
      <c r="R1175" s="22">
        <f t="shared" si="459"/>
        <v>22.890383435836387</v>
      </c>
      <c r="S1175" s="37">
        <f t="shared" si="460"/>
        <v>0</v>
      </c>
      <c r="T1175" s="37" t="e">
        <f t="shared" si="461"/>
        <v>#DIV/0!</v>
      </c>
      <c r="U1175" s="37" t="e">
        <f t="shared" si="462"/>
        <v>#DIV/0!</v>
      </c>
      <c r="V1175" s="37" t="e">
        <f t="shared" si="463"/>
        <v>#DIV/0!</v>
      </c>
      <c r="W1175" s="33"/>
      <c r="X1175" s="33"/>
      <c r="Y1175" s="22">
        <f t="shared" si="464"/>
        <v>22.890383435836387</v>
      </c>
      <c r="Z1175" s="37">
        <f t="shared" si="465"/>
        <v>0</v>
      </c>
      <c r="AA1175" s="37" t="e">
        <f t="shared" si="466"/>
        <v>#DIV/0!</v>
      </c>
      <c r="AB1175" s="37" t="e">
        <f t="shared" si="467"/>
        <v>#DIV/0!</v>
      </c>
      <c r="AC1175" s="37" t="e">
        <f t="shared" si="468"/>
        <v>#DIV/0!</v>
      </c>
      <c r="AD1175" s="33"/>
      <c r="AE1175" s="22">
        <f t="shared" si="469"/>
        <v>22.890383435836387</v>
      </c>
      <c r="AF1175" s="37">
        <f t="shared" si="470"/>
        <v>0</v>
      </c>
      <c r="AG1175" s="37" t="e">
        <f t="shared" si="471"/>
        <v>#DIV/0!</v>
      </c>
      <c r="AH1175" s="37" t="e">
        <f t="shared" si="472"/>
        <v>#DIV/0!</v>
      </c>
      <c r="AI1175" s="37" t="e">
        <f t="shared" si="473"/>
        <v>#DIV/0!</v>
      </c>
    </row>
    <row r="1176" spans="1:35" hidden="1" x14ac:dyDescent="0.25">
      <c r="A1176" s="3"/>
      <c r="B1176" s="4"/>
      <c r="C1176" s="4">
        <v>159</v>
      </c>
      <c r="D1176" s="23">
        <f t="shared" si="474"/>
        <v>1500</v>
      </c>
      <c r="E1176" s="11"/>
      <c r="F1176" s="23">
        <f t="shared" si="451"/>
        <v>30</v>
      </c>
      <c r="G1176" s="22">
        <f t="shared" si="452"/>
        <v>0.03</v>
      </c>
      <c r="H1176" s="22">
        <f t="shared" si="453"/>
        <v>0.7</v>
      </c>
      <c r="I1176" s="21"/>
      <c r="J1176" s="8"/>
      <c r="K1176" s="9">
        <f t="shared" si="454"/>
        <v>22.890383435836387</v>
      </c>
      <c r="L1176" s="9">
        <f t="shared" si="455"/>
        <v>22.890383435836387</v>
      </c>
      <c r="M1176" s="10">
        <f t="shared" si="456"/>
        <v>0</v>
      </c>
      <c r="N1176" s="10" t="e">
        <f t="shared" si="450"/>
        <v>#DIV/0!</v>
      </c>
      <c r="O1176" s="10" t="e">
        <f t="shared" si="457"/>
        <v>#DIV/0!</v>
      </c>
      <c r="P1176" s="10" t="e">
        <f t="shared" si="458"/>
        <v>#DIV/0!</v>
      </c>
      <c r="R1176" s="22">
        <f t="shared" si="459"/>
        <v>22.890383435836387</v>
      </c>
      <c r="S1176" s="37">
        <f t="shared" si="460"/>
        <v>0</v>
      </c>
      <c r="T1176" s="37" t="e">
        <f t="shared" si="461"/>
        <v>#DIV/0!</v>
      </c>
      <c r="U1176" s="37" t="e">
        <f t="shared" si="462"/>
        <v>#DIV/0!</v>
      </c>
      <c r="V1176" s="37" t="e">
        <f t="shared" si="463"/>
        <v>#DIV/0!</v>
      </c>
      <c r="W1176" s="33"/>
      <c r="X1176" s="33"/>
      <c r="Y1176" s="22">
        <f t="shared" si="464"/>
        <v>22.890383435836387</v>
      </c>
      <c r="Z1176" s="37">
        <f t="shared" si="465"/>
        <v>0</v>
      </c>
      <c r="AA1176" s="37" t="e">
        <f t="shared" si="466"/>
        <v>#DIV/0!</v>
      </c>
      <c r="AB1176" s="37" t="e">
        <f t="shared" si="467"/>
        <v>#DIV/0!</v>
      </c>
      <c r="AC1176" s="37" t="e">
        <f t="shared" si="468"/>
        <v>#DIV/0!</v>
      </c>
      <c r="AD1176" s="33"/>
      <c r="AE1176" s="22">
        <f t="shared" si="469"/>
        <v>22.890383435836387</v>
      </c>
      <c r="AF1176" s="37">
        <f t="shared" si="470"/>
        <v>0</v>
      </c>
      <c r="AG1176" s="37" t="e">
        <f t="shared" si="471"/>
        <v>#DIV/0!</v>
      </c>
      <c r="AH1176" s="37" t="e">
        <f t="shared" si="472"/>
        <v>#DIV/0!</v>
      </c>
      <c r="AI1176" s="37" t="e">
        <f t="shared" si="473"/>
        <v>#DIV/0!</v>
      </c>
    </row>
    <row r="1177" spans="1:35" hidden="1" x14ac:dyDescent="0.25">
      <c r="A1177" s="3"/>
      <c r="B1177" s="4"/>
      <c r="C1177" s="4">
        <v>160</v>
      </c>
      <c r="D1177" s="23">
        <f t="shared" si="474"/>
        <v>1500</v>
      </c>
      <c r="E1177" s="11"/>
      <c r="F1177" s="23">
        <f t="shared" si="451"/>
        <v>30</v>
      </c>
      <c r="G1177" s="22">
        <f t="shared" si="452"/>
        <v>0.03</v>
      </c>
      <c r="H1177" s="22">
        <f t="shared" si="453"/>
        <v>0.7</v>
      </c>
      <c r="I1177" s="21"/>
      <c r="J1177" s="8"/>
      <c r="K1177" s="9">
        <f t="shared" si="454"/>
        <v>22.890383435836387</v>
      </c>
      <c r="L1177" s="9">
        <f t="shared" si="455"/>
        <v>22.890383435836387</v>
      </c>
      <c r="M1177" s="10">
        <f t="shared" si="456"/>
        <v>0</v>
      </c>
      <c r="N1177" s="10" t="e">
        <f t="shared" si="450"/>
        <v>#DIV/0!</v>
      </c>
      <c r="O1177" s="10" t="e">
        <f t="shared" si="457"/>
        <v>#DIV/0!</v>
      </c>
      <c r="P1177" s="10" t="e">
        <f t="shared" si="458"/>
        <v>#DIV/0!</v>
      </c>
      <c r="R1177" s="22">
        <f t="shared" si="459"/>
        <v>22.890383435836387</v>
      </c>
      <c r="S1177" s="37">
        <f t="shared" si="460"/>
        <v>0</v>
      </c>
      <c r="T1177" s="37" t="e">
        <f t="shared" si="461"/>
        <v>#DIV/0!</v>
      </c>
      <c r="U1177" s="37" t="e">
        <f t="shared" si="462"/>
        <v>#DIV/0!</v>
      </c>
      <c r="V1177" s="37" t="e">
        <f t="shared" si="463"/>
        <v>#DIV/0!</v>
      </c>
      <c r="W1177" s="33"/>
      <c r="X1177" s="33"/>
      <c r="Y1177" s="22">
        <f t="shared" si="464"/>
        <v>22.890383435836387</v>
      </c>
      <c r="Z1177" s="37">
        <f t="shared" si="465"/>
        <v>0</v>
      </c>
      <c r="AA1177" s="37" t="e">
        <f t="shared" si="466"/>
        <v>#DIV/0!</v>
      </c>
      <c r="AB1177" s="37" t="e">
        <f t="shared" si="467"/>
        <v>#DIV/0!</v>
      </c>
      <c r="AC1177" s="37" t="e">
        <f t="shared" si="468"/>
        <v>#DIV/0!</v>
      </c>
      <c r="AD1177" s="33"/>
      <c r="AE1177" s="22">
        <f t="shared" si="469"/>
        <v>22.890383435836387</v>
      </c>
      <c r="AF1177" s="37">
        <f t="shared" si="470"/>
        <v>0</v>
      </c>
      <c r="AG1177" s="37" t="e">
        <f t="shared" si="471"/>
        <v>#DIV/0!</v>
      </c>
      <c r="AH1177" s="37" t="e">
        <f t="shared" si="472"/>
        <v>#DIV/0!</v>
      </c>
      <c r="AI1177" s="37" t="e">
        <f t="shared" si="473"/>
        <v>#DIV/0!</v>
      </c>
    </row>
    <row r="1178" spans="1:35" hidden="1" x14ac:dyDescent="0.25">
      <c r="A1178" s="3"/>
      <c r="B1178" s="4"/>
      <c r="C1178" s="4">
        <v>161</v>
      </c>
      <c r="D1178" s="23">
        <f t="shared" si="474"/>
        <v>1500</v>
      </c>
      <c r="E1178" s="11"/>
      <c r="F1178" s="23">
        <f t="shared" si="451"/>
        <v>30</v>
      </c>
      <c r="G1178" s="22">
        <f t="shared" si="452"/>
        <v>0.03</v>
      </c>
      <c r="H1178" s="22">
        <f t="shared" si="453"/>
        <v>0.7</v>
      </c>
      <c r="I1178" s="21"/>
      <c r="J1178" s="8"/>
      <c r="K1178" s="9">
        <f t="shared" si="454"/>
        <v>22.890383435836387</v>
      </c>
      <c r="L1178" s="9">
        <f t="shared" si="455"/>
        <v>22.890383435836387</v>
      </c>
      <c r="M1178" s="10">
        <f t="shared" si="456"/>
        <v>0</v>
      </c>
      <c r="N1178" s="10" t="e">
        <f t="shared" si="450"/>
        <v>#DIV/0!</v>
      </c>
      <c r="O1178" s="10" t="e">
        <f t="shared" si="457"/>
        <v>#DIV/0!</v>
      </c>
      <c r="P1178" s="10" t="e">
        <f t="shared" si="458"/>
        <v>#DIV/0!</v>
      </c>
      <c r="R1178" s="22">
        <f t="shared" si="459"/>
        <v>22.890383435836387</v>
      </c>
      <c r="S1178" s="37">
        <f t="shared" si="460"/>
        <v>0</v>
      </c>
      <c r="T1178" s="37" t="e">
        <f t="shared" si="461"/>
        <v>#DIV/0!</v>
      </c>
      <c r="U1178" s="37" t="e">
        <f t="shared" si="462"/>
        <v>#DIV/0!</v>
      </c>
      <c r="V1178" s="37" t="e">
        <f t="shared" si="463"/>
        <v>#DIV/0!</v>
      </c>
      <c r="W1178" s="33"/>
      <c r="X1178" s="33"/>
      <c r="Y1178" s="22">
        <f t="shared" si="464"/>
        <v>22.890383435836387</v>
      </c>
      <c r="Z1178" s="37">
        <f t="shared" si="465"/>
        <v>0</v>
      </c>
      <c r="AA1178" s="37" t="e">
        <f t="shared" si="466"/>
        <v>#DIV/0!</v>
      </c>
      <c r="AB1178" s="37" t="e">
        <f t="shared" si="467"/>
        <v>#DIV/0!</v>
      </c>
      <c r="AC1178" s="37" t="e">
        <f t="shared" si="468"/>
        <v>#DIV/0!</v>
      </c>
      <c r="AD1178" s="33"/>
      <c r="AE1178" s="22">
        <f t="shared" si="469"/>
        <v>22.890383435836387</v>
      </c>
      <c r="AF1178" s="37">
        <f t="shared" si="470"/>
        <v>0</v>
      </c>
      <c r="AG1178" s="37" t="e">
        <f t="shared" si="471"/>
        <v>#DIV/0!</v>
      </c>
      <c r="AH1178" s="37" t="e">
        <f t="shared" si="472"/>
        <v>#DIV/0!</v>
      </c>
      <c r="AI1178" s="37" t="e">
        <f t="shared" si="473"/>
        <v>#DIV/0!</v>
      </c>
    </row>
    <row r="1179" spans="1:35" hidden="1" x14ac:dyDescent="0.25">
      <c r="A1179" s="3"/>
      <c r="B1179" s="4"/>
      <c r="C1179" s="4">
        <v>162</v>
      </c>
      <c r="D1179" s="23">
        <f t="shared" si="474"/>
        <v>1500</v>
      </c>
      <c r="E1179" s="11"/>
      <c r="F1179" s="23">
        <f t="shared" si="451"/>
        <v>30</v>
      </c>
      <c r="G1179" s="22">
        <f t="shared" si="452"/>
        <v>0.03</v>
      </c>
      <c r="H1179" s="22">
        <f t="shared" si="453"/>
        <v>0.7</v>
      </c>
      <c r="I1179" s="21"/>
      <c r="J1179" s="8"/>
      <c r="K1179" s="9">
        <f t="shared" si="454"/>
        <v>22.890383435836387</v>
      </c>
      <c r="L1179" s="9">
        <f t="shared" si="455"/>
        <v>22.890383435836387</v>
      </c>
      <c r="M1179" s="10">
        <f t="shared" si="456"/>
        <v>0</v>
      </c>
      <c r="N1179" s="10" t="e">
        <f t="shared" si="450"/>
        <v>#DIV/0!</v>
      </c>
      <c r="O1179" s="10" t="e">
        <f t="shared" si="457"/>
        <v>#DIV/0!</v>
      </c>
      <c r="P1179" s="10" t="e">
        <f t="shared" si="458"/>
        <v>#DIV/0!</v>
      </c>
      <c r="R1179" s="22">
        <f t="shared" si="459"/>
        <v>22.890383435836387</v>
      </c>
      <c r="S1179" s="37">
        <f t="shared" si="460"/>
        <v>0</v>
      </c>
      <c r="T1179" s="37" t="e">
        <f t="shared" si="461"/>
        <v>#DIV/0!</v>
      </c>
      <c r="U1179" s="37" t="e">
        <f t="shared" si="462"/>
        <v>#DIV/0!</v>
      </c>
      <c r="V1179" s="37" t="e">
        <f t="shared" si="463"/>
        <v>#DIV/0!</v>
      </c>
      <c r="W1179" s="33"/>
      <c r="X1179" s="33"/>
      <c r="Y1179" s="22">
        <f t="shared" si="464"/>
        <v>22.890383435836387</v>
      </c>
      <c r="Z1179" s="37">
        <f t="shared" si="465"/>
        <v>0</v>
      </c>
      <c r="AA1179" s="37" t="e">
        <f t="shared" si="466"/>
        <v>#DIV/0!</v>
      </c>
      <c r="AB1179" s="37" t="e">
        <f t="shared" si="467"/>
        <v>#DIV/0!</v>
      </c>
      <c r="AC1179" s="37" t="e">
        <f t="shared" si="468"/>
        <v>#DIV/0!</v>
      </c>
      <c r="AD1179" s="33"/>
      <c r="AE1179" s="22">
        <f t="shared" si="469"/>
        <v>22.890383435836387</v>
      </c>
      <c r="AF1179" s="37">
        <f t="shared" si="470"/>
        <v>0</v>
      </c>
      <c r="AG1179" s="37" t="e">
        <f t="shared" si="471"/>
        <v>#DIV/0!</v>
      </c>
      <c r="AH1179" s="37" t="e">
        <f t="shared" si="472"/>
        <v>#DIV/0!</v>
      </c>
      <c r="AI1179" s="37" t="e">
        <f t="shared" si="473"/>
        <v>#DIV/0!</v>
      </c>
    </row>
    <row r="1180" spans="1:35" hidden="1" x14ac:dyDescent="0.25">
      <c r="A1180" s="3"/>
      <c r="B1180" s="4"/>
      <c r="C1180" s="4">
        <v>163</v>
      </c>
      <c r="D1180" s="23">
        <f t="shared" si="474"/>
        <v>1500</v>
      </c>
      <c r="E1180" s="11"/>
      <c r="F1180" s="23">
        <f t="shared" si="451"/>
        <v>30</v>
      </c>
      <c r="G1180" s="22">
        <f t="shared" si="452"/>
        <v>0.03</v>
      </c>
      <c r="H1180" s="22">
        <f t="shared" si="453"/>
        <v>0.7</v>
      </c>
      <c r="I1180" s="21"/>
      <c r="J1180" s="8"/>
      <c r="K1180" s="9">
        <f t="shared" si="454"/>
        <v>22.890383435836387</v>
      </c>
      <c r="L1180" s="9">
        <f t="shared" si="455"/>
        <v>22.890383435836387</v>
      </c>
      <c r="M1180" s="10">
        <f t="shared" si="456"/>
        <v>0</v>
      </c>
      <c r="N1180" s="10" t="e">
        <f t="shared" si="450"/>
        <v>#DIV/0!</v>
      </c>
      <c r="O1180" s="10" t="e">
        <f t="shared" si="457"/>
        <v>#DIV/0!</v>
      </c>
      <c r="P1180" s="10" t="e">
        <f t="shared" si="458"/>
        <v>#DIV/0!</v>
      </c>
      <c r="R1180" s="22">
        <f t="shared" si="459"/>
        <v>22.890383435836387</v>
      </c>
      <c r="S1180" s="37">
        <f t="shared" si="460"/>
        <v>0</v>
      </c>
      <c r="T1180" s="37" t="e">
        <f t="shared" si="461"/>
        <v>#DIV/0!</v>
      </c>
      <c r="U1180" s="37" t="e">
        <f t="shared" si="462"/>
        <v>#DIV/0!</v>
      </c>
      <c r="V1180" s="37" t="e">
        <f t="shared" si="463"/>
        <v>#DIV/0!</v>
      </c>
      <c r="W1180" s="33"/>
      <c r="X1180" s="33"/>
      <c r="Y1180" s="22">
        <f t="shared" si="464"/>
        <v>22.890383435836387</v>
      </c>
      <c r="Z1180" s="37">
        <f t="shared" si="465"/>
        <v>0</v>
      </c>
      <c r="AA1180" s="37" t="e">
        <f t="shared" si="466"/>
        <v>#DIV/0!</v>
      </c>
      <c r="AB1180" s="37" t="e">
        <f t="shared" si="467"/>
        <v>#DIV/0!</v>
      </c>
      <c r="AC1180" s="37" t="e">
        <f t="shared" si="468"/>
        <v>#DIV/0!</v>
      </c>
      <c r="AD1180" s="33"/>
      <c r="AE1180" s="22">
        <f t="shared" si="469"/>
        <v>22.890383435836387</v>
      </c>
      <c r="AF1180" s="37">
        <f t="shared" si="470"/>
        <v>0</v>
      </c>
      <c r="AG1180" s="37" t="e">
        <f t="shared" si="471"/>
        <v>#DIV/0!</v>
      </c>
      <c r="AH1180" s="37" t="e">
        <f t="shared" si="472"/>
        <v>#DIV/0!</v>
      </c>
      <c r="AI1180" s="37" t="e">
        <f t="shared" si="473"/>
        <v>#DIV/0!</v>
      </c>
    </row>
    <row r="1181" spans="1:35" hidden="1" x14ac:dyDescent="0.25">
      <c r="A1181" s="3"/>
      <c r="B1181" s="4"/>
      <c r="C1181" s="4">
        <v>164</v>
      </c>
      <c r="D1181" s="23">
        <f t="shared" si="474"/>
        <v>1500</v>
      </c>
      <c r="E1181" s="11"/>
      <c r="F1181" s="23">
        <f t="shared" si="451"/>
        <v>30</v>
      </c>
      <c r="G1181" s="22">
        <f t="shared" si="452"/>
        <v>0.03</v>
      </c>
      <c r="H1181" s="22">
        <f t="shared" si="453"/>
        <v>0.7</v>
      </c>
      <c r="I1181" s="21"/>
      <c r="J1181" s="8"/>
      <c r="K1181" s="9">
        <f t="shared" si="454"/>
        <v>22.890383435836387</v>
      </c>
      <c r="L1181" s="9">
        <f t="shared" si="455"/>
        <v>22.890383435836387</v>
      </c>
      <c r="M1181" s="10">
        <f t="shared" si="456"/>
        <v>0</v>
      </c>
      <c r="N1181" s="10" t="e">
        <f t="shared" si="450"/>
        <v>#DIV/0!</v>
      </c>
      <c r="O1181" s="10" t="e">
        <f t="shared" si="457"/>
        <v>#DIV/0!</v>
      </c>
      <c r="P1181" s="10" t="e">
        <f t="shared" si="458"/>
        <v>#DIV/0!</v>
      </c>
      <c r="R1181" s="22">
        <f t="shared" si="459"/>
        <v>22.890383435836387</v>
      </c>
      <c r="S1181" s="37">
        <f t="shared" si="460"/>
        <v>0</v>
      </c>
      <c r="T1181" s="37" t="e">
        <f t="shared" si="461"/>
        <v>#DIV/0!</v>
      </c>
      <c r="U1181" s="37" t="e">
        <f t="shared" si="462"/>
        <v>#DIV/0!</v>
      </c>
      <c r="V1181" s="37" t="e">
        <f t="shared" si="463"/>
        <v>#DIV/0!</v>
      </c>
      <c r="W1181" s="33"/>
      <c r="X1181" s="33"/>
      <c r="Y1181" s="22">
        <f t="shared" si="464"/>
        <v>22.890383435836387</v>
      </c>
      <c r="Z1181" s="37">
        <f t="shared" si="465"/>
        <v>0</v>
      </c>
      <c r="AA1181" s="37" t="e">
        <f t="shared" si="466"/>
        <v>#DIV/0!</v>
      </c>
      <c r="AB1181" s="37" t="e">
        <f t="shared" si="467"/>
        <v>#DIV/0!</v>
      </c>
      <c r="AC1181" s="37" t="e">
        <f t="shared" si="468"/>
        <v>#DIV/0!</v>
      </c>
      <c r="AD1181" s="33"/>
      <c r="AE1181" s="22">
        <f t="shared" si="469"/>
        <v>22.890383435836387</v>
      </c>
      <c r="AF1181" s="37">
        <f t="shared" si="470"/>
        <v>0</v>
      </c>
      <c r="AG1181" s="37" t="e">
        <f t="shared" si="471"/>
        <v>#DIV/0!</v>
      </c>
      <c r="AH1181" s="37" t="e">
        <f t="shared" si="472"/>
        <v>#DIV/0!</v>
      </c>
      <c r="AI1181" s="37" t="e">
        <f t="shared" si="473"/>
        <v>#DIV/0!</v>
      </c>
    </row>
    <row r="1182" spans="1:35" hidden="1" x14ac:dyDescent="0.25">
      <c r="A1182" s="3"/>
      <c r="B1182" s="4"/>
      <c r="C1182" s="4">
        <v>165</v>
      </c>
      <c r="D1182" s="23">
        <f t="shared" si="474"/>
        <v>1500</v>
      </c>
      <c r="E1182" s="11"/>
      <c r="F1182" s="23">
        <f t="shared" si="451"/>
        <v>30</v>
      </c>
      <c r="G1182" s="22">
        <f t="shared" si="452"/>
        <v>0.03</v>
      </c>
      <c r="H1182" s="22">
        <f t="shared" si="453"/>
        <v>0.7</v>
      </c>
      <c r="I1182" s="21"/>
      <c r="J1182" s="8"/>
      <c r="K1182" s="9">
        <f t="shared" si="454"/>
        <v>22.890383435836387</v>
      </c>
      <c r="L1182" s="9">
        <f t="shared" si="455"/>
        <v>22.890383435836387</v>
      </c>
      <c r="M1182" s="10">
        <f t="shared" si="456"/>
        <v>0</v>
      </c>
      <c r="N1182" s="10" t="e">
        <f t="shared" si="450"/>
        <v>#DIV/0!</v>
      </c>
      <c r="O1182" s="10" t="e">
        <f t="shared" si="457"/>
        <v>#DIV/0!</v>
      </c>
      <c r="P1182" s="10" t="e">
        <f t="shared" si="458"/>
        <v>#DIV/0!</v>
      </c>
      <c r="R1182" s="22">
        <f t="shared" si="459"/>
        <v>22.890383435836387</v>
      </c>
      <c r="S1182" s="37">
        <f t="shared" si="460"/>
        <v>0</v>
      </c>
      <c r="T1182" s="37" t="e">
        <f t="shared" si="461"/>
        <v>#DIV/0!</v>
      </c>
      <c r="U1182" s="37" t="e">
        <f t="shared" si="462"/>
        <v>#DIV/0!</v>
      </c>
      <c r="V1182" s="37" t="e">
        <f t="shared" si="463"/>
        <v>#DIV/0!</v>
      </c>
      <c r="W1182" s="33"/>
      <c r="X1182" s="33"/>
      <c r="Y1182" s="22">
        <f t="shared" si="464"/>
        <v>22.890383435836387</v>
      </c>
      <c r="Z1182" s="37">
        <f t="shared" si="465"/>
        <v>0</v>
      </c>
      <c r="AA1182" s="37" t="e">
        <f t="shared" si="466"/>
        <v>#DIV/0!</v>
      </c>
      <c r="AB1182" s="37" t="e">
        <f t="shared" si="467"/>
        <v>#DIV/0!</v>
      </c>
      <c r="AC1182" s="37" t="e">
        <f t="shared" si="468"/>
        <v>#DIV/0!</v>
      </c>
      <c r="AD1182" s="33"/>
      <c r="AE1182" s="22">
        <f t="shared" si="469"/>
        <v>22.890383435836387</v>
      </c>
      <c r="AF1182" s="37">
        <f t="shared" si="470"/>
        <v>0</v>
      </c>
      <c r="AG1182" s="37" t="e">
        <f t="shared" si="471"/>
        <v>#DIV/0!</v>
      </c>
      <c r="AH1182" s="37" t="e">
        <f t="shared" si="472"/>
        <v>#DIV/0!</v>
      </c>
      <c r="AI1182" s="37" t="e">
        <f t="shared" si="473"/>
        <v>#DIV/0!</v>
      </c>
    </row>
    <row r="1183" spans="1:35" hidden="1" x14ac:dyDescent="0.25">
      <c r="A1183" s="3"/>
      <c r="B1183" s="4"/>
      <c r="C1183" s="4">
        <v>166</v>
      </c>
      <c r="D1183" s="23">
        <f t="shared" si="474"/>
        <v>1500</v>
      </c>
      <c r="E1183" s="11"/>
      <c r="F1183" s="23">
        <f t="shared" si="451"/>
        <v>30</v>
      </c>
      <c r="G1183" s="22">
        <f t="shared" si="452"/>
        <v>0.03</v>
      </c>
      <c r="H1183" s="22">
        <f t="shared" si="453"/>
        <v>0.7</v>
      </c>
      <c r="I1183" s="21"/>
      <c r="J1183" s="8"/>
      <c r="K1183" s="9">
        <f t="shared" si="454"/>
        <v>22.890383435836387</v>
      </c>
      <c r="L1183" s="9">
        <f t="shared" si="455"/>
        <v>22.890383435836387</v>
      </c>
      <c r="M1183" s="10">
        <f t="shared" si="456"/>
        <v>0</v>
      </c>
      <c r="N1183" s="10" t="e">
        <f t="shared" si="450"/>
        <v>#DIV/0!</v>
      </c>
      <c r="O1183" s="10" t="e">
        <f t="shared" si="457"/>
        <v>#DIV/0!</v>
      </c>
      <c r="P1183" s="10" t="e">
        <f t="shared" si="458"/>
        <v>#DIV/0!</v>
      </c>
      <c r="R1183" s="22">
        <f t="shared" si="459"/>
        <v>22.890383435836387</v>
      </c>
      <c r="S1183" s="37">
        <f t="shared" si="460"/>
        <v>0</v>
      </c>
      <c r="T1183" s="37" t="e">
        <f t="shared" si="461"/>
        <v>#DIV/0!</v>
      </c>
      <c r="U1183" s="37" t="e">
        <f t="shared" si="462"/>
        <v>#DIV/0!</v>
      </c>
      <c r="V1183" s="37" t="e">
        <f t="shared" si="463"/>
        <v>#DIV/0!</v>
      </c>
      <c r="W1183" s="33"/>
      <c r="X1183" s="33"/>
      <c r="Y1183" s="22">
        <f t="shared" si="464"/>
        <v>22.890383435836387</v>
      </c>
      <c r="Z1183" s="37">
        <f t="shared" si="465"/>
        <v>0</v>
      </c>
      <c r="AA1183" s="37" t="e">
        <f t="shared" si="466"/>
        <v>#DIV/0!</v>
      </c>
      <c r="AB1183" s="37" t="e">
        <f t="shared" si="467"/>
        <v>#DIV/0!</v>
      </c>
      <c r="AC1183" s="37" t="e">
        <f t="shared" si="468"/>
        <v>#DIV/0!</v>
      </c>
      <c r="AD1183" s="33"/>
      <c r="AE1183" s="22">
        <f t="shared" si="469"/>
        <v>22.890383435836387</v>
      </c>
      <c r="AF1183" s="37">
        <f t="shared" si="470"/>
        <v>0</v>
      </c>
      <c r="AG1183" s="37" t="e">
        <f t="shared" si="471"/>
        <v>#DIV/0!</v>
      </c>
      <c r="AH1183" s="37" t="e">
        <f t="shared" si="472"/>
        <v>#DIV/0!</v>
      </c>
      <c r="AI1183" s="37" t="e">
        <f t="shared" si="473"/>
        <v>#DIV/0!</v>
      </c>
    </row>
    <row r="1184" spans="1:35" hidden="1" x14ac:dyDescent="0.25">
      <c r="A1184" s="3"/>
      <c r="B1184" s="4"/>
      <c r="C1184" s="4">
        <v>167</v>
      </c>
      <c r="D1184" s="23">
        <f t="shared" si="474"/>
        <v>1500</v>
      </c>
      <c r="E1184" s="11"/>
      <c r="F1184" s="23">
        <f t="shared" si="451"/>
        <v>30</v>
      </c>
      <c r="G1184" s="22">
        <f t="shared" si="452"/>
        <v>0.03</v>
      </c>
      <c r="H1184" s="22">
        <f t="shared" si="453"/>
        <v>0.7</v>
      </c>
      <c r="I1184" s="21"/>
      <c r="J1184" s="8"/>
      <c r="K1184" s="9">
        <f t="shared" si="454"/>
        <v>22.890383435836387</v>
      </c>
      <c r="L1184" s="9">
        <f t="shared" si="455"/>
        <v>22.890383435836387</v>
      </c>
      <c r="M1184" s="10">
        <f t="shared" si="456"/>
        <v>0</v>
      </c>
      <c r="N1184" s="10" t="e">
        <f t="shared" si="450"/>
        <v>#DIV/0!</v>
      </c>
      <c r="O1184" s="10" t="e">
        <f t="shared" si="457"/>
        <v>#DIV/0!</v>
      </c>
      <c r="P1184" s="10" t="e">
        <f t="shared" si="458"/>
        <v>#DIV/0!</v>
      </c>
      <c r="R1184" s="22">
        <f t="shared" si="459"/>
        <v>22.890383435836387</v>
      </c>
      <c r="S1184" s="37">
        <f t="shared" si="460"/>
        <v>0</v>
      </c>
      <c r="T1184" s="37" t="e">
        <f t="shared" si="461"/>
        <v>#DIV/0!</v>
      </c>
      <c r="U1184" s="37" t="e">
        <f t="shared" si="462"/>
        <v>#DIV/0!</v>
      </c>
      <c r="V1184" s="37" t="e">
        <f t="shared" si="463"/>
        <v>#DIV/0!</v>
      </c>
      <c r="W1184" s="33"/>
      <c r="X1184" s="33"/>
      <c r="Y1184" s="22">
        <f t="shared" si="464"/>
        <v>22.890383435836387</v>
      </c>
      <c r="Z1184" s="37">
        <f t="shared" si="465"/>
        <v>0</v>
      </c>
      <c r="AA1184" s="37" t="e">
        <f t="shared" si="466"/>
        <v>#DIV/0!</v>
      </c>
      <c r="AB1184" s="37" t="e">
        <f t="shared" si="467"/>
        <v>#DIV/0!</v>
      </c>
      <c r="AC1184" s="37" t="e">
        <f t="shared" si="468"/>
        <v>#DIV/0!</v>
      </c>
      <c r="AD1184" s="33"/>
      <c r="AE1184" s="22">
        <f t="shared" si="469"/>
        <v>22.890383435836387</v>
      </c>
      <c r="AF1184" s="37">
        <f t="shared" si="470"/>
        <v>0</v>
      </c>
      <c r="AG1184" s="37" t="e">
        <f t="shared" si="471"/>
        <v>#DIV/0!</v>
      </c>
      <c r="AH1184" s="37" t="e">
        <f t="shared" si="472"/>
        <v>#DIV/0!</v>
      </c>
      <c r="AI1184" s="37" t="e">
        <f t="shared" si="473"/>
        <v>#DIV/0!</v>
      </c>
    </row>
    <row r="1185" spans="1:35" hidden="1" x14ac:dyDescent="0.25">
      <c r="A1185" s="3"/>
      <c r="B1185" s="4"/>
      <c r="C1185" s="4">
        <v>168</v>
      </c>
      <c r="D1185" s="23">
        <f t="shared" si="474"/>
        <v>1500</v>
      </c>
      <c r="E1185" s="11"/>
      <c r="F1185" s="23">
        <f t="shared" si="451"/>
        <v>30</v>
      </c>
      <c r="G1185" s="22">
        <f t="shared" si="452"/>
        <v>0.03</v>
      </c>
      <c r="H1185" s="22">
        <f t="shared" si="453"/>
        <v>0.7</v>
      </c>
      <c r="I1185" s="21"/>
      <c r="J1185" s="8"/>
      <c r="K1185" s="9">
        <f t="shared" si="454"/>
        <v>22.890383435836387</v>
      </c>
      <c r="L1185" s="9">
        <f t="shared" si="455"/>
        <v>22.890383435836387</v>
      </c>
      <c r="M1185" s="10">
        <f t="shared" si="456"/>
        <v>0</v>
      </c>
      <c r="N1185" s="10" t="e">
        <f t="shared" si="450"/>
        <v>#DIV/0!</v>
      </c>
      <c r="O1185" s="10" t="e">
        <f t="shared" si="457"/>
        <v>#DIV/0!</v>
      </c>
      <c r="P1185" s="10" t="e">
        <f t="shared" si="458"/>
        <v>#DIV/0!</v>
      </c>
      <c r="R1185" s="22">
        <f t="shared" si="459"/>
        <v>22.890383435836387</v>
      </c>
      <c r="S1185" s="37">
        <f t="shared" si="460"/>
        <v>0</v>
      </c>
      <c r="T1185" s="37" t="e">
        <f t="shared" si="461"/>
        <v>#DIV/0!</v>
      </c>
      <c r="U1185" s="37" t="e">
        <f t="shared" si="462"/>
        <v>#DIV/0!</v>
      </c>
      <c r="V1185" s="37" t="e">
        <f t="shared" si="463"/>
        <v>#DIV/0!</v>
      </c>
      <c r="W1185" s="33"/>
      <c r="X1185" s="33"/>
      <c r="Y1185" s="22">
        <f t="shared" si="464"/>
        <v>22.890383435836387</v>
      </c>
      <c r="Z1185" s="37">
        <f t="shared" si="465"/>
        <v>0</v>
      </c>
      <c r="AA1185" s="37" t="e">
        <f t="shared" si="466"/>
        <v>#DIV/0!</v>
      </c>
      <c r="AB1185" s="37" t="e">
        <f t="shared" si="467"/>
        <v>#DIV/0!</v>
      </c>
      <c r="AC1185" s="37" t="e">
        <f t="shared" si="468"/>
        <v>#DIV/0!</v>
      </c>
      <c r="AD1185" s="33"/>
      <c r="AE1185" s="22">
        <f t="shared" si="469"/>
        <v>22.890383435836387</v>
      </c>
      <c r="AF1185" s="37">
        <f t="shared" si="470"/>
        <v>0</v>
      </c>
      <c r="AG1185" s="37" t="e">
        <f t="shared" si="471"/>
        <v>#DIV/0!</v>
      </c>
      <c r="AH1185" s="37" t="e">
        <f t="shared" si="472"/>
        <v>#DIV/0!</v>
      </c>
      <c r="AI1185" s="37" t="e">
        <f t="shared" si="473"/>
        <v>#DIV/0!</v>
      </c>
    </row>
    <row r="1186" spans="1:35" hidden="1" x14ac:dyDescent="0.25">
      <c r="A1186" s="3"/>
      <c r="B1186" s="4"/>
      <c r="C1186" s="4">
        <v>169</v>
      </c>
      <c r="D1186" s="23">
        <f t="shared" si="474"/>
        <v>1500</v>
      </c>
      <c r="E1186" s="11"/>
      <c r="F1186" s="23">
        <f t="shared" si="451"/>
        <v>30</v>
      </c>
      <c r="G1186" s="22">
        <f t="shared" si="452"/>
        <v>0.03</v>
      </c>
      <c r="H1186" s="22">
        <f t="shared" si="453"/>
        <v>0.7</v>
      </c>
      <c r="I1186" s="21"/>
      <c r="J1186" s="8"/>
      <c r="K1186" s="9">
        <f t="shared" si="454"/>
        <v>22.890383435836387</v>
      </c>
      <c r="L1186" s="9">
        <f t="shared" si="455"/>
        <v>22.890383435836387</v>
      </c>
      <c r="M1186" s="10">
        <f t="shared" si="456"/>
        <v>0</v>
      </c>
      <c r="N1186" s="10" t="e">
        <f t="shared" si="450"/>
        <v>#DIV/0!</v>
      </c>
      <c r="O1186" s="10" t="e">
        <f t="shared" si="457"/>
        <v>#DIV/0!</v>
      </c>
      <c r="P1186" s="10" t="e">
        <f t="shared" si="458"/>
        <v>#DIV/0!</v>
      </c>
      <c r="R1186" s="22">
        <f t="shared" si="459"/>
        <v>22.890383435836387</v>
      </c>
      <c r="S1186" s="37">
        <f t="shared" si="460"/>
        <v>0</v>
      </c>
      <c r="T1186" s="37" t="e">
        <f t="shared" si="461"/>
        <v>#DIV/0!</v>
      </c>
      <c r="U1186" s="37" t="e">
        <f t="shared" si="462"/>
        <v>#DIV/0!</v>
      </c>
      <c r="V1186" s="37" t="e">
        <f t="shared" si="463"/>
        <v>#DIV/0!</v>
      </c>
      <c r="W1186" s="33"/>
      <c r="X1186" s="33"/>
      <c r="Y1186" s="22">
        <f t="shared" si="464"/>
        <v>22.890383435836387</v>
      </c>
      <c r="Z1186" s="37">
        <f t="shared" si="465"/>
        <v>0</v>
      </c>
      <c r="AA1186" s="37" t="e">
        <f t="shared" si="466"/>
        <v>#DIV/0!</v>
      </c>
      <c r="AB1186" s="37" t="e">
        <f t="shared" si="467"/>
        <v>#DIV/0!</v>
      </c>
      <c r="AC1186" s="37" t="e">
        <f t="shared" si="468"/>
        <v>#DIV/0!</v>
      </c>
      <c r="AD1186" s="33"/>
      <c r="AE1186" s="22">
        <f t="shared" si="469"/>
        <v>22.890383435836387</v>
      </c>
      <c r="AF1186" s="37">
        <f t="shared" si="470"/>
        <v>0</v>
      </c>
      <c r="AG1186" s="37" t="e">
        <f t="shared" si="471"/>
        <v>#DIV/0!</v>
      </c>
      <c r="AH1186" s="37" t="e">
        <f t="shared" si="472"/>
        <v>#DIV/0!</v>
      </c>
      <c r="AI1186" s="37" t="e">
        <f t="shared" si="473"/>
        <v>#DIV/0!</v>
      </c>
    </row>
    <row r="1187" spans="1:35" hidden="1" x14ac:dyDescent="0.25">
      <c r="A1187" s="3"/>
      <c r="B1187" s="4"/>
      <c r="C1187" s="4">
        <v>170</v>
      </c>
      <c r="D1187" s="23">
        <f t="shared" si="474"/>
        <v>1500</v>
      </c>
      <c r="E1187" s="11"/>
      <c r="F1187" s="23">
        <f t="shared" si="451"/>
        <v>30</v>
      </c>
      <c r="G1187" s="22">
        <f t="shared" si="452"/>
        <v>0.03</v>
      </c>
      <c r="H1187" s="22">
        <f t="shared" si="453"/>
        <v>0.7</v>
      </c>
      <c r="I1187" s="21"/>
      <c r="J1187" s="8"/>
      <c r="K1187" s="9">
        <f t="shared" si="454"/>
        <v>22.890383435836387</v>
      </c>
      <c r="L1187" s="9">
        <f t="shared" si="455"/>
        <v>22.890383435836387</v>
      </c>
      <c r="M1187" s="10">
        <f t="shared" si="456"/>
        <v>0</v>
      </c>
      <c r="N1187" s="10" t="e">
        <f t="shared" si="450"/>
        <v>#DIV/0!</v>
      </c>
      <c r="O1187" s="10" t="e">
        <f t="shared" si="457"/>
        <v>#DIV/0!</v>
      </c>
      <c r="P1187" s="10" t="e">
        <f t="shared" si="458"/>
        <v>#DIV/0!</v>
      </c>
      <c r="R1187" s="22">
        <f t="shared" si="459"/>
        <v>22.890383435836387</v>
      </c>
      <c r="S1187" s="37">
        <f t="shared" si="460"/>
        <v>0</v>
      </c>
      <c r="T1187" s="37" t="e">
        <f t="shared" si="461"/>
        <v>#DIV/0!</v>
      </c>
      <c r="U1187" s="37" t="e">
        <f t="shared" si="462"/>
        <v>#DIV/0!</v>
      </c>
      <c r="V1187" s="37" t="e">
        <f t="shared" si="463"/>
        <v>#DIV/0!</v>
      </c>
      <c r="W1187" s="33"/>
      <c r="X1187" s="33"/>
      <c r="Y1187" s="22">
        <f t="shared" si="464"/>
        <v>22.890383435836387</v>
      </c>
      <c r="Z1187" s="37">
        <f t="shared" si="465"/>
        <v>0</v>
      </c>
      <c r="AA1187" s="37" t="e">
        <f t="shared" si="466"/>
        <v>#DIV/0!</v>
      </c>
      <c r="AB1187" s="37" t="e">
        <f t="shared" si="467"/>
        <v>#DIV/0!</v>
      </c>
      <c r="AC1187" s="37" t="e">
        <f t="shared" si="468"/>
        <v>#DIV/0!</v>
      </c>
      <c r="AD1187" s="33"/>
      <c r="AE1187" s="22">
        <f t="shared" si="469"/>
        <v>22.890383435836387</v>
      </c>
      <c r="AF1187" s="37">
        <f t="shared" si="470"/>
        <v>0</v>
      </c>
      <c r="AG1187" s="37" t="e">
        <f t="shared" si="471"/>
        <v>#DIV/0!</v>
      </c>
      <c r="AH1187" s="37" t="e">
        <f t="shared" si="472"/>
        <v>#DIV/0!</v>
      </c>
      <c r="AI1187" s="37" t="e">
        <f t="shared" si="473"/>
        <v>#DIV/0!</v>
      </c>
    </row>
    <row r="1188" spans="1:35" hidden="1" x14ac:dyDescent="0.25">
      <c r="A1188" s="3"/>
      <c r="B1188" s="4"/>
      <c r="C1188" s="4">
        <v>171</v>
      </c>
      <c r="D1188" s="23">
        <f t="shared" si="474"/>
        <v>1500</v>
      </c>
      <c r="E1188" s="11"/>
      <c r="F1188" s="23">
        <f t="shared" si="451"/>
        <v>30</v>
      </c>
      <c r="G1188" s="22">
        <f t="shared" si="452"/>
        <v>0.03</v>
      </c>
      <c r="H1188" s="22">
        <f t="shared" si="453"/>
        <v>0.7</v>
      </c>
      <c r="I1188" s="21"/>
      <c r="J1188" s="8"/>
      <c r="K1188" s="9">
        <f t="shared" si="454"/>
        <v>22.890383435836387</v>
      </c>
      <c r="L1188" s="9">
        <f t="shared" si="455"/>
        <v>22.890383435836387</v>
      </c>
      <c r="M1188" s="10">
        <f t="shared" si="456"/>
        <v>0</v>
      </c>
      <c r="N1188" s="10" t="e">
        <f t="shared" si="450"/>
        <v>#DIV/0!</v>
      </c>
      <c r="O1188" s="10" t="e">
        <f t="shared" si="457"/>
        <v>#DIV/0!</v>
      </c>
      <c r="P1188" s="10" t="e">
        <f t="shared" si="458"/>
        <v>#DIV/0!</v>
      </c>
      <c r="R1188" s="22">
        <f t="shared" si="459"/>
        <v>22.890383435836387</v>
      </c>
      <c r="S1188" s="37">
        <f t="shared" si="460"/>
        <v>0</v>
      </c>
      <c r="T1188" s="37" t="e">
        <f t="shared" si="461"/>
        <v>#DIV/0!</v>
      </c>
      <c r="U1188" s="37" t="e">
        <f t="shared" si="462"/>
        <v>#DIV/0!</v>
      </c>
      <c r="V1188" s="37" t="e">
        <f t="shared" si="463"/>
        <v>#DIV/0!</v>
      </c>
      <c r="W1188" s="33"/>
      <c r="X1188" s="33"/>
      <c r="Y1188" s="22">
        <f t="shared" si="464"/>
        <v>22.890383435836387</v>
      </c>
      <c r="Z1188" s="37">
        <f t="shared" si="465"/>
        <v>0</v>
      </c>
      <c r="AA1188" s="37" t="e">
        <f t="shared" si="466"/>
        <v>#DIV/0!</v>
      </c>
      <c r="AB1188" s="37" t="e">
        <f t="shared" si="467"/>
        <v>#DIV/0!</v>
      </c>
      <c r="AC1188" s="37" t="e">
        <f t="shared" si="468"/>
        <v>#DIV/0!</v>
      </c>
      <c r="AD1188" s="33"/>
      <c r="AE1188" s="22">
        <f t="shared" si="469"/>
        <v>22.890383435836387</v>
      </c>
      <c r="AF1188" s="37">
        <f t="shared" si="470"/>
        <v>0</v>
      </c>
      <c r="AG1188" s="37" t="e">
        <f t="shared" si="471"/>
        <v>#DIV/0!</v>
      </c>
      <c r="AH1188" s="37" t="e">
        <f t="shared" si="472"/>
        <v>#DIV/0!</v>
      </c>
      <c r="AI1188" s="37" t="e">
        <f t="shared" si="473"/>
        <v>#DIV/0!</v>
      </c>
    </row>
    <row r="1189" spans="1:35" hidden="1" x14ac:dyDescent="0.25">
      <c r="A1189" s="3"/>
      <c r="B1189" s="4"/>
      <c r="C1189" s="4">
        <v>172</v>
      </c>
      <c r="D1189" s="23">
        <f t="shared" si="474"/>
        <v>1500</v>
      </c>
      <c r="E1189" s="11"/>
      <c r="F1189" s="23">
        <f t="shared" si="451"/>
        <v>30</v>
      </c>
      <c r="G1189" s="22">
        <f t="shared" si="452"/>
        <v>0.03</v>
      </c>
      <c r="H1189" s="22">
        <f t="shared" si="453"/>
        <v>0.7</v>
      </c>
      <c r="I1189" s="21"/>
      <c r="J1189" s="8"/>
      <c r="K1189" s="9">
        <f t="shared" si="454"/>
        <v>22.890383435836387</v>
      </c>
      <c r="L1189" s="9">
        <f t="shared" si="455"/>
        <v>22.890383435836387</v>
      </c>
      <c r="M1189" s="10">
        <f t="shared" si="456"/>
        <v>0</v>
      </c>
      <c r="N1189" s="10" t="e">
        <f t="shared" si="450"/>
        <v>#DIV/0!</v>
      </c>
      <c r="O1189" s="10" t="e">
        <f t="shared" si="457"/>
        <v>#DIV/0!</v>
      </c>
      <c r="P1189" s="10" t="e">
        <f t="shared" si="458"/>
        <v>#DIV/0!</v>
      </c>
      <c r="R1189" s="22">
        <f t="shared" si="459"/>
        <v>22.890383435836387</v>
      </c>
      <c r="S1189" s="37">
        <f t="shared" si="460"/>
        <v>0</v>
      </c>
      <c r="T1189" s="37" t="e">
        <f t="shared" si="461"/>
        <v>#DIV/0!</v>
      </c>
      <c r="U1189" s="37" t="e">
        <f t="shared" si="462"/>
        <v>#DIV/0!</v>
      </c>
      <c r="V1189" s="37" t="e">
        <f t="shared" si="463"/>
        <v>#DIV/0!</v>
      </c>
      <c r="W1189" s="33"/>
      <c r="X1189" s="33"/>
      <c r="Y1189" s="22">
        <f t="shared" si="464"/>
        <v>22.890383435836387</v>
      </c>
      <c r="Z1189" s="37">
        <f t="shared" si="465"/>
        <v>0</v>
      </c>
      <c r="AA1189" s="37" t="e">
        <f t="shared" si="466"/>
        <v>#DIV/0!</v>
      </c>
      <c r="AB1189" s="37" t="e">
        <f t="shared" si="467"/>
        <v>#DIV/0!</v>
      </c>
      <c r="AC1189" s="37" t="e">
        <f t="shared" si="468"/>
        <v>#DIV/0!</v>
      </c>
      <c r="AD1189" s="33"/>
      <c r="AE1189" s="22">
        <f t="shared" si="469"/>
        <v>22.890383435836387</v>
      </c>
      <c r="AF1189" s="37">
        <f t="shared" si="470"/>
        <v>0</v>
      </c>
      <c r="AG1189" s="37" t="e">
        <f t="shared" si="471"/>
        <v>#DIV/0!</v>
      </c>
      <c r="AH1189" s="37" t="e">
        <f t="shared" si="472"/>
        <v>#DIV/0!</v>
      </c>
      <c r="AI1189" s="37" t="e">
        <f t="shared" si="473"/>
        <v>#DIV/0!</v>
      </c>
    </row>
    <row r="1190" spans="1:35" hidden="1" x14ac:dyDescent="0.25">
      <c r="A1190" s="3"/>
      <c r="B1190" s="4"/>
      <c r="C1190" s="4">
        <v>173</v>
      </c>
      <c r="D1190" s="23">
        <f t="shared" si="474"/>
        <v>1500</v>
      </c>
      <c r="E1190" s="11"/>
      <c r="F1190" s="23">
        <f t="shared" si="451"/>
        <v>30</v>
      </c>
      <c r="G1190" s="22">
        <f t="shared" si="452"/>
        <v>0.03</v>
      </c>
      <c r="H1190" s="22">
        <f t="shared" si="453"/>
        <v>0.7</v>
      </c>
      <c r="I1190" s="21"/>
      <c r="J1190" s="8"/>
      <c r="K1190" s="9">
        <f t="shared" si="454"/>
        <v>22.890383435836387</v>
      </c>
      <c r="L1190" s="9">
        <f t="shared" si="455"/>
        <v>22.890383435836387</v>
      </c>
      <c r="M1190" s="10">
        <f t="shared" si="456"/>
        <v>0</v>
      </c>
      <c r="N1190" s="10" t="e">
        <f t="shared" si="450"/>
        <v>#DIV/0!</v>
      </c>
      <c r="O1190" s="10" t="e">
        <f t="shared" si="457"/>
        <v>#DIV/0!</v>
      </c>
      <c r="P1190" s="10" t="e">
        <f t="shared" si="458"/>
        <v>#DIV/0!</v>
      </c>
      <c r="R1190" s="22">
        <f t="shared" si="459"/>
        <v>22.890383435836387</v>
      </c>
      <c r="S1190" s="37">
        <f t="shared" si="460"/>
        <v>0</v>
      </c>
      <c r="T1190" s="37" t="e">
        <f t="shared" si="461"/>
        <v>#DIV/0!</v>
      </c>
      <c r="U1190" s="37" t="e">
        <f t="shared" si="462"/>
        <v>#DIV/0!</v>
      </c>
      <c r="V1190" s="37" t="e">
        <f t="shared" si="463"/>
        <v>#DIV/0!</v>
      </c>
      <c r="W1190" s="33"/>
      <c r="X1190" s="33"/>
      <c r="Y1190" s="22">
        <f t="shared" si="464"/>
        <v>22.890383435836387</v>
      </c>
      <c r="Z1190" s="37">
        <f t="shared" si="465"/>
        <v>0</v>
      </c>
      <c r="AA1190" s="37" t="e">
        <f t="shared" si="466"/>
        <v>#DIV/0!</v>
      </c>
      <c r="AB1190" s="37" t="e">
        <f t="shared" si="467"/>
        <v>#DIV/0!</v>
      </c>
      <c r="AC1190" s="37" t="e">
        <f t="shared" si="468"/>
        <v>#DIV/0!</v>
      </c>
      <c r="AD1190" s="33"/>
      <c r="AE1190" s="22">
        <f t="shared" si="469"/>
        <v>22.890383435836387</v>
      </c>
      <c r="AF1190" s="37">
        <f t="shared" si="470"/>
        <v>0</v>
      </c>
      <c r="AG1190" s="37" t="e">
        <f t="shared" si="471"/>
        <v>#DIV/0!</v>
      </c>
      <c r="AH1190" s="37" t="e">
        <f t="shared" si="472"/>
        <v>#DIV/0!</v>
      </c>
      <c r="AI1190" s="37" t="e">
        <f t="shared" si="473"/>
        <v>#DIV/0!</v>
      </c>
    </row>
    <row r="1191" spans="1:35" hidden="1" x14ac:dyDescent="0.25">
      <c r="A1191" s="3"/>
      <c r="B1191" s="4"/>
      <c r="C1191" s="4">
        <v>174</v>
      </c>
      <c r="D1191" s="23">
        <f t="shared" si="474"/>
        <v>1500</v>
      </c>
      <c r="E1191" s="11"/>
      <c r="F1191" s="23">
        <f t="shared" si="451"/>
        <v>30</v>
      </c>
      <c r="G1191" s="22">
        <f t="shared" si="452"/>
        <v>0.03</v>
      </c>
      <c r="H1191" s="22">
        <f t="shared" si="453"/>
        <v>0.7</v>
      </c>
      <c r="I1191" s="21"/>
      <c r="J1191" s="8"/>
      <c r="K1191" s="9">
        <f t="shared" si="454"/>
        <v>22.890383435836387</v>
      </c>
      <c r="L1191" s="9">
        <f t="shared" si="455"/>
        <v>22.890383435836387</v>
      </c>
      <c r="M1191" s="10">
        <f t="shared" si="456"/>
        <v>0</v>
      </c>
      <c r="N1191" s="10" t="e">
        <f t="shared" si="450"/>
        <v>#DIV/0!</v>
      </c>
      <c r="O1191" s="10" t="e">
        <f t="shared" si="457"/>
        <v>#DIV/0!</v>
      </c>
      <c r="P1191" s="10" t="e">
        <f t="shared" si="458"/>
        <v>#DIV/0!</v>
      </c>
      <c r="R1191" s="22">
        <f t="shared" si="459"/>
        <v>22.890383435836387</v>
      </c>
      <c r="S1191" s="37">
        <f t="shared" si="460"/>
        <v>0</v>
      </c>
      <c r="T1191" s="37" t="e">
        <f t="shared" si="461"/>
        <v>#DIV/0!</v>
      </c>
      <c r="U1191" s="37" t="e">
        <f t="shared" si="462"/>
        <v>#DIV/0!</v>
      </c>
      <c r="V1191" s="37" t="e">
        <f t="shared" si="463"/>
        <v>#DIV/0!</v>
      </c>
      <c r="W1191" s="33"/>
      <c r="X1191" s="33"/>
      <c r="Y1191" s="22">
        <f t="shared" si="464"/>
        <v>22.890383435836387</v>
      </c>
      <c r="Z1191" s="37">
        <f t="shared" si="465"/>
        <v>0</v>
      </c>
      <c r="AA1191" s="37" t="e">
        <f t="shared" si="466"/>
        <v>#DIV/0!</v>
      </c>
      <c r="AB1191" s="37" t="e">
        <f t="shared" si="467"/>
        <v>#DIV/0!</v>
      </c>
      <c r="AC1191" s="37" t="e">
        <f t="shared" si="468"/>
        <v>#DIV/0!</v>
      </c>
      <c r="AD1191" s="33"/>
      <c r="AE1191" s="22">
        <f t="shared" si="469"/>
        <v>22.890383435836387</v>
      </c>
      <c r="AF1191" s="37">
        <f t="shared" si="470"/>
        <v>0</v>
      </c>
      <c r="AG1191" s="37" t="e">
        <f t="shared" si="471"/>
        <v>#DIV/0!</v>
      </c>
      <c r="AH1191" s="37" t="e">
        <f t="shared" si="472"/>
        <v>#DIV/0!</v>
      </c>
      <c r="AI1191" s="37" t="e">
        <f t="shared" si="473"/>
        <v>#DIV/0!</v>
      </c>
    </row>
    <row r="1192" spans="1:35" hidden="1" x14ac:dyDescent="0.25">
      <c r="A1192" s="3"/>
      <c r="B1192" s="4"/>
      <c r="C1192" s="4">
        <v>175</v>
      </c>
      <c r="D1192" s="23">
        <f t="shared" si="474"/>
        <v>1500</v>
      </c>
      <c r="E1192" s="11"/>
      <c r="F1192" s="23">
        <f t="shared" si="451"/>
        <v>30</v>
      </c>
      <c r="G1192" s="22">
        <f t="shared" si="452"/>
        <v>0.03</v>
      </c>
      <c r="H1192" s="22">
        <f t="shared" si="453"/>
        <v>0.7</v>
      </c>
      <c r="I1192" s="21"/>
      <c r="J1192" s="8"/>
      <c r="K1192" s="9">
        <f t="shared" si="454"/>
        <v>22.890383435836387</v>
      </c>
      <c r="L1192" s="9">
        <f t="shared" si="455"/>
        <v>22.890383435836387</v>
      </c>
      <c r="M1192" s="10">
        <f t="shared" si="456"/>
        <v>0</v>
      </c>
      <c r="N1192" s="10" t="e">
        <f t="shared" si="450"/>
        <v>#DIV/0!</v>
      </c>
      <c r="O1192" s="10" t="e">
        <f t="shared" si="457"/>
        <v>#DIV/0!</v>
      </c>
      <c r="P1192" s="10" t="e">
        <f t="shared" si="458"/>
        <v>#DIV/0!</v>
      </c>
      <c r="R1192" s="22">
        <f t="shared" si="459"/>
        <v>22.890383435836387</v>
      </c>
      <c r="S1192" s="37">
        <f t="shared" si="460"/>
        <v>0</v>
      </c>
      <c r="T1192" s="37" t="e">
        <f t="shared" si="461"/>
        <v>#DIV/0!</v>
      </c>
      <c r="U1192" s="37" t="e">
        <f t="shared" si="462"/>
        <v>#DIV/0!</v>
      </c>
      <c r="V1192" s="37" t="e">
        <f t="shared" si="463"/>
        <v>#DIV/0!</v>
      </c>
      <c r="W1192" s="33"/>
      <c r="X1192" s="33"/>
      <c r="Y1192" s="22">
        <f t="shared" si="464"/>
        <v>22.890383435836387</v>
      </c>
      <c r="Z1192" s="37">
        <f t="shared" si="465"/>
        <v>0</v>
      </c>
      <c r="AA1192" s="37" t="e">
        <f t="shared" si="466"/>
        <v>#DIV/0!</v>
      </c>
      <c r="AB1192" s="37" t="e">
        <f t="shared" si="467"/>
        <v>#DIV/0!</v>
      </c>
      <c r="AC1192" s="37" t="e">
        <f t="shared" si="468"/>
        <v>#DIV/0!</v>
      </c>
      <c r="AD1192" s="33"/>
      <c r="AE1192" s="22">
        <f t="shared" si="469"/>
        <v>22.890383435836387</v>
      </c>
      <c r="AF1192" s="37">
        <f t="shared" si="470"/>
        <v>0</v>
      </c>
      <c r="AG1192" s="37" t="e">
        <f t="shared" si="471"/>
        <v>#DIV/0!</v>
      </c>
      <c r="AH1192" s="37" t="e">
        <f t="shared" si="472"/>
        <v>#DIV/0!</v>
      </c>
      <c r="AI1192" s="37" t="e">
        <f t="shared" si="473"/>
        <v>#DIV/0!</v>
      </c>
    </row>
    <row r="1193" spans="1:35" hidden="1" x14ac:dyDescent="0.25">
      <c r="A1193" s="3"/>
      <c r="B1193" s="4"/>
      <c r="C1193" s="4">
        <v>176</v>
      </c>
      <c r="D1193" s="23">
        <f t="shared" si="474"/>
        <v>1500</v>
      </c>
      <c r="E1193" s="11"/>
      <c r="F1193" s="23">
        <f t="shared" si="451"/>
        <v>30</v>
      </c>
      <c r="G1193" s="22">
        <f t="shared" si="452"/>
        <v>0.03</v>
      </c>
      <c r="H1193" s="22">
        <f t="shared" si="453"/>
        <v>0.7</v>
      </c>
      <c r="I1193" s="21"/>
      <c r="J1193" s="8"/>
      <c r="K1193" s="9">
        <f t="shared" si="454"/>
        <v>22.890383435836387</v>
      </c>
      <c r="L1193" s="9">
        <f t="shared" si="455"/>
        <v>22.890383435836387</v>
      </c>
      <c r="M1193" s="10">
        <f t="shared" si="456"/>
        <v>0</v>
      </c>
      <c r="N1193" s="10" t="e">
        <f t="shared" si="450"/>
        <v>#DIV/0!</v>
      </c>
      <c r="O1193" s="10" t="e">
        <f t="shared" si="457"/>
        <v>#DIV/0!</v>
      </c>
      <c r="P1193" s="10" t="e">
        <f t="shared" si="458"/>
        <v>#DIV/0!</v>
      </c>
      <c r="R1193" s="22">
        <f t="shared" si="459"/>
        <v>22.890383435836387</v>
      </c>
      <c r="S1193" s="37">
        <f t="shared" si="460"/>
        <v>0</v>
      </c>
      <c r="T1193" s="37" t="e">
        <f t="shared" si="461"/>
        <v>#DIV/0!</v>
      </c>
      <c r="U1193" s="37" t="e">
        <f t="shared" si="462"/>
        <v>#DIV/0!</v>
      </c>
      <c r="V1193" s="37" t="e">
        <f t="shared" si="463"/>
        <v>#DIV/0!</v>
      </c>
      <c r="W1193" s="33"/>
      <c r="X1193" s="33"/>
      <c r="Y1193" s="22">
        <f t="shared" si="464"/>
        <v>22.890383435836387</v>
      </c>
      <c r="Z1193" s="37">
        <f t="shared" si="465"/>
        <v>0</v>
      </c>
      <c r="AA1193" s="37" t="e">
        <f t="shared" si="466"/>
        <v>#DIV/0!</v>
      </c>
      <c r="AB1193" s="37" t="e">
        <f t="shared" si="467"/>
        <v>#DIV/0!</v>
      </c>
      <c r="AC1193" s="37" t="e">
        <f t="shared" si="468"/>
        <v>#DIV/0!</v>
      </c>
      <c r="AD1193" s="33"/>
      <c r="AE1193" s="22">
        <f t="shared" si="469"/>
        <v>22.890383435836387</v>
      </c>
      <c r="AF1193" s="37">
        <f t="shared" si="470"/>
        <v>0</v>
      </c>
      <c r="AG1193" s="37" t="e">
        <f t="shared" si="471"/>
        <v>#DIV/0!</v>
      </c>
      <c r="AH1193" s="37" t="e">
        <f t="shared" si="472"/>
        <v>#DIV/0!</v>
      </c>
      <c r="AI1193" s="37" t="e">
        <f t="shared" si="473"/>
        <v>#DIV/0!</v>
      </c>
    </row>
    <row r="1194" spans="1:35" hidden="1" x14ac:dyDescent="0.25">
      <c r="A1194" s="3"/>
      <c r="B1194" s="4"/>
      <c r="C1194" s="4">
        <v>177</v>
      </c>
      <c r="D1194" s="23">
        <f t="shared" si="474"/>
        <v>1500</v>
      </c>
      <c r="E1194" s="11"/>
      <c r="F1194" s="23">
        <f t="shared" si="451"/>
        <v>30</v>
      </c>
      <c r="G1194" s="22">
        <f t="shared" si="452"/>
        <v>0.03</v>
      </c>
      <c r="H1194" s="22">
        <f t="shared" si="453"/>
        <v>0.7</v>
      </c>
      <c r="I1194" s="21"/>
      <c r="J1194" s="8"/>
      <c r="K1194" s="9">
        <f t="shared" si="454"/>
        <v>22.890383435836387</v>
      </c>
      <c r="L1194" s="9">
        <f t="shared" si="455"/>
        <v>22.890383435836387</v>
      </c>
      <c r="M1194" s="10">
        <f t="shared" si="456"/>
        <v>0</v>
      </c>
      <c r="N1194" s="10" t="e">
        <f t="shared" si="450"/>
        <v>#DIV/0!</v>
      </c>
      <c r="O1194" s="10" t="e">
        <f t="shared" si="457"/>
        <v>#DIV/0!</v>
      </c>
      <c r="P1194" s="10" t="e">
        <f t="shared" si="458"/>
        <v>#DIV/0!</v>
      </c>
      <c r="R1194" s="22">
        <f t="shared" si="459"/>
        <v>22.890383435836387</v>
      </c>
      <c r="S1194" s="37">
        <f t="shared" si="460"/>
        <v>0</v>
      </c>
      <c r="T1194" s="37" t="e">
        <f t="shared" si="461"/>
        <v>#DIV/0!</v>
      </c>
      <c r="U1194" s="37" t="e">
        <f t="shared" si="462"/>
        <v>#DIV/0!</v>
      </c>
      <c r="V1194" s="37" t="e">
        <f t="shared" si="463"/>
        <v>#DIV/0!</v>
      </c>
      <c r="W1194" s="33"/>
      <c r="X1194" s="33"/>
      <c r="Y1194" s="22">
        <f t="shared" si="464"/>
        <v>22.890383435836387</v>
      </c>
      <c r="Z1194" s="37">
        <f t="shared" si="465"/>
        <v>0</v>
      </c>
      <c r="AA1194" s="37" t="e">
        <f t="shared" si="466"/>
        <v>#DIV/0!</v>
      </c>
      <c r="AB1194" s="37" t="e">
        <f t="shared" si="467"/>
        <v>#DIV/0!</v>
      </c>
      <c r="AC1194" s="37" t="e">
        <f t="shared" si="468"/>
        <v>#DIV/0!</v>
      </c>
      <c r="AD1194" s="33"/>
      <c r="AE1194" s="22">
        <f t="shared" si="469"/>
        <v>22.890383435836387</v>
      </c>
      <c r="AF1194" s="37">
        <f t="shared" si="470"/>
        <v>0</v>
      </c>
      <c r="AG1194" s="37" t="e">
        <f t="shared" si="471"/>
        <v>#DIV/0!</v>
      </c>
      <c r="AH1194" s="37" t="e">
        <f t="shared" si="472"/>
        <v>#DIV/0!</v>
      </c>
      <c r="AI1194" s="37" t="e">
        <f t="shared" si="473"/>
        <v>#DIV/0!</v>
      </c>
    </row>
    <row r="1195" spans="1:35" hidden="1" x14ac:dyDescent="0.25">
      <c r="A1195" s="3"/>
      <c r="B1195" s="4"/>
      <c r="C1195" s="4">
        <v>178</v>
      </c>
      <c r="D1195" s="23">
        <f t="shared" si="474"/>
        <v>1500</v>
      </c>
      <c r="E1195" s="11"/>
      <c r="F1195" s="23">
        <f t="shared" si="451"/>
        <v>30</v>
      </c>
      <c r="G1195" s="22">
        <f t="shared" si="452"/>
        <v>0.03</v>
      </c>
      <c r="H1195" s="22">
        <f t="shared" si="453"/>
        <v>0.7</v>
      </c>
      <c r="I1195" s="21"/>
      <c r="J1195" s="8"/>
      <c r="K1195" s="9">
        <f t="shared" si="454"/>
        <v>22.890383435836387</v>
      </c>
      <c r="L1195" s="9">
        <f t="shared" si="455"/>
        <v>22.890383435836387</v>
      </c>
      <c r="M1195" s="10">
        <f t="shared" si="456"/>
        <v>0</v>
      </c>
      <c r="N1195" s="10" t="e">
        <f t="shared" si="450"/>
        <v>#DIV/0!</v>
      </c>
      <c r="O1195" s="10" t="e">
        <f t="shared" si="457"/>
        <v>#DIV/0!</v>
      </c>
      <c r="P1195" s="10" t="e">
        <f t="shared" si="458"/>
        <v>#DIV/0!</v>
      </c>
      <c r="R1195" s="22">
        <f t="shared" si="459"/>
        <v>22.890383435836387</v>
      </c>
      <c r="S1195" s="37">
        <f t="shared" si="460"/>
        <v>0</v>
      </c>
      <c r="T1195" s="37" t="e">
        <f t="shared" si="461"/>
        <v>#DIV/0!</v>
      </c>
      <c r="U1195" s="37" t="e">
        <f t="shared" si="462"/>
        <v>#DIV/0!</v>
      </c>
      <c r="V1195" s="37" t="e">
        <f t="shared" si="463"/>
        <v>#DIV/0!</v>
      </c>
      <c r="W1195" s="33"/>
      <c r="X1195" s="33"/>
      <c r="Y1195" s="22">
        <f t="shared" si="464"/>
        <v>22.890383435836387</v>
      </c>
      <c r="Z1195" s="37">
        <f t="shared" si="465"/>
        <v>0</v>
      </c>
      <c r="AA1195" s="37" t="e">
        <f t="shared" si="466"/>
        <v>#DIV/0!</v>
      </c>
      <c r="AB1195" s="37" t="e">
        <f t="shared" si="467"/>
        <v>#DIV/0!</v>
      </c>
      <c r="AC1195" s="37" t="e">
        <f t="shared" si="468"/>
        <v>#DIV/0!</v>
      </c>
      <c r="AD1195" s="33"/>
      <c r="AE1195" s="22">
        <f t="shared" si="469"/>
        <v>22.890383435836387</v>
      </c>
      <c r="AF1195" s="37">
        <f t="shared" si="470"/>
        <v>0</v>
      </c>
      <c r="AG1195" s="37" t="e">
        <f t="shared" si="471"/>
        <v>#DIV/0!</v>
      </c>
      <c r="AH1195" s="37" t="e">
        <f t="shared" si="472"/>
        <v>#DIV/0!</v>
      </c>
      <c r="AI1195" s="37" t="e">
        <f t="shared" si="473"/>
        <v>#DIV/0!</v>
      </c>
    </row>
    <row r="1196" spans="1:35" hidden="1" x14ac:dyDescent="0.25">
      <c r="A1196" s="3"/>
      <c r="B1196" s="4"/>
      <c r="C1196" s="4">
        <v>179</v>
      </c>
      <c r="D1196" s="23">
        <f t="shared" si="474"/>
        <v>1500</v>
      </c>
      <c r="E1196" s="11"/>
      <c r="F1196" s="23">
        <f t="shared" si="451"/>
        <v>30</v>
      </c>
      <c r="G1196" s="22">
        <f t="shared" si="452"/>
        <v>0.03</v>
      </c>
      <c r="H1196" s="22">
        <f t="shared" si="453"/>
        <v>0.7</v>
      </c>
      <c r="I1196" s="21"/>
      <c r="J1196" s="8"/>
      <c r="K1196" s="9">
        <f t="shared" si="454"/>
        <v>22.890383435836387</v>
      </c>
      <c r="L1196" s="9">
        <f t="shared" si="455"/>
        <v>22.890383435836387</v>
      </c>
      <c r="M1196" s="10">
        <f t="shared" si="456"/>
        <v>0</v>
      </c>
      <c r="N1196" s="10" t="e">
        <f t="shared" si="450"/>
        <v>#DIV/0!</v>
      </c>
      <c r="O1196" s="10" t="e">
        <f t="shared" si="457"/>
        <v>#DIV/0!</v>
      </c>
      <c r="P1196" s="10" t="e">
        <f t="shared" si="458"/>
        <v>#DIV/0!</v>
      </c>
      <c r="R1196" s="22">
        <f t="shared" si="459"/>
        <v>22.890383435836387</v>
      </c>
      <c r="S1196" s="37">
        <f t="shared" si="460"/>
        <v>0</v>
      </c>
      <c r="T1196" s="37" t="e">
        <f t="shared" si="461"/>
        <v>#DIV/0!</v>
      </c>
      <c r="U1196" s="37" t="e">
        <f t="shared" si="462"/>
        <v>#DIV/0!</v>
      </c>
      <c r="V1196" s="37" t="e">
        <f t="shared" si="463"/>
        <v>#DIV/0!</v>
      </c>
      <c r="W1196" s="33"/>
      <c r="X1196" s="33"/>
      <c r="Y1196" s="22">
        <f t="shared" si="464"/>
        <v>22.890383435836387</v>
      </c>
      <c r="Z1196" s="37">
        <f t="shared" si="465"/>
        <v>0</v>
      </c>
      <c r="AA1196" s="37" t="e">
        <f t="shared" si="466"/>
        <v>#DIV/0!</v>
      </c>
      <c r="AB1196" s="37" t="e">
        <f t="shared" si="467"/>
        <v>#DIV/0!</v>
      </c>
      <c r="AC1196" s="37" t="e">
        <f t="shared" si="468"/>
        <v>#DIV/0!</v>
      </c>
      <c r="AD1196" s="33"/>
      <c r="AE1196" s="22">
        <f t="shared" si="469"/>
        <v>22.890383435836387</v>
      </c>
      <c r="AF1196" s="37">
        <f t="shared" si="470"/>
        <v>0</v>
      </c>
      <c r="AG1196" s="37" t="e">
        <f t="shared" si="471"/>
        <v>#DIV/0!</v>
      </c>
      <c r="AH1196" s="37" t="e">
        <f t="shared" si="472"/>
        <v>#DIV/0!</v>
      </c>
      <c r="AI1196" s="37" t="e">
        <f t="shared" si="473"/>
        <v>#DIV/0!</v>
      </c>
    </row>
    <row r="1197" spans="1:35" hidden="1" x14ac:dyDescent="0.25">
      <c r="A1197" s="3"/>
      <c r="B1197" s="4"/>
      <c r="C1197" s="4">
        <v>180</v>
      </c>
      <c r="D1197" s="23">
        <f t="shared" si="474"/>
        <v>1500</v>
      </c>
      <c r="E1197" s="11"/>
      <c r="F1197" s="23">
        <f t="shared" si="451"/>
        <v>30</v>
      </c>
      <c r="G1197" s="22">
        <f t="shared" si="452"/>
        <v>0.03</v>
      </c>
      <c r="H1197" s="22">
        <f t="shared" si="453"/>
        <v>0.7</v>
      </c>
      <c r="I1197" s="21"/>
      <c r="J1197" s="8"/>
      <c r="K1197" s="9">
        <f t="shared" si="454"/>
        <v>22.890383435836387</v>
      </c>
      <c r="L1197" s="9">
        <f t="shared" si="455"/>
        <v>22.890383435836387</v>
      </c>
      <c r="M1197" s="10">
        <f t="shared" si="456"/>
        <v>0</v>
      </c>
      <c r="N1197" s="10" t="e">
        <f t="shared" si="450"/>
        <v>#DIV/0!</v>
      </c>
      <c r="O1197" s="10" t="e">
        <f t="shared" si="457"/>
        <v>#DIV/0!</v>
      </c>
      <c r="P1197" s="10" t="e">
        <f t="shared" si="458"/>
        <v>#DIV/0!</v>
      </c>
      <c r="R1197" s="22">
        <f t="shared" si="459"/>
        <v>22.890383435836387</v>
      </c>
      <c r="S1197" s="37">
        <f t="shared" si="460"/>
        <v>0</v>
      </c>
      <c r="T1197" s="37" t="e">
        <f t="shared" si="461"/>
        <v>#DIV/0!</v>
      </c>
      <c r="U1197" s="37" t="e">
        <f t="shared" si="462"/>
        <v>#DIV/0!</v>
      </c>
      <c r="V1197" s="37" t="e">
        <f t="shared" si="463"/>
        <v>#DIV/0!</v>
      </c>
      <c r="W1197" s="33"/>
      <c r="X1197" s="33"/>
      <c r="Y1197" s="22">
        <f t="shared" si="464"/>
        <v>22.890383435836387</v>
      </c>
      <c r="Z1197" s="37">
        <f t="shared" si="465"/>
        <v>0</v>
      </c>
      <c r="AA1197" s="37" t="e">
        <f t="shared" si="466"/>
        <v>#DIV/0!</v>
      </c>
      <c r="AB1197" s="37" t="e">
        <f t="shared" si="467"/>
        <v>#DIV/0!</v>
      </c>
      <c r="AC1197" s="37" t="e">
        <f t="shared" si="468"/>
        <v>#DIV/0!</v>
      </c>
      <c r="AD1197" s="33"/>
      <c r="AE1197" s="22">
        <f t="shared" si="469"/>
        <v>22.890383435836387</v>
      </c>
      <c r="AF1197" s="37">
        <f t="shared" si="470"/>
        <v>0</v>
      </c>
      <c r="AG1197" s="37" t="e">
        <f t="shared" si="471"/>
        <v>#DIV/0!</v>
      </c>
      <c r="AH1197" s="37" t="e">
        <f t="shared" si="472"/>
        <v>#DIV/0!</v>
      </c>
      <c r="AI1197" s="37" t="e">
        <f t="shared" si="473"/>
        <v>#DIV/0!</v>
      </c>
    </row>
    <row r="1198" spans="1:35" hidden="1" x14ac:dyDescent="0.25">
      <c r="A1198" s="3"/>
      <c r="B1198" s="4"/>
      <c r="C1198" s="4">
        <v>181</v>
      </c>
      <c r="D1198" s="23">
        <f t="shared" si="474"/>
        <v>1500</v>
      </c>
      <c r="E1198" s="11"/>
      <c r="F1198" s="23">
        <f t="shared" si="451"/>
        <v>30</v>
      </c>
      <c r="G1198" s="22">
        <f t="shared" si="452"/>
        <v>0.03</v>
      </c>
      <c r="H1198" s="22">
        <f t="shared" si="453"/>
        <v>0.7</v>
      </c>
      <c r="I1198" s="21"/>
      <c r="J1198" s="8"/>
      <c r="K1198" s="9">
        <f t="shared" si="454"/>
        <v>22.890383435836387</v>
      </c>
      <c r="L1198" s="9">
        <f t="shared" si="455"/>
        <v>22.890383435836387</v>
      </c>
      <c r="M1198" s="10">
        <f t="shared" si="456"/>
        <v>0</v>
      </c>
      <c r="N1198" s="10" t="e">
        <f t="shared" si="450"/>
        <v>#DIV/0!</v>
      </c>
      <c r="O1198" s="10" t="e">
        <f t="shared" si="457"/>
        <v>#DIV/0!</v>
      </c>
      <c r="P1198" s="10" t="e">
        <f t="shared" si="458"/>
        <v>#DIV/0!</v>
      </c>
      <c r="R1198" s="22">
        <f t="shared" si="459"/>
        <v>22.890383435836387</v>
      </c>
      <c r="S1198" s="37">
        <f t="shared" si="460"/>
        <v>0</v>
      </c>
      <c r="T1198" s="37" t="e">
        <f t="shared" si="461"/>
        <v>#DIV/0!</v>
      </c>
      <c r="U1198" s="37" t="e">
        <f t="shared" si="462"/>
        <v>#DIV/0!</v>
      </c>
      <c r="V1198" s="37" t="e">
        <f t="shared" si="463"/>
        <v>#DIV/0!</v>
      </c>
      <c r="W1198" s="33"/>
      <c r="X1198" s="33"/>
      <c r="Y1198" s="22">
        <f t="shared" si="464"/>
        <v>22.890383435836387</v>
      </c>
      <c r="Z1198" s="37">
        <f t="shared" si="465"/>
        <v>0</v>
      </c>
      <c r="AA1198" s="37" t="e">
        <f t="shared" si="466"/>
        <v>#DIV/0!</v>
      </c>
      <c r="AB1198" s="37" t="e">
        <f t="shared" si="467"/>
        <v>#DIV/0!</v>
      </c>
      <c r="AC1198" s="37" t="e">
        <f t="shared" si="468"/>
        <v>#DIV/0!</v>
      </c>
      <c r="AD1198" s="33"/>
      <c r="AE1198" s="22">
        <f t="shared" si="469"/>
        <v>22.890383435836387</v>
      </c>
      <c r="AF1198" s="37">
        <f t="shared" si="470"/>
        <v>0</v>
      </c>
      <c r="AG1198" s="37" t="e">
        <f t="shared" si="471"/>
        <v>#DIV/0!</v>
      </c>
      <c r="AH1198" s="37" t="e">
        <f t="shared" si="472"/>
        <v>#DIV/0!</v>
      </c>
      <c r="AI1198" s="37" t="e">
        <f t="shared" si="473"/>
        <v>#DIV/0!</v>
      </c>
    </row>
    <row r="1199" spans="1:35" hidden="1" x14ac:dyDescent="0.25">
      <c r="A1199" s="3"/>
      <c r="B1199" s="4"/>
      <c r="C1199" s="4">
        <v>182</v>
      </c>
      <c r="D1199" s="23">
        <f t="shared" si="474"/>
        <v>1500</v>
      </c>
      <c r="E1199" s="11"/>
      <c r="F1199" s="23">
        <f t="shared" si="451"/>
        <v>30</v>
      </c>
      <c r="G1199" s="22">
        <f t="shared" si="452"/>
        <v>0.03</v>
      </c>
      <c r="H1199" s="22">
        <f t="shared" si="453"/>
        <v>0.7</v>
      </c>
      <c r="I1199" s="21"/>
      <c r="J1199" s="8"/>
      <c r="K1199" s="9">
        <f t="shared" si="454"/>
        <v>22.890383435836387</v>
      </c>
      <c r="L1199" s="9">
        <f t="shared" si="455"/>
        <v>22.890383435836387</v>
      </c>
      <c r="M1199" s="10">
        <f t="shared" si="456"/>
        <v>0</v>
      </c>
      <c r="N1199" s="10" t="e">
        <f t="shared" si="450"/>
        <v>#DIV/0!</v>
      </c>
      <c r="O1199" s="10" t="e">
        <f t="shared" si="457"/>
        <v>#DIV/0!</v>
      </c>
      <c r="P1199" s="10" t="e">
        <f t="shared" si="458"/>
        <v>#DIV/0!</v>
      </c>
      <c r="R1199" s="22">
        <f t="shared" si="459"/>
        <v>22.890383435836387</v>
      </c>
      <c r="S1199" s="37">
        <f t="shared" si="460"/>
        <v>0</v>
      </c>
      <c r="T1199" s="37" t="e">
        <f t="shared" si="461"/>
        <v>#DIV/0!</v>
      </c>
      <c r="U1199" s="37" t="e">
        <f t="shared" si="462"/>
        <v>#DIV/0!</v>
      </c>
      <c r="V1199" s="37" t="e">
        <f t="shared" si="463"/>
        <v>#DIV/0!</v>
      </c>
      <c r="W1199" s="33"/>
      <c r="X1199" s="33"/>
      <c r="Y1199" s="22">
        <f t="shared" si="464"/>
        <v>22.890383435836387</v>
      </c>
      <c r="Z1199" s="37">
        <f t="shared" si="465"/>
        <v>0</v>
      </c>
      <c r="AA1199" s="37" t="e">
        <f t="shared" si="466"/>
        <v>#DIV/0!</v>
      </c>
      <c r="AB1199" s="37" t="e">
        <f t="shared" si="467"/>
        <v>#DIV/0!</v>
      </c>
      <c r="AC1199" s="37" t="e">
        <f t="shared" si="468"/>
        <v>#DIV/0!</v>
      </c>
      <c r="AD1199" s="33"/>
      <c r="AE1199" s="22">
        <f t="shared" si="469"/>
        <v>22.890383435836387</v>
      </c>
      <c r="AF1199" s="37">
        <f t="shared" si="470"/>
        <v>0</v>
      </c>
      <c r="AG1199" s="37" t="e">
        <f t="shared" si="471"/>
        <v>#DIV/0!</v>
      </c>
      <c r="AH1199" s="37" t="e">
        <f t="shared" si="472"/>
        <v>#DIV/0!</v>
      </c>
      <c r="AI1199" s="37" t="e">
        <f t="shared" si="473"/>
        <v>#DIV/0!</v>
      </c>
    </row>
    <row r="1200" spans="1:35" hidden="1" x14ac:dyDescent="0.25">
      <c r="A1200" s="3"/>
      <c r="B1200" s="4"/>
      <c r="C1200" s="4">
        <v>183</v>
      </c>
      <c r="D1200" s="23">
        <f t="shared" si="474"/>
        <v>1500</v>
      </c>
      <c r="E1200" s="11"/>
      <c r="F1200" s="23">
        <f t="shared" si="451"/>
        <v>30</v>
      </c>
      <c r="G1200" s="22">
        <f t="shared" si="452"/>
        <v>0.03</v>
      </c>
      <c r="H1200" s="22">
        <f t="shared" si="453"/>
        <v>0.7</v>
      </c>
      <c r="I1200" s="21"/>
      <c r="J1200" s="8"/>
      <c r="K1200" s="9">
        <f t="shared" si="454"/>
        <v>22.890383435836387</v>
      </c>
      <c r="L1200" s="9">
        <f t="shared" si="455"/>
        <v>22.890383435836387</v>
      </c>
      <c r="M1200" s="10">
        <f t="shared" si="456"/>
        <v>0</v>
      </c>
      <c r="N1200" s="10" t="e">
        <f t="shared" si="450"/>
        <v>#DIV/0!</v>
      </c>
      <c r="O1200" s="10" t="e">
        <f t="shared" si="457"/>
        <v>#DIV/0!</v>
      </c>
      <c r="P1200" s="10" t="e">
        <f t="shared" si="458"/>
        <v>#DIV/0!</v>
      </c>
      <c r="R1200" s="22">
        <f t="shared" si="459"/>
        <v>22.890383435836387</v>
      </c>
      <c r="S1200" s="37">
        <f t="shared" si="460"/>
        <v>0</v>
      </c>
      <c r="T1200" s="37" t="e">
        <f t="shared" si="461"/>
        <v>#DIV/0!</v>
      </c>
      <c r="U1200" s="37" t="e">
        <f t="shared" si="462"/>
        <v>#DIV/0!</v>
      </c>
      <c r="V1200" s="37" t="e">
        <f t="shared" si="463"/>
        <v>#DIV/0!</v>
      </c>
      <c r="W1200" s="33"/>
      <c r="X1200" s="33"/>
      <c r="Y1200" s="22">
        <f t="shared" si="464"/>
        <v>22.890383435836387</v>
      </c>
      <c r="Z1200" s="37">
        <f t="shared" si="465"/>
        <v>0</v>
      </c>
      <c r="AA1200" s="37" t="e">
        <f t="shared" si="466"/>
        <v>#DIV/0!</v>
      </c>
      <c r="AB1200" s="37" t="e">
        <f t="shared" si="467"/>
        <v>#DIV/0!</v>
      </c>
      <c r="AC1200" s="37" t="e">
        <f t="shared" si="468"/>
        <v>#DIV/0!</v>
      </c>
      <c r="AD1200" s="33"/>
      <c r="AE1200" s="22">
        <f t="shared" si="469"/>
        <v>22.890383435836387</v>
      </c>
      <c r="AF1200" s="37">
        <f t="shared" si="470"/>
        <v>0</v>
      </c>
      <c r="AG1200" s="37" t="e">
        <f t="shared" si="471"/>
        <v>#DIV/0!</v>
      </c>
      <c r="AH1200" s="37" t="e">
        <f t="shared" si="472"/>
        <v>#DIV/0!</v>
      </c>
      <c r="AI1200" s="37" t="e">
        <f t="shared" si="473"/>
        <v>#DIV/0!</v>
      </c>
    </row>
    <row r="1201" spans="1:35" hidden="1" x14ac:dyDescent="0.25">
      <c r="A1201" s="3"/>
      <c r="B1201" s="4"/>
      <c r="C1201" s="4">
        <v>184</v>
      </c>
      <c r="D1201" s="23">
        <f t="shared" si="474"/>
        <v>1500</v>
      </c>
      <c r="E1201" s="11"/>
      <c r="F1201" s="23">
        <f t="shared" si="451"/>
        <v>30</v>
      </c>
      <c r="G1201" s="22">
        <f t="shared" si="452"/>
        <v>0.03</v>
      </c>
      <c r="H1201" s="22">
        <f t="shared" si="453"/>
        <v>0.7</v>
      </c>
      <c r="I1201" s="21"/>
      <c r="J1201" s="8"/>
      <c r="K1201" s="9">
        <f t="shared" si="454"/>
        <v>22.890383435836387</v>
      </c>
      <c r="L1201" s="9">
        <f t="shared" si="455"/>
        <v>22.890383435836387</v>
      </c>
      <c r="M1201" s="10">
        <f t="shared" si="456"/>
        <v>0</v>
      </c>
      <c r="N1201" s="10" t="e">
        <f t="shared" si="450"/>
        <v>#DIV/0!</v>
      </c>
      <c r="O1201" s="10" t="e">
        <f t="shared" si="457"/>
        <v>#DIV/0!</v>
      </c>
      <c r="P1201" s="10" t="e">
        <f t="shared" si="458"/>
        <v>#DIV/0!</v>
      </c>
      <c r="R1201" s="22">
        <f t="shared" si="459"/>
        <v>22.890383435836387</v>
      </c>
      <c r="S1201" s="37">
        <f t="shared" si="460"/>
        <v>0</v>
      </c>
      <c r="T1201" s="37" t="e">
        <f t="shared" si="461"/>
        <v>#DIV/0!</v>
      </c>
      <c r="U1201" s="37" t="e">
        <f t="shared" si="462"/>
        <v>#DIV/0!</v>
      </c>
      <c r="V1201" s="37" t="e">
        <f t="shared" si="463"/>
        <v>#DIV/0!</v>
      </c>
      <c r="W1201" s="33"/>
      <c r="X1201" s="33"/>
      <c r="Y1201" s="22">
        <f t="shared" si="464"/>
        <v>22.890383435836387</v>
      </c>
      <c r="Z1201" s="37">
        <f t="shared" si="465"/>
        <v>0</v>
      </c>
      <c r="AA1201" s="37" t="e">
        <f t="shared" si="466"/>
        <v>#DIV/0!</v>
      </c>
      <c r="AB1201" s="37" t="e">
        <f t="shared" si="467"/>
        <v>#DIV/0!</v>
      </c>
      <c r="AC1201" s="37" t="e">
        <f t="shared" si="468"/>
        <v>#DIV/0!</v>
      </c>
      <c r="AD1201" s="33"/>
      <c r="AE1201" s="22">
        <f t="shared" si="469"/>
        <v>22.890383435836387</v>
      </c>
      <c r="AF1201" s="37">
        <f t="shared" si="470"/>
        <v>0</v>
      </c>
      <c r="AG1201" s="37" t="e">
        <f t="shared" si="471"/>
        <v>#DIV/0!</v>
      </c>
      <c r="AH1201" s="37" t="e">
        <f t="shared" si="472"/>
        <v>#DIV/0!</v>
      </c>
      <c r="AI1201" s="37" t="e">
        <f t="shared" si="473"/>
        <v>#DIV/0!</v>
      </c>
    </row>
    <row r="1202" spans="1:35" hidden="1" x14ac:dyDescent="0.25">
      <c r="A1202" s="3"/>
      <c r="B1202" s="4"/>
      <c r="C1202" s="4">
        <v>185</v>
      </c>
      <c r="D1202" s="23">
        <f t="shared" si="474"/>
        <v>1500</v>
      </c>
      <c r="E1202" s="11"/>
      <c r="F1202" s="23">
        <f t="shared" si="451"/>
        <v>30</v>
      </c>
      <c r="G1202" s="22">
        <f t="shared" si="452"/>
        <v>0.03</v>
      </c>
      <c r="H1202" s="22">
        <f t="shared" si="453"/>
        <v>0.7</v>
      </c>
      <c r="I1202" s="21"/>
      <c r="J1202" s="8"/>
      <c r="K1202" s="9">
        <f t="shared" si="454"/>
        <v>22.890383435836387</v>
      </c>
      <c r="L1202" s="9">
        <f t="shared" si="455"/>
        <v>22.890383435836387</v>
      </c>
      <c r="M1202" s="10">
        <f t="shared" si="456"/>
        <v>0</v>
      </c>
      <c r="N1202" s="10" t="e">
        <f t="shared" si="450"/>
        <v>#DIV/0!</v>
      </c>
      <c r="O1202" s="10" t="e">
        <f t="shared" si="457"/>
        <v>#DIV/0!</v>
      </c>
      <c r="P1202" s="10" t="e">
        <f t="shared" si="458"/>
        <v>#DIV/0!</v>
      </c>
      <c r="R1202" s="22">
        <f t="shared" si="459"/>
        <v>22.890383435836387</v>
      </c>
      <c r="S1202" s="37">
        <f t="shared" si="460"/>
        <v>0</v>
      </c>
      <c r="T1202" s="37" t="e">
        <f t="shared" si="461"/>
        <v>#DIV/0!</v>
      </c>
      <c r="U1202" s="37" t="e">
        <f t="shared" si="462"/>
        <v>#DIV/0!</v>
      </c>
      <c r="V1202" s="37" t="e">
        <f t="shared" si="463"/>
        <v>#DIV/0!</v>
      </c>
      <c r="W1202" s="33"/>
      <c r="X1202" s="33"/>
      <c r="Y1202" s="22">
        <f t="shared" si="464"/>
        <v>22.890383435836387</v>
      </c>
      <c r="Z1202" s="37">
        <f t="shared" si="465"/>
        <v>0</v>
      </c>
      <c r="AA1202" s="37" t="e">
        <f t="shared" si="466"/>
        <v>#DIV/0!</v>
      </c>
      <c r="AB1202" s="37" t="e">
        <f t="shared" si="467"/>
        <v>#DIV/0!</v>
      </c>
      <c r="AC1202" s="37" t="e">
        <f t="shared" si="468"/>
        <v>#DIV/0!</v>
      </c>
      <c r="AD1202" s="33"/>
      <c r="AE1202" s="22">
        <f t="shared" si="469"/>
        <v>22.890383435836387</v>
      </c>
      <c r="AF1202" s="37">
        <f t="shared" si="470"/>
        <v>0</v>
      </c>
      <c r="AG1202" s="37" t="e">
        <f t="shared" si="471"/>
        <v>#DIV/0!</v>
      </c>
      <c r="AH1202" s="37" t="e">
        <f t="shared" si="472"/>
        <v>#DIV/0!</v>
      </c>
      <c r="AI1202" s="37" t="e">
        <f t="shared" si="473"/>
        <v>#DIV/0!</v>
      </c>
    </row>
    <row r="1203" spans="1:35" hidden="1" x14ac:dyDescent="0.25">
      <c r="A1203" s="3"/>
      <c r="B1203" s="4"/>
      <c r="C1203" s="4">
        <v>186</v>
      </c>
      <c r="D1203" s="23">
        <f t="shared" si="474"/>
        <v>1500</v>
      </c>
      <c r="E1203" s="11"/>
      <c r="F1203" s="23">
        <f t="shared" si="451"/>
        <v>30</v>
      </c>
      <c r="G1203" s="22">
        <f t="shared" si="452"/>
        <v>0.03</v>
      </c>
      <c r="H1203" s="22">
        <f t="shared" si="453"/>
        <v>0.7</v>
      </c>
      <c r="I1203" s="21"/>
      <c r="J1203" s="8"/>
      <c r="K1203" s="9">
        <f t="shared" si="454"/>
        <v>22.890383435836387</v>
      </c>
      <c r="L1203" s="9">
        <f t="shared" si="455"/>
        <v>22.890383435836387</v>
      </c>
      <c r="M1203" s="10">
        <f t="shared" si="456"/>
        <v>0</v>
      </c>
      <c r="N1203" s="10" t="e">
        <f t="shared" si="450"/>
        <v>#DIV/0!</v>
      </c>
      <c r="O1203" s="10" t="e">
        <f t="shared" si="457"/>
        <v>#DIV/0!</v>
      </c>
      <c r="P1203" s="10" t="e">
        <f t="shared" si="458"/>
        <v>#DIV/0!</v>
      </c>
      <c r="R1203" s="22">
        <f t="shared" si="459"/>
        <v>22.890383435836387</v>
      </c>
      <c r="S1203" s="37">
        <f t="shared" si="460"/>
        <v>0</v>
      </c>
      <c r="T1203" s="37" t="e">
        <f t="shared" si="461"/>
        <v>#DIV/0!</v>
      </c>
      <c r="U1203" s="37" t="e">
        <f t="shared" si="462"/>
        <v>#DIV/0!</v>
      </c>
      <c r="V1203" s="37" t="e">
        <f t="shared" si="463"/>
        <v>#DIV/0!</v>
      </c>
      <c r="W1203" s="33"/>
      <c r="X1203" s="33"/>
      <c r="Y1203" s="22">
        <f t="shared" si="464"/>
        <v>22.890383435836387</v>
      </c>
      <c r="Z1203" s="37">
        <f t="shared" si="465"/>
        <v>0</v>
      </c>
      <c r="AA1203" s="37" t="e">
        <f t="shared" si="466"/>
        <v>#DIV/0!</v>
      </c>
      <c r="AB1203" s="37" t="e">
        <f t="shared" si="467"/>
        <v>#DIV/0!</v>
      </c>
      <c r="AC1203" s="37" t="e">
        <f t="shared" si="468"/>
        <v>#DIV/0!</v>
      </c>
      <c r="AD1203" s="33"/>
      <c r="AE1203" s="22">
        <f t="shared" si="469"/>
        <v>22.890383435836387</v>
      </c>
      <c r="AF1203" s="37">
        <f t="shared" si="470"/>
        <v>0</v>
      </c>
      <c r="AG1203" s="37" t="e">
        <f t="shared" si="471"/>
        <v>#DIV/0!</v>
      </c>
      <c r="AH1203" s="37" t="e">
        <f t="shared" si="472"/>
        <v>#DIV/0!</v>
      </c>
      <c r="AI1203" s="37" t="e">
        <f t="shared" si="473"/>
        <v>#DIV/0!</v>
      </c>
    </row>
    <row r="1204" spans="1:35" hidden="1" x14ac:dyDescent="0.25">
      <c r="A1204" s="3"/>
      <c r="B1204" s="4"/>
      <c r="C1204" s="4">
        <v>187</v>
      </c>
      <c r="D1204" s="23">
        <f t="shared" si="474"/>
        <v>1500</v>
      </c>
      <c r="E1204" s="11"/>
      <c r="F1204" s="23">
        <f t="shared" si="451"/>
        <v>30</v>
      </c>
      <c r="G1204" s="22">
        <f t="shared" si="452"/>
        <v>0.03</v>
      </c>
      <c r="H1204" s="22">
        <f t="shared" si="453"/>
        <v>0.7</v>
      </c>
      <c r="I1204" s="21"/>
      <c r="J1204" s="8"/>
      <c r="K1204" s="9">
        <f t="shared" si="454"/>
        <v>22.890383435836387</v>
      </c>
      <c r="L1204" s="9">
        <f t="shared" si="455"/>
        <v>22.890383435836387</v>
      </c>
      <c r="M1204" s="10">
        <f t="shared" si="456"/>
        <v>0</v>
      </c>
      <c r="N1204" s="10" t="e">
        <f t="shared" si="450"/>
        <v>#DIV/0!</v>
      </c>
      <c r="O1204" s="10" t="e">
        <f t="shared" si="457"/>
        <v>#DIV/0!</v>
      </c>
      <c r="P1204" s="10" t="e">
        <f t="shared" si="458"/>
        <v>#DIV/0!</v>
      </c>
      <c r="R1204" s="22">
        <f t="shared" si="459"/>
        <v>22.890383435836387</v>
      </c>
      <c r="S1204" s="37">
        <f t="shared" si="460"/>
        <v>0</v>
      </c>
      <c r="T1204" s="37" t="e">
        <f t="shared" si="461"/>
        <v>#DIV/0!</v>
      </c>
      <c r="U1204" s="37" t="e">
        <f t="shared" si="462"/>
        <v>#DIV/0!</v>
      </c>
      <c r="V1204" s="37" t="e">
        <f t="shared" si="463"/>
        <v>#DIV/0!</v>
      </c>
      <c r="W1204" s="33"/>
      <c r="X1204" s="33"/>
      <c r="Y1204" s="22">
        <f t="shared" si="464"/>
        <v>22.890383435836387</v>
      </c>
      <c r="Z1204" s="37">
        <f t="shared" si="465"/>
        <v>0</v>
      </c>
      <c r="AA1204" s="37" t="e">
        <f t="shared" si="466"/>
        <v>#DIV/0!</v>
      </c>
      <c r="AB1204" s="37" t="e">
        <f t="shared" si="467"/>
        <v>#DIV/0!</v>
      </c>
      <c r="AC1204" s="37" t="e">
        <f t="shared" si="468"/>
        <v>#DIV/0!</v>
      </c>
      <c r="AD1204" s="33"/>
      <c r="AE1204" s="22">
        <f t="shared" si="469"/>
        <v>22.890383435836387</v>
      </c>
      <c r="AF1204" s="37">
        <f t="shared" si="470"/>
        <v>0</v>
      </c>
      <c r="AG1204" s="37" t="e">
        <f t="shared" si="471"/>
        <v>#DIV/0!</v>
      </c>
      <c r="AH1204" s="37" t="e">
        <f t="shared" si="472"/>
        <v>#DIV/0!</v>
      </c>
      <c r="AI1204" s="37" t="e">
        <f t="shared" si="473"/>
        <v>#DIV/0!</v>
      </c>
    </row>
    <row r="1205" spans="1:35" hidden="1" x14ac:dyDescent="0.25">
      <c r="A1205" s="3"/>
      <c r="B1205" s="4"/>
      <c r="C1205" s="4">
        <v>188</v>
      </c>
      <c r="D1205" s="23">
        <f t="shared" si="474"/>
        <v>1500</v>
      </c>
      <c r="E1205" s="11"/>
      <c r="F1205" s="23">
        <f t="shared" si="451"/>
        <v>30</v>
      </c>
      <c r="G1205" s="22">
        <f t="shared" si="452"/>
        <v>0.03</v>
      </c>
      <c r="H1205" s="22">
        <f t="shared" si="453"/>
        <v>0.7</v>
      </c>
      <c r="I1205" s="21"/>
      <c r="J1205" s="8"/>
      <c r="K1205" s="9">
        <f t="shared" si="454"/>
        <v>22.890383435836387</v>
      </c>
      <c r="L1205" s="9">
        <f t="shared" si="455"/>
        <v>22.890383435836387</v>
      </c>
      <c r="M1205" s="10">
        <f t="shared" si="456"/>
        <v>0</v>
      </c>
      <c r="N1205" s="10" t="e">
        <f t="shared" si="450"/>
        <v>#DIV/0!</v>
      </c>
      <c r="O1205" s="10" t="e">
        <f t="shared" si="457"/>
        <v>#DIV/0!</v>
      </c>
      <c r="P1205" s="10" t="e">
        <f t="shared" si="458"/>
        <v>#DIV/0!</v>
      </c>
      <c r="R1205" s="22">
        <f t="shared" si="459"/>
        <v>22.890383435836387</v>
      </c>
      <c r="S1205" s="37">
        <f t="shared" si="460"/>
        <v>0</v>
      </c>
      <c r="T1205" s="37" t="e">
        <f t="shared" si="461"/>
        <v>#DIV/0!</v>
      </c>
      <c r="U1205" s="37" t="e">
        <f t="shared" si="462"/>
        <v>#DIV/0!</v>
      </c>
      <c r="V1205" s="37" t="e">
        <f t="shared" si="463"/>
        <v>#DIV/0!</v>
      </c>
      <c r="W1205" s="33"/>
      <c r="X1205" s="33"/>
      <c r="Y1205" s="22">
        <f t="shared" si="464"/>
        <v>22.890383435836387</v>
      </c>
      <c r="Z1205" s="37">
        <f t="shared" si="465"/>
        <v>0</v>
      </c>
      <c r="AA1205" s="37" t="e">
        <f t="shared" si="466"/>
        <v>#DIV/0!</v>
      </c>
      <c r="AB1205" s="37" t="e">
        <f t="shared" si="467"/>
        <v>#DIV/0!</v>
      </c>
      <c r="AC1205" s="37" t="e">
        <f t="shared" si="468"/>
        <v>#DIV/0!</v>
      </c>
      <c r="AD1205" s="33"/>
      <c r="AE1205" s="22">
        <f t="shared" si="469"/>
        <v>22.890383435836387</v>
      </c>
      <c r="AF1205" s="37">
        <f t="shared" si="470"/>
        <v>0</v>
      </c>
      <c r="AG1205" s="37" t="e">
        <f t="shared" si="471"/>
        <v>#DIV/0!</v>
      </c>
      <c r="AH1205" s="37" t="e">
        <f t="shared" si="472"/>
        <v>#DIV/0!</v>
      </c>
      <c r="AI1205" s="37" t="e">
        <f t="shared" si="473"/>
        <v>#DIV/0!</v>
      </c>
    </row>
    <row r="1206" spans="1:35" hidden="1" x14ac:dyDescent="0.25">
      <c r="A1206" s="3"/>
      <c r="B1206" s="4"/>
      <c r="C1206" s="4">
        <v>189</v>
      </c>
      <c r="D1206" s="23">
        <f t="shared" si="474"/>
        <v>1500</v>
      </c>
      <c r="E1206" s="11"/>
      <c r="F1206" s="23">
        <f t="shared" si="451"/>
        <v>30</v>
      </c>
      <c r="G1206" s="22">
        <f t="shared" si="452"/>
        <v>0.03</v>
      </c>
      <c r="H1206" s="22">
        <f t="shared" si="453"/>
        <v>0.7</v>
      </c>
      <c r="I1206" s="21"/>
      <c r="J1206" s="8"/>
      <c r="K1206" s="9">
        <f t="shared" si="454"/>
        <v>22.890383435836387</v>
      </c>
      <c r="L1206" s="9">
        <f t="shared" si="455"/>
        <v>22.890383435836387</v>
      </c>
      <c r="M1206" s="10">
        <f t="shared" si="456"/>
        <v>0</v>
      </c>
      <c r="N1206" s="10" t="e">
        <f t="shared" si="450"/>
        <v>#DIV/0!</v>
      </c>
      <c r="O1206" s="10" t="e">
        <f t="shared" si="457"/>
        <v>#DIV/0!</v>
      </c>
      <c r="P1206" s="10" t="e">
        <f t="shared" si="458"/>
        <v>#DIV/0!</v>
      </c>
      <c r="R1206" s="22">
        <f t="shared" si="459"/>
        <v>22.890383435836387</v>
      </c>
      <c r="S1206" s="37">
        <f t="shared" si="460"/>
        <v>0</v>
      </c>
      <c r="T1206" s="37" t="e">
        <f t="shared" si="461"/>
        <v>#DIV/0!</v>
      </c>
      <c r="U1206" s="37" t="e">
        <f t="shared" si="462"/>
        <v>#DIV/0!</v>
      </c>
      <c r="V1206" s="37" t="e">
        <f t="shared" si="463"/>
        <v>#DIV/0!</v>
      </c>
      <c r="W1206" s="33"/>
      <c r="X1206" s="33"/>
      <c r="Y1206" s="22">
        <f t="shared" si="464"/>
        <v>22.890383435836387</v>
      </c>
      <c r="Z1206" s="37">
        <f t="shared" si="465"/>
        <v>0</v>
      </c>
      <c r="AA1206" s="37" t="e">
        <f t="shared" si="466"/>
        <v>#DIV/0!</v>
      </c>
      <c r="AB1206" s="37" t="e">
        <f t="shared" si="467"/>
        <v>#DIV/0!</v>
      </c>
      <c r="AC1206" s="37" t="e">
        <f t="shared" si="468"/>
        <v>#DIV/0!</v>
      </c>
      <c r="AD1206" s="33"/>
      <c r="AE1206" s="22">
        <f t="shared" si="469"/>
        <v>22.890383435836387</v>
      </c>
      <c r="AF1206" s="37">
        <f t="shared" si="470"/>
        <v>0</v>
      </c>
      <c r="AG1206" s="37" t="e">
        <f t="shared" si="471"/>
        <v>#DIV/0!</v>
      </c>
      <c r="AH1206" s="37" t="e">
        <f t="shared" si="472"/>
        <v>#DIV/0!</v>
      </c>
      <c r="AI1206" s="37" t="e">
        <f t="shared" si="473"/>
        <v>#DIV/0!</v>
      </c>
    </row>
    <row r="1207" spans="1:35" hidden="1" x14ac:dyDescent="0.25">
      <c r="A1207" s="3"/>
      <c r="B1207" s="4"/>
      <c r="C1207" s="4">
        <v>190</v>
      </c>
      <c r="D1207" s="23">
        <f t="shared" si="474"/>
        <v>1500</v>
      </c>
      <c r="E1207" s="11"/>
      <c r="F1207" s="23">
        <f t="shared" si="451"/>
        <v>30</v>
      </c>
      <c r="G1207" s="22">
        <f t="shared" si="452"/>
        <v>0.03</v>
      </c>
      <c r="H1207" s="22">
        <f t="shared" si="453"/>
        <v>0.7</v>
      </c>
      <c r="I1207" s="21"/>
      <c r="J1207" s="8"/>
      <c r="K1207" s="9">
        <f t="shared" si="454"/>
        <v>22.890383435836387</v>
      </c>
      <c r="L1207" s="9">
        <f t="shared" si="455"/>
        <v>22.890383435836387</v>
      </c>
      <c r="M1207" s="10">
        <f t="shared" si="456"/>
        <v>0</v>
      </c>
      <c r="N1207" s="10" t="e">
        <f t="shared" si="450"/>
        <v>#DIV/0!</v>
      </c>
      <c r="O1207" s="10" t="e">
        <f t="shared" si="457"/>
        <v>#DIV/0!</v>
      </c>
      <c r="P1207" s="10" t="e">
        <f t="shared" si="458"/>
        <v>#DIV/0!</v>
      </c>
      <c r="R1207" s="22">
        <f t="shared" si="459"/>
        <v>22.890383435836387</v>
      </c>
      <c r="S1207" s="37">
        <f t="shared" si="460"/>
        <v>0</v>
      </c>
      <c r="T1207" s="37" t="e">
        <f t="shared" si="461"/>
        <v>#DIV/0!</v>
      </c>
      <c r="U1207" s="37" t="e">
        <f t="shared" si="462"/>
        <v>#DIV/0!</v>
      </c>
      <c r="V1207" s="37" t="e">
        <f t="shared" si="463"/>
        <v>#DIV/0!</v>
      </c>
      <c r="W1207" s="33"/>
      <c r="X1207" s="33"/>
      <c r="Y1207" s="22">
        <f t="shared" si="464"/>
        <v>22.890383435836387</v>
      </c>
      <c r="Z1207" s="37">
        <f t="shared" si="465"/>
        <v>0</v>
      </c>
      <c r="AA1207" s="37" t="e">
        <f t="shared" si="466"/>
        <v>#DIV/0!</v>
      </c>
      <c r="AB1207" s="37" t="e">
        <f t="shared" si="467"/>
        <v>#DIV/0!</v>
      </c>
      <c r="AC1207" s="37" t="e">
        <f t="shared" si="468"/>
        <v>#DIV/0!</v>
      </c>
      <c r="AD1207" s="33"/>
      <c r="AE1207" s="22">
        <f t="shared" si="469"/>
        <v>22.890383435836387</v>
      </c>
      <c r="AF1207" s="37">
        <f t="shared" si="470"/>
        <v>0</v>
      </c>
      <c r="AG1207" s="37" t="e">
        <f t="shared" si="471"/>
        <v>#DIV/0!</v>
      </c>
      <c r="AH1207" s="37" t="e">
        <f t="shared" si="472"/>
        <v>#DIV/0!</v>
      </c>
      <c r="AI1207" s="37" t="e">
        <f t="shared" si="473"/>
        <v>#DIV/0!</v>
      </c>
    </row>
    <row r="1208" spans="1:35" hidden="1" x14ac:dyDescent="0.25">
      <c r="A1208" s="3"/>
      <c r="B1208" s="4"/>
      <c r="C1208" s="4">
        <v>191</v>
      </c>
      <c r="D1208" s="23">
        <f t="shared" si="474"/>
        <v>1500</v>
      </c>
      <c r="E1208" s="11"/>
      <c r="F1208" s="23">
        <f t="shared" si="451"/>
        <v>30</v>
      </c>
      <c r="G1208" s="22">
        <f t="shared" si="452"/>
        <v>0.03</v>
      </c>
      <c r="H1208" s="22">
        <f t="shared" si="453"/>
        <v>0.7</v>
      </c>
      <c r="I1208" s="21"/>
      <c r="J1208" s="8"/>
      <c r="K1208" s="9">
        <f t="shared" si="454"/>
        <v>22.890383435836387</v>
      </c>
      <c r="L1208" s="9">
        <f t="shared" si="455"/>
        <v>22.890383435836387</v>
      </c>
      <c r="M1208" s="10">
        <f t="shared" si="456"/>
        <v>0</v>
      </c>
      <c r="N1208" s="10" t="e">
        <f t="shared" si="450"/>
        <v>#DIV/0!</v>
      </c>
      <c r="O1208" s="10" t="e">
        <f t="shared" si="457"/>
        <v>#DIV/0!</v>
      </c>
      <c r="P1208" s="10" t="e">
        <f t="shared" si="458"/>
        <v>#DIV/0!</v>
      </c>
      <c r="R1208" s="22">
        <f t="shared" si="459"/>
        <v>22.890383435836387</v>
      </c>
      <c r="S1208" s="37">
        <f t="shared" si="460"/>
        <v>0</v>
      </c>
      <c r="T1208" s="37" t="e">
        <f t="shared" si="461"/>
        <v>#DIV/0!</v>
      </c>
      <c r="U1208" s="37" t="e">
        <f t="shared" si="462"/>
        <v>#DIV/0!</v>
      </c>
      <c r="V1208" s="37" t="e">
        <f t="shared" si="463"/>
        <v>#DIV/0!</v>
      </c>
      <c r="W1208" s="33"/>
      <c r="X1208" s="33"/>
      <c r="Y1208" s="22">
        <f t="shared" si="464"/>
        <v>22.890383435836387</v>
      </c>
      <c r="Z1208" s="37">
        <f t="shared" si="465"/>
        <v>0</v>
      </c>
      <c r="AA1208" s="37" t="e">
        <f t="shared" si="466"/>
        <v>#DIV/0!</v>
      </c>
      <c r="AB1208" s="37" t="e">
        <f t="shared" si="467"/>
        <v>#DIV/0!</v>
      </c>
      <c r="AC1208" s="37" t="e">
        <f t="shared" si="468"/>
        <v>#DIV/0!</v>
      </c>
      <c r="AD1208" s="33"/>
      <c r="AE1208" s="22">
        <f t="shared" si="469"/>
        <v>22.890383435836387</v>
      </c>
      <c r="AF1208" s="37">
        <f t="shared" si="470"/>
        <v>0</v>
      </c>
      <c r="AG1208" s="37" t="e">
        <f t="shared" si="471"/>
        <v>#DIV/0!</v>
      </c>
      <c r="AH1208" s="37" t="e">
        <f t="shared" si="472"/>
        <v>#DIV/0!</v>
      </c>
      <c r="AI1208" s="37" t="e">
        <f t="shared" si="473"/>
        <v>#DIV/0!</v>
      </c>
    </row>
    <row r="1209" spans="1:35" hidden="1" x14ac:dyDescent="0.25">
      <c r="A1209" s="3"/>
      <c r="B1209" s="4"/>
      <c r="C1209" s="4">
        <v>192</v>
      </c>
      <c r="D1209" s="23">
        <f t="shared" si="474"/>
        <v>1500</v>
      </c>
      <c r="E1209" s="11"/>
      <c r="F1209" s="23">
        <f t="shared" si="451"/>
        <v>30</v>
      </c>
      <c r="G1209" s="22">
        <f t="shared" si="452"/>
        <v>0.03</v>
      </c>
      <c r="H1209" s="22">
        <f t="shared" si="453"/>
        <v>0.7</v>
      </c>
      <c r="I1209" s="21"/>
      <c r="J1209" s="8"/>
      <c r="K1209" s="9">
        <f t="shared" si="454"/>
        <v>22.890383435836387</v>
      </c>
      <c r="L1209" s="9">
        <f t="shared" si="455"/>
        <v>22.890383435836387</v>
      </c>
      <c r="M1209" s="10">
        <f t="shared" si="456"/>
        <v>0</v>
      </c>
      <c r="N1209" s="10" t="e">
        <f t="shared" ref="N1209:N1272" si="475">M1209/(D1210-D1209)</f>
        <v>#DIV/0!</v>
      </c>
      <c r="O1209" s="10" t="e">
        <f t="shared" si="457"/>
        <v>#DIV/0!</v>
      </c>
      <c r="P1209" s="10" t="e">
        <f t="shared" si="458"/>
        <v>#DIV/0!</v>
      </c>
      <c r="R1209" s="22">
        <f t="shared" si="459"/>
        <v>22.890383435836387</v>
      </c>
      <c r="S1209" s="37">
        <f t="shared" si="460"/>
        <v>0</v>
      </c>
      <c r="T1209" s="37" t="e">
        <f t="shared" si="461"/>
        <v>#DIV/0!</v>
      </c>
      <c r="U1209" s="37" t="e">
        <f t="shared" si="462"/>
        <v>#DIV/0!</v>
      </c>
      <c r="V1209" s="37" t="e">
        <f t="shared" si="463"/>
        <v>#DIV/0!</v>
      </c>
      <c r="W1209" s="33"/>
      <c r="X1209" s="33"/>
      <c r="Y1209" s="22">
        <f t="shared" si="464"/>
        <v>22.890383435836387</v>
      </c>
      <c r="Z1209" s="37">
        <f t="shared" si="465"/>
        <v>0</v>
      </c>
      <c r="AA1209" s="37" t="e">
        <f t="shared" si="466"/>
        <v>#DIV/0!</v>
      </c>
      <c r="AB1209" s="37" t="e">
        <f t="shared" si="467"/>
        <v>#DIV/0!</v>
      </c>
      <c r="AC1209" s="37" t="e">
        <f t="shared" si="468"/>
        <v>#DIV/0!</v>
      </c>
      <c r="AD1209" s="33"/>
      <c r="AE1209" s="22">
        <f t="shared" si="469"/>
        <v>22.890383435836387</v>
      </c>
      <c r="AF1209" s="37">
        <f t="shared" si="470"/>
        <v>0</v>
      </c>
      <c r="AG1209" s="37" t="e">
        <f t="shared" si="471"/>
        <v>#DIV/0!</v>
      </c>
      <c r="AH1209" s="37" t="e">
        <f t="shared" si="472"/>
        <v>#DIV/0!</v>
      </c>
      <c r="AI1209" s="37" t="e">
        <f t="shared" si="473"/>
        <v>#DIV/0!</v>
      </c>
    </row>
    <row r="1210" spans="1:35" hidden="1" x14ac:dyDescent="0.25">
      <c r="A1210" s="3"/>
      <c r="B1210" s="4"/>
      <c r="C1210" s="4">
        <v>193</v>
      </c>
      <c r="D1210" s="23">
        <f t="shared" si="474"/>
        <v>1500</v>
      </c>
      <c r="E1210" s="11"/>
      <c r="F1210" s="23">
        <f t="shared" ref="F1210:F1273" si="476">$F$11+C1210/$C$1011*($F$1011-$F$11)</f>
        <v>30</v>
      </c>
      <c r="G1210" s="22">
        <f t="shared" ref="G1210:G1273" si="477">$G$11+C1210/$C$1011*($G$1011-$G$11)</f>
        <v>0.03</v>
      </c>
      <c r="H1210" s="22">
        <f t="shared" ref="H1210:H1273" si="478">$H$11+C1210/$C$1011*($H$1011-$H$11)</f>
        <v>0.7</v>
      </c>
      <c r="I1210" s="21"/>
      <c r="J1210" s="8"/>
      <c r="K1210" s="9">
        <f t="shared" ref="K1210:K1273" si="479">IF((ISNUMBER((G1210*D1210+F1210-SQRT((G1210*D1210+F1210)*(G1210*D1210+F1210)-(4*H1210*F1210*G1210*D1210)))/(2*H1210))),((G1210*D1210+F1210-SQRT((G1210*D1210+F1210)*(G1210*D1210+F1210)-(4*H1210*F1210*G1210*D1210)))/(2*H1210)),"")</f>
        <v>22.890383435836387</v>
      </c>
      <c r="L1210" s="9">
        <f t="shared" ref="L1210:L1273" si="480">IF((ISNUMBER((G1210*D1211+F1210-SQRT((G1210*D1211+F1210)*(G1210*D1211+F1210)-(4*H1210*F1210*G1210*D1211)))/(2*H1210))),((G1210*D1211+F1210-SQRT((G1210*D1211+F1210)*(G1210*D1211+F1210)-(4*H1210*F1210*G1210*D1211)))/(2*H1210)),"")</f>
        <v>22.890383435836387</v>
      </c>
      <c r="M1210" s="10">
        <f t="shared" ref="M1210:M1273" si="481">L1210-K1210</f>
        <v>0</v>
      </c>
      <c r="N1210" s="10" t="e">
        <f t="shared" si="475"/>
        <v>#DIV/0!</v>
      </c>
      <c r="O1210" s="10" t="e">
        <f t="shared" ref="O1210:O1273" si="482">(M1210/K1210)/((D1211-D1210)/D1210)</f>
        <v>#DIV/0!</v>
      </c>
      <c r="P1210" s="10" t="e">
        <f t="shared" ref="P1210:P1273" si="483">(LN(L1210)-LN(K1210))/(LN(D1211)-LN(D1210))</f>
        <v>#DIV/0!</v>
      </c>
      <c r="R1210" s="22">
        <f t="shared" ref="R1210:R1273" si="484">(G1210*(D1210-I1210)+F1211-SQRT((G1210*(D1210-I1210)+F1211)*(G1210*(D1210-I1210)+F1211)-(4*H1210*F1211*G1210*(D1210-I1210))))/(2*H1210)</f>
        <v>22.890383435836387</v>
      </c>
      <c r="S1210" s="37">
        <f t="shared" ref="S1210:S1273" si="485">R1210-K1210</f>
        <v>0</v>
      </c>
      <c r="T1210" s="37" t="e">
        <f t="shared" ref="T1210:T1273" si="486">S1210/(F1211-F1210)</f>
        <v>#DIV/0!</v>
      </c>
      <c r="U1210" s="37" t="e">
        <f t="shared" ref="U1210:U1273" si="487">(S1210/K1210)/(($F1211-$F1210)/$F1210)</f>
        <v>#DIV/0!</v>
      </c>
      <c r="V1210" s="37" t="e">
        <f t="shared" ref="V1210:V1273" si="488">(LN(R1210)-LN($K1210))/(LN($F1211)-LN($F1210))</f>
        <v>#DIV/0!</v>
      </c>
      <c r="W1210" s="33"/>
      <c r="X1210" s="33"/>
      <c r="Y1210" s="22">
        <f t="shared" ref="Y1210:Y1273" si="489">IF((ISNUMBER((G1211*D1210+F1210-SQRT((G1211*D1210+F1210)*(G1211*D1210+F1210)-(4*H1210*F1210*G1211*D1210)))/(2*H1210))),((G1211*D1210+F1210-SQRT((G1211*D1210+F1210)*(G1211*D1210+F1210)-(4*H1210*F1210*G1211*D1210)))/(2*H1210)),"")</f>
        <v>22.890383435836387</v>
      </c>
      <c r="Z1210" s="37">
        <f t="shared" ref="Z1210:Z1273" si="490">Y1210-$K1210</f>
        <v>0</v>
      </c>
      <c r="AA1210" s="37" t="e">
        <f t="shared" ref="AA1210:AA1273" si="491">Z1210/($G1211-$G1210)</f>
        <v>#DIV/0!</v>
      </c>
      <c r="AB1210" s="37" t="e">
        <f t="shared" ref="AB1210:AB1273" si="492">(Z1210/$K1210)/(($G1211-$G1210)/$G1210)</f>
        <v>#DIV/0!</v>
      </c>
      <c r="AC1210" s="37" t="e">
        <f t="shared" ref="AC1210:AC1273" si="493">(LN(Y1210)-LN($K1210))/(LN($G1211)-LN($G1210))</f>
        <v>#DIV/0!</v>
      </c>
      <c r="AD1210" s="33"/>
      <c r="AE1210" s="22">
        <f t="shared" ref="AE1210:AE1273" si="494">IF((ISNUMBER((G1210*D1210+F1210-SQRT((G1210*D1210+F1210)*(G1210*D1210+F1210)-(4*H1211*F1210*G1210*D1210)))/(2*H1211))),((G1210*D1210+F1210-SQRT((G1210*D1210+F1210)*(G1210*D1210+F1210)-(4*H1211*F1210*G1210*D1210)))/(2*H1211)),"")</f>
        <v>22.890383435836387</v>
      </c>
      <c r="AF1210" s="37">
        <f t="shared" ref="AF1210:AF1273" si="495">AE1210-$K1210</f>
        <v>0</v>
      </c>
      <c r="AG1210" s="37" t="e">
        <f t="shared" ref="AG1210:AG1273" si="496">AF1210/($H1211-$H1210)</f>
        <v>#DIV/0!</v>
      </c>
      <c r="AH1210" s="37" t="e">
        <f t="shared" ref="AH1210:AH1273" si="497">(AF1210/$K1210)/(($H1211-$H1210)/$H1210)</f>
        <v>#DIV/0!</v>
      </c>
      <c r="AI1210" s="37" t="e">
        <f t="shared" ref="AI1210:AI1273" si="498">(LN(AE1210)-LN($K1210))/(LN($H1211)-LN($H1210))</f>
        <v>#DIV/0!</v>
      </c>
    </row>
    <row r="1211" spans="1:35" hidden="1" x14ac:dyDescent="0.25">
      <c r="A1211" s="3"/>
      <c r="B1211" s="4"/>
      <c r="C1211" s="4">
        <v>194</v>
      </c>
      <c r="D1211" s="23">
        <f t="shared" ref="D1211:D1274" si="499">$D$1017+C1211/$C$2017*($D$2017-$D$1017)</f>
        <v>1500</v>
      </c>
      <c r="E1211" s="11"/>
      <c r="F1211" s="23">
        <f t="shared" si="476"/>
        <v>30</v>
      </c>
      <c r="G1211" s="22">
        <f t="shared" si="477"/>
        <v>0.03</v>
      </c>
      <c r="H1211" s="22">
        <f t="shared" si="478"/>
        <v>0.7</v>
      </c>
      <c r="I1211" s="21"/>
      <c r="J1211" s="8"/>
      <c r="K1211" s="9">
        <f t="shared" si="479"/>
        <v>22.890383435836387</v>
      </c>
      <c r="L1211" s="9">
        <f t="shared" si="480"/>
        <v>22.890383435836387</v>
      </c>
      <c r="M1211" s="10">
        <f t="shared" si="481"/>
        <v>0</v>
      </c>
      <c r="N1211" s="10" t="e">
        <f t="shared" si="475"/>
        <v>#DIV/0!</v>
      </c>
      <c r="O1211" s="10" t="e">
        <f t="shared" si="482"/>
        <v>#DIV/0!</v>
      </c>
      <c r="P1211" s="10" t="e">
        <f t="shared" si="483"/>
        <v>#DIV/0!</v>
      </c>
      <c r="R1211" s="22">
        <f t="shared" si="484"/>
        <v>22.890383435836387</v>
      </c>
      <c r="S1211" s="37">
        <f t="shared" si="485"/>
        <v>0</v>
      </c>
      <c r="T1211" s="37" t="e">
        <f t="shared" si="486"/>
        <v>#DIV/0!</v>
      </c>
      <c r="U1211" s="37" t="e">
        <f t="shared" si="487"/>
        <v>#DIV/0!</v>
      </c>
      <c r="V1211" s="37" t="e">
        <f t="shared" si="488"/>
        <v>#DIV/0!</v>
      </c>
      <c r="W1211" s="33"/>
      <c r="X1211" s="33"/>
      <c r="Y1211" s="22">
        <f t="shared" si="489"/>
        <v>22.890383435836387</v>
      </c>
      <c r="Z1211" s="37">
        <f t="shared" si="490"/>
        <v>0</v>
      </c>
      <c r="AA1211" s="37" t="e">
        <f t="shared" si="491"/>
        <v>#DIV/0!</v>
      </c>
      <c r="AB1211" s="37" t="e">
        <f t="shared" si="492"/>
        <v>#DIV/0!</v>
      </c>
      <c r="AC1211" s="37" t="e">
        <f t="shared" si="493"/>
        <v>#DIV/0!</v>
      </c>
      <c r="AD1211" s="33"/>
      <c r="AE1211" s="22">
        <f t="shared" si="494"/>
        <v>22.890383435836387</v>
      </c>
      <c r="AF1211" s="37">
        <f t="shared" si="495"/>
        <v>0</v>
      </c>
      <c r="AG1211" s="37" t="e">
        <f t="shared" si="496"/>
        <v>#DIV/0!</v>
      </c>
      <c r="AH1211" s="37" t="e">
        <f t="shared" si="497"/>
        <v>#DIV/0!</v>
      </c>
      <c r="AI1211" s="37" t="e">
        <f t="shared" si="498"/>
        <v>#DIV/0!</v>
      </c>
    </row>
    <row r="1212" spans="1:35" hidden="1" x14ac:dyDescent="0.25">
      <c r="A1212" s="3"/>
      <c r="B1212" s="4"/>
      <c r="C1212" s="4">
        <v>195</v>
      </c>
      <c r="D1212" s="23">
        <f t="shared" si="499"/>
        <v>1500</v>
      </c>
      <c r="E1212" s="11"/>
      <c r="F1212" s="23">
        <f t="shared" si="476"/>
        <v>30</v>
      </c>
      <c r="G1212" s="22">
        <f t="shared" si="477"/>
        <v>0.03</v>
      </c>
      <c r="H1212" s="22">
        <f t="shared" si="478"/>
        <v>0.7</v>
      </c>
      <c r="I1212" s="21"/>
      <c r="J1212" s="8"/>
      <c r="K1212" s="9">
        <f t="shared" si="479"/>
        <v>22.890383435836387</v>
      </c>
      <c r="L1212" s="9">
        <f t="shared" si="480"/>
        <v>22.890383435836387</v>
      </c>
      <c r="M1212" s="10">
        <f t="shared" si="481"/>
        <v>0</v>
      </c>
      <c r="N1212" s="10" t="e">
        <f t="shared" si="475"/>
        <v>#DIV/0!</v>
      </c>
      <c r="O1212" s="10" t="e">
        <f t="shared" si="482"/>
        <v>#DIV/0!</v>
      </c>
      <c r="P1212" s="10" t="e">
        <f t="shared" si="483"/>
        <v>#DIV/0!</v>
      </c>
      <c r="R1212" s="22">
        <f t="shared" si="484"/>
        <v>22.890383435836387</v>
      </c>
      <c r="S1212" s="37">
        <f t="shared" si="485"/>
        <v>0</v>
      </c>
      <c r="T1212" s="37" t="e">
        <f t="shared" si="486"/>
        <v>#DIV/0!</v>
      </c>
      <c r="U1212" s="37" t="e">
        <f t="shared" si="487"/>
        <v>#DIV/0!</v>
      </c>
      <c r="V1212" s="37" t="e">
        <f t="shared" si="488"/>
        <v>#DIV/0!</v>
      </c>
      <c r="W1212" s="33"/>
      <c r="X1212" s="33"/>
      <c r="Y1212" s="22">
        <f t="shared" si="489"/>
        <v>22.890383435836387</v>
      </c>
      <c r="Z1212" s="37">
        <f t="shared" si="490"/>
        <v>0</v>
      </c>
      <c r="AA1212" s="37" t="e">
        <f t="shared" si="491"/>
        <v>#DIV/0!</v>
      </c>
      <c r="AB1212" s="37" t="e">
        <f t="shared" si="492"/>
        <v>#DIV/0!</v>
      </c>
      <c r="AC1212" s="37" t="e">
        <f t="shared" si="493"/>
        <v>#DIV/0!</v>
      </c>
      <c r="AD1212" s="33"/>
      <c r="AE1212" s="22">
        <f t="shared" si="494"/>
        <v>22.890383435836387</v>
      </c>
      <c r="AF1212" s="37">
        <f t="shared" si="495"/>
        <v>0</v>
      </c>
      <c r="AG1212" s="37" t="e">
        <f t="shared" si="496"/>
        <v>#DIV/0!</v>
      </c>
      <c r="AH1212" s="37" t="e">
        <f t="shared" si="497"/>
        <v>#DIV/0!</v>
      </c>
      <c r="AI1212" s="37" t="e">
        <f t="shared" si="498"/>
        <v>#DIV/0!</v>
      </c>
    </row>
    <row r="1213" spans="1:35" hidden="1" x14ac:dyDescent="0.25">
      <c r="A1213" s="3"/>
      <c r="B1213" s="4"/>
      <c r="C1213" s="4">
        <v>196</v>
      </c>
      <c r="D1213" s="23">
        <f t="shared" si="499"/>
        <v>1500</v>
      </c>
      <c r="E1213" s="11"/>
      <c r="F1213" s="23">
        <f t="shared" si="476"/>
        <v>30</v>
      </c>
      <c r="G1213" s="22">
        <f t="shared" si="477"/>
        <v>0.03</v>
      </c>
      <c r="H1213" s="22">
        <f t="shared" si="478"/>
        <v>0.7</v>
      </c>
      <c r="I1213" s="21"/>
      <c r="J1213" s="8"/>
      <c r="K1213" s="9">
        <f t="shared" si="479"/>
        <v>22.890383435836387</v>
      </c>
      <c r="L1213" s="9">
        <f t="shared" si="480"/>
        <v>22.890383435836387</v>
      </c>
      <c r="M1213" s="10">
        <f t="shared" si="481"/>
        <v>0</v>
      </c>
      <c r="N1213" s="10" t="e">
        <f t="shared" si="475"/>
        <v>#DIV/0!</v>
      </c>
      <c r="O1213" s="10" t="e">
        <f t="shared" si="482"/>
        <v>#DIV/0!</v>
      </c>
      <c r="P1213" s="10" t="e">
        <f t="shared" si="483"/>
        <v>#DIV/0!</v>
      </c>
      <c r="R1213" s="22">
        <f t="shared" si="484"/>
        <v>22.890383435836387</v>
      </c>
      <c r="S1213" s="37">
        <f t="shared" si="485"/>
        <v>0</v>
      </c>
      <c r="T1213" s="37" t="e">
        <f t="shared" si="486"/>
        <v>#DIV/0!</v>
      </c>
      <c r="U1213" s="37" t="e">
        <f t="shared" si="487"/>
        <v>#DIV/0!</v>
      </c>
      <c r="V1213" s="37" t="e">
        <f t="shared" si="488"/>
        <v>#DIV/0!</v>
      </c>
      <c r="W1213" s="33"/>
      <c r="X1213" s="33"/>
      <c r="Y1213" s="22">
        <f t="shared" si="489"/>
        <v>22.890383435836387</v>
      </c>
      <c r="Z1213" s="37">
        <f t="shared" si="490"/>
        <v>0</v>
      </c>
      <c r="AA1213" s="37" t="e">
        <f t="shared" si="491"/>
        <v>#DIV/0!</v>
      </c>
      <c r="AB1213" s="37" t="e">
        <f t="shared" si="492"/>
        <v>#DIV/0!</v>
      </c>
      <c r="AC1213" s="37" t="e">
        <f t="shared" si="493"/>
        <v>#DIV/0!</v>
      </c>
      <c r="AD1213" s="33"/>
      <c r="AE1213" s="22">
        <f t="shared" si="494"/>
        <v>22.890383435836387</v>
      </c>
      <c r="AF1213" s="37">
        <f t="shared" si="495"/>
        <v>0</v>
      </c>
      <c r="AG1213" s="37" t="e">
        <f t="shared" si="496"/>
        <v>#DIV/0!</v>
      </c>
      <c r="AH1213" s="37" t="e">
        <f t="shared" si="497"/>
        <v>#DIV/0!</v>
      </c>
      <c r="AI1213" s="37" t="e">
        <f t="shared" si="498"/>
        <v>#DIV/0!</v>
      </c>
    </row>
    <row r="1214" spans="1:35" hidden="1" x14ac:dyDescent="0.25">
      <c r="A1214" s="3"/>
      <c r="B1214" s="4"/>
      <c r="C1214" s="4">
        <v>197</v>
      </c>
      <c r="D1214" s="23">
        <f t="shared" si="499"/>
        <v>1500</v>
      </c>
      <c r="E1214" s="11"/>
      <c r="F1214" s="23">
        <f t="shared" si="476"/>
        <v>30</v>
      </c>
      <c r="G1214" s="22">
        <f t="shared" si="477"/>
        <v>0.03</v>
      </c>
      <c r="H1214" s="22">
        <f t="shared" si="478"/>
        <v>0.7</v>
      </c>
      <c r="I1214" s="21"/>
      <c r="J1214" s="8"/>
      <c r="K1214" s="9">
        <f t="shared" si="479"/>
        <v>22.890383435836387</v>
      </c>
      <c r="L1214" s="9">
        <f t="shared" si="480"/>
        <v>22.890383435836387</v>
      </c>
      <c r="M1214" s="10">
        <f t="shared" si="481"/>
        <v>0</v>
      </c>
      <c r="N1214" s="10" t="e">
        <f t="shared" si="475"/>
        <v>#DIV/0!</v>
      </c>
      <c r="O1214" s="10" t="e">
        <f t="shared" si="482"/>
        <v>#DIV/0!</v>
      </c>
      <c r="P1214" s="10" t="e">
        <f t="shared" si="483"/>
        <v>#DIV/0!</v>
      </c>
      <c r="R1214" s="22">
        <f t="shared" si="484"/>
        <v>22.890383435836387</v>
      </c>
      <c r="S1214" s="37">
        <f t="shared" si="485"/>
        <v>0</v>
      </c>
      <c r="T1214" s="37" t="e">
        <f t="shared" si="486"/>
        <v>#DIV/0!</v>
      </c>
      <c r="U1214" s="37" t="e">
        <f t="shared" si="487"/>
        <v>#DIV/0!</v>
      </c>
      <c r="V1214" s="37" t="e">
        <f t="shared" si="488"/>
        <v>#DIV/0!</v>
      </c>
      <c r="W1214" s="33"/>
      <c r="X1214" s="33"/>
      <c r="Y1214" s="22">
        <f t="shared" si="489"/>
        <v>22.890383435836387</v>
      </c>
      <c r="Z1214" s="37">
        <f t="shared" si="490"/>
        <v>0</v>
      </c>
      <c r="AA1214" s="37" t="e">
        <f t="shared" si="491"/>
        <v>#DIV/0!</v>
      </c>
      <c r="AB1214" s="37" t="e">
        <f t="shared" si="492"/>
        <v>#DIV/0!</v>
      </c>
      <c r="AC1214" s="37" t="e">
        <f t="shared" si="493"/>
        <v>#DIV/0!</v>
      </c>
      <c r="AD1214" s="33"/>
      <c r="AE1214" s="22">
        <f t="shared" si="494"/>
        <v>22.890383435836387</v>
      </c>
      <c r="AF1214" s="37">
        <f t="shared" si="495"/>
        <v>0</v>
      </c>
      <c r="AG1214" s="37" t="e">
        <f t="shared" si="496"/>
        <v>#DIV/0!</v>
      </c>
      <c r="AH1214" s="37" t="e">
        <f t="shared" si="497"/>
        <v>#DIV/0!</v>
      </c>
      <c r="AI1214" s="37" t="e">
        <f t="shared" si="498"/>
        <v>#DIV/0!</v>
      </c>
    </row>
    <row r="1215" spans="1:35" hidden="1" x14ac:dyDescent="0.25">
      <c r="A1215" s="3"/>
      <c r="B1215" s="4"/>
      <c r="C1215" s="4">
        <v>198</v>
      </c>
      <c r="D1215" s="23">
        <f t="shared" si="499"/>
        <v>1500</v>
      </c>
      <c r="E1215" s="11"/>
      <c r="F1215" s="23">
        <f t="shared" si="476"/>
        <v>30</v>
      </c>
      <c r="G1215" s="22">
        <f t="shared" si="477"/>
        <v>0.03</v>
      </c>
      <c r="H1215" s="22">
        <f t="shared" si="478"/>
        <v>0.7</v>
      </c>
      <c r="I1215" s="21"/>
      <c r="J1215" s="8"/>
      <c r="K1215" s="9">
        <f t="shared" si="479"/>
        <v>22.890383435836387</v>
      </c>
      <c r="L1215" s="9">
        <f t="shared" si="480"/>
        <v>22.890383435836387</v>
      </c>
      <c r="M1215" s="10">
        <f t="shared" si="481"/>
        <v>0</v>
      </c>
      <c r="N1215" s="10" t="e">
        <f t="shared" si="475"/>
        <v>#DIV/0!</v>
      </c>
      <c r="O1215" s="10" t="e">
        <f t="shared" si="482"/>
        <v>#DIV/0!</v>
      </c>
      <c r="P1215" s="10" t="e">
        <f t="shared" si="483"/>
        <v>#DIV/0!</v>
      </c>
      <c r="R1215" s="22">
        <f t="shared" si="484"/>
        <v>22.890383435836387</v>
      </c>
      <c r="S1215" s="37">
        <f t="shared" si="485"/>
        <v>0</v>
      </c>
      <c r="T1215" s="37" t="e">
        <f t="shared" si="486"/>
        <v>#DIV/0!</v>
      </c>
      <c r="U1215" s="37" t="e">
        <f t="shared" si="487"/>
        <v>#DIV/0!</v>
      </c>
      <c r="V1215" s="37" t="e">
        <f t="shared" si="488"/>
        <v>#DIV/0!</v>
      </c>
      <c r="W1215" s="33"/>
      <c r="X1215" s="33"/>
      <c r="Y1215" s="22">
        <f t="shared" si="489"/>
        <v>22.890383435836387</v>
      </c>
      <c r="Z1215" s="37">
        <f t="shared" si="490"/>
        <v>0</v>
      </c>
      <c r="AA1215" s="37" t="e">
        <f t="shared" si="491"/>
        <v>#DIV/0!</v>
      </c>
      <c r="AB1215" s="37" t="e">
        <f t="shared" si="492"/>
        <v>#DIV/0!</v>
      </c>
      <c r="AC1215" s="37" t="e">
        <f t="shared" si="493"/>
        <v>#DIV/0!</v>
      </c>
      <c r="AD1215" s="33"/>
      <c r="AE1215" s="22">
        <f t="shared" si="494"/>
        <v>22.890383435836387</v>
      </c>
      <c r="AF1215" s="37">
        <f t="shared" si="495"/>
        <v>0</v>
      </c>
      <c r="AG1215" s="37" t="e">
        <f t="shared" si="496"/>
        <v>#DIV/0!</v>
      </c>
      <c r="AH1215" s="37" t="e">
        <f t="shared" si="497"/>
        <v>#DIV/0!</v>
      </c>
      <c r="AI1215" s="37" t="e">
        <f t="shared" si="498"/>
        <v>#DIV/0!</v>
      </c>
    </row>
    <row r="1216" spans="1:35" hidden="1" x14ac:dyDescent="0.25">
      <c r="A1216" s="3"/>
      <c r="B1216" s="4"/>
      <c r="C1216" s="4">
        <v>199</v>
      </c>
      <c r="D1216" s="23">
        <f t="shared" si="499"/>
        <v>1500</v>
      </c>
      <c r="E1216" s="11"/>
      <c r="F1216" s="23">
        <f t="shared" si="476"/>
        <v>30</v>
      </c>
      <c r="G1216" s="22">
        <f t="shared" si="477"/>
        <v>0.03</v>
      </c>
      <c r="H1216" s="22">
        <f t="shared" si="478"/>
        <v>0.7</v>
      </c>
      <c r="I1216" s="21"/>
      <c r="J1216" s="8"/>
      <c r="K1216" s="9">
        <f t="shared" si="479"/>
        <v>22.890383435836387</v>
      </c>
      <c r="L1216" s="9">
        <f t="shared" si="480"/>
        <v>22.890383435836387</v>
      </c>
      <c r="M1216" s="10">
        <f t="shared" si="481"/>
        <v>0</v>
      </c>
      <c r="N1216" s="10" t="e">
        <f t="shared" si="475"/>
        <v>#DIV/0!</v>
      </c>
      <c r="O1216" s="10" t="e">
        <f t="shared" si="482"/>
        <v>#DIV/0!</v>
      </c>
      <c r="P1216" s="10" t="e">
        <f t="shared" si="483"/>
        <v>#DIV/0!</v>
      </c>
      <c r="R1216" s="22">
        <f t="shared" si="484"/>
        <v>22.890383435836387</v>
      </c>
      <c r="S1216" s="37">
        <f t="shared" si="485"/>
        <v>0</v>
      </c>
      <c r="T1216" s="37" t="e">
        <f t="shared" si="486"/>
        <v>#DIV/0!</v>
      </c>
      <c r="U1216" s="37" t="e">
        <f t="shared" si="487"/>
        <v>#DIV/0!</v>
      </c>
      <c r="V1216" s="37" t="e">
        <f t="shared" si="488"/>
        <v>#DIV/0!</v>
      </c>
      <c r="W1216" s="33"/>
      <c r="X1216" s="33"/>
      <c r="Y1216" s="22">
        <f t="shared" si="489"/>
        <v>22.890383435836387</v>
      </c>
      <c r="Z1216" s="37">
        <f t="shared" si="490"/>
        <v>0</v>
      </c>
      <c r="AA1216" s="37" t="e">
        <f t="shared" si="491"/>
        <v>#DIV/0!</v>
      </c>
      <c r="AB1216" s="37" t="e">
        <f t="shared" si="492"/>
        <v>#DIV/0!</v>
      </c>
      <c r="AC1216" s="37" t="e">
        <f t="shared" si="493"/>
        <v>#DIV/0!</v>
      </c>
      <c r="AD1216" s="33"/>
      <c r="AE1216" s="22">
        <f t="shared" si="494"/>
        <v>22.890383435836387</v>
      </c>
      <c r="AF1216" s="37">
        <f t="shared" si="495"/>
        <v>0</v>
      </c>
      <c r="AG1216" s="37" t="e">
        <f t="shared" si="496"/>
        <v>#DIV/0!</v>
      </c>
      <c r="AH1216" s="37" t="e">
        <f t="shared" si="497"/>
        <v>#DIV/0!</v>
      </c>
      <c r="AI1216" s="37" t="e">
        <f t="shared" si="498"/>
        <v>#DIV/0!</v>
      </c>
    </row>
    <row r="1217" spans="1:35" hidden="1" x14ac:dyDescent="0.25">
      <c r="A1217" s="3"/>
      <c r="B1217" s="4"/>
      <c r="C1217" s="4">
        <v>200</v>
      </c>
      <c r="D1217" s="23">
        <f t="shared" si="499"/>
        <v>1500</v>
      </c>
      <c r="E1217" s="11"/>
      <c r="F1217" s="23">
        <f t="shared" si="476"/>
        <v>30</v>
      </c>
      <c r="G1217" s="22">
        <f t="shared" si="477"/>
        <v>0.03</v>
      </c>
      <c r="H1217" s="22">
        <f t="shared" si="478"/>
        <v>0.7</v>
      </c>
      <c r="I1217" s="21"/>
      <c r="J1217" s="8"/>
      <c r="K1217" s="9">
        <f t="shared" si="479"/>
        <v>22.890383435836387</v>
      </c>
      <c r="L1217" s="9">
        <f t="shared" si="480"/>
        <v>22.890383435836387</v>
      </c>
      <c r="M1217" s="10">
        <f t="shared" si="481"/>
        <v>0</v>
      </c>
      <c r="N1217" s="10" t="e">
        <f t="shared" si="475"/>
        <v>#DIV/0!</v>
      </c>
      <c r="O1217" s="10" t="e">
        <f t="shared" si="482"/>
        <v>#DIV/0!</v>
      </c>
      <c r="P1217" s="10" t="e">
        <f t="shared" si="483"/>
        <v>#DIV/0!</v>
      </c>
      <c r="R1217" s="22">
        <f t="shared" si="484"/>
        <v>22.890383435836387</v>
      </c>
      <c r="S1217" s="37">
        <f t="shared" si="485"/>
        <v>0</v>
      </c>
      <c r="T1217" s="37" t="e">
        <f t="shared" si="486"/>
        <v>#DIV/0!</v>
      </c>
      <c r="U1217" s="37" t="e">
        <f t="shared" si="487"/>
        <v>#DIV/0!</v>
      </c>
      <c r="V1217" s="37" t="e">
        <f t="shared" si="488"/>
        <v>#DIV/0!</v>
      </c>
      <c r="W1217" s="33"/>
      <c r="X1217" s="33"/>
      <c r="Y1217" s="22">
        <f t="shared" si="489"/>
        <v>22.890383435836387</v>
      </c>
      <c r="Z1217" s="37">
        <f t="shared" si="490"/>
        <v>0</v>
      </c>
      <c r="AA1217" s="37" t="e">
        <f t="shared" si="491"/>
        <v>#DIV/0!</v>
      </c>
      <c r="AB1217" s="37" t="e">
        <f t="shared" si="492"/>
        <v>#DIV/0!</v>
      </c>
      <c r="AC1217" s="37" t="e">
        <f t="shared" si="493"/>
        <v>#DIV/0!</v>
      </c>
      <c r="AD1217" s="33"/>
      <c r="AE1217" s="22">
        <f t="shared" si="494"/>
        <v>22.890383435836387</v>
      </c>
      <c r="AF1217" s="37">
        <f t="shared" si="495"/>
        <v>0</v>
      </c>
      <c r="AG1217" s="37" t="e">
        <f t="shared" si="496"/>
        <v>#DIV/0!</v>
      </c>
      <c r="AH1217" s="37" t="e">
        <f t="shared" si="497"/>
        <v>#DIV/0!</v>
      </c>
      <c r="AI1217" s="37" t="e">
        <f t="shared" si="498"/>
        <v>#DIV/0!</v>
      </c>
    </row>
    <row r="1218" spans="1:35" hidden="1" x14ac:dyDescent="0.25">
      <c r="A1218" s="3"/>
      <c r="B1218" s="4"/>
      <c r="C1218" s="4">
        <v>201</v>
      </c>
      <c r="D1218" s="23">
        <f t="shared" si="499"/>
        <v>1500</v>
      </c>
      <c r="E1218" s="11"/>
      <c r="F1218" s="23">
        <f t="shared" si="476"/>
        <v>30</v>
      </c>
      <c r="G1218" s="22">
        <f t="shared" si="477"/>
        <v>0.03</v>
      </c>
      <c r="H1218" s="22">
        <f t="shared" si="478"/>
        <v>0.7</v>
      </c>
      <c r="I1218" s="21"/>
      <c r="J1218" s="8"/>
      <c r="K1218" s="9">
        <f t="shared" si="479"/>
        <v>22.890383435836387</v>
      </c>
      <c r="L1218" s="9">
        <f t="shared" si="480"/>
        <v>22.890383435836387</v>
      </c>
      <c r="M1218" s="10">
        <f t="shared" si="481"/>
        <v>0</v>
      </c>
      <c r="N1218" s="10" t="e">
        <f t="shared" si="475"/>
        <v>#DIV/0!</v>
      </c>
      <c r="O1218" s="10" t="e">
        <f t="shared" si="482"/>
        <v>#DIV/0!</v>
      </c>
      <c r="P1218" s="10" t="e">
        <f t="shared" si="483"/>
        <v>#DIV/0!</v>
      </c>
      <c r="R1218" s="22">
        <f t="shared" si="484"/>
        <v>22.890383435836387</v>
      </c>
      <c r="S1218" s="37">
        <f t="shared" si="485"/>
        <v>0</v>
      </c>
      <c r="T1218" s="37" t="e">
        <f t="shared" si="486"/>
        <v>#DIV/0!</v>
      </c>
      <c r="U1218" s="37" t="e">
        <f t="shared" si="487"/>
        <v>#DIV/0!</v>
      </c>
      <c r="V1218" s="37" t="e">
        <f t="shared" si="488"/>
        <v>#DIV/0!</v>
      </c>
      <c r="W1218" s="33"/>
      <c r="X1218" s="33"/>
      <c r="Y1218" s="22">
        <f t="shared" si="489"/>
        <v>22.890383435836387</v>
      </c>
      <c r="Z1218" s="37">
        <f t="shared" si="490"/>
        <v>0</v>
      </c>
      <c r="AA1218" s="37" t="e">
        <f t="shared" si="491"/>
        <v>#DIV/0!</v>
      </c>
      <c r="AB1218" s="37" t="e">
        <f t="shared" si="492"/>
        <v>#DIV/0!</v>
      </c>
      <c r="AC1218" s="37" t="e">
        <f t="shared" si="493"/>
        <v>#DIV/0!</v>
      </c>
      <c r="AD1218" s="33"/>
      <c r="AE1218" s="22">
        <f t="shared" si="494"/>
        <v>22.890383435836387</v>
      </c>
      <c r="AF1218" s="37">
        <f t="shared" si="495"/>
        <v>0</v>
      </c>
      <c r="AG1218" s="37" t="e">
        <f t="shared" si="496"/>
        <v>#DIV/0!</v>
      </c>
      <c r="AH1218" s="37" t="e">
        <f t="shared" si="497"/>
        <v>#DIV/0!</v>
      </c>
      <c r="AI1218" s="37" t="e">
        <f t="shared" si="498"/>
        <v>#DIV/0!</v>
      </c>
    </row>
    <row r="1219" spans="1:35" hidden="1" x14ac:dyDescent="0.25">
      <c r="A1219" s="3"/>
      <c r="B1219" s="4"/>
      <c r="C1219" s="4">
        <v>202</v>
      </c>
      <c r="D1219" s="23">
        <f t="shared" si="499"/>
        <v>1500</v>
      </c>
      <c r="E1219" s="11"/>
      <c r="F1219" s="23">
        <f t="shared" si="476"/>
        <v>30</v>
      </c>
      <c r="G1219" s="22">
        <f t="shared" si="477"/>
        <v>0.03</v>
      </c>
      <c r="H1219" s="22">
        <f t="shared" si="478"/>
        <v>0.7</v>
      </c>
      <c r="I1219" s="21"/>
      <c r="J1219" s="8"/>
      <c r="K1219" s="9">
        <f t="shared" si="479"/>
        <v>22.890383435836387</v>
      </c>
      <c r="L1219" s="9">
        <f t="shared" si="480"/>
        <v>22.890383435836387</v>
      </c>
      <c r="M1219" s="10">
        <f t="shared" si="481"/>
        <v>0</v>
      </c>
      <c r="N1219" s="10" t="e">
        <f t="shared" si="475"/>
        <v>#DIV/0!</v>
      </c>
      <c r="O1219" s="10" t="e">
        <f t="shared" si="482"/>
        <v>#DIV/0!</v>
      </c>
      <c r="P1219" s="10" t="e">
        <f t="shared" si="483"/>
        <v>#DIV/0!</v>
      </c>
      <c r="R1219" s="22">
        <f t="shared" si="484"/>
        <v>22.890383435836387</v>
      </c>
      <c r="S1219" s="37">
        <f t="shared" si="485"/>
        <v>0</v>
      </c>
      <c r="T1219" s="37" t="e">
        <f t="shared" si="486"/>
        <v>#DIV/0!</v>
      </c>
      <c r="U1219" s="37" t="e">
        <f t="shared" si="487"/>
        <v>#DIV/0!</v>
      </c>
      <c r="V1219" s="37" t="e">
        <f t="shared" si="488"/>
        <v>#DIV/0!</v>
      </c>
      <c r="W1219" s="33"/>
      <c r="X1219" s="33"/>
      <c r="Y1219" s="22">
        <f t="shared" si="489"/>
        <v>22.890383435836387</v>
      </c>
      <c r="Z1219" s="37">
        <f t="shared" si="490"/>
        <v>0</v>
      </c>
      <c r="AA1219" s="37" t="e">
        <f t="shared" si="491"/>
        <v>#DIV/0!</v>
      </c>
      <c r="AB1219" s="37" t="e">
        <f t="shared" si="492"/>
        <v>#DIV/0!</v>
      </c>
      <c r="AC1219" s="37" t="e">
        <f t="shared" si="493"/>
        <v>#DIV/0!</v>
      </c>
      <c r="AD1219" s="33"/>
      <c r="AE1219" s="22">
        <f t="shared" si="494"/>
        <v>22.890383435836387</v>
      </c>
      <c r="AF1219" s="37">
        <f t="shared" si="495"/>
        <v>0</v>
      </c>
      <c r="AG1219" s="37" t="e">
        <f t="shared" si="496"/>
        <v>#DIV/0!</v>
      </c>
      <c r="AH1219" s="37" t="e">
        <f t="shared" si="497"/>
        <v>#DIV/0!</v>
      </c>
      <c r="AI1219" s="37" t="e">
        <f t="shared" si="498"/>
        <v>#DIV/0!</v>
      </c>
    </row>
    <row r="1220" spans="1:35" hidden="1" x14ac:dyDescent="0.25">
      <c r="A1220" s="3"/>
      <c r="B1220" s="4"/>
      <c r="C1220" s="4">
        <v>203</v>
      </c>
      <c r="D1220" s="23">
        <f t="shared" si="499"/>
        <v>1500</v>
      </c>
      <c r="E1220" s="11"/>
      <c r="F1220" s="23">
        <f t="shared" si="476"/>
        <v>30</v>
      </c>
      <c r="G1220" s="22">
        <f t="shared" si="477"/>
        <v>0.03</v>
      </c>
      <c r="H1220" s="22">
        <f t="shared" si="478"/>
        <v>0.7</v>
      </c>
      <c r="I1220" s="21"/>
      <c r="J1220" s="8"/>
      <c r="K1220" s="9">
        <f t="shared" si="479"/>
        <v>22.890383435836387</v>
      </c>
      <c r="L1220" s="9">
        <f t="shared" si="480"/>
        <v>22.890383435836387</v>
      </c>
      <c r="M1220" s="10">
        <f t="shared" si="481"/>
        <v>0</v>
      </c>
      <c r="N1220" s="10" t="e">
        <f t="shared" si="475"/>
        <v>#DIV/0!</v>
      </c>
      <c r="O1220" s="10" t="e">
        <f t="shared" si="482"/>
        <v>#DIV/0!</v>
      </c>
      <c r="P1220" s="10" t="e">
        <f t="shared" si="483"/>
        <v>#DIV/0!</v>
      </c>
      <c r="R1220" s="22">
        <f t="shared" si="484"/>
        <v>22.890383435836387</v>
      </c>
      <c r="S1220" s="37">
        <f t="shared" si="485"/>
        <v>0</v>
      </c>
      <c r="T1220" s="37" t="e">
        <f t="shared" si="486"/>
        <v>#DIV/0!</v>
      </c>
      <c r="U1220" s="37" t="e">
        <f t="shared" si="487"/>
        <v>#DIV/0!</v>
      </c>
      <c r="V1220" s="37" t="e">
        <f t="shared" si="488"/>
        <v>#DIV/0!</v>
      </c>
      <c r="W1220" s="33"/>
      <c r="X1220" s="33"/>
      <c r="Y1220" s="22">
        <f t="shared" si="489"/>
        <v>22.890383435836387</v>
      </c>
      <c r="Z1220" s="37">
        <f t="shared" si="490"/>
        <v>0</v>
      </c>
      <c r="AA1220" s="37" t="e">
        <f t="shared" si="491"/>
        <v>#DIV/0!</v>
      </c>
      <c r="AB1220" s="37" t="e">
        <f t="shared" si="492"/>
        <v>#DIV/0!</v>
      </c>
      <c r="AC1220" s="37" t="e">
        <f t="shared" si="493"/>
        <v>#DIV/0!</v>
      </c>
      <c r="AD1220" s="33"/>
      <c r="AE1220" s="22">
        <f t="shared" si="494"/>
        <v>22.890383435836387</v>
      </c>
      <c r="AF1220" s="37">
        <f t="shared" si="495"/>
        <v>0</v>
      </c>
      <c r="AG1220" s="37" t="e">
        <f t="shared" si="496"/>
        <v>#DIV/0!</v>
      </c>
      <c r="AH1220" s="37" t="e">
        <f t="shared" si="497"/>
        <v>#DIV/0!</v>
      </c>
      <c r="AI1220" s="37" t="e">
        <f t="shared" si="498"/>
        <v>#DIV/0!</v>
      </c>
    </row>
    <row r="1221" spans="1:35" hidden="1" x14ac:dyDescent="0.25">
      <c r="A1221" s="3"/>
      <c r="B1221" s="4"/>
      <c r="C1221" s="4">
        <v>204</v>
      </c>
      <c r="D1221" s="23">
        <f t="shared" si="499"/>
        <v>1500</v>
      </c>
      <c r="E1221" s="11"/>
      <c r="F1221" s="23">
        <f t="shared" si="476"/>
        <v>30</v>
      </c>
      <c r="G1221" s="22">
        <f t="shared" si="477"/>
        <v>0.03</v>
      </c>
      <c r="H1221" s="22">
        <f t="shared" si="478"/>
        <v>0.7</v>
      </c>
      <c r="I1221" s="21"/>
      <c r="J1221" s="8"/>
      <c r="K1221" s="9">
        <f t="shared" si="479"/>
        <v>22.890383435836387</v>
      </c>
      <c r="L1221" s="9">
        <f t="shared" si="480"/>
        <v>22.890383435836387</v>
      </c>
      <c r="M1221" s="10">
        <f t="shared" si="481"/>
        <v>0</v>
      </c>
      <c r="N1221" s="10" t="e">
        <f t="shared" si="475"/>
        <v>#DIV/0!</v>
      </c>
      <c r="O1221" s="10" t="e">
        <f t="shared" si="482"/>
        <v>#DIV/0!</v>
      </c>
      <c r="P1221" s="10" t="e">
        <f t="shared" si="483"/>
        <v>#DIV/0!</v>
      </c>
      <c r="R1221" s="22">
        <f t="shared" si="484"/>
        <v>22.890383435836387</v>
      </c>
      <c r="S1221" s="37">
        <f t="shared" si="485"/>
        <v>0</v>
      </c>
      <c r="T1221" s="37" t="e">
        <f t="shared" si="486"/>
        <v>#DIV/0!</v>
      </c>
      <c r="U1221" s="37" t="e">
        <f t="shared" si="487"/>
        <v>#DIV/0!</v>
      </c>
      <c r="V1221" s="37" t="e">
        <f t="shared" si="488"/>
        <v>#DIV/0!</v>
      </c>
      <c r="W1221" s="33"/>
      <c r="X1221" s="33"/>
      <c r="Y1221" s="22">
        <f t="shared" si="489"/>
        <v>22.890383435836387</v>
      </c>
      <c r="Z1221" s="37">
        <f t="shared" si="490"/>
        <v>0</v>
      </c>
      <c r="AA1221" s="37" t="e">
        <f t="shared" si="491"/>
        <v>#DIV/0!</v>
      </c>
      <c r="AB1221" s="37" t="e">
        <f t="shared" si="492"/>
        <v>#DIV/0!</v>
      </c>
      <c r="AC1221" s="37" t="e">
        <f t="shared" si="493"/>
        <v>#DIV/0!</v>
      </c>
      <c r="AD1221" s="33"/>
      <c r="AE1221" s="22">
        <f t="shared" si="494"/>
        <v>22.890383435836387</v>
      </c>
      <c r="AF1221" s="37">
        <f t="shared" si="495"/>
        <v>0</v>
      </c>
      <c r="AG1221" s="37" t="e">
        <f t="shared" si="496"/>
        <v>#DIV/0!</v>
      </c>
      <c r="AH1221" s="37" t="e">
        <f t="shared" si="497"/>
        <v>#DIV/0!</v>
      </c>
      <c r="AI1221" s="37" t="e">
        <f t="shared" si="498"/>
        <v>#DIV/0!</v>
      </c>
    </row>
    <row r="1222" spans="1:35" hidden="1" x14ac:dyDescent="0.25">
      <c r="A1222" s="3"/>
      <c r="B1222" s="4"/>
      <c r="C1222" s="4">
        <v>205</v>
      </c>
      <c r="D1222" s="23">
        <f t="shared" si="499"/>
        <v>1500</v>
      </c>
      <c r="E1222" s="11"/>
      <c r="F1222" s="23">
        <f t="shared" si="476"/>
        <v>30</v>
      </c>
      <c r="G1222" s="22">
        <f t="shared" si="477"/>
        <v>0.03</v>
      </c>
      <c r="H1222" s="22">
        <f t="shared" si="478"/>
        <v>0.7</v>
      </c>
      <c r="I1222" s="21"/>
      <c r="J1222" s="8"/>
      <c r="K1222" s="9">
        <f t="shared" si="479"/>
        <v>22.890383435836387</v>
      </c>
      <c r="L1222" s="9">
        <f t="shared" si="480"/>
        <v>22.890383435836387</v>
      </c>
      <c r="M1222" s="10">
        <f t="shared" si="481"/>
        <v>0</v>
      </c>
      <c r="N1222" s="10" t="e">
        <f t="shared" si="475"/>
        <v>#DIV/0!</v>
      </c>
      <c r="O1222" s="10" t="e">
        <f t="shared" si="482"/>
        <v>#DIV/0!</v>
      </c>
      <c r="P1222" s="10" t="e">
        <f t="shared" si="483"/>
        <v>#DIV/0!</v>
      </c>
      <c r="R1222" s="22">
        <f t="shared" si="484"/>
        <v>22.890383435836387</v>
      </c>
      <c r="S1222" s="37">
        <f t="shared" si="485"/>
        <v>0</v>
      </c>
      <c r="T1222" s="37" t="e">
        <f t="shared" si="486"/>
        <v>#DIV/0!</v>
      </c>
      <c r="U1222" s="37" t="e">
        <f t="shared" si="487"/>
        <v>#DIV/0!</v>
      </c>
      <c r="V1222" s="37" t="e">
        <f t="shared" si="488"/>
        <v>#DIV/0!</v>
      </c>
      <c r="W1222" s="33"/>
      <c r="X1222" s="33"/>
      <c r="Y1222" s="22">
        <f t="shared" si="489"/>
        <v>22.890383435836387</v>
      </c>
      <c r="Z1222" s="37">
        <f t="shared" si="490"/>
        <v>0</v>
      </c>
      <c r="AA1222" s="37" t="e">
        <f t="shared" si="491"/>
        <v>#DIV/0!</v>
      </c>
      <c r="AB1222" s="37" t="e">
        <f t="shared" si="492"/>
        <v>#DIV/0!</v>
      </c>
      <c r="AC1222" s="37" t="e">
        <f t="shared" si="493"/>
        <v>#DIV/0!</v>
      </c>
      <c r="AD1222" s="33"/>
      <c r="AE1222" s="22">
        <f t="shared" si="494"/>
        <v>22.890383435836387</v>
      </c>
      <c r="AF1222" s="37">
        <f t="shared" si="495"/>
        <v>0</v>
      </c>
      <c r="AG1222" s="37" t="e">
        <f t="shared" si="496"/>
        <v>#DIV/0!</v>
      </c>
      <c r="AH1222" s="37" t="e">
        <f t="shared" si="497"/>
        <v>#DIV/0!</v>
      </c>
      <c r="AI1222" s="37" t="e">
        <f t="shared" si="498"/>
        <v>#DIV/0!</v>
      </c>
    </row>
    <row r="1223" spans="1:35" hidden="1" x14ac:dyDescent="0.25">
      <c r="A1223" s="3"/>
      <c r="B1223" s="4"/>
      <c r="C1223" s="4">
        <v>206</v>
      </c>
      <c r="D1223" s="23">
        <f t="shared" si="499"/>
        <v>1500</v>
      </c>
      <c r="E1223" s="11"/>
      <c r="F1223" s="23">
        <f t="shared" si="476"/>
        <v>30</v>
      </c>
      <c r="G1223" s="22">
        <f t="shared" si="477"/>
        <v>0.03</v>
      </c>
      <c r="H1223" s="22">
        <f t="shared" si="478"/>
        <v>0.7</v>
      </c>
      <c r="I1223" s="21"/>
      <c r="J1223" s="8"/>
      <c r="K1223" s="9">
        <f t="shared" si="479"/>
        <v>22.890383435836387</v>
      </c>
      <c r="L1223" s="9">
        <f t="shared" si="480"/>
        <v>22.890383435836387</v>
      </c>
      <c r="M1223" s="10">
        <f t="shared" si="481"/>
        <v>0</v>
      </c>
      <c r="N1223" s="10" t="e">
        <f t="shared" si="475"/>
        <v>#DIV/0!</v>
      </c>
      <c r="O1223" s="10" t="e">
        <f t="shared" si="482"/>
        <v>#DIV/0!</v>
      </c>
      <c r="P1223" s="10" t="e">
        <f t="shared" si="483"/>
        <v>#DIV/0!</v>
      </c>
      <c r="R1223" s="22">
        <f t="shared" si="484"/>
        <v>22.890383435836387</v>
      </c>
      <c r="S1223" s="37">
        <f t="shared" si="485"/>
        <v>0</v>
      </c>
      <c r="T1223" s="37" t="e">
        <f t="shared" si="486"/>
        <v>#DIV/0!</v>
      </c>
      <c r="U1223" s="37" t="e">
        <f t="shared" si="487"/>
        <v>#DIV/0!</v>
      </c>
      <c r="V1223" s="37" t="e">
        <f t="shared" si="488"/>
        <v>#DIV/0!</v>
      </c>
      <c r="W1223" s="33"/>
      <c r="X1223" s="33"/>
      <c r="Y1223" s="22">
        <f t="shared" si="489"/>
        <v>22.890383435836387</v>
      </c>
      <c r="Z1223" s="37">
        <f t="shared" si="490"/>
        <v>0</v>
      </c>
      <c r="AA1223" s="37" t="e">
        <f t="shared" si="491"/>
        <v>#DIV/0!</v>
      </c>
      <c r="AB1223" s="37" t="e">
        <f t="shared" si="492"/>
        <v>#DIV/0!</v>
      </c>
      <c r="AC1223" s="37" t="e">
        <f t="shared" si="493"/>
        <v>#DIV/0!</v>
      </c>
      <c r="AD1223" s="33"/>
      <c r="AE1223" s="22">
        <f t="shared" si="494"/>
        <v>22.890383435836387</v>
      </c>
      <c r="AF1223" s="37">
        <f t="shared" si="495"/>
        <v>0</v>
      </c>
      <c r="AG1223" s="37" t="e">
        <f t="shared" si="496"/>
        <v>#DIV/0!</v>
      </c>
      <c r="AH1223" s="37" t="e">
        <f t="shared" si="497"/>
        <v>#DIV/0!</v>
      </c>
      <c r="AI1223" s="37" t="e">
        <f t="shared" si="498"/>
        <v>#DIV/0!</v>
      </c>
    </row>
    <row r="1224" spans="1:35" hidden="1" x14ac:dyDescent="0.25">
      <c r="A1224" s="3"/>
      <c r="B1224" s="4"/>
      <c r="C1224" s="4">
        <v>207</v>
      </c>
      <c r="D1224" s="23">
        <f t="shared" si="499"/>
        <v>1500</v>
      </c>
      <c r="E1224" s="11"/>
      <c r="F1224" s="23">
        <f t="shared" si="476"/>
        <v>30</v>
      </c>
      <c r="G1224" s="22">
        <f t="shared" si="477"/>
        <v>0.03</v>
      </c>
      <c r="H1224" s="22">
        <f t="shared" si="478"/>
        <v>0.7</v>
      </c>
      <c r="I1224" s="21"/>
      <c r="J1224" s="8"/>
      <c r="K1224" s="9">
        <f t="shared" si="479"/>
        <v>22.890383435836387</v>
      </c>
      <c r="L1224" s="9">
        <f t="shared" si="480"/>
        <v>22.890383435836387</v>
      </c>
      <c r="M1224" s="10">
        <f t="shared" si="481"/>
        <v>0</v>
      </c>
      <c r="N1224" s="10" t="e">
        <f t="shared" si="475"/>
        <v>#DIV/0!</v>
      </c>
      <c r="O1224" s="10" t="e">
        <f t="shared" si="482"/>
        <v>#DIV/0!</v>
      </c>
      <c r="P1224" s="10" t="e">
        <f t="shared" si="483"/>
        <v>#DIV/0!</v>
      </c>
      <c r="R1224" s="22">
        <f t="shared" si="484"/>
        <v>22.890383435836387</v>
      </c>
      <c r="S1224" s="37">
        <f t="shared" si="485"/>
        <v>0</v>
      </c>
      <c r="T1224" s="37" t="e">
        <f t="shared" si="486"/>
        <v>#DIV/0!</v>
      </c>
      <c r="U1224" s="37" t="e">
        <f t="shared" si="487"/>
        <v>#DIV/0!</v>
      </c>
      <c r="V1224" s="37" t="e">
        <f t="shared" si="488"/>
        <v>#DIV/0!</v>
      </c>
      <c r="W1224" s="33"/>
      <c r="X1224" s="33"/>
      <c r="Y1224" s="22">
        <f t="shared" si="489"/>
        <v>22.890383435836387</v>
      </c>
      <c r="Z1224" s="37">
        <f t="shared" si="490"/>
        <v>0</v>
      </c>
      <c r="AA1224" s="37" t="e">
        <f t="shared" si="491"/>
        <v>#DIV/0!</v>
      </c>
      <c r="AB1224" s="37" t="e">
        <f t="shared" si="492"/>
        <v>#DIV/0!</v>
      </c>
      <c r="AC1224" s="37" t="e">
        <f t="shared" si="493"/>
        <v>#DIV/0!</v>
      </c>
      <c r="AD1224" s="33"/>
      <c r="AE1224" s="22">
        <f t="shared" si="494"/>
        <v>22.890383435836387</v>
      </c>
      <c r="AF1224" s="37">
        <f t="shared" si="495"/>
        <v>0</v>
      </c>
      <c r="AG1224" s="37" t="e">
        <f t="shared" si="496"/>
        <v>#DIV/0!</v>
      </c>
      <c r="AH1224" s="37" t="e">
        <f t="shared" si="497"/>
        <v>#DIV/0!</v>
      </c>
      <c r="AI1224" s="37" t="e">
        <f t="shared" si="498"/>
        <v>#DIV/0!</v>
      </c>
    </row>
    <row r="1225" spans="1:35" hidden="1" x14ac:dyDescent="0.25">
      <c r="A1225" s="3"/>
      <c r="B1225" s="4"/>
      <c r="C1225" s="4">
        <v>208</v>
      </c>
      <c r="D1225" s="23">
        <f t="shared" si="499"/>
        <v>1500</v>
      </c>
      <c r="E1225" s="11"/>
      <c r="F1225" s="23">
        <f t="shared" si="476"/>
        <v>30</v>
      </c>
      <c r="G1225" s="22">
        <f t="shared" si="477"/>
        <v>0.03</v>
      </c>
      <c r="H1225" s="22">
        <f t="shared" si="478"/>
        <v>0.7</v>
      </c>
      <c r="I1225" s="21"/>
      <c r="J1225" s="8"/>
      <c r="K1225" s="9">
        <f t="shared" si="479"/>
        <v>22.890383435836387</v>
      </c>
      <c r="L1225" s="9">
        <f t="shared" si="480"/>
        <v>22.890383435836387</v>
      </c>
      <c r="M1225" s="10">
        <f t="shared" si="481"/>
        <v>0</v>
      </c>
      <c r="N1225" s="10" t="e">
        <f t="shared" si="475"/>
        <v>#DIV/0!</v>
      </c>
      <c r="O1225" s="10" t="e">
        <f t="shared" si="482"/>
        <v>#DIV/0!</v>
      </c>
      <c r="P1225" s="10" t="e">
        <f t="shared" si="483"/>
        <v>#DIV/0!</v>
      </c>
      <c r="R1225" s="22">
        <f t="shared" si="484"/>
        <v>22.890383435836387</v>
      </c>
      <c r="S1225" s="37">
        <f t="shared" si="485"/>
        <v>0</v>
      </c>
      <c r="T1225" s="37" t="e">
        <f t="shared" si="486"/>
        <v>#DIV/0!</v>
      </c>
      <c r="U1225" s="37" t="e">
        <f t="shared" si="487"/>
        <v>#DIV/0!</v>
      </c>
      <c r="V1225" s="37" t="e">
        <f t="shared" si="488"/>
        <v>#DIV/0!</v>
      </c>
      <c r="W1225" s="33"/>
      <c r="X1225" s="33"/>
      <c r="Y1225" s="22">
        <f t="shared" si="489"/>
        <v>22.890383435836387</v>
      </c>
      <c r="Z1225" s="37">
        <f t="shared" si="490"/>
        <v>0</v>
      </c>
      <c r="AA1225" s="37" t="e">
        <f t="shared" si="491"/>
        <v>#DIV/0!</v>
      </c>
      <c r="AB1225" s="37" t="e">
        <f t="shared" si="492"/>
        <v>#DIV/0!</v>
      </c>
      <c r="AC1225" s="37" t="e">
        <f t="shared" si="493"/>
        <v>#DIV/0!</v>
      </c>
      <c r="AD1225" s="33"/>
      <c r="AE1225" s="22">
        <f t="shared" si="494"/>
        <v>22.890383435836387</v>
      </c>
      <c r="AF1225" s="37">
        <f t="shared" si="495"/>
        <v>0</v>
      </c>
      <c r="AG1225" s="37" t="e">
        <f t="shared" si="496"/>
        <v>#DIV/0!</v>
      </c>
      <c r="AH1225" s="37" t="e">
        <f t="shared" si="497"/>
        <v>#DIV/0!</v>
      </c>
      <c r="AI1225" s="37" t="e">
        <f t="shared" si="498"/>
        <v>#DIV/0!</v>
      </c>
    </row>
    <row r="1226" spans="1:35" hidden="1" x14ac:dyDescent="0.25">
      <c r="A1226" s="3"/>
      <c r="B1226" s="4"/>
      <c r="C1226" s="4">
        <v>209</v>
      </c>
      <c r="D1226" s="23">
        <f t="shared" si="499"/>
        <v>1500</v>
      </c>
      <c r="E1226" s="11"/>
      <c r="F1226" s="23">
        <f t="shared" si="476"/>
        <v>30</v>
      </c>
      <c r="G1226" s="22">
        <f t="shared" si="477"/>
        <v>0.03</v>
      </c>
      <c r="H1226" s="22">
        <f t="shared" si="478"/>
        <v>0.7</v>
      </c>
      <c r="I1226" s="21"/>
      <c r="J1226" s="8"/>
      <c r="K1226" s="9">
        <f t="shared" si="479"/>
        <v>22.890383435836387</v>
      </c>
      <c r="L1226" s="9">
        <f t="shared" si="480"/>
        <v>22.890383435836387</v>
      </c>
      <c r="M1226" s="10">
        <f t="shared" si="481"/>
        <v>0</v>
      </c>
      <c r="N1226" s="10" t="e">
        <f t="shared" si="475"/>
        <v>#DIV/0!</v>
      </c>
      <c r="O1226" s="10" t="e">
        <f t="shared" si="482"/>
        <v>#DIV/0!</v>
      </c>
      <c r="P1226" s="10" t="e">
        <f t="shared" si="483"/>
        <v>#DIV/0!</v>
      </c>
      <c r="R1226" s="22">
        <f t="shared" si="484"/>
        <v>22.890383435836387</v>
      </c>
      <c r="S1226" s="37">
        <f t="shared" si="485"/>
        <v>0</v>
      </c>
      <c r="T1226" s="37" t="e">
        <f t="shared" si="486"/>
        <v>#DIV/0!</v>
      </c>
      <c r="U1226" s="37" t="e">
        <f t="shared" si="487"/>
        <v>#DIV/0!</v>
      </c>
      <c r="V1226" s="37" t="e">
        <f t="shared" si="488"/>
        <v>#DIV/0!</v>
      </c>
      <c r="W1226" s="33"/>
      <c r="X1226" s="33"/>
      <c r="Y1226" s="22">
        <f t="shared" si="489"/>
        <v>22.890383435836387</v>
      </c>
      <c r="Z1226" s="37">
        <f t="shared" si="490"/>
        <v>0</v>
      </c>
      <c r="AA1226" s="37" t="e">
        <f t="shared" si="491"/>
        <v>#DIV/0!</v>
      </c>
      <c r="AB1226" s="37" t="e">
        <f t="shared" si="492"/>
        <v>#DIV/0!</v>
      </c>
      <c r="AC1226" s="37" t="e">
        <f t="shared" si="493"/>
        <v>#DIV/0!</v>
      </c>
      <c r="AD1226" s="33"/>
      <c r="AE1226" s="22">
        <f t="shared" si="494"/>
        <v>22.890383435836387</v>
      </c>
      <c r="AF1226" s="37">
        <f t="shared" si="495"/>
        <v>0</v>
      </c>
      <c r="AG1226" s="37" t="e">
        <f t="shared" si="496"/>
        <v>#DIV/0!</v>
      </c>
      <c r="AH1226" s="37" t="e">
        <f t="shared" si="497"/>
        <v>#DIV/0!</v>
      </c>
      <c r="AI1226" s="37" t="e">
        <f t="shared" si="498"/>
        <v>#DIV/0!</v>
      </c>
    </row>
    <row r="1227" spans="1:35" hidden="1" x14ac:dyDescent="0.25">
      <c r="A1227" s="3"/>
      <c r="B1227" s="4"/>
      <c r="C1227" s="4">
        <v>210</v>
      </c>
      <c r="D1227" s="23">
        <f t="shared" si="499"/>
        <v>1500</v>
      </c>
      <c r="E1227" s="11"/>
      <c r="F1227" s="23">
        <f t="shared" si="476"/>
        <v>30</v>
      </c>
      <c r="G1227" s="22">
        <f t="shared" si="477"/>
        <v>0.03</v>
      </c>
      <c r="H1227" s="22">
        <f t="shared" si="478"/>
        <v>0.7</v>
      </c>
      <c r="I1227" s="21"/>
      <c r="J1227" s="8"/>
      <c r="K1227" s="9">
        <f t="shared" si="479"/>
        <v>22.890383435836387</v>
      </c>
      <c r="L1227" s="9">
        <f t="shared" si="480"/>
        <v>22.890383435836387</v>
      </c>
      <c r="M1227" s="10">
        <f t="shared" si="481"/>
        <v>0</v>
      </c>
      <c r="N1227" s="10" t="e">
        <f t="shared" si="475"/>
        <v>#DIV/0!</v>
      </c>
      <c r="O1227" s="10" t="e">
        <f t="shared" si="482"/>
        <v>#DIV/0!</v>
      </c>
      <c r="P1227" s="10" t="e">
        <f t="shared" si="483"/>
        <v>#DIV/0!</v>
      </c>
      <c r="R1227" s="22">
        <f t="shared" si="484"/>
        <v>22.890383435836387</v>
      </c>
      <c r="S1227" s="37">
        <f t="shared" si="485"/>
        <v>0</v>
      </c>
      <c r="T1227" s="37" t="e">
        <f t="shared" si="486"/>
        <v>#DIV/0!</v>
      </c>
      <c r="U1227" s="37" t="e">
        <f t="shared" si="487"/>
        <v>#DIV/0!</v>
      </c>
      <c r="V1227" s="37" t="e">
        <f t="shared" si="488"/>
        <v>#DIV/0!</v>
      </c>
      <c r="W1227" s="33"/>
      <c r="X1227" s="33"/>
      <c r="Y1227" s="22">
        <f t="shared" si="489"/>
        <v>22.890383435836387</v>
      </c>
      <c r="Z1227" s="37">
        <f t="shared" si="490"/>
        <v>0</v>
      </c>
      <c r="AA1227" s="37" t="e">
        <f t="shared" si="491"/>
        <v>#DIV/0!</v>
      </c>
      <c r="AB1227" s="37" t="e">
        <f t="shared" si="492"/>
        <v>#DIV/0!</v>
      </c>
      <c r="AC1227" s="37" t="e">
        <f t="shared" si="493"/>
        <v>#DIV/0!</v>
      </c>
      <c r="AD1227" s="33"/>
      <c r="AE1227" s="22">
        <f t="shared" si="494"/>
        <v>22.890383435836387</v>
      </c>
      <c r="AF1227" s="37">
        <f t="shared" si="495"/>
        <v>0</v>
      </c>
      <c r="AG1227" s="37" t="e">
        <f t="shared" si="496"/>
        <v>#DIV/0!</v>
      </c>
      <c r="AH1227" s="37" t="e">
        <f t="shared" si="497"/>
        <v>#DIV/0!</v>
      </c>
      <c r="AI1227" s="37" t="e">
        <f t="shared" si="498"/>
        <v>#DIV/0!</v>
      </c>
    </row>
    <row r="1228" spans="1:35" hidden="1" x14ac:dyDescent="0.25">
      <c r="A1228" s="3"/>
      <c r="B1228" s="4"/>
      <c r="C1228" s="4">
        <v>211</v>
      </c>
      <c r="D1228" s="23">
        <f t="shared" si="499"/>
        <v>1500</v>
      </c>
      <c r="E1228" s="11"/>
      <c r="F1228" s="23">
        <f t="shared" si="476"/>
        <v>30</v>
      </c>
      <c r="G1228" s="22">
        <f t="shared" si="477"/>
        <v>0.03</v>
      </c>
      <c r="H1228" s="22">
        <f t="shared" si="478"/>
        <v>0.7</v>
      </c>
      <c r="I1228" s="21"/>
      <c r="J1228" s="8"/>
      <c r="K1228" s="9">
        <f t="shared" si="479"/>
        <v>22.890383435836387</v>
      </c>
      <c r="L1228" s="9">
        <f t="shared" si="480"/>
        <v>22.890383435836387</v>
      </c>
      <c r="M1228" s="10">
        <f t="shared" si="481"/>
        <v>0</v>
      </c>
      <c r="N1228" s="10" t="e">
        <f t="shared" si="475"/>
        <v>#DIV/0!</v>
      </c>
      <c r="O1228" s="10" t="e">
        <f t="shared" si="482"/>
        <v>#DIV/0!</v>
      </c>
      <c r="P1228" s="10" t="e">
        <f t="shared" si="483"/>
        <v>#DIV/0!</v>
      </c>
      <c r="R1228" s="22">
        <f t="shared" si="484"/>
        <v>22.890383435836387</v>
      </c>
      <c r="S1228" s="37">
        <f t="shared" si="485"/>
        <v>0</v>
      </c>
      <c r="T1228" s="37" t="e">
        <f t="shared" si="486"/>
        <v>#DIV/0!</v>
      </c>
      <c r="U1228" s="37" t="e">
        <f t="shared" si="487"/>
        <v>#DIV/0!</v>
      </c>
      <c r="V1228" s="37" t="e">
        <f t="shared" si="488"/>
        <v>#DIV/0!</v>
      </c>
      <c r="W1228" s="33"/>
      <c r="X1228" s="33"/>
      <c r="Y1228" s="22">
        <f t="shared" si="489"/>
        <v>22.890383435836387</v>
      </c>
      <c r="Z1228" s="37">
        <f t="shared" si="490"/>
        <v>0</v>
      </c>
      <c r="AA1228" s="37" t="e">
        <f t="shared" si="491"/>
        <v>#DIV/0!</v>
      </c>
      <c r="AB1228" s="37" t="e">
        <f t="shared" si="492"/>
        <v>#DIV/0!</v>
      </c>
      <c r="AC1228" s="37" t="e">
        <f t="shared" si="493"/>
        <v>#DIV/0!</v>
      </c>
      <c r="AD1228" s="33"/>
      <c r="AE1228" s="22">
        <f t="shared" si="494"/>
        <v>22.890383435836387</v>
      </c>
      <c r="AF1228" s="37">
        <f t="shared" si="495"/>
        <v>0</v>
      </c>
      <c r="AG1228" s="37" t="e">
        <f t="shared" si="496"/>
        <v>#DIV/0!</v>
      </c>
      <c r="AH1228" s="37" t="e">
        <f t="shared" si="497"/>
        <v>#DIV/0!</v>
      </c>
      <c r="AI1228" s="37" t="e">
        <f t="shared" si="498"/>
        <v>#DIV/0!</v>
      </c>
    </row>
    <row r="1229" spans="1:35" hidden="1" x14ac:dyDescent="0.25">
      <c r="A1229" s="3"/>
      <c r="B1229" s="4"/>
      <c r="C1229" s="4">
        <v>212</v>
      </c>
      <c r="D1229" s="23">
        <f t="shared" si="499"/>
        <v>1500</v>
      </c>
      <c r="E1229" s="11"/>
      <c r="F1229" s="23">
        <f t="shared" si="476"/>
        <v>30</v>
      </c>
      <c r="G1229" s="22">
        <f t="shared" si="477"/>
        <v>0.03</v>
      </c>
      <c r="H1229" s="22">
        <f t="shared" si="478"/>
        <v>0.7</v>
      </c>
      <c r="I1229" s="21"/>
      <c r="J1229" s="8"/>
      <c r="K1229" s="9">
        <f t="shared" si="479"/>
        <v>22.890383435836387</v>
      </c>
      <c r="L1229" s="9">
        <f t="shared" si="480"/>
        <v>22.890383435836387</v>
      </c>
      <c r="M1229" s="10">
        <f t="shared" si="481"/>
        <v>0</v>
      </c>
      <c r="N1229" s="10" t="e">
        <f t="shared" si="475"/>
        <v>#DIV/0!</v>
      </c>
      <c r="O1229" s="10" t="e">
        <f t="shared" si="482"/>
        <v>#DIV/0!</v>
      </c>
      <c r="P1229" s="10" t="e">
        <f t="shared" si="483"/>
        <v>#DIV/0!</v>
      </c>
      <c r="R1229" s="22">
        <f t="shared" si="484"/>
        <v>22.890383435836387</v>
      </c>
      <c r="S1229" s="37">
        <f t="shared" si="485"/>
        <v>0</v>
      </c>
      <c r="T1229" s="37" t="e">
        <f t="shared" si="486"/>
        <v>#DIV/0!</v>
      </c>
      <c r="U1229" s="37" t="e">
        <f t="shared" si="487"/>
        <v>#DIV/0!</v>
      </c>
      <c r="V1229" s="37" t="e">
        <f t="shared" si="488"/>
        <v>#DIV/0!</v>
      </c>
      <c r="W1229" s="33"/>
      <c r="X1229" s="33"/>
      <c r="Y1229" s="22">
        <f t="shared" si="489"/>
        <v>22.890383435836387</v>
      </c>
      <c r="Z1229" s="37">
        <f t="shared" si="490"/>
        <v>0</v>
      </c>
      <c r="AA1229" s="37" t="e">
        <f t="shared" si="491"/>
        <v>#DIV/0!</v>
      </c>
      <c r="AB1229" s="37" t="e">
        <f t="shared" si="492"/>
        <v>#DIV/0!</v>
      </c>
      <c r="AC1229" s="37" t="e">
        <f t="shared" si="493"/>
        <v>#DIV/0!</v>
      </c>
      <c r="AD1229" s="33"/>
      <c r="AE1229" s="22">
        <f t="shared" si="494"/>
        <v>22.890383435836387</v>
      </c>
      <c r="AF1229" s="37">
        <f t="shared" si="495"/>
        <v>0</v>
      </c>
      <c r="AG1229" s="37" t="e">
        <f t="shared" si="496"/>
        <v>#DIV/0!</v>
      </c>
      <c r="AH1229" s="37" t="e">
        <f t="shared" si="497"/>
        <v>#DIV/0!</v>
      </c>
      <c r="AI1229" s="37" t="e">
        <f t="shared" si="498"/>
        <v>#DIV/0!</v>
      </c>
    </row>
    <row r="1230" spans="1:35" hidden="1" x14ac:dyDescent="0.25">
      <c r="A1230" s="3"/>
      <c r="B1230" s="4"/>
      <c r="C1230" s="4">
        <v>213</v>
      </c>
      <c r="D1230" s="23">
        <f t="shared" si="499"/>
        <v>1500</v>
      </c>
      <c r="E1230" s="11"/>
      <c r="F1230" s="23">
        <f t="shared" si="476"/>
        <v>30</v>
      </c>
      <c r="G1230" s="22">
        <f t="shared" si="477"/>
        <v>0.03</v>
      </c>
      <c r="H1230" s="22">
        <f t="shared" si="478"/>
        <v>0.7</v>
      </c>
      <c r="I1230" s="21"/>
      <c r="J1230" s="8"/>
      <c r="K1230" s="9">
        <f t="shared" si="479"/>
        <v>22.890383435836387</v>
      </c>
      <c r="L1230" s="9">
        <f t="shared" si="480"/>
        <v>22.890383435836387</v>
      </c>
      <c r="M1230" s="10">
        <f t="shared" si="481"/>
        <v>0</v>
      </c>
      <c r="N1230" s="10" t="e">
        <f t="shared" si="475"/>
        <v>#DIV/0!</v>
      </c>
      <c r="O1230" s="10" t="e">
        <f t="shared" si="482"/>
        <v>#DIV/0!</v>
      </c>
      <c r="P1230" s="10" t="e">
        <f t="shared" si="483"/>
        <v>#DIV/0!</v>
      </c>
      <c r="R1230" s="22">
        <f t="shared" si="484"/>
        <v>22.890383435836387</v>
      </c>
      <c r="S1230" s="37">
        <f t="shared" si="485"/>
        <v>0</v>
      </c>
      <c r="T1230" s="37" t="e">
        <f t="shared" si="486"/>
        <v>#DIV/0!</v>
      </c>
      <c r="U1230" s="37" t="e">
        <f t="shared" si="487"/>
        <v>#DIV/0!</v>
      </c>
      <c r="V1230" s="37" t="e">
        <f t="shared" si="488"/>
        <v>#DIV/0!</v>
      </c>
      <c r="W1230" s="33"/>
      <c r="X1230" s="33"/>
      <c r="Y1230" s="22">
        <f t="shared" si="489"/>
        <v>22.890383435836387</v>
      </c>
      <c r="Z1230" s="37">
        <f t="shared" si="490"/>
        <v>0</v>
      </c>
      <c r="AA1230" s="37" t="e">
        <f t="shared" si="491"/>
        <v>#DIV/0!</v>
      </c>
      <c r="AB1230" s="37" t="e">
        <f t="shared" si="492"/>
        <v>#DIV/0!</v>
      </c>
      <c r="AC1230" s="37" t="e">
        <f t="shared" si="493"/>
        <v>#DIV/0!</v>
      </c>
      <c r="AD1230" s="33"/>
      <c r="AE1230" s="22">
        <f t="shared" si="494"/>
        <v>22.890383435836387</v>
      </c>
      <c r="AF1230" s="37">
        <f t="shared" si="495"/>
        <v>0</v>
      </c>
      <c r="AG1230" s="37" t="e">
        <f t="shared" si="496"/>
        <v>#DIV/0!</v>
      </c>
      <c r="AH1230" s="37" t="e">
        <f t="shared" si="497"/>
        <v>#DIV/0!</v>
      </c>
      <c r="AI1230" s="37" t="e">
        <f t="shared" si="498"/>
        <v>#DIV/0!</v>
      </c>
    </row>
    <row r="1231" spans="1:35" hidden="1" x14ac:dyDescent="0.25">
      <c r="A1231" s="3"/>
      <c r="B1231" s="4"/>
      <c r="C1231" s="4">
        <v>214</v>
      </c>
      <c r="D1231" s="23">
        <f t="shared" si="499"/>
        <v>1500</v>
      </c>
      <c r="E1231" s="11"/>
      <c r="F1231" s="23">
        <f t="shared" si="476"/>
        <v>30</v>
      </c>
      <c r="G1231" s="22">
        <f t="shared" si="477"/>
        <v>0.03</v>
      </c>
      <c r="H1231" s="22">
        <f t="shared" si="478"/>
        <v>0.7</v>
      </c>
      <c r="I1231" s="21"/>
      <c r="J1231" s="8"/>
      <c r="K1231" s="9">
        <f t="shared" si="479"/>
        <v>22.890383435836387</v>
      </c>
      <c r="L1231" s="9">
        <f t="shared" si="480"/>
        <v>22.890383435836387</v>
      </c>
      <c r="M1231" s="10">
        <f t="shared" si="481"/>
        <v>0</v>
      </c>
      <c r="N1231" s="10" t="e">
        <f t="shared" si="475"/>
        <v>#DIV/0!</v>
      </c>
      <c r="O1231" s="10" t="e">
        <f t="shared" si="482"/>
        <v>#DIV/0!</v>
      </c>
      <c r="P1231" s="10" t="e">
        <f t="shared" si="483"/>
        <v>#DIV/0!</v>
      </c>
      <c r="R1231" s="22">
        <f t="shared" si="484"/>
        <v>22.890383435836387</v>
      </c>
      <c r="S1231" s="37">
        <f t="shared" si="485"/>
        <v>0</v>
      </c>
      <c r="T1231" s="37" t="e">
        <f t="shared" si="486"/>
        <v>#DIV/0!</v>
      </c>
      <c r="U1231" s="37" t="e">
        <f t="shared" si="487"/>
        <v>#DIV/0!</v>
      </c>
      <c r="V1231" s="37" t="e">
        <f t="shared" si="488"/>
        <v>#DIV/0!</v>
      </c>
      <c r="W1231" s="33"/>
      <c r="X1231" s="33"/>
      <c r="Y1231" s="22">
        <f t="shared" si="489"/>
        <v>22.890383435836387</v>
      </c>
      <c r="Z1231" s="37">
        <f t="shared" si="490"/>
        <v>0</v>
      </c>
      <c r="AA1231" s="37" t="e">
        <f t="shared" si="491"/>
        <v>#DIV/0!</v>
      </c>
      <c r="AB1231" s="37" t="e">
        <f t="shared" si="492"/>
        <v>#DIV/0!</v>
      </c>
      <c r="AC1231" s="37" t="e">
        <f t="shared" si="493"/>
        <v>#DIV/0!</v>
      </c>
      <c r="AD1231" s="33"/>
      <c r="AE1231" s="22">
        <f t="shared" si="494"/>
        <v>22.890383435836387</v>
      </c>
      <c r="AF1231" s="37">
        <f t="shared" si="495"/>
        <v>0</v>
      </c>
      <c r="AG1231" s="37" t="e">
        <f t="shared" si="496"/>
        <v>#DIV/0!</v>
      </c>
      <c r="AH1231" s="37" t="e">
        <f t="shared" si="497"/>
        <v>#DIV/0!</v>
      </c>
      <c r="AI1231" s="37" t="e">
        <f t="shared" si="498"/>
        <v>#DIV/0!</v>
      </c>
    </row>
    <row r="1232" spans="1:35" hidden="1" x14ac:dyDescent="0.25">
      <c r="A1232" s="3"/>
      <c r="B1232" s="4"/>
      <c r="C1232" s="4">
        <v>215</v>
      </c>
      <c r="D1232" s="23">
        <f t="shared" si="499"/>
        <v>1500</v>
      </c>
      <c r="E1232" s="11"/>
      <c r="F1232" s="23">
        <f t="shared" si="476"/>
        <v>30</v>
      </c>
      <c r="G1232" s="22">
        <f t="shared" si="477"/>
        <v>0.03</v>
      </c>
      <c r="H1232" s="22">
        <f t="shared" si="478"/>
        <v>0.7</v>
      </c>
      <c r="I1232" s="21"/>
      <c r="J1232" s="8"/>
      <c r="K1232" s="9">
        <f t="shared" si="479"/>
        <v>22.890383435836387</v>
      </c>
      <c r="L1232" s="9">
        <f t="shared" si="480"/>
        <v>22.890383435836387</v>
      </c>
      <c r="M1232" s="10">
        <f t="shared" si="481"/>
        <v>0</v>
      </c>
      <c r="N1232" s="10" t="e">
        <f t="shared" si="475"/>
        <v>#DIV/0!</v>
      </c>
      <c r="O1232" s="10" t="e">
        <f t="shared" si="482"/>
        <v>#DIV/0!</v>
      </c>
      <c r="P1232" s="10" t="e">
        <f t="shared" si="483"/>
        <v>#DIV/0!</v>
      </c>
      <c r="R1232" s="22">
        <f t="shared" si="484"/>
        <v>22.890383435836387</v>
      </c>
      <c r="S1232" s="37">
        <f t="shared" si="485"/>
        <v>0</v>
      </c>
      <c r="T1232" s="37" t="e">
        <f t="shared" si="486"/>
        <v>#DIV/0!</v>
      </c>
      <c r="U1232" s="37" t="e">
        <f t="shared" si="487"/>
        <v>#DIV/0!</v>
      </c>
      <c r="V1232" s="37" t="e">
        <f t="shared" si="488"/>
        <v>#DIV/0!</v>
      </c>
      <c r="W1232" s="33"/>
      <c r="X1232" s="33"/>
      <c r="Y1232" s="22">
        <f t="shared" si="489"/>
        <v>22.890383435836387</v>
      </c>
      <c r="Z1232" s="37">
        <f t="shared" si="490"/>
        <v>0</v>
      </c>
      <c r="AA1232" s="37" t="e">
        <f t="shared" si="491"/>
        <v>#DIV/0!</v>
      </c>
      <c r="AB1232" s="37" t="e">
        <f t="shared" si="492"/>
        <v>#DIV/0!</v>
      </c>
      <c r="AC1232" s="37" t="e">
        <f t="shared" si="493"/>
        <v>#DIV/0!</v>
      </c>
      <c r="AD1232" s="33"/>
      <c r="AE1232" s="22">
        <f t="shared" si="494"/>
        <v>22.890383435836387</v>
      </c>
      <c r="AF1232" s="37">
        <f t="shared" si="495"/>
        <v>0</v>
      </c>
      <c r="AG1232" s="37" t="e">
        <f t="shared" si="496"/>
        <v>#DIV/0!</v>
      </c>
      <c r="AH1232" s="37" t="e">
        <f t="shared" si="497"/>
        <v>#DIV/0!</v>
      </c>
      <c r="AI1232" s="37" t="e">
        <f t="shared" si="498"/>
        <v>#DIV/0!</v>
      </c>
    </row>
    <row r="1233" spans="1:35" hidden="1" x14ac:dyDescent="0.25">
      <c r="A1233" s="3"/>
      <c r="B1233" s="4"/>
      <c r="C1233" s="4">
        <v>216</v>
      </c>
      <c r="D1233" s="23">
        <f t="shared" si="499"/>
        <v>1500</v>
      </c>
      <c r="E1233" s="11"/>
      <c r="F1233" s="23">
        <f t="shared" si="476"/>
        <v>30</v>
      </c>
      <c r="G1233" s="22">
        <f t="shared" si="477"/>
        <v>0.03</v>
      </c>
      <c r="H1233" s="22">
        <f t="shared" si="478"/>
        <v>0.7</v>
      </c>
      <c r="I1233" s="21"/>
      <c r="J1233" s="8"/>
      <c r="K1233" s="9">
        <f t="shared" si="479"/>
        <v>22.890383435836387</v>
      </c>
      <c r="L1233" s="9">
        <f t="shared" si="480"/>
        <v>22.890383435836387</v>
      </c>
      <c r="M1233" s="10">
        <f t="shared" si="481"/>
        <v>0</v>
      </c>
      <c r="N1233" s="10" t="e">
        <f t="shared" si="475"/>
        <v>#DIV/0!</v>
      </c>
      <c r="O1233" s="10" t="e">
        <f t="shared" si="482"/>
        <v>#DIV/0!</v>
      </c>
      <c r="P1233" s="10" t="e">
        <f t="shared" si="483"/>
        <v>#DIV/0!</v>
      </c>
      <c r="R1233" s="22">
        <f t="shared" si="484"/>
        <v>22.890383435836387</v>
      </c>
      <c r="S1233" s="37">
        <f t="shared" si="485"/>
        <v>0</v>
      </c>
      <c r="T1233" s="37" t="e">
        <f t="shared" si="486"/>
        <v>#DIV/0!</v>
      </c>
      <c r="U1233" s="37" t="e">
        <f t="shared" si="487"/>
        <v>#DIV/0!</v>
      </c>
      <c r="V1233" s="37" t="e">
        <f t="shared" si="488"/>
        <v>#DIV/0!</v>
      </c>
      <c r="W1233" s="33"/>
      <c r="X1233" s="33"/>
      <c r="Y1233" s="22">
        <f t="shared" si="489"/>
        <v>22.890383435836387</v>
      </c>
      <c r="Z1233" s="37">
        <f t="shared" si="490"/>
        <v>0</v>
      </c>
      <c r="AA1233" s="37" t="e">
        <f t="shared" si="491"/>
        <v>#DIV/0!</v>
      </c>
      <c r="AB1233" s="37" t="e">
        <f t="shared" si="492"/>
        <v>#DIV/0!</v>
      </c>
      <c r="AC1233" s="37" t="e">
        <f t="shared" si="493"/>
        <v>#DIV/0!</v>
      </c>
      <c r="AD1233" s="33"/>
      <c r="AE1233" s="22">
        <f t="shared" si="494"/>
        <v>22.890383435836387</v>
      </c>
      <c r="AF1233" s="37">
        <f t="shared" si="495"/>
        <v>0</v>
      </c>
      <c r="AG1233" s="37" t="e">
        <f t="shared" si="496"/>
        <v>#DIV/0!</v>
      </c>
      <c r="AH1233" s="37" t="e">
        <f t="shared" si="497"/>
        <v>#DIV/0!</v>
      </c>
      <c r="AI1233" s="37" t="e">
        <f t="shared" si="498"/>
        <v>#DIV/0!</v>
      </c>
    </row>
    <row r="1234" spans="1:35" hidden="1" x14ac:dyDescent="0.25">
      <c r="A1234" s="3"/>
      <c r="B1234" s="4"/>
      <c r="C1234" s="4">
        <v>217</v>
      </c>
      <c r="D1234" s="23">
        <f t="shared" si="499"/>
        <v>1500</v>
      </c>
      <c r="E1234" s="11"/>
      <c r="F1234" s="23">
        <f t="shared" si="476"/>
        <v>30</v>
      </c>
      <c r="G1234" s="22">
        <f t="shared" si="477"/>
        <v>0.03</v>
      </c>
      <c r="H1234" s="22">
        <f t="shared" si="478"/>
        <v>0.7</v>
      </c>
      <c r="I1234" s="21"/>
      <c r="J1234" s="8"/>
      <c r="K1234" s="9">
        <f t="shared" si="479"/>
        <v>22.890383435836387</v>
      </c>
      <c r="L1234" s="9">
        <f t="shared" si="480"/>
        <v>22.890383435836387</v>
      </c>
      <c r="M1234" s="10">
        <f t="shared" si="481"/>
        <v>0</v>
      </c>
      <c r="N1234" s="10" t="e">
        <f t="shared" si="475"/>
        <v>#DIV/0!</v>
      </c>
      <c r="O1234" s="10" t="e">
        <f t="shared" si="482"/>
        <v>#DIV/0!</v>
      </c>
      <c r="P1234" s="10" t="e">
        <f t="shared" si="483"/>
        <v>#DIV/0!</v>
      </c>
      <c r="R1234" s="22">
        <f t="shared" si="484"/>
        <v>22.890383435836387</v>
      </c>
      <c r="S1234" s="37">
        <f t="shared" si="485"/>
        <v>0</v>
      </c>
      <c r="T1234" s="37" t="e">
        <f t="shared" si="486"/>
        <v>#DIV/0!</v>
      </c>
      <c r="U1234" s="37" t="e">
        <f t="shared" si="487"/>
        <v>#DIV/0!</v>
      </c>
      <c r="V1234" s="37" t="e">
        <f t="shared" si="488"/>
        <v>#DIV/0!</v>
      </c>
      <c r="W1234" s="33"/>
      <c r="X1234" s="33"/>
      <c r="Y1234" s="22">
        <f t="shared" si="489"/>
        <v>22.890383435836387</v>
      </c>
      <c r="Z1234" s="37">
        <f t="shared" si="490"/>
        <v>0</v>
      </c>
      <c r="AA1234" s="37" t="e">
        <f t="shared" si="491"/>
        <v>#DIV/0!</v>
      </c>
      <c r="AB1234" s="37" t="e">
        <f t="shared" si="492"/>
        <v>#DIV/0!</v>
      </c>
      <c r="AC1234" s="37" t="e">
        <f t="shared" si="493"/>
        <v>#DIV/0!</v>
      </c>
      <c r="AD1234" s="33"/>
      <c r="AE1234" s="22">
        <f t="shared" si="494"/>
        <v>22.890383435836387</v>
      </c>
      <c r="AF1234" s="37">
        <f t="shared" si="495"/>
        <v>0</v>
      </c>
      <c r="AG1234" s="37" t="e">
        <f t="shared" si="496"/>
        <v>#DIV/0!</v>
      </c>
      <c r="AH1234" s="37" t="e">
        <f t="shared" si="497"/>
        <v>#DIV/0!</v>
      </c>
      <c r="AI1234" s="37" t="e">
        <f t="shared" si="498"/>
        <v>#DIV/0!</v>
      </c>
    </row>
    <row r="1235" spans="1:35" hidden="1" x14ac:dyDescent="0.25">
      <c r="A1235" s="3"/>
      <c r="B1235" s="4"/>
      <c r="C1235" s="4">
        <v>218</v>
      </c>
      <c r="D1235" s="23">
        <f t="shared" si="499"/>
        <v>1500</v>
      </c>
      <c r="E1235" s="11"/>
      <c r="F1235" s="23">
        <f t="shared" si="476"/>
        <v>30</v>
      </c>
      <c r="G1235" s="22">
        <f t="shared" si="477"/>
        <v>0.03</v>
      </c>
      <c r="H1235" s="22">
        <f t="shared" si="478"/>
        <v>0.7</v>
      </c>
      <c r="I1235" s="21"/>
      <c r="J1235" s="8"/>
      <c r="K1235" s="9">
        <f t="shared" si="479"/>
        <v>22.890383435836387</v>
      </c>
      <c r="L1235" s="9">
        <f t="shared" si="480"/>
        <v>22.890383435836387</v>
      </c>
      <c r="M1235" s="10">
        <f t="shared" si="481"/>
        <v>0</v>
      </c>
      <c r="N1235" s="10" t="e">
        <f t="shared" si="475"/>
        <v>#DIV/0!</v>
      </c>
      <c r="O1235" s="10" t="e">
        <f t="shared" si="482"/>
        <v>#DIV/0!</v>
      </c>
      <c r="P1235" s="10" t="e">
        <f t="shared" si="483"/>
        <v>#DIV/0!</v>
      </c>
      <c r="R1235" s="22">
        <f t="shared" si="484"/>
        <v>22.890383435836387</v>
      </c>
      <c r="S1235" s="37">
        <f t="shared" si="485"/>
        <v>0</v>
      </c>
      <c r="T1235" s="37" t="e">
        <f t="shared" si="486"/>
        <v>#DIV/0!</v>
      </c>
      <c r="U1235" s="37" t="e">
        <f t="shared" si="487"/>
        <v>#DIV/0!</v>
      </c>
      <c r="V1235" s="37" t="e">
        <f t="shared" si="488"/>
        <v>#DIV/0!</v>
      </c>
      <c r="W1235" s="33"/>
      <c r="X1235" s="33"/>
      <c r="Y1235" s="22">
        <f t="shared" si="489"/>
        <v>22.890383435836387</v>
      </c>
      <c r="Z1235" s="37">
        <f t="shared" si="490"/>
        <v>0</v>
      </c>
      <c r="AA1235" s="37" t="e">
        <f t="shared" si="491"/>
        <v>#DIV/0!</v>
      </c>
      <c r="AB1235" s="37" t="e">
        <f t="shared" si="492"/>
        <v>#DIV/0!</v>
      </c>
      <c r="AC1235" s="37" t="e">
        <f t="shared" si="493"/>
        <v>#DIV/0!</v>
      </c>
      <c r="AD1235" s="33"/>
      <c r="AE1235" s="22">
        <f t="shared" si="494"/>
        <v>22.890383435836387</v>
      </c>
      <c r="AF1235" s="37">
        <f t="shared" si="495"/>
        <v>0</v>
      </c>
      <c r="AG1235" s="37" t="e">
        <f t="shared" si="496"/>
        <v>#DIV/0!</v>
      </c>
      <c r="AH1235" s="37" t="e">
        <f t="shared" si="497"/>
        <v>#DIV/0!</v>
      </c>
      <c r="AI1235" s="37" t="e">
        <f t="shared" si="498"/>
        <v>#DIV/0!</v>
      </c>
    </row>
    <row r="1236" spans="1:35" hidden="1" x14ac:dyDescent="0.25">
      <c r="A1236" s="3"/>
      <c r="B1236" s="4"/>
      <c r="C1236" s="4">
        <v>219</v>
      </c>
      <c r="D1236" s="23">
        <f t="shared" si="499"/>
        <v>1500</v>
      </c>
      <c r="E1236" s="11"/>
      <c r="F1236" s="23">
        <f t="shared" si="476"/>
        <v>30</v>
      </c>
      <c r="G1236" s="22">
        <f t="shared" si="477"/>
        <v>0.03</v>
      </c>
      <c r="H1236" s="22">
        <f t="shared" si="478"/>
        <v>0.7</v>
      </c>
      <c r="I1236" s="21"/>
      <c r="J1236" s="8"/>
      <c r="K1236" s="9">
        <f t="shared" si="479"/>
        <v>22.890383435836387</v>
      </c>
      <c r="L1236" s="9">
        <f t="shared" si="480"/>
        <v>22.890383435836387</v>
      </c>
      <c r="M1236" s="10">
        <f t="shared" si="481"/>
        <v>0</v>
      </c>
      <c r="N1236" s="10" t="e">
        <f t="shared" si="475"/>
        <v>#DIV/0!</v>
      </c>
      <c r="O1236" s="10" t="e">
        <f t="shared" si="482"/>
        <v>#DIV/0!</v>
      </c>
      <c r="P1236" s="10" t="e">
        <f t="shared" si="483"/>
        <v>#DIV/0!</v>
      </c>
      <c r="R1236" s="22">
        <f t="shared" si="484"/>
        <v>22.890383435836387</v>
      </c>
      <c r="S1236" s="37">
        <f t="shared" si="485"/>
        <v>0</v>
      </c>
      <c r="T1236" s="37" t="e">
        <f t="shared" si="486"/>
        <v>#DIV/0!</v>
      </c>
      <c r="U1236" s="37" t="e">
        <f t="shared" si="487"/>
        <v>#DIV/0!</v>
      </c>
      <c r="V1236" s="37" t="e">
        <f t="shared" si="488"/>
        <v>#DIV/0!</v>
      </c>
      <c r="W1236" s="33"/>
      <c r="X1236" s="33"/>
      <c r="Y1236" s="22">
        <f t="shared" si="489"/>
        <v>22.890383435836387</v>
      </c>
      <c r="Z1236" s="37">
        <f t="shared" si="490"/>
        <v>0</v>
      </c>
      <c r="AA1236" s="37" t="e">
        <f t="shared" si="491"/>
        <v>#DIV/0!</v>
      </c>
      <c r="AB1236" s="37" t="e">
        <f t="shared" si="492"/>
        <v>#DIV/0!</v>
      </c>
      <c r="AC1236" s="37" t="e">
        <f t="shared" si="493"/>
        <v>#DIV/0!</v>
      </c>
      <c r="AD1236" s="33"/>
      <c r="AE1236" s="22">
        <f t="shared" si="494"/>
        <v>22.890383435836387</v>
      </c>
      <c r="AF1236" s="37">
        <f t="shared" si="495"/>
        <v>0</v>
      </c>
      <c r="AG1236" s="37" t="e">
        <f t="shared" si="496"/>
        <v>#DIV/0!</v>
      </c>
      <c r="AH1236" s="37" t="e">
        <f t="shared" si="497"/>
        <v>#DIV/0!</v>
      </c>
      <c r="AI1236" s="37" t="e">
        <f t="shared" si="498"/>
        <v>#DIV/0!</v>
      </c>
    </row>
    <row r="1237" spans="1:35" hidden="1" x14ac:dyDescent="0.25">
      <c r="A1237" s="3"/>
      <c r="B1237" s="4"/>
      <c r="C1237" s="4">
        <v>220</v>
      </c>
      <c r="D1237" s="23">
        <f t="shared" si="499"/>
        <v>1500</v>
      </c>
      <c r="E1237" s="11"/>
      <c r="F1237" s="23">
        <f t="shared" si="476"/>
        <v>30</v>
      </c>
      <c r="G1237" s="22">
        <f t="shared" si="477"/>
        <v>0.03</v>
      </c>
      <c r="H1237" s="22">
        <f t="shared" si="478"/>
        <v>0.7</v>
      </c>
      <c r="I1237" s="21"/>
      <c r="J1237" s="8"/>
      <c r="K1237" s="9">
        <f t="shared" si="479"/>
        <v>22.890383435836387</v>
      </c>
      <c r="L1237" s="9">
        <f t="shared" si="480"/>
        <v>22.890383435836387</v>
      </c>
      <c r="M1237" s="10">
        <f t="shared" si="481"/>
        <v>0</v>
      </c>
      <c r="N1237" s="10" t="e">
        <f t="shared" si="475"/>
        <v>#DIV/0!</v>
      </c>
      <c r="O1237" s="10" t="e">
        <f t="shared" si="482"/>
        <v>#DIV/0!</v>
      </c>
      <c r="P1237" s="10" t="e">
        <f t="shared" si="483"/>
        <v>#DIV/0!</v>
      </c>
      <c r="R1237" s="22">
        <f t="shared" si="484"/>
        <v>22.890383435836387</v>
      </c>
      <c r="S1237" s="37">
        <f t="shared" si="485"/>
        <v>0</v>
      </c>
      <c r="T1237" s="37" t="e">
        <f t="shared" si="486"/>
        <v>#DIV/0!</v>
      </c>
      <c r="U1237" s="37" t="e">
        <f t="shared" si="487"/>
        <v>#DIV/0!</v>
      </c>
      <c r="V1237" s="37" t="e">
        <f t="shared" si="488"/>
        <v>#DIV/0!</v>
      </c>
      <c r="W1237" s="33"/>
      <c r="X1237" s="33"/>
      <c r="Y1237" s="22">
        <f t="shared" si="489"/>
        <v>22.890383435836387</v>
      </c>
      <c r="Z1237" s="37">
        <f t="shared" si="490"/>
        <v>0</v>
      </c>
      <c r="AA1237" s="37" t="e">
        <f t="shared" si="491"/>
        <v>#DIV/0!</v>
      </c>
      <c r="AB1237" s="37" t="e">
        <f t="shared" si="492"/>
        <v>#DIV/0!</v>
      </c>
      <c r="AC1237" s="37" t="e">
        <f t="shared" si="493"/>
        <v>#DIV/0!</v>
      </c>
      <c r="AD1237" s="33"/>
      <c r="AE1237" s="22">
        <f t="shared" si="494"/>
        <v>22.890383435836387</v>
      </c>
      <c r="AF1237" s="37">
        <f t="shared" si="495"/>
        <v>0</v>
      </c>
      <c r="AG1237" s="37" t="e">
        <f t="shared" si="496"/>
        <v>#DIV/0!</v>
      </c>
      <c r="AH1237" s="37" t="e">
        <f t="shared" si="497"/>
        <v>#DIV/0!</v>
      </c>
      <c r="AI1237" s="37" t="e">
        <f t="shared" si="498"/>
        <v>#DIV/0!</v>
      </c>
    </row>
    <row r="1238" spans="1:35" hidden="1" x14ac:dyDescent="0.25">
      <c r="A1238" s="3"/>
      <c r="B1238" s="4"/>
      <c r="C1238" s="4">
        <v>221</v>
      </c>
      <c r="D1238" s="23">
        <f t="shared" si="499"/>
        <v>1500</v>
      </c>
      <c r="E1238" s="11"/>
      <c r="F1238" s="23">
        <f t="shared" si="476"/>
        <v>30</v>
      </c>
      <c r="G1238" s="22">
        <f t="shared" si="477"/>
        <v>0.03</v>
      </c>
      <c r="H1238" s="22">
        <f t="shared" si="478"/>
        <v>0.7</v>
      </c>
      <c r="I1238" s="21"/>
      <c r="J1238" s="8"/>
      <c r="K1238" s="9">
        <f t="shared" si="479"/>
        <v>22.890383435836387</v>
      </c>
      <c r="L1238" s="9">
        <f t="shared" si="480"/>
        <v>22.890383435836387</v>
      </c>
      <c r="M1238" s="10">
        <f t="shared" si="481"/>
        <v>0</v>
      </c>
      <c r="N1238" s="10" t="e">
        <f t="shared" si="475"/>
        <v>#DIV/0!</v>
      </c>
      <c r="O1238" s="10" t="e">
        <f t="shared" si="482"/>
        <v>#DIV/0!</v>
      </c>
      <c r="P1238" s="10" t="e">
        <f t="shared" si="483"/>
        <v>#DIV/0!</v>
      </c>
      <c r="R1238" s="22">
        <f t="shared" si="484"/>
        <v>22.890383435836387</v>
      </c>
      <c r="S1238" s="37">
        <f t="shared" si="485"/>
        <v>0</v>
      </c>
      <c r="T1238" s="37" t="e">
        <f t="shared" si="486"/>
        <v>#DIV/0!</v>
      </c>
      <c r="U1238" s="37" t="e">
        <f t="shared" si="487"/>
        <v>#DIV/0!</v>
      </c>
      <c r="V1238" s="37" t="e">
        <f t="shared" si="488"/>
        <v>#DIV/0!</v>
      </c>
      <c r="W1238" s="33"/>
      <c r="X1238" s="33"/>
      <c r="Y1238" s="22">
        <f t="shared" si="489"/>
        <v>22.890383435836387</v>
      </c>
      <c r="Z1238" s="37">
        <f t="shared" si="490"/>
        <v>0</v>
      </c>
      <c r="AA1238" s="37" t="e">
        <f t="shared" si="491"/>
        <v>#DIV/0!</v>
      </c>
      <c r="AB1238" s="37" t="e">
        <f t="shared" si="492"/>
        <v>#DIV/0!</v>
      </c>
      <c r="AC1238" s="37" t="e">
        <f t="shared" si="493"/>
        <v>#DIV/0!</v>
      </c>
      <c r="AD1238" s="33"/>
      <c r="AE1238" s="22">
        <f t="shared" si="494"/>
        <v>22.890383435836387</v>
      </c>
      <c r="AF1238" s="37">
        <f t="shared" si="495"/>
        <v>0</v>
      </c>
      <c r="AG1238" s="37" t="e">
        <f t="shared" si="496"/>
        <v>#DIV/0!</v>
      </c>
      <c r="AH1238" s="37" t="e">
        <f t="shared" si="497"/>
        <v>#DIV/0!</v>
      </c>
      <c r="AI1238" s="37" t="e">
        <f t="shared" si="498"/>
        <v>#DIV/0!</v>
      </c>
    </row>
    <row r="1239" spans="1:35" hidden="1" x14ac:dyDescent="0.25">
      <c r="A1239" s="3"/>
      <c r="B1239" s="4"/>
      <c r="C1239" s="4">
        <v>222</v>
      </c>
      <c r="D1239" s="23">
        <f t="shared" si="499"/>
        <v>1500</v>
      </c>
      <c r="E1239" s="11"/>
      <c r="F1239" s="23">
        <f t="shared" si="476"/>
        <v>30</v>
      </c>
      <c r="G1239" s="22">
        <f t="shared" si="477"/>
        <v>0.03</v>
      </c>
      <c r="H1239" s="22">
        <f t="shared" si="478"/>
        <v>0.7</v>
      </c>
      <c r="I1239" s="21"/>
      <c r="J1239" s="8"/>
      <c r="K1239" s="9">
        <f t="shared" si="479"/>
        <v>22.890383435836387</v>
      </c>
      <c r="L1239" s="9">
        <f t="shared" si="480"/>
        <v>22.890383435836387</v>
      </c>
      <c r="M1239" s="10">
        <f t="shared" si="481"/>
        <v>0</v>
      </c>
      <c r="N1239" s="10" t="e">
        <f t="shared" si="475"/>
        <v>#DIV/0!</v>
      </c>
      <c r="O1239" s="10" t="e">
        <f t="shared" si="482"/>
        <v>#DIV/0!</v>
      </c>
      <c r="P1239" s="10" t="e">
        <f t="shared" si="483"/>
        <v>#DIV/0!</v>
      </c>
      <c r="R1239" s="22">
        <f t="shared" si="484"/>
        <v>22.890383435836387</v>
      </c>
      <c r="S1239" s="37">
        <f t="shared" si="485"/>
        <v>0</v>
      </c>
      <c r="T1239" s="37" t="e">
        <f t="shared" si="486"/>
        <v>#DIV/0!</v>
      </c>
      <c r="U1239" s="37" t="e">
        <f t="shared" si="487"/>
        <v>#DIV/0!</v>
      </c>
      <c r="V1239" s="37" t="e">
        <f t="shared" si="488"/>
        <v>#DIV/0!</v>
      </c>
      <c r="W1239" s="33"/>
      <c r="X1239" s="33"/>
      <c r="Y1239" s="22">
        <f t="shared" si="489"/>
        <v>22.890383435836387</v>
      </c>
      <c r="Z1239" s="37">
        <f t="shared" si="490"/>
        <v>0</v>
      </c>
      <c r="AA1239" s="37" t="e">
        <f t="shared" si="491"/>
        <v>#DIV/0!</v>
      </c>
      <c r="AB1239" s="37" t="e">
        <f t="shared" si="492"/>
        <v>#DIV/0!</v>
      </c>
      <c r="AC1239" s="37" t="e">
        <f t="shared" si="493"/>
        <v>#DIV/0!</v>
      </c>
      <c r="AD1239" s="33"/>
      <c r="AE1239" s="22">
        <f t="shared" si="494"/>
        <v>22.890383435836387</v>
      </c>
      <c r="AF1239" s="37">
        <f t="shared" si="495"/>
        <v>0</v>
      </c>
      <c r="AG1239" s="37" t="e">
        <f t="shared" si="496"/>
        <v>#DIV/0!</v>
      </c>
      <c r="AH1239" s="37" t="e">
        <f t="shared" si="497"/>
        <v>#DIV/0!</v>
      </c>
      <c r="AI1239" s="37" t="e">
        <f t="shared" si="498"/>
        <v>#DIV/0!</v>
      </c>
    </row>
    <row r="1240" spans="1:35" hidden="1" x14ac:dyDescent="0.25">
      <c r="A1240" s="3"/>
      <c r="B1240" s="4"/>
      <c r="C1240" s="4">
        <v>223</v>
      </c>
      <c r="D1240" s="23">
        <f t="shared" si="499"/>
        <v>1500</v>
      </c>
      <c r="E1240" s="11"/>
      <c r="F1240" s="23">
        <f t="shared" si="476"/>
        <v>30</v>
      </c>
      <c r="G1240" s="22">
        <f t="shared" si="477"/>
        <v>0.03</v>
      </c>
      <c r="H1240" s="22">
        <f t="shared" si="478"/>
        <v>0.7</v>
      </c>
      <c r="I1240" s="21"/>
      <c r="J1240" s="8"/>
      <c r="K1240" s="9">
        <f t="shared" si="479"/>
        <v>22.890383435836387</v>
      </c>
      <c r="L1240" s="9">
        <f t="shared" si="480"/>
        <v>22.890383435836387</v>
      </c>
      <c r="M1240" s="10">
        <f t="shared" si="481"/>
        <v>0</v>
      </c>
      <c r="N1240" s="10" t="e">
        <f t="shared" si="475"/>
        <v>#DIV/0!</v>
      </c>
      <c r="O1240" s="10" t="e">
        <f t="shared" si="482"/>
        <v>#DIV/0!</v>
      </c>
      <c r="P1240" s="10" t="e">
        <f t="shared" si="483"/>
        <v>#DIV/0!</v>
      </c>
      <c r="R1240" s="22">
        <f t="shared" si="484"/>
        <v>22.890383435836387</v>
      </c>
      <c r="S1240" s="37">
        <f t="shared" si="485"/>
        <v>0</v>
      </c>
      <c r="T1240" s="37" t="e">
        <f t="shared" si="486"/>
        <v>#DIV/0!</v>
      </c>
      <c r="U1240" s="37" t="e">
        <f t="shared" si="487"/>
        <v>#DIV/0!</v>
      </c>
      <c r="V1240" s="37" t="e">
        <f t="shared" si="488"/>
        <v>#DIV/0!</v>
      </c>
      <c r="W1240" s="33"/>
      <c r="X1240" s="33"/>
      <c r="Y1240" s="22">
        <f t="shared" si="489"/>
        <v>22.890383435836387</v>
      </c>
      <c r="Z1240" s="37">
        <f t="shared" si="490"/>
        <v>0</v>
      </c>
      <c r="AA1240" s="37" t="e">
        <f t="shared" si="491"/>
        <v>#DIV/0!</v>
      </c>
      <c r="AB1240" s="37" t="e">
        <f t="shared" si="492"/>
        <v>#DIV/0!</v>
      </c>
      <c r="AC1240" s="37" t="e">
        <f t="shared" si="493"/>
        <v>#DIV/0!</v>
      </c>
      <c r="AD1240" s="33"/>
      <c r="AE1240" s="22">
        <f t="shared" si="494"/>
        <v>22.890383435836387</v>
      </c>
      <c r="AF1240" s="37">
        <f t="shared" si="495"/>
        <v>0</v>
      </c>
      <c r="AG1240" s="37" t="e">
        <f t="shared" si="496"/>
        <v>#DIV/0!</v>
      </c>
      <c r="AH1240" s="37" t="e">
        <f t="shared" si="497"/>
        <v>#DIV/0!</v>
      </c>
      <c r="AI1240" s="37" t="e">
        <f t="shared" si="498"/>
        <v>#DIV/0!</v>
      </c>
    </row>
    <row r="1241" spans="1:35" hidden="1" x14ac:dyDescent="0.25">
      <c r="A1241" s="3"/>
      <c r="B1241" s="4"/>
      <c r="C1241" s="4">
        <v>224</v>
      </c>
      <c r="D1241" s="23">
        <f t="shared" si="499"/>
        <v>1500</v>
      </c>
      <c r="E1241" s="11"/>
      <c r="F1241" s="23">
        <f t="shared" si="476"/>
        <v>30</v>
      </c>
      <c r="G1241" s="22">
        <f t="shared" si="477"/>
        <v>0.03</v>
      </c>
      <c r="H1241" s="22">
        <f t="shared" si="478"/>
        <v>0.7</v>
      </c>
      <c r="I1241" s="21"/>
      <c r="J1241" s="8"/>
      <c r="K1241" s="9">
        <f t="shared" si="479"/>
        <v>22.890383435836387</v>
      </c>
      <c r="L1241" s="9">
        <f t="shared" si="480"/>
        <v>22.890383435836387</v>
      </c>
      <c r="M1241" s="10">
        <f t="shared" si="481"/>
        <v>0</v>
      </c>
      <c r="N1241" s="10" t="e">
        <f t="shared" si="475"/>
        <v>#DIV/0!</v>
      </c>
      <c r="O1241" s="10" t="e">
        <f t="shared" si="482"/>
        <v>#DIV/0!</v>
      </c>
      <c r="P1241" s="10" t="e">
        <f t="shared" si="483"/>
        <v>#DIV/0!</v>
      </c>
      <c r="R1241" s="22">
        <f t="shared" si="484"/>
        <v>22.890383435836387</v>
      </c>
      <c r="S1241" s="37">
        <f t="shared" si="485"/>
        <v>0</v>
      </c>
      <c r="T1241" s="37" t="e">
        <f t="shared" si="486"/>
        <v>#DIV/0!</v>
      </c>
      <c r="U1241" s="37" t="e">
        <f t="shared" si="487"/>
        <v>#DIV/0!</v>
      </c>
      <c r="V1241" s="37" t="e">
        <f t="shared" si="488"/>
        <v>#DIV/0!</v>
      </c>
      <c r="W1241" s="33"/>
      <c r="X1241" s="33"/>
      <c r="Y1241" s="22">
        <f t="shared" si="489"/>
        <v>22.890383435836387</v>
      </c>
      <c r="Z1241" s="37">
        <f t="shared" si="490"/>
        <v>0</v>
      </c>
      <c r="AA1241" s="37" t="e">
        <f t="shared" si="491"/>
        <v>#DIV/0!</v>
      </c>
      <c r="AB1241" s="37" t="e">
        <f t="shared" si="492"/>
        <v>#DIV/0!</v>
      </c>
      <c r="AC1241" s="37" t="e">
        <f t="shared" si="493"/>
        <v>#DIV/0!</v>
      </c>
      <c r="AD1241" s="33"/>
      <c r="AE1241" s="22">
        <f t="shared" si="494"/>
        <v>22.890383435836387</v>
      </c>
      <c r="AF1241" s="37">
        <f t="shared" si="495"/>
        <v>0</v>
      </c>
      <c r="AG1241" s="37" t="e">
        <f t="shared" si="496"/>
        <v>#DIV/0!</v>
      </c>
      <c r="AH1241" s="37" t="e">
        <f t="shared" si="497"/>
        <v>#DIV/0!</v>
      </c>
      <c r="AI1241" s="37" t="e">
        <f t="shared" si="498"/>
        <v>#DIV/0!</v>
      </c>
    </row>
    <row r="1242" spans="1:35" hidden="1" x14ac:dyDescent="0.25">
      <c r="A1242" s="3"/>
      <c r="B1242" s="4"/>
      <c r="C1242" s="4">
        <v>225</v>
      </c>
      <c r="D1242" s="23">
        <f t="shared" si="499"/>
        <v>1500</v>
      </c>
      <c r="E1242" s="11"/>
      <c r="F1242" s="23">
        <f t="shared" si="476"/>
        <v>30</v>
      </c>
      <c r="G1242" s="22">
        <f t="shared" si="477"/>
        <v>0.03</v>
      </c>
      <c r="H1242" s="22">
        <f t="shared" si="478"/>
        <v>0.7</v>
      </c>
      <c r="I1242" s="21"/>
      <c r="J1242" s="8"/>
      <c r="K1242" s="9">
        <f t="shared" si="479"/>
        <v>22.890383435836387</v>
      </c>
      <c r="L1242" s="9">
        <f t="shared" si="480"/>
        <v>22.890383435836387</v>
      </c>
      <c r="M1242" s="10">
        <f t="shared" si="481"/>
        <v>0</v>
      </c>
      <c r="N1242" s="10" t="e">
        <f t="shared" si="475"/>
        <v>#DIV/0!</v>
      </c>
      <c r="O1242" s="10" t="e">
        <f t="shared" si="482"/>
        <v>#DIV/0!</v>
      </c>
      <c r="P1242" s="10" t="e">
        <f t="shared" si="483"/>
        <v>#DIV/0!</v>
      </c>
      <c r="R1242" s="22">
        <f t="shared" si="484"/>
        <v>22.890383435836387</v>
      </c>
      <c r="S1242" s="37">
        <f t="shared" si="485"/>
        <v>0</v>
      </c>
      <c r="T1242" s="37" t="e">
        <f t="shared" si="486"/>
        <v>#DIV/0!</v>
      </c>
      <c r="U1242" s="37" t="e">
        <f t="shared" si="487"/>
        <v>#DIV/0!</v>
      </c>
      <c r="V1242" s="37" t="e">
        <f t="shared" si="488"/>
        <v>#DIV/0!</v>
      </c>
      <c r="W1242" s="33"/>
      <c r="X1242" s="33"/>
      <c r="Y1242" s="22">
        <f t="shared" si="489"/>
        <v>22.890383435836387</v>
      </c>
      <c r="Z1242" s="37">
        <f t="shared" si="490"/>
        <v>0</v>
      </c>
      <c r="AA1242" s="37" t="e">
        <f t="shared" si="491"/>
        <v>#DIV/0!</v>
      </c>
      <c r="AB1242" s="37" t="e">
        <f t="shared" si="492"/>
        <v>#DIV/0!</v>
      </c>
      <c r="AC1242" s="37" t="e">
        <f t="shared" si="493"/>
        <v>#DIV/0!</v>
      </c>
      <c r="AD1242" s="33"/>
      <c r="AE1242" s="22">
        <f t="shared" si="494"/>
        <v>22.890383435836387</v>
      </c>
      <c r="AF1242" s="37">
        <f t="shared" si="495"/>
        <v>0</v>
      </c>
      <c r="AG1242" s="37" t="e">
        <f t="shared" si="496"/>
        <v>#DIV/0!</v>
      </c>
      <c r="AH1242" s="37" t="e">
        <f t="shared" si="497"/>
        <v>#DIV/0!</v>
      </c>
      <c r="AI1242" s="37" t="e">
        <f t="shared" si="498"/>
        <v>#DIV/0!</v>
      </c>
    </row>
    <row r="1243" spans="1:35" hidden="1" x14ac:dyDescent="0.25">
      <c r="A1243" s="3"/>
      <c r="B1243" s="4"/>
      <c r="C1243" s="4">
        <v>226</v>
      </c>
      <c r="D1243" s="23">
        <f t="shared" si="499"/>
        <v>1500</v>
      </c>
      <c r="E1243" s="11"/>
      <c r="F1243" s="23">
        <f t="shared" si="476"/>
        <v>30</v>
      </c>
      <c r="G1243" s="22">
        <f t="shared" si="477"/>
        <v>0.03</v>
      </c>
      <c r="H1243" s="22">
        <f t="shared" si="478"/>
        <v>0.7</v>
      </c>
      <c r="I1243" s="21"/>
      <c r="J1243" s="8"/>
      <c r="K1243" s="9">
        <f t="shared" si="479"/>
        <v>22.890383435836387</v>
      </c>
      <c r="L1243" s="9">
        <f t="shared" si="480"/>
        <v>22.890383435836387</v>
      </c>
      <c r="M1243" s="10">
        <f t="shared" si="481"/>
        <v>0</v>
      </c>
      <c r="N1243" s="10" t="e">
        <f t="shared" si="475"/>
        <v>#DIV/0!</v>
      </c>
      <c r="O1243" s="10" t="e">
        <f t="shared" si="482"/>
        <v>#DIV/0!</v>
      </c>
      <c r="P1243" s="10" t="e">
        <f t="shared" si="483"/>
        <v>#DIV/0!</v>
      </c>
      <c r="R1243" s="22">
        <f t="shared" si="484"/>
        <v>22.890383435836387</v>
      </c>
      <c r="S1243" s="37">
        <f t="shared" si="485"/>
        <v>0</v>
      </c>
      <c r="T1243" s="37" t="e">
        <f t="shared" si="486"/>
        <v>#DIV/0!</v>
      </c>
      <c r="U1243" s="37" t="e">
        <f t="shared" si="487"/>
        <v>#DIV/0!</v>
      </c>
      <c r="V1243" s="37" t="e">
        <f t="shared" si="488"/>
        <v>#DIV/0!</v>
      </c>
      <c r="W1243" s="33"/>
      <c r="X1243" s="33"/>
      <c r="Y1243" s="22">
        <f t="shared" si="489"/>
        <v>22.890383435836387</v>
      </c>
      <c r="Z1243" s="37">
        <f t="shared" si="490"/>
        <v>0</v>
      </c>
      <c r="AA1243" s="37" t="e">
        <f t="shared" si="491"/>
        <v>#DIV/0!</v>
      </c>
      <c r="AB1243" s="37" t="e">
        <f t="shared" si="492"/>
        <v>#DIV/0!</v>
      </c>
      <c r="AC1243" s="37" t="e">
        <f t="shared" si="493"/>
        <v>#DIV/0!</v>
      </c>
      <c r="AD1243" s="33"/>
      <c r="AE1243" s="22">
        <f t="shared" si="494"/>
        <v>22.890383435836387</v>
      </c>
      <c r="AF1243" s="37">
        <f t="shared" si="495"/>
        <v>0</v>
      </c>
      <c r="AG1243" s="37" t="e">
        <f t="shared" si="496"/>
        <v>#DIV/0!</v>
      </c>
      <c r="AH1243" s="37" t="e">
        <f t="shared" si="497"/>
        <v>#DIV/0!</v>
      </c>
      <c r="AI1243" s="37" t="e">
        <f t="shared" si="498"/>
        <v>#DIV/0!</v>
      </c>
    </row>
    <row r="1244" spans="1:35" hidden="1" x14ac:dyDescent="0.25">
      <c r="A1244" s="3"/>
      <c r="B1244" s="4"/>
      <c r="C1244" s="4">
        <v>227</v>
      </c>
      <c r="D1244" s="23">
        <f t="shared" si="499"/>
        <v>1500</v>
      </c>
      <c r="E1244" s="11"/>
      <c r="F1244" s="23">
        <f t="shared" si="476"/>
        <v>30</v>
      </c>
      <c r="G1244" s="22">
        <f t="shared" si="477"/>
        <v>0.03</v>
      </c>
      <c r="H1244" s="22">
        <f t="shared" si="478"/>
        <v>0.7</v>
      </c>
      <c r="I1244" s="21"/>
      <c r="J1244" s="8"/>
      <c r="K1244" s="9">
        <f t="shared" si="479"/>
        <v>22.890383435836387</v>
      </c>
      <c r="L1244" s="9">
        <f t="shared" si="480"/>
        <v>22.890383435836387</v>
      </c>
      <c r="M1244" s="10">
        <f t="shared" si="481"/>
        <v>0</v>
      </c>
      <c r="N1244" s="10" t="e">
        <f t="shared" si="475"/>
        <v>#DIV/0!</v>
      </c>
      <c r="O1244" s="10" t="e">
        <f t="shared" si="482"/>
        <v>#DIV/0!</v>
      </c>
      <c r="P1244" s="10" t="e">
        <f t="shared" si="483"/>
        <v>#DIV/0!</v>
      </c>
      <c r="R1244" s="22">
        <f t="shared" si="484"/>
        <v>22.890383435836387</v>
      </c>
      <c r="S1244" s="37">
        <f t="shared" si="485"/>
        <v>0</v>
      </c>
      <c r="T1244" s="37" t="e">
        <f t="shared" si="486"/>
        <v>#DIV/0!</v>
      </c>
      <c r="U1244" s="37" t="e">
        <f t="shared" si="487"/>
        <v>#DIV/0!</v>
      </c>
      <c r="V1244" s="37" t="e">
        <f t="shared" si="488"/>
        <v>#DIV/0!</v>
      </c>
      <c r="W1244" s="33"/>
      <c r="X1244" s="33"/>
      <c r="Y1244" s="22">
        <f t="shared" si="489"/>
        <v>22.890383435836387</v>
      </c>
      <c r="Z1244" s="37">
        <f t="shared" si="490"/>
        <v>0</v>
      </c>
      <c r="AA1244" s="37" t="e">
        <f t="shared" si="491"/>
        <v>#DIV/0!</v>
      </c>
      <c r="AB1244" s="37" t="e">
        <f t="shared" si="492"/>
        <v>#DIV/0!</v>
      </c>
      <c r="AC1244" s="37" t="e">
        <f t="shared" si="493"/>
        <v>#DIV/0!</v>
      </c>
      <c r="AD1244" s="33"/>
      <c r="AE1244" s="22">
        <f t="shared" si="494"/>
        <v>22.890383435836387</v>
      </c>
      <c r="AF1244" s="37">
        <f t="shared" si="495"/>
        <v>0</v>
      </c>
      <c r="AG1244" s="37" t="e">
        <f t="shared" si="496"/>
        <v>#DIV/0!</v>
      </c>
      <c r="AH1244" s="37" t="e">
        <f t="shared" si="497"/>
        <v>#DIV/0!</v>
      </c>
      <c r="AI1244" s="37" t="e">
        <f t="shared" si="498"/>
        <v>#DIV/0!</v>
      </c>
    </row>
    <row r="1245" spans="1:35" hidden="1" x14ac:dyDescent="0.25">
      <c r="A1245" s="3"/>
      <c r="B1245" s="4"/>
      <c r="C1245" s="4">
        <v>228</v>
      </c>
      <c r="D1245" s="23">
        <f t="shared" si="499"/>
        <v>1500</v>
      </c>
      <c r="E1245" s="11"/>
      <c r="F1245" s="23">
        <f t="shared" si="476"/>
        <v>30</v>
      </c>
      <c r="G1245" s="22">
        <f t="shared" si="477"/>
        <v>0.03</v>
      </c>
      <c r="H1245" s="22">
        <f t="shared" si="478"/>
        <v>0.7</v>
      </c>
      <c r="I1245" s="21"/>
      <c r="J1245" s="8"/>
      <c r="K1245" s="9">
        <f t="shared" si="479"/>
        <v>22.890383435836387</v>
      </c>
      <c r="L1245" s="9">
        <f t="shared" si="480"/>
        <v>22.890383435836387</v>
      </c>
      <c r="M1245" s="10">
        <f t="shared" si="481"/>
        <v>0</v>
      </c>
      <c r="N1245" s="10" t="e">
        <f t="shared" si="475"/>
        <v>#DIV/0!</v>
      </c>
      <c r="O1245" s="10" t="e">
        <f t="shared" si="482"/>
        <v>#DIV/0!</v>
      </c>
      <c r="P1245" s="10" t="e">
        <f t="shared" si="483"/>
        <v>#DIV/0!</v>
      </c>
      <c r="R1245" s="22">
        <f t="shared" si="484"/>
        <v>22.890383435836387</v>
      </c>
      <c r="S1245" s="37">
        <f t="shared" si="485"/>
        <v>0</v>
      </c>
      <c r="T1245" s="37" t="e">
        <f t="shared" si="486"/>
        <v>#DIV/0!</v>
      </c>
      <c r="U1245" s="37" t="e">
        <f t="shared" si="487"/>
        <v>#DIV/0!</v>
      </c>
      <c r="V1245" s="37" t="e">
        <f t="shared" si="488"/>
        <v>#DIV/0!</v>
      </c>
      <c r="W1245" s="33"/>
      <c r="X1245" s="33"/>
      <c r="Y1245" s="22">
        <f t="shared" si="489"/>
        <v>22.890383435836387</v>
      </c>
      <c r="Z1245" s="37">
        <f t="shared" si="490"/>
        <v>0</v>
      </c>
      <c r="AA1245" s="37" t="e">
        <f t="shared" si="491"/>
        <v>#DIV/0!</v>
      </c>
      <c r="AB1245" s="37" t="e">
        <f t="shared" si="492"/>
        <v>#DIV/0!</v>
      </c>
      <c r="AC1245" s="37" t="e">
        <f t="shared" si="493"/>
        <v>#DIV/0!</v>
      </c>
      <c r="AD1245" s="33"/>
      <c r="AE1245" s="22">
        <f t="shared" si="494"/>
        <v>22.890383435836387</v>
      </c>
      <c r="AF1245" s="37">
        <f t="shared" si="495"/>
        <v>0</v>
      </c>
      <c r="AG1245" s="37" t="e">
        <f t="shared" si="496"/>
        <v>#DIV/0!</v>
      </c>
      <c r="AH1245" s="37" t="e">
        <f t="shared" si="497"/>
        <v>#DIV/0!</v>
      </c>
      <c r="AI1245" s="37" t="e">
        <f t="shared" si="498"/>
        <v>#DIV/0!</v>
      </c>
    </row>
    <row r="1246" spans="1:35" hidden="1" x14ac:dyDescent="0.25">
      <c r="A1246" s="3"/>
      <c r="B1246" s="4"/>
      <c r="C1246" s="4">
        <v>229</v>
      </c>
      <c r="D1246" s="23">
        <f t="shared" si="499"/>
        <v>1500</v>
      </c>
      <c r="E1246" s="11"/>
      <c r="F1246" s="23">
        <f t="shared" si="476"/>
        <v>30</v>
      </c>
      <c r="G1246" s="22">
        <f t="shared" si="477"/>
        <v>0.03</v>
      </c>
      <c r="H1246" s="22">
        <f t="shared" si="478"/>
        <v>0.7</v>
      </c>
      <c r="I1246" s="21"/>
      <c r="J1246" s="8"/>
      <c r="K1246" s="9">
        <f t="shared" si="479"/>
        <v>22.890383435836387</v>
      </c>
      <c r="L1246" s="9">
        <f t="shared" si="480"/>
        <v>22.890383435836387</v>
      </c>
      <c r="M1246" s="10">
        <f t="shared" si="481"/>
        <v>0</v>
      </c>
      <c r="N1246" s="10" t="e">
        <f t="shared" si="475"/>
        <v>#DIV/0!</v>
      </c>
      <c r="O1246" s="10" t="e">
        <f t="shared" si="482"/>
        <v>#DIV/0!</v>
      </c>
      <c r="P1246" s="10" t="e">
        <f t="shared" si="483"/>
        <v>#DIV/0!</v>
      </c>
      <c r="R1246" s="22">
        <f t="shared" si="484"/>
        <v>22.890383435836387</v>
      </c>
      <c r="S1246" s="37">
        <f t="shared" si="485"/>
        <v>0</v>
      </c>
      <c r="T1246" s="37" t="e">
        <f t="shared" si="486"/>
        <v>#DIV/0!</v>
      </c>
      <c r="U1246" s="37" t="e">
        <f t="shared" si="487"/>
        <v>#DIV/0!</v>
      </c>
      <c r="V1246" s="37" t="e">
        <f t="shared" si="488"/>
        <v>#DIV/0!</v>
      </c>
      <c r="W1246" s="33"/>
      <c r="X1246" s="33"/>
      <c r="Y1246" s="22">
        <f t="shared" si="489"/>
        <v>22.890383435836387</v>
      </c>
      <c r="Z1246" s="37">
        <f t="shared" si="490"/>
        <v>0</v>
      </c>
      <c r="AA1246" s="37" t="e">
        <f t="shared" si="491"/>
        <v>#DIV/0!</v>
      </c>
      <c r="AB1246" s="37" t="e">
        <f t="shared" si="492"/>
        <v>#DIV/0!</v>
      </c>
      <c r="AC1246" s="37" t="e">
        <f t="shared" si="493"/>
        <v>#DIV/0!</v>
      </c>
      <c r="AD1246" s="33"/>
      <c r="AE1246" s="22">
        <f t="shared" si="494"/>
        <v>22.890383435836387</v>
      </c>
      <c r="AF1246" s="37">
        <f t="shared" si="495"/>
        <v>0</v>
      </c>
      <c r="AG1246" s="37" t="e">
        <f t="shared" si="496"/>
        <v>#DIV/0!</v>
      </c>
      <c r="AH1246" s="37" t="e">
        <f t="shared" si="497"/>
        <v>#DIV/0!</v>
      </c>
      <c r="AI1246" s="37" t="e">
        <f t="shared" si="498"/>
        <v>#DIV/0!</v>
      </c>
    </row>
    <row r="1247" spans="1:35" hidden="1" x14ac:dyDescent="0.25">
      <c r="A1247" s="3"/>
      <c r="B1247" s="4"/>
      <c r="C1247" s="4">
        <v>230</v>
      </c>
      <c r="D1247" s="23">
        <f t="shared" si="499"/>
        <v>1500</v>
      </c>
      <c r="E1247" s="11"/>
      <c r="F1247" s="23">
        <f t="shared" si="476"/>
        <v>30</v>
      </c>
      <c r="G1247" s="22">
        <f t="shared" si="477"/>
        <v>0.03</v>
      </c>
      <c r="H1247" s="22">
        <f t="shared" si="478"/>
        <v>0.7</v>
      </c>
      <c r="I1247" s="21"/>
      <c r="J1247" s="8"/>
      <c r="K1247" s="9">
        <f t="shared" si="479"/>
        <v>22.890383435836387</v>
      </c>
      <c r="L1247" s="9">
        <f t="shared" si="480"/>
        <v>22.890383435836387</v>
      </c>
      <c r="M1247" s="10">
        <f t="shared" si="481"/>
        <v>0</v>
      </c>
      <c r="N1247" s="10" t="e">
        <f t="shared" si="475"/>
        <v>#DIV/0!</v>
      </c>
      <c r="O1247" s="10" t="e">
        <f t="shared" si="482"/>
        <v>#DIV/0!</v>
      </c>
      <c r="P1247" s="10" t="e">
        <f t="shared" si="483"/>
        <v>#DIV/0!</v>
      </c>
      <c r="R1247" s="22">
        <f t="shared" si="484"/>
        <v>22.890383435836387</v>
      </c>
      <c r="S1247" s="37">
        <f t="shared" si="485"/>
        <v>0</v>
      </c>
      <c r="T1247" s="37" t="e">
        <f t="shared" si="486"/>
        <v>#DIV/0!</v>
      </c>
      <c r="U1247" s="37" t="e">
        <f t="shared" si="487"/>
        <v>#DIV/0!</v>
      </c>
      <c r="V1247" s="37" t="e">
        <f t="shared" si="488"/>
        <v>#DIV/0!</v>
      </c>
      <c r="W1247" s="33"/>
      <c r="X1247" s="33"/>
      <c r="Y1247" s="22">
        <f t="shared" si="489"/>
        <v>22.890383435836387</v>
      </c>
      <c r="Z1247" s="37">
        <f t="shared" si="490"/>
        <v>0</v>
      </c>
      <c r="AA1247" s="37" t="e">
        <f t="shared" si="491"/>
        <v>#DIV/0!</v>
      </c>
      <c r="AB1247" s="37" t="e">
        <f t="shared" si="492"/>
        <v>#DIV/0!</v>
      </c>
      <c r="AC1247" s="37" t="e">
        <f t="shared" si="493"/>
        <v>#DIV/0!</v>
      </c>
      <c r="AD1247" s="33"/>
      <c r="AE1247" s="22">
        <f t="shared" si="494"/>
        <v>22.890383435836387</v>
      </c>
      <c r="AF1247" s="37">
        <f t="shared" si="495"/>
        <v>0</v>
      </c>
      <c r="AG1247" s="37" t="e">
        <f t="shared" si="496"/>
        <v>#DIV/0!</v>
      </c>
      <c r="AH1247" s="37" t="e">
        <f t="shared" si="497"/>
        <v>#DIV/0!</v>
      </c>
      <c r="AI1247" s="37" t="e">
        <f t="shared" si="498"/>
        <v>#DIV/0!</v>
      </c>
    </row>
    <row r="1248" spans="1:35" hidden="1" x14ac:dyDescent="0.25">
      <c r="A1248" s="3"/>
      <c r="B1248" s="4"/>
      <c r="C1248" s="4">
        <v>231</v>
      </c>
      <c r="D1248" s="23">
        <f t="shared" si="499"/>
        <v>1500</v>
      </c>
      <c r="E1248" s="11"/>
      <c r="F1248" s="23">
        <f t="shared" si="476"/>
        <v>30</v>
      </c>
      <c r="G1248" s="22">
        <f t="shared" si="477"/>
        <v>0.03</v>
      </c>
      <c r="H1248" s="22">
        <f t="shared" si="478"/>
        <v>0.7</v>
      </c>
      <c r="I1248" s="21"/>
      <c r="J1248" s="8"/>
      <c r="K1248" s="9">
        <f t="shared" si="479"/>
        <v>22.890383435836387</v>
      </c>
      <c r="L1248" s="9">
        <f t="shared" si="480"/>
        <v>22.890383435836387</v>
      </c>
      <c r="M1248" s="10">
        <f t="shared" si="481"/>
        <v>0</v>
      </c>
      <c r="N1248" s="10" t="e">
        <f t="shared" si="475"/>
        <v>#DIV/0!</v>
      </c>
      <c r="O1248" s="10" t="e">
        <f t="shared" si="482"/>
        <v>#DIV/0!</v>
      </c>
      <c r="P1248" s="10" t="e">
        <f t="shared" si="483"/>
        <v>#DIV/0!</v>
      </c>
      <c r="R1248" s="22">
        <f t="shared" si="484"/>
        <v>22.890383435836387</v>
      </c>
      <c r="S1248" s="37">
        <f t="shared" si="485"/>
        <v>0</v>
      </c>
      <c r="T1248" s="37" t="e">
        <f t="shared" si="486"/>
        <v>#DIV/0!</v>
      </c>
      <c r="U1248" s="37" t="e">
        <f t="shared" si="487"/>
        <v>#DIV/0!</v>
      </c>
      <c r="V1248" s="37" t="e">
        <f t="shared" si="488"/>
        <v>#DIV/0!</v>
      </c>
      <c r="W1248" s="33"/>
      <c r="X1248" s="33"/>
      <c r="Y1248" s="22">
        <f t="shared" si="489"/>
        <v>22.890383435836387</v>
      </c>
      <c r="Z1248" s="37">
        <f t="shared" si="490"/>
        <v>0</v>
      </c>
      <c r="AA1248" s="37" t="e">
        <f t="shared" si="491"/>
        <v>#DIV/0!</v>
      </c>
      <c r="AB1248" s="37" t="e">
        <f t="shared" si="492"/>
        <v>#DIV/0!</v>
      </c>
      <c r="AC1248" s="37" t="e">
        <f t="shared" si="493"/>
        <v>#DIV/0!</v>
      </c>
      <c r="AD1248" s="33"/>
      <c r="AE1248" s="22">
        <f t="shared" si="494"/>
        <v>22.890383435836387</v>
      </c>
      <c r="AF1248" s="37">
        <f t="shared" si="495"/>
        <v>0</v>
      </c>
      <c r="AG1248" s="37" t="e">
        <f t="shared" si="496"/>
        <v>#DIV/0!</v>
      </c>
      <c r="AH1248" s="37" t="e">
        <f t="shared" si="497"/>
        <v>#DIV/0!</v>
      </c>
      <c r="AI1248" s="37" t="e">
        <f t="shared" si="498"/>
        <v>#DIV/0!</v>
      </c>
    </row>
    <row r="1249" spans="1:35" hidden="1" x14ac:dyDescent="0.25">
      <c r="A1249" s="3"/>
      <c r="B1249" s="4"/>
      <c r="C1249" s="4">
        <v>232</v>
      </c>
      <c r="D1249" s="23">
        <f t="shared" si="499"/>
        <v>1500</v>
      </c>
      <c r="E1249" s="11"/>
      <c r="F1249" s="23">
        <f t="shared" si="476"/>
        <v>30</v>
      </c>
      <c r="G1249" s="22">
        <f t="shared" si="477"/>
        <v>0.03</v>
      </c>
      <c r="H1249" s="22">
        <f t="shared" si="478"/>
        <v>0.7</v>
      </c>
      <c r="I1249" s="21"/>
      <c r="J1249" s="8"/>
      <c r="K1249" s="9">
        <f t="shared" si="479"/>
        <v>22.890383435836387</v>
      </c>
      <c r="L1249" s="9">
        <f t="shared" si="480"/>
        <v>22.890383435836387</v>
      </c>
      <c r="M1249" s="10">
        <f t="shared" si="481"/>
        <v>0</v>
      </c>
      <c r="N1249" s="10" t="e">
        <f t="shared" si="475"/>
        <v>#DIV/0!</v>
      </c>
      <c r="O1249" s="10" t="e">
        <f t="shared" si="482"/>
        <v>#DIV/0!</v>
      </c>
      <c r="P1249" s="10" t="e">
        <f t="shared" si="483"/>
        <v>#DIV/0!</v>
      </c>
      <c r="R1249" s="22">
        <f t="shared" si="484"/>
        <v>22.890383435836387</v>
      </c>
      <c r="S1249" s="37">
        <f t="shared" si="485"/>
        <v>0</v>
      </c>
      <c r="T1249" s="37" t="e">
        <f t="shared" si="486"/>
        <v>#DIV/0!</v>
      </c>
      <c r="U1249" s="37" t="e">
        <f t="shared" si="487"/>
        <v>#DIV/0!</v>
      </c>
      <c r="V1249" s="37" t="e">
        <f t="shared" si="488"/>
        <v>#DIV/0!</v>
      </c>
      <c r="W1249" s="33"/>
      <c r="X1249" s="33"/>
      <c r="Y1249" s="22">
        <f t="shared" si="489"/>
        <v>22.890383435836387</v>
      </c>
      <c r="Z1249" s="37">
        <f t="shared" si="490"/>
        <v>0</v>
      </c>
      <c r="AA1249" s="37" t="e">
        <f t="shared" si="491"/>
        <v>#DIV/0!</v>
      </c>
      <c r="AB1249" s="37" t="e">
        <f t="shared" si="492"/>
        <v>#DIV/0!</v>
      </c>
      <c r="AC1249" s="37" t="e">
        <f t="shared" si="493"/>
        <v>#DIV/0!</v>
      </c>
      <c r="AD1249" s="33"/>
      <c r="AE1249" s="22">
        <f t="shared" si="494"/>
        <v>22.890383435836387</v>
      </c>
      <c r="AF1249" s="37">
        <f t="shared" si="495"/>
        <v>0</v>
      </c>
      <c r="AG1249" s="37" t="e">
        <f t="shared" si="496"/>
        <v>#DIV/0!</v>
      </c>
      <c r="AH1249" s="37" t="e">
        <f t="shared" si="497"/>
        <v>#DIV/0!</v>
      </c>
      <c r="AI1249" s="37" t="e">
        <f t="shared" si="498"/>
        <v>#DIV/0!</v>
      </c>
    </row>
    <row r="1250" spans="1:35" hidden="1" x14ac:dyDescent="0.25">
      <c r="A1250" s="3"/>
      <c r="B1250" s="4"/>
      <c r="C1250" s="4">
        <v>233</v>
      </c>
      <c r="D1250" s="23">
        <f t="shared" si="499"/>
        <v>1500</v>
      </c>
      <c r="E1250" s="11"/>
      <c r="F1250" s="23">
        <f t="shared" si="476"/>
        <v>30</v>
      </c>
      <c r="G1250" s="22">
        <f t="shared" si="477"/>
        <v>0.03</v>
      </c>
      <c r="H1250" s="22">
        <f t="shared" si="478"/>
        <v>0.7</v>
      </c>
      <c r="I1250" s="21"/>
      <c r="J1250" s="8"/>
      <c r="K1250" s="9">
        <f t="shared" si="479"/>
        <v>22.890383435836387</v>
      </c>
      <c r="L1250" s="9">
        <f t="shared" si="480"/>
        <v>22.890383435836387</v>
      </c>
      <c r="M1250" s="10">
        <f t="shared" si="481"/>
        <v>0</v>
      </c>
      <c r="N1250" s="10" t="e">
        <f t="shared" si="475"/>
        <v>#DIV/0!</v>
      </c>
      <c r="O1250" s="10" t="e">
        <f t="shared" si="482"/>
        <v>#DIV/0!</v>
      </c>
      <c r="P1250" s="10" t="e">
        <f t="shared" si="483"/>
        <v>#DIV/0!</v>
      </c>
      <c r="R1250" s="22">
        <f t="shared" si="484"/>
        <v>22.890383435836387</v>
      </c>
      <c r="S1250" s="37">
        <f t="shared" si="485"/>
        <v>0</v>
      </c>
      <c r="T1250" s="37" t="e">
        <f t="shared" si="486"/>
        <v>#DIV/0!</v>
      </c>
      <c r="U1250" s="37" t="e">
        <f t="shared" si="487"/>
        <v>#DIV/0!</v>
      </c>
      <c r="V1250" s="37" t="e">
        <f t="shared" si="488"/>
        <v>#DIV/0!</v>
      </c>
      <c r="W1250" s="33"/>
      <c r="X1250" s="33"/>
      <c r="Y1250" s="22">
        <f t="shared" si="489"/>
        <v>22.890383435836387</v>
      </c>
      <c r="Z1250" s="37">
        <f t="shared" si="490"/>
        <v>0</v>
      </c>
      <c r="AA1250" s="37" t="e">
        <f t="shared" si="491"/>
        <v>#DIV/0!</v>
      </c>
      <c r="AB1250" s="37" t="e">
        <f t="shared" si="492"/>
        <v>#DIV/0!</v>
      </c>
      <c r="AC1250" s="37" t="e">
        <f t="shared" si="493"/>
        <v>#DIV/0!</v>
      </c>
      <c r="AD1250" s="33"/>
      <c r="AE1250" s="22">
        <f t="shared" si="494"/>
        <v>22.890383435836387</v>
      </c>
      <c r="AF1250" s="37">
        <f t="shared" si="495"/>
        <v>0</v>
      </c>
      <c r="AG1250" s="37" t="e">
        <f t="shared" si="496"/>
        <v>#DIV/0!</v>
      </c>
      <c r="AH1250" s="37" t="e">
        <f t="shared" si="497"/>
        <v>#DIV/0!</v>
      </c>
      <c r="AI1250" s="37" t="e">
        <f t="shared" si="498"/>
        <v>#DIV/0!</v>
      </c>
    </row>
    <row r="1251" spans="1:35" hidden="1" x14ac:dyDescent="0.25">
      <c r="A1251" s="3"/>
      <c r="B1251" s="4"/>
      <c r="C1251" s="4">
        <v>234</v>
      </c>
      <c r="D1251" s="23">
        <f t="shared" si="499"/>
        <v>1500</v>
      </c>
      <c r="E1251" s="11"/>
      <c r="F1251" s="23">
        <f t="shared" si="476"/>
        <v>30</v>
      </c>
      <c r="G1251" s="22">
        <f t="shared" si="477"/>
        <v>0.03</v>
      </c>
      <c r="H1251" s="22">
        <f t="shared" si="478"/>
        <v>0.7</v>
      </c>
      <c r="I1251" s="21"/>
      <c r="J1251" s="8"/>
      <c r="K1251" s="9">
        <f t="shared" si="479"/>
        <v>22.890383435836387</v>
      </c>
      <c r="L1251" s="9">
        <f t="shared" si="480"/>
        <v>22.890383435836387</v>
      </c>
      <c r="M1251" s="10">
        <f t="shared" si="481"/>
        <v>0</v>
      </c>
      <c r="N1251" s="10" t="e">
        <f t="shared" si="475"/>
        <v>#DIV/0!</v>
      </c>
      <c r="O1251" s="10" t="e">
        <f t="shared" si="482"/>
        <v>#DIV/0!</v>
      </c>
      <c r="P1251" s="10" t="e">
        <f t="shared" si="483"/>
        <v>#DIV/0!</v>
      </c>
      <c r="R1251" s="22">
        <f t="shared" si="484"/>
        <v>22.890383435836387</v>
      </c>
      <c r="S1251" s="37">
        <f t="shared" si="485"/>
        <v>0</v>
      </c>
      <c r="T1251" s="37" t="e">
        <f t="shared" si="486"/>
        <v>#DIV/0!</v>
      </c>
      <c r="U1251" s="37" t="e">
        <f t="shared" si="487"/>
        <v>#DIV/0!</v>
      </c>
      <c r="V1251" s="37" t="e">
        <f t="shared" si="488"/>
        <v>#DIV/0!</v>
      </c>
      <c r="W1251" s="33"/>
      <c r="X1251" s="33"/>
      <c r="Y1251" s="22">
        <f t="shared" si="489"/>
        <v>22.890383435836387</v>
      </c>
      <c r="Z1251" s="37">
        <f t="shared" si="490"/>
        <v>0</v>
      </c>
      <c r="AA1251" s="37" t="e">
        <f t="shared" si="491"/>
        <v>#DIV/0!</v>
      </c>
      <c r="AB1251" s="37" t="e">
        <f t="shared" si="492"/>
        <v>#DIV/0!</v>
      </c>
      <c r="AC1251" s="37" t="e">
        <f t="shared" si="493"/>
        <v>#DIV/0!</v>
      </c>
      <c r="AD1251" s="33"/>
      <c r="AE1251" s="22">
        <f t="shared" si="494"/>
        <v>22.890383435836387</v>
      </c>
      <c r="AF1251" s="37">
        <f t="shared" si="495"/>
        <v>0</v>
      </c>
      <c r="AG1251" s="37" t="e">
        <f t="shared" si="496"/>
        <v>#DIV/0!</v>
      </c>
      <c r="AH1251" s="37" t="e">
        <f t="shared" si="497"/>
        <v>#DIV/0!</v>
      </c>
      <c r="AI1251" s="37" t="e">
        <f t="shared" si="498"/>
        <v>#DIV/0!</v>
      </c>
    </row>
    <row r="1252" spans="1:35" hidden="1" x14ac:dyDescent="0.25">
      <c r="A1252" s="3"/>
      <c r="B1252" s="4"/>
      <c r="C1252" s="4">
        <v>235</v>
      </c>
      <c r="D1252" s="23">
        <f t="shared" si="499"/>
        <v>1500</v>
      </c>
      <c r="E1252" s="11"/>
      <c r="F1252" s="23">
        <f t="shared" si="476"/>
        <v>30</v>
      </c>
      <c r="G1252" s="22">
        <f t="shared" si="477"/>
        <v>0.03</v>
      </c>
      <c r="H1252" s="22">
        <f t="shared" si="478"/>
        <v>0.7</v>
      </c>
      <c r="I1252" s="21"/>
      <c r="J1252" s="8"/>
      <c r="K1252" s="9">
        <f t="shared" si="479"/>
        <v>22.890383435836387</v>
      </c>
      <c r="L1252" s="9">
        <f t="shared" si="480"/>
        <v>22.890383435836387</v>
      </c>
      <c r="M1252" s="10">
        <f t="shared" si="481"/>
        <v>0</v>
      </c>
      <c r="N1252" s="10" t="e">
        <f t="shared" si="475"/>
        <v>#DIV/0!</v>
      </c>
      <c r="O1252" s="10" t="e">
        <f t="shared" si="482"/>
        <v>#DIV/0!</v>
      </c>
      <c r="P1252" s="10" t="e">
        <f t="shared" si="483"/>
        <v>#DIV/0!</v>
      </c>
      <c r="R1252" s="22">
        <f t="shared" si="484"/>
        <v>22.890383435836387</v>
      </c>
      <c r="S1252" s="37">
        <f t="shared" si="485"/>
        <v>0</v>
      </c>
      <c r="T1252" s="37" t="e">
        <f t="shared" si="486"/>
        <v>#DIV/0!</v>
      </c>
      <c r="U1252" s="37" t="e">
        <f t="shared" si="487"/>
        <v>#DIV/0!</v>
      </c>
      <c r="V1252" s="37" t="e">
        <f t="shared" si="488"/>
        <v>#DIV/0!</v>
      </c>
      <c r="W1252" s="33"/>
      <c r="X1252" s="33"/>
      <c r="Y1252" s="22">
        <f t="shared" si="489"/>
        <v>22.890383435836387</v>
      </c>
      <c r="Z1252" s="37">
        <f t="shared" si="490"/>
        <v>0</v>
      </c>
      <c r="AA1252" s="37" t="e">
        <f t="shared" si="491"/>
        <v>#DIV/0!</v>
      </c>
      <c r="AB1252" s="37" t="e">
        <f t="shared" si="492"/>
        <v>#DIV/0!</v>
      </c>
      <c r="AC1252" s="37" t="e">
        <f t="shared" si="493"/>
        <v>#DIV/0!</v>
      </c>
      <c r="AD1252" s="33"/>
      <c r="AE1252" s="22">
        <f t="shared" si="494"/>
        <v>22.890383435836387</v>
      </c>
      <c r="AF1252" s="37">
        <f t="shared" si="495"/>
        <v>0</v>
      </c>
      <c r="AG1252" s="37" t="e">
        <f t="shared" si="496"/>
        <v>#DIV/0!</v>
      </c>
      <c r="AH1252" s="37" t="e">
        <f t="shared" si="497"/>
        <v>#DIV/0!</v>
      </c>
      <c r="AI1252" s="37" t="e">
        <f t="shared" si="498"/>
        <v>#DIV/0!</v>
      </c>
    </row>
    <row r="1253" spans="1:35" hidden="1" x14ac:dyDescent="0.25">
      <c r="A1253" s="3"/>
      <c r="B1253" s="4"/>
      <c r="C1253" s="4">
        <v>236</v>
      </c>
      <c r="D1253" s="23">
        <f t="shared" si="499"/>
        <v>1500</v>
      </c>
      <c r="E1253" s="11"/>
      <c r="F1253" s="23">
        <f t="shared" si="476"/>
        <v>30</v>
      </c>
      <c r="G1253" s="22">
        <f t="shared" si="477"/>
        <v>0.03</v>
      </c>
      <c r="H1253" s="22">
        <f t="shared" si="478"/>
        <v>0.7</v>
      </c>
      <c r="I1253" s="21"/>
      <c r="J1253" s="8"/>
      <c r="K1253" s="9">
        <f t="shared" si="479"/>
        <v>22.890383435836387</v>
      </c>
      <c r="L1253" s="9">
        <f t="shared" si="480"/>
        <v>22.890383435836387</v>
      </c>
      <c r="M1253" s="10">
        <f t="shared" si="481"/>
        <v>0</v>
      </c>
      <c r="N1253" s="10" t="e">
        <f t="shared" si="475"/>
        <v>#DIV/0!</v>
      </c>
      <c r="O1253" s="10" t="e">
        <f t="shared" si="482"/>
        <v>#DIV/0!</v>
      </c>
      <c r="P1253" s="10" t="e">
        <f t="shared" si="483"/>
        <v>#DIV/0!</v>
      </c>
      <c r="R1253" s="22">
        <f t="shared" si="484"/>
        <v>22.890383435836387</v>
      </c>
      <c r="S1253" s="37">
        <f t="shared" si="485"/>
        <v>0</v>
      </c>
      <c r="T1253" s="37" t="e">
        <f t="shared" si="486"/>
        <v>#DIV/0!</v>
      </c>
      <c r="U1253" s="37" t="e">
        <f t="shared" si="487"/>
        <v>#DIV/0!</v>
      </c>
      <c r="V1253" s="37" t="e">
        <f t="shared" si="488"/>
        <v>#DIV/0!</v>
      </c>
      <c r="W1253" s="33"/>
      <c r="X1253" s="33"/>
      <c r="Y1253" s="22">
        <f t="shared" si="489"/>
        <v>22.890383435836387</v>
      </c>
      <c r="Z1253" s="37">
        <f t="shared" si="490"/>
        <v>0</v>
      </c>
      <c r="AA1253" s="37" t="e">
        <f t="shared" si="491"/>
        <v>#DIV/0!</v>
      </c>
      <c r="AB1253" s="37" t="e">
        <f t="shared" si="492"/>
        <v>#DIV/0!</v>
      </c>
      <c r="AC1253" s="37" t="e">
        <f t="shared" si="493"/>
        <v>#DIV/0!</v>
      </c>
      <c r="AD1253" s="33"/>
      <c r="AE1253" s="22">
        <f t="shared" si="494"/>
        <v>22.890383435836387</v>
      </c>
      <c r="AF1253" s="37">
        <f t="shared" si="495"/>
        <v>0</v>
      </c>
      <c r="AG1253" s="37" t="e">
        <f t="shared" si="496"/>
        <v>#DIV/0!</v>
      </c>
      <c r="AH1253" s="37" t="e">
        <f t="shared" si="497"/>
        <v>#DIV/0!</v>
      </c>
      <c r="AI1253" s="37" t="e">
        <f t="shared" si="498"/>
        <v>#DIV/0!</v>
      </c>
    </row>
    <row r="1254" spans="1:35" hidden="1" x14ac:dyDescent="0.25">
      <c r="A1254" s="3"/>
      <c r="B1254" s="4"/>
      <c r="C1254" s="4">
        <v>237</v>
      </c>
      <c r="D1254" s="23">
        <f t="shared" si="499"/>
        <v>1500</v>
      </c>
      <c r="E1254" s="11"/>
      <c r="F1254" s="23">
        <f t="shared" si="476"/>
        <v>30</v>
      </c>
      <c r="G1254" s="22">
        <f t="shared" si="477"/>
        <v>0.03</v>
      </c>
      <c r="H1254" s="22">
        <f t="shared" si="478"/>
        <v>0.7</v>
      </c>
      <c r="I1254" s="21"/>
      <c r="J1254" s="8"/>
      <c r="K1254" s="9">
        <f t="shared" si="479"/>
        <v>22.890383435836387</v>
      </c>
      <c r="L1254" s="9">
        <f t="shared" si="480"/>
        <v>22.890383435836387</v>
      </c>
      <c r="M1254" s="10">
        <f t="shared" si="481"/>
        <v>0</v>
      </c>
      <c r="N1254" s="10" t="e">
        <f t="shared" si="475"/>
        <v>#DIV/0!</v>
      </c>
      <c r="O1254" s="10" t="e">
        <f t="shared" si="482"/>
        <v>#DIV/0!</v>
      </c>
      <c r="P1254" s="10" t="e">
        <f t="shared" si="483"/>
        <v>#DIV/0!</v>
      </c>
      <c r="R1254" s="22">
        <f t="shared" si="484"/>
        <v>22.890383435836387</v>
      </c>
      <c r="S1254" s="37">
        <f t="shared" si="485"/>
        <v>0</v>
      </c>
      <c r="T1254" s="37" t="e">
        <f t="shared" si="486"/>
        <v>#DIV/0!</v>
      </c>
      <c r="U1254" s="37" t="e">
        <f t="shared" si="487"/>
        <v>#DIV/0!</v>
      </c>
      <c r="V1254" s="37" t="e">
        <f t="shared" si="488"/>
        <v>#DIV/0!</v>
      </c>
      <c r="W1254" s="33"/>
      <c r="X1254" s="33"/>
      <c r="Y1254" s="22">
        <f t="shared" si="489"/>
        <v>22.890383435836387</v>
      </c>
      <c r="Z1254" s="37">
        <f t="shared" si="490"/>
        <v>0</v>
      </c>
      <c r="AA1254" s="37" t="e">
        <f t="shared" si="491"/>
        <v>#DIV/0!</v>
      </c>
      <c r="AB1254" s="37" t="e">
        <f t="shared" si="492"/>
        <v>#DIV/0!</v>
      </c>
      <c r="AC1254" s="37" t="e">
        <f t="shared" si="493"/>
        <v>#DIV/0!</v>
      </c>
      <c r="AD1254" s="33"/>
      <c r="AE1254" s="22">
        <f t="shared" si="494"/>
        <v>22.890383435836387</v>
      </c>
      <c r="AF1254" s="37">
        <f t="shared" si="495"/>
        <v>0</v>
      </c>
      <c r="AG1254" s="37" t="e">
        <f t="shared" si="496"/>
        <v>#DIV/0!</v>
      </c>
      <c r="AH1254" s="37" t="e">
        <f t="shared" si="497"/>
        <v>#DIV/0!</v>
      </c>
      <c r="AI1254" s="37" t="e">
        <f t="shared" si="498"/>
        <v>#DIV/0!</v>
      </c>
    </row>
    <row r="1255" spans="1:35" hidden="1" x14ac:dyDescent="0.25">
      <c r="A1255" s="3"/>
      <c r="B1255" s="4"/>
      <c r="C1255" s="4">
        <v>238</v>
      </c>
      <c r="D1255" s="23">
        <f t="shared" si="499"/>
        <v>1500</v>
      </c>
      <c r="E1255" s="11"/>
      <c r="F1255" s="23">
        <f t="shared" si="476"/>
        <v>30</v>
      </c>
      <c r="G1255" s="22">
        <f t="shared" si="477"/>
        <v>0.03</v>
      </c>
      <c r="H1255" s="22">
        <f t="shared" si="478"/>
        <v>0.7</v>
      </c>
      <c r="I1255" s="21"/>
      <c r="J1255" s="8"/>
      <c r="K1255" s="9">
        <f t="shared" si="479"/>
        <v>22.890383435836387</v>
      </c>
      <c r="L1255" s="9">
        <f t="shared" si="480"/>
        <v>22.890383435836387</v>
      </c>
      <c r="M1255" s="10">
        <f t="shared" si="481"/>
        <v>0</v>
      </c>
      <c r="N1255" s="10" t="e">
        <f t="shared" si="475"/>
        <v>#DIV/0!</v>
      </c>
      <c r="O1255" s="10" t="e">
        <f t="shared" si="482"/>
        <v>#DIV/0!</v>
      </c>
      <c r="P1255" s="10" t="e">
        <f t="shared" si="483"/>
        <v>#DIV/0!</v>
      </c>
      <c r="R1255" s="22">
        <f t="shared" si="484"/>
        <v>22.890383435836387</v>
      </c>
      <c r="S1255" s="37">
        <f t="shared" si="485"/>
        <v>0</v>
      </c>
      <c r="T1255" s="37" t="e">
        <f t="shared" si="486"/>
        <v>#DIV/0!</v>
      </c>
      <c r="U1255" s="37" t="e">
        <f t="shared" si="487"/>
        <v>#DIV/0!</v>
      </c>
      <c r="V1255" s="37" t="e">
        <f t="shared" si="488"/>
        <v>#DIV/0!</v>
      </c>
      <c r="W1255" s="33"/>
      <c r="X1255" s="33"/>
      <c r="Y1255" s="22">
        <f t="shared" si="489"/>
        <v>22.890383435836387</v>
      </c>
      <c r="Z1255" s="37">
        <f t="shared" si="490"/>
        <v>0</v>
      </c>
      <c r="AA1255" s="37" t="e">
        <f t="shared" si="491"/>
        <v>#DIV/0!</v>
      </c>
      <c r="AB1255" s="37" t="e">
        <f t="shared" si="492"/>
        <v>#DIV/0!</v>
      </c>
      <c r="AC1255" s="37" t="e">
        <f t="shared" si="493"/>
        <v>#DIV/0!</v>
      </c>
      <c r="AD1255" s="33"/>
      <c r="AE1255" s="22">
        <f t="shared" si="494"/>
        <v>22.890383435836387</v>
      </c>
      <c r="AF1255" s="37">
        <f t="shared" si="495"/>
        <v>0</v>
      </c>
      <c r="AG1255" s="37" t="e">
        <f t="shared" si="496"/>
        <v>#DIV/0!</v>
      </c>
      <c r="AH1255" s="37" t="e">
        <f t="shared" si="497"/>
        <v>#DIV/0!</v>
      </c>
      <c r="AI1255" s="37" t="e">
        <f t="shared" si="498"/>
        <v>#DIV/0!</v>
      </c>
    </row>
    <row r="1256" spans="1:35" hidden="1" x14ac:dyDescent="0.25">
      <c r="A1256" s="3"/>
      <c r="B1256" s="4"/>
      <c r="C1256" s="4">
        <v>239</v>
      </c>
      <c r="D1256" s="23">
        <f t="shared" si="499"/>
        <v>1500</v>
      </c>
      <c r="E1256" s="11"/>
      <c r="F1256" s="23">
        <f t="shared" si="476"/>
        <v>30</v>
      </c>
      <c r="G1256" s="22">
        <f t="shared" si="477"/>
        <v>0.03</v>
      </c>
      <c r="H1256" s="22">
        <f t="shared" si="478"/>
        <v>0.7</v>
      </c>
      <c r="I1256" s="21"/>
      <c r="J1256" s="8"/>
      <c r="K1256" s="9">
        <f t="shared" si="479"/>
        <v>22.890383435836387</v>
      </c>
      <c r="L1256" s="9">
        <f t="shared" si="480"/>
        <v>22.890383435836387</v>
      </c>
      <c r="M1256" s="10">
        <f t="shared" si="481"/>
        <v>0</v>
      </c>
      <c r="N1256" s="10" t="e">
        <f t="shared" si="475"/>
        <v>#DIV/0!</v>
      </c>
      <c r="O1256" s="10" t="e">
        <f t="shared" si="482"/>
        <v>#DIV/0!</v>
      </c>
      <c r="P1256" s="10" t="e">
        <f t="shared" si="483"/>
        <v>#DIV/0!</v>
      </c>
      <c r="R1256" s="22">
        <f t="shared" si="484"/>
        <v>22.890383435836387</v>
      </c>
      <c r="S1256" s="37">
        <f t="shared" si="485"/>
        <v>0</v>
      </c>
      <c r="T1256" s="37" t="e">
        <f t="shared" si="486"/>
        <v>#DIV/0!</v>
      </c>
      <c r="U1256" s="37" t="e">
        <f t="shared" si="487"/>
        <v>#DIV/0!</v>
      </c>
      <c r="V1256" s="37" t="e">
        <f t="shared" si="488"/>
        <v>#DIV/0!</v>
      </c>
      <c r="W1256" s="33"/>
      <c r="X1256" s="33"/>
      <c r="Y1256" s="22">
        <f t="shared" si="489"/>
        <v>22.890383435836387</v>
      </c>
      <c r="Z1256" s="37">
        <f t="shared" si="490"/>
        <v>0</v>
      </c>
      <c r="AA1256" s="37" t="e">
        <f t="shared" si="491"/>
        <v>#DIV/0!</v>
      </c>
      <c r="AB1256" s="37" t="e">
        <f t="shared" si="492"/>
        <v>#DIV/0!</v>
      </c>
      <c r="AC1256" s="37" t="e">
        <f t="shared" si="493"/>
        <v>#DIV/0!</v>
      </c>
      <c r="AD1256" s="33"/>
      <c r="AE1256" s="22">
        <f t="shared" si="494"/>
        <v>22.890383435836387</v>
      </c>
      <c r="AF1256" s="37">
        <f t="shared" si="495"/>
        <v>0</v>
      </c>
      <c r="AG1256" s="37" t="e">
        <f t="shared" si="496"/>
        <v>#DIV/0!</v>
      </c>
      <c r="AH1256" s="37" t="e">
        <f t="shared" si="497"/>
        <v>#DIV/0!</v>
      </c>
      <c r="AI1256" s="37" t="e">
        <f t="shared" si="498"/>
        <v>#DIV/0!</v>
      </c>
    </row>
    <row r="1257" spans="1:35" hidden="1" x14ac:dyDescent="0.25">
      <c r="A1257" s="3"/>
      <c r="B1257" s="4"/>
      <c r="C1257" s="4">
        <v>240</v>
      </c>
      <c r="D1257" s="23">
        <f t="shared" si="499"/>
        <v>1500</v>
      </c>
      <c r="E1257" s="11"/>
      <c r="F1257" s="23">
        <f t="shared" si="476"/>
        <v>30</v>
      </c>
      <c r="G1257" s="22">
        <f t="shared" si="477"/>
        <v>0.03</v>
      </c>
      <c r="H1257" s="22">
        <f t="shared" si="478"/>
        <v>0.7</v>
      </c>
      <c r="I1257" s="21"/>
      <c r="J1257" s="8"/>
      <c r="K1257" s="9">
        <f t="shared" si="479"/>
        <v>22.890383435836387</v>
      </c>
      <c r="L1257" s="9">
        <f t="shared" si="480"/>
        <v>22.890383435836387</v>
      </c>
      <c r="M1257" s="10">
        <f t="shared" si="481"/>
        <v>0</v>
      </c>
      <c r="N1257" s="10" t="e">
        <f t="shared" si="475"/>
        <v>#DIV/0!</v>
      </c>
      <c r="O1257" s="10" t="e">
        <f t="shared" si="482"/>
        <v>#DIV/0!</v>
      </c>
      <c r="P1257" s="10" t="e">
        <f t="shared" si="483"/>
        <v>#DIV/0!</v>
      </c>
      <c r="R1257" s="22">
        <f t="shared" si="484"/>
        <v>22.890383435836387</v>
      </c>
      <c r="S1257" s="37">
        <f t="shared" si="485"/>
        <v>0</v>
      </c>
      <c r="T1257" s="37" t="e">
        <f t="shared" si="486"/>
        <v>#DIV/0!</v>
      </c>
      <c r="U1257" s="37" t="e">
        <f t="shared" si="487"/>
        <v>#DIV/0!</v>
      </c>
      <c r="V1257" s="37" t="e">
        <f t="shared" si="488"/>
        <v>#DIV/0!</v>
      </c>
      <c r="W1257" s="33"/>
      <c r="X1257" s="33"/>
      <c r="Y1257" s="22">
        <f t="shared" si="489"/>
        <v>22.890383435836387</v>
      </c>
      <c r="Z1257" s="37">
        <f t="shared" si="490"/>
        <v>0</v>
      </c>
      <c r="AA1257" s="37" t="e">
        <f t="shared" si="491"/>
        <v>#DIV/0!</v>
      </c>
      <c r="AB1257" s="37" t="e">
        <f t="shared" si="492"/>
        <v>#DIV/0!</v>
      </c>
      <c r="AC1257" s="37" t="e">
        <f t="shared" si="493"/>
        <v>#DIV/0!</v>
      </c>
      <c r="AD1257" s="33"/>
      <c r="AE1257" s="22">
        <f t="shared" si="494"/>
        <v>22.890383435836387</v>
      </c>
      <c r="AF1257" s="37">
        <f t="shared" si="495"/>
        <v>0</v>
      </c>
      <c r="AG1257" s="37" t="e">
        <f t="shared" si="496"/>
        <v>#DIV/0!</v>
      </c>
      <c r="AH1257" s="37" t="e">
        <f t="shared" si="497"/>
        <v>#DIV/0!</v>
      </c>
      <c r="AI1257" s="37" t="e">
        <f t="shared" si="498"/>
        <v>#DIV/0!</v>
      </c>
    </row>
    <row r="1258" spans="1:35" hidden="1" x14ac:dyDescent="0.25">
      <c r="A1258" s="3"/>
      <c r="B1258" s="4"/>
      <c r="C1258" s="4">
        <v>241</v>
      </c>
      <c r="D1258" s="23">
        <f t="shared" si="499"/>
        <v>1500</v>
      </c>
      <c r="E1258" s="11"/>
      <c r="F1258" s="23">
        <f t="shared" si="476"/>
        <v>30</v>
      </c>
      <c r="G1258" s="22">
        <f t="shared" si="477"/>
        <v>0.03</v>
      </c>
      <c r="H1258" s="22">
        <f t="shared" si="478"/>
        <v>0.7</v>
      </c>
      <c r="I1258" s="21"/>
      <c r="J1258" s="8"/>
      <c r="K1258" s="9">
        <f t="shared" si="479"/>
        <v>22.890383435836387</v>
      </c>
      <c r="L1258" s="9">
        <f t="shared" si="480"/>
        <v>22.890383435836387</v>
      </c>
      <c r="M1258" s="10">
        <f t="shared" si="481"/>
        <v>0</v>
      </c>
      <c r="N1258" s="10" t="e">
        <f t="shared" si="475"/>
        <v>#DIV/0!</v>
      </c>
      <c r="O1258" s="10" t="e">
        <f t="shared" si="482"/>
        <v>#DIV/0!</v>
      </c>
      <c r="P1258" s="10" t="e">
        <f t="shared" si="483"/>
        <v>#DIV/0!</v>
      </c>
      <c r="R1258" s="22">
        <f t="shared" si="484"/>
        <v>22.890383435836387</v>
      </c>
      <c r="S1258" s="37">
        <f t="shared" si="485"/>
        <v>0</v>
      </c>
      <c r="T1258" s="37" t="e">
        <f t="shared" si="486"/>
        <v>#DIV/0!</v>
      </c>
      <c r="U1258" s="37" t="e">
        <f t="shared" si="487"/>
        <v>#DIV/0!</v>
      </c>
      <c r="V1258" s="37" t="e">
        <f t="shared" si="488"/>
        <v>#DIV/0!</v>
      </c>
      <c r="W1258" s="33"/>
      <c r="X1258" s="33"/>
      <c r="Y1258" s="22">
        <f t="shared" si="489"/>
        <v>22.890383435836387</v>
      </c>
      <c r="Z1258" s="37">
        <f t="shared" si="490"/>
        <v>0</v>
      </c>
      <c r="AA1258" s="37" t="e">
        <f t="shared" si="491"/>
        <v>#DIV/0!</v>
      </c>
      <c r="AB1258" s="37" t="e">
        <f t="shared" si="492"/>
        <v>#DIV/0!</v>
      </c>
      <c r="AC1258" s="37" t="e">
        <f t="shared" si="493"/>
        <v>#DIV/0!</v>
      </c>
      <c r="AD1258" s="33"/>
      <c r="AE1258" s="22">
        <f t="shared" si="494"/>
        <v>22.890383435836387</v>
      </c>
      <c r="AF1258" s="37">
        <f t="shared" si="495"/>
        <v>0</v>
      </c>
      <c r="AG1258" s="37" t="e">
        <f t="shared" si="496"/>
        <v>#DIV/0!</v>
      </c>
      <c r="AH1258" s="37" t="e">
        <f t="shared" si="497"/>
        <v>#DIV/0!</v>
      </c>
      <c r="AI1258" s="37" t="e">
        <f t="shared" si="498"/>
        <v>#DIV/0!</v>
      </c>
    </row>
    <row r="1259" spans="1:35" hidden="1" x14ac:dyDescent="0.25">
      <c r="A1259" s="3"/>
      <c r="B1259" s="4"/>
      <c r="C1259" s="4">
        <v>242</v>
      </c>
      <c r="D1259" s="23">
        <f t="shared" si="499"/>
        <v>1500</v>
      </c>
      <c r="E1259" s="11"/>
      <c r="F1259" s="23">
        <f t="shared" si="476"/>
        <v>30</v>
      </c>
      <c r="G1259" s="22">
        <f t="shared" si="477"/>
        <v>0.03</v>
      </c>
      <c r="H1259" s="22">
        <f t="shared" si="478"/>
        <v>0.7</v>
      </c>
      <c r="I1259" s="21"/>
      <c r="J1259" s="8"/>
      <c r="K1259" s="9">
        <f t="shared" si="479"/>
        <v>22.890383435836387</v>
      </c>
      <c r="L1259" s="9">
        <f t="shared" si="480"/>
        <v>22.890383435836387</v>
      </c>
      <c r="M1259" s="10">
        <f t="shared" si="481"/>
        <v>0</v>
      </c>
      <c r="N1259" s="10" t="e">
        <f t="shared" si="475"/>
        <v>#DIV/0!</v>
      </c>
      <c r="O1259" s="10" t="e">
        <f t="shared" si="482"/>
        <v>#DIV/0!</v>
      </c>
      <c r="P1259" s="10" t="e">
        <f t="shared" si="483"/>
        <v>#DIV/0!</v>
      </c>
      <c r="R1259" s="22">
        <f t="shared" si="484"/>
        <v>22.890383435836387</v>
      </c>
      <c r="S1259" s="37">
        <f t="shared" si="485"/>
        <v>0</v>
      </c>
      <c r="T1259" s="37" t="e">
        <f t="shared" si="486"/>
        <v>#DIV/0!</v>
      </c>
      <c r="U1259" s="37" t="e">
        <f t="shared" si="487"/>
        <v>#DIV/0!</v>
      </c>
      <c r="V1259" s="37" t="e">
        <f t="shared" si="488"/>
        <v>#DIV/0!</v>
      </c>
      <c r="W1259" s="33"/>
      <c r="X1259" s="33"/>
      <c r="Y1259" s="22">
        <f t="shared" si="489"/>
        <v>22.890383435836387</v>
      </c>
      <c r="Z1259" s="37">
        <f t="shared" si="490"/>
        <v>0</v>
      </c>
      <c r="AA1259" s="37" t="e">
        <f t="shared" si="491"/>
        <v>#DIV/0!</v>
      </c>
      <c r="AB1259" s="37" t="e">
        <f t="shared" si="492"/>
        <v>#DIV/0!</v>
      </c>
      <c r="AC1259" s="37" t="e">
        <f t="shared" si="493"/>
        <v>#DIV/0!</v>
      </c>
      <c r="AD1259" s="33"/>
      <c r="AE1259" s="22">
        <f t="shared" si="494"/>
        <v>22.890383435836387</v>
      </c>
      <c r="AF1259" s="37">
        <f t="shared" si="495"/>
        <v>0</v>
      </c>
      <c r="AG1259" s="37" t="e">
        <f t="shared" si="496"/>
        <v>#DIV/0!</v>
      </c>
      <c r="AH1259" s="37" t="e">
        <f t="shared" si="497"/>
        <v>#DIV/0!</v>
      </c>
      <c r="AI1259" s="37" t="e">
        <f t="shared" si="498"/>
        <v>#DIV/0!</v>
      </c>
    </row>
    <row r="1260" spans="1:35" hidden="1" x14ac:dyDescent="0.25">
      <c r="A1260" s="3"/>
      <c r="B1260" s="4"/>
      <c r="C1260" s="4">
        <v>243</v>
      </c>
      <c r="D1260" s="23">
        <f t="shared" si="499"/>
        <v>1500</v>
      </c>
      <c r="E1260" s="11"/>
      <c r="F1260" s="23">
        <f t="shared" si="476"/>
        <v>30</v>
      </c>
      <c r="G1260" s="22">
        <f t="shared" si="477"/>
        <v>0.03</v>
      </c>
      <c r="H1260" s="22">
        <f t="shared" si="478"/>
        <v>0.7</v>
      </c>
      <c r="I1260" s="21"/>
      <c r="J1260" s="8"/>
      <c r="K1260" s="9">
        <f t="shared" si="479"/>
        <v>22.890383435836387</v>
      </c>
      <c r="L1260" s="9">
        <f t="shared" si="480"/>
        <v>22.890383435836387</v>
      </c>
      <c r="M1260" s="10">
        <f t="shared" si="481"/>
        <v>0</v>
      </c>
      <c r="N1260" s="10" t="e">
        <f t="shared" si="475"/>
        <v>#DIV/0!</v>
      </c>
      <c r="O1260" s="10" t="e">
        <f t="shared" si="482"/>
        <v>#DIV/0!</v>
      </c>
      <c r="P1260" s="10" t="e">
        <f t="shared" si="483"/>
        <v>#DIV/0!</v>
      </c>
      <c r="R1260" s="22">
        <f t="shared" si="484"/>
        <v>22.890383435836387</v>
      </c>
      <c r="S1260" s="37">
        <f t="shared" si="485"/>
        <v>0</v>
      </c>
      <c r="T1260" s="37" t="e">
        <f t="shared" si="486"/>
        <v>#DIV/0!</v>
      </c>
      <c r="U1260" s="37" t="e">
        <f t="shared" si="487"/>
        <v>#DIV/0!</v>
      </c>
      <c r="V1260" s="37" t="e">
        <f t="shared" si="488"/>
        <v>#DIV/0!</v>
      </c>
      <c r="W1260" s="33"/>
      <c r="X1260" s="33"/>
      <c r="Y1260" s="22">
        <f t="shared" si="489"/>
        <v>22.890383435836387</v>
      </c>
      <c r="Z1260" s="37">
        <f t="shared" si="490"/>
        <v>0</v>
      </c>
      <c r="AA1260" s="37" t="e">
        <f t="shared" si="491"/>
        <v>#DIV/0!</v>
      </c>
      <c r="AB1260" s="37" t="e">
        <f t="shared" si="492"/>
        <v>#DIV/0!</v>
      </c>
      <c r="AC1260" s="37" t="e">
        <f t="shared" si="493"/>
        <v>#DIV/0!</v>
      </c>
      <c r="AD1260" s="33"/>
      <c r="AE1260" s="22">
        <f t="shared" si="494"/>
        <v>22.890383435836387</v>
      </c>
      <c r="AF1260" s="37">
        <f t="shared" si="495"/>
        <v>0</v>
      </c>
      <c r="AG1260" s="37" t="e">
        <f t="shared" si="496"/>
        <v>#DIV/0!</v>
      </c>
      <c r="AH1260" s="37" t="e">
        <f t="shared" si="497"/>
        <v>#DIV/0!</v>
      </c>
      <c r="AI1260" s="37" t="e">
        <f t="shared" si="498"/>
        <v>#DIV/0!</v>
      </c>
    </row>
    <row r="1261" spans="1:35" hidden="1" x14ac:dyDescent="0.25">
      <c r="A1261" s="3"/>
      <c r="B1261" s="4"/>
      <c r="C1261" s="4">
        <v>244</v>
      </c>
      <c r="D1261" s="23">
        <f t="shared" si="499"/>
        <v>1500</v>
      </c>
      <c r="E1261" s="11"/>
      <c r="F1261" s="23">
        <f t="shared" si="476"/>
        <v>30</v>
      </c>
      <c r="G1261" s="22">
        <f t="shared" si="477"/>
        <v>0.03</v>
      </c>
      <c r="H1261" s="22">
        <f t="shared" si="478"/>
        <v>0.7</v>
      </c>
      <c r="I1261" s="21"/>
      <c r="J1261" s="8"/>
      <c r="K1261" s="9">
        <f t="shared" si="479"/>
        <v>22.890383435836387</v>
      </c>
      <c r="L1261" s="9">
        <f t="shared" si="480"/>
        <v>22.890383435836387</v>
      </c>
      <c r="M1261" s="10">
        <f t="shared" si="481"/>
        <v>0</v>
      </c>
      <c r="N1261" s="10" t="e">
        <f t="shared" si="475"/>
        <v>#DIV/0!</v>
      </c>
      <c r="O1261" s="10" t="e">
        <f t="shared" si="482"/>
        <v>#DIV/0!</v>
      </c>
      <c r="P1261" s="10" t="e">
        <f t="shared" si="483"/>
        <v>#DIV/0!</v>
      </c>
      <c r="R1261" s="22">
        <f t="shared" si="484"/>
        <v>22.890383435836387</v>
      </c>
      <c r="S1261" s="37">
        <f t="shared" si="485"/>
        <v>0</v>
      </c>
      <c r="T1261" s="37" t="e">
        <f t="shared" si="486"/>
        <v>#DIV/0!</v>
      </c>
      <c r="U1261" s="37" t="e">
        <f t="shared" si="487"/>
        <v>#DIV/0!</v>
      </c>
      <c r="V1261" s="37" t="e">
        <f t="shared" si="488"/>
        <v>#DIV/0!</v>
      </c>
      <c r="W1261" s="33"/>
      <c r="X1261" s="33"/>
      <c r="Y1261" s="22">
        <f t="shared" si="489"/>
        <v>22.890383435836387</v>
      </c>
      <c r="Z1261" s="37">
        <f t="shared" si="490"/>
        <v>0</v>
      </c>
      <c r="AA1261" s="37" t="e">
        <f t="shared" si="491"/>
        <v>#DIV/0!</v>
      </c>
      <c r="AB1261" s="37" t="e">
        <f t="shared" si="492"/>
        <v>#DIV/0!</v>
      </c>
      <c r="AC1261" s="37" t="e">
        <f t="shared" si="493"/>
        <v>#DIV/0!</v>
      </c>
      <c r="AD1261" s="33"/>
      <c r="AE1261" s="22">
        <f t="shared" si="494"/>
        <v>22.890383435836387</v>
      </c>
      <c r="AF1261" s="37">
        <f t="shared" si="495"/>
        <v>0</v>
      </c>
      <c r="AG1261" s="37" t="e">
        <f t="shared" si="496"/>
        <v>#DIV/0!</v>
      </c>
      <c r="AH1261" s="37" t="e">
        <f t="shared" si="497"/>
        <v>#DIV/0!</v>
      </c>
      <c r="AI1261" s="37" t="e">
        <f t="shared" si="498"/>
        <v>#DIV/0!</v>
      </c>
    </row>
    <row r="1262" spans="1:35" hidden="1" x14ac:dyDescent="0.25">
      <c r="A1262" s="3"/>
      <c r="B1262" s="4"/>
      <c r="C1262" s="4">
        <v>245</v>
      </c>
      <c r="D1262" s="23">
        <f t="shared" si="499"/>
        <v>1500</v>
      </c>
      <c r="E1262" s="11"/>
      <c r="F1262" s="23">
        <f t="shared" si="476"/>
        <v>30</v>
      </c>
      <c r="G1262" s="22">
        <f t="shared" si="477"/>
        <v>0.03</v>
      </c>
      <c r="H1262" s="22">
        <f t="shared" si="478"/>
        <v>0.7</v>
      </c>
      <c r="I1262" s="21"/>
      <c r="J1262" s="8"/>
      <c r="K1262" s="9">
        <f t="shared" si="479"/>
        <v>22.890383435836387</v>
      </c>
      <c r="L1262" s="9">
        <f t="shared" si="480"/>
        <v>22.890383435836387</v>
      </c>
      <c r="M1262" s="10">
        <f t="shared" si="481"/>
        <v>0</v>
      </c>
      <c r="N1262" s="10" t="e">
        <f t="shared" si="475"/>
        <v>#DIV/0!</v>
      </c>
      <c r="O1262" s="10" t="e">
        <f t="shared" si="482"/>
        <v>#DIV/0!</v>
      </c>
      <c r="P1262" s="10" t="e">
        <f t="shared" si="483"/>
        <v>#DIV/0!</v>
      </c>
      <c r="R1262" s="22">
        <f t="shared" si="484"/>
        <v>22.890383435836387</v>
      </c>
      <c r="S1262" s="37">
        <f t="shared" si="485"/>
        <v>0</v>
      </c>
      <c r="T1262" s="37" t="e">
        <f t="shared" si="486"/>
        <v>#DIV/0!</v>
      </c>
      <c r="U1262" s="37" t="e">
        <f t="shared" si="487"/>
        <v>#DIV/0!</v>
      </c>
      <c r="V1262" s="37" t="e">
        <f t="shared" si="488"/>
        <v>#DIV/0!</v>
      </c>
      <c r="W1262" s="33"/>
      <c r="X1262" s="33"/>
      <c r="Y1262" s="22">
        <f t="shared" si="489"/>
        <v>22.890383435836387</v>
      </c>
      <c r="Z1262" s="37">
        <f t="shared" si="490"/>
        <v>0</v>
      </c>
      <c r="AA1262" s="37" t="e">
        <f t="shared" si="491"/>
        <v>#DIV/0!</v>
      </c>
      <c r="AB1262" s="37" t="e">
        <f t="shared" si="492"/>
        <v>#DIV/0!</v>
      </c>
      <c r="AC1262" s="37" t="e">
        <f t="shared" si="493"/>
        <v>#DIV/0!</v>
      </c>
      <c r="AD1262" s="33"/>
      <c r="AE1262" s="22">
        <f t="shared" si="494"/>
        <v>22.890383435836387</v>
      </c>
      <c r="AF1262" s="37">
        <f t="shared" si="495"/>
        <v>0</v>
      </c>
      <c r="AG1262" s="37" t="e">
        <f t="shared" si="496"/>
        <v>#DIV/0!</v>
      </c>
      <c r="AH1262" s="37" t="e">
        <f t="shared" si="497"/>
        <v>#DIV/0!</v>
      </c>
      <c r="AI1262" s="37" t="e">
        <f t="shared" si="498"/>
        <v>#DIV/0!</v>
      </c>
    </row>
    <row r="1263" spans="1:35" hidden="1" x14ac:dyDescent="0.25">
      <c r="A1263" s="3"/>
      <c r="B1263" s="4"/>
      <c r="C1263" s="4">
        <v>246</v>
      </c>
      <c r="D1263" s="23">
        <f t="shared" si="499"/>
        <v>1500</v>
      </c>
      <c r="E1263" s="11"/>
      <c r="F1263" s="23">
        <f t="shared" si="476"/>
        <v>30</v>
      </c>
      <c r="G1263" s="22">
        <f t="shared" si="477"/>
        <v>0.03</v>
      </c>
      <c r="H1263" s="22">
        <f t="shared" si="478"/>
        <v>0.7</v>
      </c>
      <c r="I1263" s="21"/>
      <c r="J1263" s="8"/>
      <c r="K1263" s="9">
        <f t="shared" si="479"/>
        <v>22.890383435836387</v>
      </c>
      <c r="L1263" s="9">
        <f t="shared" si="480"/>
        <v>22.890383435836387</v>
      </c>
      <c r="M1263" s="10">
        <f t="shared" si="481"/>
        <v>0</v>
      </c>
      <c r="N1263" s="10" t="e">
        <f t="shared" si="475"/>
        <v>#DIV/0!</v>
      </c>
      <c r="O1263" s="10" t="e">
        <f t="shared" si="482"/>
        <v>#DIV/0!</v>
      </c>
      <c r="P1263" s="10" t="e">
        <f t="shared" si="483"/>
        <v>#DIV/0!</v>
      </c>
      <c r="R1263" s="22">
        <f t="shared" si="484"/>
        <v>22.890383435836387</v>
      </c>
      <c r="S1263" s="37">
        <f t="shared" si="485"/>
        <v>0</v>
      </c>
      <c r="T1263" s="37" t="e">
        <f t="shared" si="486"/>
        <v>#DIV/0!</v>
      </c>
      <c r="U1263" s="37" t="e">
        <f t="shared" si="487"/>
        <v>#DIV/0!</v>
      </c>
      <c r="V1263" s="37" t="e">
        <f t="shared" si="488"/>
        <v>#DIV/0!</v>
      </c>
      <c r="W1263" s="33"/>
      <c r="X1263" s="33"/>
      <c r="Y1263" s="22">
        <f t="shared" si="489"/>
        <v>22.890383435836387</v>
      </c>
      <c r="Z1263" s="37">
        <f t="shared" si="490"/>
        <v>0</v>
      </c>
      <c r="AA1263" s="37" t="e">
        <f t="shared" si="491"/>
        <v>#DIV/0!</v>
      </c>
      <c r="AB1263" s="37" t="e">
        <f t="shared" si="492"/>
        <v>#DIV/0!</v>
      </c>
      <c r="AC1263" s="37" t="e">
        <f t="shared" si="493"/>
        <v>#DIV/0!</v>
      </c>
      <c r="AD1263" s="33"/>
      <c r="AE1263" s="22">
        <f t="shared" si="494"/>
        <v>22.890383435836387</v>
      </c>
      <c r="AF1263" s="37">
        <f t="shared" si="495"/>
        <v>0</v>
      </c>
      <c r="AG1263" s="37" t="e">
        <f t="shared" si="496"/>
        <v>#DIV/0!</v>
      </c>
      <c r="AH1263" s="37" t="e">
        <f t="shared" si="497"/>
        <v>#DIV/0!</v>
      </c>
      <c r="AI1263" s="37" t="e">
        <f t="shared" si="498"/>
        <v>#DIV/0!</v>
      </c>
    </row>
    <row r="1264" spans="1:35" hidden="1" x14ac:dyDescent="0.25">
      <c r="A1264" s="3"/>
      <c r="B1264" s="4"/>
      <c r="C1264" s="4">
        <v>247</v>
      </c>
      <c r="D1264" s="23">
        <f t="shared" si="499"/>
        <v>1500</v>
      </c>
      <c r="E1264" s="11"/>
      <c r="F1264" s="23">
        <f t="shared" si="476"/>
        <v>30</v>
      </c>
      <c r="G1264" s="22">
        <f t="shared" si="477"/>
        <v>0.03</v>
      </c>
      <c r="H1264" s="22">
        <f t="shared" si="478"/>
        <v>0.7</v>
      </c>
      <c r="I1264" s="21"/>
      <c r="J1264" s="8"/>
      <c r="K1264" s="9">
        <f t="shared" si="479"/>
        <v>22.890383435836387</v>
      </c>
      <c r="L1264" s="9">
        <f t="shared" si="480"/>
        <v>22.890383435836387</v>
      </c>
      <c r="M1264" s="10">
        <f t="shared" si="481"/>
        <v>0</v>
      </c>
      <c r="N1264" s="10" t="e">
        <f t="shared" si="475"/>
        <v>#DIV/0!</v>
      </c>
      <c r="O1264" s="10" t="e">
        <f t="shared" si="482"/>
        <v>#DIV/0!</v>
      </c>
      <c r="P1264" s="10" t="e">
        <f t="shared" si="483"/>
        <v>#DIV/0!</v>
      </c>
      <c r="R1264" s="22">
        <f t="shared" si="484"/>
        <v>22.890383435836387</v>
      </c>
      <c r="S1264" s="37">
        <f t="shared" si="485"/>
        <v>0</v>
      </c>
      <c r="T1264" s="37" t="e">
        <f t="shared" si="486"/>
        <v>#DIV/0!</v>
      </c>
      <c r="U1264" s="37" t="e">
        <f t="shared" si="487"/>
        <v>#DIV/0!</v>
      </c>
      <c r="V1264" s="37" t="e">
        <f t="shared" si="488"/>
        <v>#DIV/0!</v>
      </c>
      <c r="W1264" s="33"/>
      <c r="X1264" s="33"/>
      <c r="Y1264" s="22">
        <f t="shared" si="489"/>
        <v>22.890383435836387</v>
      </c>
      <c r="Z1264" s="37">
        <f t="shared" si="490"/>
        <v>0</v>
      </c>
      <c r="AA1264" s="37" t="e">
        <f t="shared" si="491"/>
        <v>#DIV/0!</v>
      </c>
      <c r="AB1264" s="37" t="e">
        <f t="shared" si="492"/>
        <v>#DIV/0!</v>
      </c>
      <c r="AC1264" s="37" t="e">
        <f t="shared" si="493"/>
        <v>#DIV/0!</v>
      </c>
      <c r="AD1264" s="33"/>
      <c r="AE1264" s="22">
        <f t="shared" si="494"/>
        <v>22.890383435836387</v>
      </c>
      <c r="AF1264" s="37">
        <f t="shared" si="495"/>
        <v>0</v>
      </c>
      <c r="AG1264" s="37" t="e">
        <f t="shared" si="496"/>
        <v>#DIV/0!</v>
      </c>
      <c r="AH1264" s="37" t="e">
        <f t="shared" si="497"/>
        <v>#DIV/0!</v>
      </c>
      <c r="AI1264" s="37" t="e">
        <f t="shared" si="498"/>
        <v>#DIV/0!</v>
      </c>
    </row>
    <row r="1265" spans="1:35" hidden="1" x14ac:dyDescent="0.25">
      <c r="A1265" s="3"/>
      <c r="B1265" s="4"/>
      <c r="C1265" s="4">
        <v>248</v>
      </c>
      <c r="D1265" s="23">
        <f t="shared" si="499"/>
        <v>1500</v>
      </c>
      <c r="E1265" s="11"/>
      <c r="F1265" s="23">
        <f t="shared" si="476"/>
        <v>30</v>
      </c>
      <c r="G1265" s="22">
        <f t="shared" si="477"/>
        <v>0.03</v>
      </c>
      <c r="H1265" s="22">
        <f t="shared" si="478"/>
        <v>0.7</v>
      </c>
      <c r="I1265" s="21"/>
      <c r="J1265" s="8"/>
      <c r="K1265" s="9">
        <f t="shared" si="479"/>
        <v>22.890383435836387</v>
      </c>
      <c r="L1265" s="9">
        <f t="shared" si="480"/>
        <v>22.890383435836387</v>
      </c>
      <c r="M1265" s="10">
        <f t="shared" si="481"/>
        <v>0</v>
      </c>
      <c r="N1265" s="10" t="e">
        <f t="shared" si="475"/>
        <v>#DIV/0!</v>
      </c>
      <c r="O1265" s="10" t="e">
        <f t="shared" si="482"/>
        <v>#DIV/0!</v>
      </c>
      <c r="P1265" s="10" t="e">
        <f t="shared" si="483"/>
        <v>#DIV/0!</v>
      </c>
      <c r="R1265" s="22">
        <f t="shared" si="484"/>
        <v>22.890383435836387</v>
      </c>
      <c r="S1265" s="37">
        <f t="shared" si="485"/>
        <v>0</v>
      </c>
      <c r="T1265" s="37" t="e">
        <f t="shared" si="486"/>
        <v>#DIV/0!</v>
      </c>
      <c r="U1265" s="37" t="e">
        <f t="shared" si="487"/>
        <v>#DIV/0!</v>
      </c>
      <c r="V1265" s="37" t="e">
        <f t="shared" si="488"/>
        <v>#DIV/0!</v>
      </c>
      <c r="W1265" s="33"/>
      <c r="X1265" s="33"/>
      <c r="Y1265" s="22">
        <f t="shared" si="489"/>
        <v>22.890383435836387</v>
      </c>
      <c r="Z1265" s="37">
        <f t="shared" si="490"/>
        <v>0</v>
      </c>
      <c r="AA1265" s="37" t="e">
        <f t="shared" si="491"/>
        <v>#DIV/0!</v>
      </c>
      <c r="AB1265" s="37" t="e">
        <f t="shared" si="492"/>
        <v>#DIV/0!</v>
      </c>
      <c r="AC1265" s="37" t="e">
        <f t="shared" si="493"/>
        <v>#DIV/0!</v>
      </c>
      <c r="AD1265" s="33"/>
      <c r="AE1265" s="22">
        <f t="shared" si="494"/>
        <v>22.890383435836387</v>
      </c>
      <c r="AF1265" s="37">
        <f t="shared" si="495"/>
        <v>0</v>
      </c>
      <c r="AG1265" s="37" t="e">
        <f t="shared" si="496"/>
        <v>#DIV/0!</v>
      </c>
      <c r="AH1265" s="37" t="e">
        <f t="shared" si="497"/>
        <v>#DIV/0!</v>
      </c>
      <c r="AI1265" s="37" t="e">
        <f t="shared" si="498"/>
        <v>#DIV/0!</v>
      </c>
    </row>
    <row r="1266" spans="1:35" hidden="1" x14ac:dyDescent="0.25">
      <c r="A1266" s="3"/>
      <c r="B1266" s="4"/>
      <c r="C1266" s="4">
        <v>249</v>
      </c>
      <c r="D1266" s="23">
        <f t="shared" si="499"/>
        <v>1500</v>
      </c>
      <c r="E1266" s="11"/>
      <c r="F1266" s="23">
        <f t="shared" si="476"/>
        <v>30</v>
      </c>
      <c r="G1266" s="22">
        <f t="shared" si="477"/>
        <v>0.03</v>
      </c>
      <c r="H1266" s="22">
        <f t="shared" si="478"/>
        <v>0.7</v>
      </c>
      <c r="I1266" s="21"/>
      <c r="J1266" s="8"/>
      <c r="K1266" s="9">
        <f t="shared" si="479"/>
        <v>22.890383435836387</v>
      </c>
      <c r="L1266" s="9">
        <f t="shared" si="480"/>
        <v>22.890383435836387</v>
      </c>
      <c r="M1266" s="10">
        <f t="shared" si="481"/>
        <v>0</v>
      </c>
      <c r="N1266" s="10" t="e">
        <f t="shared" si="475"/>
        <v>#DIV/0!</v>
      </c>
      <c r="O1266" s="10" t="e">
        <f t="shared" si="482"/>
        <v>#DIV/0!</v>
      </c>
      <c r="P1266" s="10" t="e">
        <f t="shared" si="483"/>
        <v>#DIV/0!</v>
      </c>
      <c r="R1266" s="22">
        <f t="shared" si="484"/>
        <v>22.890383435836387</v>
      </c>
      <c r="S1266" s="37">
        <f t="shared" si="485"/>
        <v>0</v>
      </c>
      <c r="T1266" s="37" t="e">
        <f t="shared" si="486"/>
        <v>#DIV/0!</v>
      </c>
      <c r="U1266" s="37" t="e">
        <f t="shared" si="487"/>
        <v>#DIV/0!</v>
      </c>
      <c r="V1266" s="37" t="e">
        <f t="shared" si="488"/>
        <v>#DIV/0!</v>
      </c>
      <c r="W1266" s="33"/>
      <c r="X1266" s="33"/>
      <c r="Y1266" s="22">
        <f t="shared" si="489"/>
        <v>22.890383435836387</v>
      </c>
      <c r="Z1266" s="37">
        <f t="shared" si="490"/>
        <v>0</v>
      </c>
      <c r="AA1266" s="37" t="e">
        <f t="shared" si="491"/>
        <v>#DIV/0!</v>
      </c>
      <c r="AB1266" s="37" t="e">
        <f t="shared" si="492"/>
        <v>#DIV/0!</v>
      </c>
      <c r="AC1266" s="37" t="e">
        <f t="shared" si="493"/>
        <v>#DIV/0!</v>
      </c>
      <c r="AD1266" s="33"/>
      <c r="AE1266" s="22">
        <f t="shared" si="494"/>
        <v>22.890383435836387</v>
      </c>
      <c r="AF1266" s="37">
        <f t="shared" si="495"/>
        <v>0</v>
      </c>
      <c r="AG1266" s="37" t="e">
        <f t="shared" si="496"/>
        <v>#DIV/0!</v>
      </c>
      <c r="AH1266" s="37" t="e">
        <f t="shared" si="497"/>
        <v>#DIV/0!</v>
      </c>
      <c r="AI1266" s="37" t="e">
        <f t="shared" si="498"/>
        <v>#DIV/0!</v>
      </c>
    </row>
    <row r="1267" spans="1:35" hidden="1" x14ac:dyDescent="0.25">
      <c r="A1267" s="3"/>
      <c r="B1267" s="4"/>
      <c r="C1267" s="4">
        <v>250</v>
      </c>
      <c r="D1267" s="23">
        <f t="shared" si="499"/>
        <v>1500</v>
      </c>
      <c r="E1267" s="11"/>
      <c r="F1267" s="23">
        <f t="shared" si="476"/>
        <v>30</v>
      </c>
      <c r="G1267" s="22">
        <f t="shared" si="477"/>
        <v>0.03</v>
      </c>
      <c r="H1267" s="22">
        <f t="shared" si="478"/>
        <v>0.7</v>
      </c>
      <c r="I1267" s="21"/>
      <c r="J1267" s="8"/>
      <c r="K1267" s="9">
        <f t="shared" si="479"/>
        <v>22.890383435836387</v>
      </c>
      <c r="L1267" s="9">
        <f t="shared" si="480"/>
        <v>22.890383435836387</v>
      </c>
      <c r="M1267" s="10">
        <f t="shared" si="481"/>
        <v>0</v>
      </c>
      <c r="N1267" s="10" t="e">
        <f t="shared" si="475"/>
        <v>#DIV/0!</v>
      </c>
      <c r="O1267" s="10" t="e">
        <f t="shared" si="482"/>
        <v>#DIV/0!</v>
      </c>
      <c r="P1267" s="10" t="e">
        <f t="shared" si="483"/>
        <v>#DIV/0!</v>
      </c>
      <c r="R1267" s="22">
        <f t="shared" si="484"/>
        <v>22.890383435836387</v>
      </c>
      <c r="S1267" s="37">
        <f t="shared" si="485"/>
        <v>0</v>
      </c>
      <c r="T1267" s="37" t="e">
        <f t="shared" si="486"/>
        <v>#DIV/0!</v>
      </c>
      <c r="U1267" s="37" t="e">
        <f t="shared" si="487"/>
        <v>#DIV/0!</v>
      </c>
      <c r="V1267" s="37" t="e">
        <f t="shared" si="488"/>
        <v>#DIV/0!</v>
      </c>
      <c r="W1267" s="33"/>
      <c r="X1267" s="33"/>
      <c r="Y1267" s="22">
        <f t="shared" si="489"/>
        <v>22.890383435836387</v>
      </c>
      <c r="Z1267" s="37">
        <f t="shared" si="490"/>
        <v>0</v>
      </c>
      <c r="AA1267" s="37" t="e">
        <f t="shared" si="491"/>
        <v>#DIV/0!</v>
      </c>
      <c r="AB1267" s="37" t="e">
        <f t="shared" si="492"/>
        <v>#DIV/0!</v>
      </c>
      <c r="AC1267" s="37" t="e">
        <f t="shared" si="493"/>
        <v>#DIV/0!</v>
      </c>
      <c r="AD1267" s="33"/>
      <c r="AE1267" s="22">
        <f t="shared" si="494"/>
        <v>22.890383435836387</v>
      </c>
      <c r="AF1267" s="37">
        <f t="shared" si="495"/>
        <v>0</v>
      </c>
      <c r="AG1267" s="37" t="e">
        <f t="shared" si="496"/>
        <v>#DIV/0!</v>
      </c>
      <c r="AH1267" s="37" t="e">
        <f t="shared" si="497"/>
        <v>#DIV/0!</v>
      </c>
      <c r="AI1267" s="37" t="e">
        <f t="shared" si="498"/>
        <v>#DIV/0!</v>
      </c>
    </row>
    <row r="1268" spans="1:35" hidden="1" x14ac:dyDescent="0.25">
      <c r="A1268" s="3"/>
      <c r="B1268" s="4"/>
      <c r="C1268" s="4">
        <v>251</v>
      </c>
      <c r="D1268" s="23">
        <f t="shared" si="499"/>
        <v>1500</v>
      </c>
      <c r="E1268" s="11"/>
      <c r="F1268" s="23">
        <f t="shared" si="476"/>
        <v>30</v>
      </c>
      <c r="G1268" s="22">
        <f t="shared" si="477"/>
        <v>0.03</v>
      </c>
      <c r="H1268" s="22">
        <f t="shared" si="478"/>
        <v>0.7</v>
      </c>
      <c r="I1268" s="21"/>
      <c r="J1268" s="8"/>
      <c r="K1268" s="9">
        <f t="shared" si="479"/>
        <v>22.890383435836387</v>
      </c>
      <c r="L1268" s="9">
        <f t="shared" si="480"/>
        <v>22.890383435836387</v>
      </c>
      <c r="M1268" s="10">
        <f t="shared" si="481"/>
        <v>0</v>
      </c>
      <c r="N1268" s="10" t="e">
        <f t="shared" si="475"/>
        <v>#DIV/0!</v>
      </c>
      <c r="O1268" s="10" t="e">
        <f t="shared" si="482"/>
        <v>#DIV/0!</v>
      </c>
      <c r="P1268" s="10" t="e">
        <f t="shared" si="483"/>
        <v>#DIV/0!</v>
      </c>
      <c r="R1268" s="22">
        <f t="shared" si="484"/>
        <v>22.890383435836387</v>
      </c>
      <c r="S1268" s="37">
        <f t="shared" si="485"/>
        <v>0</v>
      </c>
      <c r="T1268" s="37" t="e">
        <f t="shared" si="486"/>
        <v>#DIV/0!</v>
      </c>
      <c r="U1268" s="37" t="e">
        <f t="shared" si="487"/>
        <v>#DIV/0!</v>
      </c>
      <c r="V1268" s="37" t="e">
        <f t="shared" si="488"/>
        <v>#DIV/0!</v>
      </c>
      <c r="W1268" s="33"/>
      <c r="X1268" s="33"/>
      <c r="Y1268" s="22">
        <f t="shared" si="489"/>
        <v>22.890383435836387</v>
      </c>
      <c r="Z1268" s="37">
        <f t="shared" si="490"/>
        <v>0</v>
      </c>
      <c r="AA1268" s="37" t="e">
        <f t="shared" si="491"/>
        <v>#DIV/0!</v>
      </c>
      <c r="AB1268" s="37" t="e">
        <f t="shared" si="492"/>
        <v>#DIV/0!</v>
      </c>
      <c r="AC1268" s="37" t="e">
        <f t="shared" si="493"/>
        <v>#DIV/0!</v>
      </c>
      <c r="AD1268" s="33"/>
      <c r="AE1268" s="22">
        <f t="shared" si="494"/>
        <v>22.890383435836387</v>
      </c>
      <c r="AF1268" s="37">
        <f t="shared" si="495"/>
        <v>0</v>
      </c>
      <c r="AG1268" s="37" t="e">
        <f t="shared" si="496"/>
        <v>#DIV/0!</v>
      </c>
      <c r="AH1268" s="37" t="e">
        <f t="shared" si="497"/>
        <v>#DIV/0!</v>
      </c>
      <c r="AI1268" s="37" t="e">
        <f t="shared" si="498"/>
        <v>#DIV/0!</v>
      </c>
    </row>
    <row r="1269" spans="1:35" hidden="1" x14ac:dyDescent="0.25">
      <c r="A1269" s="3"/>
      <c r="B1269" s="4"/>
      <c r="C1269" s="4">
        <v>252</v>
      </c>
      <c r="D1269" s="23">
        <f t="shared" si="499"/>
        <v>1500</v>
      </c>
      <c r="E1269" s="11"/>
      <c r="F1269" s="23">
        <f t="shared" si="476"/>
        <v>30</v>
      </c>
      <c r="G1269" s="22">
        <f t="shared" si="477"/>
        <v>0.03</v>
      </c>
      <c r="H1269" s="22">
        <f t="shared" si="478"/>
        <v>0.7</v>
      </c>
      <c r="I1269" s="21"/>
      <c r="J1269" s="8"/>
      <c r="K1269" s="9">
        <f t="shared" si="479"/>
        <v>22.890383435836387</v>
      </c>
      <c r="L1269" s="9">
        <f t="shared" si="480"/>
        <v>22.890383435836387</v>
      </c>
      <c r="M1269" s="10">
        <f t="shared" si="481"/>
        <v>0</v>
      </c>
      <c r="N1269" s="10" t="e">
        <f t="shared" si="475"/>
        <v>#DIV/0!</v>
      </c>
      <c r="O1269" s="10" t="e">
        <f t="shared" si="482"/>
        <v>#DIV/0!</v>
      </c>
      <c r="P1269" s="10" t="e">
        <f t="shared" si="483"/>
        <v>#DIV/0!</v>
      </c>
      <c r="R1269" s="22">
        <f t="shared" si="484"/>
        <v>22.890383435836387</v>
      </c>
      <c r="S1269" s="37">
        <f t="shared" si="485"/>
        <v>0</v>
      </c>
      <c r="T1269" s="37" t="e">
        <f t="shared" si="486"/>
        <v>#DIV/0!</v>
      </c>
      <c r="U1269" s="37" t="e">
        <f t="shared" si="487"/>
        <v>#DIV/0!</v>
      </c>
      <c r="V1269" s="37" t="e">
        <f t="shared" si="488"/>
        <v>#DIV/0!</v>
      </c>
      <c r="W1269" s="33"/>
      <c r="X1269" s="33"/>
      <c r="Y1269" s="22">
        <f t="shared" si="489"/>
        <v>22.890383435836387</v>
      </c>
      <c r="Z1269" s="37">
        <f t="shared" si="490"/>
        <v>0</v>
      </c>
      <c r="AA1269" s="37" t="e">
        <f t="shared" si="491"/>
        <v>#DIV/0!</v>
      </c>
      <c r="AB1269" s="37" t="e">
        <f t="shared" si="492"/>
        <v>#DIV/0!</v>
      </c>
      <c r="AC1269" s="37" t="e">
        <f t="shared" si="493"/>
        <v>#DIV/0!</v>
      </c>
      <c r="AD1269" s="33"/>
      <c r="AE1269" s="22">
        <f t="shared" si="494"/>
        <v>22.890383435836387</v>
      </c>
      <c r="AF1269" s="37">
        <f t="shared" si="495"/>
        <v>0</v>
      </c>
      <c r="AG1269" s="37" t="e">
        <f t="shared" si="496"/>
        <v>#DIV/0!</v>
      </c>
      <c r="AH1269" s="37" t="e">
        <f t="shared" si="497"/>
        <v>#DIV/0!</v>
      </c>
      <c r="AI1269" s="37" t="e">
        <f t="shared" si="498"/>
        <v>#DIV/0!</v>
      </c>
    </row>
    <row r="1270" spans="1:35" hidden="1" x14ac:dyDescent="0.25">
      <c r="A1270" s="3"/>
      <c r="B1270" s="4"/>
      <c r="C1270" s="4">
        <v>253</v>
      </c>
      <c r="D1270" s="23">
        <f t="shared" si="499"/>
        <v>1500</v>
      </c>
      <c r="E1270" s="11"/>
      <c r="F1270" s="23">
        <f t="shared" si="476"/>
        <v>30</v>
      </c>
      <c r="G1270" s="22">
        <f t="shared" si="477"/>
        <v>0.03</v>
      </c>
      <c r="H1270" s="22">
        <f t="shared" si="478"/>
        <v>0.7</v>
      </c>
      <c r="I1270" s="21"/>
      <c r="J1270" s="8"/>
      <c r="K1270" s="9">
        <f t="shared" si="479"/>
        <v>22.890383435836387</v>
      </c>
      <c r="L1270" s="9">
        <f t="shared" si="480"/>
        <v>22.890383435836387</v>
      </c>
      <c r="M1270" s="10">
        <f t="shared" si="481"/>
        <v>0</v>
      </c>
      <c r="N1270" s="10" t="e">
        <f t="shared" si="475"/>
        <v>#DIV/0!</v>
      </c>
      <c r="O1270" s="10" t="e">
        <f t="shared" si="482"/>
        <v>#DIV/0!</v>
      </c>
      <c r="P1270" s="10" t="e">
        <f t="shared" si="483"/>
        <v>#DIV/0!</v>
      </c>
      <c r="R1270" s="22">
        <f t="shared" si="484"/>
        <v>22.890383435836387</v>
      </c>
      <c r="S1270" s="37">
        <f t="shared" si="485"/>
        <v>0</v>
      </c>
      <c r="T1270" s="37" t="e">
        <f t="shared" si="486"/>
        <v>#DIV/0!</v>
      </c>
      <c r="U1270" s="37" t="e">
        <f t="shared" si="487"/>
        <v>#DIV/0!</v>
      </c>
      <c r="V1270" s="37" t="e">
        <f t="shared" si="488"/>
        <v>#DIV/0!</v>
      </c>
      <c r="W1270" s="33"/>
      <c r="X1270" s="33"/>
      <c r="Y1270" s="22">
        <f t="shared" si="489"/>
        <v>22.890383435836387</v>
      </c>
      <c r="Z1270" s="37">
        <f t="shared" si="490"/>
        <v>0</v>
      </c>
      <c r="AA1270" s="37" t="e">
        <f t="shared" si="491"/>
        <v>#DIV/0!</v>
      </c>
      <c r="AB1270" s="37" t="e">
        <f t="shared" si="492"/>
        <v>#DIV/0!</v>
      </c>
      <c r="AC1270" s="37" t="e">
        <f t="shared" si="493"/>
        <v>#DIV/0!</v>
      </c>
      <c r="AD1270" s="33"/>
      <c r="AE1270" s="22">
        <f t="shared" si="494"/>
        <v>22.890383435836387</v>
      </c>
      <c r="AF1270" s="37">
        <f t="shared" si="495"/>
        <v>0</v>
      </c>
      <c r="AG1270" s="37" t="e">
        <f t="shared" si="496"/>
        <v>#DIV/0!</v>
      </c>
      <c r="AH1270" s="37" t="e">
        <f t="shared" si="497"/>
        <v>#DIV/0!</v>
      </c>
      <c r="AI1270" s="37" t="e">
        <f t="shared" si="498"/>
        <v>#DIV/0!</v>
      </c>
    </row>
    <row r="1271" spans="1:35" hidden="1" x14ac:dyDescent="0.25">
      <c r="A1271" s="3"/>
      <c r="B1271" s="4"/>
      <c r="C1271" s="4">
        <v>254</v>
      </c>
      <c r="D1271" s="23">
        <f t="shared" si="499"/>
        <v>1500</v>
      </c>
      <c r="E1271" s="11"/>
      <c r="F1271" s="23">
        <f t="shared" si="476"/>
        <v>30</v>
      </c>
      <c r="G1271" s="22">
        <f t="shared" si="477"/>
        <v>0.03</v>
      </c>
      <c r="H1271" s="22">
        <f t="shared" si="478"/>
        <v>0.7</v>
      </c>
      <c r="I1271" s="21"/>
      <c r="J1271" s="8"/>
      <c r="K1271" s="9">
        <f t="shared" si="479"/>
        <v>22.890383435836387</v>
      </c>
      <c r="L1271" s="9">
        <f t="shared" si="480"/>
        <v>22.890383435836387</v>
      </c>
      <c r="M1271" s="10">
        <f t="shared" si="481"/>
        <v>0</v>
      </c>
      <c r="N1271" s="10" t="e">
        <f t="shared" si="475"/>
        <v>#DIV/0!</v>
      </c>
      <c r="O1271" s="10" t="e">
        <f t="shared" si="482"/>
        <v>#DIV/0!</v>
      </c>
      <c r="P1271" s="10" t="e">
        <f t="shared" si="483"/>
        <v>#DIV/0!</v>
      </c>
      <c r="R1271" s="22">
        <f t="shared" si="484"/>
        <v>22.890383435836387</v>
      </c>
      <c r="S1271" s="37">
        <f t="shared" si="485"/>
        <v>0</v>
      </c>
      <c r="T1271" s="37" t="e">
        <f t="shared" si="486"/>
        <v>#DIV/0!</v>
      </c>
      <c r="U1271" s="37" t="e">
        <f t="shared" si="487"/>
        <v>#DIV/0!</v>
      </c>
      <c r="V1271" s="37" t="e">
        <f t="shared" si="488"/>
        <v>#DIV/0!</v>
      </c>
      <c r="W1271" s="33"/>
      <c r="X1271" s="33"/>
      <c r="Y1271" s="22">
        <f t="shared" si="489"/>
        <v>22.890383435836387</v>
      </c>
      <c r="Z1271" s="37">
        <f t="shared" si="490"/>
        <v>0</v>
      </c>
      <c r="AA1271" s="37" t="e">
        <f t="shared" si="491"/>
        <v>#DIV/0!</v>
      </c>
      <c r="AB1271" s="37" t="e">
        <f t="shared" si="492"/>
        <v>#DIV/0!</v>
      </c>
      <c r="AC1271" s="37" t="e">
        <f t="shared" si="493"/>
        <v>#DIV/0!</v>
      </c>
      <c r="AD1271" s="33"/>
      <c r="AE1271" s="22">
        <f t="shared" si="494"/>
        <v>22.890383435836387</v>
      </c>
      <c r="AF1271" s="37">
        <f t="shared" si="495"/>
        <v>0</v>
      </c>
      <c r="AG1271" s="37" t="e">
        <f t="shared" si="496"/>
        <v>#DIV/0!</v>
      </c>
      <c r="AH1271" s="37" t="e">
        <f t="shared" si="497"/>
        <v>#DIV/0!</v>
      </c>
      <c r="AI1271" s="37" t="e">
        <f t="shared" si="498"/>
        <v>#DIV/0!</v>
      </c>
    </row>
    <row r="1272" spans="1:35" hidden="1" x14ac:dyDescent="0.25">
      <c r="A1272" s="3"/>
      <c r="B1272" s="4"/>
      <c r="C1272" s="4">
        <v>255</v>
      </c>
      <c r="D1272" s="23">
        <f t="shared" si="499"/>
        <v>1500</v>
      </c>
      <c r="E1272" s="11"/>
      <c r="F1272" s="23">
        <f t="shared" si="476"/>
        <v>30</v>
      </c>
      <c r="G1272" s="22">
        <f t="shared" si="477"/>
        <v>0.03</v>
      </c>
      <c r="H1272" s="22">
        <f t="shared" si="478"/>
        <v>0.7</v>
      </c>
      <c r="I1272" s="21"/>
      <c r="J1272" s="8"/>
      <c r="K1272" s="9">
        <f t="shared" si="479"/>
        <v>22.890383435836387</v>
      </c>
      <c r="L1272" s="9">
        <f t="shared" si="480"/>
        <v>22.890383435836387</v>
      </c>
      <c r="M1272" s="10">
        <f t="shared" si="481"/>
        <v>0</v>
      </c>
      <c r="N1272" s="10" t="e">
        <f t="shared" si="475"/>
        <v>#DIV/0!</v>
      </c>
      <c r="O1272" s="10" t="e">
        <f t="shared" si="482"/>
        <v>#DIV/0!</v>
      </c>
      <c r="P1272" s="10" t="e">
        <f t="shared" si="483"/>
        <v>#DIV/0!</v>
      </c>
      <c r="R1272" s="22">
        <f t="shared" si="484"/>
        <v>22.890383435836387</v>
      </c>
      <c r="S1272" s="37">
        <f t="shared" si="485"/>
        <v>0</v>
      </c>
      <c r="T1272" s="37" t="e">
        <f t="shared" si="486"/>
        <v>#DIV/0!</v>
      </c>
      <c r="U1272" s="37" t="e">
        <f t="shared" si="487"/>
        <v>#DIV/0!</v>
      </c>
      <c r="V1272" s="37" t="e">
        <f t="shared" si="488"/>
        <v>#DIV/0!</v>
      </c>
      <c r="W1272" s="33"/>
      <c r="X1272" s="33"/>
      <c r="Y1272" s="22">
        <f t="shared" si="489"/>
        <v>22.890383435836387</v>
      </c>
      <c r="Z1272" s="37">
        <f t="shared" si="490"/>
        <v>0</v>
      </c>
      <c r="AA1272" s="37" t="e">
        <f t="shared" si="491"/>
        <v>#DIV/0!</v>
      </c>
      <c r="AB1272" s="37" t="e">
        <f t="shared" si="492"/>
        <v>#DIV/0!</v>
      </c>
      <c r="AC1272" s="37" t="e">
        <f t="shared" si="493"/>
        <v>#DIV/0!</v>
      </c>
      <c r="AD1272" s="33"/>
      <c r="AE1272" s="22">
        <f t="shared" si="494"/>
        <v>22.890383435836387</v>
      </c>
      <c r="AF1272" s="37">
        <f t="shared" si="495"/>
        <v>0</v>
      </c>
      <c r="AG1272" s="37" t="e">
        <f t="shared" si="496"/>
        <v>#DIV/0!</v>
      </c>
      <c r="AH1272" s="37" t="e">
        <f t="shared" si="497"/>
        <v>#DIV/0!</v>
      </c>
      <c r="AI1272" s="37" t="e">
        <f t="shared" si="498"/>
        <v>#DIV/0!</v>
      </c>
    </row>
    <row r="1273" spans="1:35" hidden="1" x14ac:dyDescent="0.25">
      <c r="A1273" s="3"/>
      <c r="B1273" s="4"/>
      <c r="C1273" s="4">
        <v>256</v>
      </c>
      <c r="D1273" s="23">
        <f t="shared" si="499"/>
        <v>1500</v>
      </c>
      <c r="E1273" s="11"/>
      <c r="F1273" s="23">
        <f t="shared" si="476"/>
        <v>30</v>
      </c>
      <c r="G1273" s="22">
        <f t="shared" si="477"/>
        <v>0.03</v>
      </c>
      <c r="H1273" s="22">
        <f t="shared" si="478"/>
        <v>0.7</v>
      </c>
      <c r="I1273" s="21"/>
      <c r="J1273" s="8"/>
      <c r="K1273" s="9">
        <f t="shared" si="479"/>
        <v>22.890383435836387</v>
      </c>
      <c r="L1273" s="9">
        <f t="shared" si="480"/>
        <v>22.890383435836387</v>
      </c>
      <c r="M1273" s="10">
        <f t="shared" si="481"/>
        <v>0</v>
      </c>
      <c r="N1273" s="10" t="e">
        <f t="shared" ref="N1273:N1336" si="500">M1273/(D1274-D1273)</f>
        <v>#DIV/0!</v>
      </c>
      <c r="O1273" s="10" t="e">
        <f t="shared" si="482"/>
        <v>#DIV/0!</v>
      </c>
      <c r="P1273" s="10" t="e">
        <f t="shared" si="483"/>
        <v>#DIV/0!</v>
      </c>
      <c r="R1273" s="22">
        <f t="shared" si="484"/>
        <v>22.890383435836387</v>
      </c>
      <c r="S1273" s="37">
        <f t="shared" si="485"/>
        <v>0</v>
      </c>
      <c r="T1273" s="37" t="e">
        <f t="shared" si="486"/>
        <v>#DIV/0!</v>
      </c>
      <c r="U1273" s="37" t="e">
        <f t="shared" si="487"/>
        <v>#DIV/0!</v>
      </c>
      <c r="V1273" s="37" t="e">
        <f t="shared" si="488"/>
        <v>#DIV/0!</v>
      </c>
      <c r="W1273" s="33"/>
      <c r="X1273" s="33"/>
      <c r="Y1273" s="22">
        <f t="shared" si="489"/>
        <v>22.890383435836387</v>
      </c>
      <c r="Z1273" s="37">
        <f t="shared" si="490"/>
        <v>0</v>
      </c>
      <c r="AA1273" s="37" t="e">
        <f t="shared" si="491"/>
        <v>#DIV/0!</v>
      </c>
      <c r="AB1273" s="37" t="e">
        <f t="shared" si="492"/>
        <v>#DIV/0!</v>
      </c>
      <c r="AC1273" s="37" t="e">
        <f t="shared" si="493"/>
        <v>#DIV/0!</v>
      </c>
      <c r="AD1273" s="33"/>
      <c r="AE1273" s="22">
        <f t="shared" si="494"/>
        <v>22.890383435836387</v>
      </c>
      <c r="AF1273" s="37">
        <f t="shared" si="495"/>
        <v>0</v>
      </c>
      <c r="AG1273" s="37" t="e">
        <f t="shared" si="496"/>
        <v>#DIV/0!</v>
      </c>
      <c r="AH1273" s="37" t="e">
        <f t="shared" si="497"/>
        <v>#DIV/0!</v>
      </c>
      <c r="AI1273" s="37" t="e">
        <f t="shared" si="498"/>
        <v>#DIV/0!</v>
      </c>
    </row>
    <row r="1274" spans="1:35" hidden="1" x14ac:dyDescent="0.25">
      <c r="A1274" s="3"/>
      <c r="B1274" s="4"/>
      <c r="C1274" s="4">
        <v>257</v>
      </c>
      <c r="D1274" s="23">
        <f t="shared" si="499"/>
        <v>1500</v>
      </c>
      <c r="E1274" s="11"/>
      <c r="F1274" s="23">
        <f t="shared" ref="F1274:F1337" si="501">$F$11+C1274/$C$1011*($F$1011-$F$11)</f>
        <v>30</v>
      </c>
      <c r="G1274" s="22">
        <f t="shared" ref="G1274:G1337" si="502">$G$11+C1274/$C$1011*($G$1011-$G$11)</f>
        <v>0.03</v>
      </c>
      <c r="H1274" s="22">
        <f t="shared" ref="H1274:H1337" si="503">$H$11+C1274/$C$1011*($H$1011-$H$11)</f>
        <v>0.7</v>
      </c>
      <c r="I1274" s="21"/>
      <c r="J1274" s="8"/>
      <c r="K1274" s="9">
        <f t="shared" ref="K1274:K1337" si="504">IF((ISNUMBER((G1274*D1274+F1274-SQRT((G1274*D1274+F1274)*(G1274*D1274+F1274)-(4*H1274*F1274*G1274*D1274)))/(2*H1274))),((G1274*D1274+F1274-SQRT((G1274*D1274+F1274)*(G1274*D1274+F1274)-(4*H1274*F1274*G1274*D1274)))/(2*H1274)),"")</f>
        <v>22.890383435836387</v>
      </c>
      <c r="L1274" s="9">
        <f t="shared" ref="L1274:L1337" si="505">IF((ISNUMBER((G1274*D1275+F1274-SQRT((G1274*D1275+F1274)*(G1274*D1275+F1274)-(4*H1274*F1274*G1274*D1275)))/(2*H1274))),((G1274*D1275+F1274-SQRT((G1274*D1275+F1274)*(G1274*D1275+F1274)-(4*H1274*F1274*G1274*D1275)))/(2*H1274)),"")</f>
        <v>22.890383435836387</v>
      </c>
      <c r="M1274" s="10">
        <f t="shared" ref="M1274:M1337" si="506">L1274-K1274</f>
        <v>0</v>
      </c>
      <c r="N1274" s="10" t="e">
        <f t="shared" si="500"/>
        <v>#DIV/0!</v>
      </c>
      <c r="O1274" s="10" t="e">
        <f t="shared" ref="O1274:O1337" si="507">(M1274/K1274)/((D1275-D1274)/D1274)</f>
        <v>#DIV/0!</v>
      </c>
      <c r="P1274" s="10" t="e">
        <f t="shared" ref="P1274:P1337" si="508">(LN(L1274)-LN(K1274))/(LN(D1275)-LN(D1274))</f>
        <v>#DIV/0!</v>
      </c>
      <c r="R1274" s="22">
        <f t="shared" ref="R1274:R1337" si="509">(G1274*(D1274-I1274)+F1275-SQRT((G1274*(D1274-I1274)+F1275)*(G1274*(D1274-I1274)+F1275)-(4*H1274*F1275*G1274*(D1274-I1274))))/(2*H1274)</f>
        <v>22.890383435836387</v>
      </c>
      <c r="S1274" s="37">
        <f t="shared" ref="S1274:S1337" si="510">R1274-K1274</f>
        <v>0</v>
      </c>
      <c r="T1274" s="37" t="e">
        <f t="shared" ref="T1274:T1337" si="511">S1274/(F1275-F1274)</f>
        <v>#DIV/0!</v>
      </c>
      <c r="U1274" s="37" t="e">
        <f t="shared" ref="U1274:U1337" si="512">(S1274/K1274)/(($F1275-$F1274)/$F1274)</f>
        <v>#DIV/0!</v>
      </c>
      <c r="V1274" s="37" t="e">
        <f t="shared" ref="V1274:V1337" si="513">(LN(R1274)-LN($K1274))/(LN($F1275)-LN($F1274))</f>
        <v>#DIV/0!</v>
      </c>
      <c r="W1274" s="33"/>
      <c r="X1274" s="33"/>
      <c r="Y1274" s="22">
        <f t="shared" ref="Y1274:Y1337" si="514">IF((ISNUMBER((G1275*D1274+F1274-SQRT((G1275*D1274+F1274)*(G1275*D1274+F1274)-(4*H1274*F1274*G1275*D1274)))/(2*H1274))),((G1275*D1274+F1274-SQRT((G1275*D1274+F1274)*(G1275*D1274+F1274)-(4*H1274*F1274*G1275*D1274)))/(2*H1274)),"")</f>
        <v>22.890383435836387</v>
      </c>
      <c r="Z1274" s="37">
        <f t="shared" ref="Z1274:Z1337" si="515">Y1274-$K1274</f>
        <v>0</v>
      </c>
      <c r="AA1274" s="37" t="e">
        <f t="shared" ref="AA1274:AA1337" si="516">Z1274/($G1275-$G1274)</f>
        <v>#DIV/0!</v>
      </c>
      <c r="AB1274" s="37" t="e">
        <f t="shared" ref="AB1274:AB1337" si="517">(Z1274/$K1274)/(($G1275-$G1274)/$G1274)</f>
        <v>#DIV/0!</v>
      </c>
      <c r="AC1274" s="37" t="e">
        <f t="shared" ref="AC1274:AC1337" si="518">(LN(Y1274)-LN($K1274))/(LN($G1275)-LN($G1274))</f>
        <v>#DIV/0!</v>
      </c>
      <c r="AD1274" s="33"/>
      <c r="AE1274" s="22">
        <f t="shared" ref="AE1274:AE1337" si="519">IF((ISNUMBER((G1274*D1274+F1274-SQRT((G1274*D1274+F1274)*(G1274*D1274+F1274)-(4*H1275*F1274*G1274*D1274)))/(2*H1275))),((G1274*D1274+F1274-SQRT((G1274*D1274+F1274)*(G1274*D1274+F1274)-(4*H1275*F1274*G1274*D1274)))/(2*H1275)),"")</f>
        <v>22.890383435836387</v>
      </c>
      <c r="AF1274" s="37">
        <f t="shared" ref="AF1274:AF1337" si="520">AE1274-$K1274</f>
        <v>0</v>
      </c>
      <c r="AG1274" s="37" t="e">
        <f t="shared" ref="AG1274:AG1337" si="521">AF1274/($H1275-$H1274)</f>
        <v>#DIV/0!</v>
      </c>
      <c r="AH1274" s="37" t="e">
        <f t="shared" ref="AH1274:AH1337" si="522">(AF1274/$K1274)/(($H1275-$H1274)/$H1274)</f>
        <v>#DIV/0!</v>
      </c>
      <c r="AI1274" s="37" t="e">
        <f t="shared" ref="AI1274:AI1337" si="523">(LN(AE1274)-LN($K1274))/(LN($H1275)-LN($H1274))</f>
        <v>#DIV/0!</v>
      </c>
    </row>
    <row r="1275" spans="1:35" hidden="1" x14ac:dyDescent="0.25">
      <c r="A1275" s="3"/>
      <c r="B1275" s="4"/>
      <c r="C1275" s="4">
        <v>258</v>
      </c>
      <c r="D1275" s="23">
        <f t="shared" ref="D1275:D1338" si="524">$D$1017+C1275/$C$2017*($D$2017-$D$1017)</f>
        <v>1500</v>
      </c>
      <c r="E1275" s="11"/>
      <c r="F1275" s="23">
        <f t="shared" si="501"/>
        <v>30</v>
      </c>
      <c r="G1275" s="22">
        <f t="shared" si="502"/>
        <v>0.03</v>
      </c>
      <c r="H1275" s="22">
        <f t="shared" si="503"/>
        <v>0.7</v>
      </c>
      <c r="I1275" s="21"/>
      <c r="J1275" s="8"/>
      <c r="K1275" s="9">
        <f t="shared" si="504"/>
        <v>22.890383435836387</v>
      </c>
      <c r="L1275" s="9">
        <f t="shared" si="505"/>
        <v>22.890383435836387</v>
      </c>
      <c r="M1275" s="10">
        <f t="shared" si="506"/>
        <v>0</v>
      </c>
      <c r="N1275" s="10" t="e">
        <f t="shared" si="500"/>
        <v>#DIV/0!</v>
      </c>
      <c r="O1275" s="10" t="e">
        <f t="shared" si="507"/>
        <v>#DIV/0!</v>
      </c>
      <c r="P1275" s="10" t="e">
        <f t="shared" si="508"/>
        <v>#DIV/0!</v>
      </c>
      <c r="R1275" s="22">
        <f t="shared" si="509"/>
        <v>22.890383435836387</v>
      </c>
      <c r="S1275" s="37">
        <f t="shared" si="510"/>
        <v>0</v>
      </c>
      <c r="T1275" s="37" t="e">
        <f t="shared" si="511"/>
        <v>#DIV/0!</v>
      </c>
      <c r="U1275" s="37" t="e">
        <f t="shared" si="512"/>
        <v>#DIV/0!</v>
      </c>
      <c r="V1275" s="37" t="e">
        <f t="shared" si="513"/>
        <v>#DIV/0!</v>
      </c>
      <c r="W1275" s="33"/>
      <c r="X1275" s="33"/>
      <c r="Y1275" s="22">
        <f t="shared" si="514"/>
        <v>22.890383435836387</v>
      </c>
      <c r="Z1275" s="37">
        <f t="shared" si="515"/>
        <v>0</v>
      </c>
      <c r="AA1275" s="37" t="e">
        <f t="shared" si="516"/>
        <v>#DIV/0!</v>
      </c>
      <c r="AB1275" s="37" t="e">
        <f t="shared" si="517"/>
        <v>#DIV/0!</v>
      </c>
      <c r="AC1275" s="37" t="e">
        <f t="shared" si="518"/>
        <v>#DIV/0!</v>
      </c>
      <c r="AD1275" s="33"/>
      <c r="AE1275" s="22">
        <f t="shared" si="519"/>
        <v>22.890383435836387</v>
      </c>
      <c r="AF1275" s="37">
        <f t="shared" si="520"/>
        <v>0</v>
      </c>
      <c r="AG1275" s="37" t="e">
        <f t="shared" si="521"/>
        <v>#DIV/0!</v>
      </c>
      <c r="AH1275" s="37" t="e">
        <f t="shared" si="522"/>
        <v>#DIV/0!</v>
      </c>
      <c r="AI1275" s="37" t="e">
        <f t="shared" si="523"/>
        <v>#DIV/0!</v>
      </c>
    </row>
    <row r="1276" spans="1:35" hidden="1" x14ac:dyDescent="0.25">
      <c r="A1276" s="3"/>
      <c r="B1276" s="4"/>
      <c r="C1276" s="4">
        <v>259</v>
      </c>
      <c r="D1276" s="23">
        <f t="shared" si="524"/>
        <v>1500</v>
      </c>
      <c r="E1276" s="11"/>
      <c r="F1276" s="23">
        <f t="shared" si="501"/>
        <v>30</v>
      </c>
      <c r="G1276" s="22">
        <f t="shared" si="502"/>
        <v>0.03</v>
      </c>
      <c r="H1276" s="22">
        <f t="shared" si="503"/>
        <v>0.7</v>
      </c>
      <c r="I1276" s="21"/>
      <c r="J1276" s="8"/>
      <c r="K1276" s="9">
        <f t="shared" si="504"/>
        <v>22.890383435836387</v>
      </c>
      <c r="L1276" s="9">
        <f t="shared" si="505"/>
        <v>22.890383435836387</v>
      </c>
      <c r="M1276" s="10">
        <f t="shared" si="506"/>
        <v>0</v>
      </c>
      <c r="N1276" s="10" t="e">
        <f t="shared" si="500"/>
        <v>#DIV/0!</v>
      </c>
      <c r="O1276" s="10" t="e">
        <f t="shared" si="507"/>
        <v>#DIV/0!</v>
      </c>
      <c r="P1276" s="10" t="e">
        <f t="shared" si="508"/>
        <v>#DIV/0!</v>
      </c>
      <c r="R1276" s="22">
        <f t="shared" si="509"/>
        <v>22.890383435836387</v>
      </c>
      <c r="S1276" s="37">
        <f t="shared" si="510"/>
        <v>0</v>
      </c>
      <c r="T1276" s="37" t="e">
        <f t="shared" si="511"/>
        <v>#DIV/0!</v>
      </c>
      <c r="U1276" s="37" t="e">
        <f t="shared" si="512"/>
        <v>#DIV/0!</v>
      </c>
      <c r="V1276" s="37" t="e">
        <f t="shared" si="513"/>
        <v>#DIV/0!</v>
      </c>
      <c r="W1276" s="33"/>
      <c r="X1276" s="33"/>
      <c r="Y1276" s="22">
        <f t="shared" si="514"/>
        <v>22.890383435836387</v>
      </c>
      <c r="Z1276" s="37">
        <f t="shared" si="515"/>
        <v>0</v>
      </c>
      <c r="AA1276" s="37" t="e">
        <f t="shared" si="516"/>
        <v>#DIV/0!</v>
      </c>
      <c r="AB1276" s="37" t="e">
        <f t="shared" si="517"/>
        <v>#DIV/0!</v>
      </c>
      <c r="AC1276" s="37" t="e">
        <f t="shared" si="518"/>
        <v>#DIV/0!</v>
      </c>
      <c r="AD1276" s="33"/>
      <c r="AE1276" s="22">
        <f t="shared" si="519"/>
        <v>22.890383435836387</v>
      </c>
      <c r="AF1276" s="37">
        <f t="shared" si="520"/>
        <v>0</v>
      </c>
      <c r="AG1276" s="37" t="e">
        <f t="shared" si="521"/>
        <v>#DIV/0!</v>
      </c>
      <c r="AH1276" s="37" t="e">
        <f t="shared" si="522"/>
        <v>#DIV/0!</v>
      </c>
      <c r="AI1276" s="37" t="e">
        <f t="shared" si="523"/>
        <v>#DIV/0!</v>
      </c>
    </row>
    <row r="1277" spans="1:35" hidden="1" x14ac:dyDescent="0.25">
      <c r="A1277" s="3"/>
      <c r="B1277" s="4"/>
      <c r="C1277" s="4">
        <v>260</v>
      </c>
      <c r="D1277" s="23">
        <f t="shared" si="524"/>
        <v>1500</v>
      </c>
      <c r="E1277" s="11"/>
      <c r="F1277" s="23">
        <f t="shared" si="501"/>
        <v>30</v>
      </c>
      <c r="G1277" s="22">
        <f t="shared" si="502"/>
        <v>0.03</v>
      </c>
      <c r="H1277" s="22">
        <f t="shared" si="503"/>
        <v>0.7</v>
      </c>
      <c r="I1277" s="21"/>
      <c r="J1277" s="8"/>
      <c r="K1277" s="9">
        <f t="shared" si="504"/>
        <v>22.890383435836387</v>
      </c>
      <c r="L1277" s="9">
        <f t="shared" si="505"/>
        <v>22.890383435836387</v>
      </c>
      <c r="M1277" s="10">
        <f t="shared" si="506"/>
        <v>0</v>
      </c>
      <c r="N1277" s="10" t="e">
        <f t="shared" si="500"/>
        <v>#DIV/0!</v>
      </c>
      <c r="O1277" s="10" t="e">
        <f t="shared" si="507"/>
        <v>#DIV/0!</v>
      </c>
      <c r="P1277" s="10" t="e">
        <f t="shared" si="508"/>
        <v>#DIV/0!</v>
      </c>
      <c r="R1277" s="22">
        <f t="shared" si="509"/>
        <v>22.890383435836387</v>
      </c>
      <c r="S1277" s="37">
        <f t="shared" si="510"/>
        <v>0</v>
      </c>
      <c r="T1277" s="37" t="e">
        <f t="shared" si="511"/>
        <v>#DIV/0!</v>
      </c>
      <c r="U1277" s="37" t="e">
        <f t="shared" si="512"/>
        <v>#DIV/0!</v>
      </c>
      <c r="V1277" s="37" t="e">
        <f t="shared" si="513"/>
        <v>#DIV/0!</v>
      </c>
      <c r="W1277" s="33"/>
      <c r="X1277" s="33"/>
      <c r="Y1277" s="22">
        <f t="shared" si="514"/>
        <v>22.890383435836387</v>
      </c>
      <c r="Z1277" s="37">
        <f t="shared" si="515"/>
        <v>0</v>
      </c>
      <c r="AA1277" s="37" t="e">
        <f t="shared" si="516"/>
        <v>#DIV/0!</v>
      </c>
      <c r="AB1277" s="37" t="e">
        <f t="shared" si="517"/>
        <v>#DIV/0!</v>
      </c>
      <c r="AC1277" s="37" t="e">
        <f t="shared" si="518"/>
        <v>#DIV/0!</v>
      </c>
      <c r="AD1277" s="33"/>
      <c r="AE1277" s="22">
        <f t="shared" si="519"/>
        <v>22.890383435836387</v>
      </c>
      <c r="AF1277" s="37">
        <f t="shared" si="520"/>
        <v>0</v>
      </c>
      <c r="AG1277" s="37" t="e">
        <f t="shared" si="521"/>
        <v>#DIV/0!</v>
      </c>
      <c r="AH1277" s="37" t="e">
        <f t="shared" si="522"/>
        <v>#DIV/0!</v>
      </c>
      <c r="AI1277" s="37" t="e">
        <f t="shared" si="523"/>
        <v>#DIV/0!</v>
      </c>
    </row>
    <row r="1278" spans="1:35" hidden="1" x14ac:dyDescent="0.25">
      <c r="A1278" s="3"/>
      <c r="B1278" s="4"/>
      <c r="C1278" s="4">
        <v>261</v>
      </c>
      <c r="D1278" s="23">
        <f t="shared" si="524"/>
        <v>1500</v>
      </c>
      <c r="E1278" s="11"/>
      <c r="F1278" s="23">
        <f t="shared" si="501"/>
        <v>30</v>
      </c>
      <c r="G1278" s="22">
        <f t="shared" si="502"/>
        <v>0.03</v>
      </c>
      <c r="H1278" s="22">
        <f t="shared" si="503"/>
        <v>0.7</v>
      </c>
      <c r="I1278" s="21"/>
      <c r="J1278" s="8"/>
      <c r="K1278" s="9">
        <f t="shared" si="504"/>
        <v>22.890383435836387</v>
      </c>
      <c r="L1278" s="9">
        <f t="shared" si="505"/>
        <v>22.890383435836387</v>
      </c>
      <c r="M1278" s="10">
        <f t="shared" si="506"/>
        <v>0</v>
      </c>
      <c r="N1278" s="10" t="e">
        <f t="shared" si="500"/>
        <v>#DIV/0!</v>
      </c>
      <c r="O1278" s="10" t="e">
        <f t="shared" si="507"/>
        <v>#DIV/0!</v>
      </c>
      <c r="P1278" s="10" t="e">
        <f t="shared" si="508"/>
        <v>#DIV/0!</v>
      </c>
      <c r="R1278" s="22">
        <f t="shared" si="509"/>
        <v>22.890383435836387</v>
      </c>
      <c r="S1278" s="37">
        <f t="shared" si="510"/>
        <v>0</v>
      </c>
      <c r="T1278" s="37" t="e">
        <f t="shared" si="511"/>
        <v>#DIV/0!</v>
      </c>
      <c r="U1278" s="37" t="e">
        <f t="shared" si="512"/>
        <v>#DIV/0!</v>
      </c>
      <c r="V1278" s="37" t="e">
        <f t="shared" si="513"/>
        <v>#DIV/0!</v>
      </c>
      <c r="W1278" s="33"/>
      <c r="X1278" s="33"/>
      <c r="Y1278" s="22">
        <f t="shared" si="514"/>
        <v>22.890383435836387</v>
      </c>
      <c r="Z1278" s="37">
        <f t="shared" si="515"/>
        <v>0</v>
      </c>
      <c r="AA1278" s="37" t="e">
        <f t="shared" si="516"/>
        <v>#DIV/0!</v>
      </c>
      <c r="AB1278" s="37" t="e">
        <f t="shared" si="517"/>
        <v>#DIV/0!</v>
      </c>
      <c r="AC1278" s="37" t="e">
        <f t="shared" si="518"/>
        <v>#DIV/0!</v>
      </c>
      <c r="AD1278" s="33"/>
      <c r="AE1278" s="22">
        <f t="shared" si="519"/>
        <v>22.890383435836387</v>
      </c>
      <c r="AF1278" s="37">
        <f t="shared" si="520"/>
        <v>0</v>
      </c>
      <c r="AG1278" s="37" t="e">
        <f t="shared" si="521"/>
        <v>#DIV/0!</v>
      </c>
      <c r="AH1278" s="37" t="e">
        <f t="shared" si="522"/>
        <v>#DIV/0!</v>
      </c>
      <c r="AI1278" s="37" t="e">
        <f t="shared" si="523"/>
        <v>#DIV/0!</v>
      </c>
    </row>
    <row r="1279" spans="1:35" hidden="1" x14ac:dyDescent="0.25">
      <c r="A1279" s="3"/>
      <c r="B1279" s="4"/>
      <c r="C1279" s="4">
        <v>262</v>
      </c>
      <c r="D1279" s="23">
        <f t="shared" si="524"/>
        <v>1500</v>
      </c>
      <c r="E1279" s="11"/>
      <c r="F1279" s="23">
        <f t="shared" si="501"/>
        <v>30</v>
      </c>
      <c r="G1279" s="22">
        <f t="shared" si="502"/>
        <v>0.03</v>
      </c>
      <c r="H1279" s="22">
        <f t="shared" si="503"/>
        <v>0.7</v>
      </c>
      <c r="I1279" s="21"/>
      <c r="J1279" s="8"/>
      <c r="K1279" s="9">
        <f t="shared" si="504"/>
        <v>22.890383435836387</v>
      </c>
      <c r="L1279" s="9">
        <f t="shared" si="505"/>
        <v>22.890383435836387</v>
      </c>
      <c r="M1279" s="10">
        <f t="shared" si="506"/>
        <v>0</v>
      </c>
      <c r="N1279" s="10" t="e">
        <f t="shared" si="500"/>
        <v>#DIV/0!</v>
      </c>
      <c r="O1279" s="10" t="e">
        <f t="shared" si="507"/>
        <v>#DIV/0!</v>
      </c>
      <c r="P1279" s="10" t="e">
        <f t="shared" si="508"/>
        <v>#DIV/0!</v>
      </c>
      <c r="R1279" s="22">
        <f t="shared" si="509"/>
        <v>22.890383435836387</v>
      </c>
      <c r="S1279" s="37">
        <f t="shared" si="510"/>
        <v>0</v>
      </c>
      <c r="T1279" s="37" t="e">
        <f t="shared" si="511"/>
        <v>#DIV/0!</v>
      </c>
      <c r="U1279" s="37" t="e">
        <f t="shared" si="512"/>
        <v>#DIV/0!</v>
      </c>
      <c r="V1279" s="37" t="e">
        <f t="shared" si="513"/>
        <v>#DIV/0!</v>
      </c>
      <c r="W1279" s="33"/>
      <c r="X1279" s="33"/>
      <c r="Y1279" s="22">
        <f t="shared" si="514"/>
        <v>22.890383435836387</v>
      </c>
      <c r="Z1279" s="37">
        <f t="shared" si="515"/>
        <v>0</v>
      </c>
      <c r="AA1279" s="37" t="e">
        <f t="shared" si="516"/>
        <v>#DIV/0!</v>
      </c>
      <c r="AB1279" s="37" t="e">
        <f t="shared" si="517"/>
        <v>#DIV/0!</v>
      </c>
      <c r="AC1279" s="37" t="e">
        <f t="shared" si="518"/>
        <v>#DIV/0!</v>
      </c>
      <c r="AD1279" s="33"/>
      <c r="AE1279" s="22">
        <f t="shared" si="519"/>
        <v>22.890383435836387</v>
      </c>
      <c r="AF1279" s="37">
        <f t="shared" si="520"/>
        <v>0</v>
      </c>
      <c r="AG1279" s="37" t="e">
        <f t="shared" si="521"/>
        <v>#DIV/0!</v>
      </c>
      <c r="AH1279" s="37" t="e">
        <f t="shared" si="522"/>
        <v>#DIV/0!</v>
      </c>
      <c r="AI1279" s="37" t="e">
        <f t="shared" si="523"/>
        <v>#DIV/0!</v>
      </c>
    </row>
    <row r="1280" spans="1:35" hidden="1" x14ac:dyDescent="0.25">
      <c r="A1280" s="3"/>
      <c r="B1280" s="4"/>
      <c r="C1280" s="4">
        <v>263</v>
      </c>
      <c r="D1280" s="23">
        <f t="shared" si="524"/>
        <v>1500</v>
      </c>
      <c r="E1280" s="11"/>
      <c r="F1280" s="23">
        <f t="shared" si="501"/>
        <v>30</v>
      </c>
      <c r="G1280" s="22">
        <f t="shared" si="502"/>
        <v>0.03</v>
      </c>
      <c r="H1280" s="22">
        <f t="shared" si="503"/>
        <v>0.7</v>
      </c>
      <c r="I1280" s="21"/>
      <c r="J1280" s="8"/>
      <c r="K1280" s="9">
        <f t="shared" si="504"/>
        <v>22.890383435836387</v>
      </c>
      <c r="L1280" s="9">
        <f t="shared" si="505"/>
        <v>22.890383435836387</v>
      </c>
      <c r="M1280" s="10">
        <f t="shared" si="506"/>
        <v>0</v>
      </c>
      <c r="N1280" s="10" t="e">
        <f t="shared" si="500"/>
        <v>#DIV/0!</v>
      </c>
      <c r="O1280" s="10" t="e">
        <f t="shared" si="507"/>
        <v>#DIV/0!</v>
      </c>
      <c r="P1280" s="10" t="e">
        <f t="shared" si="508"/>
        <v>#DIV/0!</v>
      </c>
      <c r="R1280" s="22">
        <f t="shared" si="509"/>
        <v>22.890383435836387</v>
      </c>
      <c r="S1280" s="37">
        <f t="shared" si="510"/>
        <v>0</v>
      </c>
      <c r="T1280" s="37" t="e">
        <f t="shared" si="511"/>
        <v>#DIV/0!</v>
      </c>
      <c r="U1280" s="37" t="e">
        <f t="shared" si="512"/>
        <v>#DIV/0!</v>
      </c>
      <c r="V1280" s="37" t="e">
        <f t="shared" si="513"/>
        <v>#DIV/0!</v>
      </c>
      <c r="W1280" s="33"/>
      <c r="X1280" s="33"/>
      <c r="Y1280" s="22">
        <f t="shared" si="514"/>
        <v>22.890383435836387</v>
      </c>
      <c r="Z1280" s="37">
        <f t="shared" si="515"/>
        <v>0</v>
      </c>
      <c r="AA1280" s="37" t="e">
        <f t="shared" si="516"/>
        <v>#DIV/0!</v>
      </c>
      <c r="AB1280" s="37" t="e">
        <f t="shared" si="517"/>
        <v>#DIV/0!</v>
      </c>
      <c r="AC1280" s="37" t="e">
        <f t="shared" si="518"/>
        <v>#DIV/0!</v>
      </c>
      <c r="AD1280" s="33"/>
      <c r="AE1280" s="22">
        <f t="shared" si="519"/>
        <v>22.890383435836387</v>
      </c>
      <c r="AF1280" s="37">
        <f t="shared" si="520"/>
        <v>0</v>
      </c>
      <c r="AG1280" s="37" t="e">
        <f t="shared" si="521"/>
        <v>#DIV/0!</v>
      </c>
      <c r="AH1280" s="37" t="e">
        <f t="shared" si="522"/>
        <v>#DIV/0!</v>
      </c>
      <c r="AI1280" s="37" t="e">
        <f t="shared" si="523"/>
        <v>#DIV/0!</v>
      </c>
    </row>
    <row r="1281" spans="1:35" hidden="1" x14ac:dyDescent="0.25">
      <c r="A1281" s="3"/>
      <c r="B1281" s="4"/>
      <c r="C1281" s="4">
        <v>264</v>
      </c>
      <c r="D1281" s="23">
        <f t="shared" si="524"/>
        <v>1500</v>
      </c>
      <c r="E1281" s="11"/>
      <c r="F1281" s="23">
        <f t="shared" si="501"/>
        <v>30</v>
      </c>
      <c r="G1281" s="22">
        <f t="shared" si="502"/>
        <v>0.03</v>
      </c>
      <c r="H1281" s="22">
        <f t="shared" si="503"/>
        <v>0.7</v>
      </c>
      <c r="I1281" s="21"/>
      <c r="J1281" s="8"/>
      <c r="K1281" s="9">
        <f t="shared" si="504"/>
        <v>22.890383435836387</v>
      </c>
      <c r="L1281" s="9">
        <f t="shared" si="505"/>
        <v>22.890383435836387</v>
      </c>
      <c r="M1281" s="10">
        <f t="shared" si="506"/>
        <v>0</v>
      </c>
      <c r="N1281" s="10" t="e">
        <f t="shared" si="500"/>
        <v>#DIV/0!</v>
      </c>
      <c r="O1281" s="10" t="e">
        <f t="shared" si="507"/>
        <v>#DIV/0!</v>
      </c>
      <c r="P1281" s="10" t="e">
        <f t="shared" si="508"/>
        <v>#DIV/0!</v>
      </c>
      <c r="R1281" s="22">
        <f t="shared" si="509"/>
        <v>22.890383435836387</v>
      </c>
      <c r="S1281" s="37">
        <f t="shared" si="510"/>
        <v>0</v>
      </c>
      <c r="T1281" s="37" t="e">
        <f t="shared" si="511"/>
        <v>#DIV/0!</v>
      </c>
      <c r="U1281" s="37" t="e">
        <f t="shared" si="512"/>
        <v>#DIV/0!</v>
      </c>
      <c r="V1281" s="37" t="e">
        <f t="shared" si="513"/>
        <v>#DIV/0!</v>
      </c>
      <c r="W1281" s="33"/>
      <c r="X1281" s="33"/>
      <c r="Y1281" s="22">
        <f t="shared" si="514"/>
        <v>22.890383435836387</v>
      </c>
      <c r="Z1281" s="37">
        <f t="shared" si="515"/>
        <v>0</v>
      </c>
      <c r="AA1281" s="37" t="e">
        <f t="shared" si="516"/>
        <v>#DIV/0!</v>
      </c>
      <c r="AB1281" s="37" t="e">
        <f t="shared" si="517"/>
        <v>#DIV/0!</v>
      </c>
      <c r="AC1281" s="37" t="e">
        <f t="shared" si="518"/>
        <v>#DIV/0!</v>
      </c>
      <c r="AD1281" s="33"/>
      <c r="AE1281" s="22">
        <f t="shared" si="519"/>
        <v>22.890383435836387</v>
      </c>
      <c r="AF1281" s="37">
        <f t="shared" si="520"/>
        <v>0</v>
      </c>
      <c r="AG1281" s="37" t="e">
        <f t="shared" si="521"/>
        <v>#DIV/0!</v>
      </c>
      <c r="AH1281" s="37" t="e">
        <f t="shared" si="522"/>
        <v>#DIV/0!</v>
      </c>
      <c r="AI1281" s="37" t="e">
        <f t="shared" si="523"/>
        <v>#DIV/0!</v>
      </c>
    </row>
    <row r="1282" spans="1:35" hidden="1" x14ac:dyDescent="0.25">
      <c r="A1282" s="3"/>
      <c r="B1282" s="4"/>
      <c r="C1282" s="4">
        <v>265</v>
      </c>
      <c r="D1282" s="23">
        <f t="shared" si="524"/>
        <v>1500</v>
      </c>
      <c r="E1282" s="11"/>
      <c r="F1282" s="23">
        <f t="shared" si="501"/>
        <v>30</v>
      </c>
      <c r="G1282" s="22">
        <f t="shared" si="502"/>
        <v>0.03</v>
      </c>
      <c r="H1282" s="22">
        <f t="shared" si="503"/>
        <v>0.7</v>
      </c>
      <c r="I1282" s="21"/>
      <c r="J1282" s="8"/>
      <c r="K1282" s="9">
        <f t="shared" si="504"/>
        <v>22.890383435836387</v>
      </c>
      <c r="L1282" s="9">
        <f t="shared" si="505"/>
        <v>22.890383435836387</v>
      </c>
      <c r="M1282" s="10">
        <f t="shared" si="506"/>
        <v>0</v>
      </c>
      <c r="N1282" s="10" t="e">
        <f t="shared" si="500"/>
        <v>#DIV/0!</v>
      </c>
      <c r="O1282" s="10" t="e">
        <f t="shared" si="507"/>
        <v>#DIV/0!</v>
      </c>
      <c r="P1282" s="10" t="e">
        <f t="shared" si="508"/>
        <v>#DIV/0!</v>
      </c>
      <c r="R1282" s="22">
        <f t="shared" si="509"/>
        <v>22.890383435836387</v>
      </c>
      <c r="S1282" s="37">
        <f t="shared" si="510"/>
        <v>0</v>
      </c>
      <c r="T1282" s="37" t="e">
        <f t="shared" si="511"/>
        <v>#DIV/0!</v>
      </c>
      <c r="U1282" s="37" t="e">
        <f t="shared" si="512"/>
        <v>#DIV/0!</v>
      </c>
      <c r="V1282" s="37" t="e">
        <f t="shared" si="513"/>
        <v>#DIV/0!</v>
      </c>
      <c r="W1282" s="33"/>
      <c r="X1282" s="33"/>
      <c r="Y1282" s="22">
        <f t="shared" si="514"/>
        <v>22.890383435836387</v>
      </c>
      <c r="Z1282" s="37">
        <f t="shared" si="515"/>
        <v>0</v>
      </c>
      <c r="AA1282" s="37" t="e">
        <f t="shared" si="516"/>
        <v>#DIV/0!</v>
      </c>
      <c r="AB1282" s="37" t="e">
        <f t="shared" si="517"/>
        <v>#DIV/0!</v>
      </c>
      <c r="AC1282" s="37" t="e">
        <f t="shared" si="518"/>
        <v>#DIV/0!</v>
      </c>
      <c r="AD1282" s="33"/>
      <c r="AE1282" s="22">
        <f t="shared" si="519"/>
        <v>22.890383435836387</v>
      </c>
      <c r="AF1282" s="37">
        <f t="shared" si="520"/>
        <v>0</v>
      </c>
      <c r="AG1282" s="37" t="e">
        <f t="shared" si="521"/>
        <v>#DIV/0!</v>
      </c>
      <c r="AH1282" s="37" t="e">
        <f t="shared" si="522"/>
        <v>#DIV/0!</v>
      </c>
      <c r="AI1282" s="37" t="e">
        <f t="shared" si="523"/>
        <v>#DIV/0!</v>
      </c>
    </row>
    <row r="1283" spans="1:35" hidden="1" x14ac:dyDescent="0.25">
      <c r="A1283" s="3"/>
      <c r="B1283" s="4"/>
      <c r="C1283" s="4">
        <v>266</v>
      </c>
      <c r="D1283" s="23">
        <f t="shared" si="524"/>
        <v>1500</v>
      </c>
      <c r="E1283" s="11"/>
      <c r="F1283" s="23">
        <f t="shared" si="501"/>
        <v>30</v>
      </c>
      <c r="G1283" s="22">
        <f t="shared" si="502"/>
        <v>0.03</v>
      </c>
      <c r="H1283" s="22">
        <f t="shared" si="503"/>
        <v>0.7</v>
      </c>
      <c r="I1283" s="21"/>
      <c r="J1283" s="8"/>
      <c r="K1283" s="9">
        <f t="shared" si="504"/>
        <v>22.890383435836387</v>
      </c>
      <c r="L1283" s="9">
        <f t="shared" si="505"/>
        <v>22.890383435836387</v>
      </c>
      <c r="M1283" s="10">
        <f t="shared" si="506"/>
        <v>0</v>
      </c>
      <c r="N1283" s="10" t="e">
        <f t="shared" si="500"/>
        <v>#DIV/0!</v>
      </c>
      <c r="O1283" s="10" t="e">
        <f t="shared" si="507"/>
        <v>#DIV/0!</v>
      </c>
      <c r="P1283" s="10" t="e">
        <f t="shared" si="508"/>
        <v>#DIV/0!</v>
      </c>
      <c r="R1283" s="22">
        <f t="shared" si="509"/>
        <v>22.890383435836387</v>
      </c>
      <c r="S1283" s="37">
        <f t="shared" si="510"/>
        <v>0</v>
      </c>
      <c r="T1283" s="37" t="e">
        <f t="shared" si="511"/>
        <v>#DIV/0!</v>
      </c>
      <c r="U1283" s="37" t="e">
        <f t="shared" si="512"/>
        <v>#DIV/0!</v>
      </c>
      <c r="V1283" s="37" t="e">
        <f t="shared" si="513"/>
        <v>#DIV/0!</v>
      </c>
      <c r="W1283" s="33"/>
      <c r="X1283" s="33"/>
      <c r="Y1283" s="22">
        <f t="shared" si="514"/>
        <v>22.890383435836387</v>
      </c>
      <c r="Z1283" s="37">
        <f t="shared" si="515"/>
        <v>0</v>
      </c>
      <c r="AA1283" s="37" t="e">
        <f t="shared" si="516"/>
        <v>#DIV/0!</v>
      </c>
      <c r="AB1283" s="37" t="e">
        <f t="shared" si="517"/>
        <v>#DIV/0!</v>
      </c>
      <c r="AC1283" s="37" t="e">
        <f t="shared" si="518"/>
        <v>#DIV/0!</v>
      </c>
      <c r="AD1283" s="33"/>
      <c r="AE1283" s="22">
        <f t="shared" si="519"/>
        <v>22.890383435836387</v>
      </c>
      <c r="AF1283" s="37">
        <f t="shared" si="520"/>
        <v>0</v>
      </c>
      <c r="AG1283" s="37" t="e">
        <f t="shared" si="521"/>
        <v>#DIV/0!</v>
      </c>
      <c r="AH1283" s="37" t="e">
        <f t="shared" si="522"/>
        <v>#DIV/0!</v>
      </c>
      <c r="AI1283" s="37" t="e">
        <f t="shared" si="523"/>
        <v>#DIV/0!</v>
      </c>
    </row>
    <row r="1284" spans="1:35" hidden="1" x14ac:dyDescent="0.25">
      <c r="A1284" s="3"/>
      <c r="B1284" s="4"/>
      <c r="C1284" s="4">
        <v>267</v>
      </c>
      <c r="D1284" s="23">
        <f t="shared" si="524"/>
        <v>1500</v>
      </c>
      <c r="E1284" s="11"/>
      <c r="F1284" s="23">
        <f t="shared" si="501"/>
        <v>30</v>
      </c>
      <c r="G1284" s="22">
        <f t="shared" si="502"/>
        <v>0.03</v>
      </c>
      <c r="H1284" s="22">
        <f t="shared" si="503"/>
        <v>0.7</v>
      </c>
      <c r="I1284" s="21"/>
      <c r="J1284" s="8"/>
      <c r="K1284" s="9">
        <f t="shared" si="504"/>
        <v>22.890383435836387</v>
      </c>
      <c r="L1284" s="9">
        <f t="shared" si="505"/>
        <v>22.890383435836387</v>
      </c>
      <c r="M1284" s="10">
        <f t="shared" si="506"/>
        <v>0</v>
      </c>
      <c r="N1284" s="10" t="e">
        <f t="shared" si="500"/>
        <v>#DIV/0!</v>
      </c>
      <c r="O1284" s="10" t="e">
        <f t="shared" si="507"/>
        <v>#DIV/0!</v>
      </c>
      <c r="P1284" s="10" t="e">
        <f t="shared" si="508"/>
        <v>#DIV/0!</v>
      </c>
      <c r="R1284" s="22">
        <f t="shared" si="509"/>
        <v>22.890383435836387</v>
      </c>
      <c r="S1284" s="37">
        <f t="shared" si="510"/>
        <v>0</v>
      </c>
      <c r="T1284" s="37" t="e">
        <f t="shared" si="511"/>
        <v>#DIV/0!</v>
      </c>
      <c r="U1284" s="37" t="e">
        <f t="shared" si="512"/>
        <v>#DIV/0!</v>
      </c>
      <c r="V1284" s="37" t="e">
        <f t="shared" si="513"/>
        <v>#DIV/0!</v>
      </c>
      <c r="W1284" s="33"/>
      <c r="X1284" s="33"/>
      <c r="Y1284" s="22">
        <f t="shared" si="514"/>
        <v>22.890383435836387</v>
      </c>
      <c r="Z1284" s="37">
        <f t="shared" si="515"/>
        <v>0</v>
      </c>
      <c r="AA1284" s="37" t="e">
        <f t="shared" si="516"/>
        <v>#DIV/0!</v>
      </c>
      <c r="AB1284" s="37" t="e">
        <f t="shared" si="517"/>
        <v>#DIV/0!</v>
      </c>
      <c r="AC1284" s="37" t="e">
        <f t="shared" si="518"/>
        <v>#DIV/0!</v>
      </c>
      <c r="AD1284" s="33"/>
      <c r="AE1284" s="22">
        <f t="shared" si="519"/>
        <v>22.890383435836387</v>
      </c>
      <c r="AF1284" s="37">
        <f t="shared" si="520"/>
        <v>0</v>
      </c>
      <c r="AG1284" s="37" t="e">
        <f t="shared" si="521"/>
        <v>#DIV/0!</v>
      </c>
      <c r="AH1284" s="37" t="e">
        <f t="shared" si="522"/>
        <v>#DIV/0!</v>
      </c>
      <c r="AI1284" s="37" t="e">
        <f t="shared" si="523"/>
        <v>#DIV/0!</v>
      </c>
    </row>
    <row r="1285" spans="1:35" hidden="1" x14ac:dyDescent="0.25">
      <c r="A1285" s="3"/>
      <c r="B1285" s="4"/>
      <c r="C1285" s="4">
        <v>268</v>
      </c>
      <c r="D1285" s="23">
        <f t="shared" si="524"/>
        <v>1500</v>
      </c>
      <c r="E1285" s="11"/>
      <c r="F1285" s="23">
        <f t="shared" si="501"/>
        <v>30</v>
      </c>
      <c r="G1285" s="22">
        <f t="shared" si="502"/>
        <v>0.03</v>
      </c>
      <c r="H1285" s="22">
        <f t="shared" si="503"/>
        <v>0.7</v>
      </c>
      <c r="I1285" s="21"/>
      <c r="J1285" s="8"/>
      <c r="K1285" s="9">
        <f t="shared" si="504"/>
        <v>22.890383435836387</v>
      </c>
      <c r="L1285" s="9">
        <f t="shared" si="505"/>
        <v>22.890383435836387</v>
      </c>
      <c r="M1285" s="10">
        <f t="shared" si="506"/>
        <v>0</v>
      </c>
      <c r="N1285" s="10" t="e">
        <f t="shared" si="500"/>
        <v>#DIV/0!</v>
      </c>
      <c r="O1285" s="10" t="e">
        <f t="shared" si="507"/>
        <v>#DIV/0!</v>
      </c>
      <c r="P1285" s="10" t="e">
        <f t="shared" si="508"/>
        <v>#DIV/0!</v>
      </c>
      <c r="R1285" s="22">
        <f t="shared" si="509"/>
        <v>22.890383435836387</v>
      </c>
      <c r="S1285" s="37">
        <f t="shared" si="510"/>
        <v>0</v>
      </c>
      <c r="T1285" s="37" t="e">
        <f t="shared" si="511"/>
        <v>#DIV/0!</v>
      </c>
      <c r="U1285" s="37" t="e">
        <f t="shared" si="512"/>
        <v>#DIV/0!</v>
      </c>
      <c r="V1285" s="37" t="e">
        <f t="shared" si="513"/>
        <v>#DIV/0!</v>
      </c>
      <c r="W1285" s="33"/>
      <c r="X1285" s="33"/>
      <c r="Y1285" s="22">
        <f t="shared" si="514"/>
        <v>22.890383435836387</v>
      </c>
      <c r="Z1285" s="37">
        <f t="shared" si="515"/>
        <v>0</v>
      </c>
      <c r="AA1285" s="37" t="e">
        <f t="shared" si="516"/>
        <v>#DIV/0!</v>
      </c>
      <c r="AB1285" s="37" t="e">
        <f t="shared" si="517"/>
        <v>#DIV/0!</v>
      </c>
      <c r="AC1285" s="37" t="e">
        <f t="shared" si="518"/>
        <v>#DIV/0!</v>
      </c>
      <c r="AD1285" s="33"/>
      <c r="AE1285" s="22">
        <f t="shared" si="519"/>
        <v>22.890383435836387</v>
      </c>
      <c r="AF1285" s="37">
        <f t="shared" si="520"/>
        <v>0</v>
      </c>
      <c r="AG1285" s="37" t="e">
        <f t="shared" si="521"/>
        <v>#DIV/0!</v>
      </c>
      <c r="AH1285" s="37" t="e">
        <f t="shared" si="522"/>
        <v>#DIV/0!</v>
      </c>
      <c r="AI1285" s="37" t="e">
        <f t="shared" si="523"/>
        <v>#DIV/0!</v>
      </c>
    </row>
    <row r="1286" spans="1:35" hidden="1" x14ac:dyDescent="0.25">
      <c r="A1286" s="3"/>
      <c r="B1286" s="4"/>
      <c r="C1286" s="4">
        <v>269</v>
      </c>
      <c r="D1286" s="23">
        <f t="shared" si="524"/>
        <v>1500</v>
      </c>
      <c r="E1286" s="11"/>
      <c r="F1286" s="23">
        <f t="shared" si="501"/>
        <v>30</v>
      </c>
      <c r="G1286" s="22">
        <f t="shared" si="502"/>
        <v>0.03</v>
      </c>
      <c r="H1286" s="22">
        <f t="shared" si="503"/>
        <v>0.7</v>
      </c>
      <c r="I1286" s="21"/>
      <c r="J1286" s="8"/>
      <c r="K1286" s="9">
        <f t="shared" si="504"/>
        <v>22.890383435836387</v>
      </c>
      <c r="L1286" s="9">
        <f t="shared" si="505"/>
        <v>22.890383435836387</v>
      </c>
      <c r="M1286" s="10">
        <f t="shared" si="506"/>
        <v>0</v>
      </c>
      <c r="N1286" s="10" t="e">
        <f t="shared" si="500"/>
        <v>#DIV/0!</v>
      </c>
      <c r="O1286" s="10" t="e">
        <f t="shared" si="507"/>
        <v>#DIV/0!</v>
      </c>
      <c r="P1286" s="10" t="e">
        <f t="shared" si="508"/>
        <v>#DIV/0!</v>
      </c>
      <c r="R1286" s="22">
        <f t="shared" si="509"/>
        <v>22.890383435836387</v>
      </c>
      <c r="S1286" s="37">
        <f t="shared" si="510"/>
        <v>0</v>
      </c>
      <c r="T1286" s="37" t="e">
        <f t="shared" si="511"/>
        <v>#DIV/0!</v>
      </c>
      <c r="U1286" s="37" t="e">
        <f t="shared" si="512"/>
        <v>#DIV/0!</v>
      </c>
      <c r="V1286" s="37" t="e">
        <f t="shared" si="513"/>
        <v>#DIV/0!</v>
      </c>
      <c r="W1286" s="33"/>
      <c r="X1286" s="33"/>
      <c r="Y1286" s="22">
        <f t="shared" si="514"/>
        <v>22.890383435836387</v>
      </c>
      <c r="Z1286" s="37">
        <f t="shared" si="515"/>
        <v>0</v>
      </c>
      <c r="AA1286" s="37" t="e">
        <f t="shared" si="516"/>
        <v>#DIV/0!</v>
      </c>
      <c r="AB1286" s="37" t="e">
        <f t="shared" si="517"/>
        <v>#DIV/0!</v>
      </c>
      <c r="AC1286" s="37" t="e">
        <f t="shared" si="518"/>
        <v>#DIV/0!</v>
      </c>
      <c r="AD1286" s="33"/>
      <c r="AE1286" s="22">
        <f t="shared" si="519"/>
        <v>22.890383435836387</v>
      </c>
      <c r="AF1286" s="37">
        <f t="shared" si="520"/>
        <v>0</v>
      </c>
      <c r="AG1286" s="37" t="e">
        <f t="shared" si="521"/>
        <v>#DIV/0!</v>
      </c>
      <c r="AH1286" s="37" t="e">
        <f t="shared" si="522"/>
        <v>#DIV/0!</v>
      </c>
      <c r="AI1286" s="37" t="e">
        <f t="shared" si="523"/>
        <v>#DIV/0!</v>
      </c>
    </row>
    <row r="1287" spans="1:35" hidden="1" x14ac:dyDescent="0.25">
      <c r="A1287" s="3"/>
      <c r="B1287" s="4"/>
      <c r="C1287" s="4">
        <v>270</v>
      </c>
      <c r="D1287" s="23">
        <f t="shared" si="524"/>
        <v>1500</v>
      </c>
      <c r="E1287" s="11"/>
      <c r="F1287" s="23">
        <f t="shared" si="501"/>
        <v>30</v>
      </c>
      <c r="G1287" s="22">
        <f t="shared" si="502"/>
        <v>0.03</v>
      </c>
      <c r="H1287" s="22">
        <f t="shared" si="503"/>
        <v>0.7</v>
      </c>
      <c r="I1287" s="21"/>
      <c r="J1287" s="8"/>
      <c r="K1287" s="9">
        <f t="shared" si="504"/>
        <v>22.890383435836387</v>
      </c>
      <c r="L1287" s="9">
        <f t="shared" si="505"/>
        <v>22.890383435836387</v>
      </c>
      <c r="M1287" s="10">
        <f t="shared" si="506"/>
        <v>0</v>
      </c>
      <c r="N1287" s="10" t="e">
        <f t="shared" si="500"/>
        <v>#DIV/0!</v>
      </c>
      <c r="O1287" s="10" t="e">
        <f t="shared" si="507"/>
        <v>#DIV/0!</v>
      </c>
      <c r="P1287" s="10" t="e">
        <f t="shared" si="508"/>
        <v>#DIV/0!</v>
      </c>
      <c r="R1287" s="22">
        <f t="shared" si="509"/>
        <v>22.890383435836387</v>
      </c>
      <c r="S1287" s="37">
        <f t="shared" si="510"/>
        <v>0</v>
      </c>
      <c r="T1287" s="37" t="e">
        <f t="shared" si="511"/>
        <v>#DIV/0!</v>
      </c>
      <c r="U1287" s="37" t="e">
        <f t="shared" si="512"/>
        <v>#DIV/0!</v>
      </c>
      <c r="V1287" s="37" t="e">
        <f t="shared" si="513"/>
        <v>#DIV/0!</v>
      </c>
      <c r="W1287" s="33"/>
      <c r="X1287" s="33"/>
      <c r="Y1287" s="22">
        <f t="shared" si="514"/>
        <v>22.890383435836387</v>
      </c>
      <c r="Z1287" s="37">
        <f t="shared" si="515"/>
        <v>0</v>
      </c>
      <c r="AA1287" s="37" t="e">
        <f t="shared" si="516"/>
        <v>#DIV/0!</v>
      </c>
      <c r="AB1287" s="37" t="e">
        <f t="shared" si="517"/>
        <v>#DIV/0!</v>
      </c>
      <c r="AC1287" s="37" t="e">
        <f t="shared" si="518"/>
        <v>#DIV/0!</v>
      </c>
      <c r="AD1287" s="33"/>
      <c r="AE1287" s="22">
        <f t="shared" si="519"/>
        <v>22.890383435836387</v>
      </c>
      <c r="AF1287" s="37">
        <f t="shared" si="520"/>
        <v>0</v>
      </c>
      <c r="AG1287" s="37" t="e">
        <f t="shared" si="521"/>
        <v>#DIV/0!</v>
      </c>
      <c r="AH1287" s="37" t="e">
        <f t="shared" si="522"/>
        <v>#DIV/0!</v>
      </c>
      <c r="AI1287" s="37" t="e">
        <f t="shared" si="523"/>
        <v>#DIV/0!</v>
      </c>
    </row>
    <row r="1288" spans="1:35" hidden="1" x14ac:dyDescent="0.25">
      <c r="A1288" s="3"/>
      <c r="B1288" s="4"/>
      <c r="C1288" s="4">
        <v>271</v>
      </c>
      <c r="D1288" s="23">
        <f t="shared" si="524"/>
        <v>1500</v>
      </c>
      <c r="E1288" s="11"/>
      <c r="F1288" s="23">
        <f t="shared" si="501"/>
        <v>30</v>
      </c>
      <c r="G1288" s="22">
        <f t="shared" si="502"/>
        <v>0.03</v>
      </c>
      <c r="H1288" s="22">
        <f t="shared" si="503"/>
        <v>0.7</v>
      </c>
      <c r="I1288" s="21"/>
      <c r="J1288" s="8"/>
      <c r="K1288" s="9">
        <f t="shared" si="504"/>
        <v>22.890383435836387</v>
      </c>
      <c r="L1288" s="9">
        <f t="shared" si="505"/>
        <v>22.890383435836387</v>
      </c>
      <c r="M1288" s="10">
        <f t="shared" si="506"/>
        <v>0</v>
      </c>
      <c r="N1288" s="10" t="e">
        <f t="shared" si="500"/>
        <v>#DIV/0!</v>
      </c>
      <c r="O1288" s="10" t="e">
        <f t="shared" si="507"/>
        <v>#DIV/0!</v>
      </c>
      <c r="P1288" s="10" t="e">
        <f t="shared" si="508"/>
        <v>#DIV/0!</v>
      </c>
      <c r="R1288" s="22">
        <f t="shared" si="509"/>
        <v>22.890383435836387</v>
      </c>
      <c r="S1288" s="37">
        <f t="shared" si="510"/>
        <v>0</v>
      </c>
      <c r="T1288" s="37" t="e">
        <f t="shared" si="511"/>
        <v>#DIV/0!</v>
      </c>
      <c r="U1288" s="37" t="e">
        <f t="shared" si="512"/>
        <v>#DIV/0!</v>
      </c>
      <c r="V1288" s="37" t="e">
        <f t="shared" si="513"/>
        <v>#DIV/0!</v>
      </c>
      <c r="W1288" s="33"/>
      <c r="X1288" s="33"/>
      <c r="Y1288" s="22">
        <f t="shared" si="514"/>
        <v>22.890383435836387</v>
      </c>
      <c r="Z1288" s="37">
        <f t="shared" si="515"/>
        <v>0</v>
      </c>
      <c r="AA1288" s="37" t="e">
        <f t="shared" si="516"/>
        <v>#DIV/0!</v>
      </c>
      <c r="AB1288" s="37" t="e">
        <f t="shared" si="517"/>
        <v>#DIV/0!</v>
      </c>
      <c r="AC1288" s="37" t="e">
        <f t="shared" si="518"/>
        <v>#DIV/0!</v>
      </c>
      <c r="AD1288" s="33"/>
      <c r="AE1288" s="22">
        <f t="shared" si="519"/>
        <v>22.890383435836387</v>
      </c>
      <c r="AF1288" s="37">
        <f t="shared" si="520"/>
        <v>0</v>
      </c>
      <c r="AG1288" s="37" t="e">
        <f t="shared" si="521"/>
        <v>#DIV/0!</v>
      </c>
      <c r="AH1288" s="37" t="e">
        <f t="shared" si="522"/>
        <v>#DIV/0!</v>
      </c>
      <c r="AI1288" s="37" t="e">
        <f t="shared" si="523"/>
        <v>#DIV/0!</v>
      </c>
    </row>
    <row r="1289" spans="1:35" hidden="1" x14ac:dyDescent="0.25">
      <c r="A1289" s="3"/>
      <c r="B1289" s="4"/>
      <c r="C1289" s="4">
        <v>272</v>
      </c>
      <c r="D1289" s="23">
        <f t="shared" si="524"/>
        <v>1500</v>
      </c>
      <c r="E1289" s="11"/>
      <c r="F1289" s="23">
        <f t="shared" si="501"/>
        <v>30</v>
      </c>
      <c r="G1289" s="22">
        <f t="shared" si="502"/>
        <v>0.03</v>
      </c>
      <c r="H1289" s="22">
        <f t="shared" si="503"/>
        <v>0.7</v>
      </c>
      <c r="I1289" s="21"/>
      <c r="J1289" s="8"/>
      <c r="K1289" s="9">
        <f t="shared" si="504"/>
        <v>22.890383435836387</v>
      </c>
      <c r="L1289" s="9">
        <f t="shared" si="505"/>
        <v>22.890383435836387</v>
      </c>
      <c r="M1289" s="10">
        <f t="shared" si="506"/>
        <v>0</v>
      </c>
      <c r="N1289" s="10" t="e">
        <f t="shared" si="500"/>
        <v>#DIV/0!</v>
      </c>
      <c r="O1289" s="10" t="e">
        <f t="shared" si="507"/>
        <v>#DIV/0!</v>
      </c>
      <c r="P1289" s="10" t="e">
        <f t="shared" si="508"/>
        <v>#DIV/0!</v>
      </c>
      <c r="R1289" s="22">
        <f t="shared" si="509"/>
        <v>22.890383435836387</v>
      </c>
      <c r="S1289" s="37">
        <f t="shared" si="510"/>
        <v>0</v>
      </c>
      <c r="T1289" s="37" t="e">
        <f t="shared" si="511"/>
        <v>#DIV/0!</v>
      </c>
      <c r="U1289" s="37" t="e">
        <f t="shared" si="512"/>
        <v>#DIV/0!</v>
      </c>
      <c r="V1289" s="37" t="e">
        <f t="shared" si="513"/>
        <v>#DIV/0!</v>
      </c>
      <c r="W1289" s="33"/>
      <c r="X1289" s="33"/>
      <c r="Y1289" s="22">
        <f t="shared" si="514"/>
        <v>22.890383435836387</v>
      </c>
      <c r="Z1289" s="37">
        <f t="shared" si="515"/>
        <v>0</v>
      </c>
      <c r="AA1289" s="37" t="e">
        <f t="shared" si="516"/>
        <v>#DIV/0!</v>
      </c>
      <c r="AB1289" s="37" t="e">
        <f t="shared" si="517"/>
        <v>#DIV/0!</v>
      </c>
      <c r="AC1289" s="37" t="e">
        <f t="shared" si="518"/>
        <v>#DIV/0!</v>
      </c>
      <c r="AD1289" s="33"/>
      <c r="AE1289" s="22">
        <f t="shared" si="519"/>
        <v>22.890383435836387</v>
      </c>
      <c r="AF1289" s="37">
        <f t="shared" si="520"/>
        <v>0</v>
      </c>
      <c r="AG1289" s="37" t="e">
        <f t="shared" si="521"/>
        <v>#DIV/0!</v>
      </c>
      <c r="AH1289" s="37" t="e">
        <f t="shared" si="522"/>
        <v>#DIV/0!</v>
      </c>
      <c r="AI1289" s="37" t="e">
        <f t="shared" si="523"/>
        <v>#DIV/0!</v>
      </c>
    </row>
    <row r="1290" spans="1:35" hidden="1" x14ac:dyDescent="0.25">
      <c r="A1290" s="3"/>
      <c r="B1290" s="4"/>
      <c r="C1290" s="4">
        <v>273</v>
      </c>
      <c r="D1290" s="23">
        <f t="shared" si="524"/>
        <v>1500</v>
      </c>
      <c r="E1290" s="11"/>
      <c r="F1290" s="23">
        <f t="shared" si="501"/>
        <v>30</v>
      </c>
      <c r="G1290" s="22">
        <f t="shared" si="502"/>
        <v>0.03</v>
      </c>
      <c r="H1290" s="22">
        <f t="shared" si="503"/>
        <v>0.7</v>
      </c>
      <c r="I1290" s="21"/>
      <c r="J1290" s="8"/>
      <c r="K1290" s="9">
        <f t="shared" si="504"/>
        <v>22.890383435836387</v>
      </c>
      <c r="L1290" s="9">
        <f t="shared" si="505"/>
        <v>22.890383435836387</v>
      </c>
      <c r="M1290" s="10">
        <f t="shared" si="506"/>
        <v>0</v>
      </c>
      <c r="N1290" s="10" t="e">
        <f t="shared" si="500"/>
        <v>#DIV/0!</v>
      </c>
      <c r="O1290" s="10" t="e">
        <f t="shared" si="507"/>
        <v>#DIV/0!</v>
      </c>
      <c r="P1290" s="10" t="e">
        <f t="shared" si="508"/>
        <v>#DIV/0!</v>
      </c>
      <c r="R1290" s="22">
        <f t="shared" si="509"/>
        <v>22.890383435836387</v>
      </c>
      <c r="S1290" s="37">
        <f t="shared" si="510"/>
        <v>0</v>
      </c>
      <c r="T1290" s="37" t="e">
        <f t="shared" si="511"/>
        <v>#DIV/0!</v>
      </c>
      <c r="U1290" s="37" t="e">
        <f t="shared" si="512"/>
        <v>#DIV/0!</v>
      </c>
      <c r="V1290" s="37" t="e">
        <f t="shared" si="513"/>
        <v>#DIV/0!</v>
      </c>
      <c r="W1290" s="33"/>
      <c r="X1290" s="33"/>
      <c r="Y1290" s="22">
        <f t="shared" si="514"/>
        <v>22.890383435836387</v>
      </c>
      <c r="Z1290" s="37">
        <f t="shared" si="515"/>
        <v>0</v>
      </c>
      <c r="AA1290" s="37" t="e">
        <f t="shared" si="516"/>
        <v>#DIV/0!</v>
      </c>
      <c r="AB1290" s="37" t="e">
        <f t="shared" si="517"/>
        <v>#DIV/0!</v>
      </c>
      <c r="AC1290" s="37" t="e">
        <f t="shared" si="518"/>
        <v>#DIV/0!</v>
      </c>
      <c r="AD1290" s="33"/>
      <c r="AE1290" s="22">
        <f t="shared" si="519"/>
        <v>22.890383435836387</v>
      </c>
      <c r="AF1290" s="37">
        <f t="shared" si="520"/>
        <v>0</v>
      </c>
      <c r="AG1290" s="37" t="e">
        <f t="shared" si="521"/>
        <v>#DIV/0!</v>
      </c>
      <c r="AH1290" s="37" t="e">
        <f t="shared" si="522"/>
        <v>#DIV/0!</v>
      </c>
      <c r="AI1290" s="37" t="e">
        <f t="shared" si="523"/>
        <v>#DIV/0!</v>
      </c>
    </row>
    <row r="1291" spans="1:35" hidden="1" x14ac:dyDescent="0.25">
      <c r="A1291" s="3"/>
      <c r="B1291" s="4"/>
      <c r="C1291" s="4">
        <v>274</v>
      </c>
      <c r="D1291" s="23">
        <f t="shared" si="524"/>
        <v>1500</v>
      </c>
      <c r="E1291" s="11"/>
      <c r="F1291" s="23">
        <f t="shared" si="501"/>
        <v>30</v>
      </c>
      <c r="G1291" s="22">
        <f t="shared" si="502"/>
        <v>0.03</v>
      </c>
      <c r="H1291" s="22">
        <f t="shared" si="503"/>
        <v>0.7</v>
      </c>
      <c r="I1291" s="21"/>
      <c r="J1291" s="8"/>
      <c r="K1291" s="9">
        <f t="shared" si="504"/>
        <v>22.890383435836387</v>
      </c>
      <c r="L1291" s="9">
        <f t="shared" si="505"/>
        <v>22.890383435836387</v>
      </c>
      <c r="M1291" s="10">
        <f t="shared" si="506"/>
        <v>0</v>
      </c>
      <c r="N1291" s="10" t="e">
        <f t="shared" si="500"/>
        <v>#DIV/0!</v>
      </c>
      <c r="O1291" s="10" t="e">
        <f t="shared" si="507"/>
        <v>#DIV/0!</v>
      </c>
      <c r="P1291" s="10" t="e">
        <f t="shared" si="508"/>
        <v>#DIV/0!</v>
      </c>
      <c r="R1291" s="22">
        <f t="shared" si="509"/>
        <v>22.890383435836387</v>
      </c>
      <c r="S1291" s="37">
        <f t="shared" si="510"/>
        <v>0</v>
      </c>
      <c r="T1291" s="37" t="e">
        <f t="shared" si="511"/>
        <v>#DIV/0!</v>
      </c>
      <c r="U1291" s="37" t="e">
        <f t="shared" si="512"/>
        <v>#DIV/0!</v>
      </c>
      <c r="V1291" s="37" t="e">
        <f t="shared" si="513"/>
        <v>#DIV/0!</v>
      </c>
      <c r="W1291" s="33"/>
      <c r="X1291" s="33"/>
      <c r="Y1291" s="22">
        <f t="shared" si="514"/>
        <v>22.890383435836387</v>
      </c>
      <c r="Z1291" s="37">
        <f t="shared" si="515"/>
        <v>0</v>
      </c>
      <c r="AA1291" s="37" t="e">
        <f t="shared" si="516"/>
        <v>#DIV/0!</v>
      </c>
      <c r="AB1291" s="37" t="e">
        <f t="shared" si="517"/>
        <v>#DIV/0!</v>
      </c>
      <c r="AC1291" s="37" t="e">
        <f t="shared" si="518"/>
        <v>#DIV/0!</v>
      </c>
      <c r="AD1291" s="33"/>
      <c r="AE1291" s="22">
        <f t="shared" si="519"/>
        <v>22.890383435836387</v>
      </c>
      <c r="AF1291" s="37">
        <f t="shared" si="520"/>
        <v>0</v>
      </c>
      <c r="AG1291" s="37" t="e">
        <f t="shared" si="521"/>
        <v>#DIV/0!</v>
      </c>
      <c r="AH1291" s="37" t="e">
        <f t="shared" si="522"/>
        <v>#DIV/0!</v>
      </c>
      <c r="AI1291" s="37" t="e">
        <f t="shared" si="523"/>
        <v>#DIV/0!</v>
      </c>
    </row>
    <row r="1292" spans="1:35" hidden="1" x14ac:dyDescent="0.25">
      <c r="A1292" s="3"/>
      <c r="B1292" s="4"/>
      <c r="C1292" s="4">
        <v>275</v>
      </c>
      <c r="D1292" s="23">
        <f t="shared" si="524"/>
        <v>1500</v>
      </c>
      <c r="E1292" s="11"/>
      <c r="F1292" s="23">
        <f t="shared" si="501"/>
        <v>30</v>
      </c>
      <c r="G1292" s="22">
        <f t="shared" si="502"/>
        <v>0.03</v>
      </c>
      <c r="H1292" s="22">
        <f t="shared" si="503"/>
        <v>0.7</v>
      </c>
      <c r="I1292" s="21"/>
      <c r="J1292" s="8"/>
      <c r="K1292" s="9">
        <f t="shared" si="504"/>
        <v>22.890383435836387</v>
      </c>
      <c r="L1292" s="9">
        <f t="shared" si="505"/>
        <v>22.890383435836387</v>
      </c>
      <c r="M1292" s="10">
        <f t="shared" si="506"/>
        <v>0</v>
      </c>
      <c r="N1292" s="10" t="e">
        <f t="shared" si="500"/>
        <v>#DIV/0!</v>
      </c>
      <c r="O1292" s="10" t="e">
        <f t="shared" si="507"/>
        <v>#DIV/0!</v>
      </c>
      <c r="P1292" s="10" t="e">
        <f t="shared" si="508"/>
        <v>#DIV/0!</v>
      </c>
      <c r="R1292" s="22">
        <f t="shared" si="509"/>
        <v>22.890383435836387</v>
      </c>
      <c r="S1292" s="37">
        <f t="shared" si="510"/>
        <v>0</v>
      </c>
      <c r="T1292" s="37" t="e">
        <f t="shared" si="511"/>
        <v>#DIV/0!</v>
      </c>
      <c r="U1292" s="37" t="e">
        <f t="shared" si="512"/>
        <v>#DIV/0!</v>
      </c>
      <c r="V1292" s="37" t="e">
        <f t="shared" si="513"/>
        <v>#DIV/0!</v>
      </c>
      <c r="W1292" s="33"/>
      <c r="X1292" s="33"/>
      <c r="Y1292" s="22">
        <f t="shared" si="514"/>
        <v>22.890383435836387</v>
      </c>
      <c r="Z1292" s="37">
        <f t="shared" si="515"/>
        <v>0</v>
      </c>
      <c r="AA1292" s="37" t="e">
        <f t="shared" si="516"/>
        <v>#DIV/0!</v>
      </c>
      <c r="AB1292" s="37" t="e">
        <f t="shared" si="517"/>
        <v>#DIV/0!</v>
      </c>
      <c r="AC1292" s="37" t="e">
        <f t="shared" si="518"/>
        <v>#DIV/0!</v>
      </c>
      <c r="AD1292" s="33"/>
      <c r="AE1292" s="22">
        <f t="shared" si="519"/>
        <v>22.890383435836387</v>
      </c>
      <c r="AF1292" s="37">
        <f t="shared" si="520"/>
        <v>0</v>
      </c>
      <c r="AG1292" s="37" t="e">
        <f t="shared" si="521"/>
        <v>#DIV/0!</v>
      </c>
      <c r="AH1292" s="37" t="e">
        <f t="shared" si="522"/>
        <v>#DIV/0!</v>
      </c>
      <c r="AI1292" s="37" t="e">
        <f t="shared" si="523"/>
        <v>#DIV/0!</v>
      </c>
    </row>
    <row r="1293" spans="1:35" hidden="1" x14ac:dyDescent="0.25">
      <c r="A1293" s="3"/>
      <c r="B1293" s="4"/>
      <c r="C1293" s="4">
        <v>276</v>
      </c>
      <c r="D1293" s="23">
        <f t="shared" si="524"/>
        <v>1500</v>
      </c>
      <c r="E1293" s="11"/>
      <c r="F1293" s="23">
        <f t="shared" si="501"/>
        <v>30</v>
      </c>
      <c r="G1293" s="22">
        <f t="shared" si="502"/>
        <v>0.03</v>
      </c>
      <c r="H1293" s="22">
        <f t="shared" si="503"/>
        <v>0.7</v>
      </c>
      <c r="I1293" s="21"/>
      <c r="J1293" s="8"/>
      <c r="K1293" s="9">
        <f t="shared" si="504"/>
        <v>22.890383435836387</v>
      </c>
      <c r="L1293" s="9">
        <f t="shared" si="505"/>
        <v>22.890383435836387</v>
      </c>
      <c r="M1293" s="10">
        <f t="shared" si="506"/>
        <v>0</v>
      </c>
      <c r="N1293" s="10" t="e">
        <f t="shared" si="500"/>
        <v>#DIV/0!</v>
      </c>
      <c r="O1293" s="10" t="e">
        <f t="shared" si="507"/>
        <v>#DIV/0!</v>
      </c>
      <c r="P1293" s="10" t="e">
        <f t="shared" si="508"/>
        <v>#DIV/0!</v>
      </c>
      <c r="R1293" s="22">
        <f t="shared" si="509"/>
        <v>22.890383435836387</v>
      </c>
      <c r="S1293" s="37">
        <f t="shared" si="510"/>
        <v>0</v>
      </c>
      <c r="T1293" s="37" t="e">
        <f t="shared" si="511"/>
        <v>#DIV/0!</v>
      </c>
      <c r="U1293" s="37" t="e">
        <f t="shared" si="512"/>
        <v>#DIV/0!</v>
      </c>
      <c r="V1293" s="37" t="e">
        <f t="shared" si="513"/>
        <v>#DIV/0!</v>
      </c>
      <c r="W1293" s="33"/>
      <c r="X1293" s="33"/>
      <c r="Y1293" s="22">
        <f t="shared" si="514"/>
        <v>22.890383435836387</v>
      </c>
      <c r="Z1293" s="37">
        <f t="shared" si="515"/>
        <v>0</v>
      </c>
      <c r="AA1293" s="37" t="e">
        <f t="shared" si="516"/>
        <v>#DIV/0!</v>
      </c>
      <c r="AB1293" s="37" t="e">
        <f t="shared" si="517"/>
        <v>#DIV/0!</v>
      </c>
      <c r="AC1293" s="37" t="e">
        <f t="shared" si="518"/>
        <v>#DIV/0!</v>
      </c>
      <c r="AD1293" s="33"/>
      <c r="AE1293" s="22">
        <f t="shared" si="519"/>
        <v>22.890383435836387</v>
      </c>
      <c r="AF1293" s="37">
        <f t="shared" si="520"/>
        <v>0</v>
      </c>
      <c r="AG1293" s="37" t="e">
        <f t="shared" si="521"/>
        <v>#DIV/0!</v>
      </c>
      <c r="AH1293" s="37" t="e">
        <f t="shared" si="522"/>
        <v>#DIV/0!</v>
      </c>
      <c r="AI1293" s="37" t="e">
        <f t="shared" si="523"/>
        <v>#DIV/0!</v>
      </c>
    </row>
    <row r="1294" spans="1:35" hidden="1" x14ac:dyDescent="0.25">
      <c r="A1294" s="3"/>
      <c r="B1294" s="4"/>
      <c r="C1294" s="4">
        <v>277</v>
      </c>
      <c r="D1294" s="23">
        <f t="shared" si="524"/>
        <v>1500</v>
      </c>
      <c r="E1294" s="11"/>
      <c r="F1294" s="23">
        <f t="shared" si="501"/>
        <v>30</v>
      </c>
      <c r="G1294" s="22">
        <f t="shared" si="502"/>
        <v>0.03</v>
      </c>
      <c r="H1294" s="22">
        <f t="shared" si="503"/>
        <v>0.7</v>
      </c>
      <c r="I1294" s="21"/>
      <c r="J1294" s="8"/>
      <c r="K1294" s="9">
        <f t="shared" si="504"/>
        <v>22.890383435836387</v>
      </c>
      <c r="L1294" s="9">
        <f t="shared" si="505"/>
        <v>22.890383435836387</v>
      </c>
      <c r="M1294" s="10">
        <f t="shared" si="506"/>
        <v>0</v>
      </c>
      <c r="N1294" s="10" t="e">
        <f t="shared" si="500"/>
        <v>#DIV/0!</v>
      </c>
      <c r="O1294" s="10" t="e">
        <f t="shared" si="507"/>
        <v>#DIV/0!</v>
      </c>
      <c r="P1294" s="10" t="e">
        <f t="shared" si="508"/>
        <v>#DIV/0!</v>
      </c>
      <c r="R1294" s="22">
        <f t="shared" si="509"/>
        <v>22.890383435836387</v>
      </c>
      <c r="S1294" s="37">
        <f t="shared" si="510"/>
        <v>0</v>
      </c>
      <c r="T1294" s="37" t="e">
        <f t="shared" si="511"/>
        <v>#DIV/0!</v>
      </c>
      <c r="U1294" s="37" t="e">
        <f t="shared" si="512"/>
        <v>#DIV/0!</v>
      </c>
      <c r="V1294" s="37" t="e">
        <f t="shared" si="513"/>
        <v>#DIV/0!</v>
      </c>
      <c r="W1294" s="33"/>
      <c r="X1294" s="33"/>
      <c r="Y1294" s="22">
        <f t="shared" si="514"/>
        <v>22.890383435836387</v>
      </c>
      <c r="Z1294" s="37">
        <f t="shared" si="515"/>
        <v>0</v>
      </c>
      <c r="AA1294" s="37" t="e">
        <f t="shared" si="516"/>
        <v>#DIV/0!</v>
      </c>
      <c r="AB1294" s="37" t="e">
        <f t="shared" si="517"/>
        <v>#DIV/0!</v>
      </c>
      <c r="AC1294" s="37" t="e">
        <f t="shared" si="518"/>
        <v>#DIV/0!</v>
      </c>
      <c r="AD1294" s="33"/>
      <c r="AE1294" s="22">
        <f t="shared" si="519"/>
        <v>22.890383435836387</v>
      </c>
      <c r="AF1294" s="37">
        <f t="shared" si="520"/>
        <v>0</v>
      </c>
      <c r="AG1294" s="37" t="e">
        <f t="shared" si="521"/>
        <v>#DIV/0!</v>
      </c>
      <c r="AH1294" s="37" t="e">
        <f t="shared" si="522"/>
        <v>#DIV/0!</v>
      </c>
      <c r="AI1294" s="37" t="e">
        <f t="shared" si="523"/>
        <v>#DIV/0!</v>
      </c>
    </row>
    <row r="1295" spans="1:35" hidden="1" x14ac:dyDescent="0.25">
      <c r="A1295" s="3"/>
      <c r="B1295" s="4"/>
      <c r="C1295" s="4">
        <v>278</v>
      </c>
      <c r="D1295" s="23">
        <f t="shared" si="524"/>
        <v>1500</v>
      </c>
      <c r="E1295" s="11"/>
      <c r="F1295" s="23">
        <f t="shared" si="501"/>
        <v>30</v>
      </c>
      <c r="G1295" s="22">
        <f t="shared" si="502"/>
        <v>0.03</v>
      </c>
      <c r="H1295" s="22">
        <f t="shared" si="503"/>
        <v>0.7</v>
      </c>
      <c r="I1295" s="21"/>
      <c r="J1295" s="8"/>
      <c r="K1295" s="9">
        <f t="shared" si="504"/>
        <v>22.890383435836387</v>
      </c>
      <c r="L1295" s="9">
        <f t="shared" si="505"/>
        <v>22.890383435836387</v>
      </c>
      <c r="M1295" s="10">
        <f t="shared" si="506"/>
        <v>0</v>
      </c>
      <c r="N1295" s="10" t="e">
        <f t="shared" si="500"/>
        <v>#DIV/0!</v>
      </c>
      <c r="O1295" s="10" t="e">
        <f t="shared" si="507"/>
        <v>#DIV/0!</v>
      </c>
      <c r="P1295" s="10" t="e">
        <f t="shared" si="508"/>
        <v>#DIV/0!</v>
      </c>
      <c r="R1295" s="22">
        <f t="shared" si="509"/>
        <v>22.890383435836387</v>
      </c>
      <c r="S1295" s="37">
        <f t="shared" si="510"/>
        <v>0</v>
      </c>
      <c r="T1295" s="37" t="e">
        <f t="shared" si="511"/>
        <v>#DIV/0!</v>
      </c>
      <c r="U1295" s="37" t="e">
        <f t="shared" si="512"/>
        <v>#DIV/0!</v>
      </c>
      <c r="V1295" s="37" t="e">
        <f t="shared" si="513"/>
        <v>#DIV/0!</v>
      </c>
      <c r="W1295" s="33"/>
      <c r="X1295" s="33"/>
      <c r="Y1295" s="22">
        <f t="shared" si="514"/>
        <v>22.890383435836387</v>
      </c>
      <c r="Z1295" s="37">
        <f t="shared" si="515"/>
        <v>0</v>
      </c>
      <c r="AA1295" s="37" t="e">
        <f t="shared" si="516"/>
        <v>#DIV/0!</v>
      </c>
      <c r="AB1295" s="37" t="e">
        <f t="shared" si="517"/>
        <v>#DIV/0!</v>
      </c>
      <c r="AC1295" s="37" t="e">
        <f t="shared" si="518"/>
        <v>#DIV/0!</v>
      </c>
      <c r="AD1295" s="33"/>
      <c r="AE1295" s="22">
        <f t="shared" si="519"/>
        <v>22.890383435836387</v>
      </c>
      <c r="AF1295" s="37">
        <f t="shared" si="520"/>
        <v>0</v>
      </c>
      <c r="AG1295" s="37" t="e">
        <f t="shared" si="521"/>
        <v>#DIV/0!</v>
      </c>
      <c r="AH1295" s="37" t="e">
        <f t="shared" si="522"/>
        <v>#DIV/0!</v>
      </c>
      <c r="AI1295" s="37" t="e">
        <f t="shared" si="523"/>
        <v>#DIV/0!</v>
      </c>
    </row>
    <row r="1296" spans="1:35" hidden="1" x14ac:dyDescent="0.25">
      <c r="A1296" s="3"/>
      <c r="B1296" s="4"/>
      <c r="C1296" s="4">
        <v>279</v>
      </c>
      <c r="D1296" s="23">
        <f t="shared" si="524"/>
        <v>1500</v>
      </c>
      <c r="E1296" s="11"/>
      <c r="F1296" s="23">
        <f t="shared" si="501"/>
        <v>30</v>
      </c>
      <c r="G1296" s="22">
        <f t="shared" si="502"/>
        <v>0.03</v>
      </c>
      <c r="H1296" s="22">
        <f t="shared" si="503"/>
        <v>0.7</v>
      </c>
      <c r="I1296" s="21"/>
      <c r="J1296" s="8"/>
      <c r="K1296" s="9">
        <f t="shared" si="504"/>
        <v>22.890383435836387</v>
      </c>
      <c r="L1296" s="9">
        <f t="shared" si="505"/>
        <v>22.890383435836387</v>
      </c>
      <c r="M1296" s="10">
        <f t="shared" si="506"/>
        <v>0</v>
      </c>
      <c r="N1296" s="10" t="e">
        <f t="shared" si="500"/>
        <v>#DIV/0!</v>
      </c>
      <c r="O1296" s="10" t="e">
        <f t="shared" si="507"/>
        <v>#DIV/0!</v>
      </c>
      <c r="P1296" s="10" t="e">
        <f t="shared" si="508"/>
        <v>#DIV/0!</v>
      </c>
      <c r="R1296" s="22">
        <f t="shared" si="509"/>
        <v>22.890383435836387</v>
      </c>
      <c r="S1296" s="37">
        <f t="shared" si="510"/>
        <v>0</v>
      </c>
      <c r="T1296" s="37" t="e">
        <f t="shared" si="511"/>
        <v>#DIV/0!</v>
      </c>
      <c r="U1296" s="37" t="e">
        <f t="shared" si="512"/>
        <v>#DIV/0!</v>
      </c>
      <c r="V1296" s="37" t="e">
        <f t="shared" si="513"/>
        <v>#DIV/0!</v>
      </c>
      <c r="W1296" s="33"/>
      <c r="X1296" s="33"/>
      <c r="Y1296" s="22">
        <f t="shared" si="514"/>
        <v>22.890383435836387</v>
      </c>
      <c r="Z1296" s="37">
        <f t="shared" si="515"/>
        <v>0</v>
      </c>
      <c r="AA1296" s="37" t="e">
        <f t="shared" si="516"/>
        <v>#DIV/0!</v>
      </c>
      <c r="AB1296" s="37" t="e">
        <f t="shared" si="517"/>
        <v>#DIV/0!</v>
      </c>
      <c r="AC1296" s="37" t="e">
        <f t="shared" si="518"/>
        <v>#DIV/0!</v>
      </c>
      <c r="AD1296" s="33"/>
      <c r="AE1296" s="22">
        <f t="shared" si="519"/>
        <v>22.890383435836387</v>
      </c>
      <c r="AF1296" s="37">
        <f t="shared" si="520"/>
        <v>0</v>
      </c>
      <c r="AG1296" s="37" t="e">
        <f t="shared" si="521"/>
        <v>#DIV/0!</v>
      </c>
      <c r="AH1296" s="37" t="e">
        <f t="shared" si="522"/>
        <v>#DIV/0!</v>
      </c>
      <c r="AI1296" s="37" t="e">
        <f t="shared" si="523"/>
        <v>#DIV/0!</v>
      </c>
    </row>
    <row r="1297" spans="1:35" hidden="1" x14ac:dyDescent="0.25">
      <c r="A1297" s="3"/>
      <c r="B1297" s="4"/>
      <c r="C1297" s="4">
        <v>280</v>
      </c>
      <c r="D1297" s="23">
        <f t="shared" si="524"/>
        <v>1500</v>
      </c>
      <c r="E1297" s="11"/>
      <c r="F1297" s="23">
        <f t="shared" si="501"/>
        <v>30</v>
      </c>
      <c r="G1297" s="22">
        <f t="shared" si="502"/>
        <v>0.03</v>
      </c>
      <c r="H1297" s="22">
        <f t="shared" si="503"/>
        <v>0.7</v>
      </c>
      <c r="I1297" s="21"/>
      <c r="J1297" s="8"/>
      <c r="K1297" s="9">
        <f t="shared" si="504"/>
        <v>22.890383435836387</v>
      </c>
      <c r="L1297" s="9">
        <f t="shared" si="505"/>
        <v>22.890383435836387</v>
      </c>
      <c r="M1297" s="10">
        <f t="shared" si="506"/>
        <v>0</v>
      </c>
      <c r="N1297" s="10" t="e">
        <f t="shared" si="500"/>
        <v>#DIV/0!</v>
      </c>
      <c r="O1297" s="10" t="e">
        <f t="shared" si="507"/>
        <v>#DIV/0!</v>
      </c>
      <c r="P1297" s="10" t="e">
        <f t="shared" si="508"/>
        <v>#DIV/0!</v>
      </c>
      <c r="R1297" s="22">
        <f t="shared" si="509"/>
        <v>22.890383435836387</v>
      </c>
      <c r="S1297" s="37">
        <f t="shared" si="510"/>
        <v>0</v>
      </c>
      <c r="T1297" s="37" t="e">
        <f t="shared" si="511"/>
        <v>#DIV/0!</v>
      </c>
      <c r="U1297" s="37" t="e">
        <f t="shared" si="512"/>
        <v>#DIV/0!</v>
      </c>
      <c r="V1297" s="37" t="e">
        <f t="shared" si="513"/>
        <v>#DIV/0!</v>
      </c>
      <c r="W1297" s="33"/>
      <c r="X1297" s="33"/>
      <c r="Y1297" s="22">
        <f t="shared" si="514"/>
        <v>22.890383435836387</v>
      </c>
      <c r="Z1297" s="37">
        <f t="shared" si="515"/>
        <v>0</v>
      </c>
      <c r="AA1297" s="37" t="e">
        <f t="shared" si="516"/>
        <v>#DIV/0!</v>
      </c>
      <c r="AB1297" s="37" t="e">
        <f t="shared" si="517"/>
        <v>#DIV/0!</v>
      </c>
      <c r="AC1297" s="37" t="e">
        <f t="shared" si="518"/>
        <v>#DIV/0!</v>
      </c>
      <c r="AD1297" s="33"/>
      <c r="AE1297" s="22">
        <f t="shared" si="519"/>
        <v>22.890383435836387</v>
      </c>
      <c r="AF1297" s="37">
        <f t="shared" si="520"/>
        <v>0</v>
      </c>
      <c r="AG1297" s="37" t="e">
        <f t="shared" si="521"/>
        <v>#DIV/0!</v>
      </c>
      <c r="AH1297" s="37" t="e">
        <f t="shared" si="522"/>
        <v>#DIV/0!</v>
      </c>
      <c r="AI1297" s="37" t="e">
        <f t="shared" si="523"/>
        <v>#DIV/0!</v>
      </c>
    </row>
    <row r="1298" spans="1:35" hidden="1" x14ac:dyDescent="0.25">
      <c r="A1298" s="3"/>
      <c r="B1298" s="4"/>
      <c r="C1298" s="4">
        <v>281</v>
      </c>
      <c r="D1298" s="23">
        <f t="shared" si="524"/>
        <v>1500</v>
      </c>
      <c r="E1298" s="11"/>
      <c r="F1298" s="23">
        <f t="shared" si="501"/>
        <v>30</v>
      </c>
      <c r="G1298" s="22">
        <f t="shared" si="502"/>
        <v>0.03</v>
      </c>
      <c r="H1298" s="22">
        <f t="shared" si="503"/>
        <v>0.7</v>
      </c>
      <c r="I1298" s="21"/>
      <c r="J1298" s="8"/>
      <c r="K1298" s="9">
        <f t="shared" si="504"/>
        <v>22.890383435836387</v>
      </c>
      <c r="L1298" s="9">
        <f t="shared" si="505"/>
        <v>22.890383435836387</v>
      </c>
      <c r="M1298" s="10">
        <f t="shared" si="506"/>
        <v>0</v>
      </c>
      <c r="N1298" s="10" t="e">
        <f t="shared" si="500"/>
        <v>#DIV/0!</v>
      </c>
      <c r="O1298" s="10" t="e">
        <f t="shared" si="507"/>
        <v>#DIV/0!</v>
      </c>
      <c r="P1298" s="10" t="e">
        <f t="shared" si="508"/>
        <v>#DIV/0!</v>
      </c>
      <c r="R1298" s="22">
        <f t="shared" si="509"/>
        <v>22.890383435836387</v>
      </c>
      <c r="S1298" s="37">
        <f t="shared" si="510"/>
        <v>0</v>
      </c>
      <c r="T1298" s="37" t="e">
        <f t="shared" si="511"/>
        <v>#DIV/0!</v>
      </c>
      <c r="U1298" s="37" t="e">
        <f t="shared" si="512"/>
        <v>#DIV/0!</v>
      </c>
      <c r="V1298" s="37" t="e">
        <f t="shared" si="513"/>
        <v>#DIV/0!</v>
      </c>
      <c r="W1298" s="33"/>
      <c r="X1298" s="33"/>
      <c r="Y1298" s="22">
        <f t="shared" si="514"/>
        <v>22.890383435836387</v>
      </c>
      <c r="Z1298" s="37">
        <f t="shared" si="515"/>
        <v>0</v>
      </c>
      <c r="AA1298" s="37" t="e">
        <f t="shared" si="516"/>
        <v>#DIV/0!</v>
      </c>
      <c r="AB1298" s="37" t="e">
        <f t="shared" si="517"/>
        <v>#DIV/0!</v>
      </c>
      <c r="AC1298" s="37" t="e">
        <f t="shared" si="518"/>
        <v>#DIV/0!</v>
      </c>
      <c r="AD1298" s="33"/>
      <c r="AE1298" s="22">
        <f t="shared" si="519"/>
        <v>22.890383435836387</v>
      </c>
      <c r="AF1298" s="37">
        <f t="shared" si="520"/>
        <v>0</v>
      </c>
      <c r="AG1298" s="37" t="e">
        <f t="shared" si="521"/>
        <v>#DIV/0!</v>
      </c>
      <c r="AH1298" s="37" t="e">
        <f t="shared" si="522"/>
        <v>#DIV/0!</v>
      </c>
      <c r="AI1298" s="37" t="e">
        <f t="shared" si="523"/>
        <v>#DIV/0!</v>
      </c>
    </row>
    <row r="1299" spans="1:35" hidden="1" x14ac:dyDescent="0.25">
      <c r="A1299" s="3"/>
      <c r="B1299" s="4"/>
      <c r="C1299" s="4">
        <v>282</v>
      </c>
      <c r="D1299" s="23">
        <f t="shared" si="524"/>
        <v>1500</v>
      </c>
      <c r="E1299" s="11"/>
      <c r="F1299" s="23">
        <f t="shared" si="501"/>
        <v>30</v>
      </c>
      <c r="G1299" s="22">
        <f t="shared" si="502"/>
        <v>0.03</v>
      </c>
      <c r="H1299" s="22">
        <f t="shared" si="503"/>
        <v>0.7</v>
      </c>
      <c r="I1299" s="21"/>
      <c r="J1299" s="8"/>
      <c r="K1299" s="9">
        <f t="shared" si="504"/>
        <v>22.890383435836387</v>
      </c>
      <c r="L1299" s="9">
        <f t="shared" si="505"/>
        <v>22.890383435836387</v>
      </c>
      <c r="M1299" s="10">
        <f t="shared" si="506"/>
        <v>0</v>
      </c>
      <c r="N1299" s="10" t="e">
        <f t="shared" si="500"/>
        <v>#DIV/0!</v>
      </c>
      <c r="O1299" s="10" t="e">
        <f t="shared" si="507"/>
        <v>#DIV/0!</v>
      </c>
      <c r="P1299" s="10" t="e">
        <f t="shared" si="508"/>
        <v>#DIV/0!</v>
      </c>
      <c r="R1299" s="22">
        <f t="shared" si="509"/>
        <v>22.890383435836387</v>
      </c>
      <c r="S1299" s="37">
        <f t="shared" si="510"/>
        <v>0</v>
      </c>
      <c r="T1299" s="37" t="e">
        <f t="shared" si="511"/>
        <v>#DIV/0!</v>
      </c>
      <c r="U1299" s="37" t="e">
        <f t="shared" si="512"/>
        <v>#DIV/0!</v>
      </c>
      <c r="V1299" s="37" t="e">
        <f t="shared" si="513"/>
        <v>#DIV/0!</v>
      </c>
      <c r="W1299" s="33"/>
      <c r="X1299" s="33"/>
      <c r="Y1299" s="22">
        <f t="shared" si="514"/>
        <v>22.890383435836387</v>
      </c>
      <c r="Z1299" s="37">
        <f t="shared" si="515"/>
        <v>0</v>
      </c>
      <c r="AA1299" s="37" t="e">
        <f t="shared" si="516"/>
        <v>#DIV/0!</v>
      </c>
      <c r="AB1299" s="37" t="e">
        <f t="shared" si="517"/>
        <v>#DIV/0!</v>
      </c>
      <c r="AC1299" s="37" t="e">
        <f t="shared" si="518"/>
        <v>#DIV/0!</v>
      </c>
      <c r="AD1299" s="33"/>
      <c r="AE1299" s="22">
        <f t="shared" si="519"/>
        <v>22.890383435836387</v>
      </c>
      <c r="AF1299" s="37">
        <f t="shared" si="520"/>
        <v>0</v>
      </c>
      <c r="AG1299" s="37" t="e">
        <f t="shared" si="521"/>
        <v>#DIV/0!</v>
      </c>
      <c r="AH1299" s="37" t="e">
        <f t="shared" si="522"/>
        <v>#DIV/0!</v>
      </c>
      <c r="AI1299" s="37" t="e">
        <f t="shared" si="523"/>
        <v>#DIV/0!</v>
      </c>
    </row>
    <row r="1300" spans="1:35" hidden="1" x14ac:dyDescent="0.25">
      <c r="A1300" s="3"/>
      <c r="B1300" s="4"/>
      <c r="C1300" s="4">
        <v>283</v>
      </c>
      <c r="D1300" s="23">
        <f t="shared" si="524"/>
        <v>1500</v>
      </c>
      <c r="E1300" s="11"/>
      <c r="F1300" s="23">
        <f t="shared" si="501"/>
        <v>30</v>
      </c>
      <c r="G1300" s="22">
        <f t="shared" si="502"/>
        <v>0.03</v>
      </c>
      <c r="H1300" s="22">
        <f t="shared" si="503"/>
        <v>0.7</v>
      </c>
      <c r="I1300" s="21"/>
      <c r="J1300" s="8"/>
      <c r="K1300" s="9">
        <f t="shared" si="504"/>
        <v>22.890383435836387</v>
      </c>
      <c r="L1300" s="9">
        <f t="shared" si="505"/>
        <v>22.890383435836387</v>
      </c>
      <c r="M1300" s="10">
        <f t="shared" si="506"/>
        <v>0</v>
      </c>
      <c r="N1300" s="10" t="e">
        <f t="shared" si="500"/>
        <v>#DIV/0!</v>
      </c>
      <c r="O1300" s="10" t="e">
        <f t="shared" si="507"/>
        <v>#DIV/0!</v>
      </c>
      <c r="P1300" s="10" t="e">
        <f t="shared" si="508"/>
        <v>#DIV/0!</v>
      </c>
      <c r="R1300" s="22">
        <f t="shared" si="509"/>
        <v>22.890383435836387</v>
      </c>
      <c r="S1300" s="37">
        <f t="shared" si="510"/>
        <v>0</v>
      </c>
      <c r="T1300" s="37" t="e">
        <f t="shared" si="511"/>
        <v>#DIV/0!</v>
      </c>
      <c r="U1300" s="37" t="e">
        <f t="shared" si="512"/>
        <v>#DIV/0!</v>
      </c>
      <c r="V1300" s="37" t="e">
        <f t="shared" si="513"/>
        <v>#DIV/0!</v>
      </c>
      <c r="W1300" s="33"/>
      <c r="X1300" s="33"/>
      <c r="Y1300" s="22">
        <f t="shared" si="514"/>
        <v>22.890383435836387</v>
      </c>
      <c r="Z1300" s="37">
        <f t="shared" si="515"/>
        <v>0</v>
      </c>
      <c r="AA1300" s="37" t="e">
        <f t="shared" si="516"/>
        <v>#DIV/0!</v>
      </c>
      <c r="AB1300" s="37" t="e">
        <f t="shared" si="517"/>
        <v>#DIV/0!</v>
      </c>
      <c r="AC1300" s="37" t="e">
        <f t="shared" si="518"/>
        <v>#DIV/0!</v>
      </c>
      <c r="AD1300" s="33"/>
      <c r="AE1300" s="22">
        <f t="shared" si="519"/>
        <v>22.890383435836387</v>
      </c>
      <c r="AF1300" s="37">
        <f t="shared" si="520"/>
        <v>0</v>
      </c>
      <c r="AG1300" s="37" t="e">
        <f t="shared" si="521"/>
        <v>#DIV/0!</v>
      </c>
      <c r="AH1300" s="37" t="e">
        <f t="shared" si="522"/>
        <v>#DIV/0!</v>
      </c>
      <c r="AI1300" s="37" t="e">
        <f t="shared" si="523"/>
        <v>#DIV/0!</v>
      </c>
    </row>
    <row r="1301" spans="1:35" hidden="1" x14ac:dyDescent="0.25">
      <c r="A1301" s="3"/>
      <c r="B1301" s="4"/>
      <c r="C1301" s="4">
        <v>284</v>
      </c>
      <c r="D1301" s="23">
        <f t="shared" si="524"/>
        <v>1500</v>
      </c>
      <c r="E1301" s="11"/>
      <c r="F1301" s="23">
        <f t="shared" si="501"/>
        <v>30</v>
      </c>
      <c r="G1301" s="22">
        <f t="shared" si="502"/>
        <v>0.03</v>
      </c>
      <c r="H1301" s="22">
        <f t="shared" si="503"/>
        <v>0.7</v>
      </c>
      <c r="I1301" s="21"/>
      <c r="J1301" s="8"/>
      <c r="K1301" s="9">
        <f t="shared" si="504"/>
        <v>22.890383435836387</v>
      </c>
      <c r="L1301" s="9">
        <f t="shared" si="505"/>
        <v>22.890383435836387</v>
      </c>
      <c r="M1301" s="10">
        <f t="shared" si="506"/>
        <v>0</v>
      </c>
      <c r="N1301" s="10" t="e">
        <f t="shared" si="500"/>
        <v>#DIV/0!</v>
      </c>
      <c r="O1301" s="10" t="e">
        <f t="shared" si="507"/>
        <v>#DIV/0!</v>
      </c>
      <c r="P1301" s="10" t="e">
        <f t="shared" si="508"/>
        <v>#DIV/0!</v>
      </c>
      <c r="R1301" s="22">
        <f t="shared" si="509"/>
        <v>22.890383435836387</v>
      </c>
      <c r="S1301" s="37">
        <f t="shared" si="510"/>
        <v>0</v>
      </c>
      <c r="T1301" s="37" t="e">
        <f t="shared" si="511"/>
        <v>#DIV/0!</v>
      </c>
      <c r="U1301" s="37" t="e">
        <f t="shared" si="512"/>
        <v>#DIV/0!</v>
      </c>
      <c r="V1301" s="37" t="e">
        <f t="shared" si="513"/>
        <v>#DIV/0!</v>
      </c>
      <c r="W1301" s="33"/>
      <c r="X1301" s="33"/>
      <c r="Y1301" s="22">
        <f t="shared" si="514"/>
        <v>22.890383435836387</v>
      </c>
      <c r="Z1301" s="37">
        <f t="shared" si="515"/>
        <v>0</v>
      </c>
      <c r="AA1301" s="37" t="e">
        <f t="shared" si="516"/>
        <v>#DIV/0!</v>
      </c>
      <c r="AB1301" s="37" t="e">
        <f t="shared" si="517"/>
        <v>#DIV/0!</v>
      </c>
      <c r="AC1301" s="37" t="e">
        <f t="shared" si="518"/>
        <v>#DIV/0!</v>
      </c>
      <c r="AD1301" s="33"/>
      <c r="AE1301" s="22">
        <f t="shared" si="519"/>
        <v>22.890383435836387</v>
      </c>
      <c r="AF1301" s="37">
        <f t="shared" si="520"/>
        <v>0</v>
      </c>
      <c r="AG1301" s="37" t="e">
        <f t="shared" si="521"/>
        <v>#DIV/0!</v>
      </c>
      <c r="AH1301" s="37" t="e">
        <f t="shared" si="522"/>
        <v>#DIV/0!</v>
      </c>
      <c r="AI1301" s="37" t="e">
        <f t="shared" si="523"/>
        <v>#DIV/0!</v>
      </c>
    </row>
    <row r="1302" spans="1:35" hidden="1" x14ac:dyDescent="0.25">
      <c r="A1302" s="3"/>
      <c r="B1302" s="4"/>
      <c r="C1302" s="4">
        <v>285</v>
      </c>
      <c r="D1302" s="23">
        <f t="shared" si="524"/>
        <v>1500</v>
      </c>
      <c r="E1302" s="11"/>
      <c r="F1302" s="23">
        <f t="shared" si="501"/>
        <v>30</v>
      </c>
      <c r="G1302" s="22">
        <f t="shared" si="502"/>
        <v>0.03</v>
      </c>
      <c r="H1302" s="22">
        <f t="shared" si="503"/>
        <v>0.7</v>
      </c>
      <c r="I1302" s="21"/>
      <c r="J1302" s="8"/>
      <c r="K1302" s="9">
        <f t="shared" si="504"/>
        <v>22.890383435836387</v>
      </c>
      <c r="L1302" s="9">
        <f t="shared" si="505"/>
        <v>22.890383435836387</v>
      </c>
      <c r="M1302" s="10">
        <f t="shared" si="506"/>
        <v>0</v>
      </c>
      <c r="N1302" s="10" t="e">
        <f t="shared" si="500"/>
        <v>#DIV/0!</v>
      </c>
      <c r="O1302" s="10" t="e">
        <f t="shared" si="507"/>
        <v>#DIV/0!</v>
      </c>
      <c r="P1302" s="10" t="e">
        <f t="shared" si="508"/>
        <v>#DIV/0!</v>
      </c>
      <c r="R1302" s="22">
        <f t="shared" si="509"/>
        <v>22.890383435836387</v>
      </c>
      <c r="S1302" s="37">
        <f t="shared" si="510"/>
        <v>0</v>
      </c>
      <c r="T1302" s="37" t="e">
        <f t="shared" si="511"/>
        <v>#DIV/0!</v>
      </c>
      <c r="U1302" s="37" t="e">
        <f t="shared" si="512"/>
        <v>#DIV/0!</v>
      </c>
      <c r="V1302" s="37" t="e">
        <f t="shared" si="513"/>
        <v>#DIV/0!</v>
      </c>
      <c r="W1302" s="33"/>
      <c r="X1302" s="33"/>
      <c r="Y1302" s="22">
        <f t="shared" si="514"/>
        <v>22.890383435836387</v>
      </c>
      <c r="Z1302" s="37">
        <f t="shared" si="515"/>
        <v>0</v>
      </c>
      <c r="AA1302" s="37" t="e">
        <f t="shared" si="516"/>
        <v>#DIV/0!</v>
      </c>
      <c r="AB1302" s="37" t="e">
        <f t="shared" si="517"/>
        <v>#DIV/0!</v>
      </c>
      <c r="AC1302" s="37" t="e">
        <f t="shared" si="518"/>
        <v>#DIV/0!</v>
      </c>
      <c r="AD1302" s="33"/>
      <c r="AE1302" s="22">
        <f t="shared" si="519"/>
        <v>22.890383435836387</v>
      </c>
      <c r="AF1302" s="37">
        <f t="shared" si="520"/>
        <v>0</v>
      </c>
      <c r="AG1302" s="37" t="e">
        <f t="shared" si="521"/>
        <v>#DIV/0!</v>
      </c>
      <c r="AH1302" s="37" t="e">
        <f t="shared" si="522"/>
        <v>#DIV/0!</v>
      </c>
      <c r="AI1302" s="37" t="e">
        <f t="shared" si="523"/>
        <v>#DIV/0!</v>
      </c>
    </row>
    <row r="1303" spans="1:35" hidden="1" x14ac:dyDescent="0.25">
      <c r="A1303" s="3"/>
      <c r="B1303" s="4"/>
      <c r="C1303" s="4">
        <v>286</v>
      </c>
      <c r="D1303" s="23">
        <f t="shared" si="524"/>
        <v>1500</v>
      </c>
      <c r="E1303" s="11"/>
      <c r="F1303" s="23">
        <f t="shared" si="501"/>
        <v>30</v>
      </c>
      <c r="G1303" s="22">
        <f t="shared" si="502"/>
        <v>0.03</v>
      </c>
      <c r="H1303" s="22">
        <f t="shared" si="503"/>
        <v>0.7</v>
      </c>
      <c r="I1303" s="21"/>
      <c r="J1303" s="8"/>
      <c r="K1303" s="9">
        <f t="shared" si="504"/>
        <v>22.890383435836387</v>
      </c>
      <c r="L1303" s="9">
        <f t="shared" si="505"/>
        <v>22.890383435836387</v>
      </c>
      <c r="M1303" s="10">
        <f t="shared" si="506"/>
        <v>0</v>
      </c>
      <c r="N1303" s="10" t="e">
        <f t="shared" si="500"/>
        <v>#DIV/0!</v>
      </c>
      <c r="O1303" s="10" t="e">
        <f t="shared" si="507"/>
        <v>#DIV/0!</v>
      </c>
      <c r="P1303" s="10" t="e">
        <f t="shared" si="508"/>
        <v>#DIV/0!</v>
      </c>
      <c r="R1303" s="22">
        <f t="shared" si="509"/>
        <v>22.890383435836387</v>
      </c>
      <c r="S1303" s="37">
        <f t="shared" si="510"/>
        <v>0</v>
      </c>
      <c r="T1303" s="37" t="e">
        <f t="shared" si="511"/>
        <v>#DIV/0!</v>
      </c>
      <c r="U1303" s="37" t="e">
        <f t="shared" si="512"/>
        <v>#DIV/0!</v>
      </c>
      <c r="V1303" s="37" t="e">
        <f t="shared" si="513"/>
        <v>#DIV/0!</v>
      </c>
      <c r="W1303" s="33"/>
      <c r="X1303" s="33"/>
      <c r="Y1303" s="22">
        <f t="shared" si="514"/>
        <v>22.890383435836387</v>
      </c>
      <c r="Z1303" s="37">
        <f t="shared" si="515"/>
        <v>0</v>
      </c>
      <c r="AA1303" s="37" t="e">
        <f t="shared" si="516"/>
        <v>#DIV/0!</v>
      </c>
      <c r="AB1303" s="37" t="e">
        <f t="shared" si="517"/>
        <v>#DIV/0!</v>
      </c>
      <c r="AC1303" s="37" t="e">
        <f t="shared" si="518"/>
        <v>#DIV/0!</v>
      </c>
      <c r="AD1303" s="33"/>
      <c r="AE1303" s="22">
        <f t="shared" si="519"/>
        <v>22.890383435836387</v>
      </c>
      <c r="AF1303" s="37">
        <f t="shared" si="520"/>
        <v>0</v>
      </c>
      <c r="AG1303" s="37" t="e">
        <f t="shared" si="521"/>
        <v>#DIV/0!</v>
      </c>
      <c r="AH1303" s="37" t="e">
        <f t="shared" si="522"/>
        <v>#DIV/0!</v>
      </c>
      <c r="AI1303" s="37" t="e">
        <f t="shared" si="523"/>
        <v>#DIV/0!</v>
      </c>
    </row>
    <row r="1304" spans="1:35" hidden="1" x14ac:dyDescent="0.25">
      <c r="A1304" s="3"/>
      <c r="B1304" s="4"/>
      <c r="C1304" s="4">
        <v>287</v>
      </c>
      <c r="D1304" s="23">
        <f t="shared" si="524"/>
        <v>1500</v>
      </c>
      <c r="E1304" s="11"/>
      <c r="F1304" s="23">
        <f t="shared" si="501"/>
        <v>30</v>
      </c>
      <c r="G1304" s="22">
        <f t="shared" si="502"/>
        <v>0.03</v>
      </c>
      <c r="H1304" s="22">
        <f t="shared" si="503"/>
        <v>0.7</v>
      </c>
      <c r="I1304" s="21"/>
      <c r="J1304" s="8"/>
      <c r="K1304" s="9">
        <f t="shared" si="504"/>
        <v>22.890383435836387</v>
      </c>
      <c r="L1304" s="9">
        <f t="shared" si="505"/>
        <v>22.890383435836387</v>
      </c>
      <c r="M1304" s="10">
        <f t="shared" si="506"/>
        <v>0</v>
      </c>
      <c r="N1304" s="10" t="e">
        <f t="shared" si="500"/>
        <v>#DIV/0!</v>
      </c>
      <c r="O1304" s="10" t="e">
        <f t="shared" si="507"/>
        <v>#DIV/0!</v>
      </c>
      <c r="P1304" s="10" t="e">
        <f t="shared" si="508"/>
        <v>#DIV/0!</v>
      </c>
      <c r="R1304" s="22">
        <f t="shared" si="509"/>
        <v>22.890383435836387</v>
      </c>
      <c r="S1304" s="37">
        <f t="shared" si="510"/>
        <v>0</v>
      </c>
      <c r="T1304" s="37" t="e">
        <f t="shared" si="511"/>
        <v>#DIV/0!</v>
      </c>
      <c r="U1304" s="37" t="e">
        <f t="shared" si="512"/>
        <v>#DIV/0!</v>
      </c>
      <c r="V1304" s="37" t="e">
        <f t="shared" si="513"/>
        <v>#DIV/0!</v>
      </c>
      <c r="W1304" s="33"/>
      <c r="X1304" s="33"/>
      <c r="Y1304" s="22">
        <f t="shared" si="514"/>
        <v>22.890383435836387</v>
      </c>
      <c r="Z1304" s="37">
        <f t="shared" si="515"/>
        <v>0</v>
      </c>
      <c r="AA1304" s="37" t="e">
        <f t="shared" si="516"/>
        <v>#DIV/0!</v>
      </c>
      <c r="AB1304" s="37" t="e">
        <f t="shared" si="517"/>
        <v>#DIV/0!</v>
      </c>
      <c r="AC1304" s="37" t="e">
        <f t="shared" si="518"/>
        <v>#DIV/0!</v>
      </c>
      <c r="AD1304" s="33"/>
      <c r="AE1304" s="22">
        <f t="shared" si="519"/>
        <v>22.890383435836387</v>
      </c>
      <c r="AF1304" s="37">
        <f t="shared" si="520"/>
        <v>0</v>
      </c>
      <c r="AG1304" s="37" t="e">
        <f t="shared" si="521"/>
        <v>#DIV/0!</v>
      </c>
      <c r="AH1304" s="37" t="e">
        <f t="shared" si="522"/>
        <v>#DIV/0!</v>
      </c>
      <c r="AI1304" s="37" t="e">
        <f t="shared" si="523"/>
        <v>#DIV/0!</v>
      </c>
    </row>
    <row r="1305" spans="1:35" hidden="1" x14ac:dyDescent="0.25">
      <c r="A1305" s="3"/>
      <c r="B1305" s="4"/>
      <c r="C1305" s="4">
        <v>288</v>
      </c>
      <c r="D1305" s="23">
        <f t="shared" si="524"/>
        <v>1500</v>
      </c>
      <c r="E1305" s="11"/>
      <c r="F1305" s="23">
        <f t="shared" si="501"/>
        <v>30</v>
      </c>
      <c r="G1305" s="22">
        <f t="shared" si="502"/>
        <v>0.03</v>
      </c>
      <c r="H1305" s="22">
        <f t="shared" si="503"/>
        <v>0.7</v>
      </c>
      <c r="I1305" s="21"/>
      <c r="J1305" s="8"/>
      <c r="K1305" s="9">
        <f t="shared" si="504"/>
        <v>22.890383435836387</v>
      </c>
      <c r="L1305" s="9">
        <f t="shared" si="505"/>
        <v>22.890383435836387</v>
      </c>
      <c r="M1305" s="10">
        <f t="shared" si="506"/>
        <v>0</v>
      </c>
      <c r="N1305" s="10" t="e">
        <f t="shared" si="500"/>
        <v>#DIV/0!</v>
      </c>
      <c r="O1305" s="10" t="e">
        <f t="shared" si="507"/>
        <v>#DIV/0!</v>
      </c>
      <c r="P1305" s="10" t="e">
        <f t="shared" si="508"/>
        <v>#DIV/0!</v>
      </c>
      <c r="R1305" s="22">
        <f t="shared" si="509"/>
        <v>22.890383435836387</v>
      </c>
      <c r="S1305" s="37">
        <f t="shared" si="510"/>
        <v>0</v>
      </c>
      <c r="T1305" s="37" t="e">
        <f t="shared" si="511"/>
        <v>#DIV/0!</v>
      </c>
      <c r="U1305" s="37" t="e">
        <f t="shared" si="512"/>
        <v>#DIV/0!</v>
      </c>
      <c r="V1305" s="37" t="e">
        <f t="shared" si="513"/>
        <v>#DIV/0!</v>
      </c>
      <c r="W1305" s="33"/>
      <c r="X1305" s="33"/>
      <c r="Y1305" s="22">
        <f t="shared" si="514"/>
        <v>22.890383435836387</v>
      </c>
      <c r="Z1305" s="37">
        <f t="shared" si="515"/>
        <v>0</v>
      </c>
      <c r="AA1305" s="37" t="e">
        <f t="shared" si="516"/>
        <v>#DIV/0!</v>
      </c>
      <c r="AB1305" s="37" t="e">
        <f t="shared" si="517"/>
        <v>#DIV/0!</v>
      </c>
      <c r="AC1305" s="37" t="e">
        <f t="shared" si="518"/>
        <v>#DIV/0!</v>
      </c>
      <c r="AD1305" s="33"/>
      <c r="AE1305" s="22">
        <f t="shared" si="519"/>
        <v>22.890383435836387</v>
      </c>
      <c r="AF1305" s="37">
        <f t="shared" si="520"/>
        <v>0</v>
      </c>
      <c r="AG1305" s="37" t="e">
        <f t="shared" si="521"/>
        <v>#DIV/0!</v>
      </c>
      <c r="AH1305" s="37" t="e">
        <f t="shared" si="522"/>
        <v>#DIV/0!</v>
      </c>
      <c r="AI1305" s="37" t="e">
        <f t="shared" si="523"/>
        <v>#DIV/0!</v>
      </c>
    </row>
    <row r="1306" spans="1:35" hidden="1" x14ac:dyDescent="0.25">
      <c r="A1306" s="3"/>
      <c r="B1306" s="4"/>
      <c r="C1306" s="4">
        <v>289</v>
      </c>
      <c r="D1306" s="23">
        <f t="shared" si="524"/>
        <v>1500</v>
      </c>
      <c r="E1306" s="11"/>
      <c r="F1306" s="23">
        <f t="shared" si="501"/>
        <v>30</v>
      </c>
      <c r="G1306" s="22">
        <f t="shared" si="502"/>
        <v>0.03</v>
      </c>
      <c r="H1306" s="22">
        <f t="shared" si="503"/>
        <v>0.7</v>
      </c>
      <c r="I1306" s="21"/>
      <c r="J1306" s="8"/>
      <c r="K1306" s="9">
        <f t="shared" si="504"/>
        <v>22.890383435836387</v>
      </c>
      <c r="L1306" s="9">
        <f t="shared" si="505"/>
        <v>22.890383435836387</v>
      </c>
      <c r="M1306" s="10">
        <f t="shared" si="506"/>
        <v>0</v>
      </c>
      <c r="N1306" s="10" t="e">
        <f t="shared" si="500"/>
        <v>#DIV/0!</v>
      </c>
      <c r="O1306" s="10" t="e">
        <f t="shared" si="507"/>
        <v>#DIV/0!</v>
      </c>
      <c r="P1306" s="10" t="e">
        <f t="shared" si="508"/>
        <v>#DIV/0!</v>
      </c>
      <c r="R1306" s="22">
        <f t="shared" si="509"/>
        <v>22.890383435836387</v>
      </c>
      <c r="S1306" s="37">
        <f t="shared" si="510"/>
        <v>0</v>
      </c>
      <c r="T1306" s="37" t="e">
        <f t="shared" si="511"/>
        <v>#DIV/0!</v>
      </c>
      <c r="U1306" s="37" t="e">
        <f t="shared" si="512"/>
        <v>#DIV/0!</v>
      </c>
      <c r="V1306" s="37" t="e">
        <f t="shared" si="513"/>
        <v>#DIV/0!</v>
      </c>
      <c r="W1306" s="33"/>
      <c r="X1306" s="33"/>
      <c r="Y1306" s="22">
        <f t="shared" si="514"/>
        <v>22.890383435836387</v>
      </c>
      <c r="Z1306" s="37">
        <f t="shared" si="515"/>
        <v>0</v>
      </c>
      <c r="AA1306" s="37" t="e">
        <f t="shared" si="516"/>
        <v>#DIV/0!</v>
      </c>
      <c r="AB1306" s="37" t="e">
        <f t="shared" si="517"/>
        <v>#DIV/0!</v>
      </c>
      <c r="AC1306" s="37" t="e">
        <f t="shared" si="518"/>
        <v>#DIV/0!</v>
      </c>
      <c r="AD1306" s="33"/>
      <c r="AE1306" s="22">
        <f t="shared" si="519"/>
        <v>22.890383435836387</v>
      </c>
      <c r="AF1306" s="37">
        <f t="shared" si="520"/>
        <v>0</v>
      </c>
      <c r="AG1306" s="37" t="e">
        <f t="shared" si="521"/>
        <v>#DIV/0!</v>
      </c>
      <c r="AH1306" s="37" t="e">
        <f t="shared" si="522"/>
        <v>#DIV/0!</v>
      </c>
      <c r="AI1306" s="37" t="e">
        <f t="shared" si="523"/>
        <v>#DIV/0!</v>
      </c>
    </row>
    <row r="1307" spans="1:35" hidden="1" x14ac:dyDescent="0.25">
      <c r="A1307" s="3"/>
      <c r="B1307" s="4"/>
      <c r="C1307" s="4">
        <v>290</v>
      </c>
      <c r="D1307" s="23">
        <f t="shared" si="524"/>
        <v>1500</v>
      </c>
      <c r="E1307" s="11"/>
      <c r="F1307" s="23">
        <f t="shared" si="501"/>
        <v>30</v>
      </c>
      <c r="G1307" s="22">
        <f t="shared" si="502"/>
        <v>0.03</v>
      </c>
      <c r="H1307" s="22">
        <f t="shared" si="503"/>
        <v>0.7</v>
      </c>
      <c r="I1307" s="21"/>
      <c r="J1307" s="8"/>
      <c r="K1307" s="9">
        <f t="shared" si="504"/>
        <v>22.890383435836387</v>
      </c>
      <c r="L1307" s="9">
        <f t="shared" si="505"/>
        <v>22.890383435836387</v>
      </c>
      <c r="M1307" s="10">
        <f t="shared" si="506"/>
        <v>0</v>
      </c>
      <c r="N1307" s="10" t="e">
        <f t="shared" si="500"/>
        <v>#DIV/0!</v>
      </c>
      <c r="O1307" s="10" t="e">
        <f t="shared" si="507"/>
        <v>#DIV/0!</v>
      </c>
      <c r="P1307" s="10" t="e">
        <f t="shared" si="508"/>
        <v>#DIV/0!</v>
      </c>
      <c r="R1307" s="22">
        <f t="shared" si="509"/>
        <v>22.890383435836387</v>
      </c>
      <c r="S1307" s="37">
        <f t="shared" si="510"/>
        <v>0</v>
      </c>
      <c r="T1307" s="37" t="e">
        <f t="shared" si="511"/>
        <v>#DIV/0!</v>
      </c>
      <c r="U1307" s="37" t="e">
        <f t="shared" si="512"/>
        <v>#DIV/0!</v>
      </c>
      <c r="V1307" s="37" t="e">
        <f t="shared" si="513"/>
        <v>#DIV/0!</v>
      </c>
      <c r="W1307" s="33"/>
      <c r="X1307" s="33"/>
      <c r="Y1307" s="22">
        <f t="shared" si="514"/>
        <v>22.890383435836387</v>
      </c>
      <c r="Z1307" s="37">
        <f t="shared" si="515"/>
        <v>0</v>
      </c>
      <c r="AA1307" s="37" t="e">
        <f t="shared" si="516"/>
        <v>#DIV/0!</v>
      </c>
      <c r="AB1307" s="37" t="e">
        <f t="shared" si="517"/>
        <v>#DIV/0!</v>
      </c>
      <c r="AC1307" s="37" t="e">
        <f t="shared" si="518"/>
        <v>#DIV/0!</v>
      </c>
      <c r="AD1307" s="33"/>
      <c r="AE1307" s="22">
        <f t="shared" si="519"/>
        <v>22.890383435836387</v>
      </c>
      <c r="AF1307" s="37">
        <f t="shared" si="520"/>
        <v>0</v>
      </c>
      <c r="AG1307" s="37" t="e">
        <f t="shared" si="521"/>
        <v>#DIV/0!</v>
      </c>
      <c r="AH1307" s="37" t="e">
        <f t="shared" si="522"/>
        <v>#DIV/0!</v>
      </c>
      <c r="AI1307" s="37" t="e">
        <f t="shared" si="523"/>
        <v>#DIV/0!</v>
      </c>
    </row>
    <row r="1308" spans="1:35" hidden="1" x14ac:dyDescent="0.25">
      <c r="A1308" s="3"/>
      <c r="B1308" s="4"/>
      <c r="C1308" s="4">
        <v>291</v>
      </c>
      <c r="D1308" s="23">
        <f t="shared" si="524"/>
        <v>1500</v>
      </c>
      <c r="E1308" s="11"/>
      <c r="F1308" s="23">
        <f t="shared" si="501"/>
        <v>30</v>
      </c>
      <c r="G1308" s="22">
        <f t="shared" si="502"/>
        <v>0.03</v>
      </c>
      <c r="H1308" s="22">
        <f t="shared" si="503"/>
        <v>0.7</v>
      </c>
      <c r="I1308" s="21"/>
      <c r="J1308" s="8"/>
      <c r="K1308" s="9">
        <f t="shared" si="504"/>
        <v>22.890383435836387</v>
      </c>
      <c r="L1308" s="9">
        <f t="shared" si="505"/>
        <v>22.890383435836387</v>
      </c>
      <c r="M1308" s="10">
        <f t="shared" si="506"/>
        <v>0</v>
      </c>
      <c r="N1308" s="10" t="e">
        <f t="shared" si="500"/>
        <v>#DIV/0!</v>
      </c>
      <c r="O1308" s="10" t="e">
        <f t="shared" si="507"/>
        <v>#DIV/0!</v>
      </c>
      <c r="P1308" s="10" t="e">
        <f t="shared" si="508"/>
        <v>#DIV/0!</v>
      </c>
      <c r="R1308" s="22">
        <f t="shared" si="509"/>
        <v>22.890383435836387</v>
      </c>
      <c r="S1308" s="37">
        <f t="shared" si="510"/>
        <v>0</v>
      </c>
      <c r="T1308" s="37" t="e">
        <f t="shared" si="511"/>
        <v>#DIV/0!</v>
      </c>
      <c r="U1308" s="37" t="e">
        <f t="shared" si="512"/>
        <v>#DIV/0!</v>
      </c>
      <c r="V1308" s="37" t="e">
        <f t="shared" si="513"/>
        <v>#DIV/0!</v>
      </c>
      <c r="W1308" s="33"/>
      <c r="X1308" s="33"/>
      <c r="Y1308" s="22">
        <f t="shared" si="514"/>
        <v>22.890383435836387</v>
      </c>
      <c r="Z1308" s="37">
        <f t="shared" si="515"/>
        <v>0</v>
      </c>
      <c r="AA1308" s="37" t="e">
        <f t="shared" si="516"/>
        <v>#DIV/0!</v>
      </c>
      <c r="AB1308" s="37" t="e">
        <f t="shared" si="517"/>
        <v>#DIV/0!</v>
      </c>
      <c r="AC1308" s="37" t="e">
        <f t="shared" si="518"/>
        <v>#DIV/0!</v>
      </c>
      <c r="AD1308" s="33"/>
      <c r="AE1308" s="22">
        <f t="shared" si="519"/>
        <v>22.890383435836387</v>
      </c>
      <c r="AF1308" s="37">
        <f t="shared" si="520"/>
        <v>0</v>
      </c>
      <c r="AG1308" s="37" t="e">
        <f t="shared" si="521"/>
        <v>#DIV/0!</v>
      </c>
      <c r="AH1308" s="37" t="e">
        <f t="shared" si="522"/>
        <v>#DIV/0!</v>
      </c>
      <c r="AI1308" s="37" t="e">
        <f t="shared" si="523"/>
        <v>#DIV/0!</v>
      </c>
    </row>
    <row r="1309" spans="1:35" hidden="1" x14ac:dyDescent="0.25">
      <c r="A1309" s="3"/>
      <c r="B1309" s="4"/>
      <c r="C1309" s="4">
        <v>292</v>
      </c>
      <c r="D1309" s="23">
        <f t="shared" si="524"/>
        <v>1500</v>
      </c>
      <c r="E1309" s="11"/>
      <c r="F1309" s="23">
        <f t="shared" si="501"/>
        <v>30</v>
      </c>
      <c r="G1309" s="22">
        <f t="shared" si="502"/>
        <v>0.03</v>
      </c>
      <c r="H1309" s="22">
        <f t="shared" si="503"/>
        <v>0.7</v>
      </c>
      <c r="I1309" s="21"/>
      <c r="J1309" s="8"/>
      <c r="K1309" s="9">
        <f t="shared" si="504"/>
        <v>22.890383435836387</v>
      </c>
      <c r="L1309" s="9">
        <f t="shared" si="505"/>
        <v>22.890383435836387</v>
      </c>
      <c r="M1309" s="10">
        <f t="shared" si="506"/>
        <v>0</v>
      </c>
      <c r="N1309" s="10" t="e">
        <f t="shared" si="500"/>
        <v>#DIV/0!</v>
      </c>
      <c r="O1309" s="10" t="e">
        <f t="shared" si="507"/>
        <v>#DIV/0!</v>
      </c>
      <c r="P1309" s="10" t="e">
        <f t="shared" si="508"/>
        <v>#DIV/0!</v>
      </c>
      <c r="R1309" s="22">
        <f t="shared" si="509"/>
        <v>22.890383435836387</v>
      </c>
      <c r="S1309" s="37">
        <f t="shared" si="510"/>
        <v>0</v>
      </c>
      <c r="T1309" s="37" t="e">
        <f t="shared" si="511"/>
        <v>#DIV/0!</v>
      </c>
      <c r="U1309" s="37" t="e">
        <f t="shared" si="512"/>
        <v>#DIV/0!</v>
      </c>
      <c r="V1309" s="37" t="e">
        <f t="shared" si="513"/>
        <v>#DIV/0!</v>
      </c>
      <c r="W1309" s="33"/>
      <c r="X1309" s="33"/>
      <c r="Y1309" s="22">
        <f t="shared" si="514"/>
        <v>22.890383435836387</v>
      </c>
      <c r="Z1309" s="37">
        <f t="shared" si="515"/>
        <v>0</v>
      </c>
      <c r="AA1309" s="37" t="e">
        <f t="shared" si="516"/>
        <v>#DIV/0!</v>
      </c>
      <c r="AB1309" s="37" t="e">
        <f t="shared" si="517"/>
        <v>#DIV/0!</v>
      </c>
      <c r="AC1309" s="37" t="e">
        <f t="shared" si="518"/>
        <v>#DIV/0!</v>
      </c>
      <c r="AD1309" s="33"/>
      <c r="AE1309" s="22">
        <f t="shared" si="519"/>
        <v>22.890383435836387</v>
      </c>
      <c r="AF1309" s="37">
        <f t="shared" si="520"/>
        <v>0</v>
      </c>
      <c r="AG1309" s="37" t="e">
        <f t="shared" si="521"/>
        <v>#DIV/0!</v>
      </c>
      <c r="AH1309" s="37" t="e">
        <f t="shared" si="522"/>
        <v>#DIV/0!</v>
      </c>
      <c r="AI1309" s="37" t="e">
        <f t="shared" si="523"/>
        <v>#DIV/0!</v>
      </c>
    </row>
    <row r="1310" spans="1:35" hidden="1" x14ac:dyDescent="0.25">
      <c r="A1310" s="3"/>
      <c r="B1310" s="4"/>
      <c r="C1310" s="4">
        <v>293</v>
      </c>
      <c r="D1310" s="23">
        <f t="shared" si="524"/>
        <v>1500</v>
      </c>
      <c r="E1310" s="11"/>
      <c r="F1310" s="23">
        <f t="shared" si="501"/>
        <v>30</v>
      </c>
      <c r="G1310" s="22">
        <f t="shared" si="502"/>
        <v>0.03</v>
      </c>
      <c r="H1310" s="22">
        <f t="shared" si="503"/>
        <v>0.7</v>
      </c>
      <c r="I1310" s="21"/>
      <c r="J1310" s="8"/>
      <c r="K1310" s="9">
        <f t="shared" si="504"/>
        <v>22.890383435836387</v>
      </c>
      <c r="L1310" s="9">
        <f t="shared" si="505"/>
        <v>22.890383435836387</v>
      </c>
      <c r="M1310" s="10">
        <f t="shared" si="506"/>
        <v>0</v>
      </c>
      <c r="N1310" s="10" t="e">
        <f t="shared" si="500"/>
        <v>#DIV/0!</v>
      </c>
      <c r="O1310" s="10" t="e">
        <f t="shared" si="507"/>
        <v>#DIV/0!</v>
      </c>
      <c r="P1310" s="10" t="e">
        <f t="shared" si="508"/>
        <v>#DIV/0!</v>
      </c>
      <c r="R1310" s="22">
        <f t="shared" si="509"/>
        <v>22.890383435836387</v>
      </c>
      <c r="S1310" s="37">
        <f t="shared" si="510"/>
        <v>0</v>
      </c>
      <c r="T1310" s="37" t="e">
        <f t="shared" si="511"/>
        <v>#DIV/0!</v>
      </c>
      <c r="U1310" s="37" t="e">
        <f t="shared" si="512"/>
        <v>#DIV/0!</v>
      </c>
      <c r="V1310" s="37" t="e">
        <f t="shared" si="513"/>
        <v>#DIV/0!</v>
      </c>
      <c r="W1310" s="33"/>
      <c r="X1310" s="33"/>
      <c r="Y1310" s="22">
        <f t="shared" si="514"/>
        <v>22.890383435836387</v>
      </c>
      <c r="Z1310" s="37">
        <f t="shared" si="515"/>
        <v>0</v>
      </c>
      <c r="AA1310" s="37" t="e">
        <f t="shared" si="516"/>
        <v>#DIV/0!</v>
      </c>
      <c r="AB1310" s="37" t="e">
        <f t="shared" si="517"/>
        <v>#DIV/0!</v>
      </c>
      <c r="AC1310" s="37" t="e">
        <f t="shared" si="518"/>
        <v>#DIV/0!</v>
      </c>
      <c r="AD1310" s="33"/>
      <c r="AE1310" s="22">
        <f t="shared" si="519"/>
        <v>22.890383435836387</v>
      </c>
      <c r="AF1310" s="37">
        <f t="shared" si="520"/>
        <v>0</v>
      </c>
      <c r="AG1310" s="37" t="e">
        <f t="shared" si="521"/>
        <v>#DIV/0!</v>
      </c>
      <c r="AH1310" s="37" t="e">
        <f t="shared" si="522"/>
        <v>#DIV/0!</v>
      </c>
      <c r="AI1310" s="37" t="e">
        <f t="shared" si="523"/>
        <v>#DIV/0!</v>
      </c>
    </row>
    <row r="1311" spans="1:35" hidden="1" x14ac:dyDescent="0.25">
      <c r="A1311" s="3"/>
      <c r="B1311" s="4"/>
      <c r="C1311" s="4">
        <v>294</v>
      </c>
      <c r="D1311" s="23">
        <f t="shared" si="524"/>
        <v>1500</v>
      </c>
      <c r="E1311" s="11"/>
      <c r="F1311" s="23">
        <f t="shared" si="501"/>
        <v>30</v>
      </c>
      <c r="G1311" s="22">
        <f t="shared" si="502"/>
        <v>0.03</v>
      </c>
      <c r="H1311" s="22">
        <f t="shared" si="503"/>
        <v>0.7</v>
      </c>
      <c r="I1311" s="21"/>
      <c r="J1311" s="8"/>
      <c r="K1311" s="9">
        <f t="shared" si="504"/>
        <v>22.890383435836387</v>
      </c>
      <c r="L1311" s="9">
        <f t="shared" si="505"/>
        <v>22.890383435836387</v>
      </c>
      <c r="M1311" s="10">
        <f t="shared" si="506"/>
        <v>0</v>
      </c>
      <c r="N1311" s="10" t="e">
        <f t="shared" si="500"/>
        <v>#DIV/0!</v>
      </c>
      <c r="O1311" s="10" t="e">
        <f t="shared" si="507"/>
        <v>#DIV/0!</v>
      </c>
      <c r="P1311" s="10" t="e">
        <f t="shared" si="508"/>
        <v>#DIV/0!</v>
      </c>
      <c r="R1311" s="22">
        <f t="shared" si="509"/>
        <v>22.890383435836387</v>
      </c>
      <c r="S1311" s="37">
        <f t="shared" si="510"/>
        <v>0</v>
      </c>
      <c r="T1311" s="37" t="e">
        <f t="shared" si="511"/>
        <v>#DIV/0!</v>
      </c>
      <c r="U1311" s="37" t="e">
        <f t="shared" si="512"/>
        <v>#DIV/0!</v>
      </c>
      <c r="V1311" s="37" t="e">
        <f t="shared" si="513"/>
        <v>#DIV/0!</v>
      </c>
      <c r="W1311" s="33"/>
      <c r="X1311" s="33"/>
      <c r="Y1311" s="22">
        <f t="shared" si="514"/>
        <v>22.890383435836387</v>
      </c>
      <c r="Z1311" s="37">
        <f t="shared" si="515"/>
        <v>0</v>
      </c>
      <c r="AA1311" s="37" t="e">
        <f t="shared" si="516"/>
        <v>#DIV/0!</v>
      </c>
      <c r="AB1311" s="37" t="e">
        <f t="shared" si="517"/>
        <v>#DIV/0!</v>
      </c>
      <c r="AC1311" s="37" t="e">
        <f t="shared" si="518"/>
        <v>#DIV/0!</v>
      </c>
      <c r="AD1311" s="33"/>
      <c r="AE1311" s="22">
        <f t="shared" si="519"/>
        <v>22.890383435836387</v>
      </c>
      <c r="AF1311" s="37">
        <f t="shared" si="520"/>
        <v>0</v>
      </c>
      <c r="AG1311" s="37" t="e">
        <f t="shared" si="521"/>
        <v>#DIV/0!</v>
      </c>
      <c r="AH1311" s="37" t="e">
        <f t="shared" si="522"/>
        <v>#DIV/0!</v>
      </c>
      <c r="AI1311" s="37" t="e">
        <f t="shared" si="523"/>
        <v>#DIV/0!</v>
      </c>
    </row>
    <row r="1312" spans="1:35" hidden="1" x14ac:dyDescent="0.25">
      <c r="A1312" s="3"/>
      <c r="B1312" s="4"/>
      <c r="C1312" s="4">
        <v>295</v>
      </c>
      <c r="D1312" s="23">
        <f t="shared" si="524"/>
        <v>1500</v>
      </c>
      <c r="E1312" s="11"/>
      <c r="F1312" s="23">
        <f t="shared" si="501"/>
        <v>30</v>
      </c>
      <c r="G1312" s="22">
        <f t="shared" si="502"/>
        <v>0.03</v>
      </c>
      <c r="H1312" s="22">
        <f t="shared" si="503"/>
        <v>0.7</v>
      </c>
      <c r="I1312" s="21"/>
      <c r="J1312" s="8"/>
      <c r="K1312" s="9">
        <f t="shared" si="504"/>
        <v>22.890383435836387</v>
      </c>
      <c r="L1312" s="9">
        <f t="shared" si="505"/>
        <v>22.890383435836387</v>
      </c>
      <c r="M1312" s="10">
        <f t="shared" si="506"/>
        <v>0</v>
      </c>
      <c r="N1312" s="10" t="e">
        <f t="shared" si="500"/>
        <v>#DIV/0!</v>
      </c>
      <c r="O1312" s="10" t="e">
        <f t="shared" si="507"/>
        <v>#DIV/0!</v>
      </c>
      <c r="P1312" s="10" t="e">
        <f t="shared" si="508"/>
        <v>#DIV/0!</v>
      </c>
      <c r="R1312" s="22">
        <f t="shared" si="509"/>
        <v>22.890383435836387</v>
      </c>
      <c r="S1312" s="37">
        <f t="shared" si="510"/>
        <v>0</v>
      </c>
      <c r="T1312" s="37" t="e">
        <f t="shared" si="511"/>
        <v>#DIV/0!</v>
      </c>
      <c r="U1312" s="37" t="e">
        <f t="shared" si="512"/>
        <v>#DIV/0!</v>
      </c>
      <c r="V1312" s="37" t="e">
        <f t="shared" si="513"/>
        <v>#DIV/0!</v>
      </c>
      <c r="W1312" s="33"/>
      <c r="X1312" s="33"/>
      <c r="Y1312" s="22">
        <f t="shared" si="514"/>
        <v>22.890383435836387</v>
      </c>
      <c r="Z1312" s="37">
        <f t="shared" si="515"/>
        <v>0</v>
      </c>
      <c r="AA1312" s="37" t="e">
        <f t="shared" si="516"/>
        <v>#DIV/0!</v>
      </c>
      <c r="AB1312" s="37" t="e">
        <f t="shared" si="517"/>
        <v>#DIV/0!</v>
      </c>
      <c r="AC1312" s="37" t="e">
        <f t="shared" si="518"/>
        <v>#DIV/0!</v>
      </c>
      <c r="AD1312" s="33"/>
      <c r="AE1312" s="22">
        <f t="shared" si="519"/>
        <v>22.890383435836387</v>
      </c>
      <c r="AF1312" s="37">
        <f t="shared" si="520"/>
        <v>0</v>
      </c>
      <c r="AG1312" s="37" t="e">
        <f t="shared" si="521"/>
        <v>#DIV/0!</v>
      </c>
      <c r="AH1312" s="37" t="e">
        <f t="shared" si="522"/>
        <v>#DIV/0!</v>
      </c>
      <c r="AI1312" s="37" t="e">
        <f t="shared" si="523"/>
        <v>#DIV/0!</v>
      </c>
    </row>
    <row r="1313" spans="1:35" hidden="1" x14ac:dyDescent="0.25">
      <c r="A1313" s="3"/>
      <c r="B1313" s="4"/>
      <c r="C1313" s="4">
        <v>296</v>
      </c>
      <c r="D1313" s="23">
        <f t="shared" si="524"/>
        <v>1500</v>
      </c>
      <c r="E1313" s="11"/>
      <c r="F1313" s="23">
        <f t="shared" si="501"/>
        <v>30</v>
      </c>
      <c r="G1313" s="22">
        <f t="shared" si="502"/>
        <v>0.03</v>
      </c>
      <c r="H1313" s="22">
        <f t="shared" si="503"/>
        <v>0.7</v>
      </c>
      <c r="I1313" s="21"/>
      <c r="J1313" s="8"/>
      <c r="K1313" s="9">
        <f t="shared" si="504"/>
        <v>22.890383435836387</v>
      </c>
      <c r="L1313" s="9">
        <f t="shared" si="505"/>
        <v>22.890383435836387</v>
      </c>
      <c r="M1313" s="10">
        <f t="shared" si="506"/>
        <v>0</v>
      </c>
      <c r="N1313" s="10" t="e">
        <f t="shared" si="500"/>
        <v>#DIV/0!</v>
      </c>
      <c r="O1313" s="10" t="e">
        <f t="shared" si="507"/>
        <v>#DIV/0!</v>
      </c>
      <c r="P1313" s="10" t="e">
        <f t="shared" si="508"/>
        <v>#DIV/0!</v>
      </c>
      <c r="R1313" s="22">
        <f t="shared" si="509"/>
        <v>22.890383435836387</v>
      </c>
      <c r="S1313" s="37">
        <f t="shared" si="510"/>
        <v>0</v>
      </c>
      <c r="T1313" s="37" t="e">
        <f t="shared" si="511"/>
        <v>#DIV/0!</v>
      </c>
      <c r="U1313" s="37" t="e">
        <f t="shared" si="512"/>
        <v>#DIV/0!</v>
      </c>
      <c r="V1313" s="37" t="e">
        <f t="shared" si="513"/>
        <v>#DIV/0!</v>
      </c>
      <c r="W1313" s="33"/>
      <c r="X1313" s="33"/>
      <c r="Y1313" s="22">
        <f t="shared" si="514"/>
        <v>22.890383435836387</v>
      </c>
      <c r="Z1313" s="37">
        <f t="shared" si="515"/>
        <v>0</v>
      </c>
      <c r="AA1313" s="37" t="e">
        <f t="shared" si="516"/>
        <v>#DIV/0!</v>
      </c>
      <c r="AB1313" s="37" t="e">
        <f t="shared" si="517"/>
        <v>#DIV/0!</v>
      </c>
      <c r="AC1313" s="37" t="e">
        <f t="shared" si="518"/>
        <v>#DIV/0!</v>
      </c>
      <c r="AD1313" s="33"/>
      <c r="AE1313" s="22">
        <f t="shared" si="519"/>
        <v>22.890383435836387</v>
      </c>
      <c r="AF1313" s="37">
        <f t="shared" si="520"/>
        <v>0</v>
      </c>
      <c r="AG1313" s="37" t="e">
        <f t="shared" si="521"/>
        <v>#DIV/0!</v>
      </c>
      <c r="AH1313" s="37" t="e">
        <f t="shared" si="522"/>
        <v>#DIV/0!</v>
      </c>
      <c r="AI1313" s="37" t="e">
        <f t="shared" si="523"/>
        <v>#DIV/0!</v>
      </c>
    </row>
    <row r="1314" spans="1:35" hidden="1" x14ac:dyDescent="0.25">
      <c r="A1314" s="3"/>
      <c r="B1314" s="4"/>
      <c r="C1314" s="4">
        <v>297</v>
      </c>
      <c r="D1314" s="23">
        <f t="shared" si="524"/>
        <v>1500</v>
      </c>
      <c r="E1314" s="11"/>
      <c r="F1314" s="23">
        <f t="shared" si="501"/>
        <v>30</v>
      </c>
      <c r="G1314" s="22">
        <f t="shared" si="502"/>
        <v>0.03</v>
      </c>
      <c r="H1314" s="22">
        <f t="shared" si="503"/>
        <v>0.7</v>
      </c>
      <c r="I1314" s="21"/>
      <c r="J1314" s="8"/>
      <c r="K1314" s="9">
        <f t="shared" si="504"/>
        <v>22.890383435836387</v>
      </c>
      <c r="L1314" s="9">
        <f t="shared" si="505"/>
        <v>22.890383435836387</v>
      </c>
      <c r="M1314" s="10">
        <f t="shared" si="506"/>
        <v>0</v>
      </c>
      <c r="N1314" s="10" t="e">
        <f t="shared" si="500"/>
        <v>#DIV/0!</v>
      </c>
      <c r="O1314" s="10" t="e">
        <f t="shared" si="507"/>
        <v>#DIV/0!</v>
      </c>
      <c r="P1314" s="10" t="e">
        <f t="shared" si="508"/>
        <v>#DIV/0!</v>
      </c>
      <c r="R1314" s="22">
        <f t="shared" si="509"/>
        <v>22.890383435836387</v>
      </c>
      <c r="S1314" s="37">
        <f t="shared" si="510"/>
        <v>0</v>
      </c>
      <c r="T1314" s="37" t="e">
        <f t="shared" si="511"/>
        <v>#DIV/0!</v>
      </c>
      <c r="U1314" s="37" t="e">
        <f t="shared" si="512"/>
        <v>#DIV/0!</v>
      </c>
      <c r="V1314" s="37" t="e">
        <f t="shared" si="513"/>
        <v>#DIV/0!</v>
      </c>
      <c r="W1314" s="33"/>
      <c r="X1314" s="33"/>
      <c r="Y1314" s="22">
        <f t="shared" si="514"/>
        <v>22.890383435836387</v>
      </c>
      <c r="Z1314" s="37">
        <f t="shared" si="515"/>
        <v>0</v>
      </c>
      <c r="AA1314" s="37" t="e">
        <f t="shared" si="516"/>
        <v>#DIV/0!</v>
      </c>
      <c r="AB1314" s="37" t="e">
        <f t="shared" si="517"/>
        <v>#DIV/0!</v>
      </c>
      <c r="AC1314" s="37" t="e">
        <f t="shared" si="518"/>
        <v>#DIV/0!</v>
      </c>
      <c r="AD1314" s="33"/>
      <c r="AE1314" s="22">
        <f t="shared" si="519"/>
        <v>22.890383435836387</v>
      </c>
      <c r="AF1314" s="37">
        <f t="shared" si="520"/>
        <v>0</v>
      </c>
      <c r="AG1314" s="37" t="e">
        <f t="shared" si="521"/>
        <v>#DIV/0!</v>
      </c>
      <c r="AH1314" s="37" t="e">
        <f t="shared" si="522"/>
        <v>#DIV/0!</v>
      </c>
      <c r="AI1314" s="37" t="e">
        <f t="shared" si="523"/>
        <v>#DIV/0!</v>
      </c>
    </row>
    <row r="1315" spans="1:35" hidden="1" x14ac:dyDescent="0.25">
      <c r="A1315" s="3"/>
      <c r="B1315" s="4"/>
      <c r="C1315" s="4">
        <v>298</v>
      </c>
      <c r="D1315" s="23">
        <f t="shared" si="524"/>
        <v>1500</v>
      </c>
      <c r="E1315" s="11"/>
      <c r="F1315" s="23">
        <f t="shared" si="501"/>
        <v>30</v>
      </c>
      <c r="G1315" s="22">
        <f t="shared" si="502"/>
        <v>0.03</v>
      </c>
      <c r="H1315" s="22">
        <f t="shared" si="503"/>
        <v>0.7</v>
      </c>
      <c r="I1315" s="21"/>
      <c r="J1315" s="8"/>
      <c r="K1315" s="9">
        <f t="shared" si="504"/>
        <v>22.890383435836387</v>
      </c>
      <c r="L1315" s="9">
        <f t="shared" si="505"/>
        <v>22.890383435836387</v>
      </c>
      <c r="M1315" s="10">
        <f t="shared" si="506"/>
        <v>0</v>
      </c>
      <c r="N1315" s="10" t="e">
        <f t="shared" si="500"/>
        <v>#DIV/0!</v>
      </c>
      <c r="O1315" s="10" t="e">
        <f t="shared" si="507"/>
        <v>#DIV/0!</v>
      </c>
      <c r="P1315" s="10" t="e">
        <f t="shared" si="508"/>
        <v>#DIV/0!</v>
      </c>
      <c r="R1315" s="22">
        <f t="shared" si="509"/>
        <v>22.890383435836387</v>
      </c>
      <c r="S1315" s="37">
        <f t="shared" si="510"/>
        <v>0</v>
      </c>
      <c r="T1315" s="37" t="e">
        <f t="shared" si="511"/>
        <v>#DIV/0!</v>
      </c>
      <c r="U1315" s="37" t="e">
        <f t="shared" si="512"/>
        <v>#DIV/0!</v>
      </c>
      <c r="V1315" s="37" t="e">
        <f t="shared" si="513"/>
        <v>#DIV/0!</v>
      </c>
      <c r="W1315" s="33"/>
      <c r="X1315" s="33"/>
      <c r="Y1315" s="22">
        <f t="shared" si="514"/>
        <v>22.890383435836387</v>
      </c>
      <c r="Z1315" s="37">
        <f t="shared" si="515"/>
        <v>0</v>
      </c>
      <c r="AA1315" s="37" t="e">
        <f t="shared" si="516"/>
        <v>#DIV/0!</v>
      </c>
      <c r="AB1315" s="37" t="e">
        <f t="shared" si="517"/>
        <v>#DIV/0!</v>
      </c>
      <c r="AC1315" s="37" t="e">
        <f t="shared" si="518"/>
        <v>#DIV/0!</v>
      </c>
      <c r="AD1315" s="33"/>
      <c r="AE1315" s="22">
        <f t="shared" si="519"/>
        <v>22.890383435836387</v>
      </c>
      <c r="AF1315" s="37">
        <f t="shared" si="520"/>
        <v>0</v>
      </c>
      <c r="AG1315" s="37" t="e">
        <f t="shared" si="521"/>
        <v>#DIV/0!</v>
      </c>
      <c r="AH1315" s="37" t="e">
        <f t="shared" si="522"/>
        <v>#DIV/0!</v>
      </c>
      <c r="AI1315" s="37" t="e">
        <f t="shared" si="523"/>
        <v>#DIV/0!</v>
      </c>
    </row>
    <row r="1316" spans="1:35" hidden="1" x14ac:dyDescent="0.25">
      <c r="A1316" s="3"/>
      <c r="B1316" s="4"/>
      <c r="C1316" s="4">
        <v>299</v>
      </c>
      <c r="D1316" s="23">
        <f t="shared" si="524"/>
        <v>1500</v>
      </c>
      <c r="E1316" s="11"/>
      <c r="F1316" s="23">
        <f t="shared" si="501"/>
        <v>30</v>
      </c>
      <c r="G1316" s="22">
        <f t="shared" si="502"/>
        <v>0.03</v>
      </c>
      <c r="H1316" s="22">
        <f t="shared" si="503"/>
        <v>0.7</v>
      </c>
      <c r="I1316" s="21"/>
      <c r="J1316" s="8"/>
      <c r="K1316" s="9">
        <f t="shared" si="504"/>
        <v>22.890383435836387</v>
      </c>
      <c r="L1316" s="9">
        <f t="shared" si="505"/>
        <v>22.890383435836387</v>
      </c>
      <c r="M1316" s="10">
        <f t="shared" si="506"/>
        <v>0</v>
      </c>
      <c r="N1316" s="10" t="e">
        <f t="shared" si="500"/>
        <v>#DIV/0!</v>
      </c>
      <c r="O1316" s="10" t="e">
        <f t="shared" si="507"/>
        <v>#DIV/0!</v>
      </c>
      <c r="P1316" s="10" t="e">
        <f t="shared" si="508"/>
        <v>#DIV/0!</v>
      </c>
      <c r="R1316" s="22">
        <f t="shared" si="509"/>
        <v>22.890383435836387</v>
      </c>
      <c r="S1316" s="37">
        <f t="shared" si="510"/>
        <v>0</v>
      </c>
      <c r="T1316" s="37" t="e">
        <f t="shared" si="511"/>
        <v>#DIV/0!</v>
      </c>
      <c r="U1316" s="37" t="e">
        <f t="shared" si="512"/>
        <v>#DIV/0!</v>
      </c>
      <c r="V1316" s="37" t="e">
        <f t="shared" si="513"/>
        <v>#DIV/0!</v>
      </c>
      <c r="W1316" s="33"/>
      <c r="X1316" s="33"/>
      <c r="Y1316" s="22">
        <f t="shared" si="514"/>
        <v>22.890383435836387</v>
      </c>
      <c r="Z1316" s="37">
        <f t="shared" si="515"/>
        <v>0</v>
      </c>
      <c r="AA1316" s="37" t="e">
        <f t="shared" si="516"/>
        <v>#DIV/0!</v>
      </c>
      <c r="AB1316" s="37" t="e">
        <f t="shared" si="517"/>
        <v>#DIV/0!</v>
      </c>
      <c r="AC1316" s="37" t="e">
        <f t="shared" si="518"/>
        <v>#DIV/0!</v>
      </c>
      <c r="AD1316" s="33"/>
      <c r="AE1316" s="22">
        <f t="shared" si="519"/>
        <v>22.890383435836387</v>
      </c>
      <c r="AF1316" s="37">
        <f t="shared" si="520"/>
        <v>0</v>
      </c>
      <c r="AG1316" s="37" t="e">
        <f t="shared" si="521"/>
        <v>#DIV/0!</v>
      </c>
      <c r="AH1316" s="37" t="e">
        <f t="shared" si="522"/>
        <v>#DIV/0!</v>
      </c>
      <c r="AI1316" s="37" t="e">
        <f t="shared" si="523"/>
        <v>#DIV/0!</v>
      </c>
    </row>
    <row r="1317" spans="1:35" hidden="1" x14ac:dyDescent="0.25">
      <c r="A1317" s="3"/>
      <c r="B1317" s="4"/>
      <c r="C1317" s="4">
        <v>300</v>
      </c>
      <c r="D1317" s="23">
        <f t="shared" si="524"/>
        <v>1500</v>
      </c>
      <c r="E1317" s="11"/>
      <c r="F1317" s="23">
        <f t="shared" si="501"/>
        <v>30</v>
      </c>
      <c r="G1317" s="22">
        <f t="shared" si="502"/>
        <v>0.03</v>
      </c>
      <c r="H1317" s="22">
        <f t="shared" si="503"/>
        <v>0.7</v>
      </c>
      <c r="I1317" s="21"/>
      <c r="J1317" s="8"/>
      <c r="K1317" s="9">
        <f t="shared" si="504"/>
        <v>22.890383435836387</v>
      </c>
      <c r="L1317" s="9">
        <f t="shared" si="505"/>
        <v>22.890383435836387</v>
      </c>
      <c r="M1317" s="10">
        <f t="shared" si="506"/>
        <v>0</v>
      </c>
      <c r="N1317" s="10" t="e">
        <f t="shared" si="500"/>
        <v>#DIV/0!</v>
      </c>
      <c r="O1317" s="10" t="e">
        <f t="shared" si="507"/>
        <v>#DIV/0!</v>
      </c>
      <c r="P1317" s="10" t="e">
        <f t="shared" si="508"/>
        <v>#DIV/0!</v>
      </c>
      <c r="R1317" s="22">
        <f t="shared" si="509"/>
        <v>22.890383435836387</v>
      </c>
      <c r="S1317" s="37">
        <f t="shared" si="510"/>
        <v>0</v>
      </c>
      <c r="T1317" s="37" t="e">
        <f t="shared" si="511"/>
        <v>#DIV/0!</v>
      </c>
      <c r="U1317" s="37" t="e">
        <f t="shared" si="512"/>
        <v>#DIV/0!</v>
      </c>
      <c r="V1317" s="37" t="e">
        <f t="shared" si="513"/>
        <v>#DIV/0!</v>
      </c>
      <c r="W1317" s="33"/>
      <c r="X1317" s="33"/>
      <c r="Y1317" s="22">
        <f t="shared" si="514"/>
        <v>22.890383435836387</v>
      </c>
      <c r="Z1317" s="37">
        <f t="shared" si="515"/>
        <v>0</v>
      </c>
      <c r="AA1317" s="37" t="e">
        <f t="shared" si="516"/>
        <v>#DIV/0!</v>
      </c>
      <c r="AB1317" s="37" t="e">
        <f t="shared" si="517"/>
        <v>#DIV/0!</v>
      </c>
      <c r="AC1317" s="37" t="e">
        <f t="shared" si="518"/>
        <v>#DIV/0!</v>
      </c>
      <c r="AD1317" s="33"/>
      <c r="AE1317" s="22">
        <f t="shared" si="519"/>
        <v>22.890383435836387</v>
      </c>
      <c r="AF1317" s="37">
        <f t="shared" si="520"/>
        <v>0</v>
      </c>
      <c r="AG1317" s="37" t="e">
        <f t="shared" si="521"/>
        <v>#DIV/0!</v>
      </c>
      <c r="AH1317" s="37" t="e">
        <f t="shared" si="522"/>
        <v>#DIV/0!</v>
      </c>
      <c r="AI1317" s="37" t="e">
        <f t="shared" si="523"/>
        <v>#DIV/0!</v>
      </c>
    </row>
    <row r="1318" spans="1:35" hidden="1" x14ac:dyDescent="0.25">
      <c r="A1318" s="3"/>
      <c r="B1318" s="4"/>
      <c r="C1318" s="4">
        <v>301</v>
      </c>
      <c r="D1318" s="23">
        <f t="shared" si="524"/>
        <v>1500</v>
      </c>
      <c r="E1318" s="11"/>
      <c r="F1318" s="23">
        <f t="shared" si="501"/>
        <v>30</v>
      </c>
      <c r="G1318" s="22">
        <f t="shared" si="502"/>
        <v>0.03</v>
      </c>
      <c r="H1318" s="22">
        <f t="shared" si="503"/>
        <v>0.7</v>
      </c>
      <c r="I1318" s="21"/>
      <c r="J1318" s="8"/>
      <c r="K1318" s="9">
        <f t="shared" si="504"/>
        <v>22.890383435836387</v>
      </c>
      <c r="L1318" s="9">
        <f t="shared" si="505"/>
        <v>22.890383435836387</v>
      </c>
      <c r="M1318" s="10">
        <f t="shared" si="506"/>
        <v>0</v>
      </c>
      <c r="N1318" s="10" t="e">
        <f t="shared" si="500"/>
        <v>#DIV/0!</v>
      </c>
      <c r="O1318" s="10" t="e">
        <f t="shared" si="507"/>
        <v>#DIV/0!</v>
      </c>
      <c r="P1318" s="10" t="e">
        <f t="shared" si="508"/>
        <v>#DIV/0!</v>
      </c>
      <c r="R1318" s="22">
        <f t="shared" si="509"/>
        <v>22.890383435836387</v>
      </c>
      <c r="S1318" s="37">
        <f t="shared" si="510"/>
        <v>0</v>
      </c>
      <c r="T1318" s="37" t="e">
        <f t="shared" si="511"/>
        <v>#DIV/0!</v>
      </c>
      <c r="U1318" s="37" t="e">
        <f t="shared" si="512"/>
        <v>#DIV/0!</v>
      </c>
      <c r="V1318" s="37" t="e">
        <f t="shared" si="513"/>
        <v>#DIV/0!</v>
      </c>
      <c r="W1318" s="33"/>
      <c r="X1318" s="33"/>
      <c r="Y1318" s="22">
        <f t="shared" si="514"/>
        <v>22.890383435836387</v>
      </c>
      <c r="Z1318" s="37">
        <f t="shared" si="515"/>
        <v>0</v>
      </c>
      <c r="AA1318" s="37" t="e">
        <f t="shared" si="516"/>
        <v>#DIV/0!</v>
      </c>
      <c r="AB1318" s="37" t="e">
        <f t="shared" si="517"/>
        <v>#DIV/0!</v>
      </c>
      <c r="AC1318" s="37" t="e">
        <f t="shared" si="518"/>
        <v>#DIV/0!</v>
      </c>
      <c r="AD1318" s="33"/>
      <c r="AE1318" s="22">
        <f t="shared" si="519"/>
        <v>22.890383435836387</v>
      </c>
      <c r="AF1318" s="37">
        <f t="shared" si="520"/>
        <v>0</v>
      </c>
      <c r="AG1318" s="37" t="e">
        <f t="shared" si="521"/>
        <v>#DIV/0!</v>
      </c>
      <c r="AH1318" s="37" t="e">
        <f t="shared" si="522"/>
        <v>#DIV/0!</v>
      </c>
      <c r="AI1318" s="37" t="e">
        <f t="shared" si="523"/>
        <v>#DIV/0!</v>
      </c>
    </row>
    <row r="1319" spans="1:35" hidden="1" x14ac:dyDescent="0.25">
      <c r="A1319" s="3"/>
      <c r="B1319" s="4"/>
      <c r="C1319" s="4">
        <v>302</v>
      </c>
      <c r="D1319" s="23">
        <f t="shared" si="524"/>
        <v>1500</v>
      </c>
      <c r="E1319" s="11"/>
      <c r="F1319" s="23">
        <f t="shared" si="501"/>
        <v>30</v>
      </c>
      <c r="G1319" s="22">
        <f t="shared" si="502"/>
        <v>0.03</v>
      </c>
      <c r="H1319" s="22">
        <f t="shared" si="503"/>
        <v>0.7</v>
      </c>
      <c r="I1319" s="21"/>
      <c r="J1319" s="8"/>
      <c r="K1319" s="9">
        <f t="shared" si="504"/>
        <v>22.890383435836387</v>
      </c>
      <c r="L1319" s="9">
        <f t="shared" si="505"/>
        <v>22.890383435836387</v>
      </c>
      <c r="M1319" s="10">
        <f t="shared" si="506"/>
        <v>0</v>
      </c>
      <c r="N1319" s="10" t="e">
        <f t="shared" si="500"/>
        <v>#DIV/0!</v>
      </c>
      <c r="O1319" s="10" t="e">
        <f t="shared" si="507"/>
        <v>#DIV/0!</v>
      </c>
      <c r="P1319" s="10" t="e">
        <f t="shared" si="508"/>
        <v>#DIV/0!</v>
      </c>
      <c r="R1319" s="22">
        <f t="shared" si="509"/>
        <v>22.890383435836387</v>
      </c>
      <c r="S1319" s="37">
        <f t="shared" si="510"/>
        <v>0</v>
      </c>
      <c r="T1319" s="37" t="e">
        <f t="shared" si="511"/>
        <v>#DIV/0!</v>
      </c>
      <c r="U1319" s="37" t="e">
        <f t="shared" si="512"/>
        <v>#DIV/0!</v>
      </c>
      <c r="V1319" s="37" t="e">
        <f t="shared" si="513"/>
        <v>#DIV/0!</v>
      </c>
      <c r="W1319" s="33"/>
      <c r="X1319" s="33"/>
      <c r="Y1319" s="22">
        <f t="shared" si="514"/>
        <v>22.890383435836387</v>
      </c>
      <c r="Z1319" s="37">
        <f t="shared" si="515"/>
        <v>0</v>
      </c>
      <c r="AA1319" s="37" t="e">
        <f t="shared" si="516"/>
        <v>#DIV/0!</v>
      </c>
      <c r="AB1319" s="37" t="e">
        <f t="shared" si="517"/>
        <v>#DIV/0!</v>
      </c>
      <c r="AC1319" s="37" t="e">
        <f t="shared" si="518"/>
        <v>#DIV/0!</v>
      </c>
      <c r="AD1319" s="33"/>
      <c r="AE1319" s="22">
        <f t="shared" si="519"/>
        <v>22.890383435836387</v>
      </c>
      <c r="AF1319" s="37">
        <f t="shared" si="520"/>
        <v>0</v>
      </c>
      <c r="AG1319" s="37" t="e">
        <f t="shared" si="521"/>
        <v>#DIV/0!</v>
      </c>
      <c r="AH1319" s="37" t="e">
        <f t="shared" si="522"/>
        <v>#DIV/0!</v>
      </c>
      <c r="AI1319" s="37" t="e">
        <f t="shared" si="523"/>
        <v>#DIV/0!</v>
      </c>
    </row>
    <row r="1320" spans="1:35" hidden="1" x14ac:dyDescent="0.25">
      <c r="A1320" s="3"/>
      <c r="B1320" s="4"/>
      <c r="C1320" s="4">
        <v>303</v>
      </c>
      <c r="D1320" s="23">
        <f t="shared" si="524"/>
        <v>1500</v>
      </c>
      <c r="E1320" s="11"/>
      <c r="F1320" s="23">
        <f t="shared" si="501"/>
        <v>30</v>
      </c>
      <c r="G1320" s="22">
        <f t="shared" si="502"/>
        <v>0.03</v>
      </c>
      <c r="H1320" s="22">
        <f t="shared" si="503"/>
        <v>0.7</v>
      </c>
      <c r="I1320" s="21"/>
      <c r="J1320" s="8"/>
      <c r="K1320" s="9">
        <f t="shared" si="504"/>
        <v>22.890383435836387</v>
      </c>
      <c r="L1320" s="9">
        <f t="shared" si="505"/>
        <v>22.890383435836387</v>
      </c>
      <c r="M1320" s="10">
        <f t="shared" si="506"/>
        <v>0</v>
      </c>
      <c r="N1320" s="10" t="e">
        <f t="shared" si="500"/>
        <v>#DIV/0!</v>
      </c>
      <c r="O1320" s="10" t="e">
        <f t="shared" si="507"/>
        <v>#DIV/0!</v>
      </c>
      <c r="P1320" s="10" t="e">
        <f t="shared" si="508"/>
        <v>#DIV/0!</v>
      </c>
      <c r="R1320" s="22">
        <f t="shared" si="509"/>
        <v>22.890383435836387</v>
      </c>
      <c r="S1320" s="37">
        <f t="shared" si="510"/>
        <v>0</v>
      </c>
      <c r="T1320" s="37" t="e">
        <f t="shared" si="511"/>
        <v>#DIV/0!</v>
      </c>
      <c r="U1320" s="37" t="e">
        <f t="shared" si="512"/>
        <v>#DIV/0!</v>
      </c>
      <c r="V1320" s="37" t="e">
        <f t="shared" si="513"/>
        <v>#DIV/0!</v>
      </c>
      <c r="W1320" s="33"/>
      <c r="X1320" s="33"/>
      <c r="Y1320" s="22">
        <f t="shared" si="514"/>
        <v>22.890383435836387</v>
      </c>
      <c r="Z1320" s="37">
        <f t="shared" si="515"/>
        <v>0</v>
      </c>
      <c r="AA1320" s="37" t="e">
        <f t="shared" si="516"/>
        <v>#DIV/0!</v>
      </c>
      <c r="AB1320" s="37" t="e">
        <f t="shared" si="517"/>
        <v>#DIV/0!</v>
      </c>
      <c r="AC1320" s="37" t="e">
        <f t="shared" si="518"/>
        <v>#DIV/0!</v>
      </c>
      <c r="AD1320" s="33"/>
      <c r="AE1320" s="22">
        <f t="shared" si="519"/>
        <v>22.890383435836387</v>
      </c>
      <c r="AF1320" s="37">
        <f t="shared" si="520"/>
        <v>0</v>
      </c>
      <c r="AG1320" s="37" t="e">
        <f t="shared" si="521"/>
        <v>#DIV/0!</v>
      </c>
      <c r="AH1320" s="37" t="e">
        <f t="shared" si="522"/>
        <v>#DIV/0!</v>
      </c>
      <c r="AI1320" s="37" t="e">
        <f t="shared" si="523"/>
        <v>#DIV/0!</v>
      </c>
    </row>
    <row r="1321" spans="1:35" hidden="1" x14ac:dyDescent="0.25">
      <c r="A1321" s="3"/>
      <c r="B1321" s="4"/>
      <c r="C1321" s="4">
        <v>304</v>
      </c>
      <c r="D1321" s="23">
        <f t="shared" si="524"/>
        <v>1500</v>
      </c>
      <c r="E1321" s="11"/>
      <c r="F1321" s="23">
        <f t="shared" si="501"/>
        <v>30</v>
      </c>
      <c r="G1321" s="22">
        <f t="shared" si="502"/>
        <v>0.03</v>
      </c>
      <c r="H1321" s="22">
        <f t="shared" si="503"/>
        <v>0.7</v>
      </c>
      <c r="I1321" s="21"/>
      <c r="J1321" s="8"/>
      <c r="K1321" s="9">
        <f t="shared" si="504"/>
        <v>22.890383435836387</v>
      </c>
      <c r="L1321" s="9">
        <f t="shared" si="505"/>
        <v>22.890383435836387</v>
      </c>
      <c r="M1321" s="10">
        <f t="shared" si="506"/>
        <v>0</v>
      </c>
      <c r="N1321" s="10" t="e">
        <f t="shared" si="500"/>
        <v>#DIV/0!</v>
      </c>
      <c r="O1321" s="10" t="e">
        <f t="shared" si="507"/>
        <v>#DIV/0!</v>
      </c>
      <c r="P1321" s="10" t="e">
        <f t="shared" si="508"/>
        <v>#DIV/0!</v>
      </c>
      <c r="R1321" s="22">
        <f t="shared" si="509"/>
        <v>22.890383435836387</v>
      </c>
      <c r="S1321" s="37">
        <f t="shared" si="510"/>
        <v>0</v>
      </c>
      <c r="T1321" s="37" t="e">
        <f t="shared" si="511"/>
        <v>#DIV/0!</v>
      </c>
      <c r="U1321" s="37" t="e">
        <f t="shared" si="512"/>
        <v>#DIV/0!</v>
      </c>
      <c r="V1321" s="37" t="e">
        <f t="shared" si="513"/>
        <v>#DIV/0!</v>
      </c>
      <c r="W1321" s="33"/>
      <c r="X1321" s="33"/>
      <c r="Y1321" s="22">
        <f t="shared" si="514"/>
        <v>22.890383435836387</v>
      </c>
      <c r="Z1321" s="37">
        <f t="shared" si="515"/>
        <v>0</v>
      </c>
      <c r="AA1321" s="37" t="e">
        <f t="shared" si="516"/>
        <v>#DIV/0!</v>
      </c>
      <c r="AB1321" s="37" t="e">
        <f t="shared" si="517"/>
        <v>#DIV/0!</v>
      </c>
      <c r="AC1321" s="37" t="e">
        <f t="shared" si="518"/>
        <v>#DIV/0!</v>
      </c>
      <c r="AD1321" s="33"/>
      <c r="AE1321" s="22">
        <f t="shared" si="519"/>
        <v>22.890383435836387</v>
      </c>
      <c r="AF1321" s="37">
        <f t="shared" si="520"/>
        <v>0</v>
      </c>
      <c r="AG1321" s="37" t="e">
        <f t="shared" si="521"/>
        <v>#DIV/0!</v>
      </c>
      <c r="AH1321" s="37" t="e">
        <f t="shared" si="522"/>
        <v>#DIV/0!</v>
      </c>
      <c r="AI1321" s="37" t="e">
        <f t="shared" si="523"/>
        <v>#DIV/0!</v>
      </c>
    </row>
    <row r="1322" spans="1:35" hidden="1" x14ac:dyDescent="0.25">
      <c r="A1322" s="3"/>
      <c r="B1322" s="4"/>
      <c r="C1322" s="4">
        <v>305</v>
      </c>
      <c r="D1322" s="23">
        <f t="shared" si="524"/>
        <v>1500</v>
      </c>
      <c r="E1322" s="11"/>
      <c r="F1322" s="23">
        <f t="shared" si="501"/>
        <v>30</v>
      </c>
      <c r="G1322" s="22">
        <f t="shared" si="502"/>
        <v>0.03</v>
      </c>
      <c r="H1322" s="22">
        <f t="shared" si="503"/>
        <v>0.7</v>
      </c>
      <c r="I1322" s="21"/>
      <c r="J1322" s="8"/>
      <c r="K1322" s="9">
        <f t="shared" si="504"/>
        <v>22.890383435836387</v>
      </c>
      <c r="L1322" s="9">
        <f t="shared" si="505"/>
        <v>22.890383435836387</v>
      </c>
      <c r="M1322" s="10">
        <f t="shared" si="506"/>
        <v>0</v>
      </c>
      <c r="N1322" s="10" t="e">
        <f t="shared" si="500"/>
        <v>#DIV/0!</v>
      </c>
      <c r="O1322" s="10" t="e">
        <f t="shared" si="507"/>
        <v>#DIV/0!</v>
      </c>
      <c r="P1322" s="10" t="e">
        <f t="shared" si="508"/>
        <v>#DIV/0!</v>
      </c>
      <c r="R1322" s="22">
        <f t="shared" si="509"/>
        <v>22.890383435836387</v>
      </c>
      <c r="S1322" s="37">
        <f t="shared" si="510"/>
        <v>0</v>
      </c>
      <c r="T1322" s="37" t="e">
        <f t="shared" si="511"/>
        <v>#DIV/0!</v>
      </c>
      <c r="U1322" s="37" t="e">
        <f t="shared" si="512"/>
        <v>#DIV/0!</v>
      </c>
      <c r="V1322" s="37" t="e">
        <f t="shared" si="513"/>
        <v>#DIV/0!</v>
      </c>
      <c r="W1322" s="33"/>
      <c r="X1322" s="33"/>
      <c r="Y1322" s="22">
        <f t="shared" si="514"/>
        <v>22.890383435836387</v>
      </c>
      <c r="Z1322" s="37">
        <f t="shared" si="515"/>
        <v>0</v>
      </c>
      <c r="AA1322" s="37" t="e">
        <f t="shared" si="516"/>
        <v>#DIV/0!</v>
      </c>
      <c r="AB1322" s="37" t="e">
        <f t="shared" si="517"/>
        <v>#DIV/0!</v>
      </c>
      <c r="AC1322" s="37" t="e">
        <f t="shared" si="518"/>
        <v>#DIV/0!</v>
      </c>
      <c r="AD1322" s="33"/>
      <c r="AE1322" s="22">
        <f t="shared" si="519"/>
        <v>22.890383435836387</v>
      </c>
      <c r="AF1322" s="37">
        <f t="shared" si="520"/>
        <v>0</v>
      </c>
      <c r="AG1322" s="37" t="e">
        <f t="shared" si="521"/>
        <v>#DIV/0!</v>
      </c>
      <c r="AH1322" s="37" t="e">
        <f t="shared" si="522"/>
        <v>#DIV/0!</v>
      </c>
      <c r="AI1322" s="37" t="e">
        <f t="shared" si="523"/>
        <v>#DIV/0!</v>
      </c>
    </row>
    <row r="1323" spans="1:35" hidden="1" x14ac:dyDescent="0.25">
      <c r="A1323" s="3"/>
      <c r="B1323" s="4"/>
      <c r="C1323" s="4">
        <v>306</v>
      </c>
      <c r="D1323" s="23">
        <f t="shared" si="524"/>
        <v>1500</v>
      </c>
      <c r="E1323" s="11"/>
      <c r="F1323" s="23">
        <f t="shared" si="501"/>
        <v>30</v>
      </c>
      <c r="G1323" s="22">
        <f t="shared" si="502"/>
        <v>0.03</v>
      </c>
      <c r="H1323" s="22">
        <f t="shared" si="503"/>
        <v>0.7</v>
      </c>
      <c r="I1323" s="21"/>
      <c r="J1323" s="8"/>
      <c r="K1323" s="9">
        <f t="shared" si="504"/>
        <v>22.890383435836387</v>
      </c>
      <c r="L1323" s="9">
        <f t="shared" si="505"/>
        <v>22.890383435836387</v>
      </c>
      <c r="M1323" s="10">
        <f t="shared" si="506"/>
        <v>0</v>
      </c>
      <c r="N1323" s="10" t="e">
        <f t="shared" si="500"/>
        <v>#DIV/0!</v>
      </c>
      <c r="O1323" s="10" t="e">
        <f t="shared" si="507"/>
        <v>#DIV/0!</v>
      </c>
      <c r="P1323" s="10" t="e">
        <f t="shared" si="508"/>
        <v>#DIV/0!</v>
      </c>
      <c r="R1323" s="22">
        <f t="shared" si="509"/>
        <v>22.890383435836387</v>
      </c>
      <c r="S1323" s="37">
        <f t="shared" si="510"/>
        <v>0</v>
      </c>
      <c r="T1323" s="37" t="e">
        <f t="shared" si="511"/>
        <v>#DIV/0!</v>
      </c>
      <c r="U1323" s="37" t="e">
        <f t="shared" si="512"/>
        <v>#DIV/0!</v>
      </c>
      <c r="V1323" s="37" t="e">
        <f t="shared" si="513"/>
        <v>#DIV/0!</v>
      </c>
      <c r="W1323" s="33"/>
      <c r="X1323" s="33"/>
      <c r="Y1323" s="22">
        <f t="shared" si="514"/>
        <v>22.890383435836387</v>
      </c>
      <c r="Z1323" s="37">
        <f t="shared" si="515"/>
        <v>0</v>
      </c>
      <c r="AA1323" s="37" t="e">
        <f t="shared" si="516"/>
        <v>#DIV/0!</v>
      </c>
      <c r="AB1323" s="37" t="e">
        <f t="shared" si="517"/>
        <v>#DIV/0!</v>
      </c>
      <c r="AC1323" s="37" t="e">
        <f t="shared" si="518"/>
        <v>#DIV/0!</v>
      </c>
      <c r="AD1323" s="33"/>
      <c r="AE1323" s="22">
        <f t="shared" si="519"/>
        <v>22.890383435836387</v>
      </c>
      <c r="AF1323" s="37">
        <f t="shared" si="520"/>
        <v>0</v>
      </c>
      <c r="AG1323" s="37" t="e">
        <f t="shared" si="521"/>
        <v>#DIV/0!</v>
      </c>
      <c r="AH1323" s="37" t="e">
        <f t="shared" si="522"/>
        <v>#DIV/0!</v>
      </c>
      <c r="AI1323" s="37" t="e">
        <f t="shared" si="523"/>
        <v>#DIV/0!</v>
      </c>
    </row>
    <row r="1324" spans="1:35" hidden="1" x14ac:dyDescent="0.25">
      <c r="A1324" s="3"/>
      <c r="B1324" s="4"/>
      <c r="C1324" s="4">
        <v>307</v>
      </c>
      <c r="D1324" s="23">
        <f t="shared" si="524"/>
        <v>1500</v>
      </c>
      <c r="E1324" s="11"/>
      <c r="F1324" s="23">
        <f t="shared" si="501"/>
        <v>30</v>
      </c>
      <c r="G1324" s="22">
        <f t="shared" si="502"/>
        <v>0.03</v>
      </c>
      <c r="H1324" s="22">
        <f t="shared" si="503"/>
        <v>0.7</v>
      </c>
      <c r="I1324" s="21"/>
      <c r="J1324" s="8"/>
      <c r="K1324" s="9">
        <f t="shared" si="504"/>
        <v>22.890383435836387</v>
      </c>
      <c r="L1324" s="9">
        <f t="shared" si="505"/>
        <v>22.890383435836387</v>
      </c>
      <c r="M1324" s="10">
        <f t="shared" si="506"/>
        <v>0</v>
      </c>
      <c r="N1324" s="10" t="e">
        <f t="shared" si="500"/>
        <v>#DIV/0!</v>
      </c>
      <c r="O1324" s="10" t="e">
        <f t="shared" si="507"/>
        <v>#DIV/0!</v>
      </c>
      <c r="P1324" s="10" t="e">
        <f t="shared" si="508"/>
        <v>#DIV/0!</v>
      </c>
      <c r="R1324" s="22">
        <f t="shared" si="509"/>
        <v>22.890383435836387</v>
      </c>
      <c r="S1324" s="37">
        <f t="shared" si="510"/>
        <v>0</v>
      </c>
      <c r="T1324" s="37" t="e">
        <f t="shared" si="511"/>
        <v>#DIV/0!</v>
      </c>
      <c r="U1324" s="37" t="e">
        <f t="shared" si="512"/>
        <v>#DIV/0!</v>
      </c>
      <c r="V1324" s="37" t="e">
        <f t="shared" si="513"/>
        <v>#DIV/0!</v>
      </c>
      <c r="W1324" s="33"/>
      <c r="X1324" s="33"/>
      <c r="Y1324" s="22">
        <f t="shared" si="514"/>
        <v>22.890383435836387</v>
      </c>
      <c r="Z1324" s="37">
        <f t="shared" si="515"/>
        <v>0</v>
      </c>
      <c r="AA1324" s="37" t="e">
        <f t="shared" si="516"/>
        <v>#DIV/0!</v>
      </c>
      <c r="AB1324" s="37" t="e">
        <f t="shared" si="517"/>
        <v>#DIV/0!</v>
      </c>
      <c r="AC1324" s="37" t="e">
        <f t="shared" si="518"/>
        <v>#DIV/0!</v>
      </c>
      <c r="AD1324" s="33"/>
      <c r="AE1324" s="22">
        <f t="shared" si="519"/>
        <v>22.890383435836387</v>
      </c>
      <c r="AF1324" s="37">
        <f t="shared" si="520"/>
        <v>0</v>
      </c>
      <c r="AG1324" s="37" t="e">
        <f t="shared" si="521"/>
        <v>#DIV/0!</v>
      </c>
      <c r="AH1324" s="37" t="e">
        <f t="shared" si="522"/>
        <v>#DIV/0!</v>
      </c>
      <c r="AI1324" s="37" t="e">
        <f t="shared" si="523"/>
        <v>#DIV/0!</v>
      </c>
    </row>
    <row r="1325" spans="1:35" hidden="1" x14ac:dyDescent="0.25">
      <c r="A1325" s="3"/>
      <c r="B1325" s="4"/>
      <c r="C1325" s="4">
        <v>308</v>
      </c>
      <c r="D1325" s="23">
        <f t="shared" si="524"/>
        <v>1500</v>
      </c>
      <c r="E1325" s="11"/>
      <c r="F1325" s="23">
        <f t="shared" si="501"/>
        <v>30</v>
      </c>
      <c r="G1325" s="22">
        <f t="shared" si="502"/>
        <v>0.03</v>
      </c>
      <c r="H1325" s="22">
        <f t="shared" si="503"/>
        <v>0.7</v>
      </c>
      <c r="I1325" s="21"/>
      <c r="J1325" s="8"/>
      <c r="K1325" s="9">
        <f t="shared" si="504"/>
        <v>22.890383435836387</v>
      </c>
      <c r="L1325" s="9">
        <f t="shared" si="505"/>
        <v>22.890383435836387</v>
      </c>
      <c r="M1325" s="10">
        <f t="shared" si="506"/>
        <v>0</v>
      </c>
      <c r="N1325" s="10" t="e">
        <f t="shared" si="500"/>
        <v>#DIV/0!</v>
      </c>
      <c r="O1325" s="10" t="e">
        <f t="shared" si="507"/>
        <v>#DIV/0!</v>
      </c>
      <c r="P1325" s="10" t="e">
        <f t="shared" si="508"/>
        <v>#DIV/0!</v>
      </c>
      <c r="R1325" s="22">
        <f t="shared" si="509"/>
        <v>22.890383435836387</v>
      </c>
      <c r="S1325" s="37">
        <f t="shared" si="510"/>
        <v>0</v>
      </c>
      <c r="T1325" s="37" t="e">
        <f t="shared" si="511"/>
        <v>#DIV/0!</v>
      </c>
      <c r="U1325" s="37" t="e">
        <f t="shared" si="512"/>
        <v>#DIV/0!</v>
      </c>
      <c r="V1325" s="37" t="e">
        <f t="shared" si="513"/>
        <v>#DIV/0!</v>
      </c>
      <c r="W1325" s="33"/>
      <c r="X1325" s="33"/>
      <c r="Y1325" s="22">
        <f t="shared" si="514"/>
        <v>22.890383435836387</v>
      </c>
      <c r="Z1325" s="37">
        <f t="shared" si="515"/>
        <v>0</v>
      </c>
      <c r="AA1325" s="37" t="e">
        <f t="shared" si="516"/>
        <v>#DIV/0!</v>
      </c>
      <c r="AB1325" s="37" t="e">
        <f t="shared" si="517"/>
        <v>#DIV/0!</v>
      </c>
      <c r="AC1325" s="37" t="e">
        <f t="shared" si="518"/>
        <v>#DIV/0!</v>
      </c>
      <c r="AD1325" s="33"/>
      <c r="AE1325" s="22">
        <f t="shared" si="519"/>
        <v>22.890383435836387</v>
      </c>
      <c r="AF1325" s="37">
        <f t="shared" si="520"/>
        <v>0</v>
      </c>
      <c r="AG1325" s="37" t="e">
        <f t="shared" si="521"/>
        <v>#DIV/0!</v>
      </c>
      <c r="AH1325" s="37" t="e">
        <f t="shared" si="522"/>
        <v>#DIV/0!</v>
      </c>
      <c r="AI1325" s="37" t="e">
        <f t="shared" si="523"/>
        <v>#DIV/0!</v>
      </c>
    </row>
    <row r="1326" spans="1:35" hidden="1" x14ac:dyDescent="0.25">
      <c r="A1326" s="3"/>
      <c r="B1326" s="4"/>
      <c r="C1326" s="4">
        <v>309</v>
      </c>
      <c r="D1326" s="23">
        <f t="shared" si="524"/>
        <v>1500</v>
      </c>
      <c r="E1326" s="11"/>
      <c r="F1326" s="23">
        <f t="shared" si="501"/>
        <v>30</v>
      </c>
      <c r="G1326" s="22">
        <f t="shared" si="502"/>
        <v>0.03</v>
      </c>
      <c r="H1326" s="22">
        <f t="shared" si="503"/>
        <v>0.7</v>
      </c>
      <c r="I1326" s="21"/>
      <c r="J1326" s="8"/>
      <c r="K1326" s="9">
        <f t="shared" si="504"/>
        <v>22.890383435836387</v>
      </c>
      <c r="L1326" s="9">
        <f t="shared" si="505"/>
        <v>22.890383435836387</v>
      </c>
      <c r="M1326" s="10">
        <f t="shared" si="506"/>
        <v>0</v>
      </c>
      <c r="N1326" s="10" t="e">
        <f t="shared" si="500"/>
        <v>#DIV/0!</v>
      </c>
      <c r="O1326" s="10" t="e">
        <f t="shared" si="507"/>
        <v>#DIV/0!</v>
      </c>
      <c r="P1326" s="10" t="e">
        <f t="shared" si="508"/>
        <v>#DIV/0!</v>
      </c>
      <c r="R1326" s="22">
        <f t="shared" si="509"/>
        <v>22.890383435836387</v>
      </c>
      <c r="S1326" s="37">
        <f t="shared" si="510"/>
        <v>0</v>
      </c>
      <c r="T1326" s="37" t="e">
        <f t="shared" si="511"/>
        <v>#DIV/0!</v>
      </c>
      <c r="U1326" s="37" t="e">
        <f t="shared" si="512"/>
        <v>#DIV/0!</v>
      </c>
      <c r="V1326" s="37" t="e">
        <f t="shared" si="513"/>
        <v>#DIV/0!</v>
      </c>
      <c r="W1326" s="33"/>
      <c r="X1326" s="33"/>
      <c r="Y1326" s="22">
        <f t="shared" si="514"/>
        <v>22.890383435836387</v>
      </c>
      <c r="Z1326" s="37">
        <f t="shared" si="515"/>
        <v>0</v>
      </c>
      <c r="AA1326" s="37" t="e">
        <f t="shared" si="516"/>
        <v>#DIV/0!</v>
      </c>
      <c r="AB1326" s="37" t="e">
        <f t="shared" si="517"/>
        <v>#DIV/0!</v>
      </c>
      <c r="AC1326" s="37" t="e">
        <f t="shared" si="518"/>
        <v>#DIV/0!</v>
      </c>
      <c r="AD1326" s="33"/>
      <c r="AE1326" s="22">
        <f t="shared" si="519"/>
        <v>22.890383435836387</v>
      </c>
      <c r="AF1326" s="37">
        <f t="shared" si="520"/>
        <v>0</v>
      </c>
      <c r="AG1326" s="37" t="e">
        <f t="shared" si="521"/>
        <v>#DIV/0!</v>
      </c>
      <c r="AH1326" s="37" t="e">
        <f t="shared" si="522"/>
        <v>#DIV/0!</v>
      </c>
      <c r="AI1326" s="37" t="e">
        <f t="shared" si="523"/>
        <v>#DIV/0!</v>
      </c>
    </row>
    <row r="1327" spans="1:35" hidden="1" x14ac:dyDescent="0.25">
      <c r="A1327" s="3"/>
      <c r="B1327" s="4"/>
      <c r="C1327" s="4">
        <v>310</v>
      </c>
      <c r="D1327" s="23">
        <f t="shared" si="524"/>
        <v>1500</v>
      </c>
      <c r="E1327" s="11"/>
      <c r="F1327" s="23">
        <f t="shared" si="501"/>
        <v>30</v>
      </c>
      <c r="G1327" s="22">
        <f t="shared" si="502"/>
        <v>0.03</v>
      </c>
      <c r="H1327" s="22">
        <f t="shared" si="503"/>
        <v>0.7</v>
      </c>
      <c r="I1327" s="21"/>
      <c r="J1327" s="8"/>
      <c r="K1327" s="9">
        <f t="shared" si="504"/>
        <v>22.890383435836387</v>
      </c>
      <c r="L1327" s="9">
        <f t="shared" si="505"/>
        <v>22.890383435836387</v>
      </c>
      <c r="M1327" s="10">
        <f t="shared" si="506"/>
        <v>0</v>
      </c>
      <c r="N1327" s="10" t="e">
        <f t="shared" si="500"/>
        <v>#DIV/0!</v>
      </c>
      <c r="O1327" s="10" t="e">
        <f t="shared" si="507"/>
        <v>#DIV/0!</v>
      </c>
      <c r="P1327" s="10" t="e">
        <f t="shared" si="508"/>
        <v>#DIV/0!</v>
      </c>
      <c r="R1327" s="22">
        <f t="shared" si="509"/>
        <v>22.890383435836387</v>
      </c>
      <c r="S1327" s="37">
        <f t="shared" si="510"/>
        <v>0</v>
      </c>
      <c r="T1327" s="37" t="e">
        <f t="shared" si="511"/>
        <v>#DIV/0!</v>
      </c>
      <c r="U1327" s="37" t="e">
        <f t="shared" si="512"/>
        <v>#DIV/0!</v>
      </c>
      <c r="V1327" s="37" t="e">
        <f t="shared" si="513"/>
        <v>#DIV/0!</v>
      </c>
      <c r="W1327" s="33"/>
      <c r="X1327" s="33"/>
      <c r="Y1327" s="22">
        <f t="shared" si="514"/>
        <v>22.890383435836387</v>
      </c>
      <c r="Z1327" s="37">
        <f t="shared" si="515"/>
        <v>0</v>
      </c>
      <c r="AA1327" s="37" t="e">
        <f t="shared" si="516"/>
        <v>#DIV/0!</v>
      </c>
      <c r="AB1327" s="37" t="e">
        <f t="shared" si="517"/>
        <v>#DIV/0!</v>
      </c>
      <c r="AC1327" s="37" t="e">
        <f t="shared" si="518"/>
        <v>#DIV/0!</v>
      </c>
      <c r="AD1327" s="33"/>
      <c r="AE1327" s="22">
        <f t="shared" si="519"/>
        <v>22.890383435836387</v>
      </c>
      <c r="AF1327" s="37">
        <f t="shared" si="520"/>
        <v>0</v>
      </c>
      <c r="AG1327" s="37" t="e">
        <f t="shared" si="521"/>
        <v>#DIV/0!</v>
      </c>
      <c r="AH1327" s="37" t="e">
        <f t="shared" si="522"/>
        <v>#DIV/0!</v>
      </c>
      <c r="AI1327" s="37" t="e">
        <f t="shared" si="523"/>
        <v>#DIV/0!</v>
      </c>
    </row>
    <row r="1328" spans="1:35" hidden="1" x14ac:dyDescent="0.25">
      <c r="A1328" s="3"/>
      <c r="B1328" s="4"/>
      <c r="C1328" s="4">
        <v>311</v>
      </c>
      <c r="D1328" s="23">
        <f t="shared" si="524"/>
        <v>1500</v>
      </c>
      <c r="E1328" s="11"/>
      <c r="F1328" s="23">
        <f t="shared" si="501"/>
        <v>30</v>
      </c>
      <c r="G1328" s="22">
        <f t="shared" si="502"/>
        <v>0.03</v>
      </c>
      <c r="H1328" s="22">
        <f t="shared" si="503"/>
        <v>0.7</v>
      </c>
      <c r="I1328" s="21"/>
      <c r="J1328" s="8"/>
      <c r="K1328" s="9">
        <f t="shared" si="504"/>
        <v>22.890383435836387</v>
      </c>
      <c r="L1328" s="9">
        <f t="shared" si="505"/>
        <v>22.890383435836387</v>
      </c>
      <c r="M1328" s="10">
        <f t="shared" si="506"/>
        <v>0</v>
      </c>
      <c r="N1328" s="10" t="e">
        <f t="shared" si="500"/>
        <v>#DIV/0!</v>
      </c>
      <c r="O1328" s="10" t="e">
        <f t="shared" si="507"/>
        <v>#DIV/0!</v>
      </c>
      <c r="P1328" s="10" t="e">
        <f t="shared" si="508"/>
        <v>#DIV/0!</v>
      </c>
      <c r="R1328" s="22">
        <f t="shared" si="509"/>
        <v>22.890383435836387</v>
      </c>
      <c r="S1328" s="37">
        <f t="shared" si="510"/>
        <v>0</v>
      </c>
      <c r="T1328" s="37" t="e">
        <f t="shared" si="511"/>
        <v>#DIV/0!</v>
      </c>
      <c r="U1328" s="37" t="e">
        <f t="shared" si="512"/>
        <v>#DIV/0!</v>
      </c>
      <c r="V1328" s="37" t="e">
        <f t="shared" si="513"/>
        <v>#DIV/0!</v>
      </c>
      <c r="W1328" s="33"/>
      <c r="X1328" s="33"/>
      <c r="Y1328" s="22">
        <f t="shared" si="514"/>
        <v>22.890383435836387</v>
      </c>
      <c r="Z1328" s="37">
        <f t="shared" si="515"/>
        <v>0</v>
      </c>
      <c r="AA1328" s="37" t="e">
        <f t="shared" si="516"/>
        <v>#DIV/0!</v>
      </c>
      <c r="AB1328" s="37" t="e">
        <f t="shared" si="517"/>
        <v>#DIV/0!</v>
      </c>
      <c r="AC1328" s="37" t="e">
        <f t="shared" si="518"/>
        <v>#DIV/0!</v>
      </c>
      <c r="AD1328" s="33"/>
      <c r="AE1328" s="22">
        <f t="shared" si="519"/>
        <v>22.890383435836387</v>
      </c>
      <c r="AF1328" s="37">
        <f t="shared" si="520"/>
        <v>0</v>
      </c>
      <c r="AG1328" s="37" t="e">
        <f t="shared" si="521"/>
        <v>#DIV/0!</v>
      </c>
      <c r="AH1328" s="37" t="e">
        <f t="shared" si="522"/>
        <v>#DIV/0!</v>
      </c>
      <c r="AI1328" s="37" t="e">
        <f t="shared" si="523"/>
        <v>#DIV/0!</v>
      </c>
    </row>
    <row r="1329" spans="1:35" hidden="1" x14ac:dyDescent="0.25">
      <c r="A1329" s="3"/>
      <c r="B1329" s="4"/>
      <c r="C1329" s="4">
        <v>312</v>
      </c>
      <c r="D1329" s="23">
        <f t="shared" si="524"/>
        <v>1500</v>
      </c>
      <c r="E1329" s="11"/>
      <c r="F1329" s="23">
        <f t="shared" si="501"/>
        <v>30</v>
      </c>
      <c r="G1329" s="22">
        <f t="shared" si="502"/>
        <v>0.03</v>
      </c>
      <c r="H1329" s="22">
        <f t="shared" si="503"/>
        <v>0.7</v>
      </c>
      <c r="I1329" s="21"/>
      <c r="J1329" s="8"/>
      <c r="K1329" s="9">
        <f t="shared" si="504"/>
        <v>22.890383435836387</v>
      </c>
      <c r="L1329" s="9">
        <f t="shared" si="505"/>
        <v>22.890383435836387</v>
      </c>
      <c r="M1329" s="10">
        <f t="shared" si="506"/>
        <v>0</v>
      </c>
      <c r="N1329" s="10" t="e">
        <f t="shared" si="500"/>
        <v>#DIV/0!</v>
      </c>
      <c r="O1329" s="10" t="e">
        <f t="shared" si="507"/>
        <v>#DIV/0!</v>
      </c>
      <c r="P1329" s="10" t="e">
        <f t="shared" si="508"/>
        <v>#DIV/0!</v>
      </c>
      <c r="R1329" s="22">
        <f t="shared" si="509"/>
        <v>22.890383435836387</v>
      </c>
      <c r="S1329" s="37">
        <f t="shared" si="510"/>
        <v>0</v>
      </c>
      <c r="T1329" s="37" t="e">
        <f t="shared" si="511"/>
        <v>#DIV/0!</v>
      </c>
      <c r="U1329" s="37" t="e">
        <f t="shared" si="512"/>
        <v>#DIV/0!</v>
      </c>
      <c r="V1329" s="37" t="e">
        <f t="shared" si="513"/>
        <v>#DIV/0!</v>
      </c>
      <c r="W1329" s="33"/>
      <c r="X1329" s="33"/>
      <c r="Y1329" s="22">
        <f t="shared" si="514"/>
        <v>22.890383435836387</v>
      </c>
      <c r="Z1329" s="37">
        <f t="shared" si="515"/>
        <v>0</v>
      </c>
      <c r="AA1329" s="37" t="e">
        <f t="shared" si="516"/>
        <v>#DIV/0!</v>
      </c>
      <c r="AB1329" s="37" t="e">
        <f t="shared" si="517"/>
        <v>#DIV/0!</v>
      </c>
      <c r="AC1329" s="37" t="e">
        <f t="shared" si="518"/>
        <v>#DIV/0!</v>
      </c>
      <c r="AD1329" s="33"/>
      <c r="AE1329" s="22">
        <f t="shared" si="519"/>
        <v>22.890383435836387</v>
      </c>
      <c r="AF1329" s="37">
        <f t="shared" si="520"/>
        <v>0</v>
      </c>
      <c r="AG1329" s="37" t="e">
        <f t="shared" si="521"/>
        <v>#DIV/0!</v>
      </c>
      <c r="AH1329" s="37" t="e">
        <f t="shared" si="522"/>
        <v>#DIV/0!</v>
      </c>
      <c r="AI1329" s="37" t="e">
        <f t="shared" si="523"/>
        <v>#DIV/0!</v>
      </c>
    </row>
    <row r="1330" spans="1:35" hidden="1" x14ac:dyDescent="0.25">
      <c r="A1330" s="3"/>
      <c r="B1330" s="4"/>
      <c r="C1330" s="4">
        <v>313</v>
      </c>
      <c r="D1330" s="23">
        <f t="shared" si="524"/>
        <v>1500</v>
      </c>
      <c r="E1330" s="11"/>
      <c r="F1330" s="23">
        <f t="shared" si="501"/>
        <v>30</v>
      </c>
      <c r="G1330" s="22">
        <f t="shared" si="502"/>
        <v>0.03</v>
      </c>
      <c r="H1330" s="22">
        <f t="shared" si="503"/>
        <v>0.7</v>
      </c>
      <c r="I1330" s="21"/>
      <c r="J1330" s="8"/>
      <c r="K1330" s="9">
        <f t="shared" si="504"/>
        <v>22.890383435836387</v>
      </c>
      <c r="L1330" s="9">
        <f t="shared" si="505"/>
        <v>22.890383435836387</v>
      </c>
      <c r="M1330" s="10">
        <f t="shared" si="506"/>
        <v>0</v>
      </c>
      <c r="N1330" s="10" t="e">
        <f t="shared" si="500"/>
        <v>#DIV/0!</v>
      </c>
      <c r="O1330" s="10" t="e">
        <f t="shared" si="507"/>
        <v>#DIV/0!</v>
      </c>
      <c r="P1330" s="10" t="e">
        <f t="shared" si="508"/>
        <v>#DIV/0!</v>
      </c>
      <c r="R1330" s="22">
        <f t="shared" si="509"/>
        <v>22.890383435836387</v>
      </c>
      <c r="S1330" s="37">
        <f t="shared" si="510"/>
        <v>0</v>
      </c>
      <c r="T1330" s="37" t="e">
        <f t="shared" si="511"/>
        <v>#DIV/0!</v>
      </c>
      <c r="U1330" s="37" t="e">
        <f t="shared" si="512"/>
        <v>#DIV/0!</v>
      </c>
      <c r="V1330" s="37" t="e">
        <f t="shared" si="513"/>
        <v>#DIV/0!</v>
      </c>
      <c r="W1330" s="33"/>
      <c r="X1330" s="33"/>
      <c r="Y1330" s="22">
        <f t="shared" si="514"/>
        <v>22.890383435836387</v>
      </c>
      <c r="Z1330" s="37">
        <f t="shared" si="515"/>
        <v>0</v>
      </c>
      <c r="AA1330" s="37" t="e">
        <f t="shared" si="516"/>
        <v>#DIV/0!</v>
      </c>
      <c r="AB1330" s="37" t="e">
        <f t="shared" si="517"/>
        <v>#DIV/0!</v>
      </c>
      <c r="AC1330" s="37" t="e">
        <f t="shared" si="518"/>
        <v>#DIV/0!</v>
      </c>
      <c r="AD1330" s="33"/>
      <c r="AE1330" s="22">
        <f t="shared" si="519"/>
        <v>22.890383435836387</v>
      </c>
      <c r="AF1330" s="37">
        <f t="shared" si="520"/>
        <v>0</v>
      </c>
      <c r="AG1330" s="37" t="e">
        <f t="shared" si="521"/>
        <v>#DIV/0!</v>
      </c>
      <c r="AH1330" s="37" t="e">
        <f t="shared" si="522"/>
        <v>#DIV/0!</v>
      </c>
      <c r="AI1330" s="37" t="e">
        <f t="shared" si="523"/>
        <v>#DIV/0!</v>
      </c>
    </row>
    <row r="1331" spans="1:35" hidden="1" x14ac:dyDescent="0.25">
      <c r="A1331" s="3"/>
      <c r="B1331" s="4"/>
      <c r="C1331" s="4">
        <v>314</v>
      </c>
      <c r="D1331" s="23">
        <f t="shared" si="524"/>
        <v>1500</v>
      </c>
      <c r="E1331" s="11"/>
      <c r="F1331" s="23">
        <f t="shared" si="501"/>
        <v>30</v>
      </c>
      <c r="G1331" s="22">
        <f t="shared" si="502"/>
        <v>0.03</v>
      </c>
      <c r="H1331" s="22">
        <f t="shared" si="503"/>
        <v>0.7</v>
      </c>
      <c r="I1331" s="21"/>
      <c r="J1331" s="8"/>
      <c r="K1331" s="9">
        <f t="shared" si="504"/>
        <v>22.890383435836387</v>
      </c>
      <c r="L1331" s="9">
        <f t="shared" si="505"/>
        <v>22.890383435836387</v>
      </c>
      <c r="M1331" s="10">
        <f t="shared" si="506"/>
        <v>0</v>
      </c>
      <c r="N1331" s="10" t="e">
        <f t="shared" si="500"/>
        <v>#DIV/0!</v>
      </c>
      <c r="O1331" s="10" t="e">
        <f t="shared" si="507"/>
        <v>#DIV/0!</v>
      </c>
      <c r="P1331" s="10" t="e">
        <f t="shared" si="508"/>
        <v>#DIV/0!</v>
      </c>
      <c r="R1331" s="22">
        <f t="shared" si="509"/>
        <v>22.890383435836387</v>
      </c>
      <c r="S1331" s="37">
        <f t="shared" si="510"/>
        <v>0</v>
      </c>
      <c r="T1331" s="37" t="e">
        <f t="shared" si="511"/>
        <v>#DIV/0!</v>
      </c>
      <c r="U1331" s="37" t="e">
        <f t="shared" si="512"/>
        <v>#DIV/0!</v>
      </c>
      <c r="V1331" s="37" t="e">
        <f t="shared" si="513"/>
        <v>#DIV/0!</v>
      </c>
      <c r="W1331" s="33"/>
      <c r="X1331" s="33"/>
      <c r="Y1331" s="22">
        <f t="shared" si="514"/>
        <v>22.890383435836387</v>
      </c>
      <c r="Z1331" s="37">
        <f t="shared" si="515"/>
        <v>0</v>
      </c>
      <c r="AA1331" s="37" t="e">
        <f t="shared" si="516"/>
        <v>#DIV/0!</v>
      </c>
      <c r="AB1331" s="37" t="e">
        <f t="shared" si="517"/>
        <v>#DIV/0!</v>
      </c>
      <c r="AC1331" s="37" t="e">
        <f t="shared" si="518"/>
        <v>#DIV/0!</v>
      </c>
      <c r="AD1331" s="33"/>
      <c r="AE1331" s="22">
        <f t="shared" si="519"/>
        <v>22.890383435836387</v>
      </c>
      <c r="AF1331" s="37">
        <f t="shared" si="520"/>
        <v>0</v>
      </c>
      <c r="AG1331" s="37" t="e">
        <f t="shared" si="521"/>
        <v>#DIV/0!</v>
      </c>
      <c r="AH1331" s="37" t="e">
        <f t="shared" si="522"/>
        <v>#DIV/0!</v>
      </c>
      <c r="AI1331" s="37" t="e">
        <f t="shared" si="523"/>
        <v>#DIV/0!</v>
      </c>
    </row>
    <row r="1332" spans="1:35" hidden="1" x14ac:dyDescent="0.25">
      <c r="A1332" s="3"/>
      <c r="B1332" s="4"/>
      <c r="C1332" s="4">
        <v>315</v>
      </c>
      <c r="D1332" s="23">
        <f t="shared" si="524"/>
        <v>1500</v>
      </c>
      <c r="E1332" s="11"/>
      <c r="F1332" s="23">
        <f t="shared" si="501"/>
        <v>30</v>
      </c>
      <c r="G1332" s="22">
        <f t="shared" si="502"/>
        <v>0.03</v>
      </c>
      <c r="H1332" s="22">
        <f t="shared" si="503"/>
        <v>0.7</v>
      </c>
      <c r="I1332" s="21"/>
      <c r="J1332" s="8"/>
      <c r="K1332" s="9">
        <f t="shared" si="504"/>
        <v>22.890383435836387</v>
      </c>
      <c r="L1332" s="9">
        <f t="shared" si="505"/>
        <v>22.890383435836387</v>
      </c>
      <c r="M1332" s="10">
        <f t="shared" si="506"/>
        <v>0</v>
      </c>
      <c r="N1332" s="10" t="e">
        <f t="shared" si="500"/>
        <v>#DIV/0!</v>
      </c>
      <c r="O1332" s="10" t="e">
        <f t="shared" si="507"/>
        <v>#DIV/0!</v>
      </c>
      <c r="P1332" s="10" t="e">
        <f t="shared" si="508"/>
        <v>#DIV/0!</v>
      </c>
      <c r="R1332" s="22">
        <f t="shared" si="509"/>
        <v>22.890383435836387</v>
      </c>
      <c r="S1332" s="37">
        <f t="shared" si="510"/>
        <v>0</v>
      </c>
      <c r="T1332" s="37" t="e">
        <f t="shared" si="511"/>
        <v>#DIV/0!</v>
      </c>
      <c r="U1332" s="37" t="e">
        <f t="shared" si="512"/>
        <v>#DIV/0!</v>
      </c>
      <c r="V1332" s="37" t="e">
        <f t="shared" si="513"/>
        <v>#DIV/0!</v>
      </c>
      <c r="W1332" s="33"/>
      <c r="X1332" s="33"/>
      <c r="Y1332" s="22">
        <f t="shared" si="514"/>
        <v>22.890383435836387</v>
      </c>
      <c r="Z1332" s="37">
        <f t="shared" si="515"/>
        <v>0</v>
      </c>
      <c r="AA1332" s="37" t="e">
        <f t="shared" si="516"/>
        <v>#DIV/0!</v>
      </c>
      <c r="AB1332" s="37" t="e">
        <f t="shared" si="517"/>
        <v>#DIV/0!</v>
      </c>
      <c r="AC1332" s="37" t="e">
        <f t="shared" si="518"/>
        <v>#DIV/0!</v>
      </c>
      <c r="AD1332" s="33"/>
      <c r="AE1332" s="22">
        <f t="shared" si="519"/>
        <v>22.890383435836387</v>
      </c>
      <c r="AF1332" s="37">
        <f t="shared" si="520"/>
        <v>0</v>
      </c>
      <c r="AG1332" s="37" t="e">
        <f t="shared" si="521"/>
        <v>#DIV/0!</v>
      </c>
      <c r="AH1332" s="37" t="e">
        <f t="shared" si="522"/>
        <v>#DIV/0!</v>
      </c>
      <c r="AI1332" s="37" t="e">
        <f t="shared" si="523"/>
        <v>#DIV/0!</v>
      </c>
    </row>
    <row r="1333" spans="1:35" hidden="1" x14ac:dyDescent="0.25">
      <c r="A1333" s="3"/>
      <c r="B1333" s="4"/>
      <c r="C1333" s="4">
        <v>316</v>
      </c>
      <c r="D1333" s="23">
        <f t="shared" si="524"/>
        <v>1500</v>
      </c>
      <c r="E1333" s="11"/>
      <c r="F1333" s="23">
        <f t="shared" si="501"/>
        <v>30</v>
      </c>
      <c r="G1333" s="22">
        <f t="shared" si="502"/>
        <v>0.03</v>
      </c>
      <c r="H1333" s="22">
        <f t="shared" si="503"/>
        <v>0.7</v>
      </c>
      <c r="I1333" s="21"/>
      <c r="J1333" s="8"/>
      <c r="K1333" s="9">
        <f t="shared" si="504"/>
        <v>22.890383435836387</v>
      </c>
      <c r="L1333" s="9">
        <f t="shared" si="505"/>
        <v>22.890383435836387</v>
      </c>
      <c r="M1333" s="10">
        <f t="shared" si="506"/>
        <v>0</v>
      </c>
      <c r="N1333" s="10" t="e">
        <f t="shared" si="500"/>
        <v>#DIV/0!</v>
      </c>
      <c r="O1333" s="10" t="e">
        <f t="shared" si="507"/>
        <v>#DIV/0!</v>
      </c>
      <c r="P1333" s="10" t="e">
        <f t="shared" si="508"/>
        <v>#DIV/0!</v>
      </c>
      <c r="R1333" s="22">
        <f t="shared" si="509"/>
        <v>22.890383435836387</v>
      </c>
      <c r="S1333" s="37">
        <f t="shared" si="510"/>
        <v>0</v>
      </c>
      <c r="T1333" s="37" t="e">
        <f t="shared" si="511"/>
        <v>#DIV/0!</v>
      </c>
      <c r="U1333" s="37" t="e">
        <f t="shared" si="512"/>
        <v>#DIV/0!</v>
      </c>
      <c r="V1333" s="37" t="e">
        <f t="shared" si="513"/>
        <v>#DIV/0!</v>
      </c>
      <c r="W1333" s="33"/>
      <c r="X1333" s="33"/>
      <c r="Y1333" s="22">
        <f t="shared" si="514"/>
        <v>22.890383435836387</v>
      </c>
      <c r="Z1333" s="37">
        <f t="shared" si="515"/>
        <v>0</v>
      </c>
      <c r="AA1333" s="37" t="e">
        <f t="shared" si="516"/>
        <v>#DIV/0!</v>
      </c>
      <c r="AB1333" s="37" t="e">
        <f t="shared" si="517"/>
        <v>#DIV/0!</v>
      </c>
      <c r="AC1333" s="37" t="e">
        <f t="shared" si="518"/>
        <v>#DIV/0!</v>
      </c>
      <c r="AD1333" s="33"/>
      <c r="AE1333" s="22">
        <f t="shared" si="519"/>
        <v>22.890383435836387</v>
      </c>
      <c r="AF1333" s="37">
        <f t="shared" si="520"/>
        <v>0</v>
      </c>
      <c r="AG1333" s="37" t="e">
        <f t="shared" si="521"/>
        <v>#DIV/0!</v>
      </c>
      <c r="AH1333" s="37" t="e">
        <f t="shared" si="522"/>
        <v>#DIV/0!</v>
      </c>
      <c r="AI1333" s="37" t="e">
        <f t="shared" si="523"/>
        <v>#DIV/0!</v>
      </c>
    </row>
    <row r="1334" spans="1:35" hidden="1" x14ac:dyDescent="0.25">
      <c r="A1334" s="3"/>
      <c r="B1334" s="4"/>
      <c r="C1334" s="4">
        <v>317</v>
      </c>
      <c r="D1334" s="23">
        <f t="shared" si="524"/>
        <v>1500</v>
      </c>
      <c r="E1334" s="11"/>
      <c r="F1334" s="23">
        <f t="shared" si="501"/>
        <v>30</v>
      </c>
      <c r="G1334" s="22">
        <f t="shared" si="502"/>
        <v>0.03</v>
      </c>
      <c r="H1334" s="22">
        <f t="shared" si="503"/>
        <v>0.7</v>
      </c>
      <c r="I1334" s="21"/>
      <c r="J1334" s="8"/>
      <c r="K1334" s="9">
        <f t="shared" si="504"/>
        <v>22.890383435836387</v>
      </c>
      <c r="L1334" s="9">
        <f t="shared" si="505"/>
        <v>22.890383435836387</v>
      </c>
      <c r="M1334" s="10">
        <f t="shared" si="506"/>
        <v>0</v>
      </c>
      <c r="N1334" s="10" t="e">
        <f t="shared" si="500"/>
        <v>#DIV/0!</v>
      </c>
      <c r="O1334" s="10" t="e">
        <f t="shared" si="507"/>
        <v>#DIV/0!</v>
      </c>
      <c r="P1334" s="10" t="e">
        <f t="shared" si="508"/>
        <v>#DIV/0!</v>
      </c>
      <c r="R1334" s="22">
        <f t="shared" si="509"/>
        <v>22.890383435836387</v>
      </c>
      <c r="S1334" s="37">
        <f t="shared" si="510"/>
        <v>0</v>
      </c>
      <c r="T1334" s="37" t="e">
        <f t="shared" si="511"/>
        <v>#DIV/0!</v>
      </c>
      <c r="U1334" s="37" t="e">
        <f t="shared" si="512"/>
        <v>#DIV/0!</v>
      </c>
      <c r="V1334" s="37" t="e">
        <f t="shared" si="513"/>
        <v>#DIV/0!</v>
      </c>
      <c r="W1334" s="33"/>
      <c r="X1334" s="33"/>
      <c r="Y1334" s="22">
        <f t="shared" si="514"/>
        <v>22.890383435836387</v>
      </c>
      <c r="Z1334" s="37">
        <f t="shared" si="515"/>
        <v>0</v>
      </c>
      <c r="AA1334" s="37" t="e">
        <f t="shared" si="516"/>
        <v>#DIV/0!</v>
      </c>
      <c r="AB1334" s="37" t="e">
        <f t="shared" si="517"/>
        <v>#DIV/0!</v>
      </c>
      <c r="AC1334" s="37" t="e">
        <f t="shared" si="518"/>
        <v>#DIV/0!</v>
      </c>
      <c r="AD1334" s="33"/>
      <c r="AE1334" s="22">
        <f t="shared" si="519"/>
        <v>22.890383435836387</v>
      </c>
      <c r="AF1334" s="37">
        <f t="shared" si="520"/>
        <v>0</v>
      </c>
      <c r="AG1334" s="37" t="e">
        <f t="shared" si="521"/>
        <v>#DIV/0!</v>
      </c>
      <c r="AH1334" s="37" t="e">
        <f t="shared" si="522"/>
        <v>#DIV/0!</v>
      </c>
      <c r="AI1334" s="37" t="e">
        <f t="shared" si="523"/>
        <v>#DIV/0!</v>
      </c>
    </row>
    <row r="1335" spans="1:35" hidden="1" x14ac:dyDescent="0.25">
      <c r="A1335" s="3"/>
      <c r="B1335" s="4"/>
      <c r="C1335" s="4">
        <v>318</v>
      </c>
      <c r="D1335" s="23">
        <f t="shared" si="524"/>
        <v>1500</v>
      </c>
      <c r="E1335" s="11"/>
      <c r="F1335" s="23">
        <f t="shared" si="501"/>
        <v>30</v>
      </c>
      <c r="G1335" s="22">
        <f t="shared" si="502"/>
        <v>0.03</v>
      </c>
      <c r="H1335" s="22">
        <f t="shared" si="503"/>
        <v>0.7</v>
      </c>
      <c r="I1335" s="21"/>
      <c r="J1335" s="8"/>
      <c r="K1335" s="9">
        <f t="shared" si="504"/>
        <v>22.890383435836387</v>
      </c>
      <c r="L1335" s="9">
        <f t="shared" si="505"/>
        <v>22.890383435836387</v>
      </c>
      <c r="M1335" s="10">
        <f t="shared" si="506"/>
        <v>0</v>
      </c>
      <c r="N1335" s="10" t="e">
        <f t="shared" si="500"/>
        <v>#DIV/0!</v>
      </c>
      <c r="O1335" s="10" t="e">
        <f t="shared" si="507"/>
        <v>#DIV/0!</v>
      </c>
      <c r="P1335" s="10" t="e">
        <f t="shared" si="508"/>
        <v>#DIV/0!</v>
      </c>
      <c r="R1335" s="22">
        <f t="shared" si="509"/>
        <v>22.890383435836387</v>
      </c>
      <c r="S1335" s="37">
        <f t="shared" si="510"/>
        <v>0</v>
      </c>
      <c r="T1335" s="37" t="e">
        <f t="shared" si="511"/>
        <v>#DIV/0!</v>
      </c>
      <c r="U1335" s="37" t="e">
        <f t="shared" si="512"/>
        <v>#DIV/0!</v>
      </c>
      <c r="V1335" s="37" t="e">
        <f t="shared" si="513"/>
        <v>#DIV/0!</v>
      </c>
      <c r="W1335" s="33"/>
      <c r="X1335" s="33"/>
      <c r="Y1335" s="22">
        <f t="shared" si="514"/>
        <v>22.890383435836387</v>
      </c>
      <c r="Z1335" s="37">
        <f t="shared" si="515"/>
        <v>0</v>
      </c>
      <c r="AA1335" s="37" t="e">
        <f t="shared" si="516"/>
        <v>#DIV/0!</v>
      </c>
      <c r="AB1335" s="37" t="e">
        <f t="shared" si="517"/>
        <v>#DIV/0!</v>
      </c>
      <c r="AC1335" s="37" t="e">
        <f t="shared" si="518"/>
        <v>#DIV/0!</v>
      </c>
      <c r="AD1335" s="33"/>
      <c r="AE1335" s="22">
        <f t="shared" si="519"/>
        <v>22.890383435836387</v>
      </c>
      <c r="AF1335" s="37">
        <f t="shared" si="520"/>
        <v>0</v>
      </c>
      <c r="AG1335" s="37" t="e">
        <f t="shared" si="521"/>
        <v>#DIV/0!</v>
      </c>
      <c r="AH1335" s="37" t="e">
        <f t="shared" si="522"/>
        <v>#DIV/0!</v>
      </c>
      <c r="AI1335" s="37" t="e">
        <f t="shared" si="523"/>
        <v>#DIV/0!</v>
      </c>
    </row>
    <row r="1336" spans="1:35" hidden="1" x14ac:dyDescent="0.25">
      <c r="A1336" s="3"/>
      <c r="B1336" s="4"/>
      <c r="C1336" s="4">
        <v>319</v>
      </c>
      <c r="D1336" s="23">
        <f t="shared" si="524"/>
        <v>1500</v>
      </c>
      <c r="E1336" s="11"/>
      <c r="F1336" s="23">
        <f t="shared" si="501"/>
        <v>30</v>
      </c>
      <c r="G1336" s="22">
        <f t="shared" si="502"/>
        <v>0.03</v>
      </c>
      <c r="H1336" s="22">
        <f t="shared" si="503"/>
        <v>0.7</v>
      </c>
      <c r="I1336" s="21"/>
      <c r="J1336" s="8"/>
      <c r="K1336" s="9">
        <f t="shared" si="504"/>
        <v>22.890383435836387</v>
      </c>
      <c r="L1336" s="9">
        <f t="shared" si="505"/>
        <v>22.890383435836387</v>
      </c>
      <c r="M1336" s="10">
        <f t="shared" si="506"/>
        <v>0</v>
      </c>
      <c r="N1336" s="10" t="e">
        <f t="shared" si="500"/>
        <v>#DIV/0!</v>
      </c>
      <c r="O1336" s="10" t="e">
        <f t="shared" si="507"/>
        <v>#DIV/0!</v>
      </c>
      <c r="P1336" s="10" t="e">
        <f t="shared" si="508"/>
        <v>#DIV/0!</v>
      </c>
      <c r="R1336" s="22">
        <f t="shared" si="509"/>
        <v>22.890383435836387</v>
      </c>
      <c r="S1336" s="37">
        <f t="shared" si="510"/>
        <v>0</v>
      </c>
      <c r="T1336" s="37" t="e">
        <f t="shared" si="511"/>
        <v>#DIV/0!</v>
      </c>
      <c r="U1336" s="37" t="e">
        <f t="shared" si="512"/>
        <v>#DIV/0!</v>
      </c>
      <c r="V1336" s="37" t="e">
        <f t="shared" si="513"/>
        <v>#DIV/0!</v>
      </c>
      <c r="W1336" s="33"/>
      <c r="X1336" s="33"/>
      <c r="Y1336" s="22">
        <f t="shared" si="514"/>
        <v>22.890383435836387</v>
      </c>
      <c r="Z1336" s="37">
        <f t="shared" si="515"/>
        <v>0</v>
      </c>
      <c r="AA1336" s="37" t="e">
        <f t="shared" si="516"/>
        <v>#DIV/0!</v>
      </c>
      <c r="AB1336" s="37" t="e">
        <f t="shared" si="517"/>
        <v>#DIV/0!</v>
      </c>
      <c r="AC1336" s="37" t="e">
        <f t="shared" si="518"/>
        <v>#DIV/0!</v>
      </c>
      <c r="AD1336" s="33"/>
      <c r="AE1336" s="22">
        <f t="shared" si="519"/>
        <v>22.890383435836387</v>
      </c>
      <c r="AF1336" s="37">
        <f t="shared" si="520"/>
        <v>0</v>
      </c>
      <c r="AG1336" s="37" t="e">
        <f t="shared" si="521"/>
        <v>#DIV/0!</v>
      </c>
      <c r="AH1336" s="37" t="e">
        <f t="shared" si="522"/>
        <v>#DIV/0!</v>
      </c>
      <c r="AI1336" s="37" t="e">
        <f t="shared" si="523"/>
        <v>#DIV/0!</v>
      </c>
    </row>
    <row r="1337" spans="1:35" hidden="1" x14ac:dyDescent="0.25">
      <c r="A1337" s="3"/>
      <c r="B1337" s="4"/>
      <c r="C1337" s="4">
        <v>320</v>
      </c>
      <c r="D1337" s="23">
        <f t="shared" si="524"/>
        <v>1500</v>
      </c>
      <c r="E1337" s="11"/>
      <c r="F1337" s="23">
        <f t="shared" si="501"/>
        <v>30</v>
      </c>
      <c r="G1337" s="22">
        <f t="shared" si="502"/>
        <v>0.03</v>
      </c>
      <c r="H1337" s="22">
        <f t="shared" si="503"/>
        <v>0.7</v>
      </c>
      <c r="I1337" s="21"/>
      <c r="J1337" s="8"/>
      <c r="K1337" s="9">
        <f t="shared" si="504"/>
        <v>22.890383435836387</v>
      </c>
      <c r="L1337" s="9">
        <f t="shared" si="505"/>
        <v>22.890383435836387</v>
      </c>
      <c r="M1337" s="10">
        <f t="shared" si="506"/>
        <v>0</v>
      </c>
      <c r="N1337" s="10" t="e">
        <f t="shared" ref="N1337:N1400" si="525">M1337/(D1338-D1337)</f>
        <v>#DIV/0!</v>
      </c>
      <c r="O1337" s="10" t="e">
        <f t="shared" si="507"/>
        <v>#DIV/0!</v>
      </c>
      <c r="P1337" s="10" t="e">
        <f t="shared" si="508"/>
        <v>#DIV/0!</v>
      </c>
      <c r="R1337" s="22">
        <f t="shared" si="509"/>
        <v>22.890383435836387</v>
      </c>
      <c r="S1337" s="37">
        <f t="shared" si="510"/>
        <v>0</v>
      </c>
      <c r="T1337" s="37" t="e">
        <f t="shared" si="511"/>
        <v>#DIV/0!</v>
      </c>
      <c r="U1337" s="37" t="e">
        <f t="shared" si="512"/>
        <v>#DIV/0!</v>
      </c>
      <c r="V1337" s="37" t="e">
        <f t="shared" si="513"/>
        <v>#DIV/0!</v>
      </c>
      <c r="W1337" s="33"/>
      <c r="X1337" s="33"/>
      <c r="Y1337" s="22">
        <f t="shared" si="514"/>
        <v>22.890383435836387</v>
      </c>
      <c r="Z1337" s="37">
        <f t="shared" si="515"/>
        <v>0</v>
      </c>
      <c r="AA1337" s="37" t="e">
        <f t="shared" si="516"/>
        <v>#DIV/0!</v>
      </c>
      <c r="AB1337" s="37" t="e">
        <f t="shared" si="517"/>
        <v>#DIV/0!</v>
      </c>
      <c r="AC1337" s="37" t="e">
        <f t="shared" si="518"/>
        <v>#DIV/0!</v>
      </c>
      <c r="AD1337" s="33"/>
      <c r="AE1337" s="22">
        <f t="shared" si="519"/>
        <v>22.890383435836387</v>
      </c>
      <c r="AF1337" s="37">
        <f t="shared" si="520"/>
        <v>0</v>
      </c>
      <c r="AG1337" s="37" t="e">
        <f t="shared" si="521"/>
        <v>#DIV/0!</v>
      </c>
      <c r="AH1337" s="37" t="e">
        <f t="shared" si="522"/>
        <v>#DIV/0!</v>
      </c>
      <c r="AI1337" s="37" t="e">
        <f t="shared" si="523"/>
        <v>#DIV/0!</v>
      </c>
    </row>
    <row r="1338" spans="1:35" hidden="1" x14ac:dyDescent="0.25">
      <c r="A1338" s="3"/>
      <c r="B1338" s="4"/>
      <c r="C1338" s="4">
        <v>321</v>
      </c>
      <c r="D1338" s="23">
        <f t="shared" si="524"/>
        <v>1500</v>
      </c>
      <c r="E1338" s="11"/>
      <c r="F1338" s="23">
        <f t="shared" ref="F1338:F1401" si="526">$F$11+C1338/$C$1011*($F$1011-$F$11)</f>
        <v>30</v>
      </c>
      <c r="G1338" s="22">
        <f t="shared" ref="G1338:G1401" si="527">$G$11+C1338/$C$1011*($G$1011-$G$11)</f>
        <v>0.03</v>
      </c>
      <c r="H1338" s="22">
        <f t="shared" ref="H1338:H1401" si="528">$H$11+C1338/$C$1011*($H$1011-$H$11)</f>
        <v>0.7</v>
      </c>
      <c r="I1338" s="21"/>
      <c r="J1338" s="8"/>
      <c r="K1338" s="9">
        <f t="shared" ref="K1338:K1401" si="529">IF((ISNUMBER((G1338*D1338+F1338-SQRT((G1338*D1338+F1338)*(G1338*D1338+F1338)-(4*H1338*F1338*G1338*D1338)))/(2*H1338))),((G1338*D1338+F1338-SQRT((G1338*D1338+F1338)*(G1338*D1338+F1338)-(4*H1338*F1338*G1338*D1338)))/(2*H1338)),"")</f>
        <v>22.890383435836387</v>
      </c>
      <c r="L1338" s="9">
        <f t="shared" ref="L1338:L1401" si="530">IF((ISNUMBER((G1338*D1339+F1338-SQRT((G1338*D1339+F1338)*(G1338*D1339+F1338)-(4*H1338*F1338*G1338*D1339)))/(2*H1338))),((G1338*D1339+F1338-SQRT((G1338*D1339+F1338)*(G1338*D1339+F1338)-(4*H1338*F1338*G1338*D1339)))/(2*H1338)),"")</f>
        <v>22.890383435836387</v>
      </c>
      <c r="M1338" s="10">
        <f t="shared" ref="M1338:M1401" si="531">L1338-K1338</f>
        <v>0</v>
      </c>
      <c r="N1338" s="10" t="e">
        <f t="shared" si="525"/>
        <v>#DIV/0!</v>
      </c>
      <c r="O1338" s="10" t="e">
        <f t="shared" ref="O1338:O1401" si="532">(M1338/K1338)/((D1339-D1338)/D1338)</f>
        <v>#DIV/0!</v>
      </c>
      <c r="P1338" s="10" t="e">
        <f t="shared" ref="P1338:P1401" si="533">(LN(L1338)-LN(K1338))/(LN(D1339)-LN(D1338))</f>
        <v>#DIV/0!</v>
      </c>
      <c r="R1338" s="22">
        <f t="shared" ref="R1338:R1401" si="534">(G1338*(D1338-I1338)+F1339-SQRT((G1338*(D1338-I1338)+F1339)*(G1338*(D1338-I1338)+F1339)-(4*H1338*F1339*G1338*(D1338-I1338))))/(2*H1338)</f>
        <v>22.890383435836387</v>
      </c>
      <c r="S1338" s="37">
        <f t="shared" ref="S1338:S1401" si="535">R1338-K1338</f>
        <v>0</v>
      </c>
      <c r="T1338" s="37" t="e">
        <f t="shared" ref="T1338:T1401" si="536">S1338/(F1339-F1338)</f>
        <v>#DIV/0!</v>
      </c>
      <c r="U1338" s="37" t="e">
        <f t="shared" ref="U1338:U1401" si="537">(S1338/K1338)/(($F1339-$F1338)/$F1338)</f>
        <v>#DIV/0!</v>
      </c>
      <c r="V1338" s="37" t="e">
        <f t="shared" ref="V1338:V1401" si="538">(LN(R1338)-LN($K1338))/(LN($F1339)-LN($F1338))</f>
        <v>#DIV/0!</v>
      </c>
      <c r="W1338" s="33"/>
      <c r="X1338" s="33"/>
      <c r="Y1338" s="22">
        <f t="shared" ref="Y1338:Y1401" si="539">IF((ISNUMBER((G1339*D1338+F1338-SQRT((G1339*D1338+F1338)*(G1339*D1338+F1338)-(4*H1338*F1338*G1339*D1338)))/(2*H1338))),((G1339*D1338+F1338-SQRT((G1339*D1338+F1338)*(G1339*D1338+F1338)-(4*H1338*F1338*G1339*D1338)))/(2*H1338)),"")</f>
        <v>22.890383435836387</v>
      </c>
      <c r="Z1338" s="37">
        <f t="shared" ref="Z1338:Z1401" si="540">Y1338-$K1338</f>
        <v>0</v>
      </c>
      <c r="AA1338" s="37" t="e">
        <f t="shared" ref="AA1338:AA1401" si="541">Z1338/($G1339-$G1338)</f>
        <v>#DIV/0!</v>
      </c>
      <c r="AB1338" s="37" t="e">
        <f t="shared" ref="AB1338:AB1401" si="542">(Z1338/$K1338)/(($G1339-$G1338)/$G1338)</f>
        <v>#DIV/0!</v>
      </c>
      <c r="AC1338" s="37" t="e">
        <f t="shared" ref="AC1338:AC1401" si="543">(LN(Y1338)-LN($K1338))/(LN($G1339)-LN($G1338))</f>
        <v>#DIV/0!</v>
      </c>
      <c r="AD1338" s="33"/>
      <c r="AE1338" s="22">
        <f t="shared" ref="AE1338:AE1401" si="544">IF((ISNUMBER((G1338*D1338+F1338-SQRT((G1338*D1338+F1338)*(G1338*D1338+F1338)-(4*H1339*F1338*G1338*D1338)))/(2*H1339))),((G1338*D1338+F1338-SQRT((G1338*D1338+F1338)*(G1338*D1338+F1338)-(4*H1339*F1338*G1338*D1338)))/(2*H1339)),"")</f>
        <v>22.890383435836387</v>
      </c>
      <c r="AF1338" s="37">
        <f t="shared" ref="AF1338:AF1401" si="545">AE1338-$K1338</f>
        <v>0</v>
      </c>
      <c r="AG1338" s="37" t="e">
        <f t="shared" ref="AG1338:AG1401" si="546">AF1338/($H1339-$H1338)</f>
        <v>#DIV/0!</v>
      </c>
      <c r="AH1338" s="37" t="e">
        <f t="shared" ref="AH1338:AH1401" si="547">(AF1338/$K1338)/(($H1339-$H1338)/$H1338)</f>
        <v>#DIV/0!</v>
      </c>
      <c r="AI1338" s="37" t="e">
        <f t="shared" ref="AI1338:AI1401" si="548">(LN(AE1338)-LN($K1338))/(LN($H1339)-LN($H1338))</f>
        <v>#DIV/0!</v>
      </c>
    </row>
    <row r="1339" spans="1:35" hidden="1" x14ac:dyDescent="0.25">
      <c r="A1339" s="3"/>
      <c r="B1339" s="4"/>
      <c r="C1339" s="4">
        <v>322</v>
      </c>
      <c r="D1339" s="23">
        <f t="shared" ref="D1339:D1402" si="549">$D$1017+C1339/$C$2017*($D$2017-$D$1017)</f>
        <v>1500</v>
      </c>
      <c r="E1339" s="11"/>
      <c r="F1339" s="23">
        <f t="shared" si="526"/>
        <v>30</v>
      </c>
      <c r="G1339" s="22">
        <f t="shared" si="527"/>
        <v>0.03</v>
      </c>
      <c r="H1339" s="22">
        <f t="shared" si="528"/>
        <v>0.7</v>
      </c>
      <c r="I1339" s="21"/>
      <c r="J1339" s="8"/>
      <c r="K1339" s="9">
        <f t="shared" si="529"/>
        <v>22.890383435836387</v>
      </c>
      <c r="L1339" s="9">
        <f t="shared" si="530"/>
        <v>22.890383435836387</v>
      </c>
      <c r="M1339" s="10">
        <f t="shared" si="531"/>
        <v>0</v>
      </c>
      <c r="N1339" s="10" t="e">
        <f t="shared" si="525"/>
        <v>#DIV/0!</v>
      </c>
      <c r="O1339" s="10" t="e">
        <f t="shared" si="532"/>
        <v>#DIV/0!</v>
      </c>
      <c r="P1339" s="10" t="e">
        <f t="shared" si="533"/>
        <v>#DIV/0!</v>
      </c>
      <c r="R1339" s="22">
        <f t="shared" si="534"/>
        <v>22.890383435836387</v>
      </c>
      <c r="S1339" s="37">
        <f t="shared" si="535"/>
        <v>0</v>
      </c>
      <c r="T1339" s="37" t="e">
        <f t="shared" si="536"/>
        <v>#DIV/0!</v>
      </c>
      <c r="U1339" s="37" t="e">
        <f t="shared" si="537"/>
        <v>#DIV/0!</v>
      </c>
      <c r="V1339" s="37" t="e">
        <f t="shared" si="538"/>
        <v>#DIV/0!</v>
      </c>
      <c r="W1339" s="33"/>
      <c r="X1339" s="33"/>
      <c r="Y1339" s="22">
        <f t="shared" si="539"/>
        <v>22.890383435836387</v>
      </c>
      <c r="Z1339" s="37">
        <f t="shared" si="540"/>
        <v>0</v>
      </c>
      <c r="AA1339" s="37" t="e">
        <f t="shared" si="541"/>
        <v>#DIV/0!</v>
      </c>
      <c r="AB1339" s="37" t="e">
        <f t="shared" si="542"/>
        <v>#DIV/0!</v>
      </c>
      <c r="AC1339" s="37" t="e">
        <f t="shared" si="543"/>
        <v>#DIV/0!</v>
      </c>
      <c r="AD1339" s="33"/>
      <c r="AE1339" s="22">
        <f t="shared" si="544"/>
        <v>22.890383435836387</v>
      </c>
      <c r="AF1339" s="37">
        <f t="shared" si="545"/>
        <v>0</v>
      </c>
      <c r="AG1339" s="37" t="e">
        <f t="shared" si="546"/>
        <v>#DIV/0!</v>
      </c>
      <c r="AH1339" s="37" t="e">
        <f t="shared" si="547"/>
        <v>#DIV/0!</v>
      </c>
      <c r="AI1339" s="37" t="e">
        <f t="shared" si="548"/>
        <v>#DIV/0!</v>
      </c>
    </row>
    <row r="1340" spans="1:35" hidden="1" x14ac:dyDescent="0.25">
      <c r="A1340" s="3"/>
      <c r="B1340" s="4"/>
      <c r="C1340" s="4">
        <v>323</v>
      </c>
      <c r="D1340" s="23">
        <f t="shared" si="549"/>
        <v>1500</v>
      </c>
      <c r="E1340" s="11"/>
      <c r="F1340" s="23">
        <f t="shared" si="526"/>
        <v>30</v>
      </c>
      <c r="G1340" s="22">
        <f t="shared" si="527"/>
        <v>0.03</v>
      </c>
      <c r="H1340" s="22">
        <f t="shared" si="528"/>
        <v>0.7</v>
      </c>
      <c r="I1340" s="21"/>
      <c r="J1340" s="8"/>
      <c r="K1340" s="9">
        <f t="shared" si="529"/>
        <v>22.890383435836387</v>
      </c>
      <c r="L1340" s="9">
        <f t="shared" si="530"/>
        <v>22.890383435836387</v>
      </c>
      <c r="M1340" s="10">
        <f t="shared" si="531"/>
        <v>0</v>
      </c>
      <c r="N1340" s="10" t="e">
        <f t="shared" si="525"/>
        <v>#DIV/0!</v>
      </c>
      <c r="O1340" s="10" t="e">
        <f t="shared" si="532"/>
        <v>#DIV/0!</v>
      </c>
      <c r="P1340" s="10" t="e">
        <f t="shared" si="533"/>
        <v>#DIV/0!</v>
      </c>
      <c r="R1340" s="22">
        <f t="shared" si="534"/>
        <v>22.890383435836387</v>
      </c>
      <c r="S1340" s="37">
        <f t="shared" si="535"/>
        <v>0</v>
      </c>
      <c r="T1340" s="37" t="e">
        <f t="shared" si="536"/>
        <v>#DIV/0!</v>
      </c>
      <c r="U1340" s="37" t="e">
        <f t="shared" si="537"/>
        <v>#DIV/0!</v>
      </c>
      <c r="V1340" s="37" t="e">
        <f t="shared" si="538"/>
        <v>#DIV/0!</v>
      </c>
      <c r="W1340" s="33"/>
      <c r="X1340" s="33"/>
      <c r="Y1340" s="22">
        <f t="shared" si="539"/>
        <v>22.890383435836387</v>
      </c>
      <c r="Z1340" s="37">
        <f t="shared" si="540"/>
        <v>0</v>
      </c>
      <c r="AA1340" s="37" t="e">
        <f t="shared" si="541"/>
        <v>#DIV/0!</v>
      </c>
      <c r="AB1340" s="37" t="e">
        <f t="shared" si="542"/>
        <v>#DIV/0!</v>
      </c>
      <c r="AC1340" s="37" t="e">
        <f t="shared" si="543"/>
        <v>#DIV/0!</v>
      </c>
      <c r="AD1340" s="33"/>
      <c r="AE1340" s="22">
        <f t="shared" si="544"/>
        <v>22.890383435836387</v>
      </c>
      <c r="AF1340" s="37">
        <f t="shared" si="545"/>
        <v>0</v>
      </c>
      <c r="AG1340" s="37" t="e">
        <f t="shared" si="546"/>
        <v>#DIV/0!</v>
      </c>
      <c r="AH1340" s="37" t="e">
        <f t="shared" si="547"/>
        <v>#DIV/0!</v>
      </c>
      <c r="AI1340" s="37" t="e">
        <f t="shared" si="548"/>
        <v>#DIV/0!</v>
      </c>
    </row>
    <row r="1341" spans="1:35" hidden="1" x14ac:dyDescent="0.25">
      <c r="A1341" s="3"/>
      <c r="B1341" s="4"/>
      <c r="C1341" s="4">
        <v>324</v>
      </c>
      <c r="D1341" s="23">
        <f t="shared" si="549"/>
        <v>1500</v>
      </c>
      <c r="E1341" s="11"/>
      <c r="F1341" s="23">
        <f t="shared" si="526"/>
        <v>30</v>
      </c>
      <c r="G1341" s="22">
        <f t="shared" si="527"/>
        <v>0.03</v>
      </c>
      <c r="H1341" s="22">
        <f t="shared" si="528"/>
        <v>0.7</v>
      </c>
      <c r="I1341" s="21"/>
      <c r="J1341" s="8"/>
      <c r="K1341" s="9">
        <f t="shared" si="529"/>
        <v>22.890383435836387</v>
      </c>
      <c r="L1341" s="9">
        <f t="shared" si="530"/>
        <v>22.890383435836387</v>
      </c>
      <c r="M1341" s="10">
        <f t="shared" si="531"/>
        <v>0</v>
      </c>
      <c r="N1341" s="10" t="e">
        <f t="shared" si="525"/>
        <v>#DIV/0!</v>
      </c>
      <c r="O1341" s="10" t="e">
        <f t="shared" si="532"/>
        <v>#DIV/0!</v>
      </c>
      <c r="P1341" s="10" t="e">
        <f t="shared" si="533"/>
        <v>#DIV/0!</v>
      </c>
      <c r="R1341" s="22">
        <f t="shared" si="534"/>
        <v>22.890383435836387</v>
      </c>
      <c r="S1341" s="37">
        <f t="shared" si="535"/>
        <v>0</v>
      </c>
      <c r="T1341" s="37" t="e">
        <f t="shared" si="536"/>
        <v>#DIV/0!</v>
      </c>
      <c r="U1341" s="37" t="e">
        <f t="shared" si="537"/>
        <v>#DIV/0!</v>
      </c>
      <c r="V1341" s="37" t="e">
        <f t="shared" si="538"/>
        <v>#DIV/0!</v>
      </c>
      <c r="W1341" s="33"/>
      <c r="X1341" s="33"/>
      <c r="Y1341" s="22">
        <f t="shared" si="539"/>
        <v>22.890383435836387</v>
      </c>
      <c r="Z1341" s="37">
        <f t="shared" si="540"/>
        <v>0</v>
      </c>
      <c r="AA1341" s="37" t="e">
        <f t="shared" si="541"/>
        <v>#DIV/0!</v>
      </c>
      <c r="AB1341" s="37" t="e">
        <f t="shared" si="542"/>
        <v>#DIV/0!</v>
      </c>
      <c r="AC1341" s="37" t="e">
        <f t="shared" si="543"/>
        <v>#DIV/0!</v>
      </c>
      <c r="AD1341" s="33"/>
      <c r="AE1341" s="22">
        <f t="shared" si="544"/>
        <v>22.890383435836387</v>
      </c>
      <c r="AF1341" s="37">
        <f t="shared" si="545"/>
        <v>0</v>
      </c>
      <c r="AG1341" s="37" t="e">
        <f t="shared" si="546"/>
        <v>#DIV/0!</v>
      </c>
      <c r="AH1341" s="37" t="e">
        <f t="shared" si="547"/>
        <v>#DIV/0!</v>
      </c>
      <c r="AI1341" s="37" t="e">
        <f t="shared" si="548"/>
        <v>#DIV/0!</v>
      </c>
    </row>
    <row r="1342" spans="1:35" hidden="1" x14ac:dyDescent="0.25">
      <c r="A1342" s="3"/>
      <c r="B1342" s="4"/>
      <c r="C1342" s="4">
        <v>325</v>
      </c>
      <c r="D1342" s="23">
        <f t="shared" si="549"/>
        <v>1500</v>
      </c>
      <c r="E1342" s="11"/>
      <c r="F1342" s="23">
        <f t="shared" si="526"/>
        <v>30</v>
      </c>
      <c r="G1342" s="22">
        <f t="shared" si="527"/>
        <v>0.03</v>
      </c>
      <c r="H1342" s="22">
        <f t="shared" si="528"/>
        <v>0.7</v>
      </c>
      <c r="I1342" s="21"/>
      <c r="J1342" s="8"/>
      <c r="K1342" s="9">
        <f t="shared" si="529"/>
        <v>22.890383435836387</v>
      </c>
      <c r="L1342" s="9">
        <f t="shared" si="530"/>
        <v>22.890383435836387</v>
      </c>
      <c r="M1342" s="10">
        <f t="shared" si="531"/>
        <v>0</v>
      </c>
      <c r="N1342" s="10" t="e">
        <f t="shared" si="525"/>
        <v>#DIV/0!</v>
      </c>
      <c r="O1342" s="10" t="e">
        <f t="shared" si="532"/>
        <v>#DIV/0!</v>
      </c>
      <c r="P1342" s="10" t="e">
        <f t="shared" si="533"/>
        <v>#DIV/0!</v>
      </c>
      <c r="R1342" s="22">
        <f t="shared" si="534"/>
        <v>22.890383435836387</v>
      </c>
      <c r="S1342" s="37">
        <f t="shared" si="535"/>
        <v>0</v>
      </c>
      <c r="T1342" s="37" t="e">
        <f t="shared" si="536"/>
        <v>#DIV/0!</v>
      </c>
      <c r="U1342" s="37" t="e">
        <f t="shared" si="537"/>
        <v>#DIV/0!</v>
      </c>
      <c r="V1342" s="37" t="e">
        <f t="shared" si="538"/>
        <v>#DIV/0!</v>
      </c>
      <c r="W1342" s="33"/>
      <c r="X1342" s="33"/>
      <c r="Y1342" s="22">
        <f t="shared" si="539"/>
        <v>22.890383435836387</v>
      </c>
      <c r="Z1342" s="37">
        <f t="shared" si="540"/>
        <v>0</v>
      </c>
      <c r="AA1342" s="37" t="e">
        <f t="shared" si="541"/>
        <v>#DIV/0!</v>
      </c>
      <c r="AB1342" s="37" t="e">
        <f t="shared" si="542"/>
        <v>#DIV/0!</v>
      </c>
      <c r="AC1342" s="37" t="e">
        <f t="shared" si="543"/>
        <v>#DIV/0!</v>
      </c>
      <c r="AD1342" s="33"/>
      <c r="AE1342" s="22">
        <f t="shared" si="544"/>
        <v>22.890383435836387</v>
      </c>
      <c r="AF1342" s="37">
        <f t="shared" si="545"/>
        <v>0</v>
      </c>
      <c r="AG1342" s="37" t="e">
        <f t="shared" si="546"/>
        <v>#DIV/0!</v>
      </c>
      <c r="AH1342" s="37" t="e">
        <f t="shared" si="547"/>
        <v>#DIV/0!</v>
      </c>
      <c r="AI1342" s="37" t="e">
        <f t="shared" si="548"/>
        <v>#DIV/0!</v>
      </c>
    </row>
    <row r="1343" spans="1:35" hidden="1" x14ac:dyDescent="0.25">
      <c r="A1343" s="3"/>
      <c r="B1343" s="4"/>
      <c r="C1343" s="4">
        <v>326</v>
      </c>
      <c r="D1343" s="23">
        <f t="shared" si="549"/>
        <v>1500</v>
      </c>
      <c r="E1343" s="11"/>
      <c r="F1343" s="23">
        <f t="shared" si="526"/>
        <v>30</v>
      </c>
      <c r="G1343" s="22">
        <f t="shared" si="527"/>
        <v>0.03</v>
      </c>
      <c r="H1343" s="22">
        <f t="shared" si="528"/>
        <v>0.7</v>
      </c>
      <c r="I1343" s="21"/>
      <c r="J1343" s="8"/>
      <c r="K1343" s="9">
        <f t="shared" si="529"/>
        <v>22.890383435836387</v>
      </c>
      <c r="L1343" s="9">
        <f t="shared" si="530"/>
        <v>22.890383435836387</v>
      </c>
      <c r="M1343" s="10">
        <f t="shared" si="531"/>
        <v>0</v>
      </c>
      <c r="N1343" s="10" t="e">
        <f t="shared" si="525"/>
        <v>#DIV/0!</v>
      </c>
      <c r="O1343" s="10" t="e">
        <f t="shared" si="532"/>
        <v>#DIV/0!</v>
      </c>
      <c r="P1343" s="10" t="e">
        <f t="shared" si="533"/>
        <v>#DIV/0!</v>
      </c>
      <c r="R1343" s="22">
        <f t="shared" si="534"/>
        <v>22.890383435836387</v>
      </c>
      <c r="S1343" s="37">
        <f t="shared" si="535"/>
        <v>0</v>
      </c>
      <c r="T1343" s="37" t="e">
        <f t="shared" si="536"/>
        <v>#DIV/0!</v>
      </c>
      <c r="U1343" s="37" t="e">
        <f t="shared" si="537"/>
        <v>#DIV/0!</v>
      </c>
      <c r="V1343" s="37" t="e">
        <f t="shared" si="538"/>
        <v>#DIV/0!</v>
      </c>
      <c r="W1343" s="33"/>
      <c r="X1343" s="33"/>
      <c r="Y1343" s="22">
        <f t="shared" si="539"/>
        <v>22.890383435836387</v>
      </c>
      <c r="Z1343" s="37">
        <f t="shared" si="540"/>
        <v>0</v>
      </c>
      <c r="AA1343" s="37" t="e">
        <f t="shared" si="541"/>
        <v>#DIV/0!</v>
      </c>
      <c r="AB1343" s="37" t="e">
        <f t="shared" si="542"/>
        <v>#DIV/0!</v>
      </c>
      <c r="AC1343" s="37" t="e">
        <f t="shared" si="543"/>
        <v>#DIV/0!</v>
      </c>
      <c r="AD1343" s="33"/>
      <c r="AE1343" s="22">
        <f t="shared" si="544"/>
        <v>22.890383435836387</v>
      </c>
      <c r="AF1343" s="37">
        <f t="shared" si="545"/>
        <v>0</v>
      </c>
      <c r="AG1343" s="37" t="e">
        <f t="shared" si="546"/>
        <v>#DIV/0!</v>
      </c>
      <c r="AH1343" s="37" t="e">
        <f t="shared" si="547"/>
        <v>#DIV/0!</v>
      </c>
      <c r="AI1343" s="37" t="e">
        <f t="shared" si="548"/>
        <v>#DIV/0!</v>
      </c>
    </row>
    <row r="1344" spans="1:35" hidden="1" x14ac:dyDescent="0.25">
      <c r="A1344" s="3"/>
      <c r="B1344" s="4"/>
      <c r="C1344" s="4">
        <v>327</v>
      </c>
      <c r="D1344" s="23">
        <f t="shared" si="549"/>
        <v>1500</v>
      </c>
      <c r="E1344" s="11"/>
      <c r="F1344" s="23">
        <f t="shared" si="526"/>
        <v>30</v>
      </c>
      <c r="G1344" s="22">
        <f t="shared" si="527"/>
        <v>0.03</v>
      </c>
      <c r="H1344" s="22">
        <f t="shared" si="528"/>
        <v>0.7</v>
      </c>
      <c r="I1344" s="21"/>
      <c r="J1344" s="8"/>
      <c r="K1344" s="9">
        <f t="shared" si="529"/>
        <v>22.890383435836387</v>
      </c>
      <c r="L1344" s="9">
        <f t="shared" si="530"/>
        <v>22.890383435836387</v>
      </c>
      <c r="M1344" s="10">
        <f t="shared" si="531"/>
        <v>0</v>
      </c>
      <c r="N1344" s="10" t="e">
        <f t="shared" si="525"/>
        <v>#DIV/0!</v>
      </c>
      <c r="O1344" s="10" t="e">
        <f t="shared" si="532"/>
        <v>#DIV/0!</v>
      </c>
      <c r="P1344" s="10" t="e">
        <f t="shared" si="533"/>
        <v>#DIV/0!</v>
      </c>
      <c r="R1344" s="22">
        <f t="shared" si="534"/>
        <v>22.890383435836387</v>
      </c>
      <c r="S1344" s="37">
        <f t="shared" si="535"/>
        <v>0</v>
      </c>
      <c r="T1344" s="37" t="e">
        <f t="shared" si="536"/>
        <v>#DIV/0!</v>
      </c>
      <c r="U1344" s="37" t="e">
        <f t="shared" si="537"/>
        <v>#DIV/0!</v>
      </c>
      <c r="V1344" s="37" t="e">
        <f t="shared" si="538"/>
        <v>#DIV/0!</v>
      </c>
      <c r="W1344" s="33"/>
      <c r="X1344" s="33"/>
      <c r="Y1344" s="22">
        <f t="shared" si="539"/>
        <v>22.890383435836387</v>
      </c>
      <c r="Z1344" s="37">
        <f t="shared" si="540"/>
        <v>0</v>
      </c>
      <c r="AA1344" s="37" t="e">
        <f t="shared" si="541"/>
        <v>#DIV/0!</v>
      </c>
      <c r="AB1344" s="37" t="e">
        <f t="shared" si="542"/>
        <v>#DIV/0!</v>
      </c>
      <c r="AC1344" s="37" t="e">
        <f t="shared" si="543"/>
        <v>#DIV/0!</v>
      </c>
      <c r="AD1344" s="33"/>
      <c r="AE1344" s="22">
        <f t="shared" si="544"/>
        <v>22.890383435836387</v>
      </c>
      <c r="AF1344" s="37">
        <f t="shared" si="545"/>
        <v>0</v>
      </c>
      <c r="AG1344" s="37" t="e">
        <f t="shared" si="546"/>
        <v>#DIV/0!</v>
      </c>
      <c r="AH1344" s="37" t="e">
        <f t="shared" si="547"/>
        <v>#DIV/0!</v>
      </c>
      <c r="AI1344" s="37" t="e">
        <f t="shared" si="548"/>
        <v>#DIV/0!</v>
      </c>
    </row>
    <row r="1345" spans="1:35" hidden="1" x14ac:dyDescent="0.25">
      <c r="A1345" s="3"/>
      <c r="B1345" s="4"/>
      <c r="C1345" s="4">
        <v>328</v>
      </c>
      <c r="D1345" s="23">
        <f t="shared" si="549"/>
        <v>1500</v>
      </c>
      <c r="E1345" s="11"/>
      <c r="F1345" s="23">
        <f t="shared" si="526"/>
        <v>30</v>
      </c>
      <c r="G1345" s="22">
        <f t="shared" si="527"/>
        <v>0.03</v>
      </c>
      <c r="H1345" s="22">
        <f t="shared" si="528"/>
        <v>0.7</v>
      </c>
      <c r="I1345" s="21"/>
      <c r="J1345" s="8"/>
      <c r="K1345" s="9">
        <f t="shared" si="529"/>
        <v>22.890383435836387</v>
      </c>
      <c r="L1345" s="9">
        <f t="shared" si="530"/>
        <v>22.890383435836387</v>
      </c>
      <c r="M1345" s="10">
        <f t="shared" si="531"/>
        <v>0</v>
      </c>
      <c r="N1345" s="10" t="e">
        <f t="shared" si="525"/>
        <v>#DIV/0!</v>
      </c>
      <c r="O1345" s="10" t="e">
        <f t="shared" si="532"/>
        <v>#DIV/0!</v>
      </c>
      <c r="P1345" s="10" t="e">
        <f t="shared" si="533"/>
        <v>#DIV/0!</v>
      </c>
      <c r="R1345" s="22">
        <f t="shared" si="534"/>
        <v>22.890383435836387</v>
      </c>
      <c r="S1345" s="37">
        <f t="shared" si="535"/>
        <v>0</v>
      </c>
      <c r="T1345" s="37" t="e">
        <f t="shared" si="536"/>
        <v>#DIV/0!</v>
      </c>
      <c r="U1345" s="37" t="e">
        <f t="shared" si="537"/>
        <v>#DIV/0!</v>
      </c>
      <c r="V1345" s="37" t="e">
        <f t="shared" si="538"/>
        <v>#DIV/0!</v>
      </c>
      <c r="W1345" s="33"/>
      <c r="X1345" s="33"/>
      <c r="Y1345" s="22">
        <f t="shared" si="539"/>
        <v>22.890383435836387</v>
      </c>
      <c r="Z1345" s="37">
        <f t="shared" si="540"/>
        <v>0</v>
      </c>
      <c r="AA1345" s="37" t="e">
        <f t="shared" si="541"/>
        <v>#DIV/0!</v>
      </c>
      <c r="AB1345" s="37" t="e">
        <f t="shared" si="542"/>
        <v>#DIV/0!</v>
      </c>
      <c r="AC1345" s="37" t="e">
        <f t="shared" si="543"/>
        <v>#DIV/0!</v>
      </c>
      <c r="AD1345" s="33"/>
      <c r="AE1345" s="22">
        <f t="shared" si="544"/>
        <v>22.890383435836387</v>
      </c>
      <c r="AF1345" s="37">
        <f t="shared" si="545"/>
        <v>0</v>
      </c>
      <c r="AG1345" s="37" t="e">
        <f t="shared" si="546"/>
        <v>#DIV/0!</v>
      </c>
      <c r="AH1345" s="37" t="e">
        <f t="shared" si="547"/>
        <v>#DIV/0!</v>
      </c>
      <c r="AI1345" s="37" t="e">
        <f t="shared" si="548"/>
        <v>#DIV/0!</v>
      </c>
    </row>
    <row r="1346" spans="1:35" hidden="1" x14ac:dyDescent="0.25">
      <c r="A1346" s="3"/>
      <c r="B1346" s="4"/>
      <c r="C1346" s="4">
        <v>329</v>
      </c>
      <c r="D1346" s="23">
        <f t="shared" si="549"/>
        <v>1500</v>
      </c>
      <c r="E1346" s="11"/>
      <c r="F1346" s="23">
        <f t="shared" si="526"/>
        <v>30</v>
      </c>
      <c r="G1346" s="22">
        <f t="shared" si="527"/>
        <v>0.03</v>
      </c>
      <c r="H1346" s="22">
        <f t="shared" si="528"/>
        <v>0.7</v>
      </c>
      <c r="I1346" s="21"/>
      <c r="J1346" s="8"/>
      <c r="K1346" s="9">
        <f t="shared" si="529"/>
        <v>22.890383435836387</v>
      </c>
      <c r="L1346" s="9">
        <f t="shared" si="530"/>
        <v>22.890383435836387</v>
      </c>
      <c r="M1346" s="10">
        <f t="shared" si="531"/>
        <v>0</v>
      </c>
      <c r="N1346" s="10" t="e">
        <f t="shared" si="525"/>
        <v>#DIV/0!</v>
      </c>
      <c r="O1346" s="10" t="e">
        <f t="shared" si="532"/>
        <v>#DIV/0!</v>
      </c>
      <c r="P1346" s="10" t="e">
        <f t="shared" si="533"/>
        <v>#DIV/0!</v>
      </c>
      <c r="R1346" s="22">
        <f t="shared" si="534"/>
        <v>22.890383435836387</v>
      </c>
      <c r="S1346" s="37">
        <f t="shared" si="535"/>
        <v>0</v>
      </c>
      <c r="T1346" s="37" t="e">
        <f t="shared" si="536"/>
        <v>#DIV/0!</v>
      </c>
      <c r="U1346" s="37" t="e">
        <f t="shared" si="537"/>
        <v>#DIV/0!</v>
      </c>
      <c r="V1346" s="37" t="e">
        <f t="shared" si="538"/>
        <v>#DIV/0!</v>
      </c>
      <c r="W1346" s="33"/>
      <c r="X1346" s="33"/>
      <c r="Y1346" s="22">
        <f t="shared" si="539"/>
        <v>22.890383435836387</v>
      </c>
      <c r="Z1346" s="37">
        <f t="shared" si="540"/>
        <v>0</v>
      </c>
      <c r="AA1346" s="37" t="e">
        <f t="shared" si="541"/>
        <v>#DIV/0!</v>
      </c>
      <c r="AB1346" s="37" t="e">
        <f t="shared" si="542"/>
        <v>#DIV/0!</v>
      </c>
      <c r="AC1346" s="37" t="e">
        <f t="shared" si="543"/>
        <v>#DIV/0!</v>
      </c>
      <c r="AD1346" s="33"/>
      <c r="AE1346" s="22">
        <f t="shared" si="544"/>
        <v>22.890383435836387</v>
      </c>
      <c r="AF1346" s="37">
        <f t="shared" si="545"/>
        <v>0</v>
      </c>
      <c r="AG1346" s="37" t="e">
        <f t="shared" si="546"/>
        <v>#DIV/0!</v>
      </c>
      <c r="AH1346" s="37" t="e">
        <f t="shared" si="547"/>
        <v>#DIV/0!</v>
      </c>
      <c r="AI1346" s="37" t="e">
        <f t="shared" si="548"/>
        <v>#DIV/0!</v>
      </c>
    </row>
    <row r="1347" spans="1:35" hidden="1" x14ac:dyDescent="0.25">
      <c r="A1347" s="3"/>
      <c r="B1347" s="4"/>
      <c r="C1347" s="4">
        <v>330</v>
      </c>
      <c r="D1347" s="23">
        <f t="shared" si="549"/>
        <v>1500</v>
      </c>
      <c r="E1347" s="11"/>
      <c r="F1347" s="23">
        <f t="shared" si="526"/>
        <v>30</v>
      </c>
      <c r="G1347" s="22">
        <f t="shared" si="527"/>
        <v>0.03</v>
      </c>
      <c r="H1347" s="22">
        <f t="shared" si="528"/>
        <v>0.7</v>
      </c>
      <c r="I1347" s="21"/>
      <c r="J1347" s="8"/>
      <c r="K1347" s="9">
        <f t="shared" si="529"/>
        <v>22.890383435836387</v>
      </c>
      <c r="L1347" s="9">
        <f t="shared" si="530"/>
        <v>22.890383435836387</v>
      </c>
      <c r="M1347" s="10">
        <f t="shared" si="531"/>
        <v>0</v>
      </c>
      <c r="N1347" s="10" t="e">
        <f t="shared" si="525"/>
        <v>#DIV/0!</v>
      </c>
      <c r="O1347" s="10" t="e">
        <f t="shared" si="532"/>
        <v>#DIV/0!</v>
      </c>
      <c r="P1347" s="10" t="e">
        <f t="shared" si="533"/>
        <v>#DIV/0!</v>
      </c>
      <c r="R1347" s="22">
        <f t="shared" si="534"/>
        <v>22.890383435836387</v>
      </c>
      <c r="S1347" s="37">
        <f t="shared" si="535"/>
        <v>0</v>
      </c>
      <c r="T1347" s="37" t="e">
        <f t="shared" si="536"/>
        <v>#DIV/0!</v>
      </c>
      <c r="U1347" s="37" t="e">
        <f t="shared" si="537"/>
        <v>#DIV/0!</v>
      </c>
      <c r="V1347" s="37" t="e">
        <f t="shared" si="538"/>
        <v>#DIV/0!</v>
      </c>
      <c r="W1347" s="33"/>
      <c r="X1347" s="33"/>
      <c r="Y1347" s="22">
        <f t="shared" si="539"/>
        <v>22.890383435836387</v>
      </c>
      <c r="Z1347" s="37">
        <f t="shared" si="540"/>
        <v>0</v>
      </c>
      <c r="AA1347" s="37" t="e">
        <f t="shared" si="541"/>
        <v>#DIV/0!</v>
      </c>
      <c r="AB1347" s="37" t="e">
        <f t="shared" si="542"/>
        <v>#DIV/0!</v>
      </c>
      <c r="AC1347" s="37" t="e">
        <f t="shared" si="543"/>
        <v>#DIV/0!</v>
      </c>
      <c r="AD1347" s="33"/>
      <c r="AE1347" s="22">
        <f t="shared" si="544"/>
        <v>22.890383435836387</v>
      </c>
      <c r="AF1347" s="37">
        <f t="shared" si="545"/>
        <v>0</v>
      </c>
      <c r="AG1347" s="37" t="e">
        <f t="shared" si="546"/>
        <v>#DIV/0!</v>
      </c>
      <c r="AH1347" s="37" t="e">
        <f t="shared" si="547"/>
        <v>#DIV/0!</v>
      </c>
      <c r="AI1347" s="37" t="e">
        <f t="shared" si="548"/>
        <v>#DIV/0!</v>
      </c>
    </row>
    <row r="1348" spans="1:35" hidden="1" x14ac:dyDescent="0.25">
      <c r="A1348" s="3"/>
      <c r="B1348" s="4"/>
      <c r="C1348" s="4">
        <v>331</v>
      </c>
      <c r="D1348" s="23">
        <f t="shared" si="549"/>
        <v>1500</v>
      </c>
      <c r="E1348" s="11"/>
      <c r="F1348" s="23">
        <f t="shared" si="526"/>
        <v>30</v>
      </c>
      <c r="G1348" s="22">
        <f t="shared" si="527"/>
        <v>0.03</v>
      </c>
      <c r="H1348" s="22">
        <f t="shared" si="528"/>
        <v>0.7</v>
      </c>
      <c r="I1348" s="21"/>
      <c r="J1348" s="8"/>
      <c r="K1348" s="9">
        <f t="shared" si="529"/>
        <v>22.890383435836387</v>
      </c>
      <c r="L1348" s="9">
        <f t="shared" si="530"/>
        <v>22.890383435836387</v>
      </c>
      <c r="M1348" s="10">
        <f t="shared" si="531"/>
        <v>0</v>
      </c>
      <c r="N1348" s="10" t="e">
        <f t="shared" si="525"/>
        <v>#DIV/0!</v>
      </c>
      <c r="O1348" s="10" t="e">
        <f t="shared" si="532"/>
        <v>#DIV/0!</v>
      </c>
      <c r="P1348" s="10" t="e">
        <f t="shared" si="533"/>
        <v>#DIV/0!</v>
      </c>
      <c r="R1348" s="22">
        <f t="shared" si="534"/>
        <v>22.890383435836387</v>
      </c>
      <c r="S1348" s="37">
        <f t="shared" si="535"/>
        <v>0</v>
      </c>
      <c r="T1348" s="37" t="e">
        <f t="shared" si="536"/>
        <v>#DIV/0!</v>
      </c>
      <c r="U1348" s="37" t="e">
        <f t="shared" si="537"/>
        <v>#DIV/0!</v>
      </c>
      <c r="V1348" s="37" t="e">
        <f t="shared" si="538"/>
        <v>#DIV/0!</v>
      </c>
      <c r="W1348" s="33"/>
      <c r="X1348" s="33"/>
      <c r="Y1348" s="22">
        <f t="shared" si="539"/>
        <v>22.890383435836387</v>
      </c>
      <c r="Z1348" s="37">
        <f t="shared" si="540"/>
        <v>0</v>
      </c>
      <c r="AA1348" s="37" t="e">
        <f t="shared" si="541"/>
        <v>#DIV/0!</v>
      </c>
      <c r="AB1348" s="37" t="e">
        <f t="shared" si="542"/>
        <v>#DIV/0!</v>
      </c>
      <c r="AC1348" s="37" t="e">
        <f t="shared" si="543"/>
        <v>#DIV/0!</v>
      </c>
      <c r="AD1348" s="33"/>
      <c r="AE1348" s="22">
        <f t="shared" si="544"/>
        <v>22.890383435836387</v>
      </c>
      <c r="AF1348" s="37">
        <f t="shared" si="545"/>
        <v>0</v>
      </c>
      <c r="AG1348" s="37" t="e">
        <f t="shared" si="546"/>
        <v>#DIV/0!</v>
      </c>
      <c r="AH1348" s="37" t="e">
        <f t="shared" si="547"/>
        <v>#DIV/0!</v>
      </c>
      <c r="AI1348" s="37" t="e">
        <f t="shared" si="548"/>
        <v>#DIV/0!</v>
      </c>
    </row>
    <row r="1349" spans="1:35" hidden="1" x14ac:dyDescent="0.25">
      <c r="A1349" s="3"/>
      <c r="B1349" s="4"/>
      <c r="C1349" s="4">
        <v>332</v>
      </c>
      <c r="D1349" s="23">
        <f t="shared" si="549"/>
        <v>1500</v>
      </c>
      <c r="E1349" s="11"/>
      <c r="F1349" s="23">
        <f t="shared" si="526"/>
        <v>30</v>
      </c>
      <c r="G1349" s="22">
        <f t="shared" si="527"/>
        <v>0.03</v>
      </c>
      <c r="H1349" s="22">
        <f t="shared" si="528"/>
        <v>0.7</v>
      </c>
      <c r="I1349" s="21"/>
      <c r="J1349" s="8"/>
      <c r="K1349" s="9">
        <f t="shared" si="529"/>
        <v>22.890383435836387</v>
      </c>
      <c r="L1349" s="9">
        <f t="shared" si="530"/>
        <v>22.890383435836387</v>
      </c>
      <c r="M1349" s="10">
        <f t="shared" si="531"/>
        <v>0</v>
      </c>
      <c r="N1349" s="10" t="e">
        <f t="shared" si="525"/>
        <v>#DIV/0!</v>
      </c>
      <c r="O1349" s="10" t="e">
        <f t="shared" si="532"/>
        <v>#DIV/0!</v>
      </c>
      <c r="P1349" s="10" t="e">
        <f t="shared" si="533"/>
        <v>#DIV/0!</v>
      </c>
      <c r="R1349" s="22">
        <f t="shared" si="534"/>
        <v>22.890383435836387</v>
      </c>
      <c r="S1349" s="37">
        <f t="shared" si="535"/>
        <v>0</v>
      </c>
      <c r="T1349" s="37" t="e">
        <f t="shared" si="536"/>
        <v>#DIV/0!</v>
      </c>
      <c r="U1349" s="37" t="e">
        <f t="shared" si="537"/>
        <v>#DIV/0!</v>
      </c>
      <c r="V1349" s="37" t="e">
        <f t="shared" si="538"/>
        <v>#DIV/0!</v>
      </c>
      <c r="W1349" s="33"/>
      <c r="X1349" s="33"/>
      <c r="Y1349" s="22">
        <f t="shared" si="539"/>
        <v>22.890383435836387</v>
      </c>
      <c r="Z1349" s="37">
        <f t="shared" si="540"/>
        <v>0</v>
      </c>
      <c r="AA1349" s="37" t="e">
        <f t="shared" si="541"/>
        <v>#DIV/0!</v>
      </c>
      <c r="AB1349" s="37" t="e">
        <f t="shared" si="542"/>
        <v>#DIV/0!</v>
      </c>
      <c r="AC1349" s="37" t="e">
        <f t="shared" si="543"/>
        <v>#DIV/0!</v>
      </c>
      <c r="AD1349" s="33"/>
      <c r="AE1349" s="22">
        <f t="shared" si="544"/>
        <v>22.890383435836387</v>
      </c>
      <c r="AF1349" s="37">
        <f t="shared" si="545"/>
        <v>0</v>
      </c>
      <c r="AG1349" s="37" t="e">
        <f t="shared" si="546"/>
        <v>#DIV/0!</v>
      </c>
      <c r="AH1349" s="37" t="e">
        <f t="shared" si="547"/>
        <v>#DIV/0!</v>
      </c>
      <c r="AI1349" s="37" t="e">
        <f t="shared" si="548"/>
        <v>#DIV/0!</v>
      </c>
    </row>
    <row r="1350" spans="1:35" hidden="1" x14ac:dyDescent="0.25">
      <c r="A1350" s="3"/>
      <c r="B1350" s="4"/>
      <c r="C1350" s="4">
        <v>333</v>
      </c>
      <c r="D1350" s="23">
        <f t="shared" si="549"/>
        <v>1500</v>
      </c>
      <c r="E1350" s="11"/>
      <c r="F1350" s="23">
        <f t="shared" si="526"/>
        <v>30</v>
      </c>
      <c r="G1350" s="22">
        <f t="shared" si="527"/>
        <v>0.03</v>
      </c>
      <c r="H1350" s="22">
        <f t="shared" si="528"/>
        <v>0.7</v>
      </c>
      <c r="I1350" s="21"/>
      <c r="J1350" s="8"/>
      <c r="K1350" s="9">
        <f t="shared" si="529"/>
        <v>22.890383435836387</v>
      </c>
      <c r="L1350" s="9">
        <f t="shared" si="530"/>
        <v>22.890383435836387</v>
      </c>
      <c r="M1350" s="10">
        <f t="shared" si="531"/>
        <v>0</v>
      </c>
      <c r="N1350" s="10" t="e">
        <f t="shared" si="525"/>
        <v>#DIV/0!</v>
      </c>
      <c r="O1350" s="10" t="e">
        <f t="shared" si="532"/>
        <v>#DIV/0!</v>
      </c>
      <c r="P1350" s="10" t="e">
        <f t="shared" si="533"/>
        <v>#DIV/0!</v>
      </c>
      <c r="R1350" s="22">
        <f t="shared" si="534"/>
        <v>22.890383435836387</v>
      </c>
      <c r="S1350" s="37">
        <f t="shared" si="535"/>
        <v>0</v>
      </c>
      <c r="T1350" s="37" t="e">
        <f t="shared" si="536"/>
        <v>#DIV/0!</v>
      </c>
      <c r="U1350" s="37" t="e">
        <f t="shared" si="537"/>
        <v>#DIV/0!</v>
      </c>
      <c r="V1350" s="37" t="e">
        <f t="shared" si="538"/>
        <v>#DIV/0!</v>
      </c>
      <c r="W1350" s="33"/>
      <c r="X1350" s="33"/>
      <c r="Y1350" s="22">
        <f t="shared" si="539"/>
        <v>22.890383435836387</v>
      </c>
      <c r="Z1350" s="37">
        <f t="shared" si="540"/>
        <v>0</v>
      </c>
      <c r="AA1350" s="37" t="e">
        <f t="shared" si="541"/>
        <v>#DIV/0!</v>
      </c>
      <c r="AB1350" s="37" t="e">
        <f t="shared" si="542"/>
        <v>#DIV/0!</v>
      </c>
      <c r="AC1350" s="37" t="e">
        <f t="shared" si="543"/>
        <v>#DIV/0!</v>
      </c>
      <c r="AD1350" s="33"/>
      <c r="AE1350" s="22">
        <f t="shared" si="544"/>
        <v>22.890383435836387</v>
      </c>
      <c r="AF1350" s="37">
        <f t="shared" si="545"/>
        <v>0</v>
      </c>
      <c r="AG1350" s="37" t="e">
        <f t="shared" si="546"/>
        <v>#DIV/0!</v>
      </c>
      <c r="AH1350" s="37" t="e">
        <f t="shared" si="547"/>
        <v>#DIV/0!</v>
      </c>
      <c r="AI1350" s="37" t="e">
        <f t="shared" si="548"/>
        <v>#DIV/0!</v>
      </c>
    </row>
    <row r="1351" spans="1:35" hidden="1" x14ac:dyDescent="0.25">
      <c r="A1351" s="3"/>
      <c r="B1351" s="4"/>
      <c r="C1351" s="4">
        <v>334</v>
      </c>
      <c r="D1351" s="23">
        <f t="shared" si="549"/>
        <v>1500</v>
      </c>
      <c r="E1351" s="11"/>
      <c r="F1351" s="23">
        <f t="shared" si="526"/>
        <v>30</v>
      </c>
      <c r="G1351" s="22">
        <f t="shared" si="527"/>
        <v>0.03</v>
      </c>
      <c r="H1351" s="22">
        <f t="shared" si="528"/>
        <v>0.7</v>
      </c>
      <c r="I1351" s="21"/>
      <c r="J1351" s="8"/>
      <c r="K1351" s="9">
        <f t="shared" si="529"/>
        <v>22.890383435836387</v>
      </c>
      <c r="L1351" s="9">
        <f t="shared" si="530"/>
        <v>22.890383435836387</v>
      </c>
      <c r="M1351" s="10">
        <f t="shared" si="531"/>
        <v>0</v>
      </c>
      <c r="N1351" s="10" t="e">
        <f t="shared" si="525"/>
        <v>#DIV/0!</v>
      </c>
      <c r="O1351" s="10" t="e">
        <f t="shared" si="532"/>
        <v>#DIV/0!</v>
      </c>
      <c r="P1351" s="10" t="e">
        <f t="shared" si="533"/>
        <v>#DIV/0!</v>
      </c>
      <c r="R1351" s="22">
        <f t="shared" si="534"/>
        <v>22.890383435836387</v>
      </c>
      <c r="S1351" s="37">
        <f t="shared" si="535"/>
        <v>0</v>
      </c>
      <c r="T1351" s="37" t="e">
        <f t="shared" si="536"/>
        <v>#DIV/0!</v>
      </c>
      <c r="U1351" s="37" t="e">
        <f t="shared" si="537"/>
        <v>#DIV/0!</v>
      </c>
      <c r="V1351" s="37" t="e">
        <f t="shared" si="538"/>
        <v>#DIV/0!</v>
      </c>
      <c r="W1351" s="33"/>
      <c r="X1351" s="33"/>
      <c r="Y1351" s="22">
        <f t="shared" si="539"/>
        <v>22.890383435836387</v>
      </c>
      <c r="Z1351" s="37">
        <f t="shared" si="540"/>
        <v>0</v>
      </c>
      <c r="AA1351" s="37" t="e">
        <f t="shared" si="541"/>
        <v>#DIV/0!</v>
      </c>
      <c r="AB1351" s="37" t="e">
        <f t="shared" si="542"/>
        <v>#DIV/0!</v>
      </c>
      <c r="AC1351" s="37" t="e">
        <f t="shared" si="543"/>
        <v>#DIV/0!</v>
      </c>
      <c r="AD1351" s="33"/>
      <c r="AE1351" s="22">
        <f t="shared" si="544"/>
        <v>22.890383435836387</v>
      </c>
      <c r="AF1351" s="37">
        <f t="shared" si="545"/>
        <v>0</v>
      </c>
      <c r="AG1351" s="37" t="e">
        <f t="shared" si="546"/>
        <v>#DIV/0!</v>
      </c>
      <c r="AH1351" s="37" t="e">
        <f t="shared" si="547"/>
        <v>#DIV/0!</v>
      </c>
      <c r="AI1351" s="37" t="e">
        <f t="shared" si="548"/>
        <v>#DIV/0!</v>
      </c>
    </row>
    <row r="1352" spans="1:35" hidden="1" x14ac:dyDescent="0.25">
      <c r="A1352" s="3"/>
      <c r="B1352" s="4"/>
      <c r="C1352" s="4">
        <v>335</v>
      </c>
      <c r="D1352" s="23">
        <f t="shared" si="549"/>
        <v>1500</v>
      </c>
      <c r="E1352" s="11"/>
      <c r="F1352" s="23">
        <f t="shared" si="526"/>
        <v>30</v>
      </c>
      <c r="G1352" s="22">
        <f t="shared" si="527"/>
        <v>0.03</v>
      </c>
      <c r="H1352" s="22">
        <f t="shared" si="528"/>
        <v>0.7</v>
      </c>
      <c r="I1352" s="21"/>
      <c r="J1352" s="8"/>
      <c r="K1352" s="9">
        <f t="shared" si="529"/>
        <v>22.890383435836387</v>
      </c>
      <c r="L1352" s="9">
        <f t="shared" si="530"/>
        <v>22.890383435836387</v>
      </c>
      <c r="M1352" s="10">
        <f t="shared" si="531"/>
        <v>0</v>
      </c>
      <c r="N1352" s="10" t="e">
        <f t="shared" si="525"/>
        <v>#DIV/0!</v>
      </c>
      <c r="O1352" s="10" t="e">
        <f t="shared" si="532"/>
        <v>#DIV/0!</v>
      </c>
      <c r="P1352" s="10" t="e">
        <f t="shared" si="533"/>
        <v>#DIV/0!</v>
      </c>
      <c r="R1352" s="22">
        <f t="shared" si="534"/>
        <v>22.890383435836387</v>
      </c>
      <c r="S1352" s="37">
        <f t="shared" si="535"/>
        <v>0</v>
      </c>
      <c r="T1352" s="37" t="e">
        <f t="shared" si="536"/>
        <v>#DIV/0!</v>
      </c>
      <c r="U1352" s="37" t="e">
        <f t="shared" si="537"/>
        <v>#DIV/0!</v>
      </c>
      <c r="V1352" s="37" t="e">
        <f t="shared" si="538"/>
        <v>#DIV/0!</v>
      </c>
      <c r="W1352" s="33"/>
      <c r="X1352" s="33"/>
      <c r="Y1352" s="22">
        <f t="shared" si="539"/>
        <v>22.890383435836387</v>
      </c>
      <c r="Z1352" s="37">
        <f t="shared" si="540"/>
        <v>0</v>
      </c>
      <c r="AA1352" s="37" t="e">
        <f t="shared" si="541"/>
        <v>#DIV/0!</v>
      </c>
      <c r="AB1352" s="37" t="e">
        <f t="shared" si="542"/>
        <v>#DIV/0!</v>
      </c>
      <c r="AC1352" s="37" t="e">
        <f t="shared" si="543"/>
        <v>#DIV/0!</v>
      </c>
      <c r="AD1352" s="33"/>
      <c r="AE1352" s="22">
        <f t="shared" si="544"/>
        <v>22.890383435836387</v>
      </c>
      <c r="AF1352" s="37">
        <f t="shared" si="545"/>
        <v>0</v>
      </c>
      <c r="AG1352" s="37" t="e">
        <f t="shared" si="546"/>
        <v>#DIV/0!</v>
      </c>
      <c r="AH1352" s="37" t="e">
        <f t="shared" si="547"/>
        <v>#DIV/0!</v>
      </c>
      <c r="AI1352" s="37" t="e">
        <f t="shared" si="548"/>
        <v>#DIV/0!</v>
      </c>
    </row>
    <row r="1353" spans="1:35" hidden="1" x14ac:dyDescent="0.25">
      <c r="A1353" s="3"/>
      <c r="B1353" s="4"/>
      <c r="C1353" s="4">
        <v>336</v>
      </c>
      <c r="D1353" s="23">
        <f t="shared" si="549"/>
        <v>1500</v>
      </c>
      <c r="E1353" s="11"/>
      <c r="F1353" s="23">
        <f t="shared" si="526"/>
        <v>30</v>
      </c>
      <c r="G1353" s="22">
        <f t="shared" si="527"/>
        <v>0.03</v>
      </c>
      <c r="H1353" s="22">
        <f t="shared" si="528"/>
        <v>0.7</v>
      </c>
      <c r="I1353" s="21"/>
      <c r="J1353" s="8"/>
      <c r="K1353" s="9">
        <f t="shared" si="529"/>
        <v>22.890383435836387</v>
      </c>
      <c r="L1353" s="9">
        <f t="shared" si="530"/>
        <v>22.890383435836387</v>
      </c>
      <c r="M1353" s="10">
        <f t="shared" si="531"/>
        <v>0</v>
      </c>
      <c r="N1353" s="10" t="e">
        <f t="shared" si="525"/>
        <v>#DIV/0!</v>
      </c>
      <c r="O1353" s="10" t="e">
        <f t="shared" si="532"/>
        <v>#DIV/0!</v>
      </c>
      <c r="P1353" s="10" t="e">
        <f t="shared" si="533"/>
        <v>#DIV/0!</v>
      </c>
      <c r="R1353" s="22">
        <f t="shared" si="534"/>
        <v>22.890383435836387</v>
      </c>
      <c r="S1353" s="37">
        <f t="shared" si="535"/>
        <v>0</v>
      </c>
      <c r="T1353" s="37" t="e">
        <f t="shared" si="536"/>
        <v>#DIV/0!</v>
      </c>
      <c r="U1353" s="37" t="e">
        <f t="shared" si="537"/>
        <v>#DIV/0!</v>
      </c>
      <c r="V1353" s="37" t="e">
        <f t="shared" si="538"/>
        <v>#DIV/0!</v>
      </c>
      <c r="W1353" s="33"/>
      <c r="X1353" s="33"/>
      <c r="Y1353" s="22">
        <f t="shared" si="539"/>
        <v>22.890383435836387</v>
      </c>
      <c r="Z1353" s="37">
        <f t="shared" si="540"/>
        <v>0</v>
      </c>
      <c r="AA1353" s="37" t="e">
        <f t="shared" si="541"/>
        <v>#DIV/0!</v>
      </c>
      <c r="AB1353" s="37" t="e">
        <f t="shared" si="542"/>
        <v>#DIV/0!</v>
      </c>
      <c r="AC1353" s="37" t="e">
        <f t="shared" si="543"/>
        <v>#DIV/0!</v>
      </c>
      <c r="AD1353" s="33"/>
      <c r="AE1353" s="22">
        <f t="shared" si="544"/>
        <v>22.890383435836387</v>
      </c>
      <c r="AF1353" s="37">
        <f t="shared" si="545"/>
        <v>0</v>
      </c>
      <c r="AG1353" s="37" t="e">
        <f t="shared" si="546"/>
        <v>#DIV/0!</v>
      </c>
      <c r="AH1353" s="37" t="e">
        <f t="shared" si="547"/>
        <v>#DIV/0!</v>
      </c>
      <c r="AI1353" s="37" t="e">
        <f t="shared" si="548"/>
        <v>#DIV/0!</v>
      </c>
    </row>
    <row r="1354" spans="1:35" hidden="1" x14ac:dyDescent="0.25">
      <c r="A1354" s="3"/>
      <c r="B1354" s="4"/>
      <c r="C1354" s="4">
        <v>337</v>
      </c>
      <c r="D1354" s="23">
        <f t="shared" si="549"/>
        <v>1500</v>
      </c>
      <c r="E1354" s="11"/>
      <c r="F1354" s="23">
        <f t="shared" si="526"/>
        <v>30</v>
      </c>
      <c r="G1354" s="22">
        <f t="shared" si="527"/>
        <v>0.03</v>
      </c>
      <c r="H1354" s="22">
        <f t="shared" si="528"/>
        <v>0.7</v>
      </c>
      <c r="I1354" s="21"/>
      <c r="J1354" s="8"/>
      <c r="K1354" s="9">
        <f t="shared" si="529"/>
        <v>22.890383435836387</v>
      </c>
      <c r="L1354" s="9">
        <f t="shared" si="530"/>
        <v>22.890383435836387</v>
      </c>
      <c r="M1354" s="10">
        <f t="shared" si="531"/>
        <v>0</v>
      </c>
      <c r="N1354" s="10" t="e">
        <f t="shared" si="525"/>
        <v>#DIV/0!</v>
      </c>
      <c r="O1354" s="10" t="e">
        <f t="shared" si="532"/>
        <v>#DIV/0!</v>
      </c>
      <c r="P1354" s="10" t="e">
        <f t="shared" si="533"/>
        <v>#DIV/0!</v>
      </c>
      <c r="R1354" s="22">
        <f t="shared" si="534"/>
        <v>22.890383435836387</v>
      </c>
      <c r="S1354" s="37">
        <f t="shared" si="535"/>
        <v>0</v>
      </c>
      <c r="T1354" s="37" t="e">
        <f t="shared" si="536"/>
        <v>#DIV/0!</v>
      </c>
      <c r="U1354" s="37" t="e">
        <f t="shared" si="537"/>
        <v>#DIV/0!</v>
      </c>
      <c r="V1354" s="37" t="e">
        <f t="shared" si="538"/>
        <v>#DIV/0!</v>
      </c>
      <c r="W1354" s="33"/>
      <c r="X1354" s="33"/>
      <c r="Y1354" s="22">
        <f t="shared" si="539"/>
        <v>22.890383435836387</v>
      </c>
      <c r="Z1354" s="37">
        <f t="shared" si="540"/>
        <v>0</v>
      </c>
      <c r="AA1354" s="37" t="e">
        <f t="shared" si="541"/>
        <v>#DIV/0!</v>
      </c>
      <c r="AB1354" s="37" t="e">
        <f t="shared" si="542"/>
        <v>#DIV/0!</v>
      </c>
      <c r="AC1354" s="37" t="e">
        <f t="shared" si="543"/>
        <v>#DIV/0!</v>
      </c>
      <c r="AD1354" s="33"/>
      <c r="AE1354" s="22">
        <f t="shared" si="544"/>
        <v>22.890383435836387</v>
      </c>
      <c r="AF1354" s="37">
        <f t="shared" si="545"/>
        <v>0</v>
      </c>
      <c r="AG1354" s="37" t="e">
        <f t="shared" si="546"/>
        <v>#DIV/0!</v>
      </c>
      <c r="AH1354" s="37" t="e">
        <f t="shared" si="547"/>
        <v>#DIV/0!</v>
      </c>
      <c r="AI1354" s="37" t="e">
        <f t="shared" si="548"/>
        <v>#DIV/0!</v>
      </c>
    </row>
    <row r="1355" spans="1:35" hidden="1" x14ac:dyDescent="0.25">
      <c r="A1355" s="3"/>
      <c r="B1355" s="4"/>
      <c r="C1355" s="4">
        <v>338</v>
      </c>
      <c r="D1355" s="23">
        <f t="shared" si="549"/>
        <v>1500</v>
      </c>
      <c r="E1355" s="11"/>
      <c r="F1355" s="23">
        <f t="shared" si="526"/>
        <v>30</v>
      </c>
      <c r="G1355" s="22">
        <f t="shared" si="527"/>
        <v>0.03</v>
      </c>
      <c r="H1355" s="22">
        <f t="shared" si="528"/>
        <v>0.7</v>
      </c>
      <c r="I1355" s="21"/>
      <c r="J1355" s="8"/>
      <c r="K1355" s="9">
        <f t="shared" si="529"/>
        <v>22.890383435836387</v>
      </c>
      <c r="L1355" s="9">
        <f t="shared" si="530"/>
        <v>22.890383435836387</v>
      </c>
      <c r="M1355" s="10">
        <f t="shared" si="531"/>
        <v>0</v>
      </c>
      <c r="N1355" s="10" t="e">
        <f t="shared" si="525"/>
        <v>#DIV/0!</v>
      </c>
      <c r="O1355" s="10" t="e">
        <f t="shared" si="532"/>
        <v>#DIV/0!</v>
      </c>
      <c r="P1355" s="10" t="e">
        <f t="shared" si="533"/>
        <v>#DIV/0!</v>
      </c>
      <c r="R1355" s="22">
        <f t="shared" si="534"/>
        <v>22.890383435836387</v>
      </c>
      <c r="S1355" s="37">
        <f t="shared" si="535"/>
        <v>0</v>
      </c>
      <c r="T1355" s="37" t="e">
        <f t="shared" si="536"/>
        <v>#DIV/0!</v>
      </c>
      <c r="U1355" s="37" t="e">
        <f t="shared" si="537"/>
        <v>#DIV/0!</v>
      </c>
      <c r="V1355" s="37" t="e">
        <f t="shared" si="538"/>
        <v>#DIV/0!</v>
      </c>
      <c r="W1355" s="33"/>
      <c r="X1355" s="33"/>
      <c r="Y1355" s="22">
        <f t="shared" si="539"/>
        <v>22.890383435836387</v>
      </c>
      <c r="Z1355" s="37">
        <f t="shared" si="540"/>
        <v>0</v>
      </c>
      <c r="AA1355" s="37" t="e">
        <f t="shared" si="541"/>
        <v>#DIV/0!</v>
      </c>
      <c r="AB1355" s="37" t="e">
        <f t="shared" si="542"/>
        <v>#DIV/0!</v>
      </c>
      <c r="AC1355" s="37" t="e">
        <f t="shared" si="543"/>
        <v>#DIV/0!</v>
      </c>
      <c r="AD1355" s="33"/>
      <c r="AE1355" s="22">
        <f t="shared" si="544"/>
        <v>22.890383435836387</v>
      </c>
      <c r="AF1355" s="37">
        <f t="shared" si="545"/>
        <v>0</v>
      </c>
      <c r="AG1355" s="37" t="e">
        <f t="shared" si="546"/>
        <v>#DIV/0!</v>
      </c>
      <c r="AH1355" s="37" t="e">
        <f t="shared" si="547"/>
        <v>#DIV/0!</v>
      </c>
      <c r="AI1355" s="37" t="e">
        <f t="shared" si="548"/>
        <v>#DIV/0!</v>
      </c>
    </row>
    <row r="1356" spans="1:35" hidden="1" x14ac:dyDescent="0.25">
      <c r="A1356" s="3"/>
      <c r="B1356" s="4"/>
      <c r="C1356" s="4">
        <v>339</v>
      </c>
      <c r="D1356" s="23">
        <f t="shared" si="549"/>
        <v>1500</v>
      </c>
      <c r="E1356" s="11"/>
      <c r="F1356" s="23">
        <f t="shared" si="526"/>
        <v>30</v>
      </c>
      <c r="G1356" s="22">
        <f t="shared" si="527"/>
        <v>0.03</v>
      </c>
      <c r="H1356" s="22">
        <f t="shared" si="528"/>
        <v>0.7</v>
      </c>
      <c r="I1356" s="21"/>
      <c r="J1356" s="8"/>
      <c r="K1356" s="9">
        <f t="shared" si="529"/>
        <v>22.890383435836387</v>
      </c>
      <c r="L1356" s="9">
        <f t="shared" si="530"/>
        <v>22.890383435836387</v>
      </c>
      <c r="M1356" s="10">
        <f t="shared" si="531"/>
        <v>0</v>
      </c>
      <c r="N1356" s="10" t="e">
        <f t="shared" si="525"/>
        <v>#DIV/0!</v>
      </c>
      <c r="O1356" s="10" t="e">
        <f t="shared" si="532"/>
        <v>#DIV/0!</v>
      </c>
      <c r="P1356" s="10" t="e">
        <f t="shared" si="533"/>
        <v>#DIV/0!</v>
      </c>
      <c r="R1356" s="22">
        <f t="shared" si="534"/>
        <v>22.890383435836387</v>
      </c>
      <c r="S1356" s="37">
        <f t="shared" si="535"/>
        <v>0</v>
      </c>
      <c r="T1356" s="37" t="e">
        <f t="shared" si="536"/>
        <v>#DIV/0!</v>
      </c>
      <c r="U1356" s="37" t="e">
        <f t="shared" si="537"/>
        <v>#DIV/0!</v>
      </c>
      <c r="V1356" s="37" t="e">
        <f t="shared" si="538"/>
        <v>#DIV/0!</v>
      </c>
      <c r="W1356" s="33"/>
      <c r="X1356" s="33"/>
      <c r="Y1356" s="22">
        <f t="shared" si="539"/>
        <v>22.890383435836387</v>
      </c>
      <c r="Z1356" s="37">
        <f t="shared" si="540"/>
        <v>0</v>
      </c>
      <c r="AA1356" s="37" t="e">
        <f t="shared" si="541"/>
        <v>#DIV/0!</v>
      </c>
      <c r="AB1356" s="37" t="e">
        <f t="shared" si="542"/>
        <v>#DIV/0!</v>
      </c>
      <c r="AC1356" s="37" t="e">
        <f t="shared" si="543"/>
        <v>#DIV/0!</v>
      </c>
      <c r="AD1356" s="33"/>
      <c r="AE1356" s="22">
        <f t="shared" si="544"/>
        <v>22.890383435836387</v>
      </c>
      <c r="AF1356" s="37">
        <f t="shared" si="545"/>
        <v>0</v>
      </c>
      <c r="AG1356" s="37" t="e">
        <f t="shared" si="546"/>
        <v>#DIV/0!</v>
      </c>
      <c r="AH1356" s="37" t="e">
        <f t="shared" si="547"/>
        <v>#DIV/0!</v>
      </c>
      <c r="AI1356" s="37" t="e">
        <f t="shared" si="548"/>
        <v>#DIV/0!</v>
      </c>
    </row>
    <row r="1357" spans="1:35" hidden="1" x14ac:dyDescent="0.25">
      <c r="A1357" s="3"/>
      <c r="B1357" s="4"/>
      <c r="C1357" s="4">
        <v>340</v>
      </c>
      <c r="D1357" s="23">
        <f t="shared" si="549"/>
        <v>1500</v>
      </c>
      <c r="E1357" s="11"/>
      <c r="F1357" s="23">
        <f t="shared" si="526"/>
        <v>30</v>
      </c>
      <c r="G1357" s="22">
        <f t="shared" si="527"/>
        <v>0.03</v>
      </c>
      <c r="H1357" s="22">
        <f t="shared" si="528"/>
        <v>0.7</v>
      </c>
      <c r="I1357" s="21"/>
      <c r="J1357" s="8"/>
      <c r="K1357" s="9">
        <f t="shared" si="529"/>
        <v>22.890383435836387</v>
      </c>
      <c r="L1357" s="9">
        <f t="shared" si="530"/>
        <v>22.890383435836387</v>
      </c>
      <c r="M1357" s="10">
        <f t="shared" si="531"/>
        <v>0</v>
      </c>
      <c r="N1357" s="10" t="e">
        <f t="shared" si="525"/>
        <v>#DIV/0!</v>
      </c>
      <c r="O1357" s="10" t="e">
        <f t="shared" si="532"/>
        <v>#DIV/0!</v>
      </c>
      <c r="P1357" s="10" t="e">
        <f t="shared" si="533"/>
        <v>#DIV/0!</v>
      </c>
      <c r="R1357" s="22">
        <f t="shared" si="534"/>
        <v>22.890383435836387</v>
      </c>
      <c r="S1357" s="37">
        <f t="shared" si="535"/>
        <v>0</v>
      </c>
      <c r="T1357" s="37" t="e">
        <f t="shared" si="536"/>
        <v>#DIV/0!</v>
      </c>
      <c r="U1357" s="37" t="e">
        <f t="shared" si="537"/>
        <v>#DIV/0!</v>
      </c>
      <c r="V1357" s="37" t="e">
        <f t="shared" si="538"/>
        <v>#DIV/0!</v>
      </c>
      <c r="W1357" s="33"/>
      <c r="X1357" s="33"/>
      <c r="Y1357" s="22">
        <f t="shared" si="539"/>
        <v>22.890383435836387</v>
      </c>
      <c r="Z1357" s="37">
        <f t="shared" si="540"/>
        <v>0</v>
      </c>
      <c r="AA1357" s="37" t="e">
        <f t="shared" si="541"/>
        <v>#DIV/0!</v>
      </c>
      <c r="AB1357" s="37" t="e">
        <f t="shared" si="542"/>
        <v>#DIV/0!</v>
      </c>
      <c r="AC1357" s="37" t="e">
        <f t="shared" si="543"/>
        <v>#DIV/0!</v>
      </c>
      <c r="AD1357" s="33"/>
      <c r="AE1357" s="22">
        <f t="shared" si="544"/>
        <v>22.890383435836387</v>
      </c>
      <c r="AF1357" s="37">
        <f t="shared" si="545"/>
        <v>0</v>
      </c>
      <c r="AG1357" s="37" t="e">
        <f t="shared" si="546"/>
        <v>#DIV/0!</v>
      </c>
      <c r="AH1357" s="37" t="e">
        <f t="shared" si="547"/>
        <v>#DIV/0!</v>
      </c>
      <c r="AI1357" s="37" t="e">
        <f t="shared" si="548"/>
        <v>#DIV/0!</v>
      </c>
    </row>
    <row r="1358" spans="1:35" hidden="1" x14ac:dyDescent="0.25">
      <c r="A1358" s="3"/>
      <c r="B1358" s="4"/>
      <c r="C1358" s="4">
        <v>341</v>
      </c>
      <c r="D1358" s="23">
        <f t="shared" si="549"/>
        <v>1500</v>
      </c>
      <c r="E1358" s="11"/>
      <c r="F1358" s="23">
        <f t="shared" si="526"/>
        <v>30</v>
      </c>
      <c r="G1358" s="22">
        <f t="shared" si="527"/>
        <v>0.03</v>
      </c>
      <c r="H1358" s="22">
        <f t="shared" si="528"/>
        <v>0.7</v>
      </c>
      <c r="I1358" s="21"/>
      <c r="J1358" s="8"/>
      <c r="K1358" s="9">
        <f t="shared" si="529"/>
        <v>22.890383435836387</v>
      </c>
      <c r="L1358" s="9">
        <f t="shared" si="530"/>
        <v>22.890383435836387</v>
      </c>
      <c r="M1358" s="10">
        <f t="shared" si="531"/>
        <v>0</v>
      </c>
      <c r="N1358" s="10" t="e">
        <f t="shared" si="525"/>
        <v>#DIV/0!</v>
      </c>
      <c r="O1358" s="10" t="e">
        <f t="shared" si="532"/>
        <v>#DIV/0!</v>
      </c>
      <c r="P1358" s="10" t="e">
        <f t="shared" si="533"/>
        <v>#DIV/0!</v>
      </c>
      <c r="R1358" s="22">
        <f t="shared" si="534"/>
        <v>22.890383435836387</v>
      </c>
      <c r="S1358" s="37">
        <f t="shared" si="535"/>
        <v>0</v>
      </c>
      <c r="T1358" s="37" t="e">
        <f t="shared" si="536"/>
        <v>#DIV/0!</v>
      </c>
      <c r="U1358" s="37" t="e">
        <f t="shared" si="537"/>
        <v>#DIV/0!</v>
      </c>
      <c r="V1358" s="37" t="e">
        <f t="shared" si="538"/>
        <v>#DIV/0!</v>
      </c>
      <c r="W1358" s="33"/>
      <c r="X1358" s="33"/>
      <c r="Y1358" s="22">
        <f t="shared" si="539"/>
        <v>22.890383435836387</v>
      </c>
      <c r="Z1358" s="37">
        <f t="shared" si="540"/>
        <v>0</v>
      </c>
      <c r="AA1358" s="37" t="e">
        <f t="shared" si="541"/>
        <v>#DIV/0!</v>
      </c>
      <c r="AB1358" s="37" t="e">
        <f t="shared" si="542"/>
        <v>#DIV/0!</v>
      </c>
      <c r="AC1358" s="37" t="e">
        <f t="shared" si="543"/>
        <v>#DIV/0!</v>
      </c>
      <c r="AD1358" s="33"/>
      <c r="AE1358" s="22">
        <f t="shared" si="544"/>
        <v>22.890383435836387</v>
      </c>
      <c r="AF1358" s="37">
        <f t="shared" si="545"/>
        <v>0</v>
      </c>
      <c r="AG1358" s="37" t="e">
        <f t="shared" si="546"/>
        <v>#DIV/0!</v>
      </c>
      <c r="AH1358" s="37" t="e">
        <f t="shared" si="547"/>
        <v>#DIV/0!</v>
      </c>
      <c r="AI1358" s="37" t="e">
        <f t="shared" si="548"/>
        <v>#DIV/0!</v>
      </c>
    </row>
    <row r="1359" spans="1:35" hidden="1" x14ac:dyDescent="0.25">
      <c r="A1359" s="3"/>
      <c r="B1359" s="4"/>
      <c r="C1359" s="4">
        <v>342</v>
      </c>
      <c r="D1359" s="23">
        <f t="shared" si="549"/>
        <v>1500</v>
      </c>
      <c r="E1359" s="11"/>
      <c r="F1359" s="23">
        <f t="shared" si="526"/>
        <v>30</v>
      </c>
      <c r="G1359" s="22">
        <f t="shared" si="527"/>
        <v>0.03</v>
      </c>
      <c r="H1359" s="22">
        <f t="shared" si="528"/>
        <v>0.7</v>
      </c>
      <c r="I1359" s="21"/>
      <c r="J1359" s="8"/>
      <c r="K1359" s="9">
        <f t="shared" si="529"/>
        <v>22.890383435836387</v>
      </c>
      <c r="L1359" s="9">
        <f t="shared" si="530"/>
        <v>22.890383435836387</v>
      </c>
      <c r="M1359" s="10">
        <f t="shared" si="531"/>
        <v>0</v>
      </c>
      <c r="N1359" s="10" t="e">
        <f t="shared" si="525"/>
        <v>#DIV/0!</v>
      </c>
      <c r="O1359" s="10" t="e">
        <f t="shared" si="532"/>
        <v>#DIV/0!</v>
      </c>
      <c r="P1359" s="10" t="e">
        <f t="shared" si="533"/>
        <v>#DIV/0!</v>
      </c>
      <c r="R1359" s="22">
        <f t="shared" si="534"/>
        <v>22.890383435836387</v>
      </c>
      <c r="S1359" s="37">
        <f t="shared" si="535"/>
        <v>0</v>
      </c>
      <c r="T1359" s="37" t="e">
        <f t="shared" si="536"/>
        <v>#DIV/0!</v>
      </c>
      <c r="U1359" s="37" t="e">
        <f t="shared" si="537"/>
        <v>#DIV/0!</v>
      </c>
      <c r="V1359" s="37" t="e">
        <f t="shared" si="538"/>
        <v>#DIV/0!</v>
      </c>
      <c r="W1359" s="33"/>
      <c r="X1359" s="33"/>
      <c r="Y1359" s="22">
        <f t="shared" si="539"/>
        <v>22.890383435836387</v>
      </c>
      <c r="Z1359" s="37">
        <f t="shared" si="540"/>
        <v>0</v>
      </c>
      <c r="AA1359" s="37" t="e">
        <f t="shared" si="541"/>
        <v>#DIV/0!</v>
      </c>
      <c r="AB1359" s="37" t="e">
        <f t="shared" si="542"/>
        <v>#DIV/0!</v>
      </c>
      <c r="AC1359" s="37" t="e">
        <f t="shared" si="543"/>
        <v>#DIV/0!</v>
      </c>
      <c r="AD1359" s="33"/>
      <c r="AE1359" s="22">
        <f t="shared" si="544"/>
        <v>22.890383435836387</v>
      </c>
      <c r="AF1359" s="37">
        <f t="shared" si="545"/>
        <v>0</v>
      </c>
      <c r="AG1359" s="37" t="e">
        <f t="shared" si="546"/>
        <v>#DIV/0!</v>
      </c>
      <c r="AH1359" s="37" t="e">
        <f t="shared" si="547"/>
        <v>#DIV/0!</v>
      </c>
      <c r="AI1359" s="37" t="e">
        <f t="shared" si="548"/>
        <v>#DIV/0!</v>
      </c>
    </row>
    <row r="1360" spans="1:35" hidden="1" x14ac:dyDescent="0.25">
      <c r="A1360" s="3"/>
      <c r="B1360" s="4"/>
      <c r="C1360" s="4">
        <v>343</v>
      </c>
      <c r="D1360" s="23">
        <f t="shared" si="549"/>
        <v>1500</v>
      </c>
      <c r="E1360" s="11"/>
      <c r="F1360" s="23">
        <f t="shared" si="526"/>
        <v>30</v>
      </c>
      <c r="G1360" s="22">
        <f t="shared" si="527"/>
        <v>0.03</v>
      </c>
      <c r="H1360" s="22">
        <f t="shared" si="528"/>
        <v>0.7</v>
      </c>
      <c r="I1360" s="21"/>
      <c r="J1360" s="8"/>
      <c r="K1360" s="9">
        <f t="shared" si="529"/>
        <v>22.890383435836387</v>
      </c>
      <c r="L1360" s="9">
        <f t="shared" si="530"/>
        <v>22.890383435836387</v>
      </c>
      <c r="M1360" s="10">
        <f t="shared" si="531"/>
        <v>0</v>
      </c>
      <c r="N1360" s="10" t="e">
        <f t="shared" si="525"/>
        <v>#DIV/0!</v>
      </c>
      <c r="O1360" s="10" t="e">
        <f t="shared" si="532"/>
        <v>#DIV/0!</v>
      </c>
      <c r="P1360" s="10" t="e">
        <f t="shared" si="533"/>
        <v>#DIV/0!</v>
      </c>
      <c r="R1360" s="22">
        <f t="shared" si="534"/>
        <v>22.890383435836387</v>
      </c>
      <c r="S1360" s="37">
        <f t="shared" si="535"/>
        <v>0</v>
      </c>
      <c r="T1360" s="37" t="e">
        <f t="shared" si="536"/>
        <v>#DIV/0!</v>
      </c>
      <c r="U1360" s="37" t="e">
        <f t="shared" si="537"/>
        <v>#DIV/0!</v>
      </c>
      <c r="V1360" s="37" t="e">
        <f t="shared" si="538"/>
        <v>#DIV/0!</v>
      </c>
      <c r="W1360" s="33"/>
      <c r="X1360" s="33"/>
      <c r="Y1360" s="22">
        <f t="shared" si="539"/>
        <v>22.890383435836387</v>
      </c>
      <c r="Z1360" s="37">
        <f t="shared" si="540"/>
        <v>0</v>
      </c>
      <c r="AA1360" s="37" t="e">
        <f t="shared" si="541"/>
        <v>#DIV/0!</v>
      </c>
      <c r="AB1360" s="37" t="e">
        <f t="shared" si="542"/>
        <v>#DIV/0!</v>
      </c>
      <c r="AC1360" s="37" t="e">
        <f t="shared" si="543"/>
        <v>#DIV/0!</v>
      </c>
      <c r="AD1360" s="33"/>
      <c r="AE1360" s="22">
        <f t="shared" si="544"/>
        <v>22.890383435836387</v>
      </c>
      <c r="AF1360" s="37">
        <f t="shared" si="545"/>
        <v>0</v>
      </c>
      <c r="AG1360" s="37" t="e">
        <f t="shared" si="546"/>
        <v>#DIV/0!</v>
      </c>
      <c r="AH1360" s="37" t="e">
        <f t="shared" si="547"/>
        <v>#DIV/0!</v>
      </c>
      <c r="AI1360" s="37" t="e">
        <f t="shared" si="548"/>
        <v>#DIV/0!</v>
      </c>
    </row>
    <row r="1361" spans="1:35" hidden="1" x14ac:dyDescent="0.25">
      <c r="A1361" s="3"/>
      <c r="B1361" s="4"/>
      <c r="C1361" s="4">
        <v>344</v>
      </c>
      <c r="D1361" s="23">
        <f t="shared" si="549"/>
        <v>1500</v>
      </c>
      <c r="E1361" s="11"/>
      <c r="F1361" s="23">
        <f t="shared" si="526"/>
        <v>30</v>
      </c>
      <c r="G1361" s="22">
        <f t="shared" si="527"/>
        <v>0.03</v>
      </c>
      <c r="H1361" s="22">
        <f t="shared" si="528"/>
        <v>0.7</v>
      </c>
      <c r="I1361" s="21"/>
      <c r="J1361" s="8"/>
      <c r="K1361" s="9">
        <f t="shared" si="529"/>
        <v>22.890383435836387</v>
      </c>
      <c r="L1361" s="9">
        <f t="shared" si="530"/>
        <v>22.890383435836387</v>
      </c>
      <c r="M1361" s="10">
        <f t="shared" si="531"/>
        <v>0</v>
      </c>
      <c r="N1361" s="10" t="e">
        <f t="shared" si="525"/>
        <v>#DIV/0!</v>
      </c>
      <c r="O1361" s="10" t="e">
        <f t="shared" si="532"/>
        <v>#DIV/0!</v>
      </c>
      <c r="P1361" s="10" t="e">
        <f t="shared" si="533"/>
        <v>#DIV/0!</v>
      </c>
      <c r="R1361" s="22">
        <f t="shared" si="534"/>
        <v>22.890383435836387</v>
      </c>
      <c r="S1361" s="37">
        <f t="shared" si="535"/>
        <v>0</v>
      </c>
      <c r="T1361" s="37" t="e">
        <f t="shared" si="536"/>
        <v>#DIV/0!</v>
      </c>
      <c r="U1361" s="37" t="e">
        <f t="shared" si="537"/>
        <v>#DIV/0!</v>
      </c>
      <c r="V1361" s="37" t="e">
        <f t="shared" si="538"/>
        <v>#DIV/0!</v>
      </c>
      <c r="W1361" s="33"/>
      <c r="X1361" s="33"/>
      <c r="Y1361" s="22">
        <f t="shared" si="539"/>
        <v>22.890383435836387</v>
      </c>
      <c r="Z1361" s="37">
        <f t="shared" si="540"/>
        <v>0</v>
      </c>
      <c r="AA1361" s="37" t="e">
        <f t="shared" si="541"/>
        <v>#DIV/0!</v>
      </c>
      <c r="AB1361" s="37" t="e">
        <f t="shared" si="542"/>
        <v>#DIV/0!</v>
      </c>
      <c r="AC1361" s="37" t="e">
        <f t="shared" si="543"/>
        <v>#DIV/0!</v>
      </c>
      <c r="AD1361" s="33"/>
      <c r="AE1361" s="22">
        <f t="shared" si="544"/>
        <v>22.890383435836387</v>
      </c>
      <c r="AF1361" s="37">
        <f t="shared" si="545"/>
        <v>0</v>
      </c>
      <c r="AG1361" s="37" t="e">
        <f t="shared" si="546"/>
        <v>#DIV/0!</v>
      </c>
      <c r="AH1361" s="37" t="e">
        <f t="shared" si="547"/>
        <v>#DIV/0!</v>
      </c>
      <c r="AI1361" s="37" t="e">
        <f t="shared" si="548"/>
        <v>#DIV/0!</v>
      </c>
    </row>
    <row r="1362" spans="1:35" hidden="1" x14ac:dyDescent="0.25">
      <c r="A1362" s="3"/>
      <c r="B1362" s="4"/>
      <c r="C1362" s="4">
        <v>345</v>
      </c>
      <c r="D1362" s="23">
        <f t="shared" si="549"/>
        <v>1500</v>
      </c>
      <c r="E1362" s="11"/>
      <c r="F1362" s="23">
        <f t="shared" si="526"/>
        <v>30</v>
      </c>
      <c r="G1362" s="22">
        <f t="shared" si="527"/>
        <v>0.03</v>
      </c>
      <c r="H1362" s="22">
        <f t="shared" si="528"/>
        <v>0.7</v>
      </c>
      <c r="I1362" s="21"/>
      <c r="J1362" s="8"/>
      <c r="K1362" s="9">
        <f t="shared" si="529"/>
        <v>22.890383435836387</v>
      </c>
      <c r="L1362" s="9">
        <f t="shared" si="530"/>
        <v>22.890383435836387</v>
      </c>
      <c r="M1362" s="10">
        <f t="shared" si="531"/>
        <v>0</v>
      </c>
      <c r="N1362" s="10" t="e">
        <f t="shared" si="525"/>
        <v>#DIV/0!</v>
      </c>
      <c r="O1362" s="10" t="e">
        <f t="shared" si="532"/>
        <v>#DIV/0!</v>
      </c>
      <c r="P1362" s="10" t="e">
        <f t="shared" si="533"/>
        <v>#DIV/0!</v>
      </c>
      <c r="R1362" s="22">
        <f t="shared" si="534"/>
        <v>22.890383435836387</v>
      </c>
      <c r="S1362" s="37">
        <f t="shared" si="535"/>
        <v>0</v>
      </c>
      <c r="T1362" s="37" t="e">
        <f t="shared" si="536"/>
        <v>#DIV/0!</v>
      </c>
      <c r="U1362" s="37" t="e">
        <f t="shared" si="537"/>
        <v>#DIV/0!</v>
      </c>
      <c r="V1362" s="37" t="e">
        <f t="shared" si="538"/>
        <v>#DIV/0!</v>
      </c>
      <c r="W1362" s="33"/>
      <c r="X1362" s="33"/>
      <c r="Y1362" s="22">
        <f t="shared" si="539"/>
        <v>22.890383435836387</v>
      </c>
      <c r="Z1362" s="37">
        <f t="shared" si="540"/>
        <v>0</v>
      </c>
      <c r="AA1362" s="37" t="e">
        <f t="shared" si="541"/>
        <v>#DIV/0!</v>
      </c>
      <c r="AB1362" s="37" t="e">
        <f t="shared" si="542"/>
        <v>#DIV/0!</v>
      </c>
      <c r="AC1362" s="37" t="e">
        <f t="shared" si="543"/>
        <v>#DIV/0!</v>
      </c>
      <c r="AD1362" s="33"/>
      <c r="AE1362" s="22">
        <f t="shared" si="544"/>
        <v>22.890383435836387</v>
      </c>
      <c r="AF1362" s="37">
        <f t="shared" si="545"/>
        <v>0</v>
      </c>
      <c r="AG1362" s="37" t="e">
        <f t="shared" si="546"/>
        <v>#DIV/0!</v>
      </c>
      <c r="AH1362" s="37" t="e">
        <f t="shared" si="547"/>
        <v>#DIV/0!</v>
      </c>
      <c r="AI1362" s="37" t="e">
        <f t="shared" si="548"/>
        <v>#DIV/0!</v>
      </c>
    </row>
    <row r="1363" spans="1:35" hidden="1" x14ac:dyDescent="0.25">
      <c r="A1363" s="3"/>
      <c r="B1363" s="4"/>
      <c r="C1363" s="4">
        <v>346</v>
      </c>
      <c r="D1363" s="23">
        <f t="shared" si="549"/>
        <v>1500</v>
      </c>
      <c r="E1363" s="11"/>
      <c r="F1363" s="23">
        <f t="shared" si="526"/>
        <v>30</v>
      </c>
      <c r="G1363" s="22">
        <f t="shared" si="527"/>
        <v>0.03</v>
      </c>
      <c r="H1363" s="22">
        <f t="shared" si="528"/>
        <v>0.7</v>
      </c>
      <c r="I1363" s="21"/>
      <c r="J1363" s="8"/>
      <c r="K1363" s="9">
        <f t="shared" si="529"/>
        <v>22.890383435836387</v>
      </c>
      <c r="L1363" s="9">
        <f t="shared" si="530"/>
        <v>22.890383435836387</v>
      </c>
      <c r="M1363" s="10">
        <f t="shared" si="531"/>
        <v>0</v>
      </c>
      <c r="N1363" s="10" t="e">
        <f t="shared" si="525"/>
        <v>#DIV/0!</v>
      </c>
      <c r="O1363" s="10" t="e">
        <f t="shared" si="532"/>
        <v>#DIV/0!</v>
      </c>
      <c r="P1363" s="10" t="e">
        <f t="shared" si="533"/>
        <v>#DIV/0!</v>
      </c>
      <c r="R1363" s="22">
        <f t="shared" si="534"/>
        <v>22.890383435836387</v>
      </c>
      <c r="S1363" s="37">
        <f t="shared" si="535"/>
        <v>0</v>
      </c>
      <c r="T1363" s="37" t="e">
        <f t="shared" si="536"/>
        <v>#DIV/0!</v>
      </c>
      <c r="U1363" s="37" t="e">
        <f t="shared" si="537"/>
        <v>#DIV/0!</v>
      </c>
      <c r="V1363" s="37" t="e">
        <f t="shared" si="538"/>
        <v>#DIV/0!</v>
      </c>
      <c r="W1363" s="33"/>
      <c r="X1363" s="33"/>
      <c r="Y1363" s="22">
        <f t="shared" si="539"/>
        <v>22.890383435836387</v>
      </c>
      <c r="Z1363" s="37">
        <f t="shared" si="540"/>
        <v>0</v>
      </c>
      <c r="AA1363" s="37" t="e">
        <f t="shared" si="541"/>
        <v>#DIV/0!</v>
      </c>
      <c r="AB1363" s="37" t="e">
        <f t="shared" si="542"/>
        <v>#DIV/0!</v>
      </c>
      <c r="AC1363" s="37" t="e">
        <f t="shared" si="543"/>
        <v>#DIV/0!</v>
      </c>
      <c r="AD1363" s="33"/>
      <c r="AE1363" s="22">
        <f t="shared" si="544"/>
        <v>22.890383435836387</v>
      </c>
      <c r="AF1363" s="37">
        <f t="shared" si="545"/>
        <v>0</v>
      </c>
      <c r="AG1363" s="37" t="e">
        <f t="shared" si="546"/>
        <v>#DIV/0!</v>
      </c>
      <c r="AH1363" s="37" t="e">
        <f t="shared" si="547"/>
        <v>#DIV/0!</v>
      </c>
      <c r="AI1363" s="37" t="e">
        <f t="shared" si="548"/>
        <v>#DIV/0!</v>
      </c>
    </row>
    <row r="1364" spans="1:35" hidden="1" x14ac:dyDescent="0.25">
      <c r="A1364" s="3"/>
      <c r="B1364" s="4"/>
      <c r="C1364" s="4">
        <v>347</v>
      </c>
      <c r="D1364" s="23">
        <f t="shared" si="549"/>
        <v>1500</v>
      </c>
      <c r="E1364" s="11"/>
      <c r="F1364" s="23">
        <f t="shared" si="526"/>
        <v>30</v>
      </c>
      <c r="G1364" s="22">
        <f t="shared" si="527"/>
        <v>0.03</v>
      </c>
      <c r="H1364" s="22">
        <f t="shared" si="528"/>
        <v>0.7</v>
      </c>
      <c r="I1364" s="21"/>
      <c r="J1364" s="8"/>
      <c r="K1364" s="9">
        <f t="shared" si="529"/>
        <v>22.890383435836387</v>
      </c>
      <c r="L1364" s="9">
        <f t="shared" si="530"/>
        <v>22.890383435836387</v>
      </c>
      <c r="M1364" s="10">
        <f t="shared" si="531"/>
        <v>0</v>
      </c>
      <c r="N1364" s="10" t="e">
        <f t="shared" si="525"/>
        <v>#DIV/0!</v>
      </c>
      <c r="O1364" s="10" t="e">
        <f t="shared" si="532"/>
        <v>#DIV/0!</v>
      </c>
      <c r="P1364" s="10" t="e">
        <f t="shared" si="533"/>
        <v>#DIV/0!</v>
      </c>
      <c r="R1364" s="22">
        <f t="shared" si="534"/>
        <v>22.890383435836387</v>
      </c>
      <c r="S1364" s="37">
        <f t="shared" si="535"/>
        <v>0</v>
      </c>
      <c r="T1364" s="37" t="e">
        <f t="shared" si="536"/>
        <v>#DIV/0!</v>
      </c>
      <c r="U1364" s="37" t="e">
        <f t="shared" si="537"/>
        <v>#DIV/0!</v>
      </c>
      <c r="V1364" s="37" t="e">
        <f t="shared" si="538"/>
        <v>#DIV/0!</v>
      </c>
      <c r="W1364" s="33"/>
      <c r="X1364" s="33"/>
      <c r="Y1364" s="22">
        <f t="shared" si="539"/>
        <v>22.890383435836387</v>
      </c>
      <c r="Z1364" s="37">
        <f t="shared" si="540"/>
        <v>0</v>
      </c>
      <c r="AA1364" s="37" t="e">
        <f t="shared" si="541"/>
        <v>#DIV/0!</v>
      </c>
      <c r="AB1364" s="37" t="e">
        <f t="shared" si="542"/>
        <v>#DIV/0!</v>
      </c>
      <c r="AC1364" s="37" t="e">
        <f t="shared" si="543"/>
        <v>#DIV/0!</v>
      </c>
      <c r="AD1364" s="33"/>
      <c r="AE1364" s="22">
        <f t="shared" si="544"/>
        <v>22.890383435836387</v>
      </c>
      <c r="AF1364" s="37">
        <f t="shared" si="545"/>
        <v>0</v>
      </c>
      <c r="AG1364" s="37" t="e">
        <f t="shared" si="546"/>
        <v>#DIV/0!</v>
      </c>
      <c r="AH1364" s="37" t="e">
        <f t="shared" si="547"/>
        <v>#DIV/0!</v>
      </c>
      <c r="AI1364" s="37" t="e">
        <f t="shared" si="548"/>
        <v>#DIV/0!</v>
      </c>
    </row>
    <row r="1365" spans="1:35" hidden="1" x14ac:dyDescent="0.25">
      <c r="A1365" s="3"/>
      <c r="B1365" s="4"/>
      <c r="C1365" s="4">
        <v>348</v>
      </c>
      <c r="D1365" s="23">
        <f t="shared" si="549"/>
        <v>1500</v>
      </c>
      <c r="E1365" s="11"/>
      <c r="F1365" s="23">
        <f t="shared" si="526"/>
        <v>30</v>
      </c>
      <c r="G1365" s="22">
        <f t="shared" si="527"/>
        <v>0.03</v>
      </c>
      <c r="H1365" s="22">
        <f t="shared" si="528"/>
        <v>0.7</v>
      </c>
      <c r="I1365" s="21"/>
      <c r="J1365" s="8"/>
      <c r="K1365" s="9">
        <f t="shared" si="529"/>
        <v>22.890383435836387</v>
      </c>
      <c r="L1365" s="9">
        <f t="shared" si="530"/>
        <v>22.890383435836387</v>
      </c>
      <c r="M1365" s="10">
        <f t="shared" si="531"/>
        <v>0</v>
      </c>
      <c r="N1365" s="10" t="e">
        <f t="shared" si="525"/>
        <v>#DIV/0!</v>
      </c>
      <c r="O1365" s="10" t="e">
        <f t="shared" si="532"/>
        <v>#DIV/0!</v>
      </c>
      <c r="P1365" s="10" t="e">
        <f t="shared" si="533"/>
        <v>#DIV/0!</v>
      </c>
      <c r="R1365" s="22">
        <f t="shared" si="534"/>
        <v>22.890383435836387</v>
      </c>
      <c r="S1365" s="37">
        <f t="shared" si="535"/>
        <v>0</v>
      </c>
      <c r="T1365" s="37" t="e">
        <f t="shared" si="536"/>
        <v>#DIV/0!</v>
      </c>
      <c r="U1365" s="37" t="e">
        <f t="shared" si="537"/>
        <v>#DIV/0!</v>
      </c>
      <c r="V1365" s="37" t="e">
        <f t="shared" si="538"/>
        <v>#DIV/0!</v>
      </c>
      <c r="W1365" s="33"/>
      <c r="X1365" s="33"/>
      <c r="Y1365" s="22">
        <f t="shared" si="539"/>
        <v>22.890383435836387</v>
      </c>
      <c r="Z1365" s="37">
        <f t="shared" si="540"/>
        <v>0</v>
      </c>
      <c r="AA1365" s="37" t="e">
        <f t="shared" si="541"/>
        <v>#DIV/0!</v>
      </c>
      <c r="AB1365" s="37" t="e">
        <f t="shared" si="542"/>
        <v>#DIV/0!</v>
      </c>
      <c r="AC1365" s="37" t="e">
        <f t="shared" si="543"/>
        <v>#DIV/0!</v>
      </c>
      <c r="AD1365" s="33"/>
      <c r="AE1365" s="22">
        <f t="shared" si="544"/>
        <v>22.890383435836387</v>
      </c>
      <c r="AF1365" s="37">
        <f t="shared" si="545"/>
        <v>0</v>
      </c>
      <c r="AG1365" s="37" t="e">
        <f t="shared" si="546"/>
        <v>#DIV/0!</v>
      </c>
      <c r="AH1365" s="37" t="e">
        <f t="shared" si="547"/>
        <v>#DIV/0!</v>
      </c>
      <c r="AI1365" s="37" t="e">
        <f t="shared" si="548"/>
        <v>#DIV/0!</v>
      </c>
    </row>
    <row r="1366" spans="1:35" hidden="1" x14ac:dyDescent="0.25">
      <c r="A1366" s="3"/>
      <c r="B1366" s="4"/>
      <c r="C1366" s="4">
        <v>349</v>
      </c>
      <c r="D1366" s="23">
        <f t="shared" si="549"/>
        <v>1500</v>
      </c>
      <c r="E1366" s="11"/>
      <c r="F1366" s="23">
        <f t="shared" si="526"/>
        <v>30</v>
      </c>
      <c r="G1366" s="22">
        <f t="shared" si="527"/>
        <v>0.03</v>
      </c>
      <c r="H1366" s="22">
        <f t="shared" si="528"/>
        <v>0.7</v>
      </c>
      <c r="I1366" s="21"/>
      <c r="J1366" s="8"/>
      <c r="K1366" s="9">
        <f t="shared" si="529"/>
        <v>22.890383435836387</v>
      </c>
      <c r="L1366" s="9">
        <f t="shared" si="530"/>
        <v>22.890383435836387</v>
      </c>
      <c r="M1366" s="10">
        <f t="shared" si="531"/>
        <v>0</v>
      </c>
      <c r="N1366" s="10" t="e">
        <f t="shared" si="525"/>
        <v>#DIV/0!</v>
      </c>
      <c r="O1366" s="10" t="e">
        <f t="shared" si="532"/>
        <v>#DIV/0!</v>
      </c>
      <c r="P1366" s="10" t="e">
        <f t="shared" si="533"/>
        <v>#DIV/0!</v>
      </c>
      <c r="R1366" s="22">
        <f t="shared" si="534"/>
        <v>22.890383435836387</v>
      </c>
      <c r="S1366" s="37">
        <f t="shared" si="535"/>
        <v>0</v>
      </c>
      <c r="T1366" s="37" t="e">
        <f t="shared" si="536"/>
        <v>#DIV/0!</v>
      </c>
      <c r="U1366" s="37" t="e">
        <f t="shared" si="537"/>
        <v>#DIV/0!</v>
      </c>
      <c r="V1366" s="37" t="e">
        <f t="shared" si="538"/>
        <v>#DIV/0!</v>
      </c>
      <c r="W1366" s="33"/>
      <c r="X1366" s="33"/>
      <c r="Y1366" s="22">
        <f t="shared" si="539"/>
        <v>22.890383435836387</v>
      </c>
      <c r="Z1366" s="37">
        <f t="shared" si="540"/>
        <v>0</v>
      </c>
      <c r="AA1366" s="37" t="e">
        <f t="shared" si="541"/>
        <v>#DIV/0!</v>
      </c>
      <c r="AB1366" s="37" t="e">
        <f t="shared" si="542"/>
        <v>#DIV/0!</v>
      </c>
      <c r="AC1366" s="37" t="e">
        <f t="shared" si="543"/>
        <v>#DIV/0!</v>
      </c>
      <c r="AD1366" s="33"/>
      <c r="AE1366" s="22">
        <f t="shared" si="544"/>
        <v>22.890383435836387</v>
      </c>
      <c r="AF1366" s="37">
        <f t="shared" si="545"/>
        <v>0</v>
      </c>
      <c r="AG1366" s="37" t="e">
        <f t="shared" si="546"/>
        <v>#DIV/0!</v>
      </c>
      <c r="AH1366" s="37" t="e">
        <f t="shared" si="547"/>
        <v>#DIV/0!</v>
      </c>
      <c r="AI1366" s="37" t="e">
        <f t="shared" si="548"/>
        <v>#DIV/0!</v>
      </c>
    </row>
    <row r="1367" spans="1:35" hidden="1" x14ac:dyDescent="0.25">
      <c r="A1367" s="3"/>
      <c r="B1367" s="4"/>
      <c r="C1367" s="4">
        <v>350</v>
      </c>
      <c r="D1367" s="23">
        <f t="shared" si="549"/>
        <v>1500</v>
      </c>
      <c r="E1367" s="11"/>
      <c r="F1367" s="23">
        <f t="shared" si="526"/>
        <v>30</v>
      </c>
      <c r="G1367" s="22">
        <f t="shared" si="527"/>
        <v>0.03</v>
      </c>
      <c r="H1367" s="22">
        <f t="shared" si="528"/>
        <v>0.7</v>
      </c>
      <c r="I1367" s="21"/>
      <c r="J1367" s="8"/>
      <c r="K1367" s="9">
        <f t="shared" si="529"/>
        <v>22.890383435836387</v>
      </c>
      <c r="L1367" s="9">
        <f t="shared" si="530"/>
        <v>22.890383435836387</v>
      </c>
      <c r="M1367" s="10">
        <f t="shared" si="531"/>
        <v>0</v>
      </c>
      <c r="N1367" s="10" t="e">
        <f t="shared" si="525"/>
        <v>#DIV/0!</v>
      </c>
      <c r="O1367" s="10" t="e">
        <f t="shared" si="532"/>
        <v>#DIV/0!</v>
      </c>
      <c r="P1367" s="10" t="e">
        <f t="shared" si="533"/>
        <v>#DIV/0!</v>
      </c>
      <c r="R1367" s="22">
        <f t="shared" si="534"/>
        <v>22.890383435836387</v>
      </c>
      <c r="S1367" s="37">
        <f t="shared" si="535"/>
        <v>0</v>
      </c>
      <c r="T1367" s="37" t="e">
        <f t="shared" si="536"/>
        <v>#DIV/0!</v>
      </c>
      <c r="U1367" s="37" t="e">
        <f t="shared" si="537"/>
        <v>#DIV/0!</v>
      </c>
      <c r="V1367" s="37" t="e">
        <f t="shared" si="538"/>
        <v>#DIV/0!</v>
      </c>
      <c r="W1367" s="33"/>
      <c r="X1367" s="33"/>
      <c r="Y1367" s="22">
        <f t="shared" si="539"/>
        <v>22.890383435836387</v>
      </c>
      <c r="Z1367" s="37">
        <f t="shared" si="540"/>
        <v>0</v>
      </c>
      <c r="AA1367" s="37" t="e">
        <f t="shared" si="541"/>
        <v>#DIV/0!</v>
      </c>
      <c r="AB1367" s="37" t="e">
        <f t="shared" si="542"/>
        <v>#DIV/0!</v>
      </c>
      <c r="AC1367" s="37" t="e">
        <f t="shared" si="543"/>
        <v>#DIV/0!</v>
      </c>
      <c r="AD1367" s="33"/>
      <c r="AE1367" s="22">
        <f t="shared" si="544"/>
        <v>22.890383435836387</v>
      </c>
      <c r="AF1367" s="37">
        <f t="shared" si="545"/>
        <v>0</v>
      </c>
      <c r="AG1367" s="37" t="e">
        <f t="shared" si="546"/>
        <v>#DIV/0!</v>
      </c>
      <c r="AH1367" s="37" t="e">
        <f t="shared" si="547"/>
        <v>#DIV/0!</v>
      </c>
      <c r="AI1367" s="37" t="e">
        <f t="shared" si="548"/>
        <v>#DIV/0!</v>
      </c>
    </row>
    <row r="1368" spans="1:35" hidden="1" x14ac:dyDescent="0.25">
      <c r="A1368" s="3"/>
      <c r="B1368" s="4"/>
      <c r="C1368" s="4">
        <v>351</v>
      </c>
      <c r="D1368" s="23">
        <f t="shared" si="549"/>
        <v>1500</v>
      </c>
      <c r="E1368" s="11"/>
      <c r="F1368" s="23">
        <f t="shared" si="526"/>
        <v>30</v>
      </c>
      <c r="G1368" s="22">
        <f t="shared" si="527"/>
        <v>0.03</v>
      </c>
      <c r="H1368" s="22">
        <f t="shared" si="528"/>
        <v>0.7</v>
      </c>
      <c r="I1368" s="21"/>
      <c r="J1368" s="8"/>
      <c r="K1368" s="9">
        <f t="shared" si="529"/>
        <v>22.890383435836387</v>
      </c>
      <c r="L1368" s="9">
        <f t="shared" si="530"/>
        <v>22.890383435836387</v>
      </c>
      <c r="M1368" s="10">
        <f t="shared" si="531"/>
        <v>0</v>
      </c>
      <c r="N1368" s="10" t="e">
        <f t="shared" si="525"/>
        <v>#DIV/0!</v>
      </c>
      <c r="O1368" s="10" t="e">
        <f t="shared" si="532"/>
        <v>#DIV/0!</v>
      </c>
      <c r="P1368" s="10" t="e">
        <f t="shared" si="533"/>
        <v>#DIV/0!</v>
      </c>
      <c r="R1368" s="22">
        <f t="shared" si="534"/>
        <v>22.890383435836387</v>
      </c>
      <c r="S1368" s="37">
        <f t="shared" si="535"/>
        <v>0</v>
      </c>
      <c r="T1368" s="37" t="e">
        <f t="shared" si="536"/>
        <v>#DIV/0!</v>
      </c>
      <c r="U1368" s="37" t="e">
        <f t="shared" si="537"/>
        <v>#DIV/0!</v>
      </c>
      <c r="V1368" s="37" t="e">
        <f t="shared" si="538"/>
        <v>#DIV/0!</v>
      </c>
      <c r="W1368" s="33"/>
      <c r="X1368" s="33"/>
      <c r="Y1368" s="22">
        <f t="shared" si="539"/>
        <v>22.890383435836387</v>
      </c>
      <c r="Z1368" s="37">
        <f t="shared" si="540"/>
        <v>0</v>
      </c>
      <c r="AA1368" s="37" t="e">
        <f t="shared" si="541"/>
        <v>#DIV/0!</v>
      </c>
      <c r="AB1368" s="37" t="e">
        <f t="shared" si="542"/>
        <v>#DIV/0!</v>
      </c>
      <c r="AC1368" s="37" t="e">
        <f t="shared" si="543"/>
        <v>#DIV/0!</v>
      </c>
      <c r="AD1368" s="33"/>
      <c r="AE1368" s="22">
        <f t="shared" si="544"/>
        <v>22.890383435836387</v>
      </c>
      <c r="AF1368" s="37">
        <f t="shared" si="545"/>
        <v>0</v>
      </c>
      <c r="AG1368" s="37" t="e">
        <f t="shared" si="546"/>
        <v>#DIV/0!</v>
      </c>
      <c r="AH1368" s="37" t="e">
        <f t="shared" si="547"/>
        <v>#DIV/0!</v>
      </c>
      <c r="AI1368" s="37" t="e">
        <f t="shared" si="548"/>
        <v>#DIV/0!</v>
      </c>
    </row>
    <row r="1369" spans="1:35" hidden="1" x14ac:dyDescent="0.25">
      <c r="A1369" s="3"/>
      <c r="B1369" s="4"/>
      <c r="C1369" s="4">
        <v>352</v>
      </c>
      <c r="D1369" s="23">
        <f t="shared" si="549"/>
        <v>1500</v>
      </c>
      <c r="E1369" s="11"/>
      <c r="F1369" s="23">
        <f t="shared" si="526"/>
        <v>30</v>
      </c>
      <c r="G1369" s="22">
        <f t="shared" si="527"/>
        <v>0.03</v>
      </c>
      <c r="H1369" s="22">
        <f t="shared" si="528"/>
        <v>0.7</v>
      </c>
      <c r="I1369" s="21"/>
      <c r="J1369" s="8"/>
      <c r="K1369" s="9">
        <f t="shared" si="529"/>
        <v>22.890383435836387</v>
      </c>
      <c r="L1369" s="9">
        <f t="shared" si="530"/>
        <v>22.890383435836387</v>
      </c>
      <c r="M1369" s="10">
        <f t="shared" si="531"/>
        <v>0</v>
      </c>
      <c r="N1369" s="10" t="e">
        <f t="shared" si="525"/>
        <v>#DIV/0!</v>
      </c>
      <c r="O1369" s="10" t="e">
        <f t="shared" si="532"/>
        <v>#DIV/0!</v>
      </c>
      <c r="P1369" s="10" t="e">
        <f t="shared" si="533"/>
        <v>#DIV/0!</v>
      </c>
      <c r="R1369" s="22">
        <f t="shared" si="534"/>
        <v>22.890383435836387</v>
      </c>
      <c r="S1369" s="37">
        <f t="shared" si="535"/>
        <v>0</v>
      </c>
      <c r="T1369" s="37" t="e">
        <f t="shared" si="536"/>
        <v>#DIV/0!</v>
      </c>
      <c r="U1369" s="37" t="e">
        <f t="shared" si="537"/>
        <v>#DIV/0!</v>
      </c>
      <c r="V1369" s="37" t="e">
        <f t="shared" si="538"/>
        <v>#DIV/0!</v>
      </c>
      <c r="W1369" s="33"/>
      <c r="X1369" s="33"/>
      <c r="Y1369" s="22">
        <f t="shared" si="539"/>
        <v>22.890383435836387</v>
      </c>
      <c r="Z1369" s="37">
        <f t="shared" si="540"/>
        <v>0</v>
      </c>
      <c r="AA1369" s="37" t="e">
        <f t="shared" si="541"/>
        <v>#DIV/0!</v>
      </c>
      <c r="AB1369" s="37" t="e">
        <f t="shared" si="542"/>
        <v>#DIV/0!</v>
      </c>
      <c r="AC1369" s="37" t="e">
        <f t="shared" si="543"/>
        <v>#DIV/0!</v>
      </c>
      <c r="AD1369" s="33"/>
      <c r="AE1369" s="22">
        <f t="shared" si="544"/>
        <v>22.890383435836387</v>
      </c>
      <c r="AF1369" s="37">
        <f t="shared" si="545"/>
        <v>0</v>
      </c>
      <c r="AG1369" s="37" t="e">
        <f t="shared" si="546"/>
        <v>#DIV/0!</v>
      </c>
      <c r="AH1369" s="37" t="e">
        <f t="shared" si="547"/>
        <v>#DIV/0!</v>
      </c>
      <c r="AI1369" s="37" t="e">
        <f t="shared" si="548"/>
        <v>#DIV/0!</v>
      </c>
    </row>
    <row r="1370" spans="1:35" hidden="1" x14ac:dyDescent="0.25">
      <c r="A1370" s="3"/>
      <c r="B1370" s="4"/>
      <c r="C1370" s="4">
        <v>353</v>
      </c>
      <c r="D1370" s="23">
        <f t="shared" si="549"/>
        <v>1500</v>
      </c>
      <c r="E1370" s="11"/>
      <c r="F1370" s="23">
        <f t="shared" si="526"/>
        <v>30</v>
      </c>
      <c r="G1370" s="22">
        <f t="shared" si="527"/>
        <v>0.03</v>
      </c>
      <c r="H1370" s="22">
        <f t="shared" si="528"/>
        <v>0.7</v>
      </c>
      <c r="I1370" s="21"/>
      <c r="J1370" s="8"/>
      <c r="K1370" s="9">
        <f t="shared" si="529"/>
        <v>22.890383435836387</v>
      </c>
      <c r="L1370" s="9">
        <f t="shared" si="530"/>
        <v>22.890383435836387</v>
      </c>
      <c r="M1370" s="10">
        <f t="shared" si="531"/>
        <v>0</v>
      </c>
      <c r="N1370" s="10" t="e">
        <f t="shared" si="525"/>
        <v>#DIV/0!</v>
      </c>
      <c r="O1370" s="10" t="e">
        <f t="shared" si="532"/>
        <v>#DIV/0!</v>
      </c>
      <c r="P1370" s="10" t="e">
        <f t="shared" si="533"/>
        <v>#DIV/0!</v>
      </c>
      <c r="R1370" s="22">
        <f t="shared" si="534"/>
        <v>22.890383435836387</v>
      </c>
      <c r="S1370" s="37">
        <f t="shared" si="535"/>
        <v>0</v>
      </c>
      <c r="T1370" s="37" t="e">
        <f t="shared" si="536"/>
        <v>#DIV/0!</v>
      </c>
      <c r="U1370" s="37" t="e">
        <f t="shared" si="537"/>
        <v>#DIV/0!</v>
      </c>
      <c r="V1370" s="37" t="e">
        <f t="shared" si="538"/>
        <v>#DIV/0!</v>
      </c>
      <c r="W1370" s="33"/>
      <c r="X1370" s="33"/>
      <c r="Y1370" s="22">
        <f t="shared" si="539"/>
        <v>22.890383435836387</v>
      </c>
      <c r="Z1370" s="37">
        <f t="shared" si="540"/>
        <v>0</v>
      </c>
      <c r="AA1370" s="37" t="e">
        <f t="shared" si="541"/>
        <v>#DIV/0!</v>
      </c>
      <c r="AB1370" s="37" t="e">
        <f t="shared" si="542"/>
        <v>#DIV/0!</v>
      </c>
      <c r="AC1370" s="37" t="e">
        <f t="shared" si="543"/>
        <v>#DIV/0!</v>
      </c>
      <c r="AD1370" s="33"/>
      <c r="AE1370" s="22">
        <f t="shared" si="544"/>
        <v>22.890383435836387</v>
      </c>
      <c r="AF1370" s="37">
        <f t="shared" si="545"/>
        <v>0</v>
      </c>
      <c r="AG1370" s="37" t="e">
        <f t="shared" si="546"/>
        <v>#DIV/0!</v>
      </c>
      <c r="AH1370" s="37" t="e">
        <f t="shared" si="547"/>
        <v>#DIV/0!</v>
      </c>
      <c r="AI1370" s="37" t="e">
        <f t="shared" si="548"/>
        <v>#DIV/0!</v>
      </c>
    </row>
    <row r="1371" spans="1:35" hidden="1" x14ac:dyDescent="0.25">
      <c r="A1371" s="3"/>
      <c r="B1371" s="4"/>
      <c r="C1371" s="4">
        <v>354</v>
      </c>
      <c r="D1371" s="23">
        <f t="shared" si="549"/>
        <v>1500</v>
      </c>
      <c r="E1371" s="11"/>
      <c r="F1371" s="23">
        <f t="shared" si="526"/>
        <v>30</v>
      </c>
      <c r="G1371" s="22">
        <f t="shared" si="527"/>
        <v>0.03</v>
      </c>
      <c r="H1371" s="22">
        <f t="shared" si="528"/>
        <v>0.7</v>
      </c>
      <c r="I1371" s="21"/>
      <c r="J1371" s="8"/>
      <c r="K1371" s="9">
        <f t="shared" si="529"/>
        <v>22.890383435836387</v>
      </c>
      <c r="L1371" s="9">
        <f t="shared" si="530"/>
        <v>22.890383435836387</v>
      </c>
      <c r="M1371" s="10">
        <f t="shared" si="531"/>
        <v>0</v>
      </c>
      <c r="N1371" s="10" t="e">
        <f t="shared" si="525"/>
        <v>#DIV/0!</v>
      </c>
      <c r="O1371" s="10" t="e">
        <f t="shared" si="532"/>
        <v>#DIV/0!</v>
      </c>
      <c r="P1371" s="10" t="e">
        <f t="shared" si="533"/>
        <v>#DIV/0!</v>
      </c>
      <c r="R1371" s="22">
        <f t="shared" si="534"/>
        <v>22.890383435836387</v>
      </c>
      <c r="S1371" s="37">
        <f t="shared" si="535"/>
        <v>0</v>
      </c>
      <c r="T1371" s="37" t="e">
        <f t="shared" si="536"/>
        <v>#DIV/0!</v>
      </c>
      <c r="U1371" s="37" t="e">
        <f t="shared" si="537"/>
        <v>#DIV/0!</v>
      </c>
      <c r="V1371" s="37" t="e">
        <f t="shared" si="538"/>
        <v>#DIV/0!</v>
      </c>
      <c r="W1371" s="33"/>
      <c r="X1371" s="33"/>
      <c r="Y1371" s="22">
        <f t="shared" si="539"/>
        <v>22.890383435836387</v>
      </c>
      <c r="Z1371" s="37">
        <f t="shared" si="540"/>
        <v>0</v>
      </c>
      <c r="AA1371" s="37" t="e">
        <f t="shared" si="541"/>
        <v>#DIV/0!</v>
      </c>
      <c r="AB1371" s="37" t="e">
        <f t="shared" si="542"/>
        <v>#DIV/0!</v>
      </c>
      <c r="AC1371" s="37" t="e">
        <f t="shared" si="543"/>
        <v>#DIV/0!</v>
      </c>
      <c r="AD1371" s="33"/>
      <c r="AE1371" s="22">
        <f t="shared" si="544"/>
        <v>22.890383435836387</v>
      </c>
      <c r="AF1371" s="37">
        <f t="shared" si="545"/>
        <v>0</v>
      </c>
      <c r="AG1371" s="37" t="e">
        <f t="shared" si="546"/>
        <v>#DIV/0!</v>
      </c>
      <c r="AH1371" s="37" t="e">
        <f t="shared" si="547"/>
        <v>#DIV/0!</v>
      </c>
      <c r="AI1371" s="37" t="e">
        <f t="shared" si="548"/>
        <v>#DIV/0!</v>
      </c>
    </row>
    <row r="1372" spans="1:35" hidden="1" x14ac:dyDescent="0.25">
      <c r="A1372" s="3"/>
      <c r="B1372" s="4"/>
      <c r="C1372" s="4">
        <v>355</v>
      </c>
      <c r="D1372" s="23">
        <f t="shared" si="549"/>
        <v>1500</v>
      </c>
      <c r="E1372" s="11"/>
      <c r="F1372" s="23">
        <f t="shared" si="526"/>
        <v>30</v>
      </c>
      <c r="G1372" s="22">
        <f t="shared" si="527"/>
        <v>0.03</v>
      </c>
      <c r="H1372" s="22">
        <f t="shared" si="528"/>
        <v>0.7</v>
      </c>
      <c r="I1372" s="21"/>
      <c r="J1372" s="8"/>
      <c r="K1372" s="9">
        <f t="shared" si="529"/>
        <v>22.890383435836387</v>
      </c>
      <c r="L1372" s="9">
        <f t="shared" si="530"/>
        <v>22.890383435836387</v>
      </c>
      <c r="M1372" s="10">
        <f t="shared" si="531"/>
        <v>0</v>
      </c>
      <c r="N1372" s="10" t="e">
        <f t="shared" si="525"/>
        <v>#DIV/0!</v>
      </c>
      <c r="O1372" s="10" t="e">
        <f t="shared" si="532"/>
        <v>#DIV/0!</v>
      </c>
      <c r="P1372" s="10" t="e">
        <f t="shared" si="533"/>
        <v>#DIV/0!</v>
      </c>
      <c r="R1372" s="22">
        <f t="shared" si="534"/>
        <v>22.890383435836387</v>
      </c>
      <c r="S1372" s="37">
        <f t="shared" si="535"/>
        <v>0</v>
      </c>
      <c r="T1372" s="37" t="e">
        <f t="shared" si="536"/>
        <v>#DIV/0!</v>
      </c>
      <c r="U1372" s="37" t="e">
        <f t="shared" si="537"/>
        <v>#DIV/0!</v>
      </c>
      <c r="V1372" s="37" t="e">
        <f t="shared" si="538"/>
        <v>#DIV/0!</v>
      </c>
      <c r="W1372" s="33"/>
      <c r="X1372" s="33"/>
      <c r="Y1372" s="22">
        <f t="shared" si="539"/>
        <v>22.890383435836387</v>
      </c>
      <c r="Z1372" s="37">
        <f t="shared" si="540"/>
        <v>0</v>
      </c>
      <c r="AA1372" s="37" t="e">
        <f t="shared" si="541"/>
        <v>#DIV/0!</v>
      </c>
      <c r="AB1372" s="37" t="e">
        <f t="shared" si="542"/>
        <v>#DIV/0!</v>
      </c>
      <c r="AC1372" s="37" t="e">
        <f t="shared" si="543"/>
        <v>#DIV/0!</v>
      </c>
      <c r="AD1372" s="33"/>
      <c r="AE1372" s="22">
        <f t="shared" si="544"/>
        <v>22.890383435836387</v>
      </c>
      <c r="AF1372" s="37">
        <f t="shared" si="545"/>
        <v>0</v>
      </c>
      <c r="AG1372" s="37" t="e">
        <f t="shared" si="546"/>
        <v>#DIV/0!</v>
      </c>
      <c r="AH1372" s="37" t="e">
        <f t="shared" si="547"/>
        <v>#DIV/0!</v>
      </c>
      <c r="AI1372" s="37" t="e">
        <f t="shared" si="548"/>
        <v>#DIV/0!</v>
      </c>
    </row>
    <row r="1373" spans="1:35" hidden="1" x14ac:dyDescent="0.25">
      <c r="A1373" s="3"/>
      <c r="B1373" s="4"/>
      <c r="C1373" s="4">
        <v>356</v>
      </c>
      <c r="D1373" s="23">
        <f t="shared" si="549"/>
        <v>1500</v>
      </c>
      <c r="E1373" s="11"/>
      <c r="F1373" s="23">
        <f t="shared" si="526"/>
        <v>30</v>
      </c>
      <c r="G1373" s="22">
        <f t="shared" si="527"/>
        <v>0.03</v>
      </c>
      <c r="H1373" s="22">
        <f t="shared" si="528"/>
        <v>0.7</v>
      </c>
      <c r="I1373" s="21"/>
      <c r="J1373" s="8"/>
      <c r="K1373" s="9">
        <f t="shared" si="529"/>
        <v>22.890383435836387</v>
      </c>
      <c r="L1373" s="9">
        <f t="shared" si="530"/>
        <v>22.890383435836387</v>
      </c>
      <c r="M1373" s="10">
        <f t="shared" si="531"/>
        <v>0</v>
      </c>
      <c r="N1373" s="10" t="e">
        <f t="shared" si="525"/>
        <v>#DIV/0!</v>
      </c>
      <c r="O1373" s="10" t="e">
        <f t="shared" si="532"/>
        <v>#DIV/0!</v>
      </c>
      <c r="P1373" s="10" t="e">
        <f t="shared" si="533"/>
        <v>#DIV/0!</v>
      </c>
      <c r="R1373" s="22">
        <f t="shared" si="534"/>
        <v>22.890383435836387</v>
      </c>
      <c r="S1373" s="37">
        <f t="shared" si="535"/>
        <v>0</v>
      </c>
      <c r="T1373" s="37" t="e">
        <f t="shared" si="536"/>
        <v>#DIV/0!</v>
      </c>
      <c r="U1373" s="37" t="e">
        <f t="shared" si="537"/>
        <v>#DIV/0!</v>
      </c>
      <c r="V1373" s="37" t="e">
        <f t="shared" si="538"/>
        <v>#DIV/0!</v>
      </c>
      <c r="W1373" s="33"/>
      <c r="X1373" s="33"/>
      <c r="Y1373" s="22">
        <f t="shared" si="539"/>
        <v>22.890383435836387</v>
      </c>
      <c r="Z1373" s="37">
        <f t="shared" si="540"/>
        <v>0</v>
      </c>
      <c r="AA1373" s="37" t="e">
        <f t="shared" si="541"/>
        <v>#DIV/0!</v>
      </c>
      <c r="AB1373" s="37" t="e">
        <f t="shared" si="542"/>
        <v>#DIV/0!</v>
      </c>
      <c r="AC1373" s="37" t="e">
        <f t="shared" si="543"/>
        <v>#DIV/0!</v>
      </c>
      <c r="AD1373" s="33"/>
      <c r="AE1373" s="22">
        <f t="shared" si="544"/>
        <v>22.890383435836387</v>
      </c>
      <c r="AF1373" s="37">
        <f t="shared" si="545"/>
        <v>0</v>
      </c>
      <c r="AG1373" s="37" t="e">
        <f t="shared" si="546"/>
        <v>#DIV/0!</v>
      </c>
      <c r="AH1373" s="37" t="e">
        <f t="shared" si="547"/>
        <v>#DIV/0!</v>
      </c>
      <c r="AI1373" s="37" t="e">
        <f t="shared" si="548"/>
        <v>#DIV/0!</v>
      </c>
    </row>
    <row r="1374" spans="1:35" hidden="1" x14ac:dyDescent="0.25">
      <c r="A1374" s="3"/>
      <c r="B1374" s="4"/>
      <c r="C1374" s="4">
        <v>357</v>
      </c>
      <c r="D1374" s="23">
        <f t="shared" si="549"/>
        <v>1500</v>
      </c>
      <c r="E1374" s="11"/>
      <c r="F1374" s="23">
        <f t="shared" si="526"/>
        <v>30</v>
      </c>
      <c r="G1374" s="22">
        <f t="shared" si="527"/>
        <v>0.03</v>
      </c>
      <c r="H1374" s="22">
        <f t="shared" si="528"/>
        <v>0.7</v>
      </c>
      <c r="I1374" s="21"/>
      <c r="J1374" s="8"/>
      <c r="K1374" s="9">
        <f t="shared" si="529"/>
        <v>22.890383435836387</v>
      </c>
      <c r="L1374" s="9">
        <f t="shared" si="530"/>
        <v>22.890383435836387</v>
      </c>
      <c r="M1374" s="10">
        <f t="shared" si="531"/>
        <v>0</v>
      </c>
      <c r="N1374" s="10" t="e">
        <f t="shared" si="525"/>
        <v>#DIV/0!</v>
      </c>
      <c r="O1374" s="10" t="e">
        <f t="shared" si="532"/>
        <v>#DIV/0!</v>
      </c>
      <c r="P1374" s="10" t="e">
        <f t="shared" si="533"/>
        <v>#DIV/0!</v>
      </c>
      <c r="R1374" s="22">
        <f t="shared" si="534"/>
        <v>22.890383435836387</v>
      </c>
      <c r="S1374" s="37">
        <f t="shared" si="535"/>
        <v>0</v>
      </c>
      <c r="T1374" s="37" t="e">
        <f t="shared" si="536"/>
        <v>#DIV/0!</v>
      </c>
      <c r="U1374" s="37" t="e">
        <f t="shared" si="537"/>
        <v>#DIV/0!</v>
      </c>
      <c r="V1374" s="37" t="e">
        <f t="shared" si="538"/>
        <v>#DIV/0!</v>
      </c>
      <c r="W1374" s="33"/>
      <c r="X1374" s="33"/>
      <c r="Y1374" s="22">
        <f t="shared" si="539"/>
        <v>22.890383435836387</v>
      </c>
      <c r="Z1374" s="37">
        <f t="shared" si="540"/>
        <v>0</v>
      </c>
      <c r="AA1374" s="37" t="e">
        <f t="shared" si="541"/>
        <v>#DIV/0!</v>
      </c>
      <c r="AB1374" s="37" t="e">
        <f t="shared" si="542"/>
        <v>#DIV/0!</v>
      </c>
      <c r="AC1374" s="37" t="e">
        <f t="shared" si="543"/>
        <v>#DIV/0!</v>
      </c>
      <c r="AD1374" s="33"/>
      <c r="AE1374" s="22">
        <f t="shared" si="544"/>
        <v>22.890383435836387</v>
      </c>
      <c r="AF1374" s="37">
        <f t="shared" si="545"/>
        <v>0</v>
      </c>
      <c r="AG1374" s="37" t="e">
        <f t="shared" si="546"/>
        <v>#DIV/0!</v>
      </c>
      <c r="AH1374" s="37" t="e">
        <f t="shared" si="547"/>
        <v>#DIV/0!</v>
      </c>
      <c r="AI1374" s="37" t="e">
        <f t="shared" si="548"/>
        <v>#DIV/0!</v>
      </c>
    </row>
    <row r="1375" spans="1:35" hidden="1" x14ac:dyDescent="0.25">
      <c r="A1375" s="3"/>
      <c r="B1375" s="4"/>
      <c r="C1375" s="4">
        <v>358</v>
      </c>
      <c r="D1375" s="23">
        <f t="shared" si="549"/>
        <v>1500</v>
      </c>
      <c r="E1375" s="11"/>
      <c r="F1375" s="23">
        <f t="shared" si="526"/>
        <v>30</v>
      </c>
      <c r="G1375" s="22">
        <f t="shared" si="527"/>
        <v>0.03</v>
      </c>
      <c r="H1375" s="22">
        <f t="shared" si="528"/>
        <v>0.7</v>
      </c>
      <c r="I1375" s="21"/>
      <c r="J1375" s="8"/>
      <c r="K1375" s="9">
        <f t="shared" si="529"/>
        <v>22.890383435836387</v>
      </c>
      <c r="L1375" s="9">
        <f t="shared" si="530"/>
        <v>22.890383435836387</v>
      </c>
      <c r="M1375" s="10">
        <f t="shared" si="531"/>
        <v>0</v>
      </c>
      <c r="N1375" s="10" t="e">
        <f t="shared" si="525"/>
        <v>#DIV/0!</v>
      </c>
      <c r="O1375" s="10" t="e">
        <f t="shared" si="532"/>
        <v>#DIV/0!</v>
      </c>
      <c r="P1375" s="10" t="e">
        <f t="shared" si="533"/>
        <v>#DIV/0!</v>
      </c>
      <c r="R1375" s="22">
        <f t="shared" si="534"/>
        <v>22.890383435836387</v>
      </c>
      <c r="S1375" s="37">
        <f t="shared" si="535"/>
        <v>0</v>
      </c>
      <c r="T1375" s="37" t="e">
        <f t="shared" si="536"/>
        <v>#DIV/0!</v>
      </c>
      <c r="U1375" s="37" t="e">
        <f t="shared" si="537"/>
        <v>#DIV/0!</v>
      </c>
      <c r="V1375" s="37" t="e">
        <f t="shared" si="538"/>
        <v>#DIV/0!</v>
      </c>
      <c r="W1375" s="33"/>
      <c r="X1375" s="33"/>
      <c r="Y1375" s="22">
        <f t="shared" si="539"/>
        <v>22.890383435836387</v>
      </c>
      <c r="Z1375" s="37">
        <f t="shared" si="540"/>
        <v>0</v>
      </c>
      <c r="AA1375" s="37" t="e">
        <f t="shared" si="541"/>
        <v>#DIV/0!</v>
      </c>
      <c r="AB1375" s="37" t="e">
        <f t="shared" si="542"/>
        <v>#DIV/0!</v>
      </c>
      <c r="AC1375" s="37" t="e">
        <f t="shared" si="543"/>
        <v>#DIV/0!</v>
      </c>
      <c r="AD1375" s="33"/>
      <c r="AE1375" s="22">
        <f t="shared" si="544"/>
        <v>22.890383435836387</v>
      </c>
      <c r="AF1375" s="37">
        <f t="shared" si="545"/>
        <v>0</v>
      </c>
      <c r="AG1375" s="37" t="e">
        <f t="shared" si="546"/>
        <v>#DIV/0!</v>
      </c>
      <c r="AH1375" s="37" t="e">
        <f t="shared" si="547"/>
        <v>#DIV/0!</v>
      </c>
      <c r="AI1375" s="37" t="e">
        <f t="shared" si="548"/>
        <v>#DIV/0!</v>
      </c>
    </row>
    <row r="1376" spans="1:35" hidden="1" x14ac:dyDescent="0.25">
      <c r="A1376" s="3"/>
      <c r="B1376" s="4"/>
      <c r="C1376" s="4">
        <v>359</v>
      </c>
      <c r="D1376" s="23">
        <f t="shared" si="549"/>
        <v>1500</v>
      </c>
      <c r="E1376" s="11"/>
      <c r="F1376" s="23">
        <f t="shared" si="526"/>
        <v>30</v>
      </c>
      <c r="G1376" s="22">
        <f t="shared" si="527"/>
        <v>0.03</v>
      </c>
      <c r="H1376" s="22">
        <f t="shared" si="528"/>
        <v>0.7</v>
      </c>
      <c r="I1376" s="21"/>
      <c r="J1376" s="8"/>
      <c r="K1376" s="9">
        <f t="shared" si="529"/>
        <v>22.890383435836387</v>
      </c>
      <c r="L1376" s="9">
        <f t="shared" si="530"/>
        <v>22.890383435836387</v>
      </c>
      <c r="M1376" s="10">
        <f t="shared" si="531"/>
        <v>0</v>
      </c>
      <c r="N1376" s="10" t="e">
        <f t="shared" si="525"/>
        <v>#DIV/0!</v>
      </c>
      <c r="O1376" s="10" t="e">
        <f t="shared" si="532"/>
        <v>#DIV/0!</v>
      </c>
      <c r="P1376" s="10" t="e">
        <f t="shared" si="533"/>
        <v>#DIV/0!</v>
      </c>
      <c r="R1376" s="22">
        <f t="shared" si="534"/>
        <v>22.890383435836387</v>
      </c>
      <c r="S1376" s="37">
        <f t="shared" si="535"/>
        <v>0</v>
      </c>
      <c r="T1376" s="37" t="e">
        <f t="shared" si="536"/>
        <v>#DIV/0!</v>
      </c>
      <c r="U1376" s="37" t="e">
        <f t="shared" si="537"/>
        <v>#DIV/0!</v>
      </c>
      <c r="V1376" s="37" t="e">
        <f t="shared" si="538"/>
        <v>#DIV/0!</v>
      </c>
      <c r="W1376" s="33"/>
      <c r="X1376" s="33"/>
      <c r="Y1376" s="22">
        <f t="shared" si="539"/>
        <v>22.890383435836387</v>
      </c>
      <c r="Z1376" s="37">
        <f t="shared" si="540"/>
        <v>0</v>
      </c>
      <c r="AA1376" s="37" t="e">
        <f t="shared" si="541"/>
        <v>#DIV/0!</v>
      </c>
      <c r="AB1376" s="37" t="e">
        <f t="shared" si="542"/>
        <v>#DIV/0!</v>
      </c>
      <c r="AC1376" s="37" t="e">
        <f t="shared" si="543"/>
        <v>#DIV/0!</v>
      </c>
      <c r="AD1376" s="33"/>
      <c r="AE1376" s="22">
        <f t="shared" si="544"/>
        <v>22.890383435836387</v>
      </c>
      <c r="AF1376" s="37">
        <f t="shared" si="545"/>
        <v>0</v>
      </c>
      <c r="AG1376" s="37" t="e">
        <f t="shared" si="546"/>
        <v>#DIV/0!</v>
      </c>
      <c r="AH1376" s="37" t="e">
        <f t="shared" si="547"/>
        <v>#DIV/0!</v>
      </c>
      <c r="AI1376" s="37" t="e">
        <f t="shared" si="548"/>
        <v>#DIV/0!</v>
      </c>
    </row>
    <row r="1377" spans="1:35" hidden="1" x14ac:dyDescent="0.25">
      <c r="A1377" s="3"/>
      <c r="B1377" s="4"/>
      <c r="C1377" s="4">
        <v>360</v>
      </c>
      <c r="D1377" s="23">
        <f t="shared" si="549"/>
        <v>1500</v>
      </c>
      <c r="E1377" s="11"/>
      <c r="F1377" s="23">
        <f t="shared" si="526"/>
        <v>30</v>
      </c>
      <c r="G1377" s="22">
        <f t="shared" si="527"/>
        <v>0.03</v>
      </c>
      <c r="H1377" s="22">
        <f t="shared" si="528"/>
        <v>0.7</v>
      </c>
      <c r="I1377" s="21"/>
      <c r="J1377" s="8"/>
      <c r="K1377" s="9">
        <f t="shared" si="529"/>
        <v>22.890383435836387</v>
      </c>
      <c r="L1377" s="9">
        <f t="shared" si="530"/>
        <v>22.890383435836387</v>
      </c>
      <c r="M1377" s="10">
        <f t="shared" si="531"/>
        <v>0</v>
      </c>
      <c r="N1377" s="10" t="e">
        <f t="shared" si="525"/>
        <v>#DIV/0!</v>
      </c>
      <c r="O1377" s="10" t="e">
        <f t="shared" si="532"/>
        <v>#DIV/0!</v>
      </c>
      <c r="P1377" s="10" t="e">
        <f t="shared" si="533"/>
        <v>#DIV/0!</v>
      </c>
      <c r="R1377" s="22">
        <f t="shared" si="534"/>
        <v>22.890383435836387</v>
      </c>
      <c r="S1377" s="37">
        <f t="shared" si="535"/>
        <v>0</v>
      </c>
      <c r="T1377" s="37" t="e">
        <f t="shared" si="536"/>
        <v>#DIV/0!</v>
      </c>
      <c r="U1377" s="37" t="e">
        <f t="shared" si="537"/>
        <v>#DIV/0!</v>
      </c>
      <c r="V1377" s="37" t="e">
        <f t="shared" si="538"/>
        <v>#DIV/0!</v>
      </c>
      <c r="W1377" s="33"/>
      <c r="X1377" s="33"/>
      <c r="Y1377" s="22">
        <f t="shared" si="539"/>
        <v>22.890383435836387</v>
      </c>
      <c r="Z1377" s="37">
        <f t="shared" si="540"/>
        <v>0</v>
      </c>
      <c r="AA1377" s="37" t="e">
        <f t="shared" si="541"/>
        <v>#DIV/0!</v>
      </c>
      <c r="AB1377" s="37" t="e">
        <f t="shared" si="542"/>
        <v>#DIV/0!</v>
      </c>
      <c r="AC1377" s="37" t="e">
        <f t="shared" si="543"/>
        <v>#DIV/0!</v>
      </c>
      <c r="AD1377" s="33"/>
      <c r="AE1377" s="22">
        <f t="shared" si="544"/>
        <v>22.890383435836387</v>
      </c>
      <c r="AF1377" s="37">
        <f t="shared" si="545"/>
        <v>0</v>
      </c>
      <c r="AG1377" s="37" t="e">
        <f t="shared" si="546"/>
        <v>#DIV/0!</v>
      </c>
      <c r="AH1377" s="37" t="e">
        <f t="shared" si="547"/>
        <v>#DIV/0!</v>
      </c>
      <c r="AI1377" s="37" t="e">
        <f t="shared" si="548"/>
        <v>#DIV/0!</v>
      </c>
    </row>
    <row r="1378" spans="1:35" hidden="1" x14ac:dyDescent="0.25">
      <c r="A1378" s="3"/>
      <c r="B1378" s="4"/>
      <c r="C1378" s="4">
        <v>361</v>
      </c>
      <c r="D1378" s="23">
        <f t="shared" si="549"/>
        <v>1500</v>
      </c>
      <c r="E1378" s="11"/>
      <c r="F1378" s="23">
        <f t="shared" si="526"/>
        <v>30</v>
      </c>
      <c r="G1378" s="22">
        <f t="shared" si="527"/>
        <v>0.03</v>
      </c>
      <c r="H1378" s="22">
        <f t="shared" si="528"/>
        <v>0.7</v>
      </c>
      <c r="I1378" s="21"/>
      <c r="J1378" s="8"/>
      <c r="K1378" s="9">
        <f t="shared" si="529"/>
        <v>22.890383435836387</v>
      </c>
      <c r="L1378" s="9">
        <f t="shared" si="530"/>
        <v>22.890383435836387</v>
      </c>
      <c r="M1378" s="10">
        <f t="shared" si="531"/>
        <v>0</v>
      </c>
      <c r="N1378" s="10" t="e">
        <f t="shared" si="525"/>
        <v>#DIV/0!</v>
      </c>
      <c r="O1378" s="10" t="e">
        <f t="shared" si="532"/>
        <v>#DIV/0!</v>
      </c>
      <c r="P1378" s="10" t="e">
        <f t="shared" si="533"/>
        <v>#DIV/0!</v>
      </c>
      <c r="R1378" s="22">
        <f t="shared" si="534"/>
        <v>22.890383435836387</v>
      </c>
      <c r="S1378" s="37">
        <f t="shared" si="535"/>
        <v>0</v>
      </c>
      <c r="T1378" s="37" t="e">
        <f t="shared" si="536"/>
        <v>#DIV/0!</v>
      </c>
      <c r="U1378" s="37" t="e">
        <f t="shared" si="537"/>
        <v>#DIV/0!</v>
      </c>
      <c r="V1378" s="37" t="e">
        <f t="shared" si="538"/>
        <v>#DIV/0!</v>
      </c>
      <c r="W1378" s="33"/>
      <c r="X1378" s="33"/>
      <c r="Y1378" s="22">
        <f t="shared" si="539"/>
        <v>22.890383435836387</v>
      </c>
      <c r="Z1378" s="37">
        <f t="shared" si="540"/>
        <v>0</v>
      </c>
      <c r="AA1378" s="37" t="e">
        <f t="shared" si="541"/>
        <v>#DIV/0!</v>
      </c>
      <c r="AB1378" s="37" t="e">
        <f t="shared" si="542"/>
        <v>#DIV/0!</v>
      </c>
      <c r="AC1378" s="37" t="e">
        <f t="shared" si="543"/>
        <v>#DIV/0!</v>
      </c>
      <c r="AD1378" s="33"/>
      <c r="AE1378" s="22">
        <f t="shared" si="544"/>
        <v>22.890383435836387</v>
      </c>
      <c r="AF1378" s="37">
        <f t="shared" si="545"/>
        <v>0</v>
      </c>
      <c r="AG1378" s="37" t="e">
        <f t="shared" si="546"/>
        <v>#DIV/0!</v>
      </c>
      <c r="AH1378" s="37" t="e">
        <f t="shared" si="547"/>
        <v>#DIV/0!</v>
      </c>
      <c r="AI1378" s="37" t="e">
        <f t="shared" si="548"/>
        <v>#DIV/0!</v>
      </c>
    </row>
    <row r="1379" spans="1:35" hidden="1" x14ac:dyDescent="0.25">
      <c r="A1379" s="3"/>
      <c r="B1379" s="4"/>
      <c r="C1379" s="4">
        <v>362</v>
      </c>
      <c r="D1379" s="23">
        <f t="shared" si="549"/>
        <v>1500</v>
      </c>
      <c r="E1379" s="11"/>
      <c r="F1379" s="23">
        <f t="shared" si="526"/>
        <v>30</v>
      </c>
      <c r="G1379" s="22">
        <f t="shared" si="527"/>
        <v>0.03</v>
      </c>
      <c r="H1379" s="22">
        <f t="shared" si="528"/>
        <v>0.7</v>
      </c>
      <c r="I1379" s="21"/>
      <c r="J1379" s="8"/>
      <c r="K1379" s="9">
        <f t="shared" si="529"/>
        <v>22.890383435836387</v>
      </c>
      <c r="L1379" s="9">
        <f t="shared" si="530"/>
        <v>22.890383435836387</v>
      </c>
      <c r="M1379" s="10">
        <f t="shared" si="531"/>
        <v>0</v>
      </c>
      <c r="N1379" s="10" t="e">
        <f t="shared" si="525"/>
        <v>#DIV/0!</v>
      </c>
      <c r="O1379" s="10" t="e">
        <f t="shared" si="532"/>
        <v>#DIV/0!</v>
      </c>
      <c r="P1379" s="10" t="e">
        <f t="shared" si="533"/>
        <v>#DIV/0!</v>
      </c>
      <c r="R1379" s="22">
        <f t="shared" si="534"/>
        <v>22.890383435836387</v>
      </c>
      <c r="S1379" s="37">
        <f t="shared" si="535"/>
        <v>0</v>
      </c>
      <c r="T1379" s="37" t="e">
        <f t="shared" si="536"/>
        <v>#DIV/0!</v>
      </c>
      <c r="U1379" s="37" t="e">
        <f t="shared" si="537"/>
        <v>#DIV/0!</v>
      </c>
      <c r="V1379" s="37" t="e">
        <f t="shared" si="538"/>
        <v>#DIV/0!</v>
      </c>
      <c r="W1379" s="33"/>
      <c r="X1379" s="33"/>
      <c r="Y1379" s="22">
        <f t="shared" si="539"/>
        <v>22.890383435836387</v>
      </c>
      <c r="Z1379" s="37">
        <f t="shared" si="540"/>
        <v>0</v>
      </c>
      <c r="AA1379" s="37" t="e">
        <f t="shared" si="541"/>
        <v>#DIV/0!</v>
      </c>
      <c r="AB1379" s="37" t="e">
        <f t="shared" si="542"/>
        <v>#DIV/0!</v>
      </c>
      <c r="AC1379" s="37" t="e">
        <f t="shared" si="543"/>
        <v>#DIV/0!</v>
      </c>
      <c r="AD1379" s="33"/>
      <c r="AE1379" s="22">
        <f t="shared" si="544"/>
        <v>22.890383435836387</v>
      </c>
      <c r="AF1379" s="37">
        <f t="shared" si="545"/>
        <v>0</v>
      </c>
      <c r="AG1379" s="37" t="e">
        <f t="shared" si="546"/>
        <v>#DIV/0!</v>
      </c>
      <c r="AH1379" s="37" t="e">
        <f t="shared" si="547"/>
        <v>#DIV/0!</v>
      </c>
      <c r="AI1379" s="37" t="e">
        <f t="shared" si="548"/>
        <v>#DIV/0!</v>
      </c>
    </row>
    <row r="1380" spans="1:35" hidden="1" x14ac:dyDescent="0.25">
      <c r="A1380" s="3"/>
      <c r="B1380" s="4"/>
      <c r="C1380" s="4">
        <v>363</v>
      </c>
      <c r="D1380" s="23">
        <f t="shared" si="549"/>
        <v>1500</v>
      </c>
      <c r="E1380" s="11"/>
      <c r="F1380" s="23">
        <f t="shared" si="526"/>
        <v>30</v>
      </c>
      <c r="G1380" s="22">
        <f t="shared" si="527"/>
        <v>0.03</v>
      </c>
      <c r="H1380" s="22">
        <f t="shared" si="528"/>
        <v>0.7</v>
      </c>
      <c r="I1380" s="21"/>
      <c r="J1380" s="8"/>
      <c r="K1380" s="9">
        <f t="shared" si="529"/>
        <v>22.890383435836387</v>
      </c>
      <c r="L1380" s="9">
        <f t="shared" si="530"/>
        <v>22.890383435836387</v>
      </c>
      <c r="M1380" s="10">
        <f t="shared" si="531"/>
        <v>0</v>
      </c>
      <c r="N1380" s="10" t="e">
        <f t="shared" si="525"/>
        <v>#DIV/0!</v>
      </c>
      <c r="O1380" s="10" t="e">
        <f t="shared" si="532"/>
        <v>#DIV/0!</v>
      </c>
      <c r="P1380" s="10" t="e">
        <f t="shared" si="533"/>
        <v>#DIV/0!</v>
      </c>
      <c r="R1380" s="22">
        <f t="shared" si="534"/>
        <v>22.890383435836387</v>
      </c>
      <c r="S1380" s="37">
        <f t="shared" si="535"/>
        <v>0</v>
      </c>
      <c r="T1380" s="37" t="e">
        <f t="shared" si="536"/>
        <v>#DIV/0!</v>
      </c>
      <c r="U1380" s="37" t="e">
        <f t="shared" si="537"/>
        <v>#DIV/0!</v>
      </c>
      <c r="V1380" s="37" t="e">
        <f t="shared" si="538"/>
        <v>#DIV/0!</v>
      </c>
      <c r="W1380" s="33"/>
      <c r="X1380" s="33"/>
      <c r="Y1380" s="22">
        <f t="shared" si="539"/>
        <v>22.890383435836387</v>
      </c>
      <c r="Z1380" s="37">
        <f t="shared" si="540"/>
        <v>0</v>
      </c>
      <c r="AA1380" s="37" t="e">
        <f t="shared" si="541"/>
        <v>#DIV/0!</v>
      </c>
      <c r="AB1380" s="37" t="e">
        <f t="shared" si="542"/>
        <v>#DIV/0!</v>
      </c>
      <c r="AC1380" s="37" t="e">
        <f t="shared" si="543"/>
        <v>#DIV/0!</v>
      </c>
      <c r="AD1380" s="33"/>
      <c r="AE1380" s="22">
        <f t="shared" si="544"/>
        <v>22.890383435836387</v>
      </c>
      <c r="AF1380" s="37">
        <f t="shared" si="545"/>
        <v>0</v>
      </c>
      <c r="AG1380" s="37" t="e">
        <f t="shared" si="546"/>
        <v>#DIV/0!</v>
      </c>
      <c r="AH1380" s="37" t="e">
        <f t="shared" si="547"/>
        <v>#DIV/0!</v>
      </c>
      <c r="AI1380" s="37" t="e">
        <f t="shared" si="548"/>
        <v>#DIV/0!</v>
      </c>
    </row>
    <row r="1381" spans="1:35" hidden="1" x14ac:dyDescent="0.25">
      <c r="A1381" s="3"/>
      <c r="B1381" s="4"/>
      <c r="C1381" s="4">
        <v>364</v>
      </c>
      <c r="D1381" s="23">
        <f t="shared" si="549"/>
        <v>1500</v>
      </c>
      <c r="E1381" s="11"/>
      <c r="F1381" s="23">
        <f t="shared" si="526"/>
        <v>30</v>
      </c>
      <c r="G1381" s="22">
        <f t="shared" si="527"/>
        <v>0.03</v>
      </c>
      <c r="H1381" s="22">
        <f t="shared" si="528"/>
        <v>0.7</v>
      </c>
      <c r="I1381" s="21"/>
      <c r="J1381" s="8"/>
      <c r="K1381" s="9">
        <f t="shared" si="529"/>
        <v>22.890383435836387</v>
      </c>
      <c r="L1381" s="9">
        <f t="shared" si="530"/>
        <v>22.890383435836387</v>
      </c>
      <c r="M1381" s="10">
        <f t="shared" si="531"/>
        <v>0</v>
      </c>
      <c r="N1381" s="10" t="e">
        <f t="shared" si="525"/>
        <v>#DIV/0!</v>
      </c>
      <c r="O1381" s="10" t="e">
        <f t="shared" si="532"/>
        <v>#DIV/0!</v>
      </c>
      <c r="P1381" s="10" t="e">
        <f t="shared" si="533"/>
        <v>#DIV/0!</v>
      </c>
      <c r="R1381" s="22">
        <f t="shared" si="534"/>
        <v>22.890383435836387</v>
      </c>
      <c r="S1381" s="37">
        <f t="shared" si="535"/>
        <v>0</v>
      </c>
      <c r="T1381" s="37" t="e">
        <f t="shared" si="536"/>
        <v>#DIV/0!</v>
      </c>
      <c r="U1381" s="37" t="e">
        <f t="shared" si="537"/>
        <v>#DIV/0!</v>
      </c>
      <c r="V1381" s="37" t="e">
        <f t="shared" si="538"/>
        <v>#DIV/0!</v>
      </c>
      <c r="W1381" s="33"/>
      <c r="X1381" s="33"/>
      <c r="Y1381" s="22">
        <f t="shared" si="539"/>
        <v>22.890383435836387</v>
      </c>
      <c r="Z1381" s="37">
        <f t="shared" si="540"/>
        <v>0</v>
      </c>
      <c r="AA1381" s="37" t="e">
        <f t="shared" si="541"/>
        <v>#DIV/0!</v>
      </c>
      <c r="AB1381" s="37" t="e">
        <f t="shared" si="542"/>
        <v>#DIV/0!</v>
      </c>
      <c r="AC1381" s="37" t="e">
        <f t="shared" si="543"/>
        <v>#DIV/0!</v>
      </c>
      <c r="AD1381" s="33"/>
      <c r="AE1381" s="22">
        <f t="shared" si="544"/>
        <v>22.890383435836387</v>
      </c>
      <c r="AF1381" s="37">
        <f t="shared" si="545"/>
        <v>0</v>
      </c>
      <c r="AG1381" s="37" t="e">
        <f t="shared" si="546"/>
        <v>#DIV/0!</v>
      </c>
      <c r="AH1381" s="37" t="e">
        <f t="shared" si="547"/>
        <v>#DIV/0!</v>
      </c>
      <c r="AI1381" s="37" t="e">
        <f t="shared" si="548"/>
        <v>#DIV/0!</v>
      </c>
    </row>
    <row r="1382" spans="1:35" hidden="1" x14ac:dyDescent="0.25">
      <c r="A1382" s="3"/>
      <c r="B1382" s="4"/>
      <c r="C1382" s="4">
        <v>365</v>
      </c>
      <c r="D1382" s="23">
        <f t="shared" si="549"/>
        <v>1500</v>
      </c>
      <c r="E1382" s="11"/>
      <c r="F1382" s="23">
        <f t="shared" si="526"/>
        <v>30</v>
      </c>
      <c r="G1382" s="22">
        <f t="shared" si="527"/>
        <v>0.03</v>
      </c>
      <c r="H1382" s="22">
        <f t="shared" si="528"/>
        <v>0.7</v>
      </c>
      <c r="I1382" s="21"/>
      <c r="J1382" s="8"/>
      <c r="K1382" s="9">
        <f t="shared" si="529"/>
        <v>22.890383435836387</v>
      </c>
      <c r="L1382" s="9">
        <f t="shared" si="530"/>
        <v>22.890383435836387</v>
      </c>
      <c r="M1382" s="10">
        <f t="shared" si="531"/>
        <v>0</v>
      </c>
      <c r="N1382" s="10" t="e">
        <f t="shared" si="525"/>
        <v>#DIV/0!</v>
      </c>
      <c r="O1382" s="10" t="e">
        <f t="shared" si="532"/>
        <v>#DIV/0!</v>
      </c>
      <c r="P1382" s="10" t="e">
        <f t="shared" si="533"/>
        <v>#DIV/0!</v>
      </c>
      <c r="R1382" s="22">
        <f t="shared" si="534"/>
        <v>22.890383435836387</v>
      </c>
      <c r="S1382" s="37">
        <f t="shared" si="535"/>
        <v>0</v>
      </c>
      <c r="T1382" s="37" t="e">
        <f t="shared" si="536"/>
        <v>#DIV/0!</v>
      </c>
      <c r="U1382" s="37" t="e">
        <f t="shared" si="537"/>
        <v>#DIV/0!</v>
      </c>
      <c r="V1382" s="37" t="e">
        <f t="shared" si="538"/>
        <v>#DIV/0!</v>
      </c>
      <c r="W1382" s="33"/>
      <c r="X1382" s="33"/>
      <c r="Y1382" s="22">
        <f t="shared" si="539"/>
        <v>22.890383435836387</v>
      </c>
      <c r="Z1382" s="37">
        <f t="shared" si="540"/>
        <v>0</v>
      </c>
      <c r="AA1382" s="37" t="e">
        <f t="shared" si="541"/>
        <v>#DIV/0!</v>
      </c>
      <c r="AB1382" s="37" t="e">
        <f t="shared" si="542"/>
        <v>#DIV/0!</v>
      </c>
      <c r="AC1382" s="37" t="e">
        <f t="shared" si="543"/>
        <v>#DIV/0!</v>
      </c>
      <c r="AD1382" s="33"/>
      <c r="AE1382" s="22">
        <f t="shared" si="544"/>
        <v>22.890383435836387</v>
      </c>
      <c r="AF1382" s="37">
        <f t="shared" si="545"/>
        <v>0</v>
      </c>
      <c r="AG1382" s="37" t="e">
        <f t="shared" si="546"/>
        <v>#DIV/0!</v>
      </c>
      <c r="AH1382" s="37" t="e">
        <f t="shared" si="547"/>
        <v>#DIV/0!</v>
      </c>
      <c r="AI1382" s="37" t="e">
        <f t="shared" si="548"/>
        <v>#DIV/0!</v>
      </c>
    </row>
    <row r="1383" spans="1:35" hidden="1" x14ac:dyDescent="0.25">
      <c r="A1383" s="3"/>
      <c r="B1383" s="4"/>
      <c r="C1383" s="4">
        <v>366</v>
      </c>
      <c r="D1383" s="23">
        <f t="shared" si="549"/>
        <v>1500</v>
      </c>
      <c r="E1383" s="11"/>
      <c r="F1383" s="23">
        <f t="shared" si="526"/>
        <v>30</v>
      </c>
      <c r="G1383" s="22">
        <f t="shared" si="527"/>
        <v>0.03</v>
      </c>
      <c r="H1383" s="22">
        <f t="shared" si="528"/>
        <v>0.7</v>
      </c>
      <c r="I1383" s="21"/>
      <c r="J1383" s="8"/>
      <c r="K1383" s="9">
        <f t="shared" si="529"/>
        <v>22.890383435836387</v>
      </c>
      <c r="L1383" s="9">
        <f t="shared" si="530"/>
        <v>22.890383435836387</v>
      </c>
      <c r="M1383" s="10">
        <f t="shared" si="531"/>
        <v>0</v>
      </c>
      <c r="N1383" s="10" t="e">
        <f t="shared" si="525"/>
        <v>#DIV/0!</v>
      </c>
      <c r="O1383" s="10" t="e">
        <f t="shared" si="532"/>
        <v>#DIV/0!</v>
      </c>
      <c r="P1383" s="10" t="e">
        <f t="shared" si="533"/>
        <v>#DIV/0!</v>
      </c>
      <c r="R1383" s="22">
        <f t="shared" si="534"/>
        <v>22.890383435836387</v>
      </c>
      <c r="S1383" s="37">
        <f t="shared" si="535"/>
        <v>0</v>
      </c>
      <c r="T1383" s="37" t="e">
        <f t="shared" si="536"/>
        <v>#DIV/0!</v>
      </c>
      <c r="U1383" s="37" t="e">
        <f t="shared" si="537"/>
        <v>#DIV/0!</v>
      </c>
      <c r="V1383" s="37" t="e">
        <f t="shared" si="538"/>
        <v>#DIV/0!</v>
      </c>
      <c r="W1383" s="33"/>
      <c r="X1383" s="33"/>
      <c r="Y1383" s="22">
        <f t="shared" si="539"/>
        <v>22.890383435836387</v>
      </c>
      <c r="Z1383" s="37">
        <f t="shared" si="540"/>
        <v>0</v>
      </c>
      <c r="AA1383" s="37" t="e">
        <f t="shared" si="541"/>
        <v>#DIV/0!</v>
      </c>
      <c r="AB1383" s="37" t="e">
        <f t="shared" si="542"/>
        <v>#DIV/0!</v>
      </c>
      <c r="AC1383" s="37" t="e">
        <f t="shared" si="543"/>
        <v>#DIV/0!</v>
      </c>
      <c r="AD1383" s="33"/>
      <c r="AE1383" s="22">
        <f t="shared" si="544"/>
        <v>22.890383435836387</v>
      </c>
      <c r="AF1383" s="37">
        <f t="shared" si="545"/>
        <v>0</v>
      </c>
      <c r="AG1383" s="37" t="e">
        <f t="shared" si="546"/>
        <v>#DIV/0!</v>
      </c>
      <c r="AH1383" s="37" t="e">
        <f t="shared" si="547"/>
        <v>#DIV/0!</v>
      </c>
      <c r="AI1383" s="37" t="e">
        <f t="shared" si="548"/>
        <v>#DIV/0!</v>
      </c>
    </row>
    <row r="1384" spans="1:35" hidden="1" x14ac:dyDescent="0.25">
      <c r="A1384" s="3"/>
      <c r="B1384" s="4"/>
      <c r="C1384" s="4">
        <v>367</v>
      </c>
      <c r="D1384" s="23">
        <f t="shared" si="549"/>
        <v>1500</v>
      </c>
      <c r="E1384" s="11"/>
      <c r="F1384" s="23">
        <f t="shared" si="526"/>
        <v>30</v>
      </c>
      <c r="G1384" s="22">
        <f t="shared" si="527"/>
        <v>0.03</v>
      </c>
      <c r="H1384" s="22">
        <f t="shared" si="528"/>
        <v>0.7</v>
      </c>
      <c r="I1384" s="21"/>
      <c r="J1384" s="8"/>
      <c r="K1384" s="9">
        <f t="shared" si="529"/>
        <v>22.890383435836387</v>
      </c>
      <c r="L1384" s="9">
        <f t="shared" si="530"/>
        <v>22.890383435836387</v>
      </c>
      <c r="M1384" s="10">
        <f t="shared" si="531"/>
        <v>0</v>
      </c>
      <c r="N1384" s="10" t="e">
        <f t="shared" si="525"/>
        <v>#DIV/0!</v>
      </c>
      <c r="O1384" s="10" t="e">
        <f t="shared" si="532"/>
        <v>#DIV/0!</v>
      </c>
      <c r="P1384" s="10" t="e">
        <f t="shared" si="533"/>
        <v>#DIV/0!</v>
      </c>
      <c r="R1384" s="22">
        <f t="shared" si="534"/>
        <v>22.890383435836387</v>
      </c>
      <c r="S1384" s="37">
        <f t="shared" si="535"/>
        <v>0</v>
      </c>
      <c r="T1384" s="37" t="e">
        <f t="shared" si="536"/>
        <v>#DIV/0!</v>
      </c>
      <c r="U1384" s="37" t="e">
        <f t="shared" si="537"/>
        <v>#DIV/0!</v>
      </c>
      <c r="V1384" s="37" t="e">
        <f t="shared" si="538"/>
        <v>#DIV/0!</v>
      </c>
      <c r="W1384" s="33"/>
      <c r="X1384" s="33"/>
      <c r="Y1384" s="22">
        <f t="shared" si="539"/>
        <v>22.890383435836387</v>
      </c>
      <c r="Z1384" s="37">
        <f t="shared" si="540"/>
        <v>0</v>
      </c>
      <c r="AA1384" s="37" t="e">
        <f t="shared" si="541"/>
        <v>#DIV/0!</v>
      </c>
      <c r="AB1384" s="37" t="e">
        <f t="shared" si="542"/>
        <v>#DIV/0!</v>
      </c>
      <c r="AC1384" s="37" t="e">
        <f t="shared" si="543"/>
        <v>#DIV/0!</v>
      </c>
      <c r="AD1384" s="33"/>
      <c r="AE1384" s="22">
        <f t="shared" si="544"/>
        <v>22.890383435836387</v>
      </c>
      <c r="AF1384" s="37">
        <f t="shared" si="545"/>
        <v>0</v>
      </c>
      <c r="AG1384" s="37" t="e">
        <f t="shared" si="546"/>
        <v>#DIV/0!</v>
      </c>
      <c r="AH1384" s="37" t="e">
        <f t="shared" si="547"/>
        <v>#DIV/0!</v>
      </c>
      <c r="AI1384" s="37" t="e">
        <f t="shared" si="548"/>
        <v>#DIV/0!</v>
      </c>
    </row>
    <row r="1385" spans="1:35" hidden="1" x14ac:dyDescent="0.25">
      <c r="A1385" s="3"/>
      <c r="B1385" s="4"/>
      <c r="C1385" s="4">
        <v>368</v>
      </c>
      <c r="D1385" s="23">
        <f t="shared" si="549"/>
        <v>1500</v>
      </c>
      <c r="E1385" s="11"/>
      <c r="F1385" s="23">
        <f t="shared" si="526"/>
        <v>30</v>
      </c>
      <c r="G1385" s="22">
        <f t="shared" si="527"/>
        <v>0.03</v>
      </c>
      <c r="H1385" s="22">
        <f t="shared" si="528"/>
        <v>0.7</v>
      </c>
      <c r="I1385" s="21"/>
      <c r="J1385" s="8"/>
      <c r="K1385" s="9">
        <f t="shared" si="529"/>
        <v>22.890383435836387</v>
      </c>
      <c r="L1385" s="9">
        <f t="shared" si="530"/>
        <v>22.890383435836387</v>
      </c>
      <c r="M1385" s="10">
        <f t="shared" si="531"/>
        <v>0</v>
      </c>
      <c r="N1385" s="10" t="e">
        <f t="shared" si="525"/>
        <v>#DIV/0!</v>
      </c>
      <c r="O1385" s="10" t="e">
        <f t="shared" si="532"/>
        <v>#DIV/0!</v>
      </c>
      <c r="P1385" s="10" t="e">
        <f t="shared" si="533"/>
        <v>#DIV/0!</v>
      </c>
      <c r="R1385" s="22">
        <f t="shared" si="534"/>
        <v>22.890383435836387</v>
      </c>
      <c r="S1385" s="37">
        <f t="shared" si="535"/>
        <v>0</v>
      </c>
      <c r="T1385" s="37" t="e">
        <f t="shared" si="536"/>
        <v>#DIV/0!</v>
      </c>
      <c r="U1385" s="37" t="e">
        <f t="shared" si="537"/>
        <v>#DIV/0!</v>
      </c>
      <c r="V1385" s="37" t="e">
        <f t="shared" si="538"/>
        <v>#DIV/0!</v>
      </c>
      <c r="W1385" s="33"/>
      <c r="X1385" s="33"/>
      <c r="Y1385" s="22">
        <f t="shared" si="539"/>
        <v>22.890383435836387</v>
      </c>
      <c r="Z1385" s="37">
        <f t="shared" si="540"/>
        <v>0</v>
      </c>
      <c r="AA1385" s="37" t="e">
        <f t="shared" si="541"/>
        <v>#DIV/0!</v>
      </c>
      <c r="AB1385" s="37" t="e">
        <f t="shared" si="542"/>
        <v>#DIV/0!</v>
      </c>
      <c r="AC1385" s="37" t="e">
        <f t="shared" si="543"/>
        <v>#DIV/0!</v>
      </c>
      <c r="AD1385" s="33"/>
      <c r="AE1385" s="22">
        <f t="shared" si="544"/>
        <v>22.890383435836387</v>
      </c>
      <c r="AF1385" s="37">
        <f t="shared" si="545"/>
        <v>0</v>
      </c>
      <c r="AG1385" s="37" t="e">
        <f t="shared" si="546"/>
        <v>#DIV/0!</v>
      </c>
      <c r="AH1385" s="37" t="e">
        <f t="shared" si="547"/>
        <v>#DIV/0!</v>
      </c>
      <c r="AI1385" s="37" t="e">
        <f t="shared" si="548"/>
        <v>#DIV/0!</v>
      </c>
    </row>
    <row r="1386" spans="1:35" hidden="1" x14ac:dyDescent="0.25">
      <c r="A1386" s="3"/>
      <c r="B1386" s="4"/>
      <c r="C1386" s="4">
        <v>369</v>
      </c>
      <c r="D1386" s="23">
        <f t="shared" si="549"/>
        <v>1500</v>
      </c>
      <c r="E1386" s="11"/>
      <c r="F1386" s="23">
        <f t="shared" si="526"/>
        <v>30</v>
      </c>
      <c r="G1386" s="22">
        <f t="shared" si="527"/>
        <v>0.03</v>
      </c>
      <c r="H1386" s="22">
        <f t="shared" si="528"/>
        <v>0.7</v>
      </c>
      <c r="I1386" s="21"/>
      <c r="J1386" s="8"/>
      <c r="K1386" s="9">
        <f t="shared" si="529"/>
        <v>22.890383435836387</v>
      </c>
      <c r="L1386" s="9">
        <f t="shared" si="530"/>
        <v>22.890383435836387</v>
      </c>
      <c r="M1386" s="10">
        <f t="shared" si="531"/>
        <v>0</v>
      </c>
      <c r="N1386" s="10" t="e">
        <f t="shared" si="525"/>
        <v>#DIV/0!</v>
      </c>
      <c r="O1386" s="10" t="e">
        <f t="shared" si="532"/>
        <v>#DIV/0!</v>
      </c>
      <c r="P1386" s="10" t="e">
        <f t="shared" si="533"/>
        <v>#DIV/0!</v>
      </c>
      <c r="R1386" s="22">
        <f t="shared" si="534"/>
        <v>22.890383435836387</v>
      </c>
      <c r="S1386" s="37">
        <f t="shared" si="535"/>
        <v>0</v>
      </c>
      <c r="T1386" s="37" t="e">
        <f t="shared" si="536"/>
        <v>#DIV/0!</v>
      </c>
      <c r="U1386" s="37" t="e">
        <f t="shared" si="537"/>
        <v>#DIV/0!</v>
      </c>
      <c r="V1386" s="37" t="e">
        <f t="shared" si="538"/>
        <v>#DIV/0!</v>
      </c>
      <c r="W1386" s="33"/>
      <c r="X1386" s="33"/>
      <c r="Y1386" s="22">
        <f t="shared" si="539"/>
        <v>22.890383435836387</v>
      </c>
      <c r="Z1386" s="37">
        <f t="shared" si="540"/>
        <v>0</v>
      </c>
      <c r="AA1386" s="37" t="e">
        <f t="shared" si="541"/>
        <v>#DIV/0!</v>
      </c>
      <c r="AB1386" s="37" t="e">
        <f t="shared" si="542"/>
        <v>#DIV/0!</v>
      </c>
      <c r="AC1386" s="37" t="e">
        <f t="shared" si="543"/>
        <v>#DIV/0!</v>
      </c>
      <c r="AD1386" s="33"/>
      <c r="AE1386" s="22">
        <f t="shared" si="544"/>
        <v>22.890383435836387</v>
      </c>
      <c r="AF1386" s="37">
        <f t="shared" si="545"/>
        <v>0</v>
      </c>
      <c r="AG1386" s="37" t="e">
        <f t="shared" si="546"/>
        <v>#DIV/0!</v>
      </c>
      <c r="AH1386" s="37" t="e">
        <f t="shared" si="547"/>
        <v>#DIV/0!</v>
      </c>
      <c r="AI1386" s="37" t="e">
        <f t="shared" si="548"/>
        <v>#DIV/0!</v>
      </c>
    </row>
    <row r="1387" spans="1:35" hidden="1" x14ac:dyDescent="0.25">
      <c r="A1387" s="3"/>
      <c r="B1387" s="4"/>
      <c r="C1387" s="4">
        <v>370</v>
      </c>
      <c r="D1387" s="23">
        <f t="shared" si="549"/>
        <v>1500</v>
      </c>
      <c r="E1387" s="11"/>
      <c r="F1387" s="23">
        <f t="shared" si="526"/>
        <v>30</v>
      </c>
      <c r="G1387" s="22">
        <f t="shared" si="527"/>
        <v>0.03</v>
      </c>
      <c r="H1387" s="22">
        <f t="shared" si="528"/>
        <v>0.7</v>
      </c>
      <c r="I1387" s="21"/>
      <c r="J1387" s="8"/>
      <c r="K1387" s="9">
        <f t="shared" si="529"/>
        <v>22.890383435836387</v>
      </c>
      <c r="L1387" s="9">
        <f t="shared" si="530"/>
        <v>22.890383435836387</v>
      </c>
      <c r="M1387" s="10">
        <f t="shared" si="531"/>
        <v>0</v>
      </c>
      <c r="N1387" s="10" t="e">
        <f t="shared" si="525"/>
        <v>#DIV/0!</v>
      </c>
      <c r="O1387" s="10" t="e">
        <f t="shared" si="532"/>
        <v>#DIV/0!</v>
      </c>
      <c r="P1387" s="10" t="e">
        <f t="shared" si="533"/>
        <v>#DIV/0!</v>
      </c>
      <c r="R1387" s="22">
        <f t="shared" si="534"/>
        <v>22.890383435836387</v>
      </c>
      <c r="S1387" s="37">
        <f t="shared" si="535"/>
        <v>0</v>
      </c>
      <c r="T1387" s="37" t="e">
        <f t="shared" si="536"/>
        <v>#DIV/0!</v>
      </c>
      <c r="U1387" s="37" t="e">
        <f t="shared" si="537"/>
        <v>#DIV/0!</v>
      </c>
      <c r="V1387" s="37" t="e">
        <f t="shared" si="538"/>
        <v>#DIV/0!</v>
      </c>
      <c r="W1387" s="33"/>
      <c r="X1387" s="33"/>
      <c r="Y1387" s="22">
        <f t="shared" si="539"/>
        <v>22.890383435836387</v>
      </c>
      <c r="Z1387" s="37">
        <f t="shared" si="540"/>
        <v>0</v>
      </c>
      <c r="AA1387" s="37" t="e">
        <f t="shared" si="541"/>
        <v>#DIV/0!</v>
      </c>
      <c r="AB1387" s="37" t="e">
        <f t="shared" si="542"/>
        <v>#DIV/0!</v>
      </c>
      <c r="AC1387" s="37" t="e">
        <f t="shared" si="543"/>
        <v>#DIV/0!</v>
      </c>
      <c r="AD1387" s="33"/>
      <c r="AE1387" s="22">
        <f t="shared" si="544"/>
        <v>22.890383435836387</v>
      </c>
      <c r="AF1387" s="37">
        <f t="shared" si="545"/>
        <v>0</v>
      </c>
      <c r="AG1387" s="37" t="e">
        <f t="shared" si="546"/>
        <v>#DIV/0!</v>
      </c>
      <c r="AH1387" s="37" t="e">
        <f t="shared" si="547"/>
        <v>#DIV/0!</v>
      </c>
      <c r="AI1387" s="37" t="e">
        <f t="shared" si="548"/>
        <v>#DIV/0!</v>
      </c>
    </row>
    <row r="1388" spans="1:35" hidden="1" x14ac:dyDescent="0.25">
      <c r="A1388" s="3"/>
      <c r="B1388" s="4"/>
      <c r="C1388" s="4">
        <v>371</v>
      </c>
      <c r="D1388" s="23">
        <f t="shared" si="549"/>
        <v>1500</v>
      </c>
      <c r="E1388" s="11"/>
      <c r="F1388" s="23">
        <f t="shared" si="526"/>
        <v>30</v>
      </c>
      <c r="G1388" s="22">
        <f t="shared" si="527"/>
        <v>0.03</v>
      </c>
      <c r="H1388" s="22">
        <f t="shared" si="528"/>
        <v>0.7</v>
      </c>
      <c r="I1388" s="21"/>
      <c r="J1388" s="8"/>
      <c r="K1388" s="9">
        <f t="shared" si="529"/>
        <v>22.890383435836387</v>
      </c>
      <c r="L1388" s="9">
        <f t="shared" si="530"/>
        <v>22.890383435836387</v>
      </c>
      <c r="M1388" s="10">
        <f t="shared" si="531"/>
        <v>0</v>
      </c>
      <c r="N1388" s="10" t="e">
        <f t="shared" si="525"/>
        <v>#DIV/0!</v>
      </c>
      <c r="O1388" s="10" t="e">
        <f t="shared" si="532"/>
        <v>#DIV/0!</v>
      </c>
      <c r="P1388" s="10" t="e">
        <f t="shared" si="533"/>
        <v>#DIV/0!</v>
      </c>
      <c r="R1388" s="22">
        <f t="shared" si="534"/>
        <v>22.890383435836387</v>
      </c>
      <c r="S1388" s="37">
        <f t="shared" si="535"/>
        <v>0</v>
      </c>
      <c r="T1388" s="37" t="e">
        <f t="shared" si="536"/>
        <v>#DIV/0!</v>
      </c>
      <c r="U1388" s="37" t="e">
        <f t="shared" si="537"/>
        <v>#DIV/0!</v>
      </c>
      <c r="V1388" s="37" t="e">
        <f t="shared" si="538"/>
        <v>#DIV/0!</v>
      </c>
      <c r="W1388" s="33"/>
      <c r="X1388" s="33"/>
      <c r="Y1388" s="22">
        <f t="shared" si="539"/>
        <v>22.890383435836387</v>
      </c>
      <c r="Z1388" s="37">
        <f t="shared" si="540"/>
        <v>0</v>
      </c>
      <c r="AA1388" s="37" t="e">
        <f t="shared" si="541"/>
        <v>#DIV/0!</v>
      </c>
      <c r="AB1388" s="37" t="e">
        <f t="shared" si="542"/>
        <v>#DIV/0!</v>
      </c>
      <c r="AC1388" s="37" t="e">
        <f t="shared" si="543"/>
        <v>#DIV/0!</v>
      </c>
      <c r="AD1388" s="33"/>
      <c r="AE1388" s="22">
        <f t="shared" si="544"/>
        <v>22.890383435836387</v>
      </c>
      <c r="AF1388" s="37">
        <f t="shared" si="545"/>
        <v>0</v>
      </c>
      <c r="AG1388" s="37" t="e">
        <f t="shared" si="546"/>
        <v>#DIV/0!</v>
      </c>
      <c r="AH1388" s="37" t="e">
        <f t="shared" si="547"/>
        <v>#DIV/0!</v>
      </c>
      <c r="AI1388" s="37" t="e">
        <f t="shared" si="548"/>
        <v>#DIV/0!</v>
      </c>
    </row>
    <row r="1389" spans="1:35" hidden="1" x14ac:dyDescent="0.25">
      <c r="A1389" s="3"/>
      <c r="B1389" s="4"/>
      <c r="C1389" s="4">
        <v>372</v>
      </c>
      <c r="D1389" s="23">
        <f t="shared" si="549"/>
        <v>1500</v>
      </c>
      <c r="E1389" s="11"/>
      <c r="F1389" s="23">
        <f t="shared" si="526"/>
        <v>30</v>
      </c>
      <c r="G1389" s="22">
        <f t="shared" si="527"/>
        <v>0.03</v>
      </c>
      <c r="H1389" s="22">
        <f t="shared" si="528"/>
        <v>0.7</v>
      </c>
      <c r="I1389" s="21"/>
      <c r="J1389" s="8"/>
      <c r="K1389" s="9">
        <f t="shared" si="529"/>
        <v>22.890383435836387</v>
      </c>
      <c r="L1389" s="9">
        <f t="shared" si="530"/>
        <v>22.890383435836387</v>
      </c>
      <c r="M1389" s="10">
        <f t="shared" si="531"/>
        <v>0</v>
      </c>
      <c r="N1389" s="10" t="e">
        <f t="shared" si="525"/>
        <v>#DIV/0!</v>
      </c>
      <c r="O1389" s="10" t="e">
        <f t="shared" si="532"/>
        <v>#DIV/0!</v>
      </c>
      <c r="P1389" s="10" t="e">
        <f t="shared" si="533"/>
        <v>#DIV/0!</v>
      </c>
      <c r="R1389" s="22">
        <f t="shared" si="534"/>
        <v>22.890383435836387</v>
      </c>
      <c r="S1389" s="37">
        <f t="shared" si="535"/>
        <v>0</v>
      </c>
      <c r="T1389" s="37" t="e">
        <f t="shared" si="536"/>
        <v>#DIV/0!</v>
      </c>
      <c r="U1389" s="37" t="e">
        <f t="shared" si="537"/>
        <v>#DIV/0!</v>
      </c>
      <c r="V1389" s="37" t="e">
        <f t="shared" si="538"/>
        <v>#DIV/0!</v>
      </c>
      <c r="W1389" s="33"/>
      <c r="X1389" s="33"/>
      <c r="Y1389" s="22">
        <f t="shared" si="539"/>
        <v>22.890383435836387</v>
      </c>
      <c r="Z1389" s="37">
        <f t="shared" si="540"/>
        <v>0</v>
      </c>
      <c r="AA1389" s="37" t="e">
        <f t="shared" si="541"/>
        <v>#DIV/0!</v>
      </c>
      <c r="AB1389" s="37" t="e">
        <f t="shared" si="542"/>
        <v>#DIV/0!</v>
      </c>
      <c r="AC1389" s="37" t="e">
        <f t="shared" si="543"/>
        <v>#DIV/0!</v>
      </c>
      <c r="AD1389" s="33"/>
      <c r="AE1389" s="22">
        <f t="shared" si="544"/>
        <v>22.890383435836387</v>
      </c>
      <c r="AF1389" s="37">
        <f t="shared" si="545"/>
        <v>0</v>
      </c>
      <c r="AG1389" s="37" t="e">
        <f t="shared" si="546"/>
        <v>#DIV/0!</v>
      </c>
      <c r="AH1389" s="37" t="e">
        <f t="shared" si="547"/>
        <v>#DIV/0!</v>
      </c>
      <c r="AI1389" s="37" t="e">
        <f t="shared" si="548"/>
        <v>#DIV/0!</v>
      </c>
    </row>
    <row r="1390" spans="1:35" hidden="1" x14ac:dyDescent="0.25">
      <c r="A1390" s="3"/>
      <c r="B1390" s="4"/>
      <c r="C1390" s="4">
        <v>373</v>
      </c>
      <c r="D1390" s="23">
        <f t="shared" si="549"/>
        <v>1500</v>
      </c>
      <c r="E1390" s="11"/>
      <c r="F1390" s="23">
        <f t="shared" si="526"/>
        <v>30</v>
      </c>
      <c r="G1390" s="22">
        <f t="shared" si="527"/>
        <v>0.03</v>
      </c>
      <c r="H1390" s="22">
        <f t="shared" si="528"/>
        <v>0.7</v>
      </c>
      <c r="I1390" s="21"/>
      <c r="J1390" s="8"/>
      <c r="K1390" s="9">
        <f t="shared" si="529"/>
        <v>22.890383435836387</v>
      </c>
      <c r="L1390" s="9">
        <f t="shared" si="530"/>
        <v>22.890383435836387</v>
      </c>
      <c r="M1390" s="10">
        <f t="shared" si="531"/>
        <v>0</v>
      </c>
      <c r="N1390" s="10" t="e">
        <f t="shared" si="525"/>
        <v>#DIV/0!</v>
      </c>
      <c r="O1390" s="10" t="e">
        <f t="shared" si="532"/>
        <v>#DIV/0!</v>
      </c>
      <c r="P1390" s="10" t="e">
        <f t="shared" si="533"/>
        <v>#DIV/0!</v>
      </c>
      <c r="R1390" s="22">
        <f t="shared" si="534"/>
        <v>22.890383435836387</v>
      </c>
      <c r="S1390" s="37">
        <f t="shared" si="535"/>
        <v>0</v>
      </c>
      <c r="T1390" s="37" t="e">
        <f t="shared" si="536"/>
        <v>#DIV/0!</v>
      </c>
      <c r="U1390" s="37" t="e">
        <f t="shared" si="537"/>
        <v>#DIV/0!</v>
      </c>
      <c r="V1390" s="37" t="e">
        <f t="shared" si="538"/>
        <v>#DIV/0!</v>
      </c>
      <c r="W1390" s="33"/>
      <c r="X1390" s="33"/>
      <c r="Y1390" s="22">
        <f t="shared" si="539"/>
        <v>22.890383435836387</v>
      </c>
      <c r="Z1390" s="37">
        <f t="shared" si="540"/>
        <v>0</v>
      </c>
      <c r="AA1390" s="37" t="e">
        <f t="shared" si="541"/>
        <v>#DIV/0!</v>
      </c>
      <c r="AB1390" s="37" t="e">
        <f t="shared" si="542"/>
        <v>#DIV/0!</v>
      </c>
      <c r="AC1390" s="37" t="e">
        <f t="shared" si="543"/>
        <v>#DIV/0!</v>
      </c>
      <c r="AD1390" s="33"/>
      <c r="AE1390" s="22">
        <f t="shared" si="544"/>
        <v>22.890383435836387</v>
      </c>
      <c r="AF1390" s="37">
        <f t="shared" si="545"/>
        <v>0</v>
      </c>
      <c r="AG1390" s="37" t="e">
        <f t="shared" si="546"/>
        <v>#DIV/0!</v>
      </c>
      <c r="AH1390" s="37" t="e">
        <f t="shared" si="547"/>
        <v>#DIV/0!</v>
      </c>
      <c r="AI1390" s="37" t="e">
        <f t="shared" si="548"/>
        <v>#DIV/0!</v>
      </c>
    </row>
    <row r="1391" spans="1:35" hidden="1" x14ac:dyDescent="0.25">
      <c r="A1391" s="3"/>
      <c r="B1391" s="4"/>
      <c r="C1391" s="4">
        <v>374</v>
      </c>
      <c r="D1391" s="23">
        <f t="shared" si="549"/>
        <v>1500</v>
      </c>
      <c r="E1391" s="11"/>
      <c r="F1391" s="23">
        <f t="shared" si="526"/>
        <v>30</v>
      </c>
      <c r="G1391" s="22">
        <f t="shared" si="527"/>
        <v>0.03</v>
      </c>
      <c r="H1391" s="22">
        <f t="shared" si="528"/>
        <v>0.7</v>
      </c>
      <c r="I1391" s="21"/>
      <c r="J1391" s="8"/>
      <c r="K1391" s="9">
        <f t="shared" si="529"/>
        <v>22.890383435836387</v>
      </c>
      <c r="L1391" s="9">
        <f t="shared" si="530"/>
        <v>22.890383435836387</v>
      </c>
      <c r="M1391" s="10">
        <f t="shared" si="531"/>
        <v>0</v>
      </c>
      <c r="N1391" s="10" t="e">
        <f t="shared" si="525"/>
        <v>#DIV/0!</v>
      </c>
      <c r="O1391" s="10" t="e">
        <f t="shared" si="532"/>
        <v>#DIV/0!</v>
      </c>
      <c r="P1391" s="10" t="e">
        <f t="shared" si="533"/>
        <v>#DIV/0!</v>
      </c>
      <c r="R1391" s="22">
        <f t="shared" si="534"/>
        <v>22.890383435836387</v>
      </c>
      <c r="S1391" s="37">
        <f t="shared" si="535"/>
        <v>0</v>
      </c>
      <c r="T1391" s="37" t="e">
        <f t="shared" si="536"/>
        <v>#DIV/0!</v>
      </c>
      <c r="U1391" s="37" t="e">
        <f t="shared" si="537"/>
        <v>#DIV/0!</v>
      </c>
      <c r="V1391" s="37" t="e">
        <f t="shared" si="538"/>
        <v>#DIV/0!</v>
      </c>
      <c r="W1391" s="33"/>
      <c r="X1391" s="33"/>
      <c r="Y1391" s="22">
        <f t="shared" si="539"/>
        <v>22.890383435836387</v>
      </c>
      <c r="Z1391" s="37">
        <f t="shared" si="540"/>
        <v>0</v>
      </c>
      <c r="AA1391" s="37" t="e">
        <f t="shared" si="541"/>
        <v>#DIV/0!</v>
      </c>
      <c r="AB1391" s="37" t="e">
        <f t="shared" si="542"/>
        <v>#DIV/0!</v>
      </c>
      <c r="AC1391" s="37" t="e">
        <f t="shared" si="543"/>
        <v>#DIV/0!</v>
      </c>
      <c r="AD1391" s="33"/>
      <c r="AE1391" s="22">
        <f t="shared" si="544"/>
        <v>22.890383435836387</v>
      </c>
      <c r="AF1391" s="37">
        <f t="shared" si="545"/>
        <v>0</v>
      </c>
      <c r="AG1391" s="37" t="e">
        <f t="shared" si="546"/>
        <v>#DIV/0!</v>
      </c>
      <c r="AH1391" s="37" t="e">
        <f t="shared" si="547"/>
        <v>#DIV/0!</v>
      </c>
      <c r="AI1391" s="37" t="e">
        <f t="shared" si="548"/>
        <v>#DIV/0!</v>
      </c>
    </row>
    <row r="1392" spans="1:35" hidden="1" x14ac:dyDescent="0.25">
      <c r="A1392" s="3"/>
      <c r="B1392" s="4"/>
      <c r="C1392" s="4">
        <v>375</v>
      </c>
      <c r="D1392" s="23">
        <f t="shared" si="549"/>
        <v>1500</v>
      </c>
      <c r="E1392" s="11"/>
      <c r="F1392" s="23">
        <f t="shared" si="526"/>
        <v>30</v>
      </c>
      <c r="G1392" s="22">
        <f t="shared" si="527"/>
        <v>0.03</v>
      </c>
      <c r="H1392" s="22">
        <f t="shared" si="528"/>
        <v>0.7</v>
      </c>
      <c r="I1392" s="21"/>
      <c r="J1392" s="8"/>
      <c r="K1392" s="9">
        <f t="shared" si="529"/>
        <v>22.890383435836387</v>
      </c>
      <c r="L1392" s="9">
        <f t="shared" si="530"/>
        <v>22.890383435836387</v>
      </c>
      <c r="M1392" s="10">
        <f t="shared" si="531"/>
        <v>0</v>
      </c>
      <c r="N1392" s="10" t="e">
        <f t="shared" si="525"/>
        <v>#DIV/0!</v>
      </c>
      <c r="O1392" s="10" t="e">
        <f t="shared" si="532"/>
        <v>#DIV/0!</v>
      </c>
      <c r="P1392" s="10" t="e">
        <f t="shared" si="533"/>
        <v>#DIV/0!</v>
      </c>
      <c r="R1392" s="22">
        <f t="shared" si="534"/>
        <v>22.890383435836387</v>
      </c>
      <c r="S1392" s="37">
        <f t="shared" si="535"/>
        <v>0</v>
      </c>
      <c r="T1392" s="37" t="e">
        <f t="shared" si="536"/>
        <v>#DIV/0!</v>
      </c>
      <c r="U1392" s="37" t="e">
        <f t="shared" si="537"/>
        <v>#DIV/0!</v>
      </c>
      <c r="V1392" s="37" t="e">
        <f t="shared" si="538"/>
        <v>#DIV/0!</v>
      </c>
      <c r="W1392" s="33"/>
      <c r="X1392" s="33"/>
      <c r="Y1392" s="22">
        <f t="shared" si="539"/>
        <v>22.890383435836387</v>
      </c>
      <c r="Z1392" s="37">
        <f t="shared" si="540"/>
        <v>0</v>
      </c>
      <c r="AA1392" s="37" t="e">
        <f t="shared" si="541"/>
        <v>#DIV/0!</v>
      </c>
      <c r="AB1392" s="37" t="e">
        <f t="shared" si="542"/>
        <v>#DIV/0!</v>
      </c>
      <c r="AC1392" s="37" t="e">
        <f t="shared" si="543"/>
        <v>#DIV/0!</v>
      </c>
      <c r="AD1392" s="33"/>
      <c r="AE1392" s="22">
        <f t="shared" si="544"/>
        <v>22.890383435836387</v>
      </c>
      <c r="AF1392" s="37">
        <f t="shared" si="545"/>
        <v>0</v>
      </c>
      <c r="AG1392" s="37" t="e">
        <f t="shared" si="546"/>
        <v>#DIV/0!</v>
      </c>
      <c r="AH1392" s="37" t="e">
        <f t="shared" si="547"/>
        <v>#DIV/0!</v>
      </c>
      <c r="AI1392" s="37" t="e">
        <f t="shared" si="548"/>
        <v>#DIV/0!</v>
      </c>
    </row>
    <row r="1393" spans="1:35" hidden="1" x14ac:dyDescent="0.25">
      <c r="A1393" s="3"/>
      <c r="B1393" s="4"/>
      <c r="C1393" s="4">
        <v>376</v>
      </c>
      <c r="D1393" s="23">
        <f t="shared" si="549"/>
        <v>1500</v>
      </c>
      <c r="E1393" s="11"/>
      <c r="F1393" s="23">
        <f t="shared" si="526"/>
        <v>30</v>
      </c>
      <c r="G1393" s="22">
        <f t="shared" si="527"/>
        <v>0.03</v>
      </c>
      <c r="H1393" s="22">
        <f t="shared" si="528"/>
        <v>0.7</v>
      </c>
      <c r="I1393" s="21"/>
      <c r="J1393" s="8"/>
      <c r="K1393" s="9">
        <f t="shared" si="529"/>
        <v>22.890383435836387</v>
      </c>
      <c r="L1393" s="9">
        <f t="shared" si="530"/>
        <v>22.890383435836387</v>
      </c>
      <c r="M1393" s="10">
        <f t="shared" si="531"/>
        <v>0</v>
      </c>
      <c r="N1393" s="10" t="e">
        <f t="shared" si="525"/>
        <v>#DIV/0!</v>
      </c>
      <c r="O1393" s="10" t="e">
        <f t="shared" si="532"/>
        <v>#DIV/0!</v>
      </c>
      <c r="P1393" s="10" t="e">
        <f t="shared" si="533"/>
        <v>#DIV/0!</v>
      </c>
      <c r="R1393" s="22">
        <f t="shared" si="534"/>
        <v>22.890383435836387</v>
      </c>
      <c r="S1393" s="37">
        <f t="shared" si="535"/>
        <v>0</v>
      </c>
      <c r="T1393" s="37" t="e">
        <f t="shared" si="536"/>
        <v>#DIV/0!</v>
      </c>
      <c r="U1393" s="37" t="e">
        <f t="shared" si="537"/>
        <v>#DIV/0!</v>
      </c>
      <c r="V1393" s="37" t="e">
        <f t="shared" si="538"/>
        <v>#DIV/0!</v>
      </c>
      <c r="W1393" s="33"/>
      <c r="X1393" s="33"/>
      <c r="Y1393" s="22">
        <f t="shared" si="539"/>
        <v>22.890383435836387</v>
      </c>
      <c r="Z1393" s="37">
        <f t="shared" si="540"/>
        <v>0</v>
      </c>
      <c r="AA1393" s="37" t="e">
        <f t="shared" si="541"/>
        <v>#DIV/0!</v>
      </c>
      <c r="AB1393" s="37" t="e">
        <f t="shared" si="542"/>
        <v>#DIV/0!</v>
      </c>
      <c r="AC1393" s="37" t="e">
        <f t="shared" si="543"/>
        <v>#DIV/0!</v>
      </c>
      <c r="AD1393" s="33"/>
      <c r="AE1393" s="22">
        <f t="shared" si="544"/>
        <v>22.890383435836387</v>
      </c>
      <c r="AF1393" s="37">
        <f t="shared" si="545"/>
        <v>0</v>
      </c>
      <c r="AG1393" s="37" t="e">
        <f t="shared" si="546"/>
        <v>#DIV/0!</v>
      </c>
      <c r="AH1393" s="37" t="e">
        <f t="shared" si="547"/>
        <v>#DIV/0!</v>
      </c>
      <c r="AI1393" s="37" t="e">
        <f t="shared" si="548"/>
        <v>#DIV/0!</v>
      </c>
    </row>
    <row r="1394" spans="1:35" hidden="1" x14ac:dyDescent="0.25">
      <c r="A1394" s="3"/>
      <c r="B1394" s="4"/>
      <c r="C1394" s="4">
        <v>377</v>
      </c>
      <c r="D1394" s="23">
        <f t="shared" si="549"/>
        <v>1500</v>
      </c>
      <c r="E1394" s="11"/>
      <c r="F1394" s="23">
        <f t="shared" si="526"/>
        <v>30</v>
      </c>
      <c r="G1394" s="22">
        <f t="shared" si="527"/>
        <v>0.03</v>
      </c>
      <c r="H1394" s="22">
        <f t="shared" si="528"/>
        <v>0.7</v>
      </c>
      <c r="I1394" s="21"/>
      <c r="J1394" s="8"/>
      <c r="K1394" s="9">
        <f t="shared" si="529"/>
        <v>22.890383435836387</v>
      </c>
      <c r="L1394" s="9">
        <f t="shared" si="530"/>
        <v>22.890383435836387</v>
      </c>
      <c r="M1394" s="10">
        <f t="shared" si="531"/>
        <v>0</v>
      </c>
      <c r="N1394" s="10" t="e">
        <f t="shared" si="525"/>
        <v>#DIV/0!</v>
      </c>
      <c r="O1394" s="10" t="e">
        <f t="shared" si="532"/>
        <v>#DIV/0!</v>
      </c>
      <c r="P1394" s="10" t="e">
        <f t="shared" si="533"/>
        <v>#DIV/0!</v>
      </c>
      <c r="R1394" s="22">
        <f t="shared" si="534"/>
        <v>22.890383435836387</v>
      </c>
      <c r="S1394" s="37">
        <f t="shared" si="535"/>
        <v>0</v>
      </c>
      <c r="T1394" s="37" t="e">
        <f t="shared" si="536"/>
        <v>#DIV/0!</v>
      </c>
      <c r="U1394" s="37" t="e">
        <f t="shared" si="537"/>
        <v>#DIV/0!</v>
      </c>
      <c r="V1394" s="37" t="e">
        <f t="shared" si="538"/>
        <v>#DIV/0!</v>
      </c>
      <c r="W1394" s="33"/>
      <c r="X1394" s="33"/>
      <c r="Y1394" s="22">
        <f t="shared" si="539"/>
        <v>22.890383435836387</v>
      </c>
      <c r="Z1394" s="37">
        <f t="shared" si="540"/>
        <v>0</v>
      </c>
      <c r="AA1394" s="37" t="e">
        <f t="shared" si="541"/>
        <v>#DIV/0!</v>
      </c>
      <c r="AB1394" s="37" t="e">
        <f t="shared" si="542"/>
        <v>#DIV/0!</v>
      </c>
      <c r="AC1394" s="37" t="e">
        <f t="shared" si="543"/>
        <v>#DIV/0!</v>
      </c>
      <c r="AD1394" s="33"/>
      <c r="AE1394" s="22">
        <f t="shared" si="544"/>
        <v>22.890383435836387</v>
      </c>
      <c r="AF1394" s="37">
        <f t="shared" si="545"/>
        <v>0</v>
      </c>
      <c r="AG1394" s="37" t="e">
        <f t="shared" si="546"/>
        <v>#DIV/0!</v>
      </c>
      <c r="AH1394" s="37" t="e">
        <f t="shared" si="547"/>
        <v>#DIV/0!</v>
      </c>
      <c r="AI1394" s="37" t="e">
        <f t="shared" si="548"/>
        <v>#DIV/0!</v>
      </c>
    </row>
    <row r="1395" spans="1:35" hidden="1" x14ac:dyDescent="0.25">
      <c r="A1395" s="3"/>
      <c r="B1395" s="4"/>
      <c r="C1395" s="4">
        <v>378</v>
      </c>
      <c r="D1395" s="23">
        <f t="shared" si="549"/>
        <v>1500</v>
      </c>
      <c r="E1395" s="11"/>
      <c r="F1395" s="23">
        <f t="shared" si="526"/>
        <v>30</v>
      </c>
      <c r="G1395" s="22">
        <f t="shared" si="527"/>
        <v>0.03</v>
      </c>
      <c r="H1395" s="22">
        <f t="shared" si="528"/>
        <v>0.7</v>
      </c>
      <c r="I1395" s="21"/>
      <c r="J1395" s="8"/>
      <c r="K1395" s="9">
        <f t="shared" si="529"/>
        <v>22.890383435836387</v>
      </c>
      <c r="L1395" s="9">
        <f t="shared" si="530"/>
        <v>22.890383435836387</v>
      </c>
      <c r="M1395" s="10">
        <f t="shared" si="531"/>
        <v>0</v>
      </c>
      <c r="N1395" s="10" t="e">
        <f t="shared" si="525"/>
        <v>#DIV/0!</v>
      </c>
      <c r="O1395" s="10" t="e">
        <f t="shared" si="532"/>
        <v>#DIV/0!</v>
      </c>
      <c r="P1395" s="10" t="e">
        <f t="shared" si="533"/>
        <v>#DIV/0!</v>
      </c>
      <c r="R1395" s="22">
        <f t="shared" si="534"/>
        <v>22.890383435836387</v>
      </c>
      <c r="S1395" s="37">
        <f t="shared" si="535"/>
        <v>0</v>
      </c>
      <c r="T1395" s="37" t="e">
        <f t="shared" si="536"/>
        <v>#DIV/0!</v>
      </c>
      <c r="U1395" s="37" t="e">
        <f t="shared" si="537"/>
        <v>#DIV/0!</v>
      </c>
      <c r="V1395" s="37" t="e">
        <f t="shared" si="538"/>
        <v>#DIV/0!</v>
      </c>
      <c r="W1395" s="33"/>
      <c r="X1395" s="33"/>
      <c r="Y1395" s="22">
        <f t="shared" si="539"/>
        <v>22.890383435836387</v>
      </c>
      <c r="Z1395" s="37">
        <f t="shared" si="540"/>
        <v>0</v>
      </c>
      <c r="AA1395" s="37" t="e">
        <f t="shared" si="541"/>
        <v>#DIV/0!</v>
      </c>
      <c r="AB1395" s="37" t="e">
        <f t="shared" si="542"/>
        <v>#DIV/0!</v>
      </c>
      <c r="AC1395" s="37" t="e">
        <f t="shared" si="543"/>
        <v>#DIV/0!</v>
      </c>
      <c r="AD1395" s="33"/>
      <c r="AE1395" s="22">
        <f t="shared" si="544"/>
        <v>22.890383435836387</v>
      </c>
      <c r="AF1395" s="37">
        <f t="shared" si="545"/>
        <v>0</v>
      </c>
      <c r="AG1395" s="37" t="e">
        <f t="shared" si="546"/>
        <v>#DIV/0!</v>
      </c>
      <c r="AH1395" s="37" t="e">
        <f t="shared" si="547"/>
        <v>#DIV/0!</v>
      </c>
      <c r="AI1395" s="37" t="e">
        <f t="shared" si="548"/>
        <v>#DIV/0!</v>
      </c>
    </row>
    <row r="1396" spans="1:35" hidden="1" x14ac:dyDescent="0.25">
      <c r="A1396" s="3"/>
      <c r="B1396" s="4"/>
      <c r="C1396" s="4">
        <v>379</v>
      </c>
      <c r="D1396" s="23">
        <f t="shared" si="549"/>
        <v>1500</v>
      </c>
      <c r="E1396" s="11"/>
      <c r="F1396" s="23">
        <f t="shared" si="526"/>
        <v>30</v>
      </c>
      <c r="G1396" s="22">
        <f t="shared" si="527"/>
        <v>0.03</v>
      </c>
      <c r="H1396" s="22">
        <f t="shared" si="528"/>
        <v>0.7</v>
      </c>
      <c r="I1396" s="21"/>
      <c r="J1396" s="8"/>
      <c r="K1396" s="9">
        <f t="shared" si="529"/>
        <v>22.890383435836387</v>
      </c>
      <c r="L1396" s="9">
        <f t="shared" si="530"/>
        <v>22.890383435836387</v>
      </c>
      <c r="M1396" s="10">
        <f t="shared" si="531"/>
        <v>0</v>
      </c>
      <c r="N1396" s="10" t="e">
        <f t="shared" si="525"/>
        <v>#DIV/0!</v>
      </c>
      <c r="O1396" s="10" t="e">
        <f t="shared" si="532"/>
        <v>#DIV/0!</v>
      </c>
      <c r="P1396" s="10" t="e">
        <f t="shared" si="533"/>
        <v>#DIV/0!</v>
      </c>
      <c r="R1396" s="22">
        <f t="shared" si="534"/>
        <v>22.890383435836387</v>
      </c>
      <c r="S1396" s="37">
        <f t="shared" si="535"/>
        <v>0</v>
      </c>
      <c r="T1396" s="37" t="e">
        <f t="shared" si="536"/>
        <v>#DIV/0!</v>
      </c>
      <c r="U1396" s="37" t="e">
        <f t="shared" si="537"/>
        <v>#DIV/0!</v>
      </c>
      <c r="V1396" s="37" t="e">
        <f t="shared" si="538"/>
        <v>#DIV/0!</v>
      </c>
      <c r="W1396" s="33"/>
      <c r="X1396" s="33"/>
      <c r="Y1396" s="22">
        <f t="shared" si="539"/>
        <v>22.890383435836387</v>
      </c>
      <c r="Z1396" s="37">
        <f t="shared" si="540"/>
        <v>0</v>
      </c>
      <c r="AA1396" s="37" t="e">
        <f t="shared" si="541"/>
        <v>#DIV/0!</v>
      </c>
      <c r="AB1396" s="37" t="e">
        <f t="shared" si="542"/>
        <v>#DIV/0!</v>
      </c>
      <c r="AC1396" s="37" t="e">
        <f t="shared" si="543"/>
        <v>#DIV/0!</v>
      </c>
      <c r="AD1396" s="33"/>
      <c r="AE1396" s="22">
        <f t="shared" si="544"/>
        <v>22.890383435836387</v>
      </c>
      <c r="AF1396" s="37">
        <f t="shared" si="545"/>
        <v>0</v>
      </c>
      <c r="AG1396" s="37" t="e">
        <f t="shared" si="546"/>
        <v>#DIV/0!</v>
      </c>
      <c r="AH1396" s="37" t="e">
        <f t="shared" si="547"/>
        <v>#DIV/0!</v>
      </c>
      <c r="AI1396" s="37" t="e">
        <f t="shared" si="548"/>
        <v>#DIV/0!</v>
      </c>
    </row>
    <row r="1397" spans="1:35" hidden="1" x14ac:dyDescent="0.25">
      <c r="A1397" s="3"/>
      <c r="B1397" s="4"/>
      <c r="C1397" s="4">
        <v>380</v>
      </c>
      <c r="D1397" s="23">
        <f t="shared" si="549"/>
        <v>1500</v>
      </c>
      <c r="E1397" s="11"/>
      <c r="F1397" s="23">
        <f t="shared" si="526"/>
        <v>30</v>
      </c>
      <c r="G1397" s="22">
        <f t="shared" si="527"/>
        <v>0.03</v>
      </c>
      <c r="H1397" s="22">
        <f t="shared" si="528"/>
        <v>0.7</v>
      </c>
      <c r="I1397" s="21"/>
      <c r="J1397" s="8"/>
      <c r="K1397" s="9">
        <f t="shared" si="529"/>
        <v>22.890383435836387</v>
      </c>
      <c r="L1397" s="9">
        <f t="shared" si="530"/>
        <v>22.890383435836387</v>
      </c>
      <c r="M1397" s="10">
        <f t="shared" si="531"/>
        <v>0</v>
      </c>
      <c r="N1397" s="10" t="e">
        <f t="shared" si="525"/>
        <v>#DIV/0!</v>
      </c>
      <c r="O1397" s="10" t="e">
        <f t="shared" si="532"/>
        <v>#DIV/0!</v>
      </c>
      <c r="P1397" s="10" t="e">
        <f t="shared" si="533"/>
        <v>#DIV/0!</v>
      </c>
      <c r="R1397" s="22">
        <f t="shared" si="534"/>
        <v>22.890383435836387</v>
      </c>
      <c r="S1397" s="37">
        <f t="shared" si="535"/>
        <v>0</v>
      </c>
      <c r="T1397" s="37" t="e">
        <f t="shared" si="536"/>
        <v>#DIV/0!</v>
      </c>
      <c r="U1397" s="37" t="e">
        <f t="shared" si="537"/>
        <v>#DIV/0!</v>
      </c>
      <c r="V1397" s="37" t="e">
        <f t="shared" si="538"/>
        <v>#DIV/0!</v>
      </c>
      <c r="W1397" s="33"/>
      <c r="X1397" s="33"/>
      <c r="Y1397" s="22">
        <f t="shared" si="539"/>
        <v>22.890383435836387</v>
      </c>
      <c r="Z1397" s="37">
        <f t="shared" si="540"/>
        <v>0</v>
      </c>
      <c r="AA1397" s="37" t="e">
        <f t="shared" si="541"/>
        <v>#DIV/0!</v>
      </c>
      <c r="AB1397" s="37" t="e">
        <f t="shared" si="542"/>
        <v>#DIV/0!</v>
      </c>
      <c r="AC1397" s="37" t="e">
        <f t="shared" si="543"/>
        <v>#DIV/0!</v>
      </c>
      <c r="AD1397" s="33"/>
      <c r="AE1397" s="22">
        <f t="shared" si="544"/>
        <v>22.890383435836387</v>
      </c>
      <c r="AF1397" s="37">
        <f t="shared" si="545"/>
        <v>0</v>
      </c>
      <c r="AG1397" s="37" t="e">
        <f t="shared" si="546"/>
        <v>#DIV/0!</v>
      </c>
      <c r="AH1397" s="37" t="e">
        <f t="shared" si="547"/>
        <v>#DIV/0!</v>
      </c>
      <c r="AI1397" s="37" t="e">
        <f t="shared" si="548"/>
        <v>#DIV/0!</v>
      </c>
    </row>
    <row r="1398" spans="1:35" hidden="1" x14ac:dyDescent="0.25">
      <c r="A1398" s="3"/>
      <c r="B1398" s="4"/>
      <c r="C1398" s="4">
        <v>381</v>
      </c>
      <c r="D1398" s="23">
        <f t="shared" si="549"/>
        <v>1500</v>
      </c>
      <c r="E1398" s="11"/>
      <c r="F1398" s="23">
        <f t="shared" si="526"/>
        <v>30</v>
      </c>
      <c r="G1398" s="22">
        <f t="shared" si="527"/>
        <v>0.03</v>
      </c>
      <c r="H1398" s="22">
        <f t="shared" si="528"/>
        <v>0.7</v>
      </c>
      <c r="I1398" s="21"/>
      <c r="J1398" s="8"/>
      <c r="K1398" s="9">
        <f t="shared" si="529"/>
        <v>22.890383435836387</v>
      </c>
      <c r="L1398" s="9">
        <f t="shared" si="530"/>
        <v>22.890383435836387</v>
      </c>
      <c r="M1398" s="10">
        <f t="shared" si="531"/>
        <v>0</v>
      </c>
      <c r="N1398" s="10" t="e">
        <f t="shared" si="525"/>
        <v>#DIV/0!</v>
      </c>
      <c r="O1398" s="10" t="e">
        <f t="shared" si="532"/>
        <v>#DIV/0!</v>
      </c>
      <c r="P1398" s="10" t="e">
        <f t="shared" si="533"/>
        <v>#DIV/0!</v>
      </c>
      <c r="R1398" s="22">
        <f t="shared" si="534"/>
        <v>22.890383435836387</v>
      </c>
      <c r="S1398" s="37">
        <f t="shared" si="535"/>
        <v>0</v>
      </c>
      <c r="T1398" s="37" t="e">
        <f t="shared" si="536"/>
        <v>#DIV/0!</v>
      </c>
      <c r="U1398" s="37" t="e">
        <f t="shared" si="537"/>
        <v>#DIV/0!</v>
      </c>
      <c r="V1398" s="37" t="e">
        <f t="shared" si="538"/>
        <v>#DIV/0!</v>
      </c>
      <c r="W1398" s="33"/>
      <c r="X1398" s="33"/>
      <c r="Y1398" s="22">
        <f t="shared" si="539"/>
        <v>22.890383435836387</v>
      </c>
      <c r="Z1398" s="37">
        <f t="shared" si="540"/>
        <v>0</v>
      </c>
      <c r="AA1398" s="37" t="e">
        <f t="shared" si="541"/>
        <v>#DIV/0!</v>
      </c>
      <c r="AB1398" s="37" t="e">
        <f t="shared" si="542"/>
        <v>#DIV/0!</v>
      </c>
      <c r="AC1398" s="37" t="e">
        <f t="shared" si="543"/>
        <v>#DIV/0!</v>
      </c>
      <c r="AD1398" s="33"/>
      <c r="AE1398" s="22">
        <f t="shared" si="544"/>
        <v>22.890383435836387</v>
      </c>
      <c r="AF1398" s="37">
        <f t="shared" si="545"/>
        <v>0</v>
      </c>
      <c r="AG1398" s="37" t="e">
        <f t="shared" si="546"/>
        <v>#DIV/0!</v>
      </c>
      <c r="AH1398" s="37" t="e">
        <f t="shared" si="547"/>
        <v>#DIV/0!</v>
      </c>
      <c r="AI1398" s="37" t="e">
        <f t="shared" si="548"/>
        <v>#DIV/0!</v>
      </c>
    </row>
    <row r="1399" spans="1:35" hidden="1" x14ac:dyDescent="0.25">
      <c r="A1399" s="3"/>
      <c r="B1399" s="4"/>
      <c r="C1399" s="4">
        <v>382</v>
      </c>
      <c r="D1399" s="23">
        <f t="shared" si="549"/>
        <v>1500</v>
      </c>
      <c r="E1399" s="11"/>
      <c r="F1399" s="23">
        <f t="shared" si="526"/>
        <v>30</v>
      </c>
      <c r="G1399" s="22">
        <f t="shared" si="527"/>
        <v>0.03</v>
      </c>
      <c r="H1399" s="22">
        <f t="shared" si="528"/>
        <v>0.7</v>
      </c>
      <c r="I1399" s="21"/>
      <c r="J1399" s="8"/>
      <c r="K1399" s="9">
        <f t="shared" si="529"/>
        <v>22.890383435836387</v>
      </c>
      <c r="L1399" s="9">
        <f t="shared" si="530"/>
        <v>22.890383435836387</v>
      </c>
      <c r="M1399" s="10">
        <f t="shared" si="531"/>
        <v>0</v>
      </c>
      <c r="N1399" s="10" t="e">
        <f t="shared" si="525"/>
        <v>#DIV/0!</v>
      </c>
      <c r="O1399" s="10" t="e">
        <f t="shared" si="532"/>
        <v>#DIV/0!</v>
      </c>
      <c r="P1399" s="10" t="e">
        <f t="shared" si="533"/>
        <v>#DIV/0!</v>
      </c>
      <c r="R1399" s="22">
        <f t="shared" si="534"/>
        <v>22.890383435836387</v>
      </c>
      <c r="S1399" s="37">
        <f t="shared" si="535"/>
        <v>0</v>
      </c>
      <c r="T1399" s="37" t="e">
        <f t="shared" si="536"/>
        <v>#DIV/0!</v>
      </c>
      <c r="U1399" s="37" t="e">
        <f t="shared" si="537"/>
        <v>#DIV/0!</v>
      </c>
      <c r="V1399" s="37" t="e">
        <f t="shared" si="538"/>
        <v>#DIV/0!</v>
      </c>
      <c r="W1399" s="33"/>
      <c r="X1399" s="33"/>
      <c r="Y1399" s="22">
        <f t="shared" si="539"/>
        <v>22.890383435836387</v>
      </c>
      <c r="Z1399" s="37">
        <f t="shared" si="540"/>
        <v>0</v>
      </c>
      <c r="AA1399" s="37" t="e">
        <f t="shared" si="541"/>
        <v>#DIV/0!</v>
      </c>
      <c r="AB1399" s="37" t="e">
        <f t="shared" si="542"/>
        <v>#DIV/0!</v>
      </c>
      <c r="AC1399" s="37" t="e">
        <f t="shared" si="543"/>
        <v>#DIV/0!</v>
      </c>
      <c r="AD1399" s="33"/>
      <c r="AE1399" s="22">
        <f t="shared" si="544"/>
        <v>22.890383435836387</v>
      </c>
      <c r="AF1399" s="37">
        <f t="shared" si="545"/>
        <v>0</v>
      </c>
      <c r="AG1399" s="37" t="e">
        <f t="shared" si="546"/>
        <v>#DIV/0!</v>
      </c>
      <c r="AH1399" s="37" t="e">
        <f t="shared" si="547"/>
        <v>#DIV/0!</v>
      </c>
      <c r="AI1399" s="37" t="e">
        <f t="shared" si="548"/>
        <v>#DIV/0!</v>
      </c>
    </row>
    <row r="1400" spans="1:35" hidden="1" x14ac:dyDescent="0.25">
      <c r="A1400" s="3"/>
      <c r="B1400" s="4"/>
      <c r="C1400" s="4">
        <v>383</v>
      </c>
      <c r="D1400" s="23">
        <f t="shared" si="549"/>
        <v>1500</v>
      </c>
      <c r="E1400" s="11"/>
      <c r="F1400" s="23">
        <f t="shared" si="526"/>
        <v>30</v>
      </c>
      <c r="G1400" s="22">
        <f t="shared" si="527"/>
        <v>0.03</v>
      </c>
      <c r="H1400" s="22">
        <f t="shared" si="528"/>
        <v>0.7</v>
      </c>
      <c r="I1400" s="21"/>
      <c r="J1400" s="8"/>
      <c r="K1400" s="9">
        <f t="shared" si="529"/>
        <v>22.890383435836387</v>
      </c>
      <c r="L1400" s="9">
        <f t="shared" si="530"/>
        <v>22.890383435836387</v>
      </c>
      <c r="M1400" s="10">
        <f t="shared" si="531"/>
        <v>0</v>
      </c>
      <c r="N1400" s="10" t="e">
        <f t="shared" si="525"/>
        <v>#DIV/0!</v>
      </c>
      <c r="O1400" s="10" t="e">
        <f t="shared" si="532"/>
        <v>#DIV/0!</v>
      </c>
      <c r="P1400" s="10" t="e">
        <f t="shared" si="533"/>
        <v>#DIV/0!</v>
      </c>
      <c r="R1400" s="22">
        <f t="shared" si="534"/>
        <v>22.890383435836387</v>
      </c>
      <c r="S1400" s="37">
        <f t="shared" si="535"/>
        <v>0</v>
      </c>
      <c r="T1400" s="37" t="e">
        <f t="shared" si="536"/>
        <v>#DIV/0!</v>
      </c>
      <c r="U1400" s="37" t="e">
        <f t="shared" si="537"/>
        <v>#DIV/0!</v>
      </c>
      <c r="V1400" s="37" t="e">
        <f t="shared" si="538"/>
        <v>#DIV/0!</v>
      </c>
      <c r="W1400" s="33"/>
      <c r="X1400" s="33"/>
      <c r="Y1400" s="22">
        <f t="shared" si="539"/>
        <v>22.890383435836387</v>
      </c>
      <c r="Z1400" s="37">
        <f t="shared" si="540"/>
        <v>0</v>
      </c>
      <c r="AA1400" s="37" t="e">
        <f t="shared" si="541"/>
        <v>#DIV/0!</v>
      </c>
      <c r="AB1400" s="37" t="e">
        <f t="shared" si="542"/>
        <v>#DIV/0!</v>
      </c>
      <c r="AC1400" s="37" t="e">
        <f t="shared" si="543"/>
        <v>#DIV/0!</v>
      </c>
      <c r="AD1400" s="33"/>
      <c r="AE1400" s="22">
        <f t="shared" si="544"/>
        <v>22.890383435836387</v>
      </c>
      <c r="AF1400" s="37">
        <f t="shared" si="545"/>
        <v>0</v>
      </c>
      <c r="AG1400" s="37" t="e">
        <f t="shared" si="546"/>
        <v>#DIV/0!</v>
      </c>
      <c r="AH1400" s="37" t="e">
        <f t="shared" si="547"/>
        <v>#DIV/0!</v>
      </c>
      <c r="AI1400" s="37" t="e">
        <f t="shared" si="548"/>
        <v>#DIV/0!</v>
      </c>
    </row>
    <row r="1401" spans="1:35" hidden="1" x14ac:dyDescent="0.25">
      <c r="A1401" s="3"/>
      <c r="B1401" s="4"/>
      <c r="C1401" s="4">
        <v>384</v>
      </c>
      <c r="D1401" s="23">
        <f t="shared" si="549"/>
        <v>1500</v>
      </c>
      <c r="E1401" s="11"/>
      <c r="F1401" s="23">
        <f t="shared" si="526"/>
        <v>30</v>
      </c>
      <c r="G1401" s="22">
        <f t="shared" si="527"/>
        <v>0.03</v>
      </c>
      <c r="H1401" s="22">
        <f t="shared" si="528"/>
        <v>0.7</v>
      </c>
      <c r="I1401" s="21"/>
      <c r="J1401" s="8"/>
      <c r="K1401" s="9">
        <f t="shared" si="529"/>
        <v>22.890383435836387</v>
      </c>
      <c r="L1401" s="9">
        <f t="shared" si="530"/>
        <v>22.890383435836387</v>
      </c>
      <c r="M1401" s="10">
        <f t="shared" si="531"/>
        <v>0</v>
      </c>
      <c r="N1401" s="10" t="e">
        <f t="shared" ref="N1401:N1464" si="550">M1401/(D1402-D1401)</f>
        <v>#DIV/0!</v>
      </c>
      <c r="O1401" s="10" t="e">
        <f t="shared" si="532"/>
        <v>#DIV/0!</v>
      </c>
      <c r="P1401" s="10" t="e">
        <f t="shared" si="533"/>
        <v>#DIV/0!</v>
      </c>
      <c r="R1401" s="22">
        <f t="shared" si="534"/>
        <v>22.890383435836387</v>
      </c>
      <c r="S1401" s="37">
        <f t="shared" si="535"/>
        <v>0</v>
      </c>
      <c r="T1401" s="37" t="e">
        <f t="shared" si="536"/>
        <v>#DIV/0!</v>
      </c>
      <c r="U1401" s="37" t="e">
        <f t="shared" si="537"/>
        <v>#DIV/0!</v>
      </c>
      <c r="V1401" s="37" t="e">
        <f t="shared" si="538"/>
        <v>#DIV/0!</v>
      </c>
      <c r="W1401" s="33"/>
      <c r="X1401" s="33"/>
      <c r="Y1401" s="22">
        <f t="shared" si="539"/>
        <v>22.890383435836387</v>
      </c>
      <c r="Z1401" s="37">
        <f t="shared" si="540"/>
        <v>0</v>
      </c>
      <c r="AA1401" s="37" t="e">
        <f t="shared" si="541"/>
        <v>#DIV/0!</v>
      </c>
      <c r="AB1401" s="37" t="e">
        <f t="shared" si="542"/>
        <v>#DIV/0!</v>
      </c>
      <c r="AC1401" s="37" t="e">
        <f t="shared" si="543"/>
        <v>#DIV/0!</v>
      </c>
      <c r="AD1401" s="33"/>
      <c r="AE1401" s="22">
        <f t="shared" si="544"/>
        <v>22.890383435836387</v>
      </c>
      <c r="AF1401" s="37">
        <f t="shared" si="545"/>
        <v>0</v>
      </c>
      <c r="AG1401" s="37" t="e">
        <f t="shared" si="546"/>
        <v>#DIV/0!</v>
      </c>
      <c r="AH1401" s="37" t="e">
        <f t="shared" si="547"/>
        <v>#DIV/0!</v>
      </c>
      <c r="AI1401" s="37" t="e">
        <f t="shared" si="548"/>
        <v>#DIV/0!</v>
      </c>
    </row>
    <row r="1402" spans="1:35" hidden="1" x14ac:dyDescent="0.25">
      <c r="A1402" s="3"/>
      <c r="B1402" s="4"/>
      <c r="C1402" s="4">
        <v>385</v>
      </c>
      <c r="D1402" s="23">
        <f t="shared" si="549"/>
        <v>1500</v>
      </c>
      <c r="E1402" s="11"/>
      <c r="F1402" s="23">
        <f t="shared" ref="F1402:F1465" si="551">$F$11+C1402/$C$1011*($F$1011-$F$11)</f>
        <v>30</v>
      </c>
      <c r="G1402" s="22">
        <f t="shared" ref="G1402:G1465" si="552">$G$11+C1402/$C$1011*($G$1011-$G$11)</f>
        <v>0.03</v>
      </c>
      <c r="H1402" s="22">
        <f t="shared" ref="H1402:H1465" si="553">$H$11+C1402/$C$1011*($H$1011-$H$11)</f>
        <v>0.7</v>
      </c>
      <c r="I1402" s="21"/>
      <c r="J1402" s="8"/>
      <c r="K1402" s="9">
        <f t="shared" ref="K1402:K1465" si="554">IF((ISNUMBER((G1402*D1402+F1402-SQRT((G1402*D1402+F1402)*(G1402*D1402+F1402)-(4*H1402*F1402*G1402*D1402)))/(2*H1402))),((G1402*D1402+F1402-SQRT((G1402*D1402+F1402)*(G1402*D1402+F1402)-(4*H1402*F1402*G1402*D1402)))/(2*H1402)),"")</f>
        <v>22.890383435836387</v>
      </c>
      <c r="L1402" s="9">
        <f t="shared" ref="L1402:L1465" si="555">IF((ISNUMBER((G1402*D1403+F1402-SQRT((G1402*D1403+F1402)*(G1402*D1403+F1402)-(4*H1402*F1402*G1402*D1403)))/(2*H1402))),((G1402*D1403+F1402-SQRT((G1402*D1403+F1402)*(G1402*D1403+F1402)-(4*H1402*F1402*G1402*D1403)))/(2*H1402)),"")</f>
        <v>22.890383435836387</v>
      </c>
      <c r="M1402" s="10">
        <f t="shared" ref="M1402:M1465" si="556">L1402-K1402</f>
        <v>0</v>
      </c>
      <c r="N1402" s="10" t="e">
        <f t="shared" si="550"/>
        <v>#DIV/0!</v>
      </c>
      <c r="O1402" s="10" t="e">
        <f t="shared" ref="O1402:O1465" si="557">(M1402/K1402)/((D1403-D1402)/D1402)</f>
        <v>#DIV/0!</v>
      </c>
      <c r="P1402" s="10" t="e">
        <f t="shared" ref="P1402:P1465" si="558">(LN(L1402)-LN(K1402))/(LN(D1403)-LN(D1402))</f>
        <v>#DIV/0!</v>
      </c>
      <c r="R1402" s="22">
        <f t="shared" ref="R1402:R1465" si="559">(G1402*(D1402-I1402)+F1403-SQRT((G1402*(D1402-I1402)+F1403)*(G1402*(D1402-I1402)+F1403)-(4*H1402*F1403*G1402*(D1402-I1402))))/(2*H1402)</f>
        <v>22.890383435836387</v>
      </c>
      <c r="S1402" s="37">
        <f t="shared" ref="S1402:S1465" si="560">R1402-K1402</f>
        <v>0</v>
      </c>
      <c r="T1402" s="37" t="e">
        <f t="shared" ref="T1402:T1465" si="561">S1402/(F1403-F1402)</f>
        <v>#DIV/0!</v>
      </c>
      <c r="U1402" s="37" t="e">
        <f t="shared" ref="U1402:U1465" si="562">(S1402/K1402)/(($F1403-$F1402)/$F1402)</f>
        <v>#DIV/0!</v>
      </c>
      <c r="V1402" s="37" t="e">
        <f t="shared" ref="V1402:V1465" si="563">(LN(R1402)-LN($K1402))/(LN($F1403)-LN($F1402))</f>
        <v>#DIV/0!</v>
      </c>
      <c r="W1402" s="33"/>
      <c r="X1402" s="33"/>
      <c r="Y1402" s="22">
        <f t="shared" ref="Y1402:Y1465" si="564">IF((ISNUMBER((G1403*D1402+F1402-SQRT((G1403*D1402+F1402)*(G1403*D1402+F1402)-(4*H1402*F1402*G1403*D1402)))/(2*H1402))),((G1403*D1402+F1402-SQRT((G1403*D1402+F1402)*(G1403*D1402+F1402)-(4*H1402*F1402*G1403*D1402)))/(2*H1402)),"")</f>
        <v>22.890383435836387</v>
      </c>
      <c r="Z1402" s="37">
        <f t="shared" ref="Z1402:Z1465" si="565">Y1402-$K1402</f>
        <v>0</v>
      </c>
      <c r="AA1402" s="37" t="e">
        <f t="shared" ref="AA1402:AA1465" si="566">Z1402/($G1403-$G1402)</f>
        <v>#DIV/0!</v>
      </c>
      <c r="AB1402" s="37" t="e">
        <f t="shared" ref="AB1402:AB1465" si="567">(Z1402/$K1402)/(($G1403-$G1402)/$G1402)</f>
        <v>#DIV/0!</v>
      </c>
      <c r="AC1402" s="37" t="e">
        <f t="shared" ref="AC1402:AC1465" si="568">(LN(Y1402)-LN($K1402))/(LN($G1403)-LN($G1402))</f>
        <v>#DIV/0!</v>
      </c>
      <c r="AD1402" s="33"/>
      <c r="AE1402" s="22">
        <f t="shared" ref="AE1402:AE1465" si="569">IF((ISNUMBER((G1402*D1402+F1402-SQRT((G1402*D1402+F1402)*(G1402*D1402+F1402)-(4*H1403*F1402*G1402*D1402)))/(2*H1403))),((G1402*D1402+F1402-SQRT((G1402*D1402+F1402)*(G1402*D1402+F1402)-(4*H1403*F1402*G1402*D1402)))/(2*H1403)),"")</f>
        <v>22.890383435836387</v>
      </c>
      <c r="AF1402" s="37">
        <f t="shared" ref="AF1402:AF1465" si="570">AE1402-$K1402</f>
        <v>0</v>
      </c>
      <c r="AG1402" s="37" t="e">
        <f t="shared" ref="AG1402:AG1465" si="571">AF1402/($H1403-$H1402)</f>
        <v>#DIV/0!</v>
      </c>
      <c r="AH1402" s="37" t="e">
        <f t="shared" ref="AH1402:AH1465" si="572">(AF1402/$K1402)/(($H1403-$H1402)/$H1402)</f>
        <v>#DIV/0!</v>
      </c>
      <c r="AI1402" s="37" t="e">
        <f t="shared" ref="AI1402:AI1465" si="573">(LN(AE1402)-LN($K1402))/(LN($H1403)-LN($H1402))</f>
        <v>#DIV/0!</v>
      </c>
    </row>
    <row r="1403" spans="1:35" hidden="1" x14ac:dyDescent="0.25">
      <c r="A1403" s="3"/>
      <c r="B1403" s="4"/>
      <c r="C1403" s="4">
        <v>386</v>
      </c>
      <c r="D1403" s="23">
        <f t="shared" ref="D1403:D1466" si="574">$D$1017+C1403/$C$2017*($D$2017-$D$1017)</f>
        <v>1500</v>
      </c>
      <c r="E1403" s="11"/>
      <c r="F1403" s="23">
        <f t="shared" si="551"/>
        <v>30</v>
      </c>
      <c r="G1403" s="22">
        <f t="shared" si="552"/>
        <v>0.03</v>
      </c>
      <c r="H1403" s="22">
        <f t="shared" si="553"/>
        <v>0.7</v>
      </c>
      <c r="I1403" s="21"/>
      <c r="J1403" s="8"/>
      <c r="K1403" s="9">
        <f t="shared" si="554"/>
        <v>22.890383435836387</v>
      </c>
      <c r="L1403" s="9">
        <f t="shared" si="555"/>
        <v>22.890383435836387</v>
      </c>
      <c r="M1403" s="10">
        <f t="shared" si="556"/>
        <v>0</v>
      </c>
      <c r="N1403" s="10" t="e">
        <f t="shared" si="550"/>
        <v>#DIV/0!</v>
      </c>
      <c r="O1403" s="10" t="e">
        <f t="shared" si="557"/>
        <v>#DIV/0!</v>
      </c>
      <c r="P1403" s="10" t="e">
        <f t="shared" si="558"/>
        <v>#DIV/0!</v>
      </c>
      <c r="R1403" s="22">
        <f t="shared" si="559"/>
        <v>22.890383435836387</v>
      </c>
      <c r="S1403" s="37">
        <f t="shared" si="560"/>
        <v>0</v>
      </c>
      <c r="T1403" s="37" t="e">
        <f t="shared" si="561"/>
        <v>#DIV/0!</v>
      </c>
      <c r="U1403" s="37" t="e">
        <f t="shared" si="562"/>
        <v>#DIV/0!</v>
      </c>
      <c r="V1403" s="37" t="e">
        <f t="shared" si="563"/>
        <v>#DIV/0!</v>
      </c>
      <c r="W1403" s="33"/>
      <c r="X1403" s="33"/>
      <c r="Y1403" s="22">
        <f t="shared" si="564"/>
        <v>22.890383435836387</v>
      </c>
      <c r="Z1403" s="37">
        <f t="shared" si="565"/>
        <v>0</v>
      </c>
      <c r="AA1403" s="37" t="e">
        <f t="shared" si="566"/>
        <v>#DIV/0!</v>
      </c>
      <c r="AB1403" s="37" t="e">
        <f t="shared" si="567"/>
        <v>#DIV/0!</v>
      </c>
      <c r="AC1403" s="37" t="e">
        <f t="shared" si="568"/>
        <v>#DIV/0!</v>
      </c>
      <c r="AD1403" s="33"/>
      <c r="AE1403" s="22">
        <f t="shared" si="569"/>
        <v>22.890383435836387</v>
      </c>
      <c r="AF1403" s="37">
        <f t="shared" si="570"/>
        <v>0</v>
      </c>
      <c r="AG1403" s="37" t="e">
        <f t="shared" si="571"/>
        <v>#DIV/0!</v>
      </c>
      <c r="AH1403" s="37" t="e">
        <f t="shared" si="572"/>
        <v>#DIV/0!</v>
      </c>
      <c r="AI1403" s="37" t="e">
        <f t="shared" si="573"/>
        <v>#DIV/0!</v>
      </c>
    </row>
    <row r="1404" spans="1:35" hidden="1" x14ac:dyDescent="0.25">
      <c r="A1404" s="3"/>
      <c r="B1404" s="4"/>
      <c r="C1404" s="4">
        <v>387</v>
      </c>
      <c r="D1404" s="23">
        <f t="shared" si="574"/>
        <v>1500</v>
      </c>
      <c r="E1404" s="11"/>
      <c r="F1404" s="23">
        <f t="shared" si="551"/>
        <v>30</v>
      </c>
      <c r="G1404" s="22">
        <f t="shared" si="552"/>
        <v>0.03</v>
      </c>
      <c r="H1404" s="22">
        <f t="shared" si="553"/>
        <v>0.7</v>
      </c>
      <c r="I1404" s="21"/>
      <c r="J1404" s="8"/>
      <c r="K1404" s="9">
        <f t="shared" si="554"/>
        <v>22.890383435836387</v>
      </c>
      <c r="L1404" s="9">
        <f t="shared" si="555"/>
        <v>22.890383435836387</v>
      </c>
      <c r="M1404" s="10">
        <f t="shared" si="556"/>
        <v>0</v>
      </c>
      <c r="N1404" s="10" t="e">
        <f t="shared" si="550"/>
        <v>#DIV/0!</v>
      </c>
      <c r="O1404" s="10" t="e">
        <f t="shared" si="557"/>
        <v>#DIV/0!</v>
      </c>
      <c r="P1404" s="10" t="e">
        <f t="shared" si="558"/>
        <v>#DIV/0!</v>
      </c>
      <c r="R1404" s="22">
        <f t="shared" si="559"/>
        <v>22.890383435836387</v>
      </c>
      <c r="S1404" s="37">
        <f t="shared" si="560"/>
        <v>0</v>
      </c>
      <c r="T1404" s="37" t="e">
        <f t="shared" si="561"/>
        <v>#DIV/0!</v>
      </c>
      <c r="U1404" s="37" t="e">
        <f t="shared" si="562"/>
        <v>#DIV/0!</v>
      </c>
      <c r="V1404" s="37" t="e">
        <f t="shared" si="563"/>
        <v>#DIV/0!</v>
      </c>
      <c r="W1404" s="33"/>
      <c r="X1404" s="33"/>
      <c r="Y1404" s="22">
        <f t="shared" si="564"/>
        <v>22.890383435836387</v>
      </c>
      <c r="Z1404" s="37">
        <f t="shared" si="565"/>
        <v>0</v>
      </c>
      <c r="AA1404" s="37" t="e">
        <f t="shared" si="566"/>
        <v>#DIV/0!</v>
      </c>
      <c r="AB1404" s="37" t="e">
        <f t="shared" si="567"/>
        <v>#DIV/0!</v>
      </c>
      <c r="AC1404" s="37" t="e">
        <f t="shared" si="568"/>
        <v>#DIV/0!</v>
      </c>
      <c r="AD1404" s="33"/>
      <c r="AE1404" s="22">
        <f t="shared" si="569"/>
        <v>22.890383435836387</v>
      </c>
      <c r="AF1404" s="37">
        <f t="shared" si="570"/>
        <v>0</v>
      </c>
      <c r="AG1404" s="37" t="e">
        <f t="shared" si="571"/>
        <v>#DIV/0!</v>
      </c>
      <c r="AH1404" s="37" t="e">
        <f t="shared" si="572"/>
        <v>#DIV/0!</v>
      </c>
      <c r="AI1404" s="37" t="e">
        <f t="shared" si="573"/>
        <v>#DIV/0!</v>
      </c>
    </row>
    <row r="1405" spans="1:35" hidden="1" x14ac:dyDescent="0.25">
      <c r="A1405" s="3"/>
      <c r="B1405" s="4"/>
      <c r="C1405" s="4">
        <v>388</v>
      </c>
      <c r="D1405" s="23">
        <f t="shared" si="574"/>
        <v>1500</v>
      </c>
      <c r="E1405" s="11"/>
      <c r="F1405" s="23">
        <f t="shared" si="551"/>
        <v>30</v>
      </c>
      <c r="G1405" s="22">
        <f t="shared" si="552"/>
        <v>0.03</v>
      </c>
      <c r="H1405" s="22">
        <f t="shared" si="553"/>
        <v>0.7</v>
      </c>
      <c r="I1405" s="21"/>
      <c r="J1405" s="8"/>
      <c r="K1405" s="9">
        <f t="shared" si="554"/>
        <v>22.890383435836387</v>
      </c>
      <c r="L1405" s="9">
        <f t="shared" si="555"/>
        <v>22.890383435836387</v>
      </c>
      <c r="M1405" s="10">
        <f t="shared" si="556"/>
        <v>0</v>
      </c>
      <c r="N1405" s="10" t="e">
        <f t="shared" si="550"/>
        <v>#DIV/0!</v>
      </c>
      <c r="O1405" s="10" t="e">
        <f t="shared" si="557"/>
        <v>#DIV/0!</v>
      </c>
      <c r="P1405" s="10" t="e">
        <f t="shared" si="558"/>
        <v>#DIV/0!</v>
      </c>
      <c r="R1405" s="22">
        <f t="shared" si="559"/>
        <v>22.890383435836387</v>
      </c>
      <c r="S1405" s="37">
        <f t="shared" si="560"/>
        <v>0</v>
      </c>
      <c r="T1405" s="37" t="e">
        <f t="shared" si="561"/>
        <v>#DIV/0!</v>
      </c>
      <c r="U1405" s="37" t="e">
        <f t="shared" si="562"/>
        <v>#DIV/0!</v>
      </c>
      <c r="V1405" s="37" t="e">
        <f t="shared" si="563"/>
        <v>#DIV/0!</v>
      </c>
      <c r="W1405" s="33"/>
      <c r="X1405" s="33"/>
      <c r="Y1405" s="22">
        <f t="shared" si="564"/>
        <v>22.890383435836387</v>
      </c>
      <c r="Z1405" s="37">
        <f t="shared" si="565"/>
        <v>0</v>
      </c>
      <c r="AA1405" s="37" t="e">
        <f t="shared" si="566"/>
        <v>#DIV/0!</v>
      </c>
      <c r="AB1405" s="37" t="e">
        <f t="shared" si="567"/>
        <v>#DIV/0!</v>
      </c>
      <c r="AC1405" s="37" t="e">
        <f t="shared" si="568"/>
        <v>#DIV/0!</v>
      </c>
      <c r="AD1405" s="33"/>
      <c r="AE1405" s="22">
        <f t="shared" si="569"/>
        <v>22.890383435836387</v>
      </c>
      <c r="AF1405" s="37">
        <f t="shared" si="570"/>
        <v>0</v>
      </c>
      <c r="AG1405" s="37" t="e">
        <f t="shared" si="571"/>
        <v>#DIV/0!</v>
      </c>
      <c r="AH1405" s="37" t="e">
        <f t="shared" si="572"/>
        <v>#DIV/0!</v>
      </c>
      <c r="AI1405" s="37" t="e">
        <f t="shared" si="573"/>
        <v>#DIV/0!</v>
      </c>
    </row>
    <row r="1406" spans="1:35" hidden="1" x14ac:dyDescent="0.25">
      <c r="A1406" s="3"/>
      <c r="B1406" s="4"/>
      <c r="C1406" s="4">
        <v>389</v>
      </c>
      <c r="D1406" s="23">
        <f t="shared" si="574"/>
        <v>1500</v>
      </c>
      <c r="E1406" s="11"/>
      <c r="F1406" s="23">
        <f t="shared" si="551"/>
        <v>30</v>
      </c>
      <c r="G1406" s="22">
        <f t="shared" si="552"/>
        <v>0.03</v>
      </c>
      <c r="H1406" s="22">
        <f t="shared" si="553"/>
        <v>0.7</v>
      </c>
      <c r="I1406" s="21"/>
      <c r="J1406" s="8"/>
      <c r="K1406" s="9">
        <f t="shared" si="554"/>
        <v>22.890383435836387</v>
      </c>
      <c r="L1406" s="9">
        <f t="shared" si="555"/>
        <v>22.890383435836387</v>
      </c>
      <c r="M1406" s="10">
        <f t="shared" si="556"/>
        <v>0</v>
      </c>
      <c r="N1406" s="10" t="e">
        <f t="shared" si="550"/>
        <v>#DIV/0!</v>
      </c>
      <c r="O1406" s="10" t="e">
        <f t="shared" si="557"/>
        <v>#DIV/0!</v>
      </c>
      <c r="P1406" s="10" t="e">
        <f t="shared" si="558"/>
        <v>#DIV/0!</v>
      </c>
      <c r="R1406" s="22">
        <f t="shared" si="559"/>
        <v>22.890383435836387</v>
      </c>
      <c r="S1406" s="37">
        <f t="shared" si="560"/>
        <v>0</v>
      </c>
      <c r="T1406" s="37" t="e">
        <f t="shared" si="561"/>
        <v>#DIV/0!</v>
      </c>
      <c r="U1406" s="37" t="e">
        <f t="shared" si="562"/>
        <v>#DIV/0!</v>
      </c>
      <c r="V1406" s="37" t="e">
        <f t="shared" si="563"/>
        <v>#DIV/0!</v>
      </c>
      <c r="W1406" s="33"/>
      <c r="X1406" s="33"/>
      <c r="Y1406" s="22">
        <f t="shared" si="564"/>
        <v>22.890383435836387</v>
      </c>
      <c r="Z1406" s="37">
        <f t="shared" si="565"/>
        <v>0</v>
      </c>
      <c r="AA1406" s="37" t="e">
        <f t="shared" si="566"/>
        <v>#DIV/0!</v>
      </c>
      <c r="AB1406" s="37" t="e">
        <f t="shared" si="567"/>
        <v>#DIV/0!</v>
      </c>
      <c r="AC1406" s="37" t="e">
        <f t="shared" si="568"/>
        <v>#DIV/0!</v>
      </c>
      <c r="AD1406" s="33"/>
      <c r="AE1406" s="22">
        <f t="shared" si="569"/>
        <v>22.890383435836387</v>
      </c>
      <c r="AF1406" s="37">
        <f t="shared" si="570"/>
        <v>0</v>
      </c>
      <c r="AG1406" s="37" t="e">
        <f t="shared" si="571"/>
        <v>#DIV/0!</v>
      </c>
      <c r="AH1406" s="37" t="e">
        <f t="shared" si="572"/>
        <v>#DIV/0!</v>
      </c>
      <c r="AI1406" s="37" t="e">
        <f t="shared" si="573"/>
        <v>#DIV/0!</v>
      </c>
    </row>
    <row r="1407" spans="1:35" hidden="1" x14ac:dyDescent="0.25">
      <c r="A1407" s="3"/>
      <c r="B1407" s="4"/>
      <c r="C1407" s="4">
        <v>390</v>
      </c>
      <c r="D1407" s="23">
        <f t="shared" si="574"/>
        <v>1500</v>
      </c>
      <c r="E1407" s="11"/>
      <c r="F1407" s="23">
        <f t="shared" si="551"/>
        <v>30</v>
      </c>
      <c r="G1407" s="22">
        <f t="shared" si="552"/>
        <v>0.03</v>
      </c>
      <c r="H1407" s="22">
        <f t="shared" si="553"/>
        <v>0.7</v>
      </c>
      <c r="I1407" s="21"/>
      <c r="J1407" s="8"/>
      <c r="K1407" s="9">
        <f t="shared" si="554"/>
        <v>22.890383435836387</v>
      </c>
      <c r="L1407" s="9">
        <f t="shared" si="555"/>
        <v>22.890383435836387</v>
      </c>
      <c r="M1407" s="10">
        <f t="shared" si="556"/>
        <v>0</v>
      </c>
      <c r="N1407" s="10" t="e">
        <f t="shared" si="550"/>
        <v>#DIV/0!</v>
      </c>
      <c r="O1407" s="10" t="e">
        <f t="shared" si="557"/>
        <v>#DIV/0!</v>
      </c>
      <c r="P1407" s="10" t="e">
        <f t="shared" si="558"/>
        <v>#DIV/0!</v>
      </c>
      <c r="R1407" s="22">
        <f t="shared" si="559"/>
        <v>22.890383435836387</v>
      </c>
      <c r="S1407" s="37">
        <f t="shared" si="560"/>
        <v>0</v>
      </c>
      <c r="T1407" s="37" t="e">
        <f t="shared" si="561"/>
        <v>#DIV/0!</v>
      </c>
      <c r="U1407" s="37" t="e">
        <f t="shared" si="562"/>
        <v>#DIV/0!</v>
      </c>
      <c r="V1407" s="37" t="e">
        <f t="shared" si="563"/>
        <v>#DIV/0!</v>
      </c>
      <c r="W1407" s="33"/>
      <c r="X1407" s="33"/>
      <c r="Y1407" s="22">
        <f t="shared" si="564"/>
        <v>22.890383435836387</v>
      </c>
      <c r="Z1407" s="37">
        <f t="shared" si="565"/>
        <v>0</v>
      </c>
      <c r="AA1407" s="37" t="e">
        <f t="shared" si="566"/>
        <v>#DIV/0!</v>
      </c>
      <c r="AB1407" s="37" t="e">
        <f t="shared" si="567"/>
        <v>#DIV/0!</v>
      </c>
      <c r="AC1407" s="37" t="e">
        <f t="shared" si="568"/>
        <v>#DIV/0!</v>
      </c>
      <c r="AD1407" s="33"/>
      <c r="AE1407" s="22">
        <f t="shared" si="569"/>
        <v>22.890383435836387</v>
      </c>
      <c r="AF1407" s="37">
        <f t="shared" si="570"/>
        <v>0</v>
      </c>
      <c r="AG1407" s="37" t="e">
        <f t="shared" si="571"/>
        <v>#DIV/0!</v>
      </c>
      <c r="AH1407" s="37" t="e">
        <f t="shared" si="572"/>
        <v>#DIV/0!</v>
      </c>
      <c r="AI1407" s="37" t="e">
        <f t="shared" si="573"/>
        <v>#DIV/0!</v>
      </c>
    </row>
    <row r="1408" spans="1:35" hidden="1" x14ac:dyDescent="0.25">
      <c r="A1408" s="3"/>
      <c r="B1408" s="4"/>
      <c r="C1408" s="4">
        <v>391</v>
      </c>
      <c r="D1408" s="23">
        <f t="shared" si="574"/>
        <v>1500</v>
      </c>
      <c r="E1408" s="11"/>
      <c r="F1408" s="23">
        <f t="shared" si="551"/>
        <v>30</v>
      </c>
      <c r="G1408" s="22">
        <f t="shared" si="552"/>
        <v>0.03</v>
      </c>
      <c r="H1408" s="22">
        <f t="shared" si="553"/>
        <v>0.7</v>
      </c>
      <c r="I1408" s="21"/>
      <c r="J1408" s="8"/>
      <c r="K1408" s="9">
        <f t="shared" si="554"/>
        <v>22.890383435836387</v>
      </c>
      <c r="L1408" s="9">
        <f t="shared" si="555"/>
        <v>22.890383435836387</v>
      </c>
      <c r="M1408" s="10">
        <f t="shared" si="556"/>
        <v>0</v>
      </c>
      <c r="N1408" s="10" t="e">
        <f t="shared" si="550"/>
        <v>#DIV/0!</v>
      </c>
      <c r="O1408" s="10" t="e">
        <f t="shared" si="557"/>
        <v>#DIV/0!</v>
      </c>
      <c r="P1408" s="10" t="e">
        <f t="shared" si="558"/>
        <v>#DIV/0!</v>
      </c>
      <c r="R1408" s="22">
        <f t="shared" si="559"/>
        <v>22.890383435836387</v>
      </c>
      <c r="S1408" s="37">
        <f t="shared" si="560"/>
        <v>0</v>
      </c>
      <c r="T1408" s="37" t="e">
        <f t="shared" si="561"/>
        <v>#DIV/0!</v>
      </c>
      <c r="U1408" s="37" t="e">
        <f t="shared" si="562"/>
        <v>#DIV/0!</v>
      </c>
      <c r="V1408" s="37" t="e">
        <f t="shared" si="563"/>
        <v>#DIV/0!</v>
      </c>
      <c r="W1408" s="33"/>
      <c r="X1408" s="33"/>
      <c r="Y1408" s="22">
        <f t="shared" si="564"/>
        <v>22.890383435836387</v>
      </c>
      <c r="Z1408" s="37">
        <f t="shared" si="565"/>
        <v>0</v>
      </c>
      <c r="AA1408" s="37" t="e">
        <f t="shared" si="566"/>
        <v>#DIV/0!</v>
      </c>
      <c r="AB1408" s="37" t="e">
        <f t="shared" si="567"/>
        <v>#DIV/0!</v>
      </c>
      <c r="AC1408" s="37" t="e">
        <f t="shared" si="568"/>
        <v>#DIV/0!</v>
      </c>
      <c r="AD1408" s="33"/>
      <c r="AE1408" s="22">
        <f t="shared" si="569"/>
        <v>22.890383435836387</v>
      </c>
      <c r="AF1408" s="37">
        <f t="shared" si="570"/>
        <v>0</v>
      </c>
      <c r="AG1408" s="37" t="e">
        <f t="shared" si="571"/>
        <v>#DIV/0!</v>
      </c>
      <c r="AH1408" s="37" t="e">
        <f t="shared" si="572"/>
        <v>#DIV/0!</v>
      </c>
      <c r="AI1408" s="37" t="e">
        <f t="shared" si="573"/>
        <v>#DIV/0!</v>
      </c>
    </row>
    <row r="1409" spans="1:35" hidden="1" x14ac:dyDescent="0.25">
      <c r="A1409" s="3"/>
      <c r="B1409" s="4"/>
      <c r="C1409" s="4">
        <v>392</v>
      </c>
      <c r="D1409" s="23">
        <f t="shared" si="574"/>
        <v>1500</v>
      </c>
      <c r="E1409" s="11"/>
      <c r="F1409" s="23">
        <f t="shared" si="551"/>
        <v>30</v>
      </c>
      <c r="G1409" s="22">
        <f t="shared" si="552"/>
        <v>0.03</v>
      </c>
      <c r="H1409" s="22">
        <f t="shared" si="553"/>
        <v>0.7</v>
      </c>
      <c r="I1409" s="21"/>
      <c r="J1409" s="8"/>
      <c r="K1409" s="9">
        <f t="shared" si="554"/>
        <v>22.890383435836387</v>
      </c>
      <c r="L1409" s="9">
        <f t="shared" si="555"/>
        <v>22.890383435836387</v>
      </c>
      <c r="M1409" s="10">
        <f t="shared" si="556"/>
        <v>0</v>
      </c>
      <c r="N1409" s="10" t="e">
        <f t="shared" si="550"/>
        <v>#DIV/0!</v>
      </c>
      <c r="O1409" s="10" t="e">
        <f t="shared" si="557"/>
        <v>#DIV/0!</v>
      </c>
      <c r="P1409" s="10" t="e">
        <f t="shared" si="558"/>
        <v>#DIV/0!</v>
      </c>
      <c r="R1409" s="22">
        <f t="shared" si="559"/>
        <v>22.890383435836387</v>
      </c>
      <c r="S1409" s="37">
        <f t="shared" si="560"/>
        <v>0</v>
      </c>
      <c r="T1409" s="37" t="e">
        <f t="shared" si="561"/>
        <v>#DIV/0!</v>
      </c>
      <c r="U1409" s="37" t="e">
        <f t="shared" si="562"/>
        <v>#DIV/0!</v>
      </c>
      <c r="V1409" s="37" t="e">
        <f t="shared" si="563"/>
        <v>#DIV/0!</v>
      </c>
      <c r="W1409" s="33"/>
      <c r="X1409" s="33"/>
      <c r="Y1409" s="22">
        <f t="shared" si="564"/>
        <v>22.890383435836387</v>
      </c>
      <c r="Z1409" s="37">
        <f t="shared" si="565"/>
        <v>0</v>
      </c>
      <c r="AA1409" s="37" t="e">
        <f t="shared" si="566"/>
        <v>#DIV/0!</v>
      </c>
      <c r="AB1409" s="37" t="e">
        <f t="shared" si="567"/>
        <v>#DIV/0!</v>
      </c>
      <c r="AC1409" s="37" t="e">
        <f t="shared" si="568"/>
        <v>#DIV/0!</v>
      </c>
      <c r="AD1409" s="33"/>
      <c r="AE1409" s="22">
        <f t="shared" si="569"/>
        <v>22.890383435836387</v>
      </c>
      <c r="AF1409" s="37">
        <f t="shared" si="570"/>
        <v>0</v>
      </c>
      <c r="AG1409" s="37" t="e">
        <f t="shared" si="571"/>
        <v>#DIV/0!</v>
      </c>
      <c r="AH1409" s="37" t="e">
        <f t="shared" si="572"/>
        <v>#DIV/0!</v>
      </c>
      <c r="AI1409" s="37" t="e">
        <f t="shared" si="573"/>
        <v>#DIV/0!</v>
      </c>
    </row>
    <row r="1410" spans="1:35" hidden="1" x14ac:dyDescent="0.25">
      <c r="A1410" s="3"/>
      <c r="B1410" s="4"/>
      <c r="C1410" s="4">
        <v>393</v>
      </c>
      <c r="D1410" s="23">
        <f t="shared" si="574"/>
        <v>1500</v>
      </c>
      <c r="E1410" s="11"/>
      <c r="F1410" s="23">
        <f t="shared" si="551"/>
        <v>30</v>
      </c>
      <c r="G1410" s="22">
        <f t="shared" si="552"/>
        <v>0.03</v>
      </c>
      <c r="H1410" s="22">
        <f t="shared" si="553"/>
        <v>0.7</v>
      </c>
      <c r="I1410" s="21"/>
      <c r="J1410" s="8"/>
      <c r="K1410" s="9">
        <f t="shared" si="554"/>
        <v>22.890383435836387</v>
      </c>
      <c r="L1410" s="9">
        <f t="shared" si="555"/>
        <v>22.890383435836387</v>
      </c>
      <c r="M1410" s="10">
        <f t="shared" si="556"/>
        <v>0</v>
      </c>
      <c r="N1410" s="10" t="e">
        <f t="shared" si="550"/>
        <v>#DIV/0!</v>
      </c>
      <c r="O1410" s="10" t="e">
        <f t="shared" si="557"/>
        <v>#DIV/0!</v>
      </c>
      <c r="P1410" s="10" t="e">
        <f t="shared" si="558"/>
        <v>#DIV/0!</v>
      </c>
      <c r="R1410" s="22">
        <f t="shared" si="559"/>
        <v>22.890383435836387</v>
      </c>
      <c r="S1410" s="37">
        <f t="shared" si="560"/>
        <v>0</v>
      </c>
      <c r="T1410" s="37" t="e">
        <f t="shared" si="561"/>
        <v>#DIV/0!</v>
      </c>
      <c r="U1410" s="37" t="e">
        <f t="shared" si="562"/>
        <v>#DIV/0!</v>
      </c>
      <c r="V1410" s="37" t="e">
        <f t="shared" si="563"/>
        <v>#DIV/0!</v>
      </c>
      <c r="W1410" s="33"/>
      <c r="X1410" s="33"/>
      <c r="Y1410" s="22">
        <f t="shared" si="564"/>
        <v>22.890383435836387</v>
      </c>
      <c r="Z1410" s="37">
        <f t="shared" si="565"/>
        <v>0</v>
      </c>
      <c r="AA1410" s="37" t="e">
        <f t="shared" si="566"/>
        <v>#DIV/0!</v>
      </c>
      <c r="AB1410" s="37" t="e">
        <f t="shared" si="567"/>
        <v>#DIV/0!</v>
      </c>
      <c r="AC1410" s="37" t="e">
        <f t="shared" si="568"/>
        <v>#DIV/0!</v>
      </c>
      <c r="AD1410" s="33"/>
      <c r="AE1410" s="22">
        <f t="shared" si="569"/>
        <v>22.890383435836387</v>
      </c>
      <c r="AF1410" s="37">
        <f t="shared" si="570"/>
        <v>0</v>
      </c>
      <c r="AG1410" s="37" t="e">
        <f t="shared" si="571"/>
        <v>#DIV/0!</v>
      </c>
      <c r="AH1410" s="37" t="e">
        <f t="shared" si="572"/>
        <v>#DIV/0!</v>
      </c>
      <c r="AI1410" s="37" t="e">
        <f t="shared" si="573"/>
        <v>#DIV/0!</v>
      </c>
    </row>
    <row r="1411" spans="1:35" hidden="1" x14ac:dyDescent="0.25">
      <c r="A1411" s="3"/>
      <c r="B1411" s="4"/>
      <c r="C1411" s="4">
        <v>394</v>
      </c>
      <c r="D1411" s="23">
        <f t="shared" si="574"/>
        <v>1500</v>
      </c>
      <c r="E1411" s="11"/>
      <c r="F1411" s="23">
        <f t="shared" si="551"/>
        <v>30</v>
      </c>
      <c r="G1411" s="22">
        <f t="shared" si="552"/>
        <v>0.03</v>
      </c>
      <c r="H1411" s="22">
        <f t="shared" si="553"/>
        <v>0.7</v>
      </c>
      <c r="I1411" s="21"/>
      <c r="J1411" s="8"/>
      <c r="K1411" s="9">
        <f t="shared" si="554"/>
        <v>22.890383435836387</v>
      </c>
      <c r="L1411" s="9">
        <f t="shared" si="555"/>
        <v>22.890383435836387</v>
      </c>
      <c r="M1411" s="10">
        <f t="shared" si="556"/>
        <v>0</v>
      </c>
      <c r="N1411" s="10" t="e">
        <f t="shared" si="550"/>
        <v>#DIV/0!</v>
      </c>
      <c r="O1411" s="10" t="e">
        <f t="shared" si="557"/>
        <v>#DIV/0!</v>
      </c>
      <c r="P1411" s="10" t="e">
        <f t="shared" si="558"/>
        <v>#DIV/0!</v>
      </c>
      <c r="R1411" s="22">
        <f t="shared" si="559"/>
        <v>22.890383435836387</v>
      </c>
      <c r="S1411" s="37">
        <f t="shared" si="560"/>
        <v>0</v>
      </c>
      <c r="T1411" s="37" t="e">
        <f t="shared" si="561"/>
        <v>#DIV/0!</v>
      </c>
      <c r="U1411" s="37" t="e">
        <f t="shared" si="562"/>
        <v>#DIV/0!</v>
      </c>
      <c r="V1411" s="37" t="e">
        <f t="shared" si="563"/>
        <v>#DIV/0!</v>
      </c>
      <c r="W1411" s="33"/>
      <c r="X1411" s="33"/>
      <c r="Y1411" s="22">
        <f t="shared" si="564"/>
        <v>22.890383435836387</v>
      </c>
      <c r="Z1411" s="37">
        <f t="shared" si="565"/>
        <v>0</v>
      </c>
      <c r="AA1411" s="37" t="e">
        <f t="shared" si="566"/>
        <v>#DIV/0!</v>
      </c>
      <c r="AB1411" s="37" t="e">
        <f t="shared" si="567"/>
        <v>#DIV/0!</v>
      </c>
      <c r="AC1411" s="37" t="e">
        <f t="shared" si="568"/>
        <v>#DIV/0!</v>
      </c>
      <c r="AD1411" s="33"/>
      <c r="AE1411" s="22">
        <f t="shared" si="569"/>
        <v>22.890383435836387</v>
      </c>
      <c r="AF1411" s="37">
        <f t="shared" si="570"/>
        <v>0</v>
      </c>
      <c r="AG1411" s="37" t="e">
        <f t="shared" si="571"/>
        <v>#DIV/0!</v>
      </c>
      <c r="AH1411" s="37" t="e">
        <f t="shared" si="572"/>
        <v>#DIV/0!</v>
      </c>
      <c r="AI1411" s="37" t="e">
        <f t="shared" si="573"/>
        <v>#DIV/0!</v>
      </c>
    </row>
    <row r="1412" spans="1:35" hidden="1" x14ac:dyDescent="0.25">
      <c r="A1412" s="3"/>
      <c r="B1412" s="4"/>
      <c r="C1412" s="4">
        <v>395</v>
      </c>
      <c r="D1412" s="23">
        <f t="shared" si="574"/>
        <v>1500</v>
      </c>
      <c r="E1412" s="11"/>
      <c r="F1412" s="23">
        <f t="shared" si="551"/>
        <v>30</v>
      </c>
      <c r="G1412" s="22">
        <f t="shared" si="552"/>
        <v>0.03</v>
      </c>
      <c r="H1412" s="22">
        <f t="shared" si="553"/>
        <v>0.7</v>
      </c>
      <c r="I1412" s="21"/>
      <c r="J1412" s="8"/>
      <c r="K1412" s="9">
        <f t="shared" si="554"/>
        <v>22.890383435836387</v>
      </c>
      <c r="L1412" s="9">
        <f t="shared" si="555"/>
        <v>22.890383435836387</v>
      </c>
      <c r="M1412" s="10">
        <f t="shared" si="556"/>
        <v>0</v>
      </c>
      <c r="N1412" s="10" t="e">
        <f t="shared" si="550"/>
        <v>#DIV/0!</v>
      </c>
      <c r="O1412" s="10" t="e">
        <f t="shared" si="557"/>
        <v>#DIV/0!</v>
      </c>
      <c r="P1412" s="10" t="e">
        <f t="shared" si="558"/>
        <v>#DIV/0!</v>
      </c>
      <c r="R1412" s="22">
        <f t="shared" si="559"/>
        <v>22.890383435836387</v>
      </c>
      <c r="S1412" s="37">
        <f t="shared" si="560"/>
        <v>0</v>
      </c>
      <c r="T1412" s="37" t="e">
        <f t="shared" si="561"/>
        <v>#DIV/0!</v>
      </c>
      <c r="U1412" s="37" t="e">
        <f t="shared" si="562"/>
        <v>#DIV/0!</v>
      </c>
      <c r="V1412" s="37" t="e">
        <f t="shared" si="563"/>
        <v>#DIV/0!</v>
      </c>
      <c r="W1412" s="33"/>
      <c r="X1412" s="33"/>
      <c r="Y1412" s="22">
        <f t="shared" si="564"/>
        <v>22.890383435836387</v>
      </c>
      <c r="Z1412" s="37">
        <f t="shared" si="565"/>
        <v>0</v>
      </c>
      <c r="AA1412" s="37" t="e">
        <f t="shared" si="566"/>
        <v>#DIV/0!</v>
      </c>
      <c r="AB1412" s="37" t="e">
        <f t="shared" si="567"/>
        <v>#DIV/0!</v>
      </c>
      <c r="AC1412" s="37" t="e">
        <f t="shared" si="568"/>
        <v>#DIV/0!</v>
      </c>
      <c r="AD1412" s="33"/>
      <c r="AE1412" s="22">
        <f t="shared" si="569"/>
        <v>22.890383435836387</v>
      </c>
      <c r="AF1412" s="37">
        <f t="shared" si="570"/>
        <v>0</v>
      </c>
      <c r="AG1412" s="37" t="e">
        <f t="shared" si="571"/>
        <v>#DIV/0!</v>
      </c>
      <c r="AH1412" s="37" t="e">
        <f t="shared" si="572"/>
        <v>#DIV/0!</v>
      </c>
      <c r="AI1412" s="37" t="e">
        <f t="shared" si="573"/>
        <v>#DIV/0!</v>
      </c>
    </row>
    <row r="1413" spans="1:35" hidden="1" x14ac:dyDescent="0.25">
      <c r="A1413" s="3"/>
      <c r="B1413" s="4"/>
      <c r="C1413" s="4">
        <v>396</v>
      </c>
      <c r="D1413" s="23">
        <f t="shared" si="574"/>
        <v>1500</v>
      </c>
      <c r="E1413" s="11"/>
      <c r="F1413" s="23">
        <f t="shared" si="551"/>
        <v>30</v>
      </c>
      <c r="G1413" s="22">
        <f t="shared" si="552"/>
        <v>0.03</v>
      </c>
      <c r="H1413" s="22">
        <f t="shared" si="553"/>
        <v>0.7</v>
      </c>
      <c r="I1413" s="21"/>
      <c r="J1413" s="8"/>
      <c r="K1413" s="9">
        <f t="shared" si="554"/>
        <v>22.890383435836387</v>
      </c>
      <c r="L1413" s="9">
        <f t="shared" si="555"/>
        <v>22.890383435836387</v>
      </c>
      <c r="M1413" s="10">
        <f t="shared" si="556"/>
        <v>0</v>
      </c>
      <c r="N1413" s="10" t="e">
        <f t="shared" si="550"/>
        <v>#DIV/0!</v>
      </c>
      <c r="O1413" s="10" t="e">
        <f t="shared" si="557"/>
        <v>#DIV/0!</v>
      </c>
      <c r="P1413" s="10" t="e">
        <f t="shared" si="558"/>
        <v>#DIV/0!</v>
      </c>
      <c r="R1413" s="22">
        <f t="shared" si="559"/>
        <v>22.890383435836387</v>
      </c>
      <c r="S1413" s="37">
        <f t="shared" si="560"/>
        <v>0</v>
      </c>
      <c r="T1413" s="37" t="e">
        <f t="shared" si="561"/>
        <v>#DIV/0!</v>
      </c>
      <c r="U1413" s="37" t="e">
        <f t="shared" si="562"/>
        <v>#DIV/0!</v>
      </c>
      <c r="V1413" s="37" t="e">
        <f t="shared" si="563"/>
        <v>#DIV/0!</v>
      </c>
      <c r="W1413" s="33"/>
      <c r="X1413" s="33"/>
      <c r="Y1413" s="22">
        <f t="shared" si="564"/>
        <v>22.890383435836387</v>
      </c>
      <c r="Z1413" s="37">
        <f t="shared" si="565"/>
        <v>0</v>
      </c>
      <c r="AA1413" s="37" t="e">
        <f t="shared" si="566"/>
        <v>#DIV/0!</v>
      </c>
      <c r="AB1413" s="37" t="e">
        <f t="shared" si="567"/>
        <v>#DIV/0!</v>
      </c>
      <c r="AC1413" s="37" t="e">
        <f t="shared" si="568"/>
        <v>#DIV/0!</v>
      </c>
      <c r="AD1413" s="33"/>
      <c r="AE1413" s="22">
        <f t="shared" si="569"/>
        <v>22.890383435836387</v>
      </c>
      <c r="AF1413" s="37">
        <f t="shared" si="570"/>
        <v>0</v>
      </c>
      <c r="AG1413" s="37" t="e">
        <f t="shared" si="571"/>
        <v>#DIV/0!</v>
      </c>
      <c r="AH1413" s="37" t="e">
        <f t="shared" si="572"/>
        <v>#DIV/0!</v>
      </c>
      <c r="AI1413" s="37" t="e">
        <f t="shared" si="573"/>
        <v>#DIV/0!</v>
      </c>
    </row>
    <row r="1414" spans="1:35" hidden="1" x14ac:dyDescent="0.25">
      <c r="A1414" s="3"/>
      <c r="B1414" s="4"/>
      <c r="C1414" s="4">
        <v>397</v>
      </c>
      <c r="D1414" s="23">
        <f t="shared" si="574"/>
        <v>1500</v>
      </c>
      <c r="E1414" s="11"/>
      <c r="F1414" s="23">
        <f t="shared" si="551"/>
        <v>30</v>
      </c>
      <c r="G1414" s="22">
        <f t="shared" si="552"/>
        <v>0.03</v>
      </c>
      <c r="H1414" s="22">
        <f t="shared" si="553"/>
        <v>0.7</v>
      </c>
      <c r="I1414" s="21"/>
      <c r="J1414" s="8"/>
      <c r="K1414" s="9">
        <f t="shared" si="554"/>
        <v>22.890383435836387</v>
      </c>
      <c r="L1414" s="9">
        <f t="shared" si="555"/>
        <v>22.890383435836387</v>
      </c>
      <c r="M1414" s="10">
        <f t="shared" si="556"/>
        <v>0</v>
      </c>
      <c r="N1414" s="10" t="e">
        <f t="shared" si="550"/>
        <v>#DIV/0!</v>
      </c>
      <c r="O1414" s="10" t="e">
        <f t="shared" si="557"/>
        <v>#DIV/0!</v>
      </c>
      <c r="P1414" s="10" t="e">
        <f t="shared" si="558"/>
        <v>#DIV/0!</v>
      </c>
      <c r="R1414" s="22">
        <f t="shared" si="559"/>
        <v>22.890383435836387</v>
      </c>
      <c r="S1414" s="37">
        <f t="shared" si="560"/>
        <v>0</v>
      </c>
      <c r="T1414" s="37" t="e">
        <f t="shared" si="561"/>
        <v>#DIV/0!</v>
      </c>
      <c r="U1414" s="37" t="e">
        <f t="shared" si="562"/>
        <v>#DIV/0!</v>
      </c>
      <c r="V1414" s="37" t="e">
        <f t="shared" si="563"/>
        <v>#DIV/0!</v>
      </c>
      <c r="W1414" s="33"/>
      <c r="X1414" s="33"/>
      <c r="Y1414" s="22">
        <f t="shared" si="564"/>
        <v>22.890383435836387</v>
      </c>
      <c r="Z1414" s="37">
        <f t="shared" si="565"/>
        <v>0</v>
      </c>
      <c r="AA1414" s="37" t="e">
        <f t="shared" si="566"/>
        <v>#DIV/0!</v>
      </c>
      <c r="AB1414" s="37" t="e">
        <f t="shared" si="567"/>
        <v>#DIV/0!</v>
      </c>
      <c r="AC1414" s="37" t="e">
        <f t="shared" si="568"/>
        <v>#DIV/0!</v>
      </c>
      <c r="AD1414" s="33"/>
      <c r="AE1414" s="22">
        <f t="shared" si="569"/>
        <v>22.890383435836387</v>
      </c>
      <c r="AF1414" s="37">
        <f t="shared" si="570"/>
        <v>0</v>
      </c>
      <c r="AG1414" s="37" t="e">
        <f t="shared" si="571"/>
        <v>#DIV/0!</v>
      </c>
      <c r="AH1414" s="37" t="e">
        <f t="shared" si="572"/>
        <v>#DIV/0!</v>
      </c>
      <c r="AI1414" s="37" t="e">
        <f t="shared" si="573"/>
        <v>#DIV/0!</v>
      </c>
    </row>
    <row r="1415" spans="1:35" hidden="1" x14ac:dyDescent="0.25">
      <c r="A1415" s="3"/>
      <c r="B1415" s="4"/>
      <c r="C1415" s="4">
        <v>398</v>
      </c>
      <c r="D1415" s="23">
        <f t="shared" si="574"/>
        <v>1500</v>
      </c>
      <c r="E1415" s="11"/>
      <c r="F1415" s="23">
        <f t="shared" si="551"/>
        <v>30</v>
      </c>
      <c r="G1415" s="22">
        <f t="shared" si="552"/>
        <v>0.03</v>
      </c>
      <c r="H1415" s="22">
        <f t="shared" si="553"/>
        <v>0.7</v>
      </c>
      <c r="I1415" s="21"/>
      <c r="J1415" s="8"/>
      <c r="K1415" s="9">
        <f t="shared" si="554"/>
        <v>22.890383435836387</v>
      </c>
      <c r="L1415" s="9">
        <f t="shared" si="555"/>
        <v>22.890383435836387</v>
      </c>
      <c r="M1415" s="10">
        <f t="shared" si="556"/>
        <v>0</v>
      </c>
      <c r="N1415" s="10" t="e">
        <f t="shared" si="550"/>
        <v>#DIV/0!</v>
      </c>
      <c r="O1415" s="10" t="e">
        <f t="shared" si="557"/>
        <v>#DIV/0!</v>
      </c>
      <c r="P1415" s="10" t="e">
        <f t="shared" si="558"/>
        <v>#DIV/0!</v>
      </c>
      <c r="R1415" s="22">
        <f t="shared" si="559"/>
        <v>22.890383435836387</v>
      </c>
      <c r="S1415" s="37">
        <f t="shared" si="560"/>
        <v>0</v>
      </c>
      <c r="T1415" s="37" t="e">
        <f t="shared" si="561"/>
        <v>#DIV/0!</v>
      </c>
      <c r="U1415" s="37" t="e">
        <f t="shared" si="562"/>
        <v>#DIV/0!</v>
      </c>
      <c r="V1415" s="37" t="e">
        <f t="shared" si="563"/>
        <v>#DIV/0!</v>
      </c>
      <c r="W1415" s="33"/>
      <c r="X1415" s="33"/>
      <c r="Y1415" s="22">
        <f t="shared" si="564"/>
        <v>22.890383435836387</v>
      </c>
      <c r="Z1415" s="37">
        <f t="shared" si="565"/>
        <v>0</v>
      </c>
      <c r="AA1415" s="37" t="e">
        <f t="shared" si="566"/>
        <v>#DIV/0!</v>
      </c>
      <c r="AB1415" s="37" t="e">
        <f t="shared" si="567"/>
        <v>#DIV/0!</v>
      </c>
      <c r="AC1415" s="37" t="e">
        <f t="shared" si="568"/>
        <v>#DIV/0!</v>
      </c>
      <c r="AD1415" s="33"/>
      <c r="AE1415" s="22">
        <f t="shared" si="569"/>
        <v>22.890383435836387</v>
      </c>
      <c r="AF1415" s="37">
        <f t="shared" si="570"/>
        <v>0</v>
      </c>
      <c r="AG1415" s="37" t="e">
        <f t="shared" si="571"/>
        <v>#DIV/0!</v>
      </c>
      <c r="AH1415" s="37" t="e">
        <f t="shared" si="572"/>
        <v>#DIV/0!</v>
      </c>
      <c r="AI1415" s="37" t="e">
        <f t="shared" si="573"/>
        <v>#DIV/0!</v>
      </c>
    </row>
    <row r="1416" spans="1:35" hidden="1" x14ac:dyDescent="0.25">
      <c r="A1416" s="3"/>
      <c r="B1416" s="4"/>
      <c r="C1416" s="4">
        <v>399</v>
      </c>
      <c r="D1416" s="23">
        <f t="shared" si="574"/>
        <v>1500</v>
      </c>
      <c r="E1416" s="11"/>
      <c r="F1416" s="23">
        <f t="shared" si="551"/>
        <v>30</v>
      </c>
      <c r="G1416" s="22">
        <f t="shared" si="552"/>
        <v>0.03</v>
      </c>
      <c r="H1416" s="22">
        <f t="shared" si="553"/>
        <v>0.7</v>
      </c>
      <c r="I1416" s="21"/>
      <c r="J1416" s="8"/>
      <c r="K1416" s="9">
        <f t="shared" si="554"/>
        <v>22.890383435836387</v>
      </c>
      <c r="L1416" s="9">
        <f t="shared" si="555"/>
        <v>22.890383435836387</v>
      </c>
      <c r="M1416" s="10">
        <f t="shared" si="556"/>
        <v>0</v>
      </c>
      <c r="N1416" s="10" t="e">
        <f t="shared" si="550"/>
        <v>#DIV/0!</v>
      </c>
      <c r="O1416" s="10" t="e">
        <f t="shared" si="557"/>
        <v>#DIV/0!</v>
      </c>
      <c r="P1416" s="10" t="e">
        <f t="shared" si="558"/>
        <v>#DIV/0!</v>
      </c>
      <c r="R1416" s="22">
        <f t="shared" si="559"/>
        <v>22.890383435836387</v>
      </c>
      <c r="S1416" s="37">
        <f t="shared" si="560"/>
        <v>0</v>
      </c>
      <c r="T1416" s="37" t="e">
        <f t="shared" si="561"/>
        <v>#DIV/0!</v>
      </c>
      <c r="U1416" s="37" t="e">
        <f t="shared" si="562"/>
        <v>#DIV/0!</v>
      </c>
      <c r="V1416" s="37" t="e">
        <f t="shared" si="563"/>
        <v>#DIV/0!</v>
      </c>
      <c r="W1416" s="33"/>
      <c r="X1416" s="33"/>
      <c r="Y1416" s="22">
        <f t="shared" si="564"/>
        <v>22.890383435836387</v>
      </c>
      <c r="Z1416" s="37">
        <f t="shared" si="565"/>
        <v>0</v>
      </c>
      <c r="AA1416" s="37" t="e">
        <f t="shared" si="566"/>
        <v>#DIV/0!</v>
      </c>
      <c r="AB1416" s="37" t="e">
        <f t="shared" si="567"/>
        <v>#DIV/0!</v>
      </c>
      <c r="AC1416" s="37" t="e">
        <f t="shared" si="568"/>
        <v>#DIV/0!</v>
      </c>
      <c r="AD1416" s="33"/>
      <c r="AE1416" s="22">
        <f t="shared" si="569"/>
        <v>22.890383435836387</v>
      </c>
      <c r="AF1416" s="37">
        <f t="shared" si="570"/>
        <v>0</v>
      </c>
      <c r="AG1416" s="37" t="e">
        <f t="shared" si="571"/>
        <v>#DIV/0!</v>
      </c>
      <c r="AH1416" s="37" t="e">
        <f t="shared" si="572"/>
        <v>#DIV/0!</v>
      </c>
      <c r="AI1416" s="37" t="e">
        <f t="shared" si="573"/>
        <v>#DIV/0!</v>
      </c>
    </row>
    <row r="1417" spans="1:35" hidden="1" x14ac:dyDescent="0.25">
      <c r="A1417" s="3"/>
      <c r="B1417" s="4"/>
      <c r="C1417" s="4">
        <v>400</v>
      </c>
      <c r="D1417" s="23">
        <f t="shared" si="574"/>
        <v>1500</v>
      </c>
      <c r="E1417" s="11"/>
      <c r="F1417" s="23">
        <f t="shared" si="551"/>
        <v>30</v>
      </c>
      <c r="G1417" s="22">
        <f t="shared" si="552"/>
        <v>0.03</v>
      </c>
      <c r="H1417" s="22">
        <f t="shared" si="553"/>
        <v>0.7</v>
      </c>
      <c r="I1417" s="21"/>
      <c r="J1417" s="8"/>
      <c r="K1417" s="9">
        <f t="shared" si="554"/>
        <v>22.890383435836387</v>
      </c>
      <c r="L1417" s="9">
        <f t="shared" si="555"/>
        <v>22.890383435836387</v>
      </c>
      <c r="M1417" s="10">
        <f t="shared" si="556"/>
        <v>0</v>
      </c>
      <c r="N1417" s="10" t="e">
        <f t="shared" si="550"/>
        <v>#DIV/0!</v>
      </c>
      <c r="O1417" s="10" t="e">
        <f t="shared" si="557"/>
        <v>#DIV/0!</v>
      </c>
      <c r="P1417" s="10" t="e">
        <f t="shared" si="558"/>
        <v>#DIV/0!</v>
      </c>
      <c r="R1417" s="22">
        <f t="shared" si="559"/>
        <v>22.890383435836387</v>
      </c>
      <c r="S1417" s="37">
        <f t="shared" si="560"/>
        <v>0</v>
      </c>
      <c r="T1417" s="37" t="e">
        <f t="shared" si="561"/>
        <v>#DIV/0!</v>
      </c>
      <c r="U1417" s="37" t="e">
        <f t="shared" si="562"/>
        <v>#DIV/0!</v>
      </c>
      <c r="V1417" s="37" t="e">
        <f t="shared" si="563"/>
        <v>#DIV/0!</v>
      </c>
      <c r="W1417" s="33"/>
      <c r="X1417" s="33"/>
      <c r="Y1417" s="22">
        <f t="shared" si="564"/>
        <v>22.890383435836387</v>
      </c>
      <c r="Z1417" s="37">
        <f t="shared" si="565"/>
        <v>0</v>
      </c>
      <c r="AA1417" s="37" t="e">
        <f t="shared" si="566"/>
        <v>#DIV/0!</v>
      </c>
      <c r="AB1417" s="37" t="e">
        <f t="shared" si="567"/>
        <v>#DIV/0!</v>
      </c>
      <c r="AC1417" s="37" t="e">
        <f t="shared" si="568"/>
        <v>#DIV/0!</v>
      </c>
      <c r="AD1417" s="33"/>
      <c r="AE1417" s="22">
        <f t="shared" si="569"/>
        <v>22.890383435836387</v>
      </c>
      <c r="AF1417" s="37">
        <f t="shared" si="570"/>
        <v>0</v>
      </c>
      <c r="AG1417" s="37" t="e">
        <f t="shared" si="571"/>
        <v>#DIV/0!</v>
      </c>
      <c r="AH1417" s="37" t="e">
        <f t="shared" si="572"/>
        <v>#DIV/0!</v>
      </c>
      <c r="AI1417" s="37" t="e">
        <f t="shared" si="573"/>
        <v>#DIV/0!</v>
      </c>
    </row>
    <row r="1418" spans="1:35" hidden="1" x14ac:dyDescent="0.25">
      <c r="A1418" s="3"/>
      <c r="B1418" s="4"/>
      <c r="C1418" s="4">
        <v>401</v>
      </c>
      <c r="D1418" s="23">
        <f t="shared" si="574"/>
        <v>1500</v>
      </c>
      <c r="E1418" s="11"/>
      <c r="F1418" s="23">
        <f t="shared" si="551"/>
        <v>30</v>
      </c>
      <c r="G1418" s="22">
        <f t="shared" si="552"/>
        <v>0.03</v>
      </c>
      <c r="H1418" s="22">
        <f t="shared" si="553"/>
        <v>0.7</v>
      </c>
      <c r="I1418" s="21"/>
      <c r="J1418" s="8"/>
      <c r="K1418" s="9">
        <f t="shared" si="554"/>
        <v>22.890383435836387</v>
      </c>
      <c r="L1418" s="9">
        <f t="shared" si="555"/>
        <v>22.890383435836387</v>
      </c>
      <c r="M1418" s="10">
        <f t="shared" si="556"/>
        <v>0</v>
      </c>
      <c r="N1418" s="10" t="e">
        <f t="shared" si="550"/>
        <v>#DIV/0!</v>
      </c>
      <c r="O1418" s="10" t="e">
        <f t="shared" si="557"/>
        <v>#DIV/0!</v>
      </c>
      <c r="P1418" s="10" t="e">
        <f t="shared" si="558"/>
        <v>#DIV/0!</v>
      </c>
      <c r="R1418" s="22">
        <f t="shared" si="559"/>
        <v>22.890383435836387</v>
      </c>
      <c r="S1418" s="37">
        <f t="shared" si="560"/>
        <v>0</v>
      </c>
      <c r="T1418" s="37" t="e">
        <f t="shared" si="561"/>
        <v>#DIV/0!</v>
      </c>
      <c r="U1418" s="37" t="e">
        <f t="shared" si="562"/>
        <v>#DIV/0!</v>
      </c>
      <c r="V1418" s="37" t="e">
        <f t="shared" si="563"/>
        <v>#DIV/0!</v>
      </c>
      <c r="W1418" s="33"/>
      <c r="X1418" s="33"/>
      <c r="Y1418" s="22">
        <f t="shared" si="564"/>
        <v>22.890383435836387</v>
      </c>
      <c r="Z1418" s="37">
        <f t="shared" si="565"/>
        <v>0</v>
      </c>
      <c r="AA1418" s="37" t="e">
        <f t="shared" si="566"/>
        <v>#DIV/0!</v>
      </c>
      <c r="AB1418" s="37" t="e">
        <f t="shared" si="567"/>
        <v>#DIV/0!</v>
      </c>
      <c r="AC1418" s="37" t="e">
        <f t="shared" si="568"/>
        <v>#DIV/0!</v>
      </c>
      <c r="AD1418" s="33"/>
      <c r="AE1418" s="22">
        <f t="shared" si="569"/>
        <v>22.890383435836387</v>
      </c>
      <c r="AF1418" s="37">
        <f t="shared" si="570"/>
        <v>0</v>
      </c>
      <c r="AG1418" s="37" t="e">
        <f t="shared" si="571"/>
        <v>#DIV/0!</v>
      </c>
      <c r="AH1418" s="37" t="e">
        <f t="shared" si="572"/>
        <v>#DIV/0!</v>
      </c>
      <c r="AI1418" s="37" t="e">
        <f t="shared" si="573"/>
        <v>#DIV/0!</v>
      </c>
    </row>
    <row r="1419" spans="1:35" hidden="1" x14ac:dyDescent="0.25">
      <c r="A1419" s="3"/>
      <c r="B1419" s="4"/>
      <c r="C1419" s="4">
        <v>402</v>
      </c>
      <c r="D1419" s="23">
        <f t="shared" si="574"/>
        <v>1500</v>
      </c>
      <c r="E1419" s="11"/>
      <c r="F1419" s="23">
        <f t="shared" si="551"/>
        <v>30</v>
      </c>
      <c r="G1419" s="22">
        <f t="shared" si="552"/>
        <v>0.03</v>
      </c>
      <c r="H1419" s="22">
        <f t="shared" si="553"/>
        <v>0.7</v>
      </c>
      <c r="I1419" s="21"/>
      <c r="J1419" s="8"/>
      <c r="K1419" s="9">
        <f t="shared" si="554"/>
        <v>22.890383435836387</v>
      </c>
      <c r="L1419" s="9">
        <f t="shared" si="555"/>
        <v>22.890383435836387</v>
      </c>
      <c r="M1419" s="10">
        <f t="shared" si="556"/>
        <v>0</v>
      </c>
      <c r="N1419" s="10" t="e">
        <f t="shared" si="550"/>
        <v>#DIV/0!</v>
      </c>
      <c r="O1419" s="10" t="e">
        <f t="shared" si="557"/>
        <v>#DIV/0!</v>
      </c>
      <c r="P1419" s="10" t="e">
        <f t="shared" si="558"/>
        <v>#DIV/0!</v>
      </c>
      <c r="R1419" s="22">
        <f t="shared" si="559"/>
        <v>22.890383435836387</v>
      </c>
      <c r="S1419" s="37">
        <f t="shared" si="560"/>
        <v>0</v>
      </c>
      <c r="T1419" s="37" t="e">
        <f t="shared" si="561"/>
        <v>#DIV/0!</v>
      </c>
      <c r="U1419" s="37" t="e">
        <f t="shared" si="562"/>
        <v>#DIV/0!</v>
      </c>
      <c r="V1419" s="37" t="e">
        <f t="shared" si="563"/>
        <v>#DIV/0!</v>
      </c>
      <c r="W1419" s="33"/>
      <c r="X1419" s="33"/>
      <c r="Y1419" s="22">
        <f t="shared" si="564"/>
        <v>22.890383435836387</v>
      </c>
      <c r="Z1419" s="37">
        <f t="shared" si="565"/>
        <v>0</v>
      </c>
      <c r="AA1419" s="37" t="e">
        <f t="shared" si="566"/>
        <v>#DIV/0!</v>
      </c>
      <c r="AB1419" s="37" t="e">
        <f t="shared" si="567"/>
        <v>#DIV/0!</v>
      </c>
      <c r="AC1419" s="37" t="e">
        <f t="shared" si="568"/>
        <v>#DIV/0!</v>
      </c>
      <c r="AD1419" s="33"/>
      <c r="AE1419" s="22">
        <f t="shared" si="569"/>
        <v>22.890383435836387</v>
      </c>
      <c r="AF1419" s="37">
        <f t="shared" si="570"/>
        <v>0</v>
      </c>
      <c r="AG1419" s="37" t="e">
        <f t="shared" si="571"/>
        <v>#DIV/0!</v>
      </c>
      <c r="AH1419" s="37" t="e">
        <f t="shared" si="572"/>
        <v>#DIV/0!</v>
      </c>
      <c r="AI1419" s="37" t="e">
        <f t="shared" si="573"/>
        <v>#DIV/0!</v>
      </c>
    </row>
    <row r="1420" spans="1:35" hidden="1" x14ac:dyDescent="0.25">
      <c r="A1420" s="3"/>
      <c r="B1420" s="4"/>
      <c r="C1420" s="4">
        <v>403</v>
      </c>
      <c r="D1420" s="23">
        <f t="shared" si="574"/>
        <v>1500</v>
      </c>
      <c r="E1420" s="11"/>
      <c r="F1420" s="23">
        <f t="shared" si="551"/>
        <v>30</v>
      </c>
      <c r="G1420" s="22">
        <f t="shared" si="552"/>
        <v>0.03</v>
      </c>
      <c r="H1420" s="22">
        <f t="shared" si="553"/>
        <v>0.7</v>
      </c>
      <c r="I1420" s="21"/>
      <c r="J1420" s="8"/>
      <c r="K1420" s="9">
        <f t="shared" si="554"/>
        <v>22.890383435836387</v>
      </c>
      <c r="L1420" s="9">
        <f t="shared" si="555"/>
        <v>22.890383435836387</v>
      </c>
      <c r="M1420" s="10">
        <f t="shared" si="556"/>
        <v>0</v>
      </c>
      <c r="N1420" s="10" t="e">
        <f t="shared" si="550"/>
        <v>#DIV/0!</v>
      </c>
      <c r="O1420" s="10" t="e">
        <f t="shared" si="557"/>
        <v>#DIV/0!</v>
      </c>
      <c r="P1420" s="10" t="e">
        <f t="shared" si="558"/>
        <v>#DIV/0!</v>
      </c>
      <c r="R1420" s="22">
        <f t="shared" si="559"/>
        <v>22.890383435836387</v>
      </c>
      <c r="S1420" s="37">
        <f t="shared" si="560"/>
        <v>0</v>
      </c>
      <c r="T1420" s="37" t="e">
        <f t="shared" si="561"/>
        <v>#DIV/0!</v>
      </c>
      <c r="U1420" s="37" t="e">
        <f t="shared" si="562"/>
        <v>#DIV/0!</v>
      </c>
      <c r="V1420" s="37" t="e">
        <f t="shared" si="563"/>
        <v>#DIV/0!</v>
      </c>
      <c r="W1420" s="33"/>
      <c r="X1420" s="33"/>
      <c r="Y1420" s="22">
        <f t="shared" si="564"/>
        <v>22.890383435836387</v>
      </c>
      <c r="Z1420" s="37">
        <f t="shared" si="565"/>
        <v>0</v>
      </c>
      <c r="AA1420" s="37" t="e">
        <f t="shared" si="566"/>
        <v>#DIV/0!</v>
      </c>
      <c r="AB1420" s="37" t="e">
        <f t="shared" si="567"/>
        <v>#DIV/0!</v>
      </c>
      <c r="AC1420" s="37" t="e">
        <f t="shared" si="568"/>
        <v>#DIV/0!</v>
      </c>
      <c r="AD1420" s="33"/>
      <c r="AE1420" s="22">
        <f t="shared" si="569"/>
        <v>22.890383435836387</v>
      </c>
      <c r="AF1420" s="37">
        <f t="shared" si="570"/>
        <v>0</v>
      </c>
      <c r="AG1420" s="37" t="e">
        <f t="shared" si="571"/>
        <v>#DIV/0!</v>
      </c>
      <c r="AH1420" s="37" t="e">
        <f t="shared" si="572"/>
        <v>#DIV/0!</v>
      </c>
      <c r="AI1420" s="37" t="e">
        <f t="shared" si="573"/>
        <v>#DIV/0!</v>
      </c>
    </row>
    <row r="1421" spans="1:35" hidden="1" x14ac:dyDescent="0.25">
      <c r="A1421" s="3"/>
      <c r="B1421" s="4"/>
      <c r="C1421" s="4">
        <v>404</v>
      </c>
      <c r="D1421" s="23">
        <f t="shared" si="574"/>
        <v>1500</v>
      </c>
      <c r="E1421" s="11"/>
      <c r="F1421" s="23">
        <f t="shared" si="551"/>
        <v>30</v>
      </c>
      <c r="G1421" s="22">
        <f t="shared" si="552"/>
        <v>0.03</v>
      </c>
      <c r="H1421" s="22">
        <f t="shared" si="553"/>
        <v>0.7</v>
      </c>
      <c r="I1421" s="21"/>
      <c r="J1421" s="8"/>
      <c r="K1421" s="9">
        <f t="shared" si="554"/>
        <v>22.890383435836387</v>
      </c>
      <c r="L1421" s="9">
        <f t="shared" si="555"/>
        <v>22.890383435836387</v>
      </c>
      <c r="M1421" s="10">
        <f t="shared" si="556"/>
        <v>0</v>
      </c>
      <c r="N1421" s="10" t="e">
        <f t="shared" si="550"/>
        <v>#DIV/0!</v>
      </c>
      <c r="O1421" s="10" t="e">
        <f t="shared" si="557"/>
        <v>#DIV/0!</v>
      </c>
      <c r="P1421" s="10" t="e">
        <f t="shared" si="558"/>
        <v>#DIV/0!</v>
      </c>
      <c r="R1421" s="22">
        <f t="shared" si="559"/>
        <v>22.890383435836387</v>
      </c>
      <c r="S1421" s="37">
        <f t="shared" si="560"/>
        <v>0</v>
      </c>
      <c r="T1421" s="37" t="e">
        <f t="shared" si="561"/>
        <v>#DIV/0!</v>
      </c>
      <c r="U1421" s="37" t="e">
        <f t="shared" si="562"/>
        <v>#DIV/0!</v>
      </c>
      <c r="V1421" s="37" t="e">
        <f t="shared" si="563"/>
        <v>#DIV/0!</v>
      </c>
      <c r="W1421" s="33"/>
      <c r="X1421" s="33"/>
      <c r="Y1421" s="22">
        <f t="shared" si="564"/>
        <v>22.890383435836387</v>
      </c>
      <c r="Z1421" s="37">
        <f t="shared" si="565"/>
        <v>0</v>
      </c>
      <c r="AA1421" s="37" t="e">
        <f t="shared" si="566"/>
        <v>#DIV/0!</v>
      </c>
      <c r="AB1421" s="37" t="e">
        <f t="shared" si="567"/>
        <v>#DIV/0!</v>
      </c>
      <c r="AC1421" s="37" t="e">
        <f t="shared" si="568"/>
        <v>#DIV/0!</v>
      </c>
      <c r="AD1421" s="33"/>
      <c r="AE1421" s="22">
        <f t="shared" si="569"/>
        <v>22.890383435836387</v>
      </c>
      <c r="AF1421" s="37">
        <f t="shared" si="570"/>
        <v>0</v>
      </c>
      <c r="AG1421" s="37" t="e">
        <f t="shared" si="571"/>
        <v>#DIV/0!</v>
      </c>
      <c r="AH1421" s="37" t="e">
        <f t="shared" si="572"/>
        <v>#DIV/0!</v>
      </c>
      <c r="AI1421" s="37" t="e">
        <f t="shared" si="573"/>
        <v>#DIV/0!</v>
      </c>
    </row>
    <row r="1422" spans="1:35" hidden="1" x14ac:dyDescent="0.25">
      <c r="A1422" s="3"/>
      <c r="B1422" s="4"/>
      <c r="C1422" s="4">
        <v>405</v>
      </c>
      <c r="D1422" s="23">
        <f t="shared" si="574"/>
        <v>1500</v>
      </c>
      <c r="E1422" s="11"/>
      <c r="F1422" s="23">
        <f t="shared" si="551"/>
        <v>30</v>
      </c>
      <c r="G1422" s="22">
        <f t="shared" si="552"/>
        <v>0.03</v>
      </c>
      <c r="H1422" s="22">
        <f t="shared" si="553"/>
        <v>0.7</v>
      </c>
      <c r="I1422" s="21"/>
      <c r="J1422" s="8"/>
      <c r="K1422" s="9">
        <f t="shared" si="554"/>
        <v>22.890383435836387</v>
      </c>
      <c r="L1422" s="9">
        <f t="shared" si="555"/>
        <v>22.890383435836387</v>
      </c>
      <c r="M1422" s="10">
        <f t="shared" si="556"/>
        <v>0</v>
      </c>
      <c r="N1422" s="10" t="e">
        <f t="shared" si="550"/>
        <v>#DIV/0!</v>
      </c>
      <c r="O1422" s="10" t="e">
        <f t="shared" si="557"/>
        <v>#DIV/0!</v>
      </c>
      <c r="P1422" s="10" t="e">
        <f t="shared" si="558"/>
        <v>#DIV/0!</v>
      </c>
      <c r="R1422" s="22">
        <f t="shared" si="559"/>
        <v>22.890383435836387</v>
      </c>
      <c r="S1422" s="37">
        <f t="shared" si="560"/>
        <v>0</v>
      </c>
      <c r="T1422" s="37" t="e">
        <f t="shared" si="561"/>
        <v>#DIV/0!</v>
      </c>
      <c r="U1422" s="37" t="e">
        <f t="shared" si="562"/>
        <v>#DIV/0!</v>
      </c>
      <c r="V1422" s="37" t="e">
        <f t="shared" si="563"/>
        <v>#DIV/0!</v>
      </c>
      <c r="W1422" s="33"/>
      <c r="X1422" s="33"/>
      <c r="Y1422" s="22">
        <f t="shared" si="564"/>
        <v>22.890383435836387</v>
      </c>
      <c r="Z1422" s="37">
        <f t="shared" si="565"/>
        <v>0</v>
      </c>
      <c r="AA1422" s="37" t="e">
        <f t="shared" si="566"/>
        <v>#DIV/0!</v>
      </c>
      <c r="AB1422" s="37" t="e">
        <f t="shared" si="567"/>
        <v>#DIV/0!</v>
      </c>
      <c r="AC1422" s="37" t="e">
        <f t="shared" si="568"/>
        <v>#DIV/0!</v>
      </c>
      <c r="AD1422" s="33"/>
      <c r="AE1422" s="22">
        <f t="shared" si="569"/>
        <v>22.890383435836387</v>
      </c>
      <c r="AF1422" s="37">
        <f t="shared" si="570"/>
        <v>0</v>
      </c>
      <c r="AG1422" s="37" t="e">
        <f t="shared" si="571"/>
        <v>#DIV/0!</v>
      </c>
      <c r="AH1422" s="37" t="e">
        <f t="shared" si="572"/>
        <v>#DIV/0!</v>
      </c>
      <c r="AI1422" s="37" t="e">
        <f t="shared" si="573"/>
        <v>#DIV/0!</v>
      </c>
    </row>
    <row r="1423" spans="1:35" hidden="1" x14ac:dyDescent="0.25">
      <c r="A1423" s="3"/>
      <c r="B1423" s="4"/>
      <c r="C1423" s="4">
        <v>406</v>
      </c>
      <c r="D1423" s="23">
        <f t="shared" si="574"/>
        <v>1500</v>
      </c>
      <c r="E1423" s="11"/>
      <c r="F1423" s="23">
        <f t="shared" si="551"/>
        <v>30</v>
      </c>
      <c r="G1423" s="22">
        <f t="shared" si="552"/>
        <v>0.03</v>
      </c>
      <c r="H1423" s="22">
        <f t="shared" si="553"/>
        <v>0.7</v>
      </c>
      <c r="I1423" s="21"/>
      <c r="J1423" s="8"/>
      <c r="K1423" s="9">
        <f t="shared" si="554"/>
        <v>22.890383435836387</v>
      </c>
      <c r="L1423" s="9">
        <f t="shared" si="555"/>
        <v>22.890383435836387</v>
      </c>
      <c r="M1423" s="10">
        <f t="shared" si="556"/>
        <v>0</v>
      </c>
      <c r="N1423" s="10" t="e">
        <f t="shared" si="550"/>
        <v>#DIV/0!</v>
      </c>
      <c r="O1423" s="10" t="e">
        <f t="shared" si="557"/>
        <v>#DIV/0!</v>
      </c>
      <c r="P1423" s="10" t="e">
        <f t="shared" si="558"/>
        <v>#DIV/0!</v>
      </c>
      <c r="R1423" s="22">
        <f t="shared" si="559"/>
        <v>22.890383435836387</v>
      </c>
      <c r="S1423" s="37">
        <f t="shared" si="560"/>
        <v>0</v>
      </c>
      <c r="T1423" s="37" t="e">
        <f t="shared" si="561"/>
        <v>#DIV/0!</v>
      </c>
      <c r="U1423" s="37" t="e">
        <f t="shared" si="562"/>
        <v>#DIV/0!</v>
      </c>
      <c r="V1423" s="37" t="e">
        <f t="shared" si="563"/>
        <v>#DIV/0!</v>
      </c>
      <c r="W1423" s="33"/>
      <c r="X1423" s="33"/>
      <c r="Y1423" s="22">
        <f t="shared" si="564"/>
        <v>22.890383435836387</v>
      </c>
      <c r="Z1423" s="37">
        <f t="shared" si="565"/>
        <v>0</v>
      </c>
      <c r="AA1423" s="37" t="e">
        <f t="shared" si="566"/>
        <v>#DIV/0!</v>
      </c>
      <c r="AB1423" s="37" t="e">
        <f t="shared" si="567"/>
        <v>#DIV/0!</v>
      </c>
      <c r="AC1423" s="37" t="e">
        <f t="shared" si="568"/>
        <v>#DIV/0!</v>
      </c>
      <c r="AD1423" s="33"/>
      <c r="AE1423" s="22">
        <f t="shared" si="569"/>
        <v>22.890383435836387</v>
      </c>
      <c r="AF1423" s="37">
        <f t="shared" si="570"/>
        <v>0</v>
      </c>
      <c r="AG1423" s="37" t="e">
        <f t="shared" si="571"/>
        <v>#DIV/0!</v>
      </c>
      <c r="AH1423" s="37" t="e">
        <f t="shared" si="572"/>
        <v>#DIV/0!</v>
      </c>
      <c r="AI1423" s="37" t="e">
        <f t="shared" si="573"/>
        <v>#DIV/0!</v>
      </c>
    </row>
    <row r="1424" spans="1:35" hidden="1" x14ac:dyDescent="0.25">
      <c r="A1424" s="3"/>
      <c r="B1424" s="4"/>
      <c r="C1424" s="4">
        <v>407</v>
      </c>
      <c r="D1424" s="23">
        <f t="shared" si="574"/>
        <v>1500</v>
      </c>
      <c r="E1424" s="11"/>
      <c r="F1424" s="23">
        <f t="shared" si="551"/>
        <v>30</v>
      </c>
      <c r="G1424" s="22">
        <f t="shared" si="552"/>
        <v>0.03</v>
      </c>
      <c r="H1424" s="22">
        <f t="shared" si="553"/>
        <v>0.7</v>
      </c>
      <c r="I1424" s="21"/>
      <c r="J1424" s="8"/>
      <c r="K1424" s="9">
        <f t="shared" si="554"/>
        <v>22.890383435836387</v>
      </c>
      <c r="L1424" s="9">
        <f t="shared" si="555"/>
        <v>22.890383435836387</v>
      </c>
      <c r="M1424" s="10">
        <f t="shared" si="556"/>
        <v>0</v>
      </c>
      <c r="N1424" s="10" t="e">
        <f t="shared" si="550"/>
        <v>#DIV/0!</v>
      </c>
      <c r="O1424" s="10" t="e">
        <f t="shared" si="557"/>
        <v>#DIV/0!</v>
      </c>
      <c r="P1424" s="10" t="e">
        <f t="shared" si="558"/>
        <v>#DIV/0!</v>
      </c>
      <c r="R1424" s="22">
        <f t="shared" si="559"/>
        <v>22.890383435836387</v>
      </c>
      <c r="S1424" s="37">
        <f t="shared" si="560"/>
        <v>0</v>
      </c>
      <c r="T1424" s="37" t="e">
        <f t="shared" si="561"/>
        <v>#DIV/0!</v>
      </c>
      <c r="U1424" s="37" t="e">
        <f t="shared" si="562"/>
        <v>#DIV/0!</v>
      </c>
      <c r="V1424" s="37" t="e">
        <f t="shared" si="563"/>
        <v>#DIV/0!</v>
      </c>
      <c r="W1424" s="33"/>
      <c r="X1424" s="33"/>
      <c r="Y1424" s="22">
        <f t="shared" si="564"/>
        <v>22.890383435836387</v>
      </c>
      <c r="Z1424" s="37">
        <f t="shared" si="565"/>
        <v>0</v>
      </c>
      <c r="AA1424" s="37" t="e">
        <f t="shared" si="566"/>
        <v>#DIV/0!</v>
      </c>
      <c r="AB1424" s="37" t="e">
        <f t="shared" si="567"/>
        <v>#DIV/0!</v>
      </c>
      <c r="AC1424" s="37" t="e">
        <f t="shared" si="568"/>
        <v>#DIV/0!</v>
      </c>
      <c r="AD1424" s="33"/>
      <c r="AE1424" s="22">
        <f t="shared" si="569"/>
        <v>22.890383435836387</v>
      </c>
      <c r="AF1424" s="37">
        <f t="shared" si="570"/>
        <v>0</v>
      </c>
      <c r="AG1424" s="37" t="e">
        <f t="shared" si="571"/>
        <v>#DIV/0!</v>
      </c>
      <c r="AH1424" s="37" t="e">
        <f t="shared" si="572"/>
        <v>#DIV/0!</v>
      </c>
      <c r="AI1424" s="37" t="e">
        <f t="shared" si="573"/>
        <v>#DIV/0!</v>
      </c>
    </row>
    <row r="1425" spans="1:35" hidden="1" x14ac:dyDescent="0.25">
      <c r="A1425" s="3"/>
      <c r="B1425" s="4"/>
      <c r="C1425" s="4">
        <v>408</v>
      </c>
      <c r="D1425" s="23">
        <f t="shared" si="574"/>
        <v>1500</v>
      </c>
      <c r="E1425" s="11"/>
      <c r="F1425" s="23">
        <f t="shared" si="551"/>
        <v>30</v>
      </c>
      <c r="G1425" s="22">
        <f t="shared" si="552"/>
        <v>0.03</v>
      </c>
      <c r="H1425" s="22">
        <f t="shared" si="553"/>
        <v>0.7</v>
      </c>
      <c r="I1425" s="21"/>
      <c r="J1425" s="8"/>
      <c r="K1425" s="9">
        <f t="shared" si="554"/>
        <v>22.890383435836387</v>
      </c>
      <c r="L1425" s="9">
        <f t="shared" si="555"/>
        <v>22.890383435836387</v>
      </c>
      <c r="M1425" s="10">
        <f t="shared" si="556"/>
        <v>0</v>
      </c>
      <c r="N1425" s="10" t="e">
        <f t="shared" si="550"/>
        <v>#DIV/0!</v>
      </c>
      <c r="O1425" s="10" t="e">
        <f t="shared" si="557"/>
        <v>#DIV/0!</v>
      </c>
      <c r="P1425" s="10" t="e">
        <f t="shared" si="558"/>
        <v>#DIV/0!</v>
      </c>
      <c r="R1425" s="22">
        <f t="shared" si="559"/>
        <v>22.890383435836387</v>
      </c>
      <c r="S1425" s="37">
        <f t="shared" si="560"/>
        <v>0</v>
      </c>
      <c r="T1425" s="37" t="e">
        <f t="shared" si="561"/>
        <v>#DIV/0!</v>
      </c>
      <c r="U1425" s="37" t="e">
        <f t="shared" si="562"/>
        <v>#DIV/0!</v>
      </c>
      <c r="V1425" s="37" t="e">
        <f t="shared" si="563"/>
        <v>#DIV/0!</v>
      </c>
      <c r="W1425" s="33"/>
      <c r="X1425" s="33"/>
      <c r="Y1425" s="22">
        <f t="shared" si="564"/>
        <v>22.890383435836387</v>
      </c>
      <c r="Z1425" s="37">
        <f t="shared" si="565"/>
        <v>0</v>
      </c>
      <c r="AA1425" s="37" t="e">
        <f t="shared" si="566"/>
        <v>#DIV/0!</v>
      </c>
      <c r="AB1425" s="37" t="e">
        <f t="shared" si="567"/>
        <v>#DIV/0!</v>
      </c>
      <c r="AC1425" s="37" t="e">
        <f t="shared" si="568"/>
        <v>#DIV/0!</v>
      </c>
      <c r="AD1425" s="33"/>
      <c r="AE1425" s="22">
        <f t="shared" si="569"/>
        <v>22.890383435836387</v>
      </c>
      <c r="AF1425" s="37">
        <f t="shared" si="570"/>
        <v>0</v>
      </c>
      <c r="AG1425" s="37" t="e">
        <f t="shared" si="571"/>
        <v>#DIV/0!</v>
      </c>
      <c r="AH1425" s="37" t="e">
        <f t="shared" si="572"/>
        <v>#DIV/0!</v>
      </c>
      <c r="AI1425" s="37" t="e">
        <f t="shared" si="573"/>
        <v>#DIV/0!</v>
      </c>
    </row>
    <row r="1426" spans="1:35" hidden="1" x14ac:dyDescent="0.25">
      <c r="A1426" s="3"/>
      <c r="B1426" s="4"/>
      <c r="C1426" s="4">
        <v>409</v>
      </c>
      <c r="D1426" s="23">
        <f t="shared" si="574"/>
        <v>1500</v>
      </c>
      <c r="E1426" s="11"/>
      <c r="F1426" s="23">
        <f t="shared" si="551"/>
        <v>30</v>
      </c>
      <c r="G1426" s="22">
        <f t="shared" si="552"/>
        <v>0.03</v>
      </c>
      <c r="H1426" s="22">
        <f t="shared" si="553"/>
        <v>0.7</v>
      </c>
      <c r="I1426" s="21"/>
      <c r="J1426" s="8"/>
      <c r="K1426" s="9">
        <f t="shared" si="554"/>
        <v>22.890383435836387</v>
      </c>
      <c r="L1426" s="9">
        <f t="shared" si="555"/>
        <v>22.890383435836387</v>
      </c>
      <c r="M1426" s="10">
        <f t="shared" si="556"/>
        <v>0</v>
      </c>
      <c r="N1426" s="10" t="e">
        <f t="shared" si="550"/>
        <v>#DIV/0!</v>
      </c>
      <c r="O1426" s="10" t="e">
        <f t="shared" si="557"/>
        <v>#DIV/0!</v>
      </c>
      <c r="P1426" s="10" t="e">
        <f t="shared" si="558"/>
        <v>#DIV/0!</v>
      </c>
      <c r="R1426" s="22">
        <f t="shared" si="559"/>
        <v>22.890383435836387</v>
      </c>
      <c r="S1426" s="37">
        <f t="shared" si="560"/>
        <v>0</v>
      </c>
      <c r="T1426" s="37" t="e">
        <f t="shared" si="561"/>
        <v>#DIV/0!</v>
      </c>
      <c r="U1426" s="37" t="e">
        <f t="shared" si="562"/>
        <v>#DIV/0!</v>
      </c>
      <c r="V1426" s="37" t="e">
        <f t="shared" si="563"/>
        <v>#DIV/0!</v>
      </c>
      <c r="W1426" s="33"/>
      <c r="X1426" s="33"/>
      <c r="Y1426" s="22">
        <f t="shared" si="564"/>
        <v>22.890383435836387</v>
      </c>
      <c r="Z1426" s="37">
        <f t="shared" si="565"/>
        <v>0</v>
      </c>
      <c r="AA1426" s="37" t="e">
        <f t="shared" si="566"/>
        <v>#DIV/0!</v>
      </c>
      <c r="AB1426" s="37" t="e">
        <f t="shared" si="567"/>
        <v>#DIV/0!</v>
      </c>
      <c r="AC1426" s="37" t="e">
        <f t="shared" si="568"/>
        <v>#DIV/0!</v>
      </c>
      <c r="AD1426" s="33"/>
      <c r="AE1426" s="22">
        <f t="shared" si="569"/>
        <v>22.890383435836387</v>
      </c>
      <c r="AF1426" s="37">
        <f t="shared" si="570"/>
        <v>0</v>
      </c>
      <c r="AG1426" s="37" t="e">
        <f t="shared" si="571"/>
        <v>#DIV/0!</v>
      </c>
      <c r="AH1426" s="37" t="e">
        <f t="shared" si="572"/>
        <v>#DIV/0!</v>
      </c>
      <c r="AI1426" s="37" t="e">
        <f t="shared" si="573"/>
        <v>#DIV/0!</v>
      </c>
    </row>
    <row r="1427" spans="1:35" hidden="1" x14ac:dyDescent="0.25">
      <c r="A1427" s="3"/>
      <c r="B1427" s="4"/>
      <c r="C1427" s="4">
        <v>410</v>
      </c>
      <c r="D1427" s="23">
        <f t="shared" si="574"/>
        <v>1500</v>
      </c>
      <c r="E1427" s="11"/>
      <c r="F1427" s="23">
        <f t="shared" si="551"/>
        <v>30</v>
      </c>
      <c r="G1427" s="22">
        <f t="shared" si="552"/>
        <v>0.03</v>
      </c>
      <c r="H1427" s="22">
        <f t="shared" si="553"/>
        <v>0.7</v>
      </c>
      <c r="I1427" s="21"/>
      <c r="J1427" s="8"/>
      <c r="K1427" s="9">
        <f t="shared" si="554"/>
        <v>22.890383435836387</v>
      </c>
      <c r="L1427" s="9">
        <f t="shared" si="555"/>
        <v>22.890383435836387</v>
      </c>
      <c r="M1427" s="10">
        <f t="shared" si="556"/>
        <v>0</v>
      </c>
      <c r="N1427" s="10" t="e">
        <f t="shared" si="550"/>
        <v>#DIV/0!</v>
      </c>
      <c r="O1427" s="10" t="e">
        <f t="shared" si="557"/>
        <v>#DIV/0!</v>
      </c>
      <c r="P1427" s="10" t="e">
        <f t="shared" si="558"/>
        <v>#DIV/0!</v>
      </c>
      <c r="R1427" s="22">
        <f t="shared" si="559"/>
        <v>22.890383435836387</v>
      </c>
      <c r="S1427" s="37">
        <f t="shared" si="560"/>
        <v>0</v>
      </c>
      <c r="T1427" s="37" t="e">
        <f t="shared" si="561"/>
        <v>#DIV/0!</v>
      </c>
      <c r="U1427" s="37" t="e">
        <f t="shared" si="562"/>
        <v>#DIV/0!</v>
      </c>
      <c r="V1427" s="37" t="e">
        <f t="shared" si="563"/>
        <v>#DIV/0!</v>
      </c>
      <c r="W1427" s="33"/>
      <c r="X1427" s="33"/>
      <c r="Y1427" s="22">
        <f t="shared" si="564"/>
        <v>22.890383435836387</v>
      </c>
      <c r="Z1427" s="37">
        <f t="shared" si="565"/>
        <v>0</v>
      </c>
      <c r="AA1427" s="37" t="e">
        <f t="shared" si="566"/>
        <v>#DIV/0!</v>
      </c>
      <c r="AB1427" s="37" t="e">
        <f t="shared" si="567"/>
        <v>#DIV/0!</v>
      </c>
      <c r="AC1427" s="37" t="e">
        <f t="shared" si="568"/>
        <v>#DIV/0!</v>
      </c>
      <c r="AD1427" s="33"/>
      <c r="AE1427" s="22">
        <f t="shared" si="569"/>
        <v>22.890383435836387</v>
      </c>
      <c r="AF1427" s="37">
        <f t="shared" si="570"/>
        <v>0</v>
      </c>
      <c r="AG1427" s="37" t="e">
        <f t="shared" si="571"/>
        <v>#DIV/0!</v>
      </c>
      <c r="AH1427" s="37" t="e">
        <f t="shared" si="572"/>
        <v>#DIV/0!</v>
      </c>
      <c r="AI1427" s="37" t="e">
        <f t="shared" si="573"/>
        <v>#DIV/0!</v>
      </c>
    </row>
    <row r="1428" spans="1:35" hidden="1" x14ac:dyDescent="0.25">
      <c r="A1428" s="3"/>
      <c r="B1428" s="4"/>
      <c r="C1428" s="4">
        <v>411</v>
      </c>
      <c r="D1428" s="23">
        <f t="shared" si="574"/>
        <v>1500</v>
      </c>
      <c r="E1428" s="11"/>
      <c r="F1428" s="23">
        <f t="shared" si="551"/>
        <v>30</v>
      </c>
      <c r="G1428" s="22">
        <f t="shared" si="552"/>
        <v>0.03</v>
      </c>
      <c r="H1428" s="22">
        <f t="shared" si="553"/>
        <v>0.7</v>
      </c>
      <c r="I1428" s="21"/>
      <c r="J1428" s="8"/>
      <c r="K1428" s="9">
        <f t="shared" si="554"/>
        <v>22.890383435836387</v>
      </c>
      <c r="L1428" s="9">
        <f t="shared" si="555"/>
        <v>22.890383435836387</v>
      </c>
      <c r="M1428" s="10">
        <f t="shared" si="556"/>
        <v>0</v>
      </c>
      <c r="N1428" s="10" t="e">
        <f t="shared" si="550"/>
        <v>#DIV/0!</v>
      </c>
      <c r="O1428" s="10" t="e">
        <f t="shared" si="557"/>
        <v>#DIV/0!</v>
      </c>
      <c r="P1428" s="10" t="e">
        <f t="shared" si="558"/>
        <v>#DIV/0!</v>
      </c>
      <c r="R1428" s="22">
        <f t="shared" si="559"/>
        <v>22.890383435836387</v>
      </c>
      <c r="S1428" s="37">
        <f t="shared" si="560"/>
        <v>0</v>
      </c>
      <c r="T1428" s="37" t="e">
        <f t="shared" si="561"/>
        <v>#DIV/0!</v>
      </c>
      <c r="U1428" s="37" t="e">
        <f t="shared" si="562"/>
        <v>#DIV/0!</v>
      </c>
      <c r="V1428" s="37" t="e">
        <f t="shared" si="563"/>
        <v>#DIV/0!</v>
      </c>
      <c r="W1428" s="33"/>
      <c r="X1428" s="33"/>
      <c r="Y1428" s="22">
        <f t="shared" si="564"/>
        <v>22.890383435836387</v>
      </c>
      <c r="Z1428" s="37">
        <f t="shared" si="565"/>
        <v>0</v>
      </c>
      <c r="AA1428" s="37" t="e">
        <f t="shared" si="566"/>
        <v>#DIV/0!</v>
      </c>
      <c r="AB1428" s="37" t="e">
        <f t="shared" si="567"/>
        <v>#DIV/0!</v>
      </c>
      <c r="AC1428" s="37" t="e">
        <f t="shared" si="568"/>
        <v>#DIV/0!</v>
      </c>
      <c r="AD1428" s="33"/>
      <c r="AE1428" s="22">
        <f t="shared" si="569"/>
        <v>22.890383435836387</v>
      </c>
      <c r="AF1428" s="37">
        <f t="shared" si="570"/>
        <v>0</v>
      </c>
      <c r="AG1428" s="37" t="e">
        <f t="shared" si="571"/>
        <v>#DIV/0!</v>
      </c>
      <c r="AH1428" s="37" t="e">
        <f t="shared" si="572"/>
        <v>#DIV/0!</v>
      </c>
      <c r="AI1428" s="37" t="e">
        <f t="shared" si="573"/>
        <v>#DIV/0!</v>
      </c>
    </row>
    <row r="1429" spans="1:35" hidden="1" x14ac:dyDescent="0.25">
      <c r="A1429" s="3"/>
      <c r="B1429" s="4"/>
      <c r="C1429" s="4">
        <v>412</v>
      </c>
      <c r="D1429" s="23">
        <f t="shared" si="574"/>
        <v>1500</v>
      </c>
      <c r="E1429" s="11"/>
      <c r="F1429" s="23">
        <f t="shared" si="551"/>
        <v>30</v>
      </c>
      <c r="G1429" s="22">
        <f t="shared" si="552"/>
        <v>0.03</v>
      </c>
      <c r="H1429" s="22">
        <f t="shared" si="553"/>
        <v>0.7</v>
      </c>
      <c r="I1429" s="21"/>
      <c r="J1429" s="8"/>
      <c r="K1429" s="9">
        <f t="shared" si="554"/>
        <v>22.890383435836387</v>
      </c>
      <c r="L1429" s="9">
        <f t="shared" si="555"/>
        <v>22.890383435836387</v>
      </c>
      <c r="M1429" s="10">
        <f t="shared" si="556"/>
        <v>0</v>
      </c>
      <c r="N1429" s="10" t="e">
        <f t="shared" si="550"/>
        <v>#DIV/0!</v>
      </c>
      <c r="O1429" s="10" t="e">
        <f t="shared" si="557"/>
        <v>#DIV/0!</v>
      </c>
      <c r="P1429" s="10" t="e">
        <f t="shared" si="558"/>
        <v>#DIV/0!</v>
      </c>
      <c r="R1429" s="22">
        <f t="shared" si="559"/>
        <v>22.890383435836387</v>
      </c>
      <c r="S1429" s="37">
        <f t="shared" si="560"/>
        <v>0</v>
      </c>
      <c r="T1429" s="37" t="e">
        <f t="shared" si="561"/>
        <v>#DIV/0!</v>
      </c>
      <c r="U1429" s="37" t="e">
        <f t="shared" si="562"/>
        <v>#DIV/0!</v>
      </c>
      <c r="V1429" s="37" t="e">
        <f t="shared" si="563"/>
        <v>#DIV/0!</v>
      </c>
      <c r="W1429" s="33"/>
      <c r="X1429" s="33"/>
      <c r="Y1429" s="22">
        <f t="shared" si="564"/>
        <v>22.890383435836387</v>
      </c>
      <c r="Z1429" s="37">
        <f t="shared" si="565"/>
        <v>0</v>
      </c>
      <c r="AA1429" s="37" t="e">
        <f t="shared" si="566"/>
        <v>#DIV/0!</v>
      </c>
      <c r="AB1429" s="37" t="e">
        <f t="shared" si="567"/>
        <v>#DIV/0!</v>
      </c>
      <c r="AC1429" s="37" t="e">
        <f t="shared" si="568"/>
        <v>#DIV/0!</v>
      </c>
      <c r="AD1429" s="33"/>
      <c r="AE1429" s="22">
        <f t="shared" si="569"/>
        <v>22.890383435836387</v>
      </c>
      <c r="AF1429" s="37">
        <f t="shared" si="570"/>
        <v>0</v>
      </c>
      <c r="AG1429" s="37" t="e">
        <f t="shared" si="571"/>
        <v>#DIV/0!</v>
      </c>
      <c r="AH1429" s="37" t="e">
        <f t="shared" si="572"/>
        <v>#DIV/0!</v>
      </c>
      <c r="AI1429" s="37" t="e">
        <f t="shared" si="573"/>
        <v>#DIV/0!</v>
      </c>
    </row>
    <row r="1430" spans="1:35" hidden="1" x14ac:dyDescent="0.25">
      <c r="A1430" s="3"/>
      <c r="B1430" s="4"/>
      <c r="C1430" s="4">
        <v>413</v>
      </c>
      <c r="D1430" s="23">
        <f t="shared" si="574"/>
        <v>1500</v>
      </c>
      <c r="E1430" s="11"/>
      <c r="F1430" s="23">
        <f t="shared" si="551"/>
        <v>30</v>
      </c>
      <c r="G1430" s="22">
        <f t="shared" si="552"/>
        <v>0.03</v>
      </c>
      <c r="H1430" s="22">
        <f t="shared" si="553"/>
        <v>0.7</v>
      </c>
      <c r="I1430" s="21"/>
      <c r="J1430" s="8"/>
      <c r="K1430" s="9">
        <f t="shared" si="554"/>
        <v>22.890383435836387</v>
      </c>
      <c r="L1430" s="9">
        <f t="shared" si="555"/>
        <v>22.890383435836387</v>
      </c>
      <c r="M1430" s="10">
        <f t="shared" si="556"/>
        <v>0</v>
      </c>
      <c r="N1430" s="10" t="e">
        <f t="shared" si="550"/>
        <v>#DIV/0!</v>
      </c>
      <c r="O1430" s="10" t="e">
        <f t="shared" si="557"/>
        <v>#DIV/0!</v>
      </c>
      <c r="P1430" s="10" t="e">
        <f t="shared" si="558"/>
        <v>#DIV/0!</v>
      </c>
      <c r="R1430" s="22">
        <f t="shared" si="559"/>
        <v>22.890383435836387</v>
      </c>
      <c r="S1430" s="37">
        <f t="shared" si="560"/>
        <v>0</v>
      </c>
      <c r="T1430" s="37" t="e">
        <f t="shared" si="561"/>
        <v>#DIV/0!</v>
      </c>
      <c r="U1430" s="37" t="e">
        <f t="shared" si="562"/>
        <v>#DIV/0!</v>
      </c>
      <c r="V1430" s="37" t="e">
        <f t="shared" si="563"/>
        <v>#DIV/0!</v>
      </c>
      <c r="W1430" s="33"/>
      <c r="X1430" s="33"/>
      <c r="Y1430" s="22">
        <f t="shared" si="564"/>
        <v>22.890383435836387</v>
      </c>
      <c r="Z1430" s="37">
        <f t="shared" si="565"/>
        <v>0</v>
      </c>
      <c r="AA1430" s="37" t="e">
        <f t="shared" si="566"/>
        <v>#DIV/0!</v>
      </c>
      <c r="AB1430" s="37" t="e">
        <f t="shared" si="567"/>
        <v>#DIV/0!</v>
      </c>
      <c r="AC1430" s="37" t="e">
        <f t="shared" si="568"/>
        <v>#DIV/0!</v>
      </c>
      <c r="AD1430" s="33"/>
      <c r="AE1430" s="22">
        <f t="shared" si="569"/>
        <v>22.890383435836387</v>
      </c>
      <c r="AF1430" s="37">
        <f t="shared" si="570"/>
        <v>0</v>
      </c>
      <c r="AG1430" s="37" t="e">
        <f t="shared" si="571"/>
        <v>#DIV/0!</v>
      </c>
      <c r="AH1430" s="37" t="e">
        <f t="shared" si="572"/>
        <v>#DIV/0!</v>
      </c>
      <c r="AI1430" s="37" t="e">
        <f t="shared" si="573"/>
        <v>#DIV/0!</v>
      </c>
    </row>
    <row r="1431" spans="1:35" hidden="1" x14ac:dyDescent="0.25">
      <c r="A1431" s="3"/>
      <c r="B1431" s="4"/>
      <c r="C1431" s="4">
        <v>414</v>
      </c>
      <c r="D1431" s="23">
        <f t="shared" si="574"/>
        <v>1500</v>
      </c>
      <c r="E1431" s="11"/>
      <c r="F1431" s="23">
        <f t="shared" si="551"/>
        <v>30</v>
      </c>
      <c r="G1431" s="22">
        <f t="shared" si="552"/>
        <v>0.03</v>
      </c>
      <c r="H1431" s="22">
        <f t="shared" si="553"/>
        <v>0.7</v>
      </c>
      <c r="I1431" s="21"/>
      <c r="J1431" s="8"/>
      <c r="K1431" s="9">
        <f t="shared" si="554"/>
        <v>22.890383435836387</v>
      </c>
      <c r="L1431" s="9">
        <f t="shared" si="555"/>
        <v>22.890383435836387</v>
      </c>
      <c r="M1431" s="10">
        <f t="shared" si="556"/>
        <v>0</v>
      </c>
      <c r="N1431" s="10" t="e">
        <f t="shared" si="550"/>
        <v>#DIV/0!</v>
      </c>
      <c r="O1431" s="10" t="e">
        <f t="shared" si="557"/>
        <v>#DIV/0!</v>
      </c>
      <c r="P1431" s="10" t="e">
        <f t="shared" si="558"/>
        <v>#DIV/0!</v>
      </c>
      <c r="R1431" s="22">
        <f t="shared" si="559"/>
        <v>22.890383435836387</v>
      </c>
      <c r="S1431" s="37">
        <f t="shared" si="560"/>
        <v>0</v>
      </c>
      <c r="T1431" s="37" t="e">
        <f t="shared" si="561"/>
        <v>#DIV/0!</v>
      </c>
      <c r="U1431" s="37" t="e">
        <f t="shared" si="562"/>
        <v>#DIV/0!</v>
      </c>
      <c r="V1431" s="37" t="e">
        <f t="shared" si="563"/>
        <v>#DIV/0!</v>
      </c>
      <c r="W1431" s="33"/>
      <c r="X1431" s="33"/>
      <c r="Y1431" s="22">
        <f t="shared" si="564"/>
        <v>22.890383435836387</v>
      </c>
      <c r="Z1431" s="37">
        <f t="shared" si="565"/>
        <v>0</v>
      </c>
      <c r="AA1431" s="37" t="e">
        <f t="shared" si="566"/>
        <v>#DIV/0!</v>
      </c>
      <c r="AB1431" s="37" t="e">
        <f t="shared" si="567"/>
        <v>#DIV/0!</v>
      </c>
      <c r="AC1431" s="37" t="e">
        <f t="shared" si="568"/>
        <v>#DIV/0!</v>
      </c>
      <c r="AD1431" s="33"/>
      <c r="AE1431" s="22">
        <f t="shared" si="569"/>
        <v>22.890383435836387</v>
      </c>
      <c r="AF1431" s="37">
        <f t="shared" si="570"/>
        <v>0</v>
      </c>
      <c r="AG1431" s="37" t="e">
        <f t="shared" si="571"/>
        <v>#DIV/0!</v>
      </c>
      <c r="AH1431" s="37" t="e">
        <f t="shared" si="572"/>
        <v>#DIV/0!</v>
      </c>
      <c r="AI1431" s="37" t="e">
        <f t="shared" si="573"/>
        <v>#DIV/0!</v>
      </c>
    </row>
    <row r="1432" spans="1:35" hidden="1" x14ac:dyDescent="0.25">
      <c r="A1432" s="3"/>
      <c r="B1432" s="4"/>
      <c r="C1432" s="4">
        <v>415</v>
      </c>
      <c r="D1432" s="23">
        <f t="shared" si="574"/>
        <v>1500</v>
      </c>
      <c r="E1432" s="11"/>
      <c r="F1432" s="23">
        <f t="shared" si="551"/>
        <v>30</v>
      </c>
      <c r="G1432" s="22">
        <f t="shared" si="552"/>
        <v>0.03</v>
      </c>
      <c r="H1432" s="22">
        <f t="shared" si="553"/>
        <v>0.7</v>
      </c>
      <c r="I1432" s="21"/>
      <c r="J1432" s="8"/>
      <c r="K1432" s="9">
        <f t="shared" si="554"/>
        <v>22.890383435836387</v>
      </c>
      <c r="L1432" s="9">
        <f t="shared" si="555"/>
        <v>22.890383435836387</v>
      </c>
      <c r="M1432" s="10">
        <f t="shared" si="556"/>
        <v>0</v>
      </c>
      <c r="N1432" s="10" t="e">
        <f t="shared" si="550"/>
        <v>#DIV/0!</v>
      </c>
      <c r="O1432" s="10" t="e">
        <f t="shared" si="557"/>
        <v>#DIV/0!</v>
      </c>
      <c r="P1432" s="10" t="e">
        <f t="shared" si="558"/>
        <v>#DIV/0!</v>
      </c>
      <c r="R1432" s="22">
        <f t="shared" si="559"/>
        <v>22.890383435836387</v>
      </c>
      <c r="S1432" s="37">
        <f t="shared" si="560"/>
        <v>0</v>
      </c>
      <c r="T1432" s="37" t="e">
        <f t="shared" si="561"/>
        <v>#DIV/0!</v>
      </c>
      <c r="U1432" s="37" t="e">
        <f t="shared" si="562"/>
        <v>#DIV/0!</v>
      </c>
      <c r="V1432" s="37" t="e">
        <f t="shared" si="563"/>
        <v>#DIV/0!</v>
      </c>
      <c r="W1432" s="33"/>
      <c r="X1432" s="33"/>
      <c r="Y1432" s="22">
        <f t="shared" si="564"/>
        <v>22.890383435836387</v>
      </c>
      <c r="Z1432" s="37">
        <f t="shared" si="565"/>
        <v>0</v>
      </c>
      <c r="AA1432" s="37" t="e">
        <f t="shared" si="566"/>
        <v>#DIV/0!</v>
      </c>
      <c r="AB1432" s="37" t="e">
        <f t="shared" si="567"/>
        <v>#DIV/0!</v>
      </c>
      <c r="AC1432" s="37" t="e">
        <f t="shared" si="568"/>
        <v>#DIV/0!</v>
      </c>
      <c r="AD1432" s="33"/>
      <c r="AE1432" s="22">
        <f t="shared" si="569"/>
        <v>22.890383435836387</v>
      </c>
      <c r="AF1432" s="37">
        <f t="shared" si="570"/>
        <v>0</v>
      </c>
      <c r="AG1432" s="37" t="e">
        <f t="shared" si="571"/>
        <v>#DIV/0!</v>
      </c>
      <c r="AH1432" s="37" t="e">
        <f t="shared" si="572"/>
        <v>#DIV/0!</v>
      </c>
      <c r="AI1432" s="37" t="e">
        <f t="shared" si="573"/>
        <v>#DIV/0!</v>
      </c>
    </row>
    <row r="1433" spans="1:35" hidden="1" x14ac:dyDescent="0.25">
      <c r="A1433" s="3"/>
      <c r="B1433" s="4"/>
      <c r="C1433" s="4">
        <v>416</v>
      </c>
      <c r="D1433" s="23">
        <f t="shared" si="574"/>
        <v>1500</v>
      </c>
      <c r="E1433" s="11"/>
      <c r="F1433" s="23">
        <f t="shared" si="551"/>
        <v>30</v>
      </c>
      <c r="G1433" s="22">
        <f t="shared" si="552"/>
        <v>0.03</v>
      </c>
      <c r="H1433" s="22">
        <f t="shared" si="553"/>
        <v>0.7</v>
      </c>
      <c r="I1433" s="21"/>
      <c r="J1433" s="8"/>
      <c r="K1433" s="9">
        <f t="shared" si="554"/>
        <v>22.890383435836387</v>
      </c>
      <c r="L1433" s="9">
        <f t="shared" si="555"/>
        <v>22.890383435836387</v>
      </c>
      <c r="M1433" s="10">
        <f t="shared" si="556"/>
        <v>0</v>
      </c>
      <c r="N1433" s="10" t="e">
        <f t="shared" si="550"/>
        <v>#DIV/0!</v>
      </c>
      <c r="O1433" s="10" t="e">
        <f t="shared" si="557"/>
        <v>#DIV/0!</v>
      </c>
      <c r="P1433" s="10" t="e">
        <f t="shared" si="558"/>
        <v>#DIV/0!</v>
      </c>
      <c r="R1433" s="22">
        <f t="shared" si="559"/>
        <v>22.890383435836387</v>
      </c>
      <c r="S1433" s="37">
        <f t="shared" si="560"/>
        <v>0</v>
      </c>
      <c r="T1433" s="37" t="e">
        <f t="shared" si="561"/>
        <v>#DIV/0!</v>
      </c>
      <c r="U1433" s="37" t="e">
        <f t="shared" si="562"/>
        <v>#DIV/0!</v>
      </c>
      <c r="V1433" s="37" t="e">
        <f t="shared" si="563"/>
        <v>#DIV/0!</v>
      </c>
      <c r="W1433" s="33"/>
      <c r="X1433" s="33"/>
      <c r="Y1433" s="22">
        <f t="shared" si="564"/>
        <v>22.890383435836387</v>
      </c>
      <c r="Z1433" s="37">
        <f t="shared" si="565"/>
        <v>0</v>
      </c>
      <c r="AA1433" s="37" t="e">
        <f t="shared" si="566"/>
        <v>#DIV/0!</v>
      </c>
      <c r="AB1433" s="37" t="e">
        <f t="shared" si="567"/>
        <v>#DIV/0!</v>
      </c>
      <c r="AC1433" s="37" t="e">
        <f t="shared" si="568"/>
        <v>#DIV/0!</v>
      </c>
      <c r="AD1433" s="33"/>
      <c r="AE1433" s="22">
        <f t="shared" si="569"/>
        <v>22.890383435836387</v>
      </c>
      <c r="AF1433" s="37">
        <f t="shared" si="570"/>
        <v>0</v>
      </c>
      <c r="AG1433" s="37" t="e">
        <f t="shared" si="571"/>
        <v>#DIV/0!</v>
      </c>
      <c r="AH1433" s="37" t="e">
        <f t="shared" si="572"/>
        <v>#DIV/0!</v>
      </c>
      <c r="AI1433" s="37" t="e">
        <f t="shared" si="573"/>
        <v>#DIV/0!</v>
      </c>
    </row>
    <row r="1434" spans="1:35" hidden="1" x14ac:dyDescent="0.25">
      <c r="A1434" s="3"/>
      <c r="B1434" s="4"/>
      <c r="C1434" s="4">
        <v>417</v>
      </c>
      <c r="D1434" s="23">
        <f t="shared" si="574"/>
        <v>1500</v>
      </c>
      <c r="E1434" s="11"/>
      <c r="F1434" s="23">
        <f t="shared" si="551"/>
        <v>30</v>
      </c>
      <c r="G1434" s="22">
        <f t="shared" si="552"/>
        <v>0.03</v>
      </c>
      <c r="H1434" s="22">
        <f t="shared" si="553"/>
        <v>0.7</v>
      </c>
      <c r="I1434" s="21"/>
      <c r="J1434" s="8"/>
      <c r="K1434" s="9">
        <f t="shared" si="554"/>
        <v>22.890383435836387</v>
      </c>
      <c r="L1434" s="9">
        <f t="shared" si="555"/>
        <v>22.890383435836387</v>
      </c>
      <c r="M1434" s="10">
        <f t="shared" si="556"/>
        <v>0</v>
      </c>
      <c r="N1434" s="10" t="e">
        <f t="shared" si="550"/>
        <v>#DIV/0!</v>
      </c>
      <c r="O1434" s="10" t="e">
        <f t="shared" si="557"/>
        <v>#DIV/0!</v>
      </c>
      <c r="P1434" s="10" t="e">
        <f t="shared" si="558"/>
        <v>#DIV/0!</v>
      </c>
      <c r="R1434" s="22">
        <f t="shared" si="559"/>
        <v>22.890383435836387</v>
      </c>
      <c r="S1434" s="37">
        <f t="shared" si="560"/>
        <v>0</v>
      </c>
      <c r="T1434" s="37" t="e">
        <f t="shared" si="561"/>
        <v>#DIV/0!</v>
      </c>
      <c r="U1434" s="37" t="e">
        <f t="shared" si="562"/>
        <v>#DIV/0!</v>
      </c>
      <c r="V1434" s="37" t="e">
        <f t="shared" si="563"/>
        <v>#DIV/0!</v>
      </c>
      <c r="W1434" s="33"/>
      <c r="X1434" s="33"/>
      <c r="Y1434" s="22">
        <f t="shared" si="564"/>
        <v>22.890383435836387</v>
      </c>
      <c r="Z1434" s="37">
        <f t="shared" si="565"/>
        <v>0</v>
      </c>
      <c r="AA1434" s="37" t="e">
        <f t="shared" si="566"/>
        <v>#DIV/0!</v>
      </c>
      <c r="AB1434" s="37" t="e">
        <f t="shared" si="567"/>
        <v>#DIV/0!</v>
      </c>
      <c r="AC1434" s="37" t="e">
        <f t="shared" si="568"/>
        <v>#DIV/0!</v>
      </c>
      <c r="AD1434" s="33"/>
      <c r="AE1434" s="22">
        <f t="shared" si="569"/>
        <v>22.890383435836387</v>
      </c>
      <c r="AF1434" s="37">
        <f t="shared" si="570"/>
        <v>0</v>
      </c>
      <c r="AG1434" s="37" t="e">
        <f t="shared" si="571"/>
        <v>#DIV/0!</v>
      </c>
      <c r="AH1434" s="37" t="e">
        <f t="shared" si="572"/>
        <v>#DIV/0!</v>
      </c>
      <c r="AI1434" s="37" t="e">
        <f t="shared" si="573"/>
        <v>#DIV/0!</v>
      </c>
    </row>
    <row r="1435" spans="1:35" hidden="1" x14ac:dyDescent="0.25">
      <c r="A1435" s="3"/>
      <c r="B1435" s="4"/>
      <c r="C1435" s="4">
        <v>418</v>
      </c>
      <c r="D1435" s="23">
        <f t="shared" si="574"/>
        <v>1500</v>
      </c>
      <c r="E1435" s="11"/>
      <c r="F1435" s="23">
        <f t="shared" si="551"/>
        <v>30</v>
      </c>
      <c r="G1435" s="22">
        <f t="shared" si="552"/>
        <v>0.03</v>
      </c>
      <c r="H1435" s="22">
        <f t="shared" si="553"/>
        <v>0.7</v>
      </c>
      <c r="I1435" s="21"/>
      <c r="J1435" s="8"/>
      <c r="K1435" s="9">
        <f t="shared" si="554"/>
        <v>22.890383435836387</v>
      </c>
      <c r="L1435" s="9">
        <f t="shared" si="555"/>
        <v>22.890383435836387</v>
      </c>
      <c r="M1435" s="10">
        <f t="shared" si="556"/>
        <v>0</v>
      </c>
      <c r="N1435" s="10" t="e">
        <f t="shared" si="550"/>
        <v>#DIV/0!</v>
      </c>
      <c r="O1435" s="10" t="e">
        <f t="shared" si="557"/>
        <v>#DIV/0!</v>
      </c>
      <c r="P1435" s="10" t="e">
        <f t="shared" si="558"/>
        <v>#DIV/0!</v>
      </c>
      <c r="R1435" s="22">
        <f t="shared" si="559"/>
        <v>22.890383435836387</v>
      </c>
      <c r="S1435" s="37">
        <f t="shared" si="560"/>
        <v>0</v>
      </c>
      <c r="T1435" s="37" t="e">
        <f t="shared" si="561"/>
        <v>#DIV/0!</v>
      </c>
      <c r="U1435" s="37" t="e">
        <f t="shared" si="562"/>
        <v>#DIV/0!</v>
      </c>
      <c r="V1435" s="37" t="e">
        <f t="shared" si="563"/>
        <v>#DIV/0!</v>
      </c>
      <c r="W1435" s="33"/>
      <c r="X1435" s="33"/>
      <c r="Y1435" s="22">
        <f t="shared" si="564"/>
        <v>22.890383435836387</v>
      </c>
      <c r="Z1435" s="37">
        <f t="shared" si="565"/>
        <v>0</v>
      </c>
      <c r="AA1435" s="37" t="e">
        <f t="shared" si="566"/>
        <v>#DIV/0!</v>
      </c>
      <c r="AB1435" s="37" t="e">
        <f t="shared" si="567"/>
        <v>#DIV/0!</v>
      </c>
      <c r="AC1435" s="37" t="e">
        <f t="shared" si="568"/>
        <v>#DIV/0!</v>
      </c>
      <c r="AD1435" s="33"/>
      <c r="AE1435" s="22">
        <f t="shared" si="569"/>
        <v>22.890383435836387</v>
      </c>
      <c r="AF1435" s="37">
        <f t="shared" si="570"/>
        <v>0</v>
      </c>
      <c r="AG1435" s="37" t="e">
        <f t="shared" si="571"/>
        <v>#DIV/0!</v>
      </c>
      <c r="AH1435" s="37" t="e">
        <f t="shared" si="572"/>
        <v>#DIV/0!</v>
      </c>
      <c r="AI1435" s="37" t="e">
        <f t="shared" si="573"/>
        <v>#DIV/0!</v>
      </c>
    </row>
    <row r="1436" spans="1:35" hidden="1" x14ac:dyDescent="0.25">
      <c r="A1436" s="3"/>
      <c r="B1436" s="4"/>
      <c r="C1436" s="4">
        <v>419</v>
      </c>
      <c r="D1436" s="23">
        <f t="shared" si="574"/>
        <v>1500</v>
      </c>
      <c r="E1436" s="11"/>
      <c r="F1436" s="23">
        <f t="shared" si="551"/>
        <v>30</v>
      </c>
      <c r="G1436" s="22">
        <f t="shared" si="552"/>
        <v>0.03</v>
      </c>
      <c r="H1436" s="22">
        <f t="shared" si="553"/>
        <v>0.7</v>
      </c>
      <c r="I1436" s="21"/>
      <c r="J1436" s="8"/>
      <c r="K1436" s="9">
        <f t="shared" si="554"/>
        <v>22.890383435836387</v>
      </c>
      <c r="L1436" s="9">
        <f t="shared" si="555"/>
        <v>22.890383435836387</v>
      </c>
      <c r="M1436" s="10">
        <f t="shared" si="556"/>
        <v>0</v>
      </c>
      <c r="N1436" s="10" t="e">
        <f t="shared" si="550"/>
        <v>#DIV/0!</v>
      </c>
      <c r="O1436" s="10" t="e">
        <f t="shared" si="557"/>
        <v>#DIV/0!</v>
      </c>
      <c r="P1436" s="10" t="e">
        <f t="shared" si="558"/>
        <v>#DIV/0!</v>
      </c>
      <c r="R1436" s="22">
        <f t="shared" si="559"/>
        <v>22.890383435836387</v>
      </c>
      <c r="S1436" s="37">
        <f t="shared" si="560"/>
        <v>0</v>
      </c>
      <c r="T1436" s="37" t="e">
        <f t="shared" si="561"/>
        <v>#DIV/0!</v>
      </c>
      <c r="U1436" s="37" t="e">
        <f t="shared" si="562"/>
        <v>#DIV/0!</v>
      </c>
      <c r="V1436" s="37" t="e">
        <f t="shared" si="563"/>
        <v>#DIV/0!</v>
      </c>
      <c r="W1436" s="33"/>
      <c r="X1436" s="33"/>
      <c r="Y1436" s="22">
        <f t="shared" si="564"/>
        <v>22.890383435836387</v>
      </c>
      <c r="Z1436" s="37">
        <f t="shared" si="565"/>
        <v>0</v>
      </c>
      <c r="AA1436" s="37" t="e">
        <f t="shared" si="566"/>
        <v>#DIV/0!</v>
      </c>
      <c r="AB1436" s="37" t="e">
        <f t="shared" si="567"/>
        <v>#DIV/0!</v>
      </c>
      <c r="AC1436" s="37" t="e">
        <f t="shared" si="568"/>
        <v>#DIV/0!</v>
      </c>
      <c r="AD1436" s="33"/>
      <c r="AE1436" s="22">
        <f t="shared" si="569"/>
        <v>22.890383435836387</v>
      </c>
      <c r="AF1436" s="37">
        <f t="shared" si="570"/>
        <v>0</v>
      </c>
      <c r="AG1436" s="37" t="e">
        <f t="shared" si="571"/>
        <v>#DIV/0!</v>
      </c>
      <c r="AH1436" s="37" t="e">
        <f t="shared" si="572"/>
        <v>#DIV/0!</v>
      </c>
      <c r="AI1436" s="37" t="e">
        <f t="shared" si="573"/>
        <v>#DIV/0!</v>
      </c>
    </row>
    <row r="1437" spans="1:35" hidden="1" x14ac:dyDescent="0.25">
      <c r="A1437" s="3"/>
      <c r="B1437" s="4"/>
      <c r="C1437" s="4">
        <v>420</v>
      </c>
      <c r="D1437" s="23">
        <f t="shared" si="574"/>
        <v>1500</v>
      </c>
      <c r="E1437" s="11"/>
      <c r="F1437" s="23">
        <f t="shared" si="551"/>
        <v>30</v>
      </c>
      <c r="G1437" s="22">
        <f t="shared" si="552"/>
        <v>0.03</v>
      </c>
      <c r="H1437" s="22">
        <f t="shared" si="553"/>
        <v>0.7</v>
      </c>
      <c r="I1437" s="21"/>
      <c r="J1437" s="8"/>
      <c r="K1437" s="9">
        <f t="shared" si="554"/>
        <v>22.890383435836387</v>
      </c>
      <c r="L1437" s="9">
        <f t="shared" si="555"/>
        <v>22.890383435836387</v>
      </c>
      <c r="M1437" s="10">
        <f t="shared" si="556"/>
        <v>0</v>
      </c>
      <c r="N1437" s="10" t="e">
        <f t="shared" si="550"/>
        <v>#DIV/0!</v>
      </c>
      <c r="O1437" s="10" t="e">
        <f t="shared" si="557"/>
        <v>#DIV/0!</v>
      </c>
      <c r="P1437" s="10" t="e">
        <f t="shared" si="558"/>
        <v>#DIV/0!</v>
      </c>
      <c r="R1437" s="22">
        <f t="shared" si="559"/>
        <v>22.890383435836387</v>
      </c>
      <c r="S1437" s="37">
        <f t="shared" si="560"/>
        <v>0</v>
      </c>
      <c r="T1437" s="37" t="e">
        <f t="shared" si="561"/>
        <v>#DIV/0!</v>
      </c>
      <c r="U1437" s="37" t="e">
        <f t="shared" si="562"/>
        <v>#DIV/0!</v>
      </c>
      <c r="V1437" s="37" t="e">
        <f t="shared" si="563"/>
        <v>#DIV/0!</v>
      </c>
      <c r="W1437" s="33"/>
      <c r="X1437" s="33"/>
      <c r="Y1437" s="22">
        <f t="shared" si="564"/>
        <v>22.890383435836387</v>
      </c>
      <c r="Z1437" s="37">
        <f t="shared" si="565"/>
        <v>0</v>
      </c>
      <c r="AA1437" s="37" t="e">
        <f t="shared" si="566"/>
        <v>#DIV/0!</v>
      </c>
      <c r="AB1437" s="37" t="e">
        <f t="shared" si="567"/>
        <v>#DIV/0!</v>
      </c>
      <c r="AC1437" s="37" t="e">
        <f t="shared" si="568"/>
        <v>#DIV/0!</v>
      </c>
      <c r="AD1437" s="33"/>
      <c r="AE1437" s="22">
        <f t="shared" si="569"/>
        <v>22.890383435836387</v>
      </c>
      <c r="AF1437" s="37">
        <f t="shared" si="570"/>
        <v>0</v>
      </c>
      <c r="AG1437" s="37" t="e">
        <f t="shared" si="571"/>
        <v>#DIV/0!</v>
      </c>
      <c r="AH1437" s="37" t="e">
        <f t="shared" si="572"/>
        <v>#DIV/0!</v>
      </c>
      <c r="AI1437" s="37" t="e">
        <f t="shared" si="573"/>
        <v>#DIV/0!</v>
      </c>
    </row>
    <row r="1438" spans="1:35" hidden="1" x14ac:dyDescent="0.25">
      <c r="A1438" s="3"/>
      <c r="B1438" s="4"/>
      <c r="C1438" s="4">
        <v>421</v>
      </c>
      <c r="D1438" s="23">
        <f t="shared" si="574"/>
        <v>1500</v>
      </c>
      <c r="E1438" s="11"/>
      <c r="F1438" s="23">
        <f t="shared" si="551"/>
        <v>30</v>
      </c>
      <c r="G1438" s="22">
        <f t="shared" si="552"/>
        <v>0.03</v>
      </c>
      <c r="H1438" s="22">
        <f t="shared" si="553"/>
        <v>0.7</v>
      </c>
      <c r="I1438" s="21"/>
      <c r="J1438" s="8"/>
      <c r="K1438" s="9">
        <f t="shared" si="554"/>
        <v>22.890383435836387</v>
      </c>
      <c r="L1438" s="9">
        <f t="shared" si="555"/>
        <v>22.890383435836387</v>
      </c>
      <c r="M1438" s="10">
        <f t="shared" si="556"/>
        <v>0</v>
      </c>
      <c r="N1438" s="10" t="e">
        <f t="shared" si="550"/>
        <v>#DIV/0!</v>
      </c>
      <c r="O1438" s="10" t="e">
        <f t="shared" si="557"/>
        <v>#DIV/0!</v>
      </c>
      <c r="P1438" s="10" t="e">
        <f t="shared" si="558"/>
        <v>#DIV/0!</v>
      </c>
      <c r="R1438" s="22">
        <f t="shared" si="559"/>
        <v>22.890383435836387</v>
      </c>
      <c r="S1438" s="37">
        <f t="shared" si="560"/>
        <v>0</v>
      </c>
      <c r="T1438" s="37" t="e">
        <f t="shared" si="561"/>
        <v>#DIV/0!</v>
      </c>
      <c r="U1438" s="37" t="e">
        <f t="shared" si="562"/>
        <v>#DIV/0!</v>
      </c>
      <c r="V1438" s="37" t="e">
        <f t="shared" si="563"/>
        <v>#DIV/0!</v>
      </c>
      <c r="W1438" s="33"/>
      <c r="X1438" s="33"/>
      <c r="Y1438" s="22">
        <f t="shared" si="564"/>
        <v>22.890383435836387</v>
      </c>
      <c r="Z1438" s="37">
        <f t="shared" si="565"/>
        <v>0</v>
      </c>
      <c r="AA1438" s="37" t="e">
        <f t="shared" si="566"/>
        <v>#DIV/0!</v>
      </c>
      <c r="AB1438" s="37" t="e">
        <f t="shared" si="567"/>
        <v>#DIV/0!</v>
      </c>
      <c r="AC1438" s="37" t="e">
        <f t="shared" si="568"/>
        <v>#DIV/0!</v>
      </c>
      <c r="AD1438" s="33"/>
      <c r="AE1438" s="22">
        <f t="shared" si="569"/>
        <v>22.890383435836387</v>
      </c>
      <c r="AF1438" s="37">
        <f t="shared" si="570"/>
        <v>0</v>
      </c>
      <c r="AG1438" s="37" t="e">
        <f t="shared" si="571"/>
        <v>#DIV/0!</v>
      </c>
      <c r="AH1438" s="37" t="e">
        <f t="shared" si="572"/>
        <v>#DIV/0!</v>
      </c>
      <c r="AI1438" s="37" t="e">
        <f t="shared" si="573"/>
        <v>#DIV/0!</v>
      </c>
    </row>
    <row r="1439" spans="1:35" hidden="1" x14ac:dyDescent="0.25">
      <c r="A1439" s="3"/>
      <c r="B1439" s="4"/>
      <c r="C1439" s="4">
        <v>422</v>
      </c>
      <c r="D1439" s="23">
        <f t="shared" si="574"/>
        <v>1500</v>
      </c>
      <c r="E1439" s="11"/>
      <c r="F1439" s="23">
        <f t="shared" si="551"/>
        <v>30</v>
      </c>
      <c r="G1439" s="22">
        <f t="shared" si="552"/>
        <v>0.03</v>
      </c>
      <c r="H1439" s="22">
        <f t="shared" si="553"/>
        <v>0.7</v>
      </c>
      <c r="I1439" s="21"/>
      <c r="J1439" s="8"/>
      <c r="K1439" s="9">
        <f t="shared" si="554"/>
        <v>22.890383435836387</v>
      </c>
      <c r="L1439" s="9">
        <f t="shared" si="555"/>
        <v>22.890383435836387</v>
      </c>
      <c r="M1439" s="10">
        <f t="shared" si="556"/>
        <v>0</v>
      </c>
      <c r="N1439" s="10" t="e">
        <f t="shared" si="550"/>
        <v>#DIV/0!</v>
      </c>
      <c r="O1439" s="10" t="e">
        <f t="shared" si="557"/>
        <v>#DIV/0!</v>
      </c>
      <c r="P1439" s="10" t="e">
        <f t="shared" si="558"/>
        <v>#DIV/0!</v>
      </c>
      <c r="R1439" s="22">
        <f t="shared" si="559"/>
        <v>22.890383435836387</v>
      </c>
      <c r="S1439" s="37">
        <f t="shared" si="560"/>
        <v>0</v>
      </c>
      <c r="T1439" s="37" t="e">
        <f t="shared" si="561"/>
        <v>#DIV/0!</v>
      </c>
      <c r="U1439" s="37" t="e">
        <f t="shared" si="562"/>
        <v>#DIV/0!</v>
      </c>
      <c r="V1439" s="37" t="e">
        <f t="shared" si="563"/>
        <v>#DIV/0!</v>
      </c>
      <c r="W1439" s="33"/>
      <c r="X1439" s="33"/>
      <c r="Y1439" s="22">
        <f t="shared" si="564"/>
        <v>22.890383435836387</v>
      </c>
      <c r="Z1439" s="37">
        <f t="shared" si="565"/>
        <v>0</v>
      </c>
      <c r="AA1439" s="37" t="e">
        <f t="shared" si="566"/>
        <v>#DIV/0!</v>
      </c>
      <c r="AB1439" s="37" t="e">
        <f t="shared" si="567"/>
        <v>#DIV/0!</v>
      </c>
      <c r="AC1439" s="37" t="e">
        <f t="shared" si="568"/>
        <v>#DIV/0!</v>
      </c>
      <c r="AD1439" s="33"/>
      <c r="AE1439" s="22">
        <f t="shared" si="569"/>
        <v>22.890383435836387</v>
      </c>
      <c r="AF1439" s="37">
        <f t="shared" si="570"/>
        <v>0</v>
      </c>
      <c r="AG1439" s="37" t="e">
        <f t="shared" si="571"/>
        <v>#DIV/0!</v>
      </c>
      <c r="AH1439" s="37" t="e">
        <f t="shared" si="572"/>
        <v>#DIV/0!</v>
      </c>
      <c r="AI1439" s="37" t="e">
        <f t="shared" si="573"/>
        <v>#DIV/0!</v>
      </c>
    </row>
    <row r="1440" spans="1:35" hidden="1" x14ac:dyDescent="0.25">
      <c r="A1440" s="3"/>
      <c r="B1440" s="4"/>
      <c r="C1440" s="4">
        <v>423</v>
      </c>
      <c r="D1440" s="23">
        <f t="shared" si="574"/>
        <v>1500</v>
      </c>
      <c r="E1440" s="11"/>
      <c r="F1440" s="23">
        <f t="shared" si="551"/>
        <v>30</v>
      </c>
      <c r="G1440" s="22">
        <f t="shared" si="552"/>
        <v>0.03</v>
      </c>
      <c r="H1440" s="22">
        <f t="shared" si="553"/>
        <v>0.7</v>
      </c>
      <c r="I1440" s="21"/>
      <c r="J1440" s="8"/>
      <c r="K1440" s="9">
        <f t="shared" si="554"/>
        <v>22.890383435836387</v>
      </c>
      <c r="L1440" s="9">
        <f t="shared" si="555"/>
        <v>22.890383435836387</v>
      </c>
      <c r="M1440" s="10">
        <f t="shared" si="556"/>
        <v>0</v>
      </c>
      <c r="N1440" s="10" t="e">
        <f t="shared" si="550"/>
        <v>#DIV/0!</v>
      </c>
      <c r="O1440" s="10" t="e">
        <f t="shared" si="557"/>
        <v>#DIV/0!</v>
      </c>
      <c r="P1440" s="10" t="e">
        <f t="shared" si="558"/>
        <v>#DIV/0!</v>
      </c>
      <c r="R1440" s="22">
        <f t="shared" si="559"/>
        <v>22.890383435836387</v>
      </c>
      <c r="S1440" s="37">
        <f t="shared" si="560"/>
        <v>0</v>
      </c>
      <c r="T1440" s="37" t="e">
        <f t="shared" si="561"/>
        <v>#DIV/0!</v>
      </c>
      <c r="U1440" s="37" t="e">
        <f t="shared" si="562"/>
        <v>#DIV/0!</v>
      </c>
      <c r="V1440" s="37" t="e">
        <f t="shared" si="563"/>
        <v>#DIV/0!</v>
      </c>
      <c r="W1440" s="33"/>
      <c r="X1440" s="33"/>
      <c r="Y1440" s="22">
        <f t="shared" si="564"/>
        <v>22.890383435836387</v>
      </c>
      <c r="Z1440" s="37">
        <f t="shared" si="565"/>
        <v>0</v>
      </c>
      <c r="AA1440" s="37" t="e">
        <f t="shared" si="566"/>
        <v>#DIV/0!</v>
      </c>
      <c r="AB1440" s="37" t="e">
        <f t="shared" si="567"/>
        <v>#DIV/0!</v>
      </c>
      <c r="AC1440" s="37" t="e">
        <f t="shared" si="568"/>
        <v>#DIV/0!</v>
      </c>
      <c r="AD1440" s="33"/>
      <c r="AE1440" s="22">
        <f t="shared" si="569"/>
        <v>22.890383435836387</v>
      </c>
      <c r="AF1440" s="37">
        <f t="shared" si="570"/>
        <v>0</v>
      </c>
      <c r="AG1440" s="37" t="e">
        <f t="shared" si="571"/>
        <v>#DIV/0!</v>
      </c>
      <c r="AH1440" s="37" t="e">
        <f t="shared" si="572"/>
        <v>#DIV/0!</v>
      </c>
      <c r="AI1440" s="37" t="e">
        <f t="shared" si="573"/>
        <v>#DIV/0!</v>
      </c>
    </row>
    <row r="1441" spans="1:35" hidden="1" x14ac:dyDescent="0.25">
      <c r="A1441" s="3"/>
      <c r="B1441" s="4"/>
      <c r="C1441" s="4">
        <v>424</v>
      </c>
      <c r="D1441" s="23">
        <f t="shared" si="574"/>
        <v>1500</v>
      </c>
      <c r="E1441" s="11"/>
      <c r="F1441" s="23">
        <f t="shared" si="551"/>
        <v>30</v>
      </c>
      <c r="G1441" s="22">
        <f t="shared" si="552"/>
        <v>0.03</v>
      </c>
      <c r="H1441" s="22">
        <f t="shared" si="553"/>
        <v>0.7</v>
      </c>
      <c r="I1441" s="21"/>
      <c r="J1441" s="8"/>
      <c r="K1441" s="9">
        <f t="shared" si="554"/>
        <v>22.890383435836387</v>
      </c>
      <c r="L1441" s="9">
        <f t="shared" si="555"/>
        <v>22.890383435836387</v>
      </c>
      <c r="M1441" s="10">
        <f t="shared" si="556"/>
        <v>0</v>
      </c>
      <c r="N1441" s="10" t="e">
        <f t="shared" si="550"/>
        <v>#DIV/0!</v>
      </c>
      <c r="O1441" s="10" t="e">
        <f t="shared" si="557"/>
        <v>#DIV/0!</v>
      </c>
      <c r="P1441" s="10" t="e">
        <f t="shared" si="558"/>
        <v>#DIV/0!</v>
      </c>
      <c r="R1441" s="22">
        <f t="shared" si="559"/>
        <v>22.890383435836387</v>
      </c>
      <c r="S1441" s="37">
        <f t="shared" si="560"/>
        <v>0</v>
      </c>
      <c r="T1441" s="37" t="e">
        <f t="shared" si="561"/>
        <v>#DIV/0!</v>
      </c>
      <c r="U1441" s="37" t="e">
        <f t="shared" si="562"/>
        <v>#DIV/0!</v>
      </c>
      <c r="V1441" s="37" t="e">
        <f t="shared" si="563"/>
        <v>#DIV/0!</v>
      </c>
      <c r="W1441" s="33"/>
      <c r="X1441" s="33"/>
      <c r="Y1441" s="22">
        <f t="shared" si="564"/>
        <v>22.890383435836387</v>
      </c>
      <c r="Z1441" s="37">
        <f t="shared" si="565"/>
        <v>0</v>
      </c>
      <c r="AA1441" s="37" t="e">
        <f t="shared" si="566"/>
        <v>#DIV/0!</v>
      </c>
      <c r="AB1441" s="37" t="e">
        <f t="shared" si="567"/>
        <v>#DIV/0!</v>
      </c>
      <c r="AC1441" s="37" t="e">
        <f t="shared" si="568"/>
        <v>#DIV/0!</v>
      </c>
      <c r="AD1441" s="33"/>
      <c r="AE1441" s="22">
        <f t="shared" si="569"/>
        <v>22.890383435836387</v>
      </c>
      <c r="AF1441" s="37">
        <f t="shared" si="570"/>
        <v>0</v>
      </c>
      <c r="AG1441" s="37" t="e">
        <f t="shared" si="571"/>
        <v>#DIV/0!</v>
      </c>
      <c r="AH1441" s="37" t="e">
        <f t="shared" si="572"/>
        <v>#DIV/0!</v>
      </c>
      <c r="AI1441" s="37" t="e">
        <f t="shared" si="573"/>
        <v>#DIV/0!</v>
      </c>
    </row>
    <row r="1442" spans="1:35" hidden="1" x14ac:dyDescent="0.25">
      <c r="A1442" s="3"/>
      <c r="B1442" s="4"/>
      <c r="C1442" s="4">
        <v>425</v>
      </c>
      <c r="D1442" s="23">
        <f t="shared" si="574"/>
        <v>1500</v>
      </c>
      <c r="E1442" s="11"/>
      <c r="F1442" s="23">
        <f t="shared" si="551"/>
        <v>30</v>
      </c>
      <c r="G1442" s="22">
        <f t="shared" si="552"/>
        <v>0.03</v>
      </c>
      <c r="H1442" s="22">
        <f t="shared" si="553"/>
        <v>0.7</v>
      </c>
      <c r="I1442" s="21"/>
      <c r="J1442" s="8"/>
      <c r="K1442" s="9">
        <f t="shared" si="554"/>
        <v>22.890383435836387</v>
      </c>
      <c r="L1442" s="9">
        <f t="shared" si="555"/>
        <v>22.890383435836387</v>
      </c>
      <c r="M1442" s="10">
        <f t="shared" si="556"/>
        <v>0</v>
      </c>
      <c r="N1442" s="10" t="e">
        <f t="shared" si="550"/>
        <v>#DIV/0!</v>
      </c>
      <c r="O1442" s="10" t="e">
        <f t="shared" si="557"/>
        <v>#DIV/0!</v>
      </c>
      <c r="P1442" s="10" t="e">
        <f t="shared" si="558"/>
        <v>#DIV/0!</v>
      </c>
      <c r="R1442" s="22">
        <f t="shared" si="559"/>
        <v>22.890383435836387</v>
      </c>
      <c r="S1442" s="37">
        <f t="shared" si="560"/>
        <v>0</v>
      </c>
      <c r="T1442" s="37" t="e">
        <f t="shared" si="561"/>
        <v>#DIV/0!</v>
      </c>
      <c r="U1442" s="37" t="e">
        <f t="shared" si="562"/>
        <v>#DIV/0!</v>
      </c>
      <c r="V1442" s="37" t="e">
        <f t="shared" si="563"/>
        <v>#DIV/0!</v>
      </c>
      <c r="W1442" s="33"/>
      <c r="X1442" s="33"/>
      <c r="Y1442" s="22">
        <f t="shared" si="564"/>
        <v>22.890383435836387</v>
      </c>
      <c r="Z1442" s="37">
        <f t="shared" si="565"/>
        <v>0</v>
      </c>
      <c r="AA1442" s="37" t="e">
        <f t="shared" si="566"/>
        <v>#DIV/0!</v>
      </c>
      <c r="AB1442" s="37" t="e">
        <f t="shared" si="567"/>
        <v>#DIV/0!</v>
      </c>
      <c r="AC1442" s="37" t="e">
        <f t="shared" si="568"/>
        <v>#DIV/0!</v>
      </c>
      <c r="AD1442" s="33"/>
      <c r="AE1442" s="22">
        <f t="shared" si="569"/>
        <v>22.890383435836387</v>
      </c>
      <c r="AF1442" s="37">
        <f t="shared" si="570"/>
        <v>0</v>
      </c>
      <c r="AG1442" s="37" t="e">
        <f t="shared" si="571"/>
        <v>#DIV/0!</v>
      </c>
      <c r="AH1442" s="37" t="e">
        <f t="shared" si="572"/>
        <v>#DIV/0!</v>
      </c>
      <c r="AI1442" s="37" t="e">
        <f t="shared" si="573"/>
        <v>#DIV/0!</v>
      </c>
    </row>
    <row r="1443" spans="1:35" hidden="1" x14ac:dyDescent="0.25">
      <c r="A1443" s="3"/>
      <c r="B1443" s="4"/>
      <c r="C1443" s="4">
        <v>426</v>
      </c>
      <c r="D1443" s="23">
        <f t="shared" si="574"/>
        <v>1500</v>
      </c>
      <c r="E1443" s="11"/>
      <c r="F1443" s="23">
        <f t="shared" si="551"/>
        <v>30</v>
      </c>
      <c r="G1443" s="22">
        <f t="shared" si="552"/>
        <v>0.03</v>
      </c>
      <c r="H1443" s="22">
        <f t="shared" si="553"/>
        <v>0.7</v>
      </c>
      <c r="I1443" s="21"/>
      <c r="J1443" s="8"/>
      <c r="K1443" s="9">
        <f t="shared" si="554"/>
        <v>22.890383435836387</v>
      </c>
      <c r="L1443" s="9">
        <f t="shared" si="555"/>
        <v>22.890383435836387</v>
      </c>
      <c r="M1443" s="10">
        <f t="shared" si="556"/>
        <v>0</v>
      </c>
      <c r="N1443" s="10" t="e">
        <f t="shared" si="550"/>
        <v>#DIV/0!</v>
      </c>
      <c r="O1443" s="10" t="e">
        <f t="shared" si="557"/>
        <v>#DIV/0!</v>
      </c>
      <c r="P1443" s="10" t="e">
        <f t="shared" si="558"/>
        <v>#DIV/0!</v>
      </c>
      <c r="R1443" s="22">
        <f t="shared" si="559"/>
        <v>22.890383435836387</v>
      </c>
      <c r="S1443" s="37">
        <f t="shared" si="560"/>
        <v>0</v>
      </c>
      <c r="T1443" s="37" t="e">
        <f t="shared" si="561"/>
        <v>#DIV/0!</v>
      </c>
      <c r="U1443" s="37" t="e">
        <f t="shared" si="562"/>
        <v>#DIV/0!</v>
      </c>
      <c r="V1443" s="37" t="e">
        <f t="shared" si="563"/>
        <v>#DIV/0!</v>
      </c>
      <c r="W1443" s="33"/>
      <c r="X1443" s="33"/>
      <c r="Y1443" s="22">
        <f t="shared" si="564"/>
        <v>22.890383435836387</v>
      </c>
      <c r="Z1443" s="37">
        <f t="shared" si="565"/>
        <v>0</v>
      </c>
      <c r="AA1443" s="37" t="e">
        <f t="shared" si="566"/>
        <v>#DIV/0!</v>
      </c>
      <c r="AB1443" s="37" t="e">
        <f t="shared" si="567"/>
        <v>#DIV/0!</v>
      </c>
      <c r="AC1443" s="37" t="e">
        <f t="shared" si="568"/>
        <v>#DIV/0!</v>
      </c>
      <c r="AD1443" s="33"/>
      <c r="AE1443" s="22">
        <f t="shared" si="569"/>
        <v>22.890383435836387</v>
      </c>
      <c r="AF1443" s="37">
        <f t="shared" si="570"/>
        <v>0</v>
      </c>
      <c r="AG1443" s="37" t="e">
        <f t="shared" si="571"/>
        <v>#DIV/0!</v>
      </c>
      <c r="AH1443" s="37" t="e">
        <f t="shared" si="572"/>
        <v>#DIV/0!</v>
      </c>
      <c r="AI1443" s="37" t="e">
        <f t="shared" si="573"/>
        <v>#DIV/0!</v>
      </c>
    </row>
    <row r="1444" spans="1:35" hidden="1" x14ac:dyDescent="0.25">
      <c r="A1444" s="3"/>
      <c r="B1444" s="4"/>
      <c r="C1444" s="4">
        <v>427</v>
      </c>
      <c r="D1444" s="23">
        <f t="shared" si="574"/>
        <v>1500</v>
      </c>
      <c r="E1444" s="11"/>
      <c r="F1444" s="23">
        <f t="shared" si="551"/>
        <v>30</v>
      </c>
      <c r="G1444" s="22">
        <f t="shared" si="552"/>
        <v>0.03</v>
      </c>
      <c r="H1444" s="22">
        <f t="shared" si="553"/>
        <v>0.7</v>
      </c>
      <c r="I1444" s="21"/>
      <c r="J1444" s="8"/>
      <c r="K1444" s="9">
        <f t="shared" si="554"/>
        <v>22.890383435836387</v>
      </c>
      <c r="L1444" s="9">
        <f t="shared" si="555"/>
        <v>22.890383435836387</v>
      </c>
      <c r="M1444" s="10">
        <f t="shared" si="556"/>
        <v>0</v>
      </c>
      <c r="N1444" s="10" t="e">
        <f t="shared" si="550"/>
        <v>#DIV/0!</v>
      </c>
      <c r="O1444" s="10" t="e">
        <f t="shared" si="557"/>
        <v>#DIV/0!</v>
      </c>
      <c r="P1444" s="10" t="e">
        <f t="shared" si="558"/>
        <v>#DIV/0!</v>
      </c>
      <c r="R1444" s="22">
        <f t="shared" si="559"/>
        <v>22.890383435836387</v>
      </c>
      <c r="S1444" s="37">
        <f t="shared" si="560"/>
        <v>0</v>
      </c>
      <c r="T1444" s="37" t="e">
        <f t="shared" si="561"/>
        <v>#DIV/0!</v>
      </c>
      <c r="U1444" s="37" t="e">
        <f t="shared" si="562"/>
        <v>#DIV/0!</v>
      </c>
      <c r="V1444" s="37" t="e">
        <f t="shared" si="563"/>
        <v>#DIV/0!</v>
      </c>
      <c r="W1444" s="33"/>
      <c r="X1444" s="33"/>
      <c r="Y1444" s="22">
        <f t="shared" si="564"/>
        <v>22.890383435836387</v>
      </c>
      <c r="Z1444" s="37">
        <f t="shared" si="565"/>
        <v>0</v>
      </c>
      <c r="AA1444" s="37" t="e">
        <f t="shared" si="566"/>
        <v>#DIV/0!</v>
      </c>
      <c r="AB1444" s="37" t="e">
        <f t="shared" si="567"/>
        <v>#DIV/0!</v>
      </c>
      <c r="AC1444" s="37" t="e">
        <f t="shared" si="568"/>
        <v>#DIV/0!</v>
      </c>
      <c r="AD1444" s="33"/>
      <c r="AE1444" s="22">
        <f t="shared" si="569"/>
        <v>22.890383435836387</v>
      </c>
      <c r="AF1444" s="37">
        <f t="shared" si="570"/>
        <v>0</v>
      </c>
      <c r="AG1444" s="37" t="e">
        <f t="shared" si="571"/>
        <v>#DIV/0!</v>
      </c>
      <c r="AH1444" s="37" t="e">
        <f t="shared" si="572"/>
        <v>#DIV/0!</v>
      </c>
      <c r="AI1444" s="37" t="e">
        <f t="shared" si="573"/>
        <v>#DIV/0!</v>
      </c>
    </row>
    <row r="1445" spans="1:35" hidden="1" x14ac:dyDescent="0.25">
      <c r="A1445" s="3"/>
      <c r="B1445" s="4"/>
      <c r="C1445" s="4">
        <v>428</v>
      </c>
      <c r="D1445" s="23">
        <f t="shared" si="574"/>
        <v>1500</v>
      </c>
      <c r="E1445" s="11"/>
      <c r="F1445" s="23">
        <f t="shared" si="551"/>
        <v>30</v>
      </c>
      <c r="G1445" s="22">
        <f t="shared" si="552"/>
        <v>0.03</v>
      </c>
      <c r="H1445" s="22">
        <f t="shared" si="553"/>
        <v>0.7</v>
      </c>
      <c r="I1445" s="21"/>
      <c r="J1445" s="8"/>
      <c r="K1445" s="9">
        <f t="shared" si="554"/>
        <v>22.890383435836387</v>
      </c>
      <c r="L1445" s="9">
        <f t="shared" si="555"/>
        <v>22.890383435836387</v>
      </c>
      <c r="M1445" s="10">
        <f t="shared" si="556"/>
        <v>0</v>
      </c>
      <c r="N1445" s="10" t="e">
        <f t="shared" si="550"/>
        <v>#DIV/0!</v>
      </c>
      <c r="O1445" s="10" t="e">
        <f t="shared" si="557"/>
        <v>#DIV/0!</v>
      </c>
      <c r="P1445" s="10" t="e">
        <f t="shared" si="558"/>
        <v>#DIV/0!</v>
      </c>
      <c r="R1445" s="22">
        <f t="shared" si="559"/>
        <v>22.890383435836387</v>
      </c>
      <c r="S1445" s="37">
        <f t="shared" si="560"/>
        <v>0</v>
      </c>
      <c r="T1445" s="37" t="e">
        <f t="shared" si="561"/>
        <v>#DIV/0!</v>
      </c>
      <c r="U1445" s="37" t="e">
        <f t="shared" si="562"/>
        <v>#DIV/0!</v>
      </c>
      <c r="V1445" s="37" t="e">
        <f t="shared" si="563"/>
        <v>#DIV/0!</v>
      </c>
      <c r="W1445" s="33"/>
      <c r="X1445" s="33"/>
      <c r="Y1445" s="22">
        <f t="shared" si="564"/>
        <v>22.890383435836387</v>
      </c>
      <c r="Z1445" s="37">
        <f t="shared" si="565"/>
        <v>0</v>
      </c>
      <c r="AA1445" s="37" t="e">
        <f t="shared" si="566"/>
        <v>#DIV/0!</v>
      </c>
      <c r="AB1445" s="37" t="e">
        <f t="shared" si="567"/>
        <v>#DIV/0!</v>
      </c>
      <c r="AC1445" s="37" t="e">
        <f t="shared" si="568"/>
        <v>#DIV/0!</v>
      </c>
      <c r="AD1445" s="33"/>
      <c r="AE1445" s="22">
        <f t="shared" si="569"/>
        <v>22.890383435836387</v>
      </c>
      <c r="AF1445" s="37">
        <f t="shared" si="570"/>
        <v>0</v>
      </c>
      <c r="AG1445" s="37" t="e">
        <f t="shared" si="571"/>
        <v>#DIV/0!</v>
      </c>
      <c r="AH1445" s="37" t="e">
        <f t="shared" si="572"/>
        <v>#DIV/0!</v>
      </c>
      <c r="AI1445" s="37" t="e">
        <f t="shared" si="573"/>
        <v>#DIV/0!</v>
      </c>
    </row>
    <row r="1446" spans="1:35" hidden="1" x14ac:dyDescent="0.25">
      <c r="A1446" s="3"/>
      <c r="B1446" s="4"/>
      <c r="C1446" s="4">
        <v>429</v>
      </c>
      <c r="D1446" s="23">
        <f t="shared" si="574"/>
        <v>1500</v>
      </c>
      <c r="E1446" s="11"/>
      <c r="F1446" s="23">
        <f t="shared" si="551"/>
        <v>30</v>
      </c>
      <c r="G1446" s="22">
        <f t="shared" si="552"/>
        <v>0.03</v>
      </c>
      <c r="H1446" s="22">
        <f t="shared" si="553"/>
        <v>0.7</v>
      </c>
      <c r="I1446" s="21"/>
      <c r="J1446" s="8"/>
      <c r="K1446" s="9">
        <f t="shared" si="554"/>
        <v>22.890383435836387</v>
      </c>
      <c r="L1446" s="9">
        <f t="shared" si="555"/>
        <v>22.890383435836387</v>
      </c>
      <c r="M1446" s="10">
        <f t="shared" si="556"/>
        <v>0</v>
      </c>
      <c r="N1446" s="10" t="e">
        <f t="shared" si="550"/>
        <v>#DIV/0!</v>
      </c>
      <c r="O1446" s="10" t="e">
        <f t="shared" si="557"/>
        <v>#DIV/0!</v>
      </c>
      <c r="P1446" s="10" t="e">
        <f t="shared" si="558"/>
        <v>#DIV/0!</v>
      </c>
      <c r="R1446" s="22">
        <f t="shared" si="559"/>
        <v>22.890383435836387</v>
      </c>
      <c r="S1446" s="37">
        <f t="shared" si="560"/>
        <v>0</v>
      </c>
      <c r="T1446" s="37" t="e">
        <f t="shared" si="561"/>
        <v>#DIV/0!</v>
      </c>
      <c r="U1446" s="37" t="e">
        <f t="shared" si="562"/>
        <v>#DIV/0!</v>
      </c>
      <c r="V1446" s="37" t="e">
        <f t="shared" si="563"/>
        <v>#DIV/0!</v>
      </c>
      <c r="W1446" s="33"/>
      <c r="X1446" s="33"/>
      <c r="Y1446" s="22">
        <f t="shared" si="564"/>
        <v>22.890383435836387</v>
      </c>
      <c r="Z1446" s="37">
        <f t="shared" si="565"/>
        <v>0</v>
      </c>
      <c r="AA1446" s="37" t="e">
        <f t="shared" si="566"/>
        <v>#DIV/0!</v>
      </c>
      <c r="AB1446" s="37" t="e">
        <f t="shared" si="567"/>
        <v>#DIV/0!</v>
      </c>
      <c r="AC1446" s="37" t="e">
        <f t="shared" si="568"/>
        <v>#DIV/0!</v>
      </c>
      <c r="AD1446" s="33"/>
      <c r="AE1446" s="22">
        <f t="shared" si="569"/>
        <v>22.890383435836387</v>
      </c>
      <c r="AF1446" s="37">
        <f t="shared" si="570"/>
        <v>0</v>
      </c>
      <c r="AG1446" s="37" t="e">
        <f t="shared" si="571"/>
        <v>#DIV/0!</v>
      </c>
      <c r="AH1446" s="37" t="e">
        <f t="shared" si="572"/>
        <v>#DIV/0!</v>
      </c>
      <c r="AI1446" s="37" t="e">
        <f t="shared" si="573"/>
        <v>#DIV/0!</v>
      </c>
    </row>
    <row r="1447" spans="1:35" hidden="1" x14ac:dyDescent="0.25">
      <c r="A1447" s="3"/>
      <c r="B1447" s="4"/>
      <c r="C1447" s="4">
        <v>430</v>
      </c>
      <c r="D1447" s="23">
        <f t="shared" si="574"/>
        <v>1500</v>
      </c>
      <c r="E1447" s="11"/>
      <c r="F1447" s="23">
        <f t="shared" si="551"/>
        <v>30</v>
      </c>
      <c r="G1447" s="22">
        <f t="shared" si="552"/>
        <v>0.03</v>
      </c>
      <c r="H1447" s="22">
        <f t="shared" si="553"/>
        <v>0.7</v>
      </c>
      <c r="I1447" s="21"/>
      <c r="J1447" s="8"/>
      <c r="K1447" s="9">
        <f t="shared" si="554"/>
        <v>22.890383435836387</v>
      </c>
      <c r="L1447" s="9">
        <f t="shared" si="555"/>
        <v>22.890383435836387</v>
      </c>
      <c r="M1447" s="10">
        <f t="shared" si="556"/>
        <v>0</v>
      </c>
      <c r="N1447" s="10" t="e">
        <f t="shared" si="550"/>
        <v>#DIV/0!</v>
      </c>
      <c r="O1447" s="10" t="e">
        <f t="shared" si="557"/>
        <v>#DIV/0!</v>
      </c>
      <c r="P1447" s="10" t="e">
        <f t="shared" si="558"/>
        <v>#DIV/0!</v>
      </c>
      <c r="R1447" s="22">
        <f t="shared" si="559"/>
        <v>22.890383435836387</v>
      </c>
      <c r="S1447" s="37">
        <f t="shared" si="560"/>
        <v>0</v>
      </c>
      <c r="T1447" s="37" t="e">
        <f t="shared" si="561"/>
        <v>#DIV/0!</v>
      </c>
      <c r="U1447" s="37" t="e">
        <f t="shared" si="562"/>
        <v>#DIV/0!</v>
      </c>
      <c r="V1447" s="37" t="e">
        <f t="shared" si="563"/>
        <v>#DIV/0!</v>
      </c>
      <c r="W1447" s="33"/>
      <c r="X1447" s="33"/>
      <c r="Y1447" s="22">
        <f t="shared" si="564"/>
        <v>22.890383435836387</v>
      </c>
      <c r="Z1447" s="37">
        <f t="shared" si="565"/>
        <v>0</v>
      </c>
      <c r="AA1447" s="37" t="e">
        <f t="shared" si="566"/>
        <v>#DIV/0!</v>
      </c>
      <c r="AB1447" s="37" t="e">
        <f t="shared" si="567"/>
        <v>#DIV/0!</v>
      </c>
      <c r="AC1447" s="37" t="e">
        <f t="shared" si="568"/>
        <v>#DIV/0!</v>
      </c>
      <c r="AD1447" s="33"/>
      <c r="AE1447" s="22">
        <f t="shared" si="569"/>
        <v>22.890383435836387</v>
      </c>
      <c r="AF1447" s="37">
        <f t="shared" si="570"/>
        <v>0</v>
      </c>
      <c r="AG1447" s="37" t="e">
        <f t="shared" si="571"/>
        <v>#DIV/0!</v>
      </c>
      <c r="AH1447" s="37" t="e">
        <f t="shared" si="572"/>
        <v>#DIV/0!</v>
      </c>
      <c r="AI1447" s="37" t="e">
        <f t="shared" si="573"/>
        <v>#DIV/0!</v>
      </c>
    </row>
    <row r="1448" spans="1:35" hidden="1" x14ac:dyDescent="0.25">
      <c r="A1448" s="3"/>
      <c r="B1448" s="4"/>
      <c r="C1448" s="4">
        <v>431</v>
      </c>
      <c r="D1448" s="23">
        <f t="shared" si="574"/>
        <v>1500</v>
      </c>
      <c r="E1448" s="11"/>
      <c r="F1448" s="23">
        <f t="shared" si="551"/>
        <v>30</v>
      </c>
      <c r="G1448" s="22">
        <f t="shared" si="552"/>
        <v>0.03</v>
      </c>
      <c r="H1448" s="22">
        <f t="shared" si="553"/>
        <v>0.7</v>
      </c>
      <c r="I1448" s="21"/>
      <c r="J1448" s="8"/>
      <c r="K1448" s="9">
        <f t="shared" si="554"/>
        <v>22.890383435836387</v>
      </c>
      <c r="L1448" s="9">
        <f t="shared" si="555"/>
        <v>22.890383435836387</v>
      </c>
      <c r="M1448" s="10">
        <f t="shared" si="556"/>
        <v>0</v>
      </c>
      <c r="N1448" s="10" t="e">
        <f t="shared" si="550"/>
        <v>#DIV/0!</v>
      </c>
      <c r="O1448" s="10" t="e">
        <f t="shared" si="557"/>
        <v>#DIV/0!</v>
      </c>
      <c r="P1448" s="10" t="e">
        <f t="shared" si="558"/>
        <v>#DIV/0!</v>
      </c>
      <c r="R1448" s="22">
        <f t="shared" si="559"/>
        <v>22.890383435836387</v>
      </c>
      <c r="S1448" s="37">
        <f t="shared" si="560"/>
        <v>0</v>
      </c>
      <c r="T1448" s="37" t="e">
        <f t="shared" si="561"/>
        <v>#DIV/0!</v>
      </c>
      <c r="U1448" s="37" t="e">
        <f t="shared" si="562"/>
        <v>#DIV/0!</v>
      </c>
      <c r="V1448" s="37" t="e">
        <f t="shared" si="563"/>
        <v>#DIV/0!</v>
      </c>
      <c r="W1448" s="33"/>
      <c r="X1448" s="33"/>
      <c r="Y1448" s="22">
        <f t="shared" si="564"/>
        <v>22.890383435836387</v>
      </c>
      <c r="Z1448" s="37">
        <f t="shared" si="565"/>
        <v>0</v>
      </c>
      <c r="AA1448" s="37" t="e">
        <f t="shared" si="566"/>
        <v>#DIV/0!</v>
      </c>
      <c r="AB1448" s="37" t="e">
        <f t="shared" si="567"/>
        <v>#DIV/0!</v>
      </c>
      <c r="AC1448" s="37" t="e">
        <f t="shared" si="568"/>
        <v>#DIV/0!</v>
      </c>
      <c r="AD1448" s="33"/>
      <c r="AE1448" s="22">
        <f t="shared" si="569"/>
        <v>22.890383435836387</v>
      </c>
      <c r="AF1448" s="37">
        <f t="shared" si="570"/>
        <v>0</v>
      </c>
      <c r="AG1448" s="37" t="e">
        <f t="shared" si="571"/>
        <v>#DIV/0!</v>
      </c>
      <c r="AH1448" s="37" t="e">
        <f t="shared" si="572"/>
        <v>#DIV/0!</v>
      </c>
      <c r="AI1448" s="37" t="e">
        <f t="shared" si="573"/>
        <v>#DIV/0!</v>
      </c>
    </row>
    <row r="1449" spans="1:35" hidden="1" x14ac:dyDescent="0.25">
      <c r="A1449" s="3"/>
      <c r="B1449" s="4"/>
      <c r="C1449" s="4">
        <v>432</v>
      </c>
      <c r="D1449" s="23">
        <f t="shared" si="574"/>
        <v>1500</v>
      </c>
      <c r="E1449" s="11"/>
      <c r="F1449" s="23">
        <f t="shared" si="551"/>
        <v>30</v>
      </c>
      <c r="G1449" s="22">
        <f t="shared" si="552"/>
        <v>0.03</v>
      </c>
      <c r="H1449" s="22">
        <f t="shared" si="553"/>
        <v>0.7</v>
      </c>
      <c r="I1449" s="21"/>
      <c r="J1449" s="8"/>
      <c r="K1449" s="9">
        <f t="shared" si="554"/>
        <v>22.890383435836387</v>
      </c>
      <c r="L1449" s="9">
        <f t="shared" si="555"/>
        <v>22.890383435836387</v>
      </c>
      <c r="M1449" s="10">
        <f t="shared" si="556"/>
        <v>0</v>
      </c>
      <c r="N1449" s="10" t="e">
        <f t="shared" si="550"/>
        <v>#DIV/0!</v>
      </c>
      <c r="O1449" s="10" t="e">
        <f t="shared" si="557"/>
        <v>#DIV/0!</v>
      </c>
      <c r="P1449" s="10" t="e">
        <f t="shared" si="558"/>
        <v>#DIV/0!</v>
      </c>
      <c r="R1449" s="22">
        <f t="shared" si="559"/>
        <v>22.890383435836387</v>
      </c>
      <c r="S1449" s="37">
        <f t="shared" si="560"/>
        <v>0</v>
      </c>
      <c r="T1449" s="37" t="e">
        <f t="shared" si="561"/>
        <v>#DIV/0!</v>
      </c>
      <c r="U1449" s="37" t="e">
        <f t="shared" si="562"/>
        <v>#DIV/0!</v>
      </c>
      <c r="V1449" s="37" t="e">
        <f t="shared" si="563"/>
        <v>#DIV/0!</v>
      </c>
      <c r="W1449" s="33"/>
      <c r="X1449" s="33"/>
      <c r="Y1449" s="22">
        <f t="shared" si="564"/>
        <v>22.890383435836387</v>
      </c>
      <c r="Z1449" s="37">
        <f t="shared" si="565"/>
        <v>0</v>
      </c>
      <c r="AA1449" s="37" t="e">
        <f t="shared" si="566"/>
        <v>#DIV/0!</v>
      </c>
      <c r="AB1449" s="37" t="e">
        <f t="shared" si="567"/>
        <v>#DIV/0!</v>
      </c>
      <c r="AC1449" s="37" t="e">
        <f t="shared" si="568"/>
        <v>#DIV/0!</v>
      </c>
      <c r="AD1449" s="33"/>
      <c r="AE1449" s="22">
        <f t="shared" si="569"/>
        <v>22.890383435836387</v>
      </c>
      <c r="AF1449" s="37">
        <f t="shared" si="570"/>
        <v>0</v>
      </c>
      <c r="AG1449" s="37" t="e">
        <f t="shared" si="571"/>
        <v>#DIV/0!</v>
      </c>
      <c r="AH1449" s="37" t="e">
        <f t="shared" si="572"/>
        <v>#DIV/0!</v>
      </c>
      <c r="AI1449" s="37" t="e">
        <f t="shared" si="573"/>
        <v>#DIV/0!</v>
      </c>
    </row>
    <row r="1450" spans="1:35" hidden="1" x14ac:dyDescent="0.25">
      <c r="A1450" s="3"/>
      <c r="B1450" s="4"/>
      <c r="C1450" s="4">
        <v>433</v>
      </c>
      <c r="D1450" s="23">
        <f t="shared" si="574"/>
        <v>1500</v>
      </c>
      <c r="E1450" s="11"/>
      <c r="F1450" s="23">
        <f t="shared" si="551"/>
        <v>30</v>
      </c>
      <c r="G1450" s="22">
        <f t="shared" si="552"/>
        <v>0.03</v>
      </c>
      <c r="H1450" s="22">
        <f t="shared" si="553"/>
        <v>0.7</v>
      </c>
      <c r="I1450" s="21"/>
      <c r="J1450" s="8"/>
      <c r="K1450" s="9">
        <f t="shared" si="554"/>
        <v>22.890383435836387</v>
      </c>
      <c r="L1450" s="9">
        <f t="shared" si="555"/>
        <v>22.890383435836387</v>
      </c>
      <c r="M1450" s="10">
        <f t="shared" si="556"/>
        <v>0</v>
      </c>
      <c r="N1450" s="10" t="e">
        <f t="shared" si="550"/>
        <v>#DIV/0!</v>
      </c>
      <c r="O1450" s="10" t="e">
        <f t="shared" si="557"/>
        <v>#DIV/0!</v>
      </c>
      <c r="P1450" s="10" t="e">
        <f t="shared" si="558"/>
        <v>#DIV/0!</v>
      </c>
      <c r="R1450" s="22">
        <f t="shared" si="559"/>
        <v>22.890383435836387</v>
      </c>
      <c r="S1450" s="37">
        <f t="shared" si="560"/>
        <v>0</v>
      </c>
      <c r="T1450" s="37" t="e">
        <f t="shared" si="561"/>
        <v>#DIV/0!</v>
      </c>
      <c r="U1450" s="37" t="e">
        <f t="shared" si="562"/>
        <v>#DIV/0!</v>
      </c>
      <c r="V1450" s="37" t="e">
        <f t="shared" si="563"/>
        <v>#DIV/0!</v>
      </c>
      <c r="W1450" s="33"/>
      <c r="X1450" s="33"/>
      <c r="Y1450" s="22">
        <f t="shared" si="564"/>
        <v>22.890383435836387</v>
      </c>
      <c r="Z1450" s="37">
        <f t="shared" si="565"/>
        <v>0</v>
      </c>
      <c r="AA1450" s="37" t="e">
        <f t="shared" si="566"/>
        <v>#DIV/0!</v>
      </c>
      <c r="AB1450" s="37" t="e">
        <f t="shared" si="567"/>
        <v>#DIV/0!</v>
      </c>
      <c r="AC1450" s="37" t="e">
        <f t="shared" si="568"/>
        <v>#DIV/0!</v>
      </c>
      <c r="AD1450" s="33"/>
      <c r="AE1450" s="22">
        <f t="shared" si="569"/>
        <v>22.890383435836387</v>
      </c>
      <c r="AF1450" s="37">
        <f t="shared" si="570"/>
        <v>0</v>
      </c>
      <c r="AG1450" s="37" t="e">
        <f t="shared" si="571"/>
        <v>#DIV/0!</v>
      </c>
      <c r="AH1450" s="37" t="e">
        <f t="shared" si="572"/>
        <v>#DIV/0!</v>
      </c>
      <c r="AI1450" s="37" t="e">
        <f t="shared" si="573"/>
        <v>#DIV/0!</v>
      </c>
    </row>
    <row r="1451" spans="1:35" hidden="1" x14ac:dyDescent="0.25">
      <c r="A1451" s="3"/>
      <c r="B1451" s="4"/>
      <c r="C1451" s="4">
        <v>434</v>
      </c>
      <c r="D1451" s="23">
        <f t="shared" si="574"/>
        <v>1500</v>
      </c>
      <c r="E1451" s="11"/>
      <c r="F1451" s="23">
        <f t="shared" si="551"/>
        <v>30</v>
      </c>
      <c r="G1451" s="22">
        <f t="shared" si="552"/>
        <v>0.03</v>
      </c>
      <c r="H1451" s="22">
        <f t="shared" si="553"/>
        <v>0.7</v>
      </c>
      <c r="I1451" s="21"/>
      <c r="J1451" s="8"/>
      <c r="K1451" s="9">
        <f t="shared" si="554"/>
        <v>22.890383435836387</v>
      </c>
      <c r="L1451" s="9">
        <f t="shared" si="555"/>
        <v>22.890383435836387</v>
      </c>
      <c r="M1451" s="10">
        <f t="shared" si="556"/>
        <v>0</v>
      </c>
      <c r="N1451" s="10" t="e">
        <f t="shared" si="550"/>
        <v>#DIV/0!</v>
      </c>
      <c r="O1451" s="10" t="e">
        <f t="shared" si="557"/>
        <v>#DIV/0!</v>
      </c>
      <c r="P1451" s="10" t="e">
        <f t="shared" si="558"/>
        <v>#DIV/0!</v>
      </c>
      <c r="R1451" s="22">
        <f t="shared" si="559"/>
        <v>22.890383435836387</v>
      </c>
      <c r="S1451" s="37">
        <f t="shared" si="560"/>
        <v>0</v>
      </c>
      <c r="T1451" s="37" t="e">
        <f t="shared" si="561"/>
        <v>#DIV/0!</v>
      </c>
      <c r="U1451" s="37" t="e">
        <f t="shared" si="562"/>
        <v>#DIV/0!</v>
      </c>
      <c r="V1451" s="37" t="e">
        <f t="shared" si="563"/>
        <v>#DIV/0!</v>
      </c>
      <c r="W1451" s="33"/>
      <c r="X1451" s="33"/>
      <c r="Y1451" s="22">
        <f t="shared" si="564"/>
        <v>22.890383435836387</v>
      </c>
      <c r="Z1451" s="37">
        <f t="shared" si="565"/>
        <v>0</v>
      </c>
      <c r="AA1451" s="37" t="e">
        <f t="shared" si="566"/>
        <v>#DIV/0!</v>
      </c>
      <c r="AB1451" s="37" t="e">
        <f t="shared" si="567"/>
        <v>#DIV/0!</v>
      </c>
      <c r="AC1451" s="37" t="e">
        <f t="shared" si="568"/>
        <v>#DIV/0!</v>
      </c>
      <c r="AD1451" s="33"/>
      <c r="AE1451" s="22">
        <f t="shared" si="569"/>
        <v>22.890383435836387</v>
      </c>
      <c r="AF1451" s="37">
        <f t="shared" si="570"/>
        <v>0</v>
      </c>
      <c r="AG1451" s="37" t="e">
        <f t="shared" si="571"/>
        <v>#DIV/0!</v>
      </c>
      <c r="AH1451" s="37" t="e">
        <f t="shared" si="572"/>
        <v>#DIV/0!</v>
      </c>
      <c r="AI1451" s="37" t="e">
        <f t="shared" si="573"/>
        <v>#DIV/0!</v>
      </c>
    </row>
    <row r="1452" spans="1:35" hidden="1" x14ac:dyDescent="0.25">
      <c r="A1452" s="3"/>
      <c r="B1452" s="4"/>
      <c r="C1452" s="4">
        <v>435</v>
      </c>
      <c r="D1452" s="23">
        <f t="shared" si="574"/>
        <v>1500</v>
      </c>
      <c r="E1452" s="11"/>
      <c r="F1452" s="23">
        <f t="shared" si="551"/>
        <v>30</v>
      </c>
      <c r="G1452" s="22">
        <f t="shared" si="552"/>
        <v>0.03</v>
      </c>
      <c r="H1452" s="22">
        <f t="shared" si="553"/>
        <v>0.7</v>
      </c>
      <c r="I1452" s="21"/>
      <c r="J1452" s="8"/>
      <c r="K1452" s="9">
        <f t="shared" si="554"/>
        <v>22.890383435836387</v>
      </c>
      <c r="L1452" s="9">
        <f t="shared" si="555"/>
        <v>22.890383435836387</v>
      </c>
      <c r="M1452" s="10">
        <f t="shared" si="556"/>
        <v>0</v>
      </c>
      <c r="N1452" s="10" t="e">
        <f t="shared" si="550"/>
        <v>#DIV/0!</v>
      </c>
      <c r="O1452" s="10" t="e">
        <f t="shared" si="557"/>
        <v>#DIV/0!</v>
      </c>
      <c r="P1452" s="10" t="e">
        <f t="shared" si="558"/>
        <v>#DIV/0!</v>
      </c>
      <c r="R1452" s="22">
        <f t="shared" si="559"/>
        <v>22.890383435836387</v>
      </c>
      <c r="S1452" s="37">
        <f t="shared" si="560"/>
        <v>0</v>
      </c>
      <c r="T1452" s="37" t="e">
        <f t="shared" si="561"/>
        <v>#DIV/0!</v>
      </c>
      <c r="U1452" s="37" t="e">
        <f t="shared" si="562"/>
        <v>#DIV/0!</v>
      </c>
      <c r="V1452" s="37" t="e">
        <f t="shared" si="563"/>
        <v>#DIV/0!</v>
      </c>
      <c r="W1452" s="33"/>
      <c r="X1452" s="33"/>
      <c r="Y1452" s="22">
        <f t="shared" si="564"/>
        <v>22.890383435836387</v>
      </c>
      <c r="Z1452" s="37">
        <f t="shared" si="565"/>
        <v>0</v>
      </c>
      <c r="AA1452" s="37" t="e">
        <f t="shared" si="566"/>
        <v>#DIV/0!</v>
      </c>
      <c r="AB1452" s="37" t="e">
        <f t="shared" si="567"/>
        <v>#DIV/0!</v>
      </c>
      <c r="AC1452" s="37" t="e">
        <f t="shared" si="568"/>
        <v>#DIV/0!</v>
      </c>
      <c r="AD1452" s="33"/>
      <c r="AE1452" s="22">
        <f t="shared" si="569"/>
        <v>22.890383435836387</v>
      </c>
      <c r="AF1452" s="37">
        <f t="shared" si="570"/>
        <v>0</v>
      </c>
      <c r="AG1452" s="37" t="e">
        <f t="shared" si="571"/>
        <v>#DIV/0!</v>
      </c>
      <c r="AH1452" s="37" t="e">
        <f t="shared" si="572"/>
        <v>#DIV/0!</v>
      </c>
      <c r="AI1452" s="37" t="e">
        <f t="shared" si="573"/>
        <v>#DIV/0!</v>
      </c>
    </row>
    <row r="1453" spans="1:35" hidden="1" x14ac:dyDescent="0.25">
      <c r="A1453" s="3"/>
      <c r="B1453" s="4"/>
      <c r="C1453" s="4">
        <v>436</v>
      </c>
      <c r="D1453" s="23">
        <f t="shared" si="574"/>
        <v>1500</v>
      </c>
      <c r="E1453" s="11"/>
      <c r="F1453" s="23">
        <f t="shared" si="551"/>
        <v>30</v>
      </c>
      <c r="G1453" s="22">
        <f t="shared" si="552"/>
        <v>0.03</v>
      </c>
      <c r="H1453" s="22">
        <f t="shared" si="553"/>
        <v>0.7</v>
      </c>
      <c r="I1453" s="21"/>
      <c r="J1453" s="8"/>
      <c r="K1453" s="9">
        <f t="shared" si="554"/>
        <v>22.890383435836387</v>
      </c>
      <c r="L1453" s="9">
        <f t="shared" si="555"/>
        <v>22.890383435836387</v>
      </c>
      <c r="M1453" s="10">
        <f t="shared" si="556"/>
        <v>0</v>
      </c>
      <c r="N1453" s="10" t="e">
        <f t="shared" si="550"/>
        <v>#DIV/0!</v>
      </c>
      <c r="O1453" s="10" t="e">
        <f t="shared" si="557"/>
        <v>#DIV/0!</v>
      </c>
      <c r="P1453" s="10" t="e">
        <f t="shared" si="558"/>
        <v>#DIV/0!</v>
      </c>
      <c r="R1453" s="22">
        <f t="shared" si="559"/>
        <v>22.890383435836387</v>
      </c>
      <c r="S1453" s="37">
        <f t="shared" si="560"/>
        <v>0</v>
      </c>
      <c r="T1453" s="37" t="e">
        <f t="shared" si="561"/>
        <v>#DIV/0!</v>
      </c>
      <c r="U1453" s="37" t="e">
        <f t="shared" si="562"/>
        <v>#DIV/0!</v>
      </c>
      <c r="V1453" s="37" t="e">
        <f t="shared" si="563"/>
        <v>#DIV/0!</v>
      </c>
      <c r="W1453" s="33"/>
      <c r="X1453" s="33"/>
      <c r="Y1453" s="22">
        <f t="shared" si="564"/>
        <v>22.890383435836387</v>
      </c>
      <c r="Z1453" s="37">
        <f t="shared" si="565"/>
        <v>0</v>
      </c>
      <c r="AA1453" s="37" t="e">
        <f t="shared" si="566"/>
        <v>#DIV/0!</v>
      </c>
      <c r="AB1453" s="37" t="e">
        <f t="shared" si="567"/>
        <v>#DIV/0!</v>
      </c>
      <c r="AC1453" s="37" t="e">
        <f t="shared" si="568"/>
        <v>#DIV/0!</v>
      </c>
      <c r="AD1453" s="33"/>
      <c r="AE1453" s="22">
        <f t="shared" si="569"/>
        <v>22.890383435836387</v>
      </c>
      <c r="AF1453" s="37">
        <f t="shared" si="570"/>
        <v>0</v>
      </c>
      <c r="AG1453" s="37" t="e">
        <f t="shared" si="571"/>
        <v>#DIV/0!</v>
      </c>
      <c r="AH1453" s="37" t="e">
        <f t="shared" si="572"/>
        <v>#DIV/0!</v>
      </c>
      <c r="AI1453" s="37" t="e">
        <f t="shared" si="573"/>
        <v>#DIV/0!</v>
      </c>
    </row>
    <row r="1454" spans="1:35" hidden="1" x14ac:dyDescent="0.25">
      <c r="A1454" s="3"/>
      <c r="B1454" s="4"/>
      <c r="C1454" s="4">
        <v>437</v>
      </c>
      <c r="D1454" s="23">
        <f t="shared" si="574"/>
        <v>1500</v>
      </c>
      <c r="E1454" s="11"/>
      <c r="F1454" s="23">
        <f t="shared" si="551"/>
        <v>30</v>
      </c>
      <c r="G1454" s="22">
        <f t="shared" si="552"/>
        <v>0.03</v>
      </c>
      <c r="H1454" s="22">
        <f t="shared" si="553"/>
        <v>0.7</v>
      </c>
      <c r="I1454" s="21"/>
      <c r="J1454" s="8"/>
      <c r="K1454" s="9">
        <f t="shared" si="554"/>
        <v>22.890383435836387</v>
      </c>
      <c r="L1454" s="9">
        <f t="shared" si="555"/>
        <v>22.890383435836387</v>
      </c>
      <c r="M1454" s="10">
        <f t="shared" si="556"/>
        <v>0</v>
      </c>
      <c r="N1454" s="10" t="e">
        <f t="shared" si="550"/>
        <v>#DIV/0!</v>
      </c>
      <c r="O1454" s="10" t="e">
        <f t="shared" si="557"/>
        <v>#DIV/0!</v>
      </c>
      <c r="P1454" s="10" t="e">
        <f t="shared" si="558"/>
        <v>#DIV/0!</v>
      </c>
      <c r="R1454" s="22">
        <f t="shared" si="559"/>
        <v>22.890383435836387</v>
      </c>
      <c r="S1454" s="37">
        <f t="shared" si="560"/>
        <v>0</v>
      </c>
      <c r="T1454" s="37" t="e">
        <f t="shared" si="561"/>
        <v>#DIV/0!</v>
      </c>
      <c r="U1454" s="37" t="e">
        <f t="shared" si="562"/>
        <v>#DIV/0!</v>
      </c>
      <c r="V1454" s="37" t="e">
        <f t="shared" si="563"/>
        <v>#DIV/0!</v>
      </c>
      <c r="W1454" s="33"/>
      <c r="X1454" s="33"/>
      <c r="Y1454" s="22">
        <f t="shared" si="564"/>
        <v>22.890383435836387</v>
      </c>
      <c r="Z1454" s="37">
        <f t="shared" si="565"/>
        <v>0</v>
      </c>
      <c r="AA1454" s="37" t="e">
        <f t="shared" si="566"/>
        <v>#DIV/0!</v>
      </c>
      <c r="AB1454" s="37" t="e">
        <f t="shared" si="567"/>
        <v>#DIV/0!</v>
      </c>
      <c r="AC1454" s="37" t="e">
        <f t="shared" si="568"/>
        <v>#DIV/0!</v>
      </c>
      <c r="AD1454" s="33"/>
      <c r="AE1454" s="22">
        <f t="shared" si="569"/>
        <v>22.890383435836387</v>
      </c>
      <c r="AF1454" s="37">
        <f t="shared" si="570"/>
        <v>0</v>
      </c>
      <c r="AG1454" s="37" t="e">
        <f t="shared" si="571"/>
        <v>#DIV/0!</v>
      </c>
      <c r="AH1454" s="37" t="e">
        <f t="shared" si="572"/>
        <v>#DIV/0!</v>
      </c>
      <c r="AI1454" s="37" t="e">
        <f t="shared" si="573"/>
        <v>#DIV/0!</v>
      </c>
    </row>
    <row r="1455" spans="1:35" hidden="1" x14ac:dyDescent="0.25">
      <c r="A1455" s="3"/>
      <c r="B1455" s="4"/>
      <c r="C1455" s="4">
        <v>438</v>
      </c>
      <c r="D1455" s="23">
        <f t="shared" si="574"/>
        <v>1500</v>
      </c>
      <c r="E1455" s="11"/>
      <c r="F1455" s="23">
        <f t="shared" si="551"/>
        <v>30</v>
      </c>
      <c r="G1455" s="22">
        <f t="shared" si="552"/>
        <v>0.03</v>
      </c>
      <c r="H1455" s="22">
        <f t="shared" si="553"/>
        <v>0.7</v>
      </c>
      <c r="I1455" s="21"/>
      <c r="J1455" s="8"/>
      <c r="K1455" s="9">
        <f t="shared" si="554"/>
        <v>22.890383435836387</v>
      </c>
      <c r="L1455" s="9">
        <f t="shared" si="555"/>
        <v>22.890383435836387</v>
      </c>
      <c r="M1455" s="10">
        <f t="shared" si="556"/>
        <v>0</v>
      </c>
      <c r="N1455" s="10" t="e">
        <f t="shared" si="550"/>
        <v>#DIV/0!</v>
      </c>
      <c r="O1455" s="10" t="e">
        <f t="shared" si="557"/>
        <v>#DIV/0!</v>
      </c>
      <c r="P1455" s="10" t="e">
        <f t="shared" si="558"/>
        <v>#DIV/0!</v>
      </c>
      <c r="R1455" s="22">
        <f t="shared" si="559"/>
        <v>22.890383435836387</v>
      </c>
      <c r="S1455" s="37">
        <f t="shared" si="560"/>
        <v>0</v>
      </c>
      <c r="T1455" s="37" t="e">
        <f t="shared" si="561"/>
        <v>#DIV/0!</v>
      </c>
      <c r="U1455" s="37" t="e">
        <f t="shared" si="562"/>
        <v>#DIV/0!</v>
      </c>
      <c r="V1455" s="37" t="e">
        <f t="shared" si="563"/>
        <v>#DIV/0!</v>
      </c>
      <c r="W1455" s="33"/>
      <c r="X1455" s="33"/>
      <c r="Y1455" s="22">
        <f t="shared" si="564"/>
        <v>22.890383435836387</v>
      </c>
      <c r="Z1455" s="37">
        <f t="shared" si="565"/>
        <v>0</v>
      </c>
      <c r="AA1455" s="37" t="e">
        <f t="shared" si="566"/>
        <v>#DIV/0!</v>
      </c>
      <c r="AB1455" s="37" t="e">
        <f t="shared" si="567"/>
        <v>#DIV/0!</v>
      </c>
      <c r="AC1455" s="37" t="e">
        <f t="shared" si="568"/>
        <v>#DIV/0!</v>
      </c>
      <c r="AD1455" s="33"/>
      <c r="AE1455" s="22">
        <f t="shared" si="569"/>
        <v>22.890383435836387</v>
      </c>
      <c r="AF1455" s="37">
        <f t="shared" si="570"/>
        <v>0</v>
      </c>
      <c r="AG1455" s="37" t="e">
        <f t="shared" si="571"/>
        <v>#DIV/0!</v>
      </c>
      <c r="AH1455" s="37" t="e">
        <f t="shared" si="572"/>
        <v>#DIV/0!</v>
      </c>
      <c r="AI1455" s="37" t="e">
        <f t="shared" si="573"/>
        <v>#DIV/0!</v>
      </c>
    </row>
    <row r="1456" spans="1:35" hidden="1" x14ac:dyDescent="0.25">
      <c r="A1456" s="3"/>
      <c r="B1456" s="4"/>
      <c r="C1456" s="4">
        <v>439</v>
      </c>
      <c r="D1456" s="23">
        <f t="shared" si="574"/>
        <v>1500</v>
      </c>
      <c r="E1456" s="11"/>
      <c r="F1456" s="23">
        <f t="shared" si="551"/>
        <v>30</v>
      </c>
      <c r="G1456" s="22">
        <f t="shared" si="552"/>
        <v>0.03</v>
      </c>
      <c r="H1456" s="22">
        <f t="shared" si="553"/>
        <v>0.7</v>
      </c>
      <c r="I1456" s="21"/>
      <c r="J1456" s="8"/>
      <c r="K1456" s="9">
        <f t="shared" si="554"/>
        <v>22.890383435836387</v>
      </c>
      <c r="L1456" s="9">
        <f t="shared" si="555"/>
        <v>22.890383435836387</v>
      </c>
      <c r="M1456" s="10">
        <f t="shared" si="556"/>
        <v>0</v>
      </c>
      <c r="N1456" s="10" t="e">
        <f t="shared" si="550"/>
        <v>#DIV/0!</v>
      </c>
      <c r="O1456" s="10" t="e">
        <f t="shared" si="557"/>
        <v>#DIV/0!</v>
      </c>
      <c r="P1456" s="10" t="e">
        <f t="shared" si="558"/>
        <v>#DIV/0!</v>
      </c>
      <c r="R1456" s="22">
        <f t="shared" si="559"/>
        <v>22.890383435836387</v>
      </c>
      <c r="S1456" s="37">
        <f t="shared" si="560"/>
        <v>0</v>
      </c>
      <c r="T1456" s="37" t="e">
        <f t="shared" si="561"/>
        <v>#DIV/0!</v>
      </c>
      <c r="U1456" s="37" t="e">
        <f t="shared" si="562"/>
        <v>#DIV/0!</v>
      </c>
      <c r="V1456" s="37" t="e">
        <f t="shared" si="563"/>
        <v>#DIV/0!</v>
      </c>
      <c r="W1456" s="33"/>
      <c r="X1456" s="33"/>
      <c r="Y1456" s="22">
        <f t="shared" si="564"/>
        <v>22.890383435836387</v>
      </c>
      <c r="Z1456" s="37">
        <f t="shared" si="565"/>
        <v>0</v>
      </c>
      <c r="AA1456" s="37" t="e">
        <f t="shared" si="566"/>
        <v>#DIV/0!</v>
      </c>
      <c r="AB1456" s="37" t="e">
        <f t="shared" si="567"/>
        <v>#DIV/0!</v>
      </c>
      <c r="AC1456" s="37" t="e">
        <f t="shared" si="568"/>
        <v>#DIV/0!</v>
      </c>
      <c r="AD1456" s="33"/>
      <c r="AE1456" s="22">
        <f t="shared" si="569"/>
        <v>22.890383435836387</v>
      </c>
      <c r="AF1456" s="37">
        <f t="shared" si="570"/>
        <v>0</v>
      </c>
      <c r="AG1456" s="37" t="e">
        <f t="shared" si="571"/>
        <v>#DIV/0!</v>
      </c>
      <c r="AH1456" s="37" t="e">
        <f t="shared" si="572"/>
        <v>#DIV/0!</v>
      </c>
      <c r="AI1456" s="37" t="e">
        <f t="shared" si="573"/>
        <v>#DIV/0!</v>
      </c>
    </row>
    <row r="1457" spans="1:35" hidden="1" x14ac:dyDescent="0.25">
      <c r="A1457" s="3"/>
      <c r="B1457" s="4"/>
      <c r="C1457" s="4">
        <v>440</v>
      </c>
      <c r="D1457" s="23">
        <f t="shared" si="574"/>
        <v>1500</v>
      </c>
      <c r="E1457" s="11"/>
      <c r="F1457" s="23">
        <f t="shared" si="551"/>
        <v>30</v>
      </c>
      <c r="G1457" s="22">
        <f t="shared" si="552"/>
        <v>0.03</v>
      </c>
      <c r="H1457" s="22">
        <f t="shared" si="553"/>
        <v>0.7</v>
      </c>
      <c r="I1457" s="21"/>
      <c r="J1457" s="8"/>
      <c r="K1457" s="9">
        <f t="shared" si="554"/>
        <v>22.890383435836387</v>
      </c>
      <c r="L1457" s="9">
        <f t="shared" si="555"/>
        <v>22.890383435836387</v>
      </c>
      <c r="M1457" s="10">
        <f t="shared" si="556"/>
        <v>0</v>
      </c>
      <c r="N1457" s="10" t="e">
        <f t="shared" si="550"/>
        <v>#DIV/0!</v>
      </c>
      <c r="O1457" s="10" t="e">
        <f t="shared" si="557"/>
        <v>#DIV/0!</v>
      </c>
      <c r="P1457" s="10" t="e">
        <f t="shared" si="558"/>
        <v>#DIV/0!</v>
      </c>
      <c r="R1457" s="22">
        <f t="shared" si="559"/>
        <v>22.890383435836387</v>
      </c>
      <c r="S1457" s="37">
        <f t="shared" si="560"/>
        <v>0</v>
      </c>
      <c r="T1457" s="37" t="e">
        <f t="shared" si="561"/>
        <v>#DIV/0!</v>
      </c>
      <c r="U1457" s="37" t="e">
        <f t="shared" si="562"/>
        <v>#DIV/0!</v>
      </c>
      <c r="V1457" s="37" t="e">
        <f t="shared" si="563"/>
        <v>#DIV/0!</v>
      </c>
      <c r="W1457" s="33"/>
      <c r="X1457" s="33"/>
      <c r="Y1457" s="22">
        <f t="shared" si="564"/>
        <v>22.890383435836387</v>
      </c>
      <c r="Z1457" s="37">
        <f t="shared" si="565"/>
        <v>0</v>
      </c>
      <c r="AA1457" s="37" t="e">
        <f t="shared" si="566"/>
        <v>#DIV/0!</v>
      </c>
      <c r="AB1457" s="37" t="e">
        <f t="shared" si="567"/>
        <v>#DIV/0!</v>
      </c>
      <c r="AC1457" s="37" t="e">
        <f t="shared" si="568"/>
        <v>#DIV/0!</v>
      </c>
      <c r="AD1457" s="33"/>
      <c r="AE1457" s="22">
        <f t="shared" si="569"/>
        <v>22.890383435836387</v>
      </c>
      <c r="AF1457" s="37">
        <f t="shared" si="570"/>
        <v>0</v>
      </c>
      <c r="AG1457" s="37" t="e">
        <f t="shared" si="571"/>
        <v>#DIV/0!</v>
      </c>
      <c r="AH1457" s="37" t="e">
        <f t="shared" si="572"/>
        <v>#DIV/0!</v>
      </c>
      <c r="AI1457" s="37" t="e">
        <f t="shared" si="573"/>
        <v>#DIV/0!</v>
      </c>
    </row>
    <row r="1458" spans="1:35" hidden="1" x14ac:dyDescent="0.25">
      <c r="A1458" s="3"/>
      <c r="B1458" s="4"/>
      <c r="C1458" s="4">
        <v>441</v>
      </c>
      <c r="D1458" s="23">
        <f t="shared" si="574"/>
        <v>1500</v>
      </c>
      <c r="E1458" s="11"/>
      <c r="F1458" s="23">
        <f t="shared" si="551"/>
        <v>30</v>
      </c>
      <c r="G1458" s="22">
        <f t="shared" si="552"/>
        <v>0.03</v>
      </c>
      <c r="H1458" s="22">
        <f t="shared" si="553"/>
        <v>0.7</v>
      </c>
      <c r="I1458" s="21"/>
      <c r="J1458" s="8"/>
      <c r="K1458" s="9">
        <f t="shared" si="554"/>
        <v>22.890383435836387</v>
      </c>
      <c r="L1458" s="9">
        <f t="shared" si="555"/>
        <v>22.890383435836387</v>
      </c>
      <c r="M1458" s="10">
        <f t="shared" si="556"/>
        <v>0</v>
      </c>
      <c r="N1458" s="10" t="e">
        <f t="shared" si="550"/>
        <v>#DIV/0!</v>
      </c>
      <c r="O1458" s="10" t="e">
        <f t="shared" si="557"/>
        <v>#DIV/0!</v>
      </c>
      <c r="P1458" s="10" t="e">
        <f t="shared" si="558"/>
        <v>#DIV/0!</v>
      </c>
      <c r="R1458" s="22">
        <f t="shared" si="559"/>
        <v>22.890383435836387</v>
      </c>
      <c r="S1458" s="37">
        <f t="shared" si="560"/>
        <v>0</v>
      </c>
      <c r="T1458" s="37" t="e">
        <f t="shared" si="561"/>
        <v>#DIV/0!</v>
      </c>
      <c r="U1458" s="37" t="e">
        <f t="shared" si="562"/>
        <v>#DIV/0!</v>
      </c>
      <c r="V1458" s="37" t="e">
        <f t="shared" si="563"/>
        <v>#DIV/0!</v>
      </c>
      <c r="W1458" s="33"/>
      <c r="X1458" s="33"/>
      <c r="Y1458" s="22">
        <f t="shared" si="564"/>
        <v>22.890383435836387</v>
      </c>
      <c r="Z1458" s="37">
        <f t="shared" si="565"/>
        <v>0</v>
      </c>
      <c r="AA1458" s="37" t="e">
        <f t="shared" si="566"/>
        <v>#DIV/0!</v>
      </c>
      <c r="AB1458" s="37" t="e">
        <f t="shared" si="567"/>
        <v>#DIV/0!</v>
      </c>
      <c r="AC1458" s="37" t="e">
        <f t="shared" si="568"/>
        <v>#DIV/0!</v>
      </c>
      <c r="AD1458" s="33"/>
      <c r="AE1458" s="22">
        <f t="shared" si="569"/>
        <v>22.890383435836387</v>
      </c>
      <c r="AF1458" s="37">
        <f t="shared" si="570"/>
        <v>0</v>
      </c>
      <c r="AG1458" s="37" t="e">
        <f t="shared" si="571"/>
        <v>#DIV/0!</v>
      </c>
      <c r="AH1458" s="37" t="e">
        <f t="shared" si="572"/>
        <v>#DIV/0!</v>
      </c>
      <c r="AI1458" s="37" t="e">
        <f t="shared" si="573"/>
        <v>#DIV/0!</v>
      </c>
    </row>
    <row r="1459" spans="1:35" hidden="1" x14ac:dyDescent="0.25">
      <c r="A1459" s="3"/>
      <c r="B1459" s="4"/>
      <c r="C1459" s="4">
        <v>442</v>
      </c>
      <c r="D1459" s="23">
        <f t="shared" si="574"/>
        <v>1500</v>
      </c>
      <c r="E1459" s="11"/>
      <c r="F1459" s="23">
        <f t="shared" si="551"/>
        <v>30</v>
      </c>
      <c r="G1459" s="22">
        <f t="shared" si="552"/>
        <v>0.03</v>
      </c>
      <c r="H1459" s="22">
        <f t="shared" si="553"/>
        <v>0.7</v>
      </c>
      <c r="I1459" s="21"/>
      <c r="J1459" s="8"/>
      <c r="K1459" s="9">
        <f t="shared" si="554"/>
        <v>22.890383435836387</v>
      </c>
      <c r="L1459" s="9">
        <f t="shared" si="555"/>
        <v>22.890383435836387</v>
      </c>
      <c r="M1459" s="10">
        <f t="shared" si="556"/>
        <v>0</v>
      </c>
      <c r="N1459" s="10" t="e">
        <f t="shared" si="550"/>
        <v>#DIV/0!</v>
      </c>
      <c r="O1459" s="10" t="e">
        <f t="shared" si="557"/>
        <v>#DIV/0!</v>
      </c>
      <c r="P1459" s="10" t="e">
        <f t="shared" si="558"/>
        <v>#DIV/0!</v>
      </c>
      <c r="R1459" s="22">
        <f t="shared" si="559"/>
        <v>22.890383435836387</v>
      </c>
      <c r="S1459" s="37">
        <f t="shared" si="560"/>
        <v>0</v>
      </c>
      <c r="T1459" s="37" t="e">
        <f t="shared" si="561"/>
        <v>#DIV/0!</v>
      </c>
      <c r="U1459" s="37" t="e">
        <f t="shared" si="562"/>
        <v>#DIV/0!</v>
      </c>
      <c r="V1459" s="37" t="e">
        <f t="shared" si="563"/>
        <v>#DIV/0!</v>
      </c>
      <c r="W1459" s="33"/>
      <c r="X1459" s="33"/>
      <c r="Y1459" s="22">
        <f t="shared" si="564"/>
        <v>22.890383435836387</v>
      </c>
      <c r="Z1459" s="37">
        <f t="shared" si="565"/>
        <v>0</v>
      </c>
      <c r="AA1459" s="37" t="e">
        <f t="shared" si="566"/>
        <v>#DIV/0!</v>
      </c>
      <c r="AB1459" s="37" t="e">
        <f t="shared" si="567"/>
        <v>#DIV/0!</v>
      </c>
      <c r="AC1459" s="37" t="e">
        <f t="shared" si="568"/>
        <v>#DIV/0!</v>
      </c>
      <c r="AD1459" s="33"/>
      <c r="AE1459" s="22">
        <f t="shared" si="569"/>
        <v>22.890383435836387</v>
      </c>
      <c r="AF1459" s="37">
        <f t="shared" si="570"/>
        <v>0</v>
      </c>
      <c r="AG1459" s="37" t="e">
        <f t="shared" si="571"/>
        <v>#DIV/0!</v>
      </c>
      <c r="AH1459" s="37" t="e">
        <f t="shared" si="572"/>
        <v>#DIV/0!</v>
      </c>
      <c r="AI1459" s="37" t="e">
        <f t="shared" si="573"/>
        <v>#DIV/0!</v>
      </c>
    </row>
    <row r="1460" spans="1:35" hidden="1" x14ac:dyDescent="0.25">
      <c r="A1460" s="3"/>
      <c r="B1460" s="4"/>
      <c r="C1460" s="4">
        <v>443</v>
      </c>
      <c r="D1460" s="23">
        <f t="shared" si="574"/>
        <v>1500</v>
      </c>
      <c r="E1460" s="11"/>
      <c r="F1460" s="23">
        <f t="shared" si="551"/>
        <v>30</v>
      </c>
      <c r="G1460" s="22">
        <f t="shared" si="552"/>
        <v>0.03</v>
      </c>
      <c r="H1460" s="22">
        <f t="shared" si="553"/>
        <v>0.7</v>
      </c>
      <c r="I1460" s="21"/>
      <c r="J1460" s="8"/>
      <c r="K1460" s="9">
        <f t="shared" si="554"/>
        <v>22.890383435836387</v>
      </c>
      <c r="L1460" s="9">
        <f t="shared" si="555"/>
        <v>22.890383435836387</v>
      </c>
      <c r="M1460" s="10">
        <f t="shared" si="556"/>
        <v>0</v>
      </c>
      <c r="N1460" s="10" t="e">
        <f t="shared" si="550"/>
        <v>#DIV/0!</v>
      </c>
      <c r="O1460" s="10" t="e">
        <f t="shared" si="557"/>
        <v>#DIV/0!</v>
      </c>
      <c r="P1460" s="10" t="e">
        <f t="shared" si="558"/>
        <v>#DIV/0!</v>
      </c>
      <c r="R1460" s="22">
        <f t="shared" si="559"/>
        <v>22.890383435836387</v>
      </c>
      <c r="S1460" s="37">
        <f t="shared" si="560"/>
        <v>0</v>
      </c>
      <c r="T1460" s="37" t="e">
        <f t="shared" si="561"/>
        <v>#DIV/0!</v>
      </c>
      <c r="U1460" s="37" t="e">
        <f t="shared" si="562"/>
        <v>#DIV/0!</v>
      </c>
      <c r="V1460" s="37" t="e">
        <f t="shared" si="563"/>
        <v>#DIV/0!</v>
      </c>
      <c r="W1460" s="33"/>
      <c r="X1460" s="33"/>
      <c r="Y1460" s="22">
        <f t="shared" si="564"/>
        <v>22.890383435836387</v>
      </c>
      <c r="Z1460" s="37">
        <f t="shared" si="565"/>
        <v>0</v>
      </c>
      <c r="AA1460" s="37" t="e">
        <f t="shared" si="566"/>
        <v>#DIV/0!</v>
      </c>
      <c r="AB1460" s="37" t="e">
        <f t="shared" si="567"/>
        <v>#DIV/0!</v>
      </c>
      <c r="AC1460" s="37" t="e">
        <f t="shared" si="568"/>
        <v>#DIV/0!</v>
      </c>
      <c r="AD1460" s="33"/>
      <c r="AE1460" s="22">
        <f t="shared" si="569"/>
        <v>22.890383435836387</v>
      </c>
      <c r="AF1460" s="37">
        <f t="shared" si="570"/>
        <v>0</v>
      </c>
      <c r="AG1460" s="37" t="e">
        <f t="shared" si="571"/>
        <v>#DIV/0!</v>
      </c>
      <c r="AH1460" s="37" t="e">
        <f t="shared" si="572"/>
        <v>#DIV/0!</v>
      </c>
      <c r="AI1460" s="37" t="e">
        <f t="shared" si="573"/>
        <v>#DIV/0!</v>
      </c>
    </row>
    <row r="1461" spans="1:35" hidden="1" x14ac:dyDescent="0.25">
      <c r="A1461" s="3"/>
      <c r="B1461" s="4"/>
      <c r="C1461" s="4">
        <v>444</v>
      </c>
      <c r="D1461" s="23">
        <f t="shared" si="574"/>
        <v>1500</v>
      </c>
      <c r="E1461" s="11"/>
      <c r="F1461" s="23">
        <f t="shared" si="551"/>
        <v>30</v>
      </c>
      <c r="G1461" s="22">
        <f t="shared" si="552"/>
        <v>0.03</v>
      </c>
      <c r="H1461" s="22">
        <f t="shared" si="553"/>
        <v>0.7</v>
      </c>
      <c r="I1461" s="21"/>
      <c r="J1461" s="8"/>
      <c r="K1461" s="9">
        <f t="shared" si="554"/>
        <v>22.890383435836387</v>
      </c>
      <c r="L1461" s="9">
        <f t="shared" si="555"/>
        <v>22.890383435836387</v>
      </c>
      <c r="M1461" s="10">
        <f t="shared" si="556"/>
        <v>0</v>
      </c>
      <c r="N1461" s="10" t="e">
        <f t="shared" si="550"/>
        <v>#DIV/0!</v>
      </c>
      <c r="O1461" s="10" t="e">
        <f t="shared" si="557"/>
        <v>#DIV/0!</v>
      </c>
      <c r="P1461" s="10" t="e">
        <f t="shared" si="558"/>
        <v>#DIV/0!</v>
      </c>
      <c r="R1461" s="22">
        <f t="shared" si="559"/>
        <v>22.890383435836387</v>
      </c>
      <c r="S1461" s="37">
        <f t="shared" si="560"/>
        <v>0</v>
      </c>
      <c r="T1461" s="37" t="e">
        <f t="shared" si="561"/>
        <v>#DIV/0!</v>
      </c>
      <c r="U1461" s="37" t="e">
        <f t="shared" si="562"/>
        <v>#DIV/0!</v>
      </c>
      <c r="V1461" s="37" t="e">
        <f t="shared" si="563"/>
        <v>#DIV/0!</v>
      </c>
      <c r="W1461" s="33"/>
      <c r="X1461" s="33"/>
      <c r="Y1461" s="22">
        <f t="shared" si="564"/>
        <v>22.890383435836387</v>
      </c>
      <c r="Z1461" s="37">
        <f t="shared" si="565"/>
        <v>0</v>
      </c>
      <c r="AA1461" s="37" t="e">
        <f t="shared" si="566"/>
        <v>#DIV/0!</v>
      </c>
      <c r="AB1461" s="37" t="e">
        <f t="shared" si="567"/>
        <v>#DIV/0!</v>
      </c>
      <c r="AC1461" s="37" t="e">
        <f t="shared" si="568"/>
        <v>#DIV/0!</v>
      </c>
      <c r="AD1461" s="33"/>
      <c r="AE1461" s="22">
        <f t="shared" si="569"/>
        <v>22.890383435836387</v>
      </c>
      <c r="AF1461" s="37">
        <f t="shared" si="570"/>
        <v>0</v>
      </c>
      <c r="AG1461" s="37" t="e">
        <f t="shared" si="571"/>
        <v>#DIV/0!</v>
      </c>
      <c r="AH1461" s="37" t="e">
        <f t="shared" si="572"/>
        <v>#DIV/0!</v>
      </c>
      <c r="AI1461" s="37" t="e">
        <f t="shared" si="573"/>
        <v>#DIV/0!</v>
      </c>
    </row>
    <row r="1462" spans="1:35" hidden="1" x14ac:dyDescent="0.25">
      <c r="A1462" s="3"/>
      <c r="B1462" s="4"/>
      <c r="C1462" s="4">
        <v>445</v>
      </c>
      <c r="D1462" s="23">
        <f t="shared" si="574"/>
        <v>1500</v>
      </c>
      <c r="E1462" s="11"/>
      <c r="F1462" s="23">
        <f t="shared" si="551"/>
        <v>30</v>
      </c>
      <c r="G1462" s="22">
        <f t="shared" si="552"/>
        <v>0.03</v>
      </c>
      <c r="H1462" s="22">
        <f t="shared" si="553"/>
        <v>0.7</v>
      </c>
      <c r="I1462" s="21"/>
      <c r="J1462" s="8"/>
      <c r="K1462" s="9">
        <f t="shared" si="554"/>
        <v>22.890383435836387</v>
      </c>
      <c r="L1462" s="9">
        <f t="shared" si="555"/>
        <v>22.890383435836387</v>
      </c>
      <c r="M1462" s="10">
        <f t="shared" si="556"/>
        <v>0</v>
      </c>
      <c r="N1462" s="10" t="e">
        <f t="shared" si="550"/>
        <v>#DIV/0!</v>
      </c>
      <c r="O1462" s="10" t="e">
        <f t="shared" si="557"/>
        <v>#DIV/0!</v>
      </c>
      <c r="P1462" s="10" t="e">
        <f t="shared" si="558"/>
        <v>#DIV/0!</v>
      </c>
      <c r="R1462" s="22">
        <f t="shared" si="559"/>
        <v>22.890383435836387</v>
      </c>
      <c r="S1462" s="37">
        <f t="shared" si="560"/>
        <v>0</v>
      </c>
      <c r="T1462" s="37" t="e">
        <f t="shared" si="561"/>
        <v>#DIV/0!</v>
      </c>
      <c r="U1462" s="37" t="e">
        <f t="shared" si="562"/>
        <v>#DIV/0!</v>
      </c>
      <c r="V1462" s="37" t="e">
        <f t="shared" si="563"/>
        <v>#DIV/0!</v>
      </c>
      <c r="W1462" s="33"/>
      <c r="X1462" s="33"/>
      <c r="Y1462" s="22">
        <f t="shared" si="564"/>
        <v>22.890383435836387</v>
      </c>
      <c r="Z1462" s="37">
        <f t="shared" si="565"/>
        <v>0</v>
      </c>
      <c r="AA1462" s="37" t="e">
        <f t="shared" si="566"/>
        <v>#DIV/0!</v>
      </c>
      <c r="AB1462" s="37" t="e">
        <f t="shared" si="567"/>
        <v>#DIV/0!</v>
      </c>
      <c r="AC1462" s="37" t="e">
        <f t="shared" si="568"/>
        <v>#DIV/0!</v>
      </c>
      <c r="AD1462" s="33"/>
      <c r="AE1462" s="22">
        <f t="shared" si="569"/>
        <v>22.890383435836387</v>
      </c>
      <c r="AF1462" s="37">
        <f t="shared" si="570"/>
        <v>0</v>
      </c>
      <c r="AG1462" s="37" t="e">
        <f t="shared" si="571"/>
        <v>#DIV/0!</v>
      </c>
      <c r="AH1462" s="37" t="e">
        <f t="shared" si="572"/>
        <v>#DIV/0!</v>
      </c>
      <c r="AI1462" s="37" t="e">
        <f t="shared" si="573"/>
        <v>#DIV/0!</v>
      </c>
    </row>
    <row r="1463" spans="1:35" hidden="1" x14ac:dyDescent="0.25">
      <c r="A1463" s="3"/>
      <c r="B1463" s="4"/>
      <c r="C1463" s="4">
        <v>446</v>
      </c>
      <c r="D1463" s="23">
        <f t="shared" si="574"/>
        <v>1500</v>
      </c>
      <c r="E1463" s="11"/>
      <c r="F1463" s="23">
        <f t="shared" si="551"/>
        <v>30</v>
      </c>
      <c r="G1463" s="22">
        <f t="shared" si="552"/>
        <v>0.03</v>
      </c>
      <c r="H1463" s="22">
        <f t="shared" si="553"/>
        <v>0.7</v>
      </c>
      <c r="I1463" s="21"/>
      <c r="J1463" s="8"/>
      <c r="K1463" s="9">
        <f t="shared" si="554"/>
        <v>22.890383435836387</v>
      </c>
      <c r="L1463" s="9">
        <f t="shared" si="555"/>
        <v>22.890383435836387</v>
      </c>
      <c r="M1463" s="10">
        <f t="shared" si="556"/>
        <v>0</v>
      </c>
      <c r="N1463" s="10" t="e">
        <f t="shared" si="550"/>
        <v>#DIV/0!</v>
      </c>
      <c r="O1463" s="10" t="e">
        <f t="shared" si="557"/>
        <v>#DIV/0!</v>
      </c>
      <c r="P1463" s="10" t="e">
        <f t="shared" si="558"/>
        <v>#DIV/0!</v>
      </c>
      <c r="R1463" s="22">
        <f t="shared" si="559"/>
        <v>22.890383435836387</v>
      </c>
      <c r="S1463" s="37">
        <f t="shared" si="560"/>
        <v>0</v>
      </c>
      <c r="T1463" s="37" t="e">
        <f t="shared" si="561"/>
        <v>#DIV/0!</v>
      </c>
      <c r="U1463" s="37" t="e">
        <f t="shared" si="562"/>
        <v>#DIV/0!</v>
      </c>
      <c r="V1463" s="37" t="e">
        <f t="shared" si="563"/>
        <v>#DIV/0!</v>
      </c>
      <c r="W1463" s="33"/>
      <c r="X1463" s="33"/>
      <c r="Y1463" s="22">
        <f t="shared" si="564"/>
        <v>22.890383435836387</v>
      </c>
      <c r="Z1463" s="37">
        <f t="shared" si="565"/>
        <v>0</v>
      </c>
      <c r="AA1463" s="37" t="e">
        <f t="shared" si="566"/>
        <v>#DIV/0!</v>
      </c>
      <c r="AB1463" s="37" t="e">
        <f t="shared" si="567"/>
        <v>#DIV/0!</v>
      </c>
      <c r="AC1463" s="37" t="e">
        <f t="shared" si="568"/>
        <v>#DIV/0!</v>
      </c>
      <c r="AD1463" s="33"/>
      <c r="AE1463" s="22">
        <f t="shared" si="569"/>
        <v>22.890383435836387</v>
      </c>
      <c r="AF1463" s="37">
        <f t="shared" si="570"/>
        <v>0</v>
      </c>
      <c r="AG1463" s="37" t="e">
        <f t="shared" si="571"/>
        <v>#DIV/0!</v>
      </c>
      <c r="AH1463" s="37" t="e">
        <f t="shared" si="572"/>
        <v>#DIV/0!</v>
      </c>
      <c r="AI1463" s="37" t="e">
        <f t="shared" si="573"/>
        <v>#DIV/0!</v>
      </c>
    </row>
    <row r="1464" spans="1:35" hidden="1" x14ac:dyDescent="0.25">
      <c r="A1464" s="3"/>
      <c r="B1464" s="4"/>
      <c r="C1464" s="4">
        <v>447</v>
      </c>
      <c r="D1464" s="23">
        <f t="shared" si="574"/>
        <v>1500</v>
      </c>
      <c r="E1464" s="11"/>
      <c r="F1464" s="23">
        <f t="shared" si="551"/>
        <v>30</v>
      </c>
      <c r="G1464" s="22">
        <f t="shared" si="552"/>
        <v>0.03</v>
      </c>
      <c r="H1464" s="22">
        <f t="shared" si="553"/>
        <v>0.7</v>
      </c>
      <c r="I1464" s="21"/>
      <c r="J1464" s="8"/>
      <c r="K1464" s="9">
        <f t="shared" si="554"/>
        <v>22.890383435836387</v>
      </c>
      <c r="L1464" s="9">
        <f t="shared" si="555"/>
        <v>22.890383435836387</v>
      </c>
      <c r="M1464" s="10">
        <f t="shared" si="556"/>
        <v>0</v>
      </c>
      <c r="N1464" s="10" t="e">
        <f t="shared" si="550"/>
        <v>#DIV/0!</v>
      </c>
      <c r="O1464" s="10" t="e">
        <f t="shared" si="557"/>
        <v>#DIV/0!</v>
      </c>
      <c r="P1464" s="10" t="e">
        <f t="shared" si="558"/>
        <v>#DIV/0!</v>
      </c>
      <c r="R1464" s="22">
        <f t="shared" si="559"/>
        <v>22.890383435836387</v>
      </c>
      <c r="S1464" s="37">
        <f t="shared" si="560"/>
        <v>0</v>
      </c>
      <c r="T1464" s="37" t="e">
        <f t="shared" si="561"/>
        <v>#DIV/0!</v>
      </c>
      <c r="U1464" s="37" t="e">
        <f t="shared" si="562"/>
        <v>#DIV/0!</v>
      </c>
      <c r="V1464" s="37" t="e">
        <f t="shared" si="563"/>
        <v>#DIV/0!</v>
      </c>
      <c r="W1464" s="33"/>
      <c r="X1464" s="33"/>
      <c r="Y1464" s="22">
        <f t="shared" si="564"/>
        <v>22.890383435836387</v>
      </c>
      <c r="Z1464" s="37">
        <f t="shared" si="565"/>
        <v>0</v>
      </c>
      <c r="AA1464" s="37" t="e">
        <f t="shared" si="566"/>
        <v>#DIV/0!</v>
      </c>
      <c r="AB1464" s="37" t="e">
        <f t="shared" si="567"/>
        <v>#DIV/0!</v>
      </c>
      <c r="AC1464" s="37" t="e">
        <f t="shared" si="568"/>
        <v>#DIV/0!</v>
      </c>
      <c r="AD1464" s="33"/>
      <c r="AE1464" s="22">
        <f t="shared" si="569"/>
        <v>22.890383435836387</v>
      </c>
      <c r="AF1464" s="37">
        <f t="shared" si="570"/>
        <v>0</v>
      </c>
      <c r="AG1464" s="37" t="e">
        <f t="shared" si="571"/>
        <v>#DIV/0!</v>
      </c>
      <c r="AH1464" s="37" t="e">
        <f t="shared" si="572"/>
        <v>#DIV/0!</v>
      </c>
      <c r="AI1464" s="37" t="e">
        <f t="shared" si="573"/>
        <v>#DIV/0!</v>
      </c>
    </row>
    <row r="1465" spans="1:35" hidden="1" x14ac:dyDescent="0.25">
      <c r="A1465" s="3"/>
      <c r="B1465" s="4"/>
      <c r="C1465" s="4">
        <v>448</v>
      </c>
      <c r="D1465" s="23">
        <f t="shared" si="574"/>
        <v>1500</v>
      </c>
      <c r="E1465" s="11"/>
      <c r="F1465" s="23">
        <f t="shared" si="551"/>
        <v>30</v>
      </c>
      <c r="G1465" s="22">
        <f t="shared" si="552"/>
        <v>0.03</v>
      </c>
      <c r="H1465" s="22">
        <f t="shared" si="553"/>
        <v>0.7</v>
      </c>
      <c r="I1465" s="21"/>
      <c r="J1465" s="8"/>
      <c r="K1465" s="9">
        <f t="shared" si="554"/>
        <v>22.890383435836387</v>
      </c>
      <c r="L1465" s="9">
        <f t="shared" si="555"/>
        <v>22.890383435836387</v>
      </c>
      <c r="M1465" s="10">
        <f t="shared" si="556"/>
        <v>0</v>
      </c>
      <c r="N1465" s="10" t="e">
        <f t="shared" ref="N1465:N1528" si="575">M1465/(D1466-D1465)</f>
        <v>#DIV/0!</v>
      </c>
      <c r="O1465" s="10" t="e">
        <f t="shared" si="557"/>
        <v>#DIV/0!</v>
      </c>
      <c r="P1465" s="10" t="e">
        <f t="shared" si="558"/>
        <v>#DIV/0!</v>
      </c>
      <c r="R1465" s="22">
        <f t="shared" si="559"/>
        <v>22.890383435836387</v>
      </c>
      <c r="S1465" s="37">
        <f t="shared" si="560"/>
        <v>0</v>
      </c>
      <c r="T1465" s="37" t="e">
        <f t="shared" si="561"/>
        <v>#DIV/0!</v>
      </c>
      <c r="U1465" s="37" t="e">
        <f t="shared" si="562"/>
        <v>#DIV/0!</v>
      </c>
      <c r="V1465" s="37" t="e">
        <f t="shared" si="563"/>
        <v>#DIV/0!</v>
      </c>
      <c r="W1465" s="33"/>
      <c r="X1465" s="33"/>
      <c r="Y1465" s="22">
        <f t="shared" si="564"/>
        <v>22.890383435836387</v>
      </c>
      <c r="Z1465" s="37">
        <f t="shared" si="565"/>
        <v>0</v>
      </c>
      <c r="AA1465" s="37" t="e">
        <f t="shared" si="566"/>
        <v>#DIV/0!</v>
      </c>
      <c r="AB1465" s="37" t="e">
        <f t="shared" si="567"/>
        <v>#DIV/0!</v>
      </c>
      <c r="AC1465" s="37" t="e">
        <f t="shared" si="568"/>
        <v>#DIV/0!</v>
      </c>
      <c r="AD1465" s="33"/>
      <c r="AE1465" s="22">
        <f t="shared" si="569"/>
        <v>22.890383435836387</v>
      </c>
      <c r="AF1465" s="37">
        <f t="shared" si="570"/>
        <v>0</v>
      </c>
      <c r="AG1465" s="37" t="e">
        <f t="shared" si="571"/>
        <v>#DIV/0!</v>
      </c>
      <c r="AH1465" s="37" t="e">
        <f t="shared" si="572"/>
        <v>#DIV/0!</v>
      </c>
      <c r="AI1465" s="37" t="e">
        <f t="shared" si="573"/>
        <v>#DIV/0!</v>
      </c>
    </row>
    <row r="1466" spans="1:35" hidden="1" x14ac:dyDescent="0.25">
      <c r="A1466" s="3"/>
      <c r="B1466" s="4"/>
      <c r="C1466" s="4">
        <v>449</v>
      </c>
      <c r="D1466" s="23">
        <f t="shared" si="574"/>
        <v>1500</v>
      </c>
      <c r="E1466" s="11"/>
      <c r="F1466" s="23">
        <f t="shared" ref="F1466:F1529" si="576">$F$11+C1466/$C$1011*($F$1011-$F$11)</f>
        <v>30</v>
      </c>
      <c r="G1466" s="22">
        <f t="shared" ref="G1466:G1529" si="577">$G$11+C1466/$C$1011*($G$1011-$G$11)</f>
        <v>0.03</v>
      </c>
      <c r="H1466" s="22">
        <f t="shared" ref="H1466:H1529" si="578">$H$11+C1466/$C$1011*($H$1011-$H$11)</f>
        <v>0.7</v>
      </c>
      <c r="I1466" s="21"/>
      <c r="J1466" s="8"/>
      <c r="K1466" s="9">
        <f t="shared" ref="K1466:K1529" si="579">IF((ISNUMBER((G1466*D1466+F1466-SQRT((G1466*D1466+F1466)*(G1466*D1466+F1466)-(4*H1466*F1466*G1466*D1466)))/(2*H1466))),((G1466*D1466+F1466-SQRT((G1466*D1466+F1466)*(G1466*D1466+F1466)-(4*H1466*F1466*G1466*D1466)))/(2*H1466)),"")</f>
        <v>22.890383435836387</v>
      </c>
      <c r="L1466" s="9">
        <f t="shared" ref="L1466:L1529" si="580">IF((ISNUMBER((G1466*D1467+F1466-SQRT((G1466*D1467+F1466)*(G1466*D1467+F1466)-(4*H1466*F1466*G1466*D1467)))/(2*H1466))),((G1466*D1467+F1466-SQRT((G1466*D1467+F1466)*(G1466*D1467+F1466)-(4*H1466*F1466*G1466*D1467)))/(2*H1466)),"")</f>
        <v>22.890383435836387</v>
      </c>
      <c r="M1466" s="10">
        <f t="shared" ref="M1466:M1529" si="581">L1466-K1466</f>
        <v>0</v>
      </c>
      <c r="N1466" s="10" t="e">
        <f t="shared" si="575"/>
        <v>#DIV/0!</v>
      </c>
      <c r="O1466" s="10" t="e">
        <f t="shared" ref="O1466:O1529" si="582">(M1466/K1466)/((D1467-D1466)/D1466)</f>
        <v>#DIV/0!</v>
      </c>
      <c r="P1466" s="10" t="e">
        <f t="shared" ref="P1466:P1529" si="583">(LN(L1466)-LN(K1466))/(LN(D1467)-LN(D1466))</f>
        <v>#DIV/0!</v>
      </c>
      <c r="R1466" s="22">
        <f t="shared" ref="R1466:R1529" si="584">(G1466*(D1466-I1466)+F1467-SQRT((G1466*(D1466-I1466)+F1467)*(G1466*(D1466-I1466)+F1467)-(4*H1466*F1467*G1466*(D1466-I1466))))/(2*H1466)</f>
        <v>22.890383435836387</v>
      </c>
      <c r="S1466" s="37">
        <f t="shared" ref="S1466:S1529" si="585">R1466-K1466</f>
        <v>0</v>
      </c>
      <c r="T1466" s="37" t="e">
        <f t="shared" ref="T1466:T1529" si="586">S1466/(F1467-F1466)</f>
        <v>#DIV/0!</v>
      </c>
      <c r="U1466" s="37" t="e">
        <f t="shared" ref="U1466:U1529" si="587">(S1466/K1466)/(($F1467-$F1466)/$F1466)</f>
        <v>#DIV/0!</v>
      </c>
      <c r="V1466" s="37" t="e">
        <f t="shared" ref="V1466:V1529" si="588">(LN(R1466)-LN($K1466))/(LN($F1467)-LN($F1466))</f>
        <v>#DIV/0!</v>
      </c>
      <c r="W1466" s="33"/>
      <c r="X1466" s="33"/>
      <c r="Y1466" s="22">
        <f t="shared" ref="Y1466:Y1529" si="589">IF((ISNUMBER((G1467*D1466+F1466-SQRT((G1467*D1466+F1466)*(G1467*D1466+F1466)-(4*H1466*F1466*G1467*D1466)))/(2*H1466))),((G1467*D1466+F1466-SQRT((G1467*D1466+F1466)*(G1467*D1466+F1466)-(4*H1466*F1466*G1467*D1466)))/(2*H1466)),"")</f>
        <v>22.890383435836387</v>
      </c>
      <c r="Z1466" s="37">
        <f t="shared" ref="Z1466:Z1529" si="590">Y1466-$K1466</f>
        <v>0</v>
      </c>
      <c r="AA1466" s="37" t="e">
        <f t="shared" ref="AA1466:AA1529" si="591">Z1466/($G1467-$G1466)</f>
        <v>#DIV/0!</v>
      </c>
      <c r="AB1466" s="37" t="e">
        <f t="shared" ref="AB1466:AB1529" si="592">(Z1466/$K1466)/(($G1467-$G1466)/$G1466)</f>
        <v>#DIV/0!</v>
      </c>
      <c r="AC1466" s="37" t="e">
        <f t="shared" ref="AC1466:AC1529" si="593">(LN(Y1466)-LN($K1466))/(LN($G1467)-LN($G1466))</f>
        <v>#DIV/0!</v>
      </c>
      <c r="AD1466" s="33"/>
      <c r="AE1466" s="22">
        <f t="shared" ref="AE1466:AE1529" si="594">IF((ISNUMBER((G1466*D1466+F1466-SQRT((G1466*D1466+F1466)*(G1466*D1466+F1466)-(4*H1467*F1466*G1466*D1466)))/(2*H1467))),((G1466*D1466+F1466-SQRT((G1466*D1466+F1466)*(G1466*D1466+F1466)-(4*H1467*F1466*G1466*D1466)))/(2*H1467)),"")</f>
        <v>22.890383435836387</v>
      </c>
      <c r="AF1466" s="37">
        <f t="shared" ref="AF1466:AF1529" si="595">AE1466-$K1466</f>
        <v>0</v>
      </c>
      <c r="AG1466" s="37" t="e">
        <f t="shared" ref="AG1466:AG1529" si="596">AF1466/($H1467-$H1466)</f>
        <v>#DIV/0!</v>
      </c>
      <c r="AH1466" s="37" t="e">
        <f t="shared" ref="AH1466:AH1529" si="597">(AF1466/$K1466)/(($H1467-$H1466)/$H1466)</f>
        <v>#DIV/0!</v>
      </c>
      <c r="AI1466" s="37" t="e">
        <f t="shared" ref="AI1466:AI1529" si="598">(LN(AE1466)-LN($K1466))/(LN($H1467)-LN($H1466))</f>
        <v>#DIV/0!</v>
      </c>
    </row>
    <row r="1467" spans="1:35" hidden="1" x14ac:dyDescent="0.25">
      <c r="A1467" s="3"/>
      <c r="B1467" s="4"/>
      <c r="C1467" s="4">
        <v>450</v>
      </c>
      <c r="D1467" s="23">
        <f t="shared" ref="D1467:D1530" si="599">$D$1017+C1467/$C$2017*($D$2017-$D$1017)</f>
        <v>1500</v>
      </c>
      <c r="E1467" s="11"/>
      <c r="F1467" s="23">
        <f t="shared" si="576"/>
        <v>30</v>
      </c>
      <c r="G1467" s="22">
        <f t="shared" si="577"/>
        <v>0.03</v>
      </c>
      <c r="H1467" s="22">
        <f t="shared" si="578"/>
        <v>0.7</v>
      </c>
      <c r="I1467" s="21"/>
      <c r="J1467" s="8"/>
      <c r="K1467" s="9">
        <f t="shared" si="579"/>
        <v>22.890383435836387</v>
      </c>
      <c r="L1467" s="9">
        <f t="shared" si="580"/>
        <v>22.890383435836387</v>
      </c>
      <c r="M1467" s="10">
        <f t="shared" si="581"/>
        <v>0</v>
      </c>
      <c r="N1467" s="10" t="e">
        <f t="shared" si="575"/>
        <v>#DIV/0!</v>
      </c>
      <c r="O1467" s="10" t="e">
        <f t="shared" si="582"/>
        <v>#DIV/0!</v>
      </c>
      <c r="P1467" s="10" t="e">
        <f t="shared" si="583"/>
        <v>#DIV/0!</v>
      </c>
      <c r="R1467" s="22">
        <f t="shared" si="584"/>
        <v>22.890383435836387</v>
      </c>
      <c r="S1467" s="37">
        <f t="shared" si="585"/>
        <v>0</v>
      </c>
      <c r="T1467" s="37" t="e">
        <f t="shared" si="586"/>
        <v>#DIV/0!</v>
      </c>
      <c r="U1467" s="37" t="e">
        <f t="shared" si="587"/>
        <v>#DIV/0!</v>
      </c>
      <c r="V1467" s="37" t="e">
        <f t="shared" si="588"/>
        <v>#DIV/0!</v>
      </c>
      <c r="W1467" s="33"/>
      <c r="X1467" s="33"/>
      <c r="Y1467" s="22">
        <f t="shared" si="589"/>
        <v>22.890383435836387</v>
      </c>
      <c r="Z1467" s="37">
        <f t="shared" si="590"/>
        <v>0</v>
      </c>
      <c r="AA1467" s="37" t="e">
        <f t="shared" si="591"/>
        <v>#DIV/0!</v>
      </c>
      <c r="AB1467" s="37" t="e">
        <f t="shared" si="592"/>
        <v>#DIV/0!</v>
      </c>
      <c r="AC1467" s="37" t="e">
        <f t="shared" si="593"/>
        <v>#DIV/0!</v>
      </c>
      <c r="AD1467" s="33"/>
      <c r="AE1467" s="22">
        <f t="shared" si="594"/>
        <v>22.890383435836387</v>
      </c>
      <c r="AF1467" s="37">
        <f t="shared" si="595"/>
        <v>0</v>
      </c>
      <c r="AG1467" s="37" t="e">
        <f t="shared" si="596"/>
        <v>#DIV/0!</v>
      </c>
      <c r="AH1467" s="37" t="e">
        <f t="shared" si="597"/>
        <v>#DIV/0!</v>
      </c>
      <c r="AI1467" s="37" t="e">
        <f t="shared" si="598"/>
        <v>#DIV/0!</v>
      </c>
    </row>
    <row r="1468" spans="1:35" hidden="1" x14ac:dyDescent="0.25">
      <c r="A1468" s="3"/>
      <c r="B1468" s="4"/>
      <c r="C1468" s="4">
        <v>451</v>
      </c>
      <c r="D1468" s="23">
        <f t="shared" si="599"/>
        <v>1500</v>
      </c>
      <c r="E1468" s="11"/>
      <c r="F1468" s="23">
        <f t="shared" si="576"/>
        <v>30</v>
      </c>
      <c r="G1468" s="22">
        <f t="shared" si="577"/>
        <v>0.03</v>
      </c>
      <c r="H1468" s="22">
        <f t="shared" si="578"/>
        <v>0.7</v>
      </c>
      <c r="I1468" s="21"/>
      <c r="J1468" s="8"/>
      <c r="K1468" s="9">
        <f t="shared" si="579"/>
        <v>22.890383435836387</v>
      </c>
      <c r="L1468" s="9">
        <f t="shared" si="580"/>
        <v>22.890383435836387</v>
      </c>
      <c r="M1468" s="10">
        <f t="shared" si="581"/>
        <v>0</v>
      </c>
      <c r="N1468" s="10" t="e">
        <f t="shared" si="575"/>
        <v>#DIV/0!</v>
      </c>
      <c r="O1468" s="10" t="e">
        <f t="shared" si="582"/>
        <v>#DIV/0!</v>
      </c>
      <c r="P1468" s="10" t="e">
        <f t="shared" si="583"/>
        <v>#DIV/0!</v>
      </c>
      <c r="R1468" s="22">
        <f t="shared" si="584"/>
        <v>22.890383435836387</v>
      </c>
      <c r="S1468" s="37">
        <f t="shared" si="585"/>
        <v>0</v>
      </c>
      <c r="T1468" s="37" t="e">
        <f t="shared" si="586"/>
        <v>#DIV/0!</v>
      </c>
      <c r="U1468" s="37" t="e">
        <f t="shared" si="587"/>
        <v>#DIV/0!</v>
      </c>
      <c r="V1468" s="37" t="e">
        <f t="shared" si="588"/>
        <v>#DIV/0!</v>
      </c>
      <c r="W1468" s="33"/>
      <c r="X1468" s="33"/>
      <c r="Y1468" s="22">
        <f t="shared" si="589"/>
        <v>22.890383435836387</v>
      </c>
      <c r="Z1468" s="37">
        <f t="shared" si="590"/>
        <v>0</v>
      </c>
      <c r="AA1468" s="37" t="e">
        <f t="shared" si="591"/>
        <v>#DIV/0!</v>
      </c>
      <c r="AB1468" s="37" t="e">
        <f t="shared" si="592"/>
        <v>#DIV/0!</v>
      </c>
      <c r="AC1468" s="37" t="e">
        <f t="shared" si="593"/>
        <v>#DIV/0!</v>
      </c>
      <c r="AD1468" s="33"/>
      <c r="AE1468" s="22">
        <f t="shared" si="594"/>
        <v>22.890383435836387</v>
      </c>
      <c r="AF1468" s="37">
        <f t="shared" si="595"/>
        <v>0</v>
      </c>
      <c r="AG1468" s="37" t="e">
        <f t="shared" si="596"/>
        <v>#DIV/0!</v>
      </c>
      <c r="AH1468" s="37" t="e">
        <f t="shared" si="597"/>
        <v>#DIV/0!</v>
      </c>
      <c r="AI1468" s="37" t="e">
        <f t="shared" si="598"/>
        <v>#DIV/0!</v>
      </c>
    </row>
    <row r="1469" spans="1:35" hidden="1" x14ac:dyDescent="0.25">
      <c r="A1469" s="3"/>
      <c r="B1469" s="4"/>
      <c r="C1469" s="4">
        <v>452</v>
      </c>
      <c r="D1469" s="23">
        <f t="shared" si="599"/>
        <v>1500</v>
      </c>
      <c r="E1469" s="11"/>
      <c r="F1469" s="23">
        <f t="shared" si="576"/>
        <v>30</v>
      </c>
      <c r="G1469" s="22">
        <f t="shared" si="577"/>
        <v>0.03</v>
      </c>
      <c r="H1469" s="22">
        <f t="shared" si="578"/>
        <v>0.7</v>
      </c>
      <c r="I1469" s="21"/>
      <c r="J1469" s="8"/>
      <c r="K1469" s="9">
        <f t="shared" si="579"/>
        <v>22.890383435836387</v>
      </c>
      <c r="L1469" s="9">
        <f t="shared" si="580"/>
        <v>22.890383435836387</v>
      </c>
      <c r="M1469" s="10">
        <f t="shared" si="581"/>
        <v>0</v>
      </c>
      <c r="N1469" s="10" t="e">
        <f t="shared" si="575"/>
        <v>#DIV/0!</v>
      </c>
      <c r="O1469" s="10" t="e">
        <f t="shared" si="582"/>
        <v>#DIV/0!</v>
      </c>
      <c r="P1469" s="10" t="e">
        <f t="shared" si="583"/>
        <v>#DIV/0!</v>
      </c>
      <c r="R1469" s="22">
        <f t="shared" si="584"/>
        <v>22.890383435836387</v>
      </c>
      <c r="S1469" s="37">
        <f t="shared" si="585"/>
        <v>0</v>
      </c>
      <c r="T1469" s="37" t="e">
        <f t="shared" si="586"/>
        <v>#DIV/0!</v>
      </c>
      <c r="U1469" s="37" t="e">
        <f t="shared" si="587"/>
        <v>#DIV/0!</v>
      </c>
      <c r="V1469" s="37" t="e">
        <f t="shared" si="588"/>
        <v>#DIV/0!</v>
      </c>
      <c r="W1469" s="33"/>
      <c r="X1469" s="33"/>
      <c r="Y1469" s="22">
        <f t="shared" si="589"/>
        <v>22.890383435836387</v>
      </c>
      <c r="Z1469" s="37">
        <f t="shared" si="590"/>
        <v>0</v>
      </c>
      <c r="AA1469" s="37" t="e">
        <f t="shared" si="591"/>
        <v>#DIV/0!</v>
      </c>
      <c r="AB1469" s="37" t="e">
        <f t="shared" si="592"/>
        <v>#DIV/0!</v>
      </c>
      <c r="AC1469" s="37" t="e">
        <f t="shared" si="593"/>
        <v>#DIV/0!</v>
      </c>
      <c r="AD1469" s="33"/>
      <c r="AE1469" s="22">
        <f t="shared" si="594"/>
        <v>22.890383435836387</v>
      </c>
      <c r="AF1469" s="37">
        <f t="shared" si="595"/>
        <v>0</v>
      </c>
      <c r="AG1469" s="37" t="e">
        <f t="shared" si="596"/>
        <v>#DIV/0!</v>
      </c>
      <c r="AH1469" s="37" t="e">
        <f t="shared" si="597"/>
        <v>#DIV/0!</v>
      </c>
      <c r="AI1469" s="37" t="e">
        <f t="shared" si="598"/>
        <v>#DIV/0!</v>
      </c>
    </row>
    <row r="1470" spans="1:35" hidden="1" x14ac:dyDescent="0.25">
      <c r="A1470" s="3"/>
      <c r="B1470" s="4"/>
      <c r="C1470" s="4">
        <v>453</v>
      </c>
      <c r="D1470" s="23">
        <f t="shared" si="599"/>
        <v>1500</v>
      </c>
      <c r="E1470" s="11"/>
      <c r="F1470" s="23">
        <f t="shared" si="576"/>
        <v>30</v>
      </c>
      <c r="G1470" s="22">
        <f t="shared" si="577"/>
        <v>0.03</v>
      </c>
      <c r="H1470" s="22">
        <f t="shared" si="578"/>
        <v>0.7</v>
      </c>
      <c r="I1470" s="21"/>
      <c r="J1470" s="8"/>
      <c r="K1470" s="9">
        <f t="shared" si="579"/>
        <v>22.890383435836387</v>
      </c>
      <c r="L1470" s="9">
        <f t="shared" si="580"/>
        <v>22.890383435836387</v>
      </c>
      <c r="M1470" s="10">
        <f t="shared" si="581"/>
        <v>0</v>
      </c>
      <c r="N1470" s="10" t="e">
        <f t="shared" si="575"/>
        <v>#DIV/0!</v>
      </c>
      <c r="O1470" s="10" t="e">
        <f t="shared" si="582"/>
        <v>#DIV/0!</v>
      </c>
      <c r="P1470" s="10" t="e">
        <f t="shared" si="583"/>
        <v>#DIV/0!</v>
      </c>
      <c r="R1470" s="22">
        <f t="shared" si="584"/>
        <v>22.890383435836387</v>
      </c>
      <c r="S1470" s="37">
        <f t="shared" si="585"/>
        <v>0</v>
      </c>
      <c r="T1470" s="37" t="e">
        <f t="shared" si="586"/>
        <v>#DIV/0!</v>
      </c>
      <c r="U1470" s="37" t="e">
        <f t="shared" si="587"/>
        <v>#DIV/0!</v>
      </c>
      <c r="V1470" s="37" t="e">
        <f t="shared" si="588"/>
        <v>#DIV/0!</v>
      </c>
      <c r="W1470" s="33"/>
      <c r="X1470" s="33"/>
      <c r="Y1470" s="22">
        <f t="shared" si="589"/>
        <v>22.890383435836387</v>
      </c>
      <c r="Z1470" s="37">
        <f t="shared" si="590"/>
        <v>0</v>
      </c>
      <c r="AA1470" s="37" t="e">
        <f t="shared" si="591"/>
        <v>#DIV/0!</v>
      </c>
      <c r="AB1470" s="37" t="e">
        <f t="shared" si="592"/>
        <v>#DIV/0!</v>
      </c>
      <c r="AC1470" s="37" t="e">
        <f t="shared" si="593"/>
        <v>#DIV/0!</v>
      </c>
      <c r="AD1470" s="33"/>
      <c r="AE1470" s="22">
        <f t="shared" si="594"/>
        <v>22.890383435836387</v>
      </c>
      <c r="AF1470" s="37">
        <f t="shared" si="595"/>
        <v>0</v>
      </c>
      <c r="AG1470" s="37" t="e">
        <f t="shared" si="596"/>
        <v>#DIV/0!</v>
      </c>
      <c r="AH1470" s="37" t="e">
        <f t="shared" si="597"/>
        <v>#DIV/0!</v>
      </c>
      <c r="AI1470" s="37" t="e">
        <f t="shared" si="598"/>
        <v>#DIV/0!</v>
      </c>
    </row>
    <row r="1471" spans="1:35" hidden="1" x14ac:dyDescent="0.25">
      <c r="A1471" s="3"/>
      <c r="B1471" s="4"/>
      <c r="C1471" s="4">
        <v>454</v>
      </c>
      <c r="D1471" s="23">
        <f t="shared" si="599"/>
        <v>1500</v>
      </c>
      <c r="E1471" s="11"/>
      <c r="F1471" s="23">
        <f t="shared" si="576"/>
        <v>30</v>
      </c>
      <c r="G1471" s="22">
        <f t="shared" si="577"/>
        <v>0.03</v>
      </c>
      <c r="H1471" s="22">
        <f t="shared" si="578"/>
        <v>0.7</v>
      </c>
      <c r="I1471" s="21"/>
      <c r="J1471" s="8"/>
      <c r="K1471" s="9">
        <f t="shared" si="579"/>
        <v>22.890383435836387</v>
      </c>
      <c r="L1471" s="9">
        <f t="shared" si="580"/>
        <v>22.890383435836387</v>
      </c>
      <c r="M1471" s="10">
        <f t="shared" si="581"/>
        <v>0</v>
      </c>
      <c r="N1471" s="10" t="e">
        <f t="shared" si="575"/>
        <v>#DIV/0!</v>
      </c>
      <c r="O1471" s="10" t="e">
        <f t="shared" si="582"/>
        <v>#DIV/0!</v>
      </c>
      <c r="P1471" s="10" t="e">
        <f t="shared" si="583"/>
        <v>#DIV/0!</v>
      </c>
      <c r="R1471" s="22">
        <f t="shared" si="584"/>
        <v>22.890383435836387</v>
      </c>
      <c r="S1471" s="37">
        <f t="shared" si="585"/>
        <v>0</v>
      </c>
      <c r="T1471" s="37" t="e">
        <f t="shared" si="586"/>
        <v>#DIV/0!</v>
      </c>
      <c r="U1471" s="37" t="e">
        <f t="shared" si="587"/>
        <v>#DIV/0!</v>
      </c>
      <c r="V1471" s="37" t="e">
        <f t="shared" si="588"/>
        <v>#DIV/0!</v>
      </c>
      <c r="W1471" s="33"/>
      <c r="X1471" s="33"/>
      <c r="Y1471" s="22">
        <f t="shared" si="589"/>
        <v>22.890383435836387</v>
      </c>
      <c r="Z1471" s="37">
        <f t="shared" si="590"/>
        <v>0</v>
      </c>
      <c r="AA1471" s="37" t="e">
        <f t="shared" si="591"/>
        <v>#DIV/0!</v>
      </c>
      <c r="AB1471" s="37" t="e">
        <f t="shared" si="592"/>
        <v>#DIV/0!</v>
      </c>
      <c r="AC1471" s="37" t="e">
        <f t="shared" si="593"/>
        <v>#DIV/0!</v>
      </c>
      <c r="AD1471" s="33"/>
      <c r="AE1471" s="22">
        <f t="shared" si="594"/>
        <v>22.890383435836387</v>
      </c>
      <c r="AF1471" s="37">
        <f t="shared" si="595"/>
        <v>0</v>
      </c>
      <c r="AG1471" s="37" t="e">
        <f t="shared" si="596"/>
        <v>#DIV/0!</v>
      </c>
      <c r="AH1471" s="37" t="e">
        <f t="shared" si="597"/>
        <v>#DIV/0!</v>
      </c>
      <c r="AI1471" s="37" t="e">
        <f t="shared" si="598"/>
        <v>#DIV/0!</v>
      </c>
    </row>
    <row r="1472" spans="1:35" hidden="1" x14ac:dyDescent="0.25">
      <c r="A1472" s="3"/>
      <c r="B1472" s="4"/>
      <c r="C1472" s="4">
        <v>455</v>
      </c>
      <c r="D1472" s="23">
        <f t="shared" si="599"/>
        <v>1500</v>
      </c>
      <c r="E1472" s="11"/>
      <c r="F1472" s="23">
        <f t="shared" si="576"/>
        <v>30</v>
      </c>
      <c r="G1472" s="22">
        <f t="shared" si="577"/>
        <v>0.03</v>
      </c>
      <c r="H1472" s="22">
        <f t="shared" si="578"/>
        <v>0.7</v>
      </c>
      <c r="I1472" s="21"/>
      <c r="J1472" s="8"/>
      <c r="K1472" s="9">
        <f t="shared" si="579"/>
        <v>22.890383435836387</v>
      </c>
      <c r="L1472" s="9">
        <f t="shared" si="580"/>
        <v>22.890383435836387</v>
      </c>
      <c r="M1472" s="10">
        <f t="shared" si="581"/>
        <v>0</v>
      </c>
      <c r="N1472" s="10" t="e">
        <f t="shared" si="575"/>
        <v>#DIV/0!</v>
      </c>
      <c r="O1472" s="10" t="e">
        <f t="shared" si="582"/>
        <v>#DIV/0!</v>
      </c>
      <c r="P1472" s="10" t="e">
        <f t="shared" si="583"/>
        <v>#DIV/0!</v>
      </c>
      <c r="R1472" s="22">
        <f t="shared" si="584"/>
        <v>22.890383435836387</v>
      </c>
      <c r="S1472" s="37">
        <f t="shared" si="585"/>
        <v>0</v>
      </c>
      <c r="T1472" s="37" t="e">
        <f t="shared" si="586"/>
        <v>#DIV/0!</v>
      </c>
      <c r="U1472" s="37" t="e">
        <f t="shared" si="587"/>
        <v>#DIV/0!</v>
      </c>
      <c r="V1472" s="37" t="e">
        <f t="shared" si="588"/>
        <v>#DIV/0!</v>
      </c>
      <c r="W1472" s="33"/>
      <c r="X1472" s="33"/>
      <c r="Y1472" s="22">
        <f t="shared" si="589"/>
        <v>22.890383435836387</v>
      </c>
      <c r="Z1472" s="37">
        <f t="shared" si="590"/>
        <v>0</v>
      </c>
      <c r="AA1472" s="37" t="e">
        <f t="shared" si="591"/>
        <v>#DIV/0!</v>
      </c>
      <c r="AB1472" s="37" t="e">
        <f t="shared" si="592"/>
        <v>#DIV/0!</v>
      </c>
      <c r="AC1472" s="37" t="e">
        <f t="shared" si="593"/>
        <v>#DIV/0!</v>
      </c>
      <c r="AD1472" s="33"/>
      <c r="AE1472" s="22">
        <f t="shared" si="594"/>
        <v>22.890383435836387</v>
      </c>
      <c r="AF1472" s="37">
        <f t="shared" si="595"/>
        <v>0</v>
      </c>
      <c r="AG1472" s="37" t="e">
        <f t="shared" si="596"/>
        <v>#DIV/0!</v>
      </c>
      <c r="AH1472" s="37" t="e">
        <f t="shared" si="597"/>
        <v>#DIV/0!</v>
      </c>
      <c r="AI1472" s="37" t="e">
        <f t="shared" si="598"/>
        <v>#DIV/0!</v>
      </c>
    </row>
    <row r="1473" spans="1:35" hidden="1" x14ac:dyDescent="0.25">
      <c r="A1473" s="3"/>
      <c r="B1473" s="4"/>
      <c r="C1473" s="4">
        <v>456</v>
      </c>
      <c r="D1473" s="23">
        <f t="shared" si="599"/>
        <v>1500</v>
      </c>
      <c r="E1473" s="11"/>
      <c r="F1473" s="23">
        <f t="shared" si="576"/>
        <v>30</v>
      </c>
      <c r="G1473" s="22">
        <f t="shared" si="577"/>
        <v>0.03</v>
      </c>
      <c r="H1473" s="22">
        <f t="shared" si="578"/>
        <v>0.7</v>
      </c>
      <c r="I1473" s="21"/>
      <c r="J1473" s="8"/>
      <c r="K1473" s="9">
        <f t="shared" si="579"/>
        <v>22.890383435836387</v>
      </c>
      <c r="L1473" s="9">
        <f t="shared" si="580"/>
        <v>22.890383435836387</v>
      </c>
      <c r="M1473" s="10">
        <f t="shared" si="581"/>
        <v>0</v>
      </c>
      <c r="N1473" s="10" t="e">
        <f t="shared" si="575"/>
        <v>#DIV/0!</v>
      </c>
      <c r="O1473" s="10" t="e">
        <f t="shared" si="582"/>
        <v>#DIV/0!</v>
      </c>
      <c r="P1473" s="10" t="e">
        <f t="shared" si="583"/>
        <v>#DIV/0!</v>
      </c>
      <c r="R1473" s="22">
        <f t="shared" si="584"/>
        <v>22.890383435836387</v>
      </c>
      <c r="S1473" s="37">
        <f t="shared" si="585"/>
        <v>0</v>
      </c>
      <c r="T1473" s="37" t="e">
        <f t="shared" si="586"/>
        <v>#DIV/0!</v>
      </c>
      <c r="U1473" s="37" t="e">
        <f t="shared" si="587"/>
        <v>#DIV/0!</v>
      </c>
      <c r="V1473" s="37" t="e">
        <f t="shared" si="588"/>
        <v>#DIV/0!</v>
      </c>
      <c r="W1473" s="33"/>
      <c r="X1473" s="33"/>
      <c r="Y1473" s="22">
        <f t="shared" si="589"/>
        <v>22.890383435836387</v>
      </c>
      <c r="Z1473" s="37">
        <f t="shared" si="590"/>
        <v>0</v>
      </c>
      <c r="AA1473" s="37" t="e">
        <f t="shared" si="591"/>
        <v>#DIV/0!</v>
      </c>
      <c r="AB1473" s="37" t="e">
        <f t="shared" si="592"/>
        <v>#DIV/0!</v>
      </c>
      <c r="AC1473" s="37" t="e">
        <f t="shared" si="593"/>
        <v>#DIV/0!</v>
      </c>
      <c r="AD1473" s="33"/>
      <c r="AE1473" s="22">
        <f t="shared" si="594"/>
        <v>22.890383435836387</v>
      </c>
      <c r="AF1473" s="37">
        <f t="shared" si="595"/>
        <v>0</v>
      </c>
      <c r="AG1473" s="37" t="e">
        <f t="shared" si="596"/>
        <v>#DIV/0!</v>
      </c>
      <c r="AH1473" s="37" t="e">
        <f t="shared" si="597"/>
        <v>#DIV/0!</v>
      </c>
      <c r="AI1473" s="37" t="e">
        <f t="shared" si="598"/>
        <v>#DIV/0!</v>
      </c>
    </row>
    <row r="1474" spans="1:35" hidden="1" x14ac:dyDescent="0.25">
      <c r="A1474" s="3"/>
      <c r="B1474" s="4"/>
      <c r="C1474" s="4">
        <v>457</v>
      </c>
      <c r="D1474" s="23">
        <f t="shared" si="599"/>
        <v>1500</v>
      </c>
      <c r="E1474" s="11"/>
      <c r="F1474" s="23">
        <f t="shared" si="576"/>
        <v>30</v>
      </c>
      <c r="G1474" s="22">
        <f t="shared" si="577"/>
        <v>0.03</v>
      </c>
      <c r="H1474" s="22">
        <f t="shared" si="578"/>
        <v>0.7</v>
      </c>
      <c r="I1474" s="21"/>
      <c r="J1474" s="8"/>
      <c r="K1474" s="9">
        <f t="shared" si="579"/>
        <v>22.890383435836387</v>
      </c>
      <c r="L1474" s="9">
        <f t="shared" si="580"/>
        <v>22.890383435836387</v>
      </c>
      <c r="M1474" s="10">
        <f t="shared" si="581"/>
        <v>0</v>
      </c>
      <c r="N1474" s="10" t="e">
        <f t="shared" si="575"/>
        <v>#DIV/0!</v>
      </c>
      <c r="O1474" s="10" t="e">
        <f t="shared" si="582"/>
        <v>#DIV/0!</v>
      </c>
      <c r="P1474" s="10" t="e">
        <f t="shared" si="583"/>
        <v>#DIV/0!</v>
      </c>
      <c r="R1474" s="22">
        <f t="shared" si="584"/>
        <v>22.890383435836387</v>
      </c>
      <c r="S1474" s="37">
        <f t="shared" si="585"/>
        <v>0</v>
      </c>
      <c r="T1474" s="37" t="e">
        <f t="shared" si="586"/>
        <v>#DIV/0!</v>
      </c>
      <c r="U1474" s="37" t="e">
        <f t="shared" si="587"/>
        <v>#DIV/0!</v>
      </c>
      <c r="V1474" s="37" t="e">
        <f t="shared" si="588"/>
        <v>#DIV/0!</v>
      </c>
      <c r="W1474" s="33"/>
      <c r="X1474" s="33"/>
      <c r="Y1474" s="22">
        <f t="shared" si="589"/>
        <v>22.890383435836387</v>
      </c>
      <c r="Z1474" s="37">
        <f t="shared" si="590"/>
        <v>0</v>
      </c>
      <c r="AA1474" s="37" t="e">
        <f t="shared" si="591"/>
        <v>#DIV/0!</v>
      </c>
      <c r="AB1474" s="37" t="e">
        <f t="shared" si="592"/>
        <v>#DIV/0!</v>
      </c>
      <c r="AC1474" s="37" t="e">
        <f t="shared" si="593"/>
        <v>#DIV/0!</v>
      </c>
      <c r="AD1474" s="33"/>
      <c r="AE1474" s="22">
        <f t="shared" si="594"/>
        <v>22.890383435836387</v>
      </c>
      <c r="AF1474" s="37">
        <f t="shared" si="595"/>
        <v>0</v>
      </c>
      <c r="AG1474" s="37" t="e">
        <f t="shared" si="596"/>
        <v>#DIV/0!</v>
      </c>
      <c r="AH1474" s="37" t="e">
        <f t="shared" si="597"/>
        <v>#DIV/0!</v>
      </c>
      <c r="AI1474" s="37" t="e">
        <f t="shared" si="598"/>
        <v>#DIV/0!</v>
      </c>
    </row>
    <row r="1475" spans="1:35" hidden="1" x14ac:dyDescent="0.25">
      <c r="A1475" s="3"/>
      <c r="B1475" s="4"/>
      <c r="C1475" s="4">
        <v>458</v>
      </c>
      <c r="D1475" s="23">
        <f t="shared" si="599"/>
        <v>1500</v>
      </c>
      <c r="E1475" s="11"/>
      <c r="F1475" s="23">
        <f t="shared" si="576"/>
        <v>30</v>
      </c>
      <c r="G1475" s="22">
        <f t="shared" si="577"/>
        <v>0.03</v>
      </c>
      <c r="H1475" s="22">
        <f t="shared" si="578"/>
        <v>0.7</v>
      </c>
      <c r="I1475" s="21"/>
      <c r="J1475" s="8"/>
      <c r="K1475" s="9">
        <f t="shared" si="579"/>
        <v>22.890383435836387</v>
      </c>
      <c r="L1475" s="9">
        <f t="shared" si="580"/>
        <v>22.890383435836387</v>
      </c>
      <c r="M1475" s="10">
        <f t="shared" si="581"/>
        <v>0</v>
      </c>
      <c r="N1475" s="10" t="e">
        <f t="shared" si="575"/>
        <v>#DIV/0!</v>
      </c>
      <c r="O1475" s="10" t="e">
        <f t="shared" si="582"/>
        <v>#DIV/0!</v>
      </c>
      <c r="P1475" s="10" t="e">
        <f t="shared" si="583"/>
        <v>#DIV/0!</v>
      </c>
      <c r="R1475" s="22">
        <f t="shared" si="584"/>
        <v>22.890383435836387</v>
      </c>
      <c r="S1475" s="37">
        <f t="shared" si="585"/>
        <v>0</v>
      </c>
      <c r="T1475" s="37" t="e">
        <f t="shared" si="586"/>
        <v>#DIV/0!</v>
      </c>
      <c r="U1475" s="37" t="e">
        <f t="shared" si="587"/>
        <v>#DIV/0!</v>
      </c>
      <c r="V1475" s="37" t="e">
        <f t="shared" si="588"/>
        <v>#DIV/0!</v>
      </c>
      <c r="W1475" s="33"/>
      <c r="X1475" s="33"/>
      <c r="Y1475" s="22">
        <f t="shared" si="589"/>
        <v>22.890383435836387</v>
      </c>
      <c r="Z1475" s="37">
        <f t="shared" si="590"/>
        <v>0</v>
      </c>
      <c r="AA1475" s="37" t="e">
        <f t="shared" si="591"/>
        <v>#DIV/0!</v>
      </c>
      <c r="AB1475" s="37" t="e">
        <f t="shared" si="592"/>
        <v>#DIV/0!</v>
      </c>
      <c r="AC1475" s="37" t="e">
        <f t="shared" si="593"/>
        <v>#DIV/0!</v>
      </c>
      <c r="AD1475" s="33"/>
      <c r="AE1475" s="22">
        <f t="shared" si="594"/>
        <v>22.890383435836387</v>
      </c>
      <c r="AF1475" s="37">
        <f t="shared" si="595"/>
        <v>0</v>
      </c>
      <c r="AG1475" s="37" t="e">
        <f t="shared" si="596"/>
        <v>#DIV/0!</v>
      </c>
      <c r="AH1475" s="37" t="e">
        <f t="shared" si="597"/>
        <v>#DIV/0!</v>
      </c>
      <c r="AI1475" s="37" t="e">
        <f t="shared" si="598"/>
        <v>#DIV/0!</v>
      </c>
    </row>
    <row r="1476" spans="1:35" hidden="1" x14ac:dyDescent="0.25">
      <c r="A1476" s="3"/>
      <c r="B1476" s="4"/>
      <c r="C1476" s="4">
        <v>459</v>
      </c>
      <c r="D1476" s="23">
        <f t="shared" si="599"/>
        <v>1500</v>
      </c>
      <c r="E1476" s="11"/>
      <c r="F1476" s="23">
        <f t="shared" si="576"/>
        <v>30</v>
      </c>
      <c r="G1476" s="22">
        <f t="shared" si="577"/>
        <v>0.03</v>
      </c>
      <c r="H1476" s="22">
        <f t="shared" si="578"/>
        <v>0.7</v>
      </c>
      <c r="I1476" s="21"/>
      <c r="J1476" s="8"/>
      <c r="K1476" s="9">
        <f t="shared" si="579"/>
        <v>22.890383435836387</v>
      </c>
      <c r="L1476" s="9">
        <f t="shared" si="580"/>
        <v>22.890383435836387</v>
      </c>
      <c r="M1476" s="10">
        <f t="shared" si="581"/>
        <v>0</v>
      </c>
      <c r="N1476" s="10" t="e">
        <f t="shared" si="575"/>
        <v>#DIV/0!</v>
      </c>
      <c r="O1476" s="10" t="e">
        <f t="shared" si="582"/>
        <v>#DIV/0!</v>
      </c>
      <c r="P1476" s="10" t="e">
        <f t="shared" si="583"/>
        <v>#DIV/0!</v>
      </c>
      <c r="R1476" s="22">
        <f t="shared" si="584"/>
        <v>22.890383435836387</v>
      </c>
      <c r="S1476" s="37">
        <f t="shared" si="585"/>
        <v>0</v>
      </c>
      <c r="T1476" s="37" t="e">
        <f t="shared" si="586"/>
        <v>#DIV/0!</v>
      </c>
      <c r="U1476" s="37" t="e">
        <f t="shared" si="587"/>
        <v>#DIV/0!</v>
      </c>
      <c r="V1476" s="37" t="e">
        <f t="shared" si="588"/>
        <v>#DIV/0!</v>
      </c>
      <c r="W1476" s="33"/>
      <c r="X1476" s="33"/>
      <c r="Y1476" s="22">
        <f t="shared" si="589"/>
        <v>22.890383435836387</v>
      </c>
      <c r="Z1476" s="37">
        <f t="shared" si="590"/>
        <v>0</v>
      </c>
      <c r="AA1476" s="37" t="e">
        <f t="shared" si="591"/>
        <v>#DIV/0!</v>
      </c>
      <c r="AB1476" s="37" t="e">
        <f t="shared" si="592"/>
        <v>#DIV/0!</v>
      </c>
      <c r="AC1476" s="37" t="e">
        <f t="shared" si="593"/>
        <v>#DIV/0!</v>
      </c>
      <c r="AD1476" s="33"/>
      <c r="AE1476" s="22">
        <f t="shared" si="594"/>
        <v>22.890383435836387</v>
      </c>
      <c r="AF1476" s="37">
        <f t="shared" si="595"/>
        <v>0</v>
      </c>
      <c r="AG1476" s="37" t="e">
        <f t="shared" si="596"/>
        <v>#DIV/0!</v>
      </c>
      <c r="AH1476" s="37" t="e">
        <f t="shared" si="597"/>
        <v>#DIV/0!</v>
      </c>
      <c r="AI1476" s="37" t="e">
        <f t="shared" si="598"/>
        <v>#DIV/0!</v>
      </c>
    </row>
    <row r="1477" spans="1:35" hidden="1" x14ac:dyDescent="0.25">
      <c r="A1477" s="3"/>
      <c r="B1477" s="4"/>
      <c r="C1477" s="4">
        <v>460</v>
      </c>
      <c r="D1477" s="23">
        <f t="shared" si="599"/>
        <v>1500</v>
      </c>
      <c r="E1477" s="11"/>
      <c r="F1477" s="23">
        <f t="shared" si="576"/>
        <v>30</v>
      </c>
      <c r="G1477" s="22">
        <f t="shared" si="577"/>
        <v>0.03</v>
      </c>
      <c r="H1477" s="22">
        <f t="shared" si="578"/>
        <v>0.7</v>
      </c>
      <c r="I1477" s="21"/>
      <c r="J1477" s="8"/>
      <c r="K1477" s="9">
        <f t="shared" si="579"/>
        <v>22.890383435836387</v>
      </c>
      <c r="L1477" s="9">
        <f t="shared" si="580"/>
        <v>22.890383435836387</v>
      </c>
      <c r="M1477" s="10">
        <f t="shared" si="581"/>
        <v>0</v>
      </c>
      <c r="N1477" s="10" t="e">
        <f t="shared" si="575"/>
        <v>#DIV/0!</v>
      </c>
      <c r="O1477" s="10" t="e">
        <f t="shared" si="582"/>
        <v>#DIV/0!</v>
      </c>
      <c r="P1477" s="10" t="e">
        <f t="shared" si="583"/>
        <v>#DIV/0!</v>
      </c>
      <c r="R1477" s="22">
        <f t="shared" si="584"/>
        <v>22.890383435836387</v>
      </c>
      <c r="S1477" s="37">
        <f t="shared" si="585"/>
        <v>0</v>
      </c>
      <c r="T1477" s="37" t="e">
        <f t="shared" si="586"/>
        <v>#DIV/0!</v>
      </c>
      <c r="U1477" s="37" t="e">
        <f t="shared" si="587"/>
        <v>#DIV/0!</v>
      </c>
      <c r="V1477" s="37" t="e">
        <f t="shared" si="588"/>
        <v>#DIV/0!</v>
      </c>
      <c r="W1477" s="33"/>
      <c r="X1477" s="33"/>
      <c r="Y1477" s="22">
        <f t="shared" si="589"/>
        <v>22.890383435836387</v>
      </c>
      <c r="Z1477" s="37">
        <f t="shared" si="590"/>
        <v>0</v>
      </c>
      <c r="AA1477" s="37" t="e">
        <f t="shared" si="591"/>
        <v>#DIV/0!</v>
      </c>
      <c r="AB1477" s="37" t="e">
        <f t="shared" si="592"/>
        <v>#DIV/0!</v>
      </c>
      <c r="AC1477" s="37" t="e">
        <f t="shared" si="593"/>
        <v>#DIV/0!</v>
      </c>
      <c r="AD1477" s="33"/>
      <c r="AE1477" s="22">
        <f t="shared" si="594"/>
        <v>22.890383435836387</v>
      </c>
      <c r="AF1477" s="37">
        <f t="shared" si="595"/>
        <v>0</v>
      </c>
      <c r="AG1477" s="37" t="e">
        <f t="shared" si="596"/>
        <v>#DIV/0!</v>
      </c>
      <c r="AH1477" s="37" t="e">
        <f t="shared" si="597"/>
        <v>#DIV/0!</v>
      </c>
      <c r="AI1477" s="37" t="e">
        <f t="shared" si="598"/>
        <v>#DIV/0!</v>
      </c>
    </row>
    <row r="1478" spans="1:35" hidden="1" x14ac:dyDescent="0.25">
      <c r="A1478" s="3"/>
      <c r="B1478" s="4"/>
      <c r="C1478" s="4">
        <v>461</v>
      </c>
      <c r="D1478" s="23">
        <f t="shared" si="599"/>
        <v>1500</v>
      </c>
      <c r="E1478" s="11"/>
      <c r="F1478" s="23">
        <f t="shared" si="576"/>
        <v>30</v>
      </c>
      <c r="G1478" s="22">
        <f t="shared" si="577"/>
        <v>0.03</v>
      </c>
      <c r="H1478" s="22">
        <f t="shared" si="578"/>
        <v>0.7</v>
      </c>
      <c r="I1478" s="21"/>
      <c r="J1478" s="8"/>
      <c r="K1478" s="9">
        <f t="shared" si="579"/>
        <v>22.890383435836387</v>
      </c>
      <c r="L1478" s="9">
        <f t="shared" si="580"/>
        <v>22.890383435836387</v>
      </c>
      <c r="M1478" s="10">
        <f t="shared" si="581"/>
        <v>0</v>
      </c>
      <c r="N1478" s="10" t="e">
        <f t="shared" si="575"/>
        <v>#DIV/0!</v>
      </c>
      <c r="O1478" s="10" t="e">
        <f t="shared" si="582"/>
        <v>#DIV/0!</v>
      </c>
      <c r="P1478" s="10" t="e">
        <f t="shared" si="583"/>
        <v>#DIV/0!</v>
      </c>
      <c r="R1478" s="22">
        <f t="shared" si="584"/>
        <v>22.890383435836387</v>
      </c>
      <c r="S1478" s="37">
        <f t="shared" si="585"/>
        <v>0</v>
      </c>
      <c r="T1478" s="37" t="e">
        <f t="shared" si="586"/>
        <v>#DIV/0!</v>
      </c>
      <c r="U1478" s="37" t="e">
        <f t="shared" si="587"/>
        <v>#DIV/0!</v>
      </c>
      <c r="V1478" s="37" t="e">
        <f t="shared" si="588"/>
        <v>#DIV/0!</v>
      </c>
      <c r="W1478" s="33"/>
      <c r="X1478" s="33"/>
      <c r="Y1478" s="22">
        <f t="shared" si="589"/>
        <v>22.890383435836387</v>
      </c>
      <c r="Z1478" s="37">
        <f t="shared" si="590"/>
        <v>0</v>
      </c>
      <c r="AA1478" s="37" t="e">
        <f t="shared" si="591"/>
        <v>#DIV/0!</v>
      </c>
      <c r="AB1478" s="37" t="e">
        <f t="shared" si="592"/>
        <v>#DIV/0!</v>
      </c>
      <c r="AC1478" s="37" t="e">
        <f t="shared" si="593"/>
        <v>#DIV/0!</v>
      </c>
      <c r="AD1478" s="33"/>
      <c r="AE1478" s="22">
        <f t="shared" si="594"/>
        <v>22.890383435836387</v>
      </c>
      <c r="AF1478" s="37">
        <f t="shared" si="595"/>
        <v>0</v>
      </c>
      <c r="AG1478" s="37" t="e">
        <f t="shared" si="596"/>
        <v>#DIV/0!</v>
      </c>
      <c r="AH1478" s="37" t="e">
        <f t="shared" si="597"/>
        <v>#DIV/0!</v>
      </c>
      <c r="AI1478" s="37" t="e">
        <f t="shared" si="598"/>
        <v>#DIV/0!</v>
      </c>
    </row>
    <row r="1479" spans="1:35" hidden="1" x14ac:dyDescent="0.25">
      <c r="A1479" s="3"/>
      <c r="B1479" s="4"/>
      <c r="C1479" s="4">
        <v>462</v>
      </c>
      <c r="D1479" s="23">
        <f t="shared" si="599"/>
        <v>1500</v>
      </c>
      <c r="E1479" s="11"/>
      <c r="F1479" s="23">
        <f t="shared" si="576"/>
        <v>30</v>
      </c>
      <c r="G1479" s="22">
        <f t="shared" si="577"/>
        <v>0.03</v>
      </c>
      <c r="H1479" s="22">
        <f t="shared" si="578"/>
        <v>0.7</v>
      </c>
      <c r="I1479" s="21"/>
      <c r="J1479" s="8"/>
      <c r="K1479" s="9">
        <f t="shared" si="579"/>
        <v>22.890383435836387</v>
      </c>
      <c r="L1479" s="9">
        <f t="shared" si="580"/>
        <v>22.890383435836387</v>
      </c>
      <c r="M1479" s="10">
        <f t="shared" si="581"/>
        <v>0</v>
      </c>
      <c r="N1479" s="10" t="e">
        <f t="shared" si="575"/>
        <v>#DIV/0!</v>
      </c>
      <c r="O1479" s="10" t="e">
        <f t="shared" si="582"/>
        <v>#DIV/0!</v>
      </c>
      <c r="P1479" s="10" t="e">
        <f t="shared" si="583"/>
        <v>#DIV/0!</v>
      </c>
      <c r="R1479" s="22">
        <f t="shared" si="584"/>
        <v>22.890383435836387</v>
      </c>
      <c r="S1479" s="37">
        <f t="shared" si="585"/>
        <v>0</v>
      </c>
      <c r="T1479" s="37" t="e">
        <f t="shared" si="586"/>
        <v>#DIV/0!</v>
      </c>
      <c r="U1479" s="37" t="e">
        <f t="shared" si="587"/>
        <v>#DIV/0!</v>
      </c>
      <c r="V1479" s="37" t="e">
        <f t="shared" si="588"/>
        <v>#DIV/0!</v>
      </c>
      <c r="W1479" s="33"/>
      <c r="X1479" s="33"/>
      <c r="Y1479" s="22">
        <f t="shared" si="589"/>
        <v>22.890383435836387</v>
      </c>
      <c r="Z1479" s="37">
        <f t="shared" si="590"/>
        <v>0</v>
      </c>
      <c r="AA1479" s="37" t="e">
        <f t="shared" si="591"/>
        <v>#DIV/0!</v>
      </c>
      <c r="AB1479" s="37" t="e">
        <f t="shared" si="592"/>
        <v>#DIV/0!</v>
      </c>
      <c r="AC1479" s="37" t="e">
        <f t="shared" si="593"/>
        <v>#DIV/0!</v>
      </c>
      <c r="AD1479" s="33"/>
      <c r="AE1479" s="22">
        <f t="shared" si="594"/>
        <v>22.890383435836387</v>
      </c>
      <c r="AF1479" s="37">
        <f t="shared" si="595"/>
        <v>0</v>
      </c>
      <c r="AG1479" s="37" t="e">
        <f t="shared" si="596"/>
        <v>#DIV/0!</v>
      </c>
      <c r="AH1479" s="37" t="e">
        <f t="shared" si="597"/>
        <v>#DIV/0!</v>
      </c>
      <c r="AI1479" s="37" t="e">
        <f t="shared" si="598"/>
        <v>#DIV/0!</v>
      </c>
    </row>
    <row r="1480" spans="1:35" hidden="1" x14ac:dyDescent="0.25">
      <c r="A1480" s="3"/>
      <c r="B1480" s="4"/>
      <c r="C1480" s="4">
        <v>463</v>
      </c>
      <c r="D1480" s="23">
        <f t="shared" si="599"/>
        <v>1500</v>
      </c>
      <c r="E1480" s="11"/>
      <c r="F1480" s="23">
        <f t="shared" si="576"/>
        <v>30</v>
      </c>
      <c r="G1480" s="22">
        <f t="shared" si="577"/>
        <v>0.03</v>
      </c>
      <c r="H1480" s="22">
        <f t="shared" si="578"/>
        <v>0.7</v>
      </c>
      <c r="I1480" s="21"/>
      <c r="J1480" s="8"/>
      <c r="K1480" s="9">
        <f t="shared" si="579"/>
        <v>22.890383435836387</v>
      </c>
      <c r="L1480" s="9">
        <f t="shared" si="580"/>
        <v>22.890383435836387</v>
      </c>
      <c r="M1480" s="10">
        <f t="shared" si="581"/>
        <v>0</v>
      </c>
      <c r="N1480" s="10" t="e">
        <f t="shared" si="575"/>
        <v>#DIV/0!</v>
      </c>
      <c r="O1480" s="10" t="e">
        <f t="shared" si="582"/>
        <v>#DIV/0!</v>
      </c>
      <c r="P1480" s="10" t="e">
        <f t="shared" si="583"/>
        <v>#DIV/0!</v>
      </c>
      <c r="R1480" s="22">
        <f t="shared" si="584"/>
        <v>22.890383435836387</v>
      </c>
      <c r="S1480" s="37">
        <f t="shared" si="585"/>
        <v>0</v>
      </c>
      <c r="T1480" s="37" t="e">
        <f t="shared" si="586"/>
        <v>#DIV/0!</v>
      </c>
      <c r="U1480" s="37" t="e">
        <f t="shared" si="587"/>
        <v>#DIV/0!</v>
      </c>
      <c r="V1480" s="37" t="e">
        <f t="shared" si="588"/>
        <v>#DIV/0!</v>
      </c>
      <c r="W1480" s="33"/>
      <c r="X1480" s="33"/>
      <c r="Y1480" s="22">
        <f t="shared" si="589"/>
        <v>22.890383435836387</v>
      </c>
      <c r="Z1480" s="37">
        <f t="shared" si="590"/>
        <v>0</v>
      </c>
      <c r="AA1480" s="37" t="e">
        <f t="shared" si="591"/>
        <v>#DIV/0!</v>
      </c>
      <c r="AB1480" s="37" t="e">
        <f t="shared" si="592"/>
        <v>#DIV/0!</v>
      </c>
      <c r="AC1480" s="37" t="e">
        <f t="shared" si="593"/>
        <v>#DIV/0!</v>
      </c>
      <c r="AD1480" s="33"/>
      <c r="AE1480" s="22">
        <f t="shared" si="594"/>
        <v>22.890383435836387</v>
      </c>
      <c r="AF1480" s="37">
        <f t="shared" si="595"/>
        <v>0</v>
      </c>
      <c r="AG1480" s="37" t="e">
        <f t="shared" si="596"/>
        <v>#DIV/0!</v>
      </c>
      <c r="AH1480" s="37" t="e">
        <f t="shared" si="597"/>
        <v>#DIV/0!</v>
      </c>
      <c r="AI1480" s="37" t="e">
        <f t="shared" si="598"/>
        <v>#DIV/0!</v>
      </c>
    </row>
    <row r="1481" spans="1:35" hidden="1" x14ac:dyDescent="0.25">
      <c r="A1481" s="3"/>
      <c r="B1481" s="4"/>
      <c r="C1481" s="4">
        <v>464</v>
      </c>
      <c r="D1481" s="23">
        <f t="shared" si="599"/>
        <v>1500</v>
      </c>
      <c r="E1481" s="11"/>
      <c r="F1481" s="23">
        <f t="shared" si="576"/>
        <v>30</v>
      </c>
      <c r="G1481" s="22">
        <f t="shared" si="577"/>
        <v>0.03</v>
      </c>
      <c r="H1481" s="22">
        <f t="shared" si="578"/>
        <v>0.7</v>
      </c>
      <c r="I1481" s="21"/>
      <c r="J1481" s="8"/>
      <c r="K1481" s="9">
        <f t="shared" si="579"/>
        <v>22.890383435836387</v>
      </c>
      <c r="L1481" s="9">
        <f t="shared" si="580"/>
        <v>22.890383435836387</v>
      </c>
      <c r="M1481" s="10">
        <f t="shared" si="581"/>
        <v>0</v>
      </c>
      <c r="N1481" s="10" t="e">
        <f t="shared" si="575"/>
        <v>#DIV/0!</v>
      </c>
      <c r="O1481" s="10" t="e">
        <f t="shared" si="582"/>
        <v>#DIV/0!</v>
      </c>
      <c r="P1481" s="10" t="e">
        <f t="shared" si="583"/>
        <v>#DIV/0!</v>
      </c>
      <c r="R1481" s="22">
        <f t="shared" si="584"/>
        <v>22.890383435836387</v>
      </c>
      <c r="S1481" s="37">
        <f t="shared" si="585"/>
        <v>0</v>
      </c>
      <c r="T1481" s="37" t="e">
        <f t="shared" si="586"/>
        <v>#DIV/0!</v>
      </c>
      <c r="U1481" s="37" t="e">
        <f t="shared" si="587"/>
        <v>#DIV/0!</v>
      </c>
      <c r="V1481" s="37" t="e">
        <f t="shared" si="588"/>
        <v>#DIV/0!</v>
      </c>
      <c r="W1481" s="33"/>
      <c r="X1481" s="33"/>
      <c r="Y1481" s="22">
        <f t="shared" si="589"/>
        <v>22.890383435836387</v>
      </c>
      <c r="Z1481" s="37">
        <f t="shared" si="590"/>
        <v>0</v>
      </c>
      <c r="AA1481" s="37" t="e">
        <f t="shared" si="591"/>
        <v>#DIV/0!</v>
      </c>
      <c r="AB1481" s="37" t="e">
        <f t="shared" si="592"/>
        <v>#DIV/0!</v>
      </c>
      <c r="AC1481" s="37" t="e">
        <f t="shared" si="593"/>
        <v>#DIV/0!</v>
      </c>
      <c r="AD1481" s="33"/>
      <c r="AE1481" s="22">
        <f t="shared" si="594"/>
        <v>22.890383435836387</v>
      </c>
      <c r="AF1481" s="37">
        <f t="shared" si="595"/>
        <v>0</v>
      </c>
      <c r="AG1481" s="37" t="e">
        <f t="shared" si="596"/>
        <v>#DIV/0!</v>
      </c>
      <c r="AH1481" s="37" t="e">
        <f t="shared" si="597"/>
        <v>#DIV/0!</v>
      </c>
      <c r="AI1481" s="37" t="e">
        <f t="shared" si="598"/>
        <v>#DIV/0!</v>
      </c>
    </row>
    <row r="1482" spans="1:35" hidden="1" x14ac:dyDescent="0.25">
      <c r="A1482" s="3"/>
      <c r="B1482" s="4"/>
      <c r="C1482" s="4">
        <v>465</v>
      </c>
      <c r="D1482" s="23">
        <f t="shared" si="599"/>
        <v>1500</v>
      </c>
      <c r="E1482" s="11"/>
      <c r="F1482" s="23">
        <f t="shared" si="576"/>
        <v>30</v>
      </c>
      <c r="G1482" s="22">
        <f t="shared" si="577"/>
        <v>0.03</v>
      </c>
      <c r="H1482" s="22">
        <f t="shared" si="578"/>
        <v>0.7</v>
      </c>
      <c r="I1482" s="21"/>
      <c r="J1482" s="8"/>
      <c r="K1482" s="9">
        <f t="shared" si="579"/>
        <v>22.890383435836387</v>
      </c>
      <c r="L1482" s="9">
        <f t="shared" si="580"/>
        <v>22.890383435836387</v>
      </c>
      <c r="M1482" s="10">
        <f t="shared" si="581"/>
        <v>0</v>
      </c>
      <c r="N1482" s="10" t="e">
        <f t="shared" si="575"/>
        <v>#DIV/0!</v>
      </c>
      <c r="O1482" s="10" t="e">
        <f t="shared" si="582"/>
        <v>#DIV/0!</v>
      </c>
      <c r="P1482" s="10" t="e">
        <f t="shared" si="583"/>
        <v>#DIV/0!</v>
      </c>
      <c r="R1482" s="22">
        <f t="shared" si="584"/>
        <v>22.890383435836387</v>
      </c>
      <c r="S1482" s="37">
        <f t="shared" si="585"/>
        <v>0</v>
      </c>
      <c r="T1482" s="37" t="e">
        <f t="shared" si="586"/>
        <v>#DIV/0!</v>
      </c>
      <c r="U1482" s="37" t="e">
        <f t="shared" si="587"/>
        <v>#DIV/0!</v>
      </c>
      <c r="V1482" s="37" t="e">
        <f t="shared" si="588"/>
        <v>#DIV/0!</v>
      </c>
      <c r="W1482" s="33"/>
      <c r="X1482" s="33"/>
      <c r="Y1482" s="22">
        <f t="shared" si="589"/>
        <v>22.890383435836387</v>
      </c>
      <c r="Z1482" s="37">
        <f t="shared" si="590"/>
        <v>0</v>
      </c>
      <c r="AA1482" s="37" t="e">
        <f t="shared" si="591"/>
        <v>#DIV/0!</v>
      </c>
      <c r="AB1482" s="37" t="e">
        <f t="shared" si="592"/>
        <v>#DIV/0!</v>
      </c>
      <c r="AC1482" s="37" t="e">
        <f t="shared" si="593"/>
        <v>#DIV/0!</v>
      </c>
      <c r="AD1482" s="33"/>
      <c r="AE1482" s="22">
        <f t="shared" si="594"/>
        <v>22.890383435836387</v>
      </c>
      <c r="AF1482" s="37">
        <f t="shared" si="595"/>
        <v>0</v>
      </c>
      <c r="AG1482" s="37" t="e">
        <f t="shared" si="596"/>
        <v>#DIV/0!</v>
      </c>
      <c r="AH1482" s="37" t="e">
        <f t="shared" si="597"/>
        <v>#DIV/0!</v>
      </c>
      <c r="AI1482" s="37" t="e">
        <f t="shared" si="598"/>
        <v>#DIV/0!</v>
      </c>
    </row>
    <row r="1483" spans="1:35" hidden="1" x14ac:dyDescent="0.25">
      <c r="A1483" s="3"/>
      <c r="B1483" s="4"/>
      <c r="C1483" s="4">
        <v>466</v>
      </c>
      <c r="D1483" s="23">
        <f t="shared" si="599"/>
        <v>1500</v>
      </c>
      <c r="E1483" s="11"/>
      <c r="F1483" s="23">
        <f t="shared" si="576"/>
        <v>30</v>
      </c>
      <c r="G1483" s="22">
        <f t="shared" si="577"/>
        <v>0.03</v>
      </c>
      <c r="H1483" s="22">
        <f t="shared" si="578"/>
        <v>0.7</v>
      </c>
      <c r="I1483" s="21"/>
      <c r="J1483" s="8"/>
      <c r="K1483" s="9">
        <f t="shared" si="579"/>
        <v>22.890383435836387</v>
      </c>
      <c r="L1483" s="9">
        <f t="shared" si="580"/>
        <v>22.890383435836387</v>
      </c>
      <c r="M1483" s="10">
        <f t="shared" si="581"/>
        <v>0</v>
      </c>
      <c r="N1483" s="10" t="e">
        <f t="shared" si="575"/>
        <v>#DIV/0!</v>
      </c>
      <c r="O1483" s="10" t="e">
        <f t="shared" si="582"/>
        <v>#DIV/0!</v>
      </c>
      <c r="P1483" s="10" t="e">
        <f t="shared" si="583"/>
        <v>#DIV/0!</v>
      </c>
      <c r="R1483" s="22">
        <f t="shared" si="584"/>
        <v>22.890383435836387</v>
      </c>
      <c r="S1483" s="37">
        <f t="shared" si="585"/>
        <v>0</v>
      </c>
      <c r="T1483" s="37" t="e">
        <f t="shared" si="586"/>
        <v>#DIV/0!</v>
      </c>
      <c r="U1483" s="37" t="e">
        <f t="shared" si="587"/>
        <v>#DIV/0!</v>
      </c>
      <c r="V1483" s="37" t="e">
        <f t="shared" si="588"/>
        <v>#DIV/0!</v>
      </c>
      <c r="W1483" s="33"/>
      <c r="X1483" s="33"/>
      <c r="Y1483" s="22">
        <f t="shared" si="589"/>
        <v>22.890383435836387</v>
      </c>
      <c r="Z1483" s="37">
        <f t="shared" si="590"/>
        <v>0</v>
      </c>
      <c r="AA1483" s="37" t="e">
        <f t="shared" si="591"/>
        <v>#DIV/0!</v>
      </c>
      <c r="AB1483" s="37" t="e">
        <f t="shared" si="592"/>
        <v>#DIV/0!</v>
      </c>
      <c r="AC1483" s="37" t="e">
        <f t="shared" si="593"/>
        <v>#DIV/0!</v>
      </c>
      <c r="AD1483" s="33"/>
      <c r="AE1483" s="22">
        <f t="shared" si="594"/>
        <v>22.890383435836387</v>
      </c>
      <c r="AF1483" s="37">
        <f t="shared" si="595"/>
        <v>0</v>
      </c>
      <c r="AG1483" s="37" t="e">
        <f t="shared" si="596"/>
        <v>#DIV/0!</v>
      </c>
      <c r="AH1483" s="37" t="e">
        <f t="shared" si="597"/>
        <v>#DIV/0!</v>
      </c>
      <c r="AI1483" s="37" t="e">
        <f t="shared" si="598"/>
        <v>#DIV/0!</v>
      </c>
    </row>
    <row r="1484" spans="1:35" hidden="1" x14ac:dyDescent="0.25">
      <c r="A1484" s="3"/>
      <c r="B1484" s="4"/>
      <c r="C1484" s="4">
        <v>467</v>
      </c>
      <c r="D1484" s="23">
        <f t="shared" si="599"/>
        <v>1500</v>
      </c>
      <c r="E1484" s="11"/>
      <c r="F1484" s="23">
        <f t="shared" si="576"/>
        <v>30</v>
      </c>
      <c r="G1484" s="22">
        <f t="shared" si="577"/>
        <v>0.03</v>
      </c>
      <c r="H1484" s="22">
        <f t="shared" si="578"/>
        <v>0.7</v>
      </c>
      <c r="I1484" s="21"/>
      <c r="J1484" s="8"/>
      <c r="K1484" s="9">
        <f t="shared" si="579"/>
        <v>22.890383435836387</v>
      </c>
      <c r="L1484" s="9">
        <f t="shared" si="580"/>
        <v>22.890383435836387</v>
      </c>
      <c r="M1484" s="10">
        <f t="shared" si="581"/>
        <v>0</v>
      </c>
      <c r="N1484" s="10" t="e">
        <f t="shared" si="575"/>
        <v>#DIV/0!</v>
      </c>
      <c r="O1484" s="10" t="e">
        <f t="shared" si="582"/>
        <v>#DIV/0!</v>
      </c>
      <c r="P1484" s="10" t="e">
        <f t="shared" si="583"/>
        <v>#DIV/0!</v>
      </c>
      <c r="R1484" s="22">
        <f t="shared" si="584"/>
        <v>22.890383435836387</v>
      </c>
      <c r="S1484" s="37">
        <f t="shared" si="585"/>
        <v>0</v>
      </c>
      <c r="T1484" s="37" t="e">
        <f t="shared" si="586"/>
        <v>#DIV/0!</v>
      </c>
      <c r="U1484" s="37" t="e">
        <f t="shared" si="587"/>
        <v>#DIV/0!</v>
      </c>
      <c r="V1484" s="37" t="e">
        <f t="shared" si="588"/>
        <v>#DIV/0!</v>
      </c>
      <c r="W1484" s="33"/>
      <c r="X1484" s="33"/>
      <c r="Y1484" s="22">
        <f t="shared" si="589"/>
        <v>22.890383435836387</v>
      </c>
      <c r="Z1484" s="37">
        <f t="shared" si="590"/>
        <v>0</v>
      </c>
      <c r="AA1484" s="37" t="e">
        <f t="shared" si="591"/>
        <v>#DIV/0!</v>
      </c>
      <c r="AB1484" s="37" t="e">
        <f t="shared" si="592"/>
        <v>#DIV/0!</v>
      </c>
      <c r="AC1484" s="37" t="e">
        <f t="shared" si="593"/>
        <v>#DIV/0!</v>
      </c>
      <c r="AD1484" s="33"/>
      <c r="AE1484" s="22">
        <f t="shared" si="594"/>
        <v>22.890383435836387</v>
      </c>
      <c r="AF1484" s="37">
        <f t="shared" si="595"/>
        <v>0</v>
      </c>
      <c r="AG1484" s="37" t="e">
        <f t="shared" si="596"/>
        <v>#DIV/0!</v>
      </c>
      <c r="AH1484" s="37" t="e">
        <f t="shared" si="597"/>
        <v>#DIV/0!</v>
      </c>
      <c r="AI1484" s="37" t="e">
        <f t="shared" si="598"/>
        <v>#DIV/0!</v>
      </c>
    </row>
    <row r="1485" spans="1:35" hidden="1" x14ac:dyDescent="0.25">
      <c r="A1485" s="3"/>
      <c r="B1485" s="4"/>
      <c r="C1485" s="4">
        <v>468</v>
      </c>
      <c r="D1485" s="23">
        <f t="shared" si="599"/>
        <v>1500</v>
      </c>
      <c r="E1485" s="11"/>
      <c r="F1485" s="23">
        <f t="shared" si="576"/>
        <v>30</v>
      </c>
      <c r="G1485" s="22">
        <f t="shared" si="577"/>
        <v>0.03</v>
      </c>
      <c r="H1485" s="22">
        <f t="shared" si="578"/>
        <v>0.7</v>
      </c>
      <c r="I1485" s="21"/>
      <c r="J1485" s="8"/>
      <c r="K1485" s="9">
        <f t="shared" si="579"/>
        <v>22.890383435836387</v>
      </c>
      <c r="L1485" s="9">
        <f t="shared" si="580"/>
        <v>22.890383435836387</v>
      </c>
      <c r="M1485" s="10">
        <f t="shared" si="581"/>
        <v>0</v>
      </c>
      <c r="N1485" s="10" t="e">
        <f t="shared" si="575"/>
        <v>#DIV/0!</v>
      </c>
      <c r="O1485" s="10" t="e">
        <f t="shared" si="582"/>
        <v>#DIV/0!</v>
      </c>
      <c r="P1485" s="10" t="e">
        <f t="shared" si="583"/>
        <v>#DIV/0!</v>
      </c>
      <c r="R1485" s="22">
        <f t="shared" si="584"/>
        <v>22.890383435836387</v>
      </c>
      <c r="S1485" s="37">
        <f t="shared" si="585"/>
        <v>0</v>
      </c>
      <c r="T1485" s="37" t="e">
        <f t="shared" si="586"/>
        <v>#DIV/0!</v>
      </c>
      <c r="U1485" s="37" t="e">
        <f t="shared" si="587"/>
        <v>#DIV/0!</v>
      </c>
      <c r="V1485" s="37" t="e">
        <f t="shared" si="588"/>
        <v>#DIV/0!</v>
      </c>
      <c r="W1485" s="33"/>
      <c r="X1485" s="33"/>
      <c r="Y1485" s="22">
        <f t="shared" si="589"/>
        <v>22.890383435836387</v>
      </c>
      <c r="Z1485" s="37">
        <f t="shared" si="590"/>
        <v>0</v>
      </c>
      <c r="AA1485" s="37" t="e">
        <f t="shared" si="591"/>
        <v>#DIV/0!</v>
      </c>
      <c r="AB1485" s="37" t="e">
        <f t="shared" si="592"/>
        <v>#DIV/0!</v>
      </c>
      <c r="AC1485" s="37" t="e">
        <f t="shared" si="593"/>
        <v>#DIV/0!</v>
      </c>
      <c r="AD1485" s="33"/>
      <c r="AE1485" s="22">
        <f t="shared" si="594"/>
        <v>22.890383435836387</v>
      </c>
      <c r="AF1485" s="37">
        <f t="shared" si="595"/>
        <v>0</v>
      </c>
      <c r="AG1485" s="37" t="e">
        <f t="shared" si="596"/>
        <v>#DIV/0!</v>
      </c>
      <c r="AH1485" s="37" t="e">
        <f t="shared" si="597"/>
        <v>#DIV/0!</v>
      </c>
      <c r="AI1485" s="37" t="e">
        <f t="shared" si="598"/>
        <v>#DIV/0!</v>
      </c>
    </row>
    <row r="1486" spans="1:35" hidden="1" x14ac:dyDescent="0.25">
      <c r="A1486" s="3"/>
      <c r="B1486" s="4"/>
      <c r="C1486" s="4">
        <v>469</v>
      </c>
      <c r="D1486" s="23">
        <f t="shared" si="599"/>
        <v>1500</v>
      </c>
      <c r="E1486" s="11"/>
      <c r="F1486" s="23">
        <f t="shared" si="576"/>
        <v>30</v>
      </c>
      <c r="G1486" s="22">
        <f t="shared" si="577"/>
        <v>0.03</v>
      </c>
      <c r="H1486" s="22">
        <f t="shared" si="578"/>
        <v>0.7</v>
      </c>
      <c r="I1486" s="21"/>
      <c r="J1486" s="8"/>
      <c r="K1486" s="9">
        <f t="shared" si="579"/>
        <v>22.890383435836387</v>
      </c>
      <c r="L1486" s="9">
        <f t="shared" si="580"/>
        <v>22.890383435836387</v>
      </c>
      <c r="M1486" s="10">
        <f t="shared" si="581"/>
        <v>0</v>
      </c>
      <c r="N1486" s="10" t="e">
        <f t="shared" si="575"/>
        <v>#DIV/0!</v>
      </c>
      <c r="O1486" s="10" t="e">
        <f t="shared" si="582"/>
        <v>#DIV/0!</v>
      </c>
      <c r="P1486" s="10" t="e">
        <f t="shared" si="583"/>
        <v>#DIV/0!</v>
      </c>
      <c r="R1486" s="22">
        <f t="shared" si="584"/>
        <v>22.890383435836387</v>
      </c>
      <c r="S1486" s="37">
        <f t="shared" si="585"/>
        <v>0</v>
      </c>
      <c r="T1486" s="37" t="e">
        <f t="shared" si="586"/>
        <v>#DIV/0!</v>
      </c>
      <c r="U1486" s="37" t="e">
        <f t="shared" si="587"/>
        <v>#DIV/0!</v>
      </c>
      <c r="V1486" s="37" t="e">
        <f t="shared" si="588"/>
        <v>#DIV/0!</v>
      </c>
      <c r="W1486" s="33"/>
      <c r="X1486" s="33"/>
      <c r="Y1486" s="22">
        <f t="shared" si="589"/>
        <v>22.890383435836387</v>
      </c>
      <c r="Z1486" s="37">
        <f t="shared" si="590"/>
        <v>0</v>
      </c>
      <c r="AA1486" s="37" t="e">
        <f t="shared" si="591"/>
        <v>#DIV/0!</v>
      </c>
      <c r="AB1486" s="37" t="e">
        <f t="shared" si="592"/>
        <v>#DIV/0!</v>
      </c>
      <c r="AC1486" s="37" t="e">
        <f t="shared" si="593"/>
        <v>#DIV/0!</v>
      </c>
      <c r="AD1486" s="33"/>
      <c r="AE1486" s="22">
        <f t="shared" si="594"/>
        <v>22.890383435836387</v>
      </c>
      <c r="AF1486" s="37">
        <f t="shared" si="595"/>
        <v>0</v>
      </c>
      <c r="AG1486" s="37" t="e">
        <f t="shared" si="596"/>
        <v>#DIV/0!</v>
      </c>
      <c r="AH1486" s="37" t="e">
        <f t="shared" si="597"/>
        <v>#DIV/0!</v>
      </c>
      <c r="AI1486" s="37" t="e">
        <f t="shared" si="598"/>
        <v>#DIV/0!</v>
      </c>
    </row>
    <row r="1487" spans="1:35" hidden="1" x14ac:dyDescent="0.25">
      <c r="A1487" s="3"/>
      <c r="B1487" s="4"/>
      <c r="C1487" s="4">
        <v>470</v>
      </c>
      <c r="D1487" s="23">
        <f t="shared" si="599"/>
        <v>1500</v>
      </c>
      <c r="E1487" s="11"/>
      <c r="F1487" s="23">
        <f t="shared" si="576"/>
        <v>30</v>
      </c>
      <c r="G1487" s="22">
        <f t="shared" si="577"/>
        <v>0.03</v>
      </c>
      <c r="H1487" s="22">
        <f t="shared" si="578"/>
        <v>0.7</v>
      </c>
      <c r="I1487" s="21"/>
      <c r="J1487" s="8"/>
      <c r="K1487" s="9">
        <f t="shared" si="579"/>
        <v>22.890383435836387</v>
      </c>
      <c r="L1487" s="9">
        <f t="shared" si="580"/>
        <v>22.890383435836387</v>
      </c>
      <c r="M1487" s="10">
        <f t="shared" si="581"/>
        <v>0</v>
      </c>
      <c r="N1487" s="10" t="e">
        <f t="shared" si="575"/>
        <v>#DIV/0!</v>
      </c>
      <c r="O1487" s="10" t="e">
        <f t="shared" si="582"/>
        <v>#DIV/0!</v>
      </c>
      <c r="P1487" s="10" t="e">
        <f t="shared" si="583"/>
        <v>#DIV/0!</v>
      </c>
      <c r="R1487" s="22">
        <f t="shared" si="584"/>
        <v>22.890383435836387</v>
      </c>
      <c r="S1487" s="37">
        <f t="shared" si="585"/>
        <v>0</v>
      </c>
      <c r="T1487" s="37" t="e">
        <f t="shared" si="586"/>
        <v>#DIV/0!</v>
      </c>
      <c r="U1487" s="37" t="e">
        <f t="shared" si="587"/>
        <v>#DIV/0!</v>
      </c>
      <c r="V1487" s="37" t="e">
        <f t="shared" si="588"/>
        <v>#DIV/0!</v>
      </c>
      <c r="W1487" s="33"/>
      <c r="X1487" s="33"/>
      <c r="Y1487" s="22">
        <f t="shared" si="589"/>
        <v>22.890383435836387</v>
      </c>
      <c r="Z1487" s="37">
        <f t="shared" si="590"/>
        <v>0</v>
      </c>
      <c r="AA1487" s="37" t="e">
        <f t="shared" si="591"/>
        <v>#DIV/0!</v>
      </c>
      <c r="AB1487" s="37" t="e">
        <f t="shared" si="592"/>
        <v>#DIV/0!</v>
      </c>
      <c r="AC1487" s="37" t="e">
        <f t="shared" si="593"/>
        <v>#DIV/0!</v>
      </c>
      <c r="AD1487" s="33"/>
      <c r="AE1487" s="22">
        <f t="shared" si="594"/>
        <v>22.890383435836387</v>
      </c>
      <c r="AF1487" s="37">
        <f t="shared" si="595"/>
        <v>0</v>
      </c>
      <c r="AG1487" s="37" t="e">
        <f t="shared" si="596"/>
        <v>#DIV/0!</v>
      </c>
      <c r="AH1487" s="37" t="e">
        <f t="shared" si="597"/>
        <v>#DIV/0!</v>
      </c>
      <c r="AI1487" s="37" t="e">
        <f t="shared" si="598"/>
        <v>#DIV/0!</v>
      </c>
    </row>
    <row r="1488" spans="1:35" hidden="1" x14ac:dyDescent="0.25">
      <c r="A1488" s="3"/>
      <c r="B1488" s="4"/>
      <c r="C1488" s="4">
        <v>471</v>
      </c>
      <c r="D1488" s="23">
        <f t="shared" si="599"/>
        <v>1500</v>
      </c>
      <c r="E1488" s="11"/>
      <c r="F1488" s="23">
        <f t="shared" si="576"/>
        <v>30</v>
      </c>
      <c r="G1488" s="22">
        <f t="shared" si="577"/>
        <v>0.03</v>
      </c>
      <c r="H1488" s="22">
        <f t="shared" si="578"/>
        <v>0.7</v>
      </c>
      <c r="I1488" s="21"/>
      <c r="J1488" s="8"/>
      <c r="K1488" s="9">
        <f t="shared" si="579"/>
        <v>22.890383435836387</v>
      </c>
      <c r="L1488" s="9">
        <f t="shared" si="580"/>
        <v>22.890383435836387</v>
      </c>
      <c r="M1488" s="10">
        <f t="shared" si="581"/>
        <v>0</v>
      </c>
      <c r="N1488" s="10" t="e">
        <f t="shared" si="575"/>
        <v>#DIV/0!</v>
      </c>
      <c r="O1488" s="10" t="e">
        <f t="shared" si="582"/>
        <v>#DIV/0!</v>
      </c>
      <c r="P1488" s="10" t="e">
        <f t="shared" si="583"/>
        <v>#DIV/0!</v>
      </c>
      <c r="R1488" s="22">
        <f t="shared" si="584"/>
        <v>22.890383435836387</v>
      </c>
      <c r="S1488" s="37">
        <f t="shared" si="585"/>
        <v>0</v>
      </c>
      <c r="T1488" s="37" t="e">
        <f t="shared" si="586"/>
        <v>#DIV/0!</v>
      </c>
      <c r="U1488" s="37" t="e">
        <f t="shared" si="587"/>
        <v>#DIV/0!</v>
      </c>
      <c r="V1488" s="37" t="e">
        <f t="shared" si="588"/>
        <v>#DIV/0!</v>
      </c>
      <c r="W1488" s="33"/>
      <c r="X1488" s="33"/>
      <c r="Y1488" s="22">
        <f t="shared" si="589"/>
        <v>22.890383435836387</v>
      </c>
      <c r="Z1488" s="37">
        <f t="shared" si="590"/>
        <v>0</v>
      </c>
      <c r="AA1488" s="37" t="e">
        <f t="shared" si="591"/>
        <v>#DIV/0!</v>
      </c>
      <c r="AB1488" s="37" t="e">
        <f t="shared" si="592"/>
        <v>#DIV/0!</v>
      </c>
      <c r="AC1488" s="37" t="e">
        <f t="shared" si="593"/>
        <v>#DIV/0!</v>
      </c>
      <c r="AD1488" s="33"/>
      <c r="AE1488" s="22">
        <f t="shared" si="594"/>
        <v>22.890383435836387</v>
      </c>
      <c r="AF1488" s="37">
        <f t="shared" si="595"/>
        <v>0</v>
      </c>
      <c r="AG1488" s="37" t="e">
        <f t="shared" si="596"/>
        <v>#DIV/0!</v>
      </c>
      <c r="AH1488" s="37" t="e">
        <f t="shared" si="597"/>
        <v>#DIV/0!</v>
      </c>
      <c r="AI1488" s="37" t="e">
        <f t="shared" si="598"/>
        <v>#DIV/0!</v>
      </c>
    </row>
    <row r="1489" spans="1:35" hidden="1" x14ac:dyDescent="0.25">
      <c r="A1489" s="3"/>
      <c r="B1489" s="4"/>
      <c r="C1489" s="4">
        <v>472</v>
      </c>
      <c r="D1489" s="23">
        <f t="shared" si="599"/>
        <v>1500</v>
      </c>
      <c r="E1489" s="11"/>
      <c r="F1489" s="23">
        <f t="shared" si="576"/>
        <v>30</v>
      </c>
      <c r="G1489" s="22">
        <f t="shared" si="577"/>
        <v>0.03</v>
      </c>
      <c r="H1489" s="22">
        <f t="shared" si="578"/>
        <v>0.7</v>
      </c>
      <c r="I1489" s="21"/>
      <c r="J1489" s="8"/>
      <c r="K1489" s="9">
        <f t="shared" si="579"/>
        <v>22.890383435836387</v>
      </c>
      <c r="L1489" s="9">
        <f t="shared" si="580"/>
        <v>22.890383435836387</v>
      </c>
      <c r="M1489" s="10">
        <f t="shared" si="581"/>
        <v>0</v>
      </c>
      <c r="N1489" s="10" t="e">
        <f t="shared" si="575"/>
        <v>#DIV/0!</v>
      </c>
      <c r="O1489" s="10" t="e">
        <f t="shared" si="582"/>
        <v>#DIV/0!</v>
      </c>
      <c r="P1489" s="10" t="e">
        <f t="shared" si="583"/>
        <v>#DIV/0!</v>
      </c>
      <c r="R1489" s="22">
        <f t="shared" si="584"/>
        <v>22.890383435836387</v>
      </c>
      <c r="S1489" s="37">
        <f t="shared" si="585"/>
        <v>0</v>
      </c>
      <c r="T1489" s="37" t="e">
        <f t="shared" si="586"/>
        <v>#DIV/0!</v>
      </c>
      <c r="U1489" s="37" t="e">
        <f t="shared" si="587"/>
        <v>#DIV/0!</v>
      </c>
      <c r="V1489" s="37" t="e">
        <f t="shared" si="588"/>
        <v>#DIV/0!</v>
      </c>
      <c r="W1489" s="33"/>
      <c r="X1489" s="33"/>
      <c r="Y1489" s="22">
        <f t="shared" si="589"/>
        <v>22.890383435836387</v>
      </c>
      <c r="Z1489" s="37">
        <f t="shared" si="590"/>
        <v>0</v>
      </c>
      <c r="AA1489" s="37" t="e">
        <f t="shared" si="591"/>
        <v>#DIV/0!</v>
      </c>
      <c r="AB1489" s="37" t="e">
        <f t="shared" si="592"/>
        <v>#DIV/0!</v>
      </c>
      <c r="AC1489" s="37" t="e">
        <f t="shared" si="593"/>
        <v>#DIV/0!</v>
      </c>
      <c r="AD1489" s="33"/>
      <c r="AE1489" s="22">
        <f t="shared" si="594"/>
        <v>22.890383435836387</v>
      </c>
      <c r="AF1489" s="37">
        <f t="shared" si="595"/>
        <v>0</v>
      </c>
      <c r="AG1489" s="37" t="e">
        <f t="shared" si="596"/>
        <v>#DIV/0!</v>
      </c>
      <c r="AH1489" s="37" t="e">
        <f t="shared" si="597"/>
        <v>#DIV/0!</v>
      </c>
      <c r="AI1489" s="37" t="e">
        <f t="shared" si="598"/>
        <v>#DIV/0!</v>
      </c>
    </row>
    <row r="1490" spans="1:35" hidden="1" x14ac:dyDescent="0.25">
      <c r="A1490" s="3"/>
      <c r="B1490" s="4"/>
      <c r="C1490" s="4">
        <v>473</v>
      </c>
      <c r="D1490" s="23">
        <f t="shared" si="599"/>
        <v>1500</v>
      </c>
      <c r="E1490" s="11"/>
      <c r="F1490" s="23">
        <f t="shared" si="576"/>
        <v>30</v>
      </c>
      <c r="G1490" s="22">
        <f t="shared" si="577"/>
        <v>0.03</v>
      </c>
      <c r="H1490" s="22">
        <f t="shared" si="578"/>
        <v>0.7</v>
      </c>
      <c r="I1490" s="21"/>
      <c r="J1490" s="8"/>
      <c r="K1490" s="9">
        <f t="shared" si="579"/>
        <v>22.890383435836387</v>
      </c>
      <c r="L1490" s="9">
        <f t="shared" si="580"/>
        <v>22.890383435836387</v>
      </c>
      <c r="M1490" s="10">
        <f t="shared" si="581"/>
        <v>0</v>
      </c>
      <c r="N1490" s="10" t="e">
        <f t="shared" si="575"/>
        <v>#DIV/0!</v>
      </c>
      <c r="O1490" s="10" t="e">
        <f t="shared" si="582"/>
        <v>#DIV/0!</v>
      </c>
      <c r="P1490" s="10" t="e">
        <f t="shared" si="583"/>
        <v>#DIV/0!</v>
      </c>
      <c r="R1490" s="22">
        <f t="shared" si="584"/>
        <v>22.890383435836387</v>
      </c>
      <c r="S1490" s="37">
        <f t="shared" si="585"/>
        <v>0</v>
      </c>
      <c r="T1490" s="37" t="e">
        <f t="shared" si="586"/>
        <v>#DIV/0!</v>
      </c>
      <c r="U1490" s="37" t="e">
        <f t="shared" si="587"/>
        <v>#DIV/0!</v>
      </c>
      <c r="V1490" s="37" t="e">
        <f t="shared" si="588"/>
        <v>#DIV/0!</v>
      </c>
      <c r="W1490" s="33"/>
      <c r="X1490" s="33"/>
      <c r="Y1490" s="22">
        <f t="shared" si="589"/>
        <v>22.890383435836387</v>
      </c>
      <c r="Z1490" s="37">
        <f t="shared" si="590"/>
        <v>0</v>
      </c>
      <c r="AA1490" s="37" t="e">
        <f t="shared" si="591"/>
        <v>#DIV/0!</v>
      </c>
      <c r="AB1490" s="37" t="e">
        <f t="shared" si="592"/>
        <v>#DIV/0!</v>
      </c>
      <c r="AC1490" s="37" t="e">
        <f t="shared" si="593"/>
        <v>#DIV/0!</v>
      </c>
      <c r="AD1490" s="33"/>
      <c r="AE1490" s="22">
        <f t="shared" si="594"/>
        <v>22.890383435836387</v>
      </c>
      <c r="AF1490" s="37">
        <f t="shared" si="595"/>
        <v>0</v>
      </c>
      <c r="AG1490" s="37" t="e">
        <f t="shared" si="596"/>
        <v>#DIV/0!</v>
      </c>
      <c r="AH1490" s="37" t="e">
        <f t="shared" si="597"/>
        <v>#DIV/0!</v>
      </c>
      <c r="AI1490" s="37" t="e">
        <f t="shared" si="598"/>
        <v>#DIV/0!</v>
      </c>
    </row>
    <row r="1491" spans="1:35" hidden="1" x14ac:dyDescent="0.25">
      <c r="A1491" s="3"/>
      <c r="B1491" s="4"/>
      <c r="C1491" s="4">
        <v>474</v>
      </c>
      <c r="D1491" s="23">
        <f t="shared" si="599"/>
        <v>1500</v>
      </c>
      <c r="E1491" s="11"/>
      <c r="F1491" s="23">
        <f t="shared" si="576"/>
        <v>30</v>
      </c>
      <c r="G1491" s="22">
        <f t="shared" si="577"/>
        <v>0.03</v>
      </c>
      <c r="H1491" s="22">
        <f t="shared" si="578"/>
        <v>0.7</v>
      </c>
      <c r="I1491" s="21"/>
      <c r="J1491" s="8"/>
      <c r="K1491" s="9">
        <f t="shared" si="579"/>
        <v>22.890383435836387</v>
      </c>
      <c r="L1491" s="9">
        <f t="shared" si="580"/>
        <v>22.890383435836387</v>
      </c>
      <c r="M1491" s="10">
        <f t="shared" si="581"/>
        <v>0</v>
      </c>
      <c r="N1491" s="10" t="e">
        <f t="shared" si="575"/>
        <v>#DIV/0!</v>
      </c>
      <c r="O1491" s="10" t="e">
        <f t="shared" si="582"/>
        <v>#DIV/0!</v>
      </c>
      <c r="P1491" s="10" t="e">
        <f t="shared" si="583"/>
        <v>#DIV/0!</v>
      </c>
      <c r="R1491" s="22">
        <f t="shared" si="584"/>
        <v>22.890383435836387</v>
      </c>
      <c r="S1491" s="37">
        <f t="shared" si="585"/>
        <v>0</v>
      </c>
      <c r="T1491" s="37" t="e">
        <f t="shared" si="586"/>
        <v>#DIV/0!</v>
      </c>
      <c r="U1491" s="37" t="e">
        <f t="shared" si="587"/>
        <v>#DIV/0!</v>
      </c>
      <c r="V1491" s="37" t="e">
        <f t="shared" si="588"/>
        <v>#DIV/0!</v>
      </c>
      <c r="W1491" s="33"/>
      <c r="X1491" s="33"/>
      <c r="Y1491" s="22">
        <f t="shared" si="589"/>
        <v>22.890383435836387</v>
      </c>
      <c r="Z1491" s="37">
        <f t="shared" si="590"/>
        <v>0</v>
      </c>
      <c r="AA1491" s="37" t="e">
        <f t="shared" si="591"/>
        <v>#DIV/0!</v>
      </c>
      <c r="AB1491" s="37" t="e">
        <f t="shared" si="592"/>
        <v>#DIV/0!</v>
      </c>
      <c r="AC1491" s="37" t="e">
        <f t="shared" si="593"/>
        <v>#DIV/0!</v>
      </c>
      <c r="AD1491" s="33"/>
      <c r="AE1491" s="22">
        <f t="shared" si="594"/>
        <v>22.890383435836387</v>
      </c>
      <c r="AF1491" s="37">
        <f t="shared" si="595"/>
        <v>0</v>
      </c>
      <c r="AG1491" s="37" t="e">
        <f t="shared" si="596"/>
        <v>#DIV/0!</v>
      </c>
      <c r="AH1491" s="37" t="e">
        <f t="shared" si="597"/>
        <v>#DIV/0!</v>
      </c>
      <c r="AI1491" s="37" t="e">
        <f t="shared" si="598"/>
        <v>#DIV/0!</v>
      </c>
    </row>
    <row r="1492" spans="1:35" hidden="1" x14ac:dyDescent="0.25">
      <c r="A1492" s="3"/>
      <c r="B1492" s="4"/>
      <c r="C1492" s="4">
        <v>475</v>
      </c>
      <c r="D1492" s="23">
        <f t="shared" si="599"/>
        <v>1500</v>
      </c>
      <c r="E1492" s="11"/>
      <c r="F1492" s="23">
        <f t="shared" si="576"/>
        <v>30</v>
      </c>
      <c r="G1492" s="22">
        <f t="shared" si="577"/>
        <v>0.03</v>
      </c>
      <c r="H1492" s="22">
        <f t="shared" si="578"/>
        <v>0.7</v>
      </c>
      <c r="I1492" s="21"/>
      <c r="J1492" s="8"/>
      <c r="K1492" s="9">
        <f t="shared" si="579"/>
        <v>22.890383435836387</v>
      </c>
      <c r="L1492" s="9">
        <f t="shared" si="580"/>
        <v>22.890383435836387</v>
      </c>
      <c r="M1492" s="10">
        <f t="shared" si="581"/>
        <v>0</v>
      </c>
      <c r="N1492" s="10" t="e">
        <f t="shared" si="575"/>
        <v>#DIV/0!</v>
      </c>
      <c r="O1492" s="10" t="e">
        <f t="shared" si="582"/>
        <v>#DIV/0!</v>
      </c>
      <c r="P1492" s="10" t="e">
        <f t="shared" si="583"/>
        <v>#DIV/0!</v>
      </c>
      <c r="R1492" s="22">
        <f t="shared" si="584"/>
        <v>22.890383435836387</v>
      </c>
      <c r="S1492" s="37">
        <f t="shared" si="585"/>
        <v>0</v>
      </c>
      <c r="T1492" s="37" t="e">
        <f t="shared" si="586"/>
        <v>#DIV/0!</v>
      </c>
      <c r="U1492" s="37" t="e">
        <f t="shared" si="587"/>
        <v>#DIV/0!</v>
      </c>
      <c r="V1492" s="37" t="e">
        <f t="shared" si="588"/>
        <v>#DIV/0!</v>
      </c>
      <c r="W1492" s="33"/>
      <c r="X1492" s="33"/>
      <c r="Y1492" s="22">
        <f t="shared" si="589"/>
        <v>22.890383435836387</v>
      </c>
      <c r="Z1492" s="37">
        <f t="shared" si="590"/>
        <v>0</v>
      </c>
      <c r="AA1492" s="37" t="e">
        <f t="shared" si="591"/>
        <v>#DIV/0!</v>
      </c>
      <c r="AB1492" s="37" t="e">
        <f t="shared" si="592"/>
        <v>#DIV/0!</v>
      </c>
      <c r="AC1492" s="37" t="e">
        <f t="shared" si="593"/>
        <v>#DIV/0!</v>
      </c>
      <c r="AD1492" s="33"/>
      <c r="AE1492" s="22">
        <f t="shared" si="594"/>
        <v>22.890383435836387</v>
      </c>
      <c r="AF1492" s="37">
        <f t="shared" si="595"/>
        <v>0</v>
      </c>
      <c r="AG1492" s="37" t="e">
        <f t="shared" si="596"/>
        <v>#DIV/0!</v>
      </c>
      <c r="AH1492" s="37" t="e">
        <f t="shared" si="597"/>
        <v>#DIV/0!</v>
      </c>
      <c r="AI1492" s="37" t="e">
        <f t="shared" si="598"/>
        <v>#DIV/0!</v>
      </c>
    </row>
    <row r="1493" spans="1:35" hidden="1" x14ac:dyDescent="0.25">
      <c r="A1493" s="3"/>
      <c r="B1493" s="4"/>
      <c r="C1493" s="4">
        <v>476</v>
      </c>
      <c r="D1493" s="23">
        <f t="shared" si="599"/>
        <v>1500</v>
      </c>
      <c r="E1493" s="11"/>
      <c r="F1493" s="23">
        <f t="shared" si="576"/>
        <v>30</v>
      </c>
      <c r="G1493" s="22">
        <f t="shared" si="577"/>
        <v>0.03</v>
      </c>
      <c r="H1493" s="22">
        <f t="shared" si="578"/>
        <v>0.7</v>
      </c>
      <c r="I1493" s="21"/>
      <c r="J1493" s="8"/>
      <c r="K1493" s="9">
        <f t="shared" si="579"/>
        <v>22.890383435836387</v>
      </c>
      <c r="L1493" s="9">
        <f t="shared" si="580"/>
        <v>22.890383435836387</v>
      </c>
      <c r="M1493" s="10">
        <f t="shared" si="581"/>
        <v>0</v>
      </c>
      <c r="N1493" s="10" t="e">
        <f t="shared" si="575"/>
        <v>#DIV/0!</v>
      </c>
      <c r="O1493" s="10" t="e">
        <f t="shared" si="582"/>
        <v>#DIV/0!</v>
      </c>
      <c r="P1493" s="10" t="e">
        <f t="shared" si="583"/>
        <v>#DIV/0!</v>
      </c>
      <c r="R1493" s="22">
        <f t="shared" si="584"/>
        <v>22.890383435836387</v>
      </c>
      <c r="S1493" s="37">
        <f t="shared" si="585"/>
        <v>0</v>
      </c>
      <c r="T1493" s="37" t="e">
        <f t="shared" si="586"/>
        <v>#DIV/0!</v>
      </c>
      <c r="U1493" s="37" t="e">
        <f t="shared" si="587"/>
        <v>#DIV/0!</v>
      </c>
      <c r="V1493" s="37" t="e">
        <f t="shared" si="588"/>
        <v>#DIV/0!</v>
      </c>
      <c r="W1493" s="33"/>
      <c r="X1493" s="33"/>
      <c r="Y1493" s="22">
        <f t="shared" si="589"/>
        <v>22.890383435836387</v>
      </c>
      <c r="Z1493" s="37">
        <f t="shared" si="590"/>
        <v>0</v>
      </c>
      <c r="AA1493" s="37" t="e">
        <f t="shared" si="591"/>
        <v>#DIV/0!</v>
      </c>
      <c r="AB1493" s="37" t="e">
        <f t="shared" si="592"/>
        <v>#DIV/0!</v>
      </c>
      <c r="AC1493" s="37" t="e">
        <f t="shared" si="593"/>
        <v>#DIV/0!</v>
      </c>
      <c r="AD1493" s="33"/>
      <c r="AE1493" s="22">
        <f t="shared" si="594"/>
        <v>22.890383435836387</v>
      </c>
      <c r="AF1493" s="37">
        <f t="shared" si="595"/>
        <v>0</v>
      </c>
      <c r="AG1493" s="37" t="e">
        <f t="shared" si="596"/>
        <v>#DIV/0!</v>
      </c>
      <c r="AH1493" s="37" t="e">
        <f t="shared" si="597"/>
        <v>#DIV/0!</v>
      </c>
      <c r="AI1493" s="37" t="e">
        <f t="shared" si="598"/>
        <v>#DIV/0!</v>
      </c>
    </row>
    <row r="1494" spans="1:35" hidden="1" x14ac:dyDescent="0.25">
      <c r="A1494" s="3"/>
      <c r="B1494" s="4"/>
      <c r="C1494" s="4">
        <v>477</v>
      </c>
      <c r="D1494" s="23">
        <f t="shared" si="599"/>
        <v>1500</v>
      </c>
      <c r="E1494" s="11"/>
      <c r="F1494" s="23">
        <f t="shared" si="576"/>
        <v>30</v>
      </c>
      <c r="G1494" s="22">
        <f t="shared" si="577"/>
        <v>0.03</v>
      </c>
      <c r="H1494" s="22">
        <f t="shared" si="578"/>
        <v>0.7</v>
      </c>
      <c r="I1494" s="21"/>
      <c r="J1494" s="8"/>
      <c r="K1494" s="9">
        <f t="shared" si="579"/>
        <v>22.890383435836387</v>
      </c>
      <c r="L1494" s="9">
        <f t="shared" si="580"/>
        <v>22.890383435836387</v>
      </c>
      <c r="M1494" s="10">
        <f t="shared" si="581"/>
        <v>0</v>
      </c>
      <c r="N1494" s="10" t="e">
        <f t="shared" si="575"/>
        <v>#DIV/0!</v>
      </c>
      <c r="O1494" s="10" t="e">
        <f t="shared" si="582"/>
        <v>#DIV/0!</v>
      </c>
      <c r="P1494" s="10" t="e">
        <f t="shared" si="583"/>
        <v>#DIV/0!</v>
      </c>
      <c r="R1494" s="22">
        <f t="shared" si="584"/>
        <v>22.890383435836387</v>
      </c>
      <c r="S1494" s="37">
        <f t="shared" si="585"/>
        <v>0</v>
      </c>
      <c r="T1494" s="37" t="e">
        <f t="shared" si="586"/>
        <v>#DIV/0!</v>
      </c>
      <c r="U1494" s="37" t="e">
        <f t="shared" si="587"/>
        <v>#DIV/0!</v>
      </c>
      <c r="V1494" s="37" t="e">
        <f t="shared" si="588"/>
        <v>#DIV/0!</v>
      </c>
      <c r="W1494" s="33"/>
      <c r="X1494" s="33"/>
      <c r="Y1494" s="22">
        <f t="shared" si="589"/>
        <v>22.890383435836387</v>
      </c>
      <c r="Z1494" s="37">
        <f t="shared" si="590"/>
        <v>0</v>
      </c>
      <c r="AA1494" s="37" t="e">
        <f t="shared" si="591"/>
        <v>#DIV/0!</v>
      </c>
      <c r="AB1494" s="37" t="e">
        <f t="shared" si="592"/>
        <v>#DIV/0!</v>
      </c>
      <c r="AC1494" s="37" t="e">
        <f t="shared" si="593"/>
        <v>#DIV/0!</v>
      </c>
      <c r="AD1494" s="33"/>
      <c r="AE1494" s="22">
        <f t="shared" si="594"/>
        <v>22.890383435836387</v>
      </c>
      <c r="AF1494" s="37">
        <f t="shared" si="595"/>
        <v>0</v>
      </c>
      <c r="AG1494" s="37" t="e">
        <f t="shared" si="596"/>
        <v>#DIV/0!</v>
      </c>
      <c r="AH1494" s="37" t="e">
        <f t="shared" si="597"/>
        <v>#DIV/0!</v>
      </c>
      <c r="AI1494" s="37" t="e">
        <f t="shared" si="598"/>
        <v>#DIV/0!</v>
      </c>
    </row>
    <row r="1495" spans="1:35" hidden="1" x14ac:dyDescent="0.25">
      <c r="A1495" s="3"/>
      <c r="B1495" s="4"/>
      <c r="C1495" s="4">
        <v>478</v>
      </c>
      <c r="D1495" s="23">
        <f t="shared" si="599"/>
        <v>1500</v>
      </c>
      <c r="E1495" s="11"/>
      <c r="F1495" s="23">
        <f t="shared" si="576"/>
        <v>30</v>
      </c>
      <c r="G1495" s="22">
        <f t="shared" si="577"/>
        <v>0.03</v>
      </c>
      <c r="H1495" s="22">
        <f t="shared" si="578"/>
        <v>0.7</v>
      </c>
      <c r="I1495" s="21"/>
      <c r="J1495" s="8"/>
      <c r="K1495" s="9">
        <f t="shared" si="579"/>
        <v>22.890383435836387</v>
      </c>
      <c r="L1495" s="9">
        <f t="shared" si="580"/>
        <v>22.890383435836387</v>
      </c>
      <c r="M1495" s="10">
        <f t="shared" si="581"/>
        <v>0</v>
      </c>
      <c r="N1495" s="10" t="e">
        <f t="shared" si="575"/>
        <v>#DIV/0!</v>
      </c>
      <c r="O1495" s="10" t="e">
        <f t="shared" si="582"/>
        <v>#DIV/0!</v>
      </c>
      <c r="P1495" s="10" t="e">
        <f t="shared" si="583"/>
        <v>#DIV/0!</v>
      </c>
      <c r="R1495" s="22">
        <f t="shared" si="584"/>
        <v>22.890383435836387</v>
      </c>
      <c r="S1495" s="37">
        <f t="shared" si="585"/>
        <v>0</v>
      </c>
      <c r="T1495" s="37" t="e">
        <f t="shared" si="586"/>
        <v>#DIV/0!</v>
      </c>
      <c r="U1495" s="37" t="e">
        <f t="shared" si="587"/>
        <v>#DIV/0!</v>
      </c>
      <c r="V1495" s="37" t="e">
        <f t="shared" si="588"/>
        <v>#DIV/0!</v>
      </c>
      <c r="W1495" s="33"/>
      <c r="X1495" s="33"/>
      <c r="Y1495" s="22">
        <f t="shared" si="589"/>
        <v>22.890383435836387</v>
      </c>
      <c r="Z1495" s="37">
        <f t="shared" si="590"/>
        <v>0</v>
      </c>
      <c r="AA1495" s="37" t="e">
        <f t="shared" si="591"/>
        <v>#DIV/0!</v>
      </c>
      <c r="AB1495" s="37" t="e">
        <f t="shared" si="592"/>
        <v>#DIV/0!</v>
      </c>
      <c r="AC1495" s="37" t="e">
        <f t="shared" si="593"/>
        <v>#DIV/0!</v>
      </c>
      <c r="AD1495" s="33"/>
      <c r="AE1495" s="22">
        <f t="shared" si="594"/>
        <v>22.890383435836387</v>
      </c>
      <c r="AF1495" s="37">
        <f t="shared" si="595"/>
        <v>0</v>
      </c>
      <c r="AG1495" s="37" t="e">
        <f t="shared" si="596"/>
        <v>#DIV/0!</v>
      </c>
      <c r="AH1495" s="37" t="e">
        <f t="shared" si="597"/>
        <v>#DIV/0!</v>
      </c>
      <c r="AI1495" s="37" t="e">
        <f t="shared" si="598"/>
        <v>#DIV/0!</v>
      </c>
    </row>
    <row r="1496" spans="1:35" hidden="1" x14ac:dyDescent="0.25">
      <c r="A1496" s="3"/>
      <c r="B1496" s="4"/>
      <c r="C1496" s="4">
        <v>479</v>
      </c>
      <c r="D1496" s="23">
        <f t="shared" si="599"/>
        <v>1500</v>
      </c>
      <c r="E1496" s="11"/>
      <c r="F1496" s="23">
        <f t="shared" si="576"/>
        <v>30</v>
      </c>
      <c r="G1496" s="22">
        <f t="shared" si="577"/>
        <v>0.03</v>
      </c>
      <c r="H1496" s="22">
        <f t="shared" si="578"/>
        <v>0.7</v>
      </c>
      <c r="I1496" s="21"/>
      <c r="J1496" s="8"/>
      <c r="K1496" s="9">
        <f t="shared" si="579"/>
        <v>22.890383435836387</v>
      </c>
      <c r="L1496" s="9">
        <f t="shared" si="580"/>
        <v>22.890383435836387</v>
      </c>
      <c r="M1496" s="10">
        <f t="shared" si="581"/>
        <v>0</v>
      </c>
      <c r="N1496" s="10" t="e">
        <f t="shared" si="575"/>
        <v>#DIV/0!</v>
      </c>
      <c r="O1496" s="10" t="e">
        <f t="shared" si="582"/>
        <v>#DIV/0!</v>
      </c>
      <c r="P1496" s="10" t="e">
        <f t="shared" si="583"/>
        <v>#DIV/0!</v>
      </c>
      <c r="R1496" s="22">
        <f t="shared" si="584"/>
        <v>22.890383435836387</v>
      </c>
      <c r="S1496" s="37">
        <f t="shared" si="585"/>
        <v>0</v>
      </c>
      <c r="T1496" s="37" t="e">
        <f t="shared" si="586"/>
        <v>#DIV/0!</v>
      </c>
      <c r="U1496" s="37" t="e">
        <f t="shared" si="587"/>
        <v>#DIV/0!</v>
      </c>
      <c r="V1496" s="37" t="e">
        <f t="shared" si="588"/>
        <v>#DIV/0!</v>
      </c>
      <c r="W1496" s="33"/>
      <c r="X1496" s="33"/>
      <c r="Y1496" s="22">
        <f t="shared" si="589"/>
        <v>22.890383435836387</v>
      </c>
      <c r="Z1496" s="37">
        <f t="shared" si="590"/>
        <v>0</v>
      </c>
      <c r="AA1496" s="37" t="e">
        <f t="shared" si="591"/>
        <v>#DIV/0!</v>
      </c>
      <c r="AB1496" s="37" t="e">
        <f t="shared" si="592"/>
        <v>#DIV/0!</v>
      </c>
      <c r="AC1496" s="37" t="e">
        <f t="shared" si="593"/>
        <v>#DIV/0!</v>
      </c>
      <c r="AD1496" s="33"/>
      <c r="AE1496" s="22">
        <f t="shared" si="594"/>
        <v>22.890383435836387</v>
      </c>
      <c r="AF1496" s="37">
        <f t="shared" si="595"/>
        <v>0</v>
      </c>
      <c r="AG1496" s="37" t="e">
        <f t="shared" si="596"/>
        <v>#DIV/0!</v>
      </c>
      <c r="AH1496" s="37" t="e">
        <f t="shared" si="597"/>
        <v>#DIV/0!</v>
      </c>
      <c r="AI1496" s="37" t="e">
        <f t="shared" si="598"/>
        <v>#DIV/0!</v>
      </c>
    </row>
    <row r="1497" spans="1:35" hidden="1" x14ac:dyDescent="0.25">
      <c r="A1497" s="3"/>
      <c r="B1497" s="4"/>
      <c r="C1497" s="4">
        <v>480</v>
      </c>
      <c r="D1497" s="23">
        <f t="shared" si="599"/>
        <v>1500</v>
      </c>
      <c r="E1497" s="11"/>
      <c r="F1497" s="23">
        <f t="shared" si="576"/>
        <v>30</v>
      </c>
      <c r="G1497" s="22">
        <f t="shared" si="577"/>
        <v>0.03</v>
      </c>
      <c r="H1497" s="22">
        <f t="shared" si="578"/>
        <v>0.7</v>
      </c>
      <c r="I1497" s="21"/>
      <c r="J1497" s="8"/>
      <c r="K1497" s="9">
        <f t="shared" si="579"/>
        <v>22.890383435836387</v>
      </c>
      <c r="L1497" s="9">
        <f t="shared" si="580"/>
        <v>22.890383435836387</v>
      </c>
      <c r="M1497" s="10">
        <f t="shared" si="581"/>
        <v>0</v>
      </c>
      <c r="N1497" s="10" t="e">
        <f t="shared" si="575"/>
        <v>#DIV/0!</v>
      </c>
      <c r="O1497" s="10" t="e">
        <f t="shared" si="582"/>
        <v>#DIV/0!</v>
      </c>
      <c r="P1497" s="10" t="e">
        <f t="shared" si="583"/>
        <v>#DIV/0!</v>
      </c>
      <c r="R1497" s="22">
        <f t="shared" si="584"/>
        <v>22.890383435836387</v>
      </c>
      <c r="S1497" s="37">
        <f t="shared" si="585"/>
        <v>0</v>
      </c>
      <c r="T1497" s="37" t="e">
        <f t="shared" si="586"/>
        <v>#DIV/0!</v>
      </c>
      <c r="U1497" s="37" t="e">
        <f t="shared" si="587"/>
        <v>#DIV/0!</v>
      </c>
      <c r="V1497" s="37" t="e">
        <f t="shared" si="588"/>
        <v>#DIV/0!</v>
      </c>
      <c r="W1497" s="33"/>
      <c r="X1497" s="33"/>
      <c r="Y1497" s="22">
        <f t="shared" si="589"/>
        <v>22.890383435836387</v>
      </c>
      <c r="Z1497" s="37">
        <f t="shared" si="590"/>
        <v>0</v>
      </c>
      <c r="AA1497" s="37" t="e">
        <f t="shared" si="591"/>
        <v>#DIV/0!</v>
      </c>
      <c r="AB1497" s="37" t="e">
        <f t="shared" si="592"/>
        <v>#DIV/0!</v>
      </c>
      <c r="AC1497" s="37" t="e">
        <f t="shared" si="593"/>
        <v>#DIV/0!</v>
      </c>
      <c r="AD1497" s="33"/>
      <c r="AE1497" s="22">
        <f t="shared" si="594"/>
        <v>22.890383435836387</v>
      </c>
      <c r="AF1497" s="37">
        <f t="shared" si="595"/>
        <v>0</v>
      </c>
      <c r="AG1497" s="37" t="e">
        <f t="shared" si="596"/>
        <v>#DIV/0!</v>
      </c>
      <c r="AH1497" s="37" t="e">
        <f t="shared" si="597"/>
        <v>#DIV/0!</v>
      </c>
      <c r="AI1497" s="37" t="e">
        <f t="shared" si="598"/>
        <v>#DIV/0!</v>
      </c>
    </row>
    <row r="1498" spans="1:35" hidden="1" x14ac:dyDescent="0.25">
      <c r="A1498" s="3"/>
      <c r="B1498" s="4"/>
      <c r="C1498" s="4">
        <v>481</v>
      </c>
      <c r="D1498" s="23">
        <f t="shared" si="599"/>
        <v>1500</v>
      </c>
      <c r="E1498" s="11"/>
      <c r="F1498" s="23">
        <f t="shared" si="576"/>
        <v>30</v>
      </c>
      <c r="G1498" s="22">
        <f t="shared" si="577"/>
        <v>0.03</v>
      </c>
      <c r="H1498" s="22">
        <f t="shared" si="578"/>
        <v>0.7</v>
      </c>
      <c r="I1498" s="21"/>
      <c r="J1498" s="8"/>
      <c r="K1498" s="9">
        <f t="shared" si="579"/>
        <v>22.890383435836387</v>
      </c>
      <c r="L1498" s="9">
        <f t="shared" si="580"/>
        <v>22.890383435836387</v>
      </c>
      <c r="M1498" s="10">
        <f t="shared" si="581"/>
        <v>0</v>
      </c>
      <c r="N1498" s="10" t="e">
        <f t="shared" si="575"/>
        <v>#DIV/0!</v>
      </c>
      <c r="O1498" s="10" t="e">
        <f t="shared" si="582"/>
        <v>#DIV/0!</v>
      </c>
      <c r="P1498" s="10" t="e">
        <f t="shared" si="583"/>
        <v>#DIV/0!</v>
      </c>
      <c r="R1498" s="22">
        <f t="shared" si="584"/>
        <v>22.890383435836387</v>
      </c>
      <c r="S1498" s="37">
        <f t="shared" si="585"/>
        <v>0</v>
      </c>
      <c r="T1498" s="37" t="e">
        <f t="shared" si="586"/>
        <v>#DIV/0!</v>
      </c>
      <c r="U1498" s="37" t="e">
        <f t="shared" si="587"/>
        <v>#DIV/0!</v>
      </c>
      <c r="V1498" s="37" t="e">
        <f t="shared" si="588"/>
        <v>#DIV/0!</v>
      </c>
      <c r="W1498" s="33"/>
      <c r="X1498" s="33"/>
      <c r="Y1498" s="22">
        <f t="shared" si="589"/>
        <v>22.890383435836387</v>
      </c>
      <c r="Z1498" s="37">
        <f t="shared" si="590"/>
        <v>0</v>
      </c>
      <c r="AA1498" s="37" t="e">
        <f t="shared" si="591"/>
        <v>#DIV/0!</v>
      </c>
      <c r="AB1498" s="37" t="e">
        <f t="shared" si="592"/>
        <v>#DIV/0!</v>
      </c>
      <c r="AC1498" s="37" t="e">
        <f t="shared" si="593"/>
        <v>#DIV/0!</v>
      </c>
      <c r="AD1498" s="33"/>
      <c r="AE1498" s="22">
        <f t="shared" si="594"/>
        <v>22.890383435836387</v>
      </c>
      <c r="AF1498" s="37">
        <f t="shared" si="595"/>
        <v>0</v>
      </c>
      <c r="AG1498" s="37" t="e">
        <f t="shared" si="596"/>
        <v>#DIV/0!</v>
      </c>
      <c r="AH1498" s="37" t="e">
        <f t="shared" si="597"/>
        <v>#DIV/0!</v>
      </c>
      <c r="AI1498" s="37" t="e">
        <f t="shared" si="598"/>
        <v>#DIV/0!</v>
      </c>
    </row>
    <row r="1499" spans="1:35" hidden="1" x14ac:dyDescent="0.25">
      <c r="A1499" s="3"/>
      <c r="B1499" s="4"/>
      <c r="C1499" s="4">
        <v>482</v>
      </c>
      <c r="D1499" s="23">
        <f t="shared" si="599"/>
        <v>1500</v>
      </c>
      <c r="E1499" s="11"/>
      <c r="F1499" s="23">
        <f t="shared" si="576"/>
        <v>30</v>
      </c>
      <c r="G1499" s="22">
        <f t="shared" si="577"/>
        <v>0.03</v>
      </c>
      <c r="H1499" s="22">
        <f t="shared" si="578"/>
        <v>0.7</v>
      </c>
      <c r="I1499" s="21"/>
      <c r="J1499" s="8"/>
      <c r="K1499" s="9">
        <f t="shared" si="579"/>
        <v>22.890383435836387</v>
      </c>
      <c r="L1499" s="9">
        <f t="shared" si="580"/>
        <v>22.890383435836387</v>
      </c>
      <c r="M1499" s="10">
        <f t="shared" si="581"/>
        <v>0</v>
      </c>
      <c r="N1499" s="10" t="e">
        <f t="shared" si="575"/>
        <v>#DIV/0!</v>
      </c>
      <c r="O1499" s="10" t="e">
        <f t="shared" si="582"/>
        <v>#DIV/0!</v>
      </c>
      <c r="P1499" s="10" t="e">
        <f t="shared" si="583"/>
        <v>#DIV/0!</v>
      </c>
      <c r="R1499" s="22">
        <f t="shared" si="584"/>
        <v>22.890383435836387</v>
      </c>
      <c r="S1499" s="37">
        <f t="shared" si="585"/>
        <v>0</v>
      </c>
      <c r="T1499" s="37" t="e">
        <f t="shared" si="586"/>
        <v>#DIV/0!</v>
      </c>
      <c r="U1499" s="37" t="e">
        <f t="shared" si="587"/>
        <v>#DIV/0!</v>
      </c>
      <c r="V1499" s="37" t="e">
        <f t="shared" si="588"/>
        <v>#DIV/0!</v>
      </c>
      <c r="W1499" s="33"/>
      <c r="X1499" s="33"/>
      <c r="Y1499" s="22">
        <f t="shared" si="589"/>
        <v>22.890383435836387</v>
      </c>
      <c r="Z1499" s="37">
        <f t="shared" si="590"/>
        <v>0</v>
      </c>
      <c r="AA1499" s="37" t="e">
        <f t="shared" si="591"/>
        <v>#DIV/0!</v>
      </c>
      <c r="AB1499" s="37" t="e">
        <f t="shared" si="592"/>
        <v>#DIV/0!</v>
      </c>
      <c r="AC1499" s="37" t="e">
        <f t="shared" si="593"/>
        <v>#DIV/0!</v>
      </c>
      <c r="AD1499" s="33"/>
      <c r="AE1499" s="22">
        <f t="shared" si="594"/>
        <v>22.890383435836387</v>
      </c>
      <c r="AF1499" s="37">
        <f t="shared" si="595"/>
        <v>0</v>
      </c>
      <c r="AG1499" s="37" t="e">
        <f t="shared" si="596"/>
        <v>#DIV/0!</v>
      </c>
      <c r="AH1499" s="37" t="e">
        <f t="shared" si="597"/>
        <v>#DIV/0!</v>
      </c>
      <c r="AI1499" s="37" t="e">
        <f t="shared" si="598"/>
        <v>#DIV/0!</v>
      </c>
    </row>
    <row r="1500" spans="1:35" hidden="1" x14ac:dyDescent="0.25">
      <c r="A1500" s="3"/>
      <c r="B1500" s="4"/>
      <c r="C1500" s="4">
        <v>483</v>
      </c>
      <c r="D1500" s="23">
        <f t="shared" si="599"/>
        <v>1500</v>
      </c>
      <c r="E1500" s="11"/>
      <c r="F1500" s="23">
        <f t="shared" si="576"/>
        <v>30</v>
      </c>
      <c r="G1500" s="22">
        <f t="shared" si="577"/>
        <v>0.03</v>
      </c>
      <c r="H1500" s="22">
        <f t="shared" si="578"/>
        <v>0.7</v>
      </c>
      <c r="I1500" s="21"/>
      <c r="J1500" s="8"/>
      <c r="K1500" s="9">
        <f t="shared" si="579"/>
        <v>22.890383435836387</v>
      </c>
      <c r="L1500" s="9">
        <f t="shared" si="580"/>
        <v>22.890383435836387</v>
      </c>
      <c r="M1500" s="10">
        <f t="shared" si="581"/>
        <v>0</v>
      </c>
      <c r="N1500" s="10" t="e">
        <f t="shared" si="575"/>
        <v>#DIV/0!</v>
      </c>
      <c r="O1500" s="10" t="e">
        <f t="shared" si="582"/>
        <v>#DIV/0!</v>
      </c>
      <c r="P1500" s="10" t="e">
        <f t="shared" si="583"/>
        <v>#DIV/0!</v>
      </c>
      <c r="R1500" s="22">
        <f t="shared" si="584"/>
        <v>22.890383435836387</v>
      </c>
      <c r="S1500" s="37">
        <f t="shared" si="585"/>
        <v>0</v>
      </c>
      <c r="T1500" s="37" t="e">
        <f t="shared" si="586"/>
        <v>#DIV/0!</v>
      </c>
      <c r="U1500" s="37" t="e">
        <f t="shared" si="587"/>
        <v>#DIV/0!</v>
      </c>
      <c r="V1500" s="37" t="e">
        <f t="shared" si="588"/>
        <v>#DIV/0!</v>
      </c>
      <c r="W1500" s="33"/>
      <c r="X1500" s="33"/>
      <c r="Y1500" s="22">
        <f t="shared" si="589"/>
        <v>22.890383435836387</v>
      </c>
      <c r="Z1500" s="37">
        <f t="shared" si="590"/>
        <v>0</v>
      </c>
      <c r="AA1500" s="37" t="e">
        <f t="shared" si="591"/>
        <v>#DIV/0!</v>
      </c>
      <c r="AB1500" s="37" t="e">
        <f t="shared" si="592"/>
        <v>#DIV/0!</v>
      </c>
      <c r="AC1500" s="37" t="e">
        <f t="shared" si="593"/>
        <v>#DIV/0!</v>
      </c>
      <c r="AD1500" s="33"/>
      <c r="AE1500" s="22">
        <f t="shared" si="594"/>
        <v>22.890383435836387</v>
      </c>
      <c r="AF1500" s="37">
        <f t="shared" si="595"/>
        <v>0</v>
      </c>
      <c r="AG1500" s="37" t="e">
        <f t="shared" si="596"/>
        <v>#DIV/0!</v>
      </c>
      <c r="AH1500" s="37" t="e">
        <f t="shared" si="597"/>
        <v>#DIV/0!</v>
      </c>
      <c r="AI1500" s="37" t="e">
        <f t="shared" si="598"/>
        <v>#DIV/0!</v>
      </c>
    </row>
    <row r="1501" spans="1:35" hidden="1" x14ac:dyDescent="0.25">
      <c r="A1501" s="3"/>
      <c r="B1501" s="4"/>
      <c r="C1501" s="4">
        <v>484</v>
      </c>
      <c r="D1501" s="23">
        <f t="shared" si="599"/>
        <v>1500</v>
      </c>
      <c r="E1501" s="11"/>
      <c r="F1501" s="23">
        <f t="shared" si="576"/>
        <v>30</v>
      </c>
      <c r="G1501" s="22">
        <f t="shared" si="577"/>
        <v>0.03</v>
      </c>
      <c r="H1501" s="22">
        <f t="shared" si="578"/>
        <v>0.7</v>
      </c>
      <c r="I1501" s="21"/>
      <c r="J1501" s="8"/>
      <c r="K1501" s="9">
        <f t="shared" si="579"/>
        <v>22.890383435836387</v>
      </c>
      <c r="L1501" s="9">
        <f t="shared" si="580"/>
        <v>22.890383435836387</v>
      </c>
      <c r="M1501" s="10">
        <f t="shared" si="581"/>
        <v>0</v>
      </c>
      <c r="N1501" s="10" t="e">
        <f t="shared" si="575"/>
        <v>#DIV/0!</v>
      </c>
      <c r="O1501" s="10" t="e">
        <f t="shared" si="582"/>
        <v>#DIV/0!</v>
      </c>
      <c r="P1501" s="10" t="e">
        <f t="shared" si="583"/>
        <v>#DIV/0!</v>
      </c>
      <c r="R1501" s="22">
        <f t="shared" si="584"/>
        <v>22.890383435836387</v>
      </c>
      <c r="S1501" s="37">
        <f t="shared" si="585"/>
        <v>0</v>
      </c>
      <c r="T1501" s="37" t="e">
        <f t="shared" si="586"/>
        <v>#DIV/0!</v>
      </c>
      <c r="U1501" s="37" t="e">
        <f t="shared" si="587"/>
        <v>#DIV/0!</v>
      </c>
      <c r="V1501" s="37" t="e">
        <f t="shared" si="588"/>
        <v>#DIV/0!</v>
      </c>
      <c r="W1501" s="33"/>
      <c r="X1501" s="33"/>
      <c r="Y1501" s="22">
        <f t="shared" si="589"/>
        <v>22.890383435836387</v>
      </c>
      <c r="Z1501" s="37">
        <f t="shared" si="590"/>
        <v>0</v>
      </c>
      <c r="AA1501" s="37" t="e">
        <f t="shared" si="591"/>
        <v>#DIV/0!</v>
      </c>
      <c r="AB1501" s="37" t="e">
        <f t="shared" si="592"/>
        <v>#DIV/0!</v>
      </c>
      <c r="AC1501" s="37" t="e">
        <f t="shared" si="593"/>
        <v>#DIV/0!</v>
      </c>
      <c r="AD1501" s="33"/>
      <c r="AE1501" s="22">
        <f t="shared" si="594"/>
        <v>22.890383435836387</v>
      </c>
      <c r="AF1501" s="37">
        <f t="shared" si="595"/>
        <v>0</v>
      </c>
      <c r="AG1501" s="37" t="e">
        <f t="shared" si="596"/>
        <v>#DIV/0!</v>
      </c>
      <c r="AH1501" s="37" t="e">
        <f t="shared" si="597"/>
        <v>#DIV/0!</v>
      </c>
      <c r="AI1501" s="37" t="e">
        <f t="shared" si="598"/>
        <v>#DIV/0!</v>
      </c>
    </row>
    <row r="1502" spans="1:35" hidden="1" x14ac:dyDescent="0.25">
      <c r="A1502" s="3"/>
      <c r="B1502" s="4"/>
      <c r="C1502" s="4">
        <v>485</v>
      </c>
      <c r="D1502" s="23">
        <f t="shared" si="599"/>
        <v>1500</v>
      </c>
      <c r="E1502" s="11"/>
      <c r="F1502" s="23">
        <f t="shared" si="576"/>
        <v>30</v>
      </c>
      <c r="G1502" s="22">
        <f t="shared" si="577"/>
        <v>0.03</v>
      </c>
      <c r="H1502" s="22">
        <f t="shared" si="578"/>
        <v>0.7</v>
      </c>
      <c r="I1502" s="21"/>
      <c r="J1502" s="8"/>
      <c r="K1502" s="9">
        <f t="shared" si="579"/>
        <v>22.890383435836387</v>
      </c>
      <c r="L1502" s="9">
        <f t="shared" si="580"/>
        <v>22.890383435836387</v>
      </c>
      <c r="M1502" s="10">
        <f t="shared" si="581"/>
        <v>0</v>
      </c>
      <c r="N1502" s="10" t="e">
        <f t="shared" si="575"/>
        <v>#DIV/0!</v>
      </c>
      <c r="O1502" s="10" t="e">
        <f t="shared" si="582"/>
        <v>#DIV/0!</v>
      </c>
      <c r="P1502" s="10" t="e">
        <f t="shared" si="583"/>
        <v>#DIV/0!</v>
      </c>
      <c r="R1502" s="22">
        <f t="shared" si="584"/>
        <v>22.890383435836387</v>
      </c>
      <c r="S1502" s="37">
        <f t="shared" si="585"/>
        <v>0</v>
      </c>
      <c r="T1502" s="37" t="e">
        <f t="shared" si="586"/>
        <v>#DIV/0!</v>
      </c>
      <c r="U1502" s="37" t="e">
        <f t="shared" si="587"/>
        <v>#DIV/0!</v>
      </c>
      <c r="V1502" s="37" t="e">
        <f t="shared" si="588"/>
        <v>#DIV/0!</v>
      </c>
      <c r="W1502" s="33"/>
      <c r="X1502" s="33"/>
      <c r="Y1502" s="22">
        <f t="shared" si="589"/>
        <v>22.890383435836387</v>
      </c>
      <c r="Z1502" s="37">
        <f t="shared" si="590"/>
        <v>0</v>
      </c>
      <c r="AA1502" s="37" t="e">
        <f t="shared" si="591"/>
        <v>#DIV/0!</v>
      </c>
      <c r="AB1502" s="37" t="e">
        <f t="shared" si="592"/>
        <v>#DIV/0!</v>
      </c>
      <c r="AC1502" s="37" t="e">
        <f t="shared" si="593"/>
        <v>#DIV/0!</v>
      </c>
      <c r="AD1502" s="33"/>
      <c r="AE1502" s="22">
        <f t="shared" si="594"/>
        <v>22.890383435836387</v>
      </c>
      <c r="AF1502" s="37">
        <f t="shared" si="595"/>
        <v>0</v>
      </c>
      <c r="AG1502" s="37" t="e">
        <f t="shared" si="596"/>
        <v>#DIV/0!</v>
      </c>
      <c r="AH1502" s="37" t="e">
        <f t="shared" si="597"/>
        <v>#DIV/0!</v>
      </c>
      <c r="AI1502" s="37" t="e">
        <f t="shared" si="598"/>
        <v>#DIV/0!</v>
      </c>
    </row>
    <row r="1503" spans="1:35" hidden="1" x14ac:dyDescent="0.25">
      <c r="A1503" s="3"/>
      <c r="B1503" s="4"/>
      <c r="C1503" s="4">
        <v>486</v>
      </c>
      <c r="D1503" s="23">
        <f t="shared" si="599"/>
        <v>1500</v>
      </c>
      <c r="E1503" s="11"/>
      <c r="F1503" s="23">
        <f t="shared" si="576"/>
        <v>30</v>
      </c>
      <c r="G1503" s="22">
        <f t="shared" si="577"/>
        <v>0.03</v>
      </c>
      <c r="H1503" s="22">
        <f t="shared" si="578"/>
        <v>0.7</v>
      </c>
      <c r="I1503" s="21"/>
      <c r="J1503" s="8"/>
      <c r="K1503" s="9">
        <f t="shared" si="579"/>
        <v>22.890383435836387</v>
      </c>
      <c r="L1503" s="9">
        <f t="shared" si="580"/>
        <v>22.890383435836387</v>
      </c>
      <c r="M1503" s="10">
        <f t="shared" si="581"/>
        <v>0</v>
      </c>
      <c r="N1503" s="10" t="e">
        <f t="shared" si="575"/>
        <v>#DIV/0!</v>
      </c>
      <c r="O1503" s="10" t="e">
        <f t="shared" si="582"/>
        <v>#DIV/0!</v>
      </c>
      <c r="P1503" s="10" t="e">
        <f t="shared" si="583"/>
        <v>#DIV/0!</v>
      </c>
      <c r="R1503" s="22">
        <f t="shared" si="584"/>
        <v>22.890383435836387</v>
      </c>
      <c r="S1503" s="37">
        <f t="shared" si="585"/>
        <v>0</v>
      </c>
      <c r="T1503" s="37" t="e">
        <f t="shared" si="586"/>
        <v>#DIV/0!</v>
      </c>
      <c r="U1503" s="37" t="e">
        <f t="shared" si="587"/>
        <v>#DIV/0!</v>
      </c>
      <c r="V1503" s="37" t="e">
        <f t="shared" si="588"/>
        <v>#DIV/0!</v>
      </c>
      <c r="W1503" s="33"/>
      <c r="X1503" s="33"/>
      <c r="Y1503" s="22">
        <f t="shared" si="589"/>
        <v>22.890383435836387</v>
      </c>
      <c r="Z1503" s="37">
        <f t="shared" si="590"/>
        <v>0</v>
      </c>
      <c r="AA1503" s="37" t="e">
        <f t="shared" si="591"/>
        <v>#DIV/0!</v>
      </c>
      <c r="AB1503" s="37" t="e">
        <f t="shared" si="592"/>
        <v>#DIV/0!</v>
      </c>
      <c r="AC1503" s="37" t="e">
        <f t="shared" si="593"/>
        <v>#DIV/0!</v>
      </c>
      <c r="AD1503" s="33"/>
      <c r="AE1503" s="22">
        <f t="shared" si="594"/>
        <v>22.890383435836387</v>
      </c>
      <c r="AF1503" s="37">
        <f t="shared" si="595"/>
        <v>0</v>
      </c>
      <c r="AG1503" s="37" t="e">
        <f t="shared" si="596"/>
        <v>#DIV/0!</v>
      </c>
      <c r="AH1503" s="37" t="e">
        <f t="shared" si="597"/>
        <v>#DIV/0!</v>
      </c>
      <c r="AI1503" s="37" t="e">
        <f t="shared" si="598"/>
        <v>#DIV/0!</v>
      </c>
    </row>
    <row r="1504" spans="1:35" hidden="1" x14ac:dyDescent="0.25">
      <c r="A1504" s="3"/>
      <c r="B1504" s="4"/>
      <c r="C1504" s="4">
        <v>487</v>
      </c>
      <c r="D1504" s="23">
        <f t="shared" si="599"/>
        <v>1500</v>
      </c>
      <c r="E1504" s="11"/>
      <c r="F1504" s="23">
        <f t="shared" si="576"/>
        <v>30</v>
      </c>
      <c r="G1504" s="22">
        <f t="shared" si="577"/>
        <v>0.03</v>
      </c>
      <c r="H1504" s="22">
        <f t="shared" si="578"/>
        <v>0.7</v>
      </c>
      <c r="I1504" s="21"/>
      <c r="J1504" s="8"/>
      <c r="K1504" s="9">
        <f t="shared" si="579"/>
        <v>22.890383435836387</v>
      </c>
      <c r="L1504" s="9">
        <f t="shared" si="580"/>
        <v>22.890383435836387</v>
      </c>
      <c r="M1504" s="10">
        <f t="shared" si="581"/>
        <v>0</v>
      </c>
      <c r="N1504" s="10" t="e">
        <f t="shared" si="575"/>
        <v>#DIV/0!</v>
      </c>
      <c r="O1504" s="10" t="e">
        <f t="shared" si="582"/>
        <v>#DIV/0!</v>
      </c>
      <c r="P1504" s="10" t="e">
        <f t="shared" si="583"/>
        <v>#DIV/0!</v>
      </c>
      <c r="R1504" s="22">
        <f t="shared" si="584"/>
        <v>22.890383435836387</v>
      </c>
      <c r="S1504" s="37">
        <f t="shared" si="585"/>
        <v>0</v>
      </c>
      <c r="T1504" s="37" t="e">
        <f t="shared" si="586"/>
        <v>#DIV/0!</v>
      </c>
      <c r="U1504" s="37" t="e">
        <f t="shared" si="587"/>
        <v>#DIV/0!</v>
      </c>
      <c r="V1504" s="37" t="e">
        <f t="shared" si="588"/>
        <v>#DIV/0!</v>
      </c>
      <c r="W1504" s="33"/>
      <c r="X1504" s="33"/>
      <c r="Y1504" s="22">
        <f t="shared" si="589"/>
        <v>22.890383435836387</v>
      </c>
      <c r="Z1504" s="37">
        <f t="shared" si="590"/>
        <v>0</v>
      </c>
      <c r="AA1504" s="37" t="e">
        <f t="shared" si="591"/>
        <v>#DIV/0!</v>
      </c>
      <c r="AB1504" s="37" t="e">
        <f t="shared" si="592"/>
        <v>#DIV/0!</v>
      </c>
      <c r="AC1504" s="37" t="e">
        <f t="shared" si="593"/>
        <v>#DIV/0!</v>
      </c>
      <c r="AD1504" s="33"/>
      <c r="AE1504" s="22">
        <f t="shared" si="594"/>
        <v>22.890383435836387</v>
      </c>
      <c r="AF1504" s="37">
        <f t="shared" si="595"/>
        <v>0</v>
      </c>
      <c r="AG1504" s="37" t="e">
        <f t="shared" si="596"/>
        <v>#DIV/0!</v>
      </c>
      <c r="AH1504" s="37" t="e">
        <f t="shared" si="597"/>
        <v>#DIV/0!</v>
      </c>
      <c r="AI1504" s="37" t="e">
        <f t="shared" si="598"/>
        <v>#DIV/0!</v>
      </c>
    </row>
    <row r="1505" spans="1:35" hidden="1" x14ac:dyDescent="0.25">
      <c r="A1505" s="3"/>
      <c r="B1505" s="4"/>
      <c r="C1505" s="4">
        <v>488</v>
      </c>
      <c r="D1505" s="23">
        <f t="shared" si="599"/>
        <v>1500</v>
      </c>
      <c r="E1505" s="11"/>
      <c r="F1505" s="23">
        <f t="shared" si="576"/>
        <v>30</v>
      </c>
      <c r="G1505" s="22">
        <f t="shared" si="577"/>
        <v>0.03</v>
      </c>
      <c r="H1505" s="22">
        <f t="shared" si="578"/>
        <v>0.7</v>
      </c>
      <c r="I1505" s="21"/>
      <c r="J1505" s="8"/>
      <c r="K1505" s="9">
        <f t="shared" si="579"/>
        <v>22.890383435836387</v>
      </c>
      <c r="L1505" s="9">
        <f t="shared" si="580"/>
        <v>22.890383435836387</v>
      </c>
      <c r="M1505" s="10">
        <f t="shared" si="581"/>
        <v>0</v>
      </c>
      <c r="N1505" s="10" t="e">
        <f t="shared" si="575"/>
        <v>#DIV/0!</v>
      </c>
      <c r="O1505" s="10" t="e">
        <f t="shared" si="582"/>
        <v>#DIV/0!</v>
      </c>
      <c r="P1505" s="10" t="e">
        <f t="shared" si="583"/>
        <v>#DIV/0!</v>
      </c>
      <c r="R1505" s="22">
        <f t="shared" si="584"/>
        <v>22.890383435836387</v>
      </c>
      <c r="S1505" s="37">
        <f t="shared" si="585"/>
        <v>0</v>
      </c>
      <c r="T1505" s="37" t="e">
        <f t="shared" si="586"/>
        <v>#DIV/0!</v>
      </c>
      <c r="U1505" s="37" t="e">
        <f t="shared" si="587"/>
        <v>#DIV/0!</v>
      </c>
      <c r="V1505" s="37" t="e">
        <f t="shared" si="588"/>
        <v>#DIV/0!</v>
      </c>
      <c r="W1505" s="33"/>
      <c r="X1505" s="33"/>
      <c r="Y1505" s="22">
        <f t="shared" si="589"/>
        <v>22.890383435836387</v>
      </c>
      <c r="Z1505" s="37">
        <f t="shared" si="590"/>
        <v>0</v>
      </c>
      <c r="AA1505" s="37" t="e">
        <f t="shared" si="591"/>
        <v>#DIV/0!</v>
      </c>
      <c r="AB1505" s="37" t="e">
        <f t="shared" si="592"/>
        <v>#DIV/0!</v>
      </c>
      <c r="AC1505" s="37" t="e">
        <f t="shared" si="593"/>
        <v>#DIV/0!</v>
      </c>
      <c r="AD1505" s="33"/>
      <c r="AE1505" s="22">
        <f t="shared" si="594"/>
        <v>22.890383435836387</v>
      </c>
      <c r="AF1505" s="37">
        <f t="shared" si="595"/>
        <v>0</v>
      </c>
      <c r="AG1505" s="37" t="e">
        <f t="shared" si="596"/>
        <v>#DIV/0!</v>
      </c>
      <c r="AH1505" s="37" t="e">
        <f t="shared" si="597"/>
        <v>#DIV/0!</v>
      </c>
      <c r="AI1505" s="37" t="e">
        <f t="shared" si="598"/>
        <v>#DIV/0!</v>
      </c>
    </row>
    <row r="1506" spans="1:35" hidden="1" x14ac:dyDescent="0.25">
      <c r="A1506" s="3"/>
      <c r="B1506" s="4"/>
      <c r="C1506" s="4">
        <v>489</v>
      </c>
      <c r="D1506" s="23">
        <f t="shared" si="599"/>
        <v>1500</v>
      </c>
      <c r="E1506" s="11"/>
      <c r="F1506" s="23">
        <f t="shared" si="576"/>
        <v>30</v>
      </c>
      <c r="G1506" s="22">
        <f t="shared" si="577"/>
        <v>0.03</v>
      </c>
      <c r="H1506" s="22">
        <f t="shared" si="578"/>
        <v>0.7</v>
      </c>
      <c r="I1506" s="21"/>
      <c r="J1506" s="8"/>
      <c r="K1506" s="9">
        <f t="shared" si="579"/>
        <v>22.890383435836387</v>
      </c>
      <c r="L1506" s="9">
        <f t="shared" si="580"/>
        <v>22.890383435836387</v>
      </c>
      <c r="M1506" s="10">
        <f t="shared" si="581"/>
        <v>0</v>
      </c>
      <c r="N1506" s="10" t="e">
        <f t="shared" si="575"/>
        <v>#DIV/0!</v>
      </c>
      <c r="O1506" s="10" t="e">
        <f t="shared" si="582"/>
        <v>#DIV/0!</v>
      </c>
      <c r="P1506" s="10" t="e">
        <f t="shared" si="583"/>
        <v>#DIV/0!</v>
      </c>
      <c r="R1506" s="22">
        <f t="shared" si="584"/>
        <v>22.890383435836387</v>
      </c>
      <c r="S1506" s="37">
        <f t="shared" si="585"/>
        <v>0</v>
      </c>
      <c r="T1506" s="37" t="e">
        <f t="shared" si="586"/>
        <v>#DIV/0!</v>
      </c>
      <c r="U1506" s="37" t="e">
        <f t="shared" si="587"/>
        <v>#DIV/0!</v>
      </c>
      <c r="V1506" s="37" t="e">
        <f t="shared" si="588"/>
        <v>#DIV/0!</v>
      </c>
      <c r="W1506" s="33"/>
      <c r="X1506" s="33"/>
      <c r="Y1506" s="22">
        <f t="shared" si="589"/>
        <v>22.890383435836387</v>
      </c>
      <c r="Z1506" s="37">
        <f t="shared" si="590"/>
        <v>0</v>
      </c>
      <c r="AA1506" s="37" t="e">
        <f t="shared" si="591"/>
        <v>#DIV/0!</v>
      </c>
      <c r="AB1506" s="37" t="e">
        <f t="shared" si="592"/>
        <v>#DIV/0!</v>
      </c>
      <c r="AC1506" s="37" t="e">
        <f t="shared" si="593"/>
        <v>#DIV/0!</v>
      </c>
      <c r="AD1506" s="33"/>
      <c r="AE1506" s="22">
        <f t="shared" si="594"/>
        <v>22.890383435836387</v>
      </c>
      <c r="AF1506" s="37">
        <f t="shared" si="595"/>
        <v>0</v>
      </c>
      <c r="AG1506" s="37" t="e">
        <f t="shared" si="596"/>
        <v>#DIV/0!</v>
      </c>
      <c r="AH1506" s="37" t="e">
        <f t="shared" si="597"/>
        <v>#DIV/0!</v>
      </c>
      <c r="AI1506" s="37" t="e">
        <f t="shared" si="598"/>
        <v>#DIV/0!</v>
      </c>
    </row>
    <row r="1507" spans="1:35" hidden="1" x14ac:dyDescent="0.25">
      <c r="A1507" s="3"/>
      <c r="B1507" s="4"/>
      <c r="C1507" s="4">
        <v>490</v>
      </c>
      <c r="D1507" s="23">
        <f t="shared" si="599"/>
        <v>1500</v>
      </c>
      <c r="E1507" s="11"/>
      <c r="F1507" s="23">
        <f t="shared" si="576"/>
        <v>30</v>
      </c>
      <c r="G1507" s="22">
        <f t="shared" si="577"/>
        <v>0.03</v>
      </c>
      <c r="H1507" s="22">
        <f t="shared" si="578"/>
        <v>0.7</v>
      </c>
      <c r="I1507" s="21"/>
      <c r="J1507" s="8"/>
      <c r="K1507" s="9">
        <f t="shared" si="579"/>
        <v>22.890383435836387</v>
      </c>
      <c r="L1507" s="9">
        <f t="shared" si="580"/>
        <v>22.890383435836387</v>
      </c>
      <c r="M1507" s="10">
        <f t="shared" si="581"/>
        <v>0</v>
      </c>
      <c r="N1507" s="10" t="e">
        <f t="shared" si="575"/>
        <v>#DIV/0!</v>
      </c>
      <c r="O1507" s="10" t="e">
        <f t="shared" si="582"/>
        <v>#DIV/0!</v>
      </c>
      <c r="P1507" s="10" t="e">
        <f t="shared" si="583"/>
        <v>#DIV/0!</v>
      </c>
      <c r="R1507" s="22">
        <f t="shared" si="584"/>
        <v>22.890383435836387</v>
      </c>
      <c r="S1507" s="37">
        <f t="shared" si="585"/>
        <v>0</v>
      </c>
      <c r="T1507" s="37" t="e">
        <f t="shared" si="586"/>
        <v>#DIV/0!</v>
      </c>
      <c r="U1507" s="37" t="e">
        <f t="shared" si="587"/>
        <v>#DIV/0!</v>
      </c>
      <c r="V1507" s="37" t="e">
        <f t="shared" si="588"/>
        <v>#DIV/0!</v>
      </c>
      <c r="W1507" s="33"/>
      <c r="X1507" s="33"/>
      <c r="Y1507" s="22">
        <f t="shared" si="589"/>
        <v>22.890383435836387</v>
      </c>
      <c r="Z1507" s="37">
        <f t="shared" si="590"/>
        <v>0</v>
      </c>
      <c r="AA1507" s="37" t="e">
        <f t="shared" si="591"/>
        <v>#DIV/0!</v>
      </c>
      <c r="AB1507" s="37" t="e">
        <f t="shared" si="592"/>
        <v>#DIV/0!</v>
      </c>
      <c r="AC1507" s="37" t="e">
        <f t="shared" si="593"/>
        <v>#DIV/0!</v>
      </c>
      <c r="AD1507" s="33"/>
      <c r="AE1507" s="22">
        <f t="shared" si="594"/>
        <v>22.890383435836387</v>
      </c>
      <c r="AF1507" s="37">
        <f t="shared" si="595"/>
        <v>0</v>
      </c>
      <c r="AG1507" s="37" t="e">
        <f t="shared" si="596"/>
        <v>#DIV/0!</v>
      </c>
      <c r="AH1507" s="37" t="e">
        <f t="shared" si="597"/>
        <v>#DIV/0!</v>
      </c>
      <c r="AI1507" s="37" t="e">
        <f t="shared" si="598"/>
        <v>#DIV/0!</v>
      </c>
    </row>
    <row r="1508" spans="1:35" hidden="1" x14ac:dyDescent="0.25">
      <c r="A1508" s="3"/>
      <c r="B1508" s="4"/>
      <c r="C1508" s="4">
        <v>491</v>
      </c>
      <c r="D1508" s="23">
        <f t="shared" si="599"/>
        <v>1500</v>
      </c>
      <c r="E1508" s="11"/>
      <c r="F1508" s="23">
        <f t="shared" si="576"/>
        <v>30</v>
      </c>
      <c r="G1508" s="22">
        <f t="shared" si="577"/>
        <v>0.03</v>
      </c>
      <c r="H1508" s="22">
        <f t="shared" si="578"/>
        <v>0.7</v>
      </c>
      <c r="I1508" s="21"/>
      <c r="J1508" s="8"/>
      <c r="K1508" s="9">
        <f t="shared" si="579"/>
        <v>22.890383435836387</v>
      </c>
      <c r="L1508" s="9">
        <f t="shared" si="580"/>
        <v>22.890383435836387</v>
      </c>
      <c r="M1508" s="10">
        <f t="shared" si="581"/>
        <v>0</v>
      </c>
      <c r="N1508" s="10" t="e">
        <f t="shared" si="575"/>
        <v>#DIV/0!</v>
      </c>
      <c r="O1508" s="10" t="e">
        <f t="shared" si="582"/>
        <v>#DIV/0!</v>
      </c>
      <c r="P1508" s="10" t="e">
        <f t="shared" si="583"/>
        <v>#DIV/0!</v>
      </c>
      <c r="R1508" s="22">
        <f t="shared" si="584"/>
        <v>22.890383435836387</v>
      </c>
      <c r="S1508" s="37">
        <f t="shared" si="585"/>
        <v>0</v>
      </c>
      <c r="T1508" s="37" t="e">
        <f t="shared" si="586"/>
        <v>#DIV/0!</v>
      </c>
      <c r="U1508" s="37" t="e">
        <f t="shared" si="587"/>
        <v>#DIV/0!</v>
      </c>
      <c r="V1508" s="37" t="e">
        <f t="shared" si="588"/>
        <v>#DIV/0!</v>
      </c>
      <c r="W1508" s="33"/>
      <c r="X1508" s="33"/>
      <c r="Y1508" s="22">
        <f t="shared" si="589"/>
        <v>22.890383435836387</v>
      </c>
      <c r="Z1508" s="37">
        <f t="shared" si="590"/>
        <v>0</v>
      </c>
      <c r="AA1508" s="37" t="e">
        <f t="shared" si="591"/>
        <v>#DIV/0!</v>
      </c>
      <c r="AB1508" s="37" t="e">
        <f t="shared" si="592"/>
        <v>#DIV/0!</v>
      </c>
      <c r="AC1508" s="37" t="e">
        <f t="shared" si="593"/>
        <v>#DIV/0!</v>
      </c>
      <c r="AD1508" s="33"/>
      <c r="AE1508" s="22">
        <f t="shared" si="594"/>
        <v>22.890383435836387</v>
      </c>
      <c r="AF1508" s="37">
        <f t="shared" si="595"/>
        <v>0</v>
      </c>
      <c r="AG1508" s="37" t="e">
        <f t="shared" si="596"/>
        <v>#DIV/0!</v>
      </c>
      <c r="AH1508" s="37" t="e">
        <f t="shared" si="597"/>
        <v>#DIV/0!</v>
      </c>
      <c r="AI1508" s="37" t="e">
        <f t="shared" si="598"/>
        <v>#DIV/0!</v>
      </c>
    </row>
    <row r="1509" spans="1:35" hidden="1" x14ac:dyDescent="0.25">
      <c r="A1509" s="3"/>
      <c r="B1509" s="4"/>
      <c r="C1509" s="4">
        <v>492</v>
      </c>
      <c r="D1509" s="23">
        <f t="shared" si="599"/>
        <v>1500</v>
      </c>
      <c r="E1509" s="11"/>
      <c r="F1509" s="23">
        <f t="shared" si="576"/>
        <v>30</v>
      </c>
      <c r="G1509" s="22">
        <f t="shared" si="577"/>
        <v>0.03</v>
      </c>
      <c r="H1509" s="22">
        <f t="shared" si="578"/>
        <v>0.7</v>
      </c>
      <c r="I1509" s="21"/>
      <c r="J1509" s="8"/>
      <c r="K1509" s="9">
        <f t="shared" si="579"/>
        <v>22.890383435836387</v>
      </c>
      <c r="L1509" s="9">
        <f t="shared" si="580"/>
        <v>22.890383435836387</v>
      </c>
      <c r="M1509" s="10">
        <f t="shared" si="581"/>
        <v>0</v>
      </c>
      <c r="N1509" s="10" t="e">
        <f t="shared" si="575"/>
        <v>#DIV/0!</v>
      </c>
      <c r="O1509" s="10" t="e">
        <f t="shared" si="582"/>
        <v>#DIV/0!</v>
      </c>
      <c r="P1509" s="10" t="e">
        <f t="shared" si="583"/>
        <v>#DIV/0!</v>
      </c>
      <c r="R1509" s="22">
        <f t="shared" si="584"/>
        <v>22.890383435836387</v>
      </c>
      <c r="S1509" s="37">
        <f t="shared" si="585"/>
        <v>0</v>
      </c>
      <c r="T1509" s="37" t="e">
        <f t="shared" si="586"/>
        <v>#DIV/0!</v>
      </c>
      <c r="U1509" s="37" t="e">
        <f t="shared" si="587"/>
        <v>#DIV/0!</v>
      </c>
      <c r="V1509" s="37" t="e">
        <f t="shared" si="588"/>
        <v>#DIV/0!</v>
      </c>
      <c r="W1509" s="33"/>
      <c r="X1509" s="33"/>
      <c r="Y1509" s="22">
        <f t="shared" si="589"/>
        <v>22.890383435836387</v>
      </c>
      <c r="Z1509" s="37">
        <f t="shared" si="590"/>
        <v>0</v>
      </c>
      <c r="AA1509" s="37" t="e">
        <f t="shared" si="591"/>
        <v>#DIV/0!</v>
      </c>
      <c r="AB1509" s="37" t="e">
        <f t="shared" si="592"/>
        <v>#DIV/0!</v>
      </c>
      <c r="AC1509" s="37" t="e">
        <f t="shared" si="593"/>
        <v>#DIV/0!</v>
      </c>
      <c r="AD1509" s="33"/>
      <c r="AE1509" s="22">
        <f t="shared" si="594"/>
        <v>22.890383435836387</v>
      </c>
      <c r="AF1509" s="37">
        <f t="shared" si="595"/>
        <v>0</v>
      </c>
      <c r="AG1509" s="37" t="e">
        <f t="shared" si="596"/>
        <v>#DIV/0!</v>
      </c>
      <c r="AH1509" s="37" t="e">
        <f t="shared" si="597"/>
        <v>#DIV/0!</v>
      </c>
      <c r="AI1509" s="37" t="e">
        <f t="shared" si="598"/>
        <v>#DIV/0!</v>
      </c>
    </row>
    <row r="1510" spans="1:35" hidden="1" x14ac:dyDescent="0.25">
      <c r="A1510" s="3"/>
      <c r="B1510" s="4"/>
      <c r="C1510" s="4">
        <v>493</v>
      </c>
      <c r="D1510" s="23">
        <f t="shared" si="599"/>
        <v>1500</v>
      </c>
      <c r="E1510" s="11"/>
      <c r="F1510" s="23">
        <f t="shared" si="576"/>
        <v>30</v>
      </c>
      <c r="G1510" s="22">
        <f t="shared" si="577"/>
        <v>0.03</v>
      </c>
      <c r="H1510" s="22">
        <f t="shared" si="578"/>
        <v>0.7</v>
      </c>
      <c r="I1510" s="21"/>
      <c r="J1510" s="8"/>
      <c r="K1510" s="9">
        <f t="shared" si="579"/>
        <v>22.890383435836387</v>
      </c>
      <c r="L1510" s="9">
        <f t="shared" si="580"/>
        <v>22.890383435836387</v>
      </c>
      <c r="M1510" s="10">
        <f t="shared" si="581"/>
        <v>0</v>
      </c>
      <c r="N1510" s="10" t="e">
        <f t="shared" si="575"/>
        <v>#DIV/0!</v>
      </c>
      <c r="O1510" s="10" t="e">
        <f t="shared" si="582"/>
        <v>#DIV/0!</v>
      </c>
      <c r="P1510" s="10" t="e">
        <f t="shared" si="583"/>
        <v>#DIV/0!</v>
      </c>
      <c r="R1510" s="22">
        <f t="shared" si="584"/>
        <v>22.890383435836387</v>
      </c>
      <c r="S1510" s="37">
        <f t="shared" si="585"/>
        <v>0</v>
      </c>
      <c r="T1510" s="37" t="e">
        <f t="shared" si="586"/>
        <v>#DIV/0!</v>
      </c>
      <c r="U1510" s="37" t="e">
        <f t="shared" si="587"/>
        <v>#DIV/0!</v>
      </c>
      <c r="V1510" s="37" t="e">
        <f t="shared" si="588"/>
        <v>#DIV/0!</v>
      </c>
      <c r="W1510" s="33"/>
      <c r="X1510" s="33"/>
      <c r="Y1510" s="22">
        <f t="shared" si="589"/>
        <v>22.890383435836387</v>
      </c>
      <c r="Z1510" s="37">
        <f t="shared" si="590"/>
        <v>0</v>
      </c>
      <c r="AA1510" s="37" t="e">
        <f t="shared" si="591"/>
        <v>#DIV/0!</v>
      </c>
      <c r="AB1510" s="37" t="e">
        <f t="shared" si="592"/>
        <v>#DIV/0!</v>
      </c>
      <c r="AC1510" s="37" t="e">
        <f t="shared" si="593"/>
        <v>#DIV/0!</v>
      </c>
      <c r="AD1510" s="33"/>
      <c r="AE1510" s="22">
        <f t="shared" si="594"/>
        <v>22.890383435836387</v>
      </c>
      <c r="AF1510" s="37">
        <f t="shared" si="595"/>
        <v>0</v>
      </c>
      <c r="AG1510" s="37" t="e">
        <f t="shared" si="596"/>
        <v>#DIV/0!</v>
      </c>
      <c r="AH1510" s="37" t="e">
        <f t="shared" si="597"/>
        <v>#DIV/0!</v>
      </c>
      <c r="AI1510" s="37" t="e">
        <f t="shared" si="598"/>
        <v>#DIV/0!</v>
      </c>
    </row>
    <row r="1511" spans="1:35" hidden="1" x14ac:dyDescent="0.25">
      <c r="A1511" s="3"/>
      <c r="B1511" s="4"/>
      <c r="C1511" s="4">
        <v>494</v>
      </c>
      <c r="D1511" s="23">
        <f t="shared" si="599"/>
        <v>1500</v>
      </c>
      <c r="E1511" s="11"/>
      <c r="F1511" s="23">
        <f t="shared" si="576"/>
        <v>30</v>
      </c>
      <c r="G1511" s="22">
        <f t="shared" si="577"/>
        <v>0.03</v>
      </c>
      <c r="H1511" s="22">
        <f t="shared" si="578"/>
        <v>0.7</v>
      </c>
      <c r="I1511" s="21"/>
      <c r="J1511" s="8"/>
      <c r="K1511" s="9">
        <f t="shared" si="579"/>
        <v>22.890383435836387</v>
      </c>
      <c r="L1511" s="9">
        <f t="shared" si="580"/>
        <v>22.890383435836387</v>
      </c>
      <c r="M1511" s="10">
        <f t="shared" si="581"/>
        <v>0</v>
      </c>
      <c r="N1511" s="10" t="e">
        <f t="shared" si="575"/>
        <v>#DIV/0!</v>
      </c>
      <c r="O1511" s="10" t="e">
        <f t="shared" si="582"/>
        <v>#DIV/0!</v>
      </c>
      <c r="P1511" s="10" t="e">
        <f t="shared" si="583"/>
        <v>#DIV/0!</v>
      </c>
      <c r="R1511" s="22">
        <f t="shared" si="584"/>
        <v>22.890383435836387</v>
      </c>
      <c r="S1511" s="37">
        <f t="shared" si="585"/>
        <v>0</v>
      </c>
      <c r="T1511" s="37" t="e">
        <f t="shared" si="586"/>
        <v>#DIV/0!</v>
      </c>
      <c r="U1511" s="37" t="e">
        <f t="shared" si="587"/>
        <v>#DIV/0!</v>
      </c>
      <c r="V1511" s="37" t="e">
        <f t="shared" si="588"/>
        <v>#DIV/0!</v>
      </c>
      <c r="W1511" s="33"/>
      <c r="X1511" s="33"/>
      <c r="Y1511" s="22">
        <f t="shared" si="589"/>
        <v>22.890383435836387</v>
      </c>
      <c r="Z1511" s="37">
        <f t="shared" si="590"/>
        <v>0</v>
      </c>
      <c r="AA1511" s="37" t="e">
        <f t="shared" si="591"/>
        <v>#DIV/0!</v>
      </c>
      <c r="AB1511" s="37" t="e">
        <f t="shared" si="592"/>
        <v>#DIV/0!</v>
      </c>
      <c r="AC1511" s="37" t="e">
        <f t="shared" si="593"/>
        <v>#DIV/0!</v>
      </c>
      <c r="AD1511" s="33"/>
      <c r="AE1511" s="22">
        <f t="shared" si="594"/>
        <v>22.890383435836387</v>
      </c>
      <c r="AF1511" s="37">
        <f t="shared" si="595"/>
        <v>0</v>
      </c>
      <c r="AG1511" s="37" t="e">
        <f t="shared" si="596"/>
        <v>#DIV/0!</v>
      </c>
      <c r="AH1511" s="37" t="e">
        <f t="shared" si="597"/>
        <v>#DIV/0!</v>
      </c>
      <c r="AI1511" s="37" t="e">
        <f t="shared" si="598"/>
        <v>#DIV/0!</v>
      </c>
    </row>
    <row r="1512" spans="1:35" hidden="1" x14ac:dyDescent="0.25">
      <c r="A1512" s="3"/>
      <c r="B1512" s="4"/>
      <c r="C1512" s="4">
        <v>495</v>
      </c>
      <c r="D1512" s="23">
        <f t="shared" si="599"/>
        <v>1500</v>
      </c>
      <c r="E1512" s="11"/>
      <c r="F1512" s="23">
        <f t="shared" si="576"/>
        <v>30</v>
      </c>
      <c r="G1512" s="22">
        <f t="shared" si="577"/>
        <v>0.03</v>
      </c>
      <c r="H1512" s="22">
        <f t="shared" si="578"/>
        <v>0.7</v>
      </c>
      <c r="I1512" s="21"/>
      <c r="J1512" s="8"/>
      <c r="K1512" s="9">
        <f t="shared" si="579"/>
        <v>22.890383435836387</v>
      </c>
      <c r="L1512" s="9">
        <f t="shared" si="580"/>
        <v>22.890383435836387</v>
      </c>
      <c r="M1512" s="10">
        <f t="shared" si="581"/>
        <v>0</v>
      </c>
      <c r="N1512" s="10" t="e">
        <f t="shared" si="575"/>
        <v>#DIV/0!</v>
      </c>
      <c r="O1512" s="10" t="e">
        <f t="shared" si="582"/>
        <v>#DIV/0!</v>
      </c>
      <c r="P1512" s="10" t="e">
        <f t="shared" si="583"/>
        <v>#DIV/0!</v>
      </c>
      <c r="R1512" s="22">
        <f t="shared" si="584"/>
        <v>22.890383435836387</v>
      </c>
      <c r="S1512" s="37">
        <f t="shared" si="585"/>
        <v>0</v>
      </c>
      <c r="T1512" s="37" t="e">
        <f t="shared" si="586"/>
        <v>#DIV/0!</v>
      </c>
      <c r="U1512" s="37" t="e">
        <f t="shared" si="587"/>
        <v>#DIV/0!</v>
      </c>
      <c r="V1512" s="37" t="e">
        <f t="shared" si="588"/>
        <v>#DIV/0!</v>
      </c>
      <c r="W1512" s="33"/>
      <c r="X1512" s="33"/>
      <c r="Y1512" s="22">
        <f t="shared" si="589"/>
        <v>22.890383435836387</v>
      </c>
      <c r="Z1512" s="37">
        <f t="shared" si="590"/>
        <v>0</v>
      </c>
      <c r="AA1512" s="37" t="e">
        <f t="shared" si="591"/>
        <v>#DIV/0!</v>
      </c>
      <c r="AB1512" s="37" t="e">
        <f t="shared" si="592"/>
        <v>#DIV/0!</v>
      </c>
      <c r="AC1512" s="37" t="e">
        <f t="shared" si="593"/>
        <v>#DIV/0!</v>
      </c>
      <c r="AD1512" s="33"/>
      <c r="AE1512" s="22">
        <f t="shared" si="594"/>
        <v>22.890383435836387</v>
      </c>
      <c r="AF1512" s="37">
        <f t="shared" si="595"/>
        <v>0</v>
      </c>
      <c r="AG1512" s="37" t="e">
        <f t="shared" si="596"/>
        <v>#DIV/0!</v>
      </c>
      <c r="AH1512" s="37" t="e">
        <f t="shared" si="597"/>
        <v>#DIV/0!</v>
      </c>
      <c r="AI1512" s="37" t="e">
        <f t="shared" si="598"/>
        <v>#DIV/0!</v>
      </c>
    </row>
    <row r="1513" spans="1:35" hidden="1" x14ac:dyDescent="0.25">
      <c r="A1513" s="3"/>
      <c r="B1513" s="4"/>
      <c r="C1513" s="4">
        <v>496</v>
      </c>
      <c r="D1513" s="23">
        <f t="shared" si="599"/>
        <v>1500</v>
      </c>
      <c r="E1513" s="11"/>
      <c r="F1513" s="23">
        <f t="shared" si="576"/>
        <v>30</v>
      </c>
      <c r="G1513" s="22">
        <f t="shared" si="577"/>
        <v>0.03</v>
      </c>
      <c r="H1513" s="22">
        <f t="shared" si="578"/>
        <v>0.7</v>
      </c>
      <c r="I1513" s="21"/>
      <c r="J1513" s="8"/>
      <c r="K1513" s="9">
        <f t="shared" si="579"/>
        <v>22.890383435836387</v>
      </c>
      <c r="L1513" s="9">
        <f t="shared" si="580"/>
        <v>22.890383435836387</v>
      </c>
      <c r="M1513" s="10">
        <f t="shared" si="581"/>
        <v>0</v>
      </c>
      <c r="N1513" s="10" t="e">
        <f t="shared" si="575"/>
        <v>#DIV/0!</v>
      </c>
      <c r="O1513" s="10" t="e">
        <f t="shared" si="582"/>
        <v>#DIV/0!</v>
      </c>
      <c r="P1513" s="10" t="e">
        <f t="shared" si="583"/>
        <v>#DIV/0!</v>
      </c>
      <c r="R1513" s="22">
        <f t="shared" si="584"/>
        <v>22.890383435836387</v>
      </c>
      <c r="S1513" s="37">
        <f t="shared" si="585"/>
        <v>0</v>
      </c>
      <c r="T1513" s="37" t="e">
        <f t="shared" si="586"/>
        <v>#DIV/0!</v>
      </c>
      <c r="U1513" s="37" t="e">
        <f t="shared" si="587"/>
        <v>#DIV/0!</v>
      </c>
      <c r="V1513" s="37" t="e">
        <f t="shared" si="588"/>
        <v>#DIV/0!</v>
      </c>
      <c r="W1513" s="33"/>
      <c r="X1513" s="33"/>
      <c r="Y1513" s="22">
        <f t="shared" si="589"/>
        <v>22.890383435836387</v>
      </c>
      <c r="Z1513" s="37">
        <f t="shared" si="590"/>
        <v>0</v>
      </c>
      <c r="AA1513" s="37" t="e">
        <f t="shared" si="591"/>
        <v>#DIV/0!</v>
      </c>
      <c r="AB1513" s="37" t="e">
        <f t="shared" si="592"/>
        <v>#DIV/0!</v>
      </c>
      <c r="AC1513" s="37" t="e">
        <f t="shared" si="593"/>
        <v>#DIV/0!</v>
      </c>
      <c r="AD1513" s="33"/>
      <c r="AE1513" s="22">
        <f t="shared" si="594"/>
        <v>22.890383435836387</v>
      </c>
      <c r="AF1513" s="37">
        <f t="shared" si="595"/>
        <v>0</v>
      </c>
      <c r="AG1513" s="37" t="e">
        <f t="shared" si="596"/>
        <v>#DIV/0!</v>
      </c>
      <c r="AH1513" s="37" t="e">
        <f t="shared" si="597"/>
        <v>#DIV/0!</v>
      </c>
      <c r="AI1513" s="37" t="e">
        <f t="shared" si="598"/>
        <v>#DIV/0!</v>
      </c>
    </row>
    <row r="1514" spans="1:35" hidden="1" x14ac:dyDescent="0.25">
      <c r="A1514" s="3"/>
      <c r="B1514" s="4"/>
      <c r="C1514" s="4">
        <v>497</v>
      </c>
      <c r="D1514" s="23">
        <f t="shared" si="599"/>
        <v>1500</v>
      </c>
      <c r="E1514" s="11"/>
      <c r="F1514" s="23">
        <f t="shared" si="576"/>
        <v>30</v>
      </c>
      <c r="G1514" s="22">
        <f t="shared" si="577"/>
        <v>0.03</v>
      </c>
      <c r="H1514" s="22">
        <f t="shared" si="578"/>
        <v>0.7</v>
      </c>
      <c r="I1514" s="21"/>
      <c r="J1514" s="8"/>
      <c r="K1514" s="9">
        <f t="shared" si="579"/>
        <v>22.890383435836387</v>
      </c>
      <c r="L1514" s="9">
        <f t="shared" si="580"/>
        <v>22.890383435836387</v>
      </c>
      <c r="M1514" s="10">
        <f t="shared" si="581"/>
        <v>0</v>
      </c>
      <c r="N1514" s="10" t="e">
        <f t="shared" si="575"/>
        <v>#DIV/0!</v>
      </c>
      <c r="O1514" s="10" t="e">
        <f t="shared" si="582"/>
        <v>#DIV/0!</v>
      </c>
      <c r="P1514" s="10" t="e">
        <f t="shared" si="583"/>
        <v>#DIV/0!</v>
      </c>
      <c r="R1514" s="22">
        <f t="shared" si="584"/>
        <v>22.890383435836387</v>
      </c>
      <c r="S1514" s="37">
        <f t="shared" si="585"/>
        <v>0</v>
      </c>
      <c r="T1514" s="37" t="e">
        <f t="shared" si="586"/>
        <v>#DIV/0!</v>
      </c>
      <c r="U1514" s="37" t="e">
        <f t="shared" si="587"/>
        <v>#DIV/0!</v>
      </c>
      <c r="V1514" s="37" t="e">
        <f t="shared" si="588"/>
        <v>#DIV/0!</v>
      </c>
      <c r="W1514" s="33"/>
      <c r="X1514" s="33"/>
      <c r="Y1514" s="22">
        <f t="shared" si="589"/>
        <v>22.890383435836387</v>
      </c>
      <c r="Z1514" s="37">
        <f t="shared" si="590"/>
        <v>0</v>
      </c>
      <c r="AA1514" s="37" t="e">
        <f t="shared" si="591"/>
        <v>#DIV/0!</v>
      </c>
      <c r="AB1514" s="37" t="e">
        <f t="shared" si="592"/>
        <v>#DIV/0!</v>
      </c>
      <c r="AC1514" s="37" t="e">
        <f t="shared" si="593"/>
        <v>#DIV/0!</v>
      </c>
      <c r="AD1514" s="33"/>
      <c r="AE1514" s="22">
        <f t="shared" si="594"/>
        <v>22.890383435836387</v>
      </c>
      <c r="AF1514" s="37">
        <f t="shared" si="595"/>
        <v>0</v>
      </c>
      <c r="AG1514" s="37" t="e">
        <f t="shared" si="596"/>
        <v>#DIV/0!</v>
      </c>
      <c r="AH1514" s="37" t="e">
        <f t="shared" si="597"/>
        <v>#DIV/0!</v>
      </c>
      <c r="AI1514" s="37" t="e">
        <f t="shared" si="598"/>
        <v>#DIV/0!</v>
      </c>
    </row>
    <row r="1515" spans="1:35" hidden="1" x14ac:dyDescent="0.25">
      <c r="A1515" s="3"/>
      <c r="B1515" s="4"/>
      <c r="C1515" s="4">
        <v>498</v>
      </c>
      <c r="D1515" s="23">
        <f t="shared" si="599"/>
        <v>1500</v>
      </c>
      <c r="E1515" s="11"/>
      <c r="F1515" s="23">
        <f t="shared" si="576"/>
        <v>30</v>
      </c>
      <c r="G1515" s="22">
        <f t="shared" si="577"/>
        <v>0.03</v>
      </c>
      <c r="H1515" s="22">
        <f t="shared" si="578"/>
        <v>0.7</v>
      </c>
      <c r="I1515" s="21"/>
      <c r="J1515" s="8"/>
      <c r="K1515" s="9">
        <f t="shared" si="579"/>
        <v>22.890383435836387</v>
      </c>
      <c r="L1515" s="9">
        <f t="shared" si="580"/>
        <v>22.890383435836387</v>
      </c>
      <c r="M1515" s="10">
        <f t="shared" si="581"/>
        <v>0</v>
      </c>
      <c r="N1515" s="10" t="e">
        <f t="shared" si="575"/>
        <v>#DIV/0!</v>
      </c>
      <c r="O1515" s="10" t="e">
        <f t="shared" si="582"/>
        <v>#DIV/0!</v>
      </c>
      <c r="P1515" s="10" t="e">
        <f t="shared" si="583"/>
        <v>#DIV/0!</v>
      </c>
      <c r="R1515" s="22">
        <f t="shared" si="584"/>
        <v>22.890383435836387</v>
      </c>
      <c r="S1515" s="37">
        <f t="shared" si="585"/>
        <v>0</v>
      </c>
      <c r="T1515" s="37" t="e">
        <f t="shared" si="586"/>
        <v>#DIV/0!</v>
      </c>
      <c r="U1515" s="37" t="e">
        <f t="shared" si="587"/>
        <v>#DIV/0!</v>
      </c>
      <c r="V1515" s="37" t="e">
        <f t="shared" si="588"/>
        <v>#DIV/0!</v>
      </c>
      <c r="W1515" s="33"/>
      <c r="X1515" s="33"/>
      <c r="Y1515" s="22">
        <f t="shared" si="589"/>
        <v>22.890383435836387</v>
      </c>
      <c r="Z1515" s="37">
        <f t="shared" si="590"/>
        <v>0</v>
      </c>
      <c r="AA1515" s="37" t="e">
        <f t="shared" si="591"/>
        <v>#DIV/0!</v>
      </c>
      <c r="AB1515" s="37" t="e">
        <f t="shared" si="592"/>
        <v>#DIV/0!</v>
      </c>
      <c r="AC1515" s="37" t="e">
        <f t="shared" si="593"/>
        <v>#DIV/0!</v>
      </c>
      <c r="AD1515" s="33"/>
      <c r="AE1515" s="22">
        <f t="shared" si="594"/>
        <v>22.890383435836387</v>
      </c>
      <c r="AF1515" s="37">
        <f t="shared" si="595"/>
        <v>0</v>
      </c>
      <c r="AG1515" s="37" t="e">
        <f t="shared" si="596"/>
        <v>#DIV/0!</v>
      </c>
      <c r="AH1515" s="37" t="e">
        <f t="shared" si="597"/>
        <v>#DIV/0!</v>
      </c>
      <c r="AI1515" s="37" t="e">
        <f t="shared" si="598"/>
        <v>#DIV/0!</v>
      </c>
    </row>
    <row r="1516" spans="1:35" hidden="1" x14ac:dyDescent="0.25">
      <c r="A1516" s="3"/>
      <c r="B1516" s="4"/>
      <c r="C1516" s="4">
        <v>499</v>
      </c>
      <c r="D1516" s="23">
        <f t="shared" si="599"/>
        <v>1500</v>
      </c>
      <c r="E1516" s="11"/>
      <c r="F1516" s="23">
        <f t="shared" si="576"/>
        <v>30</v>
      </c>
      <c r="G1516" s="22">
        <f t="shared" si="577"/>
        <v>0.03</v>
      </c>
      <c r="H1516" s="22">
        <f t="shared" si="578"/>
        <v>0.7</v>
      </c>
      <c r="I1516" s="21"/>
      <c r="J1516" s="8"/>
      <c r="K1516" s="9">
        <f t="shared" si="579"/>
        <v>22.890383435836387</v>
      </c>
      <c r="L1516" s="9">
        <f t="shared" si="580"/>
        <v>22.890383435836387</v>
      </c>
      <c r="M1516" s="10">
        <f t="shared" si="581"/>
        <v>0</v>
      </c>
      <c r="N1516" s="10" t="e">
        <f t="shared" si="575"/>
        <v>#DIV/0!</v>
      </c>
      <c r="O1516" s="10" t="e">
        <f t="shared" si="582"/>
        <v>#DIV/0!</v>
      </c>
      <c r="P1516" s="10" t="e">
        <f t="shared" si="583"/>
        <v>#DIV/0!</v>
      </c>
      <c r="R1516" s="22">
        <f t="shared" si="584"/>
        <v>22.890383435836387</v>
      </c>
      <c r="S1516" s="37">
        <f t="shared" si="585"/>
        <v>0</v>
      </c>
      <c r="T1516" s="37" t="e">
        <f t="shared" si="586"/>
        <v>#DIV/0!</v>
      </c>
      <c r="U1516" s="37" t="e">
        <f t="shared" si="587"/>
        <v>#DIV/0!</v>
      </c>
      <c r="V1516" s="37" t="e">
        <f t="shared" si="588"/>
        <v>#DIV/0!</v>
      </c>
      <c r="W1516" s="33"/>
      <c r="X1516" s="33"/>
      <c r="Y1516" s="22">
        <f t="shared" si="589"/>
        <v>22.890383435836387</v>
      </c>
      <c r="Z1516" s="37">
        <f t="shared" si="590"/>
        <v>0</v>
      </c>
      <c r="AA1516" s="37" t="e">
        <f t="shared" si="591"/>
        <v>#DIV/0!</v>
      </c>
      <c r="AB1516" s="37" t="e">
        <f t="shared" si="592"/>
        <v>#DIV/0!</v>
      </c>
      <c r="AC1516" s="37" t="e">
        <f t="shared" si="593"/>
        <v>#DIV/0!</v>
      </c>
      <c r="AD1516" s="33"/>
      <c r="AE1516" s="22">
        <f t="shared" si="594"/>
        <v>22.890383435836387</v>
      </c>
      <c r="AF1516" s="37">
        <f t="shared" si="595"/>
        <v>0</v>
      </c>
      <c r="AG1516" s="37" t="e">
        <f t="shared" si="596"/>
        <v>#DIV/0!</v>
      </c>
      <c r="AH1516" s="37" t="e">
        <f t="shared" si="597"/>
        <v>#DIV/0!</v>
      </c>
      <c r="AI1516" s="37" t="e">
        <f t="shared" si="598"/>
        <v>#DIV/0!</v>
      </c>
    </row>
    <row r="1517" spans="1:35" hidden="1" x14ac:dyDescent="0.25">
      <c r="A1517" s="3"/>
      <c r="B1517" s="4"/>
      <c r="C1517" s="4">
        <v>500</v>
      </c>
      <c r="D1517" s="23">
        <f t="shared" si="599"/>
        <v>1500</v>
      </c>
      <c r="E1517" s="11"/>
      <c r="F1517" s="23">
        <f t="shared" si="576"/>
        <v>30</v>
      </c>
      <c r="G1517" s="22">
        <f t="shared" si="577"/>
        <v>0.03</v>
      </c>
      <c r="H1517" s="22">
        <f t="shared" si="578"/>
        <v>0.7</v>
      </c>
      <c r="I1517" s="21"/>
      <c r="J1517" s="8"/>
      <c r="K1517" s="9">
        <f t="shared" si="579"/>
        <v>22.890383435836387</v>
      </c>
      <c r="L1517" s="9">
        <f t="shared" si="580"/>
        <v>22.890383435836387</v>
      </c>
      <c r="M1517" s="10">
        <f t="shared" si="581"/>
        <v>0</v>
      </c>
      <c r="N1517" s="10" t="e">
        <f t="shared" si="575"/>
        <v>#DIV/0!</v>
      </c>
      <c r="O1517" s="10" t="e">
        <f t="shared" si="582"/>
        <v>#DIV/0!</v>
      </c>
      <c r="P1517" s="10" t="e">
        <f t="shared" si="583"/>
        <v>#DIV/0!</v>
      </c>
      <c r="R1517" s="22">
        <f t="shared" si="584"/>
        <v>22.890383435836387</v>
      </c>
      <c r="S1517" s="37">
        <f t="shared" si="585"/>
        <v>0</v>
      </c>
      <c r="T1517" s="37" t="e">
        <f t="shared" si="586"/>
        <v>#DIV/0!</v>
      </c>
      <c r="U1517" s="37" t="e">
        <f t="shared" si="587"/>
        <v>#DIV/0!</v>
      </c>
      <c r="V1517" s="37" t="e">
        <f t="shared" si="588"/>
        <v>#DIV/0!</v>
      </c>
      <c r="W1517" s="33"/>
      <c r="X1517" s="33"/>
      <c r="Y1517" s="22">
        <f t="shared" si="589"/>
        <v>22.890383435836387</v>
      </c>
      <c r="Z1517" s="37">
        <f t="shared" si="590"/>
        <v>0</v>
      </c>
      <c r="AA1517" s="37" t="e">
        <f t="shared" si="591"/>
        <v>#DIV/0!</v>
      </c>
      <c r="AB1517" s="37" t="e">
        <f t="shared" si="592"/>
        <v>#DIV/0!</v>
      </c>
      <c r="AC1517" s="37" t="e">
        <f t="shared" si="593"/>
        <v>#DIV/0!</v>
      </c>
      <c r="AD1517" s="33"/>
      <c r="AE1517" s="22">
        <f t="shared" si="594"/>
        <v>22.890383435836387</v>
      </c>
      <c r="AF1517" s="37">
        <f t="shared" si="595"/>
        <v>0</v>
      </c>
      <c r="AG1517" s="37" t="e">
        <f t="shared" si="596"/>
        <v>#DIV/0!</v>
      </c>
      <c r="AH1517" s="37" t="e">
        <f t="shared" si="597"/>
        <v>#DIV/0!</v>
      </c>
      <c r="AI1517" s="37" t="e">
        <f t="shared" si="598"/>
        <v>#DIV/0!</v>
      </c>
    </row>
    <row r="1518" spans="1:35" hidden="1" x14ac:dyDescent="0.25">
      <c r="A1518" s="3"/>
      <c r="B1518" s="4"/>
      <c r="C1518" s="4">
        <v>501</v>
      </c>
      <c r="D1518" s="23">
        <f t="shared" si="599"/>
        <v>1500</v>
      </c>
      <c r="E1518" s="11"/>
      <c r="F1518" s="23">
        <f t="shared" si="576"/>
        <v>30</v>
      </c>
      <c r="G1518" s="22">
        <f t="shared" si="577"/>
        <v>0.03</v>
      </c>
      <c r="H1518" s="22">
        <f t="shared" si="578"/>
        <v>0.7</v>
      </c>
      <c r="I1518" s="21"/>
      <c r="J1518" s="8"/>
      <c r="K1518" s="9">
        <f t="shared" si="579"/>
        <v>22.890383435836387</v>
      </c>
      <c r="L1518" s="9">
        <f t="shared" si="580"/>
        <v>22.890383435836387</v>
      </c>
      <c r="M1518" s="10">
        <f t="shared" si="581"/>
        <v>0</v>
      </c>
      <c r="N1518" s="10" t="e">
        <f t="shared" si="575"/>
        <v>#DIV/0!</v>
      </c>
      <c r="O1518" s="10" t="e">
        <f t="shared" si="582"/>
        <v>#DIV/0!</v>
      </c>
      <c r="P1518" s="10" t="e">
        <f t="shared" si="583"/>
        <v>#DIV/0!</v>
      </c>
      <c r="R1518" s="22">
        <f t="shared" si="584"/>
        <v>22.890383435836387</v>
      </c>
      <c r="S1518" s="37">
        <f t="shared" si="585"/>
        <v>0</v>
      </c>
      <c r="T1518" s="37" t="e">
        <f t="shared" si="586"/>
        <v>#DIV/0!</v>
      </c>
      <c r="U1518" s="37" t="e">
        <f t="shared" si="587"/>
        <v>#DIV/0!</v>
      </c>
      <c r="V1518" s="37" t="e">
        <f t="shared" si="588"/>
        <v>#DIV/0!</v>
      </c>
      <c r="W1518" s="33"/>
      <c r="X1518" s="33"/>
      <c r="Y1518" s="22">
        <f t="shared" si="589"/>
        <v>22.890383435836387</v>
      </c>
      <c r="Z1518" s="37">
        <f t="shared" si="590"/>
        <v>0</v>
      </c>
      <c r="AA1518" s="37" t="e">
        <f t="shared" si="591"/>
        <v>#DIV/0!</v>
      </c>
      <c r="AB1518" s="37" t="e">
        <f t="shared" si="592"/>
        <v>#DIV/0!</v>
      </c>
      <c r="AC1518" s="37" t="e">
        <f t="shared" si="593"/>
        <v>#DIV/0!</v>
      </c>
      <c r="AD1518" s="33"/>
      <c r="AE1518" s="22">
        <f t="shared" si="594"/>
        <v>22.890383435836387</v>
      </c>
      <c r="AF1518" s="37">
        <f t="shared" si="595"/>
        <v>0</v>
      </c>
      <c r="AG1518" s="37" t="e">
        <f t="shared" si="596"/>
        <v>#DIV/0!</v>
      </c>
      <c r="AH1518" s="37" t="e">
        <f t="shared" si="597"/>
        <v>#DIV/0!</v>
      </c>
      <c r="AI1518" s="37" t="e">
        <f t="shared" si="598"/>
        <v>#DIV/0!</v>
      </c>
    </row>
    <row r="1519" spans="1:35" hidden="1" x14ac:dyDescent="0.25">
      <c r="A1519" s="3"/>
      <c r="B1519" s="4"/>
      <c r="C1519" s="4">
        <v>502</v>
      </c>
      <c r="D1519" s="23">
        <f t="shared" si="599"/>
        <v>1500</v>
      </c>
      <c r="E1519" s="11"/>
      <c r="F1519" s="23">
        <f t="shared" si="576"/>
        <v>30</v>
      </c>
      <c r="G1519" s="22">
        <f t="shared" si="577"/>
        <v>0.03</v>
      </c>
      <c r="H1519" s="22">
        <f t="shared" si="578"/>
        <v>0.7</v>
      </c>
      <c r="I1519" s="21"/>
      <c r="J1519" s="8"/>
      <c r="K1519" s="9">
        <f t="shared" si="579"/>
        <v>22.890383435836387</v>
      </c>
      <c r="L1519" s="9">
        <f t="shared" si="580"/>
        <v>22.890383435836387</v>
      </c>
      <c r="M1519" s="10">
        <f t="shared" si="581"/>
        <v>0</v>
      </c>
      <c r="N1519" s="10" t="e">
        <f t="shared" si="575"/>
        <v>#DIV/0!</v>
      </c>
      <c r="O1519" s="10" t="e">
        <f t="shared" si="582"/>
        <v>#DIV/0!</v>
      </c>
      <c r="P1519" s="10" t="e">
        <f t="shared" si="583"/>
        <v>#DIV/0!</v>
      </c>
      <c r="R1519" s="22">
        <f t="shared" si="584"/>
        <v>22.890383435836387</v>
      </c>
      <c r="S1519" s="37">
        <f t="shared" si="585"/>
        <v>0</v>
      </c>
      <c r="T1519" s="37" t="e">
        <f t="shared" si="586"/>
        <v>#DIV/0!</v>
      </c>
      <c r="U1519" s="37" t="e">
        <f t="shared" si="587"/>
        <v>#DIV/0!</v>
      </c>
      <c r="V1519" s="37" t="e">
        <f t="shared" si="588"/>
        <v>#DIV/0!</v>
      </c>
      <c r="W1519" s="33"/>
      <c r="X1519" s="33"/>
      <c r="Y1519" s="22">
        <f t="shared" si="589"/>
        <v>22.890383435836387</v>
      </c>
      <c r="Z1519" s="37">
        <f t="shared" si="590"/>
        <v>0</v>
      </c>
      <c r="AA1519" s="37" t="e">
        <f t="shared" si="591"/>
        <v>#DIV/0!</v>
      </c>
      <c r="AB1519" s="37" t="e">
        <f t="shared" si="592"/>
        <v>#DIV/0!</v>
      </c>
      <c r="AC1519" s="37" t="e">
        <f t="shared" si="593"/>
        <v>#DIV/0!</v>
      </c>
      <c r="AD1519" s="33"/>
      <c r="AE1519" s="22">
        <f t="shared" si="594"/>
        <v>22.890383435836387</v>
      </c>
      <c r="AF1519" s="37">
        <f t="shared" si="595"/>
        <v>0</v>
      </c>
      <c r="AG1519" s="37" t="e">
        <f t="shared" si="596"/>
        <v>#DIV/0!</v>
      </c>
      <c r="AH1519" s="37" t="e">
        <f t="shared" si="597"/>
        <v>#DIV/0!</v>
      </c>
      <c r="AI1519" s="37" t="e">
        <f t="shared" si="598"/>
        <v>#DIV/0!</v>
      </c>
    </row>
    <row r="1520" spans="1:35" hidden="1" x14ac:dyDescent="0.25">
      <c r="A1520" s="3"/>
      <c r="B1520" s="4"/>
      <c r="C1520" s="4">
        <v>503</v>
      </c>
      <c r="D1520" s="23">
        <f t="shared" si="599"/>
        <v>1500</v>
      </c>
      <c r="E1520" s="11"/>
      <c r="F1520" s="23">
        <f t="shared" si="576"/>
        <v>30</v>
      </c>
      <c r="G1520" s="22">
        <f t="shared" si="577"/>
        <v>0.03</v>
      </c>
      <c r="H1520" s="22">
        <f t="shared" si="578"/>
        <v>0.7</v>
      </c>
      <c r="I1520" s="21"/>
      <c r="J1520" s="8"/>
      <c r="K1520" s="9">
        <f t="shared" si="579"/>
        <v>22.890383435836387</v>
      </c>
      <c r="L1520" s="9">
        <f t="shared" si="580"/>
        <v>22.890383435836387</v>
      </c>
      <c r="M1520" s="10">
        <f t="shared" si="581"/>
        <v>0</v>
      </c>
      <c r="N1520" s="10" t="e">
        <f t="shared" si="575"/>
        <v>#DIV/0!</v>
      </c>
      <c r="O1520" s="10" t="e">
        <f t="shared" si="582"/>
        <v>#DIV/0!</v>
      </c>
      <c r="P1520" s="10" t="e">
        <f t="shared" si="583"/>
        <v>#DIV/0!</v>
      </c>
      <c r="R1520" s="22">
        <f t="shared" si="584"/>
        <v>22.890383435836387</v>
      </c>
      <c r="S1520" s="37">
        <f t="shared" si="585"/>
        <v>0</v>
      </c>
      <c r="T1520" s="37" t="e">
        <f t="shared" si="586"/>
        <v>#DIV/0!</v>
      </c>
      <c r="U1520" s="37" t="e">
        <f t="shared" si="587"/>
        <v>#DIV/0!</v>
      </c>
      <c r="V1520" s="37" t="e">
        <f t="shared" si="588"/>
        <v>#DIV/0!</v>
      </c>
      <c r="W1520" s="33"/>
      <c r="X1520" s="33"/>
      <c r="Y1520" s="22">
        <f t="shared" si="589"/>
        <v>22.890383435836387</v>
      </c>
      <c r="Z1520" s="37">
        <f t="shared" si="590"/>
        <v>0</v>
      </c>
      <c r="AA1520" s="37" t="e">
        <f t="shared" si="591"/>
        <v>#DIV/0!</v>
      </c>
      <c r="AB1520" s="37" t="e">
        <f t="shared" si="592"/>
        <v>#DIV/0!</v>
      </c>
      <c r="AC1520" s="37" t="e">
        <f t="shared" si="593"/>
        <v>#DIV/0!</v>
      </c>
      <c r="AD1520" s="33"/>
      <c r="AE1520" s="22">
        <f t="shared" si="594"/>
        <v>22.890383435836387</v>
      </c>
      <c r="AF1520" s="37">
        <f t="shared" si="595"/>
        <v>0</v>
      </c>
      <c r="AG1520" s="37" t="e">
        <f t="shared" si="596"/>
        <v>#DIV/0!</v>
      </c>
      <c r="AH1520" s="37" t="e">
        <f t="shared" si="597"/>
        <v>#DIV/0!</v>
      </c>
      <c r="AI1520" s="37" t="e">
        <f t="shared" si="598"/>
        <v>#DIV/0!</v>
      </c>
    </row>
    <row r="1521" spans="1:35" hidden="1" x14ac:dyDescent="0.25">
      <c r="A1521" s="3"/>
      <c r="B1521" s="4"/>
      <c r="C1521" s="4">
        <v>504</v>
      </c>
      <c r="D1521" s="23">
        <f t="shared" si="599"/>
        <v>1500</v>
      </c>
      <c r="E1521" s="11"/>
      <c r="F1521" s="23">
        <f t="shared" si="576"/>
        <v>30</v>
      </c>
      <c r="G1521" s="22">
        <f t="shared" si="577"/>
        <v>0.03</v>
      </c>
      <c r="H1521" s="22">
        <f t="shared" si="578"/>
        <v>0.7</v>
      </c>
      <c r="I1521" s="21"/>
      <c r="J1521" s="8"/>
      <c r="K1521" s="9">
        <f t="shared" si="579"/>
        <v>22.890383435836387</v>
      </c>
      <c r="L1521" s="9">
        <f t="shared" si="580"/>
        <v>22.890383435836387</v>
      </c>
      <c r="M1521" s="10">
        <f t="shared" si="581"/>
        <v>0</v>
      </c>
      <c r="N1521" s="10" t="e">
        <f t="shared" si="575"/>
        <v>#DIV/0!</v>
      </c>
      <c r="O1521" s="10" t="e">
        <f t="shared" si="582"/>
        <v>#DIV/0!</v>
      </c>
      <c r="P1521" s="10" t="e">
        <f t="shared" si="583"/>
        <v>#DIV/0!</v>
      </c>
      <c r="R1521" s="22">
        <f t="shared" si="584"/>
        <v>22.890383435836387</v>
      </c>
      <c r="S1521" s="37">
        <f t="shared" si="585"/>
        <v>0</v>
      </c>
      <c r="T1521" s="37" t="e">
        <f t="shared" si="586"/>
        <v>#DIV/0!</v>
      </c>
      <c r="U1521" s="37" t="e">
        <f t="shared" si="587"/>
        <v>#DIV/0!</v>
      </c>
      <c r="V1521" s="37" t="e">
        <f t="shared" si="588"/>
        <v>#DIV/0!</v>
      </c>
      <c r="W1521" s="33"/>
      <c r="X1521" s="33"/>
      <c r="Y1521" s="22">
        <f t="shared" si="589"/>
        <v>22.890383435836387</v>
      </c>
      <c r="Z1521" s="37">
        <f t="shared" si="590"/>
        <v>0</v>
      </c>
      <c r="AA1521" s="37" t="e">
        <f t="shared" si="591"/>
        <v>#DIV/0!</v>
      </c>
      <c r="AB1521" s="37" t="e">
        <f t="shared" si="592"/>
        <v>#DIV/0!</v>
      </c>
      <c r="AC1521" s="37" t="e">
        <f t="shared" si="593"/>
        <v>#DIV/0!</v>
      </c>
      <c r="AD1521" s="33"/>
      <c r="AE1521" s="22">
        <f t="shared" si="594"/>
        <v>22.890383435836387</v>
      </c>
      <c r="AF1521" s="37">
        <f t="shared" si="595"/>
        <v>0</v>
      </c>
      <c r="AG1521" s="37" t="e">
        <f t="shared" si="596"/>
        <v>#DIV/0!</v>
      </c>
      <c r="AH1521" s="37" t="e">
        <f t="shared" si="597"/>
        <v>#DIV/0!</v>
      </c>
      <c r="AI1521" s="37" t="e">
        <f t="shared" si="598"/>
        <v>#DIV/0!</v>
      </c>
    </row>
    <row r="1522" spans="1:35" hidden="1" x14ac:dyDescent="0.25">
      <c r="A1522" s="3"/>
      <c r="B1522" s="4"/>
      <c r="C1522" s="4">
        <v>505</v>
      </c>
      <c r="D1522" s="23">
        <f t="shared" si="599"/>
        <v>1500</v>
      </c>
      <c r="E1522" s="11"/>
      <c r="F1522" s="23">
        <f t="shared" si="576"/>
        <v>30</v>
      </c>
      <c r="G1522" s="22">
        <f t="shared" si="577"/>
        <v>0.03</v>
      </c>
      <c r="H1522" s="22">
        <f t="shared" si="578"/>
        <v>0.7</v>
      </c>
      <c r="I1522" s="21"/>
      <c r="J1522" s="8"/>
      <c r="K1522" s="9">
        <f t="shared" si="579"/>
        <v>22.890383435836387</v>
      </c>
      <c r="L1522" s="9">
        <f t="shared" si="580"/>
        <v>22.890383435836387</v>
      </c>
      <c r="M1522" s="10">
        <f t="shared" si="581"/>
        <v>0</v>
      </c>
      <c r="N1522" s="10" t="e">
        <f t="shared" si="575"/>
        <v>#DIV/0!</v>
      </c>
      <c r="O1522" s="10" t="e">
        <f t="shared" si="582"/>
        <v>#DIV/0!</v>
      </c>
      <c r="P1522" s="10" t="e">
        <f t="shared" si="583"/>
        <v>#DIV/0!</v>
      </c>
      <c r="R1522" s="22">
        <f t="shared" si="584"/>
        <v>22.890383435836387</v>
      </c>
      <c r="S1522" s="37">
        <f t="shared" si="585"/>
        <v>0</v>
      </c>
      <c r="T1522" s="37" t="e">
        <f t="shared" si="586"/>
        <v>#DIV/0!</v>
      </c>
      <c r="U1522" s="37" t="e">
        <f t="shared" si="587"/>
        <v>#DIV/0!</v>
      </c>
      <c r="V1522" s="37" t="e">
        <f t="shared" si="588"/>
        <v>#DIV/0!</v>
      </c>
      <c r="W1522" s="33"/>
      <c r="X1522" s="33"/>
      <c r="Y1522" s="22">
        <f t="shared" si="589"/>
        <v>22.890383435836387</v>
      </c>
      <c r="Z1522" s="37">
        <f t="shared" si="590"/>
        <v>0</v>
      </c>
      <c r="AA1522" s="37" t="e">
        <f t="shared" si="591"/>
        <v>#DIV/0!</v>
      </c>
      <c r="AB1522" s="37" t="e">
        <f t="shared" si="592"/>
        <v>#DIV/0!</v>
      </c>
      <c r="AC1522" s="37" t="e">
        <f t="shared" si="593"/>
        <v>#DIV/0!</v>
      </c>
      <c r="AD1522" s="33"/>
      <c r="AE1522" s="22">
        <f t="shared" si="594"/>
        <v>22.890383435836387</v>
      </c>
      <c r="AF1522" s="37">
        <f t="shared" si="595"/>
        <v>0</v>
      </c>
      <c r="AG1522" s="37" t="e">
        <f t="shared" si="596"/>
        <v>#DIV/0!</v>
      </c>
      <c r="AH1522" s="37" t="e">
        <f t="shared" si="597"/>
        <v>#DIV/0!</v>
      </c>
      <c r="AI1522" s="37" t="e">
        <f t="shared" si="598"/>
        <v>#DIV/0!</v>
      </c>
    </row>
    <row r="1523" spans="1:35" hidden="1" x14ac:dyDescent="0.25">
      <c r="A1523" s="3"/>
      <c r="B1523" s="4"/>
      <c r="C1523" s="4">
        <v>506</v>
      </c>
      <c r="D1523" s="23">
        <f t="shared" si="599"/>
        <v>1500</v>
      </c>
      <c r="E1523" s="11"/>
      <c r="F1523" s="23">
        <f t="shared" si="576"/>
        <v>30</v>
      </c>
      <c r="G1523" s="22">
        <f t="shared" si="577"/>
        <v>0.03</v>
      </c>
      <c r="H1523" s="22">
        <f t="shared" si="578"/>
        <v>0.7</v>
      </c>
      <c r="I1523" s="21"/>
      <c r="J1523" s="8"/>
      <c r="K1523" s="9">
        <f t="shared" si="579"/>
        <v>22.890383435836387</v>
      </c>
      <c r="L1523" s="9">
        <f t="shared" si="580"/>
        <v>22.890383435836387</v>
      </c>
      <c r="M1523" s="10">
        <f t="shared" si="581"/>
        <v>0</v>
      </c>
      <c r="N1523" s="10" t="e">
        <f t="shared" si="575"/>
        <v>#DIV/0!</v>
      </c>
      <c r="O1523" s="10" t="e">
        <f t="shared" si="582"/>
        <v>#DIV/0!</v>
      </c>
      <c r="P1523" s="10" t="e">
        <f t="shared" si="583"/>
        <v>#DIV/0!</v>
      </c>
      <c r="R1523" s="22">
        <f t="shared" si="584"/>
        <v>22.890383435836387</v>
      </c>
      <c r="S1523" s="37">
        <f t="shared" si="585"/>
        <v>0</v>
      </c>
      <c r="T1523" s="37" t="e">
        <f t="shared" si="586"/>
        <v>#DIV/0!</v>
      </c>
      <c r="U1523" s="37" t="e">
        <f t="shared" si="587"/>
        <v>#DIV/0!</v>
      </c>
      <c r="V1523" s="37" t="e">
        <f t="shared" si="588"/>
        <v>#DIV/0!</v>
      </c>
      <c r="W1523" s="33"/>
      <c r="X1523" s="33"/>
      <c r="Y1523" s="22">
        <f t="shared" si="589"/>
        <v>22.890383435836387</v>
      </c>
      <c r="Z1523" s="37">
        <f t="shared" si="590"/>
        <v>0</v>
      </c>
      <c r="AA1523" s="37" t="e">
        <f t="shared" si="591"/>
        <v>#DIV/0!</v>
      </c>
      <c r="AB1523" s="37" t="e">
        <f t="shared" si="592"/>
        <v>#DIV/0!</v>
      </c>
      <c r="AC1523" s="37" t="e">
        <f t="shared" si="593"/>
        <v>#DIV/0!</v>
      </c>
      <c r="AD1523" s="33"/>
      <c r="AE1523" s="22">
        <f t="shared" si="594"/>
        <v>22.890383435836387</v>
      </c>
      <c r="AF1523" s="37">
        <f t="shared" si="595"/>
        <v>0</v>
      </c>
      <c r="AG1523" s="37" t="e">
        <f t="shared" si="596"/>
        <v>#DIV/0!</v>
      </c>
      <c r="AH1523" s="37" t="e">
        <f t="shared" si="597"/>
        <v>#DIV/0!</v>
      </c>
      <c r="AI1523" s="37" t="e">
        <f t="shared" si="598"/>
        <v>#DIV/0!</v>
      </c>
    </row>
    <row r="1524" spans="1:35" hidden="1" x14ac:dyDescent="0.25">
      <c r="A1524" s="3"/>
      <c r="B1524" s="4"/>
      <c r="C1524" s="4">
        <v>507</v>
      </c>
      <c r="D1524" s="23">
        <f t="shared" si="599"/>
        <v>1500</v>
      </c>
      <c r="E1524" s="11"/>
      <c r="F1524" s="23">
        <f t="shared" si="576"/>
        <v>30</v>
      </c>
      <c r="G1524" s="22">
        <f t="shared" si="577"/>
        <v>0.03</v>
      </c>
      <c r="H1524" s="22">
        <f t="shared" si="578"/>
        <v>0.7</v>
      </c>
      <c r="I1524" s="21"/>
      <c r="J1524" s="8"/>
      <c r="K1524" s="9">
        <f t="shared" si="579"/>
        <v>22.890383435836387</v>
      </c>
      <c r="L1524" s="9">
        <f t="shared" si="580"/>
        <v>22.890383435836387</v>
      </c>
      <c r="M1524" s="10">
        <f t="shared" si="581"/>
        <v>0</v>
      </c>
      <c r="N1524" s="10" t="e">
        <f t="shared" si="575"/>
        <v>#DIV/0!</v>
      </c>
      <c r="O1524" s="10" t="e">
        <f t="shared" si="582"/>
        <v>#DIV/0!</v>
      </c>
      <c r="P1524" s="10" t="e">
        <f t="shared" si="583"/>
        <v>#DIV/0!</v>
      </c>
      <c r="R1524" s="22">
        <f t="shared" si="584"/>
        <v>22.890383435836387</v>
      </c>
      <c r="S1524" s="37">
        <f t="shared" si="585"/>
        <v>0</v>
      </c>
      <c r="T1524" s="37" t="e">
        <f t="shared" si="586"/>
        <v>#DIV/0!</v>
      </c>
      <c r="U1524" s="37" t="e">
        <f t="shared" si="587"/>
        <v>#DIV/0!</v>
      </c>
      <c r="V1524" s="37" t="e">
        <f t="shared" si="588"/>
        <v>#DIV/0!</v>
      </c>
      <c r="W1524" s="33"/>
      <c r="X1524" s="33"/>
      <c r="Y1524" s="22">
        <f t="shared" si="589"/>
        <v>22.890383435836387</v>
      </c>
      <c r="Z1524" s="37">
        <f t="shared" si="590"/>
        <v>0</v>
      </c>
      <c r="AA1524" s="37" t="e">
        <f t="shared" si="591"/>
        <v>#DIV/0!</v>
      </c>
      <c r="AB1524" s="37" t="e">
        <f t="shared" si="592"/>
        <v>#DIV/0!</v>
      </c>
      <c r="AC1524" s="37" t="e">
        <f t="shared" si="593"/>
        <v>#DIV/0!</v>
      </c>
      <c r="AD1524" s="33"/>
      <c r="AE1524" s="22">
        <f t="shared" si="594"/>
        <v>22.890383435836387</v>
      </c>
      <c r="AF1524" s="37">
        <f t="shared" si="595"/>
        <v>0</v>
      </c>
      <c r="AG1524" s="37" t="e">
        <f t="shared" si="596"/>
        <v>#DIV/0!</v>
      </c>
      <c r="AH1524" s="37" t="e">
        <f t="shared" si="597"/>
        <v>#DIV/0!</v>
      </c>
      <c r="AI1524" s="37" t="e">
        <f t="shared" si="598"/>
        <v>#DIV/0!</v>
      </c>
    </row>
    <row r="1525" spans="1:35" hidden="1" x14ac:dyDescent="0.25">
      <c r="A1525" s="3"/>
      <c r="B1525" s="4"/>
      <c r="C1525" s="4">
        <v>508</v>
      </c>
      <c r="D1525" s="23">
        <f t="shared" si="599"/>
        <v>1500</v>
      </c>
      <c r="E1525" s="11"/>
      <c r="F1525" s="23">
        <f t="shared" si="576"/>
        <v>30</v>
      </c>
      <c r="G1525" s="22">
        <f t="shared" si="577"/>
        <v>0.03</v>
      </c>
      <c r="H1525" s="22">
        <f t="shared" si="578"/>
        <v>0.7</v>
      </c>
      <c r="I1525" s="21"/>
      <c r="J1525" s="8"/>
      <c r="K1525" s="9">
        <f t="shared" si="579"/>
        <v>22.890383435836387</v>
      </c>
      <c r="L1525" s="9">
        <f t="shared" si="580"/>
        <v>22.890383435836387</v>
      </c>
      <c r="M1525" s="10">
        <f t="shared" si="581"/>
        <v>0</v>
      </c>
      <c r="N1525" s="10" t="e">
        <f t="shared" si="575"/>
        <v>#DIV/0!</v>
      </c>
      <c r="O1525" s="10" t="e">
        <f t="shared" si="582"/>
        <v>#DIV/0!</v>
      </c>
      <c r="P1525" s="10" t="e">
        <f t="shared" si="583"/>
        <v>#DIV/0!</v>
      </c>
      <c r="R1525" s="22">
        <f t="shared" si="584"/>
        <v>22.890383435836387</v>
      </c>
      <c r="S1525" s="37">
        <f t="shared" si="585"/>
        <v>0</v>
      </c>
      <c r="T1525" s="37" t="e">
        <f t="shared" si="586"/>
        <v>#DIV/0!</v>
      </c>
      <c r="U1525" s="37" t="e">
        <f t="shared" si="587"/>
        <v>#DIV/0!</v>
      </c>
      <c r="V1525" s="37" t="e">
        <f t="shared" si="588"/>
        <v>#DIV/0!</v>
      </c>
      <c r="W1525" s="33"/>
      <c r="X1525" s="33"/>
      <c r="Y1525" s="22">
        <f t="shared" si="589"/>
        <v>22.890383435836387</v>
      </c>
      <c r="Z1525" s="37">
        <f t="shared" si="590"/>
        <v>0</v>
      </c>
      <c r="AA1525" s="37" t="e">
        <f t="shared" si="591"/>
        <v>#DIV/0!</v>
      </c>
      <c r="AB1525" s="37" t="e">
        <f t="shared" si="592"/>
        <v>#DIV/0!</v>
      </c>
      <c r="AC1525" s="37" t="e">
        <f t="shared" si="593"/>
        <v>#DIV/0!</v>
      </c>
      <c r="AD1525" s="33"/>
      <c r="AE1525" s="22">
        <f t="shared" si="594"/>
        <v>22.890383435836387</v>
      </c>
      <c r="AF1525" s="37">
        <f t="shared" si="595"/>
        <v>0</v>
      </c>
      <c r="AG1525" s="37" t="e">
        <f t="shared" si="596"/>
        <v>#DIV/0!</v>
      </c>
      <c r="AH1525" s="37" t="e">
        <f t="shared" si="597"/>
        <v>#DIV/0!</v>
      </c>
      <c r="AI1525" s="37" t="e">
        <f t="shared" si="598"/>
        <v>#DIV/0!</v>
      </c>
    </row>
    <row r="1526" spans="1:35" hidden="1" x14ac:dyDescent="0.25">
      <c r="A1526" s="3"/>
      <c r="B1526" s="4"/>
      <c r="C1526" s="4">
        <v>509</v>
      </c>
      <c r="D1526" s="23">
        <f t="shared" si="599"/>
        <v>1500</v>
      </c>
      <c r="E1526" s="11"/>
      <c r="F1526" s="23">
        <f t="shared" si="576"/>
        <v>30</v>
      </c>
      <c r="G1526" s="22">
        <f t="shared" si="577"/>
        <v>0.03</v>
      </c>
      <c r="H1526" s="22">
        <f t="shared" si="578"/>
        <v>0.7</v>
      </c>
      <c r="I1526" s="21"/>
      <c r="J1526" s="8"/>
      <c r="K1526" s="9">
        <f t="shared" si="579"/>
        <v>22.890383435836387</v>
      </c>
      <c r="L1526" s="9">
        <f t="shared" si="580"/>
        <v>22.890383435836387</v>
      </c>
      <c r="M1526" s="10">
        <f t="shared" si="581"/>
        <v>0</v>
      </c>
      <c r="N1526" s="10" t="e">
        <f t="shared" si="575"/>
        <v>#DIV/0!</v>
      </c>
      <c r="O1526" s="10" t="e">
        <f t="shared" si="582"/>
        <v>#DIV/0!</v>
      </c>
      <c r="P1526" s="10" t="e">
        <f t="shared" si="583"/>
        <v>#DIV/0!</v>
      </c>
      <c r="R1526" s="22">
        <f t="shared" si="584"/>
        <v>22.890383435836387</v>
      </c>
      <c r="S1526" s="37">
        <f t="shared" si="585"/>
        <v>0</v>
      </c>
      <c r="T1526" s="37" t="e">
        <f t="shared" si="586"/>
        <v>#DIV/0!</v>
      </c>
      <c r="U1526" s="37" t="e">
        <f t="shared" si="587"/>
        <v>#DIV/0!</v>
      </c>
      <c r="V1526" s="37" t="e">
        <f t="shared" si="588"/>
        <v>#DIV/0!</v>
      </c>
      <c r="W1526" s="33"/>
      <c r="X1526" s="33"/>
      <c r="Y1526" s="22">
        <f t="shared" si="589"/>
        <v>22.890383435836387</v>
      </c>
      <c r="Z1526" s="37">
        <f t="shared" si="590"/>
        <v>0</v>
      </c>
      <c r="AA1526" s="37" t="e">
        <f t="shared" si="591"/>
        <v>#DIV/0!</v>
      </c>
      <c r="AB1526" s="37" t="e">
        <f t="shared" si="592"/>
        <v>#DIV/0!</v>
      </c>
      <c r="AC1526" s="37" t="e">
        <f t="shared" si="593"/>
        <v>#DIV/0!</v>
      </c>
      <c r="AD1526" s="33"/>
      <c r="AE1526" s="22">
        <f t="shared" si="594"/>
        <v>22.890383435836387</v>
      </c>
      <c r="AF1526" s="37">
        <f t="shared" si="595"/>
        <v>0</v>
      </c>
      <c r="AG1526" s="37" t="e">
        <f t="shared" si="596"/>
        <v>#DIV/0!</v>
      </c>
      <c r="AH1526" s="37" t="e">
        <f t="shared" si="597"/>
        <v>#DIV/0!</v>
      </c>
      <c r="AI1526" s="37" t="e">
        <f t="shared" si="598"/>
        <v>#DIV/0!</v>
      </c>
    </row>
    <row r="1527" spans="1:35" hidden="1" x14ac:dyDescent="0.25">
      <c r="A1527" s="3"/>
      <c r="B1527" s="4"/>
      <c r="C1527" s="4">
        <v>510</v>
      </c>
      <c r="D1527" s="23">
        <f t="shared" si="599"/>
        <v>1500</v>
      </c>
      <c r="E1527" s="11"/>
      <c r="F1527" s="23">
        <f t="shared" si="576"/>
        <v>30</v>
      </c>
      <c r="G1527" s="22">
        <f t="shared" si="577"/>
        <v>0.03</v>
      </c>
      <c r="H1527" s="22">
        <f t="shared" si="578"/>
        <v>0.7</v>
      </c>
      <c r="I1527" s="21"/>
      <c r="J1527" s="8"/>
      <c r="K1527" s="9">
        <f t="shared" si="579"/>
        <v>22.890383435836387</v>
      </c>
      <c r="L1527" s="9">
        <f t="shared" si="580"/>
        <v>22.890383435836387</v>
      </c>
      <c r="M1527" s="10">
        <f t="shared" si="581"/>
        <v>0</v>
      </c>
      <c r="N1527" s="10" t="e">
        <f t="shared" si="575"/>
        <v>#DIV/0!</v>
      </c>
      <c r="O1527" s="10" t="e">
        <f t="shared" si="582"/>
        <v>#DIV/0!</v>
      </c>
      <c r="P1527" s="10" t="e">
        <f t="shared" si="583"/>
        <v>#DIV/0!</v>
      </c>
      <c r="R1527" s="22">
        <f t="shared" si="584"/>
        <v>22.890383435836387</v>
      </c>
      <c r="S1527" s="37">
        <f t="shared" si="585"/>
        <v>0</v>
      </c>
      <c r="T1527" s="37" t="e">
        <f t="shared" si="586"/>
        <v>#DIV/0!</v>
      </c>
      <c r="U1527" s="37" t="e">
        <f t="shared" si="587"/>
        <v>#DIV/0!</v>
      </c>
      <c r="V1527" s="37" t="e">
        <f t="shared" si="588"/>
        <v>#DIV/0!</v>
      </c>
      <c r="W1527" s="33"/>
      <c r="X1527" s="33"/>
      <c r="Y1527" s="22">
        <f t="shared" si="589"/>
        <v>22.890383435836387</v>
      </c>
      <c r="Z1527" s="37">
        <f t="shared" si="590"/>
        <v>0</v>
      </c>
      <c r="AA1527" s="37" t="e">
        <f t="shared" si="591"/>
        <v>#DIV/0!</v>
      </c>
      <c r="AB1527" s="37" t="e">
        <f t="shared" si="592"/>
        <v>#DIV/0!</v>
      </c>
      <c r="AC1527" s="37" t="e">
        <f t="shared" si="593"/>
        <v>#DIV/0!</v>
      </c>
      <c r="AD1527" s="33"/>
      <c r="AE1527" s="22">
        <f t="shared" si="594"/>
        <v>22.890383435836387</v>
      </c>
      <c r="AF1527" s="37">
        <f t="shared" si="595"/>
        <v>0</v>
      </c>
      <c r="AG1527" s="37" t="e">
        <f t="shared" si="596"/>
        <v>#DIV/0!</v>
      </c>
      <c r="AH1527" s="37" t="e">
        <f t="shared" si="597"/>
        <v>#DIV/0!</v>
      </c>
      <c r="AI1527" s="37" t="e">
        <f t="shared" si="598"/>
        <v>#DIV/0!</v>
      </c>
    </row>
    <row r="1528" spans="1:35" hidden="1" x14ac:dyDescent="0.25">
      <c r="A1528" s="3"/>
      <c r="B1528" s="4"/>
      <c r="C1528" s="4">
        <v>511</v>
      </c>
      <c r="D1528" s="23">
        <f t="shared" si="599"/>
        <v>1500</v>
      </c>
      <c r="E1528" s="11"/>
      <c r="F1528" s="23">
        <f t="shared" si="576"/>
        <v>30</v>
      </c>
      <c r="G1528" s="22">
        <f t="shared" si="577"/>
        <v>0.03</v>
      </c>
      <c r="H1528" s="22">
        <f t="shared" si="578"/>
        <v>0.7</v>
      </c>
      <c r="I1528" s="21"/>
      <c r="J1528" s="8"/>
      <c r="K1528" s="9">
        <f t="shared" si="579"/>
        <v>22.890383435836387</v>
      </c>
      <c r="L1528" s="9">
        <f t="shared" si="580"/>
        <v>22.890383435836387</v>
      </c>
      <c r="M1528" s="10">
        <f t="shared" si="581"/>
        <v>0</v>
      </c>
      <c r="N1528" s="10" t="e">
        <f t="shared" si="575"/>
        <v>#DIV/0!</v>
      </c>
      <c r="O1528" s="10" t="e">
        <f t="shared" si="582"/>
        <v>#DIV/0!</v>
      </c>
      <c r="P1528" s="10" t="e">
        <f t="shared" si="583"/>
        <v>#DIV/0!</v>
      </c>
      <c r="R1528" s="22">
        <f t="shared" si="584"/>
        <v>22.890383435836387</v>
      </c>
      <c r="S1528" s="37">
        <f t="shared" si="585"/>
        <v>0</v>
      </c>
      <c r="T1528" s="37" t="e">
        <f t="shared" si="586"/>
        <v>#DIV/0!</v>
      </c>
      <c r="U1528" s="37" t="e">
        <f t="shared" si="587"/>
        <v>#DIV/0!</v>
      </c>
      <c r="V1528" s="37" t="e">
        <f t="shared" si="588"/>
        <v>#DIV/0!</v>
      </c>
      <c r="W1528" s="33"/>
      <c r="X1528" s="33"/>
      <c r="Y1528" s="22">
        <f t="shared" si="589"/>
        <v>22.890383435836387</v>
      </c>
      <c r="Z1528" s="37">
        <f t="shared" si="590"/>
        <v>0</v>
      </c>
      <c r="AA1528" s="37" t="e">
        <f t="shared" si="591"/>
        <v>#DIV/0!</v>
      </c>
      <c r="AB1528" s="37" t="e">
        <f t="shared" si="592"/>
        <v>#DIV/0!</v>
      </c>
      <c r="AC1528" s="37" t="e">
        <f t="shared" si="593"/>
        <v>#DIV/0!</v>
      </c>
      <c r="AD1528" s="33"/>
      <c r="AE1528" s="22">
        <f t="shared" si="594"/>
        <v>22.890383435836387</v>
      </c>
      <c r="AF1528" s="37">
        <f t="shared" si="595"/>
        <v>0</v>
      </c>
      <c r="AG1528" s="37" t="e">
        <f t="shared" si="596"/>
        <v>#DIV/0!</v>
      </c>
      <c r="AH1528" s="37" t="e">
        <f t="shared" si="597"/>
        <v>#DIV/0!</v>
      </c>
      <c r="AI1528" s="37" t="e">
        <f t="shared" si="598"/>
        <v>#DIV/0!</v>
      </c>
    </row>
    <row r="1529" spans="1:35" hidden="1" x14ac:dyDescent="0.25">
      <c r="A1529" s="3"/>
      <c r="B1529" s="4"/>
      <c r="C1529" s="4">
        <v>512</v>
      </c>
      <c r="D1529" s="23">
        <f t="shared" si="599"/>
        <v>1500</v>
      </c>
      <c r="E1529" s="11"/>
      <c r="F1529" s="23">
        <f t="shared" si="576"/>
        <v>30</v>
      </c>
      <c r="G1529" s="22">
        <f t="shared" si="577"/>
        <v>0.03</v>
      </c>
      <c r="H1529" s="22">
        <f t="shared" si="578"/>
        <v>0.7</v>
      </c>
      <c r="I1529" s="21"/>
      <c r="J1529" s="8"/>
      <c r="K1529" s="9">
        <f t="shared" si="579"/>
        <v>22.890383435836387</v>
      </c>
      <c r="L1529" s="9">
        <f t="shared" si="580"/>
        <v>22.890383435836387</v>
      </c>
      <c r="M1529" s="10">
        <f t="shared" si="581"/>
        <v>0</v>
      </c>
      <c r="N1529" s="10" t="e">
        <f t="shared" ref="N1529:N1592" si="600">M1529/(D1530-D1529)</f>
        <v>#DIV/0!</v>
      </c>
      <c r="O1529" s="10" t="e">
        <f t="shared" si="582"/>
        <v>#DIV/0!</v>
      </c>
      <c r="P1529" s="10" t="e">
        <f t="shared" si="583"/>
        <v>#DIV/0!</v>
      </c>
      <c r="R1529" s="22">
        <f t="shared" si="584"/>
        <v>22.890383435836387</v>
      </c>
      <c r="S1529" s="37">
        <f t="shared" si="585"/>
        <v>0</v>
      </c>
      <c r="T1529" s="37" t="e">
        <f t="shared" si="586"/>
        <v>#DIV/0!</v>
      </c>
      <c r="U1529" s="37" t="e">
        <f t="shared" si="587"/>
        <v>#DIV/0!</v>
      </c>
      <c r="V1529" s="37" t="e">
        <f t="shared" si="588"/>
        <v>#DIV/0!</v>
      </c>
      <c r="W1529" s="33"/>
      <c r="X1529" s="33"/>
      <c r="Y1529" s="22">
        <f t="shared" si="589"/>
        <v>22.890383435836387</v>
      </c>
      <c r="Z1529" s="37">
        <f t="shared" si="590"/>
        <v>0</v>
      </c>
      <c r="AA1529" s="37" t="e">
        <f t="shared" si="591"/>
        <v>#DIV/0!</v>
      </c>
      <c r="AB1529" s="37" t="e">
        <f t="shared" si="592"/>
        <v>#DIV/0!</v>
      </c>
      <c r="AC1529" s="37" t="e">
        <f t="shared" si="593"/>
        <v>#DIV/0!</v>
      </c>
      <c r="AD1529" s="33"/>
      <c r="AE1529" s="22">
        <f t="shared" si="594"/>
        <v>22.890383435836387</v>
      </c>
      <c r="AF1529" s="37">
        <f t="shared" si="595"/>
        <v>0</v>
      </c>
      <c r="AG1529" s="37" t="e">
        <f t="shared" si="596"/>
        <v>#DIV/0!</v>
      </c>
      <c r="AH1529" s="37" t="e">
        <f t="shared" si="597"/>
        <v>#DIV/0!</v>
      </c>
      <c r="AI1529" s="37" t="e">
        <f t="shared" si="598"/>
        <v>#DIV/0!</v>
      </c>
    </row>
    <row r="1530" spans="1:35" hidden="1" x14ac:dyDescent="0.25">
      <c r="A1530" s="3"/>
      <c r="B1530" s="4"/>
      <c r="C1530" s="4">
        <v>513</v>
      </c>
      <c r="D1530" s="23">
        <f t="shared" si="599"/>
        <v>1500</v>
      </c>
      <c r="E1530" s="11"/>
      <c r="F1530" s="23">
        <f t="shared" ref="F1530:F1593" si="601">$F$11+C1530/$C$1011*($F$1011-$F$11)</f>
        <v>30</v>
      </c>
      <c r="G1530" s="22">
        <f t="shared" ref="G1530:G1593" si="602">$G$11+C1530/$C$1011*($G$1011-$G$11)</f>
        <v>0.03</v>
      </c>
      <c r="H1530" s="22">
        <f t="shared" ref="H1530:H1593" si="603">$H$11+C1530/$C$1011*($H$1011-$H$11)</f>
        <v>0.7</v>
      </c>
      <c r="I1530" s="21"/>
      <c r="J1530" s="8"/>
      <c r="K1530" s="9">
        <f t="shared" ref="K1530:K1593" si="604">IF((ISNUMBER((G1530*D1530+F1530-SQRT((G1530*D1530+F1530)*(G1530*D1530+F1530)-(4*H1530*F1530*G1530*D1530)))/(2*H1530))),((G1530*D1530+F1530-SQRT((G1530*D1530+F1530)*(G1530*D1530+F1530)-(4*H1530*F1530*G1530*D1530)))/(2*H1530)),"")</f>
        <v>22.890383435836387</v>
      </c>
      <c r="L1530" s="9">
        <f t="shared" ref="L1530:L1593" si="605">IF((ISNUMBER((G1530*D1531+F1530-SQRT((G1530*D1531+F1530)*(G1530*D1531+F1530)-(4*H1530*F1530*G1530*D1531)))/(2*H1530))),((G1530*D1531+F1530-SQRT((G1530*D1531+F1530)*(G1530*D1531+F1530)-(4*H1530*F1530*G1530*D1531)))/(2*H1530)),"")</f>
        <v>22.890383435836387</v>
      </c>
      <c r="M1530" s="10">
        <f t="shared" ref="M1530:M1593" si="606">L1530-K1530</f>
        <v>0</v>
      </c>
      <c r="N1530" s="10" t="e">
        <f t="shared" si="600"/>
        <v>#DIV/0!</v>
      </c>
      <c r="O1530" s="10" t="e">
        <f t="shared" ref="O1530:O1593" si="607">(M1530/K1530)/((D1531-D1530)/D1530)</f>
        <v>#DIV/0!</v>
      </c>
      <c r="P1530" s="10" t="e">
        <f t="shared" ref="P1530:P1593" si="608">(LN(L1530)-LN(K1530))/(LN(D1531)-LN(D1530))</f>
        <v>#DIV/0!</v>
      </c>
      <c r="R1530" s="22">
        <f t="shared" ref="R1530:R1593" si="609">(G1530*(D1530-I1530)+F1531-SQRT((G1530*(D1530-I1530)+F1531)*(G1530*(D1530-I1530)+F1531)-(4*H1530*F1531*G1530*(D1530-I1530))))/(2*H1530)</f>
        <v>22.890383435836387</v>
      </c>
      <c r="S1530" s="37">
        <f t="shared" ref="S1530:S1593" si="610">R1530-K1530</f>
        <v>0</v>
      </c>
      <c r="T1530" s="37" t="e">
        <f t="shared" ref="T1530:T1593" si="611">S1530/(F1531-F1530)</f>
        <v>#DIV/0!</v>
      </c>
      <c r="U1530" s="37" t="e">
        <f t="shared" ref="U1530:U1593" si="612">(S1530/K1530)/(($F1531-$F1530)/$F1530)</f>
        <v>#DIV/0!</v>
      </c>
      <c r="V1530" s="37" t="e">
        <f t="shared" ref="V1530:V1593" si="613">(LN(R1530)-LN($K1530))/(LN($F1531)-LN($F1530))</f>
        <v>#DIV/0!</v>
      </c>
      <c r="W1530" s="33"/>
      <c r="X1530" s="33"/>
      <c r="Y1530" s="22">
        <f t="shared" ref="Y1530:Y1593" si="614">IF((ISNUMBER((G1531*D1530+F1530-SQRT((G1531*D1530+F1530)*(G1531*D1530+F1530)-(4*H1530*F1530*G1531*D1530)))/(2*H1530))),((G1531*D1530+F1530-SQRT((G1531*D1530+F1530)*(G1531*D1530+F1530)-(4*H1530*F1530*G1531*D1530)))/(2*H1530)),"")</f>
        <v>22.890383435836387</v>
      </c>
      <c r="Z1530" s="37">
        <f t="shared" ref="Z1530:Z1593" si="615">Y1530-$K1530</f>
        <v>0</v>
      </c>
      <c r="AA1530" s="37" t="e">
        <f t="shared" ref="AA1530:AA1593" si="616">Z1530/($G1531-$G1530)</f>
        <v>#DIV/0!</v>
      </c>
      <c r="AB1530" s="37" t="e">
        <f t="shared" ref="AB1530:AB1593" si="617">(Z1530/$K1530)/(($G1531-$G1530)/$G1530)</f>
        <v>#DIV/0!</v>
      </c>
      <c r="AC1530" s="37" t="e">
        <f t="shared" ref="AC1530:AC1593" si="618">(LN(Y1530)-LN($K1530))/(LN($G1531)-LN($G1530))</f>
        <v>#DIV/0!</v>
      </c>
      <c r="AD1530" s="33"/>
      <c r="AE1530" s="22">
        <f t="shared" ref="AE1530:AE1593" si="619">IF((ISNUMBER((G1530*D1530+F1530-SQRT((G1530*D1530+F1530)*(G1530*D1530+F1530)-(4*H1531*F1530*G1530*D1530)))/(2*H1531))),((G1530*D1530+F1530-SQRT((G1530*D1530+F1530)*(G1530*D1530+F1530)-(4*H1531*F1530*G1530*D1530)))/(2*H1531)),"")</f>
        <v>22.890383435836387</v>
      </c>
      <c r="AF1530" s="37">
        <f t="shared" ref="AF1530:AF1593" si="620">AE1530-$K1530</f>
        <v>0</v>
      </c>
      <c r="AG1530" s="37" t="e">
        <f t="shared" ref="AG1530:AG1593" si="621">AF1530/($H1531-$H1530)</f>
        <v>#DIV/0!</v>
      </c>
      <c r="AH1530" s="37" t="e">
        <f t="shared" ref="AH1530:AH1593" si="622">(AF1530/$K1530)/(($H1531-$H1530)/$H1530)</f>
        <v>#DIV/0!</v>
      </c>
      <c r="AI1530" s="37" t="e">
        <f t="shared" ref="AI1530:AI1593" si="623">(LN(AE1530)-LN($K1530))/(LN($H1531)-LN($H1530))</f>
        <v>#DIV/0!</v>
      </c>
    </row>
    <row r="1531" spans="1:35" hidden="1" x14ac:dyDescent="0.25">
      <c r="A1531" s="3"/>
      <c r="B1531" s="4"/>
      <c r="C1531" s="4">
        <v>514</v>
      </c>
      <c r="D1531" s="23">
        <f t="shared" ref="D1531:D1594" si="624">$D$1017+C1531/$C$2017*($D$2017-$D$1017)</f>
        <v>1500</v>
      </c>
      <c r="E1531" s="11"/>
      <c r="F1531" s="23">
        <f t="shared" si="601"/>
        <v>30</v>
      </c>
      <c r="G1531" s="22">
        <f t="shared" si="602"/>
        <v>0.03</v>
      </c>
      <c r="H1531" s="22">
        <f t="shared" si="603"/>
        <v>0.7</v>
      </c>
      <c r="I1531" s="21"/>
      <c r="J1531" s="8"/>
      <c r="K1531" s="9">
        <f t="shared" si="604"/>
        <v>22.890383435836387</v>
      </c>
      <c r="L1531" s="9">
        <f t="shared" si="605"/>
        <v>22.890383435836387</v>
      </c>
      <c r="M1531" s="10">
        <f t="shared" si="606"/>
        <v>0</v>
      </c>
      <c r="N1531" s="10" t="e">
        <f t="shared" si="600"/>
        <v>#DIV/0!</v>
      </c>
      <c r="O1531" s="10" t="e">
        <f t="shared" si="607"/>
        <v>#DIV/0!</v>
      </c>
      <c r="P1531" s="10" t="e">
        <f t="shared" si="608"/>
        <v>#DIV/0!</v>
      </c>
      <c r="R1531" s="22">
        <f t="shared" si="609"/>
        <v>22.890383435836387</v>
      </c>
      <c r="S1531" s="37">
        <f t="shared" si="610"/>
        <v>0</v>
      </c>
      <c r="T1531" s="37" t="e">
        <f t="shared" si="611"/>
        <v>#DIV/0!</v>
      </c>
      <c r="U1531" s="37" t="e">
        <f t="shared" si="612"/>
        <v>#DIV/0!</v>
      </c>
      <c r="V1531" s="37" t="e">
        <f t="shared" si="613"/>
        <v>#DIV/0!</v>
      </c>
      <c r="W1531" s="33"/>
      <c r="X1531" s="33"/>
      <c r="Y1531" s="22">
        <f t="shared" si="614"/>
        <v>22.890383435836387</v>
      </c>
      <c r="Z1531" s="37">
        <f t="shared" si="615"/>
        <v>0</v>
      </c>
      <c r="AA1531" s="37" t="e">
        <f t="shared" si="616"/>
        <v>#DIV/0!</v>
      </c>
      <c r="AB1531" s="37" t="e">
        <f t="shared" si="617"/>
        <v>#DIV/0!</v>
      </c>
      <c r="AC1531" s="37" t="e">
        <f t="shared" si="618"/>
        <v>#DIV/0!</v>
      </c>
      <c r="AD1531" s="33"/>
      <c r="AE1531" s="22">
        <f t="shared" si="619"/>
        <v>22.890383435836387</v>
      </c>
      <c r="AF1531" s="37">
        <f t="shared" si="620"/>
        <v>0</v>
      </c>
      <c r="AG1531" s="37" t="e">
        <f t="shared" si="621"/>
        <v>#DIV/0!</v>
      </c>
      <c r="AH1531" s="37" t="e">
        <f t="shared" si="622"/>
        <v>#DIV/0!</v>
      </c>
      <c r="AI1531" s="37" t="e">
        <f t="shared" si="623"/>
        <v>#DIV/0!</v>
      </c>
    </row>
    <row r="1532" spans="1:35" hidden="1" x14ac:dyDescent="0.25">
      <c r="A1532" s="3"/>
      <c r="B1532" s="4"/>
      <c r="C1532" s="4">
        <v>515</v>
      </c>
      <c r="D1532" s="23">
        <f t="shared" si="624"/>
        <v>1500</v>
      </c>
      <c r="E1532" s="11"/>
      <c r="F1532" s="23">
        <f t="shared" si="601"/>
        <v>30</v>
      </c>
      <c r="G1532" s="22">
        <f t="shared" si="602"/>
        <v>0.03</v>
      </c>
      <c r="H1532" s="22">
        <f t="shared" si="603"/>
        <v>0.7</v>
      </c>
      <c r="I1532" s="21"/>
      <c r="J1532" s="8"/>
      <c r="K1532" s="9">
        <f t="shared" si="604"/>
        <v>22.890383435836387</v>
      </c>
      <c r="L1532" s="9">
        <f t="shared" si="605"/>
        <v>22.890383435836387</v>
      </c>
      <c r="M1532" s="10">
        <f t="shared" si="606"/>
        <v>0</v>
      </c>
      <c r="N1532" s="10" t="e">
        <f t="shared" si="600"/>
        <v>#DIV/0!</v>
      </c>
      <c r="O1532" s="10" t="e">
        <f t="shared" si="607"/>
        <v>#DIV/0!</v>
      </c>
      <c r="P1532" s="10" t="e">
        <f t="shared" si="608"/>
        <v>#DIV/0!</v>
      </c>
      <c r="R1532" s="22">
        <f t="shared" si="609"/>
        <v>22.890383435836387</v>
      </c>
      <c r="S1532" s="37">
        <f t="shared" si="610"/>
        <v>0</v>
      </c>
      <c r="T1532" s="37" t="e">
        <f t="shared" si="611"/>
        <v>#DIV/0!</v>
      </c>
      <c r="U1532" s="37" t="e">
        <f t="shared" si="612"/>
        <v>#DIV/0!</v>
      </c>
      <c r="V1532" s="37" t="e">
        <f t="shared" si="613"/>
        <v>#DIV/0!</v>
      </c>
      <c r="W1532" s="33"/>
      <c r="X1532" s="33"/>
      <c r="Y1532" s="22">
        <f t="shared" si="614"/>
        <v>22.890383435836387</v>
      </c>
      <c r="Z1532" s="37">
        <f t="shared" si="615"/>
        <v>0</v>
      </c>
      <c r="AA1532" s="37" t="e">
        <f t="shared" si="616"/>
        <v>#DIV/0!</v>
      </c>
      <c r="AB1532" s="37" t="e">
        <f t="shared" si="617"/>
        <v>#DIV/0!</v>
      </c>
      <c r="AC1532" s="37" t="e">
        <f t="shared" si="618"/>
        <v>#DIV/0!</v>
      </c>
      <c r="AD1532" s="33"/>
      <c r="AE1532" s="22">
        <f t="shared" si="619"/>
        <v>22.890383435836387</v>
      </c>
      <c r="AF1532" s="37">
        <f t="shared" si="620"/>
        <v>0</v>
      </c>
      <c r="AG1532" s="37" t="e">
        <f t="shared" si="621"/>
        <v>#DIV/0!</v>
      </c>
      <c r="AH1532" s="37" t="e">
        <f t="shared" si="622"/>
        <v>#DIV/0!</v>
      </c>
      <c r="AI1532" s="37" t="e">
        <f t="shared" si="623"/>
        <v>#DIV/0!</v>
      </c>
    </row>
    <row r="1533" spans="1:35" hidden="1" x14ac:dyDescent="0.25">
      <c r="A1533" s="3"/>
      <c r="B1533" s="4"/>
      <c r="C1533" s="4">
        <v>516</v>
      </c>
      <c r="D1533" s="23">
        <f t="shared" si="624"/>
        <v>1500</v>
      </c>
      <c r="E1533" s="11"/>
      <c r="F1533" s="23">
        <f t="shared" si="601"/>
        <v>30</v>
      </c>
      <c r="G1533" s="22">
        <f t="shared" si="602"/>
        <v>0.03</v>
      </c>
      <c r="H1533" s="22">
        <f t="shared" si="603"/>
        <v>0.7</v>
      </c>
      <c r="I1533" s="21"/>
      <c r="J1533" s="8"/>
      <c r="K1533" s="9">
        <f t="shared" si="604"/>
        <v>22.890383435836387</v>
      </c>
      <c r="L1533" s="9">
        <f t="shared" si="605"/>
        <v>22.890383435836387</v>
      </c>
      <c r="M1533" s="10">
        <f t="shared" si="606"/>
        <v>0</v>
      </c>
      <c r="N1533" s="10" t="e">
        <f t="shared" si="600"/>
        <v>#DIV/0!</v>
      </c>
      <c r="O1533" s="10" t="e">
        <f t="shared" si="607"/>
        <v>#DIV/0!</v>
      </c>
      <c r="P1533" s="10" t="e">
        <f t="shared" si="608"/>
        <v>#DIV/0!</v>
      </c>
      <c r="R1533" s="22">
        <f t="shared" si="609"/>
        <v>22.890383435836387</v>
      </c>
      <c r="S1533" s="37">
        <f t="shared" si="610"/>
        <v>0</v>
      </c>
      <c r="T1533" s="37" t="e">
        <f t="shared" si="611"/>
        <v>#DIV/0!</v>
      </c>
      <c r="U1533" s="37" t="e">
        <f t="shared" si="612"/>
        <v>#DIV/0!</v>
      </c>
      <c r="V1533" s="37" t="e">
        <f t="shared" si="613"/>
        <v>#DIV/0!</v>
      </c>
      <c r="W1533" s="33"/>
      <c r="X1533" s="33"/>
      <c r="Y1533" s="22">
        <f t="shared" si="614"/>
        <v>22.890383435836387</v>
      </c>
      <c r="Z1533" s="37">
        <f t="shared" si="615"/>
        <v>0</v>
      </c>
      <c r="AA1533" s="37" t="e">
        <f t="shared" si="616"/>
        <v>#DIV/0!</v>
      </c>
      <c r="AB1533" s="37" t="e">
        <f t="shared" si="617"/>
        <v>#DIV/0!</v>
      </c>
      <c r="AC1533" s="37" t="e">
        <f t="shared" si="618"/>
        <v>#DIV/0!</v>
      </c>
      <c r="AD1533" s="33"/>
      <c r="AE1533" s="22">
        <f t="shared" si="619"/>
        <v>22.890383435836387</v>
      </c>
      <c r="AF1533" s="37">
        <f t="shared" si="620"/>
        <v>0</v>
      </c>
      <c r="AG1533" s="37" t="e">
        <f t="shared" si="621"/>
        <v>#DIV/0!</v>
      </c>
      <c r="AH1533" s="37" t="e">
        <f t="shared" si="622"/>
        <v>#DIV/0!</v>
      </c>
      <c r="AI1533" s="37" t="e">
        <f t="shared" si="623"/>
        <v>#DIV/0!</v>
      </c>
    </row>
    <row r="1534" spans="1:35" hidden="1" x14ac:dyDescent="0.25">
      <c r="A1534" s="3"/>
      <c r="B1534" s="4"/>
      <c r="C1534" s="4">
        <v>517</v>
      </c>
      <c r="D1534" s="23">
        <f t="shared" si="624"/>
        <v>1500</v>
      </c>
      <c r="E1534" s="11"/>
      <c r="F1534" s="23">
        <f t="shared" si="601"/>
        <v>30</v>
      </c>
      <c r="G1534" s="22">
        <f t="shared" si="602"/>
        <v>0.03</v>
      </c>
      <c r="H1534" s="22">
        <f t="shared" si="603"/>
        <v>0.7</v>
      </c>
      <c r="I1534" s="21"/>
      <c r="J1534" s="8"/>
      <c r="K1534" s="9">
        <f t="shared" si="604"/>
        <v>22.890383435836387</v>
      </c>
      <c r="L1534" s="9">
        <f t="shared" si="605"/>
        <v>22.890383435836387</v>
      </c>
      <c r="M1534" s="10">
        <f t="shared" si="606"/>
        <v>0</v>
      </c>
      <c r="N1534" s="10" t="e">
        <f t="shared" si="600"/>
        <v>#DIV/0!</v>
      </c>
      <c r="O1534" s="10" t="e">
        <f t="shared" si="607"/>
        <v>#DIV/0!</v>
      </c>
      <c r="P1534" s="10" t="e">
        <f t="shared" si="608"/>
        <v>#DIV/0!</v>
      </c>
      <c r="R1534" s="22">
        <f t="shared" si="609"/>
        <v>22.890383435836387</v>
      </c>
      <c r="S1534" s="37">
        <f t="shared" si="610"/>
        <v>0</v>
      </c>
      <c r="T1534" s="37" t="e">
        <f t="shared" si="611"/>
        <v>#DIV/0!</v>
      </c>
      <c r="U1534" s="37" t="e">
        <f t="shared" si="612"/>
        <v>#DIV/0!</v>
      </c>
      <c r="V1534" s="37" t="e">
        <f t="shared" si="613"/>
        <v>#DIV/0!</v>
      </c>
      <c r="W1534" s="33"/>
      <c r="X1534" s="33"/>
      <c r="Y1534" s="22">
        <f t="shared" si="614"/>
        <v>22.890383435836387</v>
      </c>
      <c r="Z1534" s="37">
        <f t="shared" si="615"/>
        <v>0</v>
      </c>
      <c r="AA1534" s="37" t="e">
        <f t="shared" si="616"/>
        <v>#DIV/0!</v>
      </c>
      <c r="AB1534" s="37" t="e">
        <f t="shared" si="617"/>
        <v>#DIV/0!</v>
      </c>
      <c r="AC1534" s="37" t="e">
        <f t="shared" si="618"/>
        <v>#DIV/0!</v>
      </c>
      <c r="AD1534" s="33"/>
      <c r="AE1534" s="22">
        <f t="shared" si="619"/>
        <v>22.890383435836387</v>
      </c>
      <c r="AF1534" s="37">
        <f t="shared" si="620"/>
        <v>0</v>
      </c>
      <c r="AG1534" s="37" t="e">
        <f t="shared" si="621"/>
        <v>#DIV/0!</v>
      </c>
      <c r="AH1534" s="37" t="e">
        <f t="shared" si="622"/>
        <v>#DIV/0!</v>
      </c>
      <c r="AI1534" s="37" t="e">
        <f t="shared" si="623"/>
        <v>#DIV/0!</v>
      </c>
    </row>
    <row r="1535" spans="1:35" hidden="1" x14ac:dyDescent="0.25">
      <c r="A1535" s="3"/>
      <c r="B1535" s="4"/>
      <c r="C1535" s="4">
        <v>518</v>
      </c>
      <c r="D1535" s="23">
        <f t="shared" si="624"/>
        <v>1500</v>
      </c>
      <c r="E1535" s="11"/>
      <c r="F1535" s="23">
        <f t="shared" si="601"/>
        <v>30</v>
      </c>
      <c r="G1535" s="22">
        <f t="shared" si="602"/>
        <v>0.03</v>
      </c>
      <c r="H1535" s="22">
        <f t="shared" si="603"/>
        <v>0.7</v>
      </c>
      <c r="I1535" s="21"/>
      <c r="J1535" s="8"/>
      <c r="K1535" s="9">
        <f t="shared" si="604"/>
        <v>22.890383435836387</v>
      </c>
      <c r="L1535" s="9">
        <f t="shared" si="605"/>
        <v>22.890383435836387</v>
      </c>
      <c r="M1535" s="10">
        <f t="shared" si="606"/>
        <v>0</v>
      </c>
      <c r="N1535" s="10" t="e">
        <f t="shared" si="600"/>
        <v>#DIV/0!</v>
      </c>
      <c r="O1535" s="10" t="e">
        <f t="shared" si="607"/>
        <v>#DIV/0!</v>
      </c>
      <c r="P1535" s="10" t="e">
        <f t="shared" si="608"/>
        <v>#DIV/0!</v>
      </c>
      <c r="R1535" s="22">
        <f t="shared" si="609"/>
        <v>22.890383435836387</v>
      </c>
      <c r="S1535" s="37">
        <f t="shared" si="610"/>
        <v>0</v>
      </c>
      <c r="T1535" s="37" t="e">
        <f t="shared" si="611"/>
        <v>#DIV/0!</v>
      </c>
      <c r="U1535" s="37" t="e">
        <f t="shared" si="612"/>
        <v>#DIV/0!</v>
      </c>
      <c r="V1535" s="37" t="e">
        <f t="shared" si="613"/>
        <v>#DIV/0!</v>
      </c>
      <c r="W1535" s="33"/>
      <c r="X1535" s="33"/>
      <c r="Y1535" s="22">
        <f t="shared" si="614"/>
        <v>22.890383435836387</v>
      </c>
      <c r="Z1535" s="37">
        <f t="shared" si="615"/>
        <v>0</v>
      </c>
      <c r="AA1535" s="37" t="e">
        <f t="shared" si="616"/>
        <v>#DIV/0!</v>
      </c>
      <c r="AB1535" s="37" t="e">
        <f t="shared" si="617"/>
        <v>#DIV/0!</v>
      </c>
      <c r="AC1535" s="37" t="e">
        <f t="shared" si="618"/>
        <v>#DIV/0!</v>
      </c>
      <c r="AD1535" s="33"/>
      <c r="AE1535" s="22">
        <f t="shared" si="619"/>
        <v>22.890383435836387</v>
      </c>
      <c r="AF1535" s="37">
        <f t="shared" si="620"/>
        <v>0</v>
      </c>
      <c r="AG1535" s="37" t="e">
        <f t="shared" si="621"/>
        <v>#DIV/0!</v>
      </c>
      <c r="AH1535" s="37" t="e">
        <f t="shared" si="622"/>
        <v>#DIV/0!</v>
      </c>
      <c r="AI1535" s="37" t="e">
        <f t="shared" si="623"/>
        <v>#DIV/0!</v>
      </c>
    </row>
    <row r="1536" spans="1:35" hidden="1" x14ac:dyDescent="0.25">
      <c r="A1536" s="3"/>
      <c r="B1536" s="4"/>
      <c r="C1536" s="4">
        <v>519</v>
      </c>
      <c r="D1536" s="23">
        <f t="shared" si="624"/>
        <v>1500</v>
      </c>
      <c r="E1536" s="11"/>
      <c r="F1536" s="23">
        <f t="shared" si="601"/>
        <v>30</v>
      </c>
      <c r="G1536" s="22">
        <f t="shared" si="602"/>
        <v>0.03</v>
      </c>
      <c r="H1536" s="22">
        <f t="shared" si="603"/>
        <v>0.7</v>
      </c>
      <c r="I1536" s="21"/>
      <c r="J1536" s="8"/>
      <c r="K1536" s="9">
        <f t="shared" si="604"/>
        <v>22.890383435836387</v>
      </c>
      <c r="L1536" s="9">
        <f t="shared" si="605"/>
        <v>22.890383435836387</v>
      </c>
      <c r="M1536" s="10">
        <f t="shared" si="606"/>
        <v>0</v>
      </c>
      <c r="N1536" s="10" t="e">
        <f t="shared" si="600"/>
        <v>#DIV/0!</v>
      </c>
      <c r="O1536" s="10" t="e">
        <f t="shared" si="607"/>
        <v>#DIV/0!</v>
      </c>
      <c r="P1536" s="10" t="e">
        <f t="shared" si="608"/>
        <v>#DIV/0!</v>
      </c>
      <c r="R1536" s="22">
        <f t="shared" si="609"/>
        <v>22.890383435836387</v>
      </c>
      <c r="S1536" s="37">
        <f t="shared" si="610"/>
        <v>0</v>
      </c>
      <c r="T1536" s="37" t="e">
        <f t="shared" si="611"/>
        <v>#DIV/0!</v>
      </c>
      <c r="U1536" s="37" t="e">
        <f t="shared" si="612"/>
        <v>#DIV/0!</v>
      </c>
      <c r="V1536" s="37" t="e">
        <f t="shared" si="613"/>
        <v>#DIV/0!</v>
      </c>
      <c r="W1536" s="33"/>
      <c r="X1536" s="33"/>
      <c r="Y1536" s="22">
        <f t="shared" si="614"/>
        <v>22.890383435836387</v>
      </c>
      <c r="Z1536" s="37">
        <f t="shared" si="615"/>
        <v>0</v>
      </c>
      <c r="AA1536" s="37" t="e">
        <f t="shared" si="616"/>
        <v>#DIV/0!</v>
      </c>
      <c r="AB1536" s="37" t="e">
        <f t="shared" si="617"/>
        <v>#DIV/0!</v>
      </c>
      <c r="AC1536" s="37" t="e">
        <f t="shared" si="618"/>
        <v>#DIV/0!</v>
      </c>
      <c r="AD1536" s="33"/>
      <c r="AE1536" s="22">
        <f t="shared" si="619"/>
        <v>22.890383435836387</v>
      </c>
      <c r="AF1536" s="37">
        <f t="shared" si="620"/>
        <v>0</v>
      </c>
      <c r="AG1536" s="37" t="e">
        <f t="shared" si="621"/>
        <v>#DIV/0!</v>
      </c>
      <c r="AH1536" s="37" t="e">
        <f t="shared" si="622"/>
        <v>#DIV/0!</v>
      </c>
      <c r="AI1536" s="37" t="e">
        <f t="shared" si="623"/>
        <v>#DIV/0!</v>
      </c>
    </row>
    <row r="1537" spans="1:35" hidden="1" x14ac:dyDescent="0.25">
      <c r="A1537" s="3"/>
      <c r="B1537" s="4"/>
      <c r="C1537" s="4">
        <v>520</v>
      </c>
      <c r="D1537" s="23">
        <f t="shared" si="624"/>
        <v>1500</v>
      </c>
      <c r="E1537" s="11"/>
      <c r="F1537" s="23">
        <f t="shared" si="601"/>
        <v>30</v>
      </c>
      <c r="G1537" s="22">
        <f t="shared" si="602"/>
        <v>0.03</v>
      </c>
      <c r="H1537" s="22">
        <f t="shared" si="603"/>
        <v>0.7</v>
      </c>
      <c r="I1537" s="21"/>
      <c r="J1537" s="8"/>
      <c r="K1537" s="9">
        <f t="shared" si="604"/>
        <v>22.890383435836387</v>
      </c>
      <c r="L1537" s="9">
        <f t="shared" si="605"/>
        <v>22.890383435836387</v>
      </c>
      <c r="M1537" s="10">
        <f t="shared" si="606"/>
        <v>0</v>
      </c>
      <c r="N1537" s="10" t="e">
        <f t="shared" si="600"/>
        <v>#DIV/0!</v>
      </c>
      <c r="O1537" s="10" t="e">
        <f t="shared" si="607"/>
        <v>#DIV/0!</v>
      </c>
      <c r="P1537" s="10" t="e">
        <f t="shared" si="608"/>
        <v>#DIV/0!</v>
      </c>
      <c r="R1537" s="22">
        <f t="shared" si="609"/>
        <v>22.890383435836387</v>
      </c>
      <c r="S1537" s="37">
        <f t="shared" si="610"/>
        <v>0</v>
      </c>
      <c r="T1537" s="37" t="e">
        <f t="shared" si="611"/>
        <v>#DIV/0!</v>
      </c>
      <c r="U1537" s="37" t="e">
        <f t="shared" si="612"/>
        <v>#DIV/0!</v>
      </c>
      <c r="V1537" s="37" t="e">
        <f t="shared" si="613"/>
        <v>#DIV/0!</v>
      </c>
      <c r="W1537" s="33"/>
      <c r="X1537" s="33"/>
      <c r="Y1537" s="22">
        <f t="shared" si="614"/>
        <v>22.890383435836387</v>
      </c>
      <c r="Z1537" s="37">
        <f t="shared" si="615"/>
        <v>0</v>
      </c>
      <c r="AA1537" s="37" t="e">
        <f t="shared" si="616"/>
        <v>#DIV/0!</v>
      </c>
      <c r="AB1537" s="37" t="e">
        <f t="shared" si="617"/>
        <v>#DIV/0!</v>
      </c>
      <c r="AC1537" s="37" t="e">
        <f t="shared" si="618"/>
        <v>#DIV/0!</v>
      </c>
      <c r="AD1537" s="33"/>
      <c r="AE1537" s="22">
        <f t="shared" si="619"/>
        <v>22.890383435836387</v>
      </c>
      <c r="AF1537" s="37">
        <f t="shared" si="620"/>
        <v>0</v>
      </c>
      <c r="AG1537" s="37" t="e">
        <f t="shared" si="621"/>
        <v>#DIV/0!</v>
      </c>
      <c r="AH1537" s="37" t="e">
        <f t="shared" si="622"/>
        <v>#DIV/0!</v>
      </c>
      <c r="AI1537" s="37" t="e">
        <f t="shared" si="623"/>
        <v>#DIV/0!</v>
      </c>
    </row>
    <row r="1538" spans="1:35" hidden="1" x14ac:dyDescent="0.25">
      <c r="A1538" s="3"/>
      <c r="B1538" s="4"/>
      <c r="C1538" s="4">
        <v>521</v>
      </c>
      <c r="D1538" s="23">
        <f t="shared" si="624"/>
        <v>1500</v>
      </c>
      <c r="E1538" s="11"/>
      <c r="F1538" s="23">
        <f t="shared" si="601"/>
        <v>30</v>
      </c>
      <c r="G1538" s="22">
        <f t="shared" si="602"/>
        <v>0.03</v>
      </c>
      <c r="H1538" s="22">
        <f t="shared" si="603"/>
        <v>0.7</v>
      </c>
      <c r="I1538" s="21"/>
      <c r="J1538" s="8"/>
      <c r="K1538" s="9">
        <f t="shared" si="604"/>
        <v>22.890383435836387</v>
      </c>
      <c r="L1538" s="9">
        <f t="shared" si="605"/>
        <v>22.890383435836387</v>
      </c>
      <c r="M1538" s="10">
        <f t="shared" si="606"/>
        <v>0</v>
      </c>
      <c r="N1538" s="10" t="e">
        <f t="shared" si="600"/>
        <v>#DIV/0!</v>
      </c>
      <c r="O1538" s="10" t="e">
        <f t="shared" si="607"/>
        <v>#DIV/0!</v>
      </c>
      <c r="P1538" s="10" t="e">
        <f t="shared" si="608"/>
        <v>#DIV/0!</v>
      </c>
      <c r="R1538" s="22">
        <f t="shared" si="609"/>
        <v>22.890383435836387</v>
      </c>
      <c r="S1538" s="37">
        <f t="shared" si="610"/>
        <v>0</v>
      </c>
      <c r="T1538" s="37" t="e">
        <f t="shared" si="611"/>
        <v>#DIV/0!</v>
      </c>
      <c r="U1538" s="37" t="e">
        <f t="shared" si="612"/>
        <v>#DIV/0!</v>
      </c>
      <c r="V1538" s="37" t="e">
        <f t="shared" si="613"/>
        <v>#DIV/0!</v>
      </c>
      <c r="W1538" s="33"/>
      <c r="X1538" s="33"/>
      <c r="Y1538" s="22">
        <f t="shared" si="614"/>
        <v>22.890383435836387</v>
      </c>
      <c r="Z1538" s="37">
        <f t="shared" si="615"/>
        <v>0</v>
      </c>
      <c r="AA1538" s="37" t="e">
        <f t="shared" si="616"/>
        <v>#DIV/0!</v>
      </c>
      <c r="AB1538" s="37" t="e">
        <f t="shared" si="617"/>
        <v>#DIV/0!</v>
      </c>
      <c r="AC1538" s="37" t="e">
        <f t="shared" si="618"/>
        <v>#DIV/0!</v>
      </c>
      <c r="AD1538" s="33"/>
      <c r="AE1538" s="22">
        <f t="shared" si="619"/>
        <v>22.890383435836387</v>
      </c>
      <c r="AF1538" s="37">
        <f t="shared" si="620"/>
        <v>0</v>
      </c>
      <c r="AG1538" s="37" t="e">
        <f t="shared" si="621"/>
        <v>#DIV/0!</v>
      </c>
      <c r="AH1538" s="37" t="e">
        <f t="shared" si="622"/>
        <v>#DIV/0!</v>
      </c>
      <c r="AI1538" s="37" t="e">
        <f t="shared" si="623"/>
        <v>#DIV/0!</v>
      </c>
    </row>
    <row r="1539" spans="1:35" hidden="1" x14ac:dyDescent="0.25">
      <c r="A1539" s="3"/>
      <c r="B1539" s="4"/>
      <c r="C1539" s="4">
        <v>522</v>
      </c>
      <c r="D1539" s="23">
        <f t="shared" si="624"/>
        <v>1500</v>
      </c>
      <c r="E1539" s="11"/>
      <c r="F1539" s="23">
        <f t="shared" si="601"/>
        <v>30</v>
      </c>
      <c r="G1539" s="22">
        <f t="shared" si="602"/>
        <v>0.03</v>
      </c>
      <c r="H1539" s="22">
        <f t="shared" si="603"/>
        <v>0.7</v>
      </c>
      <c r="I1539" s="21"/>
      <c r="J1539" s="8"/>
      <c r="K1539" s="9">
        <f t="shared" si="604"/>
        <v>22.890383435836387</v>
      </c>
      <c r="L1539" s="9">
        <f t="shared" si="605"/>
        <v>22.890383435836387</v>
      </c>
      <c r="M1539" s="10">
        <f t="shared" si="606"/>
        <v>0</v>
      </c>
      <c r="N1539" s="10" t="e">
        <f t="shared" si="600"/>
        <v>#DIV/0!</v>
      </c>
      <c r="O1539" s="10" t="e">
        <f t="shared" si="607"/>
        <v>#DIV/0!</v>
      </c>
      <c r="P1539" s="10" t="e">
        <f t="shared" si="608"/>
        <v>#DIV/0!</v>
      </c>
      <c r="R1539" s="22">
        <f t="shared" si="609"/>
        <v>22.890383435836387</v>
      </c>
      <c r="S1539" s="37">
        <f t="shared" si="610"/>
        <v>0</v>
      </c>
      <c r="T1539" s="37" t="e">
        <f t="shared" si="611"/>
        <v>#DIV/0!</v>
      </c>
      <c r="U1539" s="37" t="e">
        <f t="shared" si="612"/>
        <v>#DIV/0!</v>
      </c>
      <c r="V1539" s="37" t="e">
        <f t="shared" si="613"/>
        <v>#DIV/0!</v>
      </c>
      <c r="W1539" s="33"/>
      <c r="X1539" s="33"/>
      <c r="Y1539" s="22">
        <f t="shared" si="614"/>
        <v>22.890383435836387</v>
      </c>
      <c r="Z1539" s="37">
        <f t="shared" si="615"/>
        <v>0</v>
      </c>
      <c r="AA1539" s="37" t="e">
        <f t="shared" si="616"/>
        <v>#DIV/0!</v>
      </c>
      <c r="AB1539" s="37" t="e">
        <f t="shared" si="617"/>
        <v>#DIV/0!</v>
      </c>
      <c r="AC1539" s="37" t="e">
        <f t="shared" si="618"/>
        <v>#DIV/0!</v>
      </c>
      <c r="AD1539" s="33"/>
      <c r="AE1539" s="22">
        <f t="shared" si="619"/>
        <v>22.890383435836387</v>
      </c>
      <c r="AF1539" s="37">
        <f t="shared" si="620"/>
        <v>0</v>
      </c>
      <c r="AG1539" s="37" t="e">
        <f t="shared" si="621"/>
        <v>#DIV/0!</v>
      </c>
      <c r="AH1539" s="37" t="e">
        <f t="shared" si="622"/>
        <v>#DIV/0!</v>
      </c>
      <c r="AI1539" s="37" t="e">
        <f t="shared" si="623"/>
        <v>#DIV/0!</v>
      </c>
    </row>
    <row r="1540" spans="1:35" hidden="1" x14ac:dyDescent="0.25">
      <c r="A1540" s="3"/>
      <c r="B1540" s="4"/>
      <c r="C1540" s="4">
        <v>523</v>
      </c>
      <c r="D1540" s="23">
        <f t="shared" si="624"/>
        <v>1500</v>
      </c>
      <c r="E1540" s="11"/>
      <c r="F1540" s="23">
        <f t="shared" si="601"/>
        <v>30</v>
      </c>
      <c r="G1540" s="22">
        <f t="shared" si="602"/>
        <v>0.03</v>
      </c>
      <c r="H1540" s="22">
        <f t="shared" si="603"/>
        <v>0.7</v>
      </c>
      <c r="I1540" s="21"/>
      <c r="J1540" s="8"/>
      <c r="K1540" s="9">
        <f t="shared" si="604"/>
        <v>22.890383435836387</v>
      </c>
      <c r="L1540" s="9">
        <f t="shared" si="605"/>
        <v>22.890383435836387</v>
      </c>
      <c r="M1540" s="10">
        <f t="shared" si="606"/>
        <v>0</v>
      </c>
      <c r="N1540" s="10" t="e">
        <f t="shared" si="600"/>
        <v>#DIV/0!</v>
      </c>
      <c r="O1540" s="10" t="e">
        <f t="shared" si="607"/>
        <v>#DIV/0!</v>
      </c>
      <c r="P1540" s="10" t="e">
        <f t="shared" si="608"/>
        <v>#DIV/0!</v>
      </c>
      <c r="R1540" s="22">
        <f t="shared" si="609"/>
        <v>22.890383435836387</v>
      </c>
      <c r="S1540" s="37">
        <f t="shared" si="610"/>
        <v>0</v>
      </c>
      <c r="T1540" s="37" t="e">
        <f t="shared" si="611"/>
        <v>#DIV/0!</v>
      </c>
      <c r="U1540" s="37" t="e">
        <f t="shared" si="612"/>
        <v>#DIV/0!</v>
      </c>
      <c r="V1540" s="37" t="e">
        <f t="shared" si="613"/>
        <v>#DIV/0!</v>
      </c>
      <c r="W1540" s="33"/>
      <c r="X1540" s="33"/>
      <c r="Y1540" s="22">
        <f t="shared" si="614"/>
        <v>22.890383435836387</v>
      </c>
      <c r="Z1540" s="37">
        <f t="shared" si="615"/>
        <v>0</v>
      </c>
      <c r="AA1540" s="37" t="e">
        <f t="shared" si="616"/>
        <v>#DIV/0!</v>
      </c>
      <c r="AB1540" s="37" t="e">
        <f t="shared" si="617"/>
        <v>#DIV/0!</v>
      </c>
      <c r="AC1540" s="37" t="e">
        <f t="shared" si="618"/>
        <v>#DIV/0!</v>
      </c>
      <c r="AD1540" s="33"/>
      <c r="AE1540" s="22">
        <f t="shared" si="619"/>
        <v>22.890383435836387</v>
      </c>
      <c r="AF1540" s="37">
        <f t="shared" si="620"/>
        <v>0</v>
      </c>
      <c r="AG1540" s="37" t="e">
        <f t="shared" si="621"/>
        <v>#DIV/0!</v>
      </c>
      <c r="AH1540" s="37" t="e">
        <f t="shared" si="622"/>
        <v>#DIV/0!</v>
      </c>
      <c r="AI1540" s="37" t="e">
        <f t="shared" si="623"/>
        <v>#DIV/0!</v>
      </c>
    </row>
    <row r="1541" spans="1:35" hidden="1" x14ac:dyDescent="0.25">
      <c r="A1541" s="3"/>
      <c r="B1541" s="4"/>
      <c r="C1541" s="4">
        <v>524</v>
      </c>
      <c r="D1541" s="23">
        <f t="shared" si="624"/>
        <v>1500</v>
      </c>
      <c r="E1541" s="11"/>
      <c r="F1541" s="23">
        <f t="shared" si="601"/>
        <v>30</v>
      </c>
      <c r="G1541" s="22">
        <f t="shared" si="602"/>
        <v>0.03</v>
      </c>
      <c r="H1541" s="22">
        <f t="shared" si="603"/>
        <v>0.7</v>
      </c>
      <c r="I1541" s="21"/>
      <c r="J1541" s="8"/>
      <c r="K1541" s="9">
        <f t="shared" si="604"/>
        <v>22.890383435836387</v>
      </c>
      <c r="L1541" s="9">
        <f t="shared" si="605"/>
        <v>22.890383435836387</v>
      </c>
      <c r="M1541" s="10">
        <f t="shared" si="606"/>
        <v>0</v>
      </c>
      <c r="N1541" s="10" t="e">
        <f t="shared" si="600"/>
        <v>#DIV/0!</v>
      </c>
      <c r="O1541" s="10" t="e">
        <f t="shared" si="607"/>
        <v>#DIV/0!</v>
      </c>
      <c r="P1541" s="10" t="e">
        <f t="shared" si="608"/>
        <v>#DIV/0!</v>
      </c>
      <c r="R1541" s="22">
        <f t="shared" si="609"/>
        <v>22.890383435836387</v>
      </c>
      <c r="S1541" s="37">
        <f t="shared" si="610"/>
        <v>0</v>
      </c>
      <c r="T1541" s="37" t="e">
        <f t="shared" si="611"/>
        <v>#DIV/0!</v>
      </c>
      <c r="U1541" s="37" t="e">
        <f t="shared" si="612"/>
        <v>#DIV/0!</v>
      </c>
      <c r="V1541" s="37" t="e">
        <f t="shared" si="613"/>
        <v>#DIV/0!</v>
      </c>
      <c r="W1541" s="33"/>
      <c r="X1541" s="33"/>
      <c r="Y1541" s="22">
        <f t="shared" si="614"/>
        <v>22.890383435836387</v>
      </c>
      <c r="Z1541" s="37">
        <f t="shared" si="615"/>
        <v>0</v>
      </c>
      <c r="AA1541" s="37" t="e">
        <f t="shared" si="616"/>
        <v>#DIV/0!</v>
      </c>
      <c r="AB1541" s="37" t="e">
        <f t="shared" si="617"/>
        <v>#DIV/0!</v>
      </c>
      <c r="AC1541" s="37" t="e">
        <f t="shared" si="618"/>
        <v>#DIV/0!</v>
      </c>
      <c r="AD1541" s="33"/>
      <c r="AE1541" s="22">
        <f t="shared" si="619"/>
        <v>22.890383435836387</v>
      </c>
      <c r="AF1541" s="37">
        <f t="shared" si="620"/>
        <v>0</v>
      </c>
      <c r="AG1541" s="37" t="e">
        <f t="shared" si="621"/>
        <v>#DIV/0!</v>
      </c>
      <c r="AH1541" s="37" t="e">
        <f t="shared" si="622"/>
        <v>#DIV/0!</v>
      </c>
      <c r="AI1541" s="37" t="e">
        <f t="shared" si="623"/>
        <v>#DIV/0!</v>
      </c>
    </row>
    <row r="1542" spans="1:35" hidden="1" x14ac:dyDescent="0.25">
      <c r="A1542" s="3"/>
      <c r="B1542" s="4"/>
      <c r="C1542" s="4">
        <v>525</v>
      </c>
      <c r="D1542" s="23">
        <f t="shared" si="624"/>
        <v>1500</v>
      </c>
      <c r="E1542" s="11"/>
      <c r="F1542" s="23">
        <f t="shared" si="601"/>
        <v>30</v>
      </c>
      <c r="G1542" s="22">
        <f t="shared" si="602"/>
        <v>0.03</v>
      </c>
      <c r="H1542" s="22">
        <f t="shared" si="603"/>
        <v>0.7</v>
      </c>
      <c r="I1542" s="21"/>
      <c r="J1542" s="8"/>
      <c r="K1542" s="9">
        <f t="shared" si="604"/>
        <v>22.890383435836387</v>
      </c>
      <c r="L1542" s="9">
        <f t="shared" si="605"/>
        <v>22.890383435836387</v>
      </c>
      <c r="M1542" s="10">
        <f t="shared" si="606"/>
        <v>0</v>
      </c>
      <c r="N1542" s="10" t="e">
        <f t="shared" si="600"/>
        <v>#DIV/0!</v>
      </c>
      <c r="O1542" s="10" t="e">
        <f t="shared" si="607"/>
        <v>#DIV/0!</v>
      </c>
      <c r="P1542" s="10" t="e">
        <f t="shared" si="608"/>
        <v>#DIV/0!</v>
      </c>
      <c r="R1542" s="22">
        <f t="shared" si="609"/>
        <v>22.890383435836387</v>
      </c>
      <c r="S1542" s="37">
        <f t="shared" si="610"/>
        <v>0</v>
      </c>
      <c r="T1542" s="37" t="e">
        <f t="shared" si="611"/>
        <v>#DIV/0!</v>
      </c>
      <c r="U1542" s="37" t="e">
        <f t="shared" si="612"/>
        <v>#DIV/0!</v>
      </c>
      <c r="V1542" s="37" t="e">
        <f t="shared" si="613"/>
        <v>#DIV/0!</v>
      </c>
      <c r="W1542" s="33"/>
      <c r="X1542" s="33"/>
      <c r="Y1542" s="22">
        <f t="shared" si="614"/>
        <v>22.890383435836387</v>
      </c>
      <c r="Z1542" s="37">
        <f t="shared" si="615"/>
        <v>0</v>
      </c>
      <c r="AA1542" s="37" t="e">
        <f t="shared" si="616"/>
        <v>#DIV/0!</v>
      </c>
      <c r="AB1542" s="37" t="e">
        <f t="shared" si="617"/>
        <v>#DIV/0!</v>
      </c>
      <c r="AC1542" s="37" t="e">
        <f t="shared" si="618"/>
        <v>#DIV/0!</v>
      </c>
      <c r="AD1542" s="33"/>
      <c r="AE1542" s="22">
        <f t="shared" si="619"/>
        <v>22.890383435836387</v>
      </c>
      <c r="AF1542" s="37">
        <f t="shared" si="620"/>
        <v>0</v>
      </c>
      <c r="AG1542" s="37" t="e">
        <f t="shared" si="621"/>
        <v>#DIV/0!</v>
      </c>
      <c r="AH1542" s="37" t="e">
        <f t="shared" si="622"/>
        <v>#DIV/0!</v>
      </c>
      <c r="AI1542" s="37" t="e">
        <f t="shared" si="623"/>
        <v>#DIV/0!</v>
      </c>
    </row>
    <row r="1543" spans="1:35" hidden="1" x14ac:dyDescent="0.25">
      <c r="A1543" s="3"/>
      <c r="B1543" s="4"/>
      <c r="C1543" s="4">
        <v>526</v>
      </c>
      <c r="D1543" s="23">
        <f t="shared" si="624"/>
        <v>1500</v>
      </c>
      <c r="E1543" s="11"/>
      <c r="F1543" s="23">
        <f t="shared" si="601"/>
        <v>30</v>
      </c>
      <c r="G1543" s="22">
        <f t="shared" si="602"/>
        <v>0.03</v>
      </c>
      <c r="H1543" s="22">
        <f t="shared" si="603"/>
        <v>0.7</v>
      </c>
      <c r="I1543" s="21"/>
      <c r="J1543" s="8"/>
      <c r="K1543" s="9">
        <f t="shared" si="604"/>
        <v>22.890383435836387</v>
      </c>
      <c r="L1543" s="9">
        <f t="shared" si="605"/>
        <v>22.890383435836387</v>
      </c>
      <c r="M1543" s="10">
        <f t="shared" si="606"/>
        <v>0</v>
      </c>
      <c r="N1543" s="10" t="e">
        <f t="shared" si="600"/>
        <v>#DIV/0!</v>
      </c>
      <c r="O1543" s="10" t="e">
        <f t="shared" si="607"/>
        <v>#DIV/0!</v>
      </c>
      <c r="P1543" s="10" t="e">
        <f t="shared" si="608"/>
        <v>#DIV/0!</v>
      </c>
      <c r="R1543" s="22">
        <f t="shared" si="609"/>
        <v>22.890383435836387</v>
      </c>
      <c r="S1543" s="37">
        <f t="shared" si="610"/>
        <v>0</v>
      </c>
      <c r="T1543" s="37" t="e">
        <f t="shared" si="611"/>
        <v>#DIV/0!</v>
      </c>
      <c r="U1543" s="37" t="e">
        <f t="shared" si="612"/>
        <v>#DIV/0!</v>
      </c>
      <c r="V1543" s="37" t="e">
        <f t="shared" si="613"/>
        <v>#DIV/0!</v>
      </c>
      <c r="W1543" s="33"/>
      <c r="X1543" s="33"/>
      <c r="Y1543" s="22">
        <f t="shared" si="614"/>
        <v>22.890383435836387</v>
      </c>
      <c r="Z1543" s="37">
        <f t="shared" si="615"/>
        <v>0</v>
      </c>
      <c r="AA1543" s="37" t="e">
        <f t="shared" si="616"/>
        <v>#DIV/0!</v>
      </c>
      <c r="AB1543" s="37" t="e">
        <f t="shared" si="617"/>
        <v>#DIV/0!</v>
      </c>
      <c r="AC1543" s="37" t="e">
        <f t="shared" si="618"/>
        <v>#DIV/0!</v>
      </c>
      <c r="AD1543" s="33"/>
      <c r="AE1543" s="22">
        <f t="shared" si="619"/>
        <v>22.890383435836387</v>
      </c>
      <c r="AF1543" s="37">
        <f t="shared" si="620"/>
        <v>0</v>
      </c>
      <c r="AG1543" s="37" t="e">
        <f t="shared" si="621"/>
        <v>#DIV/0!</v>
      </c>
      <c r="AH1543" s="37" t="e">
        <f t="shared" si="622"/>
        <v>#DIV/0!</v>
      </c>
      <c r="AI1543" s="37" t="e">
        <f t="shared" si="623"/>
        <v>#DIV/0!</v>
      </c>
    </row>
    <row r="1544" spans="1:35" hidden="1" x14ac:dyDescent="0.25">
      <c r="A1544" s="3"/>
      <c r="B1544" s="4"/>
      <c r="C1544" s="4">
        <v>527</v>
      </c>
      <c r="D1544" s="23">
        <f t="shared" si="624"/>
        <v>1500</v>
      </c>
      <c r="E1544" s="11"/>
      <c r="F1544" s="23">
        <f t="shared" si="601"/>
        <v>30</v>
      </c>
      <c r="G1544" s="22">
        <f t="shared" si="602"/>
        <v>0.03</v>
      </c>
      <c r="H1544" s="22">
        <f t="shared" si="603"/>
        <v>0.7</v>
      </c>
      <c r="I1544" s="21"/>
      <c r="J1544" s="8"/>
      <c r="K1544" s="9">
        <f t="shared" si="604"/>
        <v>22.890383435836387</v>
      </c>
      <c r="L1544" s="9">
        <f t="shared" si="605"/>
        <v>22.890383435836387</v>
      </c>
      <c r="M1544" s="10">
        <f t="shared" si="606"/>
        <v>0</v>
      </c>
      <c r="N1544" s="10" t="e">
        <f t="shared" si="600"/>
        <v>#DIV/0!</v>
      </c>
      <c r="O1544" s="10" t="e">
        <f t="shared" si="607"/>
        <v>#DIV/0!</v>
      </c>
      <c r="P1544" s="10" t="e">
        <f t="shared" si="608"/>
        <v>#DIV/0!</v>
      </c>
      <c r="R1544" s="22">
        <f t="shared" si="609"/>
        <v>22.890383435836387</v>
      </c>
      <c r="S1544" s="37">
        <f t="shared" si="610"/>
        <v>0</v>
      </c>
      <c r="T1544" s="37" t="e">
        <f t="shared" si="611"/>
        <v>#DIV/0!</v>
      </c>
      <c r="U1544" s="37" t="e">
        <f t="shared" si="612"/>
        <v>#DIV/0!</v>
      </c>
      <c r="V1544" s="37" t="e">
        <f t="shared" si="613"/>
        <v>#DIV/0!</v>
      </c>
      <c r="W1544" s="33"/>
      <c r="X1544" s="33"/>
      <c r="Y1544" s="22">
        <f t="shared" si="614"/>
        <v>22.890383435836387</v>
      </c>
      <c r="Z1544" s="37">
        <f t="shared" si="615"/>
        <v>0</v>
      </c>
      <c r="AA1544" s="37" t="e">
        <f t="shared" si="616"/>
        <v>#DIV/0!</v>
      </c>
      <c r="AB1544" s="37" t="e">
        <f t="shared" si="617"/>
        <v>#DIV/0!</v>
      </c>
      <c r="AC1544" s="37" t="e">
        <f t="shared" si="618"/>
        <v>#DIV/0!</v>
      </c>
      <c r="AD1544" s="33"/>
      <c r="AE1544" s="22">
        <f t="shared" si="619"/>
        <v>22.890383435836387</v>
      </c>
      <c r="AF1544" s="37">
        <f t="shared" si="620"/>
        <v>0</v>
      </c>
      <c r="AG1544" s="37" t="e">
        <f t="shared" si="621"/>
        <v>#DIV/0!</v>
      </c>
      <c r="AH1544" s="37" t="e">
        <f t="shared" si="622"/>
        <v>#DIV/0!</v>
      </c>
      <c r="AI1544" s="37" t="e">
        <f t="shared" si="623"/>
        <v>#DIV/0!</v>
      </c>
    </row>
    <row r="1545" spans="1:35" hidden="1" x14ac:dyDescent="0.25">
      <c r="A1545" s="3"/>
      <c r="B1545" s="4"/>
      <c r="C1545" s="4">
        <v>528</v>
      </c>
      <c r="D1545" s="23">
        <f t="shared" si="624"/>
        <v>1500</v>
      </c>
      <c r="E1545" s="11"/>
      <c r="F1545" s="23">
        <f t="shared" si="601"/>
        <v>30</v>
      </c>
      <c r="G1545" s="22">
        <f t="shared" si="602"/>
        <v>0.03</v>
      </c>
      <c r="H1545" s="22">
        <f t="shared" si="603"/>
        <v>0.7</v>
      </c>
      <c r="I1545" s="21"/>
      <c r="J1545" s="8"/>
      <c r="K1545" s="9">
        <f t="shared" si="604"/>
        <v>22.890383435836387</v>
      </c>
      <c r="L1545" s="9">
        <f t="shared" si="605"/>
        <v>22.890383435836387</v>
      </c>
      <c r="M1545" s="10">
        <f t="shared" si="606"/>
        <v>0</v>
      </c>
      <c r="N1545" s="10" t="e">
        <f t="shared" si="600"/>
        <v>#DIV/0!</v>
      </c>
      <c r="O1545" s="10" t="e">
        <f t="shared" si="607"/>
        <v>#DIV/0!</v>
      </c>
      <c r="P1545" s="10" t="e">
        <f t="shared" si="608"/>
        <v>#DIV/0!</v>
      </c>
      <c r="R1545" s="22">
        <f t="shared" si="609"/>
        <v>22.890383435836387</v>
      </c>
      <c r="S1545" s="37">
        <f t="shared" si="610"/>
        <v>0</v>
      </c>
      <c r="T1545" s="37" t="e">
        <f t="shared" si="611"/>
        <v>#DIV/0!</v>
      </c>
      <c r="U1545" s="37" t="e">
        <f t="shared" si="612"/>
        <v>#DIV/0!</v>
      </c>
      <c r="V1545" s="37" t="e">
        <f t="shared" si="613"/>
        <v>#DIV/0!</v>
      </c>
      <c r="W1545" s="33"/>
      <c r="X1545" s="33"/>
      <c r="Y1545" s="22">
        <f t="shared" si="614"/>
        <v>22.890383435836387</v>
      </c>
      <c r="Z1545" s="37">
        <f t="shared" si="615"/>
        <v>0</v>
      </c>
      <c r="AA1545" s="37" t="e">
        <f t="shared" si="616"/>
        <v>#DIV/0!</v>
      </c>
      <c r="AB1545" s="37" t="e">
        <f t="shared" si="617"/>
        <v>#DIV/0!</v>
      </c>
      <c r="AC1545" s="37" t="e">
        <f t="shared" si="618"/>
        <v>#DIV/0!</v>
      </c>
      <c r="AD1545" s="33"/>
      <c r="AE1545" s="22">
        <f t="shared" si="619"/>
        <v>22.890383435836387</v>
      </c>
      <c r="AF1545" s="37">
        <f t="shared" si="620"/>
        <v>0</v>
      </c>
      <c r="AG1545" s="37" t="e">
        <f t="shared" si="621"/>
        <v>#DIV/0!</v>
      </c>
      <c r="AH1545" s="37" t="e">
        <f t="shared" si="622"/>
        <v>#DIV/0!</v>
      </c>
      <c r="AI1545" s="37" t="e">
        <f t="shared" si="623"/>
        <v>#DIV/0!</v>
      </c>
    </row>
    <row r="1546" spans="1:35" hidden="1" x14ac:dyDescent="0.25">
      <c r="A1546" s="3"/>
      <c r="B1546" s="4"/>
      <c r="C1546" s="4">
        <v>529</v>
      </c>
      <c r="D1546" s="23">
        <f t="shared" si="624"/>
        <v>1500</v>
      </c>
      <c r="E1546" s="11"/>
      <c r="F1546" s="23">
        <f t="shared" si="601"/>
        <v>30</v>
      </c>
      <c r="G1546" s="22">
        <f t="shared" si="602"/>
        <v>0.03</v>
      </c>
      <c r="H1546" s="22">
        <f t="shared" si="603"/>
        <v>0.7</v>
      </c>
      <c r="I1546" s="21"/>
      <c r="J1546" s="8"/>
      <c r="K1546" s="9">
        <f t="shared" si="604"/>
        <v>22.890383435836387</v>
      </c>
      <c r="L1546" s="9">
        <f t="shared" si="605"/>
        <v>22.890383435836387</v>
      </c>
      <c r="M1546" s="10">
        <f t="shared" si="606"/>
        <v>0</v>
      </c>
      <c r="N1546" s="10" t="e">
        <f t="shared" si="600"/>
        <v>#DIV/0!</v>
      </c>
      <c r="O1546" s="10" t="e">
        <f t="shared" si="607"/>
        <v>#DIV/0!</v>
      </c>
      <c r="P1546" s="10" t="e">
        <f t="shared" si="608"/>
        <v>#DIV/0!</v>
      </c>
      <c r="R1546" s="22">
        <f t="shared" si="609"/>
        <v>22.890383435836387</v>
      </c>
      <c r="S1546" s="37">
        <f t="shared" si="610"/>
        <v>0</v>
      </c>
      <c r="T1546" s="37" t="e">
        <f t="shared" si="611"/>
        <v>#DIV/0!</v>
      </c>
      <c r="U1546" s="37" t="e">
        <f t="shared" si="612"/>
        <v>#DIV/0!</v>
      </c>
      <c r="V1546" s="37" t="e">
        <f t="shared" si="613"/>
        <v>#DIV/0!</v>
      </c>
      <c r="W1546" s="33"/>
      <c r="X1546" s="33"/>
      <c r="Y1546" s="22">
        <f t="shared" si="614"/>
        <v>22.890383435836387</v>
      </c>
      <c r="Z1546" s="37">
        <f t="shared" si="615"/>
        <v>0</v>
      </c>
      <c r="AA1546" s="37" t="e">
        <f t="shared" si="616"/>
        <v>#DIV/0!</v>
      </c>
      <c r="AB1546" s="37" t="e">
        <f t="shared" si="617"/>
        <v>#DIV/0!</v>
      </c>
      <c r="AC1546" s="37" t="e">
        <f t="shared" si="618"/>
        <v>#DIV/0!</v>
      </c>
      <c r="AD1546" s="33"/>
      <c r="AE1546" s="22">
        <f t="shared" si="619"/>
        <v>22.890383435836387</v>
      </c>
      <c r="AF1546" s="37">
        <f t="shared" si="620"/>
        <v>0</v>
      </c>
      <c r="AG1546" s="37" t="e">
        <f t="shared" si="621"/>
        <v>#DIV/0!</v>
      </c>
      <c r="AH1546" s="37" t="e">
        <f t="shared" si="622"/>
        <v>#DIV/0!</v>
      </c>
      <c r="AI1546" s="37" t="e">
        <f t="shared" si="623"/>
        <v>#DIV/0!</v>
      </c>
    </row>
    <row r="1547" spans="1:35" hidden="1" x14ac:dyDescent="0.25">
      <c r="A1547" s="3"/>
      <c r="B1547" s="4"/>
      <c r="C1547" s="4">
        <v>530</v>
      </c>
      <c r="D1547" s="23">
        <f t="shared" si="624"/>
        <v>1500</v>
      </c>
      <c r="E1547" s="11"/>
      <c r="F1547" s="23">
        <f t="shared" si="601"/>
        <v>30</v>
      </c>
      <c r="G1547" s="22">
        <f t="shared" si="602"/>
        <v>0.03</v>
      </c>
      <c r="H1547" s="22">
        <f t="shared" si="603"/>
        <v>0.7</v>
      </c>
      <c r="I1547" s="21"/>
      <c r="J1547" s="8"/>
      <c r="K1547" s="9">
        <f t="shared" si="604"/>
        <v>22.890383435836387</v>
      </c>
      <c r="L1547" s="9">
        <f t="shared" si="605"/>
        <v>22.890383435836387</v>
      </c>
      <c r="M1547" s="10">
        <f t="shared" si="606"/>
        <v>0</v>
      </c>
      <c r="N1547" s="10" t="e">
        <f t="shared" si="600"/>
        <v>#DIV/0!</v>
      </c>
      <c r="O1547" s="10" t="e">
        <f t="shared" si="607"/>
        <v>#DIV/0!</v>
      </c>
      <c r="P1547" s="10" t="e">
        <f t="shared" si="608"/>
        <v>#DIV/0!</v>
      </c>
      <c r="R1547" s="22">
        <f t="shared" si="609"/>
        <v>22.890383435836387</v>
      </c>
      <c r="S1547" s="37">
        <f t="shared" si="610"/>
        <v>0</v>
      </c>
      <c r="T1547" s="37" t="e">
        <f t="shared" si="611"/>
        <v>#DIV/0!</v>
      </c>
      <c r="U1547" s="37" t="e">
        <f t="shared" si="612"/>
        <v>#DIV/0!</v>
      </c>
      <c r="V1547" s="37" t="e">
        <f t="shared" si="613"/>
        <v>#DIV/0!</v>
      </c>
      <c r="W1547" s="33"/>
      <c r="X1547" s="33"/>
      <c r="Y1547" s="22">
        <f t="shared" si="614"/>
        <v>22.890383435836387</v>
      </c>
      <c r="Z1547" s="37">
        <f t="shared" si="615"/>
        <v>0</v>
      </c>
      <c r="AA1547" s="37" t="e">
        <f t="shared" si="616"/>
        <v>#DIV/0!</v>
      </c>
      <c r="AB1547" s="37" t="e">
        <f t="shared" si="617"/>
        <v>#DIV/0!</v>
      </c>
      <c r="AC1547" s="37" t="e">
        <f t="shared" si="618"/>
        <v>#DIV/0!</v>
      </c>
      <c r="AD1547" s="33"/>
      <c r="AE1547" s="22">
        <f t="shared" si="619"/>
        <v>22.890383435836387</v>
      </c>
      <c r="AF1547" s="37">
        <f t="shared" si="620"/>
        <v>0</v>
      </c>
      <c r="AG1547" s="37" t="e">
        <f t="shared" si="621"/>
        <v>#DIV/0!</v>
      </c>
      <c r="AH1547" s="37" t="e">
        <f t="shared" si="622"/>
        <v>#DIV/0!</v>
      </c>
      <c r="AI1547" s="37" t="e">
        <f t="shared" si="623"/>
        <v>#DIV/0!</v>
      </c>
    </row>
    <row r="1548" spans="1:35" hidden="1" x14ac:dyDescent="0.25">
      <c r="A1548" s="3"/>
      <c r="B1548" s="4"/>
      <c r="C1548" s="4">
        <v>531</v>
      </c>
      <c r="D1548" s="23">
        <f t="shared" si="624"/>
        <v>1500</v>
      </c>
      <c r="E1548" s="11"/>
      <c r="F1548" s="23">
        <f t="shared" si="601"/>
        <v>30</v>
      </c>
      <c r="G1548" s="22">
        <f t="shared" si="602"/>
        <v>0.03</v>
      </c>
      <c r="H1548" s="22">
        <f t="shared" si="603"/>
        <v>0.7</v>
      </c>
      <c r="I1548" s="21"/>
      <c r="J1548" s="8"/>
      <c r="K1548" s="9">
        <f t="shared" si="604"/>
        <v>22.890383435836387</v>
      </c>
      <c r="L1548" s="9">
        <f t="shared" si="605"/>
        <v>22.890383435836387</v>
      </c>
      <c r="M1548" s="10">
        <f t="shared" si="606"/>
        <v>0</v>
      </c>
      <c r="N1548" s="10" t="e">
        <f t="shared" si="600"/>
        <v>#DIV/0!</v>
      </c>
      <c r="O1548" s="10" t="e">
        <f t="shared" si="607"/>
        <v>#DIV/0!</v>
      </c>
      <c r="P1548" s="10" t="e">
        <f t="shared" si="608"/>
        <v>#DIV/0!</v>
      </c>
      <c r="R1548" s="22">
        <f t="shared" si="609"/>
        <v>22.890383435836387</v>
      </c>
      <c r="S1548" s="37">
        <f t="shared" si="610"/>
        <v>0</v>
      </c>
      <c r="T1548" s="37" t="e">
        <f t="shared" si="611"/>
        <v>#DIV/0!</v>
      </c>
      <c r="U1548" s="37" t="e">
        <f t="shared" si="612"/>
        <v>#DIV/0!</v>
      </c>
      <c r="V1548" s="37" t="e">
        <f t="shared" si="613"/>
        <v>#DIV/0!</v>
      </c>
      <c r="W1548" s="33"/>
      <c r="X1548" s="33"/>
      <c r="Y1548" s="22">
        <f t="shared" si="614"/>
        <v>22.890383435836387</v>
      </c>
      <c r="Z1548" s="37">
        <f t="shared" si="615"/>
        <v>0</v>
      </c>
      <c r="AA1548" s="37" t="e">
        <f t="shared" si="616"/>
        <v>#DIV/0!</v>
      </c>
      <c r="AB1548" s="37" t="e">
        <f t="shared" si="617"/>
        <v>#DIV/0!</v>
      </c>
      <c r="AC1548" s="37" t="e">
        <f t="shared" si="618"/>
        <v>#DIV/0!</v>
      </c>
      <c r="AD1548" s="33"/>
      <c r="AE1548" s="22">
        <f t="shared" si="619"/>
        <v>22.890383435836387</v>
      </c>
      <c r="AF1548" s="37">
        <f t="shared" si="620"/>
        <v>0</v>
      </c>
      <c r="AG1548" s="37" t="e">
        <f t="shared" si="621"/>
        <v>#DIV/0!</v>
      </c>
      <c r="AH1548" s="37" t="e">
        <f t="shared" si="622"/>
        <v>#DIV/0!</v>
      </c>
      <c r="AI1548" s="37" t="e">
        <f t="shared" si="623"/>
        <v>#DIV/0!</v>
      </c>
    </row>
    <row r="1549" spans="1:35" hidden="1" x14ac:dyDescent="0.25">
      <c r="A1549" s="3"/>
      <c r="B1549" s="4"/>
      <c r="C1549" s="4">
        <v>532</v>
      </c>
      <c r="D1549" s="23">
        <f t="shared" si="624"/>
        <v>1500</v>
      </c>
      <c r="E1549" s="11"/>
      <c r="F1549" s="23">
        <f t="shared" si="601"/>
        <v>30</v>
      </c>
      <c r="G1549" s="22">
        <f t="shared" si="602"/>
        <v>0.03</v>
      </c>
      <c r="H1549" s="22">
        <f t="shared" si="603"/>
        <v>0.7</v>
      </c>
      <c r="I1549" s="21"/>
      <c r="J1549" s="8"/>
      <c r="K1549" s="9">
        <f t="shared" si="604"/>
        <v>22.890383435836387</v>
      </c>
      <c r="L1549" s="9">
        <f t="shared" si="605"/>
        <v>22.890383435836387</v>
      </c>
      <c r="M1549" s="10">
        <f t="shared" si="606"/>
        <v>0</v>
      </c>
      <c r="N1549" s="10" t="e">
        <f t="shared" si="600"/>
        <v>#DIV/0!</v>
      </c>
      <c r="O1549" s="10" t="e">
        <f t="shared" si="607"/>
        <v>#DIV/0!</v>
      </c>
      <c r="P1549" s="10" t="e">
        <f t="shared" si="608"/>
        <v>#DIV/0!</v>
      </c>
      <c r="R1549" s="22">
        <f t="shared" si="609"/>
        <v>22.890383435836387</v>
      </c>
      <c r="S1549" s="37">
        <f t="shared" si="610"/>
        <v>0</v>
      </c>
      <c r="T1549" s="37" t="e">
        <f t="shared" si="611"/>
        <v>#DIV/0!</v>
      </c>
      <c r="U1549" s="37" t="e">
        <f t="shared" si="612"/>
        <v>#DIV/0!</v>
      </c>
      <c r="V1549" s="37" t="e">
        <f t="shared" si="613"/>
        <v>#DIV/0!</v>
      </c>
      <c r="W1549" s="33"/>
      <c r="X1549" s="33"/>
      <c r="Y1549" s="22">
        <f t="shared" si="614"/>
        <v>22.890383435836387</v>
      </c>
      <c r="Z1549" s="37">
        <f t="shared" si="615"/>
        <v>0</v>
      </c>
      <c r="AA1549" s="37" t="e">
        <f t="shared" si="616"/>
        <v>#DIV/0!</v>
      </c>
      <c r="AB1549" s="37" t="e">
        <f t="shared" si="617"/>
        <v>#DIV/0!</v>
      </c>
      <c r="AC1549" s="37" t="e">
        <f t="shared" si="618"/>
        <v>#DIV/0!</v>
      </c>
      <c r="AD1549" s="33"/>
      <c r="AE1549" s="22">
        <f t="shared" si="619"/>
        <v>22.890383435836387</v>
      </c>
      <c r="AF1549" s="37">
        <f t="shared" si="620"/>
        <v>0</v>
      </c>
      <c r="AG1549" s="37" t="e">
        <f t="shared" si="621"/>
        <v>#DIV/0!</v>
      </c>
      <c r="AH1549" s="37" t="e">
        <f t="shared" si="622"/>
        <v>#DIV/0!</v>
      </c>
      <c r="AI1549" s="37" t="e">
        <f t="shared" si="623"/>
        <v>#DIV/0!</v>
      </c>
    </row>
    <row r="1550" spans="1:35" hidden="1" x14ac:dyDescent="0.25">
      <c r="A1550" s="3"/>
      <c r="B1550" s="4"/>
      <c r="C1550" s="4">
        <v>533</v>
      </c>
      <c r="D1550" s="23">
        <f t="shared" si="624"/>
        <v>1500</v>
      </c>
      <c r="E1550" s="11"/>
      <c r="F1550" s="23">
        <f t="shared" si="601"/>
        <v>30</v>
      </c>
      <c r="G1550" s="22">
        <f t="shared" si="602"/>
        <v>0.03</v>
      </c>
      <c r="H1550" s="22">
        <f t="shared" si="603"/>
        <v>0.7</v>
      </c>
      <c r="I1550" s="21"/>
      <c r="J1550" s="8"/>
      <c r="K1550" s="9">
        <f t="shared" si="604"/>
        <v>22.890383435836387</v>
      </c>
      <c r="L1550" s="9">
        <f t="shared" si="605"/>
        <v>22.890383435836387</v>
      </c>
      <c r="M1550" s="10">
        <f t="shared" si="606"/>
        <v>0</v>
      </c>
      <c r="N1550" s="10" t="e">
        <f t="shared" si="600"/>
        <v>#DIV/0!</v>
      </c>
      <c r="O1550" s="10" t="e">
        <f t="shared" si="607"/>
        <v>#DIV/0!</v>
      </c>
      <c r="P1550" s="10" t="e">
        <f t="shared" si="608"/>
        <v>#DIV/0!</v>
      </c>
      <c r="R1550" s="22">
        <f t="shared" si="609"/>
        <v>22.890383435836387</v>
      </c>
      <c r="S1550" s="37">
        <f t="shared" si="610"/>
        <v>0</v>
      </c>
      <c r="T1550" s="37" t="e">
        <f t="shared" si="611"/>
        <v>#DIV/0!</v>
      </c>
      <c r="U1550" s="37" t="e">
        <f t="shared" si="612"/>
        <v>#DIV/0!</v>
      </c>
      <c r="V1550" s="37" t="e">
        <f t="shared" si="613"/>
        <v>#DIV/0!</v>
      </c>
      <c r="W1550" s="33"/>
      <c r="X1550" s="33"/>
      <c r="Y1550" s="22">
        <f t="shared" si="614"/>
        <v>22.890383435836387</v>
      </c>
      <c r="Z1550" s="37">
        <f t="shared" si="615"/>
        <v>0</v>
      </c>
      <c r="AA1550" s="37" t="e">
        <f t="shared" si="616"/>
        <v>#DIV/0!</v>
      </c>
      <c r="AB1550" s="37" t="e">
        <f t="shared" si="617"/>
        <v>#DIV/0!</v>
      </c>
      <c r="AC1550" s="37" t="e">
        <f t="shared" si="618"/>
        <v>#DIV/0!</v>
      </c>
      <c r="AD1550" s="33"/>
      <c r="AE1550" s="22">
        <f t="shared" si="619"/>
        <v>22.890383435836387</v>
      </c>
      <c r="AF1550" s="37">
        <f t="shared" si="620"/>
        <v>0</v>
      </c>
      <c r="AG1550" s="37" t="e">
        <f t="shared" si="621"/>
        <v>#DIV/0!</v>
      </c>
      <c r="AH1550" s="37" t="e">
        <f t="shared" si="622"/>
        <v>#DIV/0!</v>
      </c>
      <c r="AI1550" s="37" t="e">
        <f t="shared" si="623"/>
        <v>#DIV/0!</v>
      </c>
    </row>
    <row r="1551" spans="1:35" hidden="1" x14ac:dyDescent="0.25">
      <c r="A1551" s="3"/>
      <c r="B1551" s="4"/>
      <c r="C1551" s="4">
        <v>534</v>
      </c>
      <c r="D1551" s="23">
        <f t="shared" si="624"/>
        <v>1500</v>
      </c>
      <c r="E1551" s="11"/>
      <c r="F1551" s="23">
        <f t="shared" si="601"/>
        <v>30</v>
      </c>
      <c r="G1551" s="22">
        <f t="shared" si="602"/>
        <v>0.03</v>
      </c>
      <c r="H1551" s="22">
        <f t="shared" si="603"/>
        <v>0.7</v>
      </c>
      <c r="I1551" s="21"/>
      <c r="J1551" s="8"/>
      <c r="K1551" s="9">
        <f t="shared" si="604"/>
        <v>22.890383435836387</v>
      </c>
      <c r="L1551" s="9">
        <f t="shared" si="605"/>
        <v>22.890383435836387</v>
      </c>
      <c r="M1551" s="10">
        <f t="shared" si="606"/>
        <v>0</v>
      </c>
      <c r="N1551" s="10" t="e">
        <f t="shared" si="600"/>
        <v>#DIV/0!</v>
      </c>
      <c r="O1551" s="10" t="e">
        <f t="shared" si="607"/>
        <v>#DIV/0!</v>
      </c>
      <c r="P1551" s="10" t="e">
        <f t="shared" si="608"/>
        <v>#DIV/0!</v>
      </c>
      <c r="R1551" s="22">
        <f t="shared" si="609"/>
        <v>22.890383435836387</v>
      </c>
      <c r="S1551" s="37">
        <f t="shared" si="610"/>
        <v>0</v>
      </c>
      <c r="T1551" s="37" t="e">
        <f t="shared" si="611"/>
        <v>#DIV/0!</v>
      </c>
      <c r="U1551" s="37" t="e">
        <f t="shared" si="612"/>
        <v>#DIV/0!</v>
      </c>
      <c r="V1551" s="37" t="e">
        <f t="shared" si="613"/>
        <v>#DIV/0!</v>
      </c>
      <c r="W1551" s="33"/>
      <c r="X1551" s="33"/>
      <c r="Y1551" s="22">
        <f t="shared" si="614"/>
        <v>22.890383435836387</v>
      </c>
      <c r="Z1551" s="37">
        <f t="shared" si="615"/>
        <v>0</v>
      </c>
      <c r="AA1551" s="37" t="e">
        <f t="shared" si="616"/>
        <v>#DIV/0!</v>
      </c>
      <c r="AB1551" s="37" t="e">
        <f t="shared" si="617"/>
        <v>#DIV/0!</v>
      </c>
      <c r="AC1551" s="37" t="e">
        <f t="shared" si="618"/>
        <v>#DIV/0!</v>
      </c>
      <c r="AD1551" s="33"/>
      <c r="AE1551" s="22">
        <f t="shared" si="619"/>
        <v>22.890383435836387</v>
      </c>
      <c r="AF1551" s="37">
        <f t="shared" si="620"/>
        <v>0</v>
      </c>
      <c r="AG1551" s="37" t="e">
        <f t="shared" si="621"/>
        <v>#DIV/0!</v>
      </c>
      <c r="AH1551" s="37" t="e">
        <f t="shared" si="622"/>
        <v>#DIV/0!</v>
      </c>
      <c r="AI1551" s="37" t="e">
        <f t="shared" si="623"/>
        <v>#DIV/0!</v>
      </c>
    </row>
    <row r="1552" spans="1:35" hidden="1" x14ac:dyDescent="0.25">
      <c r="A1552" s="3"/>
      <c r="B1552" s="4"/>
      <c r="C1552" s="4">
        <v>535</v>
      </c>
      <c r="D1552" s="23">
        <f t="shared" si="624"/>
        <v>1500</v>
      </c>
      <c r="E1552" s="11"/>
      <c r="F1552" s="23">
        <f t="shared" si="601"/>
        <v>30</v>
      </c>
      <c r="G1552" s="22">
        <f t="shared" si="602"/>
        <v>0.03</v>
      </c>
      <c r="H1552" s="22">
        <f t="shared" si="603"/>
        <v>0.7</v>
      </c>
      <c r="I1552" s="21"/>
      <c r="J1552" s="8"/>
      <c r="K1552" s="9">
        <f t="shared" si="604"/>
        <v>22.890383435836387</v>
      </c>
      <c r="L1552" s="9">
        <f t="shared" si="605"/>
        <v>22.890383435836387</v>
      </c>
      <c r="M1552" s="10">
        <f t="shared" si="606"/>
        <v>0</v>
      </c>
      <c r="N1552" s="10" t="e">
        <f t="shared" si="600"/>
        <v>#DIV/0!</v>
      </c>
      <c r="O1552" s="10" t="e">
        <f t="shared" si="607"/>
        <v>#DIV/0!</v>
      </c>
      <c r="P1552" s="10" t="e">
        <f t="shared" si="608"/>
        <v>#DIV/0!</v>
      </c>
      <c r="R1552" s="22">
        <f t="shared" si="609"/>
        <v>22.890383435836387</v>
      </c>
      <c r="S1552" s="37">
        <f t="shared" si="610"/>
        <v>0</v>
      </c>
      <c r="T1552" s="37" t="e">
        <f t="shared" si="611"/>
        <v>#DIV/0!</v>
      </c>
      <c r="U1552" s="37" t="e">
        <f t="shared" si="612"/>
        <v>#DIV/0!</v>
      </c>
      <c r="V1552" s="37" t="e">
        <f t="shared" si="613"/>
        <v>#DIV/0!</v>
      </c>
      <c r="W1552" s="33"/>
      <c r="X1552" s="33"/>
      <c r="Y1552" s="22">
        <f t="shared" si="614"/>
        <v>22.890383435836387</v>
      </c>
      <c r="Z1552" s="37">
        <f t="shared" si="615"/>
        <v>0</v>
      </c>
      <c r="AA1552" s="37" t="e">
        <f t="shared" si="616"/>
        <v>#DIV/0!</v>
      </c>
      <c r="AB1552" s="37" t="e">
        <f t="shared" si="617"/>
        <v>#DIV/0!</v>
      </c>
      <c r="AC1552" s="37" t="e">
        <f t="shared" si="618"/>
        <v>#DIV/0!</v>
      </c>
      <c r="AD1552" s="33"/>
      <c r="AE1552" s="22">
        <f t="shared" si="619"/>
        <v>22.890383435836387</v>
      </c>
      <c r="AF1552" s="37">
        <f t="shared" si="620"/>
        <v>0</v>
      </c>
      <c r="AG1552" s="37" t="e">
        <f t="shared" si="621"/>
        <v>#DIV/0!</v>
      </c>
      <c r="AH1552" s="37" t="e">
        <f t="shared" si="622"/>
        <v>#DIV/0!</v>
      </c>
      <c r="AI1552" s="37" t="e">
        <f t="shared" si="623"/>
        <v>#DIV/0!</v>
      </c>
    </row>
    <row r="1553" spans="1:35" hidden="1" x14ac:dyDescent="0.25">
      <c r="A1553" s="3"/>
      <c r="B1553" s="4"/>
      <c r="C1553" s="4">
        <v>536</v>
      </c>
      <c r="D1553" s="23">
        <f t="shared" si="624"/>
        <v>1500</v>
      </c>
      <c r="E1553" s="11"/>
      <c r="F1553" s="23">
        <f t="shared" si="601"/>
        <v>30</v>
      </c>
      <c r="G1553" s="22">
        <f t="shared" si="602"/>
        <v>0.03</v>
      </c>
      <c r="H1553" s="22">
        <f t="shared" si="603"/>
        <v>0.7</v>
      </c>
      <c r="I1553" s="21"/>
      <c r="J1553" s="8"/>
      <c r="K1553" s="9">
        <f t="shared" si="604"/>
        <v>22.890383435836387</v>
      </c>
      <c r="L1553" s="9">
        <f t="shared" si="605"/>
        <v>22.890383435836387</v>
      </c>
      <c r="M1553" s="10">
        <f t="shared" si="606"/>
        <v>0</v>
      </c>
      <c r="N1553" s="10" t="e">
        <f t="shared" si="600"/>
        <v>#DIV/0!</v>
      </c>
      <c r="O1553" s="10" t="e">
        <f t="shared" si="607"/>
        <v>#DIV/0!</v>
      </c>
      <c r="P1553" s="10" t="e">
        <f t="shared" si="608"/>
        <v>#DIV/0!</v>
      </c>
      <c r="R1553" s="22">
        <f t="shared" si="609"/>
        <v>22.890383435836387</v>
      </c>
      <c r="S1553" s="37">
        <f t="shared" si="610"/>
        <v>0</v>
      </c>
      <c r="T1553" s="37" t="e">
        <f t="shared" si="611"/>
        <v>#DIV/0!</v>
      </c>
      <c r="U1553" s="37" t="e">
        <f t="shared" si="612"/>
        <v>#DIV/0!</v>
      </c>
      <c r="V1553" s="37" t="e">
        <f t="shared" si="613"/>
        <v>#DIV/0!</v>
      </c>
      <c r="W1553" s="33"/>
      <c r="X1553" s="33"/>
      <c r="Y1553" s="22">
        <f t="shared" si="614"/>
        <v>22.890383435836387</v>
      </c>
      <c r="Z1553" s="37">
        <f t="shared" si="615"/>
        <v>0</v>
      </c>
      <c r="AA1553" s="37" t="e">
        <f t="shared" si="616"/>
        <v>#DIV/0!</v>
      </c>
      <c r="AB1553" s="37" t="e">
        <f t="shared" si="617"/>
        <v>#DIV/0!</v>
      </c>
      <c r="AC1553" s="37" t="e">
        <f t="shared" si="618"/>
        <v>#DIV/0!</v>
      </c>
      <c r="AD1553" s="33"/>
      <c r="AE1553" s="22">
        <f t="shared" si="619"/>
        <v>22.890383435836387</v>
      </c>
      <c r="AF1553" s="37">
        <f t="shared" si="620"/>
        <v>0</v>
      </c>
      <c r="AG1553" s="37" t="e">
        <f t="shared" si="621"/>
        <v>#DIV/0!</v>
      </c>
      <c r="AH1553" s="37" t="e">
        <f t="shared" si="622"/>
        <v>#DIV/0!</v>
      </c>
      <c r="AI1553" s="37" t="e">
        <f t="shared" si="623"/>
        <v>#DIV/0!</v>
      </c>
    </row>
    <row r="1554" spans="1:35" hidden="1" x14ac:dyDescent="0.25">
      <c r="A1554" s="3"/>
      <c r="B1554" s="4"/>
      <c r="C1554" s="4">
        <v>537</v>
      </c>
      <c r="D1554" s="23">
        <f t="shared" si="624"/>
        <v>1500</v>
      </c>
      <c r="E1554" s="11"/>
      <c r="F1554" s="23">
        <f t="shared" si="601"/>
        <v>30</v>
      </c>
      <c r="G1554" s="22">
        <f t="shared" si="602"/>
        <v>0.03</v>
      </c>
      <c r="H1554" s="22">
        <f t="shared" si="603"/>
        <v>0.7</v>
      </c>
      <c r="I1554" s="21"/>
      <c r="J1554" s="8"/>
      <c r="K1554" s="9">
        <f t="shared" si="604"/>
        <v>22.890383435836387</v>
      </c>
      <c r="L1554" s="9">
        <f t="shared" si="605"/>
        <v>22.890383435836387</v>
      </c>
      <c r="M1554" s="10">
        <f t="shared" si="606"/>
        <v>0</v>
      </c>
      <c r="N1554" s="10" t="e">
        <f t="shared" si="600"/>
        <v>#DIV/0!</v>
      </c>
      <c r="O1554" s="10" t="e">
        <f t="shared" si="607"/>
        <v>#DIV/0!</v>
      </c>
      <c r="P1554" s="10" t="e">
        <f t="shared" si="608"/>
        <v>#DIV/0!</v>
      </c>
      <c r="R1554" s="22">
        <f t="shared" si="609"/>
        <v>22.890383435836387</v>
      </c>
      <c r="S1554" s="37">
        <f t="shared" si="610"/>
        <v>0</v>
      </c>
      <c r="T1554" s="37" t="e">
        <f t="shared" si="611"/>
        <v>#DIV/0!</v>
      </c>
      <c r="U1554" s="37" t="e">
        <f t="shared" si="612"/>
        <v>#DIV/0!</v>
      </c>
      <c r="V1554" s="37" t="e">
        <f t="shared" si="613"/>
        <v>#DIV/0!</v>
      </c>
      <c r="W1554" s="33"/>
      <c r="X1554" s="33"/>
      <c r="Y1554" s="22">
        <f t="shared" si="614"/>
        <v>22.890383435836387</v>
      </c>
      <c r="Z1554" s="37">
        <f t="shared" si="615"/>
        <v>0</v>
      </c>
      <c r="AA1554" s="37" t="e">
        <f t="shared" si="616"/>
        <v>#DIV/0!</v>
      </c>
      <c r="AB1554" s="37" t="e">
        <f t="shared" si="617"/>
        <v>#DIV/0!</v>
      </c>
      <c r="AC1554" s="37" t="e">
        <f t="shared" si="618"/>
        <v>#DIV/0!</v>
      </c>
      <c r="AD1554" s="33"/>
      <c r="AE1554" s="22">
        <f t="shared" si="619"/>
        <v>22.890383435836387</v>
      </c>
      <c r="AF1554" s="37">
        <f t="shared" si="620"/>
        <v>0</v>
      </c>
      <c r="AG1554" s="37" t="e">
        <f t="shared" si="621"/>
        <v>#DIV/0!</v>
      </c>
      <c r="AH1554" s="37" t="e">
        <f t="shared" si="622"/>
        <v>#DIV/0!</v>
      </c>
      <c r="AI1554" s="37" t="e">
        <f t="shared" si="623"/>
        <v>#DIV/0!</v>
      </c>
    </row>
    <row r="1555" spans="1:35" hidden="1" x14ac:dyDescent="0.25">
      <c r="A1555" s="3"/>
      <c r="B1555" s="4"/>
      <c r="C1555" s="4">
        <v>538</v>
      </c>
      <c r="D1555" s="23">
        <f t="shared" si="624"/>
        <v>1500</v>
      </c>
      <c r="E1555" s="11"/>
      <c r="F1555" s="23">
        <f t="shared" si="601"/>
        <v>30</v>
      </c>
      <c r="G1555" s="22">
        <f t="shared" si="602"/>
        <v>0.03</v>
      </c>
      <c r="H1555" s="22">
        <f t="shared" si="603"/>
        <v>0.7</v>
      </c>
      <c r="I1555" s="21"/>
      <c r="J1555" s="8"/>
      <c r="K1555" s="9">
        <f t="shared" si="604"/>
        <v>22.890383435836387</v>
      </c>
      <c r="L1555" s="9">
        <f t="shared" si="605"/>
        <v>22.890383435836387</v>
      </c>
      <c r="M1555" s="10">
        <f t="shared" si="606"/>
        <v>0</v>
      </c>
      <c r="N1555" s="10" t="e">
        <f t="shared" si="600"/>
        <v>#DIV/0!</v>
      </c>
      <c r="O1555" s="10" t="e">
        <f t="shared" si="607"/>
        <v>#DIV/0!</v>
      </c>
      <c r="P1555" s="10" t="e">
        <f t="shared" si="608"/>
        <v>#DIV/0!</v>
      </c>
      <c r="R1555" s="22">
        <f t="shared" si="609"/>
        <v>22.890383435836387</v>
      </c>
      <c r="S1555" s="37">
        <f t="shared" si="610"/>
        <v>0</v>
      </c>
      <c r="T1555" s="37" t="e">
        <f t="shared" si="611"/>
        <v>#DIV/0!</v>
      </c>
      <c r="U1555" s="37" t="e">
        <f t="shared" si="612"/>
        <v>#DIV/0!</v>
      </c>
      <c r="V1555" s="37" t="e">
        <f t="shared" si="613"/>
        <v>#DIV/0!</v>
      </c>
      <c r="W1555" s="33"/>
      <c r="X1555" s="33"/>
      <c r="Y1555" s="22">
        <f t="shared" si="614"/>
        <v>22.890383435836387</v>
      </c>
      <c r="Z1555" s="37">
        <f t="shared" si="615"/>
        <v>0</v>
      </c>
      <c r="AA1555" s="37" t="e">
        <f t="shared" si="616"/>
        <v>#DIV/0!</v>
      </c>
      <c r="AB1555" s="37" t="e">
        <f t="shared" si="617"/>
        <v>#DIV/0!</v>
      </c>
      <c r="AC1555" s="37" t="e">
        <f t="shared" si="618"/>
        <v>#DIV/0!</v>
      </c>
      <c r="AD1555" s="33"/>
      <c r="AE1555" s="22">
        <f t="shared" si="619"/>
        <v>22.890383435836387</v>
      </c>
      <c r="AF1555" s="37">
        <f t="shared" si="620"/>
        <v>0</v>
      </c>
      <c r="AG1555" s="37" t="e">
        <f t="shared" si="621"/>
        <v>#DIV/0!</v>
      </c>
      <c r="AH1555" s="37" t="e">
        <f t="shared" si="622"/>
        <v>#DIV/0!</v>
      </c>
      <c r="AI1555" s="37" t="e">
        <f t="shared" si="623"/>
        <v>#DIV/0!</v>
      </c>
    </row>
    <row r="1556" spans="1:35" hidden="1" x14ac:dyDescent="0.25">
      <c r="A1556" s="3"/>
      <c r="B1556" s="4"/>
      <c r="C1556" s="4">
        <v>539</v>
      </c>
      <c r="D1556" s="23">
        <f t="shared" si="624"/>
        <v>1500</v>
      </c>
      <c r="E1556" s="11"/>
      <c r="F1556" s="23">
        <f t="shared" si="601"/>
        <v>30</v>
      </c>
      <c r="G1556" s="22">
        <f t="shared" si="602"/>
        <v>0.03</v>
      </c>
      <c r="H1556" s="22">
        <f t="shared" si="603"/>
        <v>0.7</v>
      </c>
      <c r="I1556" s="21"/>
      <c r="J1556" s="8"/>
      <c r="K1556" s="9">
        <f t="shared" si="604"/>
        <v>22.890383435836387</v>
      </c>
      <c r="L1556" s="9">
        <f t="shared" si="605"/>
        <v>22.890383435836387</v>
      </c>
      <c r="M1556" s="10">
        <f t="shared" si="606"/>
        <v>0</v>
      </c>
      <c r="N1556" s="10" t="e">
        <f t="shared" si="600"/>
        <v>#DIV/0!</v>
      </c>
      <c r="O1556" s="10" t="e">
        <f t="shared" si="607"/>
        <v>#DIV/0!</v>
      </c>
      <c r="P1556" s="10" t="e">
        <f t="shared" si="608"/>
        <v>#DIV/0!</v>
      </c>
      <c r="R1556" s="22">
        <f t="shared" si="609"/>
        <v>22.890383435836387</v>
      </c>
      <c r="S1556" s="37">
        <f t="shared" si="610"/>
        <v>0</v>
      </c>
      <c r="T1556" s="37" t="e">
        <f t="shared" si="611"/>
        <v>#DIV/0!</v>
      </c>
      <c r="U1556" s="37" t="e">
        <f t="shared" si="612"/>
        <v>#DIV/0!</v>
      </c>
      <c r="V1556" s="37" t="e">
        <f t="shared" si="613"/>
        <v>#DIV/0!</v>
      </c>
      <c r="W1556" s="33"/>
      <c r="X1556" s="33"/>
      <c r="Y1556" s="22">
        <f t="shared" si="614"/>
        <v>22.890383435836387</v>
      </c>
      <c r="Z1556" s="37">
        <f t="shared" si="615"/>
        <v>0</v>
      </c>
      <c r="AA1556" s="37" t="e">
        <f t="shared" si="616"/>
        <v>#DIV/0!</v>
      </c>
      <c r="AB1556" s="37" t="e">
        <f t="shared" si="617"/>
        <v>#DIV/0!</v>
      </c>
      <c r="AC1556" s="37" t="e">
        <f t="shared" si="618"/>
        <v>#DIV/0!</v>
      </c>
      <c r="AD1556" s="33"/>
      <c r="AE1556" s="22">
        <f t="shared" si="619"/>
        <v>22.890383435836387</v>
      </c>
      <c r="AF1556" s="37">
        <f t="shared" si="620"/>
        <v>0</v>
      </c>
      <c r="AG1556" s="37" t="e">
        <f t="shared" si="621"/>
        <v>#DIV/0!</v>
      </c>
      <c r="AH1556" s="37" t="e">
        <f t="shared" si="622"/>
        <v>#DIV/0!</v>
      </c>
      <c r="AI1556" s="37" t="e">
        <f t="shared" si="623"/>
        <v>#DIV/0!</v>
      </c>
    </row>
    <row r="1557" spans="1:35" hidden="1" x14ac:dyDescent="0.25">
      <c r="A1557" s="3"/>
      <c r="B1557" s="4"/>
      <c r="C1557" s="4">
        <v>540</v>
      </c>
      <c r="D1557" s="23">
        <f t="shared" si="624"/>
        <v>1500</v>
      </c>
      <c r="E1557" s="11"/>
      <c r="F1557" s="23">
        <f t="shared" si="601"/>
        <v>30</v>
      </c>
      <c r="G1557" s="22">
        <f t="shared" si="602"/>
        <v>0.03</v>
      </c>
      <c r="H1557" s="22">
        <f t="shared" si="603"/>
        <v>0.7</v>
      </c>
      <c r="I1557" s="21"/>
      <c r="J1557" s="8"/>
      <c r="K1557" s="9">
        <f t="shared" si="604"/>
        <v>22.890383435836387</v>
      </c>
      <c r="L1557" s="9">
        <f t="shared" si="605"/>
        <v>22.890383435836387</v>
      </c>
      <c r="M1557" s="10">
        <f t="shared" si="606"/>
        <v>0</v>
      </c>
      <c r="N1557" s="10" t="e">
        <f t="shared" si="600"/>
        <v>#DIV/0!</v>
      </c>
      <c r="O1557" s="10" t="e">
        <f t="shared" si="607"/>
        <v>#DIV/0!</v>
      </c>
      <c r="P1557" s="10" t="e">
        <f t="shared" si="608"/>
        <v>#DIV/0!</v>
      </c>
      <c r="R1557" s="22">
        <f t="shared" si="609"/>
        <v>22.890383435836387</v>
      </c>
      <c r="S1557" s="37">
        <f t="shared" si="610"/>
        <v>0</v>
      </c>
      <c r="T1557" s="37" t="e">
        <f t="shared" si="611"/>
        <v>#DIV/0!</v>
      </c>
      <c r="U1557" s="37" t="e">
        <f t="shared" si="612"/>
        <v>#DIV/0!</v>
      </c>
      <c r="V1557" s="37" t="e">
        <f t="shared" si="613"/>
        <v>#DIV/0!</v>
      </c>
      <c r="W1557" s="33"/>
      <c r="X1557" s="33"/>
      <c r="Y1557" s="22">
        <f t="shared" si="614"/>
        <v>22.890383435836387</v>
      </c>
      <c r="Z1557" s="37">
        <f t="shared" si="615"/>
        <v>0</v>
      </c>
      <c r="AA1557" s="37" t="e">
        <f t="shared" si="616"/>
        <v>#DIV/0!</v>
      </c>
      <c r="AB1557" s="37" t="e">
        <f t="shared" si="617"/>
        <v>#DIV/0!</v>
      </c>
      <c r="AC1557" s="37" t="e">
        <f t="shared" si="618"/>
        <v>#DIV/0!</v>
      </c>
      <c r="AD1557" s="33"/>
      <c r="AE1557" s="22">
        <f t="shared" si="619"/>
        <v>22.890383435836387</v>
      </c>
      <c r="AF1557" s="37">
        <f t="shared" si="620"/>
        <v>0</v>
      </c>
      <c r="AG1557" s="37" t="e">
        <f t="shared" si="621"/>
        <v>#DIV/0!</v>
      </c>
      <c r="AH1557" s="37" t="e">
        <f t="shared" si="622"/>
        <v>#DIV/0!</v>
      </c>
      <c r="AI1557" s="37" t="e">
        <f t="shared" si="623"/>
        <v>#DIV/0!</v>
      </c>
    </row>
    <row r="1558" spans="1:35" hidden="1" x14ac:dyDescent="0.25">
      <c r="A1558" s="3"/>
      <c r="B1558" s="4"/>
      <c r="C1558" s="4">
        <v>541</v>
      </c>
      <c r="D1558" s="23">
        <f t="shared" si="624"/>
        <v>1500</v>
      </c>
      <c r="E1558" s="11"/>
      <c r="F1558" s="23">
        <f t="shared" si="601"/>
        <v>30</v>
      </c>
      <c r="G1558" s="22">
        <f t="shared" si="602"/>
        <v>0.03</v>
      </c>
      <c r="H1558" s="22">
        <f t="shared" si="603"/>
        <v>0.7</v>
      </c>
      <c r="I1558" s="21"/>
      <c r="J1558" s="8"/>
      <c r="K1558" s="9">
        <f t="shared" si="604"/>
        <v>22.890383435836387</v>
      </c>
      <c r="L1558" s="9">
        <f t="shared" si="605"/>
        <v>22.890383435836387</v>
      </c>
      <c r="M1558" s="10">
        <f t="shared" si="606"/>
        <v>0</v>
      </c>
      <c r="N1558" s="10" t="e">
        <f t="shared" si="600"/>
        <v>#DIV/0!</v>
      </c>
      <c r="O1558" s="10" t="e">
        <f t="shared" si="607"/>
        <v>#DIV/0!</v>
      </c>
      <c r="P1558" s="10" t="e">
        <f t="shared" si="608"/>
        <v>#DIV/0!</v>
      </c>
      <c r="R1558" s="22">
        <f t="shared" si="609"/>
        <v>22.890383435836387</v>
      </c>
      <c r="S1558" s="37">
        <f t="shared" si="610"/>
        <v>0</v>
      </c>
      <c r="T1558" s="37" t="e">
        <f t="shared" si="611"/>
        <v>#DIV/0!</v>
      </c>
      <c r="U1558" s="37" t="e">
        <f t="shared" si="612"/>
        <v>#DIV/0!</v>
      </c>
      <c r="V1558" s="37" t="e">
        <f t="shared" si="613"/>
        <v>#DIV/0!</v>
      </c>
      <c r="W1558" s="33"/>
      <c r="X1558" s="33"/>
      <c r="Y1558" s="22">
        <f t="shared" si="614"/>
        <v>22.890383435836387</v>
      </c>
      <c r="Z1558" s="37">
        <f t="shared" si="615"/>
        <v>0</v>
      </c>
      <c r="AA1558" s="37" t="e">
        <f t="shared" si="616"/>
        <v>#DIV/0!</v>
      </c>
      <c r="AB1558" s="37" t="e">
        <f t="shared" si="617"/>
        <v>#DIV/0!</v>
      </c>
      <c r="AC1558" s="37" t="e">
        <f t="shared" si="618"/>
        <v>#DIV/0!</v>
      </c>
      <c r="AD1558" s="33"/>
      <c r="AE1558" s="22">
        <f t="shared" si="619"/>
        <v>22.890383435836387</v>
      </c>
      <c r="AF1558" s="37">
        <f t="shared" si="620"/>
        <v>0</v>
      </c>
      <c r="AG1558" s="37" t="e">
        <f t="shared" si="621"/>
        <v>#DIV/0!</v>
      </c>
      <c r="AH1558" s="37" t="e">
        <f t="shared" si="622"/>
        <v>#DIV/0!</v>
      </c>
      <c r="AI1558" s="37" t="e">
        <f t="shared" si="623"/>
        <v>#DIV/0!</v>
      </c>
    </row>
    <row r="1559" spans="1:35" hidden="1" x14ac:dyDescent="0.25">
      <c r="A1559" s="3"/>
      <c r="B1559" s="4"/>
      <c r="C1559" s="4">
        <v>542</v>
      </c>
      <c r="D1559" s="23">
        <f t="shared" si="624"/>
        <v>1500</v>
      </c>
      <c r="E1559" s="11"/>
      <c r="F1559" s="23">
        <f t="shared" si="601"/>
        <v>30</v>
      </c>
      <c r="G1559" s="22">
        <f t="shared" si="602"/>
        <v>0.03</v>
      </c>
      <c r="H1559" s="22">
        <f t="shared" si="603"/>
        <v>0.7</v>
      </c>
      <c r="I1559" s="21"/>
      <c r="J1559" s="8"/>
      <c r="K1559" s="9">
        <f t="shared" si="604"/>
        <v>22.890383435836387</v>
      </c>
      <c r="L1559" s="9">
        <f t="shared" si="605"/>
        <v>22.890383435836387</v>
      </c>
      <c r="M1559" s="10">
        <f t="shared" si="606"/>
        <v>0</v>
      </c>
      <c r="N1559" s="10" t="e">
        <f t="shared" si="600"/>
        <v>#DIV/0!</v>
      </c>
      <c r="O1559" s="10" t="e">
        <f t="shared" si="607"/>
        <v>#DIV/0!</v>
      </c>
      <c r="P1559" s="10" t="e">
        <f t="shared" si="608"/>
        <v>#DIV/0!</v>
      </c>
      <c r="R1559" s="22">
        <f t="shared" si="609"/>
        <v>22.890383435836387</v>
      </c>
      <c r="S1559" s="37">
        <f t="shared" si="610"/>
        <v>0</v>
      </c>
      <c r="T1559" s="37" t="e">
        <f t="shared" si="611"/>
        <v>#DIV/0!</v>
      </c>
      <c r="U1559" s="37" t="e">
        <f t="shared" si="612"/>
        <v>#DIV/0!</v>
      </c>
      <c r="V1559" s="37" t="e">
        <f t="shared" si="613"/>
        <v>#DIV/0!</v>
      </c>
      <c r="W1559" s="33"/>
      <c r="X1559" s="33"/>
      <c r="Y1559" s="22">
        <f t="shared" si="614"/>
        <v>22.890383435836387</v>
      </c>
      <c r="Z1559" s="37">
        <f t="shared" si="615"/>
        <v>0</v>
      </c>
      <c r="AA1559" s="37" t="e">
        <f t="shared" si="616"/>
        <v>#DIV/0!</v>
      </c>
      <c r="AB1559" s="37" t="e">
        <f t="shared" si="617"/>
        <v>#DIV/0!</v>
      </c>
      <c r="AC1559" s="37" t="e">
        <f t="shared" si="618"/>
        <v>#DIV/0!</v>
      </c>
      <c r="AD1559" s="33"/>
      <c r="AE1559" s="22">
        <f t="shared" si="619"/>
        <v>22.890383435836387</v>
      </c>
      <c r="AF1559" s="37">
        <f t="shared" si="620"/>
        <v>0</v>
      </c>
      <c r="AG1559" s="37" t="e">
        <f t="shared" si="621"/>
        <v>#DIV/0!</v>
      </c>
      <c r="AH1559" s="37" t="e">
        <f t="shared" si="622"/>
        <v>#DIV/0!</v>
      </c>
      <c r="AI1559" s="37" t="e">
        <f t="shared" si="623"/>
        <v>#DIV/0!</v>
      </c>
    </row>
    <row r="1560" spans="1:35" hidden="1" x14ac:dyDescent="0.25">
      <c r="A1560" s="3"/>
      <c r="B1560" s="4"/>
      <c r="C1560" s="4">
        <v>543</v>
      </c>
      <c r="D1560" s="23">
        <f t="shared" si="624"/>
        <v>1500</v>
      </c>
      <c r="E1560" s="11"/>
      <c r="F1560" s="23">
        <f t="shared" si="601"/>
        <v>30</v>
      </c>
      <c r="G1560" s="22">
        <f t="shared" si="602"/>
        <v>0.03</v>
      </c>
      <c r="H1560" s="22">
        <f t="shared" si="603"/>
        <v>0.7</v>
      </c>
      <c r="I1560" s="21"/>
      <c r="J1560" s="8"/>
      <c r="K1560" s="9">
        <f t="shared" si="604"/>
        <v>22.890383435836387</v>
      </c>
      <c r="L1560" s="9">
        <f t="shared" si="605"/>
        <v>22.890383435836387</v>
      </c>
      <c r="M1560" s="10">
        <f t="shared" si="606"/>
        <v>0</v>
      </c>
      <c r="N1560" s="10" t="e">
        <f t="shared" si="600"/>
        <v>#DIV/0!</v>
      </c>
      <c r="O1560" s="10" t="e">
        <f t="shared" si="607"/>
        <v>#DIV/0!</v>
      </c>
      <c r="P1560" s="10" t="e">
        <f t="shared" si="608"/>
        <v>#DIV/0!</v>
      </c>
      <c r="R1560" s="22">
        <f t="shared" si="609"/>
        <v>22.890383435836387</v>
      </c>
      <c r="S1560" s="37">
        <f t="shared" si="610"/>
        <v>0</v>
      </c>
      <c r="T1560" s="37" t="e">
        <f t="shared" si="611"/>
        <v>#DIV/0!</v>
      </c>
      <c r="U1560" s="37" t="e">
        <f t="shared" si="612"/>
        <v>#DIV/0!</v>
      </c>
      <c r="V1560" s="37" t="e">
        <f t="shared" si="613"/>
        <v>#DIV/0!</v>
      </c>
      <c r="W1560" s="33"/>
      <c r="X1560" s="33"/>
      <c r="Y1560" s="22">
        <f t="shared" si="614"/>
        <v>22.890383435836387</v>
      </c>
      <c r="Z1560" s="37">
        <f t="shared" si="615"/>
        <v>0</v>
      </c>
      <c r="AA1560" s="37" t="e">
        <f t="shared" si="616"/>
        <v>#DIV/0!</v>
      </c>
      <c r="AB1560" s="37" t="e">
        <f t="shared" si="617"/>
        <v>#DIV/0!</v>
      </c>
      <c r="AC1560" s="37" t="e">
        <f t="shared" si="618"/>
        <v>#DIV/0!</v>
      </c>
      <c r="AD1560" s="33"/>
      <c r="AE1560" s="22">
        <f t="shared" si="619"/>
        <v>22.890383435836387</v>
      </c>
      <c r="AF1560" s="37">
        <f t="shared" si="620"/>
        <v>0</v>
      </c>
      <c r="AG1560" s="37" t="e">
        <f t="shared" si="621"/>
        <v>#DIV/0!</v>
      </c>
      <c r="AH1560" s="37" t="e">
        <f t="shared" si="622"/>
        <v>#DIV/0!</v>
      </c>
      <c r="AI1560" s="37" t="e">
        <f t="shared" si="623"/>
        <v>#DIV/0!</v>
      </c>
    </row>
    <row r="1561" spans="1:35" hidden="1" x14ac:dyDescent="0.25">
      <c r="A1561" s="3"/>
      <c r="B1561" s="4"/>
      <c r="C1561" s="4">
        <v>544</v>
      </c>
      <c r="D1561" s="23">
        <f t="shared" si="624"/>
        <v>1500</v>
      </c>
      <c r="E1561" s="11"/>
      <c r="F1561" s="23">
        <f t="shared" si="601"/>
        <v>30</v>
      </c>
      <c r="G1561" s="22">
        <f t="shared" si="602"/>
        <v>0.03</v>
      </c>
      <c r="H1561" s="22">
        <f t="shared" si="603"/>
        <v>0.7</v>
      </c>
      <c r="I1561" s="21"/>
      <c r="J1561" s="8"/>
      <c r="K1561" s="9">
        <f t="shared" si="604"/>
        <v>22.890383435836387</v>
      </c>
      <c r="L1561" s="9">
        <f t="shared" si="605"/>
        <v>22.890383435836387</v>
      </c>
      <c r="M1561" s="10">
        <f t="shared" si="606"/>
        <v>0</v>
      </c>
      <c r="N1561" s="10" t="e">
        <f t="shared" si="600"/>
        <v>#DIV/0!</v>
      </c>
      <c r="O1561" s="10" t="e">
        <f t="shared" si="607"/>
        <v>#DIV/0!</v>
      </c>
      <c r="P1561" s="10" t="e">
        <f t="shared" si="608"/>
        <v>#DIV/0!</v>
      </c>
      <c r="R1561" s="22">
        <f t="shared" si="609"/>
        <v>22.890383435836387</v>
      </c>
      <c r="S1561" s="37">
        <f t="shared" si="610"/>
        <v>0</v>
      </c>
      <c r="T1561" s="37" t="e">
        <f t="shared" si="611"/>
        <v>#DIV/0!</v>
      </c>
      <c r="U1561" s="37" t="e">
        <f t="shared" si="612"/>
        <v>#DIV/0!</v>
      </c>
      <c r="V1561" s="37" t="e">
        <f t="shared" si="613"/>
        <v>#DIV/0!</v>
      </c>
      <c r="W1561" s="33"/>
      <c r="X1561" s="33"/>
      <c r="Y1561" s="22">
        <f t="shared" si="614"/>
        <v>22.890383435836387</v>
      </c>
      <c r="Z1561" s="37">
        <f t="shared" si="615"/>
        <v>0</v>
      </c>
      <c r="AA1561" s="37" t="e">
        <f t="shared" si="616"/>
        <v>#DIV/0!</v>
      </c>
      <c r="AB1561" s="37" t="e">
        <f t="shared" si="617"/>
        <v>#DIV/0!</v>
      </c>
      <c r="AC1561" s="37" t="e">
        <f t="shared" si="618"/>
        <v>#DIV/0!</v>
      </c>
      <c r="AD1561" s="33"/>
      <c r="AE1561" s="22">
        <f t="shared" si="619"/>
        <v>22.890383435836387</v>
      </c>
      <c r="AF1561" s="37">
        <f t="shared" si="620"/>
        <v>0</v>
      </c>
      <c r="AG1561" s="37" t="e">
        <f t="shared" si="621"/>
        <v>#DIV/0!</v>
      </c>
      <c r="AH1561" s="37" t="e">
        <f t="shared" si="622"/>
        <v>#DIV/0!</v>
      </c>
      <c r="AI1561" s="37" t="e">
        <f t="shared" si="623"/>
        <v>#DIV/0!</v>
      </c>
    </row>
    <row r="1562" spans="1:35" hidden="1" x14ac:dyDescent="0.25">
      <c r="A1562" s="3"/>
      <c r="B1562" s="4"/>
      <c r="C1562" s="4">
        <v>545</v>
      </c>
      <c r="D1562" s="23">
        <f t="shared" si="624"/>
        <v>1500</v>
      </c>
      <c r="E1562" s="11"/>
      <c r="F1562" s="23">
        <f t="shared" si="601"/>
        <v>30</v>
      </c>
      <c r="G1562" s="22">
        <f t="shared" si="602"/>
        <v>0.03</v>
      </c>
      <c r="H1562" s="22">
        <f t="shared" si="603"/>
        <v>0.7</v>
      </c>
      <c r="I1562" s="21"/>
      <c r="J1562" s="8"/>
      <c r="K1562" s="9">
        <f t="shared" si="604"/>
        <v>22.890383435836387</v>
      </c>
      <c r="L1562" s="9">
        <f t="shared" si="605"/>
        <v>22.890383435836387</v>
      </c>
      <c r="M1562" s="10">
        <f t="shared" si="606"/>
        <v>0</v>
      </c>
      <c r="N1562" s="10" t="e">
        <f t="shared" si="600"/>
        <v>#DIV/0!</v>
      </c>
      <c r="O1562" s="10" t="e">
        <f t="shared" si="607"/>
        <v>#DIV/0!</v>
      </c>
      <c r="P1562" s="10" t="e">
        <f t="shared" si="608"/>
        <v>#DIV/0!</v>
      </c>
      <c r="R1562" s="22">
        <f t="shared" si="609"/>
        <v>22.890383435836387</v>
      </c>
      <c r="S1562" s="37">
        <f t="shared" si="610"/>
        <v>0</v>
      </c>
      <c r="T1562" s="37" t="e">
        <f t="shared" si="611"/>
        <v>#DIV/0!</v>
      </c>
      <c r="U1562" s="37" t="e">
        <f t="shared" si="612"/>
        <v>#DIV/0!</v>
      </c>
      <c r="V1562" s="37" t="e">
        <f t="shared" si="613"/>
        <v>#DIV/0!</v>
      </c>
      <c r="W1562" s="33"/>
      <c r="X1562" s="33"/>
      <c r="Y1562" s="22">
        <f t="shared" si="614"/>
        <v>22.890383435836387</v>
      </c>
      <c r="Z1562" s="37">
        <f t="shared" si="615"/>
        <v>0</v>
      </c>
      <c r="AA1562" s="37" t="e">
        <f t="shared" si="616"/>
        <v>#DIV/0!</v>
      </c>
      <c r="AB1562" s="37" t="e">
        <f t="shared" si="617"/>
        <v>#DIV/0!</v>
      </c>
      <c r="AC1562" s="37" t="e">
        <f t="shared" si="618"/>
        <v>#DIV/0!</v>
      </c>
      <c r="AD1562" s="33"/>
      <c r="AE1562" s="22">
        <f t="shared" si="619"/>
        <v>22.890383435836387</v>
      </c>
      <c r="AF1562" s="37">
        <f t="shared" si="620"/>
        <v>0</v>
      </c>
      <c r="AG1562" s="37" t="e">
        <f t="shared" si="621"/>
        <v>#DIV/0!</v>
      </c>
      <c r="AH1562" s="37" t="e">
        <f t="shared" si="622"/>
        <v>#DIV/0!</v>
      </c>
      <c r="AI1562" s="37" t="e">
        <f t="shared" si="623"/>
        <v>#DIV/0!</v>
      </c>
    </row>
    <row r="1563" spans="1:35" hidden="1" x14ac:dyDescent="0.25">
      <c r="A1563" s="3"/>
      <c r="B1563" s="4"/>
      <c r="C1563" s="4">
        <v>546</v>
      </c>
      <c r="D1563" s="23">
        <f t="shared" si="624"/>
        <v>1500</v>
      </c>
      <c r="E1563" s="11"/>
      <c r="F1563" s="23">
        <f t="shared" si="601"/>
        <v>30</v>
      </c>
      <c r="G1563" s="22">
        <f t="shared" si="602"/>
        <v>0.03</v>
      </c>
      <c r="H1563" s="22">
        <f t="shared" si="603"/>
        <v>0.7</v>
      </c>
      <c r="I1563" s="21"/>
      <c r="J1563" s="8"/>
      <c r="K1563" s="9">
        <f t="shared" si="604"/>
        <v>22.890383435836387</v>
      </c>
      <c r="L1563" s="9">
        <f t="shared" si="605"/>
        <v>22.890383435836387</v>
      </c>
      <c r="M1563" s="10">
        <f t="shared" si="606"/>
        <v>0</v>
      </c>
      <c r="N1563" s="10" t="e">
        <f t="shared" si="600"/>
        <v>#DIV/0!</v>
      </c>
      <c r="O1563" s="10" t="e">
        <f t="shared" si="607"/>
        <v>#DIV/0!</v>
      </c>
      <c r="P1563" s="10" t="e">
        <f t="shared" si="608"/>
        <v>#DIV/0!</v>
      </c>
      <c r="R1563" s="22">
        <f t="shared" si="609"/>
        <v>22.890383435836387</v>
      </c>
      <c r="S1563" s="37">
        <f t="shared" si="610"/>
        <v>0</v>
      </c>
      <c r="T1563" s="37" t="e">
        <f t="shared" si="611"/>
        <v>#DIV/0!</v>
      </c>
      <c r="U1563" s="37" t="e">
        <f t="shared" si="612"/>
        <v>#DIV/0!</v>
      </c>
      <c r="V1563" s="37" t="e">
        <f t="shared" si="613"/>
        <v>#DIV/0!</v>
      </c>
      <c r="W1563" s="33"/>
      <c r="X1563" s="33"/>
      <c r="Y1563" s="22">
        <f t="shared" si="614"/>
        <v>22.890383435836387</v>
      </c>
      <c r="Z1563" s="37">
        <f t="shared" si="615"/>
        <v>0</v>
      </c>
      <c r="AA1563" s="37" t="e">
        <f t="shared" si="616"/>
        <v>#DIV/0!</v>
      </c>
      <c r="AB1563" s="37" t="e">
        <f t="shared" si="617"/>
        <v>#DIV/0!</v>
      </c>
      <c r="AC1563" s="37" t="e">
        <f t="shared" si="618"/>
        <v>#DIV/0!</v>
      </c>
      <c r="AD1563" s="33"/>
      <c r="AE1563" s="22">
        <f t="shared" si="619"/>
        <v>22.890383435836387</v>
      </c>
      <c r="AF1563" s="37">
        <f t="shared" si="620"/>
        <v>0</v>
      </c>
      <c r="AG1563" s="37" t="e">
        <f t="shared" si="621"/>
        <v>#DIV/0!</v>
      </c>
      <c r="AH1563" s="37" t="e">
        <f t="shared" si="622"/>
        <v>#DIV/0!</v>
      </c>
      <c r="AI1563" s="37" t="e">
        <f t="shared" si="623"/>
        <v>#DIV/0!</v>
      </c>
    </row>
    <row r="1564" spans="1:35" hidden="1" x14ac:dyDescent="0.25">
      <c r="A1564" s="3"/>
      <c r="B1564" s="4"/>
      <c r="C1564" s="4">
        <v>547</v>
      </c>
      <c r="D1564" s="23">
        <f t="shared" si="624"/>
        <v>1500</v>
      </c>
      <c r="E1564" s="11"/>
      <c r="F1564" s="23">
        <f t="shared" si="601"/>
        <v>30</v>
      </c>
      <c r="G1564" s="22">
        <f t="shared" si="602"/>
        <v>0.03</v>
      </c>
      <c r="H1564" s="22">
        <f t="shared" si="603"/>
        <v>0.7</v>
      </c>
      <c r="I1564" s="21"/>
      <c r="J1564" s="8"/>
      <c r="K1564" s="9">
        <f t="shared" si="604"/>
        <v>22.890383435836387</v>
      </c>
      <c r="L1564" s="9">
        <f t="shared" si="605"/>
        <v>22.890383435836387</v>
      </c>
      <c r="M1564" s="10">
        <f t="shared" si="606"/>
        <v>0</v>
      </c>
      <c r="N1564" s="10" t="e">
        <f t="shared" si="600"/>
        <v>#DIV/0!</v>
      </c>
      <c r="O1564" s="10" t="e">
        <f t="shared" si="607"/>
        <v>#DIV/0!</v>
      </c>
      <c r="P1564" s="10" t="e">
        <f t="shared" si="608"/>
        <v>#DIV/0!</v>
      </c>
      <c r="R1564" s="22">
        <f t="shared" si="609"/>
        <v>22.890383435836387</v>
      </c>
      <c r="S1564" s="37">
        <f t="shared" si="610"/>
        <v>0</v>
      </c>
      <c r="T1564" s="37" t="e">
        <f t="shared" si="611"/>
        <v>#DIV/0!</v>
      </c>
      <c r="U1564" s="37" t="e">
        <f t="shared" si="612"/>
        <v>#DIV/0!</v>
      </c>
      <c r="V1564" s="37" t="e">
        <f t="shared" si="613"/>
        <v>#DIV/0!</v>
      </c>
      <c r="W1564" s="33"/>
      <c r="X1564" s="33"/>
      <c r="Y1564" s="22">
        <f t="shared" si="614"/>
        <v>22.890383435836387</v>
      </c>
      <c r="Z1564" s="37">
        <f t="shared" si="615"/>
        <v>0</v>
      </c>
      <c r="AA1564" s="37" t="e">
        <f t="shared" si="616"/>
        <v>#DIV/0!</v>
      </c>
      <c r="AB1564" s="37" t="e">
        <f t="shared" si="617"/>
        <v>#DIV/0!</v>
      </c>
      <c r="AC1564" s="37" t="e">
        <f t="shared" si="618"/>
        <v>#DIV/0!</v>
      </c>
      <c r="AD1564" s="33"/>
      <c r="AE1564" s="22">
        <f t="shared" si="619"/>
        <v>22.890383435836387</v>
      </c>
      <c r="AF1564" s="37">
        <f t="shared" si="620"/>
        <v>0</v>
      </c>
      <c r="AG1564" s="37" t="e">
        <f t="shared" si="621"/>
        <v>#DIV/0!</v>
      </c>
      <c r="AH1564" s="37" t="e">
        <f t="shared" si="622"/>
        <v>#DIV/0!</v>
      </c>
      <c r="AI1564" s="37" t="e">
        <f t="shared" si="623"/>
        <v>#DIV/0!</v>
      </c>
    </row>
    <row r="1565" spans="1:35" hidden="1" x14ac:dyDescent="0.25">
      <c r="A1565" s="3"/>
      <c r="B1565" s="4"/>
      <c r="C1565" s="4">
        <v>548</v>
      </c>
      <c r="D1565" s="23">
        <f t="shared" si="624"/>
        <v>1500</v>
      </c>
      <c r="E1565" s="11"/>
      <c r="F1565" s="23">
        <f t="shared" si="601"/>
        <v>30</v>
      </c>
      <c r="G1565" s="22">
        <f t="shared" si="602"/>
        <v>0.03</v>
      </c>
      <c r="H1565" s="22">
        <f t="shared" si="603"/>
        <v>0.7</v>
      </c>
      <c r="I1565" s="21"/>
      <c r="J1565" s="8"/>
      <c r="K1565" s="9">
        <f t="shared" si="604"/>
        <v>22.890383435836387</v>
      </c>
      <c r="L1565" s="9">
        <f t="shared" si="605"/>
        <v>22.890383435836387</v>
      </c>
      <c r="M1565" s="10">
        <f t="shared" si="606"/>
        <v>0</v>
      </c>
      <c r="N1565" s="10" t="e">
        <f t="shared" si="600"/>
        <v>#DIV/0!</v>
      </c>
      <c r="O1565" s="10" t="e">
        <f t="shared" si="607"/>
        <v>#DIV/0!</v>
      </c>
      <c r="P1565" s="10" t="e">
        <f t="shared" si="608"/>
        <v>#DIV/0!</v>
      </c>
      <c r="R1565" s="22">
        <f t="shared" si="609"/>
        <v>22.890383435836387</v>
      </c>
      <c r="S1565" s="37">
        <f t="shared" si="610"/>
        <v>0</v>
      </c>
      <c r="T1565" s="37" t="e">
        <f t="shared" si="611"/>
        <v>#DIV/0!</v>
      </c>
      <c r="U1565" s="37" t="e">
        <f t="shared" si="612"/>
        <v>#DIV/0!</v>
      </c>
      <c r="V1565" s="37" t="e">
        <f t="shared" si="613"/>
        <v>#DIV/0!</v>
      </c>
      <c r="W1565" s="33"/>
      <c r="X1565" s="33"/>
      <c r="Y1565" s="22">
        <f t="shared" si="614"/>
        <v>22.890383435836387</v>
      </c>
      <c r="Z1565" s="37">
        <f t="shared" si="615"/>
        <v>0</v>
      </c>
      <c r="AA1565" s="37" t="e">
        <f t="shared" si="616"/>
        <v>#DIV/0!</v>
      </c>
      <c r="AB1565" s="37" t="e">
        <f t="shared" si="617"/>
        <v>#DIV/0!</v>
      </c>
      <c r="AC1565" s="37" t="e">
        <f t="shared" si="618"/>
        <v>#DIV/0!</v>
      </c>
      <c r="AD1565" s="33"/>
      <c r="AE1565" s="22">
        <f t="shared" si="619"/>
        <v>22.890383435836387</v>
      </c>
      <c r="AF1565" s="37">
        <f t="shared" si="620"/>
        <v>0</v>
      </c>
      <c r="AG1565" s="37" t="e">
        <f t="shared" si="621"/>
        <v>#DIV/0!</v>
      </c>
      <c r="AH1565" s="37" t="e">
        <f t="shared" si="622"/>
        <v>#DIV/0!</v>
      </c>
      <c r="AI1565" s="37" t="e">
        <f t="shared" si="623"/>
        <v>#DIV/0!</v>
      </c>
    </row>
    <row r="1566" spans="1:35" hidden="1" x14ac:dyDescent="0.25">
      <c r="A1566" s="3"/>
      <c r="B1566" s="4"/>
      <c r="C1566" s="4">
        <v>549</v>
      </c>
      <c r="D1566" s="23">
        <f t="shared" si="624"/>
        <v>1500</v>
      </c>
      <c r="E1566" s="11"/>
      <c r="F1566" s="23">
        <f t="shared" si="601"/>
        <v>30</v>
      </c>
      <c r="G1566" s="22">
        <f t="shared" si="602"/>
        <v>0.03</v>
      </c>
      <c r="H1566" s="22">
        <f t="shared" si="603"/>
        <v>0.7</v>
      </c>
      <c r="I1566" s="21"/>
      <c r="J1566" s="8"/>
      <c r="K1566" s="9">
        <f t="shared" si="604"/>
        <v>22.890383435836387</v>
      </c>
      <c r="L1566" s="9">
        <f t="shared" si="605"/>
        <v>22.890383435836387</v>
      </c>
      <c r="M1566" s="10">
        <f t="shared" si="606"/>
        <v>0</v>
      </c>
      <c r="N1566" s="10" t="e">
        <f t="shared" si="600"/>
        <v>#DIV/0!</v>
      </c>
      <c r="O1566" s="10" t="e">
        <f t="shared" si="607"/>
        <v>#DIV/0!</v>
      </c>
      <c r="P1566" s="10" t="e">
        <f t="shared" si="608"/>
        <v>#DIV/0!</v>
      </c>
      <c r="R1566" s="22">
        <f t="shared" si="609"/>
        <v>22.890383435836387</v>
      </c>
      <c r="S1566" s="37">
        <f t="shared" si="610"/>
        <v>0</v>
      </c>
      <c r="T1566" s="37" t="e">
        <f t="shared" si="611"/>
        <v>#DIV/0!</v>
      </c>
      <c r="U1566" s="37" t="e">
        <f t="shared" si="612"/>
        <v>#DIV/0!</v>
      </c>
      <c r="V1566" s="37" t="e">
        <f t="shared" si="613"/>
        <v>#DIV/0!</v>
      </c>
      <c r="W1566" s="33"/>
      <c r="X1566" s="33"/>
      <c r="Y1566" s="22">
        <f t="shared" si="614"/>
        <v>22.890383435836387</v>
      </c>
      <c r="Z1566" s="37">
        <f t="shared" si="615"/>
        <v>0</v>
      </c>
      <c r="AA1566" s="37" t="e">
        <f t="shared" si="616"/>
        <v>#DIV/0!</v>
      </c>
      <c r="AB1566" s="37" t="e">
        <f t="shared" si="617"/>
        <v>#DIV/0!</v>
      </c>
      <c r="AC1566" s="37" t="e">
        <f t="shared" si="618"/>
        <v>#DIV/0!</v>
      </c>
      <c r="AD1566" s="33"/>
      <c r="AE1566" s="22">
        <f t="shared" si="619"/>
        <v>22.890383435836387</v>
      </c>
      <c r="AF1566" s="37">
        <f t="shared" si="620"/>
        <v>0</v>
      </c>
      <c r="AG1566" s="37" t="e">
        <f t="shared" si="621"/>
        <v>#DIV/0!</v>
      </c>
      <c r="AH1566" s="37" t="e">
        <f t="shared" si="622"/>
        <v>#DIV/0!</v>
      </c>
      <c r="AI1566" s="37" t="e">
        <f t="shared" si="623"/>
        <v>#DIV/0!</v>
      </c>
    </row>
    <row r="1567" spans="1:35" hidden="1" x14ac:dyDescent="0.25">
      <c r="A1567" s="3"/>
      <c r="B1567" s="4"/>
      <c r="C1567" s="4">
        <v>550</v>
      </c>
      <c r="D1567" s="23">
        <f t="shared" si="624"/>
        <v>1500</v>
      </c>
      <c r="E1567" s="11"/>
      <c r="F1567" s="23">
        <f t="shared" si="601"/>
        <v>30</v>
      </c>
      <c r="G1567" s="22">
        <f t="shared" si="602"/>
        <v>0.03</v>
      </c>
      <c r="H1567" s="22">
        <f t="shared" si="603"/>
        <v>0.7</v>
      </c>
      <c r="I1567" s="21"/>
      <c r="J1567" s="8"/>
      <c r="K1567" s="9">
        <f t="shared" si="604"/>
        <v>22.890383435836387</v>
      </c>
      <c r="L1567" s="9">
        <f t="shared" si="605"/>
        <v>22.890383435836387</v>
      </c>
      <c r="M1567" s="10">
        <f t="shared" si="606"/>
        <v>0</v>
      </c>
      <c r="N1567" s="10" t="e">
        <f t="shared" si="600"/>
        <v>#DIV/0!</v>
      </c>
      <c r="O1567" s="10" t="e">
        <f t="shared" si="607"/>
        <v>#DIV/0!</v>
      </c>
      <c r="P1567" s="10" t="e">
        <f t="shared" si="608"/>
        <v>#DIV/0!</v>
      </c>
      <c r="R1567" s="22">
        <f t="shared" si="609"/>
        <v>22.890383435836387</v>
      </c>
      <c r="S1567" s="37">
        <f t="shared" si="610"/>
        <v>0</v>
      </c>
      <c r="T1567" s="37" t="e">
        <f t="shared" si="611"/>
        <v>#DIV/0!</v>
      </c>
      <c r="U1567" s="37" t="e">
        <f t="shared" si="612"/>
        <v>#DIV/0!</v>
      </c>
      <c r="V1567" s="37" t="e">
        <f t="shared" si="613"/>
        <v>#DIV/0!</v>
      </c>
      <c r="W1567" s="33"/>
      <c r="X1567" s="33"/>
      <c r="Y1567" s="22">
        <f t="shared" si="614"/>
        <v>22.890383435836387</v>
      </c>
      <c r="Z1567" s="37">
        <f t="shared" si="615"/>
        <v>0</v>
      </c>
      <c r="AA1567" s="37" t="e">
        <f t="shared" si="616"/>
        <v>#DIV/0!</v>
      </c>
      <c r="AB1567" s="37" t="e">
        <f t="shared" si="617"/>
        <v>#DIV/0!</v>
      </c>
      <c r="AC1567" s="37" t="e">
        <f t="shared" si="618"/>
        <v>#DIV/0!</v>
      </c>
      <c r="AD1567" s="33"/>
      <c r="AE1567" s="22">
        <f t="shared" si="619"/>
        <v>22.890383435836387</v>
      </c>
      <c r="AF1567" s="37">
        <f t="shared" si="620"/>
        <v>0</v>
      </c>
      <c r="AG1567" s="37" t="e">
        <f t="shared" si="621"/>
        <v>#DIV/0!</v>
      </c>
      <c r="AH1567" s="37" t="e">
        <f t="shared" si="622"/>
        <v>#DIV/0!</v>
      </c>
      <c r="AI1567" s="37" t="e">
        <f t="shared" si="623"/>
        <v>#DIV/0!</v>
      </c>
    </row>
    <row r="1568" spans="1:35" hidden="1" x14ac:dyDescent="0.25">
      <c r="A1568" s="3"/>
      <c r="B1568" s="4"/>
      <c r="C1568" s="4">
        <v>551</v>
      </c>
      <c r="D1568" s="23">
        <f t="shared" si="624"/>
        <v>1500</v>
      </c>
      <c r="E1568" s="11"/>
      <c r="F1568" s="23">
        <f t="shared" si="601"/>
        <v>30</v>
      </c>
      <c r="G1568" s="22">
        <f t="shared" si="602"/>
        <v>0.03</v>
      </c>
      <c r="H1568" s="22">
        <f t="shared" si="603"/>
        <v>0.7</v>
      </c>
      <c r="I1568" s="21"/>
      <c r="J1568" s="8"/>
      <c r="K1568" s="9">
        <f t="shared" si="604"/>
        <v>22.890383435836387</v>
      </c>
      <c r="L1568" s="9">
        <f t="shared" si="605"/>
        <v>22.890383435836387</v>
      </c>
      <c r="M1568" s="10">
        <f t="shared" si="606"/>
        <v>0</v>
      </c>
      <c r="N1568" s="10" t="e">
        <f t="shared" si="600"/>
        <v>#DIV/0!</v>
      </c>
      <c r="O1568" s="10" t="e">
        <f t="shared" si="607"/>
        <v>#DIV/0!</v>
      </c>
      <c r="P1568" s="10" t="e">
        <f t="shared" si="608"/>
        <v>#DIV/0!</v>
      </c>
      <c r="R1568" s="22">
        <f t="shared" si="609"/>
        <v>22.890383435836387</v>
      </c>
      <c r="S1568" s="37">
        <f t="shared" si="610"/>
        <v>0</v>
      </c>
      <c r="T1568" s="37" t="e">
        <f t="shared" si="611"/>
        <v>#DIV/0!</v>
      </c>
      <c r="U1568" s="37" t="e">
        <f t="shared" si="612"/>
        <v>#DIV/0!</v>
      </c>
      <c r="V1568" s="37" t="e">
        <f t="shared" si="613"/>
        <v>#DIV/0!</v>
      </c>
      <c r="W1568" s="33"/>
      <c r="X1568" s="33"/>
      <c r="Y1568" s="22">
        <f t="shared" si="614"/>
        <v>22.890383435836387</v>
      </c>
      <c r="Z1568" s="37">
        <f t="shared" si="615"/>
        <v>0</v>
      </c>
      <c r="AA1568" s="37" t="e">
        <f t="shared" si="616"/>
        <v>#DIV/0!</v>
      </c>
      <c r="AB1568" s="37" t="e">
        <f t="shared" si="617"/>
        <v>#DIV/0!</v>
      </c>
      <c r="AC1568" s="37" t="e">
        <f t="shared" si="618"/>
        <v>#DIV/0!</v>
      </c>
      <c r="AD1568" s="33"/>
      <c r="AE1568" s="22">
        <f t="shared" si="619"/>
        <v>22.890383435836387</v>
      </c>
      <c r="AF1568" s="37">
        <f t="shared" si="620"/>
        <v>0</v>
      </c>
      <c r="AG1568" s="37" t="e">
        <f t="shared" si="621"/>
        <v>#DIV/0!</v>
      </c>
      <c r="AH1568" s="37" t="e">
        <f t="shared" si="622"/>
        <v>#DIV/0!</v>
      </c>
      <c r="AI1568" s="37" t="e">
        <f t="shared" si="623"/>
        <v>#DIV/0!</v>
      </c>
    </row>
    <row r="1569" spans="1:35" hidden="1" x14ac:dyDescent="0.25">
      <c r="A1569" s="3"/>
      <c r="B1569" s="4"/>
      <c r="C1569" s="4">
        <v>552</v>
      </c>
      <c r="D1569" s="23">
        <f t="shared" si="624"/>
        <v>1500</v>
      </c>
      <c r="E1569" s="11"/>
      <c r="F1569" s="23">
        <f t="shared" si="601"/>
        <v>30</v>
      </c>
      <c r="G1569" s="22">
        <f t="shared" si="602"/>
        <v>0.03</v>
      </c>
      <c r="H1569" s="22">
        <f t="shared" si="603"/>
        <v>0.7</v>
      </c>
      <c r="I1569" s="21"/>
      <c r="J1569" s="8"/>
      <c r="K1569" s="9">
        <f t="shared" si="604"/>
        <v>22.890383435836387</v>
      </c>
      <c r="L1569" s="9">
        <f t="shared" si="605"/>
        <v>22.890383435836387</v>
      </c>
      <c r="M1569" s="10">
        <f t="shared" si="606"/>
        <v>0</v>
      </c>
      <c r="N1569" s="10" t="e">
        <f t="shared" si="600"/>
        <v>#DIV/0!</v>
      </c>
      <c r="O1569" s="10" t="e">
        <f t="shared" si="607"/>
        <v>#DIV/0!</v>
      </c>
      <c r="P1569" s="10" t="e">
        <f t="shared" si="608"/>
        <v>#DIV/0!</v>
      </c>
      <c r="R1569" s="22">
        <f t="shared" si="609"/>
        <v>22.890383435836387</v>
      </c>
      <c r="S1569" s="37">
        <f t="shared" si="610"/>
        <v>0</v>
      </c>
      <c r="T1569" s="37" t="e">
        <f t="shared" si="611"/>
        <v>#DIV/0!</v>
      </c>
      <c r="U1569" s="37" t="e">
        <f t="shared" si="612"/>
        <v>#DIV/0!</v>
      </c>
      <c r="V1569" s="37" t="e">
        <f t="shared" si="613"/>
        <v>#DIV/0!</v>
      </c>
      <c r="W1569" s="33"/>
      <c r="X1569" s="33"/>
      <c r="Y1569" s="22">
        <f t="shared" si="614"/>
        <v>22.890383435836387</v>
      </c>
      <c r="Z1569" s="37">
        <f t="shared" si="615"/>
        <v>0</v>
      </c>
      <c r="AA1569" s="37" t="e">
        <f t="shared" si="616"/>
        <v>#DIV/0!</v>
      </c>
      <c r="AB1569" s="37" t="e">
        <f t="shared" si="617"/>
        <v>#DIV/0!</v>
      </c>
      <c r="AC1569" s="37" t="e">
        <f t="shared" si="618"/>
        <v>#DIV/0!</v>
      </c>
      <c r="AD1569" s="33"/>
      <c r="AE1569" s="22">
        <f t="shared" si="619"/>
        <v>22.890383435836387</v>
      </c>
      <c r="AF1569" s="37">
        <f t="shared" si="620"/>
        <v>0</v>
      </c>
      <c r="AG1569" s="37" t="e">
        <f t="shared" si="621"/>
        <v>#DIV/0!</v>
      </c>
      <c r="AH1569" s="37" t="e">
        <f t="shared" si="622"/>
        <v>#DIV/0!</v>
      </c>
      <c r="AI1569" s="37" t="e">
        <f t="shared" si="623"/>
        <v>#DIV/0!</v>
      </c>
    </row>
    <row r="1570" spans="1:35" hidden="1" x14ac:dyDescent="0.25">
      <c r="A1570" s="3"/>
      <c r="B1570" s="4"/>
      <c r="C1570" s="4">
        <v>553</v>
      </c>
      <c r="D1570" s="23">
        <f t="shared" si="624"/>
        <v>1500</v>
      </c>
      <c r="E1570" s="11"/>
      <c r="F1570" s="23">
        <f t="shared" si="601"/>
        <v>30</v>
      </c>
      <c r="G1570" s="22">
        <f t="shared" si="602"/>
        <v>0.03</v>
      </c>
      <c r="H1570" s="22">
        <f t="shared" si="603"/>
        <v>0.7</v>
      </c>
      <c r="I1570" s="21"/>
      <c r="J1570" s="8"/>
      <c r="K1570" s="9">
        <f t="shared" si="604"/>
        <v>22.890383435836387</v>
      </c>
      <c r="L1570" s="9">
        <f t="shared" si="605"/>
        <v>22.890383435836387</v>
      </c>
      <c r="M1570" s="10">
        <f t="shared" si="606"/>
        <v>0</v>
      </c>
      <c r="N1570" s="10" t="e">
        <f t="shared" si="600"/>
        <v>#DIV/0!</v>
      </c>
      <c r="O1570" s="10" t="e">
        <f t="shared" si="607"/>
        <v>#DIV/0!</v>
      </c>
      <c r="P1570" s="10" t="e">
        <f t="shared" si="608"/>
        <v>#DIV/0!</v>
      </c>
      <c r="R1570" s="22">
        <f t="shared" si="609"/>
        <v>22.890383435836387</v>
      </c>
      <c r="S1570" s="37">
        <f t="shared" si="610"/>
        <v>0</v>
      </c>
      <c r="T1570" s="37" t="e">
        <f t="shared" si="611"/>
        <v>#DIV/0!</v>
      </c>
      <c r="U1570" s="37" t="e">
        <f t="shared" si="612"/>
        <v>#DIV/0!</v>
      </c>
      <c r="V1570" s="37" t="e">
        <f t="shared" si="613"/>
        <v>#DIV/0!</v>
      </c>
      <c r="W1570" s="33"/>
      <c r="X1570" s="33"/>
      <c r="Y1570" s="22">
        <f t="shared" si="614"/>
        <v>22.890383435836387</v>
      </c>
      <c r="Z1570" s="37">
        <f t="shared" si="615"/>
        <v>0</v>
      </c>
      <c r="AA1570" s="37" t="e">
        <f t="shared" si="616"/>
        <v>#DIV/0!</v>
      </c>
      <c r="AB1570" s="37" t="e">
        <f t="shared" si="617"/>
        <v>#DIV/0!</v>
      </c>
      <c r="AC1570" s="37" t="e">
        <f t="shared" si="618"/>
        <v>#DIV/0!</v>
      </c>
      <c r="AD1570" s="33"/>
      <c r="AE1570" s="22">
        <f t="shared" si="619"/>
        <v>22.890383435836387</v>
      </c>
      <c r="AF1570" s="37">
        <f t="shared" si="620"/>
        <v>0</v>
      </c>
      <c r="AG1570" s="37" t="e">
        <f t="shared" si="621"/>
        <v>#DIV/0!</v>
      </c>
      <c r="AH1570" s="37" t="e">
        <f t="shared" si="622"/>
        <v>#DIV/0!</v>
      </c>
      <c r="AI1570" s="37" t="e">
        <f t="shared" si="623"/>
        <v>#DIV/0!</v>
      </c>
    </row>
    <row r="1571" spans="1:35" hidden="1" x14ac:dyDescent="0.25">
      <c r="A1571" s="3"/>
      <c r="B1571" s="4"/>
      <c r="C1571" s="4">
        <v>554</v>
      </c>
      <c r="D1571" s="23">
        <f t="shared" si="624"/>
        <v>1500</v>
      </c>
      <c r="E1571" s="11"/>
      <c r="F1571" s="23">
        <f t="shared" si="601"/>
        <v>30</v>
      </c>
      <c r="G1571" s="22">
        <f t="shared" si="602"/>
        <v>0.03</v>
      </c>
      <c r="H1571" s="22">
        <f t="shared" si="603"/>
        <v>0.7</v>
      </c>
      <c r="I1571" s="21"/>
      <c r="J1571" s="8"/>
      <c r="K1571" s="9">
        <f t="shared" si="604"/>
        <v>22.890383435836387</v>
      </c>
      <c r="L1571" s="9">
        <f t="shared" si="605"/>
        <v>22.890383435836387</v>
      </c>
      <c r="M1571" s="10">
        <f t="shared" si="606"/>
        <v>0</v>
      </c>
      <c r="N1571" s="10" t="e">
        <f t="shared" si="600"/>
        <v>#DIV/0!</v>
      </c>
      <c r="O1571" s="10" t="e">
        <f t="shared" si="607"/>
        <v>#DIV/0!</v>
      </c>
      <c r="P1571" s="10" t="e">
        <f t="shared" si="608"/>
        <v>#DIV/0!</v>
      </c>
      <c r="R1571" s="22">
        <f t="shared" si="609"/>
        <v>22.890383435836387</v>
      </c>
      <c r="S1571" s="37">
        <f t="shared" si="610"/>
        <v>0</v>
      </c>
      <c r="T1571" s="37" t="e">
        <f t="shared" si="611"/>
        <v>#DIV/0!</v>
      </c>
      <c r="U1571" s="37" t="e">
        <f t="shared" si="612"/>
        <v>#DIV/0!</v>
      </c>
      <c r="V1571" s="37" t="e">
        <f t="shared" si="613"/>
        <v>#DIV/0!</v>
      </c>
      <c r="W1571" s="33"/>
      <c r="X1571" s="33"/>
      <c r="Y1571" s="22">
        <f t="shared" si="614"/>
        <v>22.890383435836387</v>
      </c>
      <c r="Z1571" s="37">
        <f t="shared" si="615"/>
        <v>0</v>
      </c>
      <c r="AA1571" s="37" t="e">
        <f t="shared" si="616"/>
        <v>#DIV/0!</v>
      </c>
      <c r="AB1571" s="37" t="e">
        <f t="shared" si="617"/>
        <v>#DIV/0!</v>
      </c>
      <c r="AC1571" s="37" t="e">
        <f t="shared" si="618"/>
        <v>#DIV/0!</v>
      </c>
      <c r="AD1571" s="33"/>
      <c r="AE1571" s="22">
        <f t="shared" si="619"/>
        <v>22.890383435836387</v>
      </c>
      <c r="AF1571" s="37">
        <f t="shared" si="620"/>
        <v>0</v>
      </c>
      <c r="AG1571" s="37" t="e">
        <f t="shared" si="621"/>
        <v>#DIV/0!</v>
      </c>
      <c r="AH1571" s="37" t="e">
        <f t="shared" si="622"/>
        <v>#DIV/0!</v>
      </c>
      <c r="AI1571" s="37" t="e">
        <f t="shared" si="623"/>
        <v>#DIV/0!</v>
      </c>
    </row>
    <row r="1572" spans="1:35" hidden="1" x14ac:dyDescent="0.25">
      <c r="A1572" s="3"/>
      <c r="B1572" s="4"/>
      <c r="C1572" s="4">
        <v>555</v>
      </c>
      <c r="D1572" s="23">
        <f t="shared" si="624"/>
        <v>1500</v>
      </c>
      <c r="E1572" s="11"/>
      <c r="F1572" s="23">
        <f t="shared" si="601"/>
        <v>30</v>
      </c>
      <c r="G1572" s="22">
        <f t="shared" si="602"/>
        <v>0.03</v>
      </c>
      <c r="H1572" s="22">
        <f t="shared" si="603"/>
        <v>0.7</v>
      </c>
      <c r="I1572" s="21"/>
      <c r="J1572" s="8"/>
      <c r="K1572" s="9">
        <f t="shared" si="604"/>
        <v>22.890383435836387</v>
      </c>
      <c r="L1572" s="9">
        <f t="shared" si="605"/>
        <v>22.890383435836387</v>
      </c>
      <c r="M1572" s="10">
        <f t="shared" si="606"/>
        <v>0</v>
      </c>
      <c r="N1572" s="10" t="e">
        <f t="shared" si="600"/>
        <v>#DIV/0!</v>
      </c>
      <c r="O1572" s="10" t="e">
        <f t="shared" si="607"/>
        <v>#DIV/0!</v>
      </c>
      <c r="P1572" s="10" t="e">
        <f t="shared" si="608"/>
        <v>#DIV/0!</v>
      </c>
      <c r="R1572" s="22">
        <f t="shared" si="609"/>
        <v>22.890383435836387</v>
      </c>
      <c r="S1572" s="37">
        <f t="shared" si="610"/>
        <v>0</v>
      </c>
      <c r="T1572" s="37" t="e">
        <f t="shared" si="611"/>
        <v>#DIV/0!</v>
      </c>
      <c r="U1572" s="37" t="e">
        <f t="shared" si="612"/>
        <v>#DIV/0!</v>
      </c>
      <c r="V1572" s="37" t="e">
        <f t="shared" si="613"/>
        <v>#DIV/0!</v>
      </c>
      <c r="W1572" s="33"/>
      <c r="X1572" s="33"/>
      <c r="Y1572" s="22">
        <f t="shared" si="614"/>
        <v>22.890383435836387</v>
      </c>
      <c r="Z1572" s="37">
        <f t="shared" si="615"/>
        <v>0</v>
      </c>
      <c r="AA1572" s="37" t="e">
        <f t="shared" si="616"/>
        <v>#DIV/0!</v>
      </c>
      <c r="AB1572" s="37" t="e">
        <f t="shared" si="617"/>
        <v>#DIV/0!</v>
      </c>
      <c r="AC1572" s="37" t="e">
        <f t="shared" si="618"/>
        <v>#DIV/0!</v>
      </c>
      <c r="AD1572" s="33"/>
      <c r="AE1572" s="22">
        <f t="shared" si="619"/>
        <v>22.890383435836387</v>
      </c>
      <c r="AF1572" s="37">
        <f t="shared" si="620"/>
        <v>0</v>
      </c>
      <c r="AG1572" s="37" t="e">
        <f t="shared" si="621"/>
        <v>#DIV/0!</v>
      </c>
      <c r="AH1572" s="37" t="e">
        <f t="shared" si="622"/>
        <v>#DIV/0!</v>
      </c>
      <c r="AI1572" s="37" t="e">
        <f t="shared" si="623"/>
        <v>#DIV/0!</v>
      </c>
    </row>
    <row r="1573" spans="1:35" hidden="1" x14ac:dyDescent="0.25">
      <c r="A1573" s="3"/>
      <c r="B1573" s="4"/>
      <c r="C1573" s="4">
        <v>556</v>
      </c>
      <c r="D1573" s="23">
        <f t="shared" si="624"/>
        <v>1500</v>
      </c>
      <c r="E1573" s="11"/>
      <c r="F1573" s="23">
        <f t="shared" si="601"/>
        <v>30</v>
      </c>
      <c r="G1573" s="22">
        <f t="shared" si="602"/>
        <v>0.03</v>
      </c>
      <c r="H1573" s="22">
        <f t="shared" si="603"/>
        <v>0.7</v>
      </c>
      <c r="I1573" s="21"/>
      <c r="J1573" s="8"/>
      <c r="K1573" s="9">
        <f t="shared" si="604"/>
        <v>22.890383435836387</v>
      </c>
      <c r="L1573" s="9">
        <f t="shared" si="605"/>
        <v>22.890383435836387</v>
      </c>
      <c r="M1573" s="10">
        <f t="shared" si="606"/>
        <v>0</v>
      </c>
      <c r="N1573" s="10" t="e">
        <f t="shared" si="600"/>
        <v>#DIV/0!</v>
      </c>
      <c r="O1573" s="10" t="e">
        <f t="shared" si="607"/>
        <v>#DIV/0!</v>
      </c>
      <c r="P1573" s="10" t="e">
        <f t="shared" si="608"/>
        <v>#DIV/0!</v>
      </c>
      <c r="R1573" s="22">
        <f t="shared" si="609"/>
        <v>22.890383435836387</v>
      </c>
      <c r="S1573" s="37">
        <f t="shared" si="610"/>
        <v>0</v>
      </c>
      <c r="T1573" s="37" t="e">
        <f t="shared" si="611"/>
        <v>#DIV/0!</v>
      </c>
      <c r="U1573" s="37" t="e">
        <f t="shared" si="612"/>
        <v>#DIV/0!</v>
      </c>
      <c r="V1573" s="37" t="e">
        <f t="shared" si="613"/>
        <v>#DIV/0!</v>
      </c>
      <c r="W1573" s="33"/>
      <c r="X1573" s="33"/>
      <c r="Y1573" s="22">
        <f t="shared" si="614"/>
        <v>22.890383435836387</v>
      </c>
      <c r="Z1573" s="37">
        <f t="shared" si="615"/>
        <v>0</v>
      </c>
      <c r="AA1573" s="37" t="e">
        <f t="shared" si="616"/>
        <v>#DIV/0!</v>
      </c>
      <c r="AB1573" s="37" t="e">
        <f t="shared" si="617"/>
        <v>#DIV/0!</v>
      </c>
      <c r="AC1573" s="37" t="e">
        <f t="shared" si="618"/>
        <v>#DIV/0!</v>
      </c>
      <c r="AD1573" s="33"/>
      <c r="AE1573" s="22">
        <f t="shared" si="619"/>
        <v>22.890383435836387</v>
      </c>
      <c r="AF1573" s="37">
        <f t="shared" si="620"/>
        <v>0</v>
      </c>
      <c r="AG1573" s="37" t="e">
        <f t="shared" si="621"/>
        <v>#DIV/0!</v>
      </c>
      <c r="AH1573" s="37" t="e">
        <f t="shared" si="622"/>
        <v>#DIV/0!</v>
      </c>
      <c r="AI1573" s="37" t="e">
        <f t="shared" si="623"/>
        <v>#DIV/0!</v>
      </c>
    </row>
    <row r="1574" spans="1:35" hidden="1" x14ac:dyDescent="0.25">
      <c r="A1574" s="3"/>
      <c r="B1574" s="4"/>
      <c r="C1574" s="4">
        <v>557</v>
      </c>
      <c r="D1574" s="23">
        <f t="shared" si="624"/>
        <v>1500</v>
      </c>
      <c r="E1574" s="11"/>
      <c r="F1574" s="23">
        <f t="shared" si="601"/>
        <v>30</v>
      </c>
      <c r="G1574" s="22">
        <f t="shared" si="602"/>
        <v>0.03</v>
      </c>
      <c r="H1574" s="22">
        <f t="shared" si="603"/>
        <v>0.7</v>
      </c>
      <c r="I1574" s="21"/>
      <c r="J1574" s="8"/>
      <c r="K1574" s="9">
        <f t="shared" si="604"/>
        <v>22.890383435836387</v>
      </c>
      <c r="L1574" s="9">
        <f t="shared" si="605"/>
        <v>22.890383435836387</v>
      </c>
      <c r="M1574" s="10">
        <f t="shared" si="606"/>
        <v>0</v>
      </c>
      <c r="N1574" s="10" t="e">
        <f t="shared" si="600"/>
        <v>#DIV/0!</v>
      </c>
      <c r="O1574" s="10" t="e">
        <f t="shared" si="607"/>
        <v>#DIV/0!</v>
      </c>
      <c r="P1574" s="10" t="e">
        <f t="shared" si="608"/>
        <v>#DIV/0!</v>
      </c>
      <c r="R1574" s="22">
        <f t="shared" si="609"/>
        <v>22.890383435836387</v>
      </c>
      <c r="S1574" s="37">
        <f t="shared" si="610"/>
        <v>0</v>
      </c>
      <c r="T1574" s="37" t="e">
        <f t="shared" si="611"/>
        <v>#DIV/0!</v>
      </c>
      <c r="U1574" s="37" t="e">
        <f t="shared" si="612"/>
        <v>#DIV/0!</v>
      </c>
      <c r="V1574" s="37" t="e">
        <f t="shared" si="613"/>
        <v>#DIV/0!</v>
      </c>
      <c r="W1574" s="33"/>
      <c r="X1574" s="33"/>
      <c r="Y1574" s="22">
        <f t="shared" si="614"/>
        <v>22.890383435836387</v>
      </c>
      <c r="Z1574" s="37">
        <f t="shared" si="615"/>
        <v>0</v>
      </c>
      <c r="AA1574" s="37" t="e">
        <f t="shared" si="616"/>
        <v>#DIV/0!</v>
      </c>
      <c r="AB1574" s="37" t="e">
        <f t="shared" si="617"/>
        <v>#DIV/0!</v>
      </c>
      <c r="AC1574" s="37" t="e">
        <f t="shared" si="618"/>
        <v>#DIV/0!</v>
      </c>
      <c r="AD1574" s="33"/>
      <c r="AE1574" s="22">
        <f t="shared" si="619"/>
        <v>22.890383435836387</v>
      </c>
      <c r="AF1574" s="37">
        <f t="shared" si="620"/>
        <v>0</v>
      </c>
      <c r="AG1574" s="37" t="e">
        <f t="shared" si="621"/>
        <v>#DIV/0!</v>
      </c>
      <c r="AH1574" s="37" t="e">
        <f t="shared" si="622"/>
        <v>#DIV/0!</v>
      </c>
      <c r="AI1574" s="37" t="e">
        <f t="shared" si="623"/>
        <v>#DIV/0!</v>
      </c>
    </row>
    <row r="1575" spans="1:35" hidden="1" x14ac:dyDescent="0.25">
      <c r="A1575" s="3"/>
      <c r="B1575" s="4"/>
      <c r="C1575" s="4">
        <v>558</v>
      </c>
      <c r="D1575" s="23">
        <f t="shared" si="624"/>
        <v>1500</v>
      </c>
      <c r="E1575" s="11"/>
      <c r="F1575" s="23">
        <f t="shared" si="601"/>
        <v>30</v>
      </c>
      <c r="G1575" s="22">
        <f t="shared" si="602"/>
        <v>0.03</v>
      </c>
      <c r="H1575" s="22">
        <f t="shared" si="603"/>
        <v>0.7</v>
      </c>
      <c r="I1575" s="21"/>
      <c r="J1575" s="8"/>
      <c r="K1575" s="9">
        <f t="shared" si="604"/>
        <v>22.890383435836387</v>
      </c>
      <c r="L1575" s="9">
        <f t="shared" si="605"/>
        <v>22.890383435836387</v>
      </c>
      <c r="M1575" s="10">
        <f t="shared" si="606"/>
        <v>0</v>
      </c>
      <c r="N1575" s="10" t="e">
        <f t="shared" si="600"/>
        <v>#DIV/0!</v>
      </c>
      <c r="O1575" s="10" t="e">
        <f t="shared" si="607"/>
        <v>#DIV/0!</v>
      </c>
      <c r="P1575" s="10" t="e">
        <f t="shared" si="608"/>
        <v>#DIV/0!</v>
      </c>
      <c r="R1575" s="22">
        <f t="shared" si="609"/>
        <v>22.890383435836387</v>
      </c>
      <c r="S1575" s="37">
        <f t="shared" si="610"/>
        <v>0</v>
      </c>
      <c r="T1575" s="37" t="e">
        <f t="shared" si="611"/>
        <v>#DIV/0!</v>
      </c>
      <c r="U1575" s="37" t="e">
        <f t="shared" si="612"/>
        <v>#DIV/0!</v>
      </c>
      <c r="V1575" s="37" t="e">
        <f t="shared" si="613"/>
        <v>#DIV/0!</v>
      </c>
      <c r="W1575" s="33"/>
      <c r="X1575" s="33"/>
      <c r="Y1575" s="22">
        <f t="shared" si="614"/>
        <v>22.890383435836387</v>
      </c>
      <c r="Z1575" s="37">
        <f t="shared" si="615"/>
        <v>0</v>
      </c>
      <c r="AA1575" s="37" t="e">
        <f t="shared" si="616"/>
        <v>#DIV/0!</v>
      </c>
      <c r="AB1575" s="37" t="e">
        <f t="shared" si="617"/>
        <v>#DIV/0!</v>
      </c>
      <c r="AC1575" s="37" t="e">
        <f t="shared" si="618"/>
        <v>#DIV/0!</v>
      </c>
      <c r="AD1575" s="33"/>
      <c r="AE1575" s="22">
        <f t="shared" si="619"/>
        <v>22.890383435836387</v>
      </c>
      <c r="AF1575" s="37">
        <f t="shared" si="620"/>
        <v>0</v>
      </c>
      <c r="AG1575" s="37" t="e">
        <f t="shared" si="621"/>
        <v>#DIV/0!</v>
      </c>
      <c r="AH1575" s="37" t="e">
        <f t="shared" si="622"/>
        <v>#DIV/0!</v>
      </c>
      <c r="AI1575" s="37" t="e">
        <f t="shared" si="623"/>
        <v>#DIV/0!</v>
      </c>
    </row>
    <row r="1576" spans="1:35" hidden="1" x14ac:dyDescent="0.25">
      <c r="A1576" s="3"/>
      <c r="B1576" s="4"/>
      <c r="C1576" s="4">
        <v>559</v>
      </c>
      <c r="D1576" s="23">
        <f t="shared" si="624"/>
        <v>1500</v>
      </c>
      <c r="E1576" s="11"/>
      <c r="F1576" s="23">
        <f t="shared" si="601"/>
        <v>30</v>
      </c>
      <c r="G1576" s="22">
        <f t="shared" si="602"/>
        <v>0.03</v>
      </c>
      <c r="H1576" s="22">
        <f t="shared" si="603"/>
        <v>0.7</v>
      </c>
      <c r="I1576" s="21"/>
      <c r="J1576" s="8"/>
      <c r="K1576" s="9">
        <f t="shared" si="604"/>
        <v>22.890383435836387</v>
      </c>
      <c r="L1576" s="9">
        <f t="shared" si="605"/>
        <v>22.890383435836387</v>
      </c>
      <c r="M1576" s="10">
        <f t="shared" si="606"/>
        <v>0</v>
      </c>
      <c r="N1576" s="10" t="e">
        <f t="shared" si="600"/>
        <v>#DIV/0!</v>
      </c>
      <c r="O1576" s="10" t="e">
        <f t="shared" si="607"/>
        <v>#DIV/0!</v>
      </c>
      <c r="P1576" s="10" t="e">
        <f t="shared" si="608"/>
        <v>#DIV/0!</v>
      </c>
      <c r="R1576" s="22">
        <f t="shared" si="609"/>
        <v>22.890383435836387</v>
      </c>
      <c r="S1576" s="37">
        <f t="shared" si="610"/>
        <v>0</v>
      </c>
      <c r="T1576" s="37" t="e">
        <f t="shared" si="611"/>
        <v>#DIV/0!</v>
      </c>
      <c r="U1576" s="37" t="e">
        <f t="shared" si="612"/>
        <v>#DIV/0!</v>
      </c>
      <c r="V1576" s="37" t="e">
        <f t="shared" si="613"/>
        <v>#DIV/0!</v>
      </c>
      <c r="W1576" s="33"/>
      <c r="X1576" s="33"/>
      <c r="Y1576" s="22">
        <f t="shared" si="614"/>
        <v>22.890383435836387</v>
      </c>
      <c r="Z1576" s="37">
        <f t="shared" si="615"/>
        <v>0</v>
      </c>
      <c r="AA1576" s="37" t="e">
        <f t="shared" si="616"/>
        <v>#DIV/0!</v>
      </c>
      <c r="AB1576" s="37" t="e">
        <f t="shared" si="617"/>
        <v>#DIV/0!</v>
      </c>
      <c r="AC1576" s="37" t="e">
        <f t="shared" si="618"/>
        <v>#DIV/0!</v>
      </c>
      <c r="AD1576" s="33"/>
      <c r="AE1576" s="22">
        <f t="shared" si="619"/>
        <v>22.890383435836387</v>
      </c>
      <c r="AF1576" s="37">
        <f t="shared" si="620"/>
        <v>0</v>
      </c>
      <c r="AG1576" s="37" t="e">
        <f t="shared" si="621"/>
        <v>#DIV/0!</v>
      </c>
      <c r="AH1576" s="37" t="e">
        <f t="shared" si="622"/>
        <v>#DIV/0!</v>
      </c>
      <c r="AI1576" s="37" t="e">
        <f t="shared" si="623"/>
        <v>#DIV/0!</v>
      </c>
    </row>
    <row r="1577" spans="1:35" hidden="1" x14ac:dyDescent="0.25">
      <c r="A1577" s="3"/>
      <c r="B1577" s="4"/>
      <c r="C1577" s="4">
        <v>560</v>
      </c>
      <c r="D1577" s="23">
        <f t="shared" si="624"/>
        <v>1500</v>
      </c>
      <c r="E1577" s="11"/>
      <c r="F1577" s="23">
        <f t="shared" si="601"/>
        <v>30</v>
      </c>
      <c r="G1577" s="22">
        <f t="shared" si="602"/>
        <v>0.03</v>
      </c>
      <c r="H1577" s="22">
        <f t="shared" si="603"/>
        <v>0.7</v>
      </c>
      <c r="I1577" s="21"/>
      <c r="J1577" s="8"/>
      <c r="K1577" s="9">
        <f t="shared" si="604"/>
        <v>22.890383435836387</v>
      </c>
      <c r="L1577" s="9">
        <f t="shared" si="605"/>
        <v>22.890383435836387</v>
      </c>
      <c r="M1577" s="10">
        <f t="shared" si="606"/>
        <v>0</v>
      </c>
      <c r="N1577" s="10" t="e">
        <f t="shared" si="600"/>
        <v>#DIV/0!</v>
      </c>
      <c r="O1577" s="10" t="e">
        <f t="shared" si="607"/>
        <v>#DIV/0!</v>
      </c>
      <c r="P1577" s="10" t="e">
        <f t="shared" si="608"/>
        <v>#DIV/0!</v>
      </c>
      <c r="R1577" s="22">
        <f t="shared" si="609"/>
        <v>22.890383435836387</v>
      </c>
      <c r="S1577" s="37">
        <f t="shared" si="610"/>
        <v>0</v>
      </c>
      <c r="T1577" s="37" t="e">
        <f t="shared" si="611"/>
        <v>#DIV/0!</v>
      </c>
      <c r="U1577" s="37" t="e">
        <f t="shared" si="612"/>
        <v>#DIV/0!</v>
      </c>
      <c r="V1577" s="37" t="e">
        <f t="shared" si="613"/>
        <v>#DIV/0!</v>
      </c>
      <c r="W1577" s="33"/>
      <c r="X1577" s="33"/>
      <c r="Y1577" s="22">
        <f t="shared" si="614"/>
        <v>22.890383435836387</v>
      </c>
      <c r="Z1577" s="37">
        <f t="shared" si="615"/>
        <v>0</v>
      </c>
      <c r="AA1577" s="37" t="e">
        <f t="shared" si="616"/>
        <v>#DIV/0!</v>
      </c>
      <c r="AB1577" s="37" t="e">
        <f t="shared" si="617"/>
        <v>#DIV/0!</v>
      </c>
      <c r="AC1577" s="37" t="e">
        <f t="shared" si="618"/>
        <v>#DIV/0!</v>
      </c>
      <c r="AD1577" s="33"/>
      <c r="AE1577" s="22">
        <f t="shared" si="619"/>
        <v>22.890383435836387</v>
      </c>
      <c r="AF1577" s="37">
        <f t="shared" si="620"/>
        <v>0</v>
      </c>
      <c r="AG1577" s="37" t="e">
        <f t="shared" si="621"/>
        <v>#DIV/0!</v>
      </c>
      <c r="AH1577" s="37" t="e">
        <f t="shared" si="622"/>
        <v>#DIV/0!</v>
      </c>
      <c r="AI1577" s="37" t="e">
        <f t="shared" si="623"/>
        <v>#DIV/0!</v>
      </c>
    </row>
    <row r="1578" spans="1:35" hidden="1" x14ac:dyDescent="0.25">
      <c r="A1578" s="3"/>
      <c r="B1578" s="4"/>
      <c r="C1578" s="4">
        <v>561</v>
      </c>
      <c r="D1578" s="23">
        <f t="shared" si="624"/>
        <v>1500</v>
      </c>
      <c r="E1578" s="11"/>
      <c r="F1578" s="23">
        <f t="shared" si="601"/>
        <v>30</v>
      </c>
      <c r="G1578" s="22">
        <f t="shared" si="602"/>
        <v>0.03</v>
      </c>
      <c r="H1578" s="22">
        <f t="shared" si="603"/>
        <v>0.7</v>
      </c>
      <c r="I1578" s="21"/>
      <c r="J1578" s="8"/>
      <c r="K1578" s="9">
        <f t="shared" si="604"/>
        <v>22.890383435836387</v>
      </c>
      <c r="L1578" s="9">
        <f t="shared" si="605"/>
        <v>22.890383435836387</v>
      </c>
      <c r="M1578" s="10">
        <f t="shared" si="606"/>
        <v>0</v>
      </c>
      <c r="N1578" s="10" t="e">
        <f t="shared" si="600"/>
        <v>#DIV/0!</v>
      </c>
      <c r="O1578" s="10" t="e">
        <f t="shared" si="607"/>
        <v>#DIV/0!</v>
      </c>
      <c r="P1578" s="10" t="e">
        <f t="shared" si="608"/>
        <v>#DIV/0!</v>
      </c>
      <c r="R1578" s="22">
        <f t="shared" si="609"/>
        <v>22.890383435836387</v>
      </c>
      <c r="S1578" s="37">
        <f t="shared" si="610"/>
        <v>0</v>
      </c>
      <c r="T1578" s="37" t="e">
        <f t="shared" si="611"/>
        <v>#DIV/0!</v>
      </c>
      <c r="U1578" s="37" t="e">
        <f t="shared" si="612"/>
        <v>#DIV/0!</v>
      </c>
      <c r="V1578" s="37" t="e">
        <f t="shared" si="613"/>
        <v>#DIV/0!</v>
      </c>
      <c r="W1578" s="33"/>
      <c r="X1578" s="33"/>
      <c r="Y1578" s="22">
        <f t="shared" si="614"/>
        <v>22.890383435836387</v>
      </c>
      <c r="Z1578" s="37">
        <f t="shared" si="615"/>
        <v>0</v>
      </c>
      <c r="AA1578" s="37" t="e">
        <f t="shared" si="616"/>
        <v>#DIV/0!</v>
      </c>
      <c r="AB1578" s="37" t="e">
        <f t="shared" si="617"/>
        <v>#DIV/0!</v>
      </c>
      <c r="AC1578" s="37" t="e">
        <f t="shared" si="618"/>
        <v>#DIV/0!</v>
      </c>
      <c r="AD1578" s="33"/>
      <c r="AE1578" s="22">
        <f t="shared" si="619"/>
        <v>22.890383435836387</v>
      </c>
      <c r="AF1578" s="37">
        <f t="shared" si="620"/>
        <v>0</v>
      </c>
      <c r="AG1578" s="37" t="e">
        <f t="shared" si="621"/>
        <v>#DIV/0!</v>
      </c>
      <c r="AH1578" s="37" t="e">
        <f t="shared" si="622"/>
        <v>#DIV/0!</v>
      </c>
      <c r="AI1578" s="37" t="e">
        <f t="shared" si="623"/>
        <v>#DIV/0!</v>
      </c>
    </row>
    <row r="1579" spans="1:35" hidden="1" x14ac:dyDescent="0.25">
      <c r="A1579" s="3"/>
      <c r="B1579" s="4"/>
      <c r="C1579" s="4">
        <v>562</v>
      </c>
      <c r="D1579" s="23">
        <f t="shared" si="624"/>
        <v>1500</v>
      </c>
      <c r="E1579" s="11"/>
      <c r="F1579" s="23">
        <f t="shared" si="601"/>
        <v>30</v>
      </c>
      <c r="G1579" s="22">
        <f t="shared" si="602"/>
        <v>0.03</v>
      </c>
      <c r="H1579" s="22">
        <f t="shared" si="603"/>
        <v>0.7</v>
      </c>
      <c r="I1579" s="21"/>
      <c r="J1579" s="8"/>
      <c r="K1579" s="9">
        <f t="shared" si="604"/>
        <v>22.890383435836387</v>
      </c>
      <c r="L1579" s="9">
        <f t="shared" si="605"/>
        <v>22.890383435836387</v>
      </c>
      <c r="M1579" s="10">
        <f t="shared" si="606"/>
        <v>0</v>
      </c>
      <c r="N1579" s="10" t="e">
        <f t="shared" si="600"/>
        <v>#DIV/0!</v>
      </c>
      <c r="O1579" s="10" t="e">
        <f t="shared" si="607"/>
        <v>#DIV/0!</v>
      </c>
      <c r="P1579" s="10" t="e">
        <f t="shared" si="608"/>
        <v>#DIV/0!</v>
      </c>
      <c r="R1579" s="22">
        <f t="shared" si="609"/>
        <v>22.890383435836387</v>
      </c>
      <c r="S1579" s="37">
        <f t="shared" si="610"/>
        <v>0</v>
      </c>
      <c r="T1579" s="37" t="e">
        <f t="shared" si="611"/>
        <v>#DIV/0!</v>
      </c>
      <c r="U1579" s="37" t="e">
        <f t="shared" si="612"/>
        <v>#DIV/0!</v>
      </c>
      <c r="V1579" s="37" t="e">
        <f t="shared" si="613"/>
        <v>#DIV/0!</v>
      </c>
      <c r="W1579" s="33"/>
      <c r="X1579" s="33"/>
      <c r="Y1579" s="22">
        <f t="shared" si="614"/>
        <v>22.890383435836387</v>
      </c>
      <c r="Z1579" s="37">
        <f t="shared" si="615"/>
        <v>0</v>
      </c>
      <c r="AA1579" s="37" t="e">
        <f t="shared" si="616"/>
        <v>#DIV/0!</v>
      </c>
      <c r="AB1579" s="37" t="e">
        <f t="shared" si="617"/>
        <v>#DIV/0!</v>
      </c>
      <c r="AC1579" s="37" t="e">
        <f t="shared" si="618"/>
        <v>#DIV/0!</v>
      </c>
      <c r="AD1579" s="33"/>
      <c r="AE1579" s="22">
        <f t="shared" si="619"/>
        <v>22.890383435836387</v>
      </c>
      <c r="AF1579" s="37">
        <f t="shared" si="620"/>
        <v>0</v>
      </c>
      <c r="AG1579" s="37" t="e">
        <f t="shared" si="621"/>
        <v>#DIV/0!</v>
      </c>
      <c r="AH1579" s="37" t="e">
        <f t="shared" si="622"/>
        <v>#DIV/0!</v>
      </c>
      <c r="AI1579" s="37" t="e">
        <f t="shared" si="623"/>
        <v>#DIV/0!</v>
      </c>
    </row>
    <row r="1580" spans="1:35" hidden="1" x14ac:dyDescent="0.25">
      <c r="A1580" s="3"/>
      <c r="B1580" s="4"/>
      <c r="C1580" s="4">
        <v>563</v>
      </c>
      <c r="D1580" s="23">
        <f t="shared" si="624"/>
        <v>1500</v>
      </c>
      <c r="E1580" s="11"/>
      <c r="F1580" s="23">
        <f t="shared" si="601"/>
        <v>30</v>
      </c>
      <c r="G1580" s="22">
        <f t="shared" si="602"/>
        <v>0.03</v>
      </c>
      <c r="H1580" s="22">
        <f t="shared" si="603"/>
        <v>0.7</v>
      </c>
      <c r="I1580" s="21"/>
      <c r="J1580" s="8"/>
      <c r="K1580" s="9">
        <f t="shared" si="604"/>
        <v>22.890383435836387</v>
      </c>
      <c r="L1580" s="9">
        <f t="shared" si="605"/>
        <v>22.890383435836387</v>
      </c>
      <c r="M1580" s="10">
        <f t="shared" si="606"/>
        <v>0</v>
      </c>
      <c r="N1580" s="10" t="e">
        <f t="shared" si="600"/>
        <v>#DIV/0!</v>
      </c>
      <c r="O1580" s="10" t="e">
        <f t="shared" si="607"/>
        <v>#DIV/0!</v>
      </c>
      <c r="P1580" s="10" t="e">
        <f t="shared" si="608"/>
        <v>#DIV/0!</v>
      </c>
      <c r="R1580" s="22">
        <f t="shared" si="609"/>
        <v>22.890383435836387</v>
      </c>
      <c r="S1580" s="37">
        <f t="shared" si="610"/>
        <v>0</v>
      </c>
      <c r="T1580" s="37" t="e">
        <f t="shared" si="611"/>
        <v>#DIV/0!</v>
      </c>
      <c r="U1580" s="37" t="e">
        <f t="shared" si="612"/>
        <v>#DIV/0!</v>
      </c>
      <c r="V1580" s="37" t="e">
        <f t="shared" si="613"/>
        <v>#DIV/0!</v>
      </c>
      <c r="W1580" s="33"/>
      <c r="X1580" s="33"/>
      <c r="Y1580" s="22">
        <f t="shared" si="614"/>
        <v>22.890383435836387</v>
      </c>
      <c r="Z1580" s="37">
        <f t="shared" si="615"/>
        <v>0</v>
      </c>
      <c r="AA1580" s="37" t="e">
        <f t="shared" si="616"/>
        <v>#DIV/0!</v>
      </c>
      <c r="AB1580" s="37" t="e">
        <f t="shared" si="617"/>
        <v>#DIV/0!</v>
      </c>
      <c r="AC1580" s="37" t="e">
        <f t="shared" si="618"/>
        <v>#DIV/0!</v>
      </c>
      <c r="AD1580" s="33"/>
      <c r="AE1580" s="22">
        <f t="shared" si="619"/>
        <v>22.890383435836387</v>
      </c>
      <c r="AF1580" s="37">
        <f t="shared" si="620"/>
        <v>0</v>
      </c>
      <c r="AG1580" s="37" t="e">
        <f t="shared" si="621"/>
        <v>#DIV/0!</v>
      </c>
      <c r="AH1580" s="37" t="e">
        <f t="shared" si="622"/>
        <v>#DIV/0!</v>
      </c>
      <c r="AI1580" s="37" t="e">
        <f t="shared" si="623"/>
        <v>#DIV/0!</v>
      </c>
    </row>
    <row r="1581" spans="1:35" hidden="1" x14ac:dyDescent="0.25">
      <c r="A1581" s="3"/>
      <c r="B1581" s="4"/>
      <c r="C1581" s="4">
        <v>564</v>
      </c>
      <c r="D1581" s="23">
        <f t="shared" si="624"/>
        <v>1500</v>
      </c>
      <c r="E1581" s="11"/>
      <c r="F1581" s="23">
        <f t="shared" si="601"/>
        <v>30</v>
      </c>
      <c r="G1581" s="22">
        <f t="shared" si="602"/>
        <v>0.03</v>
      </c>
      <c r="H1581" s="22">
        <f t="shared" si="603"/>
        <v>0.7</v>
      </c>
      <c r="I1581" s="21"/>
      <c r="J1581" s="8"/>
      <c r="K1581" s="9">
        <f t="shared" si="604"/>
        <v>22.890383435836387</v>
      </c>
      <c r="L1581" s="9">
        <f t="shared" si="605"/>
        <v>22.890383435836387</v>
      </c>
      <c r="M1581" s="10">
        <f t="shared" si="606"/>
        <v>0</v>
      </c>
      <c r="N1581" s="10" t="e">
        <f t="shared" si="600"/>
        <v>#DIV/0!</v>
      </c>
      <c r="O1581" s="10" t="e">
        <f t="shared" si="607"/>
        <v>#DIV/0!</v>
      </c>
      <c r="P1581" s="10" t="e">
        <f t="shared" si="608"/>
        <v>#DIV/0!</v>
      </c>
      <c r="R1581" s="22">
        <f t="shared" si="609"/>
        <v>22.890383435836387</v>
      </c>
      <c r="S1581" s="37">
        <f t="shared" si="610"/>
        <v>0</v>
      </c>
      <c r="T1581" s="37" t="e">
        <f t="shared" si="611"/>
        <v>#DIV/0!</v>
      </c>
      <c r="U1581" s="37" t="e">
        <f t="shared" si="612"/>
        <v>#DIV/0!</v>
      </c>
      <c r="V1581" s="37" t="e">
        <f t="shared" si="613"/>
        <v>#DIV/0!</v>
      </c>
      <c r="W1581" s="33"/>
      <c r="X1581" s="33"/>
      <c r="Y1581" s="22">
        <f t="shared" si="614"/>
        <v>22.890383435836387</v>
      </c>
      <c r="Z1581" s="37">
        <f t="shared" si="615"/>
        <v>0</v>
      </c>
      <c r="AA1581" s="37" t="e">
        <f t="shared" si="616"/>
        <v>#DIV/0!</v>
      </c>
      <c r="AB1581" s="37" t="e">
        <f t="shared" si="617"/>
        <v>#DIV/0!</v>
      </c>
      <c r="AC1581" s="37" t="e">
        <f t="shared" si="618"/>
        <v>#DIV/0!</v>
      </c>
      <c r="AD1581" s="33"/>
      <c r="AE1581" s="22">
        <f t="shared" si="619"/>
        <v>22.890383435836387</v>
      </c>
      <c r="AF1581" s="37">
        <f t="shared" si="620"/>
        <v>0</v>
      </c>
      <c r="AG1581" s="37" t="e">
        <f t="shared" si="621"/>
        <v>#DIV/0!</v>
      </c>
      <c r="AH1581" s="37" t="e">
        <f t="shared" si="622"/>
        <v>#DIV/0!</v>
      </c>
      <c r="AI1581" s="37" t="e">
        <f t="shared" si="623"/>
        <v>#DIV/0!</v>
      </c>
    </row>
    <row r="1582" spans="1:35" hidden="1" x14ac:dyDescent="0.25">
      <c r="A1582" s="3"/>
      <c r="B1582" s="4"/>
      <c r="C1582" s="4">
        <v>565</v>
      </c>
      <c r="D1582" s="23">
        <f t="shared" si="624"/>
        <v>1500</v>
      </c>
      <c r="E1582" s="11"/>
      <c r="F1582" s="23">
        <f t="shared" si="601"/>
        <v>30</v>
      </c>
      <c r="G1582" s="22">
        <f t="shared" si="602"/>
        <v>0.03</v>
      </c>
      <c r="H1582" s="22">
        <f t="shared" si="603"/>
        <v>0.7</v>
      </c>
      <c r="I1582" s="21"/>
      <c r="J1582" s="8"/>
      <c r="K1582" s="9">
        <f t="shared" si="604"/>
        <v>22.890383435836387</v>
      </c>
      <c r="L1582" s="9">
        <f t="shared" si="605"/>
        <v>22.890383435836387</v>
      </c>
      <c r="M1582" s="10">
        <f t="shared" si="606"/>
        <v>0</v>
      </c>
      <c r="N1582" s="10" t="e">
        <f t="shared" si="600"/>
        <v>#DIV/0!</v>
      </c>
      <c r="O1582" s="10" t="e">
        <f t="shared" si="607"/>
        <v>#DIV/0!</v>
      </c>
      <c r="P1582" s="10" t="e">
        <f t="shared" si="608"/>
        <v>#DIV/0!</v>
      </c>
      <c r="R1582" s="22">
        <f t="shared" si="609"/>
        <v>22.890383435836387</v>
      </c>
      <c r="S1582" s="37">
        <f t="shared" si="610"/>
        <v>0</v>
      </c>
      <c r="T1582" s="37" t="e">
        <f t="shared" si="611"/>
        <v>#DIV/0!</v>
      </c>
      <c r="U1582" s="37" t="e">
        <f t="shared" si="612"/>
        <v>#DIV/0!</v>
      </c>
      <c r="V1582" s="37" t="e">
        <f t="shared" si="613"/>
        <v>#DIV/0!</v>
      </c>
      <c r="W1582" s="33"/>
      <c r="X1582" s="33"/>
      <c r="Y1582" s="22">
        <f t="shared" si="614"/>
        <v>22.890383435836387</v>
      </c>
      <c r="Z1582" s="37">
        <f t="shared" si="615"/>
        <v>0</v>
      </c>
      <c r="AA1582" s="37" t="e">
        <f t="shared" si="616"/>
        <v>#DIV/0!</v>
      </c>
      <c r="AB1582" s="37" t="e">
        <f t="shared" si="617"/>
        <v>#DIV/0!</v>
      </c>
      <c r="AC1582" s="37" t="e">
        <f t="shared" si="618"/>
        <v>#DIV/0!</v>
      </c>
      <c r="AD1582" s="33"/>
      <c r="AE1582" s="22">
        <f t="shared" si="619"/>
        <v>22.890383435836387</v>
      </c>
      <c r="AF1582" s="37">
        <f t="shared" si="620"/>
        <v>0</v>
      </c>
      <c r="AG1582" s="37" t="e">
        <f t="shared" si="621"/>
        <v>#DIV/0!</v>
      </c>
      <c r="AH1582" s="37" t="e">
        <f t="shared" si="622"/>
        <v>#DIV/0!</v>
      </c>
      <c r="AI1582" s="37" t="e">
        <f t="shared" si="623"/>
        <v>#DIV/0!</v>
      </c>
    </row>
    <row r="1583" spans="1:35" hidden="1" x14ac:dyDescent="0.25">
      <c r="A1583" s="3"/>
      <c r="B1583" s="4"/>
      <c r="C1583" s="4">
        <v>566</v>
      </c>
      <c r="D1583" s="23">
        <f t="shared" si="624"/>
        <v>1500</v>
      </c>
      <c r="E1583" s="11"/>
      <c r="F1583" s="23">
        <f t="shared" si="601"/>
        <v>30</v>
      </c>
      <c r="G1583" s="22">
        <f t="shared" si="602"/>
        <v>0.03</v>
      </c>
      <c r="H1583" s="22">
        <f t="shared" si="603"/>
        <v>0.7</v>
      </c>
      <c r="I1583" s="21"/>
      <c r="J1583" s="8"/>
      <c r="K1583" s="9">
        <f t="shared" si="604"/>
        <v>22.890383435836387</v>
      </c>
      <c r="L1583" s="9">
        <f t="shared" si="605"/>
        <v>22.890383435836387</v>
      </c>
      <c r="M1583" s="10">
        <f t="shared" si="606"/>
        <v>0</v>
      </c>
      <c r="N1583" s="10" t="e">
        <f t="shared" si="600"/>
        <v>#DIV/0!</v>
      </c>
      <c r="O1583" s="10" t="e">
        <f t="shared" si="607"/>
        <v>#DIV/0!</v>
      </c>
      <c r="P1583" s="10" t="e">
        <f t="shared" si="608"/>
        <v>#DIV/0!</v>
      </c>
      <c r="R1583" s="22">
        <f t="shared" si="609"/>
        <v>22.890383435836387</v>
      </c>
      <c r="S1583" s="37">
        <f t="shared" si="610"/>
        <v>0</v>
      </c>
      <c r="T1583" s="37" t="e">
        <f t="shared" si="611"/>
        <v>#DIV/0!</v>
      </c>
      <c r="U1583" s="37" t="e">
        <f t="shared" si="612"/>
        <v>#DIV/0!</v>
      </c>
      <c r="V1583" s="37" t="e">
        <f t="shared" si="613"/>
        <v>#DIV/0!</v>
      </c>
      <c r="W1583" s="33"/>
      <c r="X1583" s="33"/>
      <c r="Y1583" s="22">
        <f t="shared" si="614"/>
        <v>22.890383435836387</v>
      </c>
      <c r="Z1583" s="37">
        <f t="shared" si="615"/>
        <v>0</v>
      </c>
      <c r="AA1583" s="37" t="e">
        <f t="shared" si="616"/>
        <v>#DIV/0!</v>
      </c>
      <c r="AB1583" s="37" t="e">
        <f t="shared" si="617"/>
        <v>#DIV/0!</v>
      </c>
      <c r="AC1583" s="37" t="e">
        <f t="shared" si="618"/>
        <v>#DIV/0!</v>
      </c>
      <c r="AD1583" s="33"/>
      <c r="AE1583" s="22">
        <f t="shared" si="619"/>
        <v>22.890383435836387</v>
      </c>
      <c r="AF1583" s="37">
        <f t="shared" si="620"/>
        <v>0</v>
      </c>
      <c r="AG1583" s="37" t="e">
        <f t="shared" si="621"/>
        <v>#DIV/0!</v>
      </c>
      <c r="AH1583" s="37" t="e">
        <f t="shared" si="622"/>
        <v>#DIV/0!</v>
      </c>
      <c r="AI1583" s="37" t="e">
        <f t="shared" si="623"/>
        <v>#DIV/0!</v>
      </c>
    </row>
    <row r="1584" spans="1:35" hidden="1" x14ac:dyDescent="0.25">
      <c r="A1584" s="3"/>
      <c r="B1584" s="4"/>
      <c r="C1584" s="4">
        <v>567</v>
      </c>
      <c r="D1584" s="23">
        <f t="shared" si="624"/>
        <v>1500</v>
      </c>
      <c r="E1584" s="11"/>
      <c r="F1584" s="23">
        <f t="shared" si="601"/>
        <v>30</v>
      </c>
      <c r="G1584" s="22">
        <f t="shared" si="602"/>
        <v>0.03</v>
      </c>
      <c r="H1584" s="22">
        <f t="shared" si="603"/>
        <v>0.7</v>
      </c>
      <c r="I1584" s="21"/>
      <c r="J1584" s="8"/>
      <c r="K1584" s="9">
        <f t="shared" si="604"/>
        <v>22.890383435836387</v>
      </c>
      <c r="L1584" s="9">
        <f t="shared" si="605"/>
        <v>22.890383435836387</v>
      </c>
      <c r="M1584" s="10">
        <f t="shared" si="606"/>
        <v>0</v>
      </c>
      <c r="N1584" s="10" t="e">
        <f t="shared" si="600"/>
        <v>#DIV/0!</v>
      </c>
      <c r="O1584" s="10" t="e">
        <f t="shared" si="607"/>
        <v>#DIV/0!</v>
      </c>
      <c r="P1584" s="10" t="e">
        <f t="shared" si="608"/>
        <v>#DIV/0!</v>
      </c>
      <c r="R1584" s="22">
        <f t="shared" si="609"/>
        <v>22.890383435836387</v>
      </c>
      <c r="S1584" s="37">
        <f t="shared" si="610"/>
        <v>0</v>
      </c>
      <c r="T1584" s="37" t="e">
        <f t="shared" si="611"/>
        <v>#DIV/0!</v>
      </c>
      <c r="U1584" s="37" t="e">
        <f t="shared" si="612"/>
        <v>#DIV/0!</v>
      </c>
      <c r="V1584" s="37" t="e">
        <f t="shared" si="613"/>
        <v>#DIV/0!</v>
      </c>
      <c r="W1584" s="33"/>
      <c r="X1584" s="33"/>
      <c r="Y1584" s="22">
        <f t="shared" si="614"/>
        <v>22.890383435836387</v>
      </c>
      <c r="Z1584" s="37">
        <f t="shared" si="615"/>
        <v>0</v>
      </c>
      <c r="AA1584" s="37" t="e">
        <f t="shared" si="616"/>
        <v>#DIV/0!</v>
      </c>
      <c r="AB1584" s="37" t="e">
        <f t="shared" si="617"/>
        <v>#DIV/0!</v>
      </c>
      <c r="AC1584" s="37" t="e">
        <f t="shared" si="618"/>
        <v>#DIV/0!</v>
      </c>
      <c r="AD1584" s="33"/>
      <c r="AE1584" s="22">
        <f t="shared" si="619"/>
        <v>22.890383435836387</v>
      </c>
      <c r="AF1584" s="37">
        <f t="shared" si="620"/>
        <v>0</v>
      </c>
      <c r="AG1584" s="37" t="e">
        <f t="shared" si="621"/>
        <v>#DIV/0!</v>
      </c>
      <c r="AH1584" s="37" t="e">
        <f t="shared" si="622"/>
        <v>#DIV/0!</v>
      </c>
      <c r="AI1584" s="37" t="e">
        <f t="shared" si="623"/>
        <v>#DIV/0!</v>
      </c>
    </row>
    <row r="1585" spans="1:35" hidden="1" x14ac:dyDescent="0.25">
      <c r="A1585" s="3"/>
      <c r="B1585" s="4"/>
      <c r="C1585" s="4">
        <v>568</v>
      </c>
      <c r="D1585" s="23">
        <f t="shared" si="624"/>
        <v>1500</v>
      </c>
      <c r="E1585" s="11"/>
      <c r="F1585" s="23">
        <f t="shared" si="601"/>
        <v>30</v>
      </c>
      <c r="G1585" s="22">
        <f t="shared" si="602"/>
        <v>0.03</v>
      </c>
      <c r="H1585" s="22">
        <f t="shared" si="603"/>
        <v>0.7</v>
      </c>
      <c r="I1585" s="21"/>
      <c r="J1585" s="8"/>
      <c r="K1585" s="9">
        <f t="shared" si="604"/>
        <v>22.890383435836387</v>
      </c>
      <c r="L1585" s="9">
        <f t="shared" si="605"/>
        <v>22.890383435836387</v>
      </c>
      <c r="M1585" s="10">
        <f t="shared" si="606"/>
        <v>0</v>
      </c>
      <c r="N1585" s="10" t="e">
        <f t="shared" si="600"/>
        <v>#DIV/0!</v>
      </c>
      <c r="O1585" s="10" t="e">
        <f t="shared" si="607"/>
        <v>#DIV/0!</v>
      </c>
      <c r="P1585" s="10" t="e">
        <f t="shared" si="608"/>
        <v>#DIV/0!</v>
      </c>
      <c r="R1585" s="22">
        <f t="shared" si="609"/>
        <v>22.890383435836387</v>
      </c>
      <c r="S1585" s="37">
        <f t="shared" si="610"/>
        <v>0</v>
      </c>
      <c r="T1585" s="37" t="e">
        <f t="shared" si="611"/>
        <v>#DIV/0!</v>
      </c>
      <c r="U1585" s="37" t="e">
        <f t="shared" si="612"/>
        <v>#DIV/0!</v>
      </c>
      <c r="V1585" s="37" t="e">
        <f t="shared" si="613"/>
        <v>#DIV/0!</v>
      </c>
      <c r="W1585" s="33"/>
      <c r="X1585" s="33"/>
      <c r="Y1585" s="22">
        <f t="shared" si="614"/>
        <v>22.890383435836387</v>
      </c>
      <c r="Z1585" s="37">
        <f t="shared" si="615"/>
        <v>0</v>
      </c>
      <c r="AA1585" s="37" t="e">
        <f t="shared" si="616"/>
        <v>#DIV/0!</v>
      </c>
      <c r="AB1585" s="37" t="e">
        <f t="shared" si="617"/>
        <v>#DIV/0!</v>
      </c>
      <c r="AC1585" s="37" t="e">
        <f t="shared" si="618"/>
        <v>#DIV/0!</v>
      </c>
      <c r="AD1585" s="33"/>
      <c r="AE1585" s="22">
        <f t="shared" si="619"/>
        <v>22.890383435836387</v>
      </c>
      <c r="AF1585" s="37">
        <f t="shared" si="620"/>
        <v>0</v>
      </c>
      <c r="AG1585" s="37" t="e">
        <f t="shared" si="621"/>
        <v>#DIV/0!</v>
      </c>
      <c r="AH1585" s="37" t="e">
        <f t="shared" si="622"/>
        <v>#DIV/0!</v>
      </c>
      <c r="AI1585" s="37" t="e">
        <f t="shared" si="623"/>
        <v>#DIV/0!</v>
      </c>
    </row>
    <row r="1586" spans="1:35" hidden="1" x14ac:dyDescent="0.25">
      <c r="A1586" s="3"/>
      <c r="B1586" s="4"/>
      <c r="C1586" s="4">
        <v>569</v>
      </c>
      <c r="D1586" s="23">
        <f t="shared" si="624"/>
        <v>1500</v>
      </c>
      <c r="E1586" s="11"/>
      <c r="F1586" s="23">
        <f t="shared" si="601"/>
        <v>30</v>
      </c>
      <c r="G1586" s="22">
        <f t="shared" si="602"/>
        <v>0.03</v>
      </c>
      <c r="H1586" s="22">
        <f t="shared" si="603"/>
        <v>0.7</v>
      </c>
      <c r="I1586" s="21"/>
      <c r="J1586" s="8"/>
      <c r="K1586" s="9">
        <f t="shared" si="604"/>
        <v>22.890383435836387</v>
      </c>
      <c r="L1586" s="9">
        <f t="shared" si="605"/>
        <v>22.890383435836387</v>
      </c>
      <c r="M1586" s="10">
        <f t="shared" si="606"/>
        <v>0</v>
      </c>
      <c r="N1586" s="10" t="e">
        <f t="shared" si="600"/>
        <v>#DIV/0!</v>
      </c>
      <c r="O1586" s="10" t="e">
        <f t="shared" si="607"/>
        <v>#DIV/0!</v>
      </c>
      <c r="P1586" s="10" t="e">
        <f t="shared" si="608"/>
        <v>#DIV/0!</v>
      </c>
      <c r="R1586" s="22">
        <f t="shared" si="609"/>
        <v>22.890383435836387</v>
      </c>
      <c r="S1586" s="37">
        <f t="shared" si="610"/>
        <v>0</v>
      </c>
      <c r="T1586" s="37" t="e">
        <f t="shared" si="611"/>
        <v>#DIV/0!</v>
      </c>
      <c r="U1586" s="37" t="e">
        <f t="shared" si="612"/>
        <v>#DIV/0!</v>
      </c>
      <c r="V1586" s="37" t="e">
        <f t="shared" si="613"/>
        <v>#DIV/0!</v>
      </c>
      <c r="W1586" s="33"/>
      <c r="X1586" s="33"/>
      <c r="Y1586" s="22">
        <f t="shared" si="614"/>
        <v>22.890383435836387</v>
      </c>
      <c r="Z1586" s="37">
        <f t="shared" si="615"/>
        <v>0</v>
      </c>
      <c r="AA1586" s="37" t="e">
        <f t="shared" si="616"/>
        <v>#DIV/0!</v>
      </c>
      <c r="AB1586" s="37" t="e">
        <f t="shared" si="617"/>
        <v>#DIV/0!</v>
      </c>
      <c r="AC1586" s="37" t="e">
        <f t="shared" si="618"/>
        <v>#DIV/0!</v>
      </c>
      <c r="AD1586" s="33"/>
      <c r="AE1586" s="22">
        <f t="shared" si="619"/>
        <v>22.890383435836387</v>
      </c>
      <c r="AF1586" s="37">
        <f t="shared" si="620"/>
        <v>0</v>
      </c>
      <c r="AG1586" s="37" t="e">
        <f t="shared" si="621"/>
        <v>#DIV/0!</v>
      </c>
      <c r="AH1586" s="37" t="e">
        <f t="shared" si="622"/>
        <v>#DIV/0!</v>
      </c>
      <c r="AI1586" s="37" t="e">
        <f t="shared" si="623"/>
        <v>#DIV/0!</v>
      </c>
    </row>
    <row r="1587" spans="1:35" hidden="1" x14ac:dyDescent="0.25">
      <c r="A1587" s="3"/>
      <c r="B1587" s="4"/>
      <c r="C1587" s="4">
        <v>570</v>
      </c>
      <c r="D1587" s="23">
        <f t="shared" si="624"/>
        <v>1500</v>
      </c>
      <c r="E1587" s="11"/>
      <c r="F1587" s="23">
        <f t="shared" si="601"/>
        <v>30</v>
      </c>
      <c r="G1587" s="22">
        <f t="shared" si="602"/>
        <v>0.03</v>
      </c>
      <c r="H1587" s="22">
        <f t="shared" si="603"/>
        <v>0.7</v>
      </c>
      <c r="I1587" s="21"/>
      <c r="J1587" s="8"/>
      <c r="K1587" s="9">
        <f t="shared" si="604"/>
        <v>22.890383435836387</v>
      </c>
      <c r="L1587" s="9">
        <f t="shared" si="605"/>
        <v>22.890383435836387</v>
      </c>
      <c r="M1587" s="10">
        <f t="shared" si="606"/>
        <v>0</v>
      </c>
      <c r="N1587" s="10" t="e">
        <f t="shared" si="600"/>
        <v>#DIV/0!</v>
      </c>
      <c r="O1587" s="10" t="e">
        <f t="shared" si="607"/>
        <v>#DIV/0!</v>
      </c>
      <c r="P1587" s="10" t="e">
        <f t="shared" si="608"/>
        <v>#DIV/0!</v>
      </c>
      <c r="R1587" s="22">
        <f t="shared" si="609"/>
        <v>22.890383435836387</v>
      </c>
      <c r="S1587" s="37">
        <f t="shared" si="610"/>
        <v>0</v>
      </c>
      <c r="T1587" s="37" t="e">
        <f t="shared" si="611"/>
        <v>#DIV/0!</v>
      </c>
      <c r="U1587" s="37" t="e">
        <f t="shared" si="612"/>
        <v>#DIV/0!</v>
      </c>
      <c r="V1587" s="37" t="e">
        <f t="shared" si="613"/>
        <v>#DIV/0!</v>
      </c>
      <c r="W1587" s="33"/>
      <c r="X1587" s="33"/>
      <c r="Y1587" s="22">
        <f t="shared" si="614"/>
        <v>22.890383435836387</v>
      </c>
      <c r="Z1587" s="37">
        <f t="shared" si="615"/>
        <v>0</v>
      </c>
      <c r="AA1587" s="37" t="e">
        <f t="shared" si="616"/>
        <v>#DIV/0!</v>
      </c>
      <c r="AB1587" s="37" t="e">
        <f t="shared" si="617"/>
        <v>#DIV/0!</v>
      </c>
      <c r="AC1587" s="37" t="e">
        <f t="shared" si="618"/>
        <v>#DIV/0!</v>
      </c>
      <c r="AD1587" s="33"/>
      <c r="AE1587" s="22">
        <f t="shared" si="619"/>
        <v>22.890383435836387</v>
      </c>
      <c r="AF1587" s="37">
        <f t="shared" si="620"/>
        <v>0</v>
      </c>
      <c r="AG1587" s="37" t="e">
        <f t="shared" si="621"/>
        <v>#DIV/0!</v>
      </c>
      <c r="AH1587" s="37" t="e">
        <f t="shared" si="622"/>
        <v>#DIV/0!</v>
      </c>
      <c r="AI1587" s="37" t="e">
        <f t="shared" si="623"/>
        <v>#DIV/0!</v>
      </c>
    </row>
    <row r="1588" spans="1:35" hidden="1" x14ac:dyDescent="0.25">
      <c r="A1588" s="3"/>
      <c r="B1588" s="4"/>
      <c r="C1588" s="4">
        <v>571</v>
      </c>
      <c r="D1588" s="23">
        <f t="shared" si="624"/>
        <v>1500</v>
      </c>
      <c r="E1588" s="11"/>
      <c r="F1588" s="23">
        <f t="shared" si="601"/>
        <v>30</v>
      </c>
      <c r="G1588" s="22">
        <f t="shared" si="602"/>
        <v>0.03</v>
      </c>
      <c r="H1588" s="22">
        <f t="shared" si="603"/>
        <v>0.7</v>
      </c>
      <c r="I1588" s="21"/>
      <c r="J1588" s="8"/>
      <c r="K1588" s="9">
        <f t="shared" si="604"/>
        <v>22.890383435836387</v>
      </c>
      <c r="L1588" s="9">
        <f t="shared" si="605"/>
        <v>22.890383435836387</v>
      </c>
      <c r="M1588" s="10">
        <f t="shared" si="606"/>
        <v>0</v>
      </c>
      <c r="N1588" s="10" t="e">
        <f t="shared" si="600"/>
        <v>#DIV/0!</v>
      </c>
      <c r="O1588" s="10" t="e">
        <f t="shared" si="607"/>
        <v>#DIV/0!</v>
      </c>
      <c r="P1588" s="10" t="e">
        <f t="shared" si="608"/>
        <v>#DIV/0!</v>
      </c>
      <c r="R1588" s="22">
        <f t="shared" si="609"/>
        <v>22.890383435836387</v>
      </c>
      <c r="S1588" s="37">
        <f t="shared" si="610"/>
        <v>0</v>
      </c>
      <c r="T1588" s="37" t="e">
        <f t="shared" si="611"/>
        <v>#DIV/0!</v>
      </c>
      <c r="U1588" s="37" t="e">
        <f t="shared" si="612"/>
        <v>#DIV/0!</v>
      </c>
      <c r="V1588" s="37" t="e">
        <f t="shared" si="613"/>
        <v>#DIV/0!</v>
      </c>
      <c r="W1588" s="33"/>
      <c r="X1588" s="33"/>
      <c r="Y1588" s="22">
        <f t="shared" si="614"/>
        <v>22.890383435836387</v>
      </c>
      <c r="Z1588" s="37">
        <f t="shared" si="615"/>
        <v>0</v>
      </c>
      <c r="AA1588" s="37" t="e">
        <f t="shared" si="616"/>
        <v>#DIV/0!</v>
      </c>
      <c r="AB1588" s="37" t="e">
        <f t="shared" si="617"/>
        <v>#DIV/0!</v>
      </c>
      <c r="AC1588" s="37" t="e">
        <f t="shared" si="618"/>
        <v>#DIV/0!</v>
      </c>
      <c r="AD1588" s="33"/>
      <c r="AE1588" s="22">
        <f t="shared" si="619"/>
        <v>22.890383435836387</v>
      </c>
      <c r="AF1588" s="37">
        <f t="shared" si="620"/>
        <v>0</v>
      </c>
      <c r="AG1588" s="37" t="e">
        <f t="shared" si="621"/>
        <v>#DIV/0!</v>
      </c>
      <c r="AH1588" s="37" t="e">
        <f t="shared" si="622"/>
        <v>#DIV/0!</v>
      </c>
      <c r="AI1588" s="37" t="e">
        <f t="shared" si="623"/>
        <v>#DIV/0!</v>
      </c>
    </row>
    <row r="1589" spans="1:35" hidden="1" x14ac:dyDescent="0.25">
      <c r="A1589" s="3"/>
      <c r="B1589" s="4"/>
      <c r="C1589" s="4">
        <v>572</v>
      </c>
      <c r="D1589" s="23">
        <f t="shared" si="624"/>
        <v>1500</v>
      </c>
      <c r="E1589" s="11"/>
      <c r="F1589" s="23">
        <f t="shared" si="601"/>
        <v>30</v>
      </c>
      <c r="G1589" s="22">
        <f t="shared" si="602"/>
        <v>0.03</v>
      </c>
      <c r="H1589" s="22">
        <f t="shared" si="603"/>
        <v>0.7</v>
      </c>
      <c r="I1589" s="21"/>
      <c r="J1589" s="8"/>
      <c r="K1589" s="9">
        <f t="shared" si="604"/>
        <v>22.890383435836387</v>
      </c>
      <c r="L1589" s="9">
        <f t="shared" si="605"/>
        <v>22.890383435836387</v>
      </c>
      <c r="M1589" s="10">
        <f t="shared" si="606"/>
        <v>0</v>
      </c>
      <c r="N1589" s="10" t="e">
        <f t="shared" si="600"/>
        <v>#DIV/0!</v>
      </c>
      <c r="O1589" s="10" t="e">
        <f t="shared" si="607"/>
        <v>#DIV/0!</v>
      </c>
      <c r="P1589" s="10" t="e">
        <f t="shared" si="608"/>
        <v>#DIV/0!</v>
      </c>
      <c r="R1589" s="22">
        <f t="shared" si="609"/>
        <v>22.890383435836387</v>
      </c>
      <c r="S1589" s="37">
        <f t="shared" si="610"/>
        <v>0</v>
      </c>
      <c r="T1589" s="37" t="e">
        <f t="shared" si="611"/>
        <v>#DIV/0!</v>
      </c>
      <c r="U1589" s="37" t="e">
        <f t="shared" si="612"/>
        <v>#DIV/0!</v>
      </c>
      <c r="V1589" s="37" t="e">
        <f t="shared" si="613"/>
        <v>#DIV/0!</v>
      </c>
      <c r="W1589" s="33"/>
      <c r="X1589" s="33"/>
      <c r="Y1589" s="22">
        <f t="shared" si="614"/>
        <v>22.890383435836387</v>
      </c>
      <c r="Z1589" s="37">
        <f t="shared" si="615"/>
        <v>0</v>
      </c>
      <c r="AA1589" s="37" t="e">
        <f t="shared" si="616"/>
        <v>#DIV/0!</v>
      </c>
      <c r="AB1589" s="37" t="e">
        <f t="shared" si="617"/>
        <v>#DIV/0!</v>
      </c>
      <c r="AC1589" s="37" t="e">
        <f t="shared" si="618"/>
        <v>#DIV/0!</v>
      </c>
      <c r="AD1589" s="33"/>
      <c r="AE1589" s="22">
        <f t="shared" si="619"/>
        <v>22.890383435836387</v>
      </c>
      <c r="AF1589" s="37">
        <f t="shared" si="620"/>
        <v>0</v>
      </c>
      <c r="AG1589" s="37" t="e">
        <f t="shared" si="621"/>
        <v>#DIV/0!</v>
      </c>
      <c r="AH1589" s="37" t="e">
        <f t="shared" si="622"/>
        <v>#DIV/0!</v>
      </c>
      <c r="AI1589" s="37" t="e">
        <f t="shared" si="623"/>
        <v>#DIV/0!</v>
      </c>
    </row>
    <row r="1590" spans="1:35" hidden="1" x14ac:dyDescent="0.25">
      <c r="A1590" s="3"/>
      <c r="B1590" s="4"/>
      <c r="C1590" s="4">
        <v>573</v>
      </c>
      <c r="D1590" s="23">
        <f t="shared" si="624"/>
        <v>1500</v>
      </c>
      <c r="E1590" s="11"/>
      <c r="F1590" s="23">
        <f t="shared" si="601"/>
        <v>30</v>
      </c>
      <c r="G1590" s="22">
        <f t="shared" si="602"/>
        <v>0.03</v>
      </c>
      <c r="H1590" s="22">
        <f t="shared" si="603"/>
        <v>0.7</v>
      </c>
      <c r="I1590" s="21"/>
      <c r="J1590" s="8"/>
      <c r="K1590" s="9">
        <f t="shared" si="604"/>
        <v>22.890383435836387</v>
      </c>
      <c r="L1590" s="9">
        <f t="shared" si="605"/>
        <v>22.890383435836387</v>
      </c>
      <c r="M1590" s="10">
        <f t="shared" si="606"/>
        <v>0</v>
      </c>
      <c r="N1590" s="10" t="e">
        <f t="shared" si="600"/>
        <v>#DIV/0!</v>
      </c>
      <c r="O1590" s="10" t="e">
        <f t="shared" si="607"/>
        <v>#DIV/0!</v>
      </c>
      <c r="P1590" s="10" t="e">
        <f t="shared" si="608"/>
        <v>#DIV/0!</v>
      </c>
      <c r="R1590" s="22">
        <f t="shared" si="609"/>
        <v>22.890383435836387</v>
      </c>
      <c r="S1590" s="37">
        <f t="shared" si="610"/>
        <v>0</v>
      </c>
      <c r="T1590" s="37" t="e">
        <f t="shared" si="611"/>
        <v>#DIV/0!</v>
      </c>
      <c r="U1590" s="37" t="e">
        <f t="shared" si="612"/>
        <v>#DIV/0!</v>
      </c>
      <c r="V1590" s="37" t="e">
        <f t="shared" si="613"/>
        <v>#DIV/0!</v>
      </c>
      <c r="W1590" s="33"/>
      <c r="X1590" s="33"/>
      <c r="Y1590" s="22">
        <f t="shared" si="614"/>
        <v>22.890383435836387</v>
      </c>
      <c r="Z1590" s="37">
        <f t="shared" si="615"/>
        <v>0</v>
      </c>
      <c r="AA1590" s="37" t="e">
        <f t="shared" si="616"/>
        <v>#DIV/0!</v>
      </c>
      <c r="AB1590" s="37" t="e">
        <f t="shared" si="617"/>
        <v>#DIV/0!</v>
      </c>
      <c r="AC1590" s="37" t="e">
        <f t="shared" si="618"/>
        <v>#DIV/0!</v>
      </c>
      <c r="AD1590" s="33"/>
      <c r="AE1590" s="22">
        <f t="shared" si="619"/>
        <v>22.890383435836387</v>
      </c>
      <c r="AF1590" s="37">
        <f t="shared" si="620"/>
        <v>0</v>
      </c>
      <c r="AG1590" s="37" t="e">
        <f t="shared" si="621"/>
        <v>#DIV/0!</v>
      </c>
      <c r="AH1590" s="37" t="e">
        <f t="shared" si="622"/>
        <v>#DIV/0!</v>
      </c>
      <c r="AI1590" s="37" t="e">
        <f t="shared" si="623"/>
        <v>#DIV/0!</v>
      </c>
    </row>
    <row r="1591" spans="1:35" hidden="1" x14ac:dyDescent="0.25">
      <c r="A1591" s="3"/>
      <c r="B1591" s="4"/>
      <c r="C1591" s="4">
        <v>574</v>
      </c>
      <c r="D1591" s="23">
        <f t="shared" si="624"/>
        <v>1500</v>
      </c>
      <c r="E1591" s="11"/>
      <c r="F1591" s="23">
        <f t="shared" si="601"/>
        <v>30</v>
      </c>
      <c r="G1591" s="22">
        <f t="shared" si="602"/>
        <v>0.03</v>
      </c>
      <c r="H1591" s="22">
        <f t="shared" si="603"/>
        <v>0.7</v>
      </c>
      <c r="I1591" s="21"/>
      <c r="J1591" s="8"/>
      <c r="K1591" s="9">
        <f t="shared" si="604"/>
        <v>22.890383435836387</v>
      </c>
      <c r="L1591" s="9">
        <f t="shared" si="605"/>
        <v>22.890383435836387</v>
      </c>
      <c r="M1591" s="10">
        <f t="shared" si="606"/>
        <v>0</v>
      </c>
      <c r="N1591" s="10" t="e">
        <f t="shared" si="600"/>
        <v>#DIV/0!</v>
      </c>
      <c r="O1591" s="10" t="e">
        <f t="shared" si="607"/>
        <v>#DIV/0!</v>
      </c>
      <c r="P1591" s="10" t="e">
        <f t="shared" si="608"/>
        <v>#DIV/0!</v>
      </c>
      <c r="R1591" s="22">
        <f t="shared" si="609"/>
        <v>22.890383435836387</v>
      </c>
      <c r="S1591" s="37">
        <f t="shared" si="610"/>
        <v>0</v>
      </c>
      <c r="T1591" s="37" t="e">
        <f t="shared" si="611"/>
        <v>#DIV/0!</v>
      </c>
      <c r="U1591" s="37" t="e">
        <f t="shared" si="612"/>
        <v>#DIV/0!</v>
      </c>
      <c r="V1591" s="37" t="e">
        <f t="shared" si="613"/>
        <v>#DIV/0!</v>
      </c>
      <c r="W1591" s="33"/>
      <c r="X1591" s="33"/>
      <c r="Y1591" s="22">
        <f t="shared" si="614"/>
        <v>22.890383435836387</v>
      </c>
      <c r="Z1591" s="37">
        <f t="shared" si="615"/>
        <v>0</v>
      </c>
      <c r="AA1591" s="37" t="e">
        <f t="shared" si="616"/>
        <v>#DIV/0!</v>
      </c>
      <c r="AB1591" s="37" t="e">
        <f t="shared" si="617"/>
        <v>#DIV/0!</v>
      </c>
      <c r="AC1591" s="37" t="e">
        <f t="shared" si="618"/>
        <v>#DIV/0!</v>
      </c>
      <c r="AD1591" s="33"/>
      <c r="AE1591" s="22">
        <f t="shared" si="619"/>
        <v>22.890383435836387</v>
      </c>
      <c r="AF1591" s="37">
        <f t="shared" si="620"/>
        <v>0</v>
      </c>
      <c r="AG1591" s="37" t="e">
        <f t="shared" si="621"/>
        <v>#DIV/0!</v>
      </c>
      <c r="AH1591" s="37" t="e">
        <f t="shared" si="622"/>
        <v>#DIV/0!</v>
      </c>
      <c r="AI1591" s="37" t="e">
        <f t="shared" si="623"/>
        <v>#DIV/0!</v>
      </c>
    </row>
    <row r="1592" spans="1:35" hidden="1" x14ac:dyDescent="0.25">
      <c r="A1592" s="3"/>
      <c r="B1592" s="4"/>
      <c r="C1592" s="4">
        <v>575</v>
      </c>
      <c r="D1592" s="23">
        <f t="shared" si="624"/>
        <v>1500</v>
      </c>
      <c r="E1592" s="11"/>
      <c r="F1592" s="23">
        <f t="shared" si="601"/>
        <v>30</v>
      </c>
      <c r="G1592" s="22">
        <f t="shared" si="602"/>
        <v>0.03</v>
      </c>
      <c r="H1592" s="22">
        <f t="shared" si="603"/>
        <v>0.7</v>
      </c>
      <c r="I1592" s="21"/>
      <c r="J1592" s="8"/>
      <c r="K1592" s="9">
        <f t="shared" si="604"/>
        <v>22.890383435836387</v>
      </c>
      <c r="L1592" s="9">
        <f t="shared" si="605"/>
        <v>22.890383435836387</v>
      </c>
      <c r="M1592" s="10">
        <f t="shared" si="606"/>
        <v>0</v>
      </c>
      <c r="N1592" s="10" t="e">
        <f t="shared" si="600"/>
        <v>#DIV/0!</v>
      </c>
      <c r="O1592" s="10" t="e">
        <f t="shared" si="607"/>
        <v>#DIV/0!</v>
      </c>
      <c r="P1592" s="10" t="e">
        <f t="shared" si="608"/>
        <v>#DIV/0!</v>
      </c>
      <c r="R1592" s="22">
        <f t="shared" si="609"/>
        <v>22.890383435836387</v>
      </c>
      <c r="S1592" s="37">
        <f t="shared" si="610"/>
        <v>0</v>
      </c>
      <c r="T1592" s="37" t="e">
        <f t="shared" si="611"/>
        <v>#DIV/0!</v>
      </c>
      <c r="U1592" s="37" t="e">
        <f t="shared" si="612"/>
        <v>#DIV/0!</v>
      </c>
      <c r="V1592" s="37" t="e">
        <f t="shared" si="613"/>
        <v>#DIV/0!</v>
      </c>
      <c r="W1592" s="33"/>
      <c r="X1592" s="33"/>
      <c r="Y1592" s="22">
        <f t="shared" si="614"/>
        <v>22.890383435836387</v>
      </c>
      <c r="Z1592" s="37">
        <f t="shared" si="615"/>
        <v>0</v>
      </c>
      <c r="AA1592" s="37" t="e">
        <f t="shared" si="616"/>
        <v>#DIV/0!</v>
      </c>
      <c r="AB1592" s="37" t="e">
        <f t="shared" si="617"/>
        <v>#DIV/0!</v>
      </c>
      <c r="AC1592" s="37" t="e">
        <f t="shared" si="618"/>
        <v>#DIV/0!</v>
      </c>
      <c r="AD1592" s="33"/>
      <c r="AE1592" s="22">
        <f t="shared" si="619"/>
        <v>22.890383435836387</v>
      </c>
      <c r="AF1592" s="37">
        <f t="shared" si="620"/>
        <v>0</v>
      </c>
      <c r="AG1592" s="37" t="e">
        <f t="shared" si="621"/>
        <v>#DIV/0!</v>
      </c>
      <c r="AH1592" s="37" t="e">
        <f t="shared" si="622"/>
        <v>#DIV/0!</v>
      </c>
      <c r="AI1592" s="37" t="e">
        <f t="shared" si="623"/>
        <v>#DIV/0!</v>
      </c>
    </row>
    <row r="1593" spans="1:35" hidden="1" x14ac:dyDescent="0.25">
      <c r="A1593" s="3"/>
      <c r="B1593" s="4"/>
      <c r="C1593" s="4">
        <v>576</v>
      </c>
      <c r="D1593" s="23">
        <f t="shared" si="624"/>
        <v>1500</v>
      </c>
      <c r="E1593" s="11"/>
      <c r="F1593" s="23">
        <f t="shared" si="601"/>
        <v>30</v>
      </c>
      <c r="G1593" s="22">
        <f t="shared" si="602"/>
        <v>0.03</v>
      </c>
      <c r="H1593" s="22">
        <f t="shared" si="603"/>
        <v>0.7</v>
      </c>
      <c r="I1593" s="21"/>
      <c r="J1593" s="8"/>
      <c r="K1593" s="9">
        <f t="shared" si="604"/>
        <v>22.890383435836387</v>
      </c>
      <c r="L1593" s="9">
        <f t="shared" si="605"/>
        <v>22.890383435836387</v>
      </c>
      <c r="M1593" s="10">
        <f t="shared" si="606"/>
        <v>0</v>
      </c>
      <c r="N1593" s="10" t="e">
        <f t="shared" ref="N1593:N1656" si="625">M1593/(D1594-D1593)</f>
        <v>#DIV/0!</v>
      </c>
      <c r="O1593" s="10" t="e">
        <f t="shared" si="607"/>
        <v>#DIV/0!</v>
      </c>
      <c r="P1593" s="10" t="e">
        <f t="shared" si="608"/>
        <v>#DIV/0!</v>
      </c>
      <c r="R1593" s="22">
        <f t="shared" si="609"/>
        <v>22.890383435836387</v>
      </c>
      <c r="S1593" s="37">
        <f t="shared" si="610"/>
        <v>0</v>
      </c>
      <c r="T1593" s="37" t="e">
        <f t="shared" si="611"/>
        <v>#DIV/0!</v>
      </c>
      <c r="U1593" s="37" t="e">
        <f t="shared" si="612"/>
        <v>#DIV/0!</v>
      </c>
      <c r="V1593" s="37" t="e">
        <f t="shared" si="613"/>
        <v>#DIV/0!</v>
      </c>
      <c r="W1593" s="33"/>
      <c r="X1593" s="33"/>
      <c r="Y1593" s="22">
        <f t="shared" si="614"/>
        <v>22.890383435836387</v>
      </c>
      <c r="Z1593" s="37">
        <f t="shared" si="615"/>
        <v>0</v>
      </c>
      <c r="AA1593" s="37" t="e">
        <f t="shared" si="616"/>
        <v>#DIV/0!</v>
      </c>
      <c r="AB1593" s="37" t="e">
        <f t="shared" si="617"/>
        <v>#DIV/0!</v>
      </c>
      <c r="AC1593" s="37" t="e">
        <f t="shared" si="618"/>
        <v>#DIV/0!</v>
      </c>
      <c r="AD1593" s="33"/>
      <c r="AE1593" s="22">
        <f t="shared" si="619"/>
        <v>22.890383435836387</v>
      </c>
      <c r="AF1593" s="37">
        <f t="shared" si="620"/>
        <v>0</v>
      </c>
      <c r="AG1593" s="37" t="e">
        <f t="shared" si="621"/>
        <v>#DIV/0!</v>
      </c>
      <c r="AH1593" s="37" t="e">
        <f t="shared" si="622"/>
        <v>#DIV/0!</v>
      </c>
      <c r="AI1593" s="37" t="e">
        <f t="shared" si="623"/>
        <v>#DIV/0!</v>
      </c>
    </row>
    <row r="1594" spans="1:35" hidden="1" x14ac:dyDescent="0.25">
      <c r="A1594" s="3"/>
      <c r="B1594" s="4"/>
      <c r="C1594" s="4">
        <v>577</v>
      </c>
      <c r="D1594" s="23">
        <f t="shared" si="624"/>
        <v>1500</v>
      </c>
      <c r="E1594" s="11"/>
      <c r="F1594" s="23">
        <f t="shared" ref="F1594:F1657" si="626">$F$11+C1594/$C$1011*($F$1011-$F$11)</f>
        <v>30</v>
      </c>
      <c r="G1594" s="22">
        <f t="shared" ref="G1594:G1657" si="627">$G$11+C1594/$C$1011*($G$1011-$G$11)</f>
        <v>0.03</v>
      </c>
      <c r="H1594" s="22">
        <f t="shared" ref="H1594:H1657" si="628">$H$11+C1594/$C$1011*($H$1011-$H$11)</f>
        <v>0.7</v>
      </c>
      <c r="I1594" s="21"/>
      <c r="J1594" s="8"/>
      <c r="K1594" s="9">
        <f t="shared" ref="K1594:K1657" si="629">IF((ISNUMBER((G1594*D1594+F1594-SQRT((G1594*D1594+F1594)*(G1594*D1594+F1594)-(4*H1594*F1594*G1594*D1594)))/(2*H1594))),((G1594*D1594+F1594-SQRT((G1594*D1594+F1594)*(G1594*D1594+F1594)-(4*H1594*F1594*G1594*D1594)))/(2*H1594)),"")</f>
        <v>22.890383435836387</v>
      </c>
      <c r="L1594" s="9">
        <f t="shared" ref="L1594:L1657" si="630">IF((ISNUMBER((G1594*D1595+F1594-SQRT((G1594*D1595+F1594)*(G1594*D1595+F1594)-(4*H1594*F1594*G1594*D1595)))/(2*H1594))),((G1594*D1595+F1594-SQRT((G1594*D1595+F1594)*(G1594*D1595+F1594)-(4*H1594*F1594*G1594*D1595)))/(2*H1594)),"")</f>
        <v>22.890383435836387</v>
      </c>
      <c r="M1594" s="10">
        <f t="shared" ref="M1594:M1657" si="631">L1594-K1594</f>
        <v>0</v>
      </c>
      <c r="N1594" s="10" t="e">
        <f t="shared" si="625"/>
        <v>#DIV/0!</v>
      </c>
      <c r="O1594" s="10" t="e">
        <f t="shared" ref="O1594:O1657" si="632">(M1594/K1594)/((D1595-D1594)/D1594)</f>
        <v>#DIV/0!</v>
      </c>
      <c r="P1594" s="10" t="e">
        <f t="shared" ref="P1594:P1657" si="633">(LN(L1594)-LN(K1594))/(LN(D1595)-LN(D1594))</f>
        <v>#DIV/0!</v>
      </c>
      <c r="R1594" s="22">
        <f t="shared" ref="R1594:R1657" si="634">(G1594*(D1594-I1594)+F1595-SQRT((G1594*(D1594-I1594)+F1595)*(G1594*(D1594-I1594)+F1595)-(4*H1594*F1595*G1594*(D1594-I1594))))/(2*H1594)</f>
        <v>22.890383435836387</v>
      </c>
      <c r="S1594" s="37">
        <f t="shared" ref="S1594:S1657" si="635">R1594-K1594</f>
        <v>0</v>
      </c>
      <c r="T1594" s="37" t="e">
        <f t="shared" ref="T1594:T1657" si="636">S1594/(F1595-F1594)</f>
        <v>#DIV/0!</v>
      </c>
      <c r="U1594" s="37" t="e">
        <f t="shared" ref="U1594:U1657" si="637">(S1594/K1594)/(($F1595-$F1594)/$F1594)</f>
        <v>#DIV/0!</v>
      </c>
      <c r="V1594" s="37" t="e">
        <f t="shared" ref="V1594:V1657" si="638">(LN(R1594)-LN($K1594))/(LN($F1595)-LN($F1594))</f>
        <v>#DIV/0!</v>
      </c>
      <c r="W1594" s="33"/>
      <c r="X1594" s="33"/>
      <c r="Y1594" s="22">
        <f t="shared" ref="Y1594:Y1657" si="639">IF((ISNUMBER((G1595*D1594+F1594-SQRT((G1595*D1594+F1594)*(G1595*D1594+F1594)-(4*H1594*F1594*G1595*D1594)))/(2*H1594))),((G1595*D1594+F1594-SQRT((G1595*D1594+F1594)*(G1595*D1594+F1594)-(4*H1594*F1594*G1595*D1594)))/(2*H1594)),"")</f>
        <v>22.890383435836387</v>
      </c>
      <c r="Z1594" s="37">
        <f t="shared" ref="Z1594:Z1657" si="640">Y1594-$K1594</f>
        <v>0</v>
      </c>
      <c r="AA1594" s="37" t="e">
        <f t="shared" ref="AA1594:AA1657" si="641">Z1594/($G1595-$G1594)</f>
        <v>#DIV/0!</v>
      </c>
      <c r="AB1594" s="37" t="e">
        <f t="shared" ref="AB1594:AB1657" si="642">(Z1594/$K1594)/(($G1595-$G1594)/$G1594)</f>
        <v>#DIV/0!</v>
      </c>
      <c r="AC1594" s="37" t="e">
        <f t="shared" ref="AC1594:AC1657" si="643">(LN(Y1594)-LN($K1594))/(LN($G1595)-LN($G1594))</f>
        <v>#DIV/0!</v>
      </c>
      <c r="AD1594" s="33"/>
      <c r="AE1594" s="22">
        <f t="shared" ref="AE1594:AE1657" si="644">IF((ISNUMBER((G1594*D1594+F1594-SQRT((G1594*D1594+F1594)*(G1594*D1594+F1594)-(4*H1595*F1594*G1594*D1594)))/(2*H1595))),((G1594*D1594+F1594-SQRT((G1594*D1594+F1594)*(G1594*D1594+F1594)-(4*H1595*F1594*G1594*D1594)))/(2*H1595)),"")</f>
        <v>22.890383435836387</v>
      </c>
      <c r="AF1594" s="37">
        <f t="shared" ref="AF1594:AF1657" si="645">AE1594-$K1594</f>
        <v>0</v>
      </c>
      <c r="AG1594" s="37" t="e">
        <f t="shared" ref="AG1594:AG1657" si="646">AF1594/($H1595-$H1594)</f>
        <v>#DIV/0!</v>
      </c>
      <c r="AH1594" s="37" t="e">
        <f t="shared" ref="AH1594:AH1657" si="647">(AF1594/$K1594)/(($H1595-$H1594)/$H1594)</f>
        <v>#DIV/0!</v>
      </c>
      <c r="AI1594" s="37" t="e">
        <f t="shared" ref="AI1594:AI1657" si="648">(LN(AE1594)-LN($K1594))/(LN($H1595)-LN($H1594))</f>
        <v>#DIV/0!</v>
      </c>
    </row>
    <row r="1595" spans="1:35" hidden="1" x14ac:dyDescent="0.25">
      <c r="A1595" s="3"/>
      <c r="B1595" s="4"/>
      <c r="C1595" s="4">
        <v>578</v>
      </c>
      <c r="D1595" s="23">
        <f t="shared" ref="D1595:D1658" si="649">$D$1017+C1595/$C$2017*($D$2017-$D$1017)</f>
        <v>1500</v>
      </c>
      <c r="E1595" s="11"/>
      <c r="F1595" s="23">
        <f t="shared" si="626"/>
        <v>30</v>
      </c>
      <c r="G1595" s="22">
        <f t="shared" si="627"/>
        <v>0.03</v>
      </c>
      <c r="H1595" s="22">
        <f t="shared" si="628"/>
        <v>0.7</v>
      </c>
      <c r="I1595" s="21"/>
      <c r="J1595" s="8"/>
      <c r="K1595" s="9">
        <f t="shared" si="629"/>
        <v>22.890383435836387</v>
      </c>
      <c r="L1595" s="9">
        <f t="shared" si="630"/>
        <v>22.890383435836387</v>
      </c>
      <c r="M1595" s="10">
        <f t="shared" si="631"/>
        <v>0</v>
      </c>
      <c r="N1595" s="10" t="e">
        <f t="shared" si="625"/>
        <v>#DIV/0!</v>
      </c>
      <c r="O1595" s="10" t="e">
        <f t="shared" si="632"/>
        <v>#DIV/0!</v>
      </c>
      <c r="P1595" s="10" t="e">
        <f t="shared" si="633"/>
        <v>#DIV/0!</v>
      </c>
      <c r="R1595" s="22">
        <f t="shared" si="634"/>
        <v>22.890383435836387</v>
      </c>
      <c r="S1595" s="37">
        <f t="shared" si="635"/>
        <v>0</v>
      </c>
      <c r="T1595" s="37" t="e">
        <f t="shared" si="636"/>
        <v>#DIV/0!</v>
      </c>
      <c r="U1595" s="37" t="e">
        <f t="shared" si="637"/>
        <v>#DIV/0!</v>
      </c>
      <c r="V1595" s="37" t="e">
        <f t="shared" si="638"/>
        <v>#DIV/0!</v>
      </c>
      <c r="W1595" s="33"/>
      <c r="X1595" s="33"/>
      <c r="Y1595" s="22">
        <f t="shared" si="639"/>
        <v>22.890383435836387</v>
      </c>
      <c r="Z1595" s="37">
        <f t="shared" si="640"/>
        <v>0</v>
      </c>
      <c r="AA1595" s="37" t="e">
        <f t="shared" si="641"/>
        <v>#DIV/0!</v>
      </c>
      <c r="AB1595" s="37" t="e">
        <f t="shared" si="642"/>
        <v>#DIV/0!</v>
      </c>
      <c r="AC1595" s="37" t="e">
        <f t="shared" si="643"/>
        <v>#DIV/0!</v>
      </c>
      <c r="AD1595" s="33"/>
      <c r="AE1595" s="22">
        <f t="shared" si="644"/>
        <v>22.890383435836387</v>
      </c>
      <c r="AF1595" s="37">
        <f t="shared" si="645"/>
        <v>0</v>
      </c>
      <c r="AG1595" s="37" t="e">
        <f t="shared" si="646"/>
        <v>#DIV/0!</v>
      </c>
      <c r="AH1595" s="37" t="e">
        <f t="shared" si="647"/>
        <v>#DIV/0!</v>
      </c>
      <c r="AI1595" s="37" t="e">
        <f t="shared" si="648"/>
        <v>#DIV/0!</v>
      </c>
    </row>
    <row r="1596" spans="1:35" hidden="1" x14ac:dyDescent="0.25">
      <c r="A1596" s="3"/>
      <c r="B1596" s="4"/>
      <c r="C1596" s="4">
        <v>579</v>
      </c>
      <c r="D1596" s="23">
        <f t="shared" si="649"/>
        <v>1500</v>
      </c>
      <c r="E1596" s="11"/>
      <c r="F1596" s="23">
        <f t="shared" si="626"/>
        <v>30</v>
      </c>
      <c r="G1596" s="22">
        <f t="shared" si="627"/>
        <v>0.03</v>
      </c>
      <c r="H1596" s="22">
        <f t="shared" si="628"/>
        <v>0.7</v>
      </c>
      <c r="I1596" s="21"/>
      <c r="J1596" s="8"/>
      <c r="K1596" s="9">
        <f t="shared" si="629"/>
        <v>22.890383435836387</v>
      </c>
      <c r="L1596" s="9">
        <f t="shared" si="630"/>
        <v>22.890383435836387</v>
      </c>
      <c r="M1596" s="10">
        <f t="shared" si="631"/>
        <v>0</v>
      </c>
      <c r="N1596" s="10" t="e">
        <f t="shared" si="625"/>
        <v>#DIV/0!</v>
      </c>
      <c r="O1596" s="10" t="e">
        <f t="shared" si="632"/>
        <v>#DIV/0!</v>
      </c>
      <c r="P1596" s="10" t="e">
        <f t="shared" si="633"/>
        <v>#DIV/0!</v>
      </c>
      <c r="R1596" s="22">
        <f t="shared" si="634"/>
        <v>22.890383435836387</v>
      </c>
      <c r="S1596" s="37">
        <f t="shared" si="635"/>
        <v>0</v>
      </c>
      <c r="T1596" s="37" t="e">
        <f t="shared" si="636"/>
        <v>#DIV/0!</v>
      </c>
      <c r="U1596" s="37" t="e">
        <f t="shared" si="637"/>
        <v>#DIV/0!</v>
      </c>
      <c r="V1596" s="37" t="e">
        <f t="shared" si="638"/>
        <v>#DIV/0!</v>
      </c>
      <c r="W1596" s="33"/>
      <c r="X1596" s="33"/>
      <c r="Y1596" s="22">
        <f t="shared" si="639"/>
        <v>22.890383435836387</v>
      </c>
      <c r="Z1596" s="37">
        <f t="shared" si="640"/>
        <v>0</v>
      </c>
      <c r="AA1596" s="37" t="e">
        <f t="shared" si="641"/>
        <v>#DIV/0!</v>
      </c>
      <c r="AB1596" s="37" t="e">
        <f t="shared" si="642"/>
        <v>#DIV/0!</v>
      </c>
      <c r="AC1596" s="37" t="e">
        <f t="shared" si="643"/>
        <v>#DIV/0!</v>
      </c>
      <c r="AD1596" s="33"/>
      <c r="AE1596" s="22">
        <f t="shared" si="644"/>
        <v>22.890383435836387</v>
      </c>
      <c r="AF1596" s="37">
        <f t="shared" si="645"/>
        <v>0</v>
      </c>
      <c r="AG1596" s="37" t="e">
        <f t="shared" si="646"/>
        <v>#DIV/0!</v>
      </c>
      <c r="AH1596" s="37" t="e">
        <f t="shared" si="647"/>
        <v>#DIV/0!</v>
      </c>
      <c r="AI1596" s="37" t="e">
        <f t="shared" si="648"/>
        <v>#DIV/0!</v>
      </c>
    </row>
    <row r="1597" spans="1:35" hidden="1" x14ac:dyDescent="0.25">
      <c r="A1597" s="3"/>
      <c r="B1597" s="4"/>
      <c r="C1597" s="4">
        <v>580</v>
      </c>
      <c r="D1597" s="23">
        <f t="shared" si="649"/>
        <v>1500</v>
      </c>
      <c r="E1597" s="11"/>
      <c r="F1597" s="23">
        <f t="shared" si="626"/>
        <v>30</v>
      </c>
      <c r="G1597" s="22">
        <f t="shared" si="627"/>
        <v>0.03</v>
      </c>
      <c r="H1597" s="22">
        <f t="shared" si="628"/>
        <v>0.7</v>
      </c>
      <c r="I1597" s="21"/>
      <c r="J1597" s="8"/>
      <c r="K1597" s="9">
        <f t="shared" si="629"/>
        <v>22.890383435836387</v>
      </c>
      <c r="L1597" s="9">
        <f t="shared" si="630"/>
        <v>22.890383435836387</v>
      </c>
      <c r="M1597" s="10">
        <f t="shared" si="631"/>
        <v>0</v>
      </c>
      <c r="N1597" s="10" t="e">
        <f t="shared" si="625"/>
        <v>#DIV/0!</v>
      </c>
      <c r="O1597" s="10" t="e">
        <f t="shared" si="632"/>
        <v>#DIV/0!</v>
      </c>
      <c r="P1597" s="10" t="e">
        <f t="shared" si="633"/>
        <v>#DIV/0!</v>
      </c>
      <c r="R1597" s="22">
        <f t="shared" si="634"/>
        <v>22.890383435836387</v>
      </c>
      <c r="S1597" s="37">
        <f t="shared" si="635"/>
        <v>0</v>
      </c>
      <c r="T1597" s="37" t="e">
        <f t="shared" si="636"/>
        <v>#DIV/0!</v>
      </c>
      <c r="U1597" s="37" t="e">
        <f t="shared" si="637"/>
        <v>#DIV/0!</v>
      </c>
      <c r="V1597" s="37" t="e">
        <f t="shared" si="638"/>
        <v>#DIV/0!</v>
      </c>
      <c r="W1597" s="33"/>
      <c r="X1597" s="33"/>
      <c r="Y1597" s="22">
        <f t="shared" si="639"/>
        <v>22.890383435836387</v>
      </c>
      <c r="Z1597" s="37">
        <f t="shared" si="640"/>
        <v>0</v>
      </c>
      <c r="AA1597" s="37" t="e">
        <f t="shared" si="641"/>
        <v>#DIV/0!</v>
      </c>
      <c r="AB1597" s="37" t="e">
        <f t="shared" si="642"/>
        <v>#DIV/0!</v>
      </c>
      <c r="AC1597" s="37" t="e">
        <f t="shared" si="643"/>
        <v>#DIV/0!</v>
      </c>
      <c r="AD1597" s="33"/>
      <c r="AE1597" s="22">
        <f t="shared" si="644"/>
        <v>22.890383435836387</v>
      </c>
      <c r="AF1597" s="37">
        <f t="shared" si="645"/>
        <v>0</v>
      </c>
      <c r="AG1597" s="37" t="e">
        <f t="shared" si="646"/>
        <v>#DIV/0!</v>
      </c>
      <c r="AH1597" s="37" t="e">
        <f t="shared" si="647"/>
        <v>#DIV/0!</v>
      </c>
      <c r="AI1597" s="37" t="e">
        <f t="shared" si="648"/>
        <v>#DIV/0!</v>
      </c>
    </row>
    <row r="1598" spans="1:35" hidden="1" x14ac:dyDescent="0.25">
      <c r="A1598" s="3"/>
      <c r="B1598" s="4"/>
      <c r="C1598" s="4">
        <v>581</v>
      </c>
      <c r="D1598" s="23">
        <f t="shared" si="649"/>
        <v>1500</v>
      </c>
      <c r="E1598" s="11"/>
      <c r="F1598" s="23">
        <f t="shared" si="626"/>
        <v>30</v>
      </c>
      <c r="G1598" s="22">
        <f t="shared" si="627"/>
        <v>0.03</v>
      </c>
      <c r="H1598" s="22">
        <f t="shared" si="628"/>
        <v>0.7</v>
      </c>
      <c r="I1598" s="21"/>
      <c r="J1598" s="8"/>
      <c r="K1598" s="9">
        <f t="shared" si="629"/>
        <v>22.890383435836387</v>
      </c>
      <c r="L1598" s="9">
        <f t="shared" si="630"/>
        <v>22.890383435836387</v>
      </c>
      <c r="M1598" s="10">
        <f t="shared" si="631"/>
        <v>0</v>
      </c>
      <c r="N1598" s="10" t="e">
        <f t="shared" si="625"/>
        <v>#DIV/0!</v>
      </c>
      <c r="O1598" s="10" t="e">
        <f t="shared" si="632"/>
        <v>#DIV/0!</v>
      </c>
      <c r="P1598" s="10" t="e">
        <f t="shared" si="633"/>
        <v>#DIV/0!</v>
      </c>
      <c r="R1598" s="22">
        <f t="shared" si="634"/>
        <v>22.890383435836387</v>
      </c>
      <c r="S1598" s="37">
        <f t="shared" si="635"/>
        <v>0</v>
      </c>
      <c r="T1598" s="37" t="e">
        <f t="shared" si="636"/>
        <v>#DIV/0!</v>
      </c>
      <c r="U1598" s="37" t="e">
        <f t="shared" si="637"/>
        <v>#DIV/0!</v>
      </c>
      <c r="V1598" s="37" t="e">
        <f t="shared" si="638"/>
        <v>#DIV/0!</v>
      </c>
      <c r="W1598" s="33"/>
      <c r="X1598" s="33"/>
      <c r="Y1598" s="22">
        <f t="shared" si="639"/>
        <v>22.890383435836387</v>
      </c>
      <c r="Z1598" s="37">
        <f t="shared" si="640"/>
        <v>0</v>
      </c>
      <c r="AA1598" s="37" t="e">
        <f t="shared" si="641"/>
        <v>#DIV/0!</v>
      </c>
      <c r="AB1598" s="37" t="e">
        <f t="shared" si="642"/>
        <v>#DIV/0!</v>
      </c>
      <c r="AC1598" s="37" t="e">
        <f t="shared" si="643"/>
        <v>#DIV/0!</v>
      </c>
      <c r="AD1598" s="33"/>
      <c r="AE1598" s="22">
        <f t="shared" si="644"/>
        <v>22.890383435836387</v>
      </c>
      <c r="AF1598" s="37">
        <f t="shared" si="645"/>
        <v>0</v>
      </c>
      <c r="AG1598" s="37" t="e">
        <f t="shared" si="646"/>
        <v>#DIV/0!</v>
      </c>
      <c r="AH1598" s="37" t="e">
        <f t="shared" si="647"/>
        <v>#DIV/0!</v>
      </c>
      <c r="AI1598" s="37" t="e">
        <f t="shared" si="648"/>
        <v>#DIV/0!</v>
      </c>
    </row>
    <row r="1599" spans="1:35" hidden="1" x14ac:dyDescent="0.25">
      <c r="A1599" s="3"/>
      <c r="B1599" s="4"/>
      <c r="C1599" s="4">
        <v>582</v>
      </c>
      <c r="D1599" s="23">
        <f t="shared" si="649"/>
        <v>1500</v>
      </c>
      <c r="E1599" s="11"/>
      <c r="F1599" s="23">
        <f t="shared" si="626"/>
        <v>30</v>
      </c>
      <c r="G1599" s="22">
        <f t="shared" si="627"/>
        <v>0.03</v>
      </c>
      <c r="H1599" s="22">
        <f t="shared" si="628"/>
        <v>0.7</v>
      </c>
      <c r="I1599" s="21"/>
      <c r="J1599" s="8"/>
      <c r="K1599" s="9">
        <f t="shared" si="629"/>
        <v>22.890383435836387</v>
      </c>
      <c r="L1599" s="9">
        <f t="shared" si="630"/>
        <v>22.890383435836387</v>
      </c>
      <c r="M1599" s="10">
        <f t="shared" si="631"/>
        <v>0</v>
      </c>
      <c r="N1599" s="10" t="e">
        <f t="shared" si="625"/>
        <v>#DIV/0!</v>
      </c>
      <c r="O1599" s="10" t="e">
        <f t="shared" si="632"/>
        <v>#DIV/0!</v>
      </c>
      <c r="P1599" s="10" t="e">
        <f t="shared" si="633"/>
        <v>#DIV/0!</v>
      </c>
      <c r="R1599" s="22">
        <f t="shared" si="634"/>
        <v>22.890383435836387</v>
      </c>
      <c r="S1599" s="37">
        <f t="shared" si="635"/>
        <v>0</v>
      </c>
      <c r="T1599" s="37" t="e">
        <f t="shared" si="636"/>
        <v>#DIV/0!</v>
      </c>
      <c r="U1599" s="37" t="e">
        <f t="shared" si="637"/>
        <v>#DIV/0!</v>
      </c>
      <c r="V1599" s="37" t="e">
        <f t="shared" si="638"/>
        <v>#DIV/0!</v>
      </c>
      <c r="W1599" s="33"/>
      <c r="X1599" s="33"/>
      <c r="Y1599" s="22">
        <f t="shared" si="639"/>
        <v>22.890383435836387</v>
      </c>
      <c r="Z1599" s="37">
        <f t="shared" si="640"/>
        <v>0</v>
      </c>
      <c r="AA1599" s="37" t="e">
        <f t="shared" si="641"/>
        <v>#DIV/0!</v>
      </c>
      <c r="AB1599" s="37" t="e">
        <f t="shared" si="642"/>
        <v>#DIV/0!</v>
      </c>
      <c r="AC1599" s="37" t="e">
        <f t="shared" si="643"/>
        <v>#DIV/0!</v>
      </c>
      <c r="AD1599" s="33"/>
      <c r="AE1599" s="22">
        <f t="shared" si="644"/>
        <v>22.890383435836387</v>
      </c>
      <c r="AF1599" s="37">
        <f t="shared" si="645"/>
        <v>0</v>
      </c>
      <c r="AG1599" s="37" t="e">
        <f t="shared" si="646"/>
        <v>#DIV/0!</v>
      </c>
      <c r="AH1599" s="37" t="e">
        <f t="shared" si="647"/>
        <v>#DIV/0!</v>
      </c>
      <c r="AI1599" s="37" t="e">
        <f t="shared" si="648"/>
        <v>#DIV/0!</v>
      </c>
    </row>
    <row r="1600" spans="1:35" hidden="1" x14ac:dyDescent="0.25">
      <c r="A1600" s="3"/>
      <c r="B1600" s="4"/>
      <c r="C1600" s="4">
        <v>583</v>
      </c>
      <c r="D1600" s="23">
        <f t="shared" si="649"/>
        <v>1500</v>
      </c>
      <c r="E1600" s="11"/>
      <c r="F1600" s="23">
        <f t="shared" si="626"/>
        <v>30</v>
      </c>
      <c r="G1600" s="22">
        <f t="shared" si="627"/>
        <v>0.03</v>
      </c>
      <c r="H1600" s="22">
        <f t="shared" si="628"/>
        <v>0.7</v>
      </c>
      <c r="I1600" s="21"/>
      <c r="J1600" s="8"/>
      <c r="K1600" s="9">
        <f t="shared" si="629"/>
        <v>22.890383435836387</v>
      </c>
      <c r="L1600" s="9">
        <f t="shared" si="630"/>
        <v>22.890383435836387</v>
      </c>
      <c r="M1600" s="10">
        <f t="shared" si="631"/>
        <v>0</v>
      </c>
      <c r="N1600" s="10" t="e">
        <f t="shared" si="625"/>
        <v>#DIV/0!</v>
      </c>
      <c r="O1600" s="10" t="e">
        <f t="shared" si="632"/>
        <v>#DIV/0!</v>
      </c>
      <c r="P1600" s="10" t="e">
        <f t="shared" si="633"/>
        <v>#DIV/0!</v>
      </c>
      <c r="R1600" s="22">
        <f t="shared" si="634"/>
        <v>22.890383435836387</v>
      </c>
      <c r="S1600" s="37">
        <f t="shared" si="635"/>
        <v>0</v>
      </c>
      <c r="T1600" s="37" t="e">
        <f t="shared" si="636"/>
        <v>#DIV/0!</v>
      </c>
      <c r="U1600" s="37" t="e">
        <f t="shared" si="637"/>
        <v>#DIV/0!</v>
      </c>
      <c r="V1600" s="37" t="e">
        <f t="shared" si="638"/>
        <v>#DIV/0!</v>
      </c>
      <c r="W1600" s="33"/>
      <c r="X1600" s="33"/>
      <c r="Y1600" s="22">
        <f t="shared" si="639"/>
        <v>22.890383435836387</v>
      </c>
      <c r="Z1600" s="37">
        <f t="shared" si="640"/>
        <v>0</v>
      </c>
      <c r="AA1600" s="37" t="e">
        <f t="shared" si="641"/>
        <v>#DIV/0!</v>
      </c>
      <c r="AB1600" s="37" t="e">
        <f t="shared" si="642"/>
        <v>#DIV/0!</v>
      </c>
      <c r="AC1600" s="37" t="e">
        <f t="shared" si="643"/>
        <v>#DIV/0!</v>
      </c>
      <c r="AD1600" s="33"/>
      <c r="AE1600" s="22">
        <f t="shared" si="644"/>
        <v>22.890383435836387</v>
      </c>
      <c r="AF1600" s="37">
        <f t="shared" si="645"/>
        <v>0</v>
      </c>
      <c r="AG1600" s="37" t="e">
        <f t="shared" si="646"/>
        <v>#DIV/0!</v>
      </c>
      <c r="AH1600" s="37" t="e">
        <f t="shared" si="647"/>
        <v>#DIV/0!</v>
      </c>
      <c r="AI1600" s="37" t="e">
        <f t="shared" si="648"/>
        <v>#DIV/0!</v>
      </c>
    </row>
    <row r="1601" spans="1:35" hidden="1" x14ac:dyDescent="0.25">
      <c r="A1601" s="3"/>
      <c r="B1601" s="4"/>
      <c r="C1601" s="4">
        <v>584</v>
      </c>
      <c r="D1601" s="23">
        <f t="shared" si="649"/>
        <v>1500</v>
      </c>
      <c r="E1601" s="11"/>
      <c r="F1601" s="23">
        <f t="shared" si="626"/>
        <v>30</v>
      </c>
      <c r="G1601" s="22">
        <f t="shared" si="627"/>
        <v>0.03</v>
      </c>
      <c r="H1601" s="22">
        <f t="shared" si="628"/>
        <v>0.7</v>
      </c>
      <c r="I1601" s="21"/>
      <c r="J1601" s="8"/>
      <c r="K1601" s="9">
        <f t="shared" si="629"/>
        <v>22.890383435836387</v>
      </c>
      <c r="L1601" s="9">
        <f t="shared" si="630"/>
        <v>22.890383435836387</v>
      </c>
      <c r="M1601" s="10">
        <f t="shared" si="631"/>
        <v>0</v>
      </c>
      <c r="N1601" s="10" t="e">
        <f t="shared" si="625"/>
        <v>#DIV/0!</v>
      </c>
      <c r="O1601" s="10" t="e">
        <f t="shared" si="632"/>
        <v>#DIV/0!</v>
      </c>
      <c r="P1601" s="10" t="e">
        <f t="shared" si="633"/>
        <v>#DIV/0!</v>
      </c>
      <c r="R1601" s="22">
        <f t="shared" si="634"/>
        <v>22.890383435836387</v>
      </c>
      <c r="S1601" s="37">
        <f t="shared" si="635"/>
        <v>0</v>
      </c>
      <c r="T1601" s="37" t="e">
        <f t="shared" si="636"/>
        <v>#DIV/0!</v>
      </c>
      <c r="U1601" s="37" t="e">
        <f t="shared" si="637"/>
        <v>#DIV/0!</v>
      </c>
      <c r="V1601" s="37" t="e">
        <f t="shared" si="638"/>
        <v>#DIV/0!</v>
      </c>
      <c r="W1601" s="33"/>
      <c r="X1601" s="33"/>
      <c r="Y1601" s="22">
        <f t="shared" si="639"/>
        <v>22.890383435836387</v>
      </c>
      <c r="Z1601" s="37">
        <f t="shared" si="640"/>
        <v>0</v>
      </c>
      <c r="AA1601" s="37" t="e">
        <f t="shared" si="641"/>
        <v>#DIV/0!</v>
      </c>
      <c r="AB1601" s="37" t="e">
        <f t="shared" si="642"/>
        <v>#DIV/0!</v>
      </c>
      <c r="AC1601" s="37" t="e">
        <f t="shared" si="643"/>
        <v>#DIV/0!</v>
      </c>
      <c r="AD1601" s="33"/>
      <c r="AE1601" s="22">
        <f t="shared" si="644"/>
        <v>22.890383435836387</v>
      </c>
      <c r="AF1601" s="37">
        <f t="shared" si="645"/>
        <v>0</v>
      </c>
      <c r="AG1601" s="37" t="e">
        <f t="shared" si="646"/>
        <v>#DIV/0!</v>
      </c>
      <c r="AH1601" s="37" t="e">
        <f t="shared" si="647"/>
        <v>#DIV/0!</v>
      </c>
      <c r="AI1601" s="37" t="e">
        <f t="shared" si="648"/>
        <v>#DIV/0!</v>
      </c>
    </row>
    <row r="1602" spans="1:35" hidden="1" x14ac:dyDescent="0.25">
      <c r="A1602" s="3"/>
      <c r="B1602" s="4"/>
      <c r="C1602" s="4">
        <v>585</v>
      </c>
      <c r="D1602" s="23">
        <f t="shared" si="649"/>
        <v>1500</v>
      </c>
      <c r="E1602" s="11"/>
      <c r="F1602" s="23">
        <f t="shared" si="626"/>
        <v>30</v>
      </c>
      <c r="G1602" s="22">
        <f t="shared" si="627"/>
        <v>0.03</v>
      </c>
      <c r="H1602" s="22">
        <f t="shared" si="628"/>
        <v>0.7</v>
      </c>
      <c r="I1602" s="21"/>
      <c r="J1602" s="8"/>
      <c r="K1602" s="9">
        <f t="shared" si="629"/>
        <v>22.890383435836387</v>
      </c>
      <c r="L1602" s="9">
        <f t="shared" si="630"/>
        <v>22.890383435836387</v>
      </c>
      <c r="M1602" s="10">
        <f t="shared" si="631"/>
        <v>0</v>
      </c>
      <c r="N1602" s="10" t="e">
        <f t="shared" si="625"/>
        <v>#DIV/0!</v>
      </c>
      <c r="O1602" s="10" t="e">
        <f t="shared" si="632"/>
        <v>#DIV/0!</v>
      </c>
      <c r="P1602" s="10" t="e">
        <f t="shared" si="633"/>
        <v>#DIV/0!</v>
      </c>
      <c r="R1602" s="22">
        <f t="shared" si="634"/>
        <v>22.890383435836387</v>
      </c>
      <c r="S1602" s="37">
        <f t="shared" si="635"/>
        <v>0</v>
      </c>
      <c r="T1602" s="37" t="e">
        <f t="shared" si="636"/>
        <v>#DIV/0!</v>
      </c>
      <c r="U1602" s="37" t="e">
        <f t="shared" si="637"/>
        <v>#DIV/0!</v>
      </c>
      <c r="V1602" s="37" t="e">
        <f t="shared" si="638"/>
        <v>#DIV/0!</v>
      </c>
      <c r="W1602" s="33"/>
      <c r="X1602" s="33"/>
      <c r="Y1602" s="22">
        <f t="shared" si="639"/>
        <v>22.890383435836387</v>
      </c>
      <c r="Z1602" s="37">
        <f t="shared" si="640"/>
        <v>0</v>
      </c>
      <c r="AA1602" s="37" t="e">
        <f t="shared" si="641"/>
        <v>#DIV/0!</v>
      </c>
      <c r="AB1602" s="37" t="e">
        <f t="shared" si="642"/>
        <v>#DIV/0!</v>
      </c>
      <c r="AC1602" s="37" t="e">
        <f t="shared" si="643"/>
        <v>#DIV/0!</v>
      </c>
      <c r="AD1602" s="33"/>
      <c r="AE1602" s="22">
        <f t="shared" si="644"/>
        <v>22.890383435836387</v>
      </c>
      <c r="AF1602" s="37">
        <f t="shared" si="645"/>
        <v>0</v>
      </c>
      <c r="AG1602" s="37" t="e">
        <f t="shared" si="646"/>
        <v>#DIV/0!</v>
      </c>
      <c r="AH1602" s="37" t="e">
        <f t="shared" si="647"/>
        <v>#DIV/0!</v>
      </c>
      <c r="AI1602" s="37" t="e">
        <f t="shared" si="648"/>
        <v>#DIV/0!</v>
      </c>
    </row>
    <row r="1603" spans="1:35" hidden="1" x14ac:dyDescent="0.25">
      <c r="A1603" s="3"/>
      <c r="B1603" s="4"/>
      <c r="C1603" s="4">
        <v>586</v>
      </c>
      <c r="D1603" s="23">
        <f t="shared" si="649"/>
        <v>1500</v>
      </c>
      <c r="E1603" s="11"/>
      <c r="F1603" s="23">
        <f t="shared" si="626"/>
        <v>30</v>
      </c>
      <c r="G1603" s="22">
        <f t="shared" si="627"/>
        <v>0.03</v>
      </c>
      <c r="H1603" s="22">
        <f t="shared" si="628"/>
        <v>0.7</v>
      </c>
      <c r="I1603" s="21"/>
      <c r="J1603" s="8"/>
      <c r="K1603" s="9">
        <f t="shared" si="629"/>
        <v>22.890383435836387</v>
      </c>
      <c r="L1603" s="9">
        <f t="shared" si="630"/>
        <v>22.890383435836387</v>
      </c>
      <c r="M1603" s="10">
        <f t="shared" si="631"/>
        <v>0</v>
      </c>
      <c r="N1603" s="10" t="e">
        <f t="shared" si="625"/>
        <v>#DIV/0!</v>
      </c>
      <c r="O1603" s="10" t="e">
        <f t="shared" si="632"/>
        <v>#DIV/0!</v>
      </c>
      <c r="P1603" s="10" t="e">
        <f t="shared" si="633"/>
        <v>#DIV/0!</v>
      </c>
      <c r="R1603" s="22">
        <f t="shared" si="634"/>
        <v>22.890383435836387</v>
      </c>
      <c r="S1603" s="37">
        <f t="shared" si="635"/>
        <v>0</v>
      </c>
      <c r="T1603" s="37" t="e">
        <f t="shared" si="636"/>
        <v>#DIV/0!</v>
      </c>
      <c r="U1603" s="37" t="e">
        <f t="shared" si="637"/>
        <v>#DIV/0!</v>
      </c>
      <c r="V1603" s="37" t="e">
        <f t="shared" si="638"/>
        <v>#DIV/0!</v>
      </c>
      <c r="W1603" s="33"/>
      <c r="X1603" s="33"/>
      <c r="Y1603" s="22">
        <f t="shared" si="639"/>
        <v>22.890383435836387</v>
      </c>
      <c r="Z1603" s="37">
        <f t="shared" si="640"/>
        <v>0</v>
      </c>
      <c r="AA1603" s="37" t="e">
        <f t="shared" si="641"/>
        <v>#DIV/0!</v>
      </c>
      <c r="AB1603" s="37" t="e">
        <f t="shared" si="642"/>
        <v>#DIV/0!</v>
      </c>
      <c r="AC1603" s="37" t="e">
        <f t="shared" si="643"/>
        <v>#DIV/0!</v>
      </c>
      <c r="AD1603" s="33"/>
      <c r="AE1603" s="22">
        <f t="shared" si="644"/>
        <v>22.890383435836387</v>
      </c>
      <c r="AF1603" s="37">
        <f t="shared" si="645"/>
        <v>0</v>
      </c>
      <c r="AG1603" s="37" t="e">
        <f t="shared" si="646"/>
        <v>#DIV/0!</v>
      </c>
      <c r="AH1603" s="37" t="e">
        <f t="shared" si="647"/>
        <v>#DIV/0!</v>
      </c>
      <c r="AI1603" s="37" t="e">
        <f t="shared" si="648"/>
        <v>#DIV/0!</v>
      </c>
    </row>
    <row r="1604" spans="1:35" hidden="1" x14ac:dyDescent="0.25">
      <c r="A1604" s="3"/>
      <c r="B1604" s="4"/>
      <c r="C1604" s="4">
        <v>587</v>
      </c>
      <c r="D1604" s="23">
        <f t="shared" si="649"/>
        <v>1500</v>
      </c>
      <c r="E1604" s="11"/>
      <c r="F1604" s="23">
        <f t="shared" si="626"/>
        <v>30</v>
      </c>
      <c r="G1604" s="22">
        <f t="shared" si="627"/>
        <v>0.03</v>
      </c>
      <c r="H1604" s="22">
        <f t="shared" si="628"/>
        <v>0.7</v>
      </c>
      <c r="I1604" s="21"/>
      <c r="J1604" s="8"/>
      <c r="K1604" s="9">
        <f t="shared" si="629"/>
        <v>22.890383435836387</v>
      </c>
      <c r="L1604" s="9">
        <f t="shared" si="630"/>
        <v>22.890383435836387</v>
      </c>
      <c r="M1604" s="10">
        <f t="shared" si="631"/>
        <v>0</v>
      </c>
      <c r="N1604" s="10" t="e">
        <f t="shared" si="625"/>
        <v>#DIV/0!</v>
      </c>
      <c r="O1604" s="10" t="e">
        <f t="shared" si="632"/>
        <v>#DIV/0!</v>
      </c>
      <c r="P1604" s="10" t="e">
        <f t="shared" si="633"/>
        <v>#DIV/0!</v>
      </c>
      <c r="R1604" s="22">
        <f t="shared" si="634"/>
        <v>22.890383435836387</v>
      </c>
      <c r="S1604" s="37">
        <f t="shared" si="635"/>
        <v>0</v>
      </c>
      <c r="T1604" s="37" t="e">
        <f t="shared" si="636"/>
        <v>#DIV/0!</v>
      </c>
      <c r="U1604" s="37" t="e">
        <f t="shared" si="637"/>
        <v>#DIV/0!</v>
      </c>
      <c r="V1604" s="37" t="e">
        <f t="shared" si="638"/>
        <v>#DIV/0!</v>
      </c>
      <c r="W1604" s="33"/>
      <c r="X1604" s="33"/>
      <c r="Y1604" s="22">
        <f t="shared" si="639"/>
        <v>22.890383435836387</v>
      </c>
      <c r="Z1604" s="37">
        <f t="shared" si="640"/>
        <v>0</v>
      </c>
      <c r="AA1604" s="37" t="e">
        <f t="shared" si="641"/>
        <v>#DIV/0!</v>
      </c>
      <c r="AB1604" s="37" t="e">
        <f t="shared" si="642"/>
        <v>#DIV/0!</v>
      </c>
      <c r="AC1604" s="37" t="e">
        <f t="shared" si="643"/>
        <v>#DIV/0!</v>
      </c>
      <c r="AD1604" s="33"/>
      <c r="AE1604" s="22">
        <f t="shared" si="644"/>
        <v>22.890383435836387</v>
      </c>
      <c r="AF1604" s="37">
        <f t="shared" si="645"/>
        <v>0</v>
      </c>
      <c r="AG1604" s="37" t="e">
        <f t="shared" si="646"/>
        <v>#DIV/0!</v>
      </c>
      <c r="AH1604" s="37" t="e">
        <f t="shared" si="647"/>
        <v>#DIV/0!</v>
      </c>
      <c r="AI1604" s="37" t="e">
        <f t="shared" si="648"/>
        <v>#DIV/0!</v>
      </c>
    </row>
    <row r="1605" spans="1:35" hidden="1" x14ac:dyDescent="0.25">
      <c r="A1605" s="3"/>
      <c r="B1605" s="4"/>
      <c r="C1605" s="4">
        <v>588</v>
      </c>
      <c r="D1605" s="23">
        <f t="shared" si="649"/>
        <v>1500</v>
      </c>
      <c r="E1605" s="11"/>
      <c r="F1605" s="23">
        <f t="shared" si="626"/>
        <v>30</v>
      </c>
      <c r="G1605" s="22">
        <f t="shared" si="627"/>
        <v>0.03</v>
      </c>
      <c r="H1605" s="22">
        <f t="shared" si="628"/>
        <v>0.7</v>
      </c>
      <c r="I1605" s="21"/>
      <c r="J1605" s="8"/>
      <c r="K1605" s="9">
        <f t="shared" si="629"/>
        <v>22.890383435836387</v>
      </c>
      <c r="L1605" s="9">
        <f t="shared" si="630"/>
        <v>22.890383435836387</v>
      </c>
      <c r="M1605" s="10">
        <f t="shared" si="631"/>
        <v>0</v>
      </c>
      <c r="N1605" s="10" t="e">
        <f t="shared" si="625"/>
        <v>#DIV/0!</v>
      </c>
      <c r="O1605" s="10" t="e">
        <f t="shared" si="632"/>
        <v>#DIV/0!</v>
      </c>
      <c r="P1605" s="10" t="e">
        <f t="shared" si="633"/>
        <v>#DIV/0!</v>
      </c>
      <c r="R1605" s="22">
        <f t="shared" si="634"/>
        <v>22.890383435836387</v>
      </c>
      <c r="S1605" s="37">
        <f t="shared" si="635"/>
        <v>0</v>
      </c>
      <c r="T1605" s="37" t="e">
        <f t="shared" si="636"/>
        <v>#DIV/0!</v>
      </c>
      <c r="U1605" s="37" t="e">
        <f t="shared" si="637"/>
        <v>#DIV/0!</v>
      </c>
      <c r="V1605" s="37" t="e">
        <f t="shared" si="638"/>
        <v>#DIV/0!</v>
      </c>
      <c r="W1605" s="33"/>
      <c r="X1605" s="33"/>
      <c r="Y1605" s="22">
        <f t="shared" si="639"/>
        <v>22.890383435836387</v>
      </c>
      <c r="Z1605" s="37">
        <f t="shared" si="640"/>
        <v>0</v>
      </c>
      <c r="AA1605" s="37" t="e">
        <f t="shared" si="641"/>
        <v>#DIV/0!</v>
      </c>
      <c r="AB1605" s="37" t="e">
        <f t="shared" si="642"/>
        <v>#DIV/0!</v>
      </c>
      <c r="AC1605" s="37" t="e">
        <f t="shared" si="643"/>
        <v>#DIV/0!</v>
      </c>
      <c r="AD1605" s="33"/>
      <c r="AE1605" s="22">
        <f t="shared" si="644"/>
        <v>22.890383435836387</v>
      </c>
      <c r="AF1605" s="37">
        <f t="shared" si="645"/>
        <v>0</v>
      </c>
      <c r="AG1605" s="37" t="e">
        <f t="shared" si="646"/>
        <v>#DIV/0!</v>
      </c>
      <c r="AH1605" s="37" t="e">
        <f t="shared" si="647"/>
        <v>#DIV/0!</v>
      </c>
      <c r="AI1605" s="37" t="e">
        <f t="shared" si="648"/>
        <v>#DIV/0!</v>
      </c>
    </row>
    <row r="1606" spans="1:35" hidden="1" x14ac:dyDescent="0.25">
      <c r="A1606" s="3"/>
      <c r="B1606" s="4"/>
      <c r="C1606" s="4">
        <v>589</v>
      </c>
      <c r="D1606" s="23">
        <f t="shared" si="649"/>
        <v>1500</v>
      </c>
      <c r="E1606" s="11"/>
      <c r="F1606" s="23">
        <f t="shared" si="626"/>
        <v>30</v>
      </c>
      <c r="G1606" s="22">
        <f t="shared" si="627"/>
        <v>0.03</v>
      </c>
      <c r="H1606" s="22">
        <f t="shared" si="628"/>
        <v>0.7</v>
      </c>
      <c r="I1606" s="21"/>
      <c r="J1606" s="8"/>
      <c r="K1606" s="9">
        <f t="shared" si="629"/>
        <v>22.890383435836387</v>
      </c>
      <c r="L1606" s="9">
        <f t="shared" si="630"/>
        <v>22.890383435836387</v>
      </c>
      <c r="M1606" s="10">
        <f t="shared" si="631"/>
        <v>0</v>
      </c>
      <c r="N1606" s="10" t="e">
        <f t="shared" si="625"/>
        <v>#DIV/0!</v>
      </c>
      <c r="O1606" s="10" t="e">
        <f t="shared" si="632"/>
        <v>#DIV/0!</v>
      </c>
      <c r="P1606" s="10" t="e">
        <f t="shared" si="633"/>
        <v>#DIV/0!</v>
      </c>
      <c r="R1606" s="22">
        <f t="shared" si="634"/>
        <v>22.890383435836387</v>
      </c>
      <c r="S1606" s="37">
        <f t="shared" si="635"/>
        <v>0</v>
      </c>
      <c r="T1606" s="37" t="e">
        <f t="shared" si="636"/>
        <v>#DIV/0!</v>
      </c>
      <c r="U1606" s="37" t="e">
        <f t="shared" si="637"/>
        <v>#DIV/0!</v>
      </c>
      <c r="V1606" s="37" t="e">
        <f t="shared" si="638"/>
        <v>#DIV/0!</v>
      </c>
      <c r="W1606" s="33"/>
      <c r="X1606" s="33"/>
      <c r="Y1606" s="22">
        <f t="shared" si="639"/>
        <v>22.890383435836387</v>
      </c>
      <c r="Z1606" s="37">
        <f t="shared" si="640"/>
        <v>0</v>
      </c>
      <c r="AA1606" s="37" t="e">
        <f t="shared" si="641"/>
        <v>#DIV/0!</v>
      </c>
      <c r="AB1606" s="37" t="e">
        <f t="shared" si="642"/>
        <v>#DIV/0!</v>
      </c>
      <c r="AC1606" s="37" t="e">
        <f t="shared" si="643"/>
        <v>#DIV/0!</v>
      </c>
      <c r="AD1606" s="33"/>
      <c r="AE1606" s="22">
        <f t="shared" si="644"/>
        <v>22.890383435836387</v>
      </c>
      <c r="AF1606" s="37">
        <f t="shared" si="645"/>
        <v>0</v>
      </c>
      <c r="AG1606" s="37" t="e">
        <f t="shared" si="646"/>
        <v>#DIV/0!</v>
      </c>
      <c r="AH1606" s="37" t="e">
        <f t="shared" si="647"/>
        <v>#DIV/0!</v>
      </c>
      <c r="AI1606" s="37" t="e">
        <f t="shared" si="648"/>
        <v>#DIV/0!</v>
      </c>
    </row>
    <row r="1607" spans="1:35" hidden="1" x14ac:dyDescent="0.25">
      <c r="A1607" s="3"/>
      <c r="B1607" s="4"/>
      <c r="C1607" s="4">
        <v>590</v>
      </c>
      <c r="D1607" s="23">
        <f t="shared" si="649"/>
        <v>1500</v>
      </c>
      <c r="E1607" s="11"/>
      <c r="F1607" s="23">
        <f t="shared" si="626"/>
        <v>30</v>
      </c>
      <c r="G1607" s="22">
        <f t="shared" si="627"/>
        <v>0.03</v>
      </c>
      <c r="H1607" s="22">
        <f t="shared" si="628"/>
        <v>0.7</v>
      </c>
      <c r="I1607" s="21"/>
      <c r="J1607" s="8"/>
      <c r="K1607" s="9">
        <f t="shared" si="629"/>
        <v>22.890383435836387</v>
      </c>
      <c r="L1607" s="9">
        <f t="shared" si="630"/>
        <v>22.890383435836387</v>
      </c>
      <c r="M1607" s="10">
        <f t="shared" si="631"/>
        <v>0</v>
      </c>
      <c r="N1607" s="10" t="e">
        <f t="shared" si="625"/>
        <v>#DIV/0!</v>
      </c>
      <c r="O1607" s="10" t="e">
        <f t="shared" si="632"/>
        <v>#DIV/0!</v>
      </c>
      <c r="P1607" s="10" t="e">
        <f t="shared" si="633"/>
        <v>#DIV/0!</v>
      </c>
      <c r="R1607" s="22">
        <f t="shared" si="634"/>
        <v>22.890383435836387</v>
      </c>
      <c r="S1607" s="37">
        <f t="shared" si="635"/>
        <v>0</v>
      </c>
      <c r="T1607" s="37" t="e">
        <f t="shared" si="636"/>
        <v>#DIV/0!</v>
      </c>
      <c r="U1607" s="37" t="e">
        <f t="shared" si="637"/>
        <v>#DIV/0!</v>
      </c>
      <c r="V1607" s="37" t="e">
        <f t="shared" si="638"/>
        <v>#DIV/0!</v>
      </c>
      <c r="W1607" s="33"/>
      <c r="X1607" s="33"/>
      <c r="Y1607" s="22">
        <f t="shared" si="639"/>
        <v>22.890383435836387</v>
      </c>
      <c r="Z1607" s="37">
        <f t="shared" si="640"/>
        <v>0</v>
      </c>
      <c r="AA1607" s="37" t="e">
        <f t="shared" si="641"/>
        <v>#DIV/0!</v>
      </c>
      <c r="AB1607" s="37" t="e">
        <f t="shared" si="642"/>
        <v>#DIV/0!</v>
      </c>
      <c r="AC1607" s="37" t="e">
        <f t="shared" si="643"/>
        <v>#DIV/0!</v>
      </c>
      <c r="AD1607" s="33"/>
      <c r="AE1607" s="22">
        <f t="shared" si="644"/>
        <v>22.890383435836387</v>
      </c>
      <c r="AF1607" s="37">
        <f t="shared" si="645"/>
        <v>0</v>
      </c>
      <c r="AG1607" s="37" t="e">
        <f t="shared" si="646"/>
        <v>#DIV/0!</v>
      </c>
      <c r="AH1607" s="37" t="e">
        <f t="shared" si="647"/>
        <v>#DIV/0!</v>
      </c>
      <c r="AI1607" s="37" t="e">
        <f t="shared" si="648"/>
        <v>#DIV/0!</v>
      </c>
    </row>
    <row r="1608" spans="1:35" hidden="1" x14ac:dyDescent="0.25">
      <c r="A1608" s="3"/>
      <c r="B1608" s="4"/>
      <c r="C1608" s="4">
        <v>591</v>
      </c>
      <c r="D1608" s="23">
        <f t="shared" si="649"/>
        <v>1500</v>
      </c>
      <c r="E1608" s="11"/>
      <c r="F1608" s="23">
        <f t="shared" si="626"/>
        <v>30</v>
      </c>
      <c r="G1608" s="22">
        <f t="shared" si="627"/>
        <v>0.03</v>
      </c>
      <c r="H1608" s="22">
        <f t="shared" si="628"/>
        <v>0.7</v>
      </c>
      <c r="I1608" s="21"/>
      <c r="J1608" s="8"/>
      <c r="K1608" s="9">
        <f t="shared" si="629"/>
        <v>22.890383435836387</v>
      </c>
      <c r="L1608" s="9">
        <f t="shared" si="630"/>
        <v>22.890383435836387</v>
      </c>
      <c r="M1608" s="10">
        <f t="shared" si="631"/>
        <v>0</v>
      </c>
      <c r="N1608" s="10" t="e">
        <f t="shared" si="625"/>
        <v>#DIV/0!</v>
      </c>
      <c r="O1608" s="10" t="e">
        <f t="shared" si="632"/>
        <v>#DIV/0!</v>
      </c>
      <c r="P1608" s="10" t="e">
        <f t="shared" si="633"/>
        <v>#DIV/0!</v>
      </c>
      <c r="R1608" s="22">
        <f t="shared" si="634"/>
        <v>22.890383435836387</v>
      </c>
      <c r="S1608" s="37">
        <f t="shared" si="635"/>
        <v>0</v>
      </c>
      <c r="T1608" s="37" t="e">
        <f t="shared" si="636"/>
        <v>#DIV/0!</v>
      </c>
      <c r="U1608" s="37" t="e">
        <f t="shared" si="637"/>
        <v>#DIV/0!</v>
      </c>
      <c r="V1608" s="37" t="e">
        <f t="shared" si="638"/>
        <v>#DIV/0!</v>
      </c>
      <c r="W1608" s="33"/>
      <c r="X1608" s="33"/>
      <c r="Y1608" s="22">
        <f t="shared" si="639"/>
        <v>22.890383435836387</v>
      </c>
      <c r="Z1608" s="37">
        <f t="shared" si="640"/>
        <v>0</v>
      </c>
      <c r="AA1608" s="37" t="e">
        <f t="shared" si="641"/>
        <v>#DIV/0!</v>
      </c>
      <c r="AB1608" s="37" t="e">
        <f t="shared" si="642"/>
        <v>#DIV/0!</v>
      </c>
      <c r="AC1608" s="37" t="e">
        <f t="shared" si="643"/>
        <v>#DIV/0!</v>
      </c>
      <c r="AD1608" s="33"/>
      <c r="AE1608" s="22">
        <f t="shared" si="644"/>
        <v>22.890383435836387</v>
      </c>
      <c r="AF1608" s="37">
        <f t="shared" si="645"/>
        <v>0</v>
      </c>
      <c r="AG1608" s="37" t="e">
        <f t="shared" si="646"/>
        <v>#DIV/0!</v>
      </c>
      <c r="AH1608" s="37" t="e">
        <f t="shared" si="647"/>
        <v>#DIV/0!</v>
      </c>
      <c r="AI1608" s="37" t="e">
        <f t="shared" si="648"/>
        <v>#DIV/0!</v>
      </c>
    </row>
    <row r="1609" spans="1:35" hidden="1" x14ac:dyDescent="0.25">
      <c r="A1609" s="3"/>
      <c r="B1609" s="4"/>
      <c r="C1609" s="4">
        <v>592</v>
      </c>
      <c r="D1609" s="23">
        <f t="shared" si="649"/>
        <v>1500</v>
      </c>
      <c r="E1609" s="11"/>
      <c r="F1609" s="23">
        <f t="shared" si="626"/>
        <v>30</v>
      </c>
      <c r="G1609" s="22">
        <f t="shared" si="627"/>
        <v>0.03</v>
      </c>
      <c r="H1609" s="22">
        <f t="shared" si="628"/>
        <v>0.7</v>
      </c>
      <c r="I1609" s="21"/>
      <c r="J1609" s="8"/>
      <c r="K1609" s="9">
        <f t="shared" si="629"/>
        <v>22.890383435836387</v>
      </c>
      <c r="L1609" s="9">
        <f t="shared" si="630"/>
        <v>22.890383435836387</v>
      </c>
      <c r="M1609" s="10">
        <f t="shared" si="631"/>
        <v>0</v>
      </c>
      <c r="N1609" s="10" t="e">
        <f t="shared" si="625"/>
        <v>#DIV/0!</v>
      </c>
      <c r="O1609" s="10" t="e">
        <f t="shared" si="632"/>
        <v>#DIV/0!</v>
      </c>
      <c r="P1609" s="10" t="e">
        <f t="shared" si="633"/>
        <v>#DIV/0!</v>
      </c>
      <c r="R1609" s="22">
        <f t="shared" si="634"/>
        <v>22.890383435836387</v>
      </c>
      <c r="S1609" s="37">
        <f t="shared" si="635"/>
        <v>0</v>
      </c>
      <c r="T1609" s="37" t="e">
        <f t="shared" si="636"/>
        <v>#DIV/0!</v>
      </c>
      <c r="U1609" s="37" t="e">
        <f t="shared" si="637"/>
        <v>#DIV/0!</v>
      </c>
      <c r="V1609" s="37" t="e">
        <f t="shared" si="638"/>
        <v>#DIV/0!</v>
      </c>
      <c r="W1609" s="33"/>
      <c r="X1609" s="33"/>
      <c r="Y1609" s="22">
        <f t="shared" si="639"/>
        <v>22.890383435836387</v>
      </c>
      <c r="Z1609" s="37">
        <f t="shared" si="640"/>
        <v>0</v>
      </c>
      <c r="AA1609" s="37" t="e">
        <f t="shared" si="641"/>
        <v>#DIV/0!</v>
      </c>
      <c r="AB1609" s="37" t="e">
        <f t="shared" si="642"/>
        <v>#DIV/0!</v>
      </c>
      <c r="AC1609" s="37" t="e">
        <f t="shared" si="643"/>
        <v>#DIV/0!</v>
      </c>
      <c r="AD1609" s="33"/>
      <c r="AE1609" s="22">
        <f t="shared" si="644"/>
        <v>22.890383435836387</v>
      </c>
      <c r="AF1609" s="37">
        <f t="shared" si="645"/>
        <v>0</v>
      </c>
      <c r="AG1609" s="37" t="e">
        <f t="shared" si="646"/>
        <v>#DIV/0!</v>
      </c>
      <c r="AH1609" s="37" t="e">
        <f t="shared" si="647"/>
        <v>#DIV/0!</v>
      </c>
      <c r="AI1609" s="37" t="e">
        <f t="shared" si="648"/>
        <v>#DIV/0!</v>
      </c>
    </row>
    <row r="1610" spans="1:35" hidden="1" x14ac:dyDescent="0.25">
      <c r="A1610" s="3"/>
      <c r="B1610" s="4"/>
      <c r="C1610" s="4">
        <v>593</v>
      </c>
      <c r="D1610" s="23">
        <f t="shared" si="649"/>
        <v>1500</v>
      </c>
      <c r="E1610" s="11"/>
      <c r="F1610" s="23">
        <f t="shared" si="626"/>
        <v>30</v>
      </c>
      <c r="G1610" s="22">
        <f t="shared" si="627"/>
        <v>0.03</v>
      </c>
      <c r="H1610" s="22">
        <f t="shared" si="628"/>
        <v>0.7</v>
      </c>
      <c r="I1610" s="21"/>
      <c r="J1610" s="8"/>
      <c r="K1610" s="9">
        <f t="shared" si="629"/>
        <v>22.890383435836387</v>
      </c>
      <c r="L1610" s="9">
        <f t="shared" si="630"/>
        <v>22.890383435836387</v>
      </c>
      <c r="M1610" s="10">
        <f t="shared" si="631"/>
        <v>0</v>
      </c>
      <c r="N1610" s="10" t="e">
        <f t="shared" si="625"/>
        <v>#DIV/0!</v>
      </c>
      <c r="O1610" s="10" t="e">
        <f t="shared" si="632"/>
        <v>#DIV/0!</v>
      </c>
      <c r="P1610" s="10" t="e">
        <f t="shared" si="633"/>
        <v>#DIV/0!</v>
      </c>
      <c r="R1610" s="22">
        <f t="shared" si="634"/>
        <v>22.890383435836387</v>
      </c>
      <c r="S1610" s="37">
        <f t="shared" si="635"/>
        <v>0</v>
      </c>
      <c r="T1610" s="37" t="e">
        <f t="shared" si="636"/>
        <v>#DIV/0!</v>
      </c>
      <c r="U1610" s="37" t="e">
        <f t="shared" si="637"/>
        <v>#DIV/0!</v>
      </c>
      <c r="V1610" s="37" t="e">
        <f t="shared" si="638"/>
        <v>#DIV/0!</v>
      </c>
      <c r="W1610" s="33"/>
      <c r="X1610" s="33"/>
      <c r="Y1610" s="22">
        <f t="shared" si="639"/>
        <v>22.890383435836387</v>
      </c>
      <c r="Z1610" s="37">
        <f t="shared" si="640"/>
        <v>0</v>
      </c>
      <c r="AA1610" s="37" t="e">
        <f t="shared" si="641"/>
        <v>#DIV/0!</v>
      </c>
      <c r="AB1610" s="37" t="e">
        <f t="shared" si="642"/>
        <v>#DIV/0!</v>
      </c>
      <c r="AC1610" s="37" t="e">
        <f t="shared" si="643"/>
        <v>#DIV/0!</v>
      </c>
      <c r="AD1610" s="33"/>
      <c r="AE1610" s="22">
        <f t="shared" si="644"/>
        <v>22.890383435836387</v>
      </c>
      <c r="AF1610" s="37">
        <f t="shared" si="645"/>
        <v>0</v>
      </c>
      <c r="AG1610" s="37" t="e">
        <f t="shared" si="646"/>
        <v>#DIV/0!</v>
      </c>
      <c r="AH1610" s="37" t="e">
        <f t="shared" si="647"/>
        <v>#DIV/0!</v>
      </c>
      <c r="AI1610" s="37" t="e">
        <f t="shared" si="648"/>
        <v>#DIV/0!</v>
      </c>
    </row>
    <row r="1611" spans="1:35" hidden="1" x14ac:dyDescent="0.25">
      <c r="A1611" s="3"/>
      <c r="B1611" s="4"/>
      <c r="C1611" s="4">
        <v>594</v>
      </c>
      <c r="D1611" s="23">
        <f t="shared" si="649"/>
        <v>1500</v>
      </c>
      <c r="E1611" s="11"/>
      <c r="F1611" s="23">
        <f t="shared" si="626"/>
        <v>30</v>
      </c>
      <c r="G1611" s="22">
        <f t="shared" si="627"/>
        <v>0.03</v>
      </c>
      <c r="H1611" s="22">
        <f t="shared" si="628"/>
        <v>0.7</v>
      </c>
      <c r="I1611" s="21"/>
      <c r="J1611" s="8"/>
      <c r="K1611" s="9">
        <f t="shared" si="629"/>
        <v>22.890383435836387</v>
      </c>
      <c r="L1611" s="9">
        <f t="shared" si="630"/>
        <v>22.890383435836387</v>
      </c>
      <c r="M1611" s="10">
        <f t="shared" si="631"/>
        <v>0</v>
      </c>
      <c r="N1611" s="10" t="e">
        <f t="shared" si="625"/>
        <v>#DIV/0!</v>
      </c>
      <c r="O1611" s="10" t="e">
        <f t="shared" si="632"/>
        <v>#DIV/0!</v>
      </c>
      <c r="P1611" s="10" t="e">
        <f t="shared" si="633"/>
        <v>#DIV/0!</v>
      </c>
      <c r="R1611" s="22">
        <f t="shared" si="634"/>
        <v>22.890383435836387</v>
      </c>
      <c r="S1611" s="37">
        <f t="shared" si="635"/>
        <v>0</v>
      </c>
      <c r="T1611" s="37" t="e">
        <f t="shared" si="636"/>
        <v>#DIV/0!</v>
      </c>
      <c r="U1611" s="37" t="e">
        <f t="shared" si="637"/>
        <v>#DIV/0!</v>
      </c>
      <c r="V1611" s="37" t="e">
        <f t="shared" si="638"/>
        <v>#DIV/0!</v>
      </c>
      <c r="W1611" s="33"/>
      <c r="X1611" s="33"/>
      <c r="Y1611" s="22">
        <f t="shared" si="639"/>
        <v>22.890383435836387</v>
      </c>
      <c r="Z1611" s="37">
        <f t="shared" si="640"/>
        <v>0</v>
      </c>
      <c r="AA1611" s="37" t="e">
        <f t="shared" si="641"/>
        <v>#DIV/0!</v>
      </c>
      <c r="AB1611" s="37" t="e">
        <f t="shared" si="642"/>
        <v>#DIV/0!</v>
      </c>
      <c r="AC1611" s="37" t="e">
        <f t="shared" si="643"/>
        <v>#DIV/0!</v>
      </c>
      <c r="AD1611" s="33"/>
      <c r="AE1611" s="22">
        <f t="shared" si="644"/>
        <v>22.890383435836387</v>
      </c>
      <c r="AF1611" s="37">
        <f t="shared" si="645"/>
        <v>0</v>
      </c>
      <c r="AG1611" s="37" t="e">
        <f t="shared" si="646"/>
        <v>#DIV/0!</v>
      </c>
      <c r="AH1611" s="37" t="e">
        <f t="shared" si="647"/>
        <v>#DIV/0!</v>
      </c>
      <c r="AI1611" s="37" t="e">
        <f t="shared" si="648"/>
        <v>#DIV/0!</v>
      </c>
    </row>
    <row r="1612" spans="1:35" hidden="1" x14ac:dyDescent="0.25">
      <c r="A1612" s="3"/>
      <c r="B1612" s="4"/>
      <c r="C1612" s="4">
        <v>595</v>
      </c>
      <c r="D1612" s="23">
        <f t="shared" si="649"/>
        <v>1500</v>
      </c>
      <c r="E1612" s="11"/>
      <c r="F1612" s="23">
        <f t="shared" si="626"/>
        <v>30</v>
      </c>
      <c r="G1612" s="22">
        <f t="shared" si="627"/>
        <v>0.03</v>
      </c>
      <c r="H1612" s="22">
        <f t="shared" si="628"/>
        <v>0.7</v>
      </c>
      <c r="I1612" s="21"/>
      <c r="J1612" s="8"/>
      <c r="K1612" s="9">
        <f t="shared" si="629"/>
        <v>22.890383435836387</v>
      </c>
      <c r="L1612" s="9">
        <f t="shared" si="630"/>
        <v>22.890383435836387</v>
      </c>
      <c r="M1612" s="10">
        <f t="shared" si="631"/>
        <v>0</v>
      </c>
      <c r="N1612" s="10" t="e">
        <f t="shared" si="625"/>
        <v>#DIV/0!</v>
      </c>
      <c r="O1612" s="10" t="e">
        <f t="shared" si="632"/>
        <v>#DIV/0!</v>
      </c>
      <c r="P1612" s="10" t="e">
        <f t="shared" si="633"/>
        <v>#DIV/0!</v>
      </c>
      <c r="R1612" s="22">
        <f t="shared" si="634"/>
        <v>22.890383435836387</v>
      </c>
      <c r="S1612" s="37">
        <f t="shared" si="635"/>
        <v>0</v>
      </c>
      <c r="T1612" s="37" t="e">
        <f t="shared" si="636"/>
        <v>#DIV/0!</v>
      </c>
      <c r="U1612" s="37" t="e">
        <f t="shared" si="637"/>
        <v>#DIV/0!</v>
      </c>
      <c r="V1612" s="37" t="e">
        <f t="shared" si="638"/>
        <v>#DIV/0!</v>
      </c>
      <c r="W1612" s="33"/>
      <c r="X1612" s="33"/>
      <c r="Y1612" s="22">
        <f t="shared" si="639"/>
        <v>22.890383435836387</v>
      </c>
      <c r="Z1612" s="37">
        <f t="shared" si="640"/>
        <v>0</v>
      </c>
      <c r="AA1612" s="37" t="e">
        <f t="shared" si="641"/>
        <v>#DIV/0!</v>
      </c>
      <c r="AB1612" s="37" t="e">
        <f t="shared" si="642"/>
        <v>#DIV/0!</v>
      </c>
      <c r="AC1612" s="37" t="e">
        <f t="shared" si="643"/>
        <v>#DIV/0!</v>
      </c>
      <c r="AD1612" s="33"/>
      <c r="AE1612" s="22">
        <f t="shared" si="644"/>
        <v>22.890383435836387</v>
      </c>
      <c r="AF1612" s="37">
        <f t="shared" si="645"/>
        <v>0</v>
      </c>
      <c r="AG1612" s="37" t="e">
        <f t="shared" si="646"/>
        <v>#DIV/0!</v>
      </c>
      <c r="AH1612" s="37" t="e">
        <f t="shared" si="647"/>
        <v>#DIV/0!</v>
      </c>
      <c r="AI1612" s="37" t="e">
        <f t="shared" si="648"/>
        <v>#DIV/0!</v>
      </c>
    </row>
    <row r="1613" spans="1:35" hidden="1" x14ac:dyDescent="0.25">
      <c r="A1613" s="3"/>
      <c r="B1613" s="4"/>
      <c r="C1613" s="4">
        <v>596</v>
      </c>
      <c r="D1613" s="23">
        <f t="shared" si="649"/>
        <v>1500</v>
      </c>
      <c r="E1613" s="11"/>
      <c r="F1613" s="23">
        <f t="shared" si="626"/>
        <v>30</v>
      </c>
      <c r="G1613" s="22">
        <f t="shared" si="627"/>
        <v>0.03</v>
      </c>
      <c r="H1613" s="22">
        <f t="shared" si="628"/>
        <v>0.7</v>
      </c>
      <c r="I1613" s="21"/>
      <c r="J1613" s="8"/>
      <c r="K1613" s="9">
        <f t="shared" si="629"/>
        <v>22.890383435836387</v>
      </c>
      <c r="L1613" s="9">
        <f t="shared" si="630"/>
        <v>22.890383435836387</v>
      </c>
      <c r="M1613" s="10">
        <f t="shared" si="631"/>
        <v>0</v>
      </c>
      <c r="N1613" s="10" t="e">
        <f t="shared" si="625"/>
        <v>#DIV/0!</v>
      </c>
      <c r="O1613" s="10" t="e">
        <f t="shared" si="632"/>
        <v>#DIV/0!</v>
      </c>
      <c r="P1613" s="10" t="e">
        <f t="shared" si="633"/>
        <v>#DIV/0!</v>
      </c>
      <c r="R1613" s="22">
        <f t="shared" si="634"/>
        <v>22.890383435836387</v>
      </c>
      <c r="S1613" s="37">
        <f t="shared" si="635"/>
        <v>0</v>
      </c>
      <c r="T1613" s="37" t="e">
        <f t="shared" si="636"/>
        <v>#DIV/0!</v>
      </c>
      <c r="U1613" s="37" t="e">
        <f t="shared" si="637"/>
        <v>#DIV/0!</v>
      </c>
      <c r="V1613" s="37" t="e">
        <f t="shared" si="638"/>
        <v>#DIV/0!</v>
      </c>
      <c r="W1613" s="33"/>
      <c r="X1613" s="33"/>
      <c r="Y1613" s="22">
        <f t="shared" si="639"/>
        <v>22.890383435836387</v>
      </c>
      <c r="Z1613" s="37">
        <f t="shared" si="640"/>
        <v>0</v>
      </c>
      <c r="AA1613" s="37" t="e">
        <f t="shared" si="641"/>
        <v>#DIV/0!</v>
      </c>
      <c r="AB1613" s="37" t="e">
        <f t="shared" si="642"/>
        <v>#DIV/0!</v>
      </c>
      <c r="AC1613" s="37" t="e">
        <f t="shared" si="643"/>
        <v>#DIV/0!</v>
      </c>
      <c r="AD1613" s="33"/>
      <c r="AE1613" s="22">
        <f t="shared" si="644"/>
        <v>22.890383435836387</v>
      </c>
      <c r="AF1613" s="37">
        <f t="shared" si="645"/>
        <v>0</v>
      </c>
      <c r="AG1613" s="37" t="e">
        <f t="shared" si="646"/>
        <v>#DIV/0!</v>
      </c>
      <c r="AH1613" s="37" t="e">
        <f t="shared" si="647"/>
        <v>#DIV/0!</v>
      </c>
      <c r="AI1613" s="37" t="e">
        <f t="shared" si="648"/>
        <v>#DIV/0!</v>
      </c>
    </row>
    <row r="1614" spans="1:35" hidden="1" x14ac:dyDescent="0.25">
      <c r="A1614" s="3"/>
      <c r="B1614" s="4"/>
      <c r="C1614" s="4">
        <v>597</v>
      </c>
      <c r="D1614" s="23">
        <f t="shared" si="649"/>
        <v>1500</v>
      </c>
      <c r="E1614" s="11"/>
      <c r="F1614" s="23">
        <f t="shared" si="626"/>
        <v>30</v>
      </c>
      <c r="G1614" s="22">
        <f t="shared" si="627"/>
        <v>0.03</v>
      </c>
      <c r="H1614" s="22">
        <f t="shared" si="628"/>
        <v>0.7</v>
      </c>
      <c r="I1614" s="21"/>
      <c r="J1614" s="8"/>
      <c r="K1614" s="9">
        <f t="shared" si="629"/>
        <v>22.890383435836387</v>
      </c>
      <c r="L1614" s="9">
        <f t="shared" si="630"/>
        <v>22.890383435836387</v>
      </c>
      <c r="M1614" s="10">
        <f t="shared" si="631"/>
        <v>0</v>
      </c>
      <c r="N1614" s="10" t="e">
        <f t="shared" si="625"/>
        <v>#DIV/0!</v>
      </c>
      <c r="O1614" s="10" t="e">
        <f t="shared" si="632"/>
        <v>#DIV/0!</v>
      </c>
      <c r="P1614" s="10" t="e">
        <f t="shared" si="633"/>
        <v>#DIV/0!</v>
      </c>
      <c r="R1614" s="22">
        <f t="shared" si="634"/>
        <v>22.890383435836387</v>
      </c>
      <c r="S1614" s="37">
        <f t="shared" si="635"/>
        <v>0</v>
      </c>
      <c r="T1614" s="37" t="e">
        <f t="shared" si="636"/>
        <v>#DIV/0!</v>
      </c>
      <c r="U1614" s="37" t="e">
        <f t="shared" si="637"/>
        <v>#DIV/0!</v>
      </c>
      <c r="V1614" s="37" t="e">
        <f t="shared" si="638"/>
        <v>#DIV/0!</v>
      </c>
      <c r="W1614" s="33"/>
      <c r="X1614" s="33"/>
      <c r="Y1614" s="22">
        <f t="shared" si="639"/>
        <v>22.890383435836387</v>
      </c>
      <c r="Z1614" s="37">
        <f t="shared" si="640"/>
        <v>0</v>
      </c>
      <c r="AA1614" s="37" t="e">
        <f t="shared" si="641"/>
        <v>#DIV/0!</v>
      </c>
      <c r="AB1614" s="37" t="e">
        <f t="shared" si="642"/>
        <v>#DIV/0!</v>
      </c>
      <c r="AC1614" s="37" t="e">
        <f t="shared" si="643"/>
        <v>#DIV/0!</v>
      </c>
      <c r="AD1614" s="33"/>
      <c r="AE1614" s="22">
        <f t="shared" si="644"/>
        <v>22.890383435836387</v>
      </c>
      <c r="AF1614" s="37">
        <f t="shared" si="645"/>
        <v>0</v>
      </c>
      <c r="AG1614" s="37" t="e">
        <f t="shared" si="646"/>
        <v>#DIV/0!</v>
      </c>
      <c r="AH1614" s="37" t="e">
        <f t="shared" si="647"/>
        <v>#DIV/0!</v>
      </c>
      <c r="AI1614" s="37" t="e">
        <f t="shared" si="648"/>
        <v>#DIV/0!</v>
      </c>
    </row>
    <row r="1615" spans="1:35" hidden="1" x14ac:dyDescent="0.25">
      <c r="A1615" s="3"/>
      <c r="B1615" s="4"/>
      <c r="C1615" s="4">
        <v>598</v>
      </c>
      <c r="D1615" s="23">
        <f t="shared" si="649"/>
        <v>1500</v>
      </c>
      <c r="E1615" s="11"/>
      <c r="F1615" s="23">
        <f t="shared" si="626"/>
        <v>30</v>
      </c>
      <c r="G1615" s="22">
        <f t="shared" si="627"/>
        <v>0.03</v>
      </c>
      <c r="H1615" s="22">
        <f t="shared" si="628"/>
        <v>0.7</v>
      </c>
      <c r="I1615" s="21"/>
      <c r="J1615" s="8"/>
      <c r="K1615" s="9">
        <f t="shared" si="629"/>
        <v>22.890383435836387</v>
      </c>
      <c r="L1615" s="9">
        <f t="shared" si="630"/>
        <v>22.890383435836387</v>
      </c>
      <c r="M1615" s="10">
        <f t="shared" si="631"/>
        <v>0</v>
      </c>
      <c r="N1615" s="10" t="e">
        <f t="shared" si="625"/>
        <v>#DIV/0!</v>
      </c>
      <c r="O1615" s="10" t="e">
        <f t="shared" si="632"/>
        <v>#DIV/0!</v>
      </c>
      <c r="P1615" s="10" t="e">
        <f t="shared" si="633"/>
        <v>#DIV/0!</v>
      </c>
      <c r="R1615" s="22">
        <f t="shared" si="634"/>
        <v>22.890383435836387</v>
      </c>
      <c r="S1615" s="37">
        <f t="shared" si="635"/>
        <v>0</v>
      </c>
      <c r="T1615" s="37" t="e">
        <f t="shared" si="636"/>
        <v>#DIV/0!</v>
      </c>
      <c r="U1615" s="37" t="e">
        <f t="shared" si="637"/>
        <v>#DIV/0!</v>
      </c>
      <c r="V1615" s="37" t="e">
        <f t="shared" si="638"/>
        <v>#DIV/0!</v>
      </c>
      <c r="W1615" s="33"/>
      <c r="X1615" s="33"/>
      <c r="Y1615" s="22">
        <f t="shared" si="639"/>
        <v>22.890383435836387</v>
      </c>
      <c r="Z1615" s="37">
        <f t="shared" si="640"/>
        <v>0</v>
      </c>
      <c r="AA1615" s="37" t="e">
        <f t="shared" si="641"/>
        <v>#DIV/0!</v>
      </c>
      <c r="AB1615" s="37" t="e">
        <f t="shared" si="642"/>
        <v>#DIV/0!</v>
      </c>
      <c r="AC1615" s="37" t="e">
        <f t="shared" si="643"/>
        <v>#DIV/0!</v>
      </c>
      <c r="AD1615" s="33"/>
      <c r="AE1615" s="22">
        <f t="shared" si="644"/>
        <v>22.890383435836387</v>
      </c>
      <c r="AF1615" s="37">
        <f t="shared" si="645"/>
        <v>0</v>
      </c>
      <c r="AG1615" s="37" t="e">
        <f t="shared" si="646"/>
        <v>#DIV/0!</v>
      </c>
      <c r="AH1615" s="37" t="e">
        <f t="shared" si="647"/>
        <v>#DIV/0!</v>
      </c>
      <c r="AI1615" s="37" t="e">
        <f t="shared" si="648"/>
        <v>#DIV/0!</v>
      </c>
    </row>
    <row r="1616" spans="1:35" hidden="1" x14ac:dyDescent="0.25">
      <c r="A1616" s="3"/>
      <c r="B1616" s="4"/>
      <c r="C1616" s="4">
        <v>599</v>
      </c>
      <c r="D1616" s="23">
        <f t="shared" si="649"/>
        <v>1500</v>
      </c>
      <c r="E1616" s="11"/>
      <c r="F1616" s="23">
        <f t="shared" si="626"/>
        <v>30</v>
      </c>
      <c r="G1616" s="22">
        <f t="shared" si="627"/>
        <v>0.03</v>
      </c>
      <c r="H1616" s="22">
        <f t="shared" si="628"/>
        <v>0.7</v>
      </c>
      <c r="I1616" s="21"/>
      <c r="J1616" s="8"/>
      <c r="K1616" s="9">
        <f t="shared" si="629"/>
        <v>22.890383435836387</v>
      </c>
      <c r="L1616" s="9">
        <f t="shared" si="630"/>
        <v>22.890383435836387</v>
      </c>
      <c r="M1616" s="10">
        <f t="shared" si="631"/>
        <v>0</v>
      </c>
      <c r="N1616" s="10" t="e">
        <f t="shared" si="625"/>
        <v>#DIV/0!</v>
      </c>
      <c r="O1616" s="10" t="e">
        <f t="shared" si="632"/>
        <v>#DIV/0!</v>
      </c>
      <c r="P1616" s="10" t="e">
        <f t="shared" si="633"/>
        <v>#DIV/0!</v>
      </c>
      <c r="R1616" s="22">
        <f t="shared" si="634"/>
        <v>22.890383435836387</v>
      </c>
      <c r="S1616" s="37">
        <f t="shared" si="635"/>
        <v>0</v>
      </c>
      <c r="T1616" s="37" t="e">
        <f t="shared" si="636"/>
        <v>#DIV/0!</v>
      </c>
      <c r="U1616" s="37" t="e">
        <f t="shared" si="637"/>
        <v>#DIV/0!</v>
      </c>
      <c r="V1616" s="37" t="e">
        <f t="shared" si="638"/>
        <v>#DIV/0!</v>
      </c>
      <c r="W1616" s="33"/>
      <c r="X1616" s="33"/>
      <c r="Y1616" s="22">
        <f t="shared" si="639"/>
        <v>22.890383435836387</v>
      </c>
      <c r="Z1616" s="37">
        <f t="shared" si="640"/>
        <v>0</v>
      </c>
      <c r="AA1616" s="37" t="e">
        <f t="shared" si="641"/>
        <v>#DIV/0!</v>
      </c>
      <c r="AB1616" s="37" t="e">
        <f t="shared" si="642"/>
        <v>#DIV/0!</v>
      </c>
      <c r="AC1616" s="37" t="e">
        <f t="shared" si="643"/>
        <v>#DIV/0!</v>
      </c>
      <c r="AD1616" s="33"/>
      <c r="AE1616" s="22">
        <f t="shared" si="644"/>
        <v>22.890383435836387</v>
      </c>
      <c r="AF1616" s="37">
        <f t="shared" si="645"/>
        <v>0</v>
      </c>
      <c r="AG1616" s="37" t="e">
        <f t="shared" si="646"/>
        <v>#DIV/0!</v>
      </c>
      <c r="AH1616" s="37" t="e">
        <f t="shared" si="647"/>
        <v>#DIV/0!</v>
      </c>
      <c r="AI1616" s="37" t="e">
        <f t="shared" si="648"/>
        <v>#DIV/0!</v>
      </c>
    </row>
    <row r="1617" spans="1:35" hidden="1" x14ac:dyDescent="0.25">
      <c r="A1617" s="3"/>
      <c r="B1617" s="4"/>
      <c r="C1617" s="4">
        <v>600</v>
      </c>
      <c r="D1617" s="23">
        <f t="shared" si="649"/>
        <v>1500</v>
      </c>
      <c r="E1617" s="11"/>
      <c r="F1617" s="23">
        <f t="shared" si="626"/>
        <v>30</v>
      </c>
      <c r="G1617" s="22">
        <f t="shared" si="627"/>
        <v>0.03</v>
      </c>
      <c r="H1617" s="22">
        <f t="shared" si="628"/>
        <v>0.7</v>
      </c>
      <c r="I1617" s="21"/>
      <c r="J1617" s="8"/>
      <c r="K1617" s="9">
        <f t="shared" si="629"/>
        <v>22.890383435836387</v>
      </c>
      <c r="L1617" s="9">
        <f t="shared" si="630"/>
        <v>22.890383435836387</v>
      </c>
      <c r="M1617" s="10">
        <f t="shared" si="631"/>
        <v>0</v>
      </c>
      <c r="N1617" s="10" t="e">
        <f t="shared" si="625"/>
        <v>#DIV/0!</v>
      </c>
      <c r="O1617" s="10" t="e">
        <f t="shared" si="632"/>
        <v>#DIV/0!</v>
      </c>
      <c r="P1617" s="10" t="e">
        <f t="shared" si="633"/>
        <v>#DIV/0!</v>
      </c>
      <c r="R1617" s="22">
        <f t="shared" si="634"/>
        <v>22.890383435836387</v>
      </c>
      <c r="S1617" s="37">
        <f t="shared" si="635"/>
        <v>0</v>
      </c>
      <c r="T1617" s="37" t="e">
        <f t="shared" si="636"/>
        <v>#DIV/0!</v>
      </c>
      <c r="U1617" s="37" t="e">
        <f t="shared" si="637"/>
        <v>#DIV/0!</v>
      </c>
      <c r="V1617" s="37" t="e">
        <f t="shared" si="638"/>
        <v>#DIV/0!</v>
      </c>
      <c r="W1617" s="33"/>
      <c r="X1617" s="33"/>
      <c r="Y1617" s="22">
        <f t="shared" si="639"/>
        <v>22.890383435836387</v>
      </c>
      <c r="Z1617" s="37">
        <f t="shared" si="640"/>
        <v>0</v>
      </c>
      <c r="AA1617" s="37" t="e">
        <f t="shared" si="641"/>
        <v>#DIV/0!</v>
      </c>
      <c r="AB1617" s="37" t="e">
        <f t="shared" si="642"/>
        <v>#DIV/0!</v>
      </c>
      <c r="AC1617" s="37" t="e">
        <f t="shared" si="643"/>
        <v>#DIV/0!</v>
      </c>
      <c r="AD1617" s="33"/>
      <c r="AE1617" s="22">
        <f t="shared" si="644"/>
        <v>22.890383435836387</v>
      </c>
      <c r="AF1617" s="37">
        <f t="shared" si="645"/>
        <v>0</v>
      </c>
      <c r="AG1617" s="37" t="e">
        <f t="shared" si="646"/>
        <v>#DIV/0!</v>
      </c>
      <c r="AH1617" s="37" t="e">
        <f t="shared" si="647"/>
        <v>#DIV/0!</v>
      </c>
      <c r="AI1617" s="37" t="e">
        <f t="shared" si="648"/>
        <v>#DIV/0!</v>
      </c>
    </row>
    <row r="1618" spans="1:35" hidden="1" x14ac:dyDescent="0.25">
      <c r="A1618" s="3"/>
      <c r="B1618" s="4"/>
      <c r="C1618" s="4">
        <v>601</v>
      </c>
      <c r="D1618" s="23">
        <f t="shared" si="649"/>
        <v>1500</v>
      </c>
      <c r="E1618" s="11"/>
      <c r="F1618" s="23">
        <f t="shared" si="626"/>
        <v>30</v>
      </c>
      <c r="G1618" s="22">
        <f t="shared" si="627"/>
        <v>0.03</v>
      </c>
      <c r="H1618" s="22">
        <f t="shared" si="628"/>
        <v>0.7</v>
      </c>
      <c r="I1618" s="21"/>
      <c r="J1618" s="8"/>
      <c r="K1618" s="9">
        <f t="shared" si="629"/>
        <v>22.890383435836387</v>
      </c>
      <c r="L1618" s="9">
        <f t="shared" si="630"/>
        <v>22.890383435836387</v>
      </c>
      <c r="M1618" s="10">
        <f t="shared" si="631"/>
        <v>0</v>
      </c>
      <c r="N1618" s="10" t="e">
        <f t="shared" si="625"/>
        <v>#DIV/0!</v>
      </c>
      <c r="O1618" s="10" t="e">
        <f t="shared" si="632"/>
        <v>#DIV/0!</v>
      </c>
      <c r="P1618" s="10" t="e">
        <f t="shared" si="633"/>
        <v>#DIV/0!</v>
      </c>
      <c r="R1618" s="22">
        <f t="shared" si="634"/>
        <v>22.890383435836387</v>
      </c>
      <c r="S1618" s="37">
        <f t="shared" si="635"/>
        <v>0</v>
      </c>
      <c r="T1618" s="37" t="e">
        <f t="shared" si="636"/>
        <v>#DIV/0!</v>
      </c>
      <c r="U1618" s="37" t="e">
        <f t="shared" si="637"/>
        <v>#DIV/0!</v>
      </c>
      <c r="V1618" s="37" t="e">
        <f t="shared" si="638"/>
        <v>#DIV/0!</v>
      </c>
      <c r="W1618" s="33"/>
      <c r="X1618" s="33"/>
      <c r="Y1618" s="22">
        <f t="shared" si="639"/>
        <v>22.890383435836387</v>
      </c>
      <c r="Z1618" s="37">
        <f t="shared" si="640"/>
        <v>0</v>
      </c>
      <c r="AA1618" s="37" t="e">
        <f t="shared" si="641"/>
        <v>#DIV/0!</v>
      </c>
      <c r="AB1618" s="37" t="e">
        <f t="shared" si="642"/>
        <v>#DIV/0!</v>
      </c>
      <c r="AC1618" s="37" t="e">
        <f t="shared" si="643"/>
        <v>#DIV/0!</v>
      </c>
      <c r="AD1618" s="33"/>
      <c r="AE1618" s="22">
        <f t="shared" si="644"/>
        <v>22.890383435836387</v>
      </c>
      <c r="AF1618" s="37">
        <f t="shared" si="645"/>
        <v>0</v>
      </c>
      <c r="AG1618" s="37" t="e">
        <f t="shared" si="646"/>
        <v>#DIV/0!</v>
      </c>
      <c r="AH1618" s="37" t="e">
        <f t="shared" si="647"/>
        <v>#DIV/0!</v>
      </c>
      <c r="AI1618" s="37" t="e">
        <f t="shared" si="648"/>
        <v>#DIV/0!</v>
      </c>
    </row>
    <row r="1619" spans="1:35" hidden="1" x14ac:dyDescent="0.25">
      <c r="A1619" s="3"/>
      <c r="B1619" s="4"/>
      <c r="C1619" s="4">
        <v>602</v>
      </c>
      <c r="D1619" s="23">
        <f t="shared" si="649"/>
        <v>1500</v>
      </c>
      <c r="E1619" s="11"/>
      <c r="F1619" s="23">
        <f t="shared" si="626"/>
        <v>30</v>
      </c>
      <c r="G1619" s="22">
        <f t="shared" si="627"/>
        <v>0.03</v>
      </c>
      <c r="H1619" s="22">
        <f t="shared" si="628"/>
        <v>0.7</v>
      </c>
      <c r="I1619" s="21"/>
      <c r="J1619" s="8"/>
      <c r="K1619" s="9">
        <f t="shared" si="629"/>
        <v>22.890383435836387</v>
      </c>
      <c r="L1619" s="9">
        <f t="shared" si="630"/>
        <v>22.890383435836387</v>
      </c>
      <c r="M1619" s="10">
        <f t="shared" si="631"/>
        <v>0</v>
      </c>
      <c r="N1619" s="10" t="e">
        <f t="shared" si="625"/>
        <v>#DIV/0!</v>
      </c>
      <c r="O1619" s="10" t="e">
        <f t="shared" si="632"/>
        <v>#DIV/0!</v>
      </c>
      <c r="P1619" s="10" t="e">
        <f t="shared" si="633"/>
        <v>#DIV/0!</v>
      </c>
      <c r="R1619" s="22">
        <f t="shared" si="634"/>
        <v>22.890383435836387</v>
      </c>
      <c r="S1619" s="37">
        <f t="shared" si="635"/>
        <v>0</v>
      </c>
      <c r="T1619" s="37" t="e">
        <f t="shared" si="636"/>
        <v>#DIV/0!</v>
      </c>
      <c r="U1619" s="37" t="e">
        <f t="shared" si="637"/>
        <v>#DIV/0!</v>
      </c>
      <c r="V1619" s="37" t="e">
        <f t="shared" si="638"/>
        <v>#DIV/0!</v>
      </c>
      <c r="W1619" s="33"/>
      <c r="X1619" s="33"/>
      <c r="Y1619" s="22">
        <f t="shared" si="639"/>
        <v>22.890383435836387</v>
      </c>
      <c r="Z1619" s="37">
        <f t="shared" si="640"/>
        <v>0</v>
      </c>
      <c r="AA1619" s="37" t="e">
        <f t="shared" si="641"/>
        <v>#DIV/0!</v>
      </c>
      <c r="AB1619" s="37" t="e">
        <f t="shared" si="642"/>
        <v>#DIV/0!</v>
      </c>
      <c r="AC1619" s="37" t="e">
        <f t="shared" si="643"/>
        <v>#DIV/0!</v>
      </c>
      <c r="AD1619" s="33"/>
      <c r="AE1619" s="22">
        <f t="shared" si="644"/>
        <v>22.890383435836387</v>
      </c>
      <c r="AF1619" s="37">
        <f t="shared" si="645"/>
        <v>0</v>
      </c>
      <c r="AG1619" s="37" t="e">
        <f t="shared" si="646"/>
        <v>#DIV/0!</v>
      </c>
      <c r="AH1619" s="37" t="e">
        <f t="shared" si="647"/>
        <v>#DIV/0!</v>
      </c>
      <c r="AI1619" s="37" t="e">
        <f t="shared" si="648"/>
        <v>#DIV/0!</v>
      </c>
    </row>
    <row r="1620" spans="1:35" hidden="1" x14ac:dyDescent="0.25">
      <c r="A1620" s="3"/>
      <c r="B1620" s="4"/>
      <c r="C1620" s="4">
        <v>603</v>
      </c>
      <c r="D1620" s="23">
        <f t="shared" si="649"/>
        <v>1500</v>
      </c>
      <c r="E1620" s="11"/>
      <c r="F1620" s="23">
        <f t="shared" si="626"/>
        <v>30</v>
      </c>
      <c r="G1620" s="22">
        <f t="shared" si="627"/>
        <v>0.03</v>
      </c>
      <c r="H1620" s="22">
        <f t="shared" si="628"/>
        <v>0.7</v>
      </c>
      <c r="I1620" s="21"/>
      <c r="J1620" s="8"/>
      <c r="K1620" s="9">
        <f t="shared" si="629"/>
        <v>22.890383435836387</v>
      </c>
      <c r="L1620" s="9">
        <f t="shared" si="630"/>
        <v>22.890383435836387</v>
      </c>
      <c r="M1620" s="10">
        <f t="shared" si="631"/>
        <v>0</v>
      </c>
      <c r="N1620" s="10" t="e">
        <f t="shared" si="625"/>
        <v>#DIV/0!</v>
      </c>
      <c r="O1620" s="10" t="e">
        <f t="shared" si="632"/>
        <v>#DIV/0!</v>
      </c>
      <c r="P1620" s="10" t="e">
        <f t="shared" si="633"/>
        <v>#DIV/0!</v>
      </c>
      <c r="R1620" s="22">
        <f t="shared" si="634"/>
        <v>22.890383435836387</v>
      </c>
      <c r="S1620" s="37">
        <f t="shared" si="635"/>
        <v>0</v>
      </c>
      <c r="T1620" s="37" t="e">
        <f t="shared" si="636"/>
        <v>#DIV/0!</v>
      </c>
      <c r="U1620" s="37" t="e">
        <f t="shared" si="637"/>
        <v>#DIV/0!</v>
      </c>
      <c r="V1620" s="37" t="e">
        <f t="shared" si="638"/>
        <v>#DIV/0!</v>
      </c>
      <c r="W1620" s="33"/>
      <c r="X1620" s="33"/>
      <c r="Y1620" s="22">
        <f t="shared" si="639"/>
        <v>22.890383435836387</v>
      </c>
      <c r="Z1620" s="37">
        <f t="shared" si="640"/>
        <v>0</v>
      </c>
      <c r="AA1620" s="37" t="e">
        <f t="shared" si="641"/>
        <v>#DIV/0!</v>
      </c>
      <c r="AB1620" s="37" t="e">
        <f t="shared" si="642"/>
        <v>#DIV/0!</v>
      </c>
      <c r="AC1620" s="37" t="e">
        <f t="shared" si="643"/>
        <v>#DIV/0!</v>
      </c>
      <c r="AD1620" s="33"/>
      <c r="AE1620" s="22">
        <f t="shared" si="644"/>
        <v>22.890383435836387</v>
      </c>
      <c r="AF1620" s="37">
        <f t="shared" si="645"/>
        <v>0</v>
      </c>
      <c r="AG1620" s="37" t="e">
        <f t="shared" si="646"/>
        <v>#DIV/0!</v>
      </c>
      <c r="AH1620" s="37" t="e">
        <f t="shared" si="647"/>
        <v>#DIV/0!</v>
      </c>
      <c r="AI1620" s="37" t="e">
        <f t="shared" si="648"/>
        <v>#DIV/0!</v>
      </c>
    </row>
    <row r="1621" spans="1:35" hidden="1" x14ac:dyDescent="0.25">
      <c r="A1621" s="3"/>
      <c r="B1621" s="4"/>
      <c r="C1621" s="4">
        <v>604</v>
      </c>
      <c r="D1621" s="23">
        <f t="shared" si="649"/>
        <v>1500</v>
      </c>
      <c r="E1621" s="11"/>
      <c r="F1621" s="23">
        <f t="shared" si="626"/>
        <v>30</v>
      </c>
      <c r="G1621" s="22">
        <f t="shared" si="627"/>
        <v>0.03</v>
      </c>
      <c r="H1621" s="22">
        <f t="shared" si="628"/>
        <v>0.7</v>
      </c>
      <c r="I1621" s="21"/>
      <c r="J1621" s="8"/>
      <c r="K1621" s="9">
        <f t="shared" si="629"/>
        <v>22.890383435836387</v>
      </c>
      <c r="L1621" s="9">
        <f t="shared" si="630"/>
        <v>22.890383435836387</v>
      </c>
      <c r="M1621" s="10">
        <f t="shared" si="631"/>
        <v>0</v>
      </c>
      <c r="N1621" s="10" t="e">
        <f t="shared" si="625"/>
        <v>#DIV/0!</v>
      </c>
      <c r="O1621" s="10" t="e">
        <f t="shared" si="632"/>
        <v>#DIV/0!</v>
      </c>
      <c r="P1621" s="10" t="e">
        <f t="shared" si="633"/>
        <v>#DIV/0!</v>
      </c>
      <c r="R1621" s="22">
        <f t="shared" si="634"/>
        <v>22.890383435836387</v>
      </c>
      <c r="S1621" s="37">
        <f t="shared" si="635"/>
        <v>0</v>
      </c>
      <c r="T1621" s="37" t="e">
        <f t="shared" si="636"/>
        <v>#DIV/0!</v>
      </c>
      <c r="U1621" s="37" t="e">
        <f t="shared" si="637"/>
        <v>#DIV/0!</v>
      </c>
      <c r="V1621" s="37" t="e">
        <f t="shared" si="638"/>
        <v>#DIV/0!</v>
      </c>
      <c r="W1621" s="33"/>
      <c r="X1621" s="33"/>
      <c r="Y1621" s="22">
        <f t="shared" si="639"/>
        <v>22.890383435836387</v>
      </c>
      <c r="Z1621" s="37">
        <f t="shared" si="640"/>
        <v>0</v>
      </c>
      <c r="AA1621" s="37" t="e">
        <f t="shared" si="641"/>
        <v>#DIV/0!</v>
      </c>
      <c r="AB1621" s="37" t="e">
        <f t="shared" si="642"/>
        <v>#DIV/0!</v>
      </c>
      <c r="AC1621" s="37" t="e">
        <f t="shared" si="643"/>
        <v>#DIV/0!</v>
      </c>
      <c r="AD1621" s="33"/>
      <c r="AE1621" s="22">
        <f t="shared" si="644"/>
        <v>22.890383435836387</v>
      </c>
      <c r="AF1621" s="37">
        <f t="shared" si="645"/>
        <v>0</v>
      </c>
      <c r="AG1621" s="37" t="e">
        <f t="shared" si="646"/>
        <v>#DIV/0!</v>
      </c>
      <c r="AH1621" s="37" t="e">
        <f t="shared" si="647"/>
        <v>#DIV/0!</v>
      </c>
      <c r="AI1621" s="37" t="e">
        <f t="shared" si="648"/>
        <v>#DIV/0!</v>
      </c>
    </row>
    <row r="1622" spans="1:35" hidden="1" x14ac:dyDescent="0.25">
      <c r="A1622" s="3"/>
      <c r="B1622" s="4"/>
      <c r="C1622" s="4">
        <v>605</v>
      </c>
      <c r="D1622" s="23">
        <f t="shared" si="649"/>
        <v>1500</v>
      </c>
      <c r="E1622" s="11"/>
      <c r="F1622" s="23">
        <f t="shared" si="626"/>
        <v>30</v>
      </c>
      <c r="G1622" s="22">
        <f t="shared" si="627"/>
        <v>0.03</v>
      </c>
      <c r="H1622" s="22">
        <f t="shared" si="628"/>
        <v>0.7</v>
      </c>
      <c r="I1622" s="21"/>
      <c r="J1622" s="8"/>
      <c r="K1622" s="9">
        <f t="shared" si="629"/>
        <v>22.890383435836387</v>
      </c>
      <c r="L1622" s="9">
        <f t="shared" si="630"/>
        <v>22.890383435836387</v>
      </c>
      <c r="M1622" s="10">
        <f t="shared" si="631"/>
        <v>0</v>
      </c>
      <c r="N1622" s="10" t="e">
        <f t="shared" si="625"/>
        <v>#DIV/0!</v>
      </c>
      <c r="O1622" s="10" t="e">
        <f t="shared" si="632"/>
        <v>#DIV/0!</v>
      </c>
      <c r="P1622" s="10" t="e">
        <f t="shared" si="633"/>
        <v>#DIV/0!</v>
      </c>
      <c r="R1622" s="22">
        <f t="shared" si="634"/>
        <v>22.890383435836387</v>
      </c>
      <c r="S1622" s="37">
        <f t="shared" si="635"/>
        <v>0</v>
      </c>
      <c r="T1622" s="37" t="e">
        <f t="shared" si="636"/>
        <v>#DIV/0!</v>
      </c>
      <c r="U1622" s="37" t="e">
        <f t="shared" si="637"/>
        <v>#DIV/0!</v>
      </c>
      <c r="V1622" s="37" t="e">
        <f t="shared" si="638"/>
        <v>#DIV/0!</v>
      </c>
      <c r="W1622" s="33"/>
      <c r="X1622" s="33"/>
      <c r="Y1622" s="22">
        <f t="shared" si="639"/>
        <v>22.890383435836387</v>
      </c>
      <c r="Z1622" s="37">
        <f t="shared" si="640"/>
        <v>0</v>
      </c>
      <c r="AA1622" s="37" t="e">
        <f t="shared" si="641"/>
        <v>#DIV/0!</v>
      </c>
      <c r="AB1622" s="37" t="e">
        <f t="shared" si="642"/>
        <v>#DIV/0!</v>
      </c>
      <c r="AC1622" s="37" t="e">
        <f t="shared" si="643"/>
        <v>#DIV/0!</v>
      </c>
      <c r="AD1622" s="33"/>
      <c r="AE1622" s="22">
        <f t="shared" si="644"/>
        <v>22.890383435836387</v>
      </c>
      <c r="AF1622" s="37">
        <f t="shared" si="645"/>
        <v>0</v>
      </c>
      <c r="AG1622" s="37" t="e">
        <f t="shared" si="646"/>
        <v>#DIV/0!</v>
      </c>
      <c r="AH1622" s="37" t="e">
        <f t="shared" si="647"/>
        <v>#DIV/0!</v>
      </c>
      <c r="AI1622" s="37" t="e">
        <f t="shared" si="648"/>
        <v>#DIV/0!</v>
      </c>
    </row>
    <row r="1623" spans="1:35" hidden="1" x14ac:dyDescent="0.25">
      <c r="A1623" s="3"/>
      <c r="B1623" s="4"/>
      <c r="C1623" s="4">
        <v>606</v>
      </c>
      <c r="D1623" s="23">
        <f t="shared" si="649"/>
        <v>1500</v>
      </c>
      <c r="E1623" s="11"/>
      <c r="F1623" s="23">
        <f t="shared" si="626"/>
        <v>30</v>
      </c>
      <c r="G1623" s="22">
        <f t="shared" si="627"/>
        <v>0.03</v>
      </c>
      <c r="H1623" s="22">
        <f t="shared" si="628"/>
        <v>0.7</v>
      </c>
      <c r="I1623" s="21"/>
      <c r="J1623" s="8"/>
      <c r="K1623" s="9">
        <f t="shared" si="629"/>
        <v>22.890383435836387</v>
      </c>
      <c r="L1623" s="9">
        <f t="shared" si="630"/>
        <v>22.890383435836387</v>
      </c>
      <c r="M1623" s="10">
        <f t="shared" si="631"/>
        <v>0</v>
      </c>
      <c r="N1623" s="10" t="e">
        <f t="shared" si="625"/>
        <v>#DIV/0!</v>
      </c>
      <c r="O1623" s="10" t="e">
        <f t="shared" si="632"/>
        <v>#DIV/0!</v>
      </c>
      <c r="P1623" s="10" t="e">
        <f t="shared" si="633"/>
        <v>#DIV/0!</v>
      </c>
      <c r="R1623" s="22">
        <f t="shared" si="634"/>
        <v>22.890383435836387</v>
      </c>
      <c r="S1623" s="37">
        <f t="shared" si="635"/>
        <v>0</v>
      </c>
      <c r="T1623" s="37" t="e">
        <f t="shared" si="636"/>
        <v>#DIV/0!</v>
      </c>
      <c r="U1623" s="37" t="e">
        <f t="shared" si="637"/>
        <v>#DIV/0!</v>
      </c>
      <c r="V1623" s="37" t="e">
        <f t="shared" si="638"/>
        <v>#DIV/0!</v>
      </c>
      <c r="W1623" s="33"/>
      <c r="X1623" s="33"/>
      <c r="Y1623" s="22">
        <f t="shared" si="639"/>
        <v>22.890383435836387</v>
      </c>
      <c r="Z1623" s="37">
        <f t="shared" si="640"/>
        <v>0</v>
      </c>
      <c r="AA1623" s="37" t="e">
        <f t="shared" si="641"/>
        <v>#DIV/0!</v>
      </c>
      <c r="AB1623" s="37" t="e">
        <f t="shared" si="642"/>
        <v>#DIV/0!</v>
      </c>
      <c r="AC1623" s="37" t="e">
        <f t="shared" si="643"/>
        <v>#DIV/0!</v>
      </c>
      <c r="AD1623" s="33"/>
      <c r="AE1623" s="22">
        <f t="shared" si="644"/>
        <v>22.890383435836387</v>
      </c>
      <c r="AF1623" s="37">
        <f t="shared" si="645"/>
        <v>0</v>
      </c>
      <c r="AG1623" s="37" t="e">
        <f t="shared" si="646"/>
        <v>#DIV/0!</v>
      </c>
      <c r="AH1623" s="37" t="e">
        <f t="shared" si="647"/>
        <v>#DIV/0!</v>
      </c>
      <c r="AI1623" s="37" t="e">
        <f t="shared" si="648"/>
        <v>#DIV/0!</v>
      </c>
    </row>
    <row r="1624" spans="1:35" hidden="1" x14ac:dyDescent="0.25">
      <c r="A1624" s="3"/>
      <c r="B1624" s="4"/>
      <c r="C1624" s="4">
        <v>607</v>
      </c>
      <c r="D1624" s="23">
        <f t="shared" si="649"/>
        <v>1500</v>
      </c>
      <c r="E1624" s="11"/>
      <c r="F1624" s="23">
        <f t="shared" si="626"/>
        <v>30</v>
      </c>
      <c r="G1624" s="22">
        <f t="shared" si="627"/>
        <v>0.03</v>
      </c>
      <c r="H1624" s="22">
        <f t="shared" si="628"/>
        <v>0.7</v>
      </c>
      <c r="I1624" s="21"/>
      <c r="J1624" s="8"/>
      <c r="K1624" s="9">
        <f t="shared" si="629"/>
        <v>22.890383435836387</v>
      </c>
      <c r="L1624" s="9">
        <f t="shared" si="630"/>
        <v>22.890383435836387</v>
      </c>
      <c r="M1624" s="10">
        <f t="shared" si="631"/>
        <v>0</v>
      </c>
      <c r="N1624" s="10" t="e">
        <f t="shared" si="625"/>
        <v>#DIV/0!</v>
      </c>
      <c r="O1624" s="10" t="e">
        <f t="shared" si="632"/>
        <v>#DIV/0!</v>
      </c>
      <c r="P1624" s="10" t="e">
        <f t="shared" si="633"/>
        <v>#DIV/0!</v>
      </c>
      <c r="R1624" s="22">
        <f t="shared" si="634"/>
        <v>22.890383435836387</v>
      </c>
      <c r="S1624" s="37">
        <f t="shared" si="635"/>
        <v>0</v>
      </c>
      <c r="T1624" s="37" t="e">
        <f t="shared" si="636"/>
        <v>#DIV/0!</v>
      </c>
      <c r="U1624" s="37" t="e">
        <f t="shared" si="637"/>
        <v>#DIV/0!</v>
      </c>
      <c r="V1624" s="37" t="e">
        <f t="shared" si="638"/>
        <v>#DIV/0!</v>
      </c>
      <c r="W1624" s="33"/>
      <c r="X1624" s="33"/>
      <c r="Y1624" s="22">
        <f t="shared" si="639"/>
        <v>22.890383435836387</v>
      </c>
      <c r="Z1624" s="37">
        <f t="shared" si="640"/>
        <v>0</v>
      </c>
      <c r="AA1624" s="37" t="e">
        <f t="shared" si="641"/>
        <v>#DIV/0!</v>
      </c>
      <c r="AB1624" s="37" t="e">
        <f t="shared" si="642"/>
        <v>#DIV/0!</v>
      </c>
      <c r="AC1624" s="37" t="e">
        <f t="shared" si="643"/>
        <v>#DIV/0!</v>
      </c>
      <c r="AD1624" s="33"/>
      <c r="AE1624" s="22">
        <f t="shared" si="644"/>
        <v>22.890383435836387</v>
      </c>
      <c r="AF1624" s="37">
        <f t="shared" si="645"/>
        <v>0</v>
      </c>
      <c r="AG1624" s="37" t="e">
        <f t="shared" si="646"/>
        <v>#DIV/0!</v>
      </c>
      <c r="AH1624" s="37" t="e">
        <f t="shared" si="647"/>
        <v>#DIV/0!</v>
      </c>
      <c r="AI1624" s="37" t="e">
        <f t="shared" si="648"/>
        <v>#DIV/0!</v>
      </c>
    </row>
    <row r="1625" spans="1:35" hidden="1" x14ac:dyDescent="0.25">
      <c r="A1625" s="3"/>
      <c r="B1625" s="4"/>
      <c r="C1625" s="4">
        <v>608</v>
      </c>
      <c r="D1625" s="23">
        <f t="shared" si="649"/>
        <v>1500</v>
      </c>
      <c r="E1625" s="11"/>
      <c r="F1625" s="23">
        <f t="shared" si="626"/>
        <v>30</v>
      </c>
      <c r="G1625" s="22">
        <f t="shared" si="627"/>
        <v>0.03</v>
      </c>
      <c r="H1625" s="22">
        <f t="shared" si="628"/>
        <v>0.7</v>
      </c>
      <c r="I1625" s="21"/>
      <c r="J1625" s="8"/>
      <c r="K1625" s="9">
        <f t="shared" si="629"/>
        <v>22.890383435836387</v>
      </c>
      <c r="L1625" s="9">
        <f t="shared" si="630"/>
        <v>22.890383435836387</v>
      </c>
      <c r="M1625" s="10">
        <f t="shared" si="631"/>
        <v>0</v>
      </c>
      <c r="N1625" s="10" t="e">
        <f t="shared" si="625"/>
        <v>#DIV/0!</v>
      </c>
      <c r="O1625" s="10" t="e">
        <f t="shared" si="632"/>
        <v>#DIV/0!</v>
      </c>
      <c r="P1625" s="10" t="e">
        <f t="shared" si="633"/>
        <v>#DIV/0!</v>
      </c>
      <c r="R1625" s="22">
        <f t="shared" si="634"/>
        <v>22.890383435836387</v>
      </c>
      <c r="S1625" s="37">
        <f t="shared" si="635"/>
        <v>0</v>
      </c>
      <c r="T1625" s="37" t="e">
        <f t="shared" si="636"/>
        <v>#DIV/0!</v>
      </c>
      <c r="U1625" s="37" t="e">
        <f t="shared" si="637"/>
        <v>#DIV/0!</v>
      </c>
      <c r="V1625" s="37" t="e">
        <f t="shared" si="638"/>
        <v>#DIV/0!</v>
      </c>
      <c r="W1625" s="33"/>
      <c r="X1625" s="33"/>
      <c r="Y1625" s="22">
        <f t="shared" si="639"/>
        <v>22.890383435836387</v>
      </c>
      <c r="Z1625" s="37">
        <f t="shared" si="640"/>
        <v>0</v>
      </c>
      <c r="AA1625" s="37" t="e">
        <f t="shared" si="641"/>
        <v>#DIV/0!</v>
      </c>
      <c r="AB1625" s="37" t="e">
        <f t="shared" si="642"/>
        <v>#DIV/0!</v>
      </c>
      <c r="AC1625" s="37" t="e">
        <f t="shared" si="643"/>
        <v>#DIV/0!</v>
      </c>
      <c r="AD1625" s="33"/>
      <c r="AE1625" s="22">
        <f t="shared" si="644"/>
        <v>22.890383435836387</v>
      </c>
      <c r="AF1625" s="37">
        <f t="shared" si="645"/>
        <v>0</v>
      </c>
      <c r="AG1625" s="37" t="e">
        <f t="shared" si="646"/>
        <v>#DIV/0!</v>
      </c>
      <c r="AH1625" s="37" t="e">
        <f t="shared" si="647"/>
        <v>#DIV/0!</v>
      </c>
      <c r="AI1625" s="37" t="e">
        <f t="shared" si="648"/>
        <v>#DIV/0!</v>
      </c>
    </row>
    <row r="1626" spans="1:35" hidden="1" x14ac:dyDescent="0.25">
      <c r="A1626" s="3"/>
      <c r="B1626" s="4"/>
      <c r="C1626" s="4">
        <v>609</v>
      </c>
      <c r="D1626" s="23">
        <f t="shared" si="649"/>
        <v>1500</v>
      </c>
      <c r="E1626" s="11"/>
      <c r="F1626" s="23">
        <f t="shared" si="626"/>
        <v>30</v>
      </c>
      <c r="G1626" s="22">
        <f t="shared" si="627"/>
        <v>0.03</v>
      </c>
      <c r="H1626" s="22">
        <f t="shared" si="628"/>
        <v>0.7</v>
      </c>
      <c r="I1626" s="21"/>
      <c r="J1626" s="8"/>
      <c r="K1626" s="9">
        <f t="shared" si="629"/>
        <v>22.890383435836387</v>
      </c>
      <c r="L1626" s="9">
        <f t="shared" si="630"/>
        <v>22.890383435836387</v>
      </c>
      <c r="M1626" s="10">
        <f t="shared" si="631"/>
        <v>0</v>
      </c>
      <c r="N1626" s="10" t="e">
        <f t="shared" si="625"/>
        <v>#DIV/0!</v>
      </c>
      <c r="O1626" s="10" t="e">
        <f t="shared" si="632"/>
        <v>#DIV/0!</v>
      </c>
      <c r="P1626" s="10" t="e">
        <f t="shared" si="633"/>
        <v>#DIV/0!</v>
      </c>
      <c r="R1626" s="22">
        <f t="shared" si="634"/>
        <v>22.890383435836387</v>
      </c>
      <c r="S1626" s="37">
        <f t="shared" si="635"/>
        <v>0</v>
      </c>
      <c r="T1626" s="37" t="e">
        <f t="shared" si="636"/>
        <v>#DIV/0!</v>
      </c>
      <c r="U1626" s="37" t="e">
        <f t="shared" si="637"/>
        <v>#DIV/0!</v>
      </c>
      <c r="V1626" s="37" t="e">
        <f t="shared" si="638"/>
        <v>#DIV/0!</v>
      </c>
      <c r="W1626" s="33"/>
      <c r="X1626" s="33"/>
      <c r="Y1626" s="22">
        <f t="shared" si="639"/>
        <v>22.890383435836387</v>
      </c>
      <c r="Z1626" s="37">
        <f t="shared" si="640"/>
        <v>0</v>
      </c>
      <c r="AA1626" s="37" t="e">
        <f t="shared" si="641"/>
        <v>#DIV/0!</v>
      </c>
      <c r="AB1626" s="37" t="e">
        <f t="shared" si="642"/>
        <v>#DIV/0!</v>
      </c>
      <c r="AC1626" s="37" t="e">
        <f t="shared" si="643"/>
        <v>#DIV/0!</v>
      </c>
      <c r="AD1626" s="33"/>
      <c r="AE1626" s="22">
        <f t="shared" si="644"/>
        <v>22.890383435836387</v>
      </c>
      <c r="AF1626" s="37">
        <f t="shared" si="645"/>
        <v>0</v>
      </c>
      <c r="AG1626" s="37" t="e">
        <f t="shared" si="646"/>
        <v>#DIV/0!</v>
      </c>
      <c r="AH1626" s="37" t="e">
        <f t="shared" si="647"/>
        <v>#DIV/0!</v>
      </c>
      <c r="AI1626" s="37" t="e">
        <f t="shared" si="648"/>
        <v>#DIV/0!</v>
      </c>
    </row>
    <row r="1627" spans="1:35" hidden="1" x14ac:dyDescent="0.25">
      <c r="A1627" s="3"/>
      <c r="B1627" s="4"/>
      <c r="C1627" s="4">
        <v>610</v>
      </c>
      <c r="D1627" s="23">
        <f t="shared" si="649"/>
        <v>1500</v>
      </c>
      <c r="E1627" s="11"/>
      <c r="F1627" s="23">
        <f t="shared" si="626"/>
        <v>30</v>
      </c>
      <c r="G1627" s="22">
        <f t="shared" si="627"/>
        <v>0.03</v>
      </c>
      <c r="H1627" s="22">
        <f t="shared" si="628"/>
        <v>0.7</v>
      </c>
      <c r="I1627" s="21"/>
      <c r="J1627" s="8"/>
      <c r="K1627" s="9">
        <f t="shared" si="629"/>
        <v>22.890383435836387</v>
      </c>
      <c r="L1627" s="9">
        <f t="shared" si="630"/>
        <v>22.890383435836387</v>
      </c>
      <c r="M1627" s="10">
        <f t="shared" si="631"/>
        <v>0</v>
      </c>
      <c r="N1627" s="10" t="e">
        <f t="shared" si="625"/>
        <v>#DIV/0!</v>
      </c>
      <c r="O1627" s="10" t="e">
        <f t="shared" si="632"/>
        <v>#DIV/0!</v>
      </c>
      <c r="P1627" s="10" t="e">
        <f t="shared" si="633"/>
        <v>#DIV/0!</v>
      </c>
      <c r="R1627" s="22">
        <f t="shared" si="634"/>
        <v>22.890383435836387</v>
      </c>
      <c r="S1627" s="37">
        <f t="shared" si="635"/>
        <v>0</v>
      </c>
      <c r="T1627" s="37" t="e">
        <f t="shared" si="636"/>
        <v>#DIV/0!</v>
      </c>
      <c r="U1627" s="37" t="e">
        <f t="shared" si="637"/>
        <v>#DIV/0!</v>
      </c>
      <c r="V1627" s="37" t="e">
        <f t="shared" si="638"/>
        <v>#DIV/0!</v>
      </c>
      <c r="W1627" s="33"/>
      <c r="X1627" s="33"/>
      <c r="Y1627" s="22">
        <f t="shared" si="639"/>
        <v>22.890383435836387</v>
      </c>
      <c r="Z1627" s="37">
        <f t="shared" si="640"/>
        <v>0</v>
      </c>
      <c r="AA1627" s="37" t="e">
        <f t="shared" si="641"/>
        <v>#DIV/0!</v>
      </c>
      <c r="AB1627" s="37" t="e">
        <f t="shared" si="642"/>
        <v>#DIV/0!</v>
      </c>
      <c r="AC1627" s="37" t="e">
        <f t="shared" si="643"/>
        <v>#DIV/0!</v>
      </c>
      <c r="AD1627" s="33"/>
      <c r="AE1627" s="22">
        <f t="shared" si="644"/>
        <v>22.890383435836387</v>
      </c>
      <c r="AF1627" s="37">
        <f t="shared" si="645"/>
        <v>0</v>
      </c>
      <c r="AG1627" s="37" t="e">
        <f t="shared" si="646"/>
        <v>#DIV/0!</v>
      </c>
      <c r="AH1627" s="37" t="e">
        <f t="shared" si="647"/>
        <v>#DIV/0!</v>
      </c>
      <c r="AI1627" s="37" t="e">
        <f t="shared" si="648"/>
        <v>#DIV/0!</v>
      </c>
    </row>
    <row r="1628" spans="1:35" hidden="1" x14ac:dyDescent="0.25">
      <c r="A1628" s="3"/>
      <c r="B1628" s="4"/>
      <c r="C1628" s="4">
        <v>611</v>
      </c>
      <c r="D1628" s="23">
        <f t="shared" si="649"/>
        <v>1500</v>
      </c>
      <c r="E1628" s="11"/>
      <c r="F1628" s="23">
        <f t="shared" si="626"/>
        <v>30</v>
      </c>
      <c r="G1628" s="22">
        <f t="shared" si="627"/>
        <v>0.03</v>
      </c>
      <c r="H1628" s="22">
        <f t="shared" si="628"/>
        <v>0.7</v>
      </c>
      <c r="I1628" s="21"/>
      <c r="J1628" s="8"/>
      <c r="K1628" s="9">
        <f t="shared" si="629"/>
        <v>22.890383435836387</v>
      </c>
      <c r="L1628" s="9">
        <f t="shared" si="630"/>
        <v>22.890383435836387</v>
      </c>
      <c r="M1628" s="10">
        <f t="shared" si="631"/>
        <v>0</v>
      </c>
      <c r="N1628" s="10" t="e">
        <f t="shared" si="625"/>
        <v>#DIV/0!</v>
      </c>
      <c r="O1628" s="10" t="e">
        <f t="shared" si="632"/>
        <v>#DIV/0!</v>
      </c>
      <c r="P1628" s="10" t="e">
        <f t="shared" si="633"/>
        <v>#DIV/0!</v>
      </c>
      <c r="R1628" s="22">
        <f t="shared" si="634"/>
        <v>22.890383435836387</v>
      </c>
      <c r="S1628" s="37">
        <f t="shared" si="635"/>
        <v>0</v>
      </c>
      <c r="T1628" s="37" t="e">
        <f t="shared" si="636"/>
        <v>#DIV/0!</v>
      </c>
      <c r="U1628" s="37" t="e">
        <f t="shared" si="637"/>
        <v>#DIV/0!</v>
      </c>
      <c r="V1628" s="37" t="e">
        <f t="shared" si="638"/>
        <v>#DIV/0!</v>
      </c>
      <c r="W1628" s="33"/>
      <c r="X1628" s="33"/>
      <c r="Y1628" s="22">
        <f t="shared" si="639"/>
        <v>22.890383435836387</v>
      </c>
      <c r="Z1628" s="37">
        <f t="shared" si="640"/>
        <v>0</v>
      </c>
      <c r="AA1628" s="37" t="e">
        <f t="shared" si="641"/>
        <v>#DIV/0!</v>
      </c>
      <c r="AB1628" s="37" t="e">
        <f t="shared" si="642"/>
        <v>#DIV/0!</v>
      </c>
      <c r="AC1628" s="37" t="e">
        <f t="shared" si="643"/>
        <v>#DIV/0!</v>
      </c>
      <c r="AD1628" s="33"/>
      <c r="AE1628" s="22">
        <f t="shared" si="644"/>
        <v>22.890383435836387</v>
      </c>
      <c r="AF1628" s="37">
        <f t="shared" si="645"/>
        <v>0</v>
      </c>
      <c r="AG1628" s="37" t="e">
        <f t="shared" si="646"/>
        <v>#DIV/0!</v>
      </c>
      <c r="AH1628" s="37" t="e">
        <f t="shared" si="647"/>
        <v>#DIV/0!</v>
      </c>
      <c r="AI1628" s="37" t="e">
        <f t="shared" si="648"/>
        <v>#DIV/0!</v>
      </c>
    </row>
    <row r="1629" spans="1:35" hidden="1" x14ac:dyDescent="0.25">
      <c r="A1629" s="3"/>
      <c r="B1629" s="4"/>
      <c r="C1629" s="4">
        <v>612</v>
      </c>
      <c r="D1629" s="23">
        <f t="shared" si="649"/>
        <v>1500</v>
      </c>
      <c r="E1629" s="11"/>
      <c r="F1629" s="23">
        <f t="shared" si="626"/>
        <v>30</v>
      </c>
      <c r="G1629" s="22">
        <f t="shared" si="627"/>
        <v>0.03</v>
      </c>
      <c r="H1629" s="22">
        <f t="shared" si="628"/>
        <v>0.7</v>
      </c>
      <c r="I1629" s="21"/>
      <c r="J1629" s="8"/>
      <c r="K1629" s="9">
        <f t="shared" si="629"/>
        <v>22.890383435836387</v>
      </c>
      <c r="L1629" s="9">
        <f t="shared" si="630"/>
        <v>22.890383435836387</v>
      </c>
      <c r="M1629" s="10">
        <f t="shared" si="631"/>
        <v>0</v>
      </c>
      <c r="N1629" s="10" t="e">
        <f t="shared" si="625"/>
        <v>#DIV/0!</v>
      </c>
      <c r="O1629" s="10" t="e">
        <f t="shared" si="632"/>
        <v>#DIV/0!</v>
      </c>
      <c r="P1629" s="10" t="e">
        <f t="shared" si="633"/>
        <v>#DIV/0!</v>
      </c>
      <c r="R1629" s="22">
        <f t="shared" si="634"/>
        <v>22.890383435836387</v>
      </c>
      <c r="S1629" s="37">
        <f t="shared" si="635"/>
        <v>0</v>
      </c>
      <c r="T1629" s="37" t="e">
        <f t="shared" si="636"/>
        <v>#DIV/0!</v>
      </c>
      <c r="U1629" s="37" t="e">
        <f t="shared" si="637"/>
        <v>#DIV/0!</v>
      </c>
      <c r="V1629" s="37" t="e">
        <f t="shared" si="638"/>
        <v>#DIV/0!</v>
      </c>
      <c r="W1629" s="33"/>
      <c r="X1629" s="33"/>
      <c r="Y1629" s="22">
        <f t="shared" si="639"/>
        <v>22.890383435836387</v>
      </c>
      <c r="Z1629" s="37">
        <f t="shared" si="640"/>
        <v>0</v>
      </c>
      <c r="AA1629" s="37" t="e">
        <f t="shared" si="641"/>
        <v>#DIV/0!</v>
      </c>
      <c r="AB1629" s="37" t="e">
        <f t="shared" si="642"/>
        <v>#DIV/0!</v>
      </c>
      <c r="AC1629" s="37" t="e">
        <f t="shared" si="643"/>
        <v>#DIV/0!</v>
      </c>
      <c r="AD1629" s="33"/>
      <c r="AE1629" s="22">
        <f t="shared" si="644"/>
        <v>22.890383435836387</v>
      </c>
      <c r="AF1629" s="37">
        <f t="shared" si="645"/>
        <v>0</v>
      </c>
      <c r="AG1629" s="37" t="e">
        <f t="shared" si="646"/>
        <v>#DIV/0!</v>
      </c>
      <c r="AH1629" s="37" t="e">
        <f t="shared" si="647"/>
        <v>#DIV/0!</v>
      </c>
      <c r="AI1629" s="37" t="e">
        <f t="shared" si="648"/>
        <v>#DIV/0!</v>
      </c>
    </row>
    <row r="1630" spans="1:35" hidden="1" x14ac:dyDescent="0.25">
      <c r="A1630" s="3"/>
      <c r="B1630" s="4"/>
      <c r="C1630" s="4">
        <v>613</v>
      </c>
      <c r="D1630" s="23">
        <f t="shared" si="649"/>
        <v>1500</v>
      </c>
      <c r="E1630" s="11"/>
      <c r="F1630" s="23">
        <f t="shared" si="626"/>
        <v>30</v>
      </c>
      <c r="G1630" s="22">
        <f t="shared" si="627"/>
        <v>0.03</v>
      </c>
      <c r="H1630" s="22">
        <f t="shared" si="628"/>
        <v>0.7</v>
      </c>
      <c r="I1630" s="21"/>
      <c r="J1630" s="8"/>
      <c r="K1630" s="9">
        <f t="shared" si="629"/>
        <v>22.890383435836387</v>
      </c>
      <c r="L1630" s="9">
        <f t="shared" si="630"/>
        <v>22.890383435836387</v>
      </c>
      <c r="M1630" s="10">
        <f t="shared" si="631"/>
        <v>0</v>
      </c>
      <c r="N1630" s="10" t="e">
        <f t="shared" si="625"/>
        <v>#DIV/0!</v>
      </c>
      <c r="O1630" s="10" t="e">
        <f t="shared" si="632"/>
        <v>#DIV/0!</v>
      </c>
      <c r="P1630" s="10" t="e">
        <f t="shared" si="633"/>
        <v>#DIV/0!</v>
      </c>
      <c r="R1630" s="22">
        <f t="shared" si="634"/>
        <v>22.890383435836387</v>
      </c>
      <c r="S1630" s="37">
        <f t="shared" si="635"/>
        <v>0</v>
      </c>
      <c r="T1630" s="37" t="e">
        <f t="shared" si="636"/>
        <v>#DIV/0!</v>
      </c>
      <c r="U1630" s="37" t="e">
        <f t="shared" si="637"/>
        <v>#DIV/0!</v>
      </c>
      <c r="V1630" s="37" t="e">
        <f t="shared" si="638"/>
        <v>#DIV/0!</v>
      </c>
      <c r="W1630" s="33"/>
      <c r="X1630" s="33"/>
      <c r="Y1630" s="22">
        <f t="shared" si="639"/>
        <v>22.890383435836387</v>
      </c>
      <c r="Z1630" s="37">
        <f t="shared" si="640"/>
        <v>0</v>
      </c>
      <c r="AA1630" s="37" t="e">
        <f t="shared" si="641"/>
        <v>#DIV/0!</v>
      </c>
      <c r="AB1630" s="37" t="e">
        <f t="shared" si="642"/>
        <v>#DIV/0!</v>
      </c>
      <c r="AC1630" s="37" t="e">
        <f t="shared" si="643"/>
        <v>#DIV/0!</v>
      </c>
      <c r="AD1630" s="33"/>
      <c r="AE1630" s="22">
        <f t="shared" si="644"/>
        <v>22.890383435836387</v>
      </c>
      <c r="AF1630" s="37">
        <f t="shared" si="645"/>
        <v>0</v>
      </c>
      <c r="AG1630" s="37" t="e">
        <f t="shared" si="646"/>
        <v>#DIV/0!</v>
      </c>
      <c r="AH1630" s="37" t="e">
        <f t="shared" si="647"/>
        <v>#DIV/0!</v>
      </c>
      <c r="AI1630" s="37" t="e">
        <f t="shared" si="648"/>
        <v>#DIV/0!</v>
      </c>
    </row>
    <row r="1631" spans="1:35" hidden="1" x14ac:dyDescent="0.25">
      <c r="A1631" s="3"/>
      <c r="B1631" s="4"/>
      <c r="C1631" s="4">
        <v>614</v>
      </c>
      <c r="D1631" s="23">
        <f t="shared" si="649"/>
        <v>1500</v>
      </c>
      <c r="E1631" s="11"/>
      <c r="F1631" s="23">
        <f t="shared" si="626"/>
        <v>30</v>
      </c>
      <c r="G1631" s="22">
        <f t="shared" si="627"/>
        <v>0.03</v>
      </c>
      <c r="H1631" s="22">
        <f t="shared" si="628"/>
        <v>0.7</v>
      </c>
      <c r="I1631" s="21"/>
      <c r="J1631" s="8"/>
      <c r="K1631" s="9">
        <f t="shared" si="629"/>
        <v>22.890383435836387</v>
      </c>
      <c r="L1631" s="9">
        <f t="shared" si="630"/>
        <v>22.890383435836387</v>
      </c>
      <c r="M1631" s="10">
        <f t="shared" si="631"/>
        <v>0</v>
      </c>
      <c r="N1631" s="10" t="e">
        <f t="shared" si="625"/>
        <v>#DIV/0!</v>
      </c>
      <c r="O1631" s="10" t="e">
        <f t="shared" si="632"/>
        <v>#DIV/0!</v>
      </c>
      <c r="P1631" s="10" t="e">
        <f t="shared" si="633"/>
        <v>#DIV/0!</v>
      </c>
      <c r="R1631" s="22">
        <f t="shared" si="634"/>
        <v>22.890383435836387</v>
      </c>
      <c r="S1631" s="37">
        <f t="shared" si="635"/>
        <v>0</v>
      </c>
      <c r="T1631" s="37" t="e">
        <f t="shared" si="636"/>
        <v>#DIV/0!</v>
      </c>
      <c r="U1631" s="37" t="e">
        <f t="shared" si="637"/>
        <v>#DIV/0!</v>
      </c>
      <c r="V1631" s="37" t="e">
        <f t="shared" si="638"/>
        <v>#DIV/0!</v>
      </c>
      <c r="W1631" s="33"/>
      <c r="X1631" s="33"/>
      <c r="Y1631" s="22">
        <f t="shared" si="639"/>
        <v>22.890383435836387</v>
      </c>
      <c r="Z1631" s="37">
        <f t="shared" si="640"/>
        <v>0</v>
      </c>
      <c r="AA1631" s="37" t="e">
        <f t="shared" si="641"/>
        <v>#DIV/0!</v>
      </c>
      <c r="AB1631" s="37" t="e">
        <f t="shared" si="642"/>
        <v>#DIV/0!</v>
      </c>
      <c r="AC1631" s="37" t="e">
        <f t="shared" si="643"/>
        <v>#DIV/0!</v>
      </c>
      <c r="AD1631" s="33"/>
      <c r="AE1631" s="22">
        <f t="shared" si="644"/>
        <v>22.890383435836387</v>
      </c>
      <c r="AF1631" s="37">
        <f t="shared" si="645"/>
        <v>0</v>
      </c>
      <c r="AG1631" s="37" t="e">
        <f t="shared" si="646"/>
        <v>#DIV/0!</v>
      </c>
      <c r="AH1631" s="37" t="e">
        <f t="shared" si="647"/>
        <v>#DIV/0!</v>
      </c>
      <c r="AI1631" s="37" t="e">
        <f t="shared" si="648"/>
        <v>#DIV/0!</v>
      </c>
    </row>
    <row r="1632" spans="1:35" hidden="1" x14ac:dyDescent="0.25">
      <c r="A1632" s="3"/>
      <c r="B1632" s="4"/>
      <c r="C1632" s="4">
        <v>615</v>
      </c>
      <c r="D1632" s="23">
        <f t="shared" si="649"/>
        <v>1500</v>
      </c>
      <c r="E1632" s="11"/>
      <c r="F1632" s="23">
        <f t="shared" si="626"/>
        <v>30</v>
      </c>
      <c r="G1632" s="22">
        <f t="shared" si="627"/>
        <v>0.03</v>
      </c>
      <c r="H1632" s="22">
        <f t="shared" si="628"/>
        <v>0.7</v>
      </c>
      <c r="I1632" s="21"/>
      <c r="J1632" s="8"/>
      <c r="K1632" s="9">
        <f t="shared" si="629"/>
        <v>22.890383435836387</v>
      </c>
      <c r="L1632" s="9">
        <f t="shared" si="630"/>
        <v>22.890383435836387</v>
      </c>
      <c r="M1632" s="10">
        <f t="shared" si="631"/>
        <v>0</v>
      </c>
      <c r="N1632" s="10" t="e">
        <f t="shared" si="625"/>
        <v>#DIV/0!</v>
      </c>
      <c r="O1632" s="10" t="e">
        <f t="shared" si="632"/>
        <v>#DIV/0!</v>
      </c>
      <c r="P1632" s="10" t="e">
        <f t="shared" si="633"/>
        <v>#DIV/0!</v>
      </c>
      <c r="R1632" s="22">
        <f t="shared" si="634"/>
        <v>22.890383435836387</v>
      </c>
      <c r="S1632" s="37">
        <f t="shared" si="635"/>
        <v>0</v>
      </c>
      <c r="T1632" s="37" t="e">
        <f t="shared" si="636"/>
        <v>#DIV/0!</v>
      </c>
      <c r="U1632" s="37" t="e">
        <f t="shared" si="637"/>
        <v>#DIV/0!</v>
      </c>
      <c r="V1632" s="37" t="e">
        <f t="shared" si="638"/>
        <v>#DIV/0!</v>
      </c>
      <c r="W1632" s="33"/>
      <c r="X1632" s="33"/>
      <c r="Y1632" s="22">
        <f t="shared" si="639"/>
        <v>22.890383435836387</v>
      </c>
      <c r="Z1632" s="37">
        <f t="shared" si="640"/>
        <v>0</v>
      </c>
      <c r="AA1632" s="37" t="e">
        <f t="shared" si="641"/>
        <v>#DIV/0!</v>
      </c>
      <c r="AB1632" s="37" t="e">
        <f t="shared" si="642"/>
        <v>#DIV/0!</v>
      </c>
      <c r="AC1632" s="37" t="e">
        <f t="shared" si="643"/>
        <v>#DIV/0!</v>
      </c>
      <c r="AD1632" s="33"/>
      <c r="AE1632" s="22">
        <f t="shared" si="644"/>
        <v>22.890383435836387</v>
      </c>
      <c r="AF1632" s="37">
        <f t="shared" si="645"/>
        <v>0</v>
      </c>
      <c r="AG1632" s="37" t="e">
        <f t="shared" si="646"/>
        <v>#DIV/0!</v>
      </c>
      <c r="AH1632" s="37" t="e">
        <f t="shared" si="647"/>
        <v>#DIV/0!</v>
      </c>
      <c r="AI1632" s="37" t="e">
        <f t="shared" si="648"/>
        <v>#DIV/0!</v>
      </c>
    </row>
    <row r="1633" spans="1:35" hidden="1" x14ac:dyDescent="0.25">
      <c r="A1633" s="3"/>
      <c r="B1633" s="4"/>
      <c r="C1633" s="4">
        <v>616</v>
      </c>
      <c r="D1633" s="23">
        <f t="shared" si="649"/>
        <v>1500</v>
      </c>
      <c r="E1633" s="11"/>
      <c r="F1633" s="23">
        <f t="shared" si="626"/>
        <v>30</v>
      </c>
      <c r="G1633" s="22">
        <f t="shared" si="627"/>
        <v>0.03</v>
      </c>
      <c r="H1633" s="22">
        <f t="shared" si="628"/>
        <v>0.7</v>
      </c>
      <c r="I1633" s="21"/>
      <c r="J1633" s="8"/>
      <c r="K1633" s="9">
        <f t="shared" si="629"/>
        <v>22.890383435836387</v>
      </c>
      <c r="L1633" s="9">
        <f t="shared" si="630"/>
        <v>22.890383435836387</v>
      </c>
      <c r="M1633" s="10">
        <f t="shared" si="631"/>
        <v>0</v>
      </c>
      <c r="N1633" s="10" t="e">
        <f t="shared" si="625"/>
        <v>#DIV/0!</v>
      </c>
      <c r="O1633" s="10" t="e">
        <f t="shared" si="632"/>
        <v>#DIV/0!</v>
      </c>
      <c r="P1633" s="10" t="e">
        <f t="shared" si="633"/>
        <v>#DIV/0!</v>
      </c>
      <c r="R1633" s="22">
        <f t="shared" si="634"/>
        <v>22.890383435836387</v>
      </c>
      <c r="S1633" s="37">
        <f t="shared" si="635"/>
        <v>0</v>
      </c>
      <c r="T1633" s="37" t="e">
        <f t="shared" si="636"/>
        <v>#DIV/0!</v>
      </c>
      <c r="U1633" s="37" t="e">
        <f t="shared" si="637"/>
        <v>#DIV/0!</v>
      </c>
      <c r="V1633" s="37" t="e">
        <f t="shared" si="638"/>
        <v>#DIV/0!</v>
      </c>
      <c r="W1633" s="33"/>
      <c r="X1633" s="33"/>
      <c r="Y1633" s="22">
        <f t="shared" si="639"/>
        <v>22.890383435836387</v>
      </c>
      <c r="Z1633" s="37">
        <f t="shared" si="640"/>
        <v>0</v>
      </c>
      <c r="AA1633" s="37" t="e">
        <f t="shared" si="641"/>
        <v>#DIV/0!</v>
      </c>
      <c r="AB1633" s="37" t="e">
        <f t="shared" si="642"/>
        <v>#DIV/0!</v>
      </c>
      <c r="AC1633" s="37" t="e">
        <f t="shared" si="643"/>
        <v>#DIV/0!</v>
      </c>
      <c r="AD1633" s="33"/>
      <c r="AE1633" s="22">
        <f t="shared" si="644"/>
        <v>22.890383435836387</v>
      </c>
      <c r="AF1633" s="37">
        <f t="shared" si="645"/>
        <v>0</v>
      </c>
      <c r="AG1633" s="37" t="e">
        <f t="shared" si="646"/>
        <v>#DIV/0!</v>
      </c>
      <c r="AH1633" s="37" t="e">
        <f t="shared" si="647"/>
        <v>#DIV/0!</v>
      </c>
      <c r="AI1633" s="37" t="e">
        <f t="shared" si="648"/>
        <v>#DIV/0!</v>
      </c>
    </row>
    <row r="1634" spans="1:35" hidden="1" x14ac:dyDescent="0.25">
      <c r="A1634" s="3"/>
      <c r="B1634" s="4"/>
      <c r="C1634" s="4">
        <v>617</v>
      </c>
      <c r="D1634" s="23">
        <f t="shared" si="649"/>
        <v>1500</v>
      </c>
      <c r="E1634" s="11"/>
      <c r="F1634" s="23">
        <f t="shared" si="626"/>
        <v>30</v>
      </c>
      <c r="G1634" s="22">
        <f t="shared" si="627"/>
        <v>0.03</v>
      </c>
      <c r="H1634" s="22">
        <f t="shared" si="628"/>
        <v>0.7</v>
      </c>
      <c r="I1634" s="21"/>
      <c r="J1634" s="8"/>
      <c r="K1634" s="9">
        <f t="shared" si="629"/>
        <v>22.890383435836387</v>
      </c>
      <c r="L1634" s="9">
        <f t="shared" si="630"/>
        <v>22.890383435836387</v>
      </c>
      <c r="M1634" s="10">
        <f t="shared" si="631"/>
        <v>0</v>
      </c>
      <c r="N1634" s="10" t="e">
        <f t="shared" si="625"/>
        <v>#DIV/0!</v>
      </c>
      <c r="O1634" s="10" t="e">
        <f t="shared" si="632"/>
        <v>#DIV/0!</v>
      </c>
      <c r="P1634" s="10" t="e">
        <f t="shared" si="633"/>
        <v>#DIV/0!</v>
      </c>
      <c r="R1634" s="22">
        <f t="shared" si="634"/>
        <v>22.890383435836387</v>
      </c>
      <c r="S1634" s="37">
        <f t="shared" si="635"/>
        <v>0</v>
      </c>
      <c r="T1634" s="37" t="e">
        <f t="shared" si="636"/>
        <v>#DIV/0!</v>
      </c>
      <c r="U1634" s="37" t="e">
        <f t="shared" si="637"/>
        <v>#DIV/0!</v>
      </c>
      <c r="V1634" s="37" t="e">
        <f t="shared" si="638"/>
        <v>#DIV/0!</v>
      </c>
      <c r="W1634" s="33"/>
      <c r="X1634" s="33"/>
      <c r="Y1634" s="22">
        <f t="shared" si="639"/>
        <v>22.890383435836387</v>
      </c>
      <c r="Z1634" s="37">
        <f t="shared" si="640"/>
        <v>0</v>
      </c>
      <c r="AA1634" s="37" t="e">
        <f t="shared" si="641"/>
        <v>#DIV/0!</v>
      </c>
      <c r="AB1634" s="37" t="e">
        <f t="shared" si="642"/>
        <v>#DIV/0!</v>
      </c>
      <c r="AC1634" s="37" t="e">
        <f t="shared" si="643"/>
        <v>#DIV/0!</v>
      </c>
      <c r="AD1634" s="33"/>
      <c r="AE1634" s="22">
        <f t="shared" si="644"/>
        <v>22.890383435836387</v>
      </c>
      <c r="AF1634" s="37">
        <f t="shared" si="645"/>
        <v>0</v>
      </c>
      <c r="AG1634" s="37" t="e">
        <f t="shared" si="646"/>
        <v>#DIV/0!</v>
      </c>
      <c r="AH1634" s="37" t="e">
        <f t="shared" si="647"/>
        <v>#DIV/0!</v>
      </c>
      <c r="AI1634" s="37" t="e">
        <f t="shared" si="648"/>
        <v>#DIV/0!</v>
      </c>
    </row>
    <row r="1635" spans="1:35" hidden="1" x14ac:dyDescent="0.25">
      <c r="A1635" s="3"/>
      <c r="B1635" s="4"/>
      <c r="C1635" s="4">
        <v>618</v>
      </c>
      <c r="D1635" s="23">
        <f t="shared" si="649"/>
        <v>1500</v>
      </c>
      <c r="E1635" s="11"/>
      <c r="F1635" s="23">
        <f t="shared" si="626"/>
        <v>30</v>
      </c>
      <c r="G1635" s="22">
        <f t="shared" si="627"/>
        <v>0.03</v>
      </c>
      <c r="H1635" s="22">
        <f t="shared" si="628"/>
        <v>0.7</v>
      </c>
      <c r="I1635" s="21"/>
      <c r="J1635" s="8"/>
      <c r="K1635" s="9">
        <f t="shared" si="629"/>
        <v>22.890383435836387</v>
      </c>
      <c r="L1635" s="9">
        <f t="shared" si="630"/>
        <v>22.890383435836387</v>
      </c>
      <c r="M1635" s="10">
        <f t="shared" si="631"/>
        <v>0</v>
      </c>
      <c r="N1635" s="10" t="e">
        <f t="shared" si="625"/>
        <v>#DIV/0!</v>
      </c>
      <c r="O1635" s="10" t="e">
        <f t="shared" si="632"/>
        <v>#DIV/0!</v>
      </c>
      <c r="P1635" s="10" t="e">
        <f t="shared" si="633"/>
        <v>#DIV/0!</v>
      </c>
      <c r="R1635" s="22">
        <f t="shared" si="634"/>
        <v>22.890383435836387</v>
      </c>
      <c r="S1635" s="37">
        <f t="shared" si="635"/>
        <v>0</v>
      </c>
      <c r="T1635" s="37" t="e">
        <f t="shared" si="636"/>
        <v>#DIV/0!</v>
      </c>
      <c r="U1635" s="37" t="e">
        <f t="shared" si="637"/>
        <v>#DIV/0!</v>
      </c>
      <c r="V1635" s="37" t="e">
        <f t="shared" si="638"/>
        <v>#DIV/0!</v>
      </c>
      <c r="W1635" s="33"/>
      <c r="X1635" s="33"/>
      <c r="Y1635" s="22">
        <f t="shared" si="639"/>
        <v>22.890383435836387</v>
      </c>
      <c r="Z1635" s="37">
        <f t="shared" si="640"/>
        <v>0</v>
      </c>
      <c r="AA1635" s="37" t="e">
        <f t="shared" si="641"/>
        <v>#DIV/0!</v>
      </c>
      <c r="AB1635" s="37" t="e">
        <f t="shared" si="642"/>
        <v>#DIV/0!</v>
      </c>
      <c r="AC1635" s="37" t="e">
        <f t="shared" si="643"/>
        <v>#DIV/0!</v>
      </c>
      <c r="AD1635" s="33"/>
      <c r="AE1635" s="22">
        <f t="shared" si="644"/>
        <v>22.890383435836387</v>
      </c>
      <c r="AF1635" s="37">
        <f t="shared" si="645"/>
        <v>0</v>
      </c>
      <c r="AG1635" s="37" t="e">
        <f t="shared" si="646"/>
        <v>#DIV/0!</v>
      </c>
      <c r="AH1635" s="37" t="e">
        <f t="shared" si="647"/>
        <v>#DIV/0!</v>
      </c>
      <c r="AI1635" s="37" t="e">
        <f t="shared" si="648"/>
        <v>#DIV/0!</v>
      </c>
    </row>
    <row r="1636" spans="1:35" hidden="1" x14ac:dyDescent="0.25">
      <c r="A1636" s="3"/>
      <c r="B1636" s="4"/>
      <c r="C1636" s="4">
        <v>619</v>
      </c>
      <c r="D1636" s="23">
        <f t="shared" si="649"/>
        <v>1500</v>
      </c>
      <c r="E1636" s="11"/>
      <c r="F1636" s="23">
        <f t="shared" si="626"/>
        <v>30</v>
      </c>
      <c r="G1636" s="22">
        <f t="shared" si="627"/>
        <v>0.03</v>
      </c>
      <c r="H1636" s="22">
        <f t="shared" si="628"/>
        <v>0.7</v>
      </c>
      <c r="I1636" s="21"/>
      <c r="J1636" s="8"/>
      <c r="K1636" s="9">
        <f t="shared" si="629"/>
        <v>22.890383435836387</v>
      </c>
      <c r="L1636" s="9">
        <f t="shared" si="630"/>
        <v>22.890383435836387</v>
      </c>
      <c r="M1636" s="10">
        <f t="shared" si="631"/>
        <v>0</v>
      </c>
      <c r="N1636" s="10" t="e">
        <f t="shared" si="625"/>
        <v>#DIV/0!</v>
      </c>
      <c r="O1636" s="10" t="e">
        <f t="shared" si="632"/>
        <v>#DIV/0!</v>
      </c>
      <c r="P1636" s="10" t="e">
        <f t="shared" si="633"/>
        <v>#DIV/0!</v>
      </c>
      <c r="R1636" s="22">
        <f t="shared" si="634"/>
        <v>22.890383435836387</v>
      </c>
      <c r="S1636" s="37">
        <f t="shared" si="635"/>
        <v>0</v>
      </c>
      <c r="T1636" s="37" t="e">
        <f t="shared" si="636"/>
        <v>#DIV/0!</v>
      </c>
      <c r="U1636" s="37" t="e">
        <f t="shared" si="637"/>
        <v>#DIV/0!</v>
      </c>
      <c r="V1636" s="37" t="e">
        <f t="shared" si="638"/>
        <v>#DIV/0!</v>
      </c>
      <c r="W1636" s="33"/>
      <c r="X1636" s="33"/>
      <c r="Y1636" s="22">
        <f t="shared" si="639"/>
        <v>22.890383435836387</v>
      </c>
      <c r="Z1636" s="37">
        <f t="shared" si="640"/>
        <v>0</v>
      </c>
      <c r="AA1636" s="37" t="e">
        <f t="shared" si="641"/>
        <v>#DIV/0!</v>
      </c>
      <c r="AB1636" s="37" t="e">
        <f t="shared" si="642"/>
        <v>#DIV/0!</v>
      </c>
      <c r="AC1636" s="37" t="e">
        <f t="shared" si="643"/>
        <v>#DIV/0!</v>
      </c>
      <c r="AD1636" s="33"/>
      <c r="AE1636" s="22">
        <f t="shared" si="644"/>
        <v>22.890383435836387</v>
      </c>
      <c r="AF1636" s="37">
        <f t="shared" si="645"/>
        <v>0</v>
      </c>
      <c r="AG1636" s="37" t="e">
        <f t="shared" si="646"/>
        <v>#DIV/0!</v>
      </c>
      <c r="AH1636" s="37" t="e">
        <f t="shared" si="647"/>
        <v>#DIV/0!</v>
      </c>
      <c r="AI1636" s="37" t="e">
        <f t="shared" si="648"/>
        <v>#DIV/0!</v>
      </c>
    </row>
    <row r="1637" spans="1:35" hidden="1" x14ac:dyDescent="0.25">
      <c r="A1637" s="3"/>
      <c r="B1637" s="4"/>
      <c r="C1637" s="4">
        <v>620</v>
      </c>
      <c r="D1637" s="23">
        <f t="shared" si="649"/>
        <v>1500</v>
      </c>
      <c r="E1637" s="11"/>
      <c r="F1637" s="23">
        <f t="shared" si="626"/>
        <v>30</v>
      </c>
      <c r="G1637" s="22">
        <f t="shared" si="627"/>
        <v>0.03</v>
      </c>
      <c r="H1637" s="22">
        <f t="shared" si="628"/>
        <v>0.7</v>
      </c>
      <c r="I1637" s="21"/>
      <c r="J1637" s="8"/>
      <c r="K1637" s="9">
        <f t="shared" si="629"/>
        <v>22.890383435836387</v>
      </c>
      <c r="L1637" s="9">
        <f t="shared" si="630"/>
        <v>22.890383435836387</v>
      </c>
      <c r="M1637" s="10">
        <f t="shared" si="631"/>
        <v>0</v>
      </c>
      <c r="N1637" s="10" t="e">
        <f t="shared" si="625"/>
        <v>#DIV/0!</v>
      </c>
      <c r="O1637" s="10" t="e">
        <f t="shared" si="632"/>
        <v>#DIV/0!</v>
      </c>
      <c r="P1637" s="10" t="e">
        <f t="shared" si="633"/>
        <v>#DIV/0!</v>
      </c>
      <c r="R1637" s="22">
        <f t="shared" si="634"/>
        <v>22.890383435836387</v>
      </c>
      <c r="S1637" s="37">
        <f t="shared" si="635"/>
        <v>0</v>
      </c>
      <c r="T1637" s="37" t="e">
        <f t="shared" si="636"/>
        <v>#DIV/0!</v>
      </c>
      <c r="U1637" s="37" t="e">
        <f t="shared" si="637"/>
        <v>#DIV/0!</v>
      </c>
      <c r="V1637" s="37" t="e">
        <f t="shared" si="638"/>
        <v>#DIV/0!</v>
      </c>
      <c r="W1637" s="33"/>
      <c r="X1637" s="33"/>
      <c r="Y1637" s="22">
        <f t="shared" si="639"/>
        <v>22.890383435836387</v>
      </c>
      <c r="Z1637" s="37">
        <f t="shared" si="640"/>
        <v>0</v>
      </c>
      <c r="AA1637" s="37" t="e">
        <f t="shared" si="641"/>
        <v>#DIV/0!</v>
      </c>
      <c r="AB1637" s="37" t="e">
        <f t="shared" si="642"/>
        <v>#DIV/0!</v>
      </c>
      <c r="AC1637" s="37" t="e">
        <f t="shared" si="643"/>
        <v>#DIV/0!</v>
      </c>
      <c r="AD1637" s="33"/>
      <c r="AE1637" s="22">
        <f t="shared" si="644"/>
        <v>22.890383435836387</v>
      </c>
      <c r="AF1637" s="37">
        <f t="shared" si="645"/>
        <v>0</v>
      </c>
      <c r="AG1637" s="37" t="e">
        <f t="shared" si="646"/>
        <v>#DIV/0!</v>
      </c>
      <c r="AH1637" s="37" t="e">
        <f t="shared" si="647"/>
        <v>#DIV/0!</v>
      </c>
      <c r="AI1637" s="37" t="e">
        <f t="shared" si="648"/>
        <v>#DIV/0!</v>
      </c>
    </row>
    <row r="1638" spans="1:35" hidden="1" x14ac:dyDescent="0.25">
      <c r="A1638" s="3"/>
      <c r="B1638" s="4"/>
      <c r="C1638" s="4">
        <v>621</v>
      </c>
      <c r="D1638" s="23">
        <f t="shared" si="649"/>
        <v>1500</v>
      </c>
      <c r="E1638" s="11"/>
      <c r="F1638" s="23">
        <f t="shared" si="626"/>
        <v>30</v>
      </c>
      <c r="G1638" s="22">
        <f t="shared" si="627"/>
        <v>0.03</v>
      </c>
      <c r="H1638" s="22">
        <f t="shared" si="628"/>
        <v>0.7</v>
      </c>
      <c r="I1638" s="21"/>
      <c r="J1638" s="8"/>
      <c r="K1638" s="9">
        <f t="shared" si="629"/>
        <v>22.890383435836387</v>
      </c>
      <c r="L1638" s="9">
        <f t="shared" si="630"/>
        <v>22.890383435836387</v>
      </c>
      <c r="M1638" s="10">
        <f t="shared" si="631"/>
        <v>0</v>
      </c>
      <c r="N1638" s="10" t="e">
        <f t="shared" si="625"/>
        <v>#DIV/0!</v>
      </c>
      <c r="O1638" s="10" t="e">
        <f t="shared" si="632"/>
        <v>#DIV/0!</v>
      </c>
      <c r="P1638" s="10" t="e">
        <f t="shared" si="633"/>
        <v>#DIV/0!</v>
      </c>
      <c r="R1638" s="22">
        <f t="shared" si="634"/>
        <v>22.890383435836387</v>
      </c>
      <c r="S1638" s="37">
        <f t="shared" si="635"/>
        <v>0</v>
      </c>
      <c r="T1638" s="37" t="e">
        <f t="shared" si="636"/>
        <v>#DIV/0!</v>
      </c>
      <c r="U1638" s="37" t="e">
        <f t="shared" si="637"/>
        <v>#DIV/0!</v>
      </c>
      <c r="V1638" s="37" t="e">
        <f t="shared" si="638"/>
        <v>#DIV/0!</v>
      </c>
      <c r="W1638" s="33"/>
      <c r="X1638" s="33"/>
      <c r="Y1638" s="22">
        <f t="shared" si="639"/>
        <v>22.890383435836387</v>
      </c>
      <c r="Z1638" s="37">
        <f t="shared" si="640"/>
        <v>0</v>
      </c>
      <c r="AA1638" s="37" t="e">
        <f t="shared" si="641"/>
        <v>#DIV/0!</v>
      </c>
      <c r="AB1638" s="37" t="e">
        <f t="shared" si="642"/>
        <v>#DIV/0!</v>
      </c>
      <c r="AC1638" s="37" t="e">
        <f t="shared" si="643"/>
        <v>#DIV/0!</v>
      </c>
      <c r="AD1638" s="33"/>
      <c r="AE1638" s="22">
        <f t="shared" si="644"/>
        <v>22.890383435836387</v>
      </c>
      <c r="AF1638" s="37">
        <f t="shared" si="645"/>
        <v>0</v>
      </c>
      <c r="AG1638" s="37" t="e">
        <f t="shared" si="646"/>
        <v>#DIV/0!</v>
      </c>
      <c r="AH1638" s="37" t="e">
        <f t="shared" si="647"/>
        <v>#DIV/0!</v>
      </c>
      <c r="AI1638" s="37" t="e">
        <f t="shared" si="648"/>
        <v>#DIV/0!</v>
      </c>
    </row>
    <row r="1639" spans="1:35" hidden="1" x14ac:dyDescent="0.25">
      <c r="A1639" s="3"/>
      <c r="B1639" s="4"/>
      <c r="C1639" s="4">
        <v>622</v>
      </c>
      <c r="D1639" s="23">
        <f t="shared" si="649"/>
        <v>1500</v>
      </c>
      <c r="E1639" s="11"/>
      <c r="F1639" s="23">
        <f t="shared" si="626"/>
        <v>30</v>
      </c>
      <c r="G1639" s="22">
        <f t="shared" si="627"/>
        <v>0.03</v>
      </c>
      <c r="H1639" s="22">
        <f t="shared" si="628"/>
        <v>0.7</v>
      </c>
      <c r="I1639" s="21"/>
      <c r="J1639" s="8"/>
      <c r="K1639" s="9">
        <f t="shared" si="629"/>
        <v>22.890383435836387</v>
      </c>
      <c r="L1639" s="9">
        <f t="shared" si="630"/>
        <v>22.890383435836387</v>
      </c>
      <c r="M1639" s="10">
        <f t="shared" si="631"/>
        <v>0</v>
      </c>
      <c r="N1639" s="10" t="e">
        <f t="shared" si="625"/>
        <v>#DIV/0!</v>
      </c>
      <c r="O1639" s="10" t="e">
        <f t="shared" si="632"/>
        <v>#DIV/0!</v>
      </c>
      <c r="P1639" s="10" t="e">
        <f t="shared" si="633"/>
        <v>#DIV/0!</v>
      </c>
      <c r="R1639" s="22">
        <f t="shared" si="634"/>
        <v>22.890383435836387</v>
      </c>
      <c r="S1639" s="37">
        <f t="shared" si="635"/>
        <v>0</v>
      </c>
      <c r="T1639" s="37" t="e">
        <f t="shared" si="636"/>
        <v>#DIV/0!</v>
      </c>
      <c r="U1639" s="37" t="e">
        <f t="shared" si="637"/>
        <v>#DIV/0!</v>
      </c>
      <c r="V1639" s="37" t="e">
        <f t="shared" si="638"/>
        <v>#DIV/0!</v>
      </c>
      <c r="W1639" s="33"/>
      <c r="X1639" s="33"/>
      <c r="Y1639" s="22">
        <f t="shared" si="639"/>
        <v>22.890383435836387</v>
      </c>
      <c r="Z1639" s="37">
        <f t="shared" si="640"/>
        <v>0</v>
      </c>
      <c r="AA1639" s="37" t="e">
        <f t="shared" si="641"/>
        <v>#DIV/0!</v>
      </c>
      <c r="AB1639" s="37" t="e">
        <f t="shared" si="642"/>
        <v>#DIV/0!</v>
      </c>
      <c r="AC1639" s="37" t="e">
        <f t="shared" si="643"/>
        <v>#DIV/0!</v>
      </c>
      <c r="AD1639" s="33"/>
      <c r="AE1639" s="22">
        <f t="shared" si="644"/>
        <v>22.890383435836387</v>
      </c>
      <c r="AF1639" s="37">
        <f t="shared" si="645"/>
        <v>0</v>
      </c>
      <c r="AG1639" s="37" t="e">
        <f t="shared" si="646"/>
        <v>#DIV/0!</v>
      </c>
      <c r="AH1639" s="37" t="e">
        <f t="shared" si="647"/>
        <v>#DIV/0!</v>
      </c>
      <c r="AI1639" s="37" t="e">
        <f t="shared" si="648"/>
        <v>#DIV/0!</v>
      </c>
    </row>
    <row r="1640" spans="1:35" hidden="1" x14ac:dyDescent="0.25">
      <c r="A1640" s="3"/>
      <c r="B1640" s="4"/>
      <c r="C1640" s="4">
        <v>623</v>
      </c>
      <c r="D1640" s="23">
        <f t="shared" si="649"/>
        <v>1500</v>
      </c>
      <c r="E1640" s="11"/>
      <c r="F1640" s="23">
        <f t="shared" si="626"/>
        <v>30</v>
      </c>
      <c r="G1640" s="22">
        <f t="shared" si="627"/>
        <v>0.03</v>
      </c>
      <c r="H1640" s="22">
        <f t="shared" si="628"/>
        <v>0.7</v>
      </c>
      <c r="I1640" s="21"/>
      <c r="J1640" s="8"/>
      <c r="K1640" s="9">
        <f t="shared" si="629"/>
        <v>22.890383435836387</v>
      </c>
      <c r="L1640" s="9">
        <f t="shared" si="630"/>
        <v>22.890383435836387</v>
      </c>
      <c r="M1640" s="10">
        <f t="shared" si="631"/>
        <v>0</v>
      </c>
      <c r="N1640" s="10" t="e">
        <f t="shared" si="625"/>
        <v>#DIV/0!</v>
      </c>
      <c r="O1640" s="10" t="e">
        <f t="shared" si="632"/>
        <v>#DIV/0!</v>
      </c>
      <c r="P1640" s="10" t="e">
        <f t="shared" si="633"/>
        <v>#DIV/0!</v>
      </c>
      <c r="R1640" s="22">
        <f t="shared" si="634"/>
        <v>22.890383435836387</v>
      </c>
      <c r="S1640" s="37">
        <f t="shared" si="635"/>
        <v>0</v>
      </c>
      <c r="T1640" s="37" t="e">
        <f t="shared" si="636"/>
        <v>#DIV/0!</v>
      </c>
      <c r="U1640" s="37" t="e">
        <f t="shared" si="637"/>
        <v>#DIV/0!</v>
      </c>
      <c r="V1640" s="37" t="e">
        <f t="shared" si="638"/>
        <v>#DIV/0!</v>
      </c>
      <c r="W1640" s="33"/>
      <c r="X1640" s="33"/>
      <c r="Y1640" s="22">
        <f t="shared" si="639"/>
        <v>22.890383435836387</v>
      </c>
      <c r="Z1640" s="37">
        <f t="shared" si="640"/>
        <v>0</v>
      </c>
      <c r="AA1640" s="37" t="e">
        <f t="shared" si="641"/>
        <v>#DIV/0!</v>
      </c>
      <c r="AB1640" s="37" t="e">
        <f t="shared" si="642"/>
        <v>#DIV/0!</v>
      </c>
      <c r="AC1640" s="37" t="e">
        <f t="shared" si="643"/>
        <v>#DIV/0!</v>
      </c>
      <c r="AD1640" s="33"/>
      <c r="AE1640" s="22">
        <f t="shared" si="644"/>
        <v>22.890383435836387</v>
      </c>
      <c r="AF1640" s="37">
        <f t="shared" si="645"/>
        <v>0</v>
      </c>
      <c r="AG1640" s="37" t="e">
        <f t="shared" si="646"/>
        <v>#DIV/0!</v>
      </c>
      <c r="AH1640" s="37" t="e">
        <f t="shared" si="647"/>
        <v>#DIV/0!</v>
      </c>
      <c r="AI1640" s="37" t="e">
        <f t="shared" si="648"/>
        <v>#DIV/0!</v>
      </c>
    </row>
    <row r="1641" spans="1:35" hidden="1" x14ac:dyDescent="0.25">
      <c r="A1641" s="3"/>
      <c r="B1641" s="4"/>
      <c r="C1641" s="4">
        <v>624</v>
      </c>
      <c r="D1641" s="23">
        <f t="shared" si="649"/>
        <v>1500</v>
      </c>
      <c r="E1641" s="11"/>
      <c r="F1641" s="23">
        <f t="shared" si="626"/>
        <v>30</v>
      </c>
      <c r="G1641" s="22">
        <f t="shared" si="627"/>
        <v>0.03</v>
      </c>
      <c r="H1641" s="22">
        <f t="shared" si="628"/>
        <v>0.7</v>
      </c>
      <c r="I1641" s="21"/>
      <c r="J1641" s="8"/>
      <c r="K1641" s="9">
        <f t="shared" si="629"/>
        <v>22.890383435836387</v>
      </c>
      <c r="L1641" s="9">
        <f t="shared" si="630"/>
        <v>22.890383435836387</v>
      </c>
      <c r="M1641" s="10">
        <f t="shared" si="631"/>
        <v>0</v>
      </c>
      <c r="N1641" s="10" t="e">
        <f t="shared" si="625"/>
        <v>#DIV/0!</v>
      </c>
      <c r="O1641" s="10" t="e">
        <f t="shared" si="632"/>
        <v>#DIV/0!</v>
      </c>
      <c r="P1641" s="10" t="e">
        <f t="shared" si="633"/>
        <v>#DIV/0!</v>
      </c>
      <c r="R1641" s="22">
        <f t="shared" si="634"/>
        <v>22.890383435836387</v>
      </c>
      <c r="S1641" s="37">
        <f t="shared" si="635"/>
        <v>0</v>
      </c>
      <c r="T1641" s="37" t="e">
        <f t="shared" si="636"/>
        <v>#DIV/0!</v>
      </c>
      <c r="U1641" s="37" t="e">
        <f t="shared" si="637"/>
        <v>#DIV/0!</v>
      </c>
      <c r="V1641" s="37" t="e">
        <f t="shared" si="638"/>
        <v>#DIV/0!</v>
      </c>
      <c r="W1641" s="33"/>
      <c r="X1641" s="33"/>
      <c r="Y1641" s="22">
        <f t="shared" si="639"/>
        <v>22.890383435836387</v>
      </c>
      <c r="Z1641" s="37">
        <f t="shared" si="640"/>
        <v>0</v>
      </c>
      <c r="AA1641" s="37" t="e">
        <f t="shared" si="641"/>
        <v>#DIV/0!</v>
      </c>
      <c r="AB1641" s="37" t="e">
        <f t="shared" si="642"/>
        <v>#DIV/0!</v>
      </c>
      <c r="AC1641" s="37" t="e">
        <f t="shared" si="643"/>
        <v>#DIV/0!</v>
      </c>
      <c r="AD1641" s="33"/>
      <c r="AE1641" s="22">
        <f t="shared" si="644"/>
        <v>22.890383435836387</v>
      </c>
      <c r="AF1641" s="37">
        <f t="shared" si="645"/>
        <v>0</v>
      </c>
      <c r="AG1641" s="37" t="e">
        <f t="shared" si="646"/>
        <v>#DIV/0!</v>
      </c>
      <c r="AH1641" s="37" t="e">
        <f t="shared" si="647"/>
        <v>#DIV/0!</v>
      </c>
      <c r="AI1641" s="37" t="e">
        <f t="shared" si="648"/>
        <v>#DIV/0!</v>
      </c>
    </row>
    <row r="1642" spans="1:35" hidden="1" x14ac:dyDescent="0.25">
      <c r="A1642" s="3"/>
      <c r="B1642" s="4"/>
      <c r="C1642" s="4">
        <v>625</v>
      </c>
      <c r="D1642" s="23">
        <f t="shared" si="649"/>
        <v>1500</v>
      </c>
      <c r="E1642" s="11"/>
      <c r="F1642" s="23">
        <f t="shared" si="626"/>
        <v>30</v>
      </c>
      <c r="G1642" s="22">
        <f t="shared" si="627"/>
        <v>0.03</v>
      </c>
      <c r="H1642" s="22">
        <f t="shared" si="628"/>
        <v>0.7</v>
      </c>
      <c r="I1642" s="21"/>
      <c r="J1642" s="8"/>
      <c r="K1642" s="9">
        <f t="shared" si="629"/>
        <v>22.890383435836387</v>
      </c>
      <c r="L1642" s="9">
        <f t="shared" si="630"/>
        <v>22.890383435836387</v>
      </c>
      <c r="M1642" s="10">
        <f t="shared" si="631"/>
        <v>0</v>
      </c>
      <c r="N1642" s="10" t="e">
        <f t="shared" si="625"/>
        <v>#DIV/0!</v>
      </c>
      <c r="O1642" s="10" t="e">
        <f t="shared" si="632"/>
        <v>#DIV/0!</v>
      </c>
      <c r="P1642" s="10" t="e">
        <f t="shared" si="633"/>
        <v>#DIV/0!</v>
      </c>
      <c r="R1642" s="22">
        <f t="shared" si="634"/>
        <v>22.890383435836387</v>
      </c>
      <c r="S1642" s="37">
        <f t="shared" si="635"/>
        <v>0</v>
      </c>
      <c r="T1642" s="37" t="e">
        <f t="shared" si="636"/>
        <v>#DIV/0!</v>
      </c>
      <c r="U1642" s="37" t="e">
        <f t="shared" si="637"/>
        <v>#DIV/0!</v>
      </c>
      <c r="V1642" s="37" t="e">
        <f t="shared" si="638"/>
        <v>#DIV/0!</v>
      </c>
      <c r="W1642" s="33"/>
      <c r="X1642" s="33"/>
      <c r="Y1642" s="22">
        <f t="shared" si="639"/>
        <v>22.890383435836387</v>
      </c>
      <c r="Z1642" s="37">
        <f t="shared" si="640"/>
        <v>0</v>
      </c>
      <c r="AA1642" s="37" t="e">
        <f t="shared" si="641"/>
        <v>#DIV/0!</v>
      </c>
      <c r="AB1642" s="37" t="e">
        <f t="shared" si="642"/>
        <v>#DIV/0!</v>
      </c>
      <c r="AC1642" s="37" t="e">
        <f t="shared" si="643"/>
        <v>#DIV/0!</v>
      </c>
      <c r="AD1642" s="33"/>
      <c r="AE1642" s="22">
        <f t="shared" si="644"/>
        <v>22.890383435836387</v>
      </c>
      <c r="AF1642" s="37">
        <f t="shared" si="645"/>
        <v>0</v>
      </c>
      <c r="AG1642" s="37" t="e">
        <f t="shared" si="646"/>
        <v>#DIV/0!</v>
      </c>
      <c r="AH1642" s="37" t="e">
        <f t="shared" si="647"/>
        <v>#DIV/0!</v>
      </c>
      <c r="AI1642" s="37" t="e">
        <f t="shared" si="648"/>
        <v>#DIV/0!</v>
      </c>
    </row>
    <row r="1643" spans="1:35" hidden="1" x14ac:dyDescent="0.25">
      <c r="A1643" s="3"/>
      <c r="B1643" s="4"/>
      <c r="C1643" s="4">
        <v>626</v>
      </c>
      <c r="D1643" s="23">
        <f t="shared" si="649"/>
        <v>1500</v>
      </c>
      <c r="E1643" s="11"/>
      <c r="F1643" s="23">
        <f t="shared" si="626"/>
        <v>30</v>
      </c>
      <c r="G1643" s="22">
        <f t="shared" si="627"/>
        <v>0.03</v>
      </c>
      <c r="H1643" s="22">
        <f t="shared" si="628"/>
        <v>0.7</v>
      </c>
      <c r="I1643" s="21"/>
      <c r="J1643" s="8"/>
      <c r="K1643" s="9">
        <f t="shared" si="629"/>
        <v>22.890383435836387</v>
      </c>
      <c r="L1643" s="9">
        <f t="shared" si="630"/>
        <v>22.890383435836387</v>
      </c>
      <c r="M1643" s="10">
        <f t="shared" si="631"/>
        <v>0</v>
      </c>
      <c r="N1643" s="10" t="e">
        <f t="shared" si="625"/>
        <v>#DIV/0!</v>
      </c>
      <c r="O1643" s="10" t="e">
        <f t="shared" si="632"/>
        <v>#DIV/0!</v>
      </c>
      <c r="P1643" s="10" t="e">
        <f t="shared" si="633"/>
        <v>#DIV/0!</v>
      </c>
      <c r="R1643" s="22">
        <f t="shared" si="634"/>
        <v>22.890383435836387</v>
      </c>
      <c r="S1643" s="37">
        <f t="shared" si="635"/>
        <v>0</v>
      </c>
      <c r="T1643" s="37" t="e">
        <f t="shared" si="636"/>
        <v>#DIV/0!</v>
      </c>
      <c r="U1643" s="37" t="e">
        <f t="shared" si="637"/>
        <v>#DIV/0!</v>
      </c>
      <c r="V1643" s="37" t="e">
        <f t="shared" si="638"/>
        <v>#DIV/0!</v>
      </c>
      <c r="W1643" s="33"/>
      <c r="X1643" s="33"/>
      <c r="Y1643" s="22">
        <f t="shared" si="639"/>
        <v>22.890383435836387</v>
      </c>
      <c r="Z1643" s="37">
        <f t="shared" si="640"/>
        <v>0</v>
      </c>
      <c r="AA1643" s="37" t="e">
        <f t="shared" si="641"/>
        <v>#DIV/0!</v>
      </c>
      <c r="AB1643" s="37" t="e">
        <f t="shared" si="642"/>
        <v>#DIV/0!</v>
      </c>
      <c r="AC1643" s="37" t="e">
        <f t="shared" si="643"/>
        <v>#DIV/0!</v>
      </c>
      <c r="AD1643" s="33"/>
      <c r="AE1643" s="22">
        <f t="shared" si="644"/>
        <v>22.890383435836387</v>
      </c>
      <c r="AF1643" s="37">
        <f t="shared" si="645"/>
        <v>0</v>
      </c>
      <c r="AG1643" s="37" t="e">
        <f t="shared" si="646"/>
        <v>#DIV/0!</v>
      </c>
      <c r="AH1643" s="37" t="e">
        <f t="shared" si="647"/>
        <v>#DIV/0!</v>
      </c>
      <c r="AI1643" s="37" t="e">
        <f t="shared" si="648"/>
        <v>#DIV/0!</v>
      </c>
    </row>
    <row r="1644" spans="1:35" hidden="1" x14ac:dyDescent="0.25">
      <c r="A1644" s="3"/>
      <c r="B1644" s="4"/>
      <c r="C1644" s="4">
        <v>627</v>
      </c>
      <c r="D1644" s="23">
        <f t="shared" si="649"/>
        <v>1500</v>
      </c>
      <c r="E1644" s="11"/>
      <c r="F1644" s="23">
        <f t="shared" si="626"/>
        <v>30</v>
      </c>
      <c r="G1644" s="22">
        <f t="shared" si="627"/>
        <v>0.03</v>
      </c>
      <c r="H1644" s="22">
        <f t="shared" si="628"/>
        <v>0.7</v>
      </c>
      <c r="I1644" s="21"/>
      <c r="J1644" s="8"/>
      <c r="K1644" s="9">
        <f t="shared" si="629"/>
        <v>22.890383435836387</v>
      </c>
      <c r="L1644" s="9">
        <f t="shared" si="630"/>
        <v>22.890383435836387</v>
      </c>
      <c r="M1644" s="10">
        <f t="shared" si="631"/>
        <v>0</v>
      </c>
      <c r="N1644" s="10" t="e">
        <f t="shared" si="625"/>
        <v>#DIV/0!</v>
      </c>
      <c r="O1644" s="10" t="e">
        <f t="shared" si="632"/>
        <v>#DIV/0!</v>
      </c>
      <c r="P1644" s="10" t="e">
        <f t="shared" si="633"/>
        <v>#DIV/0!</v>
      </c>
      <c r="R1644" s="22">
        <f t="shared" si="634"/>
        <v>22.890383435836387</v>
      </c>
      <c r="S1644" s="37">
        <f t="shared" si="635"/>
        <v>0</v>
      </c>
      <c r="T1644" s="37" t="e">
        <f t="shared" si="636"/>
        <v>#DIV/0!</v>
      </c>
      <c r="U1644" s="37" t="e">
        <f t="shared" si="637"/>
        <v>#DIV/0!</v>
      </c>
      <c r="V1644" s="37" t="e">
        <f t="shared" si="638"/>
        <v>#DIV/0!</v>
      </c>
      <c r="W1644" s="33"/>
      <c r="X1644" s="33"/>
      <c r="Y1644" s="22">
        <f t="shared" si="639"/>
        <v>22.890383435836387</v>
      </c>
      <c r="Z1644" s="37">
        <f t="shared" si="640"/>
        <v>0</v>
      </c>
      <c r="AA1644" s="37" t="e">
        <f t="shared" si="641"/>
        <v>#DIV/0!</v>
      </c>
      <c r="AB1644" s="37" t="e">
        <f t="shared" si="642"/>
        <v>#DIV/0!</v>
      </c>
      <c r="AC1644" s="37" t="e">
        <f t="shared" si="643"/>
        <v>#DIV/0!</v>
      </c>
      <c r="AD1644" s="33"/>
      <c r="AE1644" s="22">
        <f t="shared" si="644"/>
        <v>22.890383435836387</v>
      </c>
      <c r="AF1644" s="37">
        <f t="shared" si="645"/>
        <v>0</v>
      </c>
      <c r="AG1644" s="37" t="e">
        <f t="shared" si="646"/>
        <v>#DIV/0!</v>
      </c>
      <c r="AH1644" s="37" t="e">
        <f t="shared" si="647"/>
        <v>#DIV/0!</v>
      </c>
      <c r="AI1644" s="37" t="e">
        <f t="shared" si="648"/>
        <v>#DIV/0!</v>
      </c>
    </row>
    <row r="1645" spans="1:35" hidden="1" x14ac:dyDescent="0.25">
      <c r="A1645" s="3"/>
      <c r="B1645" s="4"/>
      <c r="C1645" s="4">
        <v>628</v>
      </c>
      <c r="D1645" s="23">
        <f t="shared" si="649"/>
        <v>1500</v>
      </c>
      <c r="E1645" s="11"/>
      <c r="F1645" s="23">
        <f t="shared" si="626"/>
        <v>30</v>
      </c>
      <c r="G1645" s="22">
        <f t="shared" si="627"/>
        <v>0.03</v>
      </c>
      <c r="H1645" s="22">
        <f t="shared" si="628"/>
        <v>0.7</v>
      </c>
      <c r="I1645" s="21"/>
      <c r="J1645" s="8"/>
      <c r="K1645" s="9">
        <f t="shared" si="629"/>
        <v>22.890383435836387</v>
      </c>
      <c r="L1645" s="9">
        <f t="shared" si="630"/>
        <v>22.890383435836387</v>
      </c>
      <c r="M1645" s="10">
        <f t="shared" si="631"/>
        <v>0</v>
      </c>
      <c r="N1645" s="10" t="e">
        <f t="shared" si="625"/>
        <v>#DIV/0!</v>
      </c>
      <c r="O1645" s="10" t="e">
        <f t="shared" si="632"/>
        <v>#DIV/0!</v>
      </c>
      <c r="P1645" s="10" t="e">
        <f t="shared" si="633"/>
        <v>#DIV/0!</v>
      </c>
      <c r="R1645" s="22">
        <f t="shared" si="634"/>
        <v>22.890383435836387</v>
      </c>
      <c r="S1645" s="37">
        <f t="shared" si="635"/>
        <v>0</v>
      </c>
      <c r="T1645" s="37" t="e">
        <f t="shared" si="636"/>
        <v>#DIV/0!</v>
      </c>
      <c r="U1645" s="37" t="e">
        <f t="shared" si="637"/>
        <v>#DIV/0!</v>
      </c>
      <c r="V1645" s="37" t="e">
        <f t="shared" si="638"/>
        <v>#DIV/0!</v>
      </c>
      <c r="W1645" s="33"/>
      <c r="X1645" s="33"/>
      <c r="Y1645" s="22">
        <f t="shared" si="639"/>
        <v>22.890383435836387</v>
      </c>
      <c r="Z1645" s="37">
        <f t="shared" si="640"/>
        <v>0</v>
      </c>
      <c r="AA1645" s="37" t="e">
        <f t="shared" si="641"/>
        <v>#DIV/0!</v>
      </c>
      <c r="AB1645" s="37" t="e">
        <f t="shared" si="642"/>
        <v>#DIV/0!</v>
      </c>
      <c r="AC1645" s="37" t="e">
        <f t="shared" si="643"/>
        <v>#DIV/0!</v>
      </c>
      <c r="AD1645" s="33"/>
      <c r="AE1645" s="22">
        <f t="shared" si="644"/>
        <v>22.890383435836387</v>
      </c>
      <c r="AF1645" s="37">
        <f t="shared" si="645"/>
        <v>0</v>
      </c>
      <c r="AG1645" s="37" t="e">
        <f t="shared" si="646"/>
        <v>#DIV/0!</v>
      </c>
      <c r="AH1645" s="37" t="e">
        <f t="shared" si="647"/>
        <v>#DIV/0!</v>
      </c>
      <c r="AI1645" s="37" t="e">
        <f t="shared" si="648"/>
        <v>#DIV/0!</v>
      </c>
    </row>
    <row r="1646" spans="1:35" hidden="1" x14ac:dyDescent="0.25">
      <c r="A1646" s="3"/>
      <c r="B1646" s="4"/>
      <c r="C1646" s="4">
        <v>629</v>
      </c>
      <c r="D1646" s="23">
        <f t="shared" si="649"/>
        <v>1500</v>
      </c>
      <c r="E1646" s="11"/>
      <c r="F1646" s="23">
        <f t="shared" si="626"/>
        <v>30</v>
      </c>
      <c r="G1646" s="22">
        <f t="shared" si="627"/>
        <v>0.03</v>
      </c>
      <c r="H1646" s="22">
        <f t="shared" si="628"/>
        <v>0.7</v>
      </c>
      <c r="I1646" s="21"/>
      <c r="J1646" s="8"/>
      <c r="K1646" s="9">
        <f t="shared" si="629"/>
        <v>22.890383435836387</v>
      </c>
      <c r="L1646" s="9">
        <f t="shared" si="630"/>
        <v>22.890383435836387</v>
      </c>
      <c r="M1646" s="10">
        <f t="shared" si="631"/>
        <v>0</v>
      </c>
      <c r="N1646" s="10" t="e">
        <f t="shared" si="625"/>
        <v>#DIV/0!</v>
      </c>
      <c r="O1646" s="10" t="e">
        <f t="shared" si="632"/>
        <v>#DIV/0!</v>
      </c>
      <c r="P1646" s="10" t="e">
        <f t="shared" si="633"/>
        <v>#DIV/0!</v>
      </c>
      <c r="R1646" s="22">
        <f t="shared" si="634"/>
        <v>22.890383435836387</v>
      </c>
      <c r="S1646" s="37">
        <f t="shared" si="635"/>
        <v>0</v>
      </c>
      <c r="T1646" s="37" t="e">
        <f t="shared" si="636"/>
        <v>#DIV/0!</v>
      </c>
      <c r="U1646" s="37" t="e">
        <f t="shared" si="637"/>
        <v>#DIV/0!</v>
      </c>
      <c r="V1646" s="37" t="e">
        <f t="shared" si="638"/>
        <v>#DIV/0!</v>
      </c>
      <c r="W1646" s="33"/>
      <c r="X1646" s="33"/>
      <c r="Y1646" s="22">
        <f t="shared" si="639"/>
        <v>22.890383435836387</v>
      </c>
      <c r="Z1646" s="37">
        <f t="shared" si="640"/>
        <v>0</v>
      </c>
      <c r="AA1646" s="37" t="e">
        <f t="shared" si="641"/>
        <v>#DIV/0!</v>
      </c>
      <c r="AB1646" s="37" t="e">
        <f t="shared" si="642"/>
        <v>#DIV/0!</v>
      </c>
      <c r="AC1646" s="37" t="e">
        <f t="shared" si="643"/>
        <v>#DIV/0!</v>
      </c>
      <c r="AD1646" s="33"/>
      <c r="AE1646" s="22">
        <f t="shared" si="644"/>
        <v>22.890383435836387</v>
      </c>
      <c r="AF1646" s="37">
        <f t="shared" si="645"/>
        <v>0</v>
      </c>
      <c r="AG1646" s="37" t="e">
        <f t="shared" si="646"/>
        <v>#DIV/0!</v>
      </c>
      <c r="AH1646" s="37" t="e">
        <f t="shared" si="647"/>
        <v>#DIV/0!</v>
      </c>
      <c r="AI1646" s="37" t="e">
        <f t="shared" si="648"/>
        <v>#DIV/0!</v>
      </c>
    </row>
    <row r="1647" spans="1:35" hidden="1" x14ac:dyDescent="0.25">
      <c r="A1647" s="3"/>
      <c r="B1647" s="4"/>
      <c r="C1647" s="4">
        <v>630</v>
      </c>
      <c r="D1647" s="23">
        <f t="shared" si="649"/>
        <v>1500</v>
      </c>
      <c r="E1647" s="11"/>
      <c r="F1647" s="23">
        <f t="shared" si="626"/>
        <v>30</v>
      </c>
      <c r="G1647" s="22">
        <f t="shared" si="627"/>
        <v>0.03</v>
      </c>
      <c r="H1647" s="22">
        <f t="shared" si="628"/>
        <v>0.7</v>
      </c>
      <c r="I1647" s="21"/>
      <c r="J1647" s="8"/>
      <c r="K1647" s="9">
        <f t="shared" si="629"/>
        <v>22.890383435836387</v>
      </c>
      <c r="L1647" s="9">
        <f t="shared" si="630"/>
        <v>22.890383435836387</v>
      </c>
      <c r="M1647" s="10">
        <f t="shared" si="631"/>
        <v>0</v>
      </c>
      <c r="N1647" s="10" t="e">
        <f t="shared" si="625"/>
        <v>#DIV/0!</v>
      </c>
      <c r="O1647" s="10" t="e">
        <f t="shared" si="632"/>
        <v>#DIV/0!</v>
      </c>
      <c r="P1647" s="10" t="e">
        <f t="shared" si="633"/>
        <v>#DIV/0!</v>
      </c>
      <c r="R1647" s="22">
        <f t="shared" si="634"/>
        <v>22.890383435836387</v>
      </c>
      <c r="S1647" s="37">
        <f t="shared" si="635"/>
        <v>0</v>
      </c>
      <c r="T1647" s="37" t="e">
        <f t="shared" si="636"/>
        <v>#DIV/0!</v>
      </c>
      <c r="U1647" s="37" t="e">
        <f t="shared" si="637"/>
        <v>#DIV/0!</v>
      </c>
      <c r="V1647" s="37" t="e">
        <f t="shared" si="638"/>
        <v>#DIV/0!</v>
      </c>
      <c r="W1647" s="33"/>
      <c r="X1647" s="33"/>
      <c r="Y1647" s="22">
        <f t="shared" si="639"/>
        <v>22.890383435836387</v>
      </c>
      <c r="Z1647" s="37">
        <f t="shared" si="640"/>
        <v>0</v>
      </c>
      <c r="AA1647" s="37" t="e">
        <f t="shared" si="641"/>
        <v>#DIV/0!</v>
      </c>
      <c r="AB1647" s="37" t="e">
        <f t="shared" si="642"/>
        <v>#DIV/0!</v>
      </c>
      <c r="AC1647" s="37" t="e">
        <f t="shared" si="643"/>
        <v>#DIV/0!</v>
      </c>
      <c r="AD1647" s="33"/>
      <c r="AE1647" s="22">
        <f t="shared" si="644"/>
        <v>22.890383435836387</v>
      </c>
      <c r="AF1647" s="37">
        <f t="shared" si="645"/>
        <v>0</v>
      </c>
      <c r="AG1647" s="37" t="e">
        <f t="shared" si="646"/>
        <v>#DIV/0!</v>
      </c>
      <c r="AH1647" s="37" t="e">
        <f t="shared" si="647"/>
        <v>#DIV/0!</v>
      </c>
      <c r="AI1647" s="37" t="e">
        <f t="shared" si="648"/>
        <v>#DIV/0!</v>
      </c>
    </row>
    <row r="1648" spans="1:35" hidden="1" x14ac:dyDescent="0.25">
      <c r="A1648" s="3"/>
      <c r="B1648" s="4"/>
      <c r="C1648" s="4">
        <v>631</v>
      </c>
      <c r="D1648" s="23">
        <f t="shared" si="649"/>
        <v>1500</v>
      </c>
      <c r="E1648" s="11"/>
      <c r="F1648" s="23">
        <f t="shared" si="626"/>
        <v>30</v>
      </c>
      <c r="G1648" s="22">
        <f t="shared" si="627"/>
        <v>0.03</v>
      </c>
      <c r="H1648" s="22">
        <f t="shared" si="628"/>
        <v>0.7</v>
      </c>
      <c r="I1648" s="21"/>
      <c r="J1648" s="8"/>
      <c r="K1648" s="9">
        <f t="shared" si="629"/>
        <v>22.890383435836387</v>
      </c>
      <c r="L1648" s="9">
        <f t="shared" si="630"/>
        <v>22.890383435836387</v>
      </c>
      <c r="M1648" s="10">
        <f t="shared" si="631"/>
        <v>0</v>
      </c>
      <c r="N1648" s="10" t="e">
        <f t="shared" si="625"/>
        <v>#DIV/0!</v>
      </c>
      <c r="O1648" s="10" t="e">
        <f t="shared" si="632"/>
        <v>#DIV/0!</v>
      </c>
      <c r="P1648" s="10" t="e">
        <f t="shared" si="633"/>
        <v>#DIV/0!</v>
      </c>
      <c r="R1648" s="22">
        <f t="shared" si="634"/>
        <v>22.890383435836387</v>
      </c>
      <c r="S1648" s="37">
        <f t="shared" si="635"/>
        <v>0</v>
      </c>
      <c r="T1648" s="37" t="e">
        <f t="shared" si="636"/>
        <v>#DIV/0!</v>
      </c>
      <c r="U1648" s="37" t="e">
        <f t="shared" si="637"/>
        <v>#DIV/0!</v>
      </c>
      <c r="V1648" s="37" t="e">
        <f t="shared" si="638"/>
        <v>#DIV/0!</v>
      </c>
      <c r="W1648" s="33"/>
      <c r="X1648" s="33"/>
      <c r="Y1648" s="22">
        <f t="shared" si="639"/>
        <v>22.890383435836387</v>
      </c>
      <c r="Z1648" s="37">
        <f t="shared" si="640"/>
        <v>0</v>
      </c>
      <c r="AA1648" s="37" t="e">
        <f t="shared" si="641"/>
        <v>#DIV/0!</v>
      </c>
      <c r="AB1648" s="37" t="e">
        <f t="shared" si="642"/>
        <v>#DIV/0!</v>
      </c>
      <c r="AC1648" s="37" t="e">
        <f t="shared" si="643"/>
        <v>#DIV/0!</v>
      </c>
      <c r="AD1648" s="33"/>
      <c r="AE1648" s="22">
        <f t="shared" si="644"/>
        <v>22.890383435836387</v>
      </c>
      <c r="AF1648" s="37">
        <f t="shared" si="645"/>
        <v>0</v>
      </c>
      <c r="AG1648" s="37" t="e">
        <f t="shared" si="646"/>
        <v>#DIV/0!</v>
      </c>
      <c r="AH1648" s="37" t="e">
        <f t="shared" si="647"/>
        <v>#DIV/0!</v>
      </c>
      <c r="AI1648" s="37" t="e">
        <f t="shared" si="648"/>
        <v>#DIV/0!</v>
      </c>
    </row>
    <row r="1649" spans="1:35" hidden="1" x14ac:dyDescent="0.25">
      <c r="A1649" s="3"/>
      <c r="B1649" s="4"/>
      <c r="C1649" s="4">
        <v>632</v>
      </c>
      <c r="D1649" s="23">
        <f t="shared" si="649"/>
        <v>1500</v>
      </c>
      <c r="E1649" s="11"/>
      <c r="F1649" s="23">
        <f t="shared" si="626"/>
        <v>30</v>
      </c>
      <c r="G1649" s="22">
        <f t="shared" si="627"/>
        <v>0.03</v>
      </c>
      <c r="H1649" s="22">
        <f t="shared" si="628"/>
        <v>0.7</v>
      </c>
      <c r="I1649" s="21"/>
      <c r="J1649" s="8"/>
      <c r="K1649" s="9">
        <f t="shared" si="629"/>
        <v>22.890383435836387</v>
      </c>
      <c r="L1649" s="9">
        <f t="shared" si="630"/>
        <v>22.890383435836387</v>
      </c>
      <c r="M1649" s="10">
        <f t="shared" si="631"/>
        <v>0</v>
      </c>
      <c r="N1649" s="10" t="e">
        <f t="shared" si="625"/>
        <v>#DIV/0!</v>
      </c>
      <c r="O1649" s="10" t="e">
        <f t="shared" si="632"/>
        <v>#DIV/0!</v>
      </c>
      <c r="P1649" s="10" t="e">
        <f t="shared" si="633"/>
        <v>#DIV/0!</v>
      </c>
      <c r="R1649" s="22">
        <f t="shared" si="634"/>
        <v>22.890383435836387</v>
      </c>
      <c r="S1649" s="37">
        <f t="shared" si="635"/>
        <v>0</v>
      </c>
      <c r="T1649" s="37" t="e">
        <f t="shared" si="636"/>
        <v>#DIV/0!</v>
      </c>
      <c r="U1649" s="37" t="e">
        <f t="shared" si="637"/>
        <v>#DIV/0!</v>
      </c>
      <c r="V1649" s="37" t="e">
        <f t="shared" si="638"/>
        <v>#DIV/0!</v>
      </c>
      <c r="W1649" s="33"/>
      <c r="X1649" s="33"/>
      <c r="Y1649" s="22">
        <f t="shared" si="639"/>
        <v>22.890383435836387</v>
      </c>
      <c r="Z1649" s="37">
        <f t="shared" si="640"/>
        <v>0</v>
      </c>
      <c r="AA1649" s="37" t="e">
        <f t="shared" si="641"/>
        <v>#DIV/0!</v>
      </c>
      <c r="AB1649" s="37" t="e">
        <f t="shared" si="642"/>
        <v>#DIV/0!</v>
      </c>
      <c r="AC1649" s="37" t="e">
        <f t="shared" si="643"/>
        <v>#DIV/0!</v>
      </c>
      <c r="AD1649" s="33"/>
      <c r="AE1649" s="22">
        <f t="shared" si="644"/>
        <v>22.890383435836387</v>
      </c>
      <c r="AF1649" s="37">
        <f t="shared" si="645"/>
        <v>0</v>
      </c>
      <c r="AG1649" s="37" t="e">
        <f t="shared" si="646"/>
        <v>#DIV/0!</v>
      </c>
      <c r="AH1649" s="37" t="e">
        <f t="shared" si="647"/>
        <v>#DIV/0!</v>
      </c>
      <c r="AI1649" s="37" t="e">
        <f t="shared" si="648"/>
        <v>#DIV/0!</v>
      </c>
    </row>
    <row r="1650" spans="1:35" hidden="1" x14ac:dyDescent="0.25">
      <c r="A1650" s="3"/>
      <c r="B1650" s="4"/>
      <c r="C1650" s="4">
        <v>633</v>
      </c>
      <c r="D1650" s="23">
        <f t="shared" si="649"/>
        <v>1500</v>
      </c>
      <c r="E1650" s="11"/>
      <c r="F1650" s="23">
        <f t="shared" si="626"/>
        <v>30</v>
      </c>
      <c r="G1650" s="22">
        <f t="shared" si="627"/>
        <v>0.03</v>
      </c>
      <c r="H1650" s="22">
        <f t="shared" si="628"/>
        <v>0.7</v>
      </c>
      <c r="I1650" s="21"/>
      <c r="J1650" s="8"/>
      <c r="K1650" s="9">
        <f t="shared" si="629"/>
        <v>22.890383435836387</v>
      </c>
      <c r="L1650" s="9">
        <f t="shared" si="630"/>
        <v>22.890383435836387</v>
      </c>
      <c r="M1650" s="10">
        <f t="shared" si="631"/>
        <v>0</v>
      </c>
      <c r="N1650" s="10" t="e">
        <f t="shared" si="625"/>
        <v>#DIV/0!</v>
      </c>
      <c r="O1650" s="10" t="e">
        <f t="shared" si="632"/>
        <v>#DIV/0!</v>
      </c>
      <c r="P1650" s="10" t="e">
        <f t="shared" si="633"/>
        <v>#DIV/0!</v>
      </c>
      <c r="R1650" s="22">
        <f t="shared" si="634"/>
        <v>22.890383435836387</v>
      </c>
      <c r="S1650" s="37">
        <f t="shared" si="635"/>
        <v>0</v>
      </c>
      <c r="T1650" s="37" t="e">
        <f t="shared" si="636"/>
        <v>#DIV/0!</v>
      </c>
      <c r="U1650" s="37" t="e">
        <f t="shared" si="637"/>
        <v>#DIV/0!</v>
      </c>
      <c r="V1650" s="37" t="e">
        <f t="shared" si="638"/>
        <v>#DIV/0!</v>
      </c>
      <c r="W1650" s="33"/>
      <c r="X1650" s="33"/>
      <c r="Y1650" s="22">
        <f t="shared" si="639"/>
        <v>22.890383435836387</v>
      </c>
      <c r="Z1650" s="37">
        <f t="shared" si="640"/>
        <v>0</v>
      </c>
      <c r="AA1650" s="37" t="e">
        <f t="shared" si="641"/>
        <v>#DIV/0!</v>
      </c>
      <c r="AB1650" s="37" t="e">
        <f t="shared" si="642"/>
        <v>#DIV/0!</v>
      </c>
      <c r="AC1650" s="37" t="e">
        <f t="shared" si="643"/>
        <v>#DIV/0!</v>
      </c>
      <c r="AD1650" s="33"/>
      <c r="AE1650" s="22">
        <f t="shared" si="644"/>
        <v>22.890383435836387</v>
      </c>
      <c r="AF1650" s="37">
        <f t="shared" si="645"/>
        <v>0</v>
      </c>
      <c r="AG1650" s="37" t="e">
        <f t="shared" si="646"/>
        <v>#DIV/0!</v>
      </c>
      <c r="AH1650" s="37" t="e">
        <f t="shared" si="647"/>
        <v>#DIV/0!</v>
      </c>
      <c r="AI1650" s="37" t="e">
        <f t="shared" si="648"/>
        <v>#DIV/0!</v>
      </c>
    </row>
    <row r="1651" spans="1:35" hidden="1" x14ac:dyDescent="0.25">
      <c r="A1651" s="3"/>
      <c r="B1651" s="4"/>
      <c r="C1651" s="4">
        <v>634</v>
      </c>
      <c r="D1651" s="23">
        <f t="shared" si="649"/>
        <v>1500</v>
      </c>
      <c r="E1651" s="11"/>
      <c r="F1651" s="23">
        <f t="shared" si="626"/>
        <v>30</v>
      </c>
      <c r="G1651" s="22">
        <f t="shared" si="627"/>
        <v>0.03</v>
      </c>
      <c r="H1651" s="22">
        <f t="shared" si="628"/>
        <v>0.7</v>
      </c>
      <c r="I1651" s="21"/>
      <c r="J1651" s="8"/>
      <c r="K1651" s="9">
        <f t="shared" si="629"/>
        <v>22.890383435836387</v>
      </c>
      <c r="L1651" s="9">
        <f t="shared" si="630"/>
        <v>22.890383435836387</v>
      </c>
      <c r="M1651" s="10">
        <f t="shared" si="631"/>
        <v>0</v>
      </c>
      <c r="N1651" s="10" t="e">
        <f t="shared" si="625"/>
        <v>#DIV/0!</v>
      </c>
      <c r="O1651" s="10" t="e">
        <f t="shared" si="632"/>
        <v>#DIV/0!</v>
      </c>
      <c r="P1651" s="10" t="e">
        <f t="shared" si="633"/>
        <v>#DIV/0!</v>
      </c>
      <c r="R1651" s="22">
        <f t="shared" si="634"/>
        <v>22.890383435836387</v>
      </c>
      <c r="S1651" s="37">
        <f t="shared" si="635"/>
        <v>0</v>
      </c>
      <c r="T1651" s="37" t="e">
        <f t="shared" si="636"/>
        <v>#DIV/0!</v>
      </c>
      <c r="U1651" s="37" t="e">
        <f t="shared" si="637"/>
        <v>#DIV/0!</v>
      </c>
      <c r="V1651" s="37" t="e">
        <f t="shared" si="638"/>
        <v>#DIV/0!</v>
      </c>
      <c r="W1651" s="33"/>
      <c r="X1651" s="33"/>
      <c r="Y1651" s="22">
        <f t="shared" si="639"/>
        <v>22.890383435836387</v>
      </c>
      <c r="Z1651" s="37">
        <f t="shared" si="640"/>
        <v>0</v>
      </c>
      <c r="AA1651" s="37" t="e">
        <f t="shared" si="641"/>
        <v>#DIV/0!</v>
      </c>
      <c r="AB1651" s="37" t="e">
        <f t="shared" si="642"/>
        <v>#DIV/0!</v>
      </c>
      <c r="AC1651" s="37" t="e">
        <f t="shared" si="643"/>
        <v>#DIV/0!</v>
      </c>
      <c r="AD1651" s="33"/>
      <c r="AE1651" s="22">
        <f t="shared" si="644"/>
        <v>22.890383435836387</v>
      </c>
      <c r="AF1651" s="37">
        <f t="shared" si="645"/>
        <v>0</v>
      </c>
      <c r="AG1651" s="37" t="e">
        <f t="shared" si="646"/>
        <v>#DIV/0!</v>
      </c>
      <c r="AH1651" s="37" t="e">
        <f t="shared" si="647"/>
        <v>#DIV/0!</v>
      </c>
      <c r="AI1651" s="37" t="e">
        <f t="shared" si="648"/>
        <v>#DIV/0!</v>
      </c>
    </row>
    <row r="1652" spans="1:35" hidden="1" x14ac:dyDescent="0.25">
      <c r="A1652" s="3"/>
      <c r="B1652" s="4"/>
      <c r="C1652" s="4">
        <v>635</v>
      </c>
      <c r="D1652" s="23">
        <f t="shared" si="649"/>
        <v>1500</v>
      </c>
      <c r="E1652" s="11"/>
      <c r="F1652" s="23">
        <f t="shared" si="626"/>
        <v>30</v>
      </c>
      <c r="G1652" s="22">
        <f t="shared" si="627"/>
        <v>0.03</v>
      </c>
      <c r="H1652" s="22">
        <f t="shared" si="628"/>
        <v>0.7</v>
      </c>
      <c r="I1652" s="21"/>
      <c r="J1652" s="8"/>
      <c r="K1652" s="9">
        <f t="shared" si="629"/>
        <v>22.890383435836387</v>
      </c>
      <c r="L1652" s="9">
        <f t="shared" si="630"/>
        <v>22.890383435836387</v>
      </c>
      <c r="M1652" s="10">
        <f t="shared" si="631"/>
        <v>0</v>
      </c>
      <c r="N1652" s="10" t="e">
        <f t="shared" si="625"/>
        <v>#DIV/0!</v>
      </c>
      <c r="O1652" s="10" t="e">
        <f t="shared" si="632"/>
        <v>#DIV/0!</v>
      </c>
      <c r="P1652" s="10" t="e">
        <f t="shared" si="633"/>
        <v>#DIV/0!</v>
      </c>
      <c r="R1652" s="22">
        <f t="shared" si="634"/>
        <v>22.890383435836387</v>
      </c>
      <c r="S1652" s="37">
        <f t="shared" si="635"/>
        <v>0</v>
      </c>
      <c r="T1652" s="37" t="e">
        <f t="shared" si="636"/>
        <v>#DIV/0!</v>
      </c>
      <c r="U1652" s="37" t="e">
        <f t="shared" si="637"/>
        <v>#DIV/0!</v>
      </c>
      <c r="V1652" s="37" t="e">
        <f t="shared" si="638"/>
        <v>#DIV/0!</v>
      </c>
      <c r="W1652" s="33"/>
      <c r="X1652" s="33"/>
      <c r="Y1652" s="22">
        <f t="shared" si="639"/>
        <v>22.890383435836387</v>
      </c>
      <c r="Z1652" s="37">
        <f t="shared" si="640"/>
        <v>0</v>
      </c>
      <c r="AA1652" s="37" t="e">
        <f t="shared" si="641"/>
        <v>#DIV/0!</v>
      </c>
      <c r="AB1652" s="37" t="e">
        <f t="shared" si="642"/>
        <v>#DIV/0!</v>
      </c>
      <c r="AC1652" s="37" t="e">
        <f t="shared" si="643"/>
        <v>#DIV/0!</v>
      </c>
      <c r="AD1652" s="33"/>
      <c r="AE1652" s="22">
        <f t="shared" si="644"/>
        <v>22.890383435836387</v>
      </c>
      <c r="AF1652" s="37">
        <f t="shared" si="645"/>
        <v>0</v>
      </c>
      <c r="AG1652" s="37" t="e">
        <f t="shared" si="646"/>
        <v>#DIV/0!</v>
      </c>
      <c r="AH1652" s="37" t="e">
        <f t="shared" si="647"/>
        <v>#DIV/0!</v>
      </c>
      <c r="AI1652" s="37" t="e">
        <f t="shared" si="648"/>
        <v>#DIV/0!</v>
      </c>
    </row>
    <row r="1653" spans="1:35" hidden="1" x14ac:dyDescent="0.25">
      <c r="A1653" s="3"/>
      <c r="B1653" s="4"/>
      <c r="C1653" s="4">
        <v>636</v>
      </c>
      <c r="D1653" s="23">
        <f t="shared" si="649"/>
        <v>1500</v>
      </c>
      <c r="E1653" s="11"/>
      <c r="F1653" s="23">
        <f t="shared" si="626"/>
        <v>30</v>
      </c>
      <c r="G1653" s="22">
        <f t="shared" si="627"/>
        <v>0.03</v>
      </c>
      <c r="H1653" s="22">
        <f t="shared" si="628"/>
        <v>0.7</v>
      </c>
      <c r="I1653" s="21"/>
      <c r="J1653" s="8"/>
      <c r="K1653" s="9">
        <f t="shared" si="629"/>
        <v>22.890383435836387</v>
      </c>
      <c r="L1653" s="9">
        <f t="shared" si="630"/>
        <v>22.890383435836387</v>
      </c>
      <c r="M1653" s="10">
        <f t="shared" si="631"/>
        <v>0</v>
      </c>
      <c r="N1653" s="10" t="e">
        <f t="shared" si="625"/>
        <v>#DIV/0!</v>
      </c>
      <c r="O1653" s="10" t="e">
        <f t="shared" si="632"/>
        <v>#DIV/0!</v>
      </c>
      <c r="P1653" s="10" t="e">
        <f t="shared" si="633"/>
        <v>#DIV/0!</v>
      </c>
      <c r="R1653" s="22">
        <f t="shared" si="634"/>
        <v>22.890383435836387</v>
      </c>
      <c r="S1653" s="37">
        <f t="shared" si="635"/>
        <v>0</v>
      </c>
      <c r="T1653" s="37" t="e">
        <f t="shared" si="636"/>
        <v>#DIV/0!</v>
      </c>
      <c r="U1653" s="37" t="e">
        <f t="shared" si="637"/>
        <v>#DIV/0!</v>
      </c>
      <c r="V1653" s="37" t="e">
        <f t="shared" si="638"/>
        <v>#DIV/0!</v>
      </c>
      <c r="W1653" s="33"/>
      <c r="X1653" s="33"/>
      <c r="Y1653" s="22">
        <f t="shared" si="639"/>
        <v>22.890383435836387</v>
      </c>
      <c r="Z1653" s="37">
        <f t="shared" si="640"/>
        <v>0</v>
      </c>
      <c r="AA1653" s="37" t="e">
        <f t="shared" si="641"/>
        <v>#DIV/0!</v>
      </c>
      <c r="AB1653" s="37" t="e">
        <f t="shared" si="642"/>
        <v>#DIV/0!</v>
      </c>
      <c r="AC1653" s="37" t="e">
        <f t="shared" si="643"/>
        <v>#DIV/0!</v>
      </c>
      <c r="AD1653" s="33"/>
      <c r="AE1653" s="22">
        <f t="shared" si="644"/>
        <v>22.890383435836387</v>
      </c>
      <c r="AF1653" s="37">
        <f t="shared" si="645"/>
        <v>0</v>
      </c>
      <c r="AG1653" s="37" t="e">
        <f t="shared" si="646"/>
        <v>#DIV/0!</v>
      </c>
      <c r="AH1653" s="37" t="e">
        <f t="shared" si="647"/>
        <v>#DIV/0!</v>
      </c>
      <c r="AI1653" s="37" t="e">
        <f t="shared" si="648"/>
        <v>#DIV/0!</v>
      </c>
    </row>
    <row r="1654" spans="1:35" hidden="1" x14ac:dyDescent="0.25">
      <c r="A1654" s="3"/>
      <c r="B1654" s="4"/>
      <c r="C1654" s="4">
        <v>637</v>
      </c>
      <c r="D1654" s="23">
        <f t="shared" si="649"/>
        <v>1500</v>
      </c>
      <c r="E1654" s="11"/>
      <c r="F1654" s="23">
        <f t="shared" si="626"/>
        <v>30</v>
      </c>
      <c r="G1654" s="22">
        <f t="shared" si="627"/>
        <v>0.03</v>
      </c>
      <c r="H1654" s="22">
        <f t="shared" si="628"/>
        <v>0.7</v>
      </c>
      <c r="I1654" s="21"/>
      <c r="J1654" s="8"/>
      <c r="K1654" s="9">
        <f t="shared" si="629"/>
        <v>22.890383435836387</v>
      </c>
      <c r="L1654" s="9">
        <f t="shared" si="630"/>
        <v>22.890383435836387</v>
      </c>
      <c r="M1654" s="10">
        <f t="shared" si="631"/>
        <v>0</v>
      </c>
      <c r="N1654" s="10" t="e">
        <f t="shared" si="625"/>
        <v>#DIV/0!</v>
      </c>
      <c r="O1654" s="10" t="e">
        <f t="shared" si="632"/>
        <v>#DIV/0!</v>
      </c>
      <c r="P1654" s="10" t="e">
        <f t="shared" si="633"/>
        <v>#DIV/0!</v>
      </c>
      <c r="R1654" s="22">
        <f t="shared" si="634"/>
        <v>22.890383435836387</v>
      </c>
      <c r="S1654" s="37">
        <f t="shared" si="635"/>
        <v>0</v>
      </c>
      <c r="T1654" s="37" t="e">
        <f t="shared" si="636"/>
        <v>#DIV/0!</v>
      </c>
      <c r="U1654" s="37" t="e">
        <f t="shared" si="637"/>
        <v>#DIV/0!</v>
      </c>
      <c r="V1654" s="37" t="e">
        <f t="shared" si="638"/>
        <v>#DIV/0!</v>
      </c>
      <c r="W1654" s="33"/>
      <c r="X1654" s="33"/>
      <c r="Y1654" s="22">
        <f t="shared" si="639"/>
        <v>22.890383435836387</v>
      </c>
      <c r="Z1654" s="37">
        <f t="shared" si="640"/>
        <v>0</v>
      </c>
      <c r="AA1654" s="37" t="e">
        <f t="shared" si="641"/>
        <v>#DIV/0!</v>
      </c>
      <c r="AB1654" s="37" t="e">
        <f t="shared" si="642"/>
        <v>#DIV/0!</v>
      </c>
      <c r="AC1654" s="37" t="e">
        <f t="shared" si="643"/>
        <v>#DIV/0!</v>
      </c>
      <c r="AD1654" s="33"/>
      <c r="AE1654" s="22">
        <f t="shared" si="644"/>
        <v>22.890383435836387</v>
      </c>
      <c r="AF1654" s="37">
        <f t="shared" si="645"/>
        <v>0</v>
      </c>
      <c r="AG1654" s="37" t="e">
        <f t="shared" si="646"/>
        <v>#DIV/0!</v>
      </c>
      <c r="AH1654" s="37" t="e">
        <f t="shared" si="647"/>
        <v>#DIV/0!</v>
      </c>
      <c r="AI1654" s="37" t="e">
        <f t="shared" si="648"/>
        <v>#DIV/0!</v>
      </c>
    </row>
    <row r="1655" spans="1:35" hidden="1" x14ac:dyDescent="0.25">
      <c r="A1655" s="3"/>
      <c r="B1655" s="4"/>
      <c r="C1655" s="4">
        <v>638</v>
      </c>
      <c r="D1655" s="23">
        <f t="shared" si="649"/>
        <v>1500</v>
      </c>
      <c r="E1655" s="11"/>
      <c r="F1655" s="23">
        <f t="shared" si="626"/>
        <v>30</v>
      </c>
      <c r="G1655" s="22">
        <f t="shared" si="627"/>
        <v>0.03</v>
      </c>
      <c r="H1655" s="22">
        <f t="shared" si="628"/>
        <v>0.7</v>
      </c>
      <c r="I1655" s="21"/>
      <c r="J1655" s="8"/>
      <c r="K1655" s="9">
        <f t="shared" si="629"/>
        <v>22.890383435836387</v>
      </c>
      <c r="L1655" s="9">
        <f t="shared" si="630"/>
        <v>22.890383435836387</v>
      </c>
      <c r="M1655" s="10">
        <f t="shared" si="631"/>
        <v>0</v>
      </c>
      <c r="N1655" s="10" t="e">
        <f t="shared" si="625"/>
        <v>#DIV/0!</v>
      </c>
      <c r="O1655" s="10" t="e">
        <f t="shared" si="632"/>
        <v>#DIV/0!</v>
      </c>
      <c r="P1655" s="10" t="e">
        <f t="shared" si="633"/>
        <v>#DIV/0!</v>
      </c>
      <c r="R1655" s="22">
        <f t="shared" si="634"/>
        <v>22.890383435836387</v>
      </c>
      <c r="S1655" s="37">
        <f t="shared" si="635"/>
        <v>0</v>
      </c>
      <c r="T1655" s="37" t="e">
        <f t="shared" si="636"/>
        <v>#DIV/0!</v>
      </c>
      <c r="U1655" s="37" t="e">
        <f t="shared" si="637"/>
        <v>#DIV/0!</v>
      </c>
      <c r="V1655" s="37" t="e">
        <f t="shared" si="638"/>
        <v>#DIV/0!</v>
      </c>
      <c r="W1655" s="33"/>
      <c r="X1655" s="33"/>
      <c r="Y1655" s="22">
        <f t="shared" si="639"/>
        <v>22.890383435836387</v>
      </c>
      <c r="Z1655" s="37">
        <f t="shared" si="640"/>
        <v>0</v>
      </c>
      <c r="AA1655" s="37" t="e">
        <f t="shared" si="641"/>
        <v>#DIV/0!</v>
      </c>
      <c r="AB1655" s="37" t="e">
        <f t="shared" si="642"/>
        <v>#DIV/0!</v>
      </c>
      <c r="AC1655" s="37" t="e">
        <f t="shared" si="643"/>
        <v>#DIV/0!</v>
      </c>
      <c r="AD1655" s="33"/>
      <c r="AE1655" s="22">
        <f t="shared" si="644"/>
        <v>22.890383435836387</v>
      </c>
      <c r="AF1655" s="37">
        <f t="shared" si="645"/>
        <v>0</v>
      </c>
      <c r="AG1655" s="37" t="e">
        <f t="shared" si="646"/>
        <v>#DIV/0!</v>
      </c>
      <c r="AH1655" s="37" t="e">
        <f t="shared" si="647"/>
        <v>#DIV/0!</v>
      </c>
      <c r="AI1655" s="37" t="e">
        <f t="shared" si="648"/>
        <v>#DIV/0!</v>
      </c>
    </row>
    <row r="1656" spans="1:35" hidden="1" x14ac:dyDescent="0.25">
      <c r="A1656" s="3"/>
      <c r="B1656" s="4"/>
      <c r="C1656" s="4">
        <v>639</v>
      </c>
      <c r="D1656" s="23">
        <f t="shared" si="649"/>
        <v>1500</v>
      </c>
      <c r="E1656" s="11"/>
      <c r="F1656" s="23">
        <f t="shared" si="626"/>
        <v>30</v>
      </c>
      <c r="G1656" s="22">
        <f t="shared" si="627"/>
        <v>0.03</v>
      </c>
      <c r="H1656" s="22">
        <f t="shared" si="628"/>
        <v>0.7</v>
      </c>
      <c r="I1656" s="21"/>
      <c r="J1656" s="8"/>
      <c r="K1656" s="9">
        <f t="shared" si="629"/>
        <v>22.890383435836387</v>
      </c>
      <c r="L1656" s="9">
        <f t="shared" si="630"/>
        <v>22.890383435836387</v>
      </c>
      <c r="M1656" s="10">
        <f t="shared" si="631"/>
        <v>0</v>
      </c>
      <c r="N1656" s="10" t="e">
        <f t="shared" si="625"/>
        <v>#DIV/0!</v>
      </c>
      <c r="O1656" s="10" t="e">
        <f t="shared" si="632"/>
        <v>#DIV/0!</v>
      </c>
      <c r="P1656" s="10" t="e">
        <f t="shared" si="633"/>
        <v>#DIV/0!</v>
      </c>
      <c r="R1656" s="22">
        <f t="shared" si="634"/>
        <v>22.890383435836387</v>
      </c>
      <c r="S1656" s="37">
        <f t="shared" si="635"/>
        <v>0</v>
      </c>
      <c r="T1656" s="37" t="e">
        <f t="shared" si="636"/>
        <v>#DIV/0!</v>
      </c>
      <c r="U1656" s="37" t="e">
        <f t="shared" si="637"/>
        <v>#DIV/0!</v>
      </c>
      <c r="V1656" s="37" t="e">
        <f t="shared" si="638"/>
        <v>#DIV/0!</v>
      </c>
      <c r="W1656" s="33"/>
      <c r="X1656" s="33"/>
      <c r="Y1656" s="22">
        <f t="shared" si="639"/>
        <v>22.890383435836387</v>
      </c>
      <c r="Z1656" s="37">
        <f t="shared" si="640"/>
        <v>0</v>
      </c>
      <c r="AA1656" s="37" t="e">
        <f t="shared" si="641"/>
        <v>#DIV/0!</v>
      </c>
      <c r="AB1656" s="37" t="e">
        <f t="shared" si="642"/>
        <v>#DIV/0!</v>
      </c>
      <c r="AC1656" s="37" t="e">
        <f t="shared" si="643"/>
        <v>#DIV/0!</v>
      </c>
      <c r="AD1656" s="33"/>
      <c r="AE1656" s="22">
        <f t="shared" si="644"/>
        <v>22.890383435836387</v>
      </c>
      <c r="AF1656" s="37">
        <f t="shared" si="645"/>
        <v>0</v>
      </c>
      <c r="AG1656" s="37" t="e">
        <f t="shared" si="646"/>
        <v>#DIV/0!</v>
      </c>
      <c r="AH1656" s="37" t="e">
        <f t="shared" si="647"/>
        <v>#DIV/0!</v>
      </c>
      <c r="AI1656" s="37" t="e">
        <f t="shared" si="648"/>
        <v>#DIV/0!</v>
      </c>
    </row>
    <row r="1657" spans="1:35" hidden="1" x14ac:dyDescent="0.25">
      <c r="A1657" s="3"/>
      <c r="B1657" s="4"/>
      <c r="C1657" s="4">
        <v>640</v>
      </c>
      <c r="D1657" s="23">
        <f t="shared" si="649"/>
        <v>1500</v>
      </c>
      <c r="E1657" s="11"/>
      <c r="F1657" s="23">
        <f t="shared" si="626"/>
        <v>30</v>
      </c>
      <c r="G1657" s="22">
        <f t="shared" si="627"/>
        <v>0.03</v>
      </c>
      <c r="H1657" s="22">
        <f t="shared" si="628"/>
        <v>0.7</v>
      </c>
      <c r="I1657" s="21"/>
      <c r="J1657" s="8"/>
      <c r="K1657" s="9">
        <f t="shared" si="629"/>
        <v>22.890383435836387</v>
      </c>
      <c r="L1657" s="9">
        <f t="shared" si="630"/>
        <v>22.890383435836387</v>
      </c>
      <c r="M1657" s="10">
        <f t="shared" si="631"/>
        <v>0</v>
      </c>
      <c r="N1657" s="10" t="e">
        <f t="shared" ref="N1657:N1720" si="650">M1657/(D1658-D1657)</f>
        <v>#DIV/0!</v>
      </c>
      <c r="O1657" s="10" t="e">
        <f t="shared" si="632"/>
        <v>#DIV/0!</v>
      </c>
      <c r="P1657" s="10" t="e">
        <f t="shared" si="633"/>
        <v>#DIV/0!</v>
      </c>
      <c r="R1657" s="22">
        <f t="shared" si="634"/>
        <v>22.890383435836387</v>
      </c>
      <c r="S1657" s="37">
        <f t="shared" si="635"/>
        <v>0</v>
      </c>
      <c r="T1657" s="37" t="e">
        <f t="shared" si="636"/>
        <v>#DIV/0!</v>
      </c>
      <c r="U1657" s="37" t="e">
        <f t="shared" si="637"/>
        <v>#DIV/0!</v>
      </c>
      <c r="V1657" s="37" t="e">
        <f t="shared" si="638"/>
        <v>#DIV/0!</v>
      </c>
      <c r="W1657" s="33"/>
      <c r="X1657" s="33"/>
      <c r="Y1657" s="22">
        <f t="shared" si="639"/>
        <v>22.890383435836387</v>
      </c>
      <c r="Z1657" s="37">
        <f t="shared" si="640"/>
        <v>0</v>
      </c>
      <c r="AA1657" s="37" t="e">
        <f t="shared" si="641"/>
        <v>#DIV/0!</v>
      </c>
      <c r="AB1657" s="37" t="e">
        <f t="shared" si="642"/>
        <v>#DIV/0!</v>
      </c>
      <c r="AC1657" s="37" t="e">
        <f t="shared" si="643"/>
        <v>#DIV/0!</v>
      </c>
      <c r="AD1657" s="33"/>
      <c r="AE1657" s="22">
        <f t="shared" si="644"/>
        <v>22.890383435836387</v>
      </c>
      <c r="AF1657" s="37">
        <f t="shared" si="645"/>
        <v>0</v>
      </c>
      <c r="AG1657" s="37" t="e">
        <f t="shared" si="646"/>
        <v>#DIV/0!</v>
      </c>
      <c r="AH1657" s="37" t="e">
        <f t="shared" si="647"/>
        <v>#DIV/0!</v>
      </c>
      <c r="AI1657" s="37" t="e">
        <f t="shared" si="648"/>
        <v>#DIV/0!</v>
      </c>
    </row>
    <row r="1658" spans="1:35" hidden="1" x14ac:dyDescent="0.25">
      <c r="A1658" s="3"/>
      <c r="B1658" s="4"/>
      <c r="C1658" s="4">
        <v>641</v>
      </c>
      <c r="D1658" s="23">
        <f t="shared" si="649"/>
        <v>1500</v>
      </c>
      <c r="E1658" s="11"/>
      <c r="F1658" s="23">
        <f t="shared" ref="F1658:F1721" si="651">$F$11+C1658/$C$1011*($F$1011-$F$11)</f>
        <v>30</v>
      </c>
      <c r="G1658" s="22">
        <f t="shared" ref="G1658:G1721" si="652">$G$11+C1658/$C$1011*($G$1011-$G$11)</f>
        <v>0.03</v>
      </c>
      <c r="H1658" s="22">
        <f t="shared" ref="H1658:H1721" si="653">$H$11+C1658/$C$1011*($H$1011-$H$11)</f>
        <v>0.7</v>
      </c>
      <c r="I1658" s="21"/>
      <c r="J1658" s="8"/>
      <c r="K1658" s="9">
        <f t="shared" ref="K1658:K1721" si="654">IF((ISNUMBER((G1658*D1658+F1658-SQRT((G1658*D1658+F1658)*(G1658*D1658+F1658)-(4*H1658*F1658*G1658*D1658)))/(2*H1658))),((G1658*D1658+F1658-SQRT((G1658*D1658+F1658)*(G1658*D1658+F1658)-(4*H1658*F1658*G1658*D1658)))/(2*H1658)),"")</f>
        <v>22.890383435836387</v>
      </c>
      <c r="L1658" s="9">
        <f t="shared" ref="L1658:L1721" si="655">IF((ISNUMBER((G1658*D1659+F1658-SQRT((G1658*D1659+F1658)*(G1658*D1659+F1658)-(4*H1658*F1658*G1658*D1659)))/(2*H1658))),((G1658*D1659+F1658-SQRT((G1658*D1659+F1658)*(G1658*D1659+F1658)-(4*H1658*F1658*G1658*D1659)))/(2*H1658)),"")</f>
        <v>22.890383435836387</v>
      </c>
      <c r="M1658" s="10">
        <f t="shared" ref="M1658:M1721" si="656">L1658-K1658</f>
        <v>0</v>
      </c>
      <c r="N1658" s="10" t="e">
        <f t="shared" si="650"/>
        <v>#DIV/0!</v>
      </c>
      <c r="O1658" s="10" t="e">
        <f t="shared" ref="O1658:O1721" si="657">(M1658/K1658)/((D1659-D1658)/D1658)</f>
        <v>#DIV/0!</v>
      </c>
      <c r="P1658" s="10" t="e">
        <f t="shared" ref="P1658:P1721" si="658">(LN(L1658)-LN(K1658))/(LN(D1659)-LN(D1658))</f>
        <v>#DIV/0!</v>
      </c>
      <c r="R1658" s="22">
        <f t="shared" ref="R1658:R1721" si="659">(G1658*(D1658-I1658)+F1659-SQRT((G1658*(D1658-I1658)+F1659)*(G1658*(D1658-I1658)+F1659)-(4*H1658*F1659*G1658*(D1658-I1658))))/(2*H1658)</f>
        <v>22.890383435836387</v>
      </c>
      <c r="S1658" s="37">
        <f t="shared" ref="S1658:S1721" si="660">R1658-K1658</f>
        <v>0</v>
      </c>
      <c r="T1658" s="37" t="e">
        <f t="shared" ref="T1658:T1721" si="661">S1658/(F1659-F1658)</f>
        <v>#DIV/0!</v>
      </c>
      <c r="U1658" s="37" t="e">
        <f t="shared" ref="U1658:U1721" si="662">(S1658/K1658)/(($F1659-$F1658)/$F1658)</f>
        <v>#DIV/0!</v>
      </c>
      <c r="V1658" s="37" t="e">
        <f t="shared" ref="V1658:V1721" si="663">(LN(R1658)-LN($K1658))/(LN($F1659)-LN($F1658))</f>
        <v>#DIV/0!</v>
      </c>
      <c r="W1658" s="33"/>
      <c r="X1658" s="33"/>
      <c r="Y1658" s="22">
        <f t="shared" ref="Y1658:Y1721" si="664">IF((ISNUMBER((G1659*D1658+F1658-SQRT((G1659*D1658+F1658)*(G1659*D1658+F1658)-(4*H1658*F1658*G1659*D1658)))/(2*H1658))),((G1659*D1658+F1658-SQRT((G1659*D1658+F1658)*(G1659*D1658+F1658)-(4*H1658*F1658*G1659*D1658)))/(2*H1658)),"")</f>
        <v>22.890383435836387</v>
      </c>
      <c r="Z1658" s="37">
        <f t="shared" ref="Z1658:Z1721" si="665">Y1658-$K1658</f>
        <v>0</v>
      </c>
      <c r="AA1658" s="37" t="e">
        <f t="shared" ref="AA1658:AA1721" si="666">Z1658/($G1659-$G1658)</f>
        <v>#DIV/0!</v>
      </c>
      <c r="AB1658" s="37" t="e">
        <f t="shared" ref="AB1658:AB1721" si="667">(Z1658/$K1658)/(($G1659-$G1658)/$G1658)</f>
        <v>#DIV/0!</v>
      </c>
      <c r="AC1658" s="37" t="e">
        <f t="shared" ref="AC1658:AC1721" si="668">(LN(Y1658)-LN($K1658))/(LN($G1659)-LN($G1658))</f>
        <v>#DIV/0!</v>
      </c>
      <c r="AD1658" s="33"/>
      <c r="AE1658" s="22">
        <f t="shared" ref="AE1658:AE1721" si="669">IF((ISNUMBER((G1658*D1658+F1658-SQRT((G1658*D1658+F1658)*(G1658*D1658+F1658)-(4*H1659*F1658*G1658*D1658)))/(2*H1659))),((G1658*D1658+F1658-SQRT((G1658*D1658+F1658)*(G1658*D1658+F1658)-(4*H1659*F1658*G1658*D1658)))/(2*H1659)),"")</f>
        <v>22.890383435836387</v>
      </c>
      <c r="AF1658" s="37">
        <f t="shared" ref="AF1658:AF1721" si="670">AE1658-$K1658</f>
        <v>0</v>
      </c>
      <c r="AG1658" s="37" t="e">
        <f t="shared" ref="AG1658:AG1721" si="671">AF1658/($H1659-$H1658)</f>
        <v>#DIV/0!</v>
      </c>
      <c r="AH1658" s="37" t="e">
        <f t="shared" ref="AH1658:AH1721" si="672">(AF1658/$K1658)/(($H1659-$H1658)/$H1658)</f>
        <v>#DIV/0!</v>
      </c>
      <c r="AI1658" s="37" t="e">
        <f t="shared" ref="AI1658:AI1721" si="673">(LN(AE1658)-LN($K1658))/(LN($H1659)-LN($H1658))</f>
        <v>#DIV/0!</v>
      </c>
    </row>
    <row r="1659" spans="1:35" hidden="1" x14ac:dyDescent="0.25">
      <c r="A1659" s="3"/>
      <c r="B1659" s="4"/>
      <c r="C1659" s="4">
        <v>642</v>
      </c>
      <c r="D1659" s="23">
        <f t="shared" ref="D1659:D1722" si="674">$D$1017+C1659/$C$2017*($D$2017-$D$1017)</f>
        <v>1500</v>
      </c>
      <c r="E1659" s="11"/>
      <c r="F1659" s="23">
        <f t="shared" si="651"/>
        <v>30</v>
      </c>
      <c r="G1659" s="22">
        <f t="shared" si="652"/>
        <v>0.03</v>
      </c>
      <c r="H1659" s="22">
        <f t="shared" si="653"/>
        <v>0.7</v>
      </c>
      <c r="I1659" s="21"/>
      <c r="J1659" s="8"/>
      <c r="K1659" s="9">
        <f t="shared" si="654"/>
        <v>22.890383435836387</v>
      </c>
      <c r="L1659" s="9">
        <f t="shared" si="655"/>
        <v>22.890383435836387</v>
      </c>
      <c r="M1659" s="10">
        <f t="shared" si="656"/>
        <v>0</v>
      </c>
      <c r="N1659" s="10" t="e">
        <f t="shared" si="650"/>
        <v>#DIV/0!</v>
      </c>
      <c r="O1659" s="10" t="e">
        <f t="shared" si="657"/>
        <v>#DIV/0!</v>
      </c>
      <c r="P1659" s="10" t="e">
        <f t="shared" si="658"/>
        <v>#DIV/0!</v>
      </c>
      <c r="R1659" s="22">
        <f t="shared" si="659"/>
        <v>22.890383435836387</v>
      </c>
      <c r="S1659" s="37">
        <f t="shared" si="660"/>
        <v>0</v>
      </c>
      <c r="T1659" s="37" t="e">
        <f t="shared" si="661"/>
        <v>#DIV/0!</v>
      </c>
      <c r="U1659" s="37" t="e">
        <f t="shared" si="662"/>
        <v>#DIV/0!</v>
      </c>
      <c r="V1659" s="37" t="e">
        <f t="shared" si="663"/>
        <v>#DIV/0!</v>
      </c>
      <c r="W1659" s="33"/>
      <c r="X1659" s="33"/>
      <c r="Y1659" s="22">
        <f t="shared" si="664"/>
        <v>22.890383435836387</v>
      </c>
      <c r="Z1659" s="37">
        <f t="shared" si="665"/>
        <v>0</v>
      </c>
      <c r="AA1659" s="37" t="e">
        <f t="shared" si="666"/>
        <v>#DIV/0!</v>
      </c>
      <c r="AB1659" s="37" t="e">
        <f t="shared" si="667"/>
        <v>#DIV/0!</v>
      </c>
      <c r="AC1659" s="37" t="e">
        <f t="shared" si="668"/>
        <v>#DIV/0!</v>
      </c>
      <c r="AD1659" s="33"/>
      <c r="AE1659" s="22">
        <f t="shared" si="669"/>
        <v>22.890383435836387</v>
      </c>
      <c r="AF1659" s="37">
        <f t="shared" si="670"/>
        <v>0</v>
      </c>
      <c r="AG1659" s="37" t="e">
        <f t="shared" si="671"/>
        <v>#DIV/0!</v>
      </c>
      <c r="AH1659" s="37" t="e">
        <f t="shared" si="672"/>
        <v>#DIV/0!</v>
      </c>
      <c r="AI1659" s="37" t="e">
        <f t="shared" si="673"/>
        <v>#DIV/0!</v>
      </c>
    </row>
    <row r="1660" spans="1:35" hidden="1" x14ac:dyDescent="0.25">
      <c r="A1660" s="3"/>
      <c r="B1660" s="4"/>
      <c r="C1660" s="4">
        <v>643</v>
      </c>
      <c r="D1660" s="23">
        <f t="shared" si="674"/>
        <v>1500</v>
      </c>
      <c r="E1660" s="11"/>
      <c r="F1660" s="23">
        <f t="shared" si="651"/>
        <v>30</v>
      </c>
      <c r="G1660" s="22">
        <f t="shared" si="652"/>
        <v>0.03</v>
      </c>
      <c r="H1660" s="22">
        <f t="shared" si="653"/>
        <v>0.7</v>
      </c>
      <c r="I1660" s="21"/>
      <c r="J1660" s="8"/>
      <c r="K1660" s="9">
        <f t="shared" si="654"/>
        <v>22.890383435836387</v>
      </c>
      <c r="L1660" s="9">
        <f t="shared" si="655"/>
        <v>22.890383435836387</v>
      </c>
      <c r="M1660" s="10">
        <f t="shared" si="656"/>
        <v>0</v>
      </c>
      <c r="N1660" s="10" t="e">
        <f t="shared" si="650"/>
        <v>#DIV/0!</v>
      </c>
      <c r="O1660" s="10" t="e">
        <f t="shared" si="657"/>
        <v>#DIV/0!</v>
      </c>
      <c r="P1660" s="10" t="e">
        <f t="shared" si="658"/>
        <v>#DIV/0!</v>
      </c>
      <c r="R1660" s="22">
        <f t="shared" si="659"/>
        <v>22.890383435836387</v>
      </c>
      <c r="S1660" s="37">
        <f t="shared" si="660"/>
        <v>0</v>
      </c>
      <c r="T1660" s="37" t="e">
        <f t="shared" si="661"/>
        <v>#DIV/0!</v>
      </c>
      <c r="U1660" s="37" t="e">
        <f t="shared" si="662"/>
        <v>#DIV/0!</v>
      </c>
      <c r="V1660" s="37" t="e">
        <f t="shared" si="663"/>
        <v>#DIV/0!</v>
      </c>
      <c r="W1660" s="33"/>
      <c r="X1660" s="33"/>
      <c r="Y1660" s="22">
        <f t="shared" si="664"/>
        <v>22.890383435836387</v>
      </c>
      <c r="Z1660" s="37">
        <f t="shared" si="665"/>
        <v>0</v>
      </c>
      <c r="AA1660" s="37" t="e">
        <f t="shared" si="666"/>
        <v>#DIV/0!</v>
      </c>
      <c r="AB1660" s="37" t="e">
        <f t="shared" si="667"/>
        <v>#DIV/0!</v>
      </c>
      <c r="AC1660" s="37" t="e">
        <f t="shared" si="668"/>
        <v>#DIV/0!</v>
      </c>
      <c r="AD1660" s="33"/>
      <c r="AE1660" s="22">
        <f t="shared" si="669"/>
        <v>22.890383435836387</v>
      </c>
      <c r="AF1660" s="37">
        <f t="shared" si="670"/>
        <v>0</v>
      </c>
      <c r="AG1660" s="37" t="e">
        <f t="shared" si="671"/>
        <v>#DIV/0!</v>
      </c>
      <c r="AH1660" s="37" t="e">
        <f t="shared" si="672"/>
        <v>#DIV/0!</v>
      </c>
      <c r="AI1660" s="37" t="e">
        <f t="shared" si="673"/>
        <v>#DIV/0!</v>
      </c>
    </row>
    <row r="1661" spans="1:35" hidden="1" x14ac:dyDescent="0.25">
      <c r="A1661" s="3"/>
      <c r="B1661" s="4"/>
      <c r="C1661" s="4">
        <v>644</v>
      </c>
      <c r="D1661" s="23">
        <f t="shared" si="674"/>
        <v>1500</v>
      </c>
      <c r="E1661" s="11"/>
      <c r="F1661" s="23">
        <f t="shared" si="651"/>
        <v>30</v>
      </c>
      <c r="G1661" s="22">
        <f t="shared" si="652"/>
        <v>0.03</v>
      </c>
      <c r="H1661" s="22">
        <f t="shared" si="653"/>
        <v>0.7</v>
      </c>
      <c r="I1661" s="21"/>
      <c r="J1661" s="8"/>
      <c r="K1661" s="9">
        <f t="shared" si="654"/>
        <v>22.890383435836387</v>
      </c>
      <c r="L1661" s="9">
        <f t="shared" si="655"/>
        <v>22.890383435836387</v>
      </c>
      <c r="M1661" s="10">
        <f t="shared" si="656"/>
        <v>0</v>
      </c>
      <c r="N1661" s="10" t="e">
        <f t="shared" si="650"/>
        <v>#DIV/0!</v>
      </c>
      <c r="O1661" s="10" t="e">
        <f t="shared" si="657"/>
        <v>#DIV/0!</v>
      </c>
      <c r="P1661" s="10" t="e">
        <f t="shared" si="658"/>
        <v>#DIV/0!</v>
      </c>
      <c r="R1661" s="22">
        <f t="shared" si="659"/>
        <v>22.890383435836387</v>
      </c>
      <c r="S1661" s="37">
        <f t="shared" si="660"/>
        <v>0</v>
      </c>
      <c r="T1661" s="37" t="e">
        <f t="shared" si="661"/>
        <v>#DIV/0!</v>
      </c>
      <c r="U1661" s="37" t="e">
        <f t="shared" si="662"/>
        <v>#DIV/0!</v>
      </c>
      <c r="V1661" s="37" t="e">
        <f t="shared" si="663"/>
        <v>#DIV/0!</v>
      </c>
      <c r="W1661" s="33"/>
      <c r="X1661" s="33"/>
      <c r="Y1661" s="22">
        <f t="shared" si="664"/>
        <v>22.890383435836387</v>
      </c>
      <c r="Z1661" s="37">
        <f t="shared" si="665"/>
        <v>0</v>
      </c>
      <c r="AA1661" s="37" t="e">
        <f t="shared" si="666"/>
        <v>#DIV/0!</v>
      </c>
      <c r="AB1661" s="37" t="e">
        <f t="shared" si="667"/>
        <v>#DIV/0!</v>
      </c>
      <c r="AC1661" s="37" t="e">
        <f t="shared" si="668"/>
        <v>#DIV/0!</v>
      </c>
      <c r="AD1661" s="33"/>
      <c r="AE1661" s="22">
        <f t="shared" si="669"/>
        <v>22.890383435836387</v>
      </c>
      <c r="AF1661" s="37">
        <f t="shared" si="670"/>
        <v>0</v>
      </c>
      <c r="AG1661" s="37" t="e">
        <f t="shared" si="671"/>
        <v>#DIV/0!</v>
      </c>
      <c r="AH1661" s="37" t="e">
        <f t="shared" si="672"/>
        <v>#DIV/0!</v>
      </c>
      <c r="AI1661" s="37" t="e">
        <f t="shared" si="673"/>
        <v>#DIV/0!</v>
      </c>
    </row>
    <row r="1662" spans="1:35" hidden="1" x14ac:dyDescent="0.25">
      <c r="A1662" s="3"/>
      <c r="B1662" s="4"/>
      <c r="C1662" s="4">
        <v>645</v>
      </c>
      <c r="D1662" s="23">
        <f t="shared" si="674"/>
        <v>1500</v>
      </c>
      <c r="E1662" s="11"/>
      <c r="F1662" s="23">
        <f t="shared" si="651"/>
        <v>30</v>
      </c>
      <c r="G1662" s="22">
        <f t="shared" si="652"/>
        <v>0.03</v>
      </c>
      <c r="H1662" s="22">
        <f t="shared" si="653"/>
        <v>0.7</v>
      </c>
      <c r="I1662" s="21"/>
      <c r="J1662" s="8"/>
      <c r="K1662" s="9">
        <f t="shared" si="654"/>
        <v>22.890383435836387</v>
      </c>
      <c r="L1662" s="9">
        <f t="shared" si="655"/>
        <v>22.890383435836387</v>
      </c>
      <c r="M1662" s="10">
        <f t="shared" si="656"/>
        <v>0</v>
      </c>
      <c r="N1662" s="10" t="e">
        <f t="shared" si="650"/>
        <v>#DIV/0!</v>
      </c>
      <c r="O1662" s="10" t="e">
        <f t="shared" si="657"/>
        <v>#DIV/0!</v>
      </c>
      <c r="P1662" s="10" t="e">
        <f t="shared" si="658"/>
        <v>#DIV/0!</v>
      </c>
      <c r="R1662" s="22">
        <f t="shared" si="659"/>
        <v>22.890383435836387</v>
      </c>
      <c r="S1662" s="37">
        <f t="shared" si="660"/>
        <v>0</v>
      </c>
      <c r="T1662" s="37" t="e">
        <f t="shared" si="661"/>
        <v>#DIV/0!</v>
      </c>
      <c r="U1662" s="37" t="e">
        <f t="shared" si="662"/>
        <v>#DIV/0!</v>
      </c>
      <c r="V1662" s="37" t="e">
        <f t="shared" si="663"/>
        <v>#DIV/0!</v>
      </c>
      <c r="W1662" s="33"/>
      <c r="X1662" s="33"/>
      <c r="Y1662" s="22">
        <f t="shared" si="664"/>
        <v>22.890383435836387</v>
      </c>
      <c r="Z1662" s="37">
        <f t="shared" si="665"/>
        <v>0</v>
      </c>
      <c r="AA1662" s="37" t="e">
        <f t="shared" si="666"/>
        <v>#DIV/0!</v>
      </c>
      <c r="AB1662" s="37" t="e">
        <f t="shared" si="667"/>
        <v>#DIV/0!</v>
      </c>
      <c r="AC1662" s="37" t="e">
        <f t="shared" si="668"/>
        <v>#DIV/0!</v>
      </c>
      <c r="AD1662" s="33"/>
      <c r="AE1662" s="22">
        <f t="shared" si="669"/>
        <v>22.890383435836387</v>
      </c>
      <c r="AF1662" s="37">
        <f t="shared" si="670"/>
        <v>0</v>
      </c>
      <c r="AG1662" s="37" t="e">
        <f t="shared" si="671"/>
        <v>#DIV/0!</v>
      </c>
      <c r="AH1662" s="37" t="e">
        <f t="shared" si="672"/>
        <v>#DIV/0!</v>
      </c>
      <c r="AI1662" s="37" t="e">
        <f t="shared" si="673"/>
        <v>#DIV/0!</v>
      </c>
    </row>
    <row r="1663" spans="1:35" hidden="1" x14ac:dyDescent="0.25">
      <c r="A1663" s="3"/>
      <c r="B1663" s="4"/>
      <c r="C1663" s="4">
        <v>646</v>
      </c>
      <c r="D1663" s="23">
        <f t="shared" si="674"/>
        <v>1500</v>
      </c>
      <c r="E1663" s="11"/>
      <c r="F1663" s="23">
        <f t="shared" si="651"/>
        <v>30</v>
      </c>
      <c r="G1663" s="22">
        <f t="shared" si="652"/>
        <v>0.03</v>
      </c>
      <c r="H1663" s="22">
        <f t="shared" si="653"/>
        <v>0.7</v>
      </c>
      <c r="I1663" s="21"/>
      <c r="J1663" s="8"/>
      <c r="K1663" s="9">
        <f t="shared" si="654"/>
        <v>22.890383435836387</v>
      </c>
      <c r="L1663" s="9">
        <f t="shared" si="655"/>
        <v>22.890383435836387</v>
      </c>
      <c r="M1663" s="10">
        <f t="shared" si="656"/>
        <v>0</v>
      </c>
      <c r="N1663" s="10" t="e">
        <f t="shared" si="650"/>
        <v>#DIV/0!</v>
      </c>
      <c r="O1663" s="10" t="e">
        <f t="shared" si="657"/>
        <v>#DIV/0!</v>
      </c>
      <c r="P1663" s="10" t="e">
        <f t="shared" si="658"/>
        <v>#DIV/0!</v>
      </c>
      <c r="R1663" s="22">
        <f t="shared" si="659"/>
        <v>22.890383435836387</v>
      </c>
      <c r="S1663" s="37">
        <f t="shared" si="660"/>
        <v>0</v>
      </c>
      <c r="T1663" s="37" t="e">
        <f t="shared" si="661"/>
        <v>#DIV/0!</v>
      </c>
      <c r="U1663" s="37" t="e">
        <f t="shared" si="662"/>
        <v>#DIV/0!</v>
      </c>
      <c r="V1663" s="37" t="e">
        <f t="shared" si="663"/>
        <v>#DIV/0!</v>
      </c>
      <c r="W1663" s="33"/>
      <c r="X1663" s="33"/>
      <c r="Y1663" s="22">
        <f t="shared" si="664"/>
        <v>22.890383435836387</v>
      </c>
      <c r="Z1663" s="37">
        <f t="shared" si="665"/>
        <v>0</v>
      </c>
      <c r="AA1663" s="37" t="e">
        <f t="shared" si="666"/>
        <v>#DIV/0!</v>
      </c>
      <c r="AB1663" s="37" t="e">
        <f t="shared" si="667"/>
        <v>#DIV/0!</v>
      </c>
      <c r="AC1663" s="37" t="e">
        <f t="shared" si="668"/>
        <v>#DIV/0!</v>
      </c>
      <c r="AD1663" s="33"/>
      <c r="AE1663" s="22">
        <f t="shared" si="669"/>
        <v>22.890383435836387</v>
      </c>
      <c r="AF1663" s="37">
        <f t="shared" si="670"/>
        <v>0</v>
      </c>
      <c r="AG1663" s="37" t="e">
        <f t="shared" si="671"/>
        <v>#DIV/0!</v>
      </c>
      <c r="AH1663" s="37" t="e">
        <f t="shared" si="672"/>
        <v>#DIV/0!</v>
      </c>
      <c r="AI1663" s="37" t="e">
        <f t="shared" si="673"/>
        <v>#DIV/0!</v>
      </c>
    </row>
    <row r="1664" spans="1:35" hidden="1" x14ac:dyDescent="0.25">
      <c r="A1664" s="3"/>
      <c r="B1664" s="4"/>
      <c r="C1664" s="4">
        <v>647</v>
      </c>
      <c r="D1664" s="23">
        <f t="shared" si="674"/>
        <v>1500</v>
      </c>
      <c r="E1664" s="11"/>
      <c r="F1664" s="23">
        <f t="shared" si="651"/>
        <v>30</v>
      </c>
      <c r="G1664" s="22">
        <f t="shared" si="652"/>
        <v>0.03</v>
      </c>
      <c r="H1664" s="22">
        <f t="shared" si="653"/>
        <v>0.7</v>
      </c>
      <c r="I1664" s="21"/>
      <c r="J1664" s="8"/>
      <c r="K1664" s="9">
        <f t="shared" si="654"/>
        <v>22.890383435836387</v>
      </c>
      <c r="L1664" s="9">
        <f t="shared" si="655"/>
        <v>22.890383435836387</v>
      </c>
      <c r="M1664" s="10">
        <f t="shared" si="656"/>
        <v>0</v>
      </c>
      <c r="N1664" s="10" t="e">
        <f t="shared" si="650"/>
        <v>#DIV/0!</v>
      </c>
      <c r="O1664" s="10" t="e">
        <f t="shared" si="657"/>
        <v>#DIV/0!</v>
      </c>
      <c r="P1664" s="10" t="e">
        <f t="shared" si="658"/>
        <v>#DIV/0!</v>
      </c>
      <c r="R1664" s="22">
        <f t="shared" si="659"/>
        <v>22.890383435836387</v>
      </c>
      <c r="S1664" s="37">
        <f t="shared" si="660"/>
        <v>0</v>
      </c>
      <c r="T1664" s="37" t="e">
        <f t="shared" si="661"/>
        <v>#DIV/0!</v>
      </c>
      <c r="U1664" s="37" t="e">
        <f t="shared" si="662"/>
        <v>#DIV/0!</v>
      </c>
      <c r="V1664" s="37" t="e">
        <f t="shared" si="663"/>
        <v>#DIV/0!</v>
      </c>
      <c r="W1664" s="33"/>
      <c r="X1664" s="33"/>
      <c r="Y1664" s="22">
        <f t="shared" si="664"/>
        <v>22.890383435836387</v>
      </c>
      <c r="Z1664" s="37">
        <f t="shared" si="665"/>
        <v>0</v>
      </c>
      <c r="AA1664" s="37" t="e">
        <f t="shared" si="666"/>
        <v>#DIV/0!</v>
      </c>
      <c r="AB1664" s="37" t="e">
        <f t="shared" si="667"/>
        <v>#DIV/0!</v>
      </c>
      <c r="AC1664" s="37" t="e">
        <f t="shared" si="668"/>
        <v>#DIV/0!</v>
      </c>
      <c r="AD1664" s="33"/>
      <c r="AE1664" s="22">
        <f t="shared" si="669"/>
        <v>22.890383435836387</v>
      </c>
      <c r="AF1664" s="37">
        <f t="shared" si="670"/>
        <v>0</v>
      </c>
      <c r="AG1664" s="37" t="e">
        <f t="shared" si="671"/>
        <v>#DIV/0!</v>
      </c>
      <c r="AH1664" s="37" t="e">
        <f t="shared" si="672"/>
        <v>#DIV/0!</v>
      </c>
      <c r="AI1664" s="37" t="e">
        <f t="shared" si="673"/>
        <v>#DIV/0!</v>
      </c>
    </row>
    <row r="1665" spans="1:35" hidden="1" x14ac:dyDescent="0.25">
      <c r="A1665" s="3"/>
      <c r="B1665" s="4"/>
      <c r="C1665" s="4">
        <v>648</v>
      </c>
      <c r="D1665" s="23">
        <f t="shared" si="674"/>
        <v>1500</v>
      </c>
      <c r="E1665" s="11"/>
      <c r="F1665" s="23">
        <f t="shared" si="651"/>
        <v>30</v>
      </c>
      <c r="G1665" s="22">
        <f t="shared" si="652"/>
        <v>0.03</v>
      </c>
      <c r="H1665" s="22">
        <f t="shared" si="653"/>
        <v>0.7</v>
      </c>
      <c r="I1665" s="21"/>
      <c r="J1665" s="8"/>
      <c r="K1665" s="9">
        <f t="shared" si="654"/>
        <v>22.890383435836387</v>
      </c>
      <c r="L1665" s="9">
        <f t="shared" si="655"/>
        <v>22.890383435836387</v>
      </c>
      <c r="M1665" s="10">
        <f t="shared" si="656"/>
        <v>0</v>
      </c>
      <c r="N1665" s="10" t="e">
        <f t="shared" si="650"/>
        <v>#DIV/0!</v>
      </c>
      <c r="O1665" s="10" t="e">
        <f t="shared" si="657"/>
        <v>#DIV/0!</v>
      </c>
      <c r="P1665" s="10" t="e">
        <f t="shared" si="658"/>
        <v>#DIV/0!</v>
      </c>
      <c r="R1665" s="22">
        <f t="shared" si="659"/>
        <v>22.890383435836387</v>
      </c>
      <c r="S1665" s="37">
        <f t="shared" si="660"/>
        <v>0</v>
      </c>
      <c r="T1665" s="37" t="e">
        <f t="shared" si="661"/>
        <v>#DIV/0!</v>
      </c>
      <c r="U1665" s="37" t="e">
        <f t="shared" si="662"/>
        <v>#DIV/0!</v>
      </c>
      <c r="V1665" s="37" t="e">
        <f t="shared" si="663"/>
        <v>#DIV/0!</v>
      </c>
      <c r="W1665" s="33"/>
      <c r="X1665" s="33"/>
      <c r="Y1665" s="22">
        <f t="shared" si="664"/>
        <v>22.890383435836387</v>
      </c>
      <c r="Z1665" s="37">
        <f t="shared" si="665"/>
        <v>0</v>
      </c>
      <c r="AA1665" s="37" t="e">
        <f t="shared" si="666"/>
        <v>#DIV/0!</v>
      </c>
      <c r="AB1665" s="37" t="e">
        <f t="shared" si="667"/>
        <v>#DIV/0!</v>
      </c>
      <c r="AC1665" s="37" t="e">
        <f t="shared" si="668"/>
        <v>#DIV/0!</v>
      </c>
      <c r="AD1665" s="33"/>
      <c r="AE1665" s="22">
        <f t="shared" si="669"/>
        <v>22.890383435836387</v>
      </c>
      <c r="AF1665" s="37">
        <f t="shared" si="670"/>
        <v>0</v>
      </c>
      <c r="AG1665" s="37" t="e">
        <f t="shared" si="671"/>
        <v>#DIV/0!</v>
      </c>
      <c r="AH1665" s="37" t="e">
        <f t="shared" si="672"/>
        <v>#DIV/0!</v>
      </c>
      <c r="AI1665" s="37" t="e">
        <f t="shared" si="673"/>
        <v>#DIV/0!</v>
      </c>
    </row>
    <row r="1666" spans="1:35" hidden="1" x14ac:dyDescent="0.25">
      <c r="A1666" s="3"/>
      <c r="B1666" s="4"/>
      <c r="C1666" s="4">
        <v>649</v>
      </c>
      <c r="D1666" s="23">
        <f t="shared" si="674"/>
        <v>1500</v>
      </c>
      <c r="E1666" s="11"/>
      <c r="F1666" s="23">
        <f t="shared" si="651"/>
        <v>30</v>
      </c>
      <c r="G1666" s="22">
        <f t="shared" si="652"/>
        <v>0.03</v>
      </c>
      <c r="H1666" s="22">
        <f t="shared" si="653"/>
        <v>0.7</v>
      </c>
      <c r="I1666" s="21"/>
      <c r="J1666" s="8"/>
      <c r="K1666" s="9">
        <f t="shared" si="654"/>
        <v>22.890383435836387</v>
      </c>
      <c r="L1666" s="9">
        <f t="shared" si="655"/>
        <v>22.890383435836387</v>
      </c>
      <c r="M1666" s="10">
        <f t="shared" si="656"/>
        <v>0</v>
      </c>
      <c r="N1666" s="10" t="e">
        <f t="shared" si="650"/>
        <v>#DIV/0!</v>
      </c>
      <c r="O1666" s="10" t="e">
        <f t="shared" si="657"/>
        <v>#DIV/0!</v>
      </c>
      <c r="P1666" s="10" t="e">
        <f t="shared" si="658"/>
        <v>#DIV/0!</v>
      </c>
      <c r="R1666" s="22">
        <f t="shared" si="659"/>
        <v>22.890383435836387</v>
      </c>
      <c r="S1666" s="37">
        <f t="shared" si="660"/>
        <v>0</v>
      </c>
      <c r="T1666" s="37" t="e">
        <f t="shared" si="661"/>
        <v>#DIV/0!</v>
      </c>
      <c r="U1666" s="37" t="e">
        <f t="shared" si="662"/>
        <v>#DIV/0!</v>
      </c>
      <c r="V1666" s="37" t="e">
        <f t="shared" si="663"/>
        <v>#DIV/0!</v>
      </c>
      <c r="W1666" s="33"/>
      <c r="X1666" s="33"/>
      <c r="Y1666" s="22">
        <f t="shared" si="664"/>
        <v>22.890383435836387</v>
      </c>
      <c r="Z1666" s="37">
        <f t="shared" si="665"/>
        <v>0</v>
      </c>
      <c r="AA1666" s="37" t="e">
        <f t="shared" si="666"/>
        <v>#DIV/0!</v>
      </c>
      <c r="AB1666" s="37" t="e">
        <f t="shared" si="667"/>
        <v>#DIV/0!</v>
      </c>
      <c r="AC1666" s="37" t="e">
        <f t="shared" si="668"/>
        <v>#DIV/0!</v>
      </c>
      <c r="AD1666" s="33"/>
      <c r="AE1666" s="22">
        <f t="shared" si="669"/>
        <v>22.890383435836387</v>
      </c>
      <c r="AF1666" s="37">
        <f t="shared" si="670"/>
        <v>0</v>
      </c>
      <c r="AG1666" s="37" t="e">
        <f t="shared" si="671"/>
        <v>#DIV/0!</v>
      </c>
      <c r="AH1666" s="37" t="e">
        <f t="shared" si="672"/>
        <v>#DIV/0!</v>
      </c>
      <c r="AI1666" s="37" t="e">
        <f t="shared" si="673"/>
        <v>#DIV/0!</v>
      </c>
    </row>
    <row r="1667" spans="1:35" hidden="1" x14ac:dyDescent="0.25">
      <c r="A1667" s="3"/>
      <c r="B1667" s="4"/>
      <c r="C1667" s="4">
        <v>650</v>
      </c>
      <c r="D1667" s="23">
        <f t="shared" si="674"/>
        <v>1500</v>
      </c>
      <c r="E1667" s="11"/>
      <c r="F1667" s="23">
        <f t="shared" si="651"/>
        <v>30</v>
      </c>
      <c r="G1667" s="22">
        <f t="shared" si="652"/>
        <v>0.03</v>
      </c>
      <c r="H1667" s="22">
        <f t="shared" si="653"/>
        <v>0.7</v>
      </c>
      <c r="I1667" s="21"/>
      <c r="J1667" s="8"/>
      <c r="K1667" s="9">
        <f t="shared" si="654"/>
        <v>22.890383435836387</v>
      </c>
      <c r="L1667" s="9">
        <f t="shared" si="655"/>
        <v>22.890383435836387</v>
      </c>
      <c r="M1667" s="10">
        <f t="shared" si="656"/>
        <v>0</v>
      </c>
      <c r="N1667" s="10" t="e">
        <f t="shared" si="650"/>
        <v>#DIV/0!</v>
      </c>
      <c r="O1667" s="10" t="e">
        <f t="shared" si="657"/>
        <v>#DIV/0!</v>
      </c>
      <c r="P1667" s="10" t="e">
        <f t="shared" si="658"/>
        <v>#DIV/0!</v>
      </c>
      <c r="R1667" s="22">
        <f t="shared" si="659"/>
        <v>22.890383435836387</v>
      </c>
      <c r="S1667" s="37">
        <f t="shared" si="660"/>
        <v>0</v>
      </c>
      <c r="T1667" s="37" t="e">
        <f t="shared" si="661"/>
        <v>#DIV/0!</v>
      </c>
      <c r="U1667" s="37" t="e">
        <f t="shared" si="662"/>
        <v>#DIV/0!</v>
      </c>
      <c r="V1667" s="37" t="e">
        <f t="shared" si="663"/>
        <v>#DIV/0!</v>
      </c>
      <c r="W1667" s="33"/>
      <c r="X1667" s="33"/>
      <c r="Y1667" s="22">
        <f t="shared" si="664"/>
        <v>22.890383435836387</v>
      </c>
      <c r="Z1667" s="37">
        <f t="shared" si="665"/>
        <v>0</v>
      </c>
      <c r="AA1667" s="37" t="e">
        <f t="shared" si="666"/>
        <v>#DIV/0!</v>
      </c>
      <c r="AB1667" s="37" t="e">
        <f t="shared" si="667"/>
        <v>#DIV/0!</v>
      </c>
      <c r="AC1667" s="37" t="e">
        <f t="shared" si="668"/>
        <v>#DIV/0!</v>
      </c>
      <c r="AD1667" s="33"/>
      <c r="AE1667" s="22">
        <f t="shared" si="669"/>
        <v>22.890383435836387</v>
      </c>
      <c r="AF1667" s="37">
        <f t="shared" si="670"/>
        <v>0</v>
      </c>
      <c r="AG1667" s="37" t="e">
        <f t="shared" si="671"/>
        <v>#DIV/0!</v>
      </c>
      <c r="AH1667" s="37" t="e">
        <f t="shared" si="672"/>
        <v>#DIV/0!</v>
      </c>
      <c r="AI1667" s="37" t="e">
        <f t="shared" si="673"/>
        <v>#DIV/0!</v>
      </c>
    </row>
    <row r="1668" spans="1:35" hidden="1" x14ac:dyDescent="0.25">
      <c r="A1668" s="3"/>
      <c r="B1668" s="4"/>
      <c r="C1668" s="4">
        <v>651</v>
      </c>
      <c r="D1668" s="23">
        <f t="shared" si="674"/>
        <v>1500</v>
      </c>
      <c r="E1668" s="11"/>
      <c r="F1668" s="23">
        <f t="shared" si="651"/>
        <v>30</v>
      </c>
      <c r="G1668" s="22">
        <f t="shared" si="652"/>
        <v>0.03</v>
      </c>
      <c r="H1668" s="22">
        <f t="shared" si="653"/>
        <v>0.7</v>
      </c>
      <c r="I1668" s="21"/>
      <c r="J1668" s="8"/>
      <c r="K1668" s="9">
        <f t="shared" si="654"/>
        <v>22.890383435836387</v>
      </c>
      <c r="L1668" s="9">
        <f t="shared" si="655"/>
        <v>22.890383435836387</v>
      </c>
      <c r="M1668" s="10">
        <f t="shared" si="656"/>
        <v>0</v>
      </c>
      <c r="N1668" s="10" t="e">
        <f t="shared" si="650"/>
        <v>#DIV/0!</v>
      </c>
      <c r="O1668" s="10" t="e">
        <f t="shared" si="657"/>
        <v>#DIV/0!</v>
      </c>
      <c r="P1668" s="10" t="e">
        <f t="shared" si="658"/>
        <v>#DIV/0!</v>
      </c>
      <c r="R1668" s="22">
        <f t="shared" si="659"/>
        <v>22.890383435836387</v>
      </c>
      <c r="S1668" s="37">
        <f t="shared" si="660"/>
        <v>0</v>
      </c>
      <c r="T1668" s="37" t="e">
        <f t="shared" si="661"/>
        <v>#DIV/0!</v>
      </c>
      <c r="U1668" s="37" t="e">
        <f t="shared" si="662"/>
        <v>#DIV/0!</v>
      </c>
      <c r="V1668" s="37" t="e">
        <f t="shared" si="663"/>
        <v>#DIV/0!</v>
      </c>
      <c r="W1668" s="33"/>
      <c r="X1668" s="33"/>
      <c r="Y1668" s="22">
        <f t="shared" si="664"/>
        <v>22.890383435836387</v>
      </c>
      <c r="Z1668" s="37">
        <f t="shared" si="665"/>
        <v>0</v>
      </c>
      <c r="AA1668" s="37" t="e">
        <f t="shared" si="666"/>
        <v>#DIV/0!</v>
      </c>
      <c r="AB1668" s="37" t="e">
        <f t="shared" si="667"/>
        <v>#DIV/0!</v>
      </c>
      <c r="AC1668" s="37" t="e">
        <f t="shared" si="668"/>
        <v>#DIV/0!</v>
      </c>
      <c r="AD1668" s="33"/>
      <c r="AE1668" s="22">
        <f t="shared" si="669"/>
        <v>22.890383435836387</v>
      </c>
      <c r="AF1668" s="37">
        <f t="shared" si="670"/>
        <v>0</v>
      </c>
      <c r="AG1668" s="37" t="e">
        <f t="shared" si="671"/>
        <v>#DIV/0!</v>
      </c>
      <c r="AH1668" s="37" t="e">
        <f t="shared" si="672"/>
        <v>#DIV/0!</v>
      </c>
      <c r="AI1668" s="37" t="e">
        <f t="shared" si="673"/>
        <v>#DIV/0!</v>
      </c>
    </row>
    <row r="1669" spans="1:35" hidden="1" x14ac:dyDescent="0.25">
      <c r="A1669" s="3"/>
      <c r="B1669" s="4"/>
      <c r="C1669" s="4">
        <v>652</v>
      </c>
      <c r="D1669" s="23">
        <f t="shared" si="674"/>
        <v>1500</v>
      </c>
      <c r="E1669" s="11"/>
      <c r="F1669" s="23">
        <f t="shared" si="651"/>
        <v>30</v>
      </c>
      <c r="G1669" s="22">
        <f t="shared" si="652"/>
        <v>0.03</v>
      </c>
      <c r="H1669" s="22">
        <f t="shared" si="653"/>
        <v>0.7</v>
      </c>
      <c r="I1669" s="21"/>
      <c r="J1669" s="8"/>
      <c r="K1669" s="9">
        <f t="shared" si="654"/>
        <v>22.890383435836387</v>
      </c>
      <c r="L1669" s="9">
        <f t="shared" si="655"/>
        <v>22.890383435836387</v>
      </c>
      <c r="M1669" s="10">
        <f t="shared" si="656"/>
        <v>0</v>
      </c>
      <c r="N1669" s="10" t="e">
        <f t="shared" si="650"/>
        <v>#DIV/0!</v>
      </c>
      <c r="O1669" s="10" t="e">
        <f t="shared" si="657"/>
        <v>#DIV/0!</v>
      </c>
      <c r="P1669" s="10" t="e">
        <f t="shared" si="658"/>
        <v>#DIV/0!</v>
      </c>
      <c r="R1669" s="22">
        <f t="shared" si="659"/>
        <v>22.890383435836387</v>
      </c>
      <c r="S1669" s="37">
        <f t="shared" si="660"/>
        <v>0</v>
      </c>
      <c r="T1669" s="37" t="e">
        <f t="shared" si="661"/>
        <v>#DIV/0!</v>
      </c>
      <c r="U1669" s="37" t="e">
        <f t="shared" si="662"/>
        <v>#DIV/0!</v>
      </c>
      <c r="V1669" s="37" t="e">
        <f t="shared" si="663"/>
        <v>#DIV/0!</v>
      </c>
      <c r="W1669" s="33"/>
      <c r="X1669" s="33"/>
      <c r="Y1669" s="22">
        <f t="shared" si="664"/>
        <v>22.890383435836387</v>
      </c>
      <c r="Z1669" s="37">
        <f t="shared" si="665"/>
        <v>0</v>
      </c>
      <c r="AA1669" s="37" t="e">
        <f t="shared" si="666"/>
        <v>#DIV/0!</v>
      </c>
      <c r="AB1669" s="37" t="e">
        <f t="shared" si="667"/>
        <v>#DIV/0!</v>
      </c>
      <c r="AC1669" s="37" t="e">
        <f t="shared" si="668"/>
        <v>#DIV/0!</v>
      </c>
      <c r="AD1669" s="33"/>
      <c r="AE1669" s="22">
        <f t="shared" si="669"/>
        <v>22.890383435836387</v>
      </c>
      <c r="AF1669" s="37">
        <f t="shared" si="670"/>
        <v>0</v>
      </c>
      <c r="AG1669" s="37" t="e">
        <f t="shared" si="671"/>
        <v>#DIV/0!</v>
      </c>
      <c r="AH1669" s="37" t="e">
        <f t="shared" si="672"/>
        <v>#DIV/0!</v>
      </c>
      <c r="AI1669" s="37" t="e">
        <f t="shared" si="673"/>
        <v>#DIV/0!</v>
      </c>
    </row>
    <row r="1670" spans="1:35" hidden="1" x14ac:dyDescent="0.25">
      <c r="A1670" s="3"/>
      <c r="B1670" s="4"/>
      <c r="C1670" s="4">
        <v>653</v>
      </c>
      <c r="D1670" s="23">
        <f t="shared" si="674"/>
        <v>1500</v>
      </c>
      <c r="E1670" s="11"/>
      <c r="F1670" s="23">
        <f t="shared" si="651"/>
        <v>30</v>
      </c>
      <c r="G1670" s="22">
        <f t="shared" si="652"/>
        <v>0.03</v>
      </c>
      <c r="H1670" s="22">
        <f t="shared" si="653"/>
        <v>0.7</v>
      </c>
      <c r="I1670" s="21"/>
      <c r="J1670" s="8"/>
      <c r="K1670" s="9">
        <f t="shared" si="654"/>
        <v>22.890383435836387</v>
      </c>
      <c r="L1670" s="9">
        <f t="shared" si="655"/>
        <v>22.890383435836387</v>
      </c>
      <c r="M1670" s="10">
        <f t="shared" si="656"/>
        <v>0</v>
      </c>
      <c r="N1670" s="10" t="e">
        <f t="shared" si="650"/>
        <v>#DIV/0!</v>
      </c>
      <c r="O1670" s="10" t="e">
        <f t="shared" si="657"/>
        <v>#DIV/0!</v>
      </c>
      <c r="P1670" s="10" t="e">
        <f t="shared" si="658"/>
        <v>#DIV/0!</v>
      </c>
      <c r="R1670" s="22">
        <f t="shared" si="659"/>
        <v>22.890383435836387</v>
      </c>
      <c r="S1670" s="37">
        <f t="shared" si="660"/>
        <v>0</v>
      </c>
      <c r="T1670" s="37" t="e">
        <f t="shared" si="661"/>
        <v>#DIV/0!</v>
      </c>
      <c r="U1670" s="37" t="e">
        <f t="shared" si="662"/>
        <v>#DIV/0!</v>
      </c>
      <c r="V1670" s="37" t="e">
        <f t="shared" si="663"/>
        <v>#DIV/0!</v>
      </c>
      <c r="W1670" s="33"/>
      <c r="X1670" s="33"/>
      <c r="Y1670" s="22">
        <f t="shared" si="664"/>
        <v>22.890383435836387</v>
      </c>
      <c r="Z1670" s="37">
        <f t="shared" si="665"/>
        <v>0</v>
      </c>
      <c r="AA1670" s="37" t="e">
        <f t="shared" si="666"/>
        <v>#DIV/0!</v>
      </c>
      <c r="AB1670" s="37" t="e">
        <f t="shared" si="667"/>
        <v>#DIV/0!</v>
      </c>
      <c r="AC1670" s="37" t="e">
        <f t="shared" si="668"/>
        <v>#DIV/0!</v>
      </c>
      <c r="AD1670" s="33"/>
      <c r="AE1670" s="22">
        <f t="shared" si="669"/>
        <v>22.890383435836387</v>
      </c>
      <c r="AF1670" s="37">
        <f t="shared" si="670"/>
        <v>0</v>
      </c>
      <c r="AG1670" s="37" t="e">
        <f t="shared" si="671"/>
        <v>#DIV/0!</v>
      </c>
      <c r="AH1670" s="37" t="e">
        <f t="shared" si="672"/>
        <v>#DIV/0!</v>
      </c>
      <c r="AI1670" s="37" t="e">
        <f t="shared" si="673"/>
        <v>#DIV/0!</v>
      </c>
    </row>
    <row r="1671" spans="1:35" hidden="1" x14ac:dyDescent="0.25">
      <c r="A1671" s="3"/>
      <c r="B1671" s="4"/>
      <c r="C1671" s="4">
        <v>654</v>
      </c>
      <c r="D1671" s="23">
        <f t="shared" si="674"/>
        <v>1500</v>
      </c>
      <c r="E1671" s="11"/>
      <c r="F1671" s="23">
        <f t="shared" si="651"/>
        <v>30</v>
      </c>
      <c r="G1671" s="22">
        <f t="shared" si="652"/>
        <v>0.03</v>
      </c>
      <c r="H1671" s="22">
        <f t="shared" si="653"/>
        <v>0.7</v>
      </c>
      <c r="I1671" s="21"/>
      <c r="J1671" s="8"/>
      <c r="K1671" s="9">
        <f t="shared" si="654"/>
        <v>22.890383435836387</v>
      </c>
      <c r="L1671" s="9">
        <f t="shared" si="655"/>
        <v>22.890383435836387</v>
      </c>
      <c r="M1671" s="10">
        <f t="shared" si="656"/>
        <v>0</v>
      </c>
      <c r="N1671" s="10" t="e">
        <f t="shared" si="650"/>
        <v>#DIV/0!</v>
      </c>
      <c r="O1671" s="10" t="e">
        <f t="shared" si="657"/>
        <v>#DIV/0!</v>
      </c>
      <c r="P1671" s="10" t="e">
        <f t="shared" si="658"/>
        <v>#DIV/0!</v>
      </c>
      <c r="R1671" s="22">
        <f t="shared" si="659"/>
        <v>22.890383435836387</v>
      </c>
      <c r="S1671" s="37">
        <f t="shared" si="660"/>
        <v>0</v>
      </c>
      <c r="T1671" s="37" t="e">
        <f t="shared" si="661"/>
        <v>#DIV/0!</v>
      </c>
      <c r="U1671" s="37" t="e">
        <f t="shared" si="662"/>
        <v>#DIV/0!</v>
      </c>
      <c r="V1671" s="37" t="e">
        <f t="shared" si="663"/>
        <v>#DIV/0!</v>
      </c>
      <c r="W1671" s="33"/>
      <c r="X1671" s="33"/>
      <c r="Y1671" s="22">
        <f t="shared" si="664"/>
        <v>22.890383435836387</v>
      </c>
      <c r="Z1671" s="37">
        <f t="shared" si="665"/>
        <v>0</v>
      </c>
      <c r="AA1671" s="37" t="e">
        <f t="shared" si="666"/>
        <v>#DIV/0!</v>
      </c>
      <c r="AB1671" s="37" t="e">
        <f t="shared" si="667"/>
        <v>#DIV/0!</v>
      </c>
      <c r="AC1671" s="37" t="e">
        <f t="shared" si="668"/>
        <v>#DIV/0!</v>
      </c>
      <c r="AD1671" s="33"/>
      <c r="AE1671" s="22">
        <f t="shared" si="669"/>
        <v>22.890383435836387</v>
      </c>
      <c r="AF1671" s="37">
        <f t="shared" si="670"/>
        <v>0</v>
      </c>
      <c r="AG1671" s="37" t="e">
        <f t="shared" si="671"/>
        <v>#DIV/0!</v>
      </c>
      <c r="AH1671" s="37" t="e">
        <f t="shared" si="672"/>
        <v>#DIV/0!</v>
      </c>
      <c r="AI1671" s="37" t="e">
        <f t="shared" si="673"/>
        <v>#DIV/0!</v>
      </c>
    </row>
    <row r="1672" spans="1:35" hidden="1" x14ac:dyDescent="0.25">
      <c r="A1672" s="3"/>
      <c r="B1672" s="4"/>
      <c r="C1672" s="4">
        <v>655</v>
      </c>
      <c r="D1672" s="23">
        <f t="shared" si="674"/>
        <v>1500</v>
      </c>
      <c r="E1672" s="11"/>
      <c r="F1672" s="23">
        <f t="shared" si="651"/>
        <v>30</v>
      </c>
      <c r="G1672" s="22">
        <f t="shared" si="652"/>
        <v>0.03</v>
      </c>
      <c r="H1672" s="22">
        <f t="shared" si="653"/>
        <v>0.7</v>
      </c>
      <c r="I1672" s="21"/>
      <c r="J1672" s="8"/>
      <c r="K1672" s="9">
        <f t="shared" si="654"/>
        <v>22.890383435836387</v>
      </c>
      <c r="L1672" s="9">
        <f t="shared" si="655"/>
        <v>22.890383435836387</v>
      </c>
      <c r="M1672" s="10">
        <f t="shared" si="656"/>
        <v>0</v>
      </c>
      <c r="N1672" s="10" t="e">
        <f t="shared" si="650"/>
        <v>#DIV/0!</v>
      </c>
      <c r="O1672" s="10" t="e">
        <f t="shared" si="657"/>
        <v>#DIV/0!</v>
      </c>
      <c r="P1672" s="10" t="e">
        <f t="shared" si="658"/>
        <v>#DIV/0!</v>
      </c>
      <c r="R1672" s="22">
        <f t="shared" si="659"/>
        <v>22.890383435836387</v>
      </c>
      <c r="S1672" s="37">
        <f t="shared" si="660"/>
        <v>0</v>
      </c>
      <c r="T1672" s="37" t="e">
        <f t="shared" si="661"/>
        <v>#DIV/0!</v>
      </c>
      <c r="U1672" s="37" t="e">
        <f t="shared" si="662"/>
        <v>#DIV/0!</v>
      </c>
      <c r="V1672" s="37" t="e">
        <f t="shared" si="663"/>
        <v>#DIV/0!</v>
      </c>
      <c r="W1672" s="33"/>
      <c r="X1672" s="33"/>
      <c r="Y1672" s="22">
        <f t="shared" si="664"/>
        <v>22.890383435836387</v>
      </c>
      <c r="Z1672" s="37">
        <f t="shared" si="665"/>
        <v>0</v>
      </c>
      <c r="AA1672" s="37" t="e">
        <f t="shared" si="666"/>
        <v>#DIV/0!</v>
      </c>
      <c r="AB1672" s="37" t="e">
        <f t="shared" si="667"/>
        <v>#DIV/0!</v>
      </c>
      <c r="AC1672" s="37" t="e">
        <f t="shared" si="668"/>
        <v>#DIV/0!</v>
      </c>
      <c r="AD1672" s="33"/>
      <c r="AE1672" s="22">
        <f t="shared" si="669"/>
        <v>22.890383435836387</v>
      </c>
      <c r="AF1672" s="37">
        <f t="shared" si="670"/>
        <v>0</v>
      </c>
      <c r="AG1672" s="37" t="e">
        <f t="shared" si="671"/>
        <v>#DIV/0!</v>
      </c>
      <c r="AH1672" s="37" t="e">
        <f t="shared" si="672"/>
        <v>#DIV/0!</v>
      </c>
      <c r="AI1672" s="37" t="e">
        <f t="shared" si="673"/>
        <v>#DIV/0!</v>
      </c>
    </row>
    <row r="1673" spans="1:35" hidden="1" x14ac:dyDescent="0.25">
      <c r="A1673" s="3"/>
      <c r="B1673" s="4"/>
      <c r="C1673" s="4">
        <v>656</v>
      </c>
      <c r="D1673" s="23">
        <f t="shared" si="674"/>
        <v>1500</v>
      </c>
      <c r="E1673" s="11"/>
      <c r="F1673" s="23">
        <f t="shared" si="651"/>
        <v>30</v>
      </c>
      <c r="G1673" s="22">
        <f t="shared" si="652"/>
        <v>0.03</v>
      </c>
      <c r="H1673" s="22">
        <f t="shared" si="653"/>
        <v>0.7</v>
      </c>
      <c r="I1673" s="21"/>
      <c r="J1673" s="8"/>
      <c r="K1673" s="9">
        <f t="shared" si="654"/>
        <v>22.890383435836387</v>
      </c>
      <c r="L1673" s="9">
        <f t="shared" si="655"/>
        <v>22.890383435836387</v>
      </c>
      <c r="M1673" s="10">
        <f t="shared" si="656"/>
        <v>0</v>
      </c>
      <c r="N1673" s="10" t="e">
        <f t="shared" si="650"/>
        <v>#DIV/0!</v>
      </c>
      <c r="O1673" s="10" t="e">
        <f t="shared" si="657"/>
        <v>#DIV/0!</v>
      </c>
      <c r="P1673" s="10" t="e">
        <f t="shared" si="658"/>
        <v>#DIV/0!</v>
      </c>
      <c r="R1673" s="22">
        <f t="shared" si="659"/>
        <v>22.890383435836387</v>
      </c>
      <c r="S1673" s="37">
        <f t="shared" si="660"/>
        <v>0</v>
      </c>
      <c r="T1673" s="37" t="e">
        <f t="shared" si="661"/>
        <v>#DIV/0!</v>
      </c>
      <c r="U1673" s="37" t="e">
        <f t="shared" si="662"/>
        <v>#DIV/0!</v>
      </c>
      <c r="V1673" s="37" t="e">
        <f t="shared" si="663"/>
        <v>#DIV/0!</v>
      </c>
      <c r="W1673" s="33"/>
      <c r="X1673" s="33"/>
      <c r="Y1673" s="22">
        <f t="shared" si="664"/>
        <v>22.890383435836387</v>
      </c>
      <c r="Z1673" s="37">
        <f t="shared" si="665"/>
        <v>0</v>
      </c>
      <c r="AA1673" s="37" t="e">
        <f t="shared" si="666"/>
        <v>#DIV/0!</v>
      </c>
      <c r="AB1673" s="37" t="e">
        <f t="shared" si="667"/>
        <v>#DIV/0!</v>
      </c>
      <c r="AC1673" s="37" t="e">
        <f t="shared" si="668"/>
        <v>#DIV/0!</v>
      </c>
      <c r="AD1673" s="33"/>
      <c r="AE1673" s="22">
        <f t="shared" si="669"/>
        <v>22.890383435836387</v>
      </c>
      <c r="AF1673" s="37">
        <f t="shared" si="670"/>
        <v>0</v>
      </c>
      <c r="AG1673" s="37" t="e">
        <f t="shared" si="671"/>
        <v>#DIV/0!</v>
      </c>
      <c r="AH1673" s="37" t="e">
        <f t="shared" si="672"/>
        <v>#DIV/0!</v>
      </c>
      <c r="AI1673" s="37" t="e">
        <f t="shared" si="673"/>
        <v>#DIV/0!</v>
      </c>
    </row>
    <row r="1674" spans="1:35" hidden="1" x14ac:dyDescent="0.25">
      <c r="A1674" s="3"/>
      <c r="B1674" s="4"/>
      <c r="C1674" s="4">
        <v>657</v>
      </c>
      <c r="D1674" s="23">
        <f t="shared" si="674"/>
        <v>1500</v>
      </c>
      <c r="E1674" s="11"/>
      <c r="F1674" s="23">
        <f t="shared" si="651"/>
        <v>30</v>
      </c>
      <c r="G1674" s="22">
        <f t="shared" si="652"/>
        <v>0.03</v>
      </c>
      <c r="H1674" s="22">
        <f t="shared" si="653"/>
        <v>0.7</v>
      </c>
      <c r="I1674" s="21"/>
      <c r="J1674" s="8"/>
      <c r="K1674" s="9">
        <f t="shared" si="654"/>
        <v>22.890383435836387</v>
      </c>
      <c r="L1674" s="9">
        <f t="shared" si="655"/>
        <v>22.890383435836387</v>
      </c>
      <c r="M1674" s="10">
        <f t="shared" si="656"/>
        <v>0</v>
      </c>
      <c r="N1674" s="10" t="e">
        <f t="shared" si="650"/>
        <v>#DIV/0!</v>
      </c>
      <c r="O1674" s="10" t="e">
        <f t="shared" si="657"/>
        <v>#DIV/0!</v>
      </c>
      <c r="P1674" s="10" t="e">
        <f t="shared" si="658"/>
        <v>#DIV/0!</v>
      </c>
      <c r="R1674" s="22">
        <f t="shared" si="659"/>
        <v>22.890383435836387</v>
      </c>
      <c r="S1674" s="37">
        <f t="shared" si="660"/>
        <v>0</v>
      </c>
      <c r="T1674" s="37" t="e">
        <f t="shared" si="661"/>
        <v>#DIV/0!</v>
      </c>
      <c r="U1674" s="37" t="e">
        <f t="shared" si="662"/>
        <v>#DIV/0!</v>
      </c>
      <c r="V1674" s="37" t="e">
        <f t="shared" si="663"/>
        <v>#DIV/0!</v>
      </c>
      <c r="W1674" s="33"/>
      <c r="X1674" s="33"/>
      <c r="Y1674" s="22">
        <f t="shared" si="664"/>
        <v>22.890383435836387</v>
      </c>
      <c r="Z1674" s="37">
        <f t="shared" si="665"/>
        <v>0</v>
      </c>
      <c r="AA1674" s="37" t="e">
        <f t="shared" si="666"/>
        <v>#DIV/0!</v>
      </c>
      <c r="AB1674" s="37" t="e">
        <f t="shared" si="667"/>
        <v>#DIV/0!</v>
      </c>
      <c r="AC1674" s="37" t="e">
        <f t="shared" si="668"/>
        <v>#DIV/0!</v>
      </c>
      <c r="AD1674" s="33"/>
      <c r="AE1674" s="22">
        <f t="shared" si="669"/>
        <v>22.890383435836387</v>
      </c>
      <c r="AF1674" s="37">
        <f t="shared" si="670"/>
        <v>0</v>
      </c>
      <c r="AG1674" s="37" t="e">
        <f t="shared" si="671"/>
        <v>#DIV/0!</v>
      </c>
      <c r="AH1674" s="37" t="e">
        <f t="shared" si="672"/>
        <v>#DIV/0!</v>
      </c>
      <c r="AI1674" s="37" t="e">
        <f t="shared" si="673"/>
        <v>#DIV/0!</v>
      </c>
    </row>
    <row r="1675" spans="1:35" hidden="1" x14ac:dyDescent="0.25">
      <c r="A1675" s="3"/>
      <c r="B1675" s="4"/>
      <c r="C1675" s="4">
        <v>658</v>
      </c>
      <c r="D1675" s="23">
        <f t="shared" si="674"/>
        <v>1500</v>
      </c>
      <c r="E1675" s="11"/>
      <c r="F1675" s="23">
        <f t="shared" si="651"/>
        <v>30</v>
      </c>
      <c r="G1675" s="22">
        <f t="shared" si="652"/>
        <v>0.03</v>
      </c>
      <c r="H1675" s="22">
        <f t="shared" si="653"/>
        <v>0.7</v>
      </c>
      <c r="I1675" s="21"/>
      <c r="J1675" s="8"/>
      <c r="K1675" s="9">
        <f t="shared" si="654"/>
        <v>22.890383435836387</v>
      </c>
      <c r="L1675" s="9">
        <f t="shared" si="655"/>
        <v>22.890383435836387</v>
      </c>
      <c r="M1675" s="10">
        <f t="shared" si="656"/>
        <v>0</v>
      </c>
      <c r="N1675" s="10" t="e">
        <f t="shared" si="650"/>
        <v>#DIV/0!</v>
      </c>
      <c r="O1675" s="10" t="e">
        <f t="shared" si="657"/>
        <v>#DIV/0!</v>
      </c>
      <c r="P1675" s="10" t="e">
        <f t="shared" si="658"/>
        <v>#DIV/0!</v>
      </c>
      <c r="R1675" s="22">
        <f t="shared" si="659"/>
        <v>22.890383435836387</v>
      </c>
      <c r="S1675" s="37">
        <f t="shared" si="660"/>
        <v>0</v>
      </c>
      <c r="T1675" s="37" t="e">
        <f t="shared" si="661"/>
        <v>#DIV/0!</v>
      </c>
      <c r="U1675" s="37" t="e">
        <f t="shared" si="662"/>
        <v>#DIV/0!</v>
      </c>
      <c r="V1675" s="37" t="e">
        <f t="shared" si="663"/>
        <v>#DIV/0!</v>
      </c>
      <c r="W1675" s="33"/>
      <c r="X1675" s="33"/>
      <c r="Y1675" s="22">
        <f t="shared" si="664"/>
        <v>22.890383435836387</v>
      </c>
      <c r="Z1675" s="37">
        <f t="shared" si="665"/>
        <v>0</v>
      </c>
      <c r="AA1675" s="37" t="e">
        <f t="shared" si="666"/>
        <v>#DIV/0!</v>
      </c>
      <c r="AB1675" s="37" t="e">
        <f t="shared" si="667"/>
        <v>#DIV/0!</v>
      </c>
      <c r="AC1675" s="37" t="e">
        <f t="shared" si="668"/>
        <v>#DIV/0!</v>
      </c>
      <c r="AD1675" s="33"/>
      <c r="AE1675" s="22">
        <f t="shared" si="669"/>
        <v>22.890383435836387</v>
      </c>
      <c r="AF1675" s="37">
        <f t="shared" si="670"/>
        <v>0</v>
      </c>
      <c r="AG1675" s="37" t="e">
        <f t="shared" si="671"/>
        <v>#DIV/0!</v>
      </c>
      <c r="AH1675" s="37" t="e">
        <f t="shared" si="672"/>
        <v>#DIV/0!</v>
      </c>
      <c r="AI1675" s="37" t="e">
        <f t="shared" si="673"/>
        <v>#DIV/0!</v>
      </c>
    </row>
    <row r="1676" spans="1:35" hidden="1" x14ac:dyDescent="0.25">
      <c r="A1676" s="3"/>
      <c r="B1676" s="4"/>
      <c r="C1676" s="4">
        <v>659</v>
      </c>
      <c r="D1676" s="23">
        <f t="shared" si="674"/>
        <v>1500</v>
      </c>
      <c r="E1676" s="11"/>
      <c r="F1676" s="23">
        <f t="shared" si="651"/>
        <v>30</v>
      </c>
      <c r="G1676" s="22">
        <f t="shared" si="652"/>
        <v>0.03</v>
      </c>
      <c r="H1676" s="22">
        <f t="shared" si="653"/>
        <v>0.7</v>
      </c>
      <c r="I1676" s="21"/>
      <c r="J1676" s="8"/>
      <c r="K1676" s="9">
        <f t="shared" si="654"/>
        <v>22.890383435836387</v>
      </c>
      <c r="L1676" s="9">
        <f t="shared" si="655"/>
        <v>22.890383435836387</v>
      </c>
      <c r="M1676" s="10">
        <f t="shared" si="656"/>
        <v>0</v>
      </c>
      <c r="N1676" s="10" t="e">
        <f t="shared" si="650"/>
        <v>#DIV/0!</v>
      </c>
      <c r="O1676" s="10" t="e">
        <f t="shared" si="657"/>
        <v>#DIV/0!</v>
      </c>
      <c r="P1676" s="10" t="e">
        <f t="shared" si="658"/>
        <v>#DIV/0!</v>
      </c>
      <c r="R1676" s="22">
        <f t="shared" si="659"/>
        <v>22.890383435836387</v>
      </c>
      <c r="S1676" s="37">
        <f t="shared" si="660"/>
        <v>0</v>
      </c>
      <c r="T1676" s="37" t="e">
        <f t="shared" si="661"/>
        <v>#DIV/0!</v>
      </c>
      <c r="U1676" s="37" t="e">
        <f t="shared" si="662"/>
        <v>#DIV/0!</v>
      </c>
      <c r="V1676" s="37" t="e">
        <f t="shared" si="663"/>
        <v>#DIV/0!</v>
      </c>
      <c r="W1676" s="33"/>
      <c r="X1676" s="33"/>
      <c r="Y1676" s="22">
        <f t="shared" si="664"/>
        <v>22.890383435836387</v>
      </c>
      <c r="Z1676" s="37">
        <f t="shared" si="665"/>
        <v>0</v>
      </c>
      <c r="AA1676" s="37" t="e">
        <f t="shared" si="666"/>
        <v>#DIV/0!</v>
      </c>
      <c r="AB1676" s="37" t="e">
        <f t="shared" si="667"/>
        <v>#DIV/0!</v>
      </c>
      <c r="AC1676" s="37" t="e">
        <f t="shared" si="668"/>
        <v>#DIV/0!</v>
      </c>
      <c r="AD1676" s="33"/>
      <c r="AE1676" s="22">
        <f t="shared" si="669"/>
        <v>22.890383435836387</v>
      </c>
      <c r="AF1676" s="37">
        <f t="shared" si="670"/>
        <v>0</v>
      </c>
      <c r="AG1676" s="37" t="e">
        <f t="shared" si="671"/>
        <v>#DIV/0!</v>
      </c>
      <c r="AH1676" s="37" t="e">
        <f t="shared" si="672"/>
        <v>#DIV/0!</v>
      </c>
      <c r="AI1676" s="37" t="e">
        <f t="shared" si="673"/>
        <v>#DIV/0!</v>
      </c>
    </row>
    <row r="1677" spans="1:35" hidden="1" x14ac:dyDescent="0.25">
      <c r="A1677" s="3"/>
      <c r="B1677" s="4"/>
      <c r="C1677" s="4">
        <v>660</v>
      </c>
      <c r="D1677" s="23">
        <f t="shared" si="674"/>
        <v>1500</v>
      </c>
      <c r="E1677" s="11"/>
      <c r="F1677" s="23">
        <f t="shared" si="651"/>
        <v>30</v>
      </c>
      <c r="G1677" s="22">
        <f t="shared" si="652"/>
        <v>0.03</v>
      </c>
      <c r="H1677" s="22">
        <f t="shared" si="653"/>
        <v>0.7</v>
      </c>
      <c r="I1677" s="21"/>
      <c r="J1677" s="8"/>
      <c r="K1677" s="9">
        <f t="shared" si="654"/>
        <v>22.890383435836387</v>
      </c>
      <c r="L1677" s="9">
        <f t="shared" si="655"/>
        <v>22.890383435836387</v>
      </c>
      <c r="M1677" s="10">
        <f t="shared" si="656"/>
        <v>0</v>
      </c>
      <c r="N1677" s="10" t="e">
        <f t="shared" si="650"/>
        <v>#DIV/0!</v>
      </c>
      <c r="O1677" s="10" t="e">
        <f t="shared" si="657"/>
        <v>#DIV/0!</v>
      </c>
      <c r="P1677" s="10" t="e">
        <f t="shared" si="658"/>
        <v>#DIV/0!</v>
      </c>
      <c r="R1677" s="22">
        <f t="shared" si="659"/>
        <v>22.890383435836387</v>
      </c>
      <c r="S1677" s="37">
        <f t="shared" si="660"/>
        <v>0</v>
      </c>
      <c r="T1677" s="37" t="e">
        <f t="shared" si="661"/>
        <v>#DIV/0!</v>
      </c>
      <c r="U1677" s="37" t="e">
        <f t="shared" si="662"/>
        <v>#DIV/0!</v>
      </c>
      <c r="V1677" s="37" t="e">
        <f t="shared" si="663"/>
        <v>#DIV/0!</v>
      </c>
      <c r="W1677" s="33"/>
      <c r="X1677" s="33"/>
      <c r="Y1677" s="22">
        <f t="shared" si="664"/>
        <v>22.890383435836387</v>
      </c>
      <c r="Z1677" s="37">
        <f t="shared" si="665"/>
        <v>0</v>
      </c>
      <c r="AA1677" s="37" t="e">
        <f t="shared" si="666"/>
        <v>#DIV/0!</v>
      </c>
      <c r="AB1677" s="37" t="e">
        <f t="shared" si="667"/>
        <v>#DIV/0!</v>
      </c>
      <c r="AC1677" s="37" t="e">
        <f t="shared" si="668"/>
        <v>#DIV/0!</v>
      </c>
      <c r="AD1677" s="33"/>
      <c r="AE1677" s="22">
        <f t="shared" si="669"/>
        <v>22.890383435836387</v>
      </c>
      <c r="AF1677" s="37">
        <f t="shared" si="670"/>
        <v>0</v>
      </c>
      <c r="AG1677" s="37" t="e">
        <f t="shared" si="671"/>
        <v>#DIV/0!</v>
      </c>
      <c r="AH1677" s="37" t="e">
        <f t="shared" si="672"/>
        <v>#DIV/0!</v>
      </c>
      <c r="AI1677" s="37" t="e">
        <f t="shared" si="673"/>
        <v>#DIV/0!</v>
      </c>
    </row>
    <row r="1678" spans="1:35" hidden="1" x14ac:dyDescent="0.25">
      <c r="A1678" s="3"/>
      <c r="B1678" s="4"/>
      <c r="C1678" s="4">
        <v>661</v>
      </c>
      <c r="D1678" s="23">
        <f t="shared" si="674"/>
        <v>1500</v>
      </c>
      <c r="E1678" s="11"/>
      <c r="F1678" s="23">
        <f t="shared" si="651"/>
        <v>30</v>
      </c>
      <c r="G1678" s="22">
        <f t="shared" si="652"/>
        <v>0.03</v>
      </c>
      <c r="H1678" s="22">
        <f t="shared" si="653"/>
        <v>0.7</v>
      </c>
      <c r="I1678" s="21"/>
      <c r="J1678" s="8"/>
      <c r="K1678" s="9">
        <f t="shared" si="654"/>
        <v>22.890383435836387</v>
      </c>
      <c r="L1678" s="9">
        <f t="shared" si="655"/>
        <v>22.890383435836387</v>
      </c>
      <c r="M1678" s="10">
        <f t="shared" si="656"/>
        <v>0</v>
      </c>
      <c r="N1678" s="10" t="e">
        <f t="shared" si="650"/>
        <v>#DIV/0!</v>
      </c>
      <c r="O1678" s="10" t="e">
        <f t="shared" si="657"/>
        <v>#DIV/0!</v>
      </c>
      <c r="P1678" s="10" t="e">
        <f t="shared" si="658"/>
        <v>#DIV/0!</v>
      </c>
      <c r="R1678" s="22">
        <f t="shared" si="659"/>
        <v>22.890383435836387</v>
      </c>
      <c r="S1678" s="37">
        <f t="shared" si="660"/>
        <v>0</v>
      </c>
      <c r="T1678" s="37" t="e">
        <f t="shared" si="661"/>
        <v>#DIV/0!</v>
      </c>
      <c r="U1678" s="37" t="e">
        <f t="shared" si="662"/>
        <v>#DIV/0!</v>
      </c>
      <c r="V1678" s="37" t="e">
        <f t="shared" si="663"/>
        <v>#DIV/0!</v>
      </c>
      <c r="W1678" s="33"/>
      <c r="X1678" s="33"/>
      <c r="Y1678" s="22">
        <f t="shared" si="664"/>
        <v>22.890383435836387</v>
      </c>
      <c r="Z1678" s="37">
        <f t="shared" si="665"/>
        <v>0</v>
      </c>
      <c r="AA1678" s="37" t="e">
        <f t="shared" si="666"/>
        <v>#DIV/0!</v>
      </c>
      <c r="AB1678" s="37" t="e">
        <f t="shared" si="667"/>
        <v>#DIV/0!</v>
      </c>
      <c r="AC1678" s="37" t="e">
        <f t="shared" si="668"/>
        <v>#DIV/0!</v>
      </c>
      <c r="AD1678" s="33"/>
      <c r="AE1678" s="22">
        <f t="shared" si="669"/>
        <v>22.890383435836387</v>
      </c>
      <c r="AF1678" s="37">
        <f t="shared" si="670"/>
        <v>0</v>
      </c>
      <c r="AG1678" s="37" t="e">
        <f t="shared" si="671"/>
        <v>#DIV/0!</v>
      </c>
      <c r="AH1678" s="37" t="e">
        <f t="shared" si="672"/>
        <v>#DIV/0!</v>
      </c>
      <c r="AI1678" s="37" t="e">
        <f t="shared" si="673"/>
        <v>#DIV/0!</v>
      </c>
    </row>
    <row r="1679" spans="1:35" hidden="1" x14ac:dyDescent="0.25">
      <c r="A1679" s="3"/>
      <c r="B1679" s="4"/>
      <c r="C1679" s="4">
        <v>662</v>
      </c>
      <c r="D1679" s="23">
        <f t="shared" si="674"/>
        <v>1500</v>
      </c>
      <c r="E1679" s="11"/>
      <c r="F1679" s="23">
        <f t="shared" si="651"/>
        <v>30</v>
      </c>
      <c r="G1679" s="22">
        <f t="shared" si="652"/>
        <v>0.03</v>
      </c>
      <c r="H1679" s="22">
        <f t="shared" si="653"/>
        <v>0.7</v>
      </c>
      <c r="I1679" s="21"/>
      <c r="J1679" s="8"/>
      <c r="K1679" s="9">
        <f t="shared" si="654"/>
        <v>22.890383435836387</v>
      </c>
      <c r="L1679" s="9">
        <f t="shared" si="655"/>
        <v>22.890383435836387</v>
      </c>
      <c r="M1679" s="10">
        <f t="shared" si="656"/>
        <v>0</v>
      </c>
      <c r="N1679" s="10" t="e">
        <f t="shared" si="650"/>
        <v>#DIV/0!</v>
      </c>
      <c r="O1679" s="10" t="e">
        <f t="shared" si="657"/>
        <v>#DIV/0!</v>
      </c>
      <c r="P1679" s="10" t="e">
        <f t="shared" si="658"/>
        <v>#DIV/0!</v>
      </c>
      <c r="R1679" s="22">
        <f t="shared" si="659"/>
        <v>22.890383435836387</v>
      </c>
      <c r="S1679" s="37">
        <f t="shared" si="660"/>
        <v>0</v>
      </c>
      <c r="T1679" s="37" t="e">
        <f t="shared" si="661"/>
        <v>#DIV/0!</v>
      </c>
      <c r="U1679" s="37" t="e">
        <f t="shared" si="662"/>
        <v>#DIV/0!</v>
      </c>
      <c r="V1679" s="37" t="e">
        <f t="shared" si="663"/>
        <v>#DIV/0!</v>
      </c>
      <c r="W1679" s="33"/>
      <c r="X1679" s="33"/>
      <c r="Y1679" s="22">
        <f t="shared" si="664"/>
        <v>22.890383435836387</v>
      </c>
      <c r="Z1679" s="37">
        <f t="shared" si="665"/>
        <v>0</v>
      </c>
      <c r="AA1679" s="37" t="e">
        <f t="shared" si="666"/>
        <v>#DIV/0!</v>
      </c>
      <c r="AB1679" s="37" t="e">
        <f t="shared" si="667"/>
        <v>#DIV/0!</v>
      </c>
      <c r="AC1679" s="37" t="e">
        <f t="shared" si="668"/>
        <v>#DIV/0!</v>
      </c>
      <c r="AD1679" s="33"/>
      <c r="AE1679" s="22">
        <f t="shared" si="669"/>
        <v>22.890383435836387</v>
      </c>
      <c r="AF1679" s="37">
        <f t="shared" si="670"/>
        <v>0</v>
      </c>
      <c r="AG1679" s="37" t="e">
        <f t="shared" si="671"/>
        <v>#DIV/0!</v>
      </c>
      <c r="AH1679" s="37" t="e">
        <f t="shared" si="672"/>
        <v>#DIV/0!</v>
      </c>
      <c r="AI1679" s="37" t="e">
        <f t="shared" si="673"/>
        <v>#DIV/0!</v>
      </c>
    </row>
    <row r="1680" spans="1:35" hidden="1" x14ac:dyDescent="0.25">
      <c r="A1680" s="3"/>
      <c r="B1680" s="4"/>
      <c r="C1680" s="4">
        <v>663</v>
      </c>
      <c r="D1680" s="23">
        <f t="shared" si="674"/>
        <v>1500</v>
      </c>
      <c r="E1680" s="11"/>
      <c r="F1680" s="23">
        <f t="shared" si="651"/>
        <v>30</v>
      </c>
      <c r="G1680" s="22">
        <f t="shared" si="652"/>
        <v>0.03</v>
      </c>
      <c r="H1680" s="22">
        <f t="shared" si="653"/>
        <v>0.7</v>
      </c>
      <c r="I1680" s="21"/>
      <c r="J1680" s="8"/>
      <c r="K1680" s="9">
        <f t="shared" si="654"/>
        <v>22.890383435836387</v>
      </c>
      <c r="L1680" s="9">
        <f t="shared" si="655"/>
        <v>22.890383435836387</v>
      </c>
      <c r="M1680" s="10">
        <f t="shared" si="656"/>
        <v>0</v>
      </c>
      <c r="N1680" s="10" t="e">
        <f t="shared" si="650"/>
        <v>#DIV/0!</v>
      </c>
      <c r="O1680" s="10" t="e">
        <f t="shared" si="657"/>
        <v>#DIV/0!</v>
      </c>
      <c r="P1680" s="10" t="e">
        <f t="shared" si="658"/>
        <v>#DIV/0!</v>
      </c>
      <c r="R1680" s="22">
        <f t="shared" si="659"/>
        <v>22.890383435836387</v>
      </c>
      <c r="S1680" s="37">
        <f t="shared" si="660"/>
        <v>0</v>
      </c>
      <c r="T1680" s="37" t="e">
        <f t="shared" si="661"/>
        <v>#DIV/0!</v>
      </c>
      <c r="U1680" s="37" t="e">
        <f t="shared" si="662"/>
        <v>#DIV/0!</v>
      </c>
      <c r="V1680" s="37" t="e">
        <f t="shared" si="663"/>
        <v>#DIV/0!</v>
      </c>
      <c r="W1680" s="33"/>
      <c r="X1680" s="33"/>
      <c r="Y1680" s="22">
        <f t="shared" si="664"/>
        <v>22.890383435836387</v>
      </c>
      <c r="Z1680" s="37">
        <f t="shared" si="665"/>
        <v>0</v>
      </c>
      <c r="AA1680" s="37" t="e">
        <f t="shared" si="666"/>
        <v>#DIV/0!</v>
      </c>
      <c r="AB1680" s="37" t="e">
        <f t="shared" si="667"/>
        <v>#DIV/0!</v>
      </c>
      <c r="AC1680" s="37" t="e">
        <f t="shared" si="668"/>
        <v>#DIV/0!</v>
      </c>
      <c r="AD1680" s="33"/>
      <c r="AE1680" s="22">
        <f t="shared" si="669"/>
        <v>22.890383435836387</v>
      </c>
      <c r="AF1680" s="37">
        <f t="shared" si="670"/>
        <v>0</v>
      </c>
      <c r="AG1680" s="37" t="e">
        <f t="shared" si="671"/>
        <v>#DIV/0!</v>
      </c>
      <c r="AH1680" s="37" t="e">
        <f t="shared" si="672"/>
        <v>#DIV/0!</v>
      </c>
      <c r="AI1680" s="37" t="e">
        <f t="shared" si="673"/>
        <v>#DIV/0!</v>
      </c>
    </row>
    <row r="1681" spans="1:35" hidden="1" x14ac:dyDescent="0.25">
      <c r="A1681" s="3"/>
      <c r="B1681" s="4"/>
      <c r="C1681" s="4">
        <v>664</v>
      </c>
      <c r="D1681" s="23">
        <f t="shared" si="674"/>
        <v>1500</v>
      </c>
      <c r="E1681" s="11"/>
      <c r="F1681" s="23">
        <f t="shared" si="651"/>
        <v>30</v>
      </c>
      <c r="G1681" s="22">
        <f t="shared" si="652"/>
        <v>0.03</v>
      </c>
      <c r="H1681" s="22">
        <f t="shared" si="653"/>
        <v>0.7</v>
      </c>
      <c r="I1681" s="21"/>
      <c r="J1681" s="8"/>
      <c r="K1681" s="9">
        <f t="shared" si="654"/>
        <v>22.890383435836387</v>
      </c>
      <c r="L1681" s="9">
        <f t="shared" si="655"/>
        <v>22.890383435836387</v>
      </c>
      <c r="M1681" s="10">
        <f t="shared" si="656"/>
        <v>0</v>
      </c>
      <c r="N1681" s="10" t="e">
        <f t="shared" si="650"/>
        <v>#DIV/0!</v>
      </c>
      <c r="O1681" s="10" t="e">
        <f t="shared" si="657"/>
        <v>#DIV/0!</v>
      </c>
      <c r="P1681" s="10" t="e">
        <f t="shared" si="658"/>
        <v>#DIV/0!</v>
      </c>
      <c r="R1681" s="22">
        <f t="shared" si="659"/>
        <v>22.890383435836387</v>
      </c>
      <c r="S1681" s="37">
        <f t="shared" si="660"/>
        <v>0</v>
      </c>
      <c r="T1681" s="37" t="e">
        <f t="shared" si="661"/>
        <v>#DIV/0!</v>
      </c>
      <c r="U1681" s="37" t="e">
        <f t="shared" si="662"/>
        <v>#DIV/0!</v>
      </c>
      <c r="V1681" s="37" t="e">
        <f t="shared" si="663"/>
        <v>#DIV/0!</v>
      </c>
      <c r="W1681" s="33"/>
      <c r="X1681" s="33"/>
      <c r="Y1681" s="22">
        <f t="shared" si="664"/>
        <v>22.890383435836387</v>
      </c>
      <c r="Z1681" s="37">
        <f t="shared" si="665"/>
        <v>0</v>
      </c>
      <c r="AA1681" s="37" t="e">
        <f t="shared" si="666"/>
        <v>#DIV/0!</v>
      </c>
      <c r="AB1681" s="37" t="e">
        <f t="shared" si="667"/>
        <v>#DIV/0!</v>
      </c>
      <c r="AC1681" s="37" t="e">
        <f t="shared" si="668"/>
        <v>#DIV/0!</v>
      </c>
      <c r="AD1681" s="33"/>
      <c r="AE1681" s="22">
        <f t="shared" si="669"/>
        <v>22.890383435836387</v>
      </c>
      <c r="AF1681" s="37">
        <f t="shared" si="670"/>
        <v>0</v>
      </c>
      <c r="AG1681" s="37" t="e">
        <f t="shared" si="671"/>
        <v>#DIV/0!</v>
      </c>
      <c r="AH1681" s="37" t="e">
        <f t="shared" si="672"/>
        <v>#DIV/0!</v>
      </c>
      <c r="AI1681" s="37" t="e">
        <f t="shared" si="673"/>
        <v>#DIV/0!</v>
      </c>
    </row>
    <row r="1682" spans="1:35" hidden="1" x14ac:dyDescent="0.25">
      <c r="A1682" s="3"/>
      <c r="B1682" s="4"/>
      <c r="C1682" s="4">
        <v>665</v>
      </c>
      <c r="D1682" s="23">
        <f t="shared" si="674"/>
        <v>1500</v>
      </c>
      <c r="E1682" s="11"/>
      <c r="F1682" s="23">
        <f t="shared" si="651"/>
        <v>30</v>
      </c>
      <c r="G1682" s="22">
        <f t="shared" si="652"/>
        <v>0.03</v>
      </c>
      <c r="H1682" s="22">
        <f t="shared" si="653"/>
        <v>0.7</v>
      </c>
      <c r="I1682" s="21"/>
      <c r="J1682" s="8"/>
      <c r="K1682" s="9">
        <f t="shared" si="654"/>
        <v>22.890383435836387</v>
      </c>
      <c r="L1682" s="9">
        <f t="shared" si="655"/>
        <v>22.890383435836387</v>
      </c>
      <c r="M1682" s="10">
        <f t="shared" si="656"/>
        <v>0</v>
      </c>
      <c r="N1682" s="10" t="e">
        <f t="shared" si="650"/>
        <v>#DIV/0!</v>
      </c>
      <c r="O1682" s="10" t="e">
        <f t="shared" si="657"/>
        <v>#DIV/0!</v>
      </c>
      <c r="P1682" s="10" t="e">
        <f t="shared" si="658"/>
        <v>#DIV/0!</v>
      </c>
      <c r="R1682" s="22">
        <f t="shared" si="659"/>
        <v>22.890383435836387</v>
      </c>
      <c r="S1682" s="37">
        <f t="shared" si="660"/>
        <v>0</v>
      </c>
      <c r="T1682" s="37" t="e">
        <f t="shared" si="661"/>
        <v>#DIV/0!</v>
      </c>
      <c r="U1682" s="37" t="e">
        <f t="shared" si="662"/>
        <v>#DIV/0!</v>
      </c>
      <c r="V1682" s="37" t="e">
        <f t="shared" si="663"/>
        <v>#DIV/0!</v>
      </c>
      <c r="W1682" s="33"/>
      <c r="X1682" s="33"/>
      <c r="Y1682" s="22">
        <f t="shared" si="664"/>
        <v>22.890383435836387</v>
      </c>
      <c r="Z1682" s="37">
        <f t="shared" si="665"/>
        <v>0</v>
      </c>
      <c r="AA1682" s="37" t="e">
        <f t="shared" si="666"/>
        <v>#DIV/0!</v>
      </c>
      <c r="AB1682" s="37" t="e">
        <f t="shared" si="667"/>
        <v>#DIV/0!</v>
      </c>
      <c r="AC1682" s="37" t="e">
        <f t="shared" si="668"/>
        <v>#DIV/0!</v>
      </c>
      <c r="AD1682" s="33"/>
      <c r="AE1682" s="22">
        <f t="shared" si="669"/>
        <v>22.890383435836387</v>
      </c>
      <c r="AF1682" s="37">
        <f t="shared" si="670"/>
        <v>0</v>
      </c>
      <c r="AG1682" s="37" t="e">
        <f t="shared" si="671"/>
        <v>#DIV/0!</v>
      </c>
      <c r="AH1682" s="37" t="e">
        <f t="shared" si="672"/>
        <v>#DIV/0!</v>
      </c>
      <c r="AI1682" s="37" t="e">
        <f t="shared" si="673"/>
        <v>#DIV/0!</v>
      </c>
    </row>
    <row r="1683" spans="1:35" hidden="1" x14ac:dyDescent="0.25">
      <c r="A1683" s="3"/>
      <c r="B1683" s="4"/>
      <c r="C1683" s="4">
        <v>666</v>
      </c>
      <c r="D1683" s="23">
        <f t="shared" si="674"/>
        <v>1500</v>
      </c>
      <c r="E1683" s="11"/>
      <c r="F1683" s="23">
        <f t="shared" si="651"/>
        <v>30</v>
      </c>
      <c r="G1683" s="22">
        <f t="shared" si="652"/>
        <v>0.03</v>
      </c>
      <c r="H1683" s="22">
        <f t="shared" si="653"/>
        <v>0.7</v>
      </c>
      <c r="I1683" s="21"/>
      <c r="J1683" s="8"/>
      <c r="K1683" s="9">
        <f t="shared" si="654"/>
        <v>22.890383435836387</v>
      </c>
      <c r="L1683" s="9">
        <f t="shared" si="655"/>
        <v>22.890383435836387</v>
      </c>
      <c r="M1683" s="10">
        <f t="shared" si="656"/>
        <v>0</v>
      </c>
      <c r="N1683" s="10" t="e">
        <f t="shared" si="650"/>
        <v>#DIV/0!</v>
      </c>
      <c r="O1683" s="10" t="e">
        <f t="shared" si="657"/>
        <v>#DIV/0!</v>
      </c>
      <c r="P1683" s="10" t="e">
        <f t="shared" si="658"/>
        <v>#DIV/0!</v>
      </c>
      <c r="R1683" s="22">
        <f t="shared" si="659"/>
        <v>22.890383435836387</v>
      </c>
      <c r="S1683" s="37">
        <f t="shared" si="660"/>
        <v>0</v>
      </c>
      <c r="T1683" s="37" t="e">
        <f t="shared" si="661"/>
        <v>#DIV/0!</v>
      </c>
      <c r="U1683" s="37" t="e">
        <f t="shared" si="662"/>
        <v>#DIV/0!</v>
      </c>
      <c r="V1683" s="37" t="e">
        <f t="shared" si="663"/>
        <v>#DIV/0!</v>
      </c>
      <c r="W1683" s="33"/>
      <c r="X1683" s="33"/>
      <c r="Y1683" s="22">
        <f t="shared" si="664"/>
        <v>22.890383435836387</v>
      </c>
      <c r="Z1683" s="37">
        <f t="shared" si="665"/>
        <v>0</v>
      </c>
      <c r="AA1683" s="37" t="e">
        <f t="shared" si="666"/>
        <v>#DIV/0!</v>
      </c>
      <c r="AB1683" s="37" t="e">
        <f t="shared" si="667"/>
        <v>#DIV/0!</v>
      </c>
      <c r="AC1683" s="37" t="e">
        <f t="shared" si="668"/>
        <v>#DIV/0!</v>
      </c>
      <c r="AD1683" s="33"/>
      <c r="AE1683" s="22">
        <f t="shared" si="669"/>
        <v>22.890383435836387</v>
      </c>
      <c r="AF1683" s="37">
        <f t="shared" si="670"/>
        <v>0</v>
      </c>
      <c r="AG1683" s="37" t="e">
        <f t="shared" si="671"/>
        <v>#DIV/0!</v>
      </c>
      <c r="AH1683" s="37" t="e">
        <f t="shared" si="672"/>
        <v>#DIV/0!</v>
      </c>
      <c r="AI1683" s="37" t="e">
        <f t="shared" si="673"/>
        <v>#DIV/0!</v>
      </c>
    </row>
    <row r="1684" spans="1:35" hidden="1" x14ac:dyDescent="0.25">
      <c r="A1684" s="3"/>
      <c r="B1684" s="4"/>
      <c r="C1684" s="4">
        <v>667</v>
      </c>
      <c r="D1684" s="23">
        <f t="shared" si="674"/>
        <v>1500</v>
      </c>
      <c r="E1684" s="11"/>
      <c r="F1684" s="23">
        <f t="shared" si="651"/>
        <v>30</v>
      </c>
      <c r="G1684" s="22">
        <f t="shared" si="652"/>
        <v>0.03</v>
      </c>
      <c r="H1684" s="22">
        <f t="shared" si="653"/>
        <v>0.7</v>
      </c>
      <c r="I1684" s="21"/>
      <c r="J1684" s="8"/>
      <c r="K1684" s="9">
        <f t="shared" si="654"/>
        <v>22.890383435836387</v>
      </c>
      <c r="L1684" s="9">
        <f t="shared" si="655"/>
        <v>22.890383435836387</v>
      </c>
      <c r="M1684" s="10">
        <f t="shared" si="656"/>
        <v>0</v>
      </c>
      <c r="N1684" s="10" t="e">
        <f t="shared" si="650"/>
        <v>#DIV/0!</v>
      </c>
      <c r="O1684" s="10" t="e">
        <f t="shared" si="657"/>
        <v>#DIV/0!</v>
      </c>
      <c r="P1684" s="10" t="e">
        <f t="shared" si="658"/>
        <v>#DIV/0!</v>
      </c>
      <c r="R1684" s="22">
        <f t="shared" si="659"/>
        <v>22.890383435836387</v>
      </c>
      <c r="S1684" s="37">
        <f t="shared" si="660"/>
        <v>0</v>
      </c>
      <c r="T1684" s="37" t="e">
        <f t="shared" si="661"/>
        <v>#DIV/0!</v>
      </c>
      <c r="U1684" s="37" t="e">
        <f t="shared" si="662"/>
        <v>#DIV/0!</v>
      </c>
      <c r="V1684" s="37" t="e">
        <f t="shared" si="663"/>
        <v>#DIV/0!</v>
      </c>
      <c r="W1684" s="33"/>
      <c r="X1684" s="33"/>
      <c r="Y1684" s="22">
        <f t="shared" si="664"/>
        <v>22.890383435836387</v>
      </c>
      <c r="Z1684" s="37">
        <f t="shared" si="665"/>
        <v>0</v>
      </c>
      <c r="AA1684" s="37" t="e">
        <f t="shared" si="666"/>
        <v>#DIV/0!</v>
      </c>
      <c r="AB1684" s="37" t="e">
        <f t="shared" si="667"/>
        <v>#DIV/0!</v>
      </c>
      <c r="AC1684" s="37" t="e">
        <f t="shared" si="668"/>
        <v>#DIV/0!</v>
      </c>
      <c r="AD1684" s="33"/>
      <c r="AE1684" s="22">
        <f t="shared" si="669"/>
        <v>22.890383435836387</v>
      </c>
      <c r="AF1684" s="37">
        <f t="shared" si="670"/>
        <v>0</v>
      </c>
      <c r="AG1684" s="37" t="e">
        <f t="shared" si="671"/>
        <v>#DIV/0!</v>
      </c>
      <c r="AH1684" s="37" t="e">
        <f t="shared" si="672"/>
        <v>#DIV/0!</v>
      </c>
      <c r="AI1684" s="37" t="e">
        <f t="shared" si="673"/>
        <v>#DIV/0!</v>
      </c>
    </row>
    <row r="1685" spans="1:35" hidden="1" x14ac:dyDescent="0.25">
      <c r="A1685" s="3"/>
      <c r="B1685" s="4"/>
      <c r="C1685" s="4">
        <v>668</v>
      </c>
      <c r="D1685" s="23">
        <f t="shared" si="674"/>
        <v>1500</v>
      </c>
      <c r="E1685" s="11"/>
      <c r="F1685" s="23">
        <f t="shared" si="651"/>
        <v>30</v>
      </c>
      <c r="G1685" s="22">
        <f t="shared" si="652"/>
        <v>0.03</v>
      </c>
      <c r="H1685" s="22">
        <f t="shared" si="653"/>
        <v>0.7</v>
      </c>
      <c r="I1685" s="21"/>
      <c r="J1685" s="8"/>
      <c r="K1685" s="9">
        <f t="shared" si="654"/>
        <v>22.890383435836387</v>
      </c>
      <c r="L1685" s="9">
        <f t="shared" si="655"/>
        <v>22.890383435836387</v>
      </c>
      <c r="M1685" s="10">
        <f t="shared" si="656"/>
        <v>0</v>
      </c>
      <c r="N1685" s="10" t="e">
        <f t="shared" si="650"/>
        <v>#DIV/0!</v>
      </c>
      <c r="O1685" s="10" t="e">
        <f t="shared" si="657"/>
        <v>#DIV/0!</v>
      </c>
      <c r="P1685" s="10" t="e">
        <f t="shared" si="658"/>
        <v>#DIV/0!</v>
      </c>
      <c r="R1685" s="22">
        <f t="shared" si="659"/>
        <v>22.890383435836387</v>
      </c>
      <c r="S1685" s="37">
        <f t="shared" si="660"/>
        <v>0</v>
      </c>
      <c r="T1685" s="37" t="e">
        <f t="shared" si="661"/>
        <v>#DIV/0!</v>
      </c>
      <c r="U1685" s="37" t="e">
        <f t="shared" si="662"/>
        <v>#DIV/0!</v>
      </c>
      <c r="V1685" s="37" t="e">
        <f t="shared" si="663"/>
        <v>#DIV/0!</v>
      </c>
      <c r="W1685" s="33"/>
      <c r="X1685" s="33"/>
      <c r="Y1685" s="22">
        <f t="shared" si="664"/>
        <v>22.890383435836387</v>
      </c>
      <c r="Z1685" s="37">
        <f t="shared" si="665"/>
        <v>0</v>
      </c>
      <c r="AA1685" s="37" t="e">
        <f t="shared" si="666"/>
        <v>#DIV/0!</v>
      </c>
      <c r="AB1685" s="37" t="e">
        <f t="shared" si="667"/>
        <v>#DIV/0!</v>
      </c>
      <c r="AC1685" s="37" t="e">
        <f t="shared" si="668"/>
        <v>#DIV/0!</v>
      </c>
      <c r="AD1685" s="33"/>
      <c r="AE1685" s="22">
        <f t="shared" si="669"/>
        <v>22.890383435836387</v>
      </c>
      <c r="AF1685" s="37">
        <f t="shared" si="670"/>
        <v>0</v>
      </c>
      <c r="AG1685" s="37" t="e">
        <f t="shared" si="671"/>
        <v>#DIV/0!</v>
      </c>
      <c r="AH1685" s="37" t="e">
        <f t="shared" si="672"/>
        <v>#DIV/0!</v>
      </c>
      <c r="AI1685" s="37" t="e">
        <f t="shared" si="673"/>
        <v>#DIV/0!</v>
      </c>
    </row>
    <row r="1686" spans="1:35" hidden="1" x14ac:dyDescent="0.25">
      <c r="A1686" s="3"/>
      <c r="B1686" s="4"/>
      <c r="C1686" s="4">
        <v>669</v>
      </c>
      <c r="D1686" s="23">
        <f t="shared" si="674"/>
        <v>1500</v>
      </c>
      <c r="E1686" s="11"/>
      <c r="F1686" s="23">
        <f t="shared" si="651"/>
        <v>30</v>
      </c>
      <c r="G1686" s="22">
        <f t="shared" si="652"/>
        <v>0.03</v>
      </c>
      <c r="H1686" s="22">
        <f t="shared" si="653"/>
        <v>0.7</v>
      </c>
      <c r="I1686" s="21"/>
      <c r="J1686" s="8"/>
      <c r="K1686" s="9">
        <f t="shared" si="654"/>
        <v>22.890383435836387</v>
      </c>
      <c r="L1686" s="9">
        <f t="shared" si="655"/>
        <v>22.890383435836387</v>
      </c>
      <c r="M1686" s="10">
        <f t="shared" si="656"/>
        <v>0</v>
      </c>
      <c r="N1686" s="10" t="e">
        <f t="shared" si="650"/>
        <v>#DIV/0!</v>
      </c>
      <c r="O1686" s="10" t="e">
        <f t="shared" si="657"/>
        <v>#DIV/0!</v>
      </c>
      <c r="P1686" s="10" t="e">
        <f t="shared" si="658"/>
        <v>#DIV/0!</v>
      </c>
      <c r="R1686" s="22">
        <f t="shared" si="659"/>
        <v>22.890383435836387</v>
      </c>
      <c r="S1686" s="37">
        <f t="shared" si="660"/>
        <v>0</v>
      </c>
      <c r="T1686" s="37" t="e">
        <f t="shared" si="661"/>
        <v>#DIV/0!</v>
      </c>
      <c r="U1686" s="37" t="e">
        <f t="shared" si="662"/>
        <v>#DIV/0!</v>
      </c>
      <c r="V1686" s="37" t="e">
        <f t="shared" si="663"/>
        <v>#DIV/0!</v>
      </c>
      <c r="W1686" s="33"/>
      <c r="X1686" s="33"/>
      <c r="Y1686" s="22">
        <f t="shared" si="664"/>
        <v>22.890383435836387</v>
      </c>
      <c r="Z1686" s="37">
        <f t="shared" si="665"/>
        <v>0</v>
      </c>
      <c r="AA1686" s="37" t="e">
        <f t="shared" si="666"/>
        <v>#DIV/0!</v>
      </c>
      <c r="AB1686" s="37" t="e">
        <f t="shared" si="667"/>
        <v>#DIV/0!</v>
      </c>
      <c r="AC1686" s="37" t="e">
        <f t="shared" si="668"/>
        <v>#DIV/0!</v>
      </c>
      <c r="AD1686" s="33"/>
      <c r="AE1686" s="22">
        <f t="shared" si="669"/>
        <v>22.890383435836387</v>
      </c>
      <c r="AF1686" s="37">
        <f t="shared" si="670"/>
        <v>0</v>
      </c>
      <c r="AG1686" s="37" t="e">
        <f t="shared" si="671"/>
        <v>#DIV/0!</v>
      </c>
      <c r="AH1686" s="37" t="e">
        <f t="shared" si="672"/>
        <v>#DIV/0!</v>
      </c>
      <c r="AI1686" s="37" t="e">
        <f t="shared" si="673"/>
        <v>#DIV/0!</v>
      </c>
    </row>
    <row r="1687" spans="1:35" hidden="1" x14ac:dyDescent="0.25">
      <c r="A1687" s="3"/>
      <c r="B1687" s="4"/>
      <c r="C1687" s="4">
        <v>670</v>
      </c>
      <c r="D1687" s="23">
        <f t="shared" si="674"/>
        <v>1500</v>
      </c>
      <c r="E1687" s="11"/>
      <c r="F1687" s="23">
        <f t="shared" si="651"/>
        <v>30</v>
      </c>
      <c r="G1687" s="22">
        <f t="shared" si="652"/>
        <v>0.03</v>
      </c>
      <c r="H1687" s="22">
        <f t="shared" si="653"/>
        <v>0.7</v>
      </c>
      <c r="I1687" s="21"/>
      <c r="J1687" s="8"/>
      <c r="K1687" s="9">
        <f t="shared" si="654"/>
        <v>22.890383435836387</v>
      </c>
      <c r="L1687" s="9">
        <f t="shared" si="655"/>
        <v>22.890383435836387</v>
      </c>
      <c r="M1687" s="10">
        <f t="shared" si="656"/>
        <v>0</v>
      </c>
      <c r="N1687" s="10" t="e">
        <f t="shared" si="650"/>
        <v>#DIV/0!</v>
      </c>
      <c r="O1687" s="10" t="e">
        <f t="shared" si="657"/>
        <v>#DIV/0!</v>
      </c>
      <c r="P1687" s="10" t="e">
        <f t="shared" si="658"/>
        <v>#DIV/0!</v>
      </c>
      <c r="R1687" s="22">
        <f t="shared" si="659"/>
        <v>22.890383435836387</v>
      </c>
      <c r="S1687" s="37">
        <f t="shared" si="660"/>
        <v>0</v>
      </c>
      <c r="T1687" s="37" t="e">
        <f t="shared" si="661"/>
        <v>#DIV/0!</v>
      </c>
      <c r="U1687" s="37" t="e">
        <f t="shared" si="662"/>
        <v>#DIV/0!</v>
      </c>
      <c r="V1687" s="37" t="e">
        <f t="shared" si="663"/>
        <v>#DIV/0!</v>
      </c>
      <c r="W1687" s="33"/>
      <c r="X1687" s="33"/>
      <c r="Y1687" s="22">
        <f t="shared" si="664"/>
        <v>22.890383435836387</v>
      </c>
      <c r="Z1687" s="37">
        <f t="shared" si="665"/>
        <v>0</v>
      </c>
      <c r="AA1687" s="37" t="e">
        <f t="shared" si="666"/>
        <v>#DIV/0!</v>
      </c>
      <c r="AB1687" s="37" t="e">
        <f t="shared" si="667"/>
        <v>#DIV/0!</v>
      </c>
      <c r="AC1687" s="37" t="e">
        <f t="shared" si="668"/>
        <v>#DIV/0!</v>
      </c>
      <c r="AD1687" s="33"/>
      <c r="AE1687" s="22">
        <f t="shared" si="669"/>
        <v>22.890383435836387</v>
      </c>
      <c r="AF1687" s="37">
        <f t="shared" si="670"/>
        <v>0</v>
      </c>
      <c r="AG1687" s="37" t="e">
        <f t="shared" si="671"/>
        <v>#DIV/0!</v>
      </c>
      <c r="AH1687" s="37" t="e">
        <f t="shared" si="672"/>
        <v>#DIV/0!</v>
      </c>
      <c r="AI1687" s="37" t="e">
        <f t="shared" si="673"/>
        <v>#DIV/0!</v>
      </c>
    </row>
    <row r="1688" spans="1:35" hidden="1" x14ac:dyDescent="0.25">
      <c r="A1688" s="3"/>
      <c r="B1688" s="4"/>
      <c r="C1688" s="4">
        <v>671</v>
      </c>
      <c r="D1688" s="23">
        <f t="shared" si="674"/>
        <v>1500</v>
      </c>
      <c r="E1688" s="11"/>
      <c r="F1688" s="23">
        <f t="shared" si="651"/>
        <v>30</v>
      </c>
      <c r="G1688" s="22">
        <f t="shared" si="652"/>
        <v>0.03</v>
      </c>
      <c r="H1688" s="22">
        <f t="shared" si="653"/>
        <v>0.7</v>
      </c>
      <c r="I1688" s="21"/>
      <c r="J1688" s="8"/>
      <c r="K1688" s="9">
        <f t="shared" si="654"/>
        <v>22.890383435836387</v>
      </c>
      <c r="L1688" s="9">
        <f t="shared" si="655"/>
        <v>22.890383435836387</v>
      </c>
      <c r="M1688" s="10">
        <f t="shared" si="656"/>
        <v>0</v>
      </c>
      <c r="N1688" s="10" t="e">
        <f t="shared" si="650"/>
        <v>#DIV/0!</v>
      </c>
      <c r="O1688" s="10" t="e">
        <f t="shared" si="657"/>
        <v>#DIV/0!</v>
      </c>
      <c r="P1688" s="10" t="e">
        <f t="shared" si="658"/>
        <v>#DIV/0!</v>
      </c>
      <c r="R1688" s="22">
        <f t="shared" si="659"/>
        <v>22.890383435836387</v>
      </c>
      <c r="S1688" s="37">
        <f t="shared" si="660"/>
        <v>0</v>
      </c>
      <c r="T1688" s="37" t="e">
        <f t="shared" si="661"/>
        <v>#DIV/0!</v>
      </c>
      <c r="U1688" s="37" t="e">
        <f t="shared" si="662"/>
        <v>#DIV/0!</v>
      </c>
      <c r="V1688" s="37" t="e">
        <f t="shared" si="663"/>
        <v>#DIV/0!</v>
      </c>
      <c r="W1688" s="33"/>
      <c r="X1688" s="33"/>
      <c r="Y1688" s="22">
        <f t="shared" si="664"/>
        <v>22.890383435836387</v>
      </c>
      <c r="Z1688" s="37">
        <f t="shared" si="665"/>
        <v>0</v>
      </c>
      <c r="AA1688" s="37" t="e">
        <f t="shared" si="666"/>
        <v>#DIV/0!</v>
      </c>
      <c r="AB1688" s="37" t="e">
        <f t="shared" si="667"/>
        <v>#DIV/0!</v>
      </c>
      <c r="AC1688" s="37" t="e">
        <f t="shared" si="668"/>
        <v>#DIV/0!</v>
      </c>
      <c r="AD1688" s="33"/>
      <c r="AE1688" s="22">
        <f t="shared" si="669"/>
        <v>22.890383435836387</v>
      </c>
      <c r="AF1688" s="37">
        <f t="shared" si="670"/>
        <v>0</v>
      </c>
      <c r="AG1688" s="37" t="e">
        <f t="shared" si="671"/>
        <v>#DIV/0!</v>
      </c>
      <c r="AH1688" s="37" t="e">
        <f t="shared" si="672"/>
        <v>#DIV/0!</v>
      </c>
      <c r="AI1688" s="37" t="e">
        <f t="shared" si="673"/>
        <v>#DIV/0!</v>
      </c>
    </row>
    <row r="1689" spans="1:35" hidden="1" x14ac:dyDescent="0.25">
      <c r="A1689" s="3"/>
      <c r="B1689" s="4"/>
      <c r="C1689" s="4">
        <v>672</v>
      </c>
      <c r="D1689" s="23">
        <f t="shared" si="674"/>
        <v>1500</v>
      </c>
      <c r="E1689" s="11"/>
      <c r="F1689" s="23">
        <f t="shared" si="651"/>
        <v>30</v>
      </c>
      <c r="G1689" s="22">
        <f t="shared" si="652"/>
        <v>0.03</v>
      </c>
      <c r="H1689" s="22">
        <f t="shared" si="653"/>
        <v>0.7</v>
      </c>
      <c r="I1689" s="21"/>
      <c r="J1689" s="8"/>
      <c r="K1689" s="9">
        <f t="shared" si="654"/>
        <v>22.890383435836387</v>
      </c>
      <c r="L1689" s="9">
        <f t="shared" si="655"/>
        <v>22.890383435836387</v>
      </c>
      <c r="M1689" s="10">
        <f t="shared" si="656"/>
        <v>0</v>
      </c>
      <c r="N1689" s="10" t="e">
        <f t="shared" si="650"/>
        <v>#DIV/0!</v>
      </c>
      <c r="O1689" s="10" t="e">
        <f t="shared" si="657"/>
        <v>#DIV/0!</v>
      </c>
      <c r="P1689" s="10" t="e">
        <f t="shared" si="658"/>
        <v>#DIV/0!</v>
      </c>
      <c r="R1689" s="22">
        <f t="shared" si="659"/>
        <v>22.890383435836387</v>
      </c>
      <c r="S1689" s="37">
        <f t="shared" si="660"/>
        <v>0</v>
      </c>
      <c r="T1689" s="37" t="e">
        <f t="shared" si="661"/>
        <v>#DIV/0!</v>
      </c>
      <c r="U1689" s="37" t="e">
        <f t="shared" si="662"/>
        <v>#DIV/0!</v>
      </c>
      <c r="V1689" s="37" t="e">
        <f t="shared" si="663"/>
        <v>#DIV/0!</v>
      </c>
      <c r="W1689" s="33"/>
      <c r="X1689" s="33"/>
      <c r="Y1689" s="22">
        <f t="shared" si="664"/>
        <v>22.890383435836387</v>
      </c>
      <c r="Z1689" s="37">
        <f t="shared" si="665"/>
        <v>0</v>
      </c>
      <c r="AA1689" s="37" t="e">
        <f t="shared" si="666"/>
        <v>#DIV/0!</v>
      </c>
      <c r="AB1689" s="37" t="e">
        <f t="shared" si="667"/>
        <v>#DIV/0!</v>
      </c>
      <c r="AC1689" s="37" t="e">
        <f t="shared" si="668"/>
        <v>#DIV/0!</v>
      </c>
      <c r="AD1689" s="33"/>
      <c r="AE1689" s="22">
        <f t="shared" si="669"/>
        <v>22.890383435836387</v>
      </c>
      <c r="AF1689" s="37">
        <f t="shared" si="670"/>
        <v>0</v>
      </c>
      <c r="AG1689" s="37" t="e">
        <f t="shared" si="671"/>
        <v>#DIV/0!</v>
      </c>
      <c r="AH1689" s="37" t="e">
        <f t="shared" si="672"/>
        <v>#DIV/0!</v>
      </c>
      <c r="AI1689" s="37" t="e">
        <f t="shared" si="673"/>
        <v>#DIV/0!</v>
      </c>
    </row>
    <row r="1690" spans="1:35" hidden="1" x14ac:dyDescent="0.25">
      <c r="A1690" s="3"/>
      <c r="B1690" s="4"/>
      <c r="C1690" s="4">
        <v>673</v>
      </c>
      <c r="D1690" s="23">
        <f t="shared" si="674"/>
        <v>1500</v>
      </c>
      <c r="E1690" s="11"/>
      <c r="F1690" s="23">
        <f t="shared" si="651"/>
        <v>30</v>
      </c>
      <c r="G1690" s="22">
        <f t="shared" si="652"/>
        <v>0.03</v>
      </c>
      <c r="H1690" s="22">
        <f t="shared" si="653"/>
        <v>0.7</v>
      </c>
      <c r="I1690" s="21"/>
      <c r="J1690" s="8"/>
      <c r="K1690" s="9">
        <f t="shared" si="654"/>
        <v>22.890383435836387</v>
      </c>
      <c r="L1690" s="9">
        <f t="shared" si="655"/>
        <v>22.890383435836387</v>
      </c>
      <c r="M1690" s="10">
        <f t="shared" si="656"/>
        <v>0</v>
      </c>
      <c r="N1690" s="10" t="e">
        <f t="shared" si="650"/>
        <v>#DIV/0!</v>
      </c>
      <c r="O1690" s="10" t="e">
        <f t="shared" si="657"/>
        <v>#DIV/0!</v>
      </c>
      <c r="P1690" s="10" t="e">
        <f t="shared" si="658"/>
        <v>#DIV/0!</v>
      </c>
      <c r="R1690" s="22">
        <f t="shared" si="659"/>
        <v>22.890383435836387</v>
      </c>
      <c r="S1690" s="37">
        <f t="shared" si="660"/>
        <v>0</v>
      </c>
      <c r="T1690" s="37" t="e">
        <f t="shared" si="661"/>
        <v>#DIV/0!</v>
      </c>
      <c r="U1690" s="37" t="e">
        <f t="shared" si="662"/>
        <v>#DIV/0!</v>
      </c>
      <c r="V1690" s="37" t="e">
        <f t="shared" si="663"/>
        <v>#DIV/0!</v>
      </c>
      <c r="W1690" s="33"/>
      <c r="X1690" s="33"/>
      <c r="Y1690" s="22">
        <f t="shared" si="664"/>
        <v>22.890383435836387</v>
      </c>
      <c r="Z1690" s="37">
        <f t="shared" si="665"/>
        <v>0</v>
      </c>
      <c r="AA1690" s="37" t="e">
        <f t="shared" si="666"/>
        <v>#DIV/0!</v>
      </c>
      <c r="AB1690" s="37" t="e">
        <f t="shared" si="667"/>
        <v>#DIV/0!</v>
      </c>
      <c r="AC1690" s="37" t="e">
        <f t="shared" si="668"/>
        <v>#DIV/0!</v>
      </c>
      <c r="AD1690" s="33"/>
      <c r="AE1690" s="22">
        <f t="shared" si="669"/>
        <v>22.890383435836387</v>
      </c>
      <c r="AF1690" s="37">
        <f t="shared" si="670"/>
        <v>0</v>
      </c>
      <c r="AG1690" s="37" t="e">
        <f t="shared" si="671"/>
        <v>#DIV/0!</v>
      </c>
      <c r="AH1690" s="37" t="e">
        <f t="shared" si="672"/>
        <v>#DIV/0!</v>
      </c>
      <c r="AI1690" s="37" t="e">
        <f t="shared" si="673"/>
        <v>#DIV/0!</v>
      </c>
    </row>
    <row r="1691" spans="1:35" hidden="1" x14ac:dyDescent="0.25">
      <c r="A1691" s="3"/>
      <c r="B1691" s="4"/>
      <c r="C1691" s="4">
        <v>674</v>
      </c>
      <c r="D1691" s="23">
        <f t="shared" si="674"/>
        <v>1500</v>
      </c>
      <c r="E1691" s="11"/>
      <c r="F1691" s="23">
        <f t="shared" si="651"/>
        <v>30</v>
      </c>
      <c r="G1691" s="22">
        <f t="shared" si="652"/>
        <v>0.03</v>
      </c>
      <c r="H1691" s="22">
        <f t="shared" si="653"/>
        <v>0.7</v>
      </c>
      <c r="I1691" s="21"/>
      <c r="J1691" s="8"/>
      <c r="K1691" s="9">
        <f t="shared" si="654"/>
        <v>22.890383435836387</v>
      </c>
      <c r="L1691" s="9">
        <f t="shared" si="655"/>
        <v>22.890383435836387</v>
      </c>
      <c r="M1691" s="10">
        <f t="shared" si="656"/>
        <v>0</v>
      </c>
      <c r="N1691" s="10" t="e">
        <f t="shared" si="650"/>
        <v>#DIV/0!</v>
      </c>
      <c r="O1691" s="10" t="e">
        <f t="shared" si="657"/>
        <v>#DIV/0!</v>
      </c>
      <c r="P1691" s="10" t="e">
        <f t="shared" si="658"/>
        <v>#DIV/0!</v>
      </c>
      <c r="R1691" s="22">
        <f t="shared" si="659"/>
        <v>22.890383435836387</v>
      </c>
      <c r="S1691" s="37">
        <f t="shared" si="660"/>
        <v>0</v>
      </c>
      <c r="T1691" s="37" t="e">
        <f t="shared" si="661"/>
        <v>#DIV/0!</v>
      </c>
      <c r="U1691" s="37" t="e">
        <f t="shared" si="662"/>
        <v>#DIV/0!</v>
      </c>
      <c r="V1691" s="37" t="e">
        <f t="shared" si="663"/>
        <v>#DIV/0!</v>
      </c>
      <c r="W1691" s="33"/>
      <c r="X1691" s="33"/>
      <c r="Y1691" s="22">
        <f t="shared" si="664"/>
        <v>22.890383435836387</v>
      </c>
      <c r="Z1691" s="37">
        <f t="shared" si="665"/>
        <v>0</v>
      </c>
      <c r="AA1691" s="37" t="e">
        <f t="shared" si="666"/>
        <v>#DIV/0!</v>
      </c>
      <c r="AB1691" s="37" t="e">
        <f t="shared" si="667"/>
        <v>#DIV/0!</v>
      </c>
      <c r="AC1691" s="37" t="e">
        <f t="shared" si="668"/>
        <v>#DIV/0!</v>
      </c>
      <c r="AD1691" s="33"/>
      <c r="AE1691" s="22">
        <f t="shared" si="669"/>
        <v>22.890383435836387</v>
      </c>
      <c r="AF1691" s="37">
        <f t="shared" si="670"/>
        <v>0</v>
      </c>
      <c r="AG1691" s="37" t="e">
        <f t="shared" si="671"/>
        <v>#DIV/0!</v>
      </c>
      <c r="AH1691" s="37" t="e">
        <f t="shared" si="672"/>
        <v>#DIV/0!</v>
      </c>
      <c r="AI1691" s="37" t="e">
        <f t="shared" si="673"/>
        <v>#DIV/0!</v>
      </c>
    </row>
    <row r="1692" spans="1:35" hidden="1" x14ac:dyDescent="0.25">
      <c r="A1692" s="3"/>
      <c r="B1692" s="4"/>
      <c r="C1692" s="4">
        <v>675</v>
      </c>
      <c r="D1692" s="23">
        <f t="shared" si="674"/>
        <v>1500</v>
      </c>
      <c r="E1692" s="11"/>
      <c r="F1692" s="23">
        <f t="shared" si="651"/>
        <v>30</v>
      </c>
      <c r="G1692" s="22">
        <f t="shared" si="652"/>
        <v>0.03</v>
      </c>
      <c r="H1692" s="22">
        <f t="shared" si="653"/>
        <v>0.7</v>
      </c>
      <c r="I1692" s="21"/>
      <c r="J1692" s="8"/>
      <c r="K1692" s="9">
        <f t="shared" si="654"/>
        <v>22.890383435836387</v>
      </c>
      <c r="L1692" s="9">
        <f t="shared" si="655"/>
        <v>22.890383435836387</v>
      </c>
      <c r="M1692" s="10">
        <f t="shared" si="656"/>
        <v>0</v>
      </c>
      <c r="N1692" s="10" t="e">
        <f t="shared" si="650"/>
        <v>#DIV/0!</v>
      </c>
      <c r="O1692" s="10" t="e">
        <f t="shared" si="657"/>
        <v>#DIV/0!</v>
      </c>
      <c r="P1692" s="10" t="e">
        <f t="shared" si="658"/>
        <v>#DIV/0!</v>
      </c>
      <c r="R1692" s="22">
        <f t="shared" si="659"/>
        <v>22.890383435836387</v>
      </c>
      <c r="S1692" s="37">
        <f t="shared" si="660"/>
        <v>0</v>
      </c>
      <c r="T1692" s="37" t="e">
        <f t="shared" si="661"/>
        <v>#DIV/0!</v>
      </c>
      <c r="U1692" s="37" t="e">
        <f t="shared" si="662"/>
        <v>#DIV/0!</v>
      </c>
      <c r="V1692" s="37" t="e">
        <f t="shared" si="663"/>
        <v>#DIV/0!</v>
      </c>
      <c r="W1692" s="33"/>
      <c r="X1692" s="33"/>
      <c r="Y1692" s="22">
        <f t="shared" si="664"/>
        <v>22.890383435836387</v>
      </c>
      <c r="Z1692" s="37">
        <f t="shared" si="665"/>
        <v>0</v>
      </c>
      <c r="AA1692" s="37" t="e">
        <f t="shared" si="666"/>
        <v>#DIV/0!</v>
      </c>
      <c r="AB1692" s="37" t="e">
        <f t="shared" si="667"/>
        <v>#DIV/0!</v>
      </c>
      <c r="AC1692" s="37" t="e">
        <f t="shared" si="668"/>
        <v>#DIV/0!</v>
      </c>
      <c r="AD1692" s="33"/>
      <c r="AE1692" s="22">
        <f t="shared" si="669"/>
        <v>22.890383435836387</v>
      </c>
      <c r="AF1692" s="37">
        <f t="shared" si="670"/>
        <v>0</v>
      </c>
      <c r="AG1692" s="37" t="e">
        <f t="shared" si="671"/>
        <v>#DIV/0!</v>
      </c>
      <c r="AH1692" s="37" t="e">
        <f t="shared" si="672"/>
        <v>#DIV/0!</v>
      </c>
      <c r="AI1692" s="37" t="e">
        <f t="shared" si="673"/>
        <v>#DIV/0!</v>
      </c>
    </row>
    <row r="1693" spans="1:35" hidden="1" x14ac:dyDescent="0.25">
      <c r="A1693" s="3"/>
      <c r="B1693" s="4"/>
      <c r="C1693" s="4">
        <v>676</v>
      </c>
      <c r="D1693" s="23">
        <f t="shared" si="674"/>
        <v>1500</v>
      </c>
      <c r="E1693" s="11"/>
      <c r="F1693" s="23">
        <f t="shared" si="651"/>
        <v>30</v>
      </c>
      <c r="G1693" s="22">
        <f t="shared" si="652"/>
        <v>0.03</v>
      </c>
      <c r="H1693" s="22">
        <f t="shared" si="653"/>
        <v>0.7</v>
      </c>
      <c r="I1693" s="21"/>
      <c r="J1693" s="8"/>
      <c r="K1693" s="9">
        <f t="shared" si="654"/>
        <v>22.890383435836387</v>
      </c>
      <c r="L1693" s="9">
        <f t="shared" si="655"/>
        <v>22.890383435836387</v>
      </c>
      <c r="M1693" s="10">
        <f t="shared" si="656"/>
        <v>0</v>
      </c>
      <c r="N1693" s="10" t="e">
        <f t="shared" si="650"/>
        <v>#DIV/0!</v>
      </c>
      <c r="O1693" s="10" t="e">
        <f t="shared" si="657"/>
        <v>#DIV/0!</v>
      </c>
      <c r="P1693" s="10" t="e">
        <f t="shared" si="658"/>
        <v>#DIV/0!</v>
      </c>
      <c r="R1693" s="22">
        <f t="shared" si="659"/>
        <v>22.890383435836387</v>
      </c>
      <c r="S1693" s="37">
        <f t="shared" si="660"/>
        <v>0</v>
      </c>
      <c r="T1693" s="37" t="e">
        <f t="shared" si="661"/>
        <v>#DIV/0!</v>
      </c>
      <c r="U1693" s="37" t="e">
        <f t="shared" si="662"/>
        <v>#DIV/0!</v>
      </c>
      <c r="V1693" s="37" t="e">
        <f t="shared" si="663"/>
        <v>#DIV/0!</v>
      </c>
      <c r="W1693" s="33"/>
      <c r="X1693" s="33"/>
      <c r="Y1693" s="22">
        <f t="shared" si="664"/>
        <v>22.890383435836387</v>
      </c>
      <c r="Z1693" s="37">
        <f t="shared" si="665"/>
        <v>0</v>
      </c>
      <c r="AA1693" s="37" t="e">
        <f t="shared" si="666"/>
        <v>#DIV/0!</v>
      </c>
      <c r="AB1693" s="37" t="e">
        <f t="shared" si="667"/>
        <v>#DIV/0!</v>
      </c>
      <c r="AC1693" s="37" t="e">
        <f t="shared" si="668"/>
        <v>#DIV/0!</v>
      </c>
      <c r="AD1693" s="33"/>
      <c r="AE1693" s="22">
        <f t="shared" si="669"/>
        <v>22.890383435836387</v>
      </c>
      <c r="AF1693" s="37">
        <f t="shared" si="670"/>
        <v>0</v>
      </c>
      <c r="AG1693" s="37" t="e">
        <f t="shared" si="671"/>
        <v>#DIV/0!</v>
      </c>
      <c r="AH1693" s="37" t="e">
        <f t="shared" si="672"/>
        <v>#DIV/0!</v>
      </c>
      <c r="AI1693" s="37" t="e">
        <f t="shared" si="673"/>
        <v>#DIV/0!</v>
      </c>
    </row>
    <row r="1694" spans="1:35" hidden="1" x14ac:dyDescent="0.25">
      <c r="A1694" s="3"/>
      <c r="B1694" s="4"/>
      <c r="C1694" s="4">
        <v>677</v>
      </c>
      <c r="D1694" s="23">
        <f t="shared" si="674"/>
        <v>1500</v>
      </c>
      <c r="E1694" s="11"/>
      <c r="F1694" s="23">
        <f t="shared" si="651"/>
        <v>30</v>
      </c>
      <c r="G1694" s="22">
        <f t="shared" si="652"/>
        <v>0.03</v>
      </c>
      <c r="H1694" s="22">
        <f t="shared" si="653"/>
        <v>0.7</v>
      </c>
      <c r="I1694" s="21"/>
      <c r="J1694" s="8"/>
      <c r="K1694" s="9">
        <f t="shared" si="654"/>
        <v>22.890383435836387</v>
      </c>
      <c r="L1694" s="9">
        <f t="shared" si="655"/>
        <v>22.890383435836387</v>
      </c>
      <c r="M1694" s="10">
        <f t="shared" si="656"/>
        <v>0</v>
      </c>
      <c r="N1694" s="10" t="e">
        <f t="shared" si="650"/>
        <v>#DIV/0!</v>
      </c>
      <c r="O1694" s="10" t="e">
        <f t="shared" si="657"/>
        <v>#DIV/0!</v>
      </c>
      <c r="P1694" s="10" t="e">
        <f t="shared" si="658"/>
        <v>#DIV/0!</v>
      </c>
      <c r="R1694" s="22">
        <f t="shared" si="659"/>
        <v>22.890383435836387</v>
      </c>
      <c r="S1694" s="37">
        <f t="shared" si="660"/>
        <v>0</v>
      </c>
      <c r="T1694" s="37" t="e">
        <f t="shared" si="661"/>
        <v>#DIV/0!</v>
      </c>
      <c r="U1694" s="37" t="e">
        <f t="shared" si="662"/>
        <v>#DIV/0!</v>
      </c>
      <c r="V1694" s="37" t="e">
        <f t="shared" si="663"/>
        <v>#DIV/0!</v>
      </c>
      <c r="W1694" s="33"/>
      <c r="X1694" s="33"/>
      <c r="Y1694" s="22">
        <f t="shared" si="664"/>
        <v>22.890383435836387</v>
      </c>
      <c r="Z1694" s="37">
        <f t="shared" si="665"/>
        <v>0</v>
      </c>
      <c r="AA1694" s="37" t="e">
        <f t="shared" si="666"/>
        <v>#DIV/0!</v>
      </c>
      <c r="AB1694" s="37" t="e">
        <f t="shared" si="667"/>
        <v>#DIV/0!</v>
      </c>
      <c r="AC1694" s="37" t="e">
        <f t="shared" si="668"/>
        <v>#DIV/0!</v>
      </c>
      <c r="AD1694" s="33"/>
      <c r="AE1694" s="22">
        <f t="shared" si="669"/>
        <v>22.890383435836387</v>
      </c>
      <c r="AF1694" s="37">
        <f t="shared" si="670"/>
        <v>0</v>
      </c>
      <c r="AG1694" s="37" t="e">
        <f t="shared" si="671"/>
        <v>#DIV/0!</v>
      </c>
      <c r="AH1694" s="37" t="e">
        <f t="shared" si="672"/>
        <v>#DIV/0!</v>
      </c>
      <c r="AI1694" s="37" t="e">
        <f t="shared" si="673"/>
        <v>#DIV/0!</v>
      </c>
    </row>
    <row r="1695" spans="1:35" hidden="1" x14ac:dyDescent="0.25">
      <c r="A1695" s="3"/>
      <c r="B1695" s="4"/>
      <c r="C1695" s="4">
        <v>678</v>
      </c>
      <c r="D1695" s="23">
        <f t="shared" si="674"/>
        <v>1500</v>
      </c>
      <c r="E1695" s="11"/>
      <c r="F1695" s="23">
        <f t="shared" si="651"/>
        <v>30</v>
      </c>
      <c r="G1695" s="22">
        <f t="shared" si="652"/>
        <v>0.03</v>
      </c>
      <c r="H1695" s="22">
        <f t="shared" si="653"/>
        <v>0.7</v>
      </c>
      <c r="I1695" s="21"/>
      <c r="J1695" s="8"/>
      <c r="K1695" s="9">
        <f t="shared" si="654"/>
        <v>22.890383435836387</v>
      </c>
      <c r="L1695" s="9">
        <f t="shared" si="655"/>
        <v>22.890383435836387</v>
      </c>
      <c r="M1695" s="10">
        <f t="shared" si="656"/>
        <v>0</v>
      </c>
      <c r="N1695" s="10" t="e">
        <f t="shared" si="650"/>
        <v>#DIV/0!</v>
      </c>
      <c r="O1695" s="10" t="e">
        <f t="shared" si="657"/>
        <v>#DIV/0!</v>
      </c>
      <c r="P1695" s="10" t="e">
        <f t="shared" si="658"/>
        <v>#DIV/0!</v>
      </c>
      <c r="R1695" s="22">
        <f t="shared" si="659"/>
        <v>22.890383435836387</v>
      </c>
      <c r="S1695" s="37">
        <f t="shared" si="660"/>
        <v>0</v>
      </c>
      <c r="T1695" s="37" t="e">
        <f t="shared" si="661"/>
        <v>#DIV/0!</v>
      </c>
      <c r="U1695" s="37" t="e">
        <f t="shared" si="662"/>
        <v>#DIV/0!</v>
      </c>
      <c r="V1695" s="37" t="e">
        <f t="shared" si="663"/>
        <v>#DIV/0!</v>
      </c>
      <c r="W1695" s="33"/>
      <c r="X1695" s="33"/>
      <c r="Y1695" s="22">
        <f t="shared" si="664"/>
        <v>22.890383435836387</v>
      </c>
      <c r="Z1695" s="37">
        <f t="shared" si="665"/>
        <v>0</v>
      </c>
      <c r="AA1695" s="37" t="e">
        <f t="shared" si="666"/>
        <v>#DIV/0!</v>
      </c>
      <c r="AB1695" s="37" t="e">
        <f t="shared" si="667"/>
        <v>#DIV/0!</v>
      </c>
      <c r="AC1695" s="37" t="e">
        <f t="shared" si="668"/>
        <v>#DIV/0!</v>
      </c>
      <c r="AD1695" s="33"/>
      <c r="AE1695" s="22">
        <f t="shared" si="669"/>
        <v>22.890383435836387</v>
      </c>
      <c r="AF1695" s="37">
        <f t="shared" si="670"/>
        <v>0</v>
      </c>
      <c r="AG1695" s="37" t="e">
        <f t="shared" si="671"/>
        <v>#DIV/0!</v>
      </c>
      <c r="AH1695" s="37" t="e">
        <f t="shared" si="672"/>
        <v>#DIV/0!</v>
      </c>
      <c r="AI1695" s="37" t="e">
        <f t="shared" si="673"/>
        <v>#DIV/0!</v>
      </c>
    </row>
    <row r="1696" spans="1:35" hidden="1" x14ac:dyDescent="0.25">
      <c r="A1696" s="3"/>
      <c r="B1696" s="4"/>
      <c r="C1696" s="4">
        <v>679</v>
      </c>
      <c r="D1696" s="23">
        <f t="shared" si="674"/>
        <v>1500</v>
      </c>
      <c r="E1696" s="11"/>
      <c r="F1696" s="23">
        <f t="shared" si="651"/>
        <v>30</v>
      </c>
      <c r="G1696" s="22">
        <f t="shared" si="652"/>
        <v>0.03</v>
      </c>
      <c r="H1696" s="22">
        <f t="shared" si="653"/>
        <v>0.7</v>
      </c>
      <c r="I1696" s="21"/>
      <c r="J1696" s="8"/>
      <c r="K1696" s="9">
        <f t="shared" si="654"/>
        <v>22.890383435836387</v>
      </c>
      <c r="L1696" s="9">
        <f t="shared" si="655"/>
        <v>22.890383435836387</v>
      </c>
      <c r="M1696" s="10">
        <f t="shared" si="656"/>
        <v>0</v>
      </c>
      <c r="N1696" s="10" t="e">
        <f t="shared" si="650"/>
        <v>#DIV/0!</v>
      </c>
      <c r="O1696" s="10" t="e">
        <f t="shared" si="657"/>
        <v>#DIV/0!</v>
      </c>
      <c r="P1696" s="10" t="e">
        <f t="shared" si="658"/>
        <v>#DIV/0!</v>
      </c>
      <c r="R1696" s="22">
        <f t="shared" si="659"/>
        <v>22.890383435836387</v>
      </c>
      <c r="S1696" s="37">
        <f t="shared" si="660"/>
        <v>0</v>
      </c>
      <c r="T1696" s="37" t="e">
        <f t="shared" si="661"/>
        <v>#DIV/0!</v>
      </c>
      <c r="U1696" s="37" t="e">
        <f t="shared" si="662"/>
        <v>#DIV/0!</v>
      </c>
      <c r="V1696" s="37" t="e">
        <f t="shared" si="663"/>
        <v>#DIV/0!</v>
      </c>
      <c r="W1696" s="33"/>
      <c r="X1696" s="33"/>
      <c r="Y1696" s="22">
        <f t="shared" si="664"/>
        <v>22.890383435836387</v>
      </c>
      <c r="Z1696" s="37">
        <f t="shared" si="665"/>
        <v>0</v>
      </c>
      <c r="AA1696" s="37" t="e">
        <f t="shared" si="666"/>
        <v>#DIV/0!</v>
      </c>
      <c r="AB1696" s="37" t="e">
        <f t="shared" si="667"/>
        <v>#DIV/0!</v>
      </c>
      <c r="AC1696" s="37" t="e">
        <f t="shared" si="668"/>
        <v>#DIV/0!</v>
      </c>
      <c r="AD1696" s="33"/>
      <c r="AE1696" s="22">
        <f t="shared" si="669"/>
        <v>22.890383435836387</v>
      </c>
      <c r="AF1696" s="37">
        <f t="shared" si="670"/>
        <v>0</v>
      </c>
      <c r="AG1696" s="37" t="e">
        <f t="shared" si="671"/>
        <v>#DIV/0!</v>
      </c>
      <c r="AH1696" s="37" t="e">
        <f t="shared" si="672"/>
        <v>#DIV/0!</v>
      </c>
      <c r="AI1696" s="37" t="e">
        <f t="shared" si="673"/>
        <v>#DIV/0!</v>
      </c>
    </row>
    <row r="1697" spans="1:35" hidden="1" x14ac:dyDescent="0.25">
      <c r="A1697" s="3"/>
      <c r="B1697" s="4"/>
      <c r="C1697" s="4">
        <v>680</v>
      </c>
      <c r="D1697" s="23">
        <f t="shared" si="674"/>
        <v>1500</v>
      </c>
      <c r="E1697" s="11"/>
      <c r="F1697" s="23">
        <f t="shared" si="651"/>
        <v>30</v>
      </c>
      <c r="G1697" s="22">
        <f t="shared" si="652"/>
        <v>0.03</v>
      </c>
      <c r="H1697" s="22">
        <f t="shared" si="653"/>
        <v>0.7</v>
      </c>
      <c r="I1697" s="21"/>
      <c r="J1697" s="8"/>
      <c r="K1697" s="9">
        <f t="shared" si="654"/>
        <v>22.890383435836387</v>
      </c>
      <c r="L1697" s="9">
        <f t="shared" si="655"/>
        <v>22.890383435836387</v>
      </c>
      <c r="M1697" s="10">
        <f t="shared" si="656"/>
        <v>0</v>
      </c>
      <c r="N1697" s="10" t="e">
        <f t="shared" si="650"/>
        <v>#DIV/0!</v>
      </c>
      <c r="O1697" s="10" t="e">
        <f t="shared" si="657"/>
        <v>#DIV/0!</v>
      </c>
      <c r="P1697" s="10" t="e">
        <f t="shared" si="658"/>
        <v>#DIV/0!</v>
      </c>
      <c r="R1697" s="22">
        <f t="shared" si="659"/>
        <v>22.890383435836387</v>
      </c>
      <c r="S1697" s="37">
        <f t="shared" si="660"/>
        <v>0</v>
      </c>
      <c r="T1697" s="37" t="e">
        <f t="shared" si="661"/>
        <v>#DIV/0!</v>
      </c>
      <c r="U1697" s="37" t="e">
        <f t="shared" si="662"/>
        <v>#DIV/0!</v>
      </c>
      <c r="V1697" s="37" t="e">
        <f t="shared" si="663"/>
        <v>#DIV/0!</v>
      </c>
      <c r="W1697" s="33"/>
      <c r="X1697" s="33"/>
      <c r="Y1697" s="22">
        <f t="shared" si="664"/>
        <v>22.890383435836387</v>
      </c>
      <c r="Z1697" s="37">
        <f t="shared" si="665"/>
        <v>0</v>
      </c>
      <c r="AA1697" s="37" t="e">
        <f t="shared" si="666"/>
        <v>#DIV/0!</v>
      </c>
      <c r="AB1697" s="37" t="e">
        <f t="shared" si="667"/>
        <v>#DIV/0!</v>
      </c>
      <c r="AC1697" s="37" t="e">
        <f t="shared" si="668"/>
        <v>#DIV/0!</v>
      </c>
      <c r="AD1697" s="33"/>
      <c r="AE1697" s="22">
        <f t="shared" si="669"/>
        <v>22.890383435836387</v>
      </c>
      <c r="AF1697" s="37">
        <f t="shared" si="670"/>
        <v>0</v>
      </c>
      <c r="AG1697" s="37" t="e">
        <f t="shared" si="671"/>
        <v>#DIV/0!</v>
      </c>
      <c r="AH1697" s="37" t="e">
        <f t="shared" si="672"/>
        <v>#DIV/0!</v>
      </c>
      <c r="AI1697" s="37" t="e">
        <f t="shared" si="673"/>
        <v>#DIV/0!</v>
      </c>
    </row>
    <row r="1698" spans="1:35" hidden="1" x14ac:dyDescent="0.25">
      <c r="A1698" s="3"/>
      <c r="B1698" s="4"/>
      <c r="C1698" s="4">
        <v>681</v>
      </c>
      <c r="D1698" s="23">
        <f t="shared" si="674"/>
        <v>1500</v>
      </c>
      <c r="E1698" s="11"/>
      <c r="F1698" s="23">
        <f t="shared" si="651"/>
        <v>30</v>
      </c>
      <c r="G1698" s="22">
        <f t="shared" si="652"/>
        <v>0.03</v>
      </c>
      <c r="H1698" s="22">
        <f t="shared" si="653"/>
        <v>0.7</v>
      </c>
      <c r="I1698" s="21"/>
      <c r="J1698" s="8"/>
      <c r="K1698" s="9">
        <f t="shared" si="654"/>
        <v>22.890383435836387</v>
      </c>
      <c r="L1698" s="9">
        <f t="shared" si="655"/>
        <v>22.890383435836387</v>
      </c>
      <c r="M1698" s="10">
        <f t="shared" si="656"/>
        <v>0</v>
      </c>
      <c r="N1698" s="10" t="e">
        <f t="shared" si="650"/>
        <v>#DIV/0!</v>
      </c>
      <c r="O1698" s="10" t="e">
        <f t="shared" si="657"/>
        <v>#DIV/0!</v>
      </c>
      <c r="P1698" s="10" t="e">
        <f t="shared" si="658"/>
        <v>#DIV/0!</v>
      </c>
      <c r="R1698" s="22">
        <f t="shared" si="659"/>
        <v>22.890383435836387</v>
      </c>
      <c r="S1698" s="37">
        <f t="shared" si="660"/>
        <v>0</v>
      </c>
      <c r="T1698" s="37" t="e">
        <f t="shared" si="661"/>
        <v>#DIV/0!</v>
      </c>
      <c r="U1698" s="37" t="e">
        <f t="shared" si="662"/>
        <v>#DIV/0!</v>
      </c>
      <c r="V1698" s="37" t="e">
        <f t="shared" si="663"/>
        <v>#DIV/0!</v>
      </c>
      <c r="W1698" s="33"/>
      <c r="X1698" s="33"/>
      <c r="Y1698" s="22">
        <f t="shared" si="664"/>
        <v>22.890383435836387</v>
      </c>
      <c r="Z1698" s="37">
        <f t="shared" si="665"/>
        <v>0</v>
      </c>
      <c r="AA1698" s="37" t="e">
        <f t="shared" si="666"/>
        <v>#DIV/0!</v>
      </c>
      <c r="AB1698" s="37" t="e">
        <f t="shared" si="667"/>
        <v>#DIV/0!</v>
      </c>
      <c r="AC1698" s="37" t="e">
        <f t="shared" si="668"/>
        <v>#DIV/0!</v>
      </c>
      <c r="AD1698" s="33"/>
      <c r="AE1698" s="22">
        <f t="shared" si="669"/>
        <v>22.890383435836387</v>
      </c>
      <c r="AF1698" s="37">
        <f t="shared" si="670"/>
        <v>0</v>
      </c>
      <c r="AG1698" s="37" t="e">
        <f t="shared" si="671"/>
        <v>#DIV/0!</v>
      </c>
      <c r="AH1698" s="37" t="e">
        <f t="shared" si="672"/>
        <v>#DIV/0!</v>
      </c>
      <c r="AI1698" s="37" t="e">
        <f t="shared" si="673"/>
        <v>#DIV/0!</v>
      </c>
    </row>
    <row r="1699" spans="1:35" hidden="1" x14ac:dyDescent="0.25">
      <c r="A1699" s="3"/>
      <c r="B1699" s="4"/>
      <c r="C1699" s="4">
        <v>682</v>
      </c>
      <c r="D1699" s="23">
        <f t="shared" si="674"/>
        <v>1500</v>
      </c>
      <c r="E1699" s="11"/>
      <c r="F1699" s="23">
        <f t="shared" si="651"/>
        <v>30</v>
      </c>
      <c r="G1699" s="22">
        <f t="shared" si="652"/>
        <v>0.03</v>
      </c>
      <c r="H1699" s="22">
        <f t="shared" si="653"/>
        <v>0.7</v>
      </c>
      <c r="I1699" s="21"/>
      <c r="J1699" s="8"/>
      <c r="K1699" s="9">
        <f t="shared" si="654"/>
        <v>22.890383435836387</v>
      </c>
      <c r="L1699" s="9">
        <f t="shared" si="655"/>
        <v>22.890383435836387</v>
      </c>
      <c r="M1699" s="10">
        <f t="shared" si="656"/>
        <v>0</v>
      </c>
      <c r="N1699" s="10" t="e">
        <f t="shared" si="650"/>
        <v>#DIV/0!</v>
      </c>
      <c r="O1699" s="10" t="e">
        <f t="shared" si="657"/>
        <v>#DIV/0!</v>
      </c>
      <c r="P1699" s="10" t="e">
        <f t="shared" si="658"/>
        <v>#DIV/0!</v>
      </c>
      <c r="R1699" s="22">
        <f t="shared" si="659"/>
        <v>22.890383435836387</v>
      </c>
      <c r="S1699" s="37">
        <f t="shared" si="660"/>
        <v>0</v>
      </c>
      <c r="T1699" s="37" t="e">
        <f t="shared" si="661"/>
        <v>#DIV/0!</v>
      </c>
      <c r="U1699" s="37" t="e">
        <f t="shared" si="662"/>
        <v>#DIV/0!</v>
      </c>
      <c r="V1699" s="37" t="e">
        <f t="shared" si="663"/>
        <v>#DIV/0!</v>
      </c>
      <c r="W1699" s="33"/>
      <c r="X1699" s="33"/>
      <c r="Y1699" s="22">
        <f t="shared" si="664"/>
        <v>22.890383435836387</v>
      </c>
      <c r="Z1699" s="37">
        <f t="shared" si="665"/>
        <v>0</v>
      </c>
      <c r="AA1699" s="37" t="e">
        <f t="shared" si="666"/>
        <v>#DIV/0!</v>
      </c>
      <c r="AB1699" s="37" t="e">
        <f t="shared" si="667"/>
        <v>#DIV/0!</v>
      </c>
      <c r="AC1699" s="37" t="e">
        <f t="shared" si="668"/>
        <v>#DIV/0!</v>
      </c>
      <c r="AD1699" s="33"/>
      <c r="AE1699" s="22">
        <f t="shared" si="669"/>
        <v>22.890383435836387</v>
      </c>
      <c r="AF1699" s="37">
        <f t="shared" si="670"/>
        <v>0</v>
      </c>
      <c r="AG1699" s="37" t="e">
        <f t="shared" si="671"/>
        <v>#DIV/0!</v>
      </c>
      <c r="AH1699" s="37" t="e">
        <f t="shared" si="672"/>
        <v>#DIV/0!</v>
      </c>
      <c r="AI1699" s="37" t="e">
        <f t="shared" si="673"/>
        <v>#DIV/0!</v>
      </c>
    </row>
    <row r="1700" spans="1:35" hidden="1" x14ac:dyDescent="0.25">
      <c r="A1700" s="3"/>
      <c r="B1700" s="4"/>
      <c r="C1700" s="4">
        <v>683</v>
      </c>
      <c r="D1700" s="23">
        <f t="shared" si="674"/>
        <v>1500</v>
      </c>
      <c r="E1700" s="11"/>
      <c r="F1700" s="23">
        <f t="shared" si="651"/>
        <v>30</v>
      </c>
      <c r="G1700" s="22">
        <f t="shared" si="652"/>
        <v>0.03</v>
      </c>
      <c r="H1700" s="22">
        <f t="shared" si="653"/>
        <v>0.7</v>
      </c>
      <c r="I1700" s="21"/>
      <c r="J1700" s="8"/>
      <c r="K1700" s="9">
        <f t="shared" si="654"/>
        <v>22.890383435836387</v>
      </c>
      <c r="L1700" s="9">
        <f t="shared" si="655"/>
        <v>22.890383435836387</v>
      </c>
      <c r="M1700" s="10">
        <f t="shared" si="656"/>
        <v>0</v>
      </c>
      <c r="N1700" s="10" t="e">
        <f t="shared" si="650"/>
        <v>#DIV/0!</v>
      </c>
      <c r="O1700" s="10" t="e">
        <f t="shared" si="657"/>
        <v>#DIV/0!</v>
      </c>
      <c r="P1700" s="10" t="e">
        <f t="shared" si="658"/>
        <v>#DIV/0!</v>
      </c>
      <c r="R1700" s="22">
        <f t="shared" si="659"/>
        <v>22.890383435836387</v>
      </c>
      <c r="S1700" s="37">
        <f t="shared" si="660"/>
        <v>0</v>
      </c>
      <c r="T1700" s="37" t="e">
        <f t="shared" si="661"/>
        <v>#DIV/0!</v>
      </c>
      <c r="U1700" s="37" t="e">
        <f t="shared" si="662"/>
        <v>#DIV/0!</v>
      </c>
      <c r="V1700" s="37" t="e">
        <f t="shared" si="663"/>
        <v>#DIV/0!</v>
      </c>
      <c r="W1700" s="33"/>
      <c r="X1700" s="33"/>
      <c r="Y1700" s="22">
        <f t="shared" si="664"/>
        <v>22.890383435836387</v>
      </c>
      <c r="Z1700" s="37">
        <f t="shared" si="665"/>
        <v>0</v>
      </c>
      <c r="AA1700" s="37" t="e">
        <f t="shared" si="666"/>
        <v>#DIV/0!</v>
      </c>
      <c r="AB1700" s="37" t="e">
        <f t="shared" si="667"/>
        <v>#DIV/0!</v>
      </c>
      <c r="AC1700" s="37" t="e">
        <f t="shared" si="668"/>
        <v>#DIV/0!</v>
      </c>
      <c r="AD1700" s="33"/>
      <c r="AE1700" s="22">
        <f t="shared" si="669"/>
        <v>22.890383435836387</v>
      </c>
      <c r="AF1700" s="37">
        <f t="shared" si="670"/>
        <v>0</v>
      </c>
      <c r="AG1700" s="37" t="e">
        <f t="shared" si="671"/>
        <v>#DIV/0!</v>
      </c>
      <c r="AH1700" s="37" t="e">
        <f t="shared" si="672"/>
        <v>#DIV/0!</v>
      </c>
      <c r="AI1700" s="37" t="e">
        <f t="shared" si="673"/>
        <v>#DIV/0!</v>
      </c>
    </row>
    <row r="1701" spans="1:35" hidden="1" x14ac:dyDescent="0.25">
      <c r="A1701" s="3"/>
      <c r="B1701" s="4"/>
      <c r="C1701" s="4">
        <v>684</v>
      </c>
      <c r="D1701" s="23">
        <f t="shared" si="674"/>
        <v>1500</v>
      </c>
      <c r="E1701" s="11"/>
      <c r="F1701" s="23">
        <f t="shared" si="651"/>
        <v>30</v>
      </c>
      <c r="G1701" s="22">
        <f t="shared" si="652"/>
        <v>0.03</v>
      </c>
      <c r="H1701" s="22">
        <f t="shared" si="653"/>
        <v>0.7</v>
      </c>
      <c r="I1701" s="21"/>
      <c r="J1701" s="8"/>
      <c r="K1701" s="9">
        <f t="shared" si="654"/>
        <v>22.890383435836387</v>
      </c>
      <c r="L1701" s="9">
        <f t="shared" si="655"/>
        <v>22.890383435836387</v>
      </c>
      <c r="M1701" s="10">
        <f t="shared" si="656"/>
        <v>0</v>
      </c>
      <c r="N1701" s="10" t="e">
        <f t="shared" si="650"/>
        <v>#DIV/0!</v>
      </c>
      <c r="O1701" s="10" t="e">
        <f t="shared" si="657"/>
        <v>#DIV/0!</v>
      </c>
      <c r="P1701" s="10" t="e">
        <f t="shared" si="658"/>
        <v>#DIV/0!</v>
      </c>
      <c r="R1701" s="22">
        <f t="shared" si="659"/>
        <v>22.890383435836387</v>
      </c>
      <c r="S1701" s="37">
        <f t="shared" si="660"/>
        <v>0</v>
      </c>
      <c r="T1701" s="37" t="e">
        <f t="shared" si="661"/>
        <v>#DIV/0!</v>
      </c>
      <c r="U1701" s="37" t="e">
        <f t="shared" si="662"/>
        <v>#DIV/0!</v>
      </c>
      <c r="V1701" s="37" t="e">
        <f t="shared" si="663"/>
        <v>#DIV/0!</v>
      </c>
      <c r="W1701" s="33"/>
      <c r="X1701" s="33"/>
      <c r="Y1701" s="22">
        <f t="shared" si="664"/>
        <v>22.890383435836387</v>
      </c>
      <c r="Z1701" s="37">
        <f t="shared" si="665"/>
        <v>0</v>
      </c>
      <c r="AA1701" s="37" t="e">
        <f t="shared" si="666"/>
        <v>#DIV/0!</v>
      </c>
      <c r="AB1701" s="37" t="e">
        <f t="shared" si="667"/>
        <v>#DIV/0!</v>
      </c>
      <c r="AC1701" s="37" t="e">
        <f t="shared" si="668"/>
        <v>#DIV/0!</v>
      </c>
      <c r="AD1701" s="33"/>
      <c r="AE1701" s="22">
        <f t="shared" si="669"/>
        <v>22.890383435836387</v>
      </c>
      <c r="AF1701" s="37">
        <f t="shared" si="670"/>
        <v>0</v>
      </c>
      <c r="AG1701" s="37" t="e">
        <f t="shared" si="671"/>
        <v>#DIV/0!</v>
      </c>
      <c r="AH1701" s="37" t="e">
        <f t="shared" si="672"/>
        <v>#DIV/0!</v>
      </c>
      <c r="AI1701" s="37" t="e">
        <f t="shared" si="673"/>
        <v>#DIV/0!</v>
      </c>
    </row>
    <row r="1702" spans="1:35" hidden="1" x14ac:dyDescent="0.25">
      <c r="A1702" s="3"/>
      <c r="B1702" s="4"/>
      <c r="C1702" s="4">
        <v>685</v>
      </c>
      <c r="D1702" s="23">
        <f t="shared" si="674"/>
        <v>1500</v>
      </c>
      <c r="E1702" s="11"/>
      <c r="F1702" s="23">
        <f t="shared" si="651"/>
        <v>30</v>
      </c>
      <c r="G1702" s="22">
        <f t="shared" si="652"/>
        <v>0.03</v>
      </c>
      <c r="H1702" s="22">
        <f t="shared" si="653"/>
        <v>0.7</v>
      </c>
      <c r="I1702" s="21"/>
      <c r="J1702" s="8"/>
      <c r="K1702" s="9">
        <f t="shared" si="654"/>
        <v>22.890383435836387</v>
      </c>
      <c r="L1702" s="9">
        <f t="shared" si="655"/>
        <v>22.890383435836387</v>
      </c>
      <c r="M1702" s="10">
        <f t="shared" si="656"/>
        <v>0</v>
      </c>
      <c r="N1702" s="10" t="e">
        <f t="shared" si="650"/>
        <v>#DIV/0!</v>
      </c>
      <c r="O1702" s="10" t="e">
        <f t="shared" si="657"/>
        <v>#DIV/0!</v>
      </c>
      <c r="P1702" s="10" t="e">
        <f t="shared" si="658"/>
        <v>#DIV/0!</v>
      </c>
      <c r="R1702" s="22">
        <f t="shared" si="659"/>
        <v>22.890383435836387</v>
      </c>
      <c r="S1702" s="37">
        <f t="shared" si="660"/>
        <v>0</v>
      </c>
      <c r="T1702" s="37" t="e">
        <f t="shared" si="661"/>
        <v>#DIV/0!</v>
      </c>
      <c r="U1702" s="37" t="e">
        <f t="shared" si="662"/>
        <v>#DIV/0!</v>
      </c>
      <c r="V1702" s="37" t="e">
        <f t="shared" si="663"/>
        <v>#DIV/0!</v>
      </c>
      <c r="W1702" s="33"/>
      <c r="X1702" s="33"/>
      <c r="Y1702" s="22">
        <f t="shared" si="664"/>
        <v>22.890383435836387</v>
      </c>
      <c r="Z1702" s="37">
        <f t="shared" si="665"/>
        <v>0</v>
      </c>
      <c r="AA1702" s="37" t="e">
        <f t="shared" si="666"/>
        <v>#DIV/0!</v>
      </c>
      <c r="AB1702" s="37" t="e">
        <f t="shared" si="667"/>
        <v>#DIV/0!</v>
      </c>
      <c r="AC1702" s="37" t="e">
        <f t="shared" si="668"/>
        <v>#DIV/0!</v>
      </c>
      <c r="AD1702" s="33"/>
      <c r="AE1702" s="22">
        <f t="shared" si="669"/>
        <v>22.890383435836387</v>
      </c>
      <c r="AF1702" s="37">
        <f t="shared" si="670"/>
        <v>0</v>
      </c>
      <c r="AG1702" s="37" t="e">
        <f t="shared" si="671"/>
        <v>#DIV/0!</v>
      </c>
      <c r="AH1702" s="37" t="e">
        <f t="shared" si="672"/>
        <v>#DIV/0!</v>
      </c>
      <c r="AI1702" s="37" t="e">
        <f t="shared" si="673"/>
        <v>#DIV/0!</v>
      </c>
    </row>
    <row r="1703" spans="1:35" hidden="1" x14ac:dyDescent="0.25">
      <c r="A1703" s="3"/>
      <c r="B1703" s="4"/>
      <c r="C1703" s="4">
        <v>686</v>
      </c>
      <c r="D1703" s="23">
        <f t="shared" si="674"/>
        <v>1500</v>
      </c>
      <c r="E1703" s="11"/>
      <c r="F1703" s="23">
        <f t="shared" si="651"/>
        <v>30</v>
      </c>
      <c r="G1703" s="22">
        <f t="shared" si="652"/>
        <v>0.03</v>
      </c>
      <c r="H1703" s="22">
        <f t="shared" si="653"/>
        <v>0.7</v>
      </c>
      <c r="I1703" s="21"/>
      <c r="J1703" s="8"/>
      <c r="K1703" s="9">
        <f t="shared" si="654"/>
        <v>22.890383435836387</v>
      </c>
      <c r="L1703" s="9">
        <f t="shared" si="655"/>
        <v>22.890383435836387</v>
      </c>
      <c r="M1703" s="10">
        <f t="shared" si="656"/>
        <v>0</v>
      </c>
      <c r="N1703" s="10" t="e">
        <f t="shared" si="650"/>
        <v>#DIV/0!</v>
      </c>
      <c r="O1703" s="10" t="e">
        <f t="shared" si="657"/>
        <v>#DIV/0!</v>
      </c>
      <c r="P1703" s="10" t="e">
        <f t="shared" si="658"/>
        <v>#DIV/0!</v>
      </c>
      <c r="R1703" s="22">
        <f t="shared" si="659"/>
        <v>22.890383435836387</v>
      </c>
      <c r="S1703" s="37">
        <f t="shared" si="660"/>
        <v>0</v>
      </c>
      <c r="T1703" s="37" t="e">
        <f t="shared" si="661"/>
        <v>#DIV/0!</v>
      </c>
      <c r="U1703" s="37" t="e">
        <f t="shared" si="662"/>
        <v>#DIV/0!</v>
      </c>
      <c r="V1703" s="37" t="e">
        <f t="shared" si="663"/>
        <v>#DIV/0!</v>
      </c>
      <c r="W1703" s="33"/>
      <c r="X1703" s="33"/>
      <c r="Y1703" s="22">
        <f t="shared" si="664"/>
        <v>22.890383435836387</v>
      </c>
      <c r="Z1703" s="37">
        <f t="shared" si="665"/>
        <v>0</v>
      </c>
      <c r="AA1703" s="37" t="e">
        <f t="shared" si="666"/>
        <v>#DIV/0!</v>
      </c>
      <c r="AB1703" s="37" t="e">
        <f t="shared" si="667"/>
        <v>#DIV/0!</v>
      </c>
      <c r="AC1703" s="37" t="e">
        <f t="shared" si="668"/>
        <v>#DIV/0!</v>
      </c>
      <c r="AD1703" s="33"/>
      <c r="AE1703" s="22">
        <f t="shared" si="669"/>
        <v>22.890383435836387</v>
      </c>
      <c r="AF1703" s="37">
        <f t="shared" si="670"/>
        <v>0</v>
      </c>
      <c r="AG1703" s="37" t="e">
        <f t="shared" si="671"/>
        <v>#DIV/0!</v>
      </c>
      <c r="AH1703" s="37" t="e">
        <f t="shared" si="672"/>
        <v>#DIV/0!</v>
      </c>
      <c r="AI1703" s="37" t="e">
        <f t="shared" si="673"/>
        <v>#DIV/0!</v>
      </c>
    </row>
    <row r="1704" spans="1:35" hidden="1" x14ac:dyDescent="0.25">
      <c r="A1704" s="3"/>
      <c r="B1704" s="4"/>
      <c r="C1704" s="4">
        <v>687</v>
      </c>
      <c r="D1704" s="23">
        <f t="shared" si="674"/>
        <v>1500</v>
      </c>
      <c r="E1704" s="11"/>
      <c r="F1704" s="23">
        <f t="shared" si="651"/>
        <v>30</v>
      </c>
      <c r="G1704" s="22">
        <f t="shared" si="652"/>
        <v>0.03</v>
      </c>
      <c r="H1704" s="22">
        <f t="shared" si="653"/>
        <v>0.7</v>
      </c>
      <c r="I1704" s="21"/>
      <c r="J1704" s="8"/>
      <c r="K1704" s="9">
        <f t="shared" si="654"/>
        <v>22.890383435836387</v>
      </c>
      <c r="L1704" s="9">
        <f t="shared" si="655"/>
        <v>22.890383435836387</v>
      </c>
      <c r="M1704" s="10">
        <f t="shared" si="656"/>
        <v>0</v>
      </c>
      <c r="N1704" s="10" t="e">
        <f t="shared" si="650"/>
        <v>#DIV/0!</v>
      </c>
      <c r="O1704" s="10" t="e">
        <f t="shared" si="657"/>
        <v>#DIV/0!</v>
      </c>
      <c r="P1704" s="10" t="e">
        <f t="shared" si="658"/>
        <v>#DIV/0!</v>
      </c>
      <c r="R1704" s="22">
        <f t="shared" si="659"/>
        <v>22.890383435836387</v>
      </c>
      <c r="S1704" s="37">
        <f t="shared" si="660"/>
        <v>0</v>
      </c>
      <c r="T1704" s="37" t="e">
        <f t="shared" si="661"/>
        <v>#DIV/0!</v>
      </c>
      <c r="U1704" s="37" t="e">
        <f t="shared" si="662"/>
        <v>#DIV/0!</v>
      </c>
      <c r="V1704" s="37" t="e">
        <f t="shared" si="663"/>
        <v>#DIV/0!</v>
      </c>
      <c r="W1704" s="33"/>
      <c r="X1704" s="33"/>
      <c r="Y1704" s="22">
        <f t="shared" si="664"/>
        <v>22.890383435836387</v>
      </c>
      <c r="Z1704" s="37">
        <f t="shared" si="665"/>
        <v>0</v>
      </c>
      <c r="AA1704" s="37" t="e">
        <f t="shared" si="666"/>
        <v>#DIV/0!</v>
      </c>
      <c r="AB1704" s="37" t="e">
        <f t="shared" si="667"/>
        <v>#DIV/0!</v>
      </c>
      <c r="AC1704" s="37" t="e">
        <f t="shared" si="668"/>
        <v>#DIV/0!</v>
      </c>
      <c r="AD1704" s="33"/>
      <c r="AE1704" s="22">
        <f t="shared" si="669"/>
        <v>22.890383435836387</v>
      </c>
      <c r="AF1704" s="37">
        <f t="shared" si="670"/>
        <v>0</v>
      </c>
      <c r="AG1704" s="37" t="e">
        <f t="shared" si="671"/>
        <v>#DIV/0!</v>
      </c>
      <c r="AH1704" s="37" t="e">
        <f t="shared" si="672"/>
        <v>#DIV/0!</v>
      </c>
      <c r="AI1704" s="37" t="e">
        <f t="shared" si="673"/>
        <v>#DIV/0!</v>
      </c>
    </row>
    <row r="1705" spans="1:35" hidden="1" x14ac:dyDescent="0.25">
      <c r="A1705" s="3"/>
      <c r="B1705" s="4"/>
      <c r="C1705" s="4">
        <v>688</v>
      </c>
      <c r="D1705" s="23">
        <f t="shared" si="674"/>
        <v>1500</v>
      </c>
      <c r="E1705" s="11"/>
      <c r="F1705" s="23">
        <f t="shared" si="651"/>
        <v>30</v>
      </c>
      <c r="G1705" s="22">
        <f t="shared" si="652"/>
        <v>0.03</v>
      </c>
      <c r="H1705" s="22">
        <f t="shared" si="653"/>
        <v>0.7</v>
      </c>
      <c r="I1705" s="21"/>
      <c r="J1705" s="8"/>
      <c r="K1705" s="9">
        <f t="shared" si="654"/>
        <v>22.890383435836387</v>
      </c>
      <c r="L1705" s="9">
        <f t="shared" si="655"/>
        <v>22.890383435836387</v>
      </c>
      <c r="M1705" s="10">
        <f t="shared" si="656"/>
        <v>0</v>
      </c>
      <c r="N1705" s="10" t="e">
        <f t="shared" si="650"/>
        <v>#DIV/0!</v>
      </c>
      <c r="O1705" s="10" t="e">
        <f t="shared" si="657"/>
        <v>#DIV/0!</v>
      </c>
      <c r="P1705" s="10" t="e">
        <f t="shared" si="658"/>
        <v>#DIV/0!</v>
      </c>
      <c r="R1705" s="22">
        <f t="shared" si="659"/>
        <v>22.890383435836387</v>
      </c>
      <c r="S1705" s="37">
        <f t="shared" si="660"/>
        <v>0</v>
      </c>
      <c r="T1705" s="37" t="e">
        <f t="shared" si="661"/>
        <v>#DIV/0!</v>
      </c>
      <c r="U1705" s="37" t="e">
        <f t="shared" si="662"/>
        <v>#DIV/0!</v>
      </c>
      <c r="V1705" s="37" t="e">
        <f t="shared" si="663"/>
        <v>#DIV/0!</v>
      </c>
      <c r="W1705" s="33"/>
      <c r="X1705" s="33"/>
      <c r="Y1705" s="22">
        <f t="shared" si="664"/>
        <v>22.890383435836387</v>
      </c>
      <c r="Z1705" s="37">
        <f t="shared" si="665"/>
        <v>0</v>
      </c>
      <c r="AA1705" s="37" t="e">
        <f t="shared" si="666"/>
        <v>#DIV/0!</v>
      </c>
      <c r="AB1705" s="37" t="e">
        <f t="shared" si="667"/>
        <v>#DIV/0!</v>
      </c>
      <c r="AC1705" s="37" t="e">
        <f t="shared" si="668"/>
        <v>#DIV/0!</v>
      </c>
      <c r="AD1705" s="33"/>
      <c r="AE1705" s="22">
        <f t="shared" si="669"/>
        <v>22.890383435836387</v>
      </c>
      <c r="AF1705" s="37">
        <f t="shared" si="670"/>
        <v>0</v>
      </c>
      <c r="AG1705" s="37" t="e">
        <f t="shared" si="671"/>
        <v>#DIV/0!</v>
      </c>
      <c r="AH1705" s="37" t="e">
        <f t="shared" si="672"/>
        <v>#DIV/0!</v>
      </c>
      <c r="AI1705" s="37" t="e">
        <f t="shared" si="673"/>
        <v>#DIV/0!</v>
      </c>
    </row>
    <row r="1706" spans="1:35" hidden="1" x14ac:dyDescent="0.25">
      <c r="A1706" s="3"/>
      <c r="B1706" s="4"/>
      <c r="C1706" s="4">
        <v>689</v>
      </c>
      <c r="D1706" s="23">
        <f t="shared" si="674"/>
        <v>1500</v>
      </c>
      <c r="E1706" s="11"/>
      <c r="F1706" s="23">
        <f t="shared" si="651"/>
        <v>30</v>
      </c>
      <c r="G1706" s="22">
        <f t="shared" si="652"/>
        <v>0.03</v>
      </c>
      <c r="H1706" s="22">
        <f t="shared" si="653"/>
        <v>0.7</v>
      </c>
      <c r="I1706" s="21"/>
      <c r="J1706" s="8"/>
      <c r="K1706" s="9">
        <f t="shared" si="654"/>
        <v>22.890383435836387</v>
      </c>
      <c r="L1706" s="9">
        <f t="shared" si="655"/>
        <v>22.890383435836387</v>
      </c>
      <c r="M1706" s="10">
        <f t="shared" si="656"/>
        <v>0</v>
      </c>
      <c r="N1706" s="10" t="e">
        <f t="shared" si="650"/>
        <v>#DIV/0!</v>
      </c>
      <c r="O1706" s="10" t="e">
        <f t="shared" si="657"/>
        <v>#DIV/0!</v>
      </c>
      <c r="P1706" s="10" t="e">
        <f t="shared" si="658"/>
        <v>#DIV/0!</v>
      </c>
      <c r="R1706" s="22">
        <f t="shared" si="659"/>
        <v>22.890383435836387</v>
      </c>
      <c r="S1706" s="37">
        <f t="shared" si="660"/>
        <v>0</v>
      </c>
      <c r="T1706" s="37" t="e">
        <f t="shared" si="661"/>
        <v>#DIV/0!</v>
      </c>
      <c r="U1706" s="37" t="e">
        <f t="shared" si="662"/>
        <v>#DIV/0!</v>
      </c>
      <c r="V1706" s="37" t="e">
        <f t="shared" si="663"/>
        <v>#DIV/0!</v>
      </c>
      <c r="W1706" s="33"/>
      <c r="X1706" s="33"/>
      <c r="Y1706" s="22">
        <f t="shared" si="664"/>
        <v>22.890383435836387</v>
      </c>
      <c r="Z1706" s="37">
        <f t="shared" si="665"/>
        <v>0</v>
      </c>
      <c r="AA1706" s="37" t="e">
        <f t="shared" si="666"/>
        <v>#DIV/0!</v>
      </c>
      <c r="AB1706" s="37" t="e">
        <f t="shared" si="667"/>
        <v>#DIV/0!</v>
      </c>
      <c r="AC1706" s="37" t="e">
        <f t="shared" si="668"/>
        <v>#DIV/0!</v>
      </c>
      <c r="AD1706" s="33"/>
      <c r="AE1706" s="22">
        <f t="shared" si="669"/>
        <v>22.890383435836387</v>
      </c>
      <c r="AF1706" s="37">
        <f t="shared" si="670"/>
        <v>0</v>
      </c>
      <c r="AG1706" s="37" t="e">
        <f t="shared" si="671"/>
        <v>#DIV/0!</v>
      </c>
      <c r="AH1706" s="37" t="e">
        <f t="shared" si="672"/>
        <v>#DIV/0!</v>
      </c>
      <c r="AI1706" s="37" t="e">
        <f t="shared" si="673"/>
        <v>#DIV/0!</v>
      </c>
    </row>
    <row r="1707" spans="1:35" hidden="1" x14ac:dyDescent="0.25">
      <c r="A1707" s="3"/>
      <c r="B1707" s="4"/>
      <c r="C1707" s="4">
        <v>690</v>
      </c>
      <c r="D1707" s="23">
        <f t="shared" si="674"/>
        <v>1500</v>
      </c>
      <c r="E1707" s="11"/>
      <c r="F1707" s="23">
        <f t="shared" si="651"/>
        <v>30</v>
      </c>
      <c r="G1707" s="22">
        <f t="shared" si="652"/>
        <v>0.03</v>
      </c>
      <c r="H1707" s="22">
        <f t="shared" si="653"/>
        <v>0.7</v>
      </c>
      <c r="I1707" s="21"/>
      <c r="J1707" s="8"/>
      <c r="K1707" s="9">
        <f t="shared" si="654"/>
        <v>22.890383435836387</v>
      </c>
      <c r="L1707" s="9">
        <f t="shared" si="655"/>
        <v>22.890383435836387</v>
      </c>
      <c r="M1707" s="10">
        <f t="shared" si="656"/>
        <v>0</v>
      </c>
      <c r="N1707" s="10" t="e">
        <f t="shared" si="650"/>
        <v>#DIV/0!</v>
      </c>
      <c r="O1707" s="10" t="e">
        <f t="shared" si="657"/>
        <v>#DIV/0!</v>
      </c>
      <c r="P1707" s="10" t="e">
        <f t="shared" si="658"/>
        <v>#DIV/0!</v>
      </c>
      <c r="R1707" s="22">
        <f t="shared" si="659"/>
        <v>22.890383435836387</v>
      </c>
      <c r="S1707" s="37">
        <f t="shared" si="660"/>
        <v>0</v>
      </c>
      <c r="T1707" s="37" t="e">
        <f t="shared" si="661"/>
        <v>#DIV/0!</v>
      </c>
      <c r="U1707" s="37" t="e">
        <f t="shared" si="662"/>
        <v>#DIV/0!</v>
      </c>
      <c r="V1707" s="37" t="e">
        <f t="shared" si="663"/>
        <v>#DIV/0!</v>
      </c>
      <c r="W1707" s="33"/>
      <c r="X1707" s="33"/>
      <c r="Y1707" s="22">
        <f t="shared" si="664"/>
        <v>22.890383435836387</v>
      </c>
      <c r="Z1707" s="37">
        <f t="shared" si="665"/>
        <v>0</v>
      </c>
      <c r="AA1707" s="37" t="e">
        <f t="shared" si="666"/>
        <v>#DIV/0!</v>
      </c>
      <c r="AB1707" s="37" t="e">
        <f t="shared" si="667"/>
        <v>#DIV/0!</v>
      </c>
      <c r="AC1707" s="37" t="e">
        <f t="shared" si="668"/>
        <v>#DIV/0!</v>
      </c>
      <c r="AD1707" s="33"/>
      <c r="AE1707" s="22">
        <f t="shared" si="669"/>
        <v>22.890383435836387</v>
      </c>
      <c r="AF1707" s="37">
        <f t="shared" si="670"/>
        <v>0</v>
      </c>
      <c r="AG1707" s="37" t="e">
        <f t="shared" si="671"/>
        <v>#DIV/0!</v>
      </c>
      <c r="AH1707" s="37" t="e">
        <f t="shared" si="672"/>
        <v>#DIV/0!</v>
      </c>
      <c r="AI1707" s="37" t="e">
        <f t="shared" si="673"/>
        <v>#DIV/0!</v>
      </c>
    </row>
    <row r="1708" spans="1:35" hidden="1" x14ac:dyDescent="0.25">
      <c r="A1708" s="3"/>
      <c r="B1708" s="4"/>
      <c r="C1708" s="4">
        <v>691</v>
      </c>
      <c r="D1708" s="23">
        <f t="shared" si="674"/>
        <v>1500</v>
      </c>
      <c r="E1708" s="11"/>
      <c r="F1708" s="23">
        <f t="shared" si="651"/>
        <v>30</v>
      </c>
      <c r="G1708" s="22">
        <f t="shared" si="652"/>
        <v>0.03</v>
      </c>
      <c r="H1708" s="22">
        <f t="shared" si="653"/>
        <v>0.7</v>
      </c>
      <c r="I1708" s="21"/>
      <c r="J1708" s="8"/>
      <c r="K1708" s="9">
        <f t="shared" si="654"/>
        <v>22.890383435836387</v>
      </c>
      <c r="L1708" s="9">
        <f t="shared" si="655"/>
        <v>22.890383435836387</v>
      </c>
      <c r="M1708" s="10">
        <f t="shared" si="656"/>
        <v>0</v>
      </c>
      <c r="N1708" s="10" t="e">
        <f t="shared" si="650"/>
        <v>#DIV/0!</v>
      </c>
      <c r="O1708" s="10" t="e">
        <f t="shared" si="657"/>
        <v>#DIV/0!</v>
      </c>
      <c r="P1708" s="10" t="e">
        <f t="shared" si="658"/>
        <v>#DIV/0!</v>
      </c>
      <c r="R1708" s="22">
        <f t="shared" si="659"/>
        <v>22.890383435836387</v>
      </c>
      <c r="S1708" s="37">
        <f t="shared" si="660"/>
        <v>0</v>
      </c>
      <c r="T1708" s="37" t="e">
        <f t="shared" si="661"/>
        <v>#DIV/0!</v>
      </c>
      <c r="U1708" s="37" t="e">
        <f t="shared" si="662"/>
        <v>#DIV/0!</v>
      </c>
      <c r="V1708" s="37" t="e">
        <f t="shared" si="663"/>
        <v>#DIV/0!</v>
      </c>
      <c r="W1708" s="33"/>
      <c r="X1708" s="33"/>
      <c r="Y1708" s="22">
        <f t="shared" si="664"/>
        <v>22.890383435836387</v>
      </c>
      <c r="Z1708" s="37">
        <f t="shared" si="665"/>
        <v>0</v>
      </c>
      <c r="AA1708" s="37" t="e">
        <f t="shared" si="666"/>
        <v>#DIV/0!</v>
      </c>
      <c r="AB1708" s="37" t="e">
        <f t="shared" si="667"/>
        <v>#DIV/0!</v>
      </c>
      <c r="AC1708" s="37" t="e">
        <f t="shared" si="668"/>
        <v>#DIV/0!</v>
      </c>
      <c r="AD1708" s="33"/>
      <c r="AE1708" s="22">
        <f t="shared" si="669"/>
        <v>22.890383435836387</v>
      </c>
      <c r="AF1708" s="37">
        <f t="shared" si="670"/>
        <v>0</v>
      </c>
      <c r="AG1708" s="37" t="e">
        <f t="shared" si="671"/>
        <v>#DIV/0!</v>
      </c>
      <c r="AH1708" s="37" t="e">
        <f t="shared" si="672"/>
        <v>#DIV/0!</v>
      </c>
      <c r="AI1708" s="37" t="e">
        <f t="shared" si="673"/>
        <v>#DIV/0!</v>
      </c>
    </row>
    <row r="1709" spans="1:35" hidden="1" x14ac:dyDescent="0.25">
      <c r="A1709" s="3"/>
      <c r="B1709" s="4"/>
      <c r="C1709" s="4">
        <v>692</v>
      </c>
      <c r="D1709" s="23">
        <f t="shared" si="674"/>
        <v>1500</v>
      </c>
      <c r="E1709" s="11"/>
      <c r="F1709" s="23">
        <f t="shared" si="651"/>
        <v>30</v>
      </c>
      <c r="G1709" s="22">
        <f t="shared" si="652"/>
        <v>0.03</v>
      </c>
      <c r="H1709" s="22">
        <f t="shared" si="653"/>
        <v>0.7</v>
      </c>
      <c r="I1709" s="21"/>
      <c r="J1709" s="8"/>
      <c r="K1709" s="9">
        <f t="shared" si="654"/>
        <v>22.890383435836387</v>
      </c>
      <c r="L1709" s="9">
        <f t="shared" si="655"/>
        <v>22.890383435836387</v>
      </c>
      <c r="M1709" s="10">
        <f t="shared" si="656"/>
        <v>0</v>
      </c>
      <c r="N1709" s="10" t="e">
        <f t="shared" si="650"/>
        <v>#DIV/0!</v>
      </c>
      <c r="O1709" s="10" t="e">
        <f t="shared" si="657"/>
        <v>#DIV/0!</v>
      </c>
      <c r="P1709" s="10" t="e">
        <f t="shared" si="658"/>
        <v>#DIV/0!</v>
      </c>
      <c r="R1709" s="22">
        <f t="shared" si="659"/>
        <v>22.890383435836387</v>
      </c>
      <c r="S1709" s="37">
        <f t="shared" si="660"/>
        <v>0</v>
      </c>
      <c r="T1709" s="37" t="e">
        <f t="shared" si="661"/>
        <v>#DIV/0!</v>
      </c>
      <c r="U1709" s="37" t="e">
        <f t="shared" si="662"/>
        <v>#DIV/0!</v>
      </c>
      <c r="V1709" s="37" t="e">
        <f t="shared" si="663"/>
        <v>#DIV/0!</v>
      </c>
      <c r="W1709" s="33"/>
      <c r="X1709" s="33"/>
      <c r="Y1709" s="22">
        <f t="shared" si="664"/>
        <v>22.890383435836387</v>
      </c>
      <c r="Z1709" s="37">
        <f t="shared" si="665"/>
        <v>0</v>
      </c>
      <c r="AA1709" s="37" t="e">
        <f t="shared" si="666"/>
        <v>#DIV/0!</v>
      </c>
      <c r="AB1709" s="37" t="e">
        <f t="shared" si="667"/>
        <v>#DIV/0!</v>
      </c>
      <c r="AC1709" s="37" t="e">
        <f t="shared" si="668"/>
        <v>#DIV/0!</v>
      </c>
      <c r="AD1709" s="33"/>
      <c r="AE1709" s="22">
        <f t="shared" si="669"/>
        <v>22.890383435836387</v>
      </c>
      <c r="AF1709" s="37">
        <f t="shared" si="670"/>
        <v>0</v>
      </c>
      <c r="AG1709" s="37" t="e">
        <f t="shared" si="671"/>
        <v>#DIV/0!</v>
      </c>
      <c r="AH1709" s="37" t="e">
        <f t="shared" si="672"/>
        <v>#DIV/0!</v>
      </c>
      <c r="AI1709" s="37" t="e">
        <f t="shared" si="673"/>
        <v>#DIV/0!</v>
      </c>
    </row>
    <row r="1710" spans="1:35" hidden="1" x14ac:dyDescent="0.25">
      <c r="A1710" s="3"/>
      <c r="B1710" s="4"/>
      <c r="C1710" s="4">
        <v>693</v>
      </c>
      <c r="D1710" s="23">
        <f t="shared" si="674"/>
        <v>1500</v>
      </c>
      <c r="E1710" s="11"/>
      <c r="F1710" s="23">
        <f t="shared" si="651"/>
        <v>30</v>
      </c>
      <c r="G1710" s="22">
        <f t="shared" si="652"/>
        <v>0.03</v>
      </c>
      <c r="H1710" s="22">
        <f t="shared" si="653"/>
        <v>0.7</v>
      </c>
      <c r="I1710" s="21"/>
      <c r="J1710" s="8"/>
      <c r="K1710" s="9">
        <f t="shared" si="654"/>
        <v>22.890383435836387</v>
      </c>
      <c r="L1710" s="9">
        <f t="shared" si="655"/>
        <v>22.890383435836387</v>
      </c>
      <c r="M1710" s="10">
        <f t="shared" si="656"/>
        <v>0</v>
      </c>
      <c r="N1710" s="10" t="e">
        <f t="shared" si="650"/>
        <v>#DIV/0!</v>
      </c>
      <c r="O1710" s="10" t="e">
        <f t="shared" si="657"/>
        <v>#DIV/0!</v>
      </c>
      <c r="P1710" s="10" t="e">
        <f t="shared" si="658"/>
        <v>#DIV/0!</v>
      </c>
      <c r="R1710" s="22">
        <f t="shared" si="659"/>
        <v>22.890383435836387</v>
      </c>
      <c r="S1710" s="37">
        <f t="shared" si="660"/>
        <v>0</v>
      </c>
      <c r="T1710" s="37" t="e">
        <f t="shared" si="661"/>
        <v>#DIV/0!</v>
      </c>
      <c r="U1710" s="37" t="e">
        <f t="shared" si="662"/>
        <v>#DIV/0!</v>
      </c>
      <c r="V1710" s="37" t="e">
        <f t="shared" si="663"/>
        <v>#DIV/0!</v>
      </c>
      <c r="W1710" s="33"/>
      <c r="X1710" s="33"/>
      <c r="Y1710" s="22">
        <f t="shared" si="664"/>
        <v>22.890383435836387</v>
      </c>
      <c r="Z1710" s="37">
        <f t="shared" si="665"/>
        <v>0</v>
      </c>
      <c r="AA1710" s="37" t="e">
        <f t="shared" si="666"/>
        <v>#DIV/0!</v>
      </c>
      <c r="AB1710" s="37" t="e">
        <f t="shared" si="667"/>
        <v>#DIV/0!</v>
      </c>
      <c r="AC1710" s="37" t="e">
        <f t="shared" si="668"/>
        <v>#DIV/0!</v>
      </c>
      <c r="AD1710" s="33"/>
      <c r="AE1710" s="22">
        <f t="shared" si="669"/>
        <v>22.890383435836387</v>
      </c>
      <c r="AF1710" s="37">
        <f t="shared" si="670"/>
        <v>0</v>
      </c>
      <c r="AG1710" s="37" t="e">
        <f t="shared" si="671"/>
        <v>#DIV/0!</v>
      </c>
      <c r="AH1710" s="37" t="e">
        <f t="shared" si="672"/>
        <v>#DIV/0!</v>
      </c>
      <c r="AI1710" s="37" t="e">
        <f t="shared" si="673"/>
        <v>#DIV/0!</v>
      </c>
    </row>
    <row r="1711" spans="1:35" hidden="1" x14ac:dyDescent="0.25">
      <c r="A1711" s="3"/>
      <c r="B1711" s="4"/>
      <c r="C1711" s="4">
        <v>694</v>
      </c>
      <c r="D1711" s="23">
        <f t="shared" si="674"/>
        <v>1500</v>
      </c>
      <c r="E1711" s="11"/>
      <c r="F1711" s="23">
        <f t="shared" si="651"/>
        <v>30</v>
      </c>
      <c r="G1711" s="22">
        <f t="shared" si="652"/>
        <v>0.03</v>
      </c>
      <c r="H1711" s="22">
        <f t="shared" si="653"/>
        <v>0.7</v>
      </c>
      <c r="I1711" s="21"/>
      <c r="J1711" s="8"/>
      <c r="K1711" s="9">
        <f t="shared" si="654"/>
        <v>22.890383435836387</v>
      </c>
      <c r="L1711" s="9">
        <f t="shared" si="655"/>
        <v>22.890383435836387</v>
      </c>
      <c r="M1711" s="10">
        <f t="shared" si="656"/>
        <v>0</v>
      </c>
      <c r="N1711" s="10" t="e">
        <f t="shared" si="650"/>
        <v>#DIV/0!</v>
      </c>
      <c r="O1711" s="10" t="e">
        <f t="shared" si="657"/>
        <v>#DIV/0!</v>
      </c>
      <c r="P1711" s="10" t="e">
        <f t="shared" si="658"/>
        <v>#DIV/0!</v>
      </c>
      <c r="R1711" s="22">
        <f t="shared" si="659"/>
        <v>22.890383435836387</v>
      </c>
      <c r="S1711" s="37">
        <f t="shared" si="660"/>
        <v>0</v>
      </c>
      <c r="T1711" s="37" t="e">
        <f t="shared" si="661"/>
        <v>#DIV/0!</v>
      </c>
      <c r="U1711" s="37" t="e">
        <f t="shared" si="662"/>
        <v>#DIV/0!</v>
      </c>
      <c r="V1711" s="37" t="e">
        <f t="shared" si="663"/>
        <v>#DIV/0!</v>
      </c>
      <c r="W1711" s="33"/>
      <c r="X1711" s="33"/>
      <c r="Y1711" s="22">
        <f t="shared" si="664"/>
        <v>22.890383435836387</v>
      </c>
      <c r="Z1711" s="37">
        <f t="shared" si="665"/>
        <v>0</v>
      </c>
      <c r="AA1711" s="37" t="e">
        <f t="shared" si="666"/>
        <v>#DIV/0!</v>
      </c>
      <c r="AB1711" s="37" t="e">
        <f t="shared" si="667"/>
        <v>#DIV/0!</v>
      </c>
      <c r="AC1711" s="37" t="e">
        <f t="shared" si="668"/>
        <v>#DIV/0!</v>
      </c>
      <c r="AD1711" s="33"/>
      <c r="AE1711" s="22">
        <f t="shared" si="669"/>
        <v>22.890383435836387</v>
      </c>
      <c r="AF1711" s="37">
        <f t="shared" si="670"/>
        <v>0</v>
      </c>
      <c r="AG1711" s="37" t="e">
        <f t="shared" si="671"/>
        <v>#DIV/0!</v>
      </c>
      <c r="AH1711" s="37" t="e">
        <f t="shared" si="672"/>
        <v>#DIV/0!</v>
      </c>
      <c r="AI1711" s="37" t="e">
        <f t="shared" si="673"/>
        <v>#DIV/0!</v>
      </c>
    </row>
    <row r="1712" spans="1:35" hidden="1" x14ac:dyDescent="0.25">
      <c r="A1712" s="3"/>
      <c r="B1712" s="4"/>
      <c r="C1712" s="4">
        <v>695</v>
      </c>
      <c r="D1712" s="23">
        <f t="shared" si="674"/>
        <v>1500</v>
      </c>
      <c r="E1712" s="11"/>
      <c r="F1712" s="23">
        <f t="shared" si="651"/>
        <v>30</v>
      </c>
      <c r="G1712" s="22">
        <f t="shared" si="652"/>
        <v>0.03</v>
      </c>
      <c r="H1712" s="22">
        <f t="shared" si="653"/>
        <v>0.7</v>
      </c>
      <c r="I1712" s="21"/>
      <c r="J1712" s="8"/>
      <c r="K1712" s="9">
        <f t="shared" si="654"/>
        <v>22.890383435836387</v>
      </c>
      <c r="L1712" s="9">
        <f t="shared" si="655"/>
        <v>22.890383435836387</v>
      </c>
      <c r="M1712" s="10">
        <f t="shared" si="656"/>
        <v>0</v>
      </c>
      <c r="N1712" s="10" t="e">
        <f t="shared" si="650"/>
        <v>#DIV/0!</v>
      </c>
      <c r="O1712" s="10" t="e">
        <f t="shared" si="657"/>
        <v>#DIV/0!</v>
      </c>
      <c r="P1712" s="10" t="e">
        <f t="shared" si="658"/>
        <v>#DIV/0!</v>
      </c>
      <c r="R1712" s="22">
        <f t="shared" si="659"/>
        <v>22.890383435836387</v>
      </c>
      <c r="S1712" s="37">
        <f t="shared" si="660"/>
        <v>0</v>
      </c>
      <c r="T1712" s="37" t="e">
        <f t="shared" si="661"/>
        <v>#DIV/0!</v>
      </c>
      <c r="U1712" s="37" t="e">
        <f t="shared" si="662"/>
        <v>#DIV/0!</v>
      </c>
      <c r="V1712" s="37" t="e">
        <f t="shared" si="663"/>
        <v>#DIV/0!</v>
      </c>
      <c r="W1712" s="33"/>
      <c r="X1712" s="33"/>
      <c r="Y1712" s="22">
        <f t="shared" si="664"/>
        <v>22.890383435836387</v>
      </c>
      <c r="Z1712" s="37">
        <f t="shared" si="665"/>
        <v>0</v>
      </c>
      <c r="AA1712" s="37" t="e">
        <f t="shared" si="666"/>
        <v>#DIV/0!</v>
      </c>
      <c r="AB1712" s="37" t="e">
        <f t="shared" si="667"/>
        <v>#DIV/0!</v>
      </c>
      <c r="AC1712" s="37" t="e">
        <f t="shared" si="668"/>
        <v>#DIV/0!</v>
      </c>
      <c r="AD1712" s="33"/>
      <c r="AE1712" s="22">
        <f t="shared" si="669"/>
        <v>22.890383435836387</v>
      </c>
      <c r="AF1712" s="37">
        <f t="shared" si="670"/>
        <v>0</v>
      </c>
      <c r="AG1712" s="37" t="e">
        <f t="shared" si="671"/>
        <v>#DIV/0!</v>
      </c>
      <c r="AH1712" s="37" t="e">
        <f t="shared" si="672"/>
        <v>#DIV/0!</v>
      </c>
      <c r="AI1712" s="37" t="e">
        <f t="shared" si="673"/>
        <v>#DIV/0!</v>
      </c>
    </row>
    <row r="1713" spans="1:35" hidden="1" x14ac:dyDescent="0.25">
      <c r="A1713" s="3"/>
      <c r="B1713" s="4"/>
      <c r="C1713" s="4">
        <v>696</v>
      </c>
      <c r="D1713" s="23">
        <f t="shared" si="674"/>
        <v>1500</v>
      </c>
      <c r="E1713" s="11"/>
      <c r="F1713" s="23">
        <f t="shared" si="651"/>
        <v>30</v>
      </c>
      <c r="G1713" s="22">
        <f t="shared" si="652"/>
        <v>0.03</v>
      </c>
      <c r="H1713" s="22">
        <f t="shared" si="653"/>
        <v>0.7</v>
      </c>
      <c r="I1713" s="21"/>
      <c r="J1713" s="8"/>
      <c r="K1713" s="9">
        <f t="shared" si="654"/>
        <v>22.890383435836387</v>
      </c>
      <c r="L1713" s="9">
        <f t="shared" si="655"/>
        <v>22.890383435836387</v>
      </c>
      <c r="M1713" s="10">
        <f t="shared" si="656"/>
        <v>0</v>
      </c>
      <c r="N1713" s="10" t="e">
        <f t="shared" si="650"/>
        <v>#DIV/0!</v>
      </c>
      <c r="O1713" s="10" t="e">
        <f t="shared" si="657"/>
        <v>#DIV/0!</v>
      </c>
      <c r="P1713" s="10" t="e">
        <f t="shared" si="658"/>
        <v>#DIV/0!</v>
      </c>
      <c r="R1713" s="22">
        <f t="shared" si="659"/>
        <v>22.890383435836387</v>
      </c>
      <c r="S1713" s="37">
        <f t="shared" si="660"/>
        <v>0</v>
      </c>
      <c r="T1713" s="37" t="e">
        <f t="shared" si="661"/>
        <v>#DIV/0!</v>
      </c>
      <c r="U1713" s="37" t="e">
        <f t="shared" si="662"/>
        <v>#DIV/0!</v>
      </c>
      <c r="V1713" s="37" t="e">
        <f t="shared" si="663"/>
        <v>#DIV/0!</v>
      </c>
      <c r="W1713" s="33"/>
      <c r="X1713" s="33"/>
      <c r="Y1713" s="22">
        <f t="shared" si="664"/>
        <v>22.890383435836387</v>
      </c>
      <c r="Z1713" s="37">
        <f t="shared" si="665"/>
        <v>0</v>
      </c>
      <c r="AA1713" s="37" t="e">
        <f t="shared" si="666"/>
        <v>#DIV/0!</v>
      </c>
      <c r="AB1713" s="37" t="e">
        <f t="shared" si="667"/>
        <v>#DIV/0!</v>
      </c>
      <c r="AC1713" s="37" t="e">
        <f t="shared" si="668"/>
        <v>#DIV/0!</v>
      </c>
      <c r="AD1713" s="33"/>
      <c r="AE1713" s="22">
        <f t="shared" si="669"/>
        <v>22.890383435836387</v>
      </c>
      <c r="AF1713" s="37">
        <f t="shared" si="670"/>
        <v>0</v>
      </c>
      <c r="AG1713" s="37" t="e">
        <f t="shared" si="671"/>
        <v>#DIV/0!</v>
      </c>
      <c r="AH1713" s="37" t="e">
        <f t="shared" si="672"/>
        <v>#DIV/0!</v>
      </c>
      <c r="AI1713" s="37" t="e">
        <f t="shared" si="673"/>
        <v>#DIV/0!</v>
      </c>
    </row>
    <row r="1714" spans="1:35" hidden="1" x14ac:dyDescent="0.25">
      <c r="A1714" s="3"/>
      <c r="B1714" s="4"/>
      <c r="C1714" s="4">
        <v>697</v>
      </c>
      <c r="D1714" s="23">
        <f t="shared" si="674"/>
        <v>1500</v>
      </c>
      <c r="E1714" s="11"/>
      <c r="F1714" s="23">
        <f t="shared" si="651"/>
        <v>30</v>
      </c>
      <c r="G1714" s="22">
        <f t="shared" si="652"/>
        <v>0.03</v>
      </c>
      <c r="H1714" s="22">
        <f t="shared" si="653"/>
        <v>0.7</v>
      </c>
      <c r="I1714" s="21"/>
      <c r="J1714" s="8"/>
      <c r="K1714" s="9">
        <f t="shared" si="654"/>
        <v>22.890383435836387</v>
      </c>
      <c r="L1714" s="9">
        <f t="shared" si="655"/>
        <v>22.890383435836387</v>
      </c>
      <c r="M1714" s="10">
        <f t="shared" si="656"/>
        <v>0</v>
      </c>
      <c r="N1714" s="10" t="e">
        <f t="shared" si="650"/>
        <v>#DIV/0!</v>
      </c>
      <c r="O1714" s="10" t="e">
        <f t="shared" si="657"/>
        <v>#DIV/0!</v>
      </c>
      <c r="P1714" s="10" t="e">
        <f t="shared" si="658"/>
        <v>#DIV/0!</v>
      </c>
      <c r="R1714" s="22">
        <f t="shared" si="659"/>
        <v>22.890383435836387</v>
      </c>
      <c r="S1714" s="37">
        <f t="shared" si="660"/>
        <v>0</v>
      </c>
      <c r="T1714" s="37" t="e">
        <f t="shared" si="661"/>
        <v>#DIV/0!</v>
      </c>
      <c r="U1714" s="37" t="e">
        <f t="shared" si="662"/>
        <v>#DIV/0!</v>
      </c>
      <c r="V1714" s="37" t="e">
        <f t="shared" si="663"/>
        <v>#DIV/0!</v>
      </c>
      <c r="W1714" s="33"/>
      <c r="X1714" s="33"/>
      <c r="Y1714" s="22">
        <f t="shared" si="664"/>
        <v>22.890383435836387</v>
      </c>
      <c r="Z1714" s="37">
        <f t="shared" si="665"/>
        <v>0</v>
      </c>
      <c r="AA1714" s="37" t="e">
        <f t="shared" si="666"/>
        <v>#DIV/0!</v>
      </c>
      <c r="AB1714" s="37" t="e">
        <f t="shared" si="667"/>
        <v>#DIV/0!</v>
      </c>
      <c r="AC1714" s="37" t="e">
        <f t="shared" si="668"/>
        <v>#DIV/0!</v>
      </c>
      <c r="AD1714" s="33"/>
      <c r="AE1714" s="22">
        <f t="shared" si="669"/>
        <v>22.890383435836387</v>
      </c>
      <c r="AF1714" s="37">
        <f t="shared" si="670"/>
        <v>0</v>
      </c>
      <c r="AG1714" s="37" t="e">
        <f t="shared" si="671"/>
        <v>#DIV/0!</v>
      </c>
      <c r="AH1714" s="37" t="e">
        <f t="shared" si="672"/>
        <v>#DIV/0!</v>
      </c>
      <c r="AI1714" s="37" t="e">
        <f t="shared" si="673"/>
        <v>#DIV/0!</v>
      </c>
    </row>
    <row r="1715" spans="1:35" hidden="1" x14ac:dyDescent="0.25">
      <c r="A1715" s="3"/>
      <c r="B1715" s="4"/>
      <c r="C1715" s="4">
        <v>698</v>
      </c>
      <c r="D1715" s="23">
        <f t="shared" si="674"/>
        <v>1500</v>
      </c>
      <c r="E1715" s="11"/>
      <c r="F1715" s="23">
        <f t="shared" si="651"/>
        <v>30</v>
      </c>
      <c r="G1715" s="22">
        <f t="shared" si="652"/>
        <v>0.03</v>
      </c>
      <c r="H1715" s="22">
        <f t="shared" si="653"/>
        <v>0.7</v>
      </c>
      <c r="I1715" s="21"/>
      <c r="J1715" s="8"/>
      <c r="K1715" s="9">
        <f t="shared" si="654"/>
        <v>22.890383435836387</v>
      </c>
      <c r="L1715" s="9">
        <f t="shared" si="655"/>
        <v>22.890383435836387</v>
      </c>
      <c r="M1715" s="10">
        <f t="shared" si="656"/>
        <v>0</v>
      </c>
      <c r="N1715" s="10" t="e">
        <f t="shared" si="650"/>
        <v>#DIV/0!</v>
      </c>
      <c r="O1715" s="10" t="e">
        <f t="shared" si="657"/>
        <v>#DIV/0!</v>
      </c>
      <c r="P1715" s="10" t="e">
        <f t="shared" si="658"/>
        <v>#DIV/0!</v>
      </c>
      <c r="R1715" s="22">
        <f t="shared" si="659"/>
        <v>22.890383435836387</v>
      </c>
      <c r="S1715" s="37">
        <f t="shared" si="660"/>
        <v>0</v>
      </c>
      <c r="T1715" s="37" t="e">
        <f t="shared" si="661"/>
        <v>#DIV/0!</v>
      </c>
      <c r="U1715" s="37" t="e">
        <f t="shared" si="662"/>
        <v>#DIV/0!</v>
      </c>
      <c r="V1715" s="37" t="e">
        <f t="shared" si="663"/>
        <v>#DIV/0!</v>
      </c>
      <c r="W1715" s="33"/>
      <c r="X1715" s="33"/>
      <c r="Y1715" s="22">
        <f t="shared" si="664"/>
        <v>22.890383435836387</v>
      </c>
      <c r="Z1715" s="37">
        <f t="shared" si="665"/>
        <v>0</v>
      </c>
      <c r="AA1715" s="37" t="e">
        <f t="shared" si="666"/>
        <v>#DIV/0!</v>
      </c>
      <c r="AB1715" s="37" t="e">
        <f t="shared" si="667"/>
        <v>#DIV/0!</v>
      </c>
      <c r="AC1715" s="37" t="e">
        <f t="shared" si="668"/>
        <v>#DIV/0!</v>
      </c>
      <c r="AD1715" s="33"/>
      <c r="AE1715" s="22">
        <f t="shared" si="669"/>
        <v>22.890383435836387</v>
      </c>
      <c r="AF1715" s="37">
        <f t="shared" si="670"/>
        <v>0</v>
      </c>
      <c r="AG1715" s="37" t="e">
        <f t="shared" si="671"/>
        <v>#DIV/0!</v>
      </c>
      <c r="AH1715" s="37" t="e">
        <f t="shared" si="672"/>
        <v>#DIV/0!</v>
      </c>
      <c r="AI1715" s="37" t="e">
        <f t="shared" si="673"/>
        <v>#DIV/0!</v>
      </c>
    </row>
    <row r="1716" spans="1:35" hidden="1" x14ac:dyDescent="0.25">
      <c r="A1716" s="3"/>
      <c r="B1716" s="4"/>
      <c r="C1716" s="4">
        <v>699</v>
      </c>
      <c r="D1716" s="23">
        <f t="shared" si="674"/>
        <v>1500</v>
      </c>
      <c r="E1716" s="11"/>
      <c r="F1716" s="23">
        <f t="shared" si="651"/>
        <v>30</v>
      </c>
      <c r="G1716" s="22">
        <f t="shared" si="652"/>
        <v>0.03</v>
      </c>
      <c r="H1716" s="22">
        <f t="shared" si="653"/>
        <v>0.7</v>
      </c>
      <c r="I1716" s="21"/>
      <c r="J1716" s="8"/>
      <c r="K1716" s="9">
        <f t="shared" si="654"/>
        <v>22.890383435836387</v>
      </c>
      <c r="L1716" s="9">
        <f t="shared" si="655"/>
        <v>22.890383435836387</v>
      </c>
      <c r="M1716" s="10">
        <f t="shared" si="656"/>
        <v>0</v>
      </c>
      <c r="N1716" s="10" t="e">
        <f t="shared" si="650"/>
        <v>#DIV/0!</v>
      </c>
      <c r="O1716" s="10" t="e">
        <f t="shared" si="657"/>
        <v>#DIV/0!</v>
      </c>
      <c r="P1716" s="10" t="e">
        <f t="shared" si="658"/>
        <v>#DIV/0!</v>
      </c>
      <c r="R1716" s="22">
        <f t="shared" si="659"/>
        <v>22.890383435836387</v>
      </c>
      <c r="S1716" s="37">
        <f t="shared" si="660"/>
        <v>0</v>
      </c>
      <c r="T1716" s="37" t="e">
        <f t="shared" si="661"/>
        <v>#DIV/0!</v>
      </c>
      <c r="U1716" s="37" t="e">
        <f t="shared" si="662"/>
        <v>#DIV/0!</v>
      </c>
      <c r="V1716" s="37" t="e">
        <f t="shared" si="663"/>
        <v>#DIV/0!</v>
      </c>
      <c r="W1716" s="33"/>
      <c r="X1716" s="33"/>
      <c r="Y1716" s="22">
        <f t="shared" si="664"/>
        <v>22.890383435836387</v>
      </c>
      <c r="Z1716" s="37">
        <f t="shared" si="665"/>
        <v>0</v>
      </c>
      <c r="AA1716" s="37" t="e">
        <f t="shared" si="666"/>
        <v>#DIV/0!</v>
      </c>
      <c r="AB1716" s="37" t="e">
        <f t="shared" si="667"/>
        <v>#DIV/0!</v>
      </c>
      <c r="AC1716" s="37" t="e">
        <f t="shared" si="668"/>
        <v>#DIV/0!</v>
      </c>
      <c r="AD1716" s="33"/>
      <c r="AE1716" s="22">
        <f t="shared" si="669"/>
        <v>22.890383435836387</v>
      </c>
      <c r="AF1716" s="37">
        <f t="shared" si="670"/>
        <v>0</v>
      </c>
      <c r="AG1716" s="37" t="e">
        <f t="shared" si="671"/>
        <v>#DIV/0!</v>
      </c>
      <c r="AH1716" s="37" t="e">
        <f t="shared" si="672"/>
        <v>#DIV/0!</v>
      </c>
      <c r="AI1716" s="37" t="e">
        <f t="shared" si="673"/>
        <v>#DIV/0!</v>
      </c>
    </row>
    <row r="1717" spans="1:35" hidden="1" x14ac:dyDescent="0.25">
      <c r="A1717" s="3"/>
      <c r="B1717" s="4"/>
      <c r="C1717" s="4">
        <v>700</v>
      </c>
      <c r="D1717" s="23">
        <f t="shared" si="674"/>
        <v>1500</v>
      </c>
      <c r="E1717" s="11"/>
      <c r="F1717" s="23">
        <f t="shared" si="651"/>
        <v>30</v>
      </c>
      <c r="G1717" s="22">
        <f t="shared" si="652"/>
        <v>0.03</v>
      </c>
      <c r="H1717" s="22">
        <f t="shared" si="653"/>
        <v>0.7</v>
      </c>
      <c r="I1717" s="21"/>
      <c r="J1717" s="8"/>
      <c r="K1717" s="9">
        <f t="shared" si="654"/>
        <v>22.890383435836387</v>
      </c>
      <c r="L1717" s="9">
        <f t="shared" si="655"/>
        <v>22.890383435836387</v>
      </c>
      <c r="M1717" s="10">
        <f t="shared" si="656"/>
        <v>0</v>
      </c>
      <c r="N1717" s="10" t="e">
        <f t="shared" si="650"/>
        <v>#DIV/0!</v>
      </c>
      <c r="O1717" s="10" t="e">
        <f t="shared" si="657"/>
        <v>#DIV/0!</v>
      </c>
      <c r="P1717" s="10" t="e">
        <f t="shared" si="658"/>
        <v>#DIV/0!</v>
      </c>
      <c r="R1717" s="22">
        <f t="shared" si="659"/>
        <v>22.890383435836387</v>
      </c>
      <c r="S1717" s="37">
        <f t="shared" si="660"/>
        <v>0</v>
      </c>
      <c r="T1717" s="37" t="e">
        <f t="shared" si="661"/>
        <v>#DIV/0!</v>
      </c>
      <c r="U1717" s="37" t="e">
        <f t="shared" si="662"/>
        <v>#DIV/0!</v>
      </c>
      <c r="V1717" s="37" t="e">
        <f t="shared" si="663"/>
        <v>#DIV/0!</v>
      </c>
      <c r="W1717" s="33"/>
      <c r="X1717" s="33"/>
      <c r="Y1717" s="22">
        <f t="shared" si="664"/>
        <v>22.890383435836387</v>
      </c>
      <c r="Z1717" s="37">
        <f t="shared" si="665"/>
        <v>0</v>
      </c>
      <c r="AA1717" s="37" t="e">
        <f t="shared" si="666"/>
        <v>#DIV/0!</v>
      </c>
      <c r="AB1717" s="37" t="e">
        <f t="shared" si="667"/>
        <v>#DIV/0!</v>
      </c>
      <c r="AC1717" s="37" t="e">
        <f t="shared" si="668"/>
        <v>#DIV/0!</v>
      </c>
      <c r="AD1717" s="33"/>
      <c r="AE1717" s="22">
        <f t="shared" si="669"/>
        <v>22.890383435836387</v>
      </c>
      <c r="AF1717" s="37">
        <f t="shared" si="670"/>
        <v>0</v>
      </c>
      <c r="AG1717" s="37" t="e">
        <f t="shared" si="671"/>
        <v>#DIV/0!</v>
      </c>
      <c r="AH1717" s="37" t="e">
        <f t="shared" si="672"/>
        <v>#DIV/0!</v>
      </c>
      <c r="AI1717" s="37" t="e">
        <f t="shared" si="673"/>
        <v>#DIV/0!</v>
      </c>
    </row>
    <row r="1718" spans="1:35" hidden="1" x14ac:dyDescent="0.25">
      <c r="A1718" s="3"/>
      <c r="B1718" s="4"/>
      <c r="C1718" s="4">
        <v>701</v>
      </c>
      <c r="D1718" s="23">
        <f t="shared" si="674"/>
        <v>1500</v>
      </c>
      <c r="E1718" s="11"/>
      <c r="F1718" s="23">
        <f t="shared" si="651"/>
        <v>30</v>
      </c>
      <c r="G1718" s="22">
        <f t="shared" si="652"/>
        <v>0.03</v>
      </c>
      <c r="H1718" s="22">
        <f t="shared" si="653"/>
        <v>0.7</v>
      </c>
      <c r="I1718" s="21"/>
      <c r="J1718" s="8"/>
      <c r="K1718" s="9">
        <f t="shared" si="654"/>
        <v>22.890383435836387</v>
      </c>
      <c r="L1718" s="9">
        <f t="shared" si="655"/>
        <v>22.890383435836387</v>
      </c>
      <c r="M1718" s="10">
        <f t="shared" si="656"/>
        <v>0</v>
      </c>
      <c r="N1718" s="10" t="e">
        <f t="shared" si="650"/>
        <v>#DIV/0!</v>
      </c>
      <c r="O1718" s="10" t="e">
        <f t="shared" si="657"/>
        <v>#DIV/0!</v>
      </c>
      <c r="P1718" s="10" t="e">
        <f t="shared" si="658"/>
        <v>#DIV/0!</v>
      </c>
      <c r="R1718" s="22">
        <f t="shared" si="659"/>
        <v>22.890383435836387</v>
      </c>
      <c r="S1718" s="37">
        <f t="shared" si="660"/>
        <v>0</v>
      </c>
      <c r="T1718" s="37" t="e">
        <f t="shared" si="661"/>
        <v>#DIV/0!</v>
      </c>
      <c r="U1718" s="37" t="e">
        <f t="shared" si="662"/>
        <v>#DIV/0!</v>
      </c>
      <c r="V1718" s="37" t="e">
        <f t="shared" si="663"/>
        <v>#DIV/0!</v>
      </c>
      <c r="W1718" s="33"/>
      <c r="X1718" s="33"/>
      <c r="Y1718" s="22">
        <f t="shared" si="664"/>
        <v>22.890383435836387</v>
      </c>
      <c r="Z1718" s="37">
        <f t="shared" si="665"/>
        <v>0</v>
      </c>
      <c r="AA1718" s="37" t="e">
        <f t="shared" si="666"/>
        <v>#DIV/0!</v>
      </c>
      <c r="AB1718" s="37" t="e">
        <f t="shared" si="667"/>
        <v>#DIV/0!</v>
      </c>
      <c r="AC1718" s="37" t="e">
        <f t="shared" si="668"/>
        <v>#DIV/0!</v>
      </c>
      <c r="AD1718" s="33"/>
      <c r="AE1718" s="22">
        <f t="shared" si="669"/>
        <v>22.890383435836387</v>
      </c>
      <c r="AF1718" s="37">
        <f t="shared" si="670"/>
        <v>0</v>
      </c>
      <c r="AG1718" s="37" t="e">
        <f t="shared" si="671"/>
        <v>#DIV/0!</v>
      </c>
      <c r="AH1718" s="37" t="e">
        <f t="shared" si="672"/>
        <v>#DIV/0!</v>
      </c>
      <c r="AI1718" s="37" t="e">
        <f t="shared" si="673"/>
        <v>#DIV/0!</v>
      </c>
    </row>
    <row r="1719" spans="1:35" hidden="1" x14ac:dyDescent="0.25">
      <c r="A1719" s="3"/>
      <c r="B1719" s="4"/>
      <c r="C1719" s="4">
        <v>702</v>
      </c>
      <c r="D1719" s="23">
        <f t="shared" si="674"/>
        <v>1500</v>
      </c>
      <c r="E1719" s="11"/>
      <c r="F1719" s="23">
        <f t="shared" si="651"/>
        <v>30</v>
      </c>
      <c r="G1719" s="22">
        <f t="shared" si="652"/>
        <v>0.03</v>
      </c>
      <c r="H1719" s="22">
        <f t="shared" si="653"/>
        <v>0.7</v>
      </c>
      <c r="I1719" s="21"/>
      <c r="J1719" s="8"/>
      <c r="K1719" s="9">
        <f t="shared" si="654"/>
        <v>22.890383435836387</v>
      </c>
      <c r="L1719" s="9">
        <f t="shared" si="655"/>
        <v>22.890383435836387</v>
      </c>
      <c r="M1719" s="10">
        <f t="shared" si="656"/>
        <v>0</v>
      </c>
      <c r="N1719" s="10" t="e">
        <f t="shared" si="650"/>
        <v>#DIV/0!</v>
      </c>
      <c r="O1719" s="10" t="e">
        <f t="shared" si="657"/>
        <v>#DIV/0!</v>
      </c>
      <c r="P1719" s="10" t="e">
        <f t="shared" si="658"/>
        <v>#DIV/0!</v>
      </c>
      <c r="R1719" s="22">
        <f t="shared" si="659"/>
        <v>22.890383435836387</v>
      </c>
      <c r="S1719" s="37">
        <f t="shared" si="660"/>
        <v>0</v>
      </c>
      <c r="T1719" s="37" t="e">
        <f t="shared" si="661"/>
        <v>#DIV/0!</v>
      </c>
      <c r="U1719" s="37" t="e">
        <f t="shared" si="662"/>
        <v>#DIV/0!</v>
      </c>
      <c r="V1719" s="37" t="e">
        <f t="shared" si="663"/>
        <v>#DIV/0!</v>
      </c>
      <c r="W1719" s="33"/>
      <c r="X1719" s="33"/>
      <c r="Y1719" s="22">
        <f t="shared" si="664"/>
        <v>22.890383435836387</v>
      </c>
      <c r="Z1719" s="37">
        <f t="shared" si="665"/>
        <v>0</v>
      </c>
      <c r="AA1719" s="37" t="e">
        <f t="shared" si="666"/>
        <v>#DIV/0!</v>
      </c>
      <c r="AB1719" s="37" t="e">
        <f t="shared" si="667"/>
        <v>#DIV/0!</v>
      </c>
      <c r="AC1719" s="37" t="e">
        <f t="shared" si="668"/>
        <v>#DIV/0!</v>
      </c>
      <c r="AD1719" s="33"/>
      <c r="AE1719" s="22">
        <f t="shared" si="669"/>
        <v>22.890383435836387</v>
      </c>
      <c r="AF1719" s="37">
        <f t="shared" si="670"/>
        <v>0</v>
      </c>
      <c r="AG1719" s="37" t="e">
        <f t="shared" si="671"/>
        <v>#DIV/0!</v>
      </c>
      <c r="AH1719" s="37" t="e">
        <f t="shared" si="672"/>
        <v>#DIV/0!</v>
      </c>
      <c r="AI1719" s="37" t="e">
        <f t="shared" si="673"/>
        <v>#DIV/0!</v>
      </c>
    </row>
    <row r="1720" spans="1:35" hidden="1" x14ac:dyDescent="0.25">
      <c r="A1720" s="3"/>
      <c r="B1720" s="4"/>
      <c r="C1720" s="4">
        <v>703</v>
      </c>
      <c r="D1720" s="23">
        <f t="shared" si="674"/>
        <v>1500</v>
      </c>
      <c r="E1720" s="11"/>
      <c r="F1720" s="23">
        <f t="shared" si="651"/>
        <v>30</v>
      </c>
      <c r="G1720" s="22">
        <f t="shared" si="652"/>
        <v>0.03</v>
      </c>
      <c r="H1720" s="22">
        <f t="shared" si="653"/>
        <v>0.7</v>
      </c>
      <c r="I1720" s="21"/>
      <c r="J1720" s="8"/>
      <c r="K1720" s="9">
        <f t="shared" si="654"/>
        <v>22.890383435836387</v>
      </c>
      <c r="L1720" s="9">
        <f t="shared" si="655"/>
        <v>22.890383435836387</v>
      </c>
      <c r="M1720" s="10">
        <f t="shared" si="656"/>
        <v>0</v>
      </c>
      <c r="N1720" s="10" t="e">
        <f t="shared" si="650"/>
        <v>#DIV/0!</v>
      </c>
      <c r="O1720" s="10" t="e">
        <f t="shared" si="657"/>
        <v>#DIV/0!</v>
      </c>
      <c r="P1720" s="10" t="e">
        <f t="shared" si="658"/>
        <v>#DIV/0!</v>
      </c>
      <c r="R1720" s="22">
        <f t="shared" si="659"/>
        <v>22.890383435836387</v>
      </c>
      <c r="S1720" s="37">
        <f t="shared" si="660"/>
        <v>0</v>
      </c>
      <c r="T1720" s="37" t="e">
        <f t="shared" si="661"/>
        <v>#DIV/0!</v>
      </c>
      <c r="U1720" s="37" t="e">
        <f t="shared" si="662"/>
        <v>#DIV/0!</v>
      </c>
      <c r="V1720" s="37" t="e">
        <f t="shared" si="663"/>
        <v>#DIV/0!</v>
      </c>
      <c r="W1720" s="33"/>
      <c r="X1720" s="33"/>
      <c r="Y1720" s="22">
        <f t="shared" si="664"/>
        <v>22.890383435836387</v>
      </c>
      <c r="Z1720" s="37">
        <f t="shared" si="665"/>
        <v>0</v>
      </c>
      <c r="AA1720" s="37" t="e">
        <f t="shared" si="666"/>
        <v>#DIV/0!</v>
      </c>
      <c r="AB1720" s="37" t="e">
        <f t="shared" si="667"/>
        <v>#DIV/0!</v>
      </c>
      <c r="AC1720" s="37" t="e">
        <f t="shared" si="668"/>
        <v>#DIV/0!</v>
      </c>
      <c r="AD1720" s="33"/>
      <c r="AE1720" s="22">
        <f t="shared" si="669"/>
        <v>22.890383435836387</v>
      </c>
      <c r="AF1720" s="37">
        <f t="shared" si="670"/>
        <v>0</v>
      </c>
      <c r="AG1720" s="37" t="e">
        <f t="shared" si="671"/>
        <v>#DIV/0!</v>
      </c>
      <c r="AH1720" s="37" t="e">
        <f t="shared" si="672"/>
        <v>#DIV/0!</v>
      </c>
      <c r="AI1720" s="37" t="e">
        <f t="shared" si="673"/>
        <v>#DIV/0!</v>
      </c>
    </row>
    <row r="1721" spans="1:35" hidden="1" x14ac:dyDescent="0.25">
      <c r="A1721" s="3"/>
      <c r="B1721" s="4"/>
      <c r="C1721" s="4">
        <v>704</v>
      </c>
      <c r="D1721" s="23">
        <f t="shared" si="674"/>
        <v>1500</v>
      </c>
      <c r="E1721" s="11"/>
      <c r="F1721" s="23">
        <f t="shared" si="651"/>
        <v>30</v>
      </c>
      <c r="G1721" s="22">
        <f t="shared" si="652"/>
        <v>0.03</v>
      </c>
      <c r="H1721" s="22">
        <f t="shared" si="653"/>
        <v>0.7</v>
      </c>
      <c r="I1721" s="21"/>
      <c r="J1721" s="8"/>
      <c r="K1721" s="9">
        <f t="shared" si="654"/>
        <v>22.890383435836387</v>
      </c>
      <c r="L1721" s="9">
        <f t="shared" si="655"/>
        <v>22.890383435836387</v>
      </c>
      <c r="M1721" s="10">
        <f t="shared" si="656"/>
        <v>0</v>
      </c>
      <c r="N1721" s="10" t="e">
        <f t="shared" ref="N1721:N1784" si="675">M1721/(D1722-D1721)</f>
        <v>#DIV/0!</v>
      </c>
      <c r="O1721" s="10" t="e">
        <f t="shared" si="657"/>
        <v>#DIV/0!</v>
      </c>
      <c r="P1721" s="10" t="e">
        <f t="shared" si="658"/>
        <v>#DIV/0!</v>
      </c>
      <c r="R1721" s="22">
        <f t="shared" si="659"/>
        <v>22.890383435836387</v>
      </c>
      <c r="S1721" s="37">
        <f t="shared" si="660"/>
        <v>0</v>
      </c>
      <c r="T1721" s="37" t="e">
        <f t="shared" si="661"/>
        <v>#DIV/0!</v>
      </c>
      <c r="U1721" s="37" t="e">
        <f t="shared" si="662"/>
        <v>#DIV/0!</v>
      </c>
      <c r="V1721" s="37" t="e">
        <f t="shared" si="663"/>
        <v>#DIV/0!</v>
      </c>
      <c r="W1721" s="33"/>
      <c r="X1721" s="33"/>
      <c r="Y1721" s="22">
        <f t="shared" si="664"/>
        <v>22.890383435836387</v>
      </c>
      <c r="Z1721" s="37">
        <f t="shared" si="665"/>
        <v>0</v>
      </c>
      <c r="AA1721" s="37" t="e">
        <f t="shared" si="666"/>
        <v>#DIV/0!</v>
      </c>
      <c r="AB1721" s="37" t="e">
        <f t="shared" si="667"/>
        <v>#DIV/0!</v>
      </c>
      <c r="AC1721" s="37" t="e">
        <f t="shared" si="668"/>
        <v>#DIV/0!</v>
      </c>
      <c r="AD1721" s="33"/>
      <c r="AE1721" s="22">
        <f t="shared" si="669"/>
        <v>22.890383435836387</v>
      </c>
      <c r="AF1721" s="37">
        <f t="shared" si="670"/>
        <v>0</v>
      </c>
      <c r="AG1721" s="37" t="e">
        <f t="shared" si="671"/>
        <v>#DIV/0!</v>
      </c>
      <c r="AH1721" s="37" t="e">
        <f t="shared" si="672"/>
        <v>#DIV/0!</v>
      </c>
      <c r="AI1721" s="37" t="e">
        <f t="shared" si="673"/>
        <v>#DIV/0!</v>
      </c>
    </row>
    <row r="1722" spans="1:35" hidden="1" x14ac:dyDescent="0.25">
      <c r="A1722" s="3"/>
      <c r="B1722" s="4"/>
      <c r="C1722" s="4">
        <v>705</v>
      </c>
      <c r="D1722" s="23">
        <f t="shared" si="674"/>
        <v>1500</v>
      </c>
      <c r="E1722" s="11"/>
      <c r="F1722" s="23">
        <f t="shared" ref="F1722:F1785" si="676">$F$11+C1722/$C$1011*($F$1011-$F$11)</f>
        <v>30</v>
      </c>
      <c r="G1722" s="22">
        <f t="shared" ref="G1722:G1785" si="677">$G$11+C1722/$C$1011*($G$1011-$G$11)</f>
        <v>0.03</v>
      </c>
      <c r="H1722" s="22">
        <f t="shared" ref="H1722:H1785" si="678">$H$11+C1722/$C$1011*($H$1011-$H$11)</f>
        <v>0.7</v>
      </c>
      <c r="I1722" s="21"/>
      <c r="J1722" s="8"/>
      <c r="K1722" s="9">
        <f t="shared" ref="K1722:K1785" si="679">IF((ISNUMBER((G1722*D1722+F1722-SQRT((G1722*D1722+F1722)*(G1722*D1722+F1722)-(4*H1722*F1722*G1722*D1722)))/(2*H1722))),((G1722*D1722+F1722-SQRT((G1722*D1722+F1722)*(G1722*D1722+F1722)-(4*H1722*F1722*G1722*D1722)))/(2*H1722)),"")</f>
        <v>22.890383435836387</v>
      </c>
      <c r="L1722" s="9">
        <f t="shared" ref="L1722:L1785" si="680">IF((ISNUMBER((G1722*D1723+F1722-SQRT((G1722*D1723+F1722)*(G1722*D1723+F1722)-(4*H1722*F1722*G1722*D1723)))/(2*H1722))),((G1722*D1723+F1722-SQRT((G1722*D1723+F1722)*(G1722*D1723+F1722)-(4*H1722*F1722*G1722*D1723)))/(2*H1722)),"")</f>
        <v>22.890383435836387</v>
      </c>
      <c r="M1722" s="10">
        <f t="shared" ref="M1722:M1785" si="681">L1722-K1722</f>
        <v>0</v>
      </c>
      <c r="N1722" s="10" t="e">
        <f t="shared" si="675"/>
        <v>#DIV/0!</v>
      </c>
      <c r="O1722" s="10" t="e">
        <f t="shared" ref="O1722:O1785" si="682">(M1722/K1722)/((D1723-D1722)/D1722)</f>
        <v>#DIV/0!</v>
      </c>
      <c r="P1722" s="10" t="e">
        <f t="shared" ref="P1722:P1785" si="683">(LN(L1722)-LN(K1722))/(LN(D1723)-LN(D1722))</f>
        <v>#DIV/0!</v>
      </c>
      <c r="R1722" s="22">
        <f t="shared" ref="R1722:R1785" si="684">(G1722*(D1722-I1722)+F1723-SQRT((G1722*(D1722-I1722)+F1723)*(G1722*(D1722-I1722)+F1723)-(4*H1722*F1723*G1722*(D1722-I1722))))/(2*H1722)</f>
        <v>22.890383435836387</v>
      </c>
      <c r="S1722" s="37">
        <f t="shared" ref="S1722:S1785" si="685">R1722-K1722</f>
        <v>0</v>
      </c>
      <c r="T1722" s="37" t="e">
        <f t="shared" ref="T1722:T1785" si="686">S1722/(F1723-F1722)</f>
        <v>#DIV/0!</v>
      </c>
      <c r="U1722" s="37" t="e">
        <f t="shared" ref="U1722:U1785" si="687">(S1722/K1722)/(($F1723-$F1722)/$F1722)</f>
        <v>#DIV/0!</v>
      </c>
      <c r="V1722" s="37" t="e">
        <f t="shared" ref="V1722:V1785" si="688">(LN(R1722)-LN($K1722))/(LN($F1723)-LN($F1722))</f>
        <v>#DIV/0!</v>
      </c>
      <c r="W1722" s="33"/>
      <c r="X1722" s="33"/>
      <c r="Y1722" s="22">
        <f t="shared" ref="Y1722:Y1785" si="689">IF((ISNUMBER((G1723*D1722+F1722-SQRT((G1723*D1722+F1722)*(G1723*D1722+F1722)-(4*H1722*F1722*G1723*D1722)))/(2*H1722))),((G1723*D1722+F1722-SQRT((G1723*D1722+F1722)*(G1723*D1722+F1722)-(4*H1722*F1722*G1723*D1722)))/(2*H1722)),"")</f>
        <v>22.890383435836387</v>
      </c>
      <c r="Z1722" s="37">
        <f t="shared" ref="Z1722:Z1785" si="690">Y1722-$K1722</f>
        <v>0</v>
      </c>
      <c r="AA1722" s="37" t="e">
        <f t="shared" ref="AA1722:AA1785" si="691">Z1722/($G1723-$G1722)</f>
        <v>#DIV/0!</v>
      </c>
      <c r="AB1722" s="37" t="e">
        <f t="shared" ref="AB1722:AB1785" si="692">(Z1722/$K1722)/(($G1723-$G1722)/$G1722)</f>
        <v>#DIV/0!</v>
      </c>
      <c r="AC1722" s="37" t="e">
        <f t="shared" ref="AC1722:AC1785" si="693">(LN(Y1722)-LN($K1722))/(LN($G1723)-LN($G1722))</f>
        <v>#DIV/0!</v>
      </c>
      <c r="AD1722" s="33"/>
      <c r="AE1722" s="22">
        <f t="shared" ref="AE1722:AE1785" si="694">IF((ISNUMBER((G1722*D1722+F1722-SQRT((G1722*D1722+F1722)*(G1722*D1722+F1722)-(4*H1723*F1722*G1722*D1722)))/(2*H1723))),((G1722*D1722+F1722-SQRT((G1722*D1722+F1722)*(G1722*D1722+F1722)-(4*H1723*F1722*G1722*D1722)))/(2*H1723)),"")</f>
        <v>22.890383435836387</v>
      </c>
      <c r="AF1722" s="37">
        <f t="shared" ref="AF1722:AF1785" si="695">AE1722-$K1722</f>
        <v>0</v>
      </c>
      <c r="AG1722" s="37" t="e">
        <f t="shared" ref="AG1722:AG1785" si="696">AF1722/($H1723-$H1722)</f>
        <v>#DIV/0!</v>
      </c>
      <c r="AH1722" s="37" t="e">
        <f t="shared" ref="AH1722:AH1785" si="697">(AF1722/$K1722)/(($H1723-$H1722)/$H1722)</f>
        <v>#DIV/0!</v>
      </c>
      <c r="AI1722" s="37" t="e">
        <f t="shared" ref="AI1722:AI1785" si="698">(LN(AE1722)-LN($K1722))/(LN($H1723)-LN($H1722))</f>
        <v>#DIV/0!</v>
      </c>
    </row>
    <row r="1723" spans="1:35" hidden="1" x14ac:dyDescent="0.25">
      <c r="A1723" s="3"/>
      <c r="B1723" s="4"/>
      <c r="C1723" s="4">
        <v>706</v>
      </c>
      <c r="D1723" s="23">
        <f t="shared" ref="D1723:D1786" si="699">$D$1017+C1723/$C$2017*($D$2017-$D$1017)</f>
        <v>1500</v>
      </c>
      <c r="E1723" s="11"/>
      <c r="F1723" s="23">
        <f t="shared" si="676"/>
        <v>30</v>
      </c>
      <c r="G1723" s="22">
        <f t="shared" si="677"/>
        <v>0.03</v>
      </c>
      <c r="H1723" s="22">
        <f t="shared" si="678"/>
        <v>0.7</v>
      </c>
      <c r="I1723" s="21"/>
      <c r="J1723" s="8"/>
      <c r="K1723" s="9">
        <f t="shared" si="679"/>
        <v>22.890383435836387</v>
      </c>
      <c r="L1723" s="9">
        <f t="shared" si="680"/>
        <v>22.890383435836387</v>
      </c>
      <c r="M1723" s="10">
        <f t="shared" si="681"/>
        <v>0</v>
      </c>
      <c r="N1723" s="10" t="e">
        <f t="shared" si="675"/>
        <v>#DIV/0!</v>
      </c>
      <c r="O1723" s="10" t="e">
        <f t="shared" si="682"/>
        <v>#DIV/0!</v>
      </c>
      <c r="P1723" s="10" t="e">
        <f t="shared" si="683"/>
        <v>#DIV/0!</v>
      </c>
      <c r="R1723" s="22">
        <f t="shared" si="684"/>
        <v>22.890383435836387</v>
      </c>
      <c r="S1723" s="37">
        <f t="shared" si="685"/>
        <v>0</v>
      </c>
      <c r="T1723" s="37" t="e">
        <f t="shared" si="686"/>
        <v>#DIV/0!</v>
      </c>
      <c r="U1723" s="37" t="e">
        <f t="shared" si="687"/>
        <v>#DIV/0!</v>
      </c>
      <c r="V1723" s="37" t="e">
        <f t="shared" si="688"/>
        <v>#DIV/0!</v>
      </c>
      <c r="W1723" s="33"/>
      <c r="X1723" s="33"/>
      <c r="Y1723" s="22">
        <f t="shared" si="689"/>
        <v>22.890383435836387</v>
      </c>
      <c r="Z1723" s="37">
        <f t="shared" si="690"/>
        <v>0</v>
      </c>
      <c r="AA1723" s="37" t="e">
        <f t="shared" si="691"/>
        <v>#DIV/0!</v>
      </c>
      <c r="AB1723" s="37" t="e">
        <f t="shared" si="692"/>
        <v>#DIV/0!</v>
      </c>
      <c r="AC1723" s="37" t="e">
        <f t="shared" si="693"/>
        <v>#DIV/0!</v>
      </c>
      <c r="AD1723" s="33"/>
      <c r="AE1723" s="22">
        <f t="shared" si="694"/>
        <v>22.890383435836387</v>
      </c>
      <c r="AF1723" s="37">
        <f t="shared" si="695"/>
        <v>0</v>
      </c>
      <c r="AG1723" s="37" t="e">
        <f t="shared" si="696"/>
        <v>#DIV/0!</v>
      </c>
      <c r="AH1723" s="37" t="e">
        <f t="shared" si="697"/>
        <v>#DIV/0!</v>
      </c>
      <c r="AI1723" s="37" t="e">
        <f t="shared" si="698"/>
        <v>#DIV/0!</v>
      </c>
    </row>
    <row r="1724" spans="1:35" hidden="1" x14ac:dyDescent="0.25">
      <c r="A1724" s="3"/>
      <c r="B1724" s="4"/>
      <c r="C1724" s="4">
        <v>707</v>
      </c>
      <c r="D1724" s="23">
        <f t="shared" si="699"/>
        <v>1500</v>
      </c>
      <c r="E1724" s="11"/>
      <c r="F1724" s="23">
        <f t="shared" si="676"/>
        <v>30</v>
      </c>
      <c r="G1724" s="22">
        <f t="shared" si="677"/>
        <v>0.03</v>
      </c>
      <c r="H1724" s="22">
        <f t="shared" si="678"/>
        <v>0.7</v>
      </c>
      <c r="I1724" s="21"/>
      <c r="J1724" s="8"/>
      <c r="K1724" s="9">
        <f t="shared" si="679"/>
        <v>22.890383435836387</v>
      </c>
      <c r="L1724" s="9">
        <f t="shared" si="680"/>
        <v>22.890383435836387</v>
      </c>
      <c r="M1724" s="10">
        <f t="shared" si="681"/>
        <v>0</v>
      </c>
      <c r="N1724" s="10" t="e">
        <f t="shared" si="675"/>
        <v>#DIV/0!</v>
      </c>
      <c r="O1724" s="10" t="e">
        <f t="shared" si="682"/>
        <v>#DIV/0!</v>
      </c>
      <c r="P1724" s="10" t="e">
        <f t="shared" si="683"/>
        <v>#DIV/0!</v>
      </c>
      <c r="R1724" s="22">
        <f t="shared" si="684"/>
        <v>22.890383435836387</v>
      </c>
      <c r="S1724" s="37">
        <f t="shared" si="685"/>
        <v>0</v>
      </c>
      <c r="T1724" s="37" t="e">
        <f t="shared" si="686"/>
        <v>#DIV/0!</v>
      </c>
      <c r="U1724" s="37" t="e">
        <f t="shared" si="687"/>
        <v>#DIV/0!</v>
      </c>
      <c r="V1724" s="37" t="e">
        <f t="shared" si="688"/>
        <v>#DIV/0!</v>
      </c>
      <c r="W1724" s="33"/>
      <c r="X1724" s="33"/>
      <c r="Y1724" s="22">
        <f t="shared" si="689"/>
        <v>22.890383435836387</v>
      </c>
      <c r="Z1724" s="37">
        <f t="shared" si="690"/>
        <v>0</v>
      </c>
      <c r="AA1724" s="37" t="e">
        <f t="shared" si="691"/>
        <v>#DIV/0!</v>
      </c>
      <c r="AB1724" s="37" t="e">
        <f t="shared" si="692"/>
        <v>#DIV/0!</v>
      </c>
      <c r="AC1724" s="37" t="e">
        <f t="shared" si="693"/>
        <v>#DIV/0!</v>
      </c>
      <c r="AD1724" s="33"/>
      <c r="AE1724" s="22">
        <f t="shared" si="694"/>
        <v>22.890383435836387</v>
      </c>
      <c r="AF1724" s="37">
        <f t="shared" si="695"/>
        <v>0</v>
      </c>
      <c r="AG1724" s="37" t="e">
        <f t="shared" si="696"/>
        <v>#DIV/0!</v>
      </c>
      <c r="AH1724" s="37" t="e">
        <f t="shared" si="697"/>
        <v>#DIV/0!</v>
      </c>
      <c r="AI1724" s="37" t="e">
        <f t="shared" si="698"/>
        <v>#DIV/0!</v>
      </c>
    </row>
    <row r="1725" spans="1:35" hidden="1" x14ac:dyDescent="0.25">
      <c r="A1725" s="3"/>
      <c r="B1725" s="4"/>
      <c r="C1725" s="4">
        <v>708</v>
      </c>
      <c r="D1725" s="23">
        <f t="shared" si="699"/>
        <v>1500</v>
      </c>
      <c r="E1725" s="11"/>
      <c r="F1725" s="23">
        <f t="shared" si="676"/>
        <v>30</v>
      </c>
      <c r="G1725" s="22">
        <f t="shared" si="677"/>
        <v>0.03</v>
      </c>
      <c r="H1725" s="22">
        <f t="shared" si="678"/>
        <v>0.7</v>
      </c>
      <c r="I1725" s="21"/>
      <c r="J1725" s="8"/>
      <c r="K1725" s="9">
        <f t="shared" si="679"/>
        <v>22.890383435836387</v>
      </c>
      <c r="L1725" s="9">
        <f t="shared" si="680"/>
        <v>22.890383435836387</v>
      </c>
      <c r="M1725" s="10">
        <f t="shared" si="681"/>
        <v>0</v>
      </c>
      <c r="N1725" s="10" t="e">
        <f t="shared" si="675"/>
        <v>#DIV/0!</v>
      </c>
      <c r="O1725" s="10" t="e">
        <f t="shared" si="682"/>
        <v>#DIV/0!</v>
      </c>
      <c r="P1725" s="10" t="e">
        <f t="shared" si="683"/>
        <v>#DIV/0!</v>
      </c>
      <c r="R1725" s="22">
        <f t="shared" si="684"/>
        <v>22.890383435836387</v>
      </c>
      <c r="S1725" s="37">
        <f t="shared" si="685"/>
        <v>0</v>
      </c>
      <c r="T1725" s="37" t="e">
        <f t="shared" si="686"/>
        <v>#DIV/0!</v>
      </c>
      <c r="U1725" s="37" t="e">
        <f t="shared" si="687"/>
        <v>#DIV/0!</v>
      </c>
      <c r="V1725" s="37" t="e">
        <f t="shared" si="688"/>
        <v>#DIV/0!</v>
      </c>
      <c r="W1725" s="33"/>
      <c r="X1725" s="33"/>
      <c r="Y1725" s="22">
        <f t="shared" si="689"/>
        <v>22.890383435836387</v>
      </c>
      <c r="Z1725" s="37">
        <f t="shared" si="690"/>
        <v>0</v>
      </c>
      <c r="AA1725" s="37" t="e">
        <f t="shared" si="691"/>
        <v>#DIV/0!</v>
      </c>
      <c r="AB1725" s="37" t="e">
        <f t="shared" si="692"/>
        <v>#DIV/0!</v>
      </c>
      <c r="AC1725" s="37" t="e">
        <f t="shared" si="693"/>
        <v>#DIV/0!</v>
      </c>
      <c r="AD1725" s="33"/>
      <c r="AE1725" s="22">
        <f t="shared" si="694"/>
        <v>22.890383435836387</v>
      </c>
      <c r="AF1725" s="37">
        <f t="shared" si="695"/>
        <v>0</v>
      </c>
      <c r="AG1725" s="37" t="e">
        <f t="shared" si="696"/>
        <v>#DIV/0!</v>
      </c>
      <c r="AH1725" s="37" t="e">
        <f t="shared" si="697"/>
        <v>#DIV/0!</v>
      </c>
      <c r="AI1725" s="37" t="e">
        <f t="shared" si="698"/>
        <v>#DIV/0!</v>
      </c>
    </row>
    <row r="1726" spans="1:35" hidden="1" x14ac:dyDescent="0.25">
      <c r="A1726" s="3"/>
      <c r="B1726" s="4"/>
      <c r="C1726" s="4">
        <v>709</v>
      </c>
      <c r="D1726" s="23">
        <f t="shared" si="699"/>
        <v>1500</v>
      </c>
      <c r="E1726" s="11"/>
      <c r="F1726" s="23">
        <f t="shared" si="676"/>
        <v>30</v>
      </c>
      <c r="G1726" s="22">
        <f t="shared" si="677"/>
        <v>0.03</v>
      </c>
      <c r="H1726" s="22">
        <f t="shared" si="678"/>
        <v>0.7</v>
      </c>
      <c r="I1726" s="21"/>
      <c r="J1726" s="8"/>
      <c r="K1726" s="9">
        <f t="shared" si="679"/>
        <v>22.890383435836387</v>
      </c>
      <c r="L1726" s="9">
        <f t="shared" si="680"/>
        <v>22.890383435836387</v>
      </c>
      <c r="M1726" s="10">
        <f t="shared" si="681"/>
        <v>0</v>
      </c>
      <c r="N1726" s="10" t="e">
        <f t="shared" si="675"/>
        <v>#DIV/0!</v>
      </c>
      <c r="O1726" s="10" t="e">
        <f t="shared" si="682"/>
        <v>#DIV/0!</v>
      </c>
      <c r="P1726" s="10" t="e">
        <f t="shared" si="683"/>
        <v>#DIV/0!</v>
      </c>
      <c r="R1726" s="22">
        <f t="shared" si="684"/>
        <v>22.890383435836387</v>
      </c>
      <c r="S1726" s="37">
        <f t="shared" si="685"/>
        <v>0</v>
      </c>
      <c r="T1726" s="37" t="e">
        <f t="shared" si="686"/>
        <v>#DIV/0!</v>
      </c>
      <c r="U1726" s="37" t="e">
        <f t="shared" si="687"/>
        <v>#DIV/0!</v>
      </c>
      <c r="V1726" s="37" t="e">
        <f t="shared" si="688"/>
        <v>#DIV/0!</v>
      </c>
      <c r="W1726" s="33"/>
      <c r="X1726" s="33"/>
      <c r="Y1726" s="22">
        <f t="shared" si="689"/>
        <v>22.890383435836387</v>
      </c>
      <c r="Z1726" s="37">
        <f t="shared" si="690"/>
        <v>0</v>
      </c>
      <c r="AA1726" s="37" t="e">
        <f t="shared" si="691"/>
        <v>#DIV/0!</v>
      </c>
      <c r="AB1726" s="37" t="e">
        <f t="shared" si="692"/>
        <v>#DIV/0!</v>
      </c>
      <c r="AC1726" s="37" t="e">
        <f t="shared" si="693"/>
        <v>#DIV/0!</v>
      </c>
      <c r="AD1726" s="33"/>
      <c r="AE1726" s="22">
        <f t="shared" si="694"/>
        <v>22.890383435836387</v>
      </c>
      <c r="AF1726" s="37">
        <f t="shared" si="695"/>
        <v>0</v>
      </c>
      <c r="AG1726" s="37" t="e">
        <f t="shared" si="696"/>
        <v>#DIV/0!</v>
      </c>
      <c r="AH1726" s="37" t="e">
        <f t="shared" si="697"/>
        <v>#DIV/0!</v>
      </c>
      <c r="AI1726" s="37" t="e">
        <f t="shared" si="698"/>
        <v>#DIV/0!</v>
      </c>
    </row>
    <row r="1727" spans="1:35" hidden="1" x14ac:dyDescent="0.25">
      <c r="A1727" s="3"/>
      <c r="B1727" s="4"/>
      <c r="C1727" s="4">
        <v>710</v>
      </c>
      <c r="D1727" s="23">
        <f t="shared" si="699"/>
        <v>1500</v>
      </c>
      <c r="E1727" s="11"/>
      <c r="F1727" s="23">
        <f t="shared" si="676"/>
        <v>30</v>
      </c>
      <c r="G1727" s="22">
        <f t="shared" si="677"/>
        <v>0.03</v>
      </c>
      <c r="H1727" s="22">
        <f t="shared" si="678"/>
        <v>0.7</v>
      </c>
      <c r="I1727" s="21"/>
      <c r="J1727" s="8"/>
      <c r="K1727" s="9">
        <f t="shared" si="679"/>
        <v>22.890383435836387</v>
      </c>
      <c r="L1727" s="9">
        <f t="shared" si="680"/>
        <v>22.890383435836387</v>
      </c>
      <c r="M1727" s="10">
        <f t="shared" si="681"/>
        <v>0</v>
      </c>
      <c r="N1727" s="10" t="e">
        <f t="shared" si="675"/>
        <v>#DIV/0!</v>
      </c>
      <c r="O1727" s="10" t="e">
        <f t="shared" si="682"/>
        <v>#DIV/0!</v>
      </c>
      <c r="P1727" s="10" t="e">
        <f t="shared" si="683"/>
        <v>#DIV/0!</v>
      </c>
      <c r="R1727" s="22">
        <f t="shared" si="684"/>
        <v>22.890383435836387</v>
      </c>
      <c r="S1727" s="37">
        <f t="shared" si="685"/>
        <v>0</v>
      </c>
      <c r="T1727" s="37" t="e">
        <f t="shared" si="686"/>
        <v>#DIV/0!</v>
      </c>
      <c r="U1727" s="37" t="e">
        <f t="shared" si="687"/>
        <v>#DIV/0!</v>
      </c>
      <c r="V1727" s="37" t="e">
        <f t="shared" si="688"/>
        <v>#DIV/0!</v>
      </c>
      <c r="W1727" s="33"/>
      <c r="X1727" s="33"/>
      <c r="Y1727" s="22">
        <f t="shared" si="689"/>
        <v>22.890383435836387</v>
      </c>
      <c r="Z1727" s="37">
        <f t="shared" si="690"/>
        <v>0</v>
      </c>
      <c r="AA1727" s="37" t="e">
        <f t="shared" si="691"/>
        <v>#DIV/0!</v>
      </c>
      <c r="AB1727" s="37" t="e">
        <f t="shared" si="692"/>
        <v>#DIV/0!</v>
      </c>
      <c r="AC1727" s="37" t="e">
        <f t="shared" si="693"/>
        <v>#DIV/0!</v>
      </c>
      <c r="AD1727" s="33"/>
      <c r="AE1727" s="22">
        <f t="shared" si="694"/>
        <v>22.890383435836387</v>
      </c>
      <c r="AF1727" s="37">
        <f t="shared" si="695"/>
        <v>0</v>
      </c>
      <c r="AG1727" s="37" t="e">
        <f t="shared" si="696"/>
        <v>#DIV/0!</v>
      </c>
      <c r="AH1727" s="37" t="e">
        <f t="shared" si="697"/>
        <v>#DIV/0!</v>
      </c>
      <c r="AI1727" s="37" t="e">
        <f t="shared" si="698"/>
        <v>#DIV/0!</v>
      </c>
    </row>
    <row r="1728" spans="1:35" hidden="1" x14ac:dyDescent="0.25">
      <c r="A1728" s="3"/>
      <c r="B1728" s="4"/>
      <c r="C1728" s="4">
        <v>711</v>
      </c>
      <c r="D1728" s="23">
        <f t="shared" si="699"/>
        <v>1500</v>
      </c>
      <c r="E1728" s="11"/>
      <c r="F1728" s="23">
        <f t="shared" si="676"/>
        <v>30</v>
      </c>
      <c r="G1728" s="22">
        <f t="shared" si="677"/>
        <v>0.03</v>
      </c>
      <c r="H1728" s="22">
        <f t="shared" si="678"/>
        <v>0.7</v>
      </c>
      <c r="I1728" s="21"/>
      <c r="J1728" s="8"/>
      <c r="K1728" s="9">
        <f t="shared" si="679"/>
        <v>22.890383435836387</v>
      </c>
      <c r="L1728" s="9">
        <f t="shared" si="680"/>
        <v>22.890383435836387</v>
      </c>
      <c r="M1728" s="10">
        <f t="shared" si="681"/>
        <v>0</v>
      </c>
      <c r="N1728" s="10" t="e">
        <f t="shared" si="675"/>
        <v>#DIV/0!</v>
      </c>
      <c r="O1728" s="10" t="e">
        <f t="shared" si="682"/>
        <v>#DIV/0!</v>
      </c>
      <c r="P1728" s="10" t="e">
        <f t="shared" si="683"/>
        <v>#DIV/0!</v>
      </c>
      <c r="R1728" s="22">
        <f t="shared" si="684"/>
        <v>22.890383435836387</v>
      </c>
      <c r="S1728" s="37">
        <f t="shared" si="685"/>
        <v>0</v>
      </c>
      <c r="T1728" s="37" t="e">
        <f t="shared" si="686"/>
        <v>#DIV/0!</v>
      </c>
      <c r="U1728" s="37" t="e">
        <f t="shared" si="687"/>
        <v>#DIV/0!</v>
      </c>
      <c r="V1728" s="37" t="e">
        <f t="shared" si="688"/>
        <v>#DIV/0!</v>
      </c>
      <c r="W1728" s="33"/>
      <c r="X1728" s="33"/>
      <c r="Y1728" s="22">
        <f t="shared" si="689"/>
        <v>22.890383435836387</v>
      </c>
      <c r="Z1728" s="37">
        <f t="shared" si="690"/>
        <v>0</v>
      </c>
      <c r="AA1728" s="37" t="e">
        <f t="shared" si="691"/>
        <v>#DIV/0!</v>
      </c>
      <c r="AB1728" s="37" t="e">
        <f t="shared" si="692"/>
        <v>#DIV/0!</v>
      </c>
      <c r="AC1728" s="37" t="e">
        <f t="shared" si="693"/>
        <v>#DIV/0!</v>
      </c>
      <c r="AD1728" s="33"/>
      <c r="AE1728" s="22">
        <f t="shared" si="694"/>
        <v>22.890383435836387</v>
      </c>
      <c r="AF1728" s="37">
        <f t="shared" si="695"/>
        <v>0</v>
      </c>
      <c r="AG1728" s="37" t="e">
        <f t="shared" si="696"/>
        <v>#DIV/0!</v>
      </c>
      <c r="AH1728" s="37" t="e">
        <f t="shared" si="697"/>
        <v>#DIV/0!</v>
      </c>
      <c r="AI1728" s="37" t="e">
        <f t="shared" si="698"/>
        <v>#DIV/0!</v>
      </c>
    </row>
    <row r="1729" spans="1:35" hidden="1" x14ac:dyDescent="0.25">
      <c r="A1729" s="3"/>
      <c r="B1729" s="4"/>
      <c r="C1729" s="4">
        <v>712</v>
      </c>
      <c r="D1729" s="23">
        <f t="shared" si="699"/>
        <v>1500</v>
      </c>
      <c r="E1729" s="11"/>
      <c r="F1729" s="23">
        <f t="shared" si="676"/>
        <v>30</v>
      </c>
      <c r="G1729" s="22">
        <f t="shared" si="677"/>
        <v>0.03</v>
      </c>
      <c r="H1729" s="22">
        <f t="shared" si="678"/>
        <v>0.7</v>
      </c>
      <c r="I1729" s="21"/>
      <c r="J1729" s="8"/>
      <c r="K1729" s="9">
        <f t="shared" si="679"/>
        <v>22.890383435836387</v>
      </c>
      <c r="L1729" s="9">
        <f t="shared" si="680"/>
        <v>22.890383435836387</v>
      </c>
      <c r="M1729" s="10">
        <f t="shared" si="681"/>
        <v>0</v>
      </c>
      <c r="N1729" s="10" t="e">
        <f t="shared" si="675"/>
        <v>#DIV/0!</v>
      </c>
      <c r="O1729" s="10" t="e">
        <f t="shared" si="682"/>
        <v>#DIV/0!</v>
      </c>
      <c r="P1729" s="10" t="e">
        <f t="shared" si="683"/>
        <v>#DIV/0!</v>
      </c>
      <c r="R1729" s="22">
        <f t="shared" si="684"/>
        <v>22.890383435836387</v>
      </c>
      <c r="S1729" s="37">
        <f t="shared" si="685"/>
        <v>0</v>
      </c>
      <c r="T1729" s="37" t="e">
        <f t="shared" si="686"/>
        <v>#DIV/0!</v>
      </c>
      <c r="U1729" s="37" t="e">
        <f t="shared" si="687"/>
        <v>#DIV/0!</v>
      </c>
      <c r="V1729" s="37" t="e">
        <f t="shared" si="688"/>
        <v>#DIV/0!</v>
      </c>
      <c r="W1729" s="33"/>
      <c r="X1729" s="33"/>
      <c r="Y1729" s="22">
        <f t="shared" si="689"/>
        <v>22.890383435836387</v>
      </c>
      <c r="Z1729" s="37">
        <f t="shared" si="690"/>
        <v>0</v>
      </c>
      <c r="AA1729" s="37" t="e">
        <f t="shared" si="691"/>
        <v>#DIV/0!</v>
      </c>
      <c r="AB1729" s="37" t="e">
        <f t="shared" si="692"/>
        <v>#DIV/0!</v>
      </c>
      <c r="AC1729" s="37" t="e">
        <f t="shared" si="693"/>
        <v>#DIV/0!</v>
      </c>
      <c r="AD1729" s="33"/>
      <c r="AE1729" s="22">
        <f t="shared" si="694"/>
        <v>22.890383435836387</v>
      </c>
      <c r="AF1729" s="37">
        <f t="shared" si="695"/>
        <v>0</v>
      </c>
      <c r="AG1729" s="37" t="e">
        <f t="shared" si="696"/>
        <v>#DIV/0!</v>
      </c>
      <c r="AH1729" s="37" t="e">
        <f t="shared" si="697"/>
        <v>#DIV/0!</v>
      </c>
      <c r="AI1729" s="37" t="e">
        <f t="shared" si="698"/>
        <v>#DIV/0!</v>
      </c>
    </row>
    <row r="1730" spans="1:35" hidden="1" x14ac:dyDescent="0.25">
      <c r="A1730" s="3"/>
      <c r="B1730" s="4"/>
      <c r="C1730" s="4">
        <v>713</v>
      </c>
      <c r="D1730" s="23">
        <f t="shared" si="699"/>
        <v>1500</v>
      </c>
      <c r="E1730" s="11"/>
      <c r="F1730" s="23">
        <f t="shared" si="676"/>
        <v>30</v>
      </c>
      <c r="G1730" s="22">
        <f t="shared" si="677"/>
        <v>0.03</v>
      </c>
      <c r="H1730" s="22">
        <f t="shared" si="678"/>
        <v>0.7</v>
      </c>
      <c r="I1730" s="21"/>
      <c r="J1730" s="8"/>
      <c r="K1730" s="9">
        <f t="shared" si="679"/>
        <v>22.890383435836387</v>
      </c>
      <c r="L1730" s="9">
        <f t="shared" si="680"/>
        <v>22.890383435836387</v>
      </c>
      <c r="M1730" s="10">
        <f t="shared" si="681"/>
        <v>0</v>
      </c>
      <c r="N1730" s="10" t="e">
        <f t="shared" si="675"/>
        <v>#DIV/0!</v>
      </c>
      <c r="O1730" s="10" t="e">
        <f t="shared" si="682"/>
        <v>#DIV/0!</v>
      </c>
      <c r="P1730" s="10" t="e">
        <f t="shared" si="683"/>
        <v>#DIV/0!</v>
      </c>
      <c r="R1730" s="22">
        <f t="shared" si="684"/>
        <v>22.890383435836387</v>
      </c>
      <c r="S1730" s="37">
        <f t="shared" si="685"/>
        <v>0</v>
      </c>
      <c r="T1730" s="37" t="e">
        <f t="shared" si="686"/>
        <v>#DIV/0!</v>
      </c>
      <c r="U1730" s="37" t="e">
        <f t="shared" si="687"/>
        <v>#DIV/0!</v>
      </c>
      <c r="V1730" s="37" t="e">
        <f t="shared" si="688"/>
        <v>#DIV/0!</v>
      </c>
      <c r="W1730" s="33"/>
      <c r="X1730" s="33"/>
      <c r="Y1730" s="22">
        <f t="shared" si="689"/>
        <v>22.890383435836387</v>
      </c>
      <c r="Z1730" s="37">
        <f t="shared" si="690"/>
        <v>0</v>
      </c>
      <c r="AA1730" s="37" t="e">
        <f t="shared" si="691"/>
        <v>#DIV/0!</v>
      </c>
      <c r="AB1730" s="37" t="e">
        <f t="shared" si="692"/>
        <v>#DIV/0!</v>
      </c>
      <c r="AC1730" s="37" t="e">
        <f t="shared" si="693"/>
        <v>#DIV/0!</v>
      </c>
      <c r="AD1730" s="33"/>
      <c r="AE1730" s="22">
        <f t="shared" si="694"/>
        <v>22.890383435836387</v>
      </c>
      <c r="AF1730" s="37">
        <f t="shared" si="695"/>
        <v>0</v>
      </c>
      <c r="AG1730" s="37" t="e">
        <f t="shared" si="696"/>
        <v>#DIV/0!</v>
      </c>
      <c r="AH1730" s="37" t="e">
        <f t="shared" si="697"/>
        <v>#DIV/0!</v>
      </c>
      <c r="AI1730" s="37" t="e">
        <f t="shared" si="698"/>
        <v>#DIV/0!</v>
      </c>
    </row>
    <row r="1731" spans="1:35" hidden="1" x14ac:dyDescent="0.25">
      <c r="A1731" s="3"/>
      <c r="B1731" s="4"/>
      <c r="C1731" s="4">
        <v>714</v>
      </c>
      <c r="D1731" s="23">
        <f t="shared" si="699"/>
        <v>1500</v>
      </c>
      <c r="E1731" s="11"/>
      <c r="F1731" s="23">
        <f t="shared" si="676"/>
        <v>30</v>
      </c>
      <c r="G1731" s="22">
        <f t="shared" si="677"/>
        <v>0.03</v>
      </c>
      <c r="H1731" s="22">
        <f t="shared" si="678"/>
        <v>0.7</v>
      </c>
      <c r="I1731" s="21"/>
      <c r="J1731" s="8"/>
      <c r="K1731" s="9">
        <f t="shared" si="679"/>
        <v>22.890383435836387</v>
      </c>
      <c r="L1731" s="9">
        <f t="shared" si="680"/>
        <v>22.890383435836387</v>
      </c>
      <c r="M1731" s="10">
        <f t="shared" si="681"/>
        <v>0</v>
      </c>
      <c r="N1731" s="10" t="e">
        <f t="shared" si="675"/>
        <v>#DIV/0!</v>
      </c>
      <c r="O1731" s="10" t="e">
        <f t="shared" si="682"/>
        <v>#DIV/0!</v>
      </c>
      <c r="P1731" s="10" t="e">
        <f t="shared" si="683"/>
        <v>#DIV/0!</v>
      </c>
      <c r="R1731" s="22">
        <f t="shared" si="684"/>
        <v>22.890383435836387</v>
      </c>
      <c r="S1731" s="37">
        <f t="shared" si="685"/>
        <v>0</v>
      </c>
      <c r="T1731" s="37" t="e">
        <f t="shared" si="686"/>
        <v>#DIV/0!</v>
      </c>
      <c r="U1731" s="37" t="e">
        <f t="shared" si="687"/>
        <v>#DIV/0!</v>
      </c>
      <c r="V1731" s="37" t="e">
        <f t="shared" si="688"/>
        <v>#DIV/0!</v>
      </c>
      <c r="W1731" s="33"/>
      <c r="X1731" s="33"/>
      <c r="Y1731" s="22">
        <f t="shared" si="689"/>
        <v>22.890383435836387</v>
      </c>
      <c r="Z1731" s="37">
        <f t="shared" si="690"/>
        <v>0</v>
      </c>
      <c r="AA1731" s="37" t="e">
        <f t="shared" si="691"/>
        <v>#DIV/0!</v>
      </c>
      <c r="AB1731" s="37" t="e">
        <f t="shared" si="692"/>
        <v>#DIV/0!</v>
      </c>
      <c r="AC1731" s="37" t="e">
        <f t="shared" si="693"/>
        <v>#DIV/0!</v>
      </c>
      <c r="AD1731" s="33"/>
      <c r="AE1731" s="22">
        <f t="shared" si="694"/>
        <v>22.890383435836387</v>
      </c>
      <c r="AF1731" s="37">
        <f t="shared" si="695"/>
        <v>0</v>
      </c>
      <c r="AG1731" s="37" t="e">
        <f t="shared" si="696"/>
        <v>#DIV/0!</v>
      </c>
      <c r="AH1731" s="37" t="e">
        <f t="shared" si="697"/>
        <v>#DIV/0!</v>
      </c>
      <c r="AI1731" s="37" t="e">
        <f t="shared" si="698"/>
        <v>#DIV/0!</v>
      </c>
    </row>
    <row r="1732" spans="1:35" hidden="1" x14ac:dyDescent="0.25">
      <c r="A1732" s="3"/>
      <c r="B1732" s="4"/>
      <c r="C1732" s="4">
        <v>715</v>
      </c>
      <c r="D1732" s="23">
        <f t="shared" si="699"/>
        <v>1500</v>
      </c>
      <c r="E1732" s="11"/>
      <c r="F1732" s="23">
        <f t="shared" si="676"/>
        <v>30</v>
      </c>
      <c r="G1732" s="22">
        <f t="shared" si="677"/>
        <v>0.03</v>
      </c>
      <c r="H1732" s="22">
        <f t="shared" si="678"/>
        <v>0.7</v>
      </c>
      <c r="I1732" s="21"/>
      <c r="J1732" s="8"/>
      <c r="K1732" s="9">
        <f t="shared" si="679"/>
        <v>22.890383435836387</v>
      </c>
      <c r="L1732" s="9">
        <f t="shared" si="680"/>
        <v>22.890383435836387</v>
      </c>
      <c r="M1732" s="10">
        <f t="shared" si="681"/>
        <v>0</v>
      </c>
      <c r="N1732" s="10" t="e">
        <f t="shared" si="675"/>
        <v>#DIV/0!</v>
      </c>
      <c r="O1732" s="10" t="e">
        <f t="shared" si="682"/>
        <v>#DIV/0!</v>
      </c>
      <c r="P1732" s="10" t="e">
        <f t="shared" si="683"/>
        <v>#DIV/0!</v>
      </c>
      <c r="R1732" s="22">
        <f t="shared" si="684"/>
        <v>22.890383435836387</v>
      </c>
      <c r="S1732" s="37">
        <f t="shared" si="685"/>
        <v>0</v>
      </c>
      <c r="T1732" s="37" t="e">
        <f t="shared" si="686"/>
        <v>#DIV/0!</v>
      </c>
      <c r="U1732" s="37" t="e">
        <f t="shared" si="687"/>
        <v>#DIV/0!</v>
      </c>
      <c r="V1732" s="37" t="e">
        <f t="shared" si="688"/>
        <v>#DIV/0!</v>
      </c>
      <c r="W1732" s="33"/>
      <c r="X1732" s="33"/>
      <c r="Y1732" s="22">
        <f t="shared" si="689"/>
        <v>22.890383435836387</v>
      </c>
      <c r="Z1732" s="37">
        <f t="shared" si="690"/>
        <v>0</v>
      </c>
      <c r="AA1732" s="37" t="e">
        <f t="shared" si="691"/>
        <v>#DIV/0!</v>
      </c>
      <c r="AB1732" s="37" t="e">
        <f t="shared" si="692"/>
        <v>#DIV/0!</v>
      </c>
      <c r="AC1732" s="37" t="e">
        <f t="shared" si="693"/>
        <v>#DIV/0!</v>
      </c>
      <c r="AD1732" s="33"/>
      <c r="AE1732" s="22">
        <f t="shared" si="694"/>
        <v>22.890383435836387</v>
      </c>
      <c r="AF1732" s="37">
        <f t="shared" si="695"/>
        <v>0</v>
      </c>
      <c r="AG1732" s="37" t="e">
        <f t="shared" si="696"/>
        <v>#DIV/0!</v>
      </c>
      <c r="AH1732" s="37" t="e">
        <f t="shared" si="697"/>
        <v>#DIV/0!</v>
      </c>
      <c r="AI1732" s="37" t="e">
        <f t="shared" si="698"/>
        <v>#DIV/0!</v>
      </c>
    </row>
    <row r="1733" spans="1:35" hidden="1" x14ac:dyDescent="0.25">
      <c r="A1733" s="3"/>
      <c r="B1733" s="4"/>
      <c r="C1733" s="4">
        <v>716</v>
      </c>
      <c r="D1733" s="23">
        <f t="shared" si="699"/>
        <v>1500</v>
      </c>
      <c r="E1733" s="11"/>
      <c r="F1733" s="23">
        <f t="shared" si="676"/>
        <v>30</v>
      </c>
      <c r="G1733" s="22">
        <f t="shared" si="677"/>
        <v>0.03</v>
      </c>
      <c r="H1733" s="22">
        <f t="shared" si="678"/>
        <v>0.7</v>
      </c>
      <c r="I1733" s="21"/>
      <c r="J1733" s="8"/>
      <c r="K1733" s="9">
        <f t="shared" si="679"/>
        <v>22.890383435836387</v>
      </c>
      <c r="L1733" s="9">
        <f t="shared" si="680"/>
        <v>22.890383435836387</v>
      </c>
      <c r="M1733" s="10">
        <f t="shared" si="681"/>
        <v>0</v>
      </c>
      <c r="N1733" s="10" t="e">
        <f t="shared" si="675"/>
        <v>#DIV/0!</v>
      </c>
      <c r="O1733" s="10" t="e">
        <f t="shared" si="682"/>
        <v>#DIV/0!</v>
      </c>
      <c r="P1733" s="10" t="e">
        <f t="shared" si="683"/>
        <v>#DIV/0!</v>
      </c>
      <c r="R1733" s="22">
        <f t="shared" si="684"/>
        <v>22.890383435836387</v>
      </c>
      <c r="S1733" s="37">
        <f t="shared" si="685"/>
        <v>0</v>
      </c>
      <c r="T1733" s="37" t="e">
        <f t="shared" si="686"/>
        <v>#DIV/0!</v>
      </c>
      <c r="U1733" s="37" t="e">
        <f t="shared" si="687"/>
        <v>#DIV/0!</v>
      </c>
      <c r="V1733" s="37" t="e">
        <f t="shared" si="688"/>
        <v>#DIV/0!</v>
      </c>
      <c r="W1733" s="33"/>
      <c r="X1733" s="33"/>
      <c r="Y1733" s="22">
        <f t="shared" si="689"/>
        <v>22.890383435836387</v>
      </c>
      <c r="Z1733" s="37">
        <f t="shared" si="690"/>
        <v>0</v>
      </c>
      <c r="AA1733" s="37" t="e">
        <f t="shared" si="691"/>
        <v>#DIV/0!</v>
      </c>
      <c r="AB1733" s="37" t="e">
        <f t="shared" si="692"/>
        <v>#DIV/0!</v>
      </c>
      <c r="AC1733" s="37" t="e">
        <f t="shared" si="693"/>
        <v>#DIV/0!</v>
      </c>
      <c r="AD1733" s="33"/>
      <c r="AE1733" s="22">
        <f t="shared" si="694"/>
        <v>22.890383435836387</v>
      </c>
      <c r="AF1733" s="37">
        <f t="shared" si="695"/>
        <v>0</v>
      </c>
      <c r="AG1733" s="37" t="e">
        <f t="shared" si="696"/>
        <v>#DIV/0!</v>
      </c>
      <c r="AH1733" s="37" t="e">
        <f t="shared" si="697"/>
        <v>#DIV/0!</v>
      </c>
      <c r="AI1733" s="37" t="e">
        <f t="shared" si="698"/>
        <v>#DIV/0!</v>
      </c>
    </row>
    <row r="1734" spans="1:35" hidden="1" x14ac:dyDescent="0.25">
      <c r="A1734" s="3"/>
      <c r="B1734" s="4"/>
      <c r="C1734" s="4">
        <v>717</v>
      </c>
      <c r="D1734" s="23">
        <f t="shared" si="699"/>
        <v>1500</v>
      </c>
      <c r="E1734" s="11"/>
      <c r="F1734" s="23">
        <f t="shared" si="676"/>
        <v>30</v>
      </c>
      <c r="G1734" s="22">
        <f t="shared" si="677"/>
        <v>0.03</v>
      </c>
      <c r="H1734" s="22">
        <f t="shared" si="678"/>
        <v>0.7</v>
      </c>
      <c r="I1734" s="21"/>
      <c r="J1734" s="8"/>
      <c r="K1734" s="9">
        <f t="shared" si="679"/>
        <v>22.890383435836387</v>
      </c>
      <c r="L1734" s="9">
        <f t="shared" si="680"/>
        <v>22.890383435836387</v>
      </c>
      <c r="M1734" s="10">
        <f t="shared" si="681"/>
        <v>0</v>
      </c>
      <c r="N1734" s="10" t="e">
        <f t="shared" si="675"/>
        <v>#DIV/0!</v>
      </c>
      <c r="O1734" s="10" t="e">
        <f t="shared" si="682"/>
        <v>#DIV/0!</v>
      </c>
      <c r="P1734" s="10" t="e">
        <f t="shared" si="683"/>
        <v>#DIV/0!</v>
      </c>
      <c r="R1734" s="22">
        <f t="shared" si="684"/>
        <v>22.890383435836387</v>
      </c>
      <c r="S1734" s="37">
        <f t="shared" si="685"/>
        <v>0</v>
      </c>
      <c r="T1734" s="37" t="e">
        <f t="shared" si="686"/>
        <v>#DIV/0!</v>
      </c>
      <c r="U1734" s="37" t="e">
        <f t="shared" si="687"/>
        <v>#DIV/0!</v>
      </c>
      <c r="V1734" s="37" t="e">
        <f t="shared" si="688"/>
        <v>#DIV/0!</v>
      </c>
      <c r="W1734" s="33"/>
      <c r="X1734" s="33"/>
      <c r="Y1734" s="22">
        <f t="shared" si="689"/>
        <v>22.890383435836387</v>
      </c>
      <c r="Z1734" s="37">
        <f t="shared" si="690"/>
        <v>0</v>
      </c>
      <c r="AA1734" s="37" t="e">
        <f t="shared" si="691"/>
        <v>#DIV/0!</v>
      </c>
      <c r="AB1734" s="37" t="e">
        <f t="shared" si="692"/>
        <v>#DIV/0!</v>
      </c>
      <c r="AC1734" s="37" t="e">
        <f t="shared" si="693"/>
        <v>#DIV/0!</v>
      </c>
      <c r="AD1734" s="33"/>
      <c r="AE1734" s="22">
        <f t="shared" si="694"/>
        <v>22.890383435836387</v>
      </c>
      <c r="AF1734" s="37">
        <f t="shared" si="695"/>
        <v>0</v>
      </c>
      <c r="AG1734" s="37" t="e">
        <f t="shared" si="696"/>
        <v>#DIV/0!</v>
      </c>
      <c r="AH1734" s="37" t="e">
        <f t="shared" si="697"/>
        <v>#DIV/0!</v>
      </c>
      <c r="AI1734" s="37" t="e">
        <f t="shared" si="698"/>
        <v>#DIV/0!</v>
      </c>
    </row>
    <row r="1735" spans="1:35" hidden="1" x14ac:dyDescent="0.25">
      <c r="A1735" s="3"/>
      <c r="B1735" s="4"/>
      <c r="C1735" s="4">
        <v>718</v>
      </c>
      <c r="D1735" s="23">
        <f t="shared" si="699"/>
        <v>1500</v>
      </c>
      <c r="E1735" s="11"/>
      <c r="F1735" s="23">
        <f t="shared" si="676"/>
        <v>30</v>
      </c>
      <c r="G1735" s="22">
        <f t="shared" si="677"/>
        <v>0.03</v>
      </c>
      <c r="H1735" s="22">
        <f t="shared" si="678"/>
        <v>0.7</v>
      </c>
      <c r="I1735" s="21"/>
      <c r="J1735" s="8"/>
      <c r="K1735" s="9">
        <f t="shared" si="679"/>
        <v>22.890383435836387</v>
      </c>
      <c r="L1735" s="9">
        <f t="shared" si="680"/>
        <v>22.890383435836387</v>
      </c>
      <c r="M1735" s="10">
        <f t="shared" si="681"/>
        <v>0</v>
      </c>
      <c r="N1735" s="10" t="e">
        <f t="shared" si="675"/>
        <v>#DIV/0!</v>
      </c>
      <c r="O1735" s="10" t="e">
        <f t="shared" si="682"/>
        <v>#DIV/0!</v>
      </c>
      <c r="P1735" s="10" t="e">
        <f t="shared" si="683"/>
        <v>#DIV/0!</v>
      </c>
      <c r="R1735" s="22">
        <f t="shared" si="684"/>
        <v>22.890383435836387</v>
      </c>
      <c r="S1735" s="37">
        <f t="shared" si="685"/>
        <v>0</v>
      </c>
      <c r="T1735" s="37" t="e">
        <f t="shared" si="686"/>
        <v>#DIV/0!</v>
      </c>
      <c r="U1735" s="37" t="e">
        <f t="shared" si="687"/>
        <v>#DIV/0!</v>
      </c>
      <c r="V1735" s="37" t="e">
        <f t="shared" si="688"/>
        <v>#DIV/0!</v>
      </c>
      <c r="W1735" s="33"/>
      <c r="X1735" s="33"/>
      <c r="Y1735" s="22">
        <f t="shared" si="689"/>
        <v>22.890383435836387</v>
      </c>
      <c r="Z1735" s="37">
        <f t="shared" si="690"/>
        <v>0</v>
      </c>
      <c r="AA1735" s="37" t="e">
        <f t="shared" si="691"/>
        <v>#DIV/0!</v>
      </c>
      <c r="AB1735" s="37" t="e">
        <f t="shared" si="692"/>
        <v>#DIV/0!</v>
      </c>
      <c r="AC1735" s="37" t="e">
        <f t="shared" si="693"/>
        <v>#DIV/0!</v>
      </c>
      <c r="AD1735" s="33"/>
      <c r="AE1735" s="22">
        <f t="shared" si="694"/>
        <v>22.890383435836387</v>
      </c>
      <c r="AF1735" s="37">
        <f t="shared" si="695"/>
        <v>0</v>
      </c>
      <c r="AG1735" s="37" t="e">
        <f t="shared" si="696"/>
        <v>#DIV/0!</v>
      </c>
      <c r="AH1735" s="37" t="e">
        <f t="shared" si="697"/>
        <v>#DIV/0!</v>
      </c>
      <c r="AI1735" s="37" t="e">
        <f t="shared" si="698"/>
        <v>#DIV/0!</v>
      </c>
    </row>
    <row r="1736" spans="1:35" hidden="1" x14ac:dyDescent="0.25">
      <c r="A1736" s="3"/>
      <c r="B1736" s="4"/>
      <c r="C1736" s="4">
        <v>719</v>
      </c>
      <c r="D1736" s="23">
        <f t="shared" si="699"/>
        <v>1500</v>
      </c>
      <c r="E1736" s="11"/>
      <c r="F1736" s="23">
        <f t="shared" si="676"/>
        <v>30</v>
      </c>
      <c r="G1736" s="22">
        <f t="shared" si="677"/>
        <v>0.03</v>
      </c>
      <c r="H1736" s="22">
        <f t="shared" si="678"/>
        <v>0.7</v>
      </c>
      <c r="I1736" s="21"/>
      <c r="J1736" s="8"/>
      <c r="K1736" s="9">
        <f t="shared" si="679"/>
        <v>22.890383435836387</v>
      </c>
      <c r="L1736" s="9">
        <f t="shared" si="680"/>
        <v>22.890383435836387</v>
      </c>
      <c r="M1736" s="10">
        <f t="shared" si="681"/>
        <v>0</v>
      </c>
      <c r="N1736" s="10" t="e">
        <f t="shared" si="675"/>
        <v>#DIV/0!</v>
      </c>
      <c r="O1736" s="10" t="e">
        <f t="shared" si="682"/>
        <v>#DIV/0!</v>
      </c>
      <c r="P1736" s="10" t="e">
        <f t="shared" si="683"/>
        <v>#DIV/0!</v>
      </c>
      <c r="R1736" s="22">
        <f t="shared" si="684"/>
        <v>22.890383435836387</v>
      </c>
      <c r="S1736" s="37">
        <f t="shared" si="685"/>
        <v>0</v>
      </c>
      <c r="T1736" s="37" t="e">
        <f t="shared" si="686"/>
        <v>#DIV/0!</v>
      </c>
      <c r="U1736" s="37" t="e">
        <f t="shared" si="687"/>
        <v>#DIV/0!</v>
      </c>
      <c r="V1736" s="37" t="e">
        <f t="shared" si="688"/>
        <v>#DIV/0!</v>
      </c>
      <c r="W1736" s="33"/>
      <c r="X1736" s="33"/>
      <c r="Y1736" s="22">
        <f t="shared" si="689"/>
        <v>22.890383435836387</v>
      </c>
      <c r="Z1736" s="37">
        <f t="shared" si="690"/>
        <v>0</v>
      </c>
      <c r="AA1736" s="37" t="e">
        <f t="shared" si="691"/>
        <v>#DIV/0!</v>
      </c>
      <c r="AB1736" s="37" t="e">
        <f t="shared" si="692"/>
        <v>#DIV/0!</v>
      </c>
      <c r="AC1736" s="37" t="e">
        <f t="shared" si="693"/>
        <v>#DIV/0!</v>
      </c>
      <c r="AD1736" s="33"/>
      <c r="AE1736" s="22">
        <f t="shared" si="694"/>
        <v>22.890383435836387</v>
      </c>
      <c r="AF1736" s="37">
        <f t="shared" si="695"/>
        <v>0</v>
      </c>
      <c r="AG1736" s="37" t="e">
        <f t="shared" si="696"/>
        <v>#DIV/0!</v>
      </c>
      <c r="AH1736" s="37" t="e">
        <f t="shared" si="697"/>
        <v>#DIV/0!</v>
      </c>
      <c r="AI1736" s="37" t="e">
        <f t="shared" si="698"/>
        <v>#DIV/0!</v>
      </c>
    </row>
    <row r="1737" spans="1:35" hidden="1" x14ac:dyDescent="0.25">
      <c r="A1737" s="3"/>
      <c r="B1737" s="4"/>
      <c r="C1737" s="4">
        <v>720</v>
      </c>
      <c r="D1737" s="23">
        <f t="shared" si="699"/>
        <v>1500</v>
      </c>
      <c r="E1737" s="11"/>
      <c r="F1737" s="23">
        <f t="shared" si="676"/>
        <v>30</v>
      </c>
      <c r="G1737" s="22">
        <f t="shared" si="677"/>
        <v>0.03</v>
      </c>
      <c r="H1737" s="22">
        <f t="shared" si="678"/>
        <v>0.7</v>
      </c>
      <c r="I1737" s="21"/>
      <c r="J1737" s="8"/>
      <c r="K1737" s="9">
        <f t="shared" si="679"/>
        <v>22.890383435836387</v>
      </c>
      <c r="L1737" s="9">
        <f t="shared" si="680"/>
        <v>22.890383435836387</v>
      </c>
      <c r="M1737" s="10">
        <f t="shared" si="681"/>
        <v>0</v>
      </c>
      <c r="N1737" s="10" t="e">
        <f t="shared" si="675"/>
        <v>#DIV/0!</v>
      </c>
      <c r="O1737" s="10" t="e">
        <f t="shared" si="682"/>
        <v>#DIV/0!</v>
      </c>
      <c r="P1737" s="10" t="e">
        <f t="shared" si="683"/>
        <v>#DIV/0!</v>
      </c>
      <c r="R1737" s="22">
        <f t="shared" si="684"/>
        <v>22.890383435836387</v>
      </c>
      <c r="S1737" s="37">
        <f t="shared" si="685"/>
        <v>0</v>
      </c>
      <c r="T1737" s="37" t="e">
        <f t="shared" si="686"/>
        <v>#DIV/0!</v>
      </c>
      <c r="U1737" s="37" t="e">
        <f t="shared" si="687"/>
        <v>#DIV/0!</v>
      </c>
      <c r="V1737" s="37" t="e">
        <f t="shared" si="688"/>
        <v>#DIV/0!</v>
      </c>
      <c r="W1737" s="33"/>
      <c r="X1737" s="33"/>
      <c r="Y1737" s="22">
        <f t="shared" si="689"/>
        <v>22.890383435836387</v>
      </c>
      <c r="Z1737" s="37">
        <f t="shared" si="690"/>
        <v>0</v>
      </c>
      <c r="AA1737" s="37" t="e">
        <f t="shared" si="691"/>
        <v>#DIV/0!</v>
      </c>
      <c r="AB1737" s="37" t="e">
        <f t="shared" si="692"/>
        <v>#DIV/0!</v>
      </c>
      <c r="AC1737" s="37" t="e">
        <f t="shared" si="693"/>
        <v>#DIV/0!</v>
      </c>
      <c r="AD1737" s="33"/>
      <c r="AE1737" s="22">
        <f t="shared" si="694"/>
        <v>22.890383435836387</v>
      </c>
      <c r="AF1737" s="37">
        <f t="shared" si="695"/>
        <v>0</v>
      </c>
      <c r="AG1737" s="37" t="e">
        <f t="shared" si="696"/>
        <v>#DIV/0!</v>
      </c>
      <c r="AH1737" s="37" t="e">
        <f t="shared" si="697"/>
        <v>#DIV/0!</v>
      </c>
      <c r="AI1737" s="37" t="e">
        <f t="shared" si="698"/>
        <v>#DIV/0!</v>
      </c>
    </row>
    <row r="1738" spans="1:35" hidden="1" x14ac:dyDescent="0.25">
      <c r="A1738" s="3"/>
      <c r="B1738" s="4"/>
      <c r="C1738" s="4">
        <v>721</v>
      </c>
      <c r="D1738" s="23">
        <f t="shared" si="699"/>
        <v>1500</v>
      </c>
      <c r="E1738" s="11"/>
      <c r="F1738" s="23">
        <f t="shared" si="676"/>
        <v>30</v>
      </c>
      <c r="G1738" s="22">
        <f t="shared" si="677"/>
        <v>0.03</v>
      </c>
      <c r="H1738" s="22">
        <f t="shared" si="678"/>
        <v>0.7</v>
      </c>
      <c r="I1738" s="21"/>
      <c r="J1738" s="8"/>
      <c r="K1738" s="9">
        <f t="shared" si="679"/>
        <v>22.890383435836387</v>
      </c>
      <c r="L1738" s="9">
        <f t="shared" si="680"/>
        <v>22.890383435836387</v>
      </c>
      <c r="M1738" s="10">
        <f t="shared" si="681"/>
        <v>0</v>
      </c>
      <c r="N1738" s="10" t="e">
        <f t="shared" si="675"/>
        <v>#DIV/0!</v>
      </c>
      <c r="O1738" s="10" t="e">
        <f t="shared" si="682"/>
        <v>#DIV/0!</v>
      </c>
      <c r="P1738" s="10" t="e">
        <f t="shared" si="683"/>
        <v>#DIV/0!</v>
      </c>
      <c r="R1738" s="22">
        <f t="shared" si="684"/>
        <v>22.890383435836387</v>
      </c>
      <c r="S1738" s="37">
        <f t="shared" si="685"/>
        <v>0</v>
      </c>
      <c r="T1738" s="37" t="e">
        <f t="shared" si="686"/>
        <v>#DIV/0!</v>
      </c>
      <c r="U1738" s="37" t="e">
        <f t="shared" si="687"/>
        <v>#DIV/0!</v>
      </c>
      <c r="V1738" s="37" t="e">
        <f t="shared" si="688"/>
        <v>#DIV/0!</v>
      </c>
      <c r="W1738" s="33"/>
      <c r="X1738" s="33"/>
      <c r="Y1738" s="22">
        <f t="shared" si="689"/>
        <v>22.890383435836387</v>
      </c>
      <c r="Z1738" s="37">
        <f t="shared" si="690"/>
        <v>0</v>
      </c>
      <c r="AA1738" s="37" t="e">
        <f t="shared" si="691"/>
        <v>#DIV/0!</v>
      </c>
      <c r="AB1738" s="37" t="e">
        <f t="shared" si="692"/>
        <v>#DIV/0!</v>
      </c>
      <c r="AC1738" s="37" t="e">
        <f t="shared" si="693"/>
        <v>#DIV/0!</v>
      </c>
      <c r="AD1738" s="33"/>
      <c r="AE1738" s="22">
        <f t="shared" si="694"/>
        <v>22.890383435836387</v>
      </c>
      <c r="AF1738" s="37">
        <f t="shared" si="695"/>
        <v>0</v>
      </c>
      <c r="AG1738" s="37" t="e">
        <f t="shared" si="696"/>
        <v>#DIV/0!</v>
      </c>
      <c r="AH1738" s="37" t="e">
        <f t="shared" si="697"/>
        <v>#DIV/0!</v>
      </c>
      <c r="AI1738" s="37" t="e">
        <f t="shared" si="698"/>
        <v>#DIV/0!</v>
      </c>
    </row>
    <row r="1739" spans="1:35" hidden="1" x14ac:dyDescent="0.25">
      <c r="A1739" s="3"/>
      <c r="B1739" s="4"/>
      <c r="C1739" s="4">
        <v>722</v>
      </c>
      <c r="D1739" s="23">
        <f t="shared" si="699"/>
        <v>1500</v>
      </c>
      <c r="E1739" s="11"/>
      <c r="F1739" s="23">
        <f t="shared" si="676"/>
        <v>30</v>
      </c>
      <c r="G1739" s="22">
        <f t="shared" si="677"/>
        <v>0.03</v>
      </c>
      <c r="H1739" s="22">
        <f t="shared" si="678"/>
        <v>0.7</v>
      </c>
      <c r="I1739" s="21"/>
      <c r="J1739" s="8"/>
      <c r="K1739" s="9">
        <f t="shared" si="679"/>
        <v>22.890383435836387</v>
      </c>
      <c r="L1739" s="9">
        <f t="shared" si="680"/>
        <v>22.890383435836387</v>
      </c>
      <c r="M1739" s="10">
        <f t="shared" si="681"/>
        <v>0</v>
      </c>
      <c r="N1739" s="10" t="e">
        <f t="shared" si="675"/>
        <v>#DIV/0!</v>
      </c>
      <c r="O1739" s="10" t="e">
        <f t="shared" si="682"/>
        <v>#DIV/0!</v>
      </c>
      <c r="P1739" s="10" t="e">
        <f t="shared" si="683"/>
        <v>#DIV/0!</v>
      </c>
      <c r="R1739" s="22">
        <f t="shared" si="684"/>
        <v>22.890383435836387</v>
      </c>
      <c r="S1739" s="37">
        <f t="shared" si="685"/>
        <v>0</v>
      </c>
      <c r="T1739" s="37" t="e">
        <f t="shared" si="686"/>
        <v>#DIV/0!</v>
      </c>
      <c r="U1739" s="37" t="e">
        <f t="shared" si="687"/>
        <v>#DIV/0!</v>
      </c>
      <c r="V1739" s="37" t="e">
        <f t="shared" si="688"/>
        <v>#DIV/0!</v>
      </c>
      <c r="W1739" s="33"/>
      <c r="X1739" s="33"/>
      <c r="Y1739" s="22">
        <f t="shared" si="689"/>
        <v>22.890383435836387</v>
      </c>
      <c r="Z1739" s="37">
        <f t="shared" si="690"/>
        <v>0</v>
      </c>
      <c r="AA1739" s="37" t="e">
        <f t="shared" si="691"/>
        <v>#DIV/0!</v>
      </c>
      <c r="AB1739" s="37" t="e">
        <f t="shared" si="692"/>
        <v>#DIV/0!</v>
      </c>
      <c r="AC1739" s="37" t="e">
        <f t="shared" si="693"/>
        <v>#DIV/0!</v>
      </c>
      <c r="AD1739" s="33"/>
      <c r="AE1739" s="22">
        <f t="shared" si="694"/>
        <v>22.890383435836387</v>
      </c>
      <c r="AF1739" s="37">
        <f t="shared" si="695"/>
        <v>0</v>
      </c>
      <c r="AG1739" s="37" t="e">
        <f t="shared" si="696"/>
        <v>#DIV/0!</v>
      </c>
      <c r="AH1739" s="37" t="e">
        <f t="shared" si="697"/>
        <v>#DIV/0!</v>
      </c>
      <c r="AI1739" s="37" t="e">
        <f t="shared" si="698"/>
        <v>#DIV/0!</v>
      </c>
    </row>
    <row r="1740" spans="1:35" hidden="1" x14ac:dyDescent="0.25">
      <c r="A1740" s="3"/>
      <c r="B1740" s="4"/>
      <c r="C1740" s="4">
        <v>723</v>
      </c>
      <c r="D1740" s="23">
        <f t="shared" si="699"/>
        <v>1500</v>
      </c>
      <c r="E1740" s="11"/>
      <c r="F1740" s="23">
        <f t="shared" si="676"/>
        <v>30</v>
      </c>
      <c r="G1740" s="22">
        <f t="shared" si="677"/>
        <v>0.03</v>
      </c>
      <c r="H1740" s="22">
        <f t="shared" si="678"/>
        <v>0.7</v>
      </c>
      <c r="I1740" s="21"/>
      <c r="J1740" s="8"/>
      <c r="K1740" s="9">
        <f t="shared" si="679"/>
        <v>22.890383435836387</v>
      </c>
      <c r="L1740" s="9">
        <f t="shared" si="680"/>
        <v>22.890383435836387</v>
      </c>
      <c r="M1740" s="10">
        <f t="shared" si="681"/>
        <v>0</v>
      </c>
      <c r="N1740" s="10" t="e">
        <f t="shared" si="675"/>
        <v>#DIV/0!</v>
      </c>
      <c r="O1740" s="10" t="e">
        <f t="shared" si="682"/>
        <v>#DIV/0!</v>
      </c>
      <c r="P1740" s="10" t="e">
        <f t="shared" si="683"/>
        <v>#DIV/0!</v>
      </c>
      <c r="R1740" s="22">
        <f t="shared" si="684"/>
        <v>22.890383435836387</v>
      </c>
      <c r="S1740" s="37">
        <f t="shared" si="685"/>
        <v>0</v>
      </c>
      <c r="T1740" s="37" t="e">
        <f t="shared" si="686"/>
        <v>#DIV/0!</v>
      </c>
      <c r="U1740" s="37" t="e">
        <f t="shared" si="687"/>
        <v>#DIV/0!</v>
      </c>
      <c r="V1740" s="37" t="e">
        <f t="shared" si="688"/>
        <v>#DIV/0!</v>
      </c>
      <c r="W1740" s="33"/>
      <c r="X1740" s="33"/>
      <c r="Y1740" s="22">
        <f t="shared" si="689"/>
        <v>22.890383435836387</v>
      </c>
      <c r="Z1740" s="37">
        <f t="shared" si="690"/>
        <v>0</v>
      </c>
      <c r="AA1740" s="37" t="e">
        <f t="shared" si="691"/>
        <v>#DIV/0!</v>
      </c>
      <c r="AB1740" s="37" t="e">
        <f t="shared" si="692"/>
        <v>#DIV/0!</v>
      </c>
      <c r="AC1740" s="37" t="e">
        <f t="shared" si="693"/>
        <v>#DIV/0!</v>
      </c>
      <c r="AD1740" s="33"/>
      <c r="AE1740" s="22">
        <f t="shared" si="694"/>
        <v>22.890383435836387</v>
      </c>
      <c r="AF1740" s="37">
        <f t="shared" si="695"/>
        <v>0</v>
      </c>
      <c r="AG1740" s="37" t="e">
        <f t="shared" si="696"/>
        <v>#DIV/0!</v>
      </c>
      <c r="AH1740" s="37" t="e">
        <f t="shared" si="697"/>
        <v>#DIV/0!</v>
      </c>
      <c r="AI1740" s="37" t="e">
        <f t="shared" si="698"/>
        <v>#DIV/0!</v>
      </c>
    </row>
    <row r="1741" spans="1:35" hidden="1" x14ac:dyDescent="0.25">
      <c r="A1741" s="3"/>
      <c r="B1741" s="4"/>
      <c r="C1741" s="4">
        <v>724</v>
      </c>
      <c r="D1741" s="23">
        <f t="shared" si="699"/>
        <v>1500</v>
      </c>
      <c r="E1741" s="11"/>
      <c r="F1741" s="23">
        <f t="shared" si="676"/>
        <v>30</v>
      </c>
      <c r="G1741" s="22">
        <f t="shared" si="677"/>
        <v>0.03</v>
      </c>
      <c r="H1741" s="22">
        <f t="shared" si="678"/>
        <v>0.7</v>
      </c>
      <c r="I1741" s="21"/>
      <c r="J1741" s="8"/>
      <c r="K1741" s="9">
        <f t="shared" si="679"/>
        <v>22.890383435836387</v>
      </c>
      <c r="L1741" s="9">
        <f t="shared" si="680"/>
        <v>22.890383435836387</v>
      </c>
      <c r="M1741" s="10">
        <f t="shared" si="681"/>
        <v>0</v>
      </c>
      <c r="N1741" s="10" t="e">
        <f t="shared" si="675"/>
        <v>#DIV/0!</v>
      </c>
      <c r="O1741" s="10" t="e">
        <f t="shared" si="682"/>
        <v>#DIV/0!</v>
      </c>
      <c r="P1741" s="10" t="e">
        <f t="shared" si="683"/>
        <v>#DIV/0!</v>
      </c>
      <c r="R1741" s="22">
        <f t="shared" si="684"/>
        <v>22.890383435836387</v>
      </c>
      <c r="S1741" s="37">
        <f t="shared" si="685"/>
        <v>0</v>
      </c>
      <c r="T1741" s="37" t="e">
        <f t="shared" si="686"/>
        <v>#DIV/0!</v>
      </c>
      <c r="U1741" s="37" t="e">
        <f t="shared" si="687"/>
        <v>#DIV/0!</v>
      </c>
      <c r="V1741" s="37" t="e">
        <f t="shared" si="688"/>
        <v>#DIV/0!</v>
      </c>
      <c r="W1741" s="33"/>
      <c r="X1741" s="33"/>
      <c r="Y1741" s="22">
        <f t="shared" si="689"/>
        <v>22.890383435836387</v>
      </c>
      <c r="Z1741" s="37">
        <f t="shared" si="690"/>
        <v>0</v>
      </c>
      <c r="AA1741" s="37" t="e">
        <f t="shared" si="691"/>
        <v>#DIV/0!</v>
      </c>
      <c r="AB1741" s="37" t="e">
        <f t="shared" si="692"/>
        <v>#DIV/0!</v>
      </c>
      <c r="AC1741" s="37" t="e">
        <f t="shared" si="693"/>
        <v>#DIV/0!</v>
      </c>
      <c r="AD1741" s="33"/>
      <c r="AE1741" s="22">
        <f t="shared" si="694"/>
        <v>22.890383435836387</v>
      </c>
      <c r="AF1741" s="37">
        <f t="shared" si="695"/>
        <v>0</v>
      </c>
      <c r="AG1741" s="37" t="e">
        <f t="shared" si="696"/>
        <v>#DIV/0!</v>
      </c>
      <c r="AH1741" s="37" t="e">
        <f t="shared" si="697"/>
        <v>#DIV/0!</v>
      </c>
      <c r="AI1741" s="37" t="e">
        <f t="shared" si="698"/>
        <v>#DIV/0!</v>
      </c>
    </row>
    <row r="1742" spans="1:35" hidden="1" x14ac:dyDescent="0.25">
      <c r="A1742" s="3"/>
      <c r="B1742" s="4"/>
      <c r="C1742" s="4">
        <v>725</v>
      </c>
      <c r="D1742" s="23">
        <f t="shared" si="699"/>
        <v>1500</v>
      </c>
      <c r="E1742" s="11"/>
      <c r="F1742" s="23">
        <f t="shared" si="676"/>
        <v>30</v>
      </c>
      <c r="G1742" s="22">
        <f t="shared" si="677"/>
        <v>0.03</v>
      </c>
      <c r="H1742" s="22">
        <f t="shared" si="678"/>
        <v>0.7</v>
      </c>
      <c r="I1742" s="21"/>
      <c r="J1742" s="8"/>
      <c r="K1742" s="9">
        <f t="shared" si="679"/>
        <v>22.890383435836387</v>
      </c>
      <c r="L1742" s="9">
        <f t="shared" si="680"/>
        <v>22.890383435836387</v>
      </c>
      <c r="M1742" s="10">
        <f t="shared" si="681"/>
        <v>0</v>
      </c>
      <c r="N1742" s="10" t="e">
        <f t="shared" si="675"/>
        <v>#DIV/0!</v>
      </c>
      <c r="O1742" s="10" t="e">
        <f t="shared" si="682"/>
        <v>#DIV/0!</v>
      </c>
      <c r="P1742" s="10" t="e">
        <f t="shared" si="683"/>
        <v>#DIV/0!</v>
      </c>
      <c r="R1742" s="22">
        <f t="shared" si="684"/>
        <v>22.890383435836387</v>
      </c>
      <c r="S1742" s="37">
        <f t="shared" si="685"/>
        <v>0</v>
      </c>
      <c r="T1742" s="37" t="e">
        <f t="shared" si="686"/>
        <v>#DIV/0!</v>
      </c>
      <c r="U1742" s="37" t="e">
        <f t="shared" si="687"/>
        <v>#DIV/0!</v>
      </c>
      <c r="V1742" s="37" t="e">
        <f t="shared" si="688"/>
        <v>#DIV/0!</v>
      </c>
      <c r="W1742" s="33"/>
      <c r="X1742" s="33"/>
      <c r="Y1742" s="22">
        <f t="shared" si="689"/>
        <v>22.890383435836387</v>
      </c>
      <c r="Z1742" s="37">
        <f t="shared" si="690"/>
        <v>0</v>
      </c>
      <c r="AA1742" s="37" t="e">
        <f t="shared" si="691"/>
        <v>#DIV/0!</v>
      </c>
      <c r="AB1742" s="37" t="e">
        <f t="shared" si="692"/>
        <v>#DIV/0!</v>
      </c>
      <c r="AC1742" s="37" t="e">
        <f t="shared" si="693"/>
        <v>#DIV/0!</v>
      </c>
      <c r="AD1742" s="33"/>
      <c r="AE1742" s="22">
        <f t="shared" si="694"/>
        <v>22.890383435836387</v>
      </c>
      <c r="AF1742" s="37">
        <f t="shared" si="695"/>
        <v>0</v>
      </c>
      <c r="AG1742" s="37" t="e">
        <f t="shared" si="696"/>
        <v>#DIV/0!</v>
      </c>
      <c r="AH1742" s="37" t="e">
        <f t="shared" si="697"/>
        <v>#DIV/0!</v>
      </c>
      <c r="AI1742" s="37" t="e">
        <f t="shared" si="698"/>
        <v>#DIV/0!</v>
      </c>
    </row>
    <row r="1743" spans="1:35" hidden="1" x14ac:dyDescent="0.25">
      <c r="A1743" s="3"/>
      <c r="B1743" s="4"/>
      <c r="C1743" s="4">
        <v>726</v>
      </c>
      <c r="D1743" s="23">
        <f t="shared" si="699"/>
        <v>1500</v>
      </c>
      <c r="E1743" s="11"/>
      <c r="F1743" s="23">
        <f t="shared" si="676"/>
        <v>30</v>
      </c>
      <c r="G1743" s="22">
        <f t="shared" si="677"/>
        <v>0.03</v>
      </c>
      <c r="H1743" s="22">
        <f t="shared" si="678"/>
        <v>0.7</v>
      </c>
      <c r="I1743" s="21"/>
      <c r="J1743" s="8"/>
      <c r="K1743" s="9">
        <f t="shared" si="679"/>
        <v>22.890383435836387</v>
      </c>
      <c r="L1743" s="9">
        <f t="shared" si="680"/>
        <v>22.890383435836387</v>
      </c>
      <c r="M1743" s="10">
        <f t="shared" si="681"/>
        <v>0</v>
      </c>
      <c r="N1743" s="10" t="e">
        <f t="shared" si="675"/>
        <v>#DIV/0!</v>
      </c>
      <c r="O1743" s="10" t="e">
        <f t="shared" si="682"/>
        <v>#DIV/0!</v>
      </c>
      <c r="P1743" s="10" t="e">
        <f t="shared" si="683"/>
        <v>#DIV/0!</v>
      </c>
      <c r="R1743" s="22">
        <f t="shared" si="684"/>
        <v>22.890383435836387</v>
      </c>
      <c r="S1743" s="37">
        <f t="shared" si="685"/>
        <v>0</v>
      </c>
      <c r="T1743" s="37" t="e">
        <f t="shared" si="686"/>
        <v>#DIV/0!</v>
      </c>
      <c r="U1743" s="37" t="e">
        <f t="shared" si="687"/>
        <v>#DIV/0!</v>
      </c>
      <c r="V1743" s="37" t="e">
        <f t="shared" si="688"/>
        <v>#DIV/0!</v>
      </c>
      <c r="W1743" s="33"/>
      <c r="X1743" s="33"/>
      <c r="Y1743" s="22">
        <f t="shared" si="689"/>
        <v>22.890383435836387</v>
      </c>
      <c r="Z1743" s="37">
        <f t="shared" si="690"/>
        <v>0</v>
      </c>
      <c r="AA1743" s="37" t="e">
        <f t="shared" si="691"/>
        <v>#DIV/0!</v>
      </c>
      <c r="AB1743" s="37" t="e">
        <f t="shared" si="692"/>
        <v>#DIV/0!</v>
      </c>
      <c r="AC1743" s="37" t="e">
        <f t="shared" si="693"/>
        <v>#DIV/0!</v>
      </c>
      <c r="AD1743" s="33"/>
      <c r="AE1743" s="22">
        <f t="shared" si="694"/>
        <v>22.890383435836387</v>
      </c>
      <c r="AF1743" s="37">
        <f t="shared" si="695"/>
        <v>0</v>
      </c>
      <c r="AG1743" s="37" t="e">
        <f t="shared" si="696"/>
        <v>#DIV/0!</v>
      </c>
      <c r="AH1743" s="37" t="e">
        <f t="shared" si="697"/>
        <v>#DIV/0!</v>
      </c>
      <c r="AI1743" s="37" t="e">
        <f t="shared" si="698"/>
        <v>#DIV/0!</v>
      </c>
    </row>
    <row r="1744" spans="1:35" hidden="1" x14ac:dyDescent="0.25">
      <c r="A1744" s="3"/>
      <c r="B1744" s="4"/>
      <c r="C1744" s="4">
        <v>727</v>
      </c>
      <c r="D1744" s="23">
        <f t="shared" si="699"/>
        <v>1500</v>
      </c>
      <c r="E1744" s="11"/>
      <c r="F1744" s="23">
        <f t="shared" si="676"/>
        <v>30</v>
      </c>
      <c r="G1744" s="22">
        <f t="shared" si="677"/>
        <v>0.03</v>
      </c>
      <c r="H1744" s="22">
        <f t="shared" si="678"/>
        <v>0.7</v>
      </c>
      <c r="I1744" s="21"/>
      <c r="J1744" s="8"/>
      <c r="K1744" s="9">
        <f t="shared" si="679"/>
        <v>22.890383435836387</v>
      </c>
      <c r="L1744" s="9">
        <f t="shared" si="680"/>
        <v>22.890383435836387</v>
      </c>
      <c r="M1744" s="10">
        <f t="shared" si="681"/>
        <v>0</v>
      </c>
      <c r="N1744" s="10" t="e">
        <f t="shared" si="675"/>
        <v>#DIV/0!</v>
      </c>
      <c r="O1744" s="10" t="e">
        <f t="shared" si="682"/>
        <v>#DIV/0!</v>
      </c>
      <c r="P1744" s="10" t="e">
        <f t="shared" si="683"/>
        <v>#DIV/0!</v>
      </c>
      <c r="R1744" s="22">
        <f t="shared" si="684"/>
        <v>22.890383435836387</v>
      </c>
      <c r="S1744" s="37">
        <f t="shared" si="685"/>
        <v>0</v>
      </c>
      <c r="T1744" s="37" t="e">
        <f t="shared" si="686"/>
        <v>#DIV/0!</v>
      </c>
      <c r="U1744" s="37" t="e">
        <f t="shared" si="687"/>
        <v>#DIV/0!</v>
      </c>
      <c r="V1744" s="37" t="e">
        <f t="shared" si="688"/>
        <v>#DIV/0!</v>
      </c>
      <c r="W1744" s="33"/>
      <c r="X1744" s="33"/>
      <c r="Y1744" s="22">
        <f t="shared" si="689"/>
        <v>22.890383435836387</v>
      </c>
      <c r="Z1744" s="37">
        <f t="shared" si="690"/>
        <v>0</v>
      </c>
      <c r="AA1744" s="37" t="e">
        <f t="shared" si="691"/>
        <v>#DIV/0!</v>
      </c>
      <c r="AB1744" s="37" t="e">
        <f t="shared" si="692"/>
        <v>#DIV/0!</v>
      </c>
      <c r="AC1744" s="37" t="e">
        <f t="shared" si="693"/>
        <v>#DIV/0!</v>
      </c>
      <c r="AD1744" s="33"/>
      <c r="AE1744" s="22">
        <f t="shared" si="694"/>
        <v>22.890383435836387</v>
      </c>
      <c r="AF1744" s="37">
        <f t="shared" si="695"/>
        <v>0</v>
      </c>
      <c r="AG1744" s="37" t="e">
        <f t="shared" si="696"/>
        <v>#DIV/0!</v>
      </c>
      <c r="AH1744" s="37" t="e">
        <f t="shared" si="697"/>
        <v>#DIV/0!</v>
      </c>
      <c r="AI1744" s="37" t="e">
        <f t="shared" si="698"/>
        <v>#DIV/0!</v>
      </c>
    </row>
    <row r="1745" spans="1:35" hidden="1" x14ac:dyDescent="0.25">
      <c r="A1745" s="3"/>
      <c r="B1745" s="4"/>
      <c r="C1745" s="4">
        <v>728</v>
      </c>
      <c r="D1745" s="23">
        <f t="shared" si="699"/>
        <v>1500</v>
      </c>
      <c r="E1745" s="11"/>
      <c r="F1745" s="23">
        <f t="shared" si="676"/>
        <v>30</v>
      </c>
      <c r="G1745" s="22">
        <f t="shared" si="677"/>
        <v>0.03</v>
      </c>
      <c r="H1745" s="22">
        <f t="shared" si="678"/>
        <v>0.7</v>
      </c>
      <c r="I1745" s="21"/>
      <c r="J1745" s="8"/>
      <c r="K1745" s="9">
        <f t="shared" si="679"/>
        <v>22.890383435836387</v>
      </c>
      <c r="L1745" s="9">
        <f t="shared" si="680"/>
        <v>22.890383435836387</v>
      </c>
      <c r="M1745" s="10">
        <f t="shared" si="681"/>
        <v>0</v>
      </c>
      <c r="N1745" s="10" t="e">
        <f t="shared" si="675"/>
        <v>#DIV/0!</v>
      </c>
      <c r="O1745" s="10" t="e">
        <f t="shared" si="682"/>
        <v>#DIV/0!</v>
      </c>
      <c r="P1745" s="10" t="e">
        <f t="shared" si="683"/>
        <v>#DIV/0!</v>
      </c>
      <c r="R1745" s="22">
        <f t="shared" si="684"/>
        <v>22.890383435836387</v>
      </c>
      <c r="S1745" s="37">
        <f t="shared" si="685"/>
        <v>0</v>
      </c>
      <c r="T1745" s="37" t="e">
        <f t="shared" si="686"/>
        <v>#DIV/0!</v>
      </c>
      <c r="U1745" s="37" t="e">
        <f t="shared" si="687"/>
        <v>#DIV/0!</v>
      </c>
      <c r="V1745" s="37" t="e">
        <f t="shared" si="688"/>
        <v>#DIV/0!</v>
      </c>
      <c r="W1745" s="33"/>
      <c r="X1745" s="33"/>
      <c r="Y1745" s="22">
        <f t="shared" si="689"/>
        <v>22.890383435836387</v>
      </c>
      <c r="Z1745" s="37">
        <f t="shared" si="690"/>
        <v>0</v>
      </c>
      <c r="AA1745" s="37" t="e">
        <f t="shared" si="691"/>
        <v>#DIV/0!</v>
      </c>
      <c r="AB1745" s="37" t="e">
        <f t="shared" si="692"/>
        <v>#DIV/0!</v>
      </c>
      <c r="AC1745" s="37" t="e">
        <f t="shared" si="693"/>
        <v>#DIV/0!</v>
      </c>
      <c r="AD1745" s="33"/>
      <c r="AE1745" s="22">
        <f t="shared" si="694"/>
        <v>22.890383435836387</v>
      </c>
      <c r="AF1745" s="37">
        <f t="shared" si="695"/>
        <v>0</v>
      </c>
      <c r="AG1745" s="37" t="e">
        <f t="shared" si="696"/>
        <v>#DIV/0!</v>
      </c>
      <c r="AH1745" s="37" t="e">
        <f t="shared" si="697"/>
        <v>#DIV/0!</v>
      </c>
      <c r="AI1745" s="37" t="e">
        <f t="shared" si="698"/>
        <v>#DIV/0!</v>
      </c>
    </row>
    <row r="1746" spans="1:35" hidden="1" x14ac:dyDescent="0.25">
      <c r="A1746" s="3"/>
      <c r="B1746" s="4"/>
      <c r="C1746" s="4">
        <v>729</v>
      </c>
      <c r="D1746" s="23">
        <f t="shared" si="699"/>
        <v>1500</v>
      </c>
      <c r="E1746" s="11"/>
      <c r="F1746" s="23">
        <f t="shared" si="676"/>
        <v>30</v>
      </c>
      <c r="G1746" s="22">
        <f t="shared" si="677"/>
        <v>0.03</v>
      </c>
      <c r="H1746" s="22">
        <f t="shared" si="678"/>
        <v>0.7</v>
      </c>
      <c r="I1746" s="21"/>
      <c r="J1746" s="8"/>
      <c r="K1746" s="9">
        <f t="shared" si="679"/>
        <v>22.890383435836387</v>
      </c>
      <c r="L1746" s="9">
        <f t="shared" si="680"/>
        <v>22.890383435836387</v>
      </c>
      <c r="M1746" s="10">
        <f t="shared" si="681"/>
        <v>0</v>
      </c>
      <c r="N1746" s="10" t="e">
        <f t="shared" si="675"/>
        <v>#DIV/0!</v>
      </c>
      <c r="O1746" s="10" t="e">
        <f t="shared" si="682"/>
        <v>#DIV/0!</v>
      </c>
      <c r="P1746" s="10" t="e">
        <f t="shared" si="683"/>
        <v>#DIV/0!</v>
      </c>
      <c r="R1746" s="22">
        <f t="shared" si="684"/>
        <v>22.890383435836387</v>
      </c>
      <c r="S1746" s="37">
        <f t="shared" si="685"/>
        <v>0</v>
      </c>
      <c r="T1746" s="37" t="e">
        <f t="shared" si="686"/>
        <v>#DIV/0!</v>
      </c>
      <c r="U1746" s="37" t="e">
        <f t="shared" si="687"/>
        <v>#DIV/0!</v>
      </c>
      <c r="V1746" s="37" t="e">
        <f t="shared" si="688"/>
        <v>#DIV/0!</v>
      </c>
      <c r="W1746" s="33"/>
      <c r="X1746" s="33"/>
      <c r="Y1746" s="22">
        <f t="shared" si="689"/>
        <v>22.890383435836387</v>
      </c>
      <c r="Z1746" s="37">
        <f t="shared" si="690"/>
        <v>0</v>
      </c>
      <c r="AA1746" s="37" t="e">
        <f t="shared" si="691"/>
        <v>#DIV/0!</v>
      </c>
      <c r="AB1746" s="37" t="e">
        <f t="shared" si="692"/>
        <v>#DIV/0!</v>
      </c>
      <c r="AC1746" s="37" t="e">
        <f t="shared" si="693"/>
        <v>#DIV/0!</v>
      </c>
      <c r="AD1746" s="33"/>
      <c r="AE1746" s="22">
        <f t="shared" si="694"/>
        <v>22.890383435836387</v>
      </c>
      <c r="AF1746" s="37">
        <f t="shared" si="695"/>
        <v>0</v>
      </c>
      <c r="AG1746" s="37" t="e">
        <f t="shared" si="696"/>
        <v>#DIV/0!</v>
      </c>
      <c r="AH1746" s="37" t="e">
        <f t="shared" si="697"/>
        <v>#DIV/0!</v>
      </c>
      <c r="AI1746" s="37" t="e">
        <f t="shared" si="698"/>
        <v>#DIV/0!</v>
      </c>
    </row>
    <row r="1747" spans="1:35" hidden="1" x14ac:dyDescent="0.25">
      <c r="A1747" s="3"/>
      <c r="B1747" s="4"/>
      <c r="C1747" s="4">
        <v>730</v>
      </c>
      <c r="D1747" s="23">
        <f t="shared" si="699"/>
        <v>1500</v>
      </c>
      <c r="E1747" s="11"/>
      <c r="F1747" s="23">
        <f t="shared" si="676"/>
        <v>30</v>
      </c>
      <c r="G1747" s="22">
        <f t="shared" si="677"/>
        <v>0.03</v>
      </c>
      <c r="H1747" s="22">
        <f t="shared" si="678"/>
        <v>0.7</v>
      </c>
      <c r="I1747" s="21"/>
      <c r="J1747" s="8"/>
      <c r="K1747" s="9">
        <f t="shared" si="679"/>
        <v>22.890383435836387</v>
      </c>
      <c r="L1747" s="9">
        <f t="shared" si="680"/>
        <v>22.890383435836387</v>
      </c>
      <c r="M1747" s="10">
        <f t="shared" si="681"/>
        <v>0</v>
      </c>
      <c r="N1747" s="10" t="e">
        <f t="shared" si="675"/>
        <v>#DIV/0!</v>
      </c>
      <c r="O1747" s="10" t="e">
        <f t="shared" si="682"/>
        <v>#DIV/0!</v>
      </c>
      <c r="P1747" s="10" t="e">
        <f t="shared" si="683"/>
        <v>#DIV/0!</v>
      </c>
      <c r="R1747" s="22">
        <f t="shared" si="684"/>
        <v>22.890383435836387</v>
      </c>
      <c r="S1747" s="37">
        <f t="shared" si="685"/>
        <v>0</v>
      </c>
      <c r="T1747" s="37" t="e">
        <f t="shared" si="686"/>
        <v>#DIV/0!</v>
      </c>
      <c r="U1747" s="37" t="e">
        <f t="shared" si="687"/>
        <v>#DIV/0!</v>
      </c>
      <c r="V1747" s="37" t="e">
        <f t="shared" si="688"/>
        <v>#DIV/0!</v>
      </c>
      <c r="W1747" s="33"/>
      <c r="X1747" s="33"/>
      <c r="Y1747" s="22">
        <f t="shared" si="689"/>
        <v>22.890383435836387</v>
      </c>
      <c r="Z1747" s="37">
        <f t="shared" si="690"/>
        <v>0</v>
      </c>
      <c r="AA1747" s="37" t="e">
        <f t="shared" si="691"/>
        <v>#DIV/0!</v>
      </c>
      <c r="AB1747" s="37" t="e">
        <f t="shared" si="692"/>
        <v>#DIV/0!</v>
      </c>
      <c r="AC1747" s="37" t="e">
        <f t="shared" si="693"/>
        <v>#DIV/0!</v>
      </c>
      <c r="AD1747" s="33"/>
      <c r="AE1747" s="22">
        <f t="shared" si="694"/>
        <v>22.890383435836387</v>
      </c>
      <c r="AF1747" s="37">
        <f t="shared" si="695"/>
        <v>0</v>
      </c>
      <c r="AG1747" s="37" t="e">
        <f t="shared" si="696"/>
        <v>#DIV/0!</v>
      </c>
      <c r="AH1747" s="37" t="e">
        <f t="shared" si="697"/>
        <v>#DIV/0!</v>
      </c>
      <c r="AI1747" s="37" t="e">
        <f t="shared" si="698"/>
        <v>#DIV/0!</v>
      </c>
    </row>
    <row r="1748" spans="1:35" hidden="1" x14ac:dyDescent="0.25">
      <c r="A1748" s="3"/>
      <c r="B1748" s="4"/>
      <c r="C1748" s="4">
        <v>731</v>
      </c>
      <c r="D1748" s="23">
        <f t="shared" si="699"/>
        <v>1500</v>
      </c>
      <c r="E1748" s="11"/>
      <c r="F1748" s="23">
        <f t="shared" si="676"/>
        <v>30</v>
      </c>
      <c r="G1748" s="22">
        <f t="shared" si="677"/>
        <v>0.03</v>
      </c>
      <c r="H1748" s="22">
        <f t="shared" si="678"/>
        <v>0.7</v>
      </c>
      <c r="I1748" s="21"/>
      <c r="J1748" s="8"/>
      <c r="K1748" s="9">
        <f t="shared" si="679"/>
        <v>22.890383435836387</v>
      </c>
      <c r="L1748" s="9">
        <f t="shared" si="680"/>
        <v>22.890383435836387</v>
      </c>
      <c r="M1748" s="10">
        <f t="shared" si="681"/>
        <v>0</v>
      </c>
      <c r="N1748" s="10" t="e">
        <f t="shared" si="675"/>
        <v>#DIV/0!</v>
      </c>
      <c r="O1748" s="10" t="e">
        <f t="shared" si="682"/>
        <v>#DIV/0!</v>
      </c>
      <c r="P1748" s="10" t="e">
        <f t="shared" si="683"/>
        <v>#DIV/0!</v>
      </c>
      <c r="R1748" s="22">
        <f t="shared" si="684"/>
        <v>22.890383435836387</v>
      </c>
      <c r="S1748" s="37">
        <f t="shared" si="685"/>
        <v>0</v>
      </c>
      <c r="T1748" s="37" t="e">
        <f t="shared" si="686"/>
        <v>#DIV/0!</v>
      </c>
      <c r="U1748" s="37" t="e">
        <f t="shared" si="687"/>
        <v>#DIV/0!</v>
      </c>
      <c r="V1748" s="37" t="e">
        <f t="shared" si="688"/>
        <v>#DIV/0!</v>
      </c>
      <c r="W1748" s="33"/>
      <c r="X1748" s="33"/>
      <c r="Y1748" s="22">
        <f t="shared" si="689"/>
        <v>22.890383435836387</v>
      </c>
      <c r="Z1748" s="37">
        <f t="shared" si="690"/>
        <v>0</v>
      </c>
      <c r="AA1748" s="37" t="e">
        <f t="shared" si="691"/>
        <v>#DIV/0!</v>
      </c>
      <c r="AB1748" s="37" t="e">
        <f t="shared" si="692"/>
        <v>#DIV/0!</v>
      </c>
      <c r="AC1748" s="37" t="e">
        <f t="shared" si="693"/>
        <v>#DIV/0!</v>
      </c>
      <c r="AD1748" s="33"/>
      <c r="AE1748" s="22">
        <f t="shared" si="694"/>
        <v>22.890383435836387</v>
      </c>
      <c r="AF1748" s="37">
        <f t="shared" si="695"/>
        <v>0</v>
      </c>
      <c r="AG1748" s="37" t="e">
        <f t="shared" si="696"/>
        <v>#DIV/0!</v>
      </c>
      <c r="AH1748" s="37" t="e">
        <f t="shared" si="697"/>
        <v>#DIV/0!</v>
      </c>
      <c r="AI1748" s="37" t="e">
        <f t="shared" si="698"/>
        <v>#DIV/0!</v>
      </c>
    </row>
    <row r="1749" spans="1:35" hidden="1" x14ac:dyDescent="0.25">
      <c r="A1749" s="3"/>
      <c r="B1749" s="4"/>
      <c r="C1749" s="4">
        <v>732</v>
      </c>
      <c r="D1749" s="23">
        <f t="shared" si="699"/>
        <v>1500</v>
      </c>
      <c r="E1749" s="11"/>
      <c r="F1749" s="23">
        <f t="shared" si="676"/>
        <v>30</v>
      </c>
      <c r="G1749" s="22">
        <f t="shared" si="677"/>
        <v>0.03</v>
      </c>
      <c r="H1749" s="22">
        <f t="shared" si="678"/>
        <v>0.7</v>
      </c>
      <c r="I1749" s="21"/>
      <c r="J1749" s="8"/>
      <c r="K1749" s="9">
        <f t="shared" si="679"/>
        <v>22.890383435836387</v>
      </c>
      <c r="L1749" s="9">
        <f t="shared" si="680"/>
        <v>22.890383435836387</v>
      </c>
      <c r="M1749" s="10">
        <f t="shared" si="681"/>
        <v>0</v>
      </c>
      <c r="N1749" s="10" t="e">
        <f t="shared" si="675"/>
        <v>#DIV/0!</v>
      </c>
      <c r="O1749" s="10" t="e">
        <f t="shared" si="682"/>
        <v>#DIV/0!</v>
      </c>
      <c r="P1749" s="10" t="e">
        <f t="shared" si="683"/>
        <v>#DIV/0!</v>
      </c>
      <c r="R1749" s="22">
        <f t="shared" si="684"/>
        <v>22.890383435836387</v>
      </c>
      <c r="S1749" s="37">
        <f t="shared" si="685"/>
        <v>0</v>
      </c>
      <c r="T1749" s="37" t="e">
        <f t="shared" si="686"/>
        <v>#DIV/0!</v>
      </c>
      <c r="U1749" s="37" t="e">
        <f t="shared" si="687"/>
        <v>#DIV/0!</v>
      </c>
      <c r="V1749" s="37" t="e">
        <f t="shared" si="688"/>
        <v>#DIV/0!</v>
      </c>
      <c r="W1749" s="33"/>
      <c r="X1749" s="33"/>
      <c r="Y1749" s="22">
        <f t="shared" si="689"/>
        <v>22.890383435836387</v>
      </c>
      <c r="Z1749" s="37">
        <f t="shared" si="690"/>
        <v>0</v>
      </c>
      <c r="AA1749" s="37" t="e">
        <f t="shared" si="691"/>
        <v>#DIV/0!</v>
      </c>
      <c r="AB1749" s="37" t="e">
        <f t="shared" si="692"/>
        <v>#DIV/0!</v>
      </c>
      <c r="AC1749" s="37" t="e">
        <f t="shared" si="693"/>
        <v>#DIV/0!</v>
      </c>
      <c r="AD1749" s="33"/>
      <c r="AE1749" s="22">
        <f t="shared" si="694"/>
        <v>22.890383435836387</v>
      </c>
      <c r="AF1749" s="37">
        <f t="shared" si="695"/>
        <v>0</v>
      </c>
      <c r="AG1749" s="37" t="e">
        <f t="shared" si="696"/>
        <v>#DIV/0!</v>
      </c>
      <c r="AH1749" s="37" t="e">
        <f t="shared" si="697"/>
        <v>#DIV/0!</v>
      </c>
      <c r="AI1749" s="37" t="e">
        <f t="shared" si="698"/>
        <v>#DIV/0!</v>
      </c>
    </row>
    <row r="1750" spans="1:35" hidden="1" x14ac:dyDescent="0.25">
      <c r="A1750" s="3"/>
      <c r="B1750" s="4"/>
      <c r="C1750" s="4">
        <v>733</v>
      </c>
      <c r="D1750" s="23">
        <f t="shared" si="699"/>
        <v>1500</v>
      </c>
      <c r="E1750" s="11"/>
      <c r="F1750" s="23">
        <f t="shared" si="676"/>
        <v>30</v>
      </c>
      <c r="G1750" s="22">
        <f t="shared" si="677"/>
        <v>0.03</v>
      </c>
      <c r="H1750" s="22">
        <f t="shared" si="678"/>
        <v>0.7</v>
      </c>
      <c r="I1750" s="21"/>
      <c r="J1750" s="8"/>
      <c r="K1750" s="9">
        <f t="shared" si="679"/>
        <v>22.890383435836387</v>
      </c>
      <c r="L1750" s="9">
        <f t="shared" si="680"/>
        <v>22.890383435836387</v>
      </c>
      <c r="M1750" s="10">
        <f t="shared" si="681"/>
        <v>0</v>
      </c>
      <c r="N1750" s="10" t="e">
        <f t="shared" si="675"/>
        <v>#DIV/0!</v>
      </c>
      <c r="O1750" s="10" t="e">
        <f t="shared" si="682"/>
        <v>#DIV/0!</v>
      </c>
      <c r="P1750" s="10" t="e">
        <f t="shared" si="683"/>
        <v>#DIV/0!</v>
      </c>
      <c r="R1750" s="22">
        <f t="shared" si="684"/>
        <v>22.890383435836387</v>
      </c>
      <c r="S1750" s="37">
        <f t="shared" si="685"/>
        <v>0</v>
      </c>
      <c r="T1750" s="37" t="e">
        <f t="shared" si="686"/>
        <v>#DIV/0!</v>
      </c>
      <c r="U1750" s="37" t="e">
        <f t="shared" si="687"/>
        <v>#DIV/0!</v>
      </c>
      <c r="V1750" s="37" t="e">
        <f t="shared" si="688"/>
        <v>#DIV/0!</v>
      </c>
      <c r="W1750" s="33"/>
      <c r="X1750" s="33"/>
      <c r="Y1750" s="22">
        <f t="shared" si="689"/>
        <v>22.890383435836387</v>
      </c>
      <c r="Z1750" s="37">
        <f t="shared" si="690"/>
        <v>0</v>
      </c>
      <c r="AA1750" s="37" t="e">
        <f t="shared" si="691"/>
        <v>#DIV/0!</v>
      </c>
      <c r="AB1750" s="37" t="e">
        <f t="shared" si="692"/>
        <v>#DIV/0!</v>
      </c>
      <c r="AC1750" s="37" t="e">
        <f t="shared" si="693"/>
        <v>#DIV/0!</v>
      </c>
      <c r="AD1750" s="33"/>
      <c r="AE1750" s="22">
        <f t="shared" si="694"/>
        <v>22.890383435836387</v>
      </c>
      <c r="AF1750" s="37">
        <f t="shared" si="695"/>
        <v>0</v>
      </c>
      <c r="AG1750" s="37" t="e">
        <f t="shared" si="696"/>
        <v>#DIV/0!</v>
      </c>
      <c r="AH1750" s="37" t="e">
        <f t="shared" si="697"/>
        <v>#DIV/0!</v>
      </c>
      <c r="AI1750" s="37" t="e">
        <f t="shared" si="698"/>
        <v>#DIV/0!</v>
      </c>
    </row>
    <row r="1751" spans="1:35" hidden="1" x14ac:dyDescent="0.25">
      <c r="A1751" s="3"/>
      <c r="B1751" s="4"/>
      <c r="C1751" s="4">
        <v>734</v>
      </c>
      <c r="D1751" s="23">
        <f t="shared" si="699"/>
        <v>1500</v>
      </c>
      <c r="E1751" s="11"/>
      <c r="F1751" s="23">
        <f t="shared" si="676"/>
        <v>30</v>
      </c>
      <c r="G1751" s="22">
        <f t="shared" si="677"/>
        <v>0.03</v>
      </c>
      <c r="H1751" s="22">
        <f t="shared" si="678"/>
        <v>0.7</v>
      </c>
      <c r="I1751" s="21"/>
      <c r="J1751" s="8"/>
      <c r="K1751" s="9">
        <f t="shared" si="679"/>
        <v>22.890383435836387</v>
      </c>
      <c r="L1751" s="9">
        <f t="shared" si="680"/>
        <v>22.890383435836387</v>
      </c>
      <c r="M1751" s="10">
        <f t="shared" si="681"/>
        <v>0</v>
      </c>
      <c r="N1751" s="10" t="e">
        <f t="shared" si="675"/>
        <v>#DIV/0!</v>
      </c>
      <c r="O1751" s="10" t="e">
        <f t="shared" si="682"/>
        <v>#DIV/0!</v>
      </c>
      <c r="P1751" s="10" t="e">
        <f t="shared" si="683"/>
        <v>#DIV/0!</v>
      </c>
      <c r="R1751" s="22">
        <f t="shared" si="684"/>
        <v>22.890383435836387</v>
      </c>
      <c r="S1751" s="37">
        <f t="shared" si="685"/>
        <v>0</v>
      </c>
      <c r="T1751" s="37" t="e">
        <f t="shared" si="686"/>
        <v>#DIV/0!</v>
      </c>
      <c r="U1751" s="37" t="e">
        <f t="shared" si="687"/>
        <v>#DIV/0!</v>
      </c>
      <c r="V1751" s="37" t="e">
        <f t="shared" si="688"/>
        <v>#DIV/0!</v>
      </c>
      <c r="W1751" s="33"/>
      <c r="X1751" s="33"/>
      <c r="Y1751" s="22">
        <f t="shared" si="689"/>
        <v>22.890383435836387</v>
      </c>
      <c r="Z1751" s="37">
        <f t="shared" si="690"/>
        <v>0</v>
      </c>
      <c r="AA1751" s="37" t="e">
        <f t="shared" si="691"/>
        <v>#DIV/0!</v>
      </c>
      <c r="AB1751" s="37" t="e">
        <f t="shared" si="692"/>
        <v>#DIV/0!</v>
      </c>
      <c r="AC1751" s="37" t="e">
        <f t="shared" si="693"/>
        <v>#DIV/0!</v>
      </c>
      <c r="AD1751" s="33"/>
      <c r="AE1751" s="22">
        <f t="shared" si="694"/>
        <v>22.890383435836387</v>
      </c>
      <c r="AF1751" s="37">
        <f t="shared" si="695"/>
        <v>0</v>
      </c>
      <c r="AG1751" s="37" t="e">
        <f t="shared" si="696"/>
        <v>#DIV/0!</v>
      </c>
      <c r="AH1751" s="37" t="e">
        <f t="shared" si="697"/>
        <v>#DIV/0!</v>
      </c>
      <c r="AI1751" s="37" t="e">
        <f t="shared" si="698"/>
        <v>#DIV/0!</v>
      </c>
    </row>
    <row r="1752" spans="1:35" hidden="1" x14ac:dyDescent="0.25">
      <c r="A1752" s="3"/>
      <c r="B1752" s="4"/>
      <c r="C1752" s="4">
        <v>735</v>
      </c>
      <c r="D1752" s="23">
        <f t="shared" si="699"/>
        <v>1500</v>
      </c>
      <c r="E1752" s="11"/>
      <c r="F1752" s="23">
        <f t="shared" si="676"/>
        <v>30</v>
      </c>
      <c r="G1752" s="22">
        <f t="shared" si="677"/>
        <v>0.03</v>
      </c>
      <c r="H1752" s="22">
        <f t="shared" si="678"/>
        <v>0.7</v>
      </c>
      <c r="I1752" s="21"/>
      <c r="J1752" s="8"/>
      <c r="K1752" s="9">
        <f t="shared" si="679"/>
        <v>22.890383435836387</v>
      </c>
      <c r="L1752" s="9">
        <f t="shared" si="680"/>
        <v>22.890383435836387</v>
      </c>
      <c r="M1752" s="10">
        <f t="shared" si="681"/>
        <v>0</v>
      </c>
      <c r="N1752" s="10" t="e">
        <f t="shared" si="675"/>
        <v>#DIV/0!</v>
      </c>
      <c r="O1752" s="10" t="e">
        <f t="shared" si="682"/>
        <v>#DIV/0!</v>
      </c>
      <c r="P1752" s="10" t="e">
        <f t="shared" si="683"/>
        <v>#DIV/0!</v>
      </c>
      <c r="R1752" s="22">
        <f t="shared" si="684"/>
        <v>22.890383435836387</v>
      </c>
      <c r="S1752" s="37">
        <f t="shared" si="685"/>
        <v>0</v>
      </c>
      <c r="T1752" s="37" t="e">
        <f t="shared" si="686"/>
        <v>#DIV/0!</v>
      </c>
      <c r="U1752" s="37" t="e">
        <f t="shared" si="687"/>
        <v>#DIV/0!</v>
      </c>
      <c r="V1752" s="37" t="e">
        <f t="shared" si="688"/>
        <v>#DIV/0!</v>
      </c>
      <c r="W1752" s="33"/>
      <c r="X1752" s="33"/>
      <c r="Y1752" s="22">
        <f t="shared" si="689"/>
        <v>22.890383435836387</v>
      </c>
      <c r="Z1752" s="37">
        <f t="shared" si="690"/>
        <v>0</v>
      </c>
      <c r="AA1752" s="37" t="e">
        <f t="shared" si="691"/>
        <v>#DIV/0!</v>
      </c>
      <c r="AB1752" s="37" t="e">
        <f t="shared" si="692"/>
        <v>#DIV/0!</v>
      </c>
      <c r="AC1752" s="37" t="e">
        <f t="shared" si="693"/>
        <v>#DIV/0!</v>
      </c>
      <c r="AD1752" s="33"/>
      <c r="AE1752" s="22">
        <f t="shared" si="694"/>
        <v>22.890383435836387</v>
      </c>
      <c r="AF1752" s="37">
        <f t="shared" si="695"/>
        <v>0</v>
      </c>
      <c r="AG1752" s="37" t="e">
        <f t="shared" si="696"/>
        <v>#DIV/0!</v>
      </c>
      <c r="AH1752" s="37" t="e">
        <f t="shared" si="697"/>
        <v>#DIV/0!</v>
      </c>
      <c r="AI1752" s="37" t="e">
        <f t="shared" si="698"/>
        <v>#DIV/0!</v>
      </c>
    </row>
    <row r="1753" spans="1:35" hidden="1" x14ac:dyDescent="0.25">
      <c r="A1753" s="3"/>
      <c r="B1753" s="4"/>
      <c r="C1753" s="4">
        <v>736</v>
      </c>
      <c r="D1753" s="23">
        <f t="shared" si="699"/>
        <v>1500</v>
      </c>
      <c r="E1753" s="11"/>
      <c r="F1753" s="23">
        <f t="shared" si="676"/>
        <v>30</v>
      </c>
      <c r="G1753" s="22">
        <f t="shared" si="677"/>
        <v>0.03</v>
      </c>
      <c r="H1753" s="22">
        <f t="shared" si="678"/>
        <v>0.7</v>
      </c>
      <c r="I1753" s="21"/>
      <c r="J1753" s="8"/>
      <c r="K1753" s="9">
        <f t="shared" si="679"/>
        <v>22.890383435836387</v>
      </c>
      <c r="L1753" s="9">
        <f t="shared" si="680"/>
        <v>22.890383435836387</v>
      </c>
      <c r="M1753" s="10">
        <f t="shared" si="681"/>
        <v>0</v>
      </c>
      <c r="N1753" s="10" t="e">
        <f t="shared" si="675"/>
        <v>#DIV/0!</v>
      </c>
      <c r="O1753" s="10" t="e">
        <f t="shared" si="682"/>
        <v>#DIV/0!</v>
      </c>
      <c r="P1753" s="10" t="e">
        <f t="shared" si="683"/>
        <v>#DIV/0!</v>
      </c>
      <c r="R1753" s="22">
        <f t="shared" si="684"/>
        <v>22.890383435836387</v>
      </c>
      <c r="S1753" s="37">
        <f t="shared" si="685"/>
        <v>0</v>
      </c>
      <c r="T1753" s="37" t="e">
        <f t="shared" si="686"/>
        <v>#DIV/0!</v>
      </c>
      <c r="U1753" s="37" t="e">
        <f t="shared" si="687"/>
        <v>#DIV/0!</v>
      </c>
      <c r="V1753" s="37" t="e">
        <f t="shared" si="688"/>
        <v>#DIV/0!</v>
      </c>
      <c r="W1753" s="33"/>
      <c r="X1753" s="33"/>
      <c r="Y1753" s="22">
        <f t="shared" si="689"/>
        <v>22.890383435836387</v>
      </c>
      <c r="Z1753" s="37">
        <f t="shared" si="690"/>
        <v>0</v>
      </c>
      <c r="AA1753" s="37" t="e">
        <f t="shared" si="691"/>
        <v>#DIV/0!</v>
      </c>
      <c r="AB1753" s="37" t="e">
        <f t="shared" si="692"/>
        <v>#DIV/0!</v>
      </c>
      <c r="AC1753" s="37" t="e">
        <f t="shared" si="693"/>
        <v>#DIV/0!</v>
      </c>
      <c r="AD1753" s="33"/>
      <c r="AE1753" s="22">
        <f t="shared" si="694"/>
        <v>22.890383435836387</v>
      </c>
      <c r="AF1753" s="37">
        <f t="shared" si="695"/>
        <v>0</v>
      </c>
      <c r="AG1753" s="37" t="e">
        <f t="shared" si="696"/>
        <v>#DIV/0!</v>
      </c>
      <c r="AH1753" s="37" t="e">
        <f t="shared" si="697"/>
        <v>#DIV/0!</v>
      </c>
      <c r="AI1753" s="37" t="e">
        <f t="shared" si="698"/>
        <v>#DIV/0!</v>
      </c>
    </row>
    <row r="1754" spans="1:35" hidden="1" x14ac:dyDescent="0.25">
      <c r="A1754" s="3"/>
      <c r="B1754" s="4"/>
      <c r="C1754" s="4">
        <v>737</v>
      </c>
      <c r="D1754" s="23">
        <f t="shared" si="699"/>
        <v>1500</v>
      </c>
      <c r="E1754" s="11"/>
      <c r="F1754" s="23">
        <f t="shared" si="676"/>
        <v>30</v>
      </c>
      <c r="G1754" s="22">
        <f t="shared" si="677"/>
        <v>0.03</v>
      </c>
      <c r="H1754" s="22">
        <f t="shared" si="678"/>
        <v>0.7</v>
      </c>
      <c r="I1754" s="21"/>
      <c r="J1754" s="8"/>
      <c r="K1754" s="9">
        <f t="shared" si="679"/>
        <v>22.890383435836387</v>
      </c>
      <c r="L1754" s="9">
        <f t="shared" si="680"/>
        <v>22.890383435836387</v>
      </c>
      <c r="M1754" s="10">
        <f t="shared" si="681"/>
        <v>0</v>
      </c>
      <c r="N1754" s="10" t="e">
        <f t="shared" si="675"/>
        <v>#DIV/0!</v>
      </c>
      <c r="O1754" s="10" t="e">
        <f t="shared" si="682"/>
        <v>#DIV/0!</v>
      </c>
      <c r="P1754" s="10" t="e">
        <f t="shared" si="683"/>
        <v>#DIV/0!</v>
      </c>
      <c r="R1754" s="22">
        <f t="shared" si="684"/>
        <v>22.890383435836387</v>
      </c>
      <c r="S1754" s="37">
        <f t="shared" si="685"/>
        <v>0</v>
      </c>
      <c r="T1754" s="37" t="e">
        <f t="shared" si="686"/>
        <v>#DIV/0!</v>
      </c>
      <c r="U1754" s="37" t="e">
        <f t="shared" si="687"/>
        <v>#DIV/0!</v>
      </c>
      <c r="V1754" s="37" t="e">
        <f t="shared" si="688"/>
        <v>#DIV/0!</v>
      </c>
      <c r="W1754" s="33"/>
      <c r="X1754" s="33"/>
      <c r="Y1754" s="22">
        <f t="shared" si="689"/>
        <v>22.890383435836387</v>
      </c>
      <c r="Z1754" s="37">
        <f t="shared" si="690"/>
        <v>0</v>
      </c>
      <c r="AA1754" s="37" t="e">
        <f t="shared" si="691"/>
        <v>#DIV/0!</v>
      </c>
      <c r="AB1754" s="37" t="e">
        <f t="shared" si="692"/>
        <v>#DIV/0!</v>
      </c>
      <c r="AC1754" s="37" t="e">
        <f t="shared" si="693"/>
        <v>#DIV/0!</v>
      </c>
      <c r="AD1754" s="33"/>
      <c r="AE1754" s="22">
        <f t="shared" si="694"/>
        <v>22.890383435836387</v>
      </c>
      <c r="AF1754" s="37">
        <f t="shared" si="695"/>
        <v>0</v>
      </c>
      <c r="AG1754" s="37" t="e">
        <f t="shared" si="696"/>
        <v>#DIV/0!</v>
      </c>
      <c r="AH1754" s="37" t="e">
        <f t="shared" si="697"/>
        <v>#DIV/0!</v>
      </c>
      <c r="AI1754" s="37" t="e">
        <f t="shared" si="698"/>
        <v>#DIV/0!</v>
      </c>
    </row>
    <row r="1755" spans="1:35" hidden="1" x14ac:dyDescent="0.25">
      <c r="A1755" s="3"/>
      <c r="B1755" s="4"/>
      <c r="C1755" s="4">
        <v>738</v>
      </c>
      <c r="D1755" s="23">
        <f t="shared" si="699"/>
        <v>1500</v>
      </c>
      <c r="E1755" s="11"/>
      <c r="F1755" s="23">
        <f t="shared" si="676"/>
        <v>30</v>
      </c>
      <c r="G1755" s="22">
        <f t="shared" si="677"/>
        <v>0.03</v>
      </c>
      <c r="H1755" s="22">
        <f t="shared" si="678"/>
        <v>0.7</v>
      </c>
      <c r="I1755" s="21"/>
      <c r="J1755" s="8"/>
      <c r="K1755" s="9">
        <f t="shared" si="679"/>
        <v>22.890383435836387</v>
      </c>
      <c r="L1755" s="9">
        <f t="shared" si="680"/>
        <v>22.890383435836387</v>
      </c>
      <c r="M1755" s="10">
        <f t="shared" si="681"/>
        <v>0</v>
      </c>
      <c r="N1755" s="10" t="e">
        <f t="shared" si="675"/>
        <v>#DIV/0!</v>
      </c>
      <c r="O1755" s="10" t="e">
        <f t="shared" si="682"/>
        <v>#DIV/0!</v>
      </c>
      <c r="P1755" s="10" t="e">
        <f t="shared" si="683"/>
        <v>#DIV/0!</v>
      </c>
      <c r="R1755" s="22">
        <f t="shared" si="684"/>
        <v>22.890383435836387</v>
      </c>
      <c r="S1755" s="37">
        <f t="shared" si="685"/>
        <v>0</v>
      </c>
      <c r="T1755" s="37" t="e">
        <f t="shared" si="686"/>
        <v>#DIV/0!</v>
      </c>
      <c r="U1755" s="37" t="e">
        <f t="shared" si="687"/>
        <v>#DIV/0!</v>
      </c>
      <c r="V1755" s="37" t="e">
        <f t="shared" si="688"/>
        <v>#DIV/0!</v>
      </c>
      <c r="W1755" s="33"/>
      <c r="X1755" s="33"/>
      <c r="Y1755" s="22">
        <f t="shared" si="689"/>
        <v>22.890383435836387</v>
      </c>
      <c r="Z1755" s="37">
        <f t="shared" si="690"/>
        <v>0</v>
      </c>
      <c r="AA1755" s="37" t="e">
        <f t="shared" si="691"/>
        <v>#DIV/0!</v>
      </c>
      <c r="AB1755" s="37" t="e">
        <f t="shared" si="692"/>
        <v>#DIV/0!</v>
      </c>
      <c r="AC1755" s="37" t="e">
        <f t="shared" si="693"/>
        <v>#DIV/0!</v>
      </c>
      <c r="AD1755" s="33"/>
      <c r="AE1755" s="22">
        <f t="shared" si="694"/>
        <v>22.890383435836387</v>
      </c>
      <c r="AF1755" s="37">
        <f t="shared" si="695"/>
        <v>0</v>
      </c>
      <c r="AG1755" s="37" t="e">
        <f t="shared" si="696"/>
        <v>#DIV/0!</v>
      </c>
      <c r="AH1755" s="37" t="e">
        <f t="shared" si="697"/>
        <v>#DIV/0!</v>
      </c>
      <c r="AI1755" s="37" t="e">
        <f t="shared" si="698"/>
        <v>#DIV/0!</v>
      </c>
    </row>
    <row r="1756" spans="1:35" hidden="1" x14ac:dyDescent="0.25">
      <c r="A1756" s="3"/>
      <c r="B1756" s="4"/>
      <c r="C1756" s="4">
        <v>739</v>
      </c>
      <c r="D1756" s="23">
        <f t="shared" si="699"/>
        <v>1500</v>
      </c>
      <c r="E1756" s="11"/>
      <c r="F1756" s="23">
        <f t="shared" si="676"/>
        <v>30</v>
      </c>
      <c r="G1756" s="22">
        <f t="shared" si="677"/>
        <v>0.03</v>
      </c>
      <c r="H1756" s="22">
        <f t="shared" si="678"/>
        <v>0.7</v>
      </c>
      <c r="I1756" s="21"/>
      <c r="J1756" s="8"/>
      <c r="K1756" s="9">
        <f t="shared" si="679"/>
        <v>22.890383435836387</v>
      </c>
      <c r="L1756" s="9">
        <f t="shared" si="680"/>
        <v>22.890383435836387</v>
      </c>
      <c r="M1756" s="10">
        <f t="shared" si="681"/>
        <v>0</v>
      </c>
      <c r="N1756" s="10" t="e">
        <f t="shared" si="675"/>
        <v>#DIV/0!</v>
      </c>
      <c r="O1756" s="10" t="e">
        <f t="shared" si="682"/>
        <v>#DIV/0!</v>
      </c>
      <c r="P1756" s="10" t="e">
        <f t="shared" si="683"/>
        <v>#DIV/0!</v>
      </c>
      <c r="R1756" s="22">
        <f t="shared" si="684"/>
        <v>22.890383435836387</v>
      </c>
      <c r="S1756" s="37">
        <f t="shared" si="685"/>
        <v>0</v>
      </c>
      <c r="T1756" s="37" t="e">
        <f t="shared" si="686"/>
        <v>#DIV/0!</v>
      </c>
      <c r="U1756" s="37" t="e">
        <f t="shared" si="687"/>
        <v>#DIV/0!</v>
      </c>
      <c r="V1756" s="37" t="e">
        <f t="shared" si="688"/>
        <v>#DIV/0!</v>
      </c>
      <c r="W1756" s="33"/>
      <c r="X1756" s="33"/>
      <c r="Y1756" s="22">
        <f t="shared" si="689"/>
        <v>22.890383435836387</v>
      </c>
      <c r="Z1756" s="37">
        <f t="shared" si="690"/>
        <v>0</v>
      </c>
      <c r="AA1756" s="37" t="e">
        <f t="shared" si="691"/>
        <v>#DIV/0!</v>
      </c>
      <c r="AB1756" s="37" t="e">
        <f t="shared" si="692"/>
        <v>#DIV/0!</v>
      </c>
      <c r="AC1756" s="37" t="e">
        <f t="shared" si="693"/>
        <v>#DIV/0!</v>
      </c>
      <c r="AD1756" s="33"/>
      <c r="AE1756" s="22">
        <f t="shared" si="694"/>
        <v>22.890383435836387</v>
      </c>
      <c r="AF1756" s="37">
        <f t="shared" si="695"/>
        <v>0</v>
      </c>
      <c r="AG1756" s="37" t="e">
        <f t="shared" si="696"/>
        <v>#DIV/0!</v>
      </c>
      <c r="AH1756" s="37" t="e">
        <f t="shared" si="697"/>
        <v>#DIV/0!</v>
      </c>
      <c r="AI1756" s="37" t="e">
        <f t="shared" si="698"/>
        <v>#DIV/0!</v>
      </c>
    </row>
    <row r="1757" spans="1:35" hidden="1" x14ac:dyDescent="0.25">
      <c r="A1757" s="3"/>
      <c r="B1757" s="4"/>
      <c r="C1757" s="4">
        <v>740</v>
      </c>
      <c r="D1757" s="23">
        <f t="shared" si="699"/>
        <v>1500</v>
      </c>
      <c r="E1757" s="11"/>
      <c r="F1757" s="23">
        <f t="shared" si="676"/>
        <v>30</v>
      </c>
      <c r="G1757" s="22">
        <f t="shared" si="677"/>
        <v>0.03</v>
      </c>
      <c r="H1757" s="22">
        <f t="shared" si="678"/>
        <v>0.7</v>
      </c>
      <c r="I1757" s="21"/>
      <c r="J1757" s="8"/>
      <c r="K1757" s="9">
        <f t="shared" si="679"/>
        <v>22.890383435836387</v>
      </c>
      <c r="L1757" s="9">
        <f t="shared" si="680"/>
        <v>22.890383435836387</v>
      </c>
      <c r="M1757" s="10">
        <f t="shared" si="681"/>
        <v>0</v>
      </c>
      <c r="N1757" s="10" t="e">
        <f t="shared" si="675"/>
        <v>#DIV/0!</v>
      </c>
      <c r="O1757" s="10" t="e">
        <f t="shared" si="682"/>
        <v>#DIV/0!</v>
      </c>
      <c r="P1757" s="10" t="e">
        <f t="shared" si="683"/>
        <v>#DIV/0!</v>
      </c>
      <c r="R1757" s="22">
        <f t="shared" si="684"/>
        <v>22.890383435836387</v>
      </c>
      <c r="S1757" s="37">
        <f t="shared" si="685"/>
        <v>0</v>
      </c>
      <c r="T1757" s="37" t="e">
        <f t="shared" si="686"/>
        <v>#DIV/0!</v>
      </c>
      <c r="U1757" s="37" t="e">
        <f t="shared" si="687"/>
        <v>#DIV/0!</v>
      </c>
      <c r="V1757" s="37" t="e">
        <f t="shared" si="688"/>
        <v>#DIV/0!</v>
      </c>
      <c r="W1757" s="33"/>
      <c r="X1757" s="33"/>
      <c r="Y1757" s="22">
        <f t="shared" si="689"/>
        <v>22.890383435836387</v>
      </c>
      <c r="Z1757" s="37">
        <f t="shared" si="690"/>
        <v>0</v>
      </c>
      <c r="AA1757" s="37" t="e">
        <f t="shared" si="691"/>
        <v>#DIV/0!</v>
      </c>
      <c r="AB1757" s="37" t="e">
        <f t="shared" si="692"/>
        <v>#DIV/0!</v>
      </c>
      <c r="AC1757" s="37" t="e">
        <f t="shared" si="693"/>
        <v>#DIV/0!</v>
      </c>
      <c r="AD1757" s="33"/>
      <c r="AE1757" s="22">
        <f t="shared" si="694"/>
        <v>22.890383435836387</v>
      </c>
      <c r="AF1757" s="37">
        <f t="shared" si="695"/>
        <v>0</v>
      </c>
      <c r="AG1757" s="37" t="e">
        <f t="shared" si="696"/>
        <v>#DIV/0!</v>
      </c>
      <c r="AH1757" s="37" t="e">
        <f t="shared" si="697"/>
        <v>#DIV/0!</v>
      </c>
      <c r="AI1757" s="37" t="e">
        <f t="shared" si="698"/>
        <v>#DIV/0!</v>
      </c>
    </row>
    <row r="1758" spans="1:35" hidden="1" x14ac:dyDescent="0.25">
      <c r="A1758" s="3"/>
      <c r="B1758" s="4"/>
      <c r="C1758" s="4">
        <v>741</v>
      </c>
      <c r="D1758" s="23">
        <f t="shared" si="699"/>
        <v>1500</v>
      </c>
      <c r="E1758" s="11"/>
      <c r="F1758" s="23">
        <f t="shared" si="676"/>
        <v>30</v>
      </c>
      <c r="G1758" s="22">
        <f t="shared" si="677"/>
        <v>0.03</v>
      </c>
      <c r="H1758" s="22">
        <f t="shared" si="678"/>
        <v>0.7</v>
      </c>
      <c r="I1758" s="21"/>
      <c r="J1758" s="8"/>
      <c r="K1758" s="9">
        <f t="shared" si="679"/>
        <v>22.890383435836387</v>
      </c>
      <c r="L1758" s="9">
        <f t="shared" si="680"/>
        <v>22.890383435836387</v>
      </c>
      <c r="M1758" s="10">
        <f t="shared" si="681"/>
        <v>0</v>
      </c>
      <c r="N1758" s="10" t="e">
        <f t="shared" si="675"/>
        <v>#DIV/0!</v>
      </c>
      <c r="O1758" s="10" t="e">
        <f t="shared" si="682"/>
        <v>#DIV/0!</v>
      </c>
      <c r="P1758" s="10" t="e">
        <f t="shared" si="683"/>
        <v>#DIV/0!</v>
      </c>
      <c r="R1758" s="22">
        <f t="shared" si="684"/>
        <v>22.890383435836387</v>
      </c>
      <c r="S1758" s="37">
        <f t="shared" si="685"/>
        <v>0</v>
      </c>
      <c r="T1758" s="37" t="e">
        <f t="shared" si="686"/>
        <v>#DIV/0!</v>
      </c>
      <c r="U1758" s="37" t="e">
        <f t="shared" si="687"/>
        <v>#DIV/0!</v>
      </c>
      <c r="V1758" s="37" t="e">
        <f t="shared" si="688"/>
        <v>#DIV/0!</v>
      </c>
      <c r="W1758" s="33"/>
      <c r="X1758" s="33"/>
      <c r="Y1758" s="22">
        <f t="shared" si="689"/>
        <v>22.890383435836387</v>
      </c>
      <c r="Z1758" s="37">
        <f t="shared" si="690"/>
        <v>0</v>
      </c>
      <c r="AA1758" s="37" t="e">
        <f t="shared" si="691"/>
        <v>#DIV/0!</v>
      </c>
      <c r="AB1758" s="37" t="e">
        <f t="shared" si="692"/>
        <v>#DIV/0!</v>
      </c>
      <c r="AC1758" s="37" t="e">
        <f t="shared" si="693"/>
        <v>#DIV/0!</v>
      </c>
      <c r="AD1758" s="33"/>
      <c r="AE1758" s="22">
        <f t="shared" si="694"/>
        <v>22.890383435836387</v>
      </c>
      <c r="AF1758" s="37">
        <f t="shared" si="695"/>
        <v>0</v>
      </c>
      <c r="AG1758" s="37" t="e">
        <f t="shared" si="696"/>
        <v>#DIV/0!</v>
      </c>
      <c r="AH1758" s="37" t="e">
        <f t="shared" si="697"/>
        <v>#DIV/0!</v>
      </c>
      <c r="AI1758" s="37" t="e">
        <f t="shared" si="698"/>
        <v>#DIV/0!</v>
      </c>
    </row>
    <row r="1759" spans="1:35" hidden="1" x14ac:dyDescent="0.25">
      <c r="A1759" s="3"/>
      <c r="B1759" s="4"/>
      <c r="C1759" s="4">
        <v>742</v>
      </c>
      <c r="D1759" s="23">
        <f t="shared" si="699"/>
        <v>1500</v>
      </c>
      <c r="E1759" s="11"/>
      <c r="F1759" s="23">
        <f t="shared" si="676"/>
        <v>30</v>
      </c>
      <c r="G1759" s="22">
        <f t="shared" si="677"/>
        <v>0.03</v>
      </c>
      <c r="H1759" s="22">
        <f t="shared" si="678"/>
        <v>0.7</v>
      </c>
      <c r="I1759" s="21"/>
      <c r="J1759" s="8"/>
      <c r="K1759" s="9">
        <f t="shared" si="679"/>
        <v>22.890383435836387</v>
      </c>
      <c r="L1759" s="9">
        <f t="shared" si="680"/>
        <v>22.890383435836387</v>
      </c>
      <c r="M1759" s="10">
        <f t="shared" si="681"/>
        <v>0</v>
      </c>
      <c r="N1759" s="10" t="e">
        <f t="shared" si="675"/>
        <v>#DIV/0!</v>
      </c>
      <c r="O1759" s="10" t="e">
        <f t="shared" si="682"/>
        <v>#DIV/0!</v>
      </c>
      <c r="P1759" s="10" t="e">
        <f t="shared" si="683"/>
        <v>#DIV/0!</v>
      </c>
      <c r="R1759" s="22">
        <f t="shared" si="684"/>
        <v>22.890383435836387</v>
      </c>
      <c r="S1759" s="37">
        <f t="shared" si="685"/>
        <v>0</v>
      </c>
      <c r="T1759" s="37" t="e">
        <f t="shared" si="686"/>
        <v>#DIV/0!</v>
      </c>
      <c r="U1759" s="37" t="e">
        <f t="shared" si="687"/>
        <v>#DIV/0!</v>
      </c>
      <c r="V1759" s="37" t="e">
        <f t="shared" si="688"/>
        <v>#DIV/0!</v>
      </c>
      <c r="W1759" s="33"/>
      <c r="X1759" s="33"/>
      <c r="Y1759" s="22">
        <f t="shared" si="689"/>
        <v>22.890383435836387</v>
      </c>
      <c r="Z1759" s="37">
        <f t="shared" si="690"/>
        <v>0</v>
      </c>
      <c r="AA1759" s="37" t="e">
        <f t="shared" si="691"/>
        <v>#DIV/0!</v>
      </c>
      <c r="AB1759" s="37" t="e">
        <f t="shared" si="692"/>
        <v>#DIV/0!</v>
      </c>
      <c r="AC1759" s="37" t="e">
        <f t="shared" si="693"/>
        <v>#DIV/0!</v>
      </c>
      <c r="AD1759" s="33"/>
      <c r="AE1759" s="22">
        <f t="shared" si="694"/>
        <v>22.890383435836387</v>
      </c>
      <c r="AF1759" s="37">
        <f t="shared" si="695"/>
        <v>0</v>
      </c>
      <c r="AG1759" s="37" t="e">
        <f t="shared" si="696"/>
        <v>#DIV/0!</v>
      </c>
      <c r="AH1759" s="37" t="e">
        <f t="shared" si="697"/>
        <v>#DIV/0!</v>
      </c>
      <c r="AI1759" s="37" t="e">
        <f t="shared" si="698"/>
        <v>#DIV/0!</v>
      </c>
    </row>
    <row r="1760" spans="1:35" hidden="1" x14ac:dyDescent="0.25">
      <c r="A1760" s="3"/>
      <c r="B1760" s="4"/>
      <c r="C1760" s="4">
        <v>743</v>
      </c>
      <c r="D1760" s="23">
        <f t="shared" si="699"/>
        <v>1500</v>
      </c>
      <c r="E1760" s="11"/>
      <c r="F1760" s="23">
        <f t="shared" si="676"/>
        <v>30</v>
      </c>
      <c r="G1760" s="22">
        <f t="shared" si="677"/>
        <v>0.03</v>
      </c>
      <c r="H1760" s="22">
        <f t="shared" si="678"/>
        <v>0.7</v>
      </c>
      <c r="I1760" s="21"/>
      <c r="J1760" s="8"/>
      <c r="K1760" s="9">
        <f t="shared" si="679"/>
        <v>22.890383435836387</v>
      </c>
      <c r="L1760" s="9">
        <f t="shared" si="680"/>
        <v>22.890383435836387</v>
      </c>
      <c r="M1760" s="10">
        <f t="shared" si="681"/>
        <v>0</v>
      </c>
      <c r="N1760" s="10" t="e">
        <f t="shared" si="675"/>
        <v>#DIV/0!</v>
      </c>
      <c r="O1760" s="10" t="e">
        <f t="shared" si="682"/>
        <v>#DIV/0!</v>
      </c>
      <c r="P1760" s="10" t="e">
        <f t="shared" si="683"/>
        <v>#DIV/0!</v>
      </c>
      <c r="R1760" s="22">
        <f t="shared" si="684"/>
        <v>22.890383435836387</v>
      </c>
      <c r="S1760" s="37">
        <f t="shared" si="685"/>
        <v>0</v>
      </c>
      <c r="T1760" s="37" t="e">
        <f t="shared" si="686"/>
        <v>#DIV/0!</v>
      </c>
      <c r="U1760" s="37" t="e">
        <f t="shared" si="687"/>
        <v>#DIV/0!</v>
      </c>
      <c r="V1760" s="37" t="e">
        <f t="shared" si="688"/>
        <v>#DIV/0!</v>
      </c>
      <c r="W1760" s="33"/>
      <c r="X1760" s="33"/>
      <c r="Y1760" s="22">
        <f t="shared" si="689"/>
        <v>22.890383435836387</v>
      </c>
      <c r="Z1760" s="37">
        <f t="shared" si="690"/>
        <v>0</v>
      </c>
      <c r="AA1760" s="37" t="e">
        <f t="shared" si="691"/>
        <v>#DIV/0!</v>
      </c>
      <c r="AB1760" s="37" t="e">
        <f t="shared" si="692"/>
        <v>#DIV/0!</v>
      </c>
      <c r="AC1760" s="37" t="e">
        <f t="shared" si="693"/>
        <v>#DIV/0!</v>
      </c>
      <c r="AD1760" s="33"/>
      <c r="AE1760" s="22">
        <f t="shared" si="694"/>
        <v>22.890383435836387</v>
      </c>
      <c r="AF1760" s="37">
        <f t="shared" si="695"/>
        <v>0</v>
      </c>
      <c r="AG1760" s="37" t="e">
        <f t="shared" si="696"/>
        <v>#DIV/0!</v>
      </c>
      <c r="AH1760" s="37" t="e">
        <f t="shared" si="697"/>
        <v>#DIV/0!</v>
      </c>
      <c r="AI1760" s="37" t="e">
        <f t="shared" si="698"/>
        <v>#DIV/0!</v>
      </c>
    </row>
    <row r="1761" spans="1:35" hidden="1" x14ac:dyDescent="0.25">
      <c r="A1761" s="3"/>
      <c r="B1761" s="4"/>
      <c r="C1761" s="4">
        <v>744</v>
      </c>
      <c r="D1761" s="23">
        <f t="shared" si="699"/>
        <v>1500</v>
      </c>
      <c r="E1761" s="11"/>
      <c r="F1761" s="23">
        <f t="shared" si="676"/>
        <v>30</v>
      </c>
      <c r="G1761" s="22">
        <f t="shared" si="677"/>
        <v>0.03</v>
      </c>
      <c r="H1761" s="22">
        <f t="shared" si="678"/>
        <v>0.7</v>
      </c>
      <c r="I1761" s="21"/>
      <c r="J1761" s="8"/>
      <c r="K1761" s="9">
        <f t="shared" si="679"/>
        <v>22.890383435836387</v>
      </c>
      <c r="L1761" s="9">
        <f t="shared" si="680"/>
        <v>22.890383435836387</v>
      </c>
      <c r="M1761" s="10">
        <f t="shared" si="681"/>
        <v>0</v>
      </c>
      <c r="N1761" s="10" t="e">
        <f t="shared" si="675"/>
        <v>#DIV/0!</v>
      </c>
      <c r="O1761" s="10" t="e">
        <f t="shared" si="682"/>
        <v>#DIV/0!</v>
      </c>
      <c r="P1761" s="10" t="e">
        <f t="shared" si="683"/>
        <v>#DIV/0!</v>
      </c>
      <c r="R1761" s="22">
        <f t="shared" si="684"/>
        <v>22.890383435836387</v>
      </c>
      <c r="S1761" s="37">
        <f t="shared" si="685"/>
        <v>0</v>
      </c>
      <c r="T1761" s="37" t="e">
        <f t="shared" si="686"/>
        <v>#DIV/0!</v>
      </c>
      <c r="U1761" s="37" t="e">
        <f t="shared" si="687"/>
        <v>#DIV/0!</v>
      </c>
      <c r="V1761" s="37" t="e">
        <f t="shared" si="688"/>
        <v>#DIV/0!</v>
      </c>
      <c r="W1761" s="33"/>
      <c r="X1761" s="33"/>
      <c r="Y1761" s="22">
        <f t="shared" si="689"/>
        <v>22.890383435836387</v>
      </c>
      <c r="Z1761" s="37">
        <f t="shared" si="690"/>
        <v>0</v>
      </c>
      <c r="AA1761" s="37" t="e">
        <f t="shared" si="691"/>
        <v>#DIV/0!</v>
      </c>
      <c r="AB1761" s="37" t="e">
        <f t="shared" si="692"/>
        <v>#DIV/0!</v>
      </c>
      <c r="AC1761" s="37" t="e">
        <f t="shared" si="693"/>
        <v>#DIV/0!</v>
      </c>
      <c r="AD1761" s="33"/>
      <c r="AE1761" s="22">
        <f t="shared" si="694"/>
        <v>22.890383435836387</v>
      </c>
      <c r="AF1761" s="37">
        <f t="shared" si="695"/>
        <v>0</v>
      </c>
      <c r="AG1761" s="37" t="e">
        <f t="shared" si="696"/>
        <v>#DIV/0!</v>
      </c>
      <c r="AH1761" s="37" t="e">
        <f t="shared" si="697"/>
        <v>#DIV/0!</v>
      </c>
      <c r="AI1761" s="37" t="e">
        <f t="shared" si="698"/>
        <v>#DIV/0!</v>
      </c>
    </row>
    <row r="1762" spans="1:35" hidden="1" x14ac:dyDescent="0.25">
      <c r="A1762" s="3"/>
      <c r="B1762" s="4"/>
      <c r="C1762" s="4">
        <v>745</v>
      </c>
      <c r="D1762" s="23">
        <f t="shared" si="699"/>
        <v>1500</v>
      </c>
      <c r="E1762" s="11"/>
      <c r="F1762" s="23">
        <f t="shared" si="676"/>
        <v>30</v>
      </c>
      <c r="G1762" s="22">
        <f t="shared" si="677"/>
        <v>0.03</v>
      </c>
      <c r="H1762" s="22">
        <f t="shared" si="678"/>
        <v>0.7</v>
      </c>
      <c r="I1762" s="21"/>
      <c r="J1762" s="8"/>
      <c r="K1762" s="9">
        <f t="shared" si="679"/>
        <v>22.890383435836387</v>
      </c>
      <c r="L1762" s="9">
        <f t="shared" si="680"/>
        <v>22.890383435836387</v>
      </c>
      <c r="M1762" s="10">
        <f t="shared" si="681"/>
        <v>0</v>
      </c>
      <c r="N1762" s="10" t="e">
        <f t="shared" si="675"/>
        <v>#DIV/0!</v>
      </c>
      <c r="O1762" s="10" t="e">
        <f t="shared" si="682"/>
        <v>#DIV/0!</v>
      </c>
      <c r="P1762" s="10" t="e">
        <f t="shared" si="683"/>
        <v>#DIV/0!</v>
      </c>
      <c r="R1762" s="22">
        <f t="shared" si="684"/>
        <v>22.890383435836387</v>
      </c>
      <c r="S1762" s="37">
        <f t="shared" si="685"/>
        <v>0</v>
      </c>
      <c r="T1762" s="37" t="e">
        <f t="shared" si="686"/>
        <v>#DIV/0!</v>
      </c>
      <c r="U1762" s="37" t="e">
        <f t="shared" si="687"/>
        <v>#DIV/0!</v>
      </c>
      <c r="V1762" s="37" t="e">
        <f t="shared" si="688"/>
        <v>#DIV/0!</v>
      </c>
      <c r="W1762" s="33"/>
      <c r="X1762" s="33"/>
      <c r="Y1762" s="22">
        <f t="shared" si="689"/>
        <v>22.890383435836387</v>
      </c>
      <c r="Z1762" s="37">
        <f t="shared" si="690"/>
        <v>0</v>
      </c>
      <c r="AA1762" s="37" t="e">
        <f t="shared" si="691"/>
        <v>#DIV/0!</v>
      </c>
      <c r="AB1762" s="37" t="e">
        <f t="shared" si="692"/>
        <v>#DIV/0!</v>
      </c>
      <c r="AC1762" s="37" t="e">
        <f t="shared" si="693"/>
        <v>#DIV/0!</v>
      </c>
      <c r="AD1762" s="33"/>
      <c r="AE1762" s="22">
        <f t="shared" si="694"/>
        <v>22.890383435836387</v>
      </c>
      <c r="AF1762" s="37">
        <f t="shared" si="695"/>
        <v>0</v>
      </c>
      <c r="AG1762" s="37" t="e">
        <f t="shared" si="696"/>
        <v>#DIV/0!</v>
      </c>
      <c r="AH1762" s="37" t="e">
        <f t="shared" si="697"/>
        <v>#DIV/0!</v>
      </c>
      <c r="AI1762" s="37" t="e">
        <f t="shared" si="698"/>
        <v>#DIV/0!</v>
      </c>
    </row>
    <row r="1763" spans="1:35" hidden="1" x14ac:dyDescent="0.25">
      <c r="A1763" s="3"/>
      <c r="B1763" s="4"/>
      <c r="C1763" s="4">
        <v>746</v>
      </c>
      <c r="D1763" s="23">
        <f t="shared" si="699"/>
        <v>1500</v>
      </c>
      <c r="E1763" s="11"/>
      <c r="F1763" s="23">
        <f t="shared" si="676"/>
        <v>30</v>
      </c>
      <c r="G1763" s="22">
        <f t="shared" si="677"/>
        <v>0.03</v>
      </c>
      <c r="H1763" s="22">
        <f t="shared" si="678"/>
        <v>0.7</v>
      </c>
      <c r="I1763" s="21"/>
      <c r="J1763" s="8"/>
      <c r="K1763" s="9">
        <f t="shared" si="679"/>
        <v>22.890383435836387</v>
      </c>
      <c r="L1763" s="9">
        <f t="shared" si="680"/>
        <v>22.890383435836387</v>
      </c>
      <c r="M1763" s="10">
        <f t="shared" si="681"/>
        <v>0</v>
      </c>
      <c r="N1763" s="10" t="e">
        <f t="shared" si="675"/>
        <v>#DIV/0!</v>
      </c>
      <c r="O1763" s="10" t="e">
        <f t="shared" si="682"/>
        <v>#DIV/0!</v>
      </c>
      <c r="P1763" s="10" t="e">
        <f t="shared" si="683"/>
        <v>#DIV/0!</v>
      </c>
      <c r="R1763" s="22">
        <f t="shared" si="684"/>
        <v>22.890383435836387</v>
      </c>
      <c r="S1763" s="37">
        <f t="shared" si="685"/>
        <v>0</v>
      </c>
      <c r="T1763" s="37" t="e">
        <f t="shared" si="686"/>
        <v>#DIV/0!</v>
      </c>
      <c r="U1763" s="37" t="e">
        <f t="shared" si="687"/>
        <v>#DIV/0!</v>
      </c>
      <c r="V1763" s="37" t="e">
        <f t="shared" si="688"/>
        <v>#DIV/0!</v>
      </c>
      <c r="W1763" s="33"/>
      <c r="X1763" s="33"/>
      <c r="Y1763" s="22">
        <f t="shared" si="689"/>
        <v>22.890383435836387</v>
      </c>
      <c r="Z1763" s="37">
        <f t="shared" si="690"/>
        <v>0</v>
      </c>
      <c r="AA1763" s="37" t="e">
        <f t="shared" si="691"/>
        <v>#DIV/0!</v>
      </c>
      <c r="AB1763" s="37" t="e">
        <f t="shared" si="692"/>
        <v>#DIV/0!</v>
      </c>
      <c r="AC1763" s="37" t="e">
        <f t="shared" si="693"/>
        <v>#DIV/0!</v>
      </c>
      <c r="AD1763" s="33"/>
      <c r="AE1763" s="22">
        <f t="shared" si="694"/>
        <v>22.890383435836387</v>
      </c>
      <c r="AF1763" s="37">
        <f t="shared" si="695"/>
        <v>0</v>
      </c>
      <c r="AG1763" s="37" t="e">
        <f t="shared" si="696"/>
        <v>#DIV/0!</v>
      </c>
      <c r="AH1763" s="37" t="e">
        <f t="shared" si="697"/>
        <v>#DIV/0!</v>
      </c>
      <c r="AI1763" s="37" t="e">
        <f t="shared" si="698"/>
        <v>#DIV/0!</v>
      </c>
    </row>
    <row r="1764" spans="1:35" hidden="1" x14ac:dyDescent="0.25">
      <c r="A1764" s="3"/>
      <c r="B1764" s="4"/>
      <c r="C1764" s="4">
        <v>747</v>
      </c>
      <c r="D1764" s="23">
        <f t="shared" si="699"/>
        <v>1500</v>
      </c>
      <c r="E1764" s="11"/>
      <c r="F1764" s="23">
        <f t="shared" si="676"/>
        <v>30</v>
      </c>
      <c r="G1764" s="22">
        <f t="shared" si="677"/>
        <v>0.03</v>
      </c>
      <c r="H1764" s="22">
        <f t="shared" si="678"/>
        <v>0.7</v>
      </c>
      <c r="I1764" s="21"/>
      <c r="J1764" s="8"/>
      <c r="K1764" s="9">
        <f t="shared" si="679"/>
        <v>22.890383435836387</v>
      </c>
      <c r="L1764" s="9">
        <f t="shared" si="680"/>
        <v>22.890383435836387</v>
      </c>
      <c r="M1764" s="10">
        <f t="shared" si="681"/>
        <v>0</v>
      </c>
      <c r="N1764" s="10" t="e">
        <f t="shared" si="675"/>
        <v>#DIV/0!</v>
      </c>
      <c r="O1764" s="10" t="e">
        <f t="shared" si="682"/>
        <v>#DIV/0!</v>
      </c>
      <c r="P1764" s="10" t="e">
        <f t="shared" si="683"/>
        <v>#DIV/0!</v>
      </c>
      <c r="R1764" s="22">
        <f t="shared" si="684"/>
        <v>22.890383435836387</v>
      </c>
      <c r="S1764" s="37">
        <f t="shared" si="685"/>
        <v>0</v>
      </c>
      <c r="T1764" s="37" t="e">
        <f t="shared" si="686"/>
        <v>#DIV/0!</v>
      </c>
      <c r="U1764" s="37" t="e">
        <f t="shared" si="687"/>
        <v>#DIV/0!</v>
      </c>
      <c r="V1764" s="37" t="e">
        <f t="shared" si="688"/>
        <v>#DIV/0!</v>
      </c>
      <c r="W1764" s="33"/>
      <c r="X1764" s="33"/>
      <c r="Y1764" s="22">
        <f t="shared" si="689"/>
        <v>22.890383435836387</v>
      </c>
      <c r="Z1764" s="37">
        <f t="shared" si="690"/>
        <v>0</v>
      </c>
      <c r="AA1764" s="37" t="e">
        <f t="shared" si="691"/>
        <v>#DIV/0!</v>
      </c>
      <c r="AB1764" s="37" t="e">
        <f t="shared" si="692"/>
        <v>#DIV/0!</v>
      </c>
      <c r="AC1764" s="37" t="e">
        <f t="shared" si="693"/>
        <v>#DIV/0!</v>
      </c>
      <c r="AD1764" s="33"/>
      <c r="AE1764" s="22">
        <f t="shared" si="694"/>
        <v>22.890383435836387</v>
      </c>
      <c r="AF1764" s="37">
        <f t="shared" si="695"/>
        <v>0</v>
      </c>
      <c r="AG1764" s="37" t="e">
        <f t="shared" si="696"/>
        <v>#DIV/0!</v>
      </c>
      <c r="AH1764" s="37" t="e">
        <f t="shared" si="697"/>
        <v>#DIV/0!</v>
      </c>
      <c r="AI1764" s="37" t="e">
        <f t="shared" si="698"/>
        <v>#DIV/0!</v>
      </c>
    </row>
    <row r="1765" spans="1:35" hidden="1" x14ac:dyDescent="0.25">
      <c r="A1765" s="3"/>
      <c r="B1765" s="4"/>
      <c r="C1765" s="4">
        <v>748</v>
      </c>
      <c r="D1765" s="23">
        <f t="shared" si="699"/>
        <v>1500</v>
      </c>
      <c r="E1765" s="11"/>
      <c r="F1765" s="23">
        <f t="shared" si="676"/>
        <v>30</v>
      </c>
      <c r="G1765" s="22">
        <f t="shared" si="677"/>
        <v>0.03</v>
      </c>
      <c r="H1765" s="22">
        <f t="shared" si="678"/>
        <v>0.7</v>
      </c>
      <c r="I1765" s="21"/>
      <c r="J1765" s="8"/>
      <c r="K1765" s="9">
        <f t="shared" si="679"/>
        <v>22.890383435836387</v>
      </c>
      <c r="L1765" s="9">
        <f t="shared" si="680"/>
        <v>22.890383435836387</v>
      </c>
      <c r="M1765" s="10">
        <f t="shared" si="681"/>
        <v>0</v>
      </c>
      <c r="N1765" s="10" t="e">
        <f t="shared" si="675"/>
        <v>#DIV/0!</v>
      </c>
      <c r="O1765" s="10" t="e">
        <f t="shared" si="682"/>
        <v>#DIV/0!</v>
      </c>
      <c r="P1765" s="10" t="e">
        <f t="shared" si="683"/>
        <v>#DIV/0!</v>
      </c>
      <c r="R1765" s="22">
        <f t="shared" si="684"/>
        <v>22.890383435836387</v>
      </c>
      <c r="S1765" s="37">
        <f t="shared" si="685"/>
        <v>0</v>
      </c>
      <c r="T1765" s="37" t="e">
        <f t="shared" si="686"/>
        <v>#DIV/0!</v>
      </c>
      <c r="U1765" s="37" t="e">
        <f t="shared" si="687"/>
        <v>#DIV/0!</v>
      </c>
      <c r="V1765" s="37" t="e">
        <f t="shared" si="688"/>
        <v>#DIV/0!</v>
      </c>
      <c r="W1765" s="33"/>
      <c r="X1765" s="33"/>
      <c r="Y1765" s="22">
        <f t="shared" si="689"/>
        <v>22.890383435836387</v>
      </c>
      <c r="Z1765" s="37">
        <f t="shared" si="690"/>
        <v>0</v>
      </c>
      <c r="AA1765" s="37" t="e">
        <f t="shared" si="691"/>
        <v>#DIV/0!</v>
      </c>
      <c r="AB1765" s="37" t="e">
        <f t="shared" si="692"/>
        <v>#DIV/0!</v>
      </c>
      <c r="AC1765" s="37" t="e">
        <f t="shared" si="693"/>
        <v>#DIV/0!</v>
      </c>
      <c r="AD1765" s="33"/>
      <c r="AE1765" s="22">
        <f t="shared" si="694"/>
        <v>22.890383435836387</v>
      </c>
      <c r="AF1765" s="37">
        <f t="shared" si="695"/>
        <v>0</v>
      </c>
      <c r="AG1765" s="37" t="e">
        <f t="shared" si="696"/>
        <v>#DIV/0!</v>
      </c>
      <c r="AH1765" s="37" t="e">
        <f t="shared" si="697"/>
        <v>#DIV/0!</v>
      </c>
      <c r="AI1765" s="37" t="e">
        <f t="shared" si="698"/>
        <v>#DIV/0!</v>
      </c>
    </row>
    <row r="1766" spans="1:35" hidden="1" x14ac:dyDescent="0.25">
      <c r="A1766" s="3"/>
      <c r="B1766" s="4"/>
      <c r="C1766" s="4">
        <v>749</v>
      </c>
      <c r="D1766" s="23">
        <f t="shared" si="699"/>
        <v>1500</v>
      </c>
      <c r="E1766" s="11"/>
      <c r="F1766" s="23">
        <f t="shared" si="676"/>
        <v>30</v>
      </c>
      <c r="G1766" s="22">
        <f t="shared" si="677"/>
        <v>0.03</v>
      </c>
      <c r="H1766" s="22">
        <f t="shared" si="678"/>
        <v>0.7</v>
      </c>
      <c r="I1766" s="21"/>
      <c r="J1766" s="8"/>
      <c r="K1766" s="9">
        <f t="shared" si="679"/>
        <v>22.890383435836387</v>
      </c>
      <c r="L1766" s="9">
        <f t="shared" si="680"/>
        <v>22.890383435836387</v>
      </c>
      <c r="M1766" s="10">
        <f t="shared" si="681"/>
        <v>0</v>
      </c>
      <c r="N1766" s="10" t="e">
        <f t="shared" si="675"/>
        <v>#DIV/0!</v>
      </c>
      <c r="O1766" s="10" t="e">
        <f t="shared" si="682"/>
        <v>#DIV/0!</v>
      </c>
      <c r="P1766" s="10" t="e">
        <f t="shared" si="683"/>
        <v>#DIV/0!</v>
      </c>
      <c r="R1766" s="22">
        <f t="shared" si="684"/>
        <v>22.890383435836387</v>
      </c>
      <c r="S1766" s="37">
        <f t="shared" si="685"/>
        <v>0</v>
      </c>
      <c r="T1766" s="37" t="e">
        <f t="shared" si="686"/>
        <v>#DIV/0!</v>
      </c>
      <c r="U1766" s="37" t="e">
        <f t="shared" si="687"/>
        <v>#DIV/0!</v>
      </c>
      <c r="V1766" s="37" t="e">
        <f t="shared" si="688"/>
        <v>#DIV/0!</v>
      </c>
      <c r="W1766" s="33"/>
      <c r="X1766" s="33"/>
      <c r="Y1766" s="22">
        <f t="shared" si="689"/>
        <v>22.890383435836387</v>
      </c>
      <c r="Z1766" s="37">
        <f t="shared" si="690"/>
        <v>0</v>
      </c>
      <c r="AA1766" s="37" t="e">
        <f t="shared" si="691"/>
        <v>#DIV/0!</v>
      </c>
      <c r="AB1766" s="37" t="e">
        <f t="shared" si="692"/>
        <v>#DIV/0!</v>
      </c>
      <c r="AC1766" s="37" t="e">
        <f t="shared" si="693"/>
        <v>#DIV/0!</v>
      </c>
      <c r="AD1766" s="33"/>
      <c r="AE1766" s="22">
        <f t="shared" si="694"/>
        <v>22.890383435836387</v>
      </c>
      <c r="AF1766" s="37">
        <f t="shared" si="695"/>
        <v>0</v>
      </c>
      <c r="AG1766" s="37" t="e">
        <f t="shared" si="696"/>
        <v>#DIV/0!</v>
      </c>
      <c r="AH1766" s="37" t="e">
        <f t="shared" si="697"/>
        <v>#DIV/0!</v>
      </c>
      <c r="AI1766" s="37" t="e">
        <f t="shared" si="698"/>
        <v>#DIV/0!</v>
      </c>
    </row>
    <row r="1767" spans="1:35" hidden="1" x14ac:dyDescent="0.25">
      <c r="A1767" s="3"/>
      <c r="B1767" s="4"/>
      <c r="C1767" s="4">
        <v>750</v>
      </c>
      <c r="D1767" s="23">
        <f t="shared" si="699"/>
        <v>1500</v>
      </c>
      <c r="E1767" s="11"/>
      <c r="F1767" s="23">
        <f t="shared" si="676"/>
        <v>30</v>
      </c>
      <c r="G1767" s="22">
        <f t="shared" si="677"/>
        <v>0.03</v>
      </c>
      <c r="H1767" s="22">
        <f t="shared" si="678"/>
        <v>0.7</v>
      </c>
      <c r="I1767" s="21"/>
      <c r="J1767" s="8"/>
      <c r="K1767" s="9">
        <f t="shared" si="679"/>
        <v>22.890383435836387</v>
      </c>
      <c r="L1767" s="9">
        <f t="shared" si="680"/>
        <v>22.890383435836387</v>
      </c>
      <c r="M1767" s="10">
        <f t="shared" si="681"/>
        <v>0</v>
      </c>
      <c r="N1767" s="10" t="e">
        <f t="shared" si="675"/>
        <v>#DIV/0!</v>
      </c>
      <c r="O1767" s="10" t="e">
        <f t="shared" si="682"/>
        <v>#DIV/0!</v>
      </c>
      <c r="P1767" s="10" t="e">
        <f t="shared" si="683"/>
        <v>#DIV/0!</v>
      </c>
      <c r="R1767" s="22">
        <f t="shared" si="684"/>
        <v>22.890383435836387</v>
      </c>
      <c r="S1767" s="37">
        <f t="shared" si="685"/>
        <v>0</v>
      </c>
      <c r="T1767" s="37" t="e">
        <f t="shared" si="686"/>
        <v>#DIV/0!</v>
      </c>
      <c r="U1767" s="37" t="e">
        <f t="shared" si="687"/>
        <v>#DIV/0!</v>
      </c>
      <c r="V1767" s="37" t="e">
        <f t="shared" si="688"/>
        <v>#DIV/0!</v>
      </c>
      <c r="W1767" s="33"/>
      <c r="X1767" s="33"/>
      <c r="Y1767" s="22">
        <f t="shared" si="689"/>
        <v>22.890383435836387</v>
      </c>
      <c r="Z1767" s="37">
        <f t="shared" si="690"/>
        <v>0</v>
      </c>
      <c r="AA1767" s="37" t="e">
        <f t="shared" si="691"/>
        <v>#DIV/0!</v>
      </c>
      <c r="AB1767" s="37" t="e">
        <f t="shared" si="692"/>
        <v>#DIV/0!</v>
      </c>
      <c r="AC1767" s="37" t="e">
        <f t="shared" si="693"/>
        <v>#DIV/0!</v>
      </c>
      <c r="AD1767" s="33"/>
      <c r="AE1767" s="22">
        <f t="shared" si="694"/>
        <v>22.890383435836387</v>
      </c>
      <c r="AF1767" s="37">
        <f t="shared" si="695"/>
        <v>0</v>
      </c>
      <c r="AG1767" s="37" t="e">
        <f t="shared" si="696"/>
        <v>#DIV/0!</v>
      </c>
      <c r="AH1767" s="37" t="e">
        <f t="shared" si="697"/>
        <v>#DIV/0!</v>
      </c>
      <c r="AI1767" s="37" t="e">
        <f t="shared" si="698"/>
        <v>#DIV/0!</v>
      </c>
    </row>
    <row r="1768" spans="1:35" hidden="1" x14ac:dyDescent="0.25">
      <c r="A1768" s="3"/>
      <c r="B1768" s="4"/>
      <c r="C1768" s="4">
        <v>751</v>
      </c>
      <c r="D1768" s="23">
        <f t="shared" si="699"/>
        <v>1500</v>
      </c>
      <c r="E1768" s="11"/>
      <c r="F1768" s="23">
        <f t="shared" si="676"/>
        <v>30</v>
      </c>
      <c r="G1768" s="22">
        <f t="shared" si="677"/>
        <v>0.03</v>
      </c>
      <c r="H1768" s="22">
        <f t="shared" si="678"/>
        <v>0.7</v>
      </c>
      <c r="I1768" s="21"/>
      <c r="J1768" s="8"/>
      <c r="K1768" s="9">
        <f t="shared" si="679"/>
        <v>22.890383435836387</v>
      </c>
      <c r="L1768" s="9">
        <f t="shared" si="680"/>
        <v>22.890383435836387</v>
      </c>
      <c r="M1768" s="10">
        <f t="shared" si="681"/>
        <v>0</v>
      </c>
      <c r="N1768" s="10" t="e">
        <f t="shared" si="675"/>
        <v>#DIV/0!</v>
      </c>
      <c r="O1768" s="10" t="e">
        <f t="shared" si="682"/>
        <v>#DIV/0!</v>
      </c>
      <c r="P1768" s="10" t="e">
        <f t="shared" si="683"/>
        <v>#DIV/0!</v>
      </c>
      <c r="R1768" s="22">
        <f t="shared" si="684"/>
        <v>22.890383435836387</v>
      </c>
      <c r="S1768" s="37">
        <f t="shared" si="685"/>
        <v>0</v>
      </c>
      <c r="T1768" s="37" t="e">
        <f t="shared" si="686"/>
        <v>#DIV/0!</v>
      </c>
      <c r="U1768" s="37" t="e">
        <f t="shared" si="687"/>
        <v>#DIV/0!</v>
      </c>
      <c r="V1768" s="37" t="e">
        <f t="shared" si="688"/>
        <v>#DIV/0!</v>
      </c>
      <c r="W1768" s="33"/>
      <c r="X1768" s="33"/>
      <c r="Y1768" s="22">
        <f t="shared" si="689"/>
        <v>22.890383435836387</v>
      </c>
      <c r="Z1768" s="37">
        <f t="shared" si="690"/>
        <v>0</v>
      </c>
      <c r="AA1768" s="37" t="e">
        <f t="shared" si="691"/>
        <v>#DIV/0!</v>
      </c>
      <c r="AB1768" s="37" t="e">
        <f t="shared" si="692"/>
        <v>#DIV/0!</v>
      </c>
      <c r="AC1768" s="37" t="e">
        <f t="shared" si="693"/>
        <v>#DIV/0!</v>
      </c>
      <c r="AD1768" s="33"/>
      <c r="AE1768" s="22">
        <f t="shared" si="694"/>
        <v>22.890383435836387</v>
      </c>
      <c r="AF1768" s="37">
        <f t="shared" si="695"/>
        <v>0</v>
      </c>
      <c r="AG1768" s="37" t="e">
        <f t="shared" si="696"/>
        <v>#DIV/0!</v>
      </c>
      <c r="AH1768" s="37" t="e">
        <f t="shared" si="697"/>
        <v>#DIV/0!</v>
      </c>
      <c r="AI1768" s="37" t="e">
        <f t="shared" si="698"/>
        <v>#DIV/0!</v>
      </c>
    </row>
    <row r="1769" spans="1:35" hidden="1" x14ac:dyDescent="0.25">
      <c r="A1769" s="3"/>
      <c r="B1769" s="4"/>
      <c r="C1769" s="4">
        <v>752</v>
      </c>
      <c r="D1769" s="23">
        <f t="shared" si="699"/>
        <v>1500</v>
      </c>
      <c r="E1769" s="11"/>
      <c r="F1769" s="23">
        <f t="shared" si="676"/>
        <v>30</v>
      </c>
      <c r="G1769" s="22">
        <f t="shared" si="677"/>
        <v>0.03</v>
      </c>
      <c r="H1769" s="22">
        <f t="shared" si="678"/>
        <v>0.7</v>
      </c>
      <c r="I1769" s="21"/>
      <c r="J1769" s="8"/>
      <c r="K1769" s="9">
        <f t="shared" si="679"/>
        <v>22.890383435836387</v>
      </c>
      <c r="L1769" s="9">
        <f t="shared" si="680"/>
        <v>22.890383435836387</v>
      </c>
      <c r="M1769" s="10">
        <f t="shared" si="681"/>
        <v>0</v>
      </c>
      <c r="N1769" s="10" t="e">
        <f t="shared" si="675"/>
        <v>#DIV/0!</v>
      </c>
      <c r="O1769" s="10" t="e">
        <f t="shared" si="682"/>
        <v>#DIV/0!</v>
      </c>
      <c r="P1769" s="10" t="e">
        <f t="shared" si="683"/>
        <v>#DIV/0!</v>
      </c>
      <c r="R1769" s="22">
        <f t="shared" si="684"/>
        <v>22.890383435836387</v>
      </c>
      <c r="S1769" s="37">
        <f t="shared" si="685"/>
        <v>0</v>
      </c>
      <c r="T1769" s="37" t="e">
        <f t="shared" si="686"/>
        <v>#DIV/0!</v>
      </c>
      <c r="U1769" s="37" t="e">
        <f t="shared" si="687"/>
        <v>#DIV/0!</v>
      </c>
      <c r="V1769" s="37" t="e">
        <f t="shared" si="688"/>
        <v>#DIV/0!</v>
      </c>
      <c r="W1769" s="33"/>
      <c r="X1769" s="33"/>
      <c r="Y1769" s="22">
        <f t="shared" si="689"/>
        <v>22.890383435836387</v>
      </c>
      <c r="Z1769" s="37">
        <f t="shared" si="690"/>
        <v>0</v>
      </c>
      <c r="AA1769" s="37" t="e">
        <f t="shared" si="691"/>
        <v>#DIV/0!</v>
      </c>
      <c r="AB1769" s="37" t="e">
        <f t="shared" si="692"/>
        <v>#DIV/0!</v>
      </c>
      <c r="AC1769" s="37" t="e">
        <f t="shared" si="693"/>
        <v>#DIV/0!</v>
      </c>
      <c r="AD1769" s="33"/>
      <c r="AE1769" s="22">
        <f t="shared" si="694"/>
        <v>22.890383435836387</v>
      </c>
      <c r="AF1769" s="37">
        <f t="shared" si="695"/>
        <v>0</v>
      </c>
      <c r="AG1769" s="37" t="e">
        <f t="shared" si="696"/>
        <v>#DIV/0!</v>
      </c>
      <c r="AH1769" s="37" t="e">
        <f t="shared" si="697"/>
        <v>#DIV/0!</v>
      </c>
      <c r="AI1769" s="37" t="e">
        <f t="shared" si="698"/>
        <v>#DIV/0!</v>
      </c>
    </row>
    <row r="1770" spans="1:35" hidden="1" x14ac:dyDescent="0.25">
      <c r="A1770" s="3"/>
      <c r="B1770" s="4"/>
      <c r="C1770" s="4">
        <v>753</v>
      </c>
      <c r="D1770" s="23">
        <f t="shared" si="699"/>
        <v>1500</v>
      </c>
      <c r="E1770" s="11"/>
      <c r="F1770" s="23">
        <f t="shared" si="676"/>
        <v>30</v>
      </c>
      <c r="G1770" s="22">
        <f t="shared" si="677"/>
        <v>0.03</v>
      </c>
      <c r="H1770" s="22">
        <f t="shared" si="678"/>
        <v>0.7</v>
      </c>
      <c r="I1770" s="21"/>
      <c r="J1770" s="8"/>
      <c r="K1770" s="9">
        <f t="shared" si="679"/>
        <v>22.890383435836387</v>
      </c>
      <c r="L1770" s="9">
        <f t="shared" si="680"/>
        <v>22.890383435836387</v>
      </c>
      <c r="M1770" s="10">
        <f t="shared" si="681"/>
        <v>0</v>
      </c>
      <c r="N1770" s="10" t="e">
        <f t="shared" si="675"/>
        <v>#DIV/0!</v>
      </c>
      <c r="O1770" s="10" t="e">
        <f t="shared" si="682"/>
        <v>#DIV/0!</v>
      </c>
      <c r="P1770" s="10" t="e">
        <f t="shared" si="683"/>
        <v>#DIV/0!</v>
      </c>
      <c r="R1770" s="22">
        <f t="shared" si="684"/>
        <v>22.890383435836387</v>
      </c>
      <c r="S1770" s="37">
        <f t="shared" si="685"/>
        <v>0</v>
      </c>
      <c r="T1770" s="37" t="e">
        <f t="shared" si="686"/>
        <v>#DIV/0!</v>
      </c>
      <c r="U1770" s="37" t="e">
        <f t="shared" si="687"/>
        <v>#DIV/0!</v>
      </c>
      <c r="V1770" s="37" t="e">
        <f t="shared" si="688"/>
        <v>#DIV/0!</v>
      </c>
      <c r="W1770" s="33"/>
      <c r="X1770" s="33"/>
      <c r="Y1770" s="22">
        <f t="shared" si="689"/>
        <v>22.890383435836387</v>
      </c>
      <c r="Z1770" s="37">
        <f t="shared" si="690"/>
        <v>0</v>
      </c>
      <c r="AA1770" s="37" t="e">
        <f t="shared" si="691"/>
        <v>#DIV/0!</v>
      </c>
      <c r="AB1770" s="37" t="e">
        <f t="shared" si="692"/>
        <v>#DIV/0!</v>
      </c>
      <c r="AC1770" s="37" t="e">
        <f t="shared" si="693"/>
        <v>#DIV/0!</v>
      </c>
      <c r="AD1770" s="33"/>
      <c r="AE1770" s="22">
        <f t="shared" si="694"/>
        <v>22.890383435836387</v>
      </c>
      <c r="AF1770" s="37">
        <f t="shared" si="695"/>
        <v>0</v>
      </c>
      <c r="AG1770" s="37" t="e">
        <f t="shared" si="696"/>
        <v>#DIV/0!</v>
      </c>
      <c r="AH1770" s="37" t="e">
        <f t="shared" si="697"/>
        <v>#DIV/0!</v>
      </c>
      <c r="AI1770" s="37" t="e">
        <f t="shared" si="698"/>
        <v>#DIV/0!</v>
      </c>
    </row>
    <row r="1771" spans="1:35" hidden="1" x14ac:dyDescent="0.25">
      <c r="A1771" s="3"/>
      <c r="B1771" s="4"/>
      <c r="C1771" s="4">
        <v>754</v>
      </c>
      <c r="D1771" s="23">
        <f t="shared" si="699"/>
        <v>1500</v>
      </c>
      <c r="E1771" s="11"/>
      <c r="F1771" s="23">
        <f t="shared" si="676"/>
        <v>30</v>
      </c>
      <c r="G1771" s="22">
        <f t="shared" si="677"/>
        <v>0.03</v>
      </c>
      <c r="H1771" s="22">
        <f t="shared" si="678"/>
        <v>0.7</v>
      </c>
      <c r="I1771" s="21"/>
      <c r="J1771" s="8"/>
      <c r="K1771" s="9">
        <f t="shared" si="679"/>
        <v>22.890383435836387</v>
      </c>
      <c r="L1771" s="9">
        <f t="shared" si="680"/>
        <v>22.890383435836387</v>
      </c>
      <c r="M1771" s="10">
        <f t="shared" si="681"/>
        <v>0</v>
      </c>
      <c r="N1771" s="10" t="e">
        <f t="shared" si="675"/>
        <v>#DIV/0!</v>
      </c>
      <c r="O1771" s="10" t="e">
        <f t="shared" si="682"/>
        <v>#DIV/0!</v>
      </c>
      <c r="P1771" s="10" t="e">
        <f t="shared" si="683"/>
        <v>#DIV/0!</v>
      </c>
      <c r="R1771" s="22">
        <f t="shared" si="684"/>
        <v>22.890383435836387</v>
      </c>
      <c r="S1771" s="37">
        <f t="shared" si="685"/>
        <v>0</v>
      </c>
      <c r="T1771" s="37" t="e">
        <f t="shared" si="686"/>
        <v>#DIV/0!</v>
      </c>
      <c r="U1771" s="37" t="e">
        <f t="shared" si="687"/>
        <v>#DIV/0!</v>
      </c>
      <c r="V1771" s="37" t="e">
        <f t="shared" si="688"/>
        <v>#DIV/0!</v>
      </c>
      <c r="W1771" s="33"/>
      <c r="X1771" s="33"/>
      <c r="Y1771" s="22">
        <f t="shared" si="689"/>
        <v>22.890383435836387</v>
      </c>
      <c r="Z1771" s="37">
        <f t="shared" si="690"/>
        <v>0</v>
      </c>
      <c r="AA1771" s="37" t="e">
        <f t="shared" si="691"/>
        <v>#DIV/0!</v>
      </c>
      <c r="AB1771" s="37" t="e">
        <f t="shared" si="692"/>
        <v>#DIV/0!</v>
      </c>
      <c r="AC1771" s="37" t="e">
        <f t="shared" si="693"/>
        <v>#DIV/0!</v>
      </c>
      <c r="AD1771" s="33"/>
      <c r="AE1771" s="22">
        <f t="shared" si="694"/>
        <v>22.890383435836387</v>
      </c>
      <c r="AF1771" s="37">
        <f t="shared" si="695"/>
        <v>0</v>
      </c>
      <c r="AG1771" s="37" t="e">
        <f t="shared" si="696"/>
        <v>#DIV/0!</v>
      </c>
      <c r="AH1771" s="37" t="e">
        <f t="shared" si="697"/>
        <v>#DIV/0!</v>
      </c>
      <c r="AI1771" s="37" t="e">
        <f t="shared" si="698"/>
        <v>#DIV/0!</v>
      </c>
    </row>
    <row r="1772" spans="1:35" hidden="1" x14ac:dyDescent="0.25">
      <c r="A1772" s="3"/>
      <c r="B1772" s="4"/>
      <c r="C1772" s="4">
        <v>755</v>
      </c>
      <c r="D1772" s="23">
        <f t="shared" si="699"/>
        <v>1500</v>
      </c>
      <c r="E1772" s="11"/>
      <c r="F1772" s="23">
        <f t="shared" si="676"/>
        <v>30</v>
      </c>
      <c r="G1772" s="22">
        <f t="shared" si="677"/>
        <v>0.03</v>
      </c>
      <c r="H1772" s="22">
        <f t="shared" si="678"/>
        <v>0.7</v>
      </c>
      <c r="I1772" s="21"/>
      <c r="J1772" s="8"/>
      <c r="K1772" s="9">
        <f t="shared" si="679"/>
        <v>22.890383435836387</v>
      </c>
      <c r="L1772" s="9">
        <f t="shared" si="680"/>
        <v>22.890383435836387</v>
      </c>
      <c r="M1772" s="10">
        <f t="shared" si="681"/>
        <v>0</v>
      </c>
      <c r="N1772" s="10" t="e">
        <f t="shared" si="675"/>
        <v>#DIV/0!</v>
      </c>
      <c r="O1772" s="10" t="e">
        <f t="shared" si="682"/>
        <v>#DIV/0!</v>
      </c>
      <c r="P1772" s="10" t="e">
        <f t="shared" si="683"/>
        <v>#DIV/0!</v>
      </c>
      <c r="R1772" s="22">
        <f t="shared" si="684"/>
        <v>22.890383435836387</v>
      </c>
      <c r="S1772" s="37">
        <f t="shared" si="685"/>
        <v>0</v>
      </c>
      <c r="T1772" s="37" t="e">
        <f t="shared" si="686"/>
        <v>#DIV/0!</v>
      </c>
      <c r="U1772" s="37" t="e">
        <f t="shared" si="687"/>
        <v>#DIV/0!</v>
      </c>
      <c r="V1772" s="37" t="e">
        <f t="shared" si="688"/>
        <v>#DIV/0!</v>
      </c>
      <c r="W1772" s="33"/>
      <c r="X1772" s="33"/>
      <c r="Y1772" s="22">
        <f t="shared" si="689"/>
        <v>22.890383435836387</v>
      </c>
      <c r="Z1772" s="37">
        <f t="shared" si="690"/>
        <v>0</v>
      </c>
      <c r="AA1772" s="37" t="e">
        <f t="shared" si="691"/>
        <v>#DIV/0!</v>
      </c>
      <c r="AB1772" s="37" t="e">
        <f t="shared" si="692"/>
        <v>#DIV/0!</v>
      </c>
      <c r="AC1772" s="37" t="e">
        <f t="shared" si="693"/>
        <v>#DIV/0!</v>
      </c>
      <c r="AD1772" s="33"/>
      <c r="AE1772" s="22">
        <f t="shared" si="694"/>
        <v>22.890383435836387</v>
      </c>
      <c r="AF1772" s="37">
        <f t="shared" si="695"/>
        <v>0</v>
      </c>
      <c r="AG1772" s="37" t="e">
        <f t="shared" si="696"/>
        <v>#DIV/0!</v>
      </c>
      <c r="AH1772" s="37" t="e">
        <f t="shared" si="697"/>
        <v>#DIV/0!</v>
      </c>
      <c r="AI1772" s="37" t="e">
        <f t="shared" si="698"/>
        <v>#DIV/0!</v>
      </c>
    </row>
    <row r="1773" spans="1:35" hidden="1" x14ac:dyDescent="0.25">
      <c r="A1773" s="3"/>
      <c r="B1773" s="4"/>
      <c r="C1773" s="4">
        <v>756</v>
      </c>
      <c r="D1773" s="23">
        <f t="shared" si="699"/>
        <v>1500</v>
      </c>
      <c r="E1773" s="11"/>
      <c r="F1773" s="23">
        <f t="shared" si="676"/>
        <v>30</v>
      </c>
      <c r="G1773" s="22">
        <f t="shared" si="677"/>
        <v>0.03</v>
      </c>
      <c r="H1773" s="22">
        <f t="shared" si="678"/>
        <v>0.7</v>
      </c>
      <c r="I1773" s="21"/>
      <c r="J1773" s="8"/>
      <c r="K1773" s="9">
        <f t="shared" si="679"/>
        <v>22.890383435836387</v>
      </c>
      <c r="L1773" s="9">
        <f t="shared" si="680"/>
        <v>22.890383435836387</v>
      </c>
      <c r="M1773" s="10">
        <f t="shared" si="681"/>
        <v>0</v>
      </c>
      <c r="N1773" s="10" t="e">
        <f t="shared" si="675"/>
        <v>#DIV/0!</v>
      </c>
      <c r="O1773" s="10" t="e">
        <f t="shared" si="682"/>
        <v>#DIV/0!</v>
      </c>
      <c r="P1773" s="10" t="e">
        <f t="shared" si="683"/>
        <v>#DIV/0!</v>
      </c>
      <c r="R1773" s="22">
        <f t="shared" si="684"/>
        <v>22.890383435836387</v>
      </c>
      <c r="S1773" s="37">
        <f t="shared" si="685"/>
        <v>0</v>
      </c>
      <c r="T1773" s="37" t="e">
        <f t="shared" si="686"/>
        <v>#DIV/0!</v>
      </c>
      <c r="U1773" s="37" t="e">
        <f t="shared" si="687"/>
        <v>#DIV/0!</v>
      </c>
      <c r="V1773" s="37" t="e">
        <f t="shared" si="688"/>
        <v>#DIV/0!</v>
      </c>
      <c r="W1773" s="33"/>
      <c r="X1773" s="33"/>
      <c r="Y1773" s="22">
        <f t="shared" si="689"/>
        <v>22.890383435836387</v>
      </c>
      <c r="Z1773" s="37">
        <f t="shared" si="690"/>
        <v>0</v>
      </c>
      <c r="AA1773" s="37" t="e">
        <f t="shared" si="691"/>
        <v>#DIV/0!</v>
      </c>
      <c r="AB1773" s="37" t="e">
        <f t="shared" si="692"/>
        <v>#DIV/0!</v>
      </c>
      <c r="AC1773" s="37" t="e">
        <f t="shared" si="693"/>
        <v>#DIV/0!</v>
      </c>
      <c r="AD1773" s="33"/>
      <c r="AE1773" s="22">
        <f t="shared" si="694"/>
        <v>22.890383435836387</v>
      </c>
      <c r="AF1773" s="37">
        <f t="shared" si="695"/>
        <v>0</v>
      </c>
      <c r="AG1773" s="37" t="e">
        <f t="shared" si="696"/>
        <v>#DIV/0!</v>
      </c>
      <c r="AH1773" s="37" t="e">
        <f t="shared" si="697"/>
        <v>#DIV/0!</v>
      </c>
      <c r="AI1773" s="37" t="e">
        <f t="shared" si="698"/>
        <v>#DIV/0!</v>
      </c>
    </row>
    <row r="1774" spans="1:35" hidden="1" x14ac:dyDescent="0.25">
      <c r="A1774" s="3"/>
      <c r="B1774" s="4"/>
      <c r="C1774" s="4">
        <v>757</v>
      </c>
      <c r="D1774" s="23">
        <f t="shared" si="699"/>
        <v>1500</v>
      </c>
      <c r="E1774" s="11"/>
      <c r="F1774" s="23">
        <f t="shared" si="676"/>
        <v>30</v>
      </c>
      <c r="G1774" s="22">
        <f t="shared" si="677"/>
        <v>0.03</v>
      </c>
      <c r="H1774" s="22">
        <f t="shared" si="678"/>
        <v>0.7</v>
      </c>
      <c r="I1774" s="21"/>
      <c r="J1774" s="8"/>
      <c r="K1774" s="9">
        <f t="shared" si="679"/>
        <v>22.890383435836387</v>
      </c>
      <c r="L1774" s="9">
        <f t="shared" si="680"/>
        <v>22.890383435836387</v>
      </c>
      <c r="M1774" s="10">
        <f t="shared" si="681"/>
        <v>0</v>
      </c>
      <c r="N1774" s="10" t="e">
        <f t="shared" si="675"/>
        <v>#DIV/0!</v>
      </c>
      <c r="O1774" s="10" t="e">
        <f t="shared" si="682"/>
        <v>#DIV/0!</v>
      </c>
      <c r="P1774" s="10" t="e">
        <f t="shared" si="683"/>
        <v>#DIV/0!</v>
      </c>
      <c r="R1774" s="22">
        <f t="shared" si="684"/>
        <v>22.890383435836387</v>
      </c>
      <c r="S1774" s="37">
        <f t="shared" si="685"/>
        <v>0</v>
      </c>
      <c r="T1774" s="37" t="e">
        <f t="shared" si="686"/>
        <v>#DIV/0!</v>
      </c>
      <c r="U1774" s="37" t="e">
        <f t="shared" si="687"/>
        <v>#DIV/0!</v>
      </c>
      <c r="V1774" s="37" t="e">
        <f t="shared" si="688"/>
        <v>#DIV/0!</v>
      </c>
      <c r="W1774" s="33"/>
      <c r="X1774" s="33"/>
      <c r="Y1774" s="22">
        <f t="shared" si="689"/>
        <v>22.890383435836387</v>
      </c>
      <c r="Z1774" s="37">
        <f t="shared" si="690"/>
        <v>0</v>
      </c>
      <c r="AA1774" s="37" t="e">
        <f t="shared" si="691"/>
        <v>#DIV/0!</v>
      </c>
      <c r="AB1774" s="37" t="e">
        <f t="shared" si="692"/>
        <v>#DIV/0!</v>
      </c>
      <c r="AC1774" s="37" t="e">
        <f t="shared" si="693"/>
        <v>#DIV/0!</v>
      </c>
      <c r="AD1774" s="33"/>
      <c r="AE1774" s="22">
        <f t="shared" si="694"/>
        <v>22.890383435836387</v>
      </c>
      <c r="AF1774" s="37">
        <f t="shared" si="695"/>
        <v>0</v>
      </c>
      <c r="AG1774" s="37" t="e">
        <f t="shared" si="696"/>
        <v>#DIV/0!</v>
      </c>
      <c r="AH1774" s="37" t="e">
        <f t="shared" si="697"/>
        <v>#DIV/0!</v>
      </c>
      <c r="AI1774" s="37" t="e">
        <f t="shared" si="698"/>
        <v>#DIV/0!</v>
      </c>
    </row>
    <row r="1775" spans="1:35" hidden="1" x14ac:dyDescent="0.25">
      <c r="A1775" s="3"/>
      <c r="B1775" s="4"/>
      <c r="C1775" s="4">
        <v>758</v>
      </c>
      <c r="D1775" s="23">
        <f t="shared" si="699"/>
        <v>1500</v>
      </c>
      <c r="E1775" s="11"/>
      <c r="F1775" s="23">
        <f t="shared" si="676"/>
        <v>30</v>
      </c>
      <c r="G1775" s="22">
        <f t="shared" si="677"/>
        <v>0.03</v>
      </c>
      <c r="H1775" s="22">
        <f t="shared" si="678"/>
        <v>0.7</v>
      </c>
      <c r="I1775" s="21"/>
      <c r="J1775" s="8"/>
      <c r="K1775" s="9">
        <f t="shared" si="679"/>
        <v>22.890383435836387</v>
      </c>
      <c r="L1775" s="9">
        <f t="shared" si="680"/>
        <v>22.890383435836387</v>
      </c>
      <c r="M1775" s="10">
        <f t="shared" si="681"/>
        <v>0</v>
      </c>
      <c r="N1775" s="10" t="e">
        <f t="shared" si="675"/>
        <v>#DIV/0!</v>
      </c>
      <c r="O1775" s="10" t="e">
        <f t="shared" si="682"/>
        <v>#DIV/0!</v>
      </c>
      <c r="P1775" s="10" t="e">
        <f t="shared" si="683"/>
        <v>#DIV/0!</v>
      </c>
      <c r="R1775" s="22">
        <f t="shared" si="684"/>
        <v>22.890383435836387</v>
      </c>
      <c r="S1775" s="37">
        <f t="shared" si="685"/>
        <v>0</v>
      </c>
      <c r="T1775" s="37" t="e">
        <f t="shared" si="686"/>
        <v>#DIV/0!</v>
      </c>
      <c r="U1775" s="37" t="e">
        <f t="shared" si="687"/>
        <v>#DIV/0!</v>
      </c>
      <c r="V1775" s="37" t="e">
        <f t="shared" si="688"/>
        <v>#DIV/0!</v>
      </c>
      <c r="W1775" s="33"/>
      <c r="X1775" s="33"/>
      <c r="Y1775" s="22">
        <f t="shared" si="689"/>
        <v>22.890383435836387</v>
      </c>
      <c r="Z1775" s="37">
        <f t="shared" si="690"/>
        <v>0</v>
      </c>
      <c r="AA1775" s="37" t="e">
        <f t="shared" si="691"/>
        <v>#DIV/0!</v>
      </c>
      <c r="AB1775" s="37" t="e">
        <f t="shared" si="692"/>
        <v>#DIV/0!</v>
      </c>
      <c r="AC1775" s="37" t="e">
        <f t="shared" si="693"/>
        <v>#DIV/0!</v>
      </c>
      <c r="AD1775" s="33"/>
      <c r="AE1775" s="22">
        <f t="shared" si="694"/>
        <v>22.890383435836387</v>
      </c>
      <c r="AF1775" s="37">
        <f t="shared" si="695"/>
        <v>0</v>
      </c>
      <c r="AG1775" s="37" t="e">
        <f t="shared" si="696"/>
        <v>#DIV/0!</v>
      </c>
      <c r="AH1775" s="37" t="e">
        <f t="shared" si="697"/>
        <v>#DIV/0!</v>
      </c>
      <c r="AI1775" s="37" t="e">
        <f t="shared" si="698"/>
        <v>#DIV/0!</v>
      </c>
    </row>
    <row r="1776" spans="1:35" hidden="1" x14ac:dyDescent="0.25">
      <c r="A1776" s="3"/>
      <c r="B1776" s="4"/>
      <c r="C1776" s="4">
        <v>759</v>
      </c>
      <c r="D1776" s="23">
        <f t="shared" si="699"/>
        <v>1500</v>
      </c>
      <c r="E1776" s="11"/>
      <c r="F1776" s="23">
        <f t="shared" si="676"/>
        <v>30</v>
      </c>
      <c r="G1776" s="22">
        <f t="shared" si="677"/>
        <v>0.03</v>
      </c>
      <c r="H1776" s="22">
        <f t="shared" si="678"/>
        <v>0.7</v>
      </c>
      <c r="I1776" s="21"/>
      <c r="J1776" s="8"/>
      <c r="K1776" s="9">
        <f t="shared" si="679"/>
        <v>22.890383435836387</v>
      </c>
      <c r="L1776" s="9">
        <f t="shared" si="680"/>
        <v>22.890383435836387</v>
      </c>
      <c r="M1776" s="10">
        <f t="shared" si="681"/>
        <v>0</v>
      </c>
      <c r="N1776" s="10" t="e">
        <f t="shared" si="675"/>
        <v>#DIV/0!</v>
      </c>
      <c r="O1776" s="10" t="e">
        <f t="shared" si="682"/>
        <v>#DIV/0!</v>
      </c>
      <c r="P1776" s="10" t="e">
        <f t="shared" si="683"/>
        <v>#DIV/0!</v>
      </c>
      <c r="R1776" s="22">
        <f t="shared" si="684"/>
        <v>22.890383435836387</v>
      </c>
      <c r="S1776" s="37">
        <f t="shared" si="685"/>
        <v>0</v>
      </c>
      <c r="T1776" s="37" t="e">
        <f t="shared" si="686"/>
        <v>#DIV/0!</v>
      </c>
      <c r="U1776" s="37" t="e">
        <f t="shared" si="687"/>
        <v>#DIV/0!</v>
      </c>
      <c r="V1776" s="37" t="e">
        <f t="shared" si="688"/>
        <v>#DIV/0!</v>
      </c>
      <c r="W1776" s="33"/>
      <c r="X1776" s="33"/>
      <c r="Y1776" s="22">
        <f t="shared" si="689"/>
        <v>22.890383435836387</v>
      </c>
      <c r="Z1776" s="37">
        <f t="shared" si="690"/>
        <v>0</v>
      </c>
      <c r="AA1776" s="37" t="e">
        <f t="shared" si="691"/>
        <v>#DIV/0!</v>
      </c>
      <c r="AB1776" s="37" t="e">
        <f t="shared" si="692"/>
        <v>#DIV/0!</v>
      </c>
      <c r="AC1776" s="37" t="e">
        <f t="shared" si="693"/>
        <v>#DIV/0!</v>
      </c>
      <c r="AD1776" s="33"/>
      <c r="AE1776" s="22">
        <f t="shared" si="694"/>
        <v>22.890383435836387</v>
      </c>
      <c r="AF1776" s="37">
        <f t="shared" si="695"/>
        <v>0</v>
      </c>
      <c r="AG1776" s="37" t="e">
        <f t="shared" si="696"/>
        <v>#DIV/0!</v>
      </c>
      <c r="AH1776" s="37" t="e">
        <f t="shared" si="697"/>
        <v>#DIV/0!</v>
      </c>
      <c r="AI1776" s="37" t="e">
        <f t="shared" si="698"/>
        <v>#DIV/0!</v>
      </c>
    </row>
    <row r="1777" spans="1:35" hidden="1" x14ac:dyDescent="0.25">
      <c r="A1777" s="3"/>
      <c r="B1777" s="4"/>
      <c r="C1777" s="4">
        <v>760</v>
      </c>
      <c r="D1777" s="23">
        <f t="shared" si="699"/>
        <v>1500</v>
      </c>
      <c r="E1777" s="11"/>
      <c r="F1777" s="23">
        <f t="shared" si="676"/>
        <v>30</v>
      </c>
      <c r="G1777" s="22">
        <f t="shared" si="677"/>
        <v>0.03</v>
      </c>
      <c r="H1777" s="22">
        <f t="shared" si="678"/>
        <v>0.7</v>
      </c>
      <c r="I1777" s="21"/>
      <c r="J1777" s="8"/>
      <c r="K1777" s="9">
        <f t="shared" si="679"/>
        <v>22.890383435836387</v>
      </c>
      <c r="L1777" s="9">
        <f t="shared" si="680"/>
        <v>22.890383435836387</v>
      </c>
      <c r="M1777" s="10">
        <f t="shared" si="681"/>
        <v>0</v>
      </c>
      <c r="N1777" s="10" t="e">
        <f t="shared" si="675"/>
        <v>#DIV/0!</v>
      </c>
      <c r="O1777" s="10" t="e">
        <f t="shared" si="682"/>
        <v>#DIV/0!</v>
      </c>
      <c r="P1777" s="10" t="e">
        <f t="shared" si="683"/>
        <v>#DIV/0!</v>
      </c>
      <c r="R1777" s="22">
        <f t="shared" si="684"/>
        <v>22.890383435836387</v>
      </c>
      <c r="S1777" s="37">
        <f t="shared" si="685"/>
        <v>0</v>
      </c>
      <c r="T1777" s="37" t="e">
        <f t="shared" si="686"/>
        <v>#DIV/0!</v>
      </c>
      <c r="U1777" s="37" t="e">
        <f t="shared" si="687"/>
        <v>#DIV/0!</v>
      </c>
      <c r="V1777" s="37" t="e">
        <f t="shared" si="688"/>
        <v>#DIV/0!</v>
      </c>
      <c r="W1777" s="33"/>
      <c r="X1777" s="33"/>
      <c r="Y1777" s="22">
        <f t="shared" si="689"/>
        <v>22.890383435836387</v>
      </c>
      <c r="Z1777" s="37">
        <f t="shared" si="690"/>
        <v>0</v>
      </c>
      <c r="AA1777" s="37" t="e">
        <f t="shared" si="691"/>
        <v>#DIV/0!</v>
      </c>
      <c r="AB1777" s="37" t="e">
        <f t="shared" si="692"/>
        <v>#DIV/0!</v>
      </c>
      <c r="AC1777" s="37" t="e">
        <f t="shared" si="693"/>
        <v>#DIV/0!</v>
      </c>
      <c r="AD1777" s="33"/>
      <c r="AE1777" s="22">
        <f t="shared" si="694"/>
        <v>22.890383435836387</v>
      </c>
      <c r="AF1777" s="37">
        <f t="shared" si="695"/>
        <v>0</v>
      </c>
      <c r="AG1777" s="37" t="e">
        <f t="shared" si="696"/>
        <v>#DIV/0!</v>
      </c>
      <c r="AH1777" s="37" t="e">
        <f t="shared" si="697"/>
        <v>#DIV/0!</v>
      </c>
      <c r="AI1777" s="37" t="e">
        <f t="shared" si="698"/>
        <v>#DIV/0!</v>
      </c>
    </row>
    <row r="1778" spans="1:35" hidden="1" x14ac:dyDescent="0.25">
      <c r="A1778" s="3"/>
      <c r="B1778" s="4"/>
      <c r="C1778" s="4">
        <v>761</v>
      </c>
      <c r="D1778" s="23">
        <f t="shared" si="699"/>
        <v>1500</v>
      </c>
      <c r="E1778" s="11"/>
      <c r="F1778" s="23">
        <f t="shared" si="676"/>
        <v>30</v>
      </c>
      <c r="G1778" s="22">
        <f t="shared" si="677"/>
        <v>0.03</v>
      </c>
      <c r="H1778" s="22">
        <f t="shared" si="678"/>
        <v>0.7</v>
      </c>
      <c r="I1778" s="21"/>
      <c r="J1778" s="8"/>
      <c r="K1778" s="9">
        <f t="shared" si="679"/>
        <v>22.890383435836387</v>
      </c>
      <c r="L1778" s="9">
        <f t="shared" si="680"/>
        <v>22.890383435836387</v>
      </c>
      <c r="M1778" s="10">
        <f t="shared" si="681"/>
        <v>0</v>
      </c>
      <c r="N1778" s="10" t="e">
        <f t="shared" si="675"/>
        <v>#DIV/0!</v>
      </c>
      <c r="O1778" s="10" t="e">
        <f t="shared" si="682"/>
        <v>#DIV/0!</v>
      </c>
      <c r="P1778" s="10" t="e">
        <f t="shared" si="683"/>
        <v>#DIV/0!</v>
      </c>
      <c r="R1778" s="22">
        <f t="shared" si="684"/>
        <v>22.890383435836387</v>
      </c>
      <c r="S1778" s="37">
        <f t="shared" si="685"/>
        <v>0</v>
      </c>
      <c r="T1778" s="37" t="e">
        <f t="shared" si="686"/>
        <v>#DIV/0!</v>
      </c>
      <c r="U1778" s="37" t="e">
        <f t="shared" si="687"/>
        <v>#DIV/0!</v>
      </c>
      <c r="V1778" s="37" t="e">
        <f t="shared" si="688"/>
        <v>#DIV/0!</v>
      </c>
      <c r="W1778" s="33"/>
      <c r="X1778" s="33"/>
      <c r="Y1778" s="22">
        <f t="shared" si="689"/>
        <v>22.890383435836387</v>
      </c>
      <c r="Z1778" s="37">
        <f t="shared" si="690"/>
        <v>0</v>
      </c>
      <c r="AA1778" s="37" t="e">
        <f t="shared" si="691"/>
        <v>#DIV/0!</v>
      </c>
      <c r="AB1778" s="37" t="e">
        <f t="shared" si="692"/>
        <v>#DIV/0!</v>
      </c>
      <c r="AC1778" s="37" t="e">
        <f t="shared" si="693"/>
        <v>#DIV/0!</v>
      </c>
      <c r="AD1778" s="33"/>
      <c r="AE1778" s="22">
        <f t="shared" si="694"/>
        <v>22.890383435836387</v>
      </c>
      <c r="AF1778" s="37">
        <f t="shared" si="695"/>
        <v>0</v>
      </c>
      <c r="AG1778" s="37" t="e">
        <f t="shared" si="696"/>
        <v>#DIV/0!</v>
      </c>
      <c r="AH1778" s="37" t="e">
        <f t="shared" si="697"/>
        <v>#DIV/0!</v>
      </c>
      <c r="AI1778" s="37" t="e">
        <f t="shared" si="698"/>
        <v>#DIV/0!</v>
      </c>
    </row>
    <row r="1779" spans="1:35" hidden="1" x14ac:dyDescent="0.25">
      <c r="A1779" s="3"/>
      <c r="B1779" s="4"/>
      <c r="C1779" s="4">
        <v>762</v>
      </c>
      <c r="D1779" s="23">
        <f t="shared" si="699"/>
        <v>1500</v>
      </c>
      <c r="E1779" s="11"/>
      <c r="F1779" s="23">
        <f t="shared" si="676"/>
        <v>30</v>
      </c>
      <c r="G1779" s="22">
        <f t="shared" si="677"/>
        <v>0.03</v>
      </c>
      <c r="H1779" s="22">
        <f t="shared" si="678"/>
        <v>0.7</v>
      </c>
      <c r="I1779" s="21"/>
      <c r="J1779" s="8"/>
      <c r="K1779" s="9">
        <f t="shared" si="679"/>
        <v>22.890383435836387</v>
      </c>
      <c r="L1779" s="9">
        <f t="shared" si="680"/>
        <v>22.890383435836387</v>
      </c>
      <c r="M1779" s="10">
        <f t="shared" si="681"/>
        <v>0</v>
      </c>
      <c r="N1779" s="10" t="e">
        <f t="shared" si="675"/>
        <v>#DIV/0!</v>
      </c>
      <c r="O1779" s="10" t="e">
        <f t="shared" si="682"/>
        <v>#DIV/0!</v>
      </c>
      <c r="P1779" s="10" t="e">
        <f t="shared" si="683"/>
        <v>#DIV/0!</v>
      </c>
      <c r="R1779" s="22">
        <f t="shared" si="684"/>
        <v>22.890383435836387</v>
      </c>
      <c r="S1779" s="37">
        <f t="shared" si="685"/>
        <v>0</v>
      </c>
      <c r="T1779" s="37" t="e">
        <f t="shared" si="686"/>
        <v>#DIV/0!</v>
      </c>
      <c r="U1779" s="37" t="e">
        <f t="shared" si="687"/>
        <v>#DIV/0!</v>
      </c>
      <c r="V1779" s="37" t="e">
        <f t="shared" si="688"/>
        <v>#DIV/0!</v>
      </c>
      <c r="W1779" s="33"/>
      <c r="X1779" s="33"/>
      <c r="Y1779" s="22">
        <f t="shared" si="689"/>
        <v>22.890383435836387</v>
      </c>
      <c r="Z1779" s="37">
        <f t="shared" si="690"/>
        <v>0</v>
      </c>
      <c r="AA1779" s="37" t="e">
        <f t="shared" si="691"/>
        <v>#DIV/0!</v>
      </c>
      <c r="AB1779" s="37" t="e">
        <f t="shared" si="692"/>
        <v>#DIV/0!</v>
      </c>
      <c r="AC1779" s="37" t="e">
        <f t="shared" si="693"/>
        <v>#DIV/0!</v>
      </c>
      <c r="AD1779" s="33"/>
      <c r="AE1779" s="22">
        <f t="shared" si="694"/>
        <v>22.890383435836387</v>
      </c>
      <c r="AF1779" s="37">
        <f t="shared" si="695"/>
        <v>0</v>
      </c>
      <c r="AG1779" s="37" t="e">
        <f t="shared" si="696"/>
        <v>#DIV/0!</v>
      </c>
      <c r="AH1779" s="37" t="e">
        <f t="shared" si="697"/>
        <v>#DIV/0!</v>
      </c>
      <c r="AI1779" s="37" t="e">
        <f t="shared" si="698"/>
        <v>#DIV/0!</v>
      </c>
    </row>
    <row r="1780" spans="1:35" hidden="1" x14ac:dyDescent="0.25">
      <c r="A1780" s="3"/>
      <c r="B1780" s="4"/>
      <c r="C1780" s="4">
        <v>763</v>
      </c>
      <c r="D1780" s="23">
        <f t="shared" si="699"/>
        <v>1500</v>
      </c>
      <c r="E1780" s="11"/>
      <c r="F1780" s="23">
        <f t="shared" si="676"/>
        <v>30</v>
      </c>
      <c r="G1780" s="22">
        <f t="shared" si="677"/>
        <v>0.03</v>
      </c>
      <c r="H1780" s="22">
        <f t="shared" si="678"/>
        <v>0.7</v>
      </c>
      <c r="I1780" s="21"/>
      <c r="J1780" s="8"/>
      <c r="K1780" s="9">
        <f t="shared" si="679"/>
        <v>22.890383435836387</v>
      </c>
      <c r="L1780" s="9">
        <f t="shared" si="680"/>
        <v>22.890383435836387</v>
      </c>
      <c r="M1780" s="10">
        <f t="shared" si="681"/>
        <v>0</v>
      </c>
      <c r="N1780" s="10" t="e">
        <f t="shared" si="675"/>
        <v>#DIV/0!</v>
      </c>
      <c r="O1780" s="10" t="e">
        <f t="shared" si="682"/>
        <v>#DIV/0!</v>
      </c>
      <c r="P1780" s="10" t="e">
        <f t="shared" si="683"/>
        <v>#DIV/0!</v>
      </c>
      <c r="R1780" s="22">
        <f t="shared" si="684"/>
        <v>22.890383435836387</v>
      </c>
      <c r="S1780" s="37">
        <f t="shared" si="685"/>
        <v>0</v>
      </c>
      <c r="T1780" s="37" t="e">
        <f t="shared" si="686"/>
        <v>#DIV/0!</v>
      </c>
      <c r="U1780" s="37" t="e">
        <f t="shared" si="687"/>
        <v>#DIV/0!</v>
      </c>
      <c r="V1780" s="37" t="e">
        <f t="shared" si="688"/>
        <v>#DIV/0!</v>
      </c>
      <c r="W1780" s="33"/>
      <c r="X1780" s="33"/>
      <c r="Y1780" s="22">
        <f t="shared" si="689"/>
        <v>22.890383435836387</v>
      </c>
      <c r="Z1780" s="37">
        <f t="shared" si="690"/>
        <v>0</v>
      </c>
      <c r="AA1780" s="37" t="e">
        <f t="shared" si="691"/>
        <v>#DIV/0!</v>
      </c>
      <c r="AB1780" s="37" t="e">
        <f t="shared" si="692"/>
        <v>#DIV/0!</v>
      </c>
      <c r="AC1780" s="37" t="e">
        <f t="shared" si="693"/>
        <v>#DIV/0!</v>
      </c>
      <c r="AD1780" s="33"/>
      <c r="AE1780" s="22">
        <f t="shared" si="694"/>
        <v>22.890383435836387</v>
      </c>
      <c r="AF1780" s="37">
        <f t="shared" si="695"/>
        <v>0</v>
      </c>
      <c r="AG1780" s="37" t="e">
        <f t="shared" si="696"/>
        <v>#DIV/0!</v>
      </c>
      <c r="AH1780" s="37" t="e">
        <f t="shared" si="697"/>
        <v>#DIV/0!</v>
      </c>
      <c r="AI1780" s="37" t="e">
        <f t="shared" si="698"/>
        <v>#DIV/0!</v>
      </c>
    </row>
    <row r="1781" spans="1:35" hidden="1" x14ac:dyDescent="0.25">
      <c r="A1781" s="3"/>
      <c r="B1781" s="4"/>
      <c r="C1781" s="4">
        <v>764</v>
      </c>
      <c r="D1781" s="23">
        <f t="shared" si="699"/>
        <v>1500</v>
      </c>
      <c r="E1781" s="11"/>
      <c r="F1781" s="23">
        <f t="shared" si="676"/>
        <v>30</v>
      </c>
      <c r="G1781" s="22">
        <f t="shared" si="677"/>
        <v>0.03</v>
      </c>
      <c r="H1781" s="22">
        <f t="shared" si="678"/>
        <v>0.7</v>
      </c>
      <c r="I1781" s="21"/>
      <c r="J1781" s="8"/>
      <c r="K1781" s="9">
        <f t="shared" si="679"/>
        <v>22.890383435836387</v>
      </c>
      <c r="L1781" s="9">
        <f t="shared" si="680"/>
        <v>22.890383435836387</v>
      </c>
      <c r="M1781" s="10">
        <f t="shared" si="681"/>
        <v>0</v>
      </c>
      <c r="N1781" s="10" t="e">
        <f t="shared" si="675"/>
        <v>#DIV/0!</v>
      </c>
      <c r="O1781" s="10" t="e">
        <f t="shared" si="682"/>
        <v>#DIV/0!</v>
      </c>
      <c r="P1781" s="10" t="e">
        <f t="shared" si="683"/>
        <v>#DIV/0!</v>
      </c>
      <c r="R1781" s="22">
        <f t="shared" si="684"/>
        <v>22.890383435836387</v>
      </c>
      <c r="S1781" s="37">
        <f t="shared" si="685"/>
        <v>0</v>
      </c>
      <c r="T1781" s="37" t="e">
        <f t="shared" si="686"/>
        <v>#DIV/0!</v>
      </c>
      <c r="U1781" s="37" t="e">
        <f t="shared" si="687"/>
        <v>#DIV/0!</v>
      </c>
      <c r="V1781" s="37" t="e">
        <f t="shared" si="688"/>
        <v>#DIV/0!</v>
      </c>
      <c r="W1781" s="33"/>
      <c r="X1781" s="33"/>
      <c r="Y1781" s="22">
        <f t="shared" si="689"/>
        <v>22.890383435836387</v>
      </c>
      <c r="Z1781" s="37">
        <f t="shared" si="690"/>
        <v>0</v>
      </c>
      <c r="AA1781" s="37" t="e">
        <f t="shared" si="691"/>
        <v>#DIV/0!</v>
      </c>
      <c r="AB1781" s="37" t="e">
        <f t="shared" si="692"/>
        <v>#DIV/0!</v>
      </c>
      <c r="AC1781" s="37" t="e">
        <f t="shared" si="693"/>
        <v>#DIV/0!</v>
      </c>
      <c r="AD1781" s="33"/>
      <c r="AE1781" s="22">
        <f t="shared" si="694"/>
        <v>22.890383435836387</v>
      </c>
      <c r="AF1781" s="37">
        <f t="shared" si="695"/>
        <v>0</v>
      </c>
      <c r="AG1781" s="37" t="e">
        <f t="shared" si="696"/>
        <v>#DIV/0!</v>
      </c>
      <c r="AH1781" s="37" t="e">
        <f t="shared" si="697"/>
        <v>#DIV/0!</v>
      </c>
      <c r="AI1781" s="37" t="e">
        <f t="shared" si="698"/>
        <v>#DIV/0!</v>
      </c>
    </row>
    <row r="1782" spans="1:35" hidden="1" x14ac:dyDescent="0.25">
      <c r="A1782" s="3"/>
      <c r="B1782" s="4"/>
      <c r="C1782" s="4">
        <v>765</v>
      </c>
      <c r="D1782" s="23">
        <f t="shared" si="699"/>
        <v>1500</v>
      </c>
      <c r="E1782" s="11"/>
      <c r="F1782" s="23">
        <f t="shared" si="676"/>
        <v>30</v>
      </c>
      <c r="G1782" s="22">
        <f t="shared" si="677"/>
        <v>0.03</v>
      </c>
      <c r="H1782" s="22">
        <f t="shared" si="678"/>
        <v>0.7</v>
      </c>
      <c r="I1782" s="21"/>
      <c r="J1782" s="8"/>
      <c r="K1782" s="9">
        <f t="shared" si="679"/>
        <v>22.890383435836387</v>
      </c>
      <c r="L1782" s="9">
        <f t="shared" si="680"/>
        <v>22.890383435836387</v>
      </c>
      <c r="M1782" s="10">
        <f t="shared" si="681"/>
        <v>0</v>
      </c>
      <c r="N1782" s="10" t="e">
        <f t="shared" si="675"/>
        <v>#DIV/0!</v>
      </c>
      <c r="O1782" s="10" t="e">
        <f t="shared" si="682"/>
        <v>#DIV/0!</v>
      </c>
      <c r="P1782" s="10" t="e">
        <f t="shared" si="683"/>
        <v>#DIV/0!</v>
      </c>
      <c r="R1782" s="22">
        <f t="shared" si="684"/>
        <v>22.890383435836387</v>
      </c>
      <c r="S1782" s="37">
        <f t="shared" si="685"/>
        <v>0</v>
      </c>
      <c r="T1782" s="37" t="e">
        <f t="shared" si="686"/>
        <v>#DIV/0!</v>
      </c>
      <c r="U1782" s="37" t="e">
        <f t="shared" si="687"/>
        <v>#DIV/0!</v>
      </c>
      <c r="V1782" s="37" t="e">
        <f t="shared" si="688"/>
        <v>#DIV/0!</v>
      </c>
      <c r="W1782" s="33"/>
      <c r="X1782" s="33"/>
      <c r="Y1782" s="22">
        <f t="shared" si="689"/>
        <v>22.890383435836387</v>
      </c>
      <c r="Z1782" s="37">
        <f t="shared" si="690"/>
        <v>0</v>
      </c>
      <c r="AA1782" s="37" t="e">
        <f t="shared" si="691"/>
        <v>#DIV/0!</v>
      </c>
      <c r="AB1782" s="37" t="e">
        <f t="shared" si="692"/>
        <v>#DIV/0!</v>
      </c>
      <c r="AC1782" s="37" t="e">
        <f t="shared" si="693"/>
        <v>#DIV/0!</v>
      </c>
      <c r="AD1782" s="33"/>
      <c r="AE1782" s="22">
        <f t="shared" si="694"/>
        <v>22.890383435836387</v>
      </c>
      <c r="AF1782" s="37">
        <f t="shared" si="695"/>
        <v>0</v>
      </c>
      <c r="AG1782" s="37" t="e">
        <f t="shared" si="696"/>
        <v>#DIV/0!</v>
      </c>
      <c r="AH1782" s="37" t="e">
        <f t="shared" si="697"/>
        <v>#DIV/0!</v>
      </c>
      <c r="AI1782" s="37" t="e">
        <f t="shared" si="698"/>
        <v>#DIV/0!</v>
      </c>
    </row>
    <row r="1783" spans="1:35" hidden="1" x14ac:dyDescent="0.25">
      <c r="A1783" s="3"/>
      <c r="B1783" s="4"/>
      <c r="C1783" s="4">
        <v>766</v>
      </c>
      <c r="D1783" s="23">
        <f t="shared" si="699"/>
        <v>1500</v>
      </c>
      <c r="E1783" s="11"/>
      <c r="F1783" s="23">
        <f t="shared" si="676"/>
        <v>30</v>
      </c>
      <c r="G1783" s="22">
        <f t="shared" si="677"/>
        <v>0.03</v>
      </c>
      <c r="H1783" s="22">
        <f t="shared" si="678"/>
        <v>0.7</v>
      </c>
      <c r="I1783" s="21"/>
      <c r="J1783" s="8"/>
      <c r="K1783" s="9">
        <f t="shared" si="679"/>
        <v>22.890383435836387</v>
      </c>
      <c r="L1783" s="9">
        <f t="shared" si="680"/>
        <v>22.890383435836387</v>
      </c>
      <c r="M1783" s="10">
        <f t="shared" si="681"/>
        <v>0</v>
      </c>
      <c r="N1783" s="10" t="e">
        <f t="shared" si="675"/>
        <v>#DIV/0!</v>
      </c>
      <c r="O1783" s="10" t="e">
        <f t="shared" si="682"/>
        <v>#DIV/0!</v>
      </c>
      <c r="P1783" s="10" t="e">
        <f t="shared" si="683"/>
        <v>#DIV/0!</v>
      </c>
      <c r="R1783" s="22">
        <f t="shared" si="684"/>
        <v>22.890383435836387</v>
      </c>
      <c r="S1783" s="37">
        <f t="shared" si="685"/>
        <v>0</v>
      </c>
      <c r="T1783" s="37" t="e">
        <f t="shared" si="686"/>
        <v>#DIV/0!</v>
      </c>
      <c r="U1783" s="37" t="e">
        <f t="shared" si="687"/>
        <v>#DIV/0!</v>
      </c>
      <c r="V1783" s="37" t="e">
        <f t="shared" si="688"/>
        <v>#DIV/0!</v>
      </c>
      <c r="W1783" s="33"/>
      <c r="X1783" s="33"/>
      <c r="Y1783" s="22">
        <f t="shared" si="689"/>
        <v>22.890383435836387</v>
      </c>
      <c r="Z1783" s="37">
        <f t="shared" si="690"/>
        <v>0</v>
      </c>
      <c r="AA1783" s="37" t="e">
        <f t="shared" si="691"/>
        <v>#DIV/0!</v>
      </c>
      <c r="AB1783" s="37" t="e">
        <f t="shared" si="692"/>
        <v>#DIV/0!</v>
      </c>
      <c r="AC1783" s="37" t="e">
        <f t="shared" si="693"/>
        <v>#DIV/0!</v>
      </c>
      <c r="AD1783" s="33"/>
      <c r="AE1783" s="22">
        <f t="shared" si="694"/>
        <v>22.890383435836387</v>
      </c>
      <c r="AF1783" s="37">
        <f t="shared" si="695"/>
        <v>0</v>
      </c>
      <c r="AG1783" s="37" t="e">
        <f t="shared" si="696"/>
        <v>#DIV/0!</v>
      </c>
      <c r="AH1783" s="37" t="e">
        <f t="shared" si="697"/>
        <v>#DIV/0!</v>
      </c>
      <c r="AI1783" s="37" t="e">
        <f t="shared" si="698"/>
        <v>#DIV/0!</v>
      </c>
    </row>
    <row r="1784" spans="1:35" hidden="1" x14ac:dyDescent="0.25">
      <c r="A1784" s="3"/>
      <c r="B1784" s="4"/>
      <c r="C1784" s="4">
        <v>767</v>
      </c>
      <c r="D1784" s="23">
        <f t="shared" si="699"/>
        <v>1500</v>
      </c>
      <c r="E1784" s="11"/>
      <c r="F1784" s="23">
        <f t="shared" si="676"/>
        <v>30</v>
      </c>
      <c r="G1784" s="22">
        <f t="shared" si="677"/>
        <v>0.03</v>
      </c>
      <c r="H1784" s="22">
        <f t="shared" si="678"/>
        <v>0.7</v>
      </c>
      <c r="I1784" s="21"/>
      <c r="J1784" s="8"/>
      <c r="K1784" s="9">
        <f t="shared" si="679"/>
        <v>22.890383435836387</v>
      </c>
      <c r="L1784" s="9">
        <f t="shared" si="680"/>
        <v>22.890383435836387</v>
      </c>
      <c r="M1784" s="10">
        <f t="shared" si="681"/>
        <v>0</v>
      </c>
      <c r="N1784" s="10" t="e">
        <f t="shared" si="675"/>
        <v>#DIV/0!</v>
      </c>
      <c r="O1784" s="10" t="e">
        <f t="shared" si="682"/>
        <v>#DIV/0!</v>
      </c>
      <c r="P1784" s="10" t="e">
        <f t="shared" si="683"/>
        <v>#DIV/0!</v>
      </c>
      <c r="R1784" s="22">
        <f t="shared" si="684"/>
        <v>22.890383435836387</v>
      </c>
      <c r="S1784" s="37">
        <f t="shared" si="685"/>
        <v>0</v>
      </c>
      <c r="T1784" s="37" t="e">
        <f t="shared" si="686"/>
        <v>#DIV/0!</v>
      </c>
      <c r="U1784" s="37" t="e">
        <f t="shared" si="687"/>
        <v>#DIV/0!</v>
      </c>
      <c r="V1784" s="37" t="e">
        <f t="shared" si="688"/>
        <v>#DIV/0!</v>
      </c>
      <c r="W1784" s="33"/>
      <c r="X1784" s="33"/>
      <c r="Y1784" s="22">
        <f t="shared" si="689"/>
        <v>22.890383435836387</v>
      </c>
      <c r="Z1784" s="37">
        <f t="shared" si="690"/>
        <v>0</v>
      </c>
      <c r="AA1784" s="37" t="e">
        <f t="shared" si="691"/>
        <v>#DIV/0!</v>
      </c>
      <c r="AB1784" s="37" t="e">
        <f t="shared" si="692"/>
        <v>#DIV/0!</v>
      </c>
      <c r="AC1784" s="37" t="e">
        <f t="shared" si="693"/>
        <v>#DIV/0!</v>
      </c>
      <c r="AD1784" s="33"/>
      <c r="AE1784" s="22">
        <f t="shared" si="694"/>
        <v>22.890383435836387</v>
      </c>
      <c r="AF1784" s="37">
        <f t="shared" si="695"/>
        <v>0</v>
      </c>
      <c r="AG1784" s="37" t="e">
        <f t="shared" si="696"/>
        <v>#DIV/0!</v>
      </c>
      <c r="AH1784" s="37" t="e">
        <f t="shared" si="697"/>
        <v>#DIV/0!</v>
      </c>
      <c r="AI1784" s="37" t="e">
        <f t="shared" si="698"/>
        <v>#DIV/0!</v>
      </c>
    </row>
    <row r="1785" spans="1:35" hidden="1" x14ac:dyDescent="0.25">
      <c r="A1785" s="3"/>
      <c r="B1785" s="4"/>
      <c r="C1785" s="4">
        <v>768</v>
      </c>
      <c r="D1785" s="23">
        <f t="shared" si="699"/>
        <v>1500</v>
      </c>
      <c r="E1785" s="11"/>
      <c r="F1785" s="23">
        <f t="shared" si="676"/>
        <v>30</v>
      </c>
      <c r="G1785" s="22">
        <f t="shared" si="677"/>
        <v>0.03</v>
      </c>
      <c r="H1785" s="22">
        <f t="shared" si="678"/>
        <v>0.7</v>
      </c>
      <c r="I1785" s="21"/>
      <c r="J1785" s="8"/>
      <c r="K1785" s="9">
        <f t="shared" si="679"/>
        <v>22.890383435836387</v>
      </c>
      <c r="L1785" s="9">
        <f t="shared" si="680"/>
        <v>22.890383435836387</v>
      </c>
      <c r="M1785" s="10">
        <f t="shared" si="681"/>
        <v>0</v>
      </c>
      <c r="N1785" s="10" t="e">
        <f t="shared" ref="N1785:N1848" si="700">M1785/(D1786-D1785)</f>
        <v>#DIV/0!</v>
      </c>
      <c r="O1785" s="10" t="e">
        <f t="shared" si="682"/>
        <v>#DIV/0!</v>
      </c>
      <c r="P1785" s="10" t="e">
        <f t="shared" si="683"/>
        <v>#DIV/0!</v>
      </c>
      <c r="R1785" s="22">
        <f t="shared" si="684"/>
        <v>22.890383435836387</v>
      </c>
      <c r="S1785" s="37">
        <f t="shared" si="685"/>
        <v>0</v>
      </c>
      <c r="T1785" s="37" t="e">
        <f t="shared" si="686"/>
        <v>#DIV/0!</v>
      </c>
      <c r="U1785" s="37" t="e">
        <f t="shared" si="687"/>
        <v>#DIV/0!</v>
      </c>
      <c r="V1785" s="37" t="e">
        <f t="shared" si="688"/>
        <v>#DIV/0!</v>
      </c>
      <c r="W1785" s="33"/>
      <c r="X1785" s="33"/>
      <c r="Y1785" s="22">
        <f t="shared" si="689"/>
        <v>22.890383435836387</v>
      </c>
      <c r="Z1785" s="37">
        <f t="shared" si="690"/>
        <v>0</v>
      </c>
      <c r="AA1785" s="37" t="e">
        <f t="shared" si="691"/>
        <v>#DIV/0!</v>
      </c>
      <c r="AB1785" s="37" t="e">
        <f t="shared" si="692"/>
        <v>#DIV/0!</v>
      </c>
      <c r="AC1785" s="37" t="e">
        <f t="shared" si="693"/>
        <v>#DIV/0!</v>
      </c>
      <c r="AD1785" s="33"/>
      <c r="AE1785" s="22">
        <f t="shared" si="694"/>
        <v>22.890383435836387</v>
      </c>
      <c r="AF1785" s="37">
        <f t="shared" si="695"/>
        <v>0</v>
      </c>
      <c r="AG1785" s="37" t="e">
        <f t="shared" si="696"/>
        <v>#DIV/0!</v>
      </c>
      <c r="AH1785" s="37" t="e">
        <f t="shared" si="697"/>
        <v>#DIV/0!</v>
      </c>
      <c r="AI1785" s="37" t="e">
        <f t="shared" si="698"/>
        <v>#DIV/0!</v>
      </c>
    </row>
    <row r="1786" spans="1:35" hidden="1" x14ac:dyDescent="0.25">
      <c r="A1786" s="3"/>
      <c r="B1786" s="4"/>
      <c r="C1786" s="4">
        <v>769</v>
      </c>
      <c r="D1786" s="23">
        <f t="shared" si="699"/>
        <v>1500</v>
      </c>
      <c r="E1786" s="11"/>
      <c r="F1786" s="23">
        <f t="shared" ref="F1786:F1849" si="701">$F$11+C1786/$C$1011*($F$1011-$F$11)</f>
        <v>30</v>
      </c>
      <c r="G1786" s="22">
        <f t="shared" ref="G1786:G1849" si="702">$G$11+C1786/$C$1011*($G$1011-$G$11)</f>
        <v>0.03</v>
      </c>
      <c r="H1786" s="22">
        <f t="shared" ref="H1786:H1849" si="703">$H$11+C1786/$C$1011*($H$1011-$H$11)</f>
        <v>0.7</v>
      </c>
      <c r="I1786" s="21"/>
      <c r="J1786" s="8"/>
      <c r="K1786" s="9">
        <f t="shared" ref="K1786:K1849" si="704">IF((ISNUMBER((G1786*D1786+F1786-SQRT((G1786*D1786+F1786)*(G1786*D1786+F1786)-(4*H1786*F1786*G1786*D1786)))/(2*H1786))),((G1786*D1786+F1786-SQRT((G1786*D1786+F1786)*(G1786*D1786+F1786)-(4*H1786*F1786*G1786*D1786)))/(2*H1786)),"")</f>
        <v>22.890383435836387</v>
      </c>
      <c r="L1786" s="9">
        <f t="shared" ref="L1786:L1849" si="705">IF((ISNUMBER((G1786*D1787+F1786-SQRT((G1786*D1787+F1786)*(G1786*D1787+F1786)-(4*H1786*F1786*G1786*D1787)))/(2*H1786))),((G1786*D1787+F1786-SQRT((G1786*D1787+F1786)*(G1786*D1787+F1786)-(4*H1786*F1786*G1786*D1787)))/(2*H1786)),"")</f>
        <v>22.890383435836387</v>
      </c>
      <c r="M1786" s="10">
        <f t="shared" ref="M1786:M1849" si="706">L1786-K1786</f>
        <v>0</v>
      </c>
      <c r="N1786" s="10" t="e">
        <f t="shared" si="700"/>
        <v>#DIV/0!</v>
      </c>
      <c r="O1786" s="10" t="e">
        <f t="shared" ref="O1786:O1849" si="707">(M1786/K1786)/((D1787-D1786)/D1786)</f>
        <v>#DIV/0!</v>
      </c>
      <c r="P1786" s="10" t="e">
        <f t="shared" ref="P1786:P1849" si="708">(LN(L1786)-LN(K1786))/(LN(D1787)-LN(D1786))</f>
        <v>#DIV/0!</v>
      </c>
      <c r="R1786" s="22">
        <f t="shared" ref="R1786:R1849" si="709">(G1786*(D1786-I1786)+F1787-SQRT((G1786*(D1786-I1786)+F1787)*(G1786*(D1786-I1786)+F1787)-(4*H1786*F1787*G1786*(D1786-I1786))))/(2*H1786)</f>
        <v>22.890383435836387</v>
      </c>
      <c r="S1786" s="37">
        <f t="shared" ref="S1786:S1849" si="710">R1786-K1786</f>
        <v>0</v>
      </c>
      <c r="T1786" s="37" t="e">
        <f t="shared" ref="T1786:T1849" si="711">S1786/(F1787-F1786)</f>
        <v>#DIV/0!</v>
      </c>
      <c r="U1786" s="37" t="e">
        <f t="shared" ref="U1786:U1849" si="712">(S1786/K1786)/(($F1787-$F1786)/$F1786)</f>
        <v>#DIV/0!</v>
      </c>
      <c r="V1786" s="37" t="e">
        <f t="shared" ref="V1786:V1849" si="713">(LN(R1786)-LN($K1786))/(LN($F1787)-LN($F1786))</f>
        <v>#DIV/0!</v>
      </c>
      <c r="W1786" s="33"/>
      <c r="X1786" s="33"/>
      <c r="Y1786" s="22">
        <f t="shared" ref="Y1786:Y1849" si="714">IF((ISNUMBER((G1787*D1786+F1786-SQRT((G1787*D1786+F1786)*(G1787*D1786+F1786)-(4*H1786*F1786*G1787*D1786)))/(2*H1786))),((G1787*D1786+F1786-SQRT((G1787*D1786+F1786)*(G1787*D1786+F1786)-(4*H1786*F1786*G1787*D1786)))/(2*H1786)),"")</f>
        <v>22.890383435836387</v>
      </c>
      <c r="Z1786" s="37">
        <f t="shared" ref="Z1786:Z1849" si="715">Y1786-$K1786</f>
        <v>0</v>
      </c>
      <c r="AA1786" s="37" t="e">
        <f t="shared" ref="AA1786:AA1849" si="716">Z1786/($G1787-$G1786)</f>
        <v>#DIV/0!</v>
      </c>
      <c r="AB1786" s="37" t="e">
        <f t="shared" ref="AB1786:AB1849" si="717">(Z1786/$K1786)/(($G1787-$G1786)/$G1786)</f>
        <v>#DIV/0!</v>
      </c>
      <c r="AC1786" s="37" t="e">
        <f t="shared" ref="AC1786:AC1849" si="718">(LN(Y1786)-LN($K1786))/(LN($G1787)-LN($G1786))</f>
        <v>#DIV/0!</v>
      </c>
      <c r="AD1786" s="33"/>
      <c r="AE1786" s="22">
        <f t="shared" ref="AE1786:AE1849" si="719">IF((ISNUMBER((G1786*D1786+F1786-SQRT((G1786*D1786+F1786)*(G1786*D1786+F1786)-(4*H1787*F1786*G1786*D1786)))/(2*H1787))),((G1786*D1786+F1786-SQRT((G1786*D1786+F1786)*(G1786*D1786+F1786)-(4*H1787*F1786*G1786*D1786)))/(2*H1787)),"")</f>
        <v>22.890383435836387</v>
      </c>
      <c r="AF1786" s="37">
        <f t="shared" ref="AF1786:AF1849" si="720">AE1786-$K1786</f>
        <v>0</v>
      </c>
      <c r="AG1786" s="37" t="e">
        <f t="shared" ref="AG1786:AG1849" si="721">AF1786/($H1787-$H1786)</f>
        <v>#DIV/0!</v>
      </c>
      <c r="AH1786" s="37" t="e">
        <f t="shared" ref="AH1786:AH1849" si="722">(AF1786/$K1786)/(($H1787-$H1786)/$H1786)</f>
        <v>#DIV/0!</v>
      </c>
      <c r="AI1786" s="37" t="e">
        <f t="shared" ref="AI1786:AI1849" si="723">(LN(AE1786)-LN($K1786))/(LN($H1787)-LN($H1786))</f>
        <v>#DIV/0!</v>
      </c>
    </row>
    <row r="1787" spans="1:35" hidden="1" x14ac:dyDescent="0.25">
      <c r="A1787" s="3"/>
      <c r="B1787" s="4"/>
      <c r="C1787" s="4">
        <v>770</v>
      </c>
      <c r="D1787" s="23">
        <f t="shared" ref="D1787:D1850" si="724">$D$1017+C1787/$C$2017*($D$2017-$D$1017)</f>
        <v>1500</v>
      </c>
      <c r="E1787" s="11"/>
      <c r="F1787" s="23">
        <f t="shared" si="701"/>
        <v>30</v>
      </c>
      <c r="G1787" s="22">
        <f t="shared" si="702"/>
        <v>0.03</v>
      </c>
      <c r="H1787" s="22">
        <f t="shared" si="703"/>
        <v>0.7</v>
      </c>
      <c r="I1787" s="21"/>
      <c r="J1787" s="8"/>
      <c r="K1787" s="9">
        <f t="shared" si="704"/>
        <v>22.890383435836387</v>
      </c>
      <c r="L1787" s="9">
        <f t="shared" si="705"/>
        <v>22.890383435836387</v>
      </c>
      <c r="M1787" s="10">
        <f t="shared" si="706"/>
        <v>0</v>
      </c>
      <c r="N1787" s="10" t="e">
        <f t="shared" si="700"/>
        <v>#DIV/0!</v>
      </c>
      <c r="O1787" s="10" t="e">
        <f t="shared" si="707"/>
        <v>#DIV/0!</v>
      </c>
      <c r="P1787" s="10" t="e">
        <f t="shared" si="708"/>
        <v>#DIV/0!</v>
      </c>
      <c r="R1787" s="22">
        <f t="shared" si="709"/>
        <v>22.890383435836387</v>
      </c>
      <c r="S1787" s="37">
        <f t="shared" si="710"/>
        <v>0</v>
      </c>
      <c r="T1787" s="37" t="e">
        <f t="shared" si="711"/>
        <v>#DIV/0!</v>
      </c>
      <c r="U1787" s="37" t="e">
        <f t="shared" si="712"/>
        <v>#DIV/0!</v>
      </c>
      <c r="V1787" s="37" t="e">
        <f t="shared" si="713"/>
        <v>#DIV/0!</v>
      </c>
      <c r="W1787" s="33"/>
      <c r="X1787" s="33"/>
      <c r="Y1787" s="22">
        <f t="shared" si="714"/>
        <v>22.890383435836387</v>
      </c>
      <c r="Z1787" s="37">
        <f t="shared" si="715"/>
        <v>0</v>
      </c>
      <c r="AA1787" s="37" t="e">
        <f t="shared" si="716"/>
        <v>#DIV/0!</v>
      </c>
      <c r="AB1787" s="37" t="e">
        <f t="shared" si="717"/>
        <v>#DIV/0!</v>
      </c>
      <c r="AC1787" s="37" t="e">
        <f t="shared" si="718"/>
        <v>#DIV/0!</v>
      </c>
      <c r="AD1787" s="33"/>
      <c r="AE1787" s="22">
        <f t="shared" si="719"/>
        <v>22.890383435836387</v>
      </c>
      <c r="AF1787" s="37">
        <f t="shared" si="720"/>
        <v>0</v>
      </c>
      <c r="AG1787" s="37" t="e">
        <f t="shared" si="721"/>
        <v>#DIV/0!</v>
      </c>
      <c r="AH1787" s="37" t="e">
        <f t="shared" si="722"/>
        <v>#DIV/0!</v>
      </c>
      <c r="AI1787" s="37" t="e">
        <f t="shared" si="723"/>
        <v>#DIV/0!</v>
      </c>
    </row>
    <row r="1788" spans="1:35" hidden="1" x14ac:dyDescent="0.25">
      <c r="A1788" s="3"/>
      <c r="B1788" s="4"/>
      <c r="C1788" s="4">
        <v>771</v>
      </c>
      <c r="D1788" s="23">
        <f t="shared" si="724"/>
        <v>1500</v>
      </c>
      <c r="E1788" s="11"/>
      <c r="F1788" s="23">
        <f t="shared" si="701"/>
        <v>30</v>
      </c>
      <c r="G1788" s="22">
        <f t="shared" si="702"/>
        <v>0.03</v>
      </c>
      <c r="H1788" s="22">
        <f t="shared" si="703"/>
        <v>0.7</v>
      </c>
      <c r="I1788" s="21"/>
      <c r="J1788" s="8"/>
      <c r="K1788" s="9">
        <f t="shared" si="704"/>
        <v>22.890383435836387</v>
      </c>
      <c r="L1788" s="9">
        <f t="shared" si="705"/>
        <v>22.890383435836387</v>
      </c>
      <c r="M1788" s="10">
        <f t="shared" si="706"/>
        <v>0</v>
      </c>
      <c r="N1788" s="10" t="e">
        <f t="shared" si="700"/>
        <v>#DIV/0!</v>
      </c>
      <c r="O1788" s="10" t="e">
        <f t="shared" si="707"/>
        <v>#DIV/0!</v>
      </c>
      <c r="P1788" s="10" t="e">
        <f t="shared" si="708"/>
        <v>#DIV/0!</v>
      </c>
      <c r="R1788" s="22">
        <f t="shared" si="709"/>
        <v>22.890383435836387</v>
      </c>
      <c r="S1788" s="37">
        <f t="shared" si="710"/>
        <v>0</v>
      </c>
      <c r="T1788" s="37" t="e">
        <f t="shared" si="711"/>
        <v>#DIV/0!</v>
      </c>
      <c r="U1788" s="37" t="e">
        <f t="shared" si="712"/>
        <v>#DIV/0!</v>
      </c>
      <c r="V1788" s="37" t="e">
        <f t="shared" si="713"/>
        <v>#DIV/0!</v>
      </c>
      <c r="W1788" s="33"/>
      <c r="X1788" s="33"/>
      <c r="Y1788" s="22">
        <f t="shared" si="714"/>
        <v>22.890383435836387</v>
      </c>
      <c r="Z1788" s="37">
        <f t="shared" si="715"/>
        <v>0</v>
      </c>
      <c r="AA1788" s="37" t="e">
        <f t="shared" si="716"/>
        <v>#DIV/0!</v>
      </c>
      <c r="AB1788" s="37" t="e">
        <f t="shared" si="717"/>
        <v>#DIV/0!</v>
      </c>
      <c r="AC1788" s="37" t="e">
        <f t="shared" si="718"/>
        <v>#DIV/0!</v>
      </c>
      <c r="AD1788" s="33"/>
      <c r="AE1788" s="22">
        <f t="shared" si="719"/>
        <v>22.890383435836387</v>
      </c>
      <c r="AF1788" s="37">
        <f t="shared" si="720"/>
        <v>0</v>
      </c>
      <c r="AG1788" s="37" t="e">
        <f t="shared" si="721"/>
        <v>#DIV/0!</v>
      </c>
      <c r="AH1788" s="37" t="e">
        <f t="shared" si="722"/>
        <v>#DIV/0!</v>
      </c>
      <c r="AI1788" s="37" t="e">
        <f t="shared" si="723"/>
        <v>#DIV/0!</v>
      </c>
    </row>
    <row r="1789" spans="1:35" hidden="1" x14ac:dyDescent="0.25">
      <c r="A1789" s="3"/>
      <c r="B1789" s="4"/>
      <c r="C1789" s="4">
        <v>772</v>
      </c>
      <c r="D1789" s="23">
        <f t="shared" si="724"/>
        <v>1500</v>
      </c>
      <c r="E1789" s="11"/>
      <c r="F1789" s="23">
        <f t="shared" si="701"/>
        <v>30</v>
      </c>
      <c r="G1789" s="22">
        <f t="shared" si="702"/>
        <v>0.03</v>
      </c>
      <c r="H1789" s="22">
        <f t="shared" si="703"/>
        <v>0.7</v>
      </c>
      <c r="I1789" s="21"/>
      <c r="J1789" s="8"/>
      <c r="K1789" s="9">
        <f t="shared" si="704"/>
        <v>22.890383435836387</v>
      </c>
      <c r="L1789" s="9">
        <f t="shared" si="705"/>
        <v>22.890383435836387</v>
      </c>
      <c r="M1789" s="10">
        <f t="shared" si="706"/>
        <v>0</v>
      </c>
      <c r="N1789" s="10" t="e">
        <f t="shared" si="700"/>
        <v>#DIV/0!</v>
      </c>
      <c r="O1789" s="10" t="e">
        <f t="shared" si="707"/>
        <v>#DIV/0!</v>
      </c>
      <c r="P1789" s="10" t="e">
        <f t="shared" si="708"/>
        <v>#DIV/0!</v>
      </c>
      <c r="R1789" s="22">
        <f t="shared" si="709"/>
        <v>22.890383435836387</v>
      </c>
      <c r="S1789" s="37">
        <f t="shared" si="710"/>
        <v>0</v>
      </c>
      <c r="T1789" s="37" t="e">
        <f t="shared" si="711"/>
        <v>#DIV/0!</v>
      </c>
      <c r="U1789" s="37" t="e">
        <f t="shared" si="712"/>
        <v>#DIV/0!</v>
      </c>
      <c r="V1789" s="37" t="e">
        <f t="shared" si="713"/>
        <v>#DIV/0!</v>
      </c>
      <c r="W1789" s="33"/>
      <c r="X1789" s="33"/>
      <c r="Y1789" s="22">
        <f t="shared" si="714"/>
        <v>22.890383435836387</v>
      </c>
      <c r="Z1789" s="37">
        <f t="shared" si="715"/>
        <v>0</v>
      </c>
      <c r="AA1789" s="37" t="e">
        <f t="shared" si="716"/>
        <v>#DIV/0!</v>
      </c>
      <c r="AB1789" s="37" t="e">
        <f t="shared" si="717"/>
        <v>#DIV/0!</v>
      </c>
      <c r="AC1789" s="37" t="e">
        <f t="shared" si="718"/>
        <v>#DIV/0!</v>
      </c>
      <c r="AD1789" s="33"/>
      <c r="AE1789" s="22">
        <f t="shared" si="719"/>
        <v>22.890383435836387</v>
      </c>
      <c r="AF1789" s="37">
        <f t="shared" si="720"/>
        <v>0</v>
      </c>
      <c r="AG1789" s="37" t="e">
        <f t="shared" si="721"/>
        <v>#DIV/0!</v>
      </c>
      <c r="AH1789" s="37" t="e">
        <f t="shared" si="722"/>
        <v>#DIV/0!</v>
      </c>
      <c r="AI1789" s="37" t="e">
        <f t="shared" si="723"/>
        <v>#DIV/0!</v>
      </c>
    </row>
    <row r="1790" spans="1:35" hidden="1" x14ac:dyDescent="0.25">
      <c r="A1790" s="3"/>
      <c r="B1790" s="4"/>
      <c r="C1790" s="4">
        <v>773</v>
      </c>
      <c r="D1790" s="23">
        <f t="shared" si="724"/>
        <v>1500</v>
      </c>
      <c r="E1790" s="11"/>
      <c r="F1790" s="23">
        <f t="shared" si="701"/>
        <v>30</v>
      </c>
      <c r="G1790" s="22">
        <f t="shared" si="702"/>
        <v>0.03</v>
      </c>
      <c r="H1790" s="22">
        <f t="shared" si="703"/>
        <v>0.7</v>
      </c>
      <c r="I1790" s="21"/>
      <c r="J1790" s="8"/>
      <c r="K1790" s="9">
        <f t="shared" si="704"/>
        <v>22.890383435836387</v>
      </c>
      <c r="L1790" s="9">
        <f t="shared" si="705"/>
        <v>22.890383435836387</v>
      </c>
      <c r="M1790" s="10">
        <f t="shared" si="706"/>
        <v>0</v>
      </c>
      <c r="N1790" s="10" t="e">
        <f t="shared" si="700"/>
        <v>#DIV/0!</v>
      </c>
      <c r="O1790" s="10" t="e">
        <f t="shared" si="707"/>
        <v>#DIV/0!</v>
      </c>
      <c r="P1790" s="10" t="e">
        <f t="shared" si="708"/>
        <v>#DIV/0!</v>
      </c>
      <c r="R1790" s="22">
        <f t="shared" si="709"/>
        <v>22.890383435836387</v>
      </c>
      <c r="S1790" s="37">
        <f t="shared" si="710"/>
        <v>0</v>
      </c>
      <c r="T1790" s="37" t="e">
        <f t="shared" si="711"/>
        <v>#DIV/0!</v>
      </c>
      <c r="U1790" s="37" t="e">
        <f t="shared" si="712"/>
        <v>#DIV/0!</v>
      </c>
      <c r="V1790" s="37" t="e">
        <f t="shared" si="713"/>
        <v>#DIV/0!</v>
      </c>
      <c r="W1790" s="33"/>
      <c r="X1790" s="33"/>
      <c r="Y1790" s="22">
        <f t="shared" si="714"/>
        <v>22.890383435836387</v>
      </c>
      <c r="Z1790" s="37">
        <f t="shared" si="715"/>
        <v>0</v>
      </c>
      <c r="AA1790" s="37" t="e">
        <f t="shared" si="716"/>
        <v>#DIV/0!</v>
      </c>
      <c r="AB1790" s="37" t="e">
        <f t="shared" si="717"/>
        <v>#DIV/0!</v>
      </c>
      <c r="AC1790" s="37" t="e">
        <f t="shared" si="718"/>
        <v>#DIV/0!</v>
      </c>
      <c r="AD1790" s="33"/>
      <c r="AE1790" s="22">
        <f t="shared" si="719"/>
        <v>22.890383435836387</v>
      </c>
      <c r="AF1790" s="37">
        <f t="shared" si="720"/>
        <v>0</v>
      </c>
      <c r="AG1790" s="37" t="e">
        <f t="shared" si="721"/>
        <v>#DIV/0!</v>
      </c>
      <c r="AH1790" s="37" t="e">
        <f t="shared" si="722"/>
        <v>#DIV/0!</v>
      </c>
      <c r="AI1790" s="37" t="e">
        <f t="shared" si="723"/>
        <v>#DIV/0!</v>
      </c>
    </row>
    <row r="1791" spans="1:35" hidden="1" x14ac:dyDescent="0.25">
      <c r="A1791" s="3"/>
      <c r="B1791" s="4"/>
      <c r="C1791" s="4">
        <v>774</v>
      </c>
      <c r="D1791" s="23">
        <f t="shared" si="724"/>
        <v>1500</v>
      </c>
      <c r="E1791" s="11"/>
      <c r="F1791" s="23">
        <f t="shared" si="701"/>
        <v>30</v>
      </c>
      <c r="G1791" s="22">
        <f t="shared" si="702"/>
        <v>0.03</v>
      </c>
      <c r="H1791" s="22">
        <f t="shared" si="703"/>
        <v>0.7</v>
      </c>
      <c r="I1791" s="21"/>
      <c r="J1791" s="8"/>
      <c r="K1791" s="9">
        <f t="shared" si="704"/>
        <v>22.890383435836387</v>
      </c>
      <c r="L1791" s="9">
        <f t="shared" si="705"/>
        <v>22.890383435836387</v>
      </c>
      <c r="M1791" s="10">
        <f t="shared" si="706"/>
        <v>0</v>
      </c>
      <c r="N1791" s="10" t="e">
        <f t="shared" si="700"/>
        <v>#DIV/0!</v>
      </c>
      <c r="O1791" s="10" t="e">
        <f t="shared" si="707"/>
        <v>#DIV/0!</v>
      </c>
      <c r="P1791" s="10" t="e">
        <f t="shared" si="708"/>
        <v>#DIV/0!</v>
      </c>
      <c r="R1791" s="22">
        <f t="shared" si="709"/>
        <v>22.890383435836387</v>
      </c>
      <c r="S1791" s="37">
        <f t="shared" si="710"/>
        <v>0</v>
      </c>
      <c r="T1791" s="37" t="e">
        <f t="shared" si="711"/>
        <v>#DIV/0!</v>
      </c>
      <c r="U1791" s="37" t="e">
        <f t="shared" si="712"/>
        <v>#DIV/0!</v>
      </c>
      <c r="V1791" s="37" t="e">
        <f t="shared" si="713"/>
        <v>#DIV/0!</v>
      </c>
      <c r="W1791" s="33"/>
      <c r="X1791" s="33"/>
      <c r="Y1791" s="22">
        <f t="shared" si="714"/>
        <v>22.890383435836387</v>
      </c>
      <c r="Z1791" s="37">
        <f t="shared" si="715"/>
        <v>0</v>
      </c>
      <c r="AA1791" s="37" t="e">
        <f t="shared" si="716"/>
        <v>#DIV/0!</v>
      </c>
      <c r="AB1791" s="37" t="e">
        <f t="shared" si="717"/>
        <v>#DIV/0!</v>
      </c>
      <c r="AC1791" s="37" t="e">
        <f t="shared" si="718"/>
        <v>#DIV/0!</v>
      </c>
      <c r="AD1791" s="33"/>
      <c r="AE1791" s="22">
        <f t="shared" si="719"/>
        <v>22.890383435836387</v>
      </c>
      <c r="AF1791" s="37">
        <f t="shared" si="720"/>
        <v>0</v>
      </c>
      <c r="AG1791" s="37" t="e">
        <f t="shared" si="721"/>
        <v>#DIV/0!</v>
      </c>
      <c r="AH1791" s="37" t="e">
        <f t="shared" si="722"/>
        <v>#DIV/0!</v>
      </c>
      <c r="AI1791" s="37" t="e">
        <f t="shared" si="723"/>
        <v>#DIV/0!</v>
      </c>
    </row>
    <row r="1792" spans="1:35" hidden="1" x14ac:dyDescent="0.25">
      <c r="A1792" s="3"/>
      <c r="B1792" s="4"/>
      <c r="C1792" s="4">
        <v>775</v>
      </c>
      <c r="D1792" s="23">
        <f t="shared" si="724"/>
        <v>1500</v>
      </c>
      <c r="E1792" s="11"/>
      <c r="F1792" s="23">
        <f t="shared" si="701"/>
        <v>30</v>
      </c>
      <c r="G1792" s="22">
        <f t="shared" si="702"/>
        <v>0.03</v>
      </c>
      <c r="H1792" s="22">
        <f t="shared" si="703"/>
        <v>0.7</v>
      </c>
      <c r="I1792" s="21"/>
      <c r="J1792" s="8"/>
      <c r="K1792" s="9">
        <f t="shared" si="704"/>
        <v>22.890383435836387</v>
      </c>
      <c r="L1792" s="9">
        <f t="shared" si="705"/>
        <v>22.890383435836387</v>
      </c>
      <c r="M1792" s="10">
        <f t="shared" si="706"/>
        <v>0</v>
      </c>
      <c r="N1792" s="10" t="e">
        <f t="shared" si="700"/>
        <v>#DIV/0!</v>
      </c>
      <c r="O1792" s="10" t="e">
        <f t="shared" si="707"/>
        <v>#DIV/0!</v>
      </c>
      <c r="P1792" s="10" t="e">
        <f t="shared" si="708"/>
        <v>#DIV/0!</v>
      </c>
      <c r="R1792" s="22">
        <f t="shared" si="709"/>
        <v>22.890383435836387</v>
      </c>
      <c r="S1792" s="37">
        <f t="shared" si="710"/>
        <v>0</v>
      </c>
      <c r="T1792" s="37" t="e">
        <f t="shared" si="711"/>
        <v>#DIV/0!</v>
      </c>
      <c r="U1792" s="37" t="e">
        <f t="shared" si="712"/>
        <v>#DIV/0!</v>
      </c>
      <c r="V1792" s="37" t="e">
        <f t="shared" si="713"/>
        <v>#DIV/0!</v>
      </c>
      <c r="W1792" s="33"/>
      <c r="X1792" s="33"/>
      <c r="Y1792" s="22">
        <f t="shared" si="714"/>
        <v>22.890383435836387</v>
      </c>
      <c r="Z1792" s="37">
        <f t="shared" si="715"/>
        <v>0</v>
      </c>
      <c r="AA1792" s="37" t="e">
        <f t="shared" si="716"/>
        <v>#DIV/0!</v>
      </c>
      <c r="AB1792" s="37" t="e">
        <f t="shared" si="717"/>
        <v>#DIV/0!</v>
      </c>
      <c r="AC1792" s="37" t="e">
        <f t="shared" si="718"/>
        <v>#DIV/0!</v>
      </c>
      <c r="AD1792" s="33"/>
      <c r="AE1792" s="22">
        <f t="shared" si="719"/>
        <v>22.890383435836387</v>
      </c>
      <c r="AF1792" s="37">
        <f t="shared" si="720"/>
        <v>0</v>
      </c>
      <c r="AG1792" s="37" t="e">
        <f t="shared" si="721"/>
        <v>#DIV/0!</v>
      </c>
      <c r="AH1792" s="37" t="e">
        <f t="shared" si="722"/>
        <v>#DIV/0!</v>
      </c>
      <c r="AI1792" s="37" t="e">
        <f t="shared" si="723"/>
        <v>#DIV/0!</v>
      </c>
    </row>
    <row r="1793" spans="1:35" hidden="1" x14ac:dyDescent="0.25">
      <c r="A1793" s="3"/>
      <c r="B1793" s="4"/>
      <c r="C1793" s="4">
        <v>776</v>
      </c>
      <c r="D1793" s="23">
        <f t="shared" si="724"/>
        <v>1500</v>
      </c>
      <c r="E1793" s="11"/>
      <c r="F1793" s="23">
        <f t="shared" si="701"/>
        <v>30</v>
      </c>
      <c r="G1793" s="22">
        <f t="shared" si="702"/>
        <v>0.03</v>
      </c>
      <c r="H1793" s="22">
        <f t="shared" si="703"/>
        <v>0.7</v>
      </c>
      <c r="I1793" s="21"/>
      <c r="J1793" s="8"/>
      <c r="K1793" s="9">
        <f t="shared" si="704"/>
        <v>22.890383435836387</v>
      </c>
      <c r="L1793" s="9">
        <f t="shared" si="705"/>
        <v>22.890383435836387</v>
      </c>
      <c r="M1793" s="10">
        <f t="shared" si="706"/>
        <v>0</v>
      </c>
      <c r="N1793" s="10" t="e">
        <f t="shared" si="700"/>
        <v>#DIV/0!</v>
      </c>
      <c r="O1793" s="10" t="e">
        <f t="shared" si="707"/>
        <v>#DIV/0!</v>
      </c>
      <c r="P1793" s="10" t="e">
        <f t="shared" si="708"/>
        <v>#DIV/0!</v>
      </c>
      <c r="R1793" s="22">
        <f t="shared" si="709"/>
        <v>22.890383435836387</v>
      </c>
      <c r="S1793" s="37">
        <f t="shared" si="710"/>
        <v>0</v>
      </c>
      <c r="T1793" s="37" t="e">
        <f t="shared" si="711"/>
        <v>#DIV/0!</v>
      </c>
      <c r="U1793" s="37" t="e">
        <f t="shared" si="712"/>
        <v>#DIV/0!</v>
      </c>
      <c r="V1793" s="37" t="e">
        <f t="shared" si="713"/>
        <v>#DIV/0!</v>
      </c>
      <c r="W1793" s="33"/>
      <c r="X1793" s="33"/>
      <c r="Y1793" s="22">
        <f t="shared" si="714"/>
        <v>22.890383435836387</v>
      </c>
      <c r="Z1793" s="37">
        <f t="shared" si="715"/>
        <v>0</v>
      </c>
      <c r="AA1793" s="37" t="e">
        <f t="shared" si="716"/>
        <v>#DIV/0!</v>
      </c>
      <c r="AB1793" s="37" t="e">
        <f t="shared" si="717"/>
        <v>#DIV/0!</v>
      </c>
      <c r="AC1793" s="37" t="e">
        <f t="shared" si="718"/>
        <v>#DIV/0!</v>
      </c>
      <c r="AD1793" s="33"/>
      <c r="AE1793" s="22">
        <f t="shared" si="719"/>
        <v>22.890383435836387</v>
      </c>
      <c r="AF1793" s="37">
        <f t="shared" si="720"/>
        <v>0</v>
      </c>
      <c r="AG1793" s="37" t="e">
        <f t="shared" si="721"/>
        <v>#DIV/0!</v>
      </c>
      <c r="AH1793" s="37" t="e">
        <f t="shared" si="722"/>
        <v>#DIV/0!</v>
      </c>
      <c r="AI1793" s="37" t="e">
        <f t="shared" si="723"/>
        <v>#DIV/0!</v>
      </c>
    </row>
    <row r="1794" spans="1:35" hidden="1" x14ac:dyDescent="0.25">
      <c r="A1794" s="3"/>
      <c r="B1794" s="4"/>
      <c r="C1794" s="4">
        <v>777</v>
      </c>
      <c r="D1794" s="23">
        <f t="shared" si="724"/>
        <v>1500</v>
      </c>
      <c r="E1794" s="11"/>
      <c r="F1794" s="23">
        <f t="shared" si="701"/>
        <v>30</v>
      </c>
      <c r="G1794" s="22">
        <f t="shared" si="702"/>
        <v>0.03</v>
      </c>
      <c r="H1794" s="22">
        <f t="shared" si="703"/>
        <v>0.7</v>
      </c>
      <c r="I1794" s="21"/>
      <c r="J1794" s="8"/>
      <c r="K1794" s="9">
        <f t="shared" si="704"/>
        <v>22.890383435836387</v>
      </c>
      <c r="L1794" s="9">
        <f t="shared" si="705"/>
        <v>22.890383435836387</v>
      </c>
      <c r="M1794" s="10">
        <f t="shared" si="706"/>
        <v>0</v>
      </c>
      <c r="N1794" s="10" t="e">
        <f t="shared" si="700"/>
        <v>#DIV/0!</v>
      </c>
      <c r="O1794" s="10" t="e">
        <f t="shared" si="707"/>
        <v>#DIV/0!</v>
      </c>
      <c r="P1794" s="10" t="e">
        <f t="shared" si="708"/>
        <v>#DIV/0!</v>
      </c>
      <c r="R1794" s="22">
        <f t="shared" si="709"/>
        <v>22.890383435836387</v>
      </c>
      <c r="S1794" s="37">
        <f t="shared" si="710"/>
        <v>0</v>
      </c>
      <c r="T1794" s="37" t="e">
        <f t="shared" si="711"/>
        <v>#DIV/0!</v>
      </c>
      <c r="U1794" s="37" t="e">
        <f t="shared" si="712"/>
        <v>#DIV/0!</v>
      </c>
      <c r="V1794" s="37" t="e">
        <f t="shared" si="713"/>
        <v>#DIV/0!</v>
      </c>
      <c r="W1794" s="33"/>
      <c r="X1794" s="33"/>
      <c r="Y1794" s="22">
        <f t="shared" si="714"/>
        <v>22.890383435836387</v>
      </c>
      <c r="Z1794" s="37">
        <f t="shared" si="715"/>
        <v>0</v>
      </c>
      <c r="AA1794" s="37" t="e">
        <f t="shared" si="716"/>
        <v>#DIV/0!</v>
      </c>
      <c r="AB1794" s="37" t="e">
        <f t="shared" si="717"/>
        <v>#DIV/0!</v>
      </c>
      <c r="AC1794" s="37" t="e">
        <f t="shared" si="718"/>
        <v>#DIV/0!</v>
      </c>
      <c r="AD1794" s="33"/>
      <c r="AE1794" s="22">
        <f t="shared" si="719"/>
        <v>22.890383435836387</v>
      </c>
      <c r="AF1794" s="37">
        <f t="shared" si="720"/>
        <v>0</v>
      </c>
      <c r="AG1794" s="37" t="e">
        <f t="shared" si="721"/>
        <v>#DIV/0!</v>
      </c>
      <c r="AH1794" s="37" t="e">
        <f t="shared" si="722"/>
        <v>#DIV/0!</v>
      </c>
      <c r="AI1794" s="37" t="e">
        <f t="shared" si="723"/>
        <v>#DIV/0!</v>
      </c>
    </row>
    <row r="1795" spans="1:35" hidden="1" x14ac:dyDescent="0.25">
      <c r="A1795" s="3"/>
      <c r="B1795" s="4"/>
      <c r="C1795" s="4">
        <v>778</v>
      </c>
      <c r="D1795" s="23">
        <f t="shared" si="724"/>
        <v>1500</v>
      </c>
      <c r="E1795" s="11"/>
      <c r="F1795" s="23">
        <f t="shared" si="701"/>
        <v>30</v>
      </c>
      <c r="G1795" s="22">
        <f t="shared" si="702"/>
        <v>0.03</v>
      </c>
      <c r="H1795" s="22">
        <f t="shared" si="703"/>
        <v>0.7</v>
      </c>
      <c r="I1795" s="21"/>
      <c r="J1795" s="8"/>
      <c r="K1795" s="9">
        <f t="shared" si="704"/>
        <v>22.890383435836387</v>
      </c>
      <c r="L1795" s="9">
        <f t="shared" si="705"/>
        <v>22.890383435836387</v>
      </c>
      <c r="M1795" s="10">
        <f t="shared" si="706"/>
        <v>0</v>
      </c>
      <c r="N1795" s="10" t="e">
        <f t="shared" si="700"/>
        <v>#DIV/0!</v>
      </c>
      <c r="O1795" s="10" t="e">
        <f t="shared" si="707"/>
        <v>#DIV/0!</v>
      </c>
      <c r="P1795" s="10" t="e">
        <f t="shared" si="708"/>
        <v>#DIV/0!</v>
      </c>
      <c r="R1795" s="22">
        <f t="shared" si="709"/>
        <v>22.890383435836387</v>
      </c>
      <c r="S1795" s="37">
        <f t="shared" si="710"/>
        <v>0</v>
      </c>
      <c r="T1795" s="37" t="e">
        <f t="shared" si="711"/>
        <v>#DIV/0!</v>
      </c>
      <c r="U1795" s="37" t="e">
        <f t="shared" si="712"/>
        <v>#DIV/0!</v>
      </c>
      <c r="V1795" s="37" t="e">
        <f t="shared" si="713"/>
        <v>#DIV/0!</v>
      </c>
      <c r="W1795" s="33"/>
      <c r="X1795" s="33"/>
      <c r="Y1795" s="22">
        <f t="shared" si="714"/>
        <v>22.890383435836387</v>
      </c>
      <c r="Z1795" s="37">
        <f t="shared" si="715"/>
        <v>0</v>
      </c>
      <c r="AA1795" s="37" t="e">
        <f t="shared" si="716"/>
        <v>#DIV/0!</v>
      </c>
      <c r="AB1795" s="37" t="e">
        <f t="shared" si="717"/>
        <v>#DIV/0!</v>
      </c>
      <c r="AC1795" s="37" t="e">
        <f t="shared" si="718"/>
        <v>#DIV/0!</v>
      </c>
      <c r="AD1795" s="33"/>
      <c r="AE1795" s="22">
        <f t="shared" si="719"/>
        <v>22.890383435836387</v>
      </c>
      <c r="AF1795" s="37">
        <f t="shared" si="720"/>
        <v>0</v>
      </c>
      <c r="AG1795" s="37" t="e">
        <f t="shared" si="721"/>
        <v>#DIV/0!</v>
      </c>
      <c r="AH1795" s="37" t="e">
        <f t="shared" si="722"/>
        <v>#DIV/0!</v>
      </c>
      <c r="AI1795" s="37" t="e">
        <f t="shared" si="723"/>
        <v>#DIV/0!</v>
      </c>
    </row>
    <row r="1796" spans="1:35" hidden="1" x14ac:dyDescent="0.25">
      <c r="A1796" s="3"/>
      <c r="B1796" s="4"/>
      <c r="C1796" s="4">
        <v>779</v>
      </c>
      <c r="D1796" s="23">
        <f t="shared" si="724"/>
        <v>1500</v>
      </c>
      <c r="E1796" s="11"/>
      <c r="F1796" s="23">
        <f t="shared" si="701"/>
        <v>30</v>
      </c>
      <c r="G1796" s="22">
        <f t="shared" si="702"/>
        <v>0.03</v>
      </c>
      <c r="H1796" s="22">
        <f t="shared" si="703"/>
        <v>0.7</v>
      </c>
      <c r="I1796" s="21"/>
      <c r="J1796" s="8"/>
      <c r="K1796" s="9">
        <f t="shared" si="704"/>
        <v>22.890383435836387</v>
      </c>
      <c r="L1796" s="9">
        <f t="shared" si="705"/>
        <v>22.890383435836387</v>
      </c>
      <c r="M1796" s="10">
        <f t="shared" si="706"/>
        <v>0</v>
      </c>
      <c r="N1796" s="10" t="e">
        <f t="shared" si="700"/>
        <v>#DIV/0!</v>
      </c>
      <c r="O1796" s="10" t="e">
        <f t="shared" si="707"/>
        <v>#DIV/0!</v>
      </c>
      <c r="P1796" s="10" t="e">
        <f t="shared" si="708"/>
        <v>#DIV/0!</v>
      </c>
      <c r="R1796" s="22">
        <f t="shared" si="709"/>
        <v>22.890383435836387</v>
      </c>
      <c r="S1796" s="37">
        <f t="shared" si="710"/>
        <v>0</v>
      </c>
      <c r="T1796" s="37" t="e">
        <f t="shared" si="711"/>
        <v>#DIV/0!</v>
      </c>
      <c r="U1796" s="37" t="e">
        <f t="shared" si="712"/>
        <v>#DIV/0!</v>
      </c>
      <c r="V1796" s="37" t="e">
        <f t="shared" si="713"/>
        <v>#DIV/0!</v>
      </c>
      <c r="W1796" s="33"/>
      <c r="X1796" s="33"/>
      <c r="Y1796" s="22">
        <f t="shared" si="714"/>
        <v>22.890383435836387</v>
      </c>
      <c r="Z1796" s="37">
        <f t="shared" si="715"/>
        <v>0</v>
      </c>
      <c r="AA1796" s="37" t="e">
        <f t="shared" si="716"/>
        <v>#DIV/0!</v>
      </c>
      <c r="AB1796" s="37" t="e">
        <f t="shared" si="717"/>
        <v>#DIV/0!</v>
      </c>
      <c r="AC1796" s="37" t="e">
        <f t="shared" si="718"/>
        <v>#DIV/0!</v>
      </c>
      <c r="AD1796" s="33"/>
      <c r="AE1796" s="22">
        <f t="shared" si="719"/>
        <v>22.890383435836387</v>
      </c>
      <c r="AF1796" s="37">
        <f t="shared" si="720"/>
        <v>0</v>
      </c>
      <c r="AG1796" s="37" t="e">
        <f t="shared" si="721"/>
        <v>#DIV/0!</v>
      </c>
      <c r="AH1796" s="37" t="e">
        <f t="shared" si="722"/>
        <v>#DIV/0!</v>
      </c>
      <c r="AI1796" s="37" t="e">
        <f t="shared" si="723"/>
        <v>#DIV/0!</v>
      </c>
    </row>
    <row r="1797" spans="1:35" hidden="1" x14ac:dyDescent="0.25">
      <c r="A1797" s="3"/>
      <c r="B1797" s="4"/>
      <c r="C1797" s="4">
        <v>780</v>
      </c>
      <c r="D1797" s="23">
        <f t="shared" si="724"/>
        <v>1500</v>
      </c>
      <c r="E1797" s="11"/>
      <c r="F1797" s="23">
        <f t="shared" si="701"/>
        <v>30</v>
      </c>
      <c r="G1797" s="22">
        <f t="shared" si="702"/>
        <v>0.03</v>
      </c>
      <c r="H1797" s="22">
        <f t="shared" si="703"/>
        <v>0.7</v>
      </c>
      <c r="I1797" s="21"/>
      <c r="J1797" s="8"/>
      <c r="K1797" s="9">
        <f t="shared" si="704"/>
        <v>22.890383435836387</v>
      </c>
      <c r="L1797" s="9">
        <f t="shared" si="705"/>
        <v>22.890383435836387</v>
      </c>
      <c r="M1797" s="10">
        <f t="shared" si="706"/>
        <v>0</v>
      </c>
      <c r="N1797" s="10" t="e">
        <f t="shared" si="700"/>
        <v>#DIV/0!</v>
      </c>
      <c r="O1797" s="10" t="e">
        <f t="shared" si="707"/>
        <v>#DIV/0!</v>
      </c>
      <c r="P1797" s="10" t="e">
        <f t="shared" si="708"/>
        <v>#DIV/0!</v>
      </c>
      <c r="R1797" s="22">
        <f t="shared" si="709"/>
        <v>22.890383435836387</v>
      </c>
      <c r="S1797" s="37">
        <f t="shared" si="710"/>
        <v>0</v>
      </c>
      <c r="T1797" s="37" t="e">
        <f t="shared" si="711"/>
        <v>#DIV/0!</v>
      </c>
      <c r="U1797" s="37" t="e">
        <f t="shared" si="712"/>
        <v>#DIV/0!</v>
      </c>
      <c r="V1797" s="37" t="e">
        <f t="shared" si="713"/>
        <v>#DIV/0!</v>
      </c>
      <c r="W1797" s="33"/>
      <c r="X1797" s="33"/>
      <c r="Y1797" s="22">
        <f t="shared" si="714"/>
        <v>22.890383435836387</v>
      </c>
      <c r="Z1797" s="37">
        <f t="shared" si="715"/>
        <v>0</v>
      </c>
      <c r="AA1797" s="37" t="e">
        <f t="shared" si="716"/>
        <v>#DIV/0!</v>
      </c>
      <c r="AB1797" s="37" t="e">
        <f t="shared" si="717"/>
        <v>#DIV/0!</v>
      </c>
      <c r="AC1797" s="37" t="e">
        <f t="shared" si="718"/>
        <v>#DIV/0!</v>
      </c>
      <c r="AD1797" s="33"/>
      <c r="AE1797" s="22">
        <f t="shared" si="719"/>
        <v>22.890383435836387</v>
      </c>
      <c r="AF1797" s="37">
        <f t="shared" si="720"/>
        <v>0</v>
      </c>
      <c r="AG1797" s="37" t="e">
        <f t="shared" si="721"/>
        <v>#DIV/0!</v>
      </c>
      <c r="AH1797" s="37" t="e">
        <f t="shared" si="722"/>
        <v>#DIV/0!</v>
      </c>
      <c r="AI1797" s="37" t="e">
        <f t="shared" si="723"/>
        <v>#DIV/0!</v>
      </c>
    </row>
    <row r="1798" spans="1:35" hidden="1" x14ac:dyDescent="0.25">
      <c r="A1798" s="3"/>
      <c r="B1798" s="4"/>
      <c r="C1798" s="4">
        <v>781</v>
      </c>
      <c r="D1798" s="23">
        <f t="shared" si="724"/>
        <v>1500</v>
      </c>
      <c r="E1798" s="11"/>
      <c r="F1798" s="23">
        <f t="shared" si="701"/>
        <v>30</v>
      </c>
      <c r="G1798" s="22">
        <f t="shared" si="702"/>
        <v>0.03</v>
      </c>
      <c r="H1798" s="22">
        <f t="shared" si="703"/>
        <v>0.7</v>
      </c>
      <c r="I1798" s="21"/>
      <c r="J1798" s="8"/>
      <c r="K1798" s="9">
        <f t="shared" si="704"/>
        <v>22.890383435836387</v>
      </c>
      <c r="L1798" s="9">
        <f t="shared" si="705"/>
        <v>22.890383435836387</v>
      </c>
      <c r="M1798" s="10">
        <f t="shared" si="706"/>
        <v>0</v>
      </c>
      <c r="N1798" s="10" t="e">
        <f t="shared" si="700"/>
        <v>#DIV/0!</v>
      </c>
      <c r="O1798" s="10" t="e">
        <f t="shared" si="707"/>
        <v>#DIV/0!</v>
      </c>
      <c r="P1798" s="10" t="e">
        <f t="shared" si="708"/>
        <v>#DIV/0!</v>
      </c>
      <c r="R1798" s="22">
        <f t="shared" si="709"/>
        <v>22.890383435836387</v>
      </c>
      <c r="S1798" s="37">
        <f t="shared" si="710"/>
        <v>0</v>
      </c>
      <c r="T1798" s="37" t="e">
        <f t="shared" si="711"/>
        <v>#DIV/0!</v>
      </c>
      <c r="U1798" s="37" t="e">
        <f t="shared" si="712"/>
        <v>#DIV/0!</v>
      </c>
      <c r="V1798" s="37" t="e">
        <f t="shared" si="713"/>
        <v>#DIV/0!</v>
      </c>
      <c r="W1798" s="33"/>
      <c r="X1798" s="33"/>
      <c r="Y1798" s="22">
        <f t="shared" si="714"/>
        <v>22.890383435836387</v>
      </c>
      <c r="Z1798" s="37">
        <f t="shared" si="715"/>
        <v>0</v>
      </c>
      <c r="AA1798" s="37" t="e">
        <f t="shared" si="716"/>
        <v>#DIV/0!</v>
      </c>
      <c r="AB1798" s="37" t="e">
        <f t="shared" si="717"/>
        <v>#DIV/0!</v>
      </c>
      <c r="AC1798" s="37" t="e">
        <f t="shared" si="718"/>
        <v>#DIV/0!</v>
      </c>
      <c r="AD1798" s="33"/>
      <c r="AE1798" s="22">
        <f t="shared" si="719"/>
        <v>22.890383435836387</v>
      </c>
      <c r="AF1798" s="37">
        <f t="shared" si="720"/>
        <v>0</v>
      </c>
      <c r="AG1798" s="37" t="e">
        <f t="shared" si="721"/>
        <v>#DIV/0!</v>
      </c>
      <c r="AH1798" s="37" t="e">
        <f t="shared" si="722"/>
        <v>#DIV/0!</v>
      </c>
      <c r="AI1798" s="37" t="e">
        <f t="shared" si="723"/>
        <v>#DIV/0!</v>
      </c>
    </row>
    <row r="1799" spans="1:35" hidden="1" x14ac:dyDescent="0.25">
      <c r="A1799" s="3"/>
      <c r="B1799" s="4"/>
      <c r="C1799" s="4">
        <v>782</v>
      </c>
      <c r="D1799" s="23">
        <f t="shared" si="724"/>
        <v>1500</v>
      </c>
      <c r="E1799" s="11"/>
      <c r="F1799" s="23">
        <f t="shared" si="701"/>
        <v>30</v>
      </c>
      <c r="G1799" s="22">
        <f t="shared" si="702"/>
        <v>0.03</v>
      </c>
      <c r="H1799" s="22">
        <f t="shared" si="703"/>
        <v>0.7</v>
      </c>
      <c r="I1799" s="21"/>
      <c r="J1799" s="8"/>
      <c r="K1799" s="9">
        <f t="shared" si="704"/>
        <v>22.890383435836387</v>
      </c>
      <c r="L1799" s="9">
        <f t="shared" si="705"/>
        <v>22.890383435836387</v>
      </c>
      <c r="M1799" s="10">
        <f t="shared" si="706"/>
        <v>0</v>
      </c>
      <c r="N1799" s="10" t="e">
        <f t="shared" si="700"/>
        <v>#DIV/0!</v>
      </c>
      <c r="O1799" s="10" t="e">
        <f t="shared" si="707"/>
        <v>#DIV/0!</v>
      </c>
      <c r="P1799" s="10" t="e">
        <f t="shared" si="708"/>
        <v>#DIV/0!</v>
      </c>
      <c r="R1799" s="22">
        <f t="shared" si="709"/>
        <v>22.890383435836387</v>
      </c>
      <c r="S1799" s="37">
        <f t="shared" si="710"/>
        <v>0</v>
      </c>
      <c r="T1799" s="37" t="e">
        <f t="shared" si="711"/>
        <v>#DIV/0!</v>
      </c>
      <c r="U1799" s="37" t="e">
        <f t="shared" si="712"/>
        <v>#DIV/0!</v>
      </c>
      <c r="V1799" s="37" t="e">
        <f t="shared" si="713"/>
        <v>#DIV/0!</v>
      </c>
      <c r="W1799" s="33"/>
      <c r="X1799" s="33"/>
      <c r="Y1799" s="22">
        <f t="shared" si="714"/>
        <v>22.890383435836387</v>
      </c>
      <c r="Z1799" s="37">
        <f t="shared" si="715"/>
        <v>0</v>
      </c>
      <c r="AA1799" s="37" t="e">
        <f t="shared" si="716"/>
        <v>#DIV/0!</v>
      </c>
      <c r="AB1799" s="37" t="e">
        <f t="shared" si="717"/>
        <v>#DIV/0!</v>
      </c>
      <c r="AC1799" s="37" t="e">
        <f t="shared" si="718"/>
        <v>#DIV/0!</v>
      </c>
      <c r="AD1799" s="33"/>
      <c r="AE1799" s="22">
        <f t="shared" si="719"/>
        <v>22.890383435836387</v>
      </c>
      <c r="AF1799" s="37">
        <f t="shared" si="720"/>
        <v>0</v>
      </c>
      <c r="AG1799" s="37" t="e">
        <f t="shared" si="721"/>
        <v>#DIV/0!</v>
      </c>
      <c r="AH1799" s="37" t="e">
        <f t="shared" si="722"/>
        <v>#DIV/0!</v>
      </c>
      <c r="AI1799" s="37" t="e">
        <f t="shared" si="723"/>
        <v>#DIV/0!</v>
      </c>
    </row>
    <row r="1800" spans="1:35" hidden="1" x14ac:dyDescent="0.25">
      <c r="A1800" s="3"/>
      <c r="B1800" s="4"/>
      <c r="C1800" s="4">
        <v>783</v>
      </c>
      <c r="D1800" s="23">
        <f t="shared" si="724"/>
        <v>1500</v>
      </c>
      <c r="E1800" s="11"/>
      <c r="F1800" s="23">
        <f t="shared" si="701"/>
        <v>30</v>
      </c>
      <c r="G1800" s="22">
        <f t="shared" si="702"/>
        <v>0.03</v>
      </c>
      <c r="H1800" s="22">
        <f t="shared" si="703"/>
        <v>0.7</v>
      </c>
      <c r="I1800" s="21"/>
      <c r="J1800" s="8"/>
      <c r="K1800" s="9">
        <f t="shared" si="704"/>
        <v>22.890383435836387</v>
      </c>
      <c r="L1800" s="9">
        <f t="shared" si="705"/>
        <v>22.890383435836387</v>
      </c>
      <c r="M1800" s="10">
        <f t="shared" si="706"/>
        <v>0</v>
      </c>
      <c r="N1800" s="10" t="e">
        <f t="shared" si="700"/>
        <v>#DIV/0!</v>
      </c>
      <c r="O1800" s="10" t="e">
        <f t="shared" si="707"/>
        <v>#DIV/0!</v>
      </c>
      <c r="P1800" s="10" t="e">
        <f t="shared" si="708"/>
        <v>#DIV/0!</v>
      </c>
      <c r="R1800" s="22">
        <f t="shared" si="709"/>
        <v>22.890383435836387</v>
      </c>
      <c r="S1800" s="37">
        <f t="shared" si="710"/>
        <v>0</v>
      </c>
      <c r="T1800" s="37" t="e">
        <f t="shared" si="711"/>
        <v>#DIV/0!</v>
      </c>
      <c r="U1800" s="37" t="e">
        <f t="shared" si="712"/>
        <v>#DIV/0!</v>
      </c>
      <c r="V1800" s="37" t="e">
        <f t="shared" si="713"/>
        <v>#DIV/0!</v>
      </c>
      <c r="W1800" s="33"/>
      <c r="X1800" s="33"/>
      <c r="Y1800" s="22">
        <f t="shared" si="714"/>
        <v>22.890383435836387</v>
      </c>
      <c r="Z1800" s="37">
        <f t="shared" si="715"/>
        <v>0</v>
      </c>
      <c r="AA1800" s="37" t="e">
        <f t="shared" si="716"/>
        <v>#DIV/0!</v>
      </c>
      <c r="AB1800" s="37" t="e">
        <f t="shared" si="717"/>
        <v>#DIV/0!</v>
      </c>
      <c r="AC1800" s="37" t="e">
        <f t="shared" si="718"/>
        <v>#DIV/0!</v>
      </c>
      <c r="AD1800" s="33"/>
      <c r="AE1800" s="22">
        <f t="shared" si="719"/>
        <v>22.890383435836387</v>
      </c>
      <c r="AF1800" s="37">
        <f t="shared" si="720"/>
        <v>0</v>
      </c>
      <c r="AG1800" s="37" t="e">
        <f t="shared" si="721"/>
        <v>#DIV/0!</v>
      </c>
      <c r="AH1800" s="37" t="e">
        <f t="shared" si="722"/>
        <v>#DIV/0!</v>
      </c>
      <c r="AI1800" s="37" t="e">
        <f t="shared" si="723"/>
        <v>#DIV/0!</v>
      </c>
    </row>
    <row r="1801" spans="1:35" hidden="1" x14ac:dyDescent="0.25">
      <c r="A1801" s="3"/>
      <c r="B1801" s="4"/>
      <c r="C1801" s="4">
        <v>784</v>
      </c>
      <c r="D1801" s="23">
        <f t="shared" si="724"/>
        <v>1500</v>
      </c>
      <c r="E1801" s="11"/>
      <c r="F1801" s="23">
        <f t="shared" si="701"/>
        <v>30</v>
      </c>
      <c r="G1801" s="22">
        <f t="shared" si="702"/>
        <v>0.03</v>
      </c>
      <c r="H1801" s="22">
        <f t="shared" si="703"/>
        <v>0.7</v>
      </c>
      <c r="I1801" s="21"/>
      <c r="J1801" s="8"/>
      <c r="K1801" s="9">
        <f t="shared" si="704"/>
        <v>22.890383435836387</v>
      </c>
      <c r="L1801" s="9">
        <f t="shared" si="705"/>
        <v>22.890383435836387</v>
      </c>
      <c r="M1801" s="10">
        <f t="shared" si="706"/>
        <v>0</v>
      </c>
      <c r="N1801" s="10" t="e">
        <f t="shared" si="700"/>
        <v>#DIV/0!</v>
      </c>
      <c r="O1801" s="10" t="e">
        <f t="shared" si="707"/>
        <v>#DIV/0!</v>
      </c>
      <c r="P1801" s="10" t="e">
        <f t="shared" si="708"/>
        <v>#DIV/0!</v>
      </c>
      <c r="R1801" s="22">
        <f t="shared" si="709"/>
        <v>22.890383435836387</v>
      </c>
      <c r="S1801" s="37">
        <f t="shared" si="710"/>
        <v>0</v>
      </c>
      <c r="T1801" s="37" t="e">
        <f t="shared" si="711"/>
        <v>#DIV/0!</v>
      </c>
      <c r="U1801" s="37" t="e">
        <f t="shared" si="712"/>
        <v>#DIV/0!</v>
      </c>
      <c r="V1801" s="37" t="e">
        <f t="shared" si="713"/>
        <v>#DIV/0!</v>
      </c>
      <c r="W1801" s="33"/>
      <c r="X1801" s="33"/>
      <c r="Y1801" s="22">
        <f t="shared" si="714"/>
        <v>22.890383435836387</v>
      </c>
      <c r="Z1801" s="37">
        <f t="shared" si="715"/>
        <v>0</v>
      </c>
      <c r="AA1801" s="37" t="e">
        <f t="shared" si="716"/>
        <v>#DIV/0!</v>
      </c>
      <c r="AB1801" s="37" t="e">
        <f t="shared" si="717"/>
        <v>#DIV/0!</v>
      </c>
      <c r="AC1801" s="37" t="e">
        <f t="shared" si="718"/>
        <v>#DIV/0!</v>
      </c>
      <c r="AD1801" s="33"/>
      <c r="AE1801" s="22">
        <f t="shared" si="719"/>
        <v>22.890383435836387</v>
      </c>
      <c r="AF1801" s="37">
        <f t="shared" si="720"/>
        <v>0</v>
      </c>
      <c r="AG1801" s="37" t="e">
        <f t="shared" si="721"/>
        <v>#DIV/0!</v>
      </c>
      <c r="AH1801" s="37" t="e">
        <f t="shared" si="722"/>
        <v>#DIV/0!</v>
      </c>
      <c r="AI1801" s="37" t="e">
        <f t="shared" si="723"/>
        <v>#DIV/0!</v>
      </c>
    </row>
    <row r="1802" spans="1:35" hidden="1" x14ac:dyDescent="0.25">
      <c r="A1802" s="3"/>
      <c r="B1802" s="4"/>
      <c r="C1802" s="4">
        <v>785</v>
      </c>
      <c r="D1802" s="23">
        <f t="shared" si="724"/>
        <v>1500</v>
      </c>
      <c r="E1802" s="11"/>
      <c r="F1802" s="23">
        <f t="shared" si="701"/>
        <v>30</v>
      </c>
      <c r="G1802" s="22">
        <f t="shared" si="702"/>
        <v>0.03</v>
      </c>
      <c r="H1802" s="22">
        <f t="shared" si="703"/>
        <v>0.7</v>
      </c>
      <c r="I1802" s="21"/>
      <c r="J1802" s="8"/>
      <c r="K1802" s="9">
        <f t="shared" si="704"/>
        <v>22.890383435836387</v>
      </c>
      <c r="L1802" s="9">
        <f t="shared" si="705"/>
        <v>22.890383435836387</v>
      </c>
      <c r="M1802" s="10">
        <f t="shared" si="706"/>
        <v>0</v>
      </c>
      <c r="N1802" s="10" t="e">
        <f t="shared" si="700"/>
        <v>#DIV/0!</v>
      </c>
      <c r="O1802" s="10" t="e">
        <f t="shared" si="707"/>
        <v>#DIV/0!</v>
      </c>
      <c r="P1802" s="10" t="e">
        <f t="shared" si="708"/>
        <v>#DIV/0!</v>
      </c>
      <c r="R1802" s="22">
        <f t="shared" si="709"/>
        <v>22.890383435836387</v>
      </c>
      <c r="S1802" s="37">
        <f t="shared" si="710"/>
        <v>0</v>
      </c>
      <c r="T1802" s="37" t="e">
        <f t="shared" si="711"/>
        <v>#DIV/0!</v>
      </c>
      <c r="U1802" s="37" t="e">
        <f t="shared" si="712"/>
        <v>#DIV/0!</v>
      </c>
      <c r="V1802" s="37" t="e">
        <f t="shared" si="713"/>
        <v>#DIV/0!</v>
      </c>
      <c r="W1802" s="33"/>
      <c r="X1802" s="33"/>
      <c r="Y1802" s="22">
        <f t="shared" si="714"/>
        <v>22.890383435836387</v>
      </c>
      <c r="Z1802" s="37">
        <f t="shared" si="715"/>
        <v>0</v>
      </c>
      <c r="AA1802" s="37" t="e">
        <f t="shared" si="716"/>
        <v>#DIV/0!</v>
      </c>
      <c r="AB1802" s="37" t="e">
        <f t="shared" si="717"/>
        <v>#DIV/0!</v>
      </c>
      <c r="AC1802" s="37" t="e">
        <f t="shared" si="718"/>
        <v>#DIV/0!</v>
      </c>
      <c r="AD1802" s="33"/>
      <c r="AE1802" s="22">
        <f t="shared" si="719"/>
        <v>22.890383435836387</v>
      </c>
      <c r="AF1802" s="37">
        <f t="shared" si="720"/>
        <v>0</v>
      </c>
      <c r="AG1802" s="37" t="e">
        <f t="shared" si="721"/>
        <v>#DIV/0!</v>
      </c>
      <c r="AH1802" s="37" t="e">
        <f t="shared" si="722"/>
        <v>#DIV/0!</v>
      </c>
      <c r="AI1802" s="37" t="e">
        <f t="shared" si="723"/>
        <v>#DIV/0!</v>
      </c>
    </row>
    <row r="1803" spans="1:35" hidden="1" x14ac:dyDescent="0.25">
      <c r="A1803" s="3"/>
      <c r="B1803" s="4"/>
      <c r="C1803" s="4">
        <v>786</v>
      </c>
      <c r="D1803" s="23">
        <f t="shared" si="724"/>
        <v>1500</v>
      </c>
      <c r="E1803" s="11"/>
      <c r="F1803" s="23">
        <f t="shared" si="701"/>
        <v>30</v>
      </c>
      <c r="G1803" s="22">
        <f t="shared" si="702"/>
        <v>0.03</v>
      </c>
      <c r="H1803" s="22">
        <f t="shared" si="703"/>
        <v>0.7</v>
      </c>
      <c r="I1803" s="21"/>
      <c r="J1803" s="8"/>
      <c r="K1803" s="9">
        <f t="shared" si="704"/>
        <v>22.890383435836387</v>
      </c>
      <c r="L1803" s="9">
        <f t="shared" si="705"/>
        <v>22.890383435836387</v>
      </c>
      <c r="M1803" s="10">
        <f t="shared" si="706"/>
        <v>0</v>
      </c>
      <c r="N1803" s="10" t="e">
        <f t="shared" si="700"/>
        <v>#DIV/0!</v>
      </c>
      <c r="O1803" s="10" t="e">
        <f t="shared" si="707"/>
        <v>#DIV/0!</v>
      </c>
      <c r="P1803" s="10" t="e">
        <f t="shared" si="708"/>
        <v>#DIV/0!</v>
      </c>
      <c r="R1803" s="22">
        <f t="shared" si="709"/>
        <v>22.890383435836387</v>
      </c>
      <c r="S1803" s="37">
        <f t="shared" si="710"/>
        <v>0</v>
      </c>
      <c r="T1803" s="37" t="e">
        <f t="shared" si="711"/>
        <v>#DIV/0!</v>
      </c>
      <c r="U1803" s="37" t="e">
        <f t="shared" si="712"/>
        <v>#DIV/0!</v>
      </c>
      <c r="V1803" s="37" t="e">
        <f t="shared" si="713"/>
        <v>#DIV/0!</v>
      </c>
      <c r="W1803" s="33"/>
      <c r="X1803" s="33"/>
      <c r="Y1803" s="22">
        <f t="shared" si="714"/>
        <v>22.890383435836387</v>
      </c>
      <c r="Z1803" s="37">
        <f t="shared" si="715"/>
        <v>0</v>
      </c>
      <c r="AA1803" s="37" t="e">
        <f t="shared" si="716"/>
        <v>#DIV/0!</v>
      </c>
      <c r="AB1803" s="37" t="e">
        <f t="shared" si="717"/>
        <v>#DIV/0!</v>
      </c>
      <c r="AC1803" s="37" t="e">
        <f t="shared" si="718"/>
        <v>#DIV/0!</v>
      </c>
      <c r="AD1803" s="33"/>
      <c r="AE1803" s="22">
        <f t="shared" si="719"/>
        <v>22.890383435836387</v>
      </c>
      <c r="AF1803" s="37">
        <f t="shared" si="720"/>
        <v>0</v>
      </c>
      <c r="AG1803" s="37" t="e">
        <f t="shared" si="721"/>
        <v>#DIV/0!</v>
      </c>
      <c r="AH1803" s="37" t="e">
        <f t="shared" si="722"/>
        <v>#DIV/0!</v>
      </c>
      <c r="AI1803" s="37" t="e">
        <f t="shared" si="723"/>
        <v>#DIV/0!</v>
      </c>
    </row>
    <row r="1804" spans="1:35" hidden="1" x14ac:dyDescent="0.25">
      <c r="A1804" s="3"/>
      <c r="B1804" s="4"/>
      <c r="C1804" s="4">
        <v>787</v>
      </c>
      <c r="D1804" s="23">
        <f t="shared" si="724"/>
        <v>1500</v>
      </c>
      <c r="E1804" s="11"/>
      <c r="F1804" s="23">
        <f t="shared" si="701"/>
        <v>30</v>
      </c>
      <c r="G1804" s="22">
        <f t="shared" si="702"/>
        <v>0.03</v>
      </c>
      <c r="H1804" s="22">
        <f t="shared" si="703"/>
        <v>0.7</v>
      </c>
      <c r="I1804" s="21"/>
      <c r="J1804" s="8"/>
      <c r="K1804" s="9">
        <f t="shared" si="704"/>
        <v>22.890383435836387</v>
      </c>
      <c r="L1804" s="9">
        <f t="shared" si="705"/>
        <v>22.890383435836387</v>
      </c>
      <c r="M1804" s="10">
        <f t="shared" si="706"/>
        <v>0</v>
      </c>
      <c r="N1804" s="10" t="e">
        <f t="shared" si="700"/>
        <v>#DIV/0!</v>
      </c>
      <c r="O1804" s="10" t="e">
        <f t="shared" si="707"/>
        <v>#DIV/0!</v>
      </c>
      <c r="P1804" s="10" t="e">
        <f t="shared" si="708"/>
        <v>#DIV/0!</v>
      </c>
      <c r="R1804" s="22">
        <f t="shared" si="709"/>
        <v>22.890383435836387</v>
      </c>
      <c r="S1804" s="37">
        <f t="shared" si="710"/>
        <v>0</v>
      </c>
      <c r="T1804" s="37" t="e">
        <f t="shared" si="711"/>
        <v>#DIV/0!</v>
      </c>
      <c r="U1804" s="37" t="e">
        <f t="shared" si="712"/>
        <v>#DIV/0!</v>
      </c>
      <c r="V1804" s="37" t="e">
        <f t="shared" si="713"/>
        <v>#DIV/0!</v>
      </c>
      <c r="W1804" s="33"/>
      <c r="X1804" s="33"/>
      <c r="Y1804" s="22">
        <f t="shared" si="714"/>
        <v>22.890383435836387</v>
      </c>
      <c r="Z1804" s="37">
        <f t="shared" si="715"/>
        <v>0</v>
      </c>
      <c r="AA1804" s="37" t="e">
        <f t="shared" si="716"/>
        <v>#DIV/0!</v>
      </c>
      <c r="AB1804" s="37" t="e">
        <f t="shared" si="717"/>
        <v>#DIV/0!</v>
      </c>
      <c r="AC1804" s="37" t="e">
        <f t="shared" si="718"/>
        <v>#DIV/0!</v>
      </c>
      <c r="AD1804" s="33"/>
      <c r="AE1804" s="22">
        <f t="shared" si="719"/>
        <v>22.890383435836387</v>
      </c>
      <c r="AF1804" s="37">
        <f t="shared" si="720"/>
        <v>0</v>
      </c>
      <c r="AG1804" s="37" t="e">
        <f t="shared" si="721"/>
        <v>#DIV/0!</v>
      </c>
      <c r="AH1804" s="37" t="e">
        <f t="shared" si="722"/>
        <v>#DIV/0!</v>
      </c>
      <c r="AI1804" s="37" t="e">
        <f t="shared" si="723"/>
        <v>#DIV/0!</v>
      </c>
    </row>
    <row r="1805" spans="1:35" hidden="1" x14ac:dyDescent="0.25">
      <c r="A1805" s="3"/>
      <c r="B1805" s="4"/>
      <c r="C1805" s="4">
        <v>788</v>
      </c>
      <c r="D1805" s="23">
        <f t="shared" si="724"/>
        <v>1500</v>
      </c>
      <c r="E1805" s="11"/>
      <c r="F1805" s="23">
        <f t="shared" si="701"/>
        <v>30</v>
      </c>
      <c r="G1805" s="22">
        <f t="shared" si="702"/>
        <v>0.03</v>
      </c>
      <c r="H1805" s="22">
        <f t="shared" si="703"/>
        <v>0.7</v>
      </c>
      <c r="I1805" s="21"/>
      <c r="J1805" s="8"/>
      <c r="K1805" s="9">
        <f t="shared" si="704"/>
        <v>22.890383435836387</v>
      </c>
      <c r="L1805" s="9">
        <f t="shared" si="705"/>
        <v>22.890383435836387</v>
      </c>
      <c r="M1805" s="10">
        <f t="shared" si="706"/>
        <v>0</v>
      </c>
      <c r="N1805" s="10" t="e">
        <f t="shared" si="700"/>
        <v>#DIV/0!</v>
      </c>
      <c r="O1805" s="10" t="e">
        <f t="shared" si="707"/>
        <v>#DIV/0!</v>
      </c>
      <c r="P1805" s="10" t="e">
        <f t="shared" si="708"/>
        <v>#DIV/0!</v>
      </c>
      <c r="R1805" s="22">
        <f t="shared" si="709"/>
        <v>22.890383435836387</v>
      </c>
      <c r="S1805" s="37">
        <f t="shared" si="710"/>
        <v>0</v>
      </c>
      <c r="T1805" s="37" t="e">
        <f t="shared" si="711"/>
        <v>#DIV/0!</v>
      </c>
      <c r="U1805" s="37" t="e">
        <f t="shared" si="712"/>
        <v>#DIV/0!</v>
      </c>
      <c r="V1805" s="37" t="e">
        <f t="shared" si="713"/>
        <v>#DIV/0!</v>
      </c>
      <c r="W1805" s="33"/>
      <c r="X1805" s="33"/>
      <c r="Y1805" s="22">
        <f t="shared" si="714"/>
        <v>22.890383435836387</v>
      </c>
      <c r="Z1805" s="37">
        <f t="shared" si="715"/>
        <v>0</v>
      </c>
      <c r="AA1805" s="37" t="e">
        <f t="shared" si="716"/>
        <v>#DIV/0!</v>
      </c>
      <c r="AB1805" s="37" t="e">
        <f t="shared" si="717"/>
        <v>#DIV/0!</v>
      </c>
      <c r="AC1805" s="37" t="e">
        <f t="shared" si="718"/>
        <v>#DIV/0!</v>
      </c>
      <c r="AD1805" s="33"/>
      <c r="AE1805" s="22">
        <f t="shared" si="719"/>
        <v>22.890383435836387</v>
      </c>
      <c r="AF1805" s="37">
        <f t="shared" si="720"/>
        <v>0</v>
      </c>
      <c r="AG1805" s="37" t="e">
        <f t="shared" si="721"/>
        <v>#DIV/0!</v>
      </c>
      <c r="AH1805" s="37" t="e">
        <f t="shared" si="722"/>
        <v>#DIV/0!</v>
      </c>
      <c r="AI1805" s="37" t="e">
        <f t="shared" si="723"/>
        <v>#DIV/0!</v>
      </c>
    </row>
    <row r="1806" spans="1:35" hidden="1" x14ac:dyDescent="0.25">
      <c r="A1806" s="3"/>
      <c r="B1806" s="4"/>
      <c r="C1806" s="4">
        <v>789</v>
      </c>
      <c r="D1806" s="23">
        <f t="shared" si="724"/>
        <v>1500</v>
      </c>
      <c r="E1806" s="11"/>
      <c r="F1806" s="23">
        <f t="shared" si="701"/>
        <v>30</v>
      </c>
      <c r="G1806" s="22">
        <f t="shared" si="702"/>
        <v>0.03</v>
      </c>
      <c r="H1806" s="22">
        <f t="shared" si="703"/>
        <v>0.7</v>
      </c>
      <c r="I1806" s="21"/>
      <c r="J1806" s="8"/>
      <c r="K1806" s="9">
        <f t="shared" si="704"/>
        <v>22.890383435836387</v>
      </c>
      <c r="L1806" s="9">
        <f t="shared" si="705"/>
        <v>22.890383435836387</v>
      </c>
      <c r="M1806" s="10">
        <f t="shared" si="706"/>
        <v>0</v>
      </c>
      <c r="N1806" s="10" t="e">
        <f t="shared" si="700"/>
        <v>#DIV/0!</v>
      </c>
      <c r="O1806" s="10" t="e">
        <f t="shared" si="707"/>
        <v>#DIV/0!</v>
      </c>
      <c r="P1806" s="10" t="e">
        <f t="shared" si="708"/>
        <v>#DIV/0!</v>
      </c>
      <c r="R1806" s="22">
        <f t="shared" si="709"/>
        <v>22.890383435836387</v>
      </c>
      <c r="S1806" s="37">
        <f t="shared" si="710"/>
        <v>0</v>
      </c>
      <c r="T1806" s="37" t="e">
        <f t="shared" si="711"/>
        <v>#DIV/0!</v>
      </c>
      <c r="U1806" s="37" t="e">
        <f t="shared" si="712"/>
        <v>#DIV/0!</v>
      </c>
      <c r="V1806" s="37" t="e">
        <f t="shared" si="713"/>
        <v>#DIV/0!</v>
      </c>
      <c r="W1806" s="33"/>
      <c r="X1806" s="33"/>
      <c r="Y1806" s="22">
        <f t="shared" si="714"/>
        <v>22.890383435836387</v>
      </c>
      <c r="Z1806" s="37">
        <f t="shared" si="715"/>
        <v>0</v>
      </c>
      <c r="AA1806" s="37" t="e">
        <f t="shared" si="716"/>
        <v>#DIV/0!</v>
      </c>
      <c r="AB1806" s="37" t="e">
        <f t="shared" si="717"/>
        <v>#DIV/0!</v>
      </c>
      <c r="AC1806" s="37" t="e">
        <f t="shared" si="718"/>
        <v>#DIV/0!</v>
      </c>
      <c r="AD1806" s="33"/>
      <c r="AE1806" s="22">
        <f t="shared" si="719"/>
        <v>22.890383435836387</v>
      </c>
      <c r="AF1806" s="37">
        <f t="shared" si="720"/>
        <v>0</v>
      </c>
      <c r="AG1806" s="37" t="e">
        <f t="shared" si="721"/>
        <v>#DIV/0!</v>
      </c>
      <c r="AH1806" s="37" t="e">
        <f t="shared" si="722"/>
        <v>#DIV/0!</v>
      </c>
      <c r="AI1806" s="37" t="e">
        <f t="shared" si="723"/>
        <v>#DIV/0!</v>
      </c>
    </row>
    <row r="1807" spans="1:35" hidden="1" x14ac:dyDescent="0.25">
      <c r="A1807" s="3"/>
      <c r="B1807" s="4"/>
      <c r="C1807" s="4">
        <v>790</v>
      </c>
      <c r="D1807" s="23">
        <f t="shared" si="724"/>
        <v>1500</v>
      </c>
      <c r="E1807" s="11"/>
      <c r="F1807" s="23">
        <f t="shared" si="701"/>
        <v>30</v>
      </c>
      <c r="G1807" s="22">
        <f t="shared" si="702"/>
        <v>0.03</v>
      </c>
      <c r="H1807" s="22">
        <f t="shared" si="703"/>
        <v>0.7</v>
      </c>
      <c r="I1807" s="21"/>
      <c r="J1807" s="8"/>
      <c r="K1807" s="9">
        <f t="shared" si="704"/>
        <v>22.890383435836387</v>
      </c>
      <c r="L1807" s="9">
        <f t="shared" si="705"/>
        <v>22.890383435836387</v>
      </c>
      <c r="M1807" s="10">
        <f t="shared" si="706"/>
        <v>0</v>
      </c>
      <c r="N1807" s="10" t="e">
        <f t="shared" si="700"/>
        <v>#DIV/0!</v>
      </c>
      <c r="O1807" s="10" t="e">
        <f t="shared" si="707"/>
        <v>#DIV/0!</v>
      </c>
      <c r="P1807" s="10" t="e">
        <f t="shared" si="708"/>
        <v>#DIV/0!</v>
      </c>
      <c r="R1807" s="22">
        <f t="shared" si="709"/>
        <v>22.890383435836387</v>
      </c>
      <c r="S1807" s="37">
        <f t="shared" si="710"/>
        <v>0</v>
      </c>
      <c r="T1807" s="37" t="e">
        <f t="shared" si="711"/>
        <v>#DIV/0!</v>
      </c>
      <c r="U1807" s="37" t="e">
        <f t="shared" si="712"/>
        <v>#DIV/0!</v>
      </c>
      <c r="V1807" s="37" t="e">
        <f t="shared" si="713"/>
        <v>#DIV/0!</v>
      </c>
      <c r="W1807" s="33"/>
      <c r="X1807" s="33"/>
      <c r="Y1807" s="22">
        <f t="shared" si="714"/>
        <v>22.890383435836387</v>
      </c>
      <c r="Z1807" s="37">
        <f t="shared" si="715"/>
        <v>0</v>
      </c>
      <c r="AA1807" s="37" t="e">
        <f t="shared" si="716"/>
        <v>#DIV/0!</v>
      </c>
      <c r="AB1807" s="37" t="e">
        <f t="shared" si="717"/>
        <v>#DIV/0!</v>
      </c>
      <c r="AC1807" s="37" t="e">
        <f t="shared" si="718"/>
        <v>#DIV/0!</v>
      </c>
      <c r="AD1807" s="33"/>
      <c r="AE1807" s="22">
        <f t="shared" si="719"/>
        <v>22.890383435836387</v>
      </c>
      <c r="AF1807" s="37">
        <f t="shared" si="720"/>
        <v>0</v>
      </c>
      <c r="AG1807" s="37" t="e">
        <f t="shared" si="721"/>
        <v>#DIV/0!</v>
      </c>
      <c r="AH1807" s="37" t="e">
        <f t="shared" si="722"/>
        <v>#DIV/0!</v>
      </c>
      <c r="AI1807" s="37" t="e">
        <f t="shared" si="723"/>
        <v>#DIV/0!</v>
      </c>
    </row>
    <row r="1808" spans="1:35" hidden="1" x14ac:dyDescent="0.25">
      <c r="A1808" s="3"/>
      <c r="B1808" s="4"/>
      <c r="C1808" s="4">
        <v>791</v>
      </c>
      <c r="D1808" s="23">
        <f t="shared" si="724"/>
        <v>1500</v>
      </c>
      <c r="E1808" s="11"/>
      <c r="F1808" s="23">
        <f t="shared" si="701"/>
        <v>30</v>
      </c>
      <c r="G1808" s="22">
        <f t="shared" si="702"/>
        <v>0.03</v>
      </c>
      <c r="H1808" s="22">
        <f t="shared" si="703"/>
        <v>0.7</v>
      </c>
      <c r="I1808" s="21"/>
      <c r="J1808" s="8"/>
      <c r="K1808" s="9">
        <f t="shared" si="704"/>
        <v>22.890383435836387</v>
      </c>
      <c r="L1808" s="9">
        <f t="shared" si="705"/>
        <v>22.890383435836387</v>
      </c>
      <c r="M1808" s="10">
        <f t="shared" si="706"/>
        <v>0</v>
      </c>
      <c r="N1808" s="10" t="e">
        <f t="shared" si="700"/>
        <v>#DIV/0!</v>
      </c>
      <c r="O1808" s="10" t="e">
        <f t="shared" si="707"/>
        <v>#DIV/0!</v>
      </c>
      <c r="P1808" s="10" t="e">
        <f t="shared" si="708"/>
        <v>#DIV/0!</v>
      </c>
      <c r="R1808" s="22">
        <f t="shared" si="709"/>
        <v>22.890383435836387</v>
      </c>
      <c r="S1808" s="37">
        <f t="shared" si="710"/>
        <v>0</v>
      </c>
      <c r="T1808" s="37" t="e">
        <f t="shared" si="711"/>
        <v>#DIV/0!</v>
      </c>
      <c r="U1808" s="37" t="e">
        <f t="shared" si="712"/>
        <v>#DIV/0!</v>
      </c>
      <c r="V1808" s="37" t="e">
        <f t="shared" si="713"/>
        <v>#DIV/0!</v>
      </c>
      <c r="W1808" s="33"/>
      <c r="X1808" s="33"/>
      <c r="Y1808" s="22">
        <f t="shared" si="714"/>
        <v>22.890383435836387</v>
      </c>
      <c r="Z1808" s="37">
        <f t="shared" si="715"/>
        <v>0</v>
      </c>
      <c r="AA1808" s="37" t="e">
        <f t="shared" si="716"/>
        <v>#DIV/0!</v>
      </c>
      <c r="AB1808" s="37" t="e">
        <f t="shared" si="717"/>
        <v>#DIV/0!</v>
      </c>
      <c r="AC1808" s="37" t="e">
        <f t="shared" si="718"/>
        <v>#DIV/0!</v>
      </c>
      <c r="AD1808" s="33"/>
      <c r="AE1808" s="22">
        <f t="shared" si="719"/>
        <v>22.890383435836387</v>
      </c>
      <c r="AF1808" s="37">
        <f t="shared" si="720"/>
        <v>0</v>
      </c>
      <c r="AG1808" s="37" t="e">
        <f t="shared" si="721"/>
        <v>#DIV/0!</v>
      </c>
      <c r="AH1808" s="37" t="e">
        <f t="shared" si="722"/>
        <v>#DIV/0!</v>
      </c>
      <c r="AI1808" s="37" t="e">
        <f t="shared" si="723"/>
        <v>#DIV/0!</v>
      </c>
    </row>
    <row r="1809" spans="1:35" hidden="1" x14ac:dyDescent="0.25">
      <c r="A1809" s="3"/>
      <c r="B1809" s="4"/>
      <c r="C1809" s="4">
        <v>792</v>
      </c>
      <c r="D1809" s="23">
        <f t="shared" si="724"/>
        <v>1500</v>
      </c>
      <c r="E1809" s="11"/>
      <c r="F1809" s="23">
        <f t="shared" si="701"/>
        <v>30</v>
      </c>
      <c r="G1809" s="22">
        <f t="shared" si="702"/>
        <v>0.03</v>
      </c>
      <c r="H1809" s="22">
        <f t="shared" si="703"/>
        <v>0.7</v>
      </c>
      <c r="I1809" s="21"/>
      <c r="J1809" s="8"/>
      <c r="K1809" s="9">
        <f t="shared" si="704"/>
        <v>22.890383435836387</v>
      </c>
      <c r="L1809" s="9">
        <f t="shared" si="705"/>
        <v>22.890383435836387</v>
      </c>
      <c r="M1809" s="10">
        <f t="shared" si="706"/>
        <v>0</v>
      </c>
      <c r="N1809" s="10" t="e">
        <f t="shared" si="700"/>
        <v>#DIV/0!</v>
      </c>
      <c r="O1809" s="10" t="e">
        <f t="shared" si="707"/>
        <v>#DIV/0!</v>
      </c>
      <c r="P1809" s="10" t="e">
        <f t="shared" si="708"/>
        <v>#DIV/0!</v>
      </c>
      <c r="R1809" s="22">
        <f t="shared" si="709"/>
        <v>22.890383435836387</v>
      </c>
      <c r="S1809" s="37">
        <f t="shared" si="710"/>
        <v>0</v>
      </c>
      <c r="T1809" s="37" t="e">
        <f t="shared" si="711"/>
        <v>#DIV/0!</v>
      </c>
      <c r="U1809" s="37" t="e">
        <f t="shared" si="712"/>
        <v>#DIV/0!</v>
      </c>
      <c r="V1809" s="37" t="e">
        <f t="shared" si="713"/>
        <v>#DIV/0!</v>
      </c>
      <c r="W1809" s="33"/>
      <c r="X1809" s="33"/>
      <c r="Y1809" s="22">
        <f t="shared" si="714"/>
        <v>22.890383435836387</v>
      </c>
      <c r="Z1809" s="37">
        <f t="shared" si="715"/>
        <v>0</v>
      </c>
      <c r="AA1809" s="37" t="e">
        <f t="shared" si="716"/>
        <v>#DIV/0!</v>
      </c>
      <c r="AB1809" s="37" t="e">
        <f t="shared" si="717"/>
        <v>#DIV/0!</v>
      </c>
      <c r="AC1809" s="37" t="e">
        <f t="shared" si="718"/>
        <v>#DIV/0!</v>
      </c>
      <c r="AD1809" s="33"/>
      <c r="AE1809" s="22">
        <f t="shared" si="719"/>
        <v>22.890383435836387</v>
      </c>
      <c r="AF1809" s="37">
        <f t="shared" si="720"/>
        <v>0</v>
      </c>
      <c r="AG1809" s="37" t="e">
        <f t="shared" si="721"/>
        <v>#DIV/0!</v>
      </c>
      <c r="AH1809" s="37" t="e">
        <f t="shared" si="722"/>
        <v>#DIV/0!</v>
      </c>
      <c r="AI1809" s="37" t="e">
        <f t="shared" si="723"/>
        <v>#DIV/0!</v>
      </c>
    </row>
    <row r="1810" spans="1:35" hidden="1" x14ac:dyDescent="0.25">
      <c r="A1810" s="3"/>
      <c r="B1810" s="4"/>
      <c r="C1810" s="4">
        <v>793</v>
      </c>
      <c r="D1810" s="23">
        <f t="shared" si="724"/>
        <v>1500</v>
      </c>
      <c r="E1810" s="11"/>
      <c r="F1810" s="23">
        <f t="shared" si="701"/>
        <v>30</v>
      </c>
      <c r="G1810" s="22">
        <f t="shared" si="702"/>
        <v>0.03</v>
      </c>
      <c r="H1810" s="22">
        <f t="shared" si="703"/>
        <v>0.7</v>
      </c>
      <c r="I1810" s="21"/>
      <c r="J1810" s="8"/>
      <c r="K1810" s="9">
        <f t="shared" si="704"/>
        <v>22.890383435836387</v>
      </c>
      <c r="L1810" s="9">
        <f t="shared" si="705"/>
        <v>22.890383435836387</v>
      </c>
      <c r="M1810" s="10">
        <f t="shared" si="706"/>
        <v>0</v>
      </c>
      <c r="N1810" s="10" t="e">
        <f t="shared" si="700"/>
        <v>#DIV/0!</v>
      </c>
      <c r="O1810" s="10" t="e">
        <f t="shared" si="707"/>
        <v>#DIV/0!</v>
      </c>
      <c r="P1810" s="10" t="e">
        <f t="shared" si="708"/>
        <v>#DIV/0!</v>
      </c>
      <c r="R1810" s="22">
        <f t="shared" si="709"/>
        <v>22.890383435836387</v>
      </c>
      <c r="S1810" s="37">
        <f t="shared" si="710"/>
        <v>0</v>
      </c>
      <c r="T1810" s="37" t="e">
        <f t="shared" si="711"/>
        <v>#DIV/0!</v>
      </c>
      <c r="U1810" s="37" t="e">
        <f t="shared" si="712"/>
        <v>#DIV/0!</v>
      </c>
      <c r="V1810" s="37" t="e">
        <f t="shared" si="713"/>
        <v>#DIV/0!</v>
      </c>
      <c r="W1810" s="33"/>
      <c r="X1810" s="33"/>
      <c r="Y1810" s="22">
        <f t="shared" si="714"/>
        <v>22.890383435836387</v>
      </c>
      <c r="Z1810" s="37">
        <f t="shared" si="715"/>
        <v>0</v>
      </c>
      <c r="AA1810" s="37" t="e">
        <f t="shared" si="716"/>
        <v>#DIV/0!</v>
      </c>
      <c r="AB1810" s="37" t="e">
        <f t="shared" si="717"/>
        <v>#DIV/0!</v>
      </c>
      <c r="AC1810" s="37" t="e">
        <f t="shared" si="718"/>
        <v>#DIV/0!</v>
      </c>
      <c r="AD1810" s="33"/>
      <c r="AE1810" s="22">
        <f t="shared" si="719"/>
        <v>22.890383435836387</v>
      </c>
      <c r="AF1810" s="37">
        <f t="shared" si="720"/>
        <v>0</v>
      </c>
      <c r="AG1810" s="37" t="e">
        <f t="shared" si="721"/>
        <v>#DIV/0!</v>
      </c>
      <c r="AH1810" s="37" t="e">
        <f t="shared" si="722"/>
        <v>#DIV/0!</v>
      </c>
      <c r="AI1810" s="37" t="e">
        <f t="shared" si="723"/>
        <v>#DIV/0!</v>
      </c>
    </row>
    <row r="1811" spans="1:35" hidden="1" x14ac:dyDescent="0.25">
      <c r="A1811" s="3"/>
      <c r="B1811" s="4"/>
      <c r="C1811" s="4">
        <v>794</v>
      </c>
      <c r="D1811" s="23">
        <f t="shared" si="724"/>
        <v>1500</v>
      </c>
      <c r="E1811" s="11"/>
      <c r="F1811" s="23">
        <f t="shared" si="701"/>
        <v>30</v>
      </c>
      <c r="G1811" s="22">
        <f t="shared" si="702"/>
        <v>0.03</v>
      </c>
      <c r="H1811" s="22">
        <f t="shared" si="703"/>
        <v>0.7</v>
      </c>
      <c r="I1811" s="21"/>
      <c r="J1811" s="8"/>
      <c r="K1811" s="9">
        <f t="shared" si="704"/>
        <v>22.890383435836387</v>
      </c>
      <c r="L1811" s="9">
        <f t="shared" si="705"/>
        <v>22.890383435836387</v>
      </c>
      <c r="M1811" s="10">
        <f t="shared" si="706"/>
        <v>0</v>
      </c>
      <c r="N1811" s="10" t="e">
        <f t="shared" si="700"/>
        <v>#DIV/0!</v>
      </c>
      <c r="O1811" s="10" t="e">
        <f t="shared" si="707"/>
        <v>#DIV/0!</v>
      </c>
      <c r="P1811" s="10" t="e">
        <f t="shared" si="708"/>
        <v>#DIV/0!</v>
      </c>
      <c r="R1811" s="22">
        <f t="shared" si="709"/>
        <v>22.890383435836387</v>
      </c>
      <c r="S1811" s="37">
        <f t="shared" si="710"/>
        <v>0</v>
      </c>
      <c r="T1811" s="37" t="e">
        <f t="shared" si="711"/>
        <v>#DIV/0!</v>
      </c>
      <c r="U1811" s="37" t="e">
        <f t="shared" si="712"/>
        <v>#DIV/0!</v>
      </c>
      <c r="V1811" s="37" t="e">
        <f t="shared" si="713"/>
        <v>#DIV/0!</v>
      </c>
      <c r="W1811" s="33"/>
      <c r="X1811" s="33"/>
      <c r="Y1811" s="22">
        <f t="shared" si="714"/>
        <v>22.890383435836387</v>
      </c>
      <c r="Z1811" s="37">
        <f t="shared" si="715"/>
        <v>0</v>
      </c>
      <c r="AA1811" s="37" t="e">
        <f t="shared" si="716"/>
        <v>#DIV/0!</v>
      </c>
      <c r="AB1811" s="37" t="e">
        <f t="shared" si="717"/>
        <v>#DIV/0!</v>
      </c>
      <c r="AC1811" s="37" t="e">
        <f t="shared" si="718"/>
        <v>#DIV/0!</v>
      </c>
      <c r="AD1811" s="33"/>
      <c r="AE1811" s="22">
        <f t="shared" si="719"/>
        <v>22.890383435836387</v>
      </c>
      <c r="AF1811" s="37">
        <f t="shared" si="720"/>
        <v>0</v>
      </c>
      <c r="AG1811" s="37" t="e">
        <f t="shared" si="721"/>
        <v>#DIV/0!</v>
      </c>
      <c r="AH1811" s="37" t="e">
        <f t="shared" si="722"/>
        <v>#DIV/0!</v>
      </c>
      <c r="AI1811" s="37" t="e">
        <f t="shared" si="723"/>
        <v>#DIV/0!</v>
      </c>
    </row>
    <row r="1812" spans="1:35" hidden="1" x14ac:dyDescent="0.25">
      <c r="A1812" s="3"/>
      <c r="B1812" s="4"/>
      <c r="C1812" s="4">
        <v>795</v>
      </c>
      <c r="D1812" s="23">
        <f t="shared" si="724"/>
        <v>1500</v>
      </c>
      <c r="E1812" s="11"/>
      <c r="F1812" s="23">
        <f t="shared" si="701"/>
        <v>30</v>
      </c>
      <c r="G1812" s="22">
        <f t="shared" si="702"/>
        <v>0.03</v>
      </c>
      <c r="H1812" s="22">
        <f t="shared" si="703"/>
        <v>0.7</v>
      </c>
      <c r="I1812" s="21"/>
      <c r="J1812" s="8"/>
      <c r="K1812" s="9">
        <f t="shared" si="704"/>
        <v>22.890383435836387</v>
      </c>
      <c r="L1812" s="9">
        <f t="shared" si="705"/>
        <v>22.890383435836387</v>
      </c>
      <c r="M1812" s="10">
        <f t="shared" si="706"/>
        <v>0</v>
      </c>
      <c r="N1812" s="10" t="e">
        <f t="shared" si="700"/>
        <v>#DIV/0!</v>
      </c>
      <c r="O1812" s="10" t="e">
        <f t="shared" si="707"/>
        <v>#DIV/0!</v>
      </c>
      <c r="P1812" s="10" t="e">
        <f t="shared" si="708"/>
        <v>#DIV/0!</v>
      </c>
      <c r="R1812" s="22">
        <f t="shared" si="709"/>
        <v>22.890383435836387</v>
      </c>
      <c r="S1812" s="37">
        <f t="shared" si="710"/>
        <v>0</v>
      </c>
      <c r="T1812" s="37" t="e">
        <f t="shared" si="711"/>
        <v>#DIV/0!</v>
      </c>
      <c r="U1812" s="37" t="e">
        <f t="shared" si="712"/>
        <v>#DIV/0!</v>
      </c>
      <c r="V1812" s="37" t="e">
        <f t="shared" si="713"/>
        <v>#DIV/0!</v>
      </c>
      <c r="W1812" s="33"/>
      <c r="X1812" s="33"/>
      <c r="Y1812" s="22">
        <f t="shared" si="714"/>
        <v>22.890383435836387</v>
      </c>
      <c r="Z1812" s="37">
        <f t="shared" si="715"/>
        <v>0</v>
      </c>
      <c r="AA1812" s="37" t="e">
        <f t="shared" si="716"/>
        <v>#DIV/0!</v>
      </c>
      <c r="AB1812" s="37" t="e">
        <f t="shared" si="717"/>
        <v>#DIV/0!</v>
      </c>
      <c r="AC1812" s="37" t="e">
        <f t="shared" si="718"/>
        <v>#DIV/0!</v>
      </c>
      <c r="AD1812" s="33"/>
      <c r="AE1812" s="22">
        <f t="shared" si="719"/>
        <v>22.890383435836387</v>
      </c>
      <c r="AF1812" s="37">
        <f t="shared" si="720"/>
        <v>0</v>
      </c>
      <c r="AG1812" s="37" t="e">
        <f t="shared" si="721"/>
        <v>#DIV/0!</v>
      </c>
      <c r="AH1812" s="37" t="e">
        <f t="shared" si="722"/>
        <v>#DIV/0!</v>
      </c>
      <c r="AI1812" s="37" t="e">
        <f t="shared" si="723"/>
        <v>#DIV/0!</v>
      </c>
    </row>
    <row r="1813" spans="1:35" hidden="1" x14ac:dyDescent="0.25">
      <c r="A1813" s="3"/>
      <c r="B1813" s="4"/>
      <c r="C1813" s="4">
        <v>796</v>
      </c>
      <c r="D1813" s="23">
        <f t="shared" si="724"/>
        <v>1500</v>
      </c>
      <c r="E1813" s="11"/>
      <c r="F1813" s="23">
        <f t="shared" si="701"/>
        <v>30</v>
      </c>
      <c r="G1813" s="22">
        <f t="shared" si="702"/>
        <v>0.03</v>
      </c>
      <c r="H1813" s="22">
        <f t="shared" si="703"/>
        <v>0.7</v>
      </c>
      <c r="I1813" s="21"/>
      <c r="J1813" s="8"/>
      <c r="K1813" s="9">
        <f t="shared" si="704"/>
        <v>22.890383435836387</v>
      </c>
      <c r="L1813" s="9">
        <f t="shared" si="705"/>
        <v>22.890383435836387</v>
      </c>
      <c r="M1813" s="10">
        <f t="shared" si="706"/>
        <v>0</v>
      </c>
      <c r="N1813" s="10" t="e">
        <f t="shared" si="700"/>
        <v>#DIV/0!</v>
      </c>
      <c r="O1813" s="10" t="e">
        <f t="shared" si="707"/>
        <v>#DIV/0!</v>
      </c>
      <c r="P1813" s="10" t="e">
        <f t="shared" si="708"/>
        <v>#DIV/0!</v>
      </c>
      <c r="R1813" s="22">
        <f t="shared" si="709"/>
        <v>22.890383435836387</v>
      </c>
      <c r="S1813" s="37">
        <f t="shared" si="710"/>
        <v>0</v>
      </c>
      <c r="T1813" s="37" t="e">
        <f t="shared" si="711"/>
        <v>#DIV/0!</v>
      </c>
      <c r="U1813" s="37" t="e">
        <f t="shared" si="712"/>
        <v>#DIV/0!</v>
      </c>
      <c r="V1813" s="37" t="e">
        <f t="shared" si="713"/>
        <v>#DIV/0!</v>
      </c>
      <c r="W1813" s="33"/>
      <c r="X1813" s="33"/>
      <c r="Y1813" s="22">
        <f t="shared" si="714"/>
        <v>22.890383435836387</v>
      </c>
      <c r="Z1813" s="37">
        <f t="shared" si="715"/>
        <v>0</v>
      </c>
      <c r="AA1813" s="37" t="e">
        <f t="shared" si="716"/>
        <v>#DIV/0!</v>
      </c>
      <c r="AB1813" s="37" t="e">
        <f t="shared" si="717"/>
        <v>#DIV/0!</v>
      </c>
      <c r="AC1813" s="37" t="e">
        <f t="shared" si="718"/>
        <v>#DIV/0!</v>
      </c>
      <c r="AD1813" s="33"/>
      <c r="AE1813" s="22">
        <f t="shared" si="719"/>
        <v>22.890383435836387</v>
      </c>
      <c r="AF1813" s="37">
        <f t="shared" si="720"/>
        <v>0</v>
      </c>
      <c r="AG1813" s="37" t="e">
        <f t="shared" si="721"/>
        <v>#DIV/0!</v>
      </c>
      <c r="AH1813" s="37" t="e">
        <f t="shared" si="722"/>
        <v>#DIV/0!</v>
      </c>
      <c r="AI1813" s="37" t="e">
        <f t="shared" si="723"/>
        <v>#DIV/0!</v>
      </c>
    </row>
    <row r="1814" spans="1:35" hidden="1" x14ac:dyDescent="0.25">
      <c r="A1814" s="3"/>
      <c r="B1814" s="4"/>
      <c r="C1814" s="4">
        <v>797</v>
      </c>
      <c r="D1814" s="23">
        <f t="shared" si="724"/>
        <v>1500</v>
      </c>
      <c r="E1814" s="11"/>
      <c r="F1814" s="23">
        <f t="shared" si="701"/>
        <v>30</v>
      </c>
      <c r="G1814" s="22">
        <f t="shared" si="702"/>
        <v>0.03</v>
      </c>
      <c r="H1814" s="22">
        <f t="shared" si="703"/>
        <v>0.7</v>
      </c>
      <c r="I1814" s="21"/>
      <c r="J1814" s="8"/>
      <c r="K1814" s="9">
        <f t="shared" si="704"/>
        <v>22.890383435836387</v>
      </c>
      <c r="L1814" s="9">
        <f t="shared" si="705"/>
        <v>22.890383435836387</v>
      </c>
      <c r="M1814" s="10">
        <f t="shared" si="706"/>
        <v>0</v>
      </c>
      <c r="N1814" s="10" t="e">
        <f t="shared" si="700"/>
        <v>#DIV/0!</v>
      </c>
      <c r="O1814" s="10" t="e">
        <f t="shared" si="707"/>
        <v>#DIV/0!</v>
      </c>
      <c r="P1814" s="10" t="e">
        <f t="shared" si="708"/>
        <v>#DIV/0!</v>
      </c>
      <c r="R1814" s="22">
        <f t="shared" si="709"/>
        <v>22.890383435836387</v>
      </c>
      <c r="S1814" s="37">
        <f t="shared" si="710"/>
        <v>0</v>
      </c>
      <c r="T1814" s="37" t="e">
        <f t="shared" si="711"/>
        <v>#DIV/0!</v>
      </c>
      <c r="U1814" s="37" t="e">
        <f t="shared" si="712"/>
        <v>#DIV/0!</v>
      </c>
      <c r="V1814" s="37" t="e">
        <f t="shared" si="713"/>
        <v>#DIV/0!</v>
      </c>
      <c r="W1814" s="33"/>
      <c r="X1814" s="33"/>
      <c r="Y1814" s="22">
        <f t="shared" si="714"/>
        <v>22.890383435836387</v>
      </c>
      <c r="Z1814" s="37">
        <f t="shared" si="715"/>
        <v>0</v>
      </c>
      <c r="AA1814" s="37" t="e">
        <f t="shared" si="716"/>
        <v>#DIV/0!</v>
      </c>
      <c r="AB1814" s="37" t="e">
        <f t="shared" si="717"/>
        <v>#DIV/0!</v>
      </c>
      <c r="AC1814" s="37" t="e">
        <f t="shared" si="718"/>
        <v>#DIV/0!</v>
      </c>
      <c r="AD1814" s="33"/>
      <c r="AE1814" s="22">
        <f t="shared" si="719"/>
        <v>22.890383435836387</v>
      </c>
      <c r="AF1814" s="37">
        <f t="shared" si="720"/>
        <v>0</v>
      </c>
      <c r="AG1814" s="37" t="e">
        <f t="shared" si="721"/>
        <v>#DIV/0!</v>
      </c>
      <c r="AH1814" s="37" t="e">
        <f t="shared" si="722"/>
        <v>#DIV/0!</v>
      </c>
      <c r="AI1814" s="37" t="e">
        <f t="shared" si="723"/>
        <v>#DIV/0!</v>
      </c>
    </row>
    <row r="1815" spans="1:35" hidden="1" x14ac:dyDescent="0.25">
      <c r="A1815" s="3"/>
      <c r="B1815" s="4"/>
      <c r="C1815" s="4">
        <v>798</v>
      </c>
      <c r="D1815" s="23">
        <f t="shared" si="724"/>
        <v>1500</v>
      </c>
      <c r="E1815" s="11"/>
      <c r="F1815" s="23">
        <f t="shared" si="701"/>
        <v>30</v>
      </c>
      <c r="G1815" s="22">
        <f t="shared" si="702"/>
        <v>0.03</v>
      </c>
      <c r="H1815" s="22">
        <f t="shared" si="703"/>
        <v>0.7</v>
      </c>
      <c r="I1815" s="21"/>
      <c r="J1815" s="8"/>
      <c r="K1815" s="9">
        <f t="shared" si="704"/>
        <v>22.890383435836387</v>
      </c>
      <c r="L1815" s="9">
        <f t="shared" si="705"/>
        <v>22.890383435836387</v>
      </c>
      <c r="M1815" s="10">
        <f t="shared" si="706"/>
        <v>0</v>
      </c>
      <c r="N1815" s="10" t="e">
        <f t="shared" si="700"/>
        <v>#DIV/0!</v>
      </c>
      <c r="O1815" s="10" t="e">
        <f t="shared" si="707"/>
        <v>#DIV/0!</v>
      </c>
      <c r="P1815" s="10" t="e">
        <f t="shared" si="708"/>
        <v>#DIV/0!</v>
      </c>
      <c r="R1815" s="22">
        <f t="shared" si="709"/>
        <v>22.890383435836387</v>
      </c>
      <c r="S1815" s="37">
        <f t="shared" si="710"/>
        <v>0</v>
      </c>
      <c r="T1815" s="37" t="e">
        <f t="shared" si="711"/>
        <v>#DIV/0!</v>
      </c>
      <c r="U1815" s="37" t="e">
        <f t="shared" si="712"/>
        <v>#DIV/0!</v>
      </c>
      <c r="V1815" s="37" t="e">
        <f t="shared" si="713"/>
        <v>#DIV/0!</v>
      </c>
      <c r="W1815" s="33"/>
      <c r="X1815" s="33"/>
      <c r="Y1815" s="22">
        <f t="shared" si="714"/>
        <v>22.890383435836387</v>
      </c>
      <c r="Z1815" s="37">
        <f t="shared" si="715"/>
        <v>0</v>
      </c>
      <c r="AA1815" s="37" t="e">
        <f t="shared" si="716"/>
        <v>#DIV/0!</v>
      </c>
      <c r="AB1815" s="37" t="e">
        <f t="shared" si="717"/>
        <v>#DIV/0!</v>
      </c>
      <c r="AC1815" s="37" t="e">
        <f t="shared" si="718"/>
        <v>#DIV/0!</v>
      </c>
      <c r="AD1815" s="33"/>
      <c r="AE1815" s="22">
        <f t="shared" si="719"/>
        <v>22.890383435836387</v>
      </c>
      <c r="AF1815" s="37">
        <f t="shared" si="720"/>
        <v>0</v>
      </c>
      <c r="AG1815" s="37" t="e">
        <f t="shared" si="721"/>
        <v>#DIV/0!</v>
      </c>
      <c r="AH1815" s="37" t="e">
        <f t="shared" si="722"/>
        <v>#DIV/0!</v>
      </c>
      <c r="AI1815" s="37" t="e">
        <f t="shared" si="723"/>
        <v>#DIV/0!</v>
      </c>
    </row>
    <row r="1816" spans="1:35" hidden="1" x14ac:dyDescent="0.25">
      <c r="A1816" s="3"/>
      <c r="B1816" s="4"/>
      <c r="C1816" s="4">
        <v>799</v>
      </c>
      <c r="D1816" s="23">
        <f t="shared" si="724"/>
        <v>1500</v>
      </c>
      <c r="E1816" s="11"/>
      <c r="F1816" s="23">
        <f t="shared" si="701"/>
        <v>30</v>
      </c>
      <c r="G1816" s="22">
        <f t="shared" si="702"/>
        <v>0.03</v>
      </c>
      <c r="H1816" s="22">
        <f t="shared" si="703"/>
        <v>0.7</v>
      </c>
      <c r="I1816" s="21"/>
      <c r="J1816" s="8"/>
      <c r="K1816" s="9">
        <f t="shared" si="704"/>
        <v>22.890383435836387</v>
      </c>
      <c r="L1816" s="9">
        <f t="shared" si="705"/>
        <v>22.890383435836387</v>
      </c>
      <c r="M1816" s="10">
        <f t="shared" si="706"/>
        <v>0</v>
      </c>
      <c r="N1816" s="10" t="e">
        <f t="shared" si="700"/>
        <v>#DIV/0!</v>
      </c>
      <c r="O1816" s="10" t="e">
        <f t="shared" si="707"/>
        <v>#DIV/0!</v>
      </c>
      <c r="P1816" s="10" t="e">
        <f t="shared" si="708"/>
        <v>#DIV/0!</v>
      </c>
      <c r="R1816" s="22">
        <f t="shared" si="709"/>
        <v>22.890383435836387</v>
      </c>
      <c r="S1816" s="37">
        <f t="shared" si="710"/>
        <v>0</v>
      </c>
      <c r="T1816" s="37" t="e">
        <f t="shared" si="711"/>
        <v>#DIV/0!</v>
      </c>
      <c r="U1816" s="37" t="e">
        <f t="shared" si="712"/>
        <v>#DIV/0!</v>
      </c>
      <c r="V1816" s="37" t="e">
        <f t="shared" si="713"/>
        <v>#DIV/0!</v>
      </c>
      <c r="W1816" s="33"/>
      <c r="X1816" s="33"/>
      <c r="Y1816" s="22">
        <f t="shared" si="714"/>
        <v>22.890383435836387</v>
      </c>
      <c r="Z1816" s="37">
        <f t="shared" si="715"/>
        <v>0</v>
      </c>
      <c r="AA1816" s="37" t="e">
        <f t="shared" si="716"/>
        <v>#DIV/0!</v>
      </c>
      <c r="AB1816" s="37" t="e">
        <f t="shared" si="717"/>
        <v>#DIV/0!</v>
      </c>
      <c r="AC1816" s="37" t="e">
        <f t="shared" si="718"/>
        <v>#DIV/0!</v>
      </c>
      <c r="AD1816" s="33"/>
      <c r="AE1816" s="22">
        <f t="shared" si="719"/>
        <v>22.890383435836387</v>
      </c>
      <c r="AF1816" s="37">
        <f t="shared" si="720"/>
        <v>0</v>
      </c>
      <c r="AG1816" s="37" t="e">
        <f t="shared" si="721"/>
        <v>#DIV/0!</v>
      </c>
      <c r="AH1816" s="37" t="e">
        <f t="shared" si="722"/>
        <v>#DIV/0!</v>
      </c>
      <c r="AI1816" s="37" t="e">
        <f t="shared" si="723"/>
        <v>#DIV/0!</v>
      </c>
    </row>
    <row r="1817" spans="1:35" hidden="1" x14ac:dyDescent="0.25">
      <c r="A1817" s="3"/>
      <c r="B1817" s="4"/>
      <c r="C1817" s="4">
        <v>800</v>
      </c>
      <c r="D1817" s="23">
        <f t="shared" si="724"/>
        <v>1500</v>
      </c>
      <c r="E1817" s="11"/>
      <c r="F1817" s="23">
        <f t="shared" si="701"/>
        <v>30</v>
      </c>
      <c r="G1817" s="22">
        <f t="shared" si="702"/>
        <v>0.03</v>
      </c>
      <c r="H1817" s="22">
        <f t="shared" si="703"/>
        <v>0.7</v>
      </c>
      <c r="I1817" s="21"/>
      <c r="J1817" s="8"/>
      <c r="K1817" s="9">
        <f t="shared" si="704"/>
        <v>22.890383435836387</v>
      </c>
      <c r="L1817" s="9">
        <f t="shared" si="705"/>
        <v>22.890383435836387</v>
      </c>
      <c r="M1817" s="10">
        <f t="shared" si="706"/>
        <v>0</v>
      </c>
      <c r="N1817" s="10" t="e">
        <f t="shared" si="700"/>
        <v>#DIV/0!</v>
      </c>
      <c r="O1817" s="10" t="e">
        <f t="shared" si="707"/>
        <v>#DIV/0!</v>
      </c>
      <c r="P1817" s="10" t="e">
        <f t="shared" si="708"/>
        <v>#DIV/0!</v>
      </c>
      <c r="R1817" s="22">
        <f t="shared" si="709"/>
        <v>22.890383435836387</v>
      </c>
      <c r="S1817" s="37">
        <f t="shared" si="710"/>
        <v>0</v>
      </c>
      <c r="T1817" s="37" t="e">
        <f t="shared" si="711"/>
        <v>#DIV/0!</v>
      </c>
      <c r="U1817" s="37" t="e">
        <f t="shared" si="712"/>
        <v>#DIV/0!</v>
      </c>
      <c r="V1817" s="37" t="e">
        <f t="shared" si="713"/>
        <v>#DIV/0!</v>
      </c>
      <c r="W1817" s="33"/>
      <c r="X1817" s="33"/>
      <c r="Y1817" s="22">
        <f t="shared" si="714"/>
        <v>22.890383435836387</v>
      </c>
      <c r="Z1817" s="37">
        <f t="shared" si="715"/>
        <v>0</v>
      </c>
      <c r="AA1817" s="37" t="e">
        <f t="shared" si="716"/>
        <v>#DIV/0!</v>
      </c>
      <c r="AB1817" s="37" t="e">
        <f t="shared" si="717"/>
        <v>#DIV/0!</v>
      </c>
      <c r="AC1817" s="37" t="e">
        <f t="shared" si="718"/>
        <v>#DIV/0!</v>
      </c>
      <c r="AD1817" s="33"/>
      <c r="AE1817" s="22">
        <f t="shared" si="719"/>
        <v>22.890383435836387</v>
      </c>
      <c r="AF1817" s="37">
        <f t="shared" si="720"/>
        <v>0</v>
      </c>
      <c r="AG1817" s="37" t="e">
        <f t="shared" si="721"/>
        <v>#DIV/0!</v>
      </c>
      <c r="AH1817" s="37" t="e">
        <f t="shared" si="722"/>
        <v>#DIV/0!</v>
      </c>
      <c r="AI1817" s="37" t="e">
        <f t="shared" si="723"/>
        <v>#DIV/0!</v>
      </c>
    </row>
    <row r="1818" spans="1:35" hidden="1" x14ac:dyDescent="0.25">
      <c r="A1818" s="3"/>
      <c r="B1818" s="4"/>
      <c r="C1818" s="4">
        <v>801</v>
      </c>
      <c r="D1818" s="23">
        <f t="shared" si="724"/>
        <v>1500</v>
      </c>
      <c r="E1818" s="11"/>
      <c r="F1818" s="23">
        <f t="shared" si="701"/>
        <v>30</v>
      </c>
      <c r="G1818" s="22">
        <f t="shared" si="702"/>
        <v>0.03</v>
      </c>
      <c r="H1818" s="22">
        <f t="shared" si="703"/>
        <v>0.7</v>
      </c>
      <c r="I1818" s="21"/>
      <c r="J1818" s="8"/>
      <c r="K1818" s="9">
        <f t="shared" si="704"/>
        <v>22.890383435836387</v>
      </c>
      <c r="L1818" s="9">
        <f t="shared" si="705"/>
        <v>22.890383435836387</v>
      </c>
      <c r="M1818" s="10">
        <f t="shared" si="706"/>
        <v>0</v>
      </c>
      <c r="N1818" s="10" t="e">
        <f t="shared" si="700"/>
        <v>#DIV/0!</v>
      </c>
      <c r="O1818" s="10" t="e">
        <f t="shared" si="707"/>
        <v>#DIV/0!</v>
      </c>
      <c r="P1818" s="10" t="e">
        <f t="shared" si="708"/>
        <v>#DIV/0!</v>
      </c>
      <c r="R1818" s="22">
        <f t="shared" si="709"/>
        <v>22.890383435836387</v>
      </c>
      <c r="S1818" s="37">
        <f t="shared" si="710"/>
        <v>0</v>
      </c>
      <c r="T1818" s="37" t="e">
        <f t="shared" si="711"/>
        <v>#DIV/0!</v>
      </c>
      <c r="U1818" s="37" t="e">
        <f t="shared" si="712"/>
        <v>#DIV/0!</v>
      </c>
      <c r="V1818" s="37" t="e">
        <f t="shared" si="713"/>
        <v>#DIV/0!</v>
      </c>
      <c r="W1818" s="33"/>
      <c r="X1818" s="33"/>
      <c r="Y1818" s="22">
        <f t="shared" si="714"/>
        <v>22.890383435836387</v>
      </c>
      <c r="Z1818" s="37">
        <f t="shared" si="715"/>
        <v>0</v>
      </c>
      <c r="AA1818" s="37" t="e">
        <f t="shared" si="716"/>
        <v>#DIV/0!</v>
      </c>
      <c r="AB1818" s="37" t="e">
        <f t="shared" si="717"/>
        <v>#DIV/0!</v>
      </c>
      <c r="AC1818" s="37" t="e">
        <f t="shared" si="718"/>
        <v>#DIV/0!</v>
      </c>
      <c r="AD1818" s="33"/>
      <c r="AE1818" s="22">
        <f t="shared" si="719"/>
        <v>22.890383435836387</v>
      </c>
      <c r="AF1818" s="37">
        <f t="shared" si="720"/>
        <v>0</v>
      </c>
      <c r="AG1818" s="37" t="e">
        <f t="shared" si="721"/>
        <v>#DIV/0!</v>
      </c>
      <c r="AH1818" s="37" t="e">
        <f t="shared" si="722"/>
        <v>#DIV/0!</v>
      </c>
      <c r="AI1818" s="37" t="e">
        <f t="shared" si="723"/>
        <v>#DIV/0!</v>
      </c>
    </row>
    <row r="1819" spans="1:35" hidden="1" x14ac:dyDescent="0.25">
      <c r="A1819" s="3"/>
      <c r="B1819" s="4"/>
      <c r="C1819" s="4">
        <v>802</v>
      </c>
      <c r="D1819" s="23">
        <f t="shared" si="724"/>
        <v>1500</v>
      </c>
      <c r="E1819" s="11"/>
      <c r="F1819" s="23">
        <f t="shared" si="701"/>
        <v>30</v>
      </c>
      <c r="G1819" s="22">
        <f t="shared" si="702"/>
        <v>0.03</v>
      </c>
      <c r="H1819" s="22">
        <f t="shared" si="703"/>
        <v>0.7</v>
      </c>
      <c r="I1819" s="21"/>
      <c r="J1819" s="8"/>
      <c r="K1819" s="9">
        <f t="shared" si="704"/>
        <v>22.890383435836387</v>
      </c>
      <c r="L1819" s="9">
        <f t="shared" si="705"/>
        <v>22.890383435836387</v>
      </c>
      <c r="M1819" s="10">
        <f t="shared" si="706"/>
        <v>0</v>
      </c>
      <c r="N1819" s="10" t="e">
        <f t="shared" si="700"/>
        <v>#DIV/0!</v>
      </c>
      <c r="O1819" s="10" t="e">
        <f t="shared" si="707"/>
        <v>#DIV/0!</v>
      </c>
      <c r="P1819" s="10" t="e">
        <f t="shared" si="708"/>
        <v>#DIV/0!</v>
      </c>
      <c r="R1819" s="22">
        <f t="shared" si="709"/>
        <v>22.890383435836387</v>
      </c>
      <c r="S1819" s="37">
        <f t="shared" si="710"/>
        <v>0</v>
      </c>
      <c r="T1819" s="37" t="e">
        <f t="shared" si="711"/>
        <v>#DIV/0!</v>
      </c>
      <c r="U1819" s="37" t="e">
        <f t="shared" si="712"/>
        <v>#DIV/0!</v>
      </c>
      <c r="V1819" s="37" t="e">
        <f t="shared" si="713"/>
        <v>#DIV/0!</v>
      </c>
      <c r="W1819" s="33"/>
      <c r="X1819" s="33"/>
      <c r="Y1819" s="22">
        <f t="shared" si="714"/>
        <v>22.890383435836387</v>
      </c>
      <c r="Z1819" s="37">
        <f t="shared" si="715"/>
        <v>0</v>
      </c>
      <c r="AA1819" s="37" t="e">
        <f t="shared" si="716"/>
        <v>#DIV/0!</v>
      </c>
      <c r="AB1819" s="37" t="e">
        <f t="shared" si="717"/>
        <v>#DIV/0!</v>
      </c>
      <c r="AC1819" s="37" t="e">
        <f t="shared" si="718"/>
        <v>#DIV/0!</v>
      </c>
      <c r="AD1819" s="33"/>
      <c r="AE1819" s="22">
        <f t="shared" si="719"/>
        <v>22.890383435836387</v>
      </c>
      <c r="AF1819" s="37">
        <f t="shared" si="720"/>
        <v>0</v>
      </c>
      <c r="AG1819" s="37" t="e">
        <f t="shared" si="721"/>
        <v>#DIV/0!</v>
      </c>
      <c r="AH1819" s="37" t="e">
        <f t="shared" si="722"/>
        <v>#DIV/0!</v>
      </c>
      <c r="AI1819" s="37" t="e">
        <f t="shared" si="723"/>
        <v>#DIV/0!</v>
      </c>
    </row>
    <row r="1820" spans="1:35" hidden="1" x14ac:dyDescent="0.25">
      <c r="A1820" s="3"/>
      <c r="B1820" s="4"/>
      <c r="C1820" s="4">
        <v>803</v>
      </c>
      <c r="D1820" s="23">
        <f t="shared" si="724"/>
        <v>1500</v>
      </c>
      <c r="E1820" s="11"/>
      <c r="F1820" s="23">
        <f t="shared" si="701"/>
        <v>30</v>
      </c>
      <c r="G1820" s="22">
        <f t="shared" si="702"/>
        <v>0.03</v>
      </c>
      <c r="H1820" s="22">
        <f t="shared" si="703"/>
        <v>0.7</v>
      </c>
      <c r="I1820" s="21"/>
      <c r="J1820" s="8"/>
      <c r="K1820" s="9">
        <f t="shared" si="704"/>
        <v>22.890383435836387</v>
      </c>
      <c r="L1820" s="9">
        <f t="shared" si="705"/>
        <v>22.890383435836387</v>
      </c>
      <c r="M1820" s="10">
        <f t="shared" si="706"/>
        <v>0</v>
      </c>
      <c r="N1820" s="10" t="e">
        <f t="shared" si="700"/>
        <v>#DIV/0!</v>
      </c>
      <c r="O1820" s="10" t="e">
        <f t="shared" si="707"/>
        <v>#DIV/0!</v>
      </c>
      <c r="P1820" s="10" t="e">
        <f t="shared" si="708"/>
        <v>#DIV/0!</v>
      </c>
      <c r="R1820" s="22">
        <f t="shared" si="709"/>
        <v>22.890383435836387</v>
      </c>
      <c r="S1820" s="37">
        <f t="shared" si="710"/>
        <v>0</v>
      </c>
      <c r="T1820" s="37" t="e">
        <f t="shared" si="711"/>
        <v>#DIV/0!</v>
      </c>
      <c r="U1820" s="37" t="e">
        <f t="shared" si="712"/>
        <v>#DIV/0!</v>
      </c>
      <c r="V1820" s="37" t="e">
        <f t="shared" si="713"/>
        <v>#DIV/0!</v>
      </c>
      <c r="W1820" s="33"/>
      <c r="X1820" s="33"/>
      <c r="Y1820" s="22">
        <f t="shared" si="714"/>
        <v>22.890383435836387</v>
      </c>
      <c r="Z1820" s="37">
        <f t="shared" si="715"/>
        <v>0</v>
      </c>
      <c r="AA1820" s="37" t="e">
        <f t="shared" si="716"/>
        <v>#DIV/0!</v>
      </c>
      <c r="AB1820" s="37" t="e">
        <f t="shared" si="717"/>
        <v>#DIV/0!</v>
      </c>
      <c r="AC1820" s="37" t="e">
        <f t="shared" si="718"/>
        <v>#DIV/0!</v>
      </c>
      <c r="AD1820" s="33"/>
      <c r="AE1820" s="22">
        <f t="shared" si="719"/>
        <v>22.890383435836387</v>
      </c>
      <c r="AF1820" s="37">
        <f t="shared" si="720"/>
        <v>0</v>
      </c>
      <c r="AG1820" s="37" t="e">
        <f t="shared" si="721"/>
        <v>#DIV/0!</v>
      </c>
      <c r="AH1820" s="37" t="e">
        <f t="shared" si="722"/>
        <v>#DIV/0!</v>
      </c>
      <c r="AI1820" s="37" t="e">
        <f t="shared" si="723"/>
        <v>#DIV/0!</v>
      </c>
    </row>
    <row r="1821" spans="1:35" hidden="1" x14ac:dyDescent="0.25">
      <c r="A1821" s="3"/>
      <c r="B1821" s="4"/>
      <c r="C1821" s="4">
        <v>804</v>
      </c>
      <c r="D1821" s="23">
        <f t="shared" si="724"/>
        <v>1500</v>
      </c>
      <c r="E1821" s="11"/>
      <c r="F1821" s="23">
        <f t="shared" si="701"/>
        <v>30</v>
      </c>
      <c r="G1821" s="22">
        <f t="shared" si="702"/>
        <v>0.03</v>
      </c>
      <c r="H1821" s="22">
        <f t="shared" si="703"/>
        <v>0.7</v>
      </c>
      <c r="I1821" s="21"/>
      <c r="J1821" s="8"/>
      <c r="K1821" s="9">
        <f t="shared" si="704"/>
        <v>22.890383435836387</v>
      </c>
      <c r="L1821" s="9">
        <f t="shared" si="705"/>
        <v>22.890383435836387</v>
      </c>
      <c r="M1821" s="10">
        <f t="shared" si="706"/>
        <v>0</v>
      </c>
      <c r="N1821" s="10" t="e">
        <f t="shared" si="700"/>
        <v>#DIV/0!</v>
      </c>
      <c r="O1821" s="10" t="e">
        <f t="shared" si="707"/>
        <v>#DIV/0!</v>
      </c>
      <c r="P1821" s="10" t="e">
        <f t="shared" si="708"/>
        <v>#DIV/0!</v>
      </c>
      <c r="R1821" s="22">
        <f t="shared" si="709"/>
        <v>22.890383435836387</v>
      </c>
      <c r="S1821" s="37">
        <f t="shared" si="710"/>
        <v>0</v>
      </c>
      <c r="T1821" s="37" t="e">
        <f t="shared" si="711"/>
        <v>#DIV/0!</v>
      </c>
      <c r="U1821" s="37" t="e">
        <f t="shared" si="712"/>
        <v>#DIV/0!</v>
      </c>
      <c r="V1821" s="37" t="e">
        <f t="shared" si="713"/>
        <v>#DIV/0!</v>
      </c>
      <c r="W1821" s="33"/>
      <c r="X1821" s="33"/>
      <c r="Y1821" s="22">
        <f t="shared" si="714"/>
        <v>22.890383435836387</v>
      </c>
      <c r="Z1821" s="37">
        <f t="shared" si="715"/>
        <v>0</v>
      </c>
      <c r="AA1821" s="37" t="e">
        <f t="shared" si="716"/>
        <v>#DIV/0!</v>
      </c>
      <c r="AB1821" s="37" t="e">
        <f t="shared" si="717"/>
        <v>#DIV/0!</v>
      </c>
      <c r="AC1821" s="37" t="e">
        <f t="shared" si="718"/>
        <v>#DIV/0!</v>
      </c>
      <c r="AD1821" s="33"/>
      <c r="AE1821" s="22">
        <f t="shared" si="719"/>
        <v>22.890383435836387</v>
      </c>
      <c r="AF1821" s="37">
        <f t="shared" si="720"/>
        <v>0</v>
      </c>
      <c r="AG1821" s="37" t="e">
        <f t="shared" si="721"/>
        <v>#DIV/0!</v>
      </c>
      <c r="AH1821" s="37" t="e">
        <f t="shared" si="722"/>
        <v>#DIV/0!</v>
      </c>
      <c r="AI1821" s="37" t="e">
        <f t="shared" si="723"/>
        <v>#DIV/0!</v>
      </c>
    </row>
    <row r="1822" spans="1:35" hidden="1" x14ac:dyDescent="0.25">
      <c r="A1822" s="3"/>
      <c r="B1822" s="4"/>
      <c r="C1822" s="4">
        <v>805</v>
      </c>
      <c r="D1822" s="23">
        <f t="shared" si="724"/>
        <v>1500</v>
      </c>
      <c r="E1822" s="11"/>
      <c r="F1822" s="23">
        <f t="shared" si="701"/>
        <v>30</v>
      </c>
      <c r="G1822" s="22">
        <f t="shared" si="702"/>
        <v>0.03</v>
      </c>
      <c r="H1822" s="22">
        <f t="shared" si="703"/>
        <v>0.7</v>
      </c>
      <c r="I1822" s="21"/>
      <c r="J1822" s="8"/>
      <c r="K1822" s="9">
        <f t="shared" si="704"/>
        <v>22.890383435836387</v>
      </c>
      <c r="L1822" s="9">
        <f t="shared" si="705"/>
        <v>22.890383435836387</v>
      </c>
      <c r="M1822" s="10">
        <f t="shared" si="706"/>
        <v>0</v>
      </c>
      <c r="N1822" s="10" t="e">
        <f t="shared" si="700"/>
        <v>#DIV/0!</v>
      </c>
      <c r="O1822" s="10" t="e">
        <f t="shared" si="707"/>
        <v>#DIV/0!</v>
      </c>
      <c r="P1822" s="10" t="e">
        <f t="shared" si="708"/>
        <v>#DIV/0!</v>
      </c>
      <c r="R1822" s="22">
        <f t="shared" si="709"/>
        <v>22.890383435836387</v>
      </c>
      <c r="S1822" s="37">
        <f t="shared" si="710"/>
        <v>0</v>
      </c>
      <c r="T1822" s="37" t="e">
        <f t="shared" si="711"/>
        <v>#DIV/0!</v>
      </c>
      <c r="U1822" s="37" t="e">
        <f t="shared" si="712"/>
        <v>#DIV/0!</v>
      </c>
      <c r="V1822" s="37" t="e">
        <f t="shared" si="713"/>
        <v>#DIV/0!</v>
      </c>
      <c r="W1822" s="33"/>
      <c r="X1822" s="33"/>
      <c r="Y1822" s="22">
        <f t="shared" si="714"/>
        <v>22.890383435836387</v>
      </c>
      <c r="Z1822" s="37">
        <f t="shared" si="715"/>
        <v>0</v>
      </c>
      <c r="AA1822" s="37" t="e">
        <f t="shared" si="716"/>
        <v>#DIV/0!</v>
      </c>
      <c r="AB1822" s="37" t="e">
        <f t="shared" si="717"/>
        <v>#DIV/0!</v>
      </c>
      <c r="AC1822" s="37" t="e">
        <f t="shared" si="718"/>
        <v>#DIV/0!</v>
      </c>
      <c r="AD1822" s="33"/>
      <c r="AE1822" s="22">
        <f t="shared" si="719"/>
        <v>22.890383435836387</v>
      </c>
      <c r="AF1822" s="37">
        <f t="shared" si="720"/>
        <v>0</v>
      </c>
      <c r="AG1822" s="37" t="e">
        <f t="shared" si="721"/>
        <v>#DIV/0!</v>
      </c>
      <c r="AH1822" s="37" t="e">
        <f t="shared" si="722"/>
        <v>#DIV/0!</v>
      </c>
      <c r="AI1822" s="37" t="e">
        <f t="shared" si="723"/>
        <v>#DIV/0!</v>
      </c>
    </row>
    <row r="1823" spans="1:35" hidden="1" x14ac:dyDescent="0.25">
      <c r="A1823" s="3"/>
      <c r="B1823" s="4"/>
      <c r="C1823" s="4">
        <v>806</v>
      </c>
      <c r="D1823" s="23">
        <f t="shared" si="724"/>
        <v>1500</v>
      </c>
      <c r="E1823" s="11"/>
      <c r="F1823" s="23">
        <f t="shared" si="701"/>
        <v>30</v>
      </c>
      <c r="G1823" s="22">
        <f t="shared" si="702"/>
        <v>0.03</v>
      </c>
      <c r="H1823" s="22">
        <f t="shared" si="703"/>
        <v>0.7</v>
      </c>
      <c r="I1823" s="21"/>
      <c r="J1823" s="8"/>
      <c r="K1823" s="9">
        <f t="shared" si="704"/>
        <v>22.890383435836387</v>
      </c>
      <c r="L1823" s="9">
        <f t="shared" si="705"/>
        <v>22.890383435836387</v>
      </c>
      <c r="M1823" s="10">
        <f t="shared" si="706"/>
        <v>0</v>
      </c>
      <c r="N1823" s="10" t="e">
        <f t="shared" si="700"/>
        <v>#DIV/0!</v>
      </c>
      <c r="O1823" s="10" t="e">
        <f t="shared" si="707"/>
        <v>#DIV/0!</v>
      </c>
      <c r="P1823" s="10" t="e">
        <f t="shared" si="708"/>
        <v>#DIV/0!</v>
      </c>
      <c r="R1823" s="22">
        <f t="shared" si="709"/>
        <v>22.890383435836387</v>
      </c>
      <c r="S1823" s="37">
        <f t="shared" si="710"/>
        <v>0</v>
      </c>
      <c r="T1823" s="37" t="e">
        <f t="shared" si="711"/>
        <v>#DIV/0!</v>
      </c>
      <c r="U1823" s="37" t="e">
        <f t="shared" si="712"/>
        <v>#DIV/0!</v>
      </c>
      <c r="V1823" s="37" t="e">
        <f t="shared" si="713"/>
        <v>#DIV/0!</v>
      </c>
      <c r="W1823" s="33"/>
      <c r="X1823" s="33"/>
      <c r="Y1823" s="22">
        <f t="shared" si="714"/>
        <v>22.890383435836387</v>
      </c>
      <c r="Z1823" s="37">
        <f t="shared" si="715"/>
        <v>0</v>
      </c>
      <c r="AA1823" s="37" t="e">
        <f t="shared" si="716"/>
        <v>#DIV/0!</v>
      </c>
      <c r="AB1823" s="37" t="e">
        <f t="shared" si="717"/>
        <v>#DIV/0!</v>
      </c>
      <c r="AC1823" s="37" t="e">
        <f t="shared" si="718"/>
        <v>#DIV/0!</v>
      </c>
      <c r="AD1823" s="33"/>
      <c r="AE1823" s="22">
        <f t="shared" si="719"/>
        <v>22.890383435836387</v>
      </c>
      <c r="AF1823" s="37">
        <f t="shared" si="720"/>
        <v>0</v>
      </c>
      <c r="AG1823" s="37" t="e">
        <f t="shared" si="721"/>
        <v>#DIV/0!</v>
      </c>
      <c r="AH1823" s="37" t="e">
        <f t="shared" si="722"/>
        <v>#DIV/0!</v>
      </c>
      <c r="AI1823" s="37" t="e">
        <f t="shared" si="723"/>
        <v>#DIV/0!</v>
      </c>
    </row>
    <row r="1824" spans="1:35" hidden="1" x14ac:dyDescent="0.25">
      <c r="A1824" s="3"/>
      <c r="B1824" s="4"/>
      <c r="C1824" s="4">
        <v>807</v>
      </c>
      <c r="D1824" s="23">
        <f t="shared" si="724"/>
        <v>1500</v>
      </c>
      <c r="E1824" s="11"/>
      <c r="F1824" s="23">
        <f t="shared" si="701"/>
        <v>30</v>
      </c>
      <c r="G1824" s="22">
        <f t="shared" si="702"/>
        <v>0.03</v>
      </c>
      <c r="H1824" s="22">
        <f t="shared" si="703"/>
        <v>0.7</v>
      </c>
      <c r="I1824" s="21"/>
      <c r="J1824" s="8"/>
      <c r="K1824" s="9">
        <f t="shared" si="704"/>
        <v>22.890383435836387</v>
      </c>
      <c r="L1824" s="9">
        <f t="shared" si="705"/>
        <v>22.890383435836387</v>
      </c>
      <c r="M1824" s="10">
        <f t="shared" si="706"/>
        <v>0</v>
      </c>
      <c r="N1824" s="10" t="e">
        <f t="shared" si="700"/>
        <v>#DIV/0!</v>
      </c>
      <c r="O1824" s="10" t="e">
        <f t="shared" si="707"/>
        <v>#DIV/0!</v>
      </c>
      <c r="P1824" s="10" t="e">
        <f t="shared" si="708"/>
        <v>#DIV/0!</v>
      </c>
      <c r="R1824" s="22">
        <f t="shared" si="709"/>
        <v>22.890383435836387</v>
      </c>
      <c r="S1824" s="37">
        <f t="shared" si="710"/>
        <v>0</v>
      </c>
      <c r="T1824" s="37" t="e">
        <f t="shared" si="711"/>
        <v>#DIV/0!</v>
      </c>
      <c r="U1824" s="37" t="e">
        <f t="shared" si="712"/>
        <v>#DIV/0!</v>
      </c>
      <c r="V1824" s="37" t="e">
        <f t="shared" si="713"/>
        <v>#DIV/0!</v>
      </c>
      <c r="W1824" s="33"/>
      <c r="X1824" s="33"/>
      <c r="Y1824" s="22">
        <f t="shared" si="714"/>
        <v>22.890383435836387</v>
      </c>
      <c r="Z1824" s="37">
        <f t="shared" si="715"/>
        <v>0</v>
      </c>
      <c r="AA1824" s="37" t="e">
        <f t="shared" si="716"/>
        <v>#DIV/0!</v>
      </c>
      <c r="AB1824" s="37" t="e">
        <f t="shared" si="717"/>
        <v>#DIV/0!</v>
      </c>
      <c r="AC1824" s="37" t="e">
        <f t="shared" si="718"/>
        <v>#DIV/0!</v>
      </c>
      <c r="AD1824" s="33"/>
      <c r="AE1824" s="22">
        <f t="shared" si="719"/>
        <v>22.890383435836387</v>
      </c>
      <c r="AF1824" s="37">
        <f t="shared" si="720"/>
        <v>0</v>
      </c>
      <c r="AG1824" s="37" t="e">
        <f t="shared" si="721"/>
        <v>#DIV/0!</v>
      </c>
      <c r="AH1824" s="37" t="e">
        <f t="shared" si="722"/>
        <v>#DIV/0!</v>
      </c>
      <c r="AI1824" s="37" t="e">
        <f t="shared" si="723"/>
        <v>#DIV/0!</v>
      </c>
    </row>
    <row r="1825" spans="1:35" hidden="1" x14ac:dyDescent="0.25">
      <c r="A1825" s="3"/>
      <c r="B1825" s="4"/>
      <c r="C1825" s="4">
        <v>808</v>
      </c>
      <c r="D1825" s="23">
        <f t="shared" si="724"/>
        <v>1500</v>
      </c>
      <c r="E1825" s="11"/>
      <c r="F1825" s="23">
        <f t="shared" si="701"/>
        <v>30</v>
      </c>
      <c r="G1825" s="22">
        <f t="shared" si="702"/>
        <v>0.03</v>
      </c>
      <c r="H1825" s="22">
        <f t="shared" si="703"/>
        <v>0.7</v>
      </c>
      <c r="I1825" s="21"/>
      <c r="J1825" s="8"/>
      <c r="K1825" s="9">
        <f t="shared" si="704"/>
        <v>22.890383435836387</v>
      </c>
      <c r="L1825" s="9">
        <f t="shared" si="705"/>
        <v>22.890383435836387</v>
      </c>
      <c r="M1825" s="10">
        <f t="shared" si="706"/>
        <v>0</v>
      </c>
      <c r="N1825" s="10" t="e">
        <f t="shared" si="700"/>
        <v>#DIV/0!</v>
      </c>
      <c r="O1825" s="10" t="e">
        <f t="shared" si="707"/>
        <v>#DIV/0!</v>
      </c>
      <c r="P1825" s="10" t="e">
        <f t="shared" si="708"/>
        <v>#DIV/0!</v>
      </c>
      <c r="R1825" s="22">
        <f t="shared" si="709"/>
        <v>22.890383435836387</v>
      </c>
      <c r="S1825" s="37">
        <f t="shared" si="710"/>
        <v>0</v>
      </c>
      <c r="T1825" s="37" t="e">
        <f t="shared" si="711"/>
        <v>#DIV/0!</v>
      </c>
      <c r="U1825" s="37" t="e">
        <f t="shared" si="712"/>
        <v>#DIV/0!</v>
      </c>
      <c r="V1825" s="37" t="e">
        <f t="shared" si="713"/>
        <v>#DIV/0!</v>
      </c>
      <c r="W1825" s="33"/>
      <c r="X1825" s="33"/>
      <c r="Y1825" s="22">
        <f t="shared" si="714"/>
        <v>22.890383435836387</v>
      </c>
      <c r="Z1825" s="37">
        <f t="shared" si="715"/>
        <v>0</v>
      </c>
      <c r="AA1825" s="37" t="e">
        <f t="shared" si="716"/>
        <v>#DIV/0!</v>
      </c>
      <c r="AB1825" s="37" t="e">
        <f t="shared" si="717"/>
        <v>#DIV/0!</v>
      </c>
      <c r="AC1825" s="37" t="e">
        <f t="shared" si="718"/>
        <v>#DIV/0!</v>
      </c>
      <c r="AD1825" s="33"/>
      <c r="AE1825" s="22">
        <f t="shared" si="719"/>
        <v>22.890383435836387</v>
      </c>
      <c r="AF1825" s="37">
        <f t="shared" si="720"/>
        <v>0</v>
      </c>
      <c r="AG1825" s="37" t="e">
        <f t="shared" si="721"/>
        <v>#DIV/0!</v>
      </c>
      <c r="AH1825" s="37" t="e">
        <f t="shared" si="722"/>
        <v>#DIV/0!</v>
      </c>
      <c r="AI1825" s="37" t="e">
        <f t="shared" si="723"/>
        <v>#DIV/0!</v>
      </c>
    </row>
    <row r="1826" spans="1:35" hidden="1" x14ac:dyDescent="0.25">
      <c r="A1826" s="3"/>
      <c r="B1826" s="4"/>
      <c r="C1826" s="4">
        <v>809</v>
      </c>
      <c r="D1826" s="23">
        <f t="shared" si="724"/>
        <v>1500</v>
      </c>
      <c r="E1826" s="11"/>
      <c r="F1826" s="23">
        <f t="shared" si="701"/>
        <v>30</v>
      </c>
      <c r="G1826" s="22">
        <f t="shared" si="702"/>
        <v>0.03</v>
      </c>
      <c r="H1826" s="22">
        <f t="shared" si="703"/>
        <v>0.7</v>
      </c>
      <c r="I1826" s="21"/>
      <c r="J1826" s="8"/>
      <c r="K1826" s="9">
        <f t="shared" si="704"/>
        <v>22.890383435836387</v>
      </c>
      <c r="L1826" s="9">
        <f t="shared" si="705"/>
        <v>22.890383435836387</v>
      </c>
      <c r="M1826" s="10">
        <f t="shared" si="706"/>
        <v>0</v>
      </c>
      <c r="N1826" s="10" t="e">
        <f t="shared" si="700"/>
        <v>#DIV/0!</v>
      </c>
      <c r="O1826" s="10" t="e">
        <f t="shared" si="707"/>
        <v>#DIV/0!</v>
      </c>
      <c r="P1826" s="10" t="e">
        <f t="shared" si="708"/>
        <v>#DIV/0!</v>
      </c>
      <c r="R1826" s="22">
        <f t="shared" si="709"/>
        <v>22.890383435836387</v>
      </c>
      <c r="S1826" s="37">
        <f t="shared" si="710"/>
        <v>0</v>
      </c>
      <c r="T1826" s="37" t="e">
        <f t="shared" si="711"/>
        <v>#DIV/0!</v>
      </c>
      <c r="U1826" s="37" t="e">
        <f t="shared" si="712"/>
        <v>#DIV/0!</v>
      </c>
      <c r="V1826" s="37" t="e">
        <f t="shared" si="713"/>
        <v>#DIV/0!</v>
      </c>
      <c r="W1826" s="33"/>
      <c r="X1826" s="33"/>
      <c r="Y1826" s="22">
        <f t="shared" si="714"/>
        <v>22.890383435836387</v>
      </c>
      <c r="Z1826" s="37">
        <f t="shared" si="715"/>
        <v>0</v>
      </c>
      <c r="AA1826" s="37" t="e">
        <f t="shared" si="716"/>
        <v>#DIV/0!</v>
      </c>
      <c r="AB1826" s="37" t="e">
        <f t="shared" si="717"/>
        <v>#DIV/0!</v>
      </c>
      <c r="AC1826" s="37" t="e">
        <f t="shared" si="718"/>
        <v>#DIV/0!</v>
      </c>
      <c r="AD1826" s="33"/>
      <c r="AE1826" s="22">
        <f t="shared" si="719"/>
        <v>22.890383435836387</v>
      </c>
      <c r="AF1826" s="37">
        <f t="shared" si="720"/>
        <v>0</v>
      </c>
      <c r="AG1826" s="37" t="e">
        <f t="shared" si="721"/>
        <v>#DIV/0!</v>
      </c>
      <c r="AH1826" s="37" t="e">
        <f t="shared" si="722"/>
        <v>#DIV/0!</v>
      </c>
      <c r="AI1826" s="37" t="e">
        <f t="shared" si="723"/>
        <v>#DIV/0!</v>
      </c>
    </row>
    <row r="1827" spans="1:35" hidden="1" x14ac:dyDescent="0.25">
      <c r="A1827" s="3"/>
      <c r="B1827" s="4"/>
      <c r="C1827" s="4">
        <v>810</v>
      </c>
      <c r="D1827" s="23">
        <f t="shared" si="724"/>
        <v>1500</v>
      </c>
      <c r="E1827" s="11"/>
      <c r="F1827" s="23">
        <f t="shared" si="701"/>
        <v>30</v>
      </c>
      <c r="G1827" s="22">
        <f t="shared" si="702"/>
        <v>0.03</v>
      </c>
      <c r="H1827" s="22">
        <f t="shared" si="703"/>
        <v>0.7</v>
      </c>
      <c r="I1827" s="21"/>
      <c r="J1827" s="8"/>
      <c r="K1827" s="9">
        <f t="shared" si="704"/>
        <v>22.890383435836387</v>
      </c>
      <c r="L1827" s="9">
        <f t="shared" si="705"/>
        <v>22.890383435836387</v>
      </c>
      <c r="M1827" s="10">
        <f t="shared" si="706"/>
        <v>0</v>
      </c>
      <c r="N1827" s="10" t="e">
        <f t="shared" si="700"/>
        <v>#DIV/0!</v>
      </c>
      <c r="O1827" s="10" t="e">
        <f t="shared" si="707"/>
        <v>#DIV/0!</v>
      </c>
      <c r="P1827" s="10" t="e">
        <f t="shared" si="708"/>
        <v>#DIV/0!</v>
      </c>
      <c r="R1827" s="22">
        <f t="shared" si="709"/>
        <v>22.890383435836387</v>
      </c>
      <c r="S1827" s="37">
        <f t="shared" si="710"/>
        <v>0</v>
      </c>
      <c r="T1827" s="37" t="e">
        <f t="shared" si="711"/>
        <v>#DIV/0!</v>
      </c>
      <c r="U1827" s="37" t="e">
        <f t="shared" si="712"/>
        <v>#DIV/0!</v>
      </c>
      <c r="V1827" s="37" t="e">
        <f t="shared" si="713"/>
        <v>#DIV/0!</v>
      </c>
      <c r="W1827" s="33"/>
      <c r="X1827" s="33"/>
      <c r="Y1827" s="22">
        <f t="shared" si="714"/>
        <v>22.890383435836387</v>
      </c>
      <c r="Z1827" s="37">
        <f t="shared" si="715"/>
        <v>0</v>
      </c>
      <c r="AA1827" s="37" t="e">
        <f t="shared" si="716"/>
        <v>#DIV/0!</v>
      </c>
      <c r="AB1827" s="37" t="e">
        <f t="shared" si="717"/>
        <v>#DIV/0!</v>
      </c>
      <c r="AC1827" s="37" t="e">
        <f t="shared" si="718"/>
        <v>#DIV/0!</v>
      </c>
      <c r="AD1827" s="33"/>
      <c r="AE1827" s="22">
        <f t="shared" si="719"/>
        <v>22.890383435836387</v>
      </c>
      <c r="AF1827" s="37">
        <f t="shared" si="720"/>
        <v>0</v>
      </c>
      <c r="AG1827" s="37" t="e">
        <f t="shared" si="721"/>
        <v>#DIV/0!</v>
      </c>
      <c r="AH1827" s="37" t="e">
        <f t="shared" si="722"/>
        <v>#DIV/0!</v>
      </c>
      <c r="AI1827" s="37" t="e">
        <f t="shared" si="723"/>
        <v>#DIV/0!</v>
      </c>
    </row>
    <row r="1828" spans="1:35" hidden="1" x14ac:dyDescent="0.25">
      <c r="A1828" s="3"/>
      <c r="B1828" s="4"/>
      <c r="C1828" s="4">
        <v>811</v>
      </c>
      <c r="D1828" s="23">
        <f t="shared" si="724"/>
        <v>1500</v>
      </c>
      <c r="E1828" s="11"/>
      <c r="F1828" s="23">
        <f t="shared" si="701"/>
        <v>30</v>
      </c>
      <c r="G1828" s="22">
        <f t="shared" si="702"/>
        <v>0.03</v>
      </c>
      <c r="H1828" s="22">
        <f t="shared" si="703"/>
        <v>0.7</v>
      </c>
      <c r="I1828" s="21"/>
      <c r="J1828" s="8"/>
      <c r="K1828" s="9">
        <f t="shared" si="704"/>
        <v>22.890383435836387</v>
      </c>
      <c r="L1828" s="9">
        <f t="shared" si="705"/>
        <v>22.890383435836387</v>
      </c>
      <c r="M1828" s="10">
        <f t="shared" si="706"/>
        <v>0</v>
      </c>
      <c r="N1828" s="10" t="e">
        <f t="shared" si="700"/>
        <v>#DIV/0!</v>
      </c>
      <c r="O1828" s="10" t="e">
        <f t="shared" si="707"/>
        <v>#DIV/0!</v>
      </c>
      <c r="P1828" s="10" t="e">
        <f t="shared" si="708"/>
        <v>#DIV/0!</v>
      </c>
      <c r="R1828" s="22">
        <f t="shared" si="709"/>
        <v>22.890383435836387</v>
      </c>
      <c r="S1828" s="37">
        <f t="shared" si="710"/>
        <v>0</v>
      </c>
      <c r="T1828" s="37" t="e">
        <f t="shared" si="711"/>
        <v>#DIV/0!</v>
      </c>
      <c r="U1828" s="37" t="e">
        <f t="shared" si="712"/>
        <v>#DIV/0!</v>
      </c>
      <c r="V1828" s="37" t="e">
        <f t="shared" si="713"/>
        <v>#DIV/0!</v>
      </c>
      <c r="W1828" s="33"/>
      <c r="X1828" s="33"/>
      <c r="Y1828" s="22">
        <f t="shared" si="714"/>
        <v>22.890383435836387</v>
      </c>
      <c r="Z1828" s="37">
        <f t="shared" si="715"/>
        <v>0</v>
      </c>
      <c r="AA1828" s="37" t="e">
        <f t="shared" si="716"/>
        <v>#DIV/0!</v>
      </c>
      <c r="AB1828" s="37" t="e">
        <f t="shared" si="717"/>
        <v>#DIV/0!</v>
      </c>
      <c r="AC1828" s="37" t="e">
        <f t="shared" si="718"/>
        <v>#DIV/0!</v>
      </c>
      <c r="AD1828" s="33"/>
      <c r="AE1828" s="22">
        <f t="shared" si="719"/>
        <v>22.890383435836387</v>
      </c>
      <c r="AF1828" s="37">
        <f t="shared" si="720"/>
        <v>0</v>
      </c>
      <c r="AG1828" s="37" t="e">
        <f t="shared" si="721"/>
        <v>#DIV/0!</v>
      </c>
      <c r="AH1828" s="37" t="e">
        <f t="shared" si="722"/>
        <v>#DIV/0!</v>
      </c>
      <c r="AI1828" s="37" t="e">
        <f t="shared" si="723"/>
        <v>#DIV/0!</v>
      </c>
    </row>
    <row r="1829" spans="1:35" hidden="1" x14ac:dyDescent="0.25">
      <c r="A1829" s="3"/>
      <c r="B1829" s="4"/>
      <c r="C1829" s="4">
        <v>812</v>
      </c>
      <c r="D1829" s="23">
        <f t="shared" si="724"/>
        <v>1500</v>
      </c>
      <c r="E1829" s="11"/>
      <c r="F1829" s="23">
        <f t="shared" si="701"/>
        <v>30</v>
      </c>
      <c r="G1829" s="22">
        <f t="shared" si="702"/>
        <v>0.03</v>
      </c>
      <c r="H1829" s="22">
        <f t="shared" si="703"/>
        <v>0.7</v>
      </c>
      <c r="I1829" s="21"/>
      <c r="J1829" s="8"/>
      <c r="K1829" s="9">
        <f t="shared" si="704"/>
        <v>22.890383435836387</v>
      </c>
      <c r="L1829" s="9">
        <f t="shared" si="705"/>
        <v>22.890383435836387</v>
      </c>
      <c r="M1829" s="10">
        <f t="shared" si="706"/>
        <v>0</v>
      </c>
      <c r="N1829" s="10" t="e">
        <f t="shared" si="700"/>
        <v>#DIV/0!</v>
      </c>
      <c r="O1829" s="10" t="e">
        <f t="shared" si="707"/>
        <v>#DIV/0!</v>
      </c>
      <c r="P1829" s="10" t="e">
        <f t="shared" si="708"/>
        <v>#DIV/0!</v>
      </c>
      <c r="R1829" s="22">
        <f t="shared" si="709"/>
        <v>22.890383435836387</v>
      </c>
      <c r="S1829" s="37">
        <f t="shared" si="710"/>
        <v>0</v>
      </c>
      <c r="T1829" s="37" t="e">
        <f t="shared" si="711"/>
        <v>#DIV/0!</v>
      </c>
      <c r="U1829" s="37" t="e">
        <f t="shared" si="712"/>
        <v>#DIV/0!</v>
      </c>
      <c r="V1829" s="37" t="e">
        <f t="shared" si="713"/>
        <v>#DIV/0!</v>
      </c>
      <c r="W1829" s="33"/>
      <c r="X1829" s="33"/>
      <c r="Y1829" s="22">
        <f t="shared" si="714"/>
        <v>22.890383435836387</v>
      </c>
      <c r="Z1829" s="37">
        <f t="shared" si="715"/>
        <v>0</v>
      </c>
      <c r="AA1829" s="37" t="e">
        <f t="shared" si="716"/>
        <v>#DIV/0!</v>
      </c>
      <c r="AB1829" s="37" t="e">
        <f t="shared" si="717"/>
        <v>#DIV/0!</v>
      </c>
      <c r="AC1829" s="37" t="e">
        <f t="shared" si="718"/>
        <v>#DIV/0!</v>
      </c>
      <c r="AD1829" s="33"/>
      <c r="AE1829" s="22">
        <f t="shared" si="719"/>
        <v>22.890383435836387</v>
      </c>
      <c r="AF1829" s="37">
        <f t="shared" si="720"/>
        <v>0</v>
      </c>
      <c r="AG1829" s="37" t="e">
        <f t="shared" si="721"/>
        <v>#DIV/0!</v>
      </c>
      <c r="AH1829" s="37" t="e">
        <f t="shared" si="722"/>
        <v>#DIV/0!</v>
      </c>
      <c r="AI1829" s="37" t="e">
        <f t="shared" si="723"/>
        <v>#DIV/0!</v>
      </c>
    </row>
    <row r="1830" spans="1:35" hidden="1" x14ac:dyDescent="0.25">
      <c r="A1830" s="3"/>
      <c r="B1830" s="4"/>
      <c r="C1830" s="4">
        <v>813</v>
      </c>
      <c r="D1830" s="23">
        <f t="shared" si="724"/>
        <v>1500</v>
      </c>
      <c r="E1830" s="11"/>
      <c r="F1830" s="23">
        <f t="shared" si="701"/>
        <v>30</v>
      </c>
      <c r="G1830" s="22">
        <f t="shared" si="702"/>
        <v>0.03</v>
      </c>
      <c r="H1830" s="22">
        <f t="shared" si="703"/>
        <v>0.7</v>
      </c>
      <c r="I1830" s="21"/>
      <c r="J1830" s="8"/>
      <c r="K1830" s="9">
        <f t="shared" si="704"/>
        <v>22.890383435836387</v>
      </c>
      <c r="L1830" s="9">
        <f t="shared" si="705"/>
        <v>22.890383435836387</v>
      </c>
      <c r="M1830" s="10">
        <f t="shared" si="706"/>
        <v>0</v>
      </c>
      <c r="N1830" s="10" t="e">
        <f t="shared" si="700"/>
        <v>#DIV/0!</v>
      </c>
      <c r="O1830" s="10" t="e">
        <f t="shared" si="707"/>
        <v>#DIV/0!</v>
      </c>
      <c r="P1830" s="10" t="e">
        <f t="shared" si="708"/>
        <v>#DIV/0!</v>
      </c>
      <c r="R1830" s="22">
        <f t="shared" si="709"/>
        <v>22.890383435836387</v>
      </c>
      <c r="S1830" s="37">
        <f t="shared" si="710"/>
        <v>0</v>
      </c>
      <c r="T1830" s="37" t="e">
        <f t="shared" si="711"/>
        <v>#DIV/0!</v>
      </c>
      <c r="U1830" s="37" t="e">
        <f t="shared" si="712"/>
        <v>#DIV/0!</v>
      </c>
      <c r="V1830" s="37" t="e">
        <f t="shared" si="713"/>
        <v>#DIV/0!</v>
      </c>
      <c r="W1830" s="33"/>
      <c r="X1830" s="33"/>
      <c r="Y1830" s="22">
        <f t="shared" si="714"/>
        <v>22.890383435836387</v>
      </c>
      <c r="Z1830" s="37">
        <f t="shared" si="715"/>
        <v>0</v>
      </c>
      <c r="AA1830" s="37" t="e">
        <f t="shared" si="716"/>
        <v>#DIV/0!</v>
      </c>
      <c r="AB1830" s="37" t="e">
        <f t="shared" si="717"/>
        <v>#DIV/0!</v>
      </c>
      <c r="AC1830" s="37" t="e">
        <f t="shared" si="718"/>
        <v>#DIV/0!</v>
      </c>
      <c r="AD1830" s="33"/>
      <c r="AE1830" s="22">
        <f t="shared" si="719"/>
        <v>22.890383435836387</v>
      </c>
      <c r="AF1830" s="37">
        <f t="shared" si="720"/>
        <v>0</v>
      </c>
      <c r="AG1830" s="37" t="e">
        <f t="shared" si="721"/>
        <v>#DIV/0!</v>
      </c>
      <c r="AH1830" s="37" t="e">
        <f t="shared" si="722"/>
        <v>#DIV/0!</v>
      </c>
      <c r="AI1830" s="37" t="e">
        <f t="shared" si="723"/>
        <v>#DIV/0!</v>
      </c>
    </row>
    <row r="1831" spans="1:35" hidden="1" x14ac:dyDescent="0.25">
      <c r="A1831" s="3"/>
      <c r="B1831" s="4"/>
      <c r="C1831" s="4">
        <v>814</v>
      </c>
      <c r="D1831" s="23">
        <f t="shared" si="724"/>
        <v>1500</v>
      </c>
      <c r="E1831" s="11"/>
      <c r="F1831" s="23">
        <f t="shared" si="701"/>
        <v>30</v>
      </c>
      <c r="G1831" s="22">
        <f t="shared" si="702"/>
        <v>0.03</v>
      </c>
      <c r="H1831" s="22">
        <f t="shared" si="703"/>
        <v>0.7</v>
      </c>
      <c r="I1831" s="21"/>
      <c r="J1831" s="8"/>
      <c r="K1831" s="9">
        <f t="shared" si="704"/>
        <v>22.890383435836387</v>
      </c>
      <c r="L1831" s="9">
        <f t="shared" si="705"/>
        <v>22.890383435836387</v>
      </c>
      <c r="M1831" s="10">
        <f t="shared" si="706"/>
        <v>0</v>
      </c>
      <c r="N1831" s="10" t="e">
        <f t="shared" si="700"/>
        <v>#DIV/0!</v>
      </c>
      <c r="O1831" s="10" t="e">
        <f t="shared" si="707"/>
        <v>#DIV/0!</v>
      </c>
      <c r="P1831" s="10" t="e">
        <f t="shared" si="708"/>
        <v>#DIV/0!</v>
      </c>
      <c r="R1831" s="22">
        <f t="shared" si="709"/>
        <v>22.890383435836387</v>
      </c>
      <c r="S1831" s="37">
        <f t="shared" si="710"/>
        <v>0</v>
      </c>
      <c r="T1831" s="37" t="e">
        <f t="shared" si="711"/>
        <v>#DIV/0!</v>
      </c>
      <c r="U1831" s="37" t="e">
        <f t="shared" si="712"/>
        <v>#DIV/0!</v>
      </c>
      <c r="V1831" s="37" t="e">
        <f t="shared" si="713"/>
        <v>#DIV/0!</v>
      </c>
      <c r="W1831" s="33"/>
      <c r="X1831" s="33"/>
      <c r="Y1831" s="22">
        <f t="shared" si="714"/>
        <v>22.890383435836387</v>
      </c>
      <c r="Z1831" s="37">
        <f t="shared" si="715"/>
        <v>0</v>
      </c>
      <c r="AA1831" s="37" t="e">
        <f t="shared" si="716"/>
        <v>#DIV/0!</v>
      </c>
      <c r="AB1831" s="37" t="e">
        <f t="shared" si="717"/>
        <v>#DIV/0!</v>
      </c>
      <c r="AC1831" s="37" t="e">
        <f t="shared" si="718"/>
        <v>#DIV/0!</v>
      </c>
      <c r="AD1831" s="33"/>
      <c r="AE1831" s="22">
        <f t="shared" si="719"/>
        <v>22.890383435836387</v>
      </c>
      <c r="AF1831" s="37">
        <f t="shared" si="720"/>
        <v>0</v>
      </c>
      <c r="AG1831" s="37" t="e">
        <f t="shared" si="721"/>
        <v>#DIV/0!</v>
      </c>
      <c r="AH1831" s="37" t="e">
        <f t="shared" si="722"/>
        <v>#DIV/0!</v>
      </c>
      <c r="AI1831" s="37" t="e">
        <f t="shared" si="723"/>
        <v>#DIV/0!</v>
      </c>
    </row>
    <row r="1832" spans="1:35" hidden="1" x14ac:dyDescent="0.25">
      <c r="A1832" s="3"/>
      <c r="B1832" s="4"/>
      <c r="C1832" s="4">
        <v>815</v>
      </c>
      <c r="D1832" s="23">
        <f t="shared" si="724"/>
        <v>1500</v>
      </c>
      <c r="E1832" s="11"/>
      <c r="F1832" s="23">
        <f t="shared" si="701"/>
        <v>30</v>
      </c>
      <c r="G1832" s="22">
        <f t="shared" si="702"/>
        <v>0.03</v>
      </c>
      <c r="H1832" s="22">
        <f t="shared" si="703"/>
        <v>0.7</v>
      </c>
      <c r="I1832" s="21"/>
      <c r="J1832" s="8"/>
      <c r="K1832" s="9">
        <f t="shared" si="704"/>
        <v>22.890383435836387</v>
      </c>
      <c r="L1832" s="9">
        <f t="shared" si="705"/>
        <v>22.890383435836387</v>
      </c>
      <c r="M1832" s="10">
        <f t="shared" si="706"/>
        <v>0</v>
      </c>
      <c r="N1832" s="10" t="e">
        <f t="shared" si="700"/>
        <v>#DIV/0!</v>
      </c>
      <c r="O1832" s="10" t="e">
        <f t="shared" si="707"/>
        <v>#DIV/0!</v>
      </c>
      <c r="P1832" s="10" t="e">
        <f t="shared" si="708"/>
        <v>#DIV/0!</v>
      </c>
      <c r="R1832" s="22">
        <f t="shared" si="709"/>
        <v>22.890383435836387</v>
      </c>
      <c r="S1832" s="37">
        <f t="shared" si="710"/>
        <v>0</v>
      </c>
      <c r="T1832" s="37" t="e">
        <f t="shared" si="711"/>
        <v>#DIV/0!</v>
      </c>
      <c r="U1832" s="37" t="e">
        <f t="shared" si="712"/>
        <v>#DIV/0!</v>
      </c>
      <c r="V1832" s="37" t="e">
        <f t="shared" si="713"/>
        <v>#DIV/0!</v>
      </c>
      <c r="W1832" s="33"/>
      <c r="X1832" s="33"/>
      <c r="Y1832" s="22">
        <f t="shared" si="714"/>
        <v>22.890383435836387</v>
      </c>
      <c r="Z1832" s="37">
        <f t="shared" si="715"/>
        <v>0</v>
      </c>
      <c r="AA1832" s="37" t="e">
        <f t="shared" si="716"/>
        <v>#DIV/0!</v>
      </c>
      <c r="AB1832" s="37" t="e">
        <f t="shared" si="717"/>
        <v>#DIV/0!</v>
      </c>
      <c r="AC1832" s="37" t="e">
        <f t="shared" si="718"/>
        <v>#DIV/0!</v>
      </c>
      <c r="AD1832" s="33"/>
      <c r="AE1832" s="22">
        <f t="shared" si="719"/>
        <v>22.890383435836387</v>
      </c>
      <c r="AF1832" s="37">
        <f t="shared" si="720"/>
        <v>0</v>
      </c>
      <c r="AG1832" s="37" t="e">
        <f t="shared" si="721"/>
        <v>#DIV/0!</v>
      </c>
      <c r="AH1832" s="37" t="e">
        <f t="shared" si="722"/>
        <v>#DIV/0!</v>
      </c>
      <c r="AI1832" s="37" t="e">
        <f t="shared" si="723"/>
        <v>#DIV/0!</v>
      </c>
    </row>
    <row r="1833" spans="1:35" hidden="1" x14ac:dyDescent="0.25">
      <c r="A1833" s="3"/>
      <c r="B1833" s="4"/>
      <c r="C1833" s="4">
        <v>816</v>
      </c>
      <c r="D1833" s="23">
        <f t="shared" si="724"/>
        <v>1500</v>
      </c>
      <c r="E1833" s="11"/>
      <c r="F1833" s="23">
        <f t="shared" si="701"/>
        <v>30</v>
      </c>
      <c r="G1833" s="22">
        <f t="shared" si="702"/>
        <v>0.03</v>
      </c>
      <c r="H1833" s="22">
        <f t="shared" si="703"/>
        <v>0.7</v>
      </c>
      <c r="I1833" s="21"/>
      <c r="J1833" s="8"/>
      <c r="K1833" s="9">
        <f t="shared" si="704"/>
        <v>22.890383435836387</v>
      </c>
      <c r="L1833" s="9">
        <f t="shared" si="705"/>
        <v>22.890383435836387</v>
      </c>
      <c r="M1833" s="10">
        <f t="shared" si="706"/>
        <v>0</v>
      </c>
      <c r="N1833" s="10" t="e">
        <f t="shared" si="700"/>
        <v>#DIV/0!</v>
      </c>
      <c r="O1833" s="10" t="e">
        <f t="shared" si="707"/>
        <v>#DIV/0!</v>
      </c>
      <c r="P1833" s="10" t="e">
        <f t="shared" si="708"/>
        <v>#DIV/0!</v>
      </c>
      <c r="R1833" s="22">
        <f t="shared" si="709"/>
        <v>22.890383435836387</v>
      </c>
      <c r="S1833" s="37">
        <f t="shared" si="710"/>
        <v>0</v>
      </c>
      <c r="T1833" s="37" t="e">
        <f t="shared" si="711"/>
        <v>#DIV/0!</v>
      </c>
      <c r="U1833" s="37" t="e">
        <f t="shared" si="712"/>
        <v>#DIV/0!</v>
      </c>
      <c r="V1833" s="37" t="e">
        <f t="shared" si="713"/>
        <v>#DIV/0!</v>
      </c>
      <c r="W1833" s="33"/>
      <c r="X1833" s="33"/>
      <c r="Y1833" s="22">
        <f t="shared" si="714"/>
        <v>22.890383435836387</v>
      </c>
      <c r="Z1833" s="37">
        <f t="shared" si="715"/>
        <v>0</v>
      </c>
      <c r="AA1833" s="37" t="e">
        <f t="shared" si="716"/>
        <v>#DIV/0!</v>
      </c>
      <c r="AB1833" s="37" t="e">
        <f t="shared" si="717"/>
        <v>#DIV/0!</v>
      </c>
      <c r="AC1833" s="37" t="e">
        <f t="shared" si="718"/>
        <v>#DIV/0!</v>
      </c>
      <c r="AD1833" s="33"/>
      <c r="AE1833" s="22">
        <f t="shared" si="719"/>
        <v>22.890383435836387</v>
      </c>
      <c r="AF1833" s="37">
        <f t="shared" si="720"/>
        <v>0</v>
      </c>
      <c r="AG1833" s="37" t="e">
        <f t="shared" si="721"/>
        <v>#DIV/0!</v>
      </c>
      <c r="AH1833" s="37" t="e">
        <f t="shared" si="722"/>
        <v>#DIV/0!</v>
      </c>
      <c r="AI1833" s="37" t="e">
        <f t="shared" si="723"/>
        <v>#DIV/0!</v>
      </c>
    </row>
    <row r="1834" spans="1:35" hidden="1" x14ac:dyDescent="0.25">
      <c r="A1834" s="3"/>
      <c r="B1834" s="4"/>
      <c r="C1834" s="4">
        <v>817</v>
      </c>
      <c r="D1834" s="23">
        <f t="shared" si="724"/>
        <v>1500</v>
      </c>
      <c r="E1834" s="11"/>
      <c r="F1834" s="23">
        <f t="shared" si="701"/>
        <v>30</v>
      </c>
      <c r="G1834" s="22">
        <f t="shared" si="702"/>
        <v>0.03</v>
      </c>
      <c r="H1834" s="22">
        <f t="shared" si="703"/>
        <v>0.7</v>
      </c>
      <c r="I1834" s="21"/>
      <c r="J1834" s="8"/>
      <c r="K1834" s="9">
        <f t="shared" si="704"/>
        <v>22.890383435836387</v>
      </c>
      <c r="L1834" s="9">
        <f t="shared" si="705"/>
        <v>22.890383435836387</v>
      </c>
      <c r="M1834" s="10">
        <f t="shared" si="706"/>
        <v>0</v>
      </c>
      <c r="N1834" s="10" t="e">
        <f t="shared" si="700"/>
        <v>#DIV/0!</v>
      </c>
      <c r="O1834" s="10" t="e">
        <f t="shared" si="707"/>
        <v>#DIV/0!</v>
      </c>
      <c r="P1834" s="10" t="e">
        <f t="shared" si="708"/>
        <v>#DIV/0!</v>
      </c>
      <c r="R1834" s="22">
        <f t="shared" si="709"/>
        <v>22.890383435836387</v>
      </c>
      <c r="S1834" s="37">
        <f t="shared" si="710"/>
        <v>0</v>
      </c>
      <c r="T1834" s="37" t="e">
        <f t="shared" si="711"/>
        <v>#DIV/0!</v>
      </c>
      <c r="U1834" s="37" t="e">
        <f t="shared" si="712"/>
        <v>#DIV/0!</v>
      </c>
      <c r="V1834" s="37" t="e">
        <f t="shared" si="713"/>
        <v>#DIV/0!</v>
      </c>
      <c r="W1834" s="33"/>
      <c r="X1834" s="33"/>
      <c r="Y1834" s="22">
        <f t="shared" si="714"/>
        <v>22.890383435836387</v>
      </c>
      <c r="Z1834" s="37">
        <f t="shared" si="715"/>
        <v>0</v>
      </c>
      <c r="AA1834" s="37" t="e">
        <f t="shared" si="716"/>
        <v>#DIV/0!</v>
      </c>
      <c r="AB1834" s="37" t="e">
        <f t="shared" si="717"/>
        <v>#DIV/0!</v>
      </c>
      <c r="AC1834" s="37" t="e">
        <f t="shared" si="718"/>
        <v>#DIV/0!</v>
      </c>
      <c r="AD1834" s="33"/>
      <c r="AE1834" s="22">
        <f t="shared" si="719"/>
        <v>22.890383435836387</v>
      </c>
      <c r="AF1834" s="37">
        <f t="shared" si="720"/>
        <v>0</v>
      </c>
      <c r="AG1834" s="37" t="e">
        <f t="shared" si="721"/>
        <v>#DIV/0!</v>
      </c>
      <c r="AH1834" s="37" t="e">
        <f t="shared" si="722"/>
        <v>#DIV/0!</v>
      </c>
      <c r="AI1834" s="37" t="e">
        <f t="shared" si="723"/>
        <v>#DIV/0!</v>
      </c>
    </row>
    <row r="1835" spans="1:35" hidden="1" x14ac:dyDescent="0.25">
      <c r="A1835" s="3"/>
      <c r="B1835" s="4"/>
      <c r="C1835" s="4">
        <v>818</v>
      </c>
      <c r="D1835" s="23">
        <f t="shared" si="724"/>
        <v>1500</v>
      </c>
      <c r="E1835" s="11"/>
      <c r="F1835" s="23">
        <f t="shared" si="701"/>
        <v>30</v>
      </c>
      <c r="G1835" s="22">
        <f t="shared" si="702"/>
        <v>0.03</v>
      </c>
      <c r="H1835" s="22">
        <f t="shared" si="703"/>
        <v>0.7</v>
      </c>
      <c r="I1835" s="21"/>
      <c r="J1835" s="8"/>
      <c r="K1835" s="9">
        <f t="shared" si="704"/>
        <v>22.890383435836387</v>
      </c>
      <c r="L1835" s="9">
        <f t="shared" si="705"/>
        <v>22.890383435836387</v>
      </c>
      <c r="M1835" s="10">
        <f t="shared" si="706"/>
        <v>0</v>
      </c>
      <c r="N1835" s="10" t="e">
        <f t="shared" si="700"/>
        <v>#DIV/0!</v>
      </c>
      <c r="O1835" s="10" t="e">
        <f t="shared" si="707"/>
        <v>#DIV/0!</v>
      </c>
      <c r="P1835" s="10" t="e">
        <f t="shared" si="708"/>
        <v>#DIV/0!</v>
      </c>
      <c r="R1835" s="22">
        <f t="shared" si="709"/>
        <v>22.890383435836387</v>
      </c>
      <c r="S1835" s="37">
        <f t="shared" si="710"/>
        <v>0</v>
      </c>
      <c r="T1835" s="37" t="e">
        <f t="shared" si="711"/>
        <v>#DIV/0!</v>
      </c>
      <c r="U1835" s="37" t="e">
        <f t="shared" si="712"/>
        <v>#DIV/0!</v>
      </c>
      <c r="V1835" s="37" t="e">
        <f t="shared" si="713"/>
        <v>#DIV/0!</v>
      </c>
      <c r="W1835" s="33"/>
      <c r="X1835" s="33"/>
      <c r="Y1835" s="22">
        <f t="shared" si="714"/>
        <v>22.890383435836387</v>
      </c>
      <c r="Z1835" s="37">
        <f t="shared" si="715"/>
        <v>0</v>
      </c>
      <c r="AA1835" s="37" t="e">
        <f t="shared" si="716"/>
        <v>#DIV/0!</v>
      </c>
      <c r="AB1835" s="37" t="e">
        <f t="shared" si="717"/>
        <v>#DIV/0!</v>
      </c>
      <c r="AC1835" s="37" t="e">
        <f t="shared" si="718"/>
        <v>#DIV/0!</v>
      </c>
      <c r="AD1835" s="33"/>
      <c r="AE1835" s="22">
        <f t="shared" si="719"/>
        <v>22.890383435836387</v>
      </c>
      <c r="AF1835" s="37">
        <f t="shared" si="720"/>
        <v>0</v>
      </c>
      <c r="AG1835" s="37" t="e">
        <f t="shared" si="721"/>
        <v>#DIV/0!</v>
      </c>
      <c r="AH1835" s="37" t="e">
        <f t="shared" si="722"/>
        <v>#DIV/0!</v>
      </c>
      <c r="AI1835" s="37" t="e">
        <f t="shared" si="723"/>
        <v>#DIV/0!</v>
      </c>
    </row>
    <row r="1836" spans="1:35" hidden="1" x14ac:dyDescent="0.25">
      <c r="A1836" s="3"/>
      <c r="B1836" s="4"/>
      <c r="C1836" s="4">
        <v>819</v>
      </c>
      <c r="D1836" s="23">
        <f t="shared" si="724"/>
        <v>1500</v>
      </c>
      <c r="E1836" s="11"/>
      <c r="F1836" s="23">
        <f t="shared" si="701"/>
        <v>30</v>
      </c>
      <c r="G1836" s="22">
        <f t="shared" si="702"/>
        <v>0.03</v>
      </c>
      <c r="H1836" s="22">
        <f t="shared" si="703"/>
        <v>0.7</v>
      </c>
      <c r="I1836" s="21"/>
      <c r="J1836" s="8"/>
      <c r="K1836" s="9">
        <f t="shared" si="704"/>
        <v>22.890383435836387</v>
      </c>
      <c r="L1836" s="9">
        <f t="shared" si="705"/>
        <v>22.890383435836387</v>
      </c>
      <c r="M1836" s="10">
        <f t="shared" si="706"/>
        <v>0</v>
      </c>
      <c r="N1836" s="10" t="e">
        <f t="shared" si="700"/>
        <v>#DIV/0!</v>
      </c>
      <c r="O1836" s="10" t="e">
        <f t="shared" si="707"/>
        <v>#DIV/0!</v>
      </c>
      <c r="P1836" s="10" t="e">
        <f t="shared" si="708"/>
        <v>#DIV/0!</v>
      </c>
      <c r="R1836" s="22">
        <f t="shared" si="709"/>
        <v>22.890383435836387</v>
      </c>
      <c r="S1836" s="37">
        <f t="shared" si="710"/>
        <v>0</v>
      </c>
      <c r="T1836" s="37" t="e">
        <f t="shared" si="711"/>
        <v>#DIV/0!</v>
      </c>
      <c r="U1836" s="37" t="e">
        <f t="shared" si="712"/>
        <v>#DIV/0!</v>
      </c>
      <c r="V1836" s="37" t="e">
        <f t="shared" si="713"/>
        <v>#DIV/0!</v>
      </c>
      <c r="W1836" s="33"/>
      <c r="X1836" s="33"/>
      <c r="Y1836" s="22">
        <f t="shared" si="714"/>
        <v>22.890383435836387</v>
      </c>
      <c r="Z1836" s="37">
        <f t="shared" si="715"/>
        <v>0</v>
      </c>
      <c r="AA1836" s="37" t="e">
        <f t="shared" si="716"/>
        <v>#DIV/0!</v>
      </c>
      <c r="AB1836" s="37" t="e">
        <f t="shared" si="717"/>
        <v>#DIV/0!</v>
      </c>
      <c r="AC1836" s="37" t="e">
        <f t="shared" si="718"/>
        <v>#DIV/0!</v>
      </c>
      <c r="AD1836" s="33"/>
      <c r="AE1836" s="22">
        <f t="shared" si="719"/>
        <v>22.890383435836387</v>
      </c>
      <c r="AF1836" s="37">
        <f t="shared" si="720"/>
        <v>0</v>
      </c>
      <c r="AG1836" s="37" t="e">
        <f t="shared" si="721"/>
        <v>#DIV/0!</v>
      </c>
      <c r="AH1836" s="37" t="e">
        <f t="shared" si="722"/>
        <v>#DIV/0!</v>
      </c>
      <c r="AI1836" s="37" t="e">
        <f t="shared" si="723"/>
        <v>#DIV/0!</v>
      </c>
    </row>
    <row r="1837" spans="1:35" hidden="1" x14ac:dyDescent="0.25">
      <c r="A1837" s="3"/>
      <c r="B1837" s="4"/>
      <c r="C1837" s="4">
        <v>820</v>
      </c>
      <c r="D1837" s="23">
        <f t="shared" si="724"/>
        <v>1500</v>
      </c>
      <c r="E1837" s="11"/>
      <c r="F1837" s="23">
        <f t="shared" si="701"/>
        <v>30</v>
      </c>
      <c r="G1837" s="22">
        <f t="shared" si="702"/>
        <v>0.03</v>
      </c>
      <c r="H1837" s="22">
        <f t="shared" si="703"/>
        <v>0.7</v>
      </c>
      <c r="I1837" s="21"/>
      <c r="J1837" s="8"/>
      <c r="K1837" s="9">
        <f t="shared" si="704"/>
        <v>22.890383435836387</v>
      </c>
      <c r="L1837" s="9">
        <f t="shared" si="705"/>
        <v>22.890383435836387</v>
      </c>
      <c r="M1837" s="10">
        <f t="shared" si="706"/>
        <v>0</v>
      </c>
      <c r="N1837" s="10" t="e">
        <f t="shared" si="700"/>
        <v>#DIV/0!</v>
      </c>
      <c r="O1837" s="10" t="e">
        <f t="shared" si="707"/>
        <v>#DIV/0!</v>
      </c>
      <c r="P1837" s="10" t="e">
        <f t="shared" si="708"/>
        <v>#DIV/0!</v>
      </c>
      <c r="R1837" s="22">
        <f t="shared" si="709"/>
        <v>22.890383435836387</v>
      </c>
      <c r="S1837" s="37">
        <f t="shared" si="710"/>
        <v>0</v>
      </c>
      <c r="T1837" s="37" t="e">
        <f t="shared" si="711"/>
        <v>#DIV/0!</v>
      </c>
      <c r="U1837" s="37" t="e">
        <f t="shared" si="712"/>
        <v>#DIV/0!</v>
      </c>
      <c r="V1837" s="37" t="e">
        <f t="shared" si="713"/>
        <v>#DIV/0!</v>
      </c>
      <c r="W1837" s="33"/>
      <c r="X1837" s="33"/>
      <c r="Y1837" s="22">
        <f t="shared" si="714"/>
        <v>22.890383435836387</v>
      </c>
      <c r="Z1837" s="37">
        <f t="shared" si="715"/>
        <v>0</v>
      </c>
      <c r="AA1837" s="37" t="e">
        <f t="shared" si="716"/>
        <v>#DIV/0!</v>
      </c>
      <c r="AB1837" s="37" t="e">
        <f t="shared" si="717"/>
        <v>#DIV/0!</v>
      </c>
      <c r="AC1837" s="37" t="e">
        <f t="shared" si="718"/>
        <v>#DIV/0!</v>
      </c>
      <c r="AD1837" s="33"/>
      <c r="AE1837" s="22">
        <f t="shared" si="719"/>
        <v>22.890383435836387</v>
      </c>
      <c r="AF1837" s="37">
        <f t="shared" si="720"/>
        <v>0</v>
      </c>
      <c r="AG1837" s="37" t="e">
        <f t="shared" si="721"/>
        <v>#DIV/0!</v>
      </c>
      <c r="AH1837" s="37" t="e">
        <f t="shared" si="722"/>
        <v>#DIV/0!</v>
      </c>
      <c r="AI1837" s="37" t="e">
        <f t="shared" si="723"/>
        <v>#DIV/0!</v>
      </c>
    </row>
    <row r="1838" spans="1:35" hidden="1" x14ac:dyDescent="0.25">
      <c r="A1838" s="3"/>
      <c r="B1838" s="4"/>
      <c r="C1838" s="4">
        <v>821</v>
      </c>
      <c r="D1838" s="23">
        <f t="shared" si="724"/>
        <v>1500</v>
      </c>
      <c r="E1838" s="11"/>
      <c r="F1838" s="23">
        <f t="shared" si="701"/>
        <v>30</v>
      </c>
      <c r="G1838" s="22">
        <f t="shared" si="702"/>
        <v>0.03</v>
      </c>
      <c r="H1838" s="22">
        <f t="shared" si="703"/>
        <v>0.7</v>
      </c>
      <c r="I1838" s="21"/>
      <c r="J1838" s="8"/>
      <c r="K1838" s="9">
        <f t="shared" si="704"/>
        <v>22.890383435836387</v>
      </c>
      <c r="L1838" s="9">
        <f t="shared" si="705"/>
        <v>22.890383435836387</v>
      </c>
      <c r="M1838" s="10">
        <f t="shared" si="706"/>
        <v>0</v>
      </c>
      <c r="N1838" s="10" t="e">
        <f t="shared" si="700"/>
        <v>#DIV/0!</v>
      </c>
      <c r="O1838" s="10" t="e">
        <f t="shared" si="707"/>
        <v>#DIV/0!</v>
      </c>
      <c r="P1838" s="10" t="e">
        <f t="shared" si="708"/>
        <v>#DIV/0!</v>
      </c>
      <c r="R1838" s="22">
        <f t="shared" si="709"/>
        <v>22.890383435836387</v>
      </c>
      <c r="S1838" s="37">
        <f t="shared" si="710"/>
        <v>0</v>
      </c>
      <c r="T1838" s="37" t="e">
        <f t="shared" si="711"/>
        <v>#DIV/0!</v>
      </c>
      <c r="U1838" s="37" t="e">
        <f t="shared" si="712"/>
        <v>#DIV/0!</v>
      </c>
      <c r="V1838" s="37" t="e">
        <f t="shared" si="713"/>
        <v>#DIV/0!</v>
      </c>
      <c r="W1838" s="33"/>
      <c r="X1838" s="33"/>
      <c r="Y1838" s="22">
        <f t="shared" si="714"/>
        <v>22.890383435836387</v>
      </c>
      <c r="Z1838" s="37">
        <f t="shared" si="715"/>
        <v>0</v>
      </c>
      <c r="AA1838" s="37" t="e">
        <f t="shared" si="716"/>
        <v>#DIV/0!</v>
      </c>
      <c r="AB1838" s="37" t="e">
        <f t="shared" si="717"/>
        <v>#DIV/0!</v>
      </c>
      <c r="AC1838" s="37" t="e">
        <f t="shared" si="718"/>
        <v>#DIV/0!</v>
      </c>
      <c r="AD1838" s="33"/>
      <c r="AE1838" s="22">
        <f t="shared" si="719"/>
        <v>22.890383435836387</v>
      </c>
      <c r="AF1838" s="37">
        <f t="shared" si="720"/>
        <v>0</v>
      </c>
      <c r="AG1838" s="37" t="e">
        <f t="shared" si="721"/>
        <v>#DIV/0!</v>
      </c>
      <c r="AH1838" s="37" t="e">
        <f t="shared" si="722"/>
        <v>#DIV/0!</v>
      </c>
      <c r="AI1838" s="37" t="e">
        <f t="shared" si="723"/>
        <v>#DIV/0!</v>
      </c>
    </row>
    <row r="1839" spans="1:35" hidden="1" x14ac:dyDescent="0.25">
      <c r="A1839" s="3"/>
      <c r="B1839" s="4"/>
      <c r="C1839" s="4">
        <v>822</v>
      </c>
      <c r="D1839" s="23">
        <f t="shared" si="724"/>
        <v>1500</v>
      </c>
      <c r="E1839" s="11"/>
      <c r="F1839" s="23">
        <f t="shared" si="701"/>
        <v>30</v>
      </c>
      <c r="G1839" s="22">
        <f t="shared" si="702"/>
        <v>0.03</v>
      </c>
      <c r="H1839" s="22">
        <f t="shared" si="703"/>
        <v>0.7</v>
      </c>
      <c r="I1839" s="21"/>
      <c r="J1839" s="8"/>
      <c r="K1839" s="9">
        <f t="shared" si="704"/>
        <v>22.890383435836387</v>
      </c>
      <c r="L1839" s="9">
        <f t="shared" si="705"/>
        <v>22.890383435836387</v>
      </c>
      <c r="M1839" s="10">
        <f t="shared" si="706"/>
        <v>0</v>
      </c>
      <c r="N1839" s="10" t="e">
        <f t="shared" si="700"/>
        <v>#DIV/0!</v>
      </c>
      <c r="O1839" s="10" t="e">
        <f t="shared" si="707"/>
        <v>#DIV/0!</v>
      </c>
      <c r="P1839" s="10" t="e">
        <f t="shared" si="708"/>
        <v>#DIV/0!</v>
      </c>
      <c r="R1839" s="22">
        <f t="shared" si="709"/>
        <v>22.890383435836387</v>
      </c>
      <c r="S1839" s="37">
        <f t="shared" si="710"/>
        <v>0</v>
      </c>
      <c r="T1839" s="37" t="e">
        <f t="shared" si="711"/>
        <v>#DIV/0!</v>
      </c>
      <c r="U1839" s="37" t="e">
        <f t="shared" si="712"/>
        <v>#DIV/0!</v>
      </c>
      <c r="V1839" s="37" t="e">
        <f t="shared" si="713"/>
        <v>#DIV/0!</v>
      </c>
      <c r="W1839" s="33"/>
      <c r="X1839" s="33"/>
      <c r="Y1839" s="22">
        <f t="shared" si="714"/>
        <v>22.890383435836387</v>
      </c>
      <c r="Z1839" s="37">
        <f t="shared" si="715"/>
        <v>0</v>
      </c>
      <c r="AA1839" s="37" t="e">
        <f t="shared" si="716"/>
        <v>#DIV/0!</v>
      </c>
      <c r="AB1839" s="37" t="e">
        <f t="shared" si="717"/>
        <v>#DIV/0!</v>
      </c>
      <c r="AC1839" s="37" t="e">
        <f t="shared" si="718"/>
        <v>#DIV/0!</v>
      </c>
      <c r="AD1839" s="33"/>
      <c r="AE1839" s="22">
        <f t="shared" si="719"/>
        <v>22.890383435836387</v>
      </c>
      <c r="AF1839" s="37">
        <f t="shared" si="720"/>
        <v>0</v>
      </c>
      <c r="AG1839" s="37" t="e">
        <f t="shared" si="721"/>
        <v>#DIV/0!</v>
      </c>
      <c r="AH1839" s="37" t="e">
        <f t="shared" si="722"/>
        <v>#DIV/0!</v>
      </c>
      <c r="AI1839" s="37" t="e">
        <f t="shared" si="723"/>
        <v>#DIV/0!</v>
      </c>
    </row>
    <row r="1840" spans="1:35" hidden="1" x14ac:dyDescent="0.25">
      <c r="A1840" s="3"/>
      <c r="B1840" s="4"/>
      <c r="C1840" s="4">
        <v>823</v>
      </c>
      <c r="D1840" s="23">
        <f t="shared" si="724"/>
        <v>1500</v>
      </c>
      <c r="E1840" s="11"/>
      <c r="F1840" s="23">
        <f t="shared" si="701"/>
        <v>30</v>
      </c>
      <c r="G1840" s="22">
        <f t="shared" si="702"/>
        <v>0.03</v>
      </c>
      <c r="H1840" s="22">
        <f t="shared" si="703"/>
        <v>0.7</v>
      </c>
      <c r="I1840" s="21"/>
      <c r="J1840" s="8"/>
      <c r="K1840" s="9">
        <f t="shared" si="704"/>
        <v>22.890383435836387</v>
      </c>
      <c r="L1840" s="9">
        <f t="shared" si="705"/>
        <v>22.890383435836387</v>
      </c>
      <c r="M1840" s="10">
        <f t="shared" si="706"/>
        <v>0</v>
      </c>
      <c r="N1840" s="10" t="e">
        <f t="shared" si="700"/>
        <v>#DIV/0!</v>
      </c>
      <c r="O1840" s="10" t="e">
        <f t="shared" si="707"/>
        <v>#DIV/0!</v>
      </c>
      <c r="P1840" s="10" t="e">
        <f t="shared" si="708"/>
        <v>#DIV/0!</v>
      </c>
      <c r="R1840" s="22">
        <f t="shared" si="709"/>
        <v>22.890383435836387</v>
      </c>
      <c r="S1840" s="37">
        <f t="shared" si="710"/>
        <v>0</v>
      </c>
      <c r="T1840" s="37" t="e">
        <f t="shared" si="711"/>
        <v>#DIV/0!</v>
      </c>
      <c r="U1840" s="37" t="e">
        <f t="shared" si="712"/>
        <v>#DIV/0!</v>
      </c>
      <c r="V1840" s="37" t="e">
        <f t="shared" si="713"/>
        <v>#DIV/0!</v>
      </c>
      <c r="W1840" s="33"/>
      <c r="X1840" s="33"/>
      <c r="Y1840" s="22">
        <f t="shared" si="714"/>
        <v>22.890383435836387</v>
      </c>
      <c r="Z1840" s="37">
        <f t="shared" si="715"/>
        <v>0</v>
      </c>
      <c r="AA1840" s="37" t="e">
        <f t="shared" si="716"/>
        <v>#DIV/0!</v>
      </c>
      <c r="AB1840" s="37" t="e">
        <f t="shared" si="717"/>
        <v>#DIV/0!</v>
      </c>
      <c r="AC1840" s="37" t="e">
        <f t="shared" si="718"/>
        <v>#DIV/0!</v>
      </c>
      <c r="AD1840" s="33"/>
      <c r="AE1840" s="22">
        <f t="shared" si="719"/>
        <v>22.890383435836387</v>
      </c>
      <c r="AF1840" s="37">
        <f t="shared" si="720"/>
        <v>0</v>
      </c>
      <c r="AG1840" s="37" t="e">
        <f t="shared" si="721"/>
        <v>#DIV/0!</v>
      </c>
      <c r="AH1840" s="37" t="e">
        <f t="shared" si="722"/>
        <v>#DIV/0!</v>
      </c>
      <c r="AI1840" s="37" t="e">
        <f t="shared" si="723"/>
        <v>#DIV/0!</v>
      </c>
    </row>
    <row r="1841" spans="1:35" hidden="1" x14ac:dyDescent="0.25">
      <c r="A1841" s="3"/>
      <c r="B1841" s="4"/>
      <c r="C1841" s="4">
        <v>824</v>
      </c>
      <c r="D1841" s="23">
        <f t="shared" si="724"/>
        <v>1500</v>
      </c>
      <c r="E1841" s="11"/>
      <c r="F1841" s="23">
        <f t="shared" si="701"/>
        <v>30</v>
      </c>
      <c r="G1841" s="22">
        <f t="shared" si="702"/>
        <v>0.03</v>
      </c>
      <c r="H1841" s="22">
        <f t="shared" si="703"/>
        <v>0.7</v>
      </c>
      <c r="I1841" s="21"/>
      <c r="J1841" s="8"/>
      <c r="K1841" s="9">
        <f t="shared" si="704"/>
        <v>22.890383435836387</v>
      </c>
      <c r="L1841" s="9">
        <f t="shared" si="705"/>
        <v>22.890383435836387</v>
      </c>
      <c r="M1841" s="10">
        <f t="shared" si="706"/>
        <v>0</v>
      </c>
      <c r="N1841" s="10" t="e">
        <f t="shared" si="700"/>
        <v>#DIV/0!</v>
      </c>
      <c r="O1841" s="10" t="e">
        <f t="shared" si="707"/>
        <v>#DIV/0!</v>
      </c>
      <c r="P1841" s="10" t="e">
        <f t="shared" si="708"/>
        <v>#DIV/0!</v>
      </c>
      <c r="R1841" s="22">
        <f t="shared" si="709"/>
        <v>22.890383435836387</v>
      </c>
      <c r="S1841" s="37">
        <f t="shared" si="710"/>
        <v>0</v>
      </c>
      <c r="T1841" s="37" t="e">
        <f t="shared" si="711"/>
        <v>#DIV/0!</v>
      </c>
      <c r="U1841" s="37" t="e">
        <f t="shared" si="712"/>
        <v>#DIV/0!</v>
      </c>
      <c r="V1841" s="37" t="e">
        <f t="shared" si="713"/>
        <v>#DIV/0!</v>
      </c>
      <c r="W1841" s="33"/>
      <c r="X1841" s="33"/>
      <c r="Y1841" s="22">
        <f t="shared" si="714"/>
        <v>22.890383435836387</v>
      </c>
      <c r="Z1841" s="37">
        <f t="shared" si="715"/>
        <v>0</v>
      </c>
      <c r="AA1841" s="37" t="e">
        <f t="shared" si="716"/>
        <v>#DIV/0!</v>
      </c>
      <c r="AB1841" s="37" t="e">
        <f t="shared" si="717"/>
        <v>#DIV/0!</v>
      </c>
      <c r="AC1841" s="37" t="e">
        <f t="shared" si="718"/>
        <v>#DIV/0!</v>
      </c>
      <c r="AD1841" s="33"/>
      <c r="AE1841" s="22">
        <f t="shared" si="719"/>
        <v>22.890383435836387</v>
      </c>
      <c r="AF1841" s="37">
        <f t="shared" si="720"/>
        <v>0</v>
      </c>
      <c r="AG1841" s="37" t="e">
        <f t="shared" si="721"/>
        <v>#DIV/0!</v>
      </c>
      <c r="AH1841" s="37" t="e">
        <f t="shared" si="722"/>
        <v>#DIV/0!</v>
      </c>
      <c r="AI1841" s="37" t="e">
        <f t="shared" si="723"/>
        <v>#DIV/0!</v>
      </c>
    </row>
    <row r="1842" spans="1:35" hidden="1" x14ac:dyDescent="0.25">
      <c r="A1842" s="3"/>
      <c r="B1842" s="4"/>
      <c r="C1842" s="4">
        <v>825</v>
      </c>
      <c r="D1842" s="23">
        <f t="shared" si="724"/>
        <v>1500</v>
      </c>
      <c r="E1842" s="11"/>
      <c r="F1842" s="23">
        <f t="shared" si="701"/>
        <v>30</v>
      </c>
      <c r="G1842" s="22">
        <f t="shared" si="702"/>
        <v>0.03</v>
      </c>
      <c r="H1842" s="22">
        <f t="shared" si="703"/>
        <v>0.7</v>
      </c>
      <c r="I1842" s="21"/>
      <c r="J1842" s="8"/>
      <c r="K1842" s="9">
        <f t="shared" si="704"/>
        <v>22.890383435836387</v>
      </c>
      <c r="L1842" s="9">
        <f t="shared" si="705"/>
        <v>22.890383435836387</v>
      </c>
      <c r="M1842" s="10">
        <f t="shared" si="706"/>
        <v>0</v>
      </c>
      <c r="N1842" s="10" t="e">
        <f t="shared" si="700"/>
        <v>#DIV/0!</v>
      </c>
      <c r="O1842" s="10" t="e">
        <f t="shared" si="707"/>
        <v>#DIV/0!</v>
      </c>
      <c r="P1842" s="10" t="e">
        <f t="shared" si="708"/>
        <v>#DIV/0!</v>
      </c>
      <c r="R1842" s="22">
        <f t="shared" si="709"/>
        <v>22.890383435836387</v>
      </c>
      <c r="S1842" s="37">
        <f t="shared" si="710"/>
        <v>0</v>
      </c>
      <c r="T1842" s="37" t="e">
        <f t="shared" si="711"/>
        <v>#DIV/0!</v>
      </c>
      <c r="U1842" s="37" t="e">
        <f t="shared" si="712"/>
        <v>#DIV/0!</v>
      </c>
      <c r="V1842" s="37" t="e">
        <f t="shared" si="713"/>
        <v>#DIV/0!</v>
      </c>
      <c r="W1842" s="33"/>
      <c r="X1842" s="33"/>
      <c r="Y1842" s="22">
        <f t="shared" si="714"/>
        <v>22.890383435836387</v>
      </c>
      <c r="Z1842" s="37">
        <f t="shared" si="715"/>
        <v>0</v>
      </c>
      <c r="AA1842" s="37" t="e">
        <f t="shared" si="716"/>
        <v>#DIV/0!</v>
      </c>
      <c r="AB1842" s="37" t="e">
        <f t="shared" si="717"/>
        <v>#DIV/0!</v>
      </c>
      <c r="AC1842" s="37" t="e">
        <f t="shared" si="718"/>
        <v>#DIV/0!</v>
      </c>
      <c r="AD1842" s="33"/>
      <c r="AE1842" s="22">
        <f t="shared" si="719"/>
        <v>22.890383435836387</v>
      </c>
      <c r="AF1842" s="37">
        <f t="shared" si="720"/>
        <v>0</v>
      </c>
      <c r="AG1842" s="37" t="e">
        <f t="shared" si="721"/>
        <v>#DIV/0!</v>
      </c>
      <c r="AH1842" s="37" t="e">
        <f t="shared" si="722"/>
        <v>#DIV/0!</v>
      </c>
      <c r="AI1842" s="37" t="e">
        <f t="shared" si="723"/>
        <v>#DIV/0!</v>
      </c>
    </row>
    <row r="1843" spans="1:35" hidden="1" x14ac:dyDescent="0.25">
      <c r="A1843" s="3"/>
      <c r="B1843" s="4"/>
      <c r="C1843" s="4">
        <v>826</v>
      </c>
      <c r="D1843" s="23">
        <f t="shared" si="724"/>
        <v>1500</v>
      </c>
      <c r="E1843" s="11"/>
      <c r="F1843" s="23">
        <f t="shared" si="701"/>
        <v>30</v>
      </c>
      <c r="G1843" s="22">
        <f t="shared" si="702"/>
        <v>0.03</v>
      </c>
      <c r="H1843" s="22">
        <f t="shared" si="703"/>
        <v>0.7</v>
      </c>
      <c r="I1843" s="21"/>
      <c r="J1843" s="8"/>
      <c r="K1843" s="9">
        <f t="shared" si="704"/>
        <v>22.890383435836387</v>
      </c>
      <c r="L1843" s="9">
        <f t="shared" si="705"/>
        <v>22.890383435836387</v>
      </c>
      <c r="M1843" s="10">
        <f t="shared" si="706"/>
        <v>0</v>
      </c>
      <c r="N1843" s="10" t="e">
        <f t="shared" si="700"/>
        <v>#DIV/0!</v>
      </c>
      <c r="O1843" s="10" t="e">
        <f t="shared" si="707"/>
        <v>#DIV/0!</v>
      </c>
      <c r="P1843" s="10" t="e">
        <f t="shared" si="708"/>
        <v>#DIV/0!</v>
      </c>
      <c r="R1843" s="22">
        <f t="shared" si="709"/>
        <v>22.890383435836387</v>
      </c>
      <c r="S1843" s="37">
        <f t="shared" si="710"/>
        <v>0</v>
      </c>
      <c r="T1843" s="37" t="e">
        <f t="shared" si="711"/>
        <v>#DIV/0!</v>
      </c>
      <c r="U1843" s="37" t="e">
        <f t="shared" si="712"/>
        <v>#DIV/0!</v>
      </c>
      <c r="V1843" s="37" t="e">
        <f t="shared" si="713"/>
        <v>#DIV/0!</v>
      </c>
      <c r="W1843" s="33"/>
      <c r="X1843" s="33"/>
      <c r="Y1843" s="22">
        <f t="shared" si="714"/>
        <v>22.890383435836387</v>
      </c>
      <c r="Z1843" s="37">
        <f t="shared" si="715"/>
        <v>0</v>
      </c>
      <c r="AA1843" s="37" t="e">
        <f t="shared" si="716"/>
        <v>#DIV/0!</v>
      </c>
      <c r="AB1843" s="37" t="e">
        <f t="shared" si="717"/>
        <v>#DIV/0!</v>
      </c>
      <c r="AC1843" s="37" t="e">
        <f t="shared" si="718"/>
        <v>#DIV/0!</v>
      </c>
      <c r="AD1843" s="33"/>
      <c r="AE1843" s="22">
        <f t="shared" si="719"/>
        <v>22.890383435836387</v>
      </c>
      <c r="AF1843" s="37">
        <f t="shared" si="720"/>
        <v>0</v>
      </c>
      <c r="AG1843" s="37" t="e">
        <f t="shared" si="721"/>
        <v>#DIV/0!</v>
      </c>
      <c r="AH1843" s="37" t="e">
        <f t="shared" si="722"/>
        <v>#DIV/0!</v>
      </c>
      <c r="AI1843" s="37" t="e">
        <f t="shared" si="723"/>
        <v>#DIV/0!</v>
      </c>
    </row>
    <row r="1844" spans="1:35" hidden="1" x14ac:dyDescent="0.25">
      <c r="A1844" s="3"/>
      <c r="B1844" s="4"/>
      <c r="C1844" s="4">
        <v>827</v>
      </c>
      <c r="D1844" s="23">
        <f t="shared" si="724"/>
        <v>1500</v>
      </c>
      <c r="E1844" s="11"/>
      <c r="F1844" s="23">
        <f t="shared" si="701"/>
        <v>30</v>
      </c>
      <c r="G1844" s="22">
        <f t="shared" si="702"/>
        <v>0.03</v>
      </c>
      <c r="H1844" s="22">
        <f t="shared" si="703"/>
        <v>0.7</v>
      </c>
      <c r="I1844" s="21"/>
      <c r="J1844" s="8"/>
      <c r="K1844" s="9">
        <f t="shared" si="704"/>
        <v>22.890383435836387</v>
      </c>
      <c r="L1844" s="9">
        <f t="shared" si="705"/>
        <v>22.890383435836387</v>
      </c>
      <c r="M1844" s="10">
        <f t="shared" si="706"/>
        <v>0</v>
      </c>
      <c r="N1844" s="10" t="e">
        <f t="shared" si="700"/>
        <v>#DIV/0!</v>
      </c>
      <c r="O1844" s="10" t="e">
        <f t="shared" si="707"/>
        <v>#DIV/0!</v>
      </c>
      <c r="P1844" s="10" t="e">
        <f t="shared" si="708"/>
        <v>#DIV/0!</v>
      </c>
      <c r="R1844" s="22">
        <f t="shared" si="709"/>
        <v>22.890383435836387</v>
      </c>
      <c r="S1844" s="37">
        <f t="shared" si="710"/>
        <v>0</v>
      </c>
      <c r="T1844" s="37" t="e">
        <f t="shared" si="711"/>
        <v>#DIV/0!</v>
      </c>
      <c r="U1844" s="37" t="e">
        <f t="shared" si="712"/>
        <v>#DIV/0!</v>
      </c>
      <c r="V1844" s="37" t="e">
        <f t="shared" si="713"/>
        <v>#DIV/0!</v>
      </c>
      <c r="W1844" s="33"/>
      <c r="X1844" s="33"/>
      <c r="Y1844" s="22">
        <f t="shared" si="714"/>
        <v>22.890383435836387</v>
      </c>
      <c r="Z1844" s="37">
        <f t="shared" si="715"/>
        <v>0</v>
      </c>
      <c r="AA1844" s="37" t="e">
        <f t="shared" si="716"/>
        <v>#DIV/0!</v>
      </c>
      <c r="AB1844" s="37" t="e">
        <f t="shared" si="717"/>
        <v>#DIV/0!</v>
      </c>
      <c r="AC1844" s="37" t="e">
        <f t="shared" si="718"/>
        <v>#DIV/0!</v>
      </c>
      <c r="AD1844" s="33"/>
      <c r="AE1844" s="22">
        <f t="shared" si="719"/>
        <v>22.890383435836387</v>
      </c>
      <c r="AF1844" s="37">
        <f t="shared" si="720"/>
        <v>0</v>
      </c>
      <c r="AG1844" s="37" t="e">
        <f t="shared" si="721"/>
        <v>#DIV/0!</v>
      </c>
      <c r="AH1844" s="37" t="e">
        <f t="shared" si="722"/>
        <v>#DIV/0!</v>
      </c>
      <c r="AI1844" s="37" t="e">
        <f t="shared" si="723"/>
        <v>#DIV/0!</v>
      </c>
    </row>
    <row r="1845" spans="1:35" hidden="1" x14ac:dyDescent="0.25">
      <c r="A1845" s="3"/>
      <c r="B1845" s="4"/>
      <c r="C1845" s="4">
        <v>828</v>
      </c>
      <c r="D1845" s="23">
        <f t="shared" si="724"/>
        <v>1500</v>
      </c>
      <c r="E1845" s="11"/>
      <c r="F1845" s="23">
        <f t="shared" si="701"/>
        <v>30</v>
      </c>
      <c r="G1845" s="22">
        <f t="shared" si="702"/>
        <v>0.03</v>
      </c>
      <c r="H1845" s="22">
        <f t="shared" si="703"/>
        <v>0.7</v>
      </c>
      <c r="I1845" s="21"/>
      <c r="J1845" s="8"/>
      <c r="K1845" s="9">
        <f t="shared" si="704"/>
        <v>22.890383435836387</v>
      </c>
      <c r="L1845" s="9">
        <f t="shared" si="705"/>
        <v>22.890383435836387</v>
      </c>
      <c r="M1845" s="10">
        <f t="shared" si="706"/>
        <v>0</v>
      </c>
      <c r="N1845" s="10" t="e">
        <f t="shared" si="700"/>
        <v>#DIV/0!</v>
      </c>
      <c r="O1845" s="10" t="e">
        <f t="shared" si="707"/>
        <v>#DIV/0!</v>
      </c>
      <c r="P1845" s="10" t="e">
        <f t="shared" si="708"/>
        <v>#DIV/0!</v>
      </c>
      <c r="R1845" s="22">
        <f t="shared" si="709"/>
        <v>22.890383435836387</v>
      </c>
      <c r="S1845" s="37">
        <f t="shared" si="710"/>
        <v>0</v>
      </c>
      <c r="T1845" s="37" t="e">
        <f t="shared" si="711"/>
        <v>#DIV/0!</v>
      </c>
      <c r="U1845" s="37" t="e">
        <f t="shared" si="712"/>
        <v>#DIV/0!</v>
      </c>
      <c r="V1845" s="37" t="e">
        <f t="shared" si="713"/>
        <v>#DIV/0!</v>
      </c>
      <c r="W1845" s="33"/>
      <c r="X1845" s="33"/>
      <c r="Y1845" s="22">
        <f t="shared" si="714"/>
        <v>22.890383435836387</v>
      </c>
      <c r="Z1845" s="37">
        <f t="shared" si="715"/>
        <v>0</v>
      </c>
      <c r="AA1845" s="37" t="e">
        <f t="shared" si="716"/>
        <v>#DIV/0!</v>
      </c>
      <c r="AB1845" s="37" t="e">
        <f t="shared" si="717"/>
        <v>#DIV/0!</v>
      </c>
      <c r="AC1845" s="37" t="e">
        <f t="shared" si="718"/>
        <v>#DIV/0!</v>
      </c>
      <c r="AD1845" s="33"/>
      <c r="AE1845" s="22">
        <f t="shared" si="719"/>
        <v>22.890383435836387</v>
      </c>
      <c r="AF1845" s="37">
        <f t="shared" si="720"/>
        <v>0</v>
      </c>
      <c r="AG1845" s="37" t="e">
        <f t="shared" si="721"/>
        <v>#DIV/0!</v>
      </c>
      <c r="AH1845" s="37" t="e">
        <f t="shared" si="722"/>
        <v>#DIV/0!</v>
      </c>
      <c r="AI1845" s="37" t="e">
        <f t="shared" si="723"/>
        <v>#DIV/0!</v>
      </c>
    </row>
    <row r="1846" spans="1:35" hidden="1" x14ac:dyDescent="0.25">
      <c r="A1846" s="3"/>
      <c r="B1846" s="4"/>
      <c r="C1846" s="4">
        <v>829</v>
      </c>
      <c r="D1846" s="23">
        <f t="shared" si="724"/>
        <v>1500</v>
      </c>
      <c r="E1846" s="11"/>
      <c r="F1846" s="23">
        <f t="shared" si="701"/>
        <v>30</v>
      </c>
      <c r="G1846" s="22">
        <f t="shared" si="702"/>
        <v>0.03</v>
      </c>
      <c r="H1846" s="22">
        <f t="shared" si="703"/>
        <v>0.7</v>
      </c>
      <c r="I1846" s="21"/>
      <c r="J1846" s="8"/>
      <c r="K1846" s="9">
        <f t="shared" si="704"/>
        <v>22.890383435836387</v>
      </c>
      <c r="L1846" s="9">
        <f t="shared" si="705"/>
        <v>22.890383435836387</v>
      </c>
      <c r="M1846" s="10">
        <f t="shared" si="706"/>
        <v>0</v>
      </c>
      <c r="N1846" s="10" t="e">
        <f t="shared" si="700"/>
        <v>#DIV/0!</v>
      </c>
      <c r="O1846" s="10" t="e">
        <f t="shared" si="707"/>
        <v>#DIV/0!</v>
      </c>
      <c r="P1846" s="10" t="e">
        <f t="shared" si="708"/>
        <v>#DIV/0!</v>
      </c>
      <c r="R1846" s="22">
        <f t="shared" si="709"/>
        <v>22.890383435836387</v>
      </c>
      <c r="S1846" s="37">
        <f t="shared" si="710"/>
        <v>0</v>
      </c>
      <c r="T1846" s="37" t="e">
        <f t="shared" si="711"/>
        <v>#DIV/0!</v>
      </c>
      <c r="U1846" s="37" t="e">
        <f t="shared" si="712"/>
        <v>#DIV/0!</v>
      </c>
      <c r="V1846" s="37" t="e">
        <f t="shared" si="713"/>
        <v>#DIV/0!</v>
      </c>
      <c r="W1846" s="33"/>
      <c r="X1846" s="33"/>
      <c r="Y1846" s="22">
        <f t="shared" si="714"/>
        <v>22.890383435836387</v>
      </c>
      <c r="Z1846" s="37">
        <f t="shared" si="715"/>
        <v>0</v>
      </c>
      <c r="AA1846" s="37" t="e">
        <f t="shared" si="716"/>
        <v>#DIV/0!</v>
      </c>
      <c r="AB1846" s="37" t="e">
        <f t="shared" si="717"/>
        <v>#DIV/0!</v>
      </c>
      <c r="AC1846" s="37" t="e">
        <f t="shared" si="718"/>
        <v>#DIV/0!</v>
      </c>
      <c r="AD1846" s="33"/>
      <c r="AE1846" s="22">
        <f t="shared" si="719"/>
        <v>22.890383435836387</v>
      </c>
      <c r="AF1846" s="37">
        <f t="shared" si="720"/>
        <v>0</v>
      </c>
      <c r="AG1846" s="37" t="e">
        <f t="shared" si="721"/>
        <v>#DIV/0!</v>
      </c>
      <c r="AH1846" s="37" t="e">
        <f t="shared" si="722"/>
        <v>#DIV/0!</v>
      </c>
      <c r="AI1846" s="37" t="e">
        <f t="shared" si="723"/>
        <v>#DIV/0!</v>
      </c>
    </row>
    <row r="1847" spans="1:35" hidden="1" x14ac:dyDescent="0.25">
      <c r="A1847" s="3"/>
      <c r="B1847" s="4"/>
      <c r="C1847" s="4">
        <v>830</v>
      </c>
      <c r="D1847" s="23">
        <f t="shared" si="724"/>
        <v>1500</v>
      </c>
      <c r="E1847" s="11"/>
      <c r="F1847" s="23">
        <f t="shared" si="701"/>
        <v>30</v>
      </c>
      <c r="G1847" s="22">
        <f t="shared" si="702"/>
        <v>0.03</v>
      </c>
      <c r="H1847" s="22">
        <f t="shared" si="703"/>
        <v>0.7</v>
      </c>
      <c r="I1847" s="21"/>
      <c r="J1847" s="8"/>
      <c r="K1847" s="9">
        <f t="shared" si="704"/>
        <v>22.890383435836387</v>
      </c>
      <c r="L1847" s="9">
        <f t="shared" si="705"/>
        <v>22.890383435836387</v>
      </c>
      <c r="M1847" s="10">
        <f t="shared" si="706"/>
        <v>0</v>
      </c>
      <c r="N1847" s="10" t="e">
        <f t="shared" si="700"/>
        <v>#DIV/0!</v>
      </c>
      <c r="O1847" s="10" t="e">
        <f t="shared" si="707"/>
        <v>#DIV/0!</v>
      </c>
      <c r="P1847" s="10" t="e">
        <f t="shared" si="708"/>
        <v>#DIV/0!</v>
      </c>
      <c r="R1847" s="22">
        <f t="shared" si="709"/>
        <v>22.890383435836387</v>
      </c>
      <c r="S1847" s="37">
        <f t="shared" si="710"/>
        <v>0</v>
      </c>
      <c r="T1847" s="37" t="e">
        <f t="shared" si="711"/>
        <v>#DIV/0!</v>
      </c>
      <c r="U1847" s="37" t="e">
        <f t="shared" si="712"/>
        <v>#DIV/0!</v>
      </c>
      <c r="V1847" s="37" t="e">
        <f t="shared" si="713"/>
        <v>#DIV/0!</v>
      </c>
      <c r="W1847" s="33"/>
      <c r="X1847" s="33"/>
      <c r="Y1847" s="22">
        <f t="shared" si="714"/>
        <v>22.890383435836387</v>
      </c>
      <c r="Z1847" s="37">
        <f t="shared" si="715"/>
        <v>0</v>
      </c>
      <c r="AA1847" s="37" t="e">
        <f t="shared" si="716"/>
        <v>#DIV/0!</v>
      </c>
      <c r="AB1847" s="37" t="e">
        <f t="shared" si="717"/>
        <v>#DIV/0!</v>
      </c>
      <c r="AC1847" s="37" t="e">
        <f t="shared" si="718"/>
        <v>#DIV/0!</v>
      </c>
      <c r="AD1847" s="33"/>
      <c r="AE1847" s="22">
        <f t="shared" si="719"/>
        <v>22.890383435836387</v>
      </c>
      <c r="AF1847" s="37">
        <f t="shared" si="720"/>
        <v>0</v>
      </c>
      <c r="AG1847" s="37" t="e">
        <f t="shared" si="721"/>
        <v>#DIV/0!</v>
      </c>
      <c r="AH1847" s="37" t="e">
        <f t="shared" si="722"/>
        <v>#DIV/0!</v>
      </c>
      <c r="AI1847" s="37" t="e">
        <f t="shared" si="723"/>
        <v>#DIV/0!</v>
      </c>
    </row>
    <row r="1848" spans="1:35" hidden="1" x14ac:dyDescent="0.25">
      <c r="A1848" s="3"/>
      <c r="B1848" s="4"/>
      <c r="C1848" s="4">
        <v>831</v>
      </c>
      <c r="D1848" s="23">
        <f t="shared" si="724"/>
        <v>1500</v>
      </c>
      <c r="E1848" s="11"/>
      <c r="F1848" s="23">
        <f t="shared" si="701"/>
        <v>30</v>
      </c>
      <c r="G1848" s="22">
        <f t="shared" si="702"/>
        <v>0.03</v>
      </c>
      <c r="H1848" s="22">
        <f t="shared" si="703"/>
        <v>0.7</v>
      </c>
      <c r="I1848" s="21"/>
      <c r="J1848" s="8"/>
      <c r="K1848" s="9">
        <f t="shared" si="704"/>
        <v>22.890383435836387</v>
      </c>
      <c r="L1848" s="9">
        <f t="shared" si="705"/>
        <v>22.890383435836387</v>
      </c>
      <c r="M1848" s="10">
        <f t="shared" si="706"/>
        <v>0</v>
      </c>
      <c r="N1848" s="10" t="e">
        <f t="shared" si="700"/>
        <v>#DIV/0!</v>
      </c>
      <c r="O1848" s="10" t="e">
        <f t="shared" si="707"/>
        <v>#DIV/0!</v>
      </c>
      <c r="P1848" s="10" t="e">
        <f t="shared" si="708"/>
        <v>#DIV/0!</v>
      </c>
      <c r="R1848" s="22">
        <f t="shared" si="709"/>
        <v>22.890383435836387</v>
      </c>
      <c r="S1848" s="37">
        <f t="shared" si="710"/>
        <v>0</v>
      </c>
      <c r="T1848" s="37" t="e">
        <f t="shared" si="711"/>
        <v>#DIV/0!</v>
      </c>
      <c r="U1848" s="37" t="e">
        <f t="shared" si="712"/>
        <v>#DIV/0!</v>
      </c>
      <c r="V1848" s="37" t="e">
        <f t="shared" si="713"/>
        <v>#DIV/0!</v>
      </c>
      <c r="W1848" s="33"/>
      <c r="X1848" s="33"/>
      <c r="Y1848" s="22">
        <f t="shared" si="714"/>
        <v>22.890383435836387</v>
      </c>
      <c r="Z1848" s="37">
        <f t="shared" si="715"/>
        <v>0</v>
      </c>
      <c r="AA1848" s="37" t="e">
        <f t="shared" si="716"/>
        <v>#DIV/0!</v>
      </c>
      <c r="AB1848" s="37" t="e">
        <f t="shared" si="717"/>
        <v>#DIV/0!</v>
      </c>
      <c r="AC1848" s="37" t="e">
        <f t="shared" si="718"/>
        <v>#DIV/0!</v>
      </c>
      <c r="AD1848" s="33"/>
      <c r="AE1848" s="22">
        <f t="shared" si="719"/>
        <v>22.890383435836387</v>
      </c>
      <c r="AF1848" s="37">
        <f t="shared" si="720"/>
        <v>0</v>
      </c>
      <c r="AG1848" s="37" t="e">
        <f t="shared" si="721"/>
        <v>#DIV/0!</v>
      </c>
      <c r="AH1848" s="37" t="e">
        <f t="shared" si="722"/>
        <v>#DIV/0!</v>
      </c>
      <c r="AI1848" s="37" t="e">
        <f t="shared" si="723"/>
        <v>#DIV/0!</v>
      </c>
    </row>
    <row r="1849" spans="1:35" hidden="1" x14ac:dyDescent="0.25">
      <c r="A1849" s="3"/>
      <c r="B1849" s="4"/>
      <c r="C1849" s="4">
        <v>832</v>
      </c>
      <c r="D1849" s="23">
        <f t="shared" si="724"/>
        <v>1500</v>
      </c>
      <c r="E1849" s="11"/>
      <c r="F1849" s="23">
        <f t="shared" si="701"/>
        <v>30</v>
      </c>
      <c r="G1849" s="22">
        <f t="shared" si="702"/>
        <v>0.03</v>
      </c>
      <c r="H1849" s="22">
        <f t="shared" si="703"/>
        <v>0.7</v>
      </c>
      <c r="I1849" s="21"/>
      <c r="J1849" s="8"/>
      <c r="K1849" s="9">
        <f t="shared" si="704"/>
        <v>22.890383435836387</v>
      </c>
      <c r="L1849" s="9">
        <f t="shared" si="705"/>
        <v>22.890383435836387</v>
      </c>
      <c r="M1849" s="10">
        <f t="shared" si="706"/>
        <v>0</v>
      </c>
      <c r="N1849" s="10" t="e">
        <f t="shared" ref="N1849:N1912" si="725">M1849/(D1850-D1849)</f>
        <v>#DIV/0!</v>
      </c>
      <c r="O1849" s="10" t="e">
        <f t="shared" si="707"/>
        <v>#DIV/0!</v>
      </c>
      <c r="P1849" s="10" t="e">
        <f t="shared" si="708"/>
        <v>#DIV/0!</v>
      </c>
      <c r="R1849" s="22">
        <f t="shared" si="709"/>
        <v>22.890383435836387</v>
      </c>
      <c r="S1849" s="37">
        <f t="shared" si="710"/>
        <v>0</v>
      </c>
      <c r="T1849" s="37" t="e">
        <f t="shared" si="711"/>
        <v>#DIV/0!</v>
      </c>
      <c r="U1849" s="37" t="e">
        <f t="shared" si="712"/>
        <v>#DIV/0!</v>
      </c>
      <c r="V1849" s="37" t="e">
        <f t="shared" si="713"/>
        <v>#DIV/0!</v>
      </c>
      <c r="W1849" s="33"/>
      <c r="X1849" s="33"/>
      <c r="Y1849" s="22">
        <f t="shared" si="714"/>
        <v>22.890383435836387</v>
      </c>
      <c r="Z1849" s="37">
        <f t="shared" si="715"/>
        <v>0</v>
      </c>
      <c r="AA1849" s="37" t="e">
        <f t="shared" si="716"/>
        <v>#DIV/0!</v>
      </c>
      <c r="AB1849" s="37" t="e">
        <f t="shared" si="717"/>
        <v>#DIV/0!</v>
      </c>
      <c r="AC1849" s="37" t="e">
        <f t="shared" si="718"/>
        <v>#DIV/0!</v>
      </c>
      <c r="AD1849" s="33"/>
      <c r="AE1849" s="22">
        <f t="shared" si="719"/>
        <v>22.890383435836387</v>
      </c>
      <c r="AF1849" s="37">
        <f t="shared" si="720"/>
        <v>0</v>
      </c>
      <c r="AG1849" s="37" t="e">
        <f t="shared" si="721"/>
        <v>#DIV/0!</v>
      </c>
      <c r="AH1849" s="37" t="e">
        <f t="shared" si="722"/>
        <v>#DIV/0!</v>
      </c>
      <c r="AI1849" s="37" t="e">
        <f t="shared" si="723"/>
        <v>#DIV/0!</v>
      </c>
    </row>
    <row r="1850" spans="1:35" hidden="1" x14ac:dyDescent="0.25">
      <c r="A1850" s="3"/>
      <c r="B1850" s="4"/>
      <c r="C1850" s="4">
        <v>833</v>
      </c>
      <c r="D1850" s="23">
        <f t="shared" si="724"/>
        <v>1500</v>
      </c>
      <c r="E1850" s="11"/>
      <c r="F1850" s="23">
        <f t="shared" ref="F1850:F1913" si="726">$F$11+C1850/$C$1011*($F$1011-$F$11)</f>
        <v>30</v>
      </c>
      <c r="G1850" s="22">
        <f t="shared" ref="G1850:G1913" si="727">$G$11+C1850/$C$1011*($G$1011-$G$11)</f>
        <v>0.03</v>
      </c>
      <c r="H1850" s="22">
        <f t="shared" ref="H1850:H1913" si="728">$H$11+C1850/$C$1011*($H$1011-$H$11)</f>
        <v>0.7</v>
      </c>
      <c r="I1850" s="21"/>
      <c r="J1850" s="8"/>
      <c r="K1850" s="9">
        <f t="shared" ref="K1850:K1913" si="729">IF((ISNUMBER((G1850*D1850+F1850-SQRT((G1850*D1850+F1850)*(G1850*D1850+F1850)-(4*H1850*F1850*G1850*D1850)))/(2*H1850))),((G1850*D1850+F1850-SQRT((G1850*D1850+F1850)*(G1850*D1850+F1850)-(4*H1850*F1850*G1850*D1850)))/(2*H1850)),"")</f>
        <v>22.890383435836387</v>
      </c>
      <c r="L1850" s="9">
        <f t="shared" ref="L1850:L1913" si="730">IF((ISNUMBER((G1850*D1851+F1850-SQRT((G1850*D1851+F1850)*(G1850*D1851+F1850)-(4*H1850*F1850*G1850*D1851)))/(2*H1850))),((G1850*D1851+F1850-SQRT((G1850*D1851+F1850)*(G1850*D1851+F1850)-(4*H1850*F1850*G1850*D1851)))/(2*H1850)),"")</f>
        <v>22.890383435836387</v>
      </c>
      <c r="M1850" s="10">
        <f t="shared" ref="M1850:M1913" si="731">L1850-K1850</f>
        <v>0</v>
      </c>
      <c r="N1850" s="10" t="e">
        <f t="shared" si="725"/>
        <v>#DIV/0!</v>
      </c>
      <c r="O1850" s="10" t="e">
        <f t="shared" ref="O1850:O1913" si="732">(M1850/K1850)/((D1851-D1850)/D1850)</f>
        <v>#DIV/0!</v>
      </c>
      <c r="P1850" s="10" t="e">
        <f t="shared" ref="P1850:P1913" si="733">(LN(L1850)-LN(K1850))/(LN(D1851)-LN(D1850))</f>
        <v>#DIV/0!</v>
      </c>
      <c r="R1850" s="22">
        <f t="shared" ref="R1850:R1913" si="734">(G1850*(D1850-I1850)+F1851-SQRT((G1850*(D1850-I1850)+F1851)*(G1850*(D1850-I1850)+F1851)-(4*H1850*F1851*G1850*(D1850-I1850))))/(2*H1850)</f>
        <v>22.890383435836387</v>
      </c>
      <c r="S1850" s="37">
        <f t="shared" ref="S1850:S1913" si="735">R1850-K1850</f>
        <v>0</v>
      </c>
      <c r="T1850" s="37" t="e">
        <f t="shared" ref="T1850:T1913" si="736">S1850/(F1851-F1850)</f>
        <v>#DIV/0!</v>
      </c>
      <c r="U1850" s="37" t="e">
        <f t="shared" ref="U1850:U1913" si="737">(S1850/K1850)/(($F1851-$F1850)/$F1850)</f>
        <v>#DIV/0!</v>
      </c>
      <c r="V1850" s="37" t="e">
        <f t="shared" ref="V1850:V1913" si="738">(LN(R1850)-LN($K1850))/(LN($F1851)-LN($F1850))</f>
        <v>#DIV/0!</v>
      </c>
      <c r="W1850" s="33"/>
      <c r="X1850" s="33"/>
      <c r="Y1850" s="22">
        <f t="shared" ref="Y1850:Y1913" si="739">IF((ISNUMBER((G1851*D1850+F1850-SQRT((G1851*D1850+F1850)*(G1851*D1850+F1850)-(4*H1850*F1850*G1851*D1850)))/(2*H1850))),((G1851*D1850+F1850-SQRT((G1851*D1850+F1850)*(G1851*D1850+F1850)-(4*H1850*F1850*G1851*D1850)))/(2*H1850)),"")</f>
        <v>22.890383435836387</v>
      </c>
      <c r="Z1850" s="37">
        <f t="shared" ref="Z1850:Z1913" si="740">Y1850-$K1850</f>
        <v>0</v>
      </c>
      <c r="AA1850" s="37" t="e">
        <f t="shared" ref="AA1850:AA1913" si="741">Z1850/($G1851-$G1850)</f>
        <v>#DIV/0!</v>
      </c>
      <c r="AB1850" s="37" t="e">
        <f t="shared" ref="AB1850:AB1913" si="742">(Z1850/$K1850)/(($G1851-$G1850)/$G1850)</f>
        <v>#DIV/0!</v>
      </c>
      <c r="AC1850" s="37" t="e">
        <f t="shared" ref="AC1850:AC1913" si="743">(LN(Y1850)-LN($K1850))/(LN($G1851)-LN($G1850))</f>
        <v>#DIV/0!</v>
      </c>
      <c r="AD1850" s="33"/>
      <c r="AE1850" s="22">
        <f t="shared" ref="AE1850:AE1913" si="744">IF((ISNUMBER((G1850*D1850+F1850-SQRT((G1850*D1850+F1850)*(G1850*D1850+F1850)-(4*H1851*F1850*G1850*D1850)))/(2*H1851))),((G1850*D1850+F1850-SQRT((G1850*D1850+F1850)*(G1850*D1850+F1850)-(4*H1851*F1850*G1850*D1850)))/(2*H1851)),"")</f>
        <v>22.890383435836387</v>
      </c>
      <c r="AF1850" s="37">
        <f t="shared" ref="AF1850:AF1913" si="745">AE1850-$K1850</f>
        <v>0</v>
      </c>
      <c r="AG1850" s="37" t="e">
        <f t="shared" ref="AG1850:AG1913" si="746">AF1850/($H1851-$H1850)</f>
        <v>#DIV/0!</v>
      </c>
      <c r="AH1850" s="37" t="e">
        <f t="shared" ref="AH1850:AH1913" si="747">(AF1850/$K1850)/(($H1851-$H1850)/$H1850)</f>
        <v>#DIV/0!</v>
      </c>
      <c r="AI1850" s="37" t="e">
        <f t="shared" ref="AI1850:AI1913" si="748">(LN(AE1850)-LN($K1850))/(LN($H1851)-LN($H1850))</f>
        <v>#DIV/0!</v>
      </c>
    </row>
    <row r="1851" spans="1:35" hidden="1" x14ac:dyDescent="0.25">
      <c r="A1851" s="3"/>
      <c r="B1851" s="4"/>
      <c r="C1851" s="4">
        <v>834</v>
      </c>
      <c r="D1851" s="23">
        <f t="shared" ref="D1851:D1914" si="749">$D$1017+C1851/$C$2017*($D$2017-$D$1017)</f>
        <v>1500</v>
      </c>
      <c r="E1851" s="11"/>
      <c r="F1851" s="23">
        <f t="shared" si="726"/>
        <v>30</v>
      </c>
      <c r="G1851" s="22">
        <f t="shared" si="727"/>
        <v>0.03</v>
      </c>
      <c r="H1851" s="22">
        <f t="shared" si="728"/>
        <v>0.7</v>
      </c>
      <c r="I1851" s="21"/>
      <c r="J1851" s="8"/>
      <c r="K1851" s="9">
        <f t="shared" si="729"/>
        <v>22.890383435836387</v>
      </c>
      <c r="L1851" s="9">
        <f t="shared" si="730"/>
        <v>22.890383435836387</v>
      </c>
      <c r="M1851" s="10">
        <f t="shared" si="731"/>
        <v>0</v>
      </c>
      <c r="N1851" s="10" t="e">
        <f t="shared" si="725"/>
        <v>#DIV/0!</v>
      </c>
      <c r="O1851" s="10" t="e">
        <f t="shared" si="732"/>
        <v>#DIV/0!</v>
      </c>
      <c r="P1851" s="10" t="e">
        <f t="shared" si="733"/>
        <v>#DIV/0!</v>
      </c>
      <c r="R1851" s="22">
        <f t="shared" si="734"/>
        <v>22.890383435836387</v>
      </c>
      <c r="S1851" s="37">
        <f t="shared" si="735"/>
        <v>0</v>
      </c>
      <c r="T1851" s="37" t="e">
        <f t="shared" si="736"/>
        <v>#DIV/0!</v>
      </c>
      <c r="U1851" s="37" t="e">
        <f t="shared" si="737"/>
        <v>#DIV/0!</v>
      </c>
      <c r="V1851" s="37" t="e">
        <f t="shared" si="738"/>
        <v>#DIV/0!</v>
      </c>
      <c r="W1851" s="33"/>
      <c r="X1851" s="33"/>
      <c r="Y1851" s="22">
        <f t="shared" si="739"/>
        <v>22.890383435836387</v>
      </c>
      <c r="Z1851" s="37">
        <f t="shared" si="740"/>
        <v>0</v>
      </c>
      <c r="AA1851" s="37" t="e">
        <f t="shared" si="741"/>
        <v>#DIV/0!</v>
      </c>
      <c r="AB1851" s="37" t="e">
        <f t="shared" si="742"/>
        <v>#DIV/0!</v>
      </c>
      <c r="AC1851" s="37" t="e">
        <f t="shared" si="743"/>
        <v>#DIV/0!</v>
      </c>
      <c r="AD1851" s="33"/>
      <c r="AE1851" s="22">
        <f t="shared" si="744"/>
        <v>22.890383435836387</v>
      </c>
      <c r="AF1851" s="37">
        <f t="shared" si="745"/>
        <v>0</v>
      </c>
      <c r="AG1851" s="37" t="e">
        <f t="shared" si="746"/>
        <v>#DIV/0!</v>
      </c>
      <c r="AH1851" s="37" t="e">
        <f t="shared" si="747"/>
        <v>#DIV/0!</v>
      </c>
      <c r="AI1851" s="37" t="e">
        <f t="shared" si="748"/>
        <v>#DIV/0!</v>
      </c>
    </row>
    <row r="1852" spans="1:35" hidden="1" x14ac:dyDescent="0.25">
      <c r="A1852" s="3"/>
      <c r="B1852" s="4"/>
      <c r="C1852" s="4">
        <v>835</v>
      </c>
      <c r="D1852" s="23">
        <f t="shared" si="749"/>
        <v>1500</v>
      </c>
      <c r="E1852" s="11"/>
      <c r="F1852" s="23">
        <f t="shared" si="726"/>
        <v>30</v>
      </c>
      <c r="G1852" s="22">
        <f t="shared" si="727"/>
        <v>0.03</v>
      </c>
      <c r="H1852" s="22">
        <f t="shared" si="728"/>
        <v>0.7</v>
      </c>
      <c r="I1852" s="21"/>
      <c r="J1852" s="8"/>
      <c r="K1852" s="9">
        <f t="shared" si="729"/>
        <v>22.890383435836387</v>
      </c>
      <c r="L1852" s="9">
        <f t="shared" si="730"/>
        <v>22.890383435836387</v>
      </c>
      <c r="M1852" s="10">
        <f t="shared" si="731"/>
        <v>0</v>
      </c>
      <c r="N1852" s="10" t="e">
        <f t="shared" si="725"/>
        <v>#DIV/0!</v>
      </c>
      <c r="O1852" s="10" t="e">
        <f t="shared" si="732"/>
        <v>#DIV/0!</v>
      </c>
      <c r="P1852" s="10" t="e">
        <f t="shared" si="733"/>
        <v>#DIV/0!</v>
      </c>
      <c r="R1852" s="22">
        <f t="shared" si="734"/>
        <v>22.890383435836387</v>
      </c>
      <c r="S1852" s="37">
        <f t="shared" si="735"/>
        <v>0</v>
      </c>
      <c r="T1852" s="37" t="e">
        <f t="shared" si="736"/>
        <v>#DIV/0!</v>
      </c>
      <c r="U1852" s="37" t="e">
        <f t="shared" si="737"/>
        <v>#DIV/0!</v>
      </c>
      <c r="V1852" s="37" t="e">
        <f t="shared" si="738"/>
        <v>#DIV/0!</v>
      </c>
      <c r="W1852" s="33"/>
      <c r="X1852" s="33"/>
      <c r="Y1852" s="22">
        <f t="shared" si="739"/>
        <v>22.890383435836387</v>
      </c>
      <c r="Z1852" s="37">
        <f t="shared" si="740"/>
        <v>0</v>
      </c>
      <c r="AA1852" s="37" t="e">
        <f t="shared" si="741"/>
        <v>#DIV/0!</v>
      </c>
      <c r="AB1852" s="37" t="e">
        <f t="shared" si="742"/>
        <v>#DIV/0!</v>
      </c>
      <c r="AC1852" s="37" t="e">
        <f t="shared" si="743"/>
        <v>#DIV/0!</v>
      </c>
      <c r="AD1852" s="33"/>
      <c r="AE1852" s="22">
        <f t="shared" si="744"/>
        <v>22.890383435836387</v>
      </c>
      <c r="AF1852" s="37">
        <f t="shared" si="745"/>
        <v>0</v>
      </c>
      <c r="AG1852" s="37" t="e">
        <f t="shared" si="746"/>
        <v>#DIV/0!</v>
      </c>
      <c r="AH1852" s="37" t="e">
        <f t="shared" si="747"/>
        <v>#DIV/0!</v>
      </c>
      <c r="AI1852" s="37" t="e">
        <f t="shared" si="748"/>
        <v>#DIV/0!</v>
      </c>
    </row>
    <row r="1853" spans="1:35" hidden="1" x14ac:dyDescent="0.25">
      <c r="A1853" s="3"/>
      <c r="B1853" s="4"/>
      <c r="C1853" s="4">
        <v>836</v>
      </c>
      <c r="D1853" s="23">
        <f t="shared" si="749"/>
        <v>1500</v>
      </c>
      <c r="E1853" s="11"/>
      <c r="F1853" s="23">
        <f t="shared" si="726"/>
        <v>30</v>
      </c>
      <c r="G1853" s="22">
        <f t="shared" si="727"/>
        <v>0.03</v>
      </c>
      <c r="H1853" s="22">
        <f t="shared" si="728"/>
        <v>0.7</v>
      </c>
      <c r="I1853" s="21"/>
      <c r="J1853" s="8"/>
      <c r="K1853" s="9">
        <f t="shared" si="729"/>
        <v>22.890383435836387</v>
      </c>
      <c r="L1853" s="9">
        <f t="shared" si="730"/>
        <v>22.890383435836387</v>
      </c>
      <c r="M1853" s="10">
        <f t="shared" si="731"/>
        <v>0</v>
      </c>
      <c r="N1853" s="10" t="e">
        <f t="shared" si="725"/>
        <v>#DIV/0!</v>
      </c>
      <c r="O1853" s="10" t="e">
        <f t="shared" si="732"/>
        <v>#DIV/0!</v>
      </c>
      <c r="P1853" s="10" t="e">
        <f t="shared" si="733"/>
        <v>#DIV/0!</v>
      </c>
      <c r="R1853" s="22">
        <f t="shared" si="734"/>
        <v>22.890383435836387</v>
      </c>
      <c r="S1853" s="37">
        <f t="shared" si="735"/>
        <v>0</v>
      </c>
      <c r="T1853" s="37" t="e">
        <f t="shared" si="736"/>
        <v>#DIV/0!</v>
      </c>
      <c r="U1853" s="37" t="e">
        <f t="shared" si="737"/>
        <v>#DIV/0!</v>
      </c>
      <c r="V1853" s="37" t="e">
        <f t="shared" si="738"/>
        <v>#DIV/0!</v>
      </c>
      <c r="W1853" s="33"/>
      <c r="X1853" s="33"/>
      <c r="Y1853" s="22">
        <f t="shared" si="739"/>
        <v>22.890383435836387</v>
      </c>
      <c r="Z1853" s="37">
        <f t="shared" si="740"/>
        <v>0</v>
      </c>
      <c r="AA1853" s="37" t="e">
        <f t="shared" si="741"/>
        <v>#DIV/0!</v>
      </c>
      <c r="AB1853" s="37" t="e">
        <f t="shared" si="742"/>
        <v>#DIV/0!</v>
      </c>
      <c r="AC1853" s="37" t="e">
        <f t="shared" si="743"/>
        <v>#DIV/0!</v>
      </c>
      <c r="AD1853" s="33"/>
      <c r="AE1853" s="22">
        <f t="shared" si="744"/>
        <v>22.890383435836387</v>
      </c>
      <c r="AF1853" s="37">
        <f t="shared" si="745"/>
        <v>0</v>
      </c>
      <c r="AG1853" s="37" t="e">
        <f t="shared" si="746"/>
        <v>#DIV/0!</v>
      </c>
      <c r="AH1853" s="37" t="e">
        <f t="shared" si="747"/>
        <v>#DIV/0!</v>
      </c>
      <c r="AI1853" s="37" t="e">
        <f t="shared" si="748"/>
        <v>#DIV/0!</v>
      </c>
    </row>
    <row r="1854" spans="1:35" hidden="1" x14ac:dyDescent="0.25">
      <c r="A1854" s="3"/>
      <c r="B1854" s="4"/>
      <c r="C1854" s="4">
        <v>837</v>
      </c>
      <c r="D1854" s="23">
        <f t="shared" si="749"/>
        <v>1500</v>
      </c>
      <c r="E1854" s="11"/>
      <c r="F1854" s="23">
        <f t="shared" si="726"/>
        <v>30</v>
      </c>
      <c r="G1854" s="22">
        <f t="shared" si="727"/>
        <v>0.03</v>
      </c>
      <c r="H1854" s="22">
        <f t="shared" si="728"/>
        <v>0.7</v>
      </c>
      <c r="I1854" s="21"/>
      <c r="J1854" s="8"/>
      <c r="K1854" s="9">
        <f t="shared" si="729"/>
        <v>22.890383435836387</v>
      </c>
      <c r="L1854" s="9">
        <f t="shared" si="730"/>
        <v>22.890383435836387</v>
      </c>
      <c r="M1854" s="10">
        <f t="shared" si="731"/>
        <v>0</v>
      </c>
      <c r="N1854" s="10" t="e">
        <f t="shared" si="725"/>
        <v>#DIV/0!</v>
      </c>
      <c r="O1854" s="10" t="e">
        <f t="shared" si="732"/>
        <v>#DIV/0!</v>
      </c>
      <c r="P1854" s="10" t="e">
        <f t="shared" si="733"/>
        <v>#DIV/0!</v>
      </c>
      <c r="R1854" s="22">
        <f t="shared" si="734"/>
        <v>22.890383435836387</v>
      </c>
      <c r="S1854" s="37">
        <f t="shared" si="735"/>
        <v>0</v>
      </c>
      <c r="T1854" s="37" t="e">
        <f t="shared" si="736"/>
        <v>#DIV/0!</v>
      </c>
      <c r="U1854" s="37" t="e">
        <f t="shared" si="737"/>
        <v>#DIV/0!</v>
      </c>
      <c r="V1854" s="37" t="e">
        <f t="shared" si="738"/>
        <v>#DIV/0!</v>
      </c>
      <c r="W1854" s="33"/>
      <c r="X1854" s="33"/>
      <c r="Y1854" s="22">
        <f t="shared" si="739"/>
        <v>22.890383435836387</v>
      </c>
      <c r="Z1854" s="37">
        <f t="shared" si="740"/>
        <v>0</v>
      </c>
      <c r="AA1854" s="37" t="e">
        <f t="shared" si="741"/>
        <v>#DIV/0!</v>
      </c>
      <c r="AB1854" s="37" t="e">
        <f t="shared" si="742"/>
        <v>#DIV/0!</v>
      </c>
      <c r="AC1854" s="37" t="e">
        <f t="shared" si="743"/>
        <v>#DIV/0!</v>
      </c>
      <c r="AD1854" s="33"/>
      <c r="AE1854" s="22">
        <f t="shared" si="744"/>
        <v>22.890383435836387</v>
      </c>
      <c r="AF1854" s="37">
        <f t="shared" si="745"/>
        <v>0</v>
      </c>
      <c r="AG1854" s="37" t="e">
        <f t="shared" si="746"/>
        <v>#DIV/0!</v>
      </c>
      <c r="AH1854" s="37" t="e">
        <f t="shared" si="747"/>
        <v>#DIV/0!</v>
      </c>
      <c r="AI1854" s="37" t="e">
        <f t="shared" si="748"/>
        <v>#DIV/0!</v>
      </c>
    </row>
    <row r="1855" spans="1:35" hidden="1" x14ac:dyDescent="0.25">
      <c r="A1855" s="3"/>
      <c r="B1855" s="4"/>
      <c r="C1855" s="4">
        <v>838</v>
      </c>
      <c r="D1855" s="23">
        <f t="shared" si="749"/>
        <v>1500</v>
      </c>
      <c r="E1855" s="11"/>
      <c r="F1855" s="23">
        <f t="shared" si="726"/>
        <v>30</v>
      </c>
      <c r="G1855" s="22">
        <f t="shared" si="727"/>
        <v>0.03</v>
      </c>
      <c r="H1855" s="22">
        <f t="shared" si="728"/>
        <v>0.7</v>
      </c>
      <c r="I1855" s="21"/>
      <c r="J1855" s="8"/>
      <c r="K1855" s="9">
        <f t="shared" si="729"/>
        <v>22.890383435836387</v>
      </c>
      <c r="L1855" s="9">
        <f t="shared" si="730"/>
        <v>22.890383435836387</v>
      </c>
      <c r="M1855" s="10">
        <f t="shared" si="731"/>
        <v>0</v>
      </c>
      <c r="N1855" s="10" t="e">
        <f t="shared" si="725"/>
        <v>#DIV/0!</v>
      </c>
      <c r="O1855" s="10" t="e">
        <f t="shared" si="732"/>
        <v>#DIV/0!</v>
      </c>
      <c r="P1855" s="10" t="e">
        <f t="shared" si="733"/>
        <v>#DIV/0!</v>
      </c>
      <c r="R1855" s="22">
        <f t="shared" si="734"/>
        <v>22.890383435836387</v>
      </c>
      <c r="S1855" s="37">
        <f t="shared" si="735"/>
        <v>0</v>
      </c>
      <c r="T1855" s="37" t="e">
        <f t="shared" si="736"/>
        <v>#DIV/0!</v>
      </c>
      <c r="U1855" s="37" t="e">
        <f t="shared" si="737"/>
        <v>#DIV/0!</v>
      </c>
      <c r="V1855" s="37" t="e">
        <f t="shared" si="738"/>
        <v>#DIV/0!</v>
      </c>
      <c r="W1855" s="33"/>
      <c r="X1855" s="33"/>
      <c r="Y1855" s="22">
        <f t="shared" si="739"/>
        <v>22.890383435836387</v>
      </c>
      <c r="Z1855" s="37">
        <f t="shared" si="740"/>
        <v>0</v>
      </c>
      <c r="AA1855" s="37" t="e">
        <f t="shared" si="741"/>
        <v>#DIV/0!</v>
      </c>
      <c r="AB1855" s="37" t="e">
        <f t="shared" si="742"/>
        <v>#DIV/0!</v>
      </c>
      <c r="AC1855" s="37" t="e">
        <f t="shared" si="743"/>
        <v>#DIV/0!</v>
      </c>
      <c r="AD1855" s="33"/>
      <c r="AE1855" s="22">
        <f t="shared" si="744"/>
        <v>22.890383435836387</v>
      </c>
      <c r="AF1855" s="37">
        <f t="shared" si="745"/>
        <v>0</v>
      </c>
      <c r="AG1855" s="37" t="e">
        <f t="shared" si="746"/>
        <v>#DIV/0!</v>
      </c>
      <c r="AH1855" s="37" t="e">
        <f t="shared" si="747"/>
        <v>#DIV/0!</v>
      </c>
      <c r="AI1855" s="37" t="e">
        <f t="shared" si="748"/>
        <v>#DIV/0!</v>
      </c>
    </row>
    <row r="1856" spans="1:35" hidden="1" x14ac:dyDescent="0.25">
      <c r="A1856" s="3"/>
      <c r="B1856" s="4"/>
      <c r="C1856" s="4">
        <v>839</v>
      </c>
      <c r="D1856" s="23">
        <f t="shared" si="749"/>
        <v>1500</v>
      </c>
      <c r="E1856" s="11"/>
      <c r="F1856" s="23">
        <f t="shared" si="726"/>
        <v>30</v>
      </c>
      <c r="G1856" s="22">
        <f t="shared" si="727"/>
        <v>0.03</v>
      </c>
      <c r="H1856" s="22">
        <f t="shared" si="728"/>
        <v>0.7</v>
      </c>
      <c r="I1856" s="21"/>
      <c r="J1856" s="8"/>
      <c r="K1856" s="9">
        <f t="shared" si="729"/>
        <v>22.890383435836387</v>
      </c>
      <c r="L1856" s="9">
        <f t="shared" si="730"/>
        <v>22.890383435836387</v>
      </c>
      <c r="M1856" s="10">
        <f t="shared" si="731"/>
        <v>0</v>
      </c>
      <c r="N1856" s="10" t="e">
        <f t="shared" si="725"/>
        <v>#DIV/0!</v>
      </c>
      <c r="O1856" s="10" t="e">
        <f t="shared" si="732"/>
        <v>#DIV/0!</v>
      </c>
      <c r="P1856" s="10" t="e">
        <f t="shared" si="733"/>
        <v>#DIV/0!</v>
      </c>
      <c r="R1856" s="22">
        <f t="shared" si="734"/>
        <v>22.890383435836387</v>
      </c>
      <c r="S1856" s="37">
        <f t="shared" si="735"/>
        <v>0</v>
      </c>
      <c r="T1856" s="37" t="e">
        <f t="shared" si="736"/>
        <v>#DIV/0!</v>
      </c>
      <c r="U1856" s="37" t="e">
        <f t="shared" si="737"/>
        <v>#DIV/0!</v>
      </c>
      <c r="V1856" s="37" t="e">
        <f t="shared" si="738"/>
        <v>#DIV/0!</v>
      </c>
      <c r="W1856" s="33"/>
      <c r="X1856" s="33"/>
      <c r="Y1856" s="22">
        <f t="shared" si="739"/>
        <v>22.890383435836387</v>
      </c>
      <c r="Z1856" s="37">
        <f t="shared" si="740"/>
        <v>0</v>
      </c>
      <c r="AA1856" s="37" t="e">
        <f t="shared" si="741"/>
        <v>#DIV/0!</v>
      </c>
      <c r="AB1856" s="37" t="e">
        <f t="shared" si="742"/>
        <v>#DIV/0!</v>
      </c>
      <c r="AC1856" s="37" t="e">
        <f t="shared" si="743"/>
        <v>#DIV/0!</v>
      </c>
      <c r="AD1856" s="33"/>
      <c r="AE1856" s="22">
        <f t="shared" si="744"/>
        <v>22.890383435836387</v>
      </c>
      <c r="AF1856" s="37">
        <f t="shared" si="745"/>
        <v>0</v>
      </c>
      <c r="AG1856" s="37" t="e">
        <f t="shared" si="746"/>
        <v>#DIV/0!</v>
      </c>
      <c r="AH1856" s="37" t="e">
        <f t="shared" si="747"/>
        <v>#DIV/0!</v>
      </c>
      <c r="AI1856" s="37" t="e">
        <f t="shared" si="748"/>
        <v>#DIV/0!</v>
      </c>
    </row>
    <row r="1857" spans="1:35" hidden="1" x14ac:dyDescent="0.25">
      <c r="A1857" s="3"/>
      <c r="B1857" s="4"/>
      <c r="C1857" s="4">
        <v>840</v>
      </c>
      <c r="D1857" s="23">
        <f t="shared" si="749"/>
        <v>1500</v>
      </c>
      <c r="E1857" s="11"/>
      <c r="F1857" s="23">
        <f t="shared" si="726"/>
        <v>30</v>
      </c>
      <c r="G1857" s="22">
        <f t="shared" si="727"/>
        <v>0.03</v>
      </c>
      <c r="H1857" s="22">
        <f t="shared" si="728"/>
        <v>0.7</v>
      </c>
      <c r="I1857" s="21"/>
      <c r="J1857" s="8"/>
      <c r="K1857" s="9">
        <f t="shared" si="729"/>
        <v>22.890383435836387</v>
      </c>
      <c r="L1857" s="9">
        <f t="shared" si="730"/>
        <v>22.890383435836387</v>
      </c>
      <c r="M1857" s="10">
        <f t="shared" si="731"/>
        <v>0</v>
      </c>
      <c r="N1857" s="10" t="e">
        <f t="shared" si="725"/>
        <v>#DIV/0!</v>
      </c>
      <c r="O1857" s="10" t="e">
        <f t="shared" si="732"/>
        <v>#DIV/0!</v>
      </c>
      <c r="P1857" s="10" t="e">
        <f t="shared" si="733"/>
        <v>#DIV/0!</v>
      </c>
      <c r="R1857" s="22">
        <f t="shared" si="734"/>
        <v>22.890383435836387</v>
      </c>
      <c r="S1857" s="37">
        <f t="shared" si="735"/>
        <v>0</v>
      </c>
      <c r="T1857" s="37" t="e">
        <f t="shared" si="736"/>
        <v>#DIV/0!</v>
      </c>
      <c r="U1857" s="37" t="e">
        <f t="shared" si="737"/>
        <v>#DIV/0!</v>
      </c>
      <c r="V1857" s="37" t="e">
        <f t="shared" si="738"/>
        <v>#DIV/0!</v>
      </c>
      <c r="W1857" s="33"/>
      <c r="X1857" s="33"/>
      <c r="Y1857" s="22">
        <f t="shared" si="739"/>
        <v>22.890383435836387</v>
      </c>
      <c r="Z1857" s="37">
        <f t="shared" si="740"/>
        <v>0</v>
      </c>
      <c r="AA1857" s="37" t="e">
        <f t="shared" si="741"/>
        <v>#DIV/0!</v>
      </c>
      <c r="AB1857" s="37" t="e">
        <f t="shared" si="742"/>
        <v>#DIV/0!</v>
      </c>
      <c r="AC1857" s="37" t="e">
        <f t="shared" si="743"/>
        <v>#DIV/0!</v>
      </c>
      <c r="AD1857" s="33"/>
      <c r="AE1857" s="22">
        <f t="shared" si="744"/>
        <v>22.890383435836387</v>
      </c>
      <c r="AF1857" s="37">
        <f t="shared" si="745"/>
        <v>0</v>
      </c>
      <c r="AG1857" s="37" t="e">
        <f t="shared" si="746"/>
        <v>#DIV/0!</v>
      </c>
      <c r="AH1857" s="37" t="e">
        <f t="shared" si="747"/>
        <v>#DIV/0!</v>
      </c>
      <c r="AI1857" s="37" t="e">
        <f t="shared" si="748"/>
        <v>#DIV/0!</v>
      </c>
    </row>
    <row r="1858" spans="1:35" hidden="1" x14ac:dyDescent="0.25">
      <c r="A1858" s="3"/>
      <c r="B1858" s="4"/>
      <c r="C1858" s="4">
        <v>841</v>
      </c>
      <c r="D1858" s="23">
        <f t="shared" si="749"/>
        <v>1500</v>
      </c>
      <c r="E1858" s="11"/>
      <c r="F1858" s="23">
        <f t="shared" si="726"/>
        <v>30</v>
      </c>
      <c r="G1858" s="22">
        <f t="shared" si="727"/>
        <v>0.03</v>
      </c>
      <c r="H1858" s="22">
        <f t="shared" si="728"/>
        <v>0.7</v>
      </c>
      <c r="I1858" s="21"/>
      <c r="J1858" s="8"/>
      <c r="K1858" s="9">
        <f t="shared" si="729"/>
        <v>22.890383435836387</v>
      </c>
      <c r="L1858" s="9">
        <f t="shared" si="730"/>
        <v>22.890383435836387</v>
      </c>
      <c r="M1858" s="10">
        <f t="shared" si="731"/>
        <v>0</v>
      </c>
      <c r="N1858" s="10" t="e">
        <f t="shared" si="725"/>
        <v>#DIV/0!</v>
      </c>
      <c r="O1858" s="10" t="e">
        <f t="shared" si="732"/>
        <v>#DIV/0!</v>
      </c>
      <c r="P1858" s="10" t="e">
        <f t="shared" si="733"/>
        <v>#DIV/0!</v>
      </c>
      <c r="R1858" s="22">
        <f t="shared" si="734"/>
        <v>22.890383435836387</v>
      </c>
      <c r="S1858" s="37">
        <f t="shared" si="735"/>
        <v>0</v>
      </c>
      <c r="T1858" s="37" t="e">
        <f t="shared" si="736"/>
        <v>#DIV/0!</v>
      </c>
      <c r="U1858" s="37" t="e">
        <f t="shared" si="737"/>
        <v>#DIV/0!</v>
      </c>
      <c r="V1858" s="37" t="e">
        <f t="shared" si="738"/>
        <v>#DIV/0!</v>
      </c>
      <c r="W1858" s="33"/>
      <c r="X1858" s="33"/>
      <c r="Y1858" s="22">
        <f t="shared" si="739"/>
        <v>22.890383435836387</v>
      </c>
      <c r="Z1858" s="37">
        <f t="shared" si="740"/>
        <v>0</v>
      </c>
      <c r="AA1858" s="37" t="e">
        <f t="shared" si="741"/>
        <v>#DIV/0!</v>
      </c>
      <c r="AB1858" s="37" t="e">
        <f t="shared" si="742"/>
        <v>#DIV/0!</v>
      </c>
      <c r="AC1858" s="37" t="e">
        <f t="shared" si="743"/>
        <v>#DIV/0!</v>
      </c>
      <c r="AD1858" s="33"/>
      <c r="AE1858" s="22">
        <f t="shared" si="744"/>
        <v>22.890383435836387</v>
      </c>
      <c r="AF1858" s="37">
        <f t="shared" si="745"/>
        <v>0</v>
      </c>
      <c r="AG1858" s="37" t="e">
        <f t="shared" si="746"/>
        <v>#DIV/0!</v>
      </c>
      <c r="AH1858" s="37" t="e">
        <f t="shared" si="747"/>
        <v>#DIV/0!</v>
      </c>
      <c r="AI1858" s="37" t="e">
        <f t="shared" si="748"/>
        <v>#DIV/0!</v>
      </c>
    </row>
    <row r="1859" spans="1:35" hidden="1" x14ac:dyDescent="0.25">
      <c r="A1859" s="3"/>
      <c r="B1859" s="4"/>
      <c r="C1859" s="4">
        <v>842</v>
      </c>
      <c r="D1859" s="23">
        <f t="shared" si="749"/>
        <v>1500</v>
      </c>
      <c r="E1859" s="11"/>
      <c r="F1859" s="23">
        <f t="shared" si="726"/>
        <v>30</v>
      </c>
      <c r="G1859" s="22">
        <f t="shared" si="727"/>
        <v>0.03</v>
      </c>
      <c r="H1859" s="22">
        <f t="shared" si="728"/>
        <v>0.7</v>
      </c>
      <c r="I1859" s="21"/>
      <c r="J1859" s="8"/>
      <c r="K1859" s="9">
        <f t="shared" si="729"/>
        <v>22.890383435836387</v>
      </c>
      <c r="L1859" s="9">
        <f t="shared" si="730"/>
        <v>22.890383435836387</v>
      </c>
      <c r="M1859" s="10">
        <f t="shared" si="731"/>
        <v>0</v>
      </c>
      <c r="N1859" s="10" t="e">
        <f t="shared" si="725"/>
        <v>#DIV/0!</v>
      </c>
      <c r="O1859" s="10" t="e">
        <f t="shared" si="732"/>
        <v>#DIV/0!</v>
      </c>
      <c r="P1859" s="10" t="e">
        <f t="shared" si="733"/>
        <v>#DIV/0!</v>
      </c>
      <c r="R1859" s="22">
        <f t="shared" si="734"/>
        <v>22.890383435836387</v>
      </c>
      <c r="S1859" s="37">
        <f t="shared" si="735"/>
        <v>0</v>
      </c>
      <c r="T1859" s="37" t="e">
        <f t="shared" si="736"/>
        <v>#DIV/0!</v>
      </c>
      <c r="U1859" s="37" t="e">
        <f t="shared" si="737"/>
        <v>#DIV/0!</v>
      </c>
      <c r="V1859" s="37" t="e">
        <f t="shared" si="738"/>
        <v>#DIV/0!</v>
      </c>
      <c r="W1859" s="33"/>
      <c r="X1859" s="33"/>
      <c r="Y1859" s="22">
        <f t="shared" si="739"/>
        <v>22.890383435836387</v>
      </c>
      <c r="Z1859" s="37">
        <f t="shared" si="740"/>
        <v>0</v>
      </c>
      <c r="AA1859" s="37" t="e">
        <f t="shared" si="741"/>
        <v>#DIV/0!</v>
      </c>
      <c r="AB1859" s="37" t="e">
        <f t="shared" si="742"/>
        <v>#DIV/0!</v>
      </c>
      <c r="AC1859" s="37" t="e">
        <f t="shared" si="743"/>
        <v>#DIV/0!</v>
      </c>
      <c r="AD1859" s="33"/>
      <c r="AE1859" s="22">
        <f t="shared" si="744"/>
        <v>22.890383435836387</v>
      </c>
      <c r="AF1859" s="37">
        <f t="shared" si="745"/>
        <v>0</v>
      </c>
      <c r="AG1859" s="37" t="e">
        <f t="shared" si="746"/>
        <v>#DIV/0!</v>
      </c>
      <c r="AH1859" s="37" t="e">
        <f t="shared" si="747"/>
        <v>#DIV/0!</v>
      </c>
      <c r="AI1859" s="37" t="e">
        <f t="shared" si="748"/>
        <v>#DIV/0!</v>
      </c>
    </row>
    <row r="1860" spans="1:35" hidden="1" x14ac:dyDescent="0.25">
      <c r="A1860" s="3"/>
      <c r="B1860" s="4"/>
      <c r="C1860" s="4">
        <v>843</v>
      </c>
      <c r="D1860" s="23">
        <f t="shared" si="749"/>
        <v>1500</v>
      </c>
      <c r="E1860" s="11"/>
      <c r="F1860" s="23">
        <f t="shared" si="726"/>
        <v>30</v>
      </c>
      <c r="G1860" s="22">
        <f t="shared" si="727"/>
        <v>0.03</v>
      </c>
      <c r="H1860" s="22">
        <f t="shared" si="728"/>
        <v>0.7</v>
      </c>
      <c r="I1860" s="21"/>
      <c r="J1860" s="8"/>
      <c r="K1860" s="9">
        <f t="shared" si="729"/>
        <v>22.890383435836387</v>
      </c>
      <c r="L1860" s="9">
        <f t="shared" si="730"/>
        <v>22.890383435836387</v>
      </c>
      <c r="M1860" s="10">
        <f t="shared" si="731"/>
        <v>0</v>
      </c>
      <c r="N1860" s="10" t="e">
        <f t="shared" si="725"/>
        <v>#DIV/0!</v>
      </c>
      <c r="O1860" s="10" t="e">
        <f t="shared" si="732"/>
        <v>#DIV/0!</v>
      </c>
      <c r="P1860" s="10" t="e">
        <f t="shared" si="733"/>
        <v>#DIV/0!</v>
      </c>
      <c r="R1860" s="22">
        <f t="shared" si="734"/>
        <v>22.890383435836387</v>
      </c>
      <c r="S1860" s="37">
        <f t="shared" si="735"/>
        <v>0</v>
      </c>
      <c r="T1860" s="37" t="e">
        <f t="shared" si="736"/>
        <v>#DIV/0!</v>
      </c>
      <c r="U1860" s="37" t="e">
        <f t="shared" si="737"/>
        <v>#DIV/0!</v>
      </c>
      <c r="V1860" s="37" t="e">
        <f t="shared" si="738"/>
        <v>#DIV/0!</v>
      </c>
      <c r="W1860" s="33"/>
      <c r="X1860" s="33"/>
      <c r="Y1860" s="22">
        <f t="shared" si="739"/>
        <v>22.890383435836387</v>
      </c>
      <c r="Z1860" s="37">
        <f t="shared" si="740"/>
        <v>0</v>
      </c>
      <c r="AA1860" s="37" t="e">
        <f t="shared" si="741"/>
        <v>#DIV/0!</v>
      </c>
      <c r="AB1860" s="37" t="e">
        <f t="shared" si="742"/>
        <v>#DIV/0!</v>
      </c>
      <c r="AC1860" s="37" t="e">
        <f t="shared" si="743"/>
        <v>#DIV/0!</v>
      </c>
      <c r="AD1860" s="33"/>
      <c r="AE1860" s="22">
        <f t="shared" si="744"/>
        <v>22.890383435836387</v>
      </c>
      <c r="AF1860" s="37">
        <f t="shared" si="745"/>
        <v>0</v>
      </c>
      <c r="AG1860" s="37" t="e">
        <f t="shared" si="746"/>
        <v>#DIV/0!</v>
      </c>
      <c r="AH1860" s="37" t="e">
        <f t="shared" si="747"/>
        <v>#DIV/0!</v>
      </c>
      <c r="AI1860" s="37" t="e">
        <f t="shared" si="748"/>
        <v>#DIV/0!</v>
      </c>
    </row>
    <row r="1861" spans="1:35" hidden="1" x14ac:dyDescent="0.25">
      <c r="A1861" s="3"/>
      <c r="B1861" s="4"/>
      <c r="C1861" s="4">
        <v>844</v>
      </c>
      <c r="D1861" s="23">
        <f t="shared" si="749"/>
        <v>1500</v>
      </c>
      <c r="E1861" s="11"/>
      <c r="F1861" s="23">
        <f t="shared" si="726"/>
        <v>30</v>
      </c>
      <c r="G1861" s="22">
        <f t="shared" si="727"/>
        <v>0.03</v>
      </c>
      <c r="H1861" s="22">
        <f t="shared" si="728"/>
        <v>0.7</v>
      </c>
      <c r="I1861" s="21"/>
      <c r="J1861" s="8"/>
      <c r="K1861" s="9">
        <f t="shared" si="729"/>
        <v>22.890383435836387</v>
      </c>
      <c r="L1861" s="9">
        <f t="shared" si="730"/>
        <v>22.890383435836387</v>
      </c>
      <c r="M1861" s="10">
        <f t="shared" si="731"/>
        <v>0</v>
      </c>
      <c r="N1861" s="10" t="e">
        <f t="shared" si="725"/>
        <v>#DIV/0!</v>
      </c>
      <c r="O1861" s="10" t="e">
        <f t="shared" si="732"/>
        <v>#DIV/0!</v>
      </c>
      <c r="P1861" s="10" t="e">
        <f t="shared" si="733"/>
        <v>#DIV/0!</v>
      </c>
      <c r="R1861" s="22">
        <f t="shared" si="734"/>
        <v>22.890383435836387</v>
      </c>
      <c r="S1861" s="37">
        <f t="shared" si="735"/>
        <v>0</v>
      </c>
      <c r="T1861" s="37" t="e">
        <f t="shared" si="736"/>
        <v>#DIV/0!</v>
      </c>
      <c r="U1861" s="37" t="e">
        <f t="shared" si="737"/>
        <v>#DIV/0!</v>
      </c>
      <c r="V1861" s="37" t="e">
        <f t="shared" si="738"/>
        <v>#DIV/0!</v>
      </c>
      <c r="W1861" s="33"/>
      <c r="X1861" s="33"/>
      <c r="Y1861" s="22">
        <f t="shared" si="739"/>
        <v>22.890383435836387</v>
      </c>
      <c r="Z1861" s="37">
        <f t="shared" si="740"/>
        <v>0</v>
      </c>
      <c r="AA1861" s="37" t="e">
        <f t="shared" si="741"/>
        <v>#DIV/0!</v>
      </c>
      <c r="AB1861" s="37" t="e">
        <f t="shared" si="742"/>
        <v>#DIV/0!</v>
      </c>
      <c r="AC1861" s="37" t="e">
        <f t="shared" si="743"/>
        <v>#DIV/0!</v>
      </c>
      <c r="AD1861" s="33"/>
      <c r="AE1861" s="22">
        <f t="shared" si="744"/>
        <v>22.890383435836387</v>
      </c>
      <c r="AF1861" s="37">
        <f t="shared" si="745"/>
        <v>0</v>
      </c>
      <c r="AG1861" s="37" t="e">
        <f t="shared" si="746"/>
        <v>#DIV/0!</v>
      </c>
      <c r="AH1861" s="37" t="e">
        <f t="shared" si="747"/>
        <v>#DIV/0!</v>
      </c>
      <c r="AI1861" s="37" t="e">
        <f t="shared" si="748"/>
        <v>#DIV/0!</v>
      </c>
    </row>
    <row r="1862" spans="1:35" hidden="1" x14ac:dyDescent="0.25">
      <c r="A1862" s="3"/>
      <c r="B1862" s="4"/>
      <c r="C1862" s="4">
        <v>845</v>
      </c>
      <c r="D1862" s="23">
        <f t="shared" si="749"/>
        <v>1500</v>
      </c>
      <c r="E1862" s="11"/>
      <c r="F1862" s="23">
        <f t="shared" si="726"/>
        <v>30</v>
      </c>
      <c r="G1862" s="22">
        <f t="shared" si="727"/>
        <v>0.03</v>
      </c>
      <c r="H1862" s="22">
        <f t="shared" si="728"/>
        <v>0.7</v>
      </c>
      <c r="I1862" s="21"/>
      <c r="J1862" s="8"/>
      <c r="K1862" s="9">
        <f t="shared" si="729"/>
        <v>22.890383435836387</v>
      </c>
      <c r="L1862" s="9">
        <f t="shared" si="730"/>
        <v>22.890383435836387</v>
      </c>
      <c r="M1862" s="10">
        <f t="shared" si="731"/>
        <v>0</v>
      </c>
      <c r="N1862" s="10" t="e">
        <f t="shared" si="725"/>
        <v>#DIV/0!</v>
      </c>
      <c r="O1862" s="10" t="e">
        <f t="shared" si="732"/>
        <v>#DIV/0!</v>
      </c>
      <c r="P1862" s="10" t="e">
        <f t="shared" si="733"/>
        <v>#DIV/0!</v>
      </c>
      <c r="R1862" s="22">
        <f t="shared" si="734"/>
        <v>22.890383435836387</v>
      </c>
      <c r="S1862" s="37">
        <f t="shared" si="735"/>
        <v>0</v>
      </c>
      <c r="T1862" s="37" t="e">
        <f t="shared" si="736"/>
        <v>#DIV/0!</v>
      </c>
      <c r="U1862" s="37" t="e">
        <f t="shared" si="737"/>
        <v>#DIV/0!</v>
      </c>
      <c r="V1862" s="37" t="e">
        <f t="shared" si="738"/>
        <v>#DIV/0!</v>
      </c>
      <c r="W1862" s="33"/>
      <c r="X1862" s="33"/>
      <c r="Y1862" s="22">
        <f t="shared" si="739"/>
        <v>22.890383435836387</v>
      </c>
      <c r="Z1862" s="37">
        <f t="shared" si="740"/>
        <v>0</v>
      </c>
      <c r="AA1862" s="37" t="e">
        <f t="shared" si="741"/>
        <v>#DIV/0!</v>
      </c>
      <c r="AB1862" s="37" t="e">
        <f t="shared" si="742"/>
        <v>#DIV/0!</v>
      </c>
      <c r="AC1862" s="37" t="e">
        <f t="shared" si="743"/>
        <v>#DIV/0!</v>
      </c>
      <c r="AD1862" s="33"/>
      <c r="AE1862" s="22">
        <f t="shared" si="744"/>
        <v>22.890383435836387</v>
      </c>
      <c r="AF1862" s="37">
        <f t="shared" si="745"/>
        <v>0</v>
      </c>
      <c r="AG1862" s="37" t="e">
        <f t="shared" si="746"/>
        <v>#DIV/0!</v>
      </c>
      <c r="AH1862" s="37" t="e">
        <f t="shared" si="747"/>
        <v>#DIV/0!</v>
      </c>
      <c r="AI1862" s="37" t="e">
        <f t="shared" si="748"/>
        <v>#DIV/0!</v>
      </c>
    </row>
    <row r="1863" spans="1:35" hidden="1" x14ac:dyDescent="0.25">
      <c r="A1863" s="3"/>
      <c r="B1863" s="4"/>
      <c r="C1863" s="4">
        <v>846</v>
      </c>
      <c r="D1863" s="23">
        <f t="shared" si="749"/>
        <v>1500</v>
      </c>
      <c r="E1863" s="11"/>
      <c r="F1863" s="23">
        <f t="shared" si="726"/>
        <v>30</v>
      </c>
      <c r="G1863" s="22">
        <f t="shared" si="727"/>
        <v>0.03</v>
      </c>
      <c r="H1863" s="22">
        <f t="shared" si="728"/>
        <v>0.7</v>
      </c>
      <c r="I1863" s="21"/>
      <c r="J1863" s="8"/>
      <c r="K1863" s="9">
        <f t="shared" si="729"/>
        <v>22.890383435836387</v>
      </c>
      <c r="L1863" s="9">
        <f t="shared" si="730"/>
        <v>22.890383435836387</v>
      </c>
      <c r="M1863" s="10">
        <f t="shared" si="731"/>
        <v>0</v>
      </c>
      <c r="N1863" s="10" t="e">
        <f t="shared" si="725"/>
        <v>#DIV/0!</v>
      </c>
      <c r="O1863" s="10" t="e">
        <f t="shared" si="732"/>
        <v>#DIV/0!</v>
      </c>
      <c r="P1863" s="10" t="e">
        <f t="shared" si="733"/>
        <v>#DIV/0!</v>
      </c>
      <c r="R1863" s="22">
        <f t="shared" si="734"/>
        <v>22.890383435836387</v>
      </c>
      <c r="S1863" s="37">
        <f t="shared" si="735"/>
        <v>0</v>
      </c>
      <c r="T1863" s="37" t="e">
        <f t="shared" si="736"/>
        <v>#DIV/0!</v>
      </c>
      <c r="U1863" s="37" t="e">
        <f t="shared" si="737"/>
        <v>#DIV/0!</v>
      </c>
      <c r="V1863" s="37" t="e">
        <f t="shared" si="738"/>
        <v>#DIV/0!</v>
      </c>
      <c r="W1863" s="33"/>
      <c r="X1863" s="33"/>
      <c r="Y1863" s="22">
        <f t="shared" si="739"/>
        <v>22.890383435836387</v>
      </c>
      <c r="Z1863" s="37">
        <f t="shared" si="740"/>
        <v>0</v>
      </c>
      <c r="AA1863" s="37" t="e">
        <f t="shared" si="741"/>
        <v>#DIV/0!</v>
      </c>
      <c r="AB1863" s="37" t="e">
        <f t="shared" si="742"/>
        <v>#DIV/0!</v>
      </c>
      <c r="AC1863" s="37" t="e">
        <f t="shared" si="743"/>
        <v>#DIV/0!</v>
      </c>
      <c r="AD1863" s="33"/>
      <c r="AE1863" s="22">
        <f t="shared" si="744"/>
        <v>22.890383435836387</v>
      </c>
      <c r="AF1863" s="37">
        <f t="shared" si="745"/>
        <v>0</v>
      </c>
      <c r="AG1863" s="37" t="e">
        <f t="shared" si="746"/>
        <v>#DIV/0!</v>
      </c>
      <c r="AH1863" s="37" t="e">
        <f t="shared" si="747"/>
        <v>#DIV/0!</v>
      </c>
      <c r="AI1863" s="37" t="e">
        <f t="shared" si="748"/>
        <v>#DIV/0!</v>
      </c>
    </row>
    <row r="1864" spans="1:35" hidden="1" x14ac:dyDescent="0.25">
      <c r="A1864" s="3"/>
      <c r="B1864" s="4"/>
      <c r="C1864" s="4">
        <v>847</v>
      </c>
      <c r="D1864" s="23">
        <f t="shared" si="749"/>
        <v>1500</v>
      </c>
      <c r="E1864" s="11"/>
      <c r="F1864" s="23">
        <f t="shared" si="726"/>
        <v>30</v>
      </c>
      <c r="G1864" s="22">
        <f t="shared" si="727"/>
        <v>0.03</v>
      </c>
      <c r="H1864" s="22">
        <f t="shared" si="728"/>
        <v>0.7</v>
      </c>
      <c r="I1864" s="21"/>
      <c r="J1864" s="8"/>
      <c r="K1864" s="9">
        <f t="shared" si="729"/>
        <v>22.890383435836387</v>
      </c>
      <c r="L1864" s="9">
        <f t="shared" si="730"/>
        <v>22.890383435836387</v>
      </c>
      <c r="M1864" s="10">
        <f t="shared" si="731"/>
        <v>0</v>
      </c>
      <c r="N1864" s="10" t="e">
        <f t="shared" si="725"/>
        <v>#DIV/0!</v>
      </c>
      <c r="O1864" s="10" t="e">
        <f t="shared" si="732"/>
        <v>#DIV/0!</v>
      </c>
      <c r="P1864" s="10" t="e">
        <f t="shared" si="733"/>
        <v>#DIV/0!</v>
      </c>
      <c r="R1864" s="22">
        <f t="shared" si="734"/>
        <v>22.890383435836387</v>
      </c>
      <c r="S1864" s="37">
        <f t="shared" si="735"/>
        <v>0</v>
      </c>
      <c r="T1864" s="37" t="e">
        <f t="shared" si="736"/>
        <v>#DIV/0!</v>
      </c>
      <c r="U1864" s="37" t="e">
        <f t="shared" si="737"/>
        <v>#DIV/0!</v>
      </c>
      <c r="V1864" s="37" t="e">
        <f t="shared" si="738"/>
        <v>#DIV/0!</v>
      </c>
      <c r="W1864" s="33"/>
      <c r="X1864" s="33"/>
      <c r="Y1864" s="22">
        <f t="shared" si="739"/>
        <v>22.890383435836387</v>
      </c>
      <c r="Z1864" s="37">
        <f t="shared" si="740"/>
        <v>0</v>
      </c>
      <c r="AA1864" s="37" t="e">
        <f t="shared" si="741"/>
        <v>#DIV/0!</v>
      </c>
      <c r="AB1864" s="37" t="e">
        <f t="shared" si="742"/>
        <v>#DIV/0!</v>
      </c>
      <c r="AC1864" s="37" t="e">
        <f t="shared" si="743"/>
        <v>#DIV/0!</v>
      </c>
      <c r="AD1864" s="33"/>
      <c r="AE1864" s="22">
        <f t="shared" si="744"/>
        <v>22.890383435836387</v>
      </c>
      <c r="AF1864" s="37">
        <f t="shared" si="745"/>
        <v>0</v>
      </c>
      <c r="AG1864" s="37" t="e">
        <f t="shared" si="746"/>
        <v>#DIV/0!</v>
      </c>
      <c r="AH1864" s="37" t="e">
        <f t="shared" si="747"/>
        <v>#DIV/0!</v>
      </c>
      <c r="AI1864" s="37" t="e">
        <f t="shared" si="748"/>
        <v>#DIV/0!</v>
      </c>
    </row>
    <row r="1865" spans="1:35" hidden="1" x14ac:dyDescent="0.25">
      <c r="A1865" s="3"/>
      <c r="B1865" s="4"/>
      <c r="C1865" s="4">
        <v>848</v>
      </c>
      <c r="D1865" s="23">
        <f t="shared" si="749"/>
        <v>1500</v>
      </c>
      <c r="E1865" s="11"/>
      <c r="F1865" s="23">
        <f t="shared" si="726"/>
        <v>30</v>
      </c>
      <c r="G1865" s="22">
        <f t="shared" si="727"/>
        <v>0.03</v>
      </c>
      <c r="H1865" s="22">
        <f t="shared" si="728"/>
        <v>0.7</v>
      </c>
      <c r="I1865" s="21"/>
      <c r="J1865" s="8"/>
      <c r="K1865" s="9">
        <f t="shared" si="729"/>
        <v>22.890383435836387</v>
      </c>
      <c r="L1865" s="9">
        <f t="shared" si="730"/>
        <v>22.890383435836387</v>
      </c>
      <c r="M1865" s="10">
        <f t="shared" si="731"/>
        <v>0</v>
      </c>
      <c r="N1865" s="10" t="e">
        <f t="shared" si="725"/>
        <v>#DIV/0!</v>
      </c>
      <c r="O1865" s="10" t="e">
        <f t="shared" si="732"/>
        <v>#DIV/0!</v>
      </c>
      <c r="P1865" s="10" t="e">
        <f t="shared" si="733"/>
        <v>#DIV/0!</v>
      </c>
      <c r="R1865" s="22">
        <f t="shared" si="734"/>
        <v>22.890383435836387</v>
      </c>
      <c r="S1865" s="37">
        <f t="shared" si="735"/>
        <v>0</v>
      </c>
      <c r="T1865" s="37" t="e">
        <f t="shared" si="736"/>
        <v>#DIV/0!</v>
      </c>
      <c r="U1865" s="37" t="e">
        <f t="shared" si="737"/>
        <v>#DIV/0!</v>
      </c>
      <c r="V1865" s="37" t="e">
        <f t="shared" si="738"/>
        <v>#DIV/0!</v>
      </c>
      <c r="W1865" s="33"/>
      <c r="X1865" s="33"/>
      <c r="Y1865" s="22">
        <f t="shared" si="739"/>
        <v>22.890383435836387</v>
      </c>
      <c r="Z1865" s="37">
        <f t="shared" si="740"/>
        <v>0</v>
      </c>
      <c r="AA1865" s="37" t="e">
        <f t="shared" si="741"/>
        <v>#DIV/0!</v>
      </c>
      <c r="AB1865" s="37" t="e">
        <f t="shared" si="742"/>
        <v>#DIV/0!</v>
      </c>
      <c r="AC1865" s="37" t="e">
        <f t="shared" si="743"/>
        <v>#DIV/0!</v>
      </c>
      <c r="AD1865" s="33"/>
      <c r="AE1865" s="22">
        <f t="shared" si="744"/>
        <v>22.890383435836387</v>
      </c>
      <c r="AF1865" s="37">
        <f t="shared" si="745"/>
        <v>0</v>
      </c>
      <c r="AG1865" s="37" t="e">
        <f t="shared" si="746"/>
        <v>#DIV/0!</v>
      </c>
      <c r="AH1865" s="37" t="e">
        <f t="shared" si="747"/>
        <v>#DIV/0!</v>
      </c>
      <c r="AI1865" s="37" t="e">
        <f t="shared" si="748"/>
        <v>#DIV/0!</v>
      </c>
    </row>
    <row r="1866" spans="1:35" hidden="1" x14ac:dyDescent="0.25">
      <c r="A1866" s="3"/>
      <c r="B1866" s="4"/>
      <c r="C1866" s="4">
        <v>849</v>
      </c>
      <c r="D1866" s="23">
        <f t="shared" si="749"/>
        <v>1500</v>
      </c>
      <c r="E1866" s="11"/>
      <c r="F1866" s="23">
        <f t="shared" si="726"/>
        <v>30</v>
      </c>
      <c r="G1866" s="22">
        <f t="shared" si="727"/>
        <v>0.03</v>
      </c>
      <c r="H1866" s="22">
        <f t="shared" si="728"/>
        <v>0.7</v>
      </c>
      <c r="I1866" s="21"/>
      <c r="J1866" s="8"/>
      <c r="K1866" s="9">
        <f t="shared" si="729"/>
        <v>22.890383435836387</v>
      </c>
      <c r="L1866" s="9">
        <f t="shared" si="730"/>
        <v>22.890383435836387</v>
      </c>
      <c r="M1866" s="10">
        <f t="shared" si="731"/>
        <v>0</v>
      </c>
      <c r="N1866" s="10" t="e">
        <f t="shared" si="725"/>
        <v>#DIV/0!</v>
      </c>
      <c r="O1866" s="10" t="e">
        <f t="shared" si="732"/>
        <v>#DIV/0!</v>
      </c>
      <c r="P1866" s="10" t="e">
        <f t="shared" si="733"/>
        <v>#DIV/0!</v>
      </c>
      <c r="R1866" s="22">
        <f t="shared" si="734"/>
        <v>22.890383435836387</v>
      </c>
      <c r="S1866" s="37">
        <f t="shared" si="735"/>
        <v>0</v>
      </c>
      <c r="T1866" s="37" t="e">
        <f t="shared" si="736"/>
        <v>#DIV/0!</v>
      </c>
      <c r="U1866" s="37" t="e">
        <f t="shared" si="737"/>
        <v>#DIV/0!</v>
      </c>
      <c r="V1866" s="37" t="e">
        <f t="shared" si="738"/>
        <v>#DIV/0!</v>
      </c>
      <c r="W1866" s="33"/>
      <c r="X1866" s="33"/>
      <c r="Y1866" s="22">
        <f t="shared" si="739"/>
        <v>22.890383435836387</v>
      </c>
      <c r="Z1866" s="37">
        <f t="shared" si="740"/>
        <v>0</v>
      </c>
      <c r="AA1866" s="37" t="e">
        <f t="shared" si="741"/>
        <v>#DIV/0!</v>
      </c>
      <c r="AB1866" s="37" t="e">
        <f t="shared" si="742"/>
        <v>#DIV/0!</v>
      </c>
      <c r="AC1866" s="37" t="e">
        <f t="shared" si="743"/>
        <v>#DIV/0!</v>
      </c>
      <c r="AD1866" s="33"/>
      <c r="AE1866" s="22">
        <f t="shared" si="744"/>
        <v>22.890383435836387</v>
      </c>
      <c r="AF1866" s="37">
        <f t="shared" si="745"/>
        <v>0</v>
      </c>
      <c r="AG1866" s="37" t="e">
        <f t="shared" si="746"/>
        <v>#DIV/0!</v>
      </c>
      <c r="AH1866" s="37" t="e">
        <f t="shared" si="747"/>
        <v>#DIV/0!</v>
      </c>
      <c r="AI1866" s="37" t="e">
        <f t="shared" si="748"/>
        <v>#DIV/0!</v>
      </c>
    </row>
    <row r="1867" spans="1:35" hidden="1" x14ac:dyDescent="0.25">
      <c r="A1867" s="3"/>
      <c r="B1867" s="4"/>
      <c r="C1867" s="4">
        <v>850</v>
      </c>
      <c r="D1867" s="23">
        <f t="shared" si="749"/>
        <v>1500</v>
      </c>
      <c r="E1867" s="11"/>
      <c r="F1867" s="23">
        <f t="shared" si="726"/>
        <v>30</v>
      </c>
      <c r="G1867" s="22">
        <f t="shared" si="727"/>
        <v>0.03</v>
      </c>
      <c r="H1867" s="22">
        <f t="shared" si="728"/>
        <v>0.7</v>
      </c>
      <c r="I1867" s="21"/>
      <c r="J1867" s="8"/>
      <c r="K1867" s="9">
        <f t="shared" si="729"/>
        <v>22.890383435836387</v>
      </c>
      <c r="L1867" s="9">
        <f t="shared" si="730"/>
        <v>22.890383435836387</v>
      </c>
      <c r="M1867" s="10">
        <f t="shared" si="731"/>
        <v>0</v>
      </c>
      <c r="N1867" s="10" t="e">
        <f t="shared" si="725"/>
        <v>#DIV/0!</v>
      </c>
      <c r="O1867" s="10" t="e">
        <f t="shared" si="732"/>
        <v>#DIV/0!</v>
      </c>
      <c r="P1867" s="10" t="e">
        <f t="shared" si="733"/>
        <v>#DIV/0!</v>
      </c>
      <c r="R1867" s="22">
        <f t="shared" si="734"/>
        <v>22.890383435836387</v>
      </c>
      <c r="S1867" s="37">
        <f t="shared" si="735"/>
        <v>0</v>
      </c>
      <c r="T1867" s="37" t="e">
        <f t="shared" si="736"/>
        <v>#DIV/0!</v>
      </c>
      <c r="U1867" s="37" t="e">
        <f t="shared" si="737"/>
        <v>#DIV/0!</v>
      </c>
      <c r="V1867" s="37" t="e">
        <f t="shared" si="738"/>
        <v>#DIV/0!</v>
      </c>
      <c r="W1867" s="33"/>
      <c r="X1867" s="33"/>
      <c r="Y1867" s="22">
        <f t="shared" si="739"/>
        <v>22.890383435836387</v>
      </c>
      <c r="Z1867" s="37">
        <f t="shared" si="740"/>
        <v>0</v>
      </c>
      <c r="AA1867" s="37" t="e">
        <f t="shared" si="741"/>
        <v>#DIV/0!</v>
      </c>
      <c r="AB1867" s="37" t="e">
        <f t="shared" si="742"/>
        <v>#DIV/0!</v>
      </c>
      <c r="AC1867" s="37" t="e">
        <f t="shared" si="743"/>
        <v>#DIV/0!</v>
      </c>
      <c r="AD1867" s="33"/>
      <c r="AE1867" s="22">
        <f t="shared" si="744"/>
        <v>22.890383435836387</v>
      </c>
      <c r="AF1867" s="37">
        <f t="shared" si="745"/>
        <v>0</v>
      </c>
      <c r="AG1867" s="37" t="e">
        <f t="shared" si="746"/>
        <v>#DIV/0!</v>
      </c>
      <c r="AH1867" s="37" t="e">
        <f t="shared" si="747"/>
        <v>#DIV/0!</v>
      </c>
      <c r="AI1867" s="37" t="e">
        <f t="shared" si="748"/>
        <v>#DIV/0!</v>
      </c>
    </row>
    <row r="1868" spans="1:35" hidden="1" x14ac:dyDescent="0.25">
      <c r="A1868" s="3"/>
      <c r="B1868" s="4"/>
      <c r="C1868" s="4">
        <v>851</v>
      </c>
      <c r="D1868" s="23">
        <f t="shared" si="749"/>
        <v>1500</v>
      </c>
      <c r="E1868" s="11"/>
      <c r="F1868" s="23">
        <f t="shared" si="726"/>
        <v>30</v>
      </c>
      <c r="G1868" s="22">
        <f t="shared" si="727"/>
        <v>0.03</v>
      </c>
      <c r="H1868" s="22">
        <f t="shared" si="728"/>
        <v>0.7</v>
      </c>
      <c r="I1868" s="21"/>
      <c r="J1868" s="8"/>
      <c r="K1868" s="9">
        <f t="shared" si="729"/>
        <v>22.890383435836387</v>
      </c>
      <c r="L1868" s="9">
        <f t="shared" si="730"/>
        <v>22.890383435836387</v>
      </c>
      <c r="M1868" s="10">
        <f t="shared" si="731"/>
        <v>0</v>
      </c>
      <c r="N1868" s="10" t="e">
        <f t="shared" si="725"/>
        <v>#DIV/0!</v>
      </c>
      <c r="O1868" s="10" t="e">
        <f t="shared" si="732"/>
        <v>#DIV/0!</v>
      </c>
      <c r="P1868" s="10" t="e">
        <f t="shared" si="733"/>
        <v>#DIV/0!</v>
      </c>
      <c r="R1868" s="22">
        <f t="shared" si="734"/>
        <v>22.890383435836387</v>
      </c>
      <c r="S1868" s="37">
        <f t="shared" si="735"/>
        <v>0</v>
      </c>
      <c r="T1868" s="37" t="e">
        <f t="shared" si="736"/>
        <v>#DIV/0!</v>
      </c>
      <c r="U1868" s="37" t="e">
        <f t="shared" si="737"/>
        <v>#DIV/0!</v>
      </c>
      <c r="V1868" s="37" t="e">
        <f t="shared" si="738"/>
        <v>#DIV/0!</v>
      </c>
      <c r="W1868" s="33"/>
      <c r="X1868" s="33"/>
      <c r="Y1868" s="22">
        <f t="shared" si="739"/>
        <v>22.890383435836387</v>
      </c>
      <c r="Z1868" s="37">
        <f t="shared" si="740"/>
        <v>0</v>
      </c>
      <c r="AA1868" s="37" t="e">
        <f t="shared" si="741"/>
        <v>#DIV/0!</v>
      </c>
      <c r="AB1868" s="37" t="e">
        <f t="shared" si="742"/>
        <v>#DIV/0!</v>
      </c>
      <c r="AC1868" s="37" t="e">
        <f t="shared" si="743"/>
        <v>#DIV/0!</v>
      </c>
      <c r="AD1868" s="33"/>
      <c r="AE1868" s="22">
        <f t="shared" si="744"/>
        <v>22.890383435836387</v>
      </c>
      <c r="AF1868" s="37">
        <f t="shared" si="745"/>
        <v>0</v>
      </c>
      <c r="AG1868" s="37" t="e">
        <f t="shared" si="746"/>
        <v>#DIV/0!</v>
      </c>
      <c r="AH1868" s="37" t="e">
        <f t="shared" si="747"/>
        <v>#DIV/0!</v>
      </c>
      <c r="AI1868" s="37" t="e">
        <f t="shared" si="748"/>
        <v>#DIV/0!</v>
      </c>
    </row>
    <row r="1869" spans="1:35" hidden="1" x14ac:dyDescent="0.25">
      <c r="A1869" s="3"/>
      <c r="B1869" s="4"/>
      <c r="C1869" s="4">
        <v>852</v>
      </c>
      <c r="D1869" s="23">
        <f t="shared" si="749"/>
        <v>1500</v>
      </c>
      <c r="E1869" s="11"/>
      <c r="F1869" s="23">
        <f t="shared" si="726"/>
        <v>30</v>
      </c>
      <c r="G1869" s="22">
        <f t="shared" si="727"/>
        <v>0.03</v>
      </c>
      <c r="H1869" s="22">
        <f t="shared" si="728"/>
        <v>0.7</v>
      </c>
      <c r="I1869" s="21"/>
      <c r="J1869" s="8"/>
      <c r="K1869" s="9">
        <f t="shared" si="729"/>
        <v>22.890383435836387</v>
      </c>
      <c r="L1869" s="9">
        <f t="shared" si="730"/>
        <v>22.890383435836387</v>
      </c>
      <c r="M1869" s="10">
        <f t="shared" si="731"/>
        <v>0</v>
      </c>
      <c r="N1869" s="10" t="e">
        <f t="shared" si="725"/>
        <v>#DIV/0!</v>
      </c>
      <c r="O1869" s="10" t="e">
        <f t="shared" si="732"/>
        <v>#DIV/0!</v>
      </c>
      <c r="P1869" s="10" t="e">
        <f t="shared" si="733"/>
        <v>#DIV/0!</v>
      </c>
      <c r="R1869" s="22">
        <f t="shared" si="734"/>
        <v>22.890383435836387</v>
      </c>
      <c r="S1869" s="37">
        <f t="shared" si="735"/>
        <v>0</v>
      </c>
      <c r="T1869" s="37" t="e">
        <f t="shared" si="736"/>
        <v>#DIV/0!</v>
      </c>
      <c r="U1869" s="37" t="e">
        <f t="shared" si="737"/>
        <v>#DIV/0!</v>
      </c>
      <c r="V1869" s="37" t="e">
        <f t="shared" si="738"/>
        <v>#DIV/0!</v>
      </c>
      <c r="W1869" s="33"/>
      <c r="X1869" s="33"/>
      <c r="Y1869" s="22">
        <f t="shared" si="739"/>
        <v>22.890383435836387</v>
      </c>
      <c r="Z1869" s="37">
        <f t="shared" si="740"/>
        <v>0</v>
      </c>
      <c r="AA1869" s="37" t="e">
        <f t="shared" si="741"/>
        <v>#DIV/0!</v>
      </c>
      <c r="AB1869" s="37" t="e">
        <f t="shared" si="742"/>
        <v>#DIV/0!</v>
      </c>
      <c r="AC1869" s="37" t="e">
        <f t="shared" si="743"/>
        <v>#DIV/0!</v>
      </c>
      <c r="AD1869" s="33"/>
      <c r="AE1869" s="22">
        <f t="shared" si="744"/>
        <v>22.890383435836387</v>
      </c>
      <c r="AF1869" s="37">
        <f t="shared" si="745"/>
        <v>0</v>
      </c>
      <c r="AG1869" s="37" t="e">
        <f t="shared" si="746"/>
        <v>#DIV/0!</v>
      </c>
      <c r="AH1869" s="37" t="e">
        <f t="shared" si="747"/>
        <v>#DIV/0!</v>
      </c>
      <c r="AI1869" s="37" t="e">
        <f t="shared" si="748"/>
        <v>#DIV/0!</v>
      </c>
    </row>
    <row r="1870" spans="1:35" hidden="1" x14ac:dyDescent="0.25">
      <c r="A1870" s="3"/>
      <c r="B1870" s="4"/>
      <c r="C1870" s="4">
        <v>853</v>
      </c>
      <c r="D1870" s="23">
        <f t="shared" si="749"/>
        <v>1500</v>
      </c>
      <c r="E1870" s="11"/>
      <c r="F1870" s="23">
        <f t="shared" si="726"/>
        <v>30</v>
      </c>
      <c r="G1870" s="22">
        <f t="shared" si="727"/>
        <v>0.03</v>
      </c>
      <c r="H1870" s="22">
        <f t="shared" si="728"/>
        <v>0.7</v>
      </c>
      <c r="I1870" s="21"/>
      <c r="J1870" s="8"/>
      <c r="K1870" s="9">
        <f t="shared" si="729"/>
        <v>22.890383435836387</v>
      </c>
      <c r="L1870" s="9">
        <f t="shared" si="730"/>
        <v>22.890383435836387</v>
      </c>
      <c r="M1870" s="10">
        <f t="shared" si="731"/>
        <v>0</v>
      </c>
      <c r="N1870" s="10" t="e">
        <f t="shared" si="725"/>
        <v>#DIV/0!</v>
      </c>
      <c r="O1870" s="10" t="e">
        <f t="shared" si="732"/>
        <v>#DIV/0!</v>
      </c>
      <c r="P1870" s="10" t="e">
        <f t="shared" si="733"/>
        <v>#DIV/0!</v>
      </c>
      <c r="R1870" s="22">
        <f t="shared" si="734"/>
        <v>22.890383435836387</v>
      </c>
      <c r="S1870" s="37">
        <f t="shared" si="735"/>
        <v>0</v>
      </c>
      <c r="T1870" s="37" t="e">
        <f t="shared" si="736"/>
        <v>#DIV/0!</v>
      </c>
      <c r="U1870" s="37" t="e">
        <f t="shared" si="737"/>
        <v>#DIV/0!</v>
      </c>
      <c r="V1870" s="37" t="e">
        <f t="shared" si="738"/>
        <v>#DIV/0!</v>
      </c>
      <c r="W1870" s="33"/>
      <c r="X1870" s="33"/>
      <c r="Y1870" s="22">
        <f t="shared" si="739"/>
        <v>22.890383435836387</v>
      </c>
      <c r="Z1870" s="37">
        <f t="shared" si="740"/>
        <v>0</v>
      </c>
      <c r="AA1870" s="37" t="e">
        <f t="shared" si="741"/>
        <v>#DIV/0!</v>
      </c>
      <c r="AB1870" s="37" t="e">
        <f t="shared" si="742"/>
        <v>#DIV/0!</v>
      </c>
      <c r="AC1870" s="37" t="e">
        <f t="shared" si="743"/>
        <v>#DIV/0!</v>
      </c>
      <c r="AD1870" s="33"/>
      <c r="AE1870" s="22">
        <f t="shared" si="744"/>
        <v>22.890383435836387</v>
      </c>
      <c r="AF1870" s="37">
        <f t="shared" si="745"/>
        <v>0</v>
      </c>
      <c r="AG1870" s="37" t="e">
        <f t="shared" si="746"/>
        <v>#DIV/0!</v>
      </c>
      <c r="AH1870" s="37" t="e">
        <f t="shared" si="747"/>
        <v>#DIV/0!</v>
      </c>
      <c r="AI1870" s="37" t="e">
        <f t="shared" si="748"/>
        <v>#DIV/0!</v>
      </c>
    </row>
    <row r="1871" spans="1:35" hidden="1" x14ac:dyDescent="0.25">
      <c r="A1871" s="3"/>
      <c r="B1871" s="4"/>
      <c r="C1871" s="4">
        <v>854</v>
      </c>
      <c r="D1871" s="23">
        <f t="shared" si="749"/>
        <v>1500</v>
      </c>
      <c r="E1871" s="11"/>
      <c r="F1871" s="23">
        <f t="shared" si="726"/>
        <v>30</v>
      </c>
      <c r="G1871" s="22">
        <f t="shared" si="727"/>
        <v>0.03</v>
      </c>
      <c r="H1871" s="22">
        <f t="shared" si="728"/>
        <v>0.7</v>
      </c>
      <c r="I1871" s="21"/>
      <c r="J1871" s="8"/>
      <c r="K1871" s="9">
        <f t="shared" si="729"/>
        <v>22.890383435836387</v>
      </c>
      <c r="L1871" s="9">
        <f t="shared" si="730"/>
        <v>22.890383435836387</v>
      </c>
      <c r="M1871" s="10">
        <f t="shared" si="731"/>
        <v>0</v>
      </c>
      <c r="N1871" s="10" t="e">
        <f t="shared" si="725"/>
        <v>#DIV/0!</v>
      </c>
      <c r="O1871" s="10" t="e">
        <f t="shared" si="732"/>
        <v>#DIV/0!</v>
      </c>
      <c r="P1871" s="10" t="e">
        <f t="shared" si="733"/>
        <v>#DIV/0!</v>
      </c>
      <c r="R1871" s="22">
        <f t="shared" si="734"/>
        <v>22.890383435836387</v>
      </c>
      <c r="S1871" s="37">
        <f t="shared" si="735"/>
        <v>0</v>
      </c>
      <c r="T1871" s="37" t="e">
        <f t="shared" si="736"/>
        <v>#DIV/0!</v>
      </c>
      <c r="U1871" s="37" t="e">
        <f t="shared" si="737"/>
        <v>#DIV/0!</v>
      </c>
      <c r="V1871" s="37" t="e">
        <f t="shared" si="738"/>
        <v>#DIV/0!</v>
      </c>
      <c r="W1871" s="33"/>
      <c r="X1871" s="33"/>
      <c r="Y1871" s="22">
        <f t="shared" si="739"/>
        <v>22.890383435836387</v>
      </c>
      <c r="Z1871" s="37">
        <f t="shared" si="740"/>
        <v>0</v>
      </c>
      <c r="AA1871" s="37" t="e">
        <f t="shared" si="741"/>
        <v>#DIV/0!</v>
      </c>
      <c r="AB1871" s="37" t="e">
        <f t="shared" si="742"/>
        <v>#DIV/0!</v>
      </c>
      <c r="AC1871" s="37" t="e">
        <f t="shared" si="743"/>
        <v>#DIV/0!</v>
      </c>
      <c r="AD1871" s="33"/>
      <c r="AE1871" s="22">
        <f t="shared" si="744"/>
        <v>22.890383435836387</v>
      </c>
      <c r="AF1871" s="37">
        <f t="shared" si="745"/>
        <v>0</v>
      </c>
      <c r="AG1871" s="37" t="e">
        <f t="shared" si="746"/>
        <v>#DIV/0!</v>
      </c>
      <c r="AH1871" s="37" t="e">
        <f t="shared" si="747"/>
        <v>#DIV/0!</v>
      </c>
      <c r="AI1871" s="37" t="e">
        <f t="shared" si="748"/>
        <v>#DIV/0!</v>
      </c>
    </row>
    <row r="1872" spans="1:35" hidden="1" x14ac:dyDescent="0.25">
      <c r="A1872" s="3"/>
      <c r="B1872" s="4"/>
      <c r="C1872" s="4">
        <v>855</v>
      </c>
      <c r="D1872" s="23">
        <f t="shared" si="749"/>
        <v>1500</v>
      </c>
      <c r="E1872" s="11"/>
      <c r="F1872" s="23">
        <f t="shared" si="726"/>
        <v>30</v>
      </c>
      <c r="G1872" s="22">
        <f t="shared" si="727"/>
        <v>0.03</v>
      </c>
      <c r="H1872" s="22">
        <f t="shared" si="728"/>
        <v>0.7</v>
      </c>
      <c r="I1872" s="21"/>
      <c r="J1872" s="8"/>
      <c r="K1872" s="9">
        <f t="shared" si="729"/>
        <v>22.890383435836387</v>
      </c>
      <c r="L1872" s="9">
        <f t="shared" si="730"/>
        <v>22.890383435836387</v>
      </c>
      <c r="M1872" s="10">
        <f t="shared" si="731"/>
        <v>0</v>
      </c>
      <c r="N1872" s="10" t="e">
        <f t="shared" si="725"/>
        <v>#DIV/0!</v>
      </c>
      <c r="O1872" s="10" t="e">
        <f t="shared" si="732"/>
        <v>#DIV/0!</v>
      </c>
      <c r="P1872" s="10" t="e">
        <f t="shared" si="733"/>
        <v>#DIV/0!</v>
      </c>
      <c r="R1872" s="22">
        <f t="shared" si="734"/>
        <v>22.890383435836387</v>
      </c>
      <c r="S1872" s="37">
        <f t="shared" si="735"/>
        <v>0</v>
      </c>
      <c r="T1872" s="37" t="e">
        <f t="shared" si="736"/>
        <v>#DIV/0!</v>
      </c>
      <c r="U1872" s="37" t="e">
        <f t="shared" si="737"/>
        <v>#DIV/0!</v>
      </c>
      <c r="V1872" s="37" t="e">
        <f t="shared" si="738"/>
        <v>#DIV/0!</v>
      </c>
      <c r="W1872" s="33"/>
      <c r="X1872" s="33"/>
      <c r="Y1872" s="22">
        <f t="shared" si="739"/>
        <v>22.890383435836387</v>
      </c>
      <c r="Z1872" s="37">
        <f t="shared" si="740"/>
        <v>0</v>
      </c>
      <c r="AA1872" s="37" t="e">
        <f t="shared" si="741"/>
        <v>#DIV/0!</v>
      </c>
      <c r="AB1872" s="37" t="e">
        <f t="shared" si="742"/>
        <v>#DIV/0!</v>
      </c>
      <c r="AC1872" s="37" t="e">
        <f t="shared" si="743"/>
        <v>#DIV/0!</v>
      </c>
      <c r="AD1872" s="33"/>
      <c r="AE1872" s="22">
        <f t="shared" si="744"/>
        <v>22.890383435836387</v>
      </c>
      <c r="AF1872" s="37">
        <f t="shared" si="745"/>
        <v>0</v>
      </c>
      <c r="AG1872" s="37" t="e">
        <f t="shared" si="746"/>
        <v>#DIV/0!</v>
      </c>
      <c r="AH1872" s="37" t="e">
        <f t="shared" si="747"/>
        <v>#DIV/0!</v>
      </c>
      <c r="AI1872" s="37" t="e">
        <f t="shared" si="748"/>
        <v>#DIV/0!</v>
      </c>
    </row>
    <row r="1873" spans="1:35" hidden="1" x14ac:dyDescent="0.25">
      <c r="A1873" s="3"/>
      <c r="B1873" s="4"/>
      <c r="C1873" s="4">
        <v>856</v>
      </c>
      <c r="D1873" s="23">
        <f t="shared" si="749"/>
        <v>1500</v>
      </c>
      <c r="E1873" s="11"/>
      <c r="F1873" s="23">
        <f t="shared" si="726"/>
        <v>30</v>
      </c>
      <c r="G1873" s="22">
        <f t="shared" si="727"/>
        <v>0.03</v>
      </c>
      <c r="H1873" s="22">
        <f t="shared" si="728"/>
        <v>0.7</v>
      </c>
      <c r="I1873" s="21"/>
      <c r="J1873" s="8"/>
      <c r="K1873" s="9">
        <f t="shared" si="729"/>
        <v>22.890383435836387</v>
      </c>
      <c r="L1873" s="9">
        <f t="shared" si="730"/>
        <v>22.890383435836387</v>
      </c>
      <c r="M1873" s="10">
        <f t="shared" si="731"/>
        <v>0</v>
      </c>
      <c r="N1873" s="10" t="e">
        <f t="shared" si="725"/>
        <v>#DIV/0!</v>
      </c>
      <c r="O1873" s="10" t="e">
        <f t="shared" si="732"/>
        <v>#DIV/0!</v>
      </c>
      <c r="P1873" s="10" t="e">
        <f t="shared" si="733"/>
        <v>#DIV/0!</v>
      </c>
      <c r="R1873" s="22">
        <f t="shared" si="734"/>
        <v>22.890383435836387</v>
      </c>
      <c r="S1873" s="37">
        <f t="shared" si="735"/>
        <v>0</v>
      </c>
      <c r="T1873" s="37" t="e">
        <f t="shared" si="736"/>
        <v>#DIV/0!</v>
      </c>
      <c r="U1873" s="37" t="e">
        <f t="shared" si="737"/>
        <v>#DIV/0!</v>
      </c>
      <c r="V1873" s="37" t="e">
        <f t="shared" si="738"/>
        <v>#DIV/0!</v>
      </c>
      <c r="W1873" s="33"/>
      <c r="X1873" s="33"/>
      <c r="Y1873" s="22">
        <f t="shared" si="739"/>
        <v>22.890383435836387</v>
      </c>
      <c r="Z1873" s="37">
        <f t="shared" si="740"/>
        <v>0</v>
      </c>
      <c r="AA1873" s="37" t="e">
        <f t="shared" si="741"/>
        <v>#DIV/0!</v>
      </c>
      <c r="AB1873" s="37" t="e">
        <f t="shared" si="742"/>
        <v>#DIV/0!</v>
      </c>
      <c r="AC1873" s="37" t="e">
        <f t="shared" si="743"/>
        <v>#DIV/0!</v>
      </c>
      <c r="AD1873" s="33"/>
      <c r="AE1873" s="22">
        <f t="shared" si="744"/>
        <v>22.890383435836387</v>
      </c>
      <c r="AF1873" s="37">
        <f t="shared" si="745"/>
        <v>0</v>
      </c>
      <c r="AG1873" s="37" t="e">
        <f t="shared" si="746"/>
        <v>#DIV/0!</v>
      </c>
      <c r="AH1873" s="37" t="e">
        <f t="shared" si="747"/>
        <v>#DIV/0!</v>
      </c>
      <c r="AI1873" s="37" t="e">
        <f t="shared" si="748"/>
        <v>#DIV/0!</v>
      </c>
    </row>
    <row r="1874" spans="1:35" hidden="1" x14ac:dyDescent="0.25">
      <c r="A1874" s="3"/>
      <c r="B1874" s="4"/>
      <c r="C1874" s="4">
        <v>857</v>
      </c>
      <c r="D1874" s="23">
        <f t="shared" si="749"/>
        <v>1500</v>
      </c>
      <c r="E1874" s="11"/>
      <c r="F1874" s="23">
        <f t="shared" si="726"/>
        <v>30</v>
      </c>
      <c r="G1874" s="22">
        <f t="shared" si="727"/>
        <v>0.03</v>
      </c>
      <c r="H1874" s="22">
        <f t="shared" si="728"/>
        <v>0.7</v>
      </c>
      <c r="I1874" s="21"/>
      <c r="J1874" s="8"/>
      <c r="K1874" s="9">
        <f t="shared" si="729"/>
        <v>22.890383435836387</v>
      </c>
      <c r="L1874" s="9">
        <f t="shared" si="730"/>
        <v>22.890383435836387</v>
      </c>
      <c r="M1874" s="10">
        <f t="shared" si="731"/>
        <v>0</v>
      </c>
      <c r="N1874" s="10" t="e">
        <f t="shared" si="725"/>
        <v>#DIV/0!</v>
      </c>
      <c r="O1874" s="10" t="e">
        <f t="shared" si="732"/>
        <v>#DIV/0!</v>
      </c>
      <c r="P1874" s="10" t="e">
        <f t="shared" si="733"/>
        <v>#DIV/0!</v>
      </c>
      <c r="R1874" s="22">
        <f t="shared" si="734"/>
        <v>22.890383435836387</v>
      </c>
      <c r="S1874" s="37">
        <f t="shared" si="735"/>
        <v>0</v>
      </c>
      <c r="T1874" s="37" t="e">
        <f t="shared" si="736"/>
        <v>#DIV/0!</v>
      </c>
      <c r="U1874" s="37" t="e">
        <f t="shared" si="737"/>
        <v>#DIV/0!</v>
      </c>
      <c r="V1874" s="37" t="e">
        <f t="shared" si="738"/>
        <v>#DIV/0!</v>
      </c>
      <c r="W1874" s="33"/>
      <c r="X1874" s="33"/>
      <c r="Y1874" s="22">
        <f t="shared" si="739"/>
        <v>22.890383435836387</v>
      </c>
      <c r="Z1874" s="37">
        <f t="shared" si="740"/>
        <v>0</v>
      </c>
      <c r="AA1874" s="37" t="e">
        <f t="shared" si="741"/>
        <v>#DIV/0!</v>
      </c>
      <c r="AB1874" s="37" t="e">
        <f t="shared" si="742"/>
        <v>#DIV/0!</v>
      </c>
      <c r="AC1874" s="37" t="e">
        <f t="shared" si="743"/>
        <v>#DIV/0!</v>
      </c>
      <c r="AD1874" s="33"/>
      <c r="AE1874" s="22">
        <f t="shared" si="744"/>
        <v>22.890383435836387</v>
      </c>
      <c r="AF1874" s="37">
        <f t="shared" si="745"/>
        <v>0</v>
      </c>
      <c r="AG1874" s="37" t="e">
        <f t="shared" si="746"/>
        <v>#DIV/0!</v>
      </c>
      <c r="AH1874" s="37" t="e">
        <f t="shared" si="747"/>
        <v>#DIV/0!</v>
      </c>
      <c r="AI1874" s="37" t="e">
        <f t="shared" si="748"/>
        <v>#DIV/0!</v>
      </c>
    </row>
    <row r="1875" spans="1:35" hidden="1" x14ac:dyDescent="0.25">
      <c r="A1875" s="3"/>
      <c r="B1875" s="4"/>
      <c r="C1875" s="4">
        <v>858</v>
      </c>
      <c r="D1875" s="23">
        <f t="shared" si="749"/>
        <v>1500</v>
      </c>
      <c r="E1875" s="11"/>
      <c r="F1875" s="23">
        <f t="shared" si="726"/>
        <v>30</v>
      </c>
      <c r="G1875" s="22">
        <f t="shared" si="727"/>
        <v>0.03</v>
      </c>
      <c r="H1875" s="22">
        <f t="shared" si="728"/>
        <v>0.7</v>
      </c>
      <c r="I1875" s="21"/>
      <c r="J1875" s="8"/>
      <c r="K1875" s="9">
        <f t="shared" si="729"/>
        <v>22.890383435836387</v>
      </c>
      <c r="L1875" s="9">
        <f t="shared" si="730"/>
        <v>22.890383435836387</v>
      </c>
      <c r="M1875" s="10">
        <f t="shared" si="731"/>
        <v>0</v>
      </c>
      <c r="N1875" s="10" t="e">
        <f t="shared" si="725"/>
        <v>#DIV/0!</v>
      </c>
      <c r="O1875" s="10" t="e">
        <f t="shared" si="732"/>
        <v>#DIV/0!</v>
      </c>
      <c r="P1875" s="10" t="e">
        <f t="shared" si="733"/>
        <v>#DIV/0!</v>
      </c>
      <c r="R1875" s="22">
        <f t="shared" si="734"/>
        <v>22.890383435836387</v>
      </c>
      <c r="S1875" s="37">
        <f t="shared" si="735"/>
        <v>0</v>
      </c>
      <c r="T1875" s="37" t="e">
        <f t="shared" si="736"/>
        <v>#DIV/0!</v>
      </c>
      <c r="U1875" s="37" t="e">
        <f t="shared" si="737"/>
        <v>#DIV/0!</v>
      </c>
      <c r="V1875" s="37" t="e">
        <f t="shared" si="738"/>
        <v>#DIV/0!</v>
      </c>
      <c r="W1875" s="33"/>
      <c r="X1875" s="33"/>
      <c r="Y1875" s="22">
        <f t="shared" si="739"/>
        <v>22.890383435836387</v>
      </c>
      <c r="Z1875" s="37">
        <f t="shared" si="740"/>
        <v>0</v>
      </c>
      <c r="AA1875" s="37" t="e">
        <f t="shared" si="741"/>
        <v>#DIV/0!</v>
      </c>
      <c r="AB1875" s="37" t="e">
        <f t="shared" si="742"/>
        <v>#DIV/0!</v>
      </c>
      <c r="AC1875" s="37" t="e">
        <f t="shared" si="743"/>
        <v>#DIV/0!</v>
      </c>
      <c r="AD1875" s="33"/>
      <c r="AE1875" s="22">
        <f t="shared" si="744"/>
        <v>22.890383435836387</v>
      </c>
      <c r="AF1875" s="37">
        <f t="shared" si="745"/>
        <v>0</v>
      </c>
      <c r="AG1875" s="37" t="e">
        <f t="shared" si="746"/>
        <v>#DIV/0!</v>
      </c>
      <c r="AH1875" s="37" t="e">
        <f t="shared" si="747"/>
        <v>#DIV/0!</v>
      </c>
      <c r="AI1875" s="37" t="e">
        <f t="shared" si="748"/>
        <v>#DIV/0!</v>
      </c>
    </row>
    <row r="1876" spans="1:35" hidden="1" x14ac:dyDescent="0.25">
      <c r="A1876" s="3"/>
      <c r="B1876" s="4"/>
      <c r="C1876" s="4">
        <v>859</v>
      </c>
      <c r="D1876" s="23">
        <f t="shared" si="749"/>
        <v>1500</v>
      </c>
      <c r="E1876" s="11"/>
      <c r="F1876" s="23">
        <f t="shared" si="726"/>
        <v>30</v>
      </c>
      <c r="G1876" s="22">
        <f t="shared" si="727"/>
        <v>0.03</v>
      </c>
      <c r="H1876" s="22">
        <f t="shared" si="728"/>
        <v>0.7</v>
      </c>
      <c r="I1876" s="21"/>
      <c r="J1876" s="8"/>
      <c r="K1876" s="9">
        <f t="shared" si="729"/>
        <v>22.890383435836387</v>
      </c>
      <c r="L1876" s="9">
        <f t="shared" si="730"/>
        <v>22.890383435836387</v>
      </c>
      <c r="M1876" s="10">
        <f t="shared" si="731"/>
        <v>0</v>
      </c>
      <c r="N1876" s="10" t="e">
        <f t="shared" si="725"/>
        <v>#DIV/0!</v>
      </c>
      <c r="O1876" s="10" t="e">
        <f t="shared" si="732"/>
        <v>#DIV/0!</v>
      </c>
      <c r="P1876" s="10" t="e">
        <f t="shared" si="733"/>
        <v>#DIV/0!</v>
      </c>
      <c r="R1876" s="22">
        <f t="shared" si="734"/>
        <v>22.890383435836387</v>
      </c>
      <c r="S1876" s="37">
        <f t="shared" si="735"/>
        <v>0</v>
      </c>
      <c r="T1876" s="37" t="e">
        <f t="shared" si="736"/>
        <v>#DIV/0!</v>
      </c>
      <c r="U1876" s="37" t="e">
        <f t="shared" si="737"/>
        <v>#DIV/0!</v>
      </c>
      <c r="V1876" s="37" t="e">
        <f t="shared" si="738"/>
        <v>#DIV/0!</v>
      </c>
      <c r="W1876" s="33"/>
      <c r="X1876" s="33"/>
      <c r="Y1876" s="22">
        <f t="shared" si="739"/>
        <v>22.890383435836387</v>
      </c>
      <c r="Z1876" s="37">
        <f t="shared" si="740"/>
        <v>0</v>
      </c>
      <c r="AA1876" s="37" t="e">
        <f t="shared" si="741"/>
        <v>#DIV/0!</v>
      </c>
      <c r="AB1876" s="37" t="e">
        <f t="shared" si="742"/>
        <v>#DIV/0!</v>
      </c>
      <c r="AC1876" s="37" t="e">
        <f t="shared" si="743"/>
        <v>#DIV/0!</v>
      </c>
      <c r="AD1876" s="33"/>
      <c r="AE1876" s="22">
        <f t="shared" si="744"/>
        <v>22.890383435836387</v>
      </c>
      <c r="AF1876" s="37">
        <f t="shared" si="745"/>
        <v>0</v>
      </c>
      <c r="AG1876" s="37" t="e">
        <f t="shared" si="746"/>
        <v>#DIV/0!</v>
      </c>
      <c r="AH1876" s="37" t="e">
        <f t="shared" si="747"/>
        <v>#DIV/0!</v>
      </c>
      <c r="AI1876" s="37" t="e">
        <f t="shared" si="748"/>
        <v>#DIV/0!</v>
      </c>
    </row>
    <row r="1877" spans="1:35" hidden="1" x14ac:dyDescent="0.25">
      <c r="A1877" s="3"/>
      <c r="B1877" s="4"/>
      <c r="C1877" s="4">
        <v>860</v>
      </c>
      <c r="D1877" s="23">
        <f t="shared" si="749"/>
        <v>1500</v>
      </c>
      <c r="E1877" s="11"/>
      <c r="F1877" s="23">
        <f t="shared" si="726"/>
        <v>30</v>
      </c>
      <c r="G1877" s="22">
        <f t="shared" si="727"/>
        <v>0.03</v>
      </c>
      <c r="H1877" s="22">
        <f t="shared" si="728"/>
        <v>0.7</v>
      </c>
      <c r="I1877" s="21"/>
      <c r="J1877" s="8"/>
      <c r="K1877" s="9">
        <f t="shared" si="729"/>
        <v>22.890383435836387</v>
      </c>
      <c r="L1877" s="9">
        <f t="shared" si="730"/>
        <v>22.890383435836387</v>
      </c>
      <c r="M1877" s="10">
        <f t="shared" si="731"/>
        <v>0</v>
      </c>
      <c r="N1877" s="10" t="e">
        <f t="shared" si="725"/>
        <v>#DIV/0!</v>
      </c>
      <c r="O1877" s="10" t="e">
        <f t="shared" si="732"/>
        <v>#DIV/0!</v>
      </c>
      <c r="P1877" s="10" t="e">
        <f t="shared" si="733"/>
        <v>#DIV/0!</v>
      </c>
      <c r="R1877" s="22">
        <f t="shared" si="734"/>
        <v>22.890383435836387</v>
      </c>
      <c r="S1877" s="37">
        <f t="shared" si="735"/>
        <v>0</v>
      </c>
      <c r="T1877" s="37" t="e">
        <f t="shared" si="736"/>
        <v>#DIV/0!</v>
      </c>
      <c r="U1877" s="37" t="e">
        <f t="shared" si="737"/>
        <v>#DIV/0!</v>
      </c>
      <c r="V1877" s="37" t="e">
        <f t="shared" si="738"/>
        <v>#DIV/0!</v>
      </c>
      <c r="W1877" s="33"/>
      <c r="X1877" s="33"/>
      <c r="Y1877" s="22">
        <f t="shared" si="739"/>
        <v>22.890383435836387</v>
      </c>
      <c r="Z1877" s="37">
        <f t="shared" si="740"/>
        <v>0</v>
      </c>
      <c r="AA1877" s="37" t="e">
        <f t="shared" si="741"/>
        <v>#DIV/0!</v>
      </c>
      <c r="AB1877" s="37" t="e">
        <f t="shared" si="742"/>
        <v>#DIV/0!</v>
      </c>
      <c r="AC1877" s="37" t="e">
        <f t="shared" si="743"/>
        <v>#DIV/0!</v>
      </c>
      <c r="AD1877" s="33"/>
      <c r="AE1877" s="22">
        <f t="shared" si="744"/>
        <v>22.890383435836387</v>
      </c>
      <c r="AF1877" s="37">
        <f t="shared" si="745"/>
        <v>0</v>
      </c>
      <c r="AG1877" s="37" t="e">
        <f t="shared" si="746"/>
        <v>#DIV/0!</v>
      </c>
      <c r="AH1877" s="37" t="e">
        <f t="shared" si="747"/>
        <v>#DIV/0!</v>
      </c>
      <c r="AI1877" s="37" t="e">
        <f t="shared" si="748"/>
        <v>#DIV/0!</v>
      </c>
    </row>
    <row r="1878" spans="1:35" hidden="1" x14ac:dyDescent="0.25">
      <c r="A1878" s="3"/>
      <c r="B1878" s="4"/>
      <c r="C1878" s="4">
        <v>861</v>
      </c>
      <c r="D1878" s="23">
        <f t="shared" si="749"/>
        <v>1500</v>
      </c>
      <c r="E1878" s="11"/>
      <c r="F1878" s="23">
        <f t="shared" si="726"/>
        <v>30</v>
      </c>
      <c r="G1878" s="22">
        <f t="shared" si="727"/>
        <v>0.03</v>
      </c>
      <c r="H1878" s="22">
        <f t="shared" si="728"/>
        <v>0.7</v>
      </c>
      <c r="I1878" s="21"/>
      <c r="J1878" s="8"/>
      <c r="K1878" s="9">
        <f t="shared" si="729"/>
        <v>22.890383435836387</v>
      </c>
      <c r="L1878" s="9">
        <f t="shared" si="730"/>
        <v>22.890383435836387</v>
      </c>
      <c r="M1878" s="10">
        <f t="shared" si="731"/>
        <v>0</v>
      </c>
      <c r="N1878" s="10" t="e">
        <f t="shared" si="725"/>
        <v>#DIV/0!</v>
      </c>
      <c r="O1878" s="10" t="e">
        <f t="shared" si="732"/>
        <v>#DIV/0!</v>
      </c>
      <c r="P1878" s="10" t="e">
        <f t="shared" si="733"/>
        <v>#DIV/0!</v>
      </c>
      <c r="R1878" s="22">
        <f t="shared" si="734"/>
        <v>22.890383435836387</v>
      </c>
      <c r="S1878" s="37">
        <f t="shared" si="735"/>
        <v>0</v>
      </c>
      <c r="T1878" s="37" t="e">
        <f t="shared" si="736"/>
        <v>#DIV/0!</v>
      </c>
      <c r="U1878" s="37" t="e">
        <f t="shared" si="737"/>
        <v>#DIV/0!</v>
      </c>
      <c r="V1878" s="37" t="e">
        <f t="shared" si="738"/>
        <v>#DIV/0!</v>
      </c>
      <c r="W1878" s="33"/>
      <c r="X1878" s="33"/>
      <c r="Y1878" s="22">
        <f t="shared" si="739"/>
        <v>22.890383435836387</v>
      </c>
      <c r="Z1878" s="37">
        <f t="shared" si="740"/>
        <v>0</v>
      </c>
      <c r="AA1878" s="37" t="e">
        <f t="shared" si="741"/>
        <v>#DIV/0!</v>
      </c>
      <c r="AB1878" s="37" t="e">
        <f t="shared" si="742"/>
        <v>#DIV/0!</v>
      </c>
      <c r="AC1878" s="37" t="e">
        <f t="shared" si="743"/>
        <v>#DIV/0!</v>
      </c>
      <c r="AD1878" s="33"/>
      <c r="AE1878" s="22">
        <f t="shared" si="744"/>
        <v>22.890383435836387</v>
      </c>
      <c r="AF1878" s="37">
        <f t="shared" si="745"/>
        <v>0</v>
      </c>
      <c r="AG1878" s="37" t="e">
        <f t="shared" si="746"/>
        <v>#DIV/0!</v>
      </c>
      <c r="AH1878" s="37" t="e">
        <f t="shared" si="747"/>
        <v>#DIV/0!</v>
      </c>
      <c r="AI1878" s="37" t="e">
        <f t="shared" si="748"/>
        <v>#DIV/0!</v>
      </c>
    </row>
    <row r="1879" spans="1:35" hidden="1" x14ac:dyDescent="0.25">
      <c r="A1879" s="3"/>
      <c r="B1879" s="4"/>
      <c r="C1879" s="4">
        <v>862</v>
      </c>
      <c r="D1879" s="23">
        <f t="shared" si="749"/>
        <v>1500</v>
      </c>
      <c r="E1879" s="11"/>
      <c r="F1879" s="23">
        <f t="shared" si="726"/>
        <v>30</v>
      </c>
      <c r="G1879" s="22">
        <f t="shared" si="727"/>
        <v>0.03</v>
      </c>
      <c r="H1879" s="22">
        <f t="shared" si="728"/>
        <v>0.7</v>
      </c>
      <c r="I1879" s="21"/>
      <c r="J1879" s="8"/>
      <c r="K1879" s="9">
        <f t="shared" si="729"/>
        <v>22.890383435836387</v>
      </c>
      <c r="L1879" s="9">
        <f t="shared" si="730"/>
        <v>22.890383435836387</v>
      </c>
      <c r="M1879" s="10">
        <f t="shared" si="731"/>
        <v>0</v>
      </c>
      <c r="N1879" s="10" t="e">
        <f t="shared" si="725"/>
        <v>#DIV/0!</v>
      </c>
      <c r="O1879" s="10" t="e">
        <f t="shared" si="732"/>
        <v>#DIV/0!</v>
      </c>
      <c r="P1879" s="10" t="e">
        <f t="shared" si="733"/>
        <v>#DIV/0!</v>
      </c>
      <c r="R1879" s="22">
        <f t="shared" si="734"/>
        <v>22.890383435836387</v>
      </c>
      <c r="S1879" s="37">
        <f t="shared" si="735"/>
        <v>0</v>
      </c>
      <c r="T1879" s="37" t="e">
        <f t="shared" si="736"/>
        <v>#DIV/0!</v>
      </c>
      <c r="U1879" s="37" t="e">
        <f t="shared" si="737"/>
        <v>#DIV/0!</v>
      </c>
      <c r="V1879" s="37" t="e">
        <f t="shared" si="738"/>
        <v>#DIV/0!</v>
      </c>
      <c r="W1879" s="33"/>
      <c r="X1879" s="33"/>
      <c r="Y1879" s="22">
        <f t="shared" si="739"/>
        <v>22.890383435836387</v>
      </c>
      <c r="Z1879" s="37">
        <f t="shared" si="740"/>
        <v>0</v>
      </c>
      <c r="AA1879" s="37" t="e">
        <f t="shared" si="741"/>
        <v>#DIV/0!</v>
      </c>
      <c r="AB1879" s="37" t="e">
        <f t="shared" si="742"/>
        <v>#DIV/0!</v>
      </c>
      <c r="AC1879" s="37" t="e">
        <f t="shared" si="743"/>
        <v>#DIV/0!</v>
      </c>
      <c r="AD1879" s="33"/>
      <c r="AE1879" s="22">
        <f t="shared" si="744"/>
        <v>22.890383435836387</v>
      </c>
      <c r="AF1879" s="37">
        <f t="shared" si="745"/>
        <v>0</v>
      </c>
      <c r="AG1879" s="37" t="e">
        <f t="shared" si="746"/>
        <v>#DIV/0!</v>
      </c>
      <c r="AH1879" s="37" t="e">
        <f t="shared" si="747"/>
        <v>#DIV/0!</v>
      </c>
      <c r="AI1879" s="37" t="e">
        <f t="shared" si="748"/>
        <v>#DIV/0!</v>
      </c>
    </row>
    <row r="1880" spans="1:35" hidden="1" x14ac:dyDescent="0.25">
      <c r="A1880" s="3"/>
      <c r="B1880" s="4"/>
      <c r="C1880" s="4">
        <v>863</v>
      </c>
      <c r="D1880" s="23">
        <f t="shared" si="749"/>
        <v>1500</v>
      </c>
      <c r="E1880" s="11"/>
      <c r="F1880" s="23">
        <f t="shared" si="726"/>
        <v>30</v>
      </c>
      <c r="G1880" s="22">
        <f t="shared" si="727"/>
        <v>0.03</v>
      </c>
      <c r="H1880" s="22">
        <f t="shared" si="728"/>
        <v>0.7</v>
      </c>
      <c r="I1880" s="21"/>
      <c r="J1880" s="8"/>
      <c r="K1880" s="9">
        <f t="shared" si="729"/>
        <v>22.890383435836387</v>
      </c>
      <c r="L1880" s="9">
        <f t="shared" si="730"/>
        <v>22.890383435836387</v>
      </c>
      <c r="M1880" s="10">
        <f t="shared" si="731"/>
        <v>0</v>
      </c>
      <c r="N1880" s="10" t="e">
        <f t="shared" si="725"/>
        <v>#DIV/0!</v>
      </c>
      <c r="O1880" s="10" t="e">
        <f t="shared" si="732"/>
        <v>#DIV/0!</v>
      </c>
      <c r="P1880" s="10" t="e">
        <f t="shared" si="733"/>
        <v>#DIV/0!</v>
      </c>
      <c r="R1880" s="22">
        <f t="shared" si="734"/>
        <v>22.890383435836387</v>
      </c>
      <c r="S1880" s="37">
        <f t="shared" si="735"/>
        <v>0</v>
      </c>
      <c r="T1880" s="37" t="e">
        <f t="shared" si="736"/>
        <v>#DIV/0!</v>
      </c>
      <c r="U1880" s="37" t="e">
        <f t="shared" si="737"/>
        <v>#DIV/0!</v>
      </c>
      <c r="V1880" s="37" t="e">
        <f t="shared" si="738"/>
        <v>#DIV/0!</v>
      </c>
      <c r="W1880" s="33"/>
      <c r="X1880" s="33"/>
      <c r="Y1880" s="22">
        <f t="shared" si="739"/>
        <v>22.890383435836387</v>
      </c>
      <c r="Z1880" s="37">
        <f t="shared" si="740"/>
        <v>0</v>
      </c>
      <c r="AA1880" s="37" t="e">
        <f t="shared" si="741"/>
        <v>#DIV/0!</v>
      </c>
      <c r="AB1880" s="37" t="e">
        <f t="shared" si="742"/>
        <v>#DIV/0!</v>
      </c>
      <c r="AC1880" s="37" t="e">
        <f t="shared" si="743"/>
        <v>#DIV/0!</v>
      </c>
      <c r="AD1880" s="33"/>
      <c r="AE1880" s="22">
        <f t="shared" si="744"/>
        <v>22.890383435836387</v>
      </c>
      <c r="AF1880" s="37">
        <f t="shared" si="745"/>
        <v>0</v>
      </c>
      <c r="AG1880" s="37" t="e">
        <f t="shared" si="746"/>
        <v>#DIV/0!</v>
      </c>
      <c r="AH1880" s="37" t="e">
        <f t="shared" si="747"/>
        <v>#DIV/0!</v>
      </c>
      <c r="AI1880" s="37" t="e">
        <f t="shared" si="748"/>
        <v>#DIV/0!</v>
      </c>
    </row>
    <row r="1881" spans="1:35" hidden="1" x14ac:dyDescent="0.25">
      <c r="A1881" s="3"/>
      <c r="B1881" s="4"/>
      <c r="C1881" s="4">
        <v>864</v>
      </c>
      <c r="D1881" s="23">
        <f t="shared" si="749"/>
        <v>1500</v>
      </c>
      <c r="E1881" s="11"/>
      <c r="F1881" s="23">
        <f t="shared" si="726"/>
        <v>30</v>
      </c>
      <c r="G1881" s="22">
        <f t="shared" si="727"/>
        <v>0.03</v>
      </c>
      <c r="H1881" s="22">
        <f t="shared" si="728"/>
        <v>0.7</v>
      </c>
      <c r="I1881" s="21"/>
      <c r="J1881" s="8"/>
      <c r="K1881" s="9">
        <f t="shared" si="729"/>
        <v>22.890383435836387</v>
      </c>
      <c r="L1881" s="9">
        <f t="shared" si="730"/>
        <v>22.890383435836387</v>
      </c>
      <c r="M1881" s="10">
        <f t="shared" si="731"/>
        <v>0</v>
      </c>
      <c r="N1881" s="10" t="e">
        <f t="shared" si="725"/>
        <v>#DIV/0!</v>
      </c>
      <c r="O1881" s="10" t="e">
        <f t="shared" si="732"/>
        <v>#DIV/0!</v>
      </c>
      <c r="P1881" s="10" t="e">
        <f t="shared" si="733"/>
        <v>#DIV/0!</v>
      </c>
      <c r="R1881" s="22">
        <f t="shared" si="734"/>
        <v>22.890383435836387</v>
      </c>
      <c r="S1881" s="37">
        <f t="shared" si="735"/>
        <v>0</v>
      </c>
      <c r="T1881" s="37" t="e">
        <f t="shared" si="736"/>
        <v>#DIV/0!</v>
      </c>
      <c r="U1881" s="37" t="e">
        <f t="shared" si="737"/>
        <v>#DIV/0!</v>
      </c>
      <c r="V1881" s="37" t="e">
        <f t="shared" si="738"/>
        <v>#DIV/0!</v>
      </c>
      <c r="W1881" s="33"/>
      <c r="X1881" s="33"/>
      <c r="Y1881" s="22">
        <f t="shared" si="739"/>
        <v>22.890383435836387</v>
      </c>
      <c r="Z1881" s="37">
        <f t="shared" si="740"/>
        <v>0</v>
      </c>
      <c r="AA1881" s="37" t="e">
        <f t="shared" si="741"/>
        <v>#DIV/0!</v>
      </c>
      <c r="AB1881" s="37" t="e">
        <f t="shared" si="742"/>
        <v>#DIV/0!</v>
      </c>
      <c r="AC1881" s="37" t="e">
        <f t="shared" si="743"/>
        <v>#DIV/0!</v>
      </c>
      <c r="AD1881" s="33"/>
      <c r="AE1881" s="22">
        <f t="shared" si="744"/>
        <v>22.890383435836387</v>
      </c>
      <c r="AF1881" s="37">
        <f t="shared" si="745"/>
        <v>0</v>
      </c>
      <c r="AG1881" s="37" t="e">
        <f t="shared" si="746"/>
        <v>#DIV/0!</v>
      </c>
      <c r="AH1881" s="37" t="e">
        <f t="shared" si="747"/>
        <v>#DIV/0!</v>
      </c>
      <c r="AI1881" s="37" t="e">
        <f t="shared" si="748"/>
        <v>#DIV/0!</v>
      </c>
    </row>
    <row r="1882" spans="1:35" hidden="1" x14ac:dyDescent="0.25">
      <c r="A1882" s="3"/>
      <c r="B1882" s="4"/>
      <c r="C1882" s="4">
        <v>865</v>
      </c>
      <c r="D1882" s="23">
        <f t="shared" si="749"/>
        <v>1500</v>
      </c>
      <c r="E1882" s="11"/>
      <c r="F1882" s="23">
        <f t="shared" si="726"/>
        <v>30</v>
      </c>
      <c r="G1882" s="22">
        <f t="shared" si="727"/>
        <v>0.03</v>
      </c>
      <c r="H1882" s="22">
        <f t="shared" si="728"/>
        <v>0.7</v>
      </c>
      <c r="I1882" s="21"/>
      <c r="J1882" s="8"/>
      <c r="K1882" s="9">
        <f t="shared" si="729"/>
        <v>22.890383435836387</v>
      </c>
      <c r="L1882" s="9">
        <f t="shared" si="730"/>
        <v>22.890383435836387</v>
      </c>
      <c r="M1882" s="10">
        <f t="shared" si="731"/>
        <v>0</v>
      </c>
      <c r="N1882" s="10" t="e">
        <f t="shared" si="725"/>
        <v>#DIV/0!</v>
      </c>
      <c r="O1882" s="10" t="e">
        <f t="shared" si="732"/>
        <v>#DIV/0!</v>
      </c>
      <c r="P1882" s="10" t="e">
        <f t="shared" si="733"/>
        <v>#DIV/0!</v>
      </c>
      <c r="R1882" s="22">
        <f t="shared" si="734"/>
        <v>22.890383435836387</v>
      </c>
      <c r="S1882" s="37">
        <f t="shared" si="735"/>
        <v>0</v>
      </c>
      <c r="T1882" s="37" t="e">
        <f t="shared" si="736"/>
        <v>#DIV/0!</v>
      </c>
      <c r="U1882" s="37" t="e">
        <f t="shared" si="737"/>
        <v>#DIV/0!</v>
      </c>
      <c r="V1882" s="37" t="e">
        <f t="shared" si="738"/>
        <v>#DIV/0!</v>
      </c>
      <c r="W1882" s="33"/>
      <c r="X1882" s="33"/>
      <c r="Y1882" s="22">
        <f t="shared" si="739"/>
        <v>22.890383435836387</v>
      </c>
      <c r="Z1882" s="37">
        <f t="shared" si="740"/>
        <v>0</v>
      </c>
      <c r="AA1882" s="37" t="e">
        <f t="shared" si="741"/>
        <v>#DIV/0!</v>
      </c>
      <c r="AB1882" s="37" t="e">
        <f t="shared" si="742"/>
        <v>#DIV/0!</v>
      </c>
      <c r="AC1882" s="37" t="e">
        <f t="shared" si="743"/>
        <v>#DIV/0!</v>
      </c>
      <c r="AD1882" s="33"/>
      <c r="AE1882" s="22">
        <f t="shared" si="744"/>
        <v>22.890383435836387</v>
      </c>
      <c r="AF1882" s="37">
        <f t="shared" si="745"/>
        <v>0</v>
      </c>
      <c r="AG1882" s="37" t="e">
        <f t="shared" si="746"/>
        <v>#DIV/0!</v>
      </c>
      <c r="AH1882" s="37" t="e">
        <f t="shared" si="747"/>
        <v>#DIV/0!</v>
      </c>
      <c r="AI1882" s="37" t="e">
        <f t="shared" si="748"/>
        <v>#DIV/0!</v>
      </c>
    </row>
    <row r="1883" spans="1:35" hidden="1" x14ac:dyDescent="0.25">
      <c r="A1883" s="3"/>
      <c r="B1883" s="4"/>
      <c r="C1883" s="4">
        <v>866</v>
      </c>
      <c r="D1883" s="23">
        <f t="shared" si="749"/>
        <v>1500</v>
      </c>
      <c r="E1883" s="11"/>
      <c r="F1883" s="23">
        <f t="shared" si="726"/>
        <v>30</v>
      </c>
      <c r="G1883" s="22">
        <f t="shared" si="727"/>
        <v>0.03</v>
      </c>
      <c r="H1883" s="22">
        <f t="shared" si="728"/>
        <v>0.7</v>
      </c>
      <c r="I1883" s="21"/>
      <c r="J1883" s="8"/>
      <c r="K1883" s="9">
        <f t="shared" si="729"/>
        <v>22.890383435836387</v>
      </c>
      <c r="L1883" s="9">
        <f t="shared" si="730"/>
        <v>22.890383435836387</v>
      </c>
      <c r="M1883" s="10">
        <f t="shared" si="731"/>
        <v>0</v>
      </c>
      <c r="N1883" s="10" t="e">
        <f t="shared" si="725"/>
        <v>#DIV/0!</v>
      </c>
      <c r="O1883" s="10" t="e">
        <f t="shared" si="732"/>
        <v>#DIV/0!</v>
      </c>
      <c r="P1883" s="10" t="e">
        <f t="shared" si="733"/>
        <v>#DIV/0!</v>
      </c>
      <c r="R1883" s="22">
        <f t="shared" si="734"/>
        <v>22.890383435836387</v>
      </c>
      <c r="S1883" s="37">
        <f t="shared" si="735"/>
        <v>0</v>
      </c>
      <c r="T1883" s="37" t="e">
        <f t="shared" si="736"/>
        <v>#DIV/0!</v>
      </c>
      <c r="U1883" s="37" t="e">
        <f t="shared" si="737"/>
        <v>#DIV/0!</v>
      </c>
      <c r="V1883" s="37" t="e">
        <f t="shared" si="738"/>
        <v>#DIV/0!</v>
      </c>
      <c r="W1883" s="33"/>
      <c r="X1883" s="33"/>
      <c r="Y1883" s="22">
        <f t="shared" si="739"/>
        <v>22.890383435836387</v>
      </c>
      <c r="Z1883" s="37">
        <f t="shared" si="740"/>
        <v>0</v>
      </c>
      <c r="AA1883" s="37" t="e">
        <f t="shared" si="741"/>
        <v>#DIV/0!</v>
      </c>
      <c r="AB1883" s="37" t="e">
        <f t="shared" si="742"/>
        <v>#DIV/0!</v>
      </c>
      <c r="AC1883" s="37" t="e">
        <f t="shared" si="743"/>
        <v>#DIV/0!</v>
      </c>
      <c r="AD1883" s="33"/>
      <c r="AE1883" s="22">
        <f t="shared" si="744"/>
        <v>22.890383435836387</v>
      </c>
      <c r="AF1883" s="37">
        <f t="shared" si="745"/>
        <v>0</v>
      </c>
      <c r="AG1883" s="37" t="e">
        <f t="shared" si="746"/>
        <v>#DIV/0!</v>
      </c>
      <c r="AH1883" s="37" t="e">
        <f t="shared" si="747"/>
        <v>#DIV/0!</v>
      </c>
      <c r="AI1883" s="37" t="e">
        <f t="shared" si="748"/>
        <v>#DIV/0!</v>
      </c>
    </row>
    <row r="1884" spans="1:35" hidden="1" x14ac:dyDescent="0.25">
      <c r="A1884" s="3"/>
      <c r="B1884" s="4"/>
      <c r="C1884" s="4">
        <v>867</v>
      </c>
      <c r="D1884" s="23">
        <f t="shared" si="749"/>
        <v>1500</v>
      </c>
      <c r="E1884" s="11"/>
      <c r="F1884" s="23">
        <f t="shared" si="726"/>
        <v>30</v>
      </c>
      <c r="G1884" s="22">
        <f t="shared" si="727"/>
        <v>0.03</v>
      </c>
      <c r="H1884" s="22">
        <f t="shared" si="728"/>
        <v>0.7</v>
      </c>
      <c r="I1884" s="21"/>
      <c r="J1884" s="8"/>
      <c r="K1884" s="9">
        <f t="shared" si="729"/>
        <v>22.890383435836387</v>
      </c>
      <c r="L1884" s="9">
        <f t="shared" si="730"/>
        <v>22.890383435836387</v>
      </c>
      <c r="M1884" s="10">
        <f t="shared" si="731"/>
        <v>0</v>
      </c>
      <c r="N1884" s="10" t="e">
        <f t="shared" si="725"/>
        <v>#DIV/0!</v>
      </c>
      <c r="O1884" s="10" t="e">
        <f t="shared" si="732"/>
        <v>#DIV/0!</v>
      </c>
      <c r="P1884" s="10" t="e">
        <f t="shared" si="733"/>
        <v>#DIV/0!</v>
      </c>
      <c r="R1884" s="22">
        <f t="shared" si="734"/>
        <v>22.890383435836387</v>
      </c>
      <c r="S1884" s="37">
        <f t="shared" si="735"/>
        <v>0</v>
      </c>
      <c r="T1884" s="37" t="e">
        <f t="shared" si="736"/>
        <v>#DIV/0!</v>
      </c>
      <c r="U1884" s="37" t="e">
        <f t="shared" si="737"/>
        <v>#DIV/0!</v>
      </c>
      <c r="V1884" s="37" t="e">
        <f t="shared" si="738"/>
        <v>#DIV/0!</v>
      </c>
      <c r="W1884" s="33"/>
      <c r="X1884" s="33"/>
      <c r="Y1884" s="22">
        <f t="shared" si="739"/>
        <v>22.890383435836387</v>
      </c>
      <c r="Z1884" s="37">
        <f t="shared" si="740"/>
        <v>0</v>
      </c>
      <c r="AA1884" s="37" t="e">
        <f t="shared" si="741"/>
        <v>#DIV/0!</v>
      </c>
      <c r="AB1884" s="37" t="e">
        <f t="shared" si="742"/>
        <v>#DIV/0!</v>
      </c>
      <c r="AC1884" s="37" t="e">
        <f t="shared" si="743"/>
        <v>#DIV/0!</v>
      </c>
      <c r="AD1884" s="33"/>
      <c r="AE1884" s="22">
        <f t="shared" si="744"/>
        <v>22.890383435836387</v>
      </c>
      <c r="AF1884" s="37">
        <f t="shared" si="745"/>
        <v>0</v>
      </c>
      <c r="AG1884" s="37" t="e">
        <f t="shared" si="746"/>
        <v>#DIV/0!</v>
      </c>
      <c r="AH1884" s="37" t="e">
        <f t="shared" si="747"/>
        <v>#DIV/0!</v>
      </c>
      <c r="AI1884" s="37" t="e">
        <f t="shared" si="748"/>
        <v>#DIV/0!</v>
      </c>
    </row>
    <row r="1885" spans="1:35" hidden="1" x14ac:dyDescent="0.25">
      <c r="A1885" s="3"/>
      <c r="B1885" s="4"/>
      <c r="C1885" s="4">
        <v>868</v>
      </c>
      <c r="D1885" s="23">
        <f t="shared" si="749"/>
        <v>1500</v>
      </c>
      <c r="E1885" s="11"/>
      <c r="F1885" s="23">
        <f t="shared" si="726"/>
        <v>30</v>
      </c>
      <c r="G1885" s="22">
        <f t="shared" si="727"/>
        <v>0.03</v>
      </c>
      <c r="H1885" s="22">
        <f t="shared" si="728"/>
        <v>0.7</v>
      </c>
      <c r="I1885" s="21"/>
      <c r="J1885" s="8"/>
      <c r="K1885" s="9">
        <f t="shared" si="729"/>
        <v>22.890383435836387</v>
      </c>
      <c r="L1885" s="9">
        <f t="shared" si="730"/>
        <v>22.890383435836387</v>
      </c>
      <c r="M1885" s="10">
        <f t="shared" si="731"/>
        <v>0</v>
      </c>
      <c r="N1885" s="10" t="e">
        <f t="shared" si="725"/>
        <v>#DIV/0!</v>
      </c>
      <c r="O1885" s="10" t="e">
        <f t="shared" si="732"/>
        <v>#DIV/0!</v>
      </c>
      <c r="P1885" s="10" t="e">
        <f t="shared" si="733"/>
        <v>#DIV/0!</v>
      </c>
      <c r="R1885" s="22">
        <f t="shared" si="734"/>
        <v>22.890383435836387</v>
      </c>
      <c r="S1885" s="37">
        <f t="shared" si="735"/>
        <v>0</v>
      </c>
      <c r="T1885" s="37" t="e">
        <f t="shared" si="736"/>
        <v>#DIV/0!</v>
      </c>
      <c r="U1885" s="37" t="e">
        <f t="shared" si="737"/>
        <v>#DIV/0!</v>
      </c>
      <c r="V1885" s="37" t="e">
        <f t="shared" si="738"/>
        <v>#DIV/0!</v>
      </c>
      <c r="W1885" s="33"/>
      <c r="X1885" s="33"/>
      <c r="Y1885" s="22">
        <f t="shared" si="739"/>
        <v>22.890383435836387</v>
      </c>
      <c r="Z1885" s="37">
        <f t="shared" si="740"/>
        <v>0</v>
      </c>
      <c r="AA1885" s="37" t="e">
        <f t="shared" si="741"/>
        <v>#DIV/0!</v>
      </c>
      <c r="AB1885" s="37" t="e">
        <f t="shared" si="742"/>
        <v>#DIV/0!</v>
      </c>
      <c r="AC1885" s="37" t="e">
        <f t="shared" si="743"/>
        <v>#DIV/0!</v>
      </c>
      <c r="AD1885" s="33"/>
      <c r="AE1885" s="22">
        <f t="shared" si="744"/>
        <v>22.890383435836387</v>
      </c>
      <c r="AF1885" s="37">
        <f t="shared" si="745"/>
        <v>0</v>
      </c>
      <c r="AG1885" s="37" t="e">
        <f t="shared" si="746"/>
        <v>#DIV/0!</v>
      </c>
      <c r="AH1885" s="37" t="e">
        <f t="shared" si="747"/>
        <v>#DIV/0!</v>
      </c>
      <c r="AI1885" s="37" t="e">
        <f t="shared" si="748"/>
        <v>#DIV/0!</v>
      </c>
    </row>
    <row r="1886" spans="1:35" hidden="1" x14ac:dyDescent="0.25">
      <c r="A1886" s="3"/>
      <c r="B1886" s="4"/>
      <c r="C1886" s="4">
        <v>869</v>
      </c>
      <c r="D1886" s="23">
        <f t="shared" si="749"/>
        <v>1500</v>
      </c>
      <c r="E1886" s="11"/>
      <c r="F1886" s="23">
        <f t="shared" si="726"/>
        <v>30</v>
      </c>
      <c r="G1886" s="22">
        <f t="shared" si="727"/>
        <v>0.03</v>
      </c>
      <c r="H1886" s="22">
        <f t="shared" si="728"/>
        <v>0.7</v>
      </c>
      <c r="I1886" s="21"/>
      <c r="J1886" s="8"/>
      <c r="K1886" s="9">
        <f t="shared" si="729"/>
        <v>22.890383435836387</v>
      </c>
      <c r="L1886" s="9">
        <f t="shared" si="730"/>
        <v>22.890383435836387</v>
      </c>
      <c r="M1886" s="10">
        <f t="shared" si="731"/>
        <v>0</v>
      </c>
      <c r="N1886" s="10" t="e">
        <f t="shared" si="725"/>
        <v>#DIV/0!</v>
      </c>
      <c r="O1886" s="10" t="e">
        <f t="shared" si="732"/>
        <v>#DIV/0!</v>
      </c>
      <c r="P1886" s="10" t="e">
        <f t="shared" si="733"/>
        <v>#DIV/0!</v>
      </c>
      <c r="R1886" s="22">
        <f t="shared" si="734"/>
        <v>22.890383435836387</v>
      </c>
      <c r="S1886" s="37">
        <f t="shared" si="735"/>
        <v>0</v>
      </c>
      <c r="T1886" s="37" t="e">
        <f t="shared" si="736"/>
        <v>#DIV/0!</v>
      </c>
      <c r="U1886" s="37" t="e">
        <f t="shared" si="737"/>
        <v>#DIV/0!</v>
      </c>
      <c r="V1886" s="37" t="e">
        <f t="shared" si="738"/>
        <v>#DIV/0!</v>
      </c>
      <c r="W1886" s="33"/>
      <c r="X1886" s="33"/>
      <c r="Y1886" s="22">
        <f t="shared" si="739"/>
        <v>22.890383435836387</v>
      </c>
      <c r="Z1886" s="37">
        <f t="shared" si="740"/>
        <v>0</v>
      </c>
      <c r="AA1886" s="37" t="e">
        <f t="shared" si="741"/>
        <v>#DIV/0!</v>
      </c>
      <c r="AB1886" s="37" t="e">
        <f t="shared" si="742"/>
        <v>#DIV/0!</v>
      </c>
      <c r="AC1886" s="37" t="e">
        <f t="shared" si="743"/>
        <v>#DIV/0!</v>
      </c>
      <c r="AD1886" s="33"/>
      <c r="AE1886" s="22">
        <f t="shared" si="744"/>
        <v>22.890383435836387</v>
      </c>
      <c r="AF1886" s="37">
        <f t="shared" si="745"/>
        <v>0</v>
      </c>
      <c r="AG1886" s="37" t="e">
        <f t="shared" si="746"/>
        <v>#DIV/0!</v>
      </c>
      <c r="AH1886" s="37" t="e">
        <f t="shared" si="747"/>
        <v>#DIV/0!</v>
      </c>
      <c r="AI1886" s="37" t="e">
        <f t="shared" si="748"/>
        <v>#DIV/0!</v>
      </c>
    </row>
    <row r="1887" spans="1:35" hidden="1" x14ac:dyDescent="0.25">
      <c r="A1887" s="3"/>
      <c r="B1887" s="4"/>
      <c r="C1887" s="4">
        <v>870</v>
      </c>
      <c r="D1887" s="23">
        <f t="shared" si="749"/>
        <v>1500</v>
      </c>
      <c r="E1887" s="11"/>
      <c r="F1887" s="23">
        <f t="shared" si="726"/>
        <v>30</v>
      </c>
      <c r="G1887" s="22">
        <f t="shared" si="727"/>
        <v>0.03</v>
      </c>
      <c r="H1887" s="22">
        <f t="shared" si="728"/>
        <v>0.7</v>
      </c>
      <c r="I1887" s="21"/>
      <c r="J1887" s="8"/>
      <c r="K1887" s="9">
        <f t="shared" si="729"/>
        <v>22.890383435836387</v>
      </c>
      <c r="L1887" s="9">
        <f t="shared" si="730"/>
        <v>22.890383435836387</v>
      </c>
      <c r="M1887" s="10">
        <f t="shared" si="731"/>
        <v>0</v>
      </c>
      <c r="N1887" s="10" t="e">
        <f t="shared" si="725"/>
        <v>#DIV/0!</v>
      </c>
      <c r="O1887" s="10" t="e">
        <f t="shared" si="732"/>
        <v>#DIV/0!</v>
      </c>
      <c r="P1887" s="10" t="e">
        <f t="shared" si="733"/>
        <v>#DIV/0!</v>
      </c>
      <c r="R1887" s="22">
        <f t="shared" si="734"/>
        <v>22.890383435836387</v>
      </c>
      <c r="S1887" s="37">
        <f t="shared" si="735"/>
        <v>0</v>
      </c>
      <c r="T1887" s="37" t="e">
        <f t="shared" si="736"/>
        <v>#DIV/0!</v>
      </c>
      <c r="U1887" s="37" t="e">
        <f t="shared" si="737"/>
        <v>#DIV/0!</v>
      </c>
      <c r="V1887" s="37" t="e">
        <f t="shared" si="738"/>
        <v>#DIV/0!</v>
      </c>
      <c r="W1887" s="33"/>
      <c r="X1887" s="33"/>
      <c r="Y1887" s="22">
        <f t="shared" si="739"/>
        <v>22.890383435836387</v>
      </c>
      <c r="Z1887" s="37">
        <f t="shared" si="740"/>
        <v>0</v>
      </c>
      <c r="AA1887" s="37" t="e">
        <f t="shared" si="741"/>
        <v>#DIV/0!</v>
      </c>
      <c r="AB1887" s="37" t="e">
        <f t="shared" si="742"/>
        <v>#DIV/0!</v>
      </c>
      <c r="AC1887" s="37" t="e">
        <f t="shared" si="743"/>
        <v>#DIV/0!</v>
      </c>
      <c r="AD1887" s="33"/>
      <c r="AE1887" s="22">
        <f t="shared" si="744"/>
        <v>22.890383435836387</v>
      </c>
      <c r="AF1887" s="37">
        <f t="shared" si="745"/>
        <v>0</v>
      </c>
      <c r="AG1887" s="37" t="e">
        <f t="shared" si="746"/>
        <v>#DIV/0!</v>
      </c>
      <c r="AH1887" s="37" t="e">
        <f t="shared" si="747"/>
        <v>#DIV/0!</v>
      </c>
      <c r="AI1887" s="37" t="e">
        <f t="shared" si="748"/>
        <v>#DIV/0!</v>
      </c>
    </row>
    <row r="1888" spans="1:35" hidden="1" x14ac:dyDescent="0.25">
      <c r="A1888" s="3"/>
      <c r="B1888" s="4"/>
      <c r="C1888" s="4">
        <v>871</v>
      </c>
      <c r="D1888" s="23">
        <f t="shared" si="749"/>
        <v>1500</v>
      </c>
      <c r="E1888" s="11"/>
      <c r="F1888" s="23">
        <f t="shared" si="726"/>
        <v>30</v>
      </c>
      <c r="G1888" s="22">
        <f t="shared" si="727"/>
        <v>0.03</v>
      </c>
      <c r="H1888" s="22">
        <f t="shared" si="728"/>
        <v>0.7</v>
      </c>
      <c r="I1888" s="21"/>
      <c r="J1888" s="8"/>
      <c r="K1888" s="9">
        <f t="shared" si="729"/>
        <v>22.890383435836387</v>
      </c>
      <c r="L1888" s="9">
        <f t="shared" si="730"/>
        <v>22.890383435836387</v>
      </c>
      <c r="M1888" s="10">
        <f t="shared" si="731"/>
        <v>0</v>
      </c>
      <c r="N1888" s="10" t="e">
        <f t="shared" si="725"/>
        <v>#DIV/0!</v>
      </c>
      <c r="O1888" s="10" t="e">
        <f t="shared" si="732"/>
        <v>#DIV/0!</v>
      </c>
      <c r="P1888" s="10" t="e">
        <f t="shared" si="733"/>
        <v>#DIV/0!</v>
      </c>
      <c r="R1888" s="22">
        <f t="shared" si="734"/>
        <v>22.890383435836387</v>
      </c>
      <c r="S1888" s="37">
        <f t="shared" si="735"/>
        <v>0</v>
      </c>
      <c r="T1888" s="37" t="e">
        <f t="shared" si="736"/>
        <v>#DIV/0!</v>
      </c>
      <c r="U1888" s="37" t="e">
        <f t="shared" si="737"/>
        <v>#DIV/0!</v>
      </c>
      <c r="V1888" s="37" t="e">
        <f t="shared" si="738"/>
        <v>#DIV/0!</v>
      </c>
      <c r="W1888" s="33"/>
      <c r="X1888" s="33"/>
      <c r="Y1888" s="22">
        <f t="shared" si="739"/>
        <v>22.890383435836387</v>
      </c>
      <c r="Z1888" s="37">
        <f t="shared" si="740"/>
        <v>0</v>
      </c>
      <c r="AA1888" s="37" t="e">
        <f t="shared" si="741"/>
        <v>#DIV/0!</v>
      </c>
      <c r="AB1888" s="37" t="e">
        <f t="shared" si="742"/>
        <v>#DIV/0!</v>
      </c>
      <c r="AC1888" s="37" t="e">
        <f t="shared" si="743"/>
        <v>#DIV/0!</v>
      </c>
      <c r="AD1888" s="33"/>
      <c r="AE1888" s="22">
        <f t="shared" si="744"/>
        <v>22.890383435836387</v>
      </c>
      <c r="AF1888" s="37">
        <f t="shared" si="745"/>
        <v>0</v>
      </c>
      <c r="AG1888" s="37" t="e">
        <f t="shared" si="746"/>
        <v>#DIV/0!</v>
      </c>
      <c r="AH1888" s="37" t="e">
        <f t="shared" si="747"/>
        <v>#DIV/0!</v>
      </c>
      <c r="AI1888" s="37" t="e">
        <f t="shared" si="748"/>
        <v>#DIV/0!</v>
      </c>
    </row>
    <row r="1889" spans="1:35" hidden="1" x14ac:dyDescent="0.25">
      <c r="A1889" s="3"/>
      <c r="B1889" s="4"/>
      <c r="C1889" s="4">
        <v>872</v>
      </c>
      <c r="D1889" s="23">
        <f t="shared" si="749"/>
        <v>1500</v>
      </c>
      <c r="E1889" s="11"/>
      <c r="F1889" s="23">
        <f t="shared" si="726"/>
        <v>30</v>
      </c>
      <c r="G1889" s="22">
        <f t="shared" si="727"/>
        <v>0.03</v>
      </c>
      <c r="H1889" s="22">
        <f t="shared" si="728"/>
        <v>0.7</v>
      </c>
      <c r="I1889" s="21"/>
      <c r="J1889" s="8"/>
      <c r="K1889" s="9">
        <f t="shared" si="729"/>
        <v>22.890383435836387</v>
      </c>
      <c r="L1889" s="9">
        <f t="shared" si="730"/>
        <v>22.890383435836387</v>
      </c>
      <c r="M1889" s="10">
        <f t="shared" si="731"/>
        <v>0</v>
      </c>
      <c r="N1889" s="10" t="e">
        <f t="shared" si="725"/>
        <v>#DIV/0!</v>
      </c>
      <c r="O1889" s="10" t="e">
        <f t="shared" si="732"/>
        <v>#DIV/0!</v>
      </c>
      <c r="P1889" s="10" t="e">
        <f t="shared" si="733"/>
        <v>#DIV/0!</v>
      </c>
      <c r="R1889" s="22">
        <f t="shared" si="734"/>
        <v>22.890383435836387</v>
      </c>
      <c r="S1889" s="37">
        <f t="shared" si="735"/>
        <v>0</v>
      </c>
      <c r="T1889" s="37" t="e">
        <f t="shared" si="736"/>
        <v>#DIV/0!</v>
      </c>
      <c r="U1889" s="37" t="e">
        <f t="shared" si="737"/>
        <v>#DIV/0!</v>
      </c>
      <c r="V1889" s="37" t="e">
        <f t="shared" si="738"/>
        <v>#DIV/0!</v>
      </c>
      <c r="W1889" s="33"/>
      <c r="X1889" s="33"/>
      <c r="Y1889" s="22">
        <f t="shared" si="739"/>
        <v>22.890383435836387</v>
      </c>
      <c r="Z1889" s="37">
        <f t="shared" si="740"/>
        <v>0</v>
      </c>
      <c r="AA1889" s="37" t="e">
        <f t="shared" si="741"/>
        <v>#DIV/0!</v>
      </c>
      <c r="AB1889" s="37" t="e">
        <f t="shared" si="742"/>
        <v>#DIV/0!</v>
      </c>
      <c r="AC1889" s="37" t="e">
        <f t="shared" si="743"/>
        <v>#DIV/0!</v>
      </c>
      <c r="AD1889" s="33"/>
      <c r="AE1889" s="22">
        <f t="shared" si="744"/>
        <v>22.890383435836387</v>
      </c>
      <c r="AF1889" s="37">
        <f t="shared" si="745"/>
        <v>0</v>
      </c>
      <c r="AG1889" s="37" t="e">
        <f t="shared" si="746"/>
        <v>#DIV/0!</v>
      </c>
      <c r="AH1889" s="37" t="e">
        <f t="shared" si="747"/>
        <v>#DIV/0!</v>
      </c>
      <c r="AI1889" s="37" t="e">
        <f t="shared" si="748"/>
        <v>#DIV/0!</v>
      </c>
    </row>
    <row r="1890" spans="1:35" hidden="1" x14ac:dyDescent="0.25">
      <c r="A1890" s="3"/>
      <c r="B1890" s="4"/>
      <c r="C1890" s="4">
        <v>873</v>
      </c>
      <c r="D1890" s="23">
        <f t="shared" si="749"/>
        <v>1500</v>
      </c>
      <c r="E1890" s="11"/>
      <c r="F1890" s="23">
        <f t="shared" si="726"/>
        <v>30</v>
      </c>
      <c r="G1890" s="22">
        <f t="shared" si="727"/>
        <v>0.03</v>
      </c>
      <c r="H1890" s="22">
        <f t="shared" si="728"/>
        <v>0.7</v>
      </c>
      <c r="I1890" s="21"/>
      <c r="J1890" s="8"/>
      <c r="K1890" s="9">
        <f t="shared" si="729"/>
        <v>22.890383435836387</v>
      </c>
      <c r="L1890" s="9">
        <f t="shared" si="730"/>
        <v>22.890383435836387</v>
      </c>
      <c r="M1890" s="10">
        <f t="shared" si="731"/>
        <v>0</v>
      </c>
      <c r="N1890" s="10" t="e">
        <f t="shared" si="725"/>
        <v>#DIV/0!</v>
      </c>
      <c r="O1890" s="10" t="e">
        <f t="shared" si="732"/>
        <v>#DIV/0!</v>
      </c>
      <c r="P1890" s="10" t="e">
        <f t="shared" si="733"/>
        <v>#DIV/0!</v>
      </c>
      <c r="R1890" s="22">
        <f t="shared" si="734"/>
        <v>22.890383435836387</v>
      </c>
      <c r="S1890" s="37">
        <f t="shared" si="735"/>
        <v>0</v>
      </c>
      <c r="T1890" s="37" t="e">
        <f t="shared" si="736"/>
        <v>#DIV/0!</v>
      </c>
      <c r="U1890" s="37" t="e">
        <f t="shared" si="737"/>
        <v>#DIV/0!</v>
      </c>
      <c r="V1890" s="37" t="e">
        <f t="shared" si="738"/>
        <v>#DIV/0!</v>
      </c>
      <c r="W1890" s="33"/>
      <c r="X1890" s="33"/>
      <c r="Y1890" s="22">
        <f t="shared" si="739"/>
        <v>22.890383435836387</v>
      </c>
      <c r="Z1890" s="37">
        <f t="shared" si="740"/>
        <v>0</v>
      </c>
      <c r="AA1890" s="37" t="e">
        <f t="shared" si="741"/>
        <v>#DIV/0!</v>
      </c>
      <c r="AB1890" s="37" t="e">
        <f t="shared" si="742"/>
        <v>#DIV/0!</v>
      </c>
      <c r="AC1890" s="37" t="e">
        <f t="shared" si="743"/>
        <v>#DIV/0!</v>
      </c>
      <c r="AD1890" s="33"/>
      <c r="AE1890" s="22">
        <f t="shared" si="744"/>
        <v>22.890383435836387</v>
      </c>
      <c r="AF1890" s="37">
        <f t="shared" si="745"/>
        <v>0</v>
      </c>
      <c r="AG1890" s="37" t="e">
        <f t="shared" si="746"/>
        <v>#DIV/0!</v>
      </c>
      <c r="AH1890" s="37" t="e">
        <f t="shared" si="747"/>
        <v>#DIV/0!</v>
      </c>
      <c r="AI1890" s="37" t="e">
        <f t="shared" si="748"/>
        <v>#DIV/0!</v>
      </c>
    </row>
    <row r="1891" spans="1:35" hidden="1" x14ac:dyDescent="0.25">
      <c r="A1891" s="3"/>
      <c r="B1891" s="4"/>
      <c r="C1891" s="4">
        <v>874</v>
      </c>
      <c r="D1891" s="23">
        <f t="shared" si="749"/>
        <v>1500</v>
      </c>
      <c r="E1891" s="11"/>
      <c r="F1891" s="23">
        <f t="shared" si="726"/>
        <v>30</v>
      </c>
      <c r="G1891" s="22">
        <f t="shared" si="727"/>
        <v>0.03</v>
      </c>
      <c r="H1891" s="22">
        <f t="shared" si="728"/>
        <v>0.7</v>
      </c>
      <c r="I1891" s="21"/>
      <c r="J1891" s="8"/>
      <c r="K1891" s="9">
        <f t="shared" si="729"/>
        <v>22.890383435836387</v>
      </c>
      <c r="L1891" s="9">
        <f t="shared" si="730"/>
        <v>22.890383435836387</v>
      </c>
      <c r="M1891" s="10">
        <f t="shared" si="731"/>
        <v>0</v>
      </c>
      <c r="N1891" s="10" t="e">
        <f t="shared" si="725"/>
        <v>#DIV/0!</v>
      </c>
      <c r="O1891" s="10" t="e">
        <f t="shared" si="732"/>
        <v>#DIV/0!</v>
      </c>
      <c r="P1891" s="10" t="e">
        <f t="shared" si="733"/>
        <v>#DIV/0!</v>
      </c>
      <c r="R1891" s="22">
        <f t="shared" si="734"/>
        <v>22.890383435836387</v>
      </c>
      <c r="S1891" s="37">
        <f t="shared" si="735"/>
        <v>0</v>
      </c>
      <c r="T1891" s="37" t="e">
        <f t="shared" si="736"/>
        <v>#DIV/0!</v>
      </c>
      <c r="U1891" s="37" t="e">
        <f t="shared" si="737"/>
        <v>#DIV/0!</v>
      </c>
      <c r="V1891" s="37" t="e">
        <f t="shared" si="738"/>
        <v>#DIV/0!</v>
      </c>
      <c r="W1891" s="33"/>
      <c r="X1891" s="33"/>
      <c r="Y1891" s="22">
        <f t="shared" si="739"/>
        <v>22.890383435836387</v>
      </c>
      <c r="Z1891" s="37">
        <f t="shared" si="740"/>
        <v>0</v>
      </c>
      <c r="AA1891" s="37" t="e">
        <f t="shared" si="741"/>
        <v>#DIV/0!</v>
      </c>
      <c r="AB1891" s="37" t="e">
        <f t="shared" si="742"/>
        <v>#DIV/0!</v>
      </c>
      <c r="AC1891" s="37" t="e">
        <f t="shared" si="743"/>
        <v>#DIV/0!</v>
      </c>
      <c r="AD1891" s="33"/>
      <c r="AE1891" s="22">
        <f t="shared" si="744"/>
        <v>22.890383435836387</v>
      </c>
      <c r="AF1891" s="37">
        <f t="shared" si="745"/>
        <v>0</v>
      </c>
      <c r="AG1891" s="37" t="e">
        <f t="shared" si="746"/>
        <v>#DIV/0!</v>
      </c>
      <c r="AH1891" s="37" t="e">
        <f t="shared" si="747"/>
        <v>#DIV/0!</v>
      </c>
      <c r="AI1891" s="37" t="e">
        <f t="shared" si="748"/>
        <v>#DIV/0!</v>
      </c>
    </row>
    <row r="1892" spans="1:35" hidden="1" x14ac:dyDescent="0.25">
      <c r="A1892" s="3"/>
      <c r="B1892" s="4"/>
      <c r="C1892" s="4">
        <v>875</v>
      </c>
      <c r="D1892" s="23">
        <f t="shared" si="749"/>
        <v>1500</v>
      </c>
      <c r="E1892" s="11"/>
      <c r="F1892" s="23">
        <f t="shared" si="726"/>
        <v>30</v>
      </c>
      <c r="G1892" s="22">
        <f t="shared" si="727"/>
        <v>0.03</v>
      </c>
      <c r="H1892" s="22">
        <f t="shared" si="728"/>
        <v>0.7</v>
      </c>
      <c r="I1892" s="21"/>
      <c r="J1892" s="8"/>
      <c r="K1892" s="9">
        <f t="shared" si="729"/>
        <v>22.890383435836387</v>
      </c>
      <c r="L1892" s="9">
        <f t="shared" si="730"/>
        <v>22.890383435836387</v>
      </c>
      <c r="M1892" s="10">
        <f t="shared" si="731"/>
        <v>0</v>
      </c>
      <c r="N1892" s="10" t="e">
        <f t="shared" si="725"/>
        <v>#DIV/0!</v>
      </c>
      <c r="O1892" s="10" t="e">
        <f t="shared" si="732"/>
        <v>#DIV/0!</v>
      </c>
      <c r="P1892" s="10" t="e">
        <f t="shared" si="733"/>
        <v>#DIV/0!</v>
      </c>
      <c r="R1892" s="22">
        <f t="shared" si="734"/>
        <v>22.890383435836387</v>
      </c>
      <c r="S1892" s="37">
        <f t="shared" si="735"/>
        <v>0</v>
      </c>
      <c r="T1892" s="37" t="e">
        <f t="shared" si="736"/>
        <v>#DIV/0!</v>
      </c>
      <c r="U1892" s="37" t="e">
        <f t="shared" si="737"/>
        <v>#DIV/0!</v>
      </c>
      <c r="V1892" s="37" t="e">
        <f t="shared" si="738"/>
        <v>#DIV/0!</v>
      </c>
      <c r="W1892" s="33"/>
      <c r="X1892" s="33"/>
      <c r="Y1892" s="22">
        <f t="shared" si="739"/>
        <v>22.890383435836387</v>
      </c>
      <c r="Z1892" s="37">
        <f t="shared" si="740"/>
        <v>0</v>
      </c>
      <c r="AA1892" s="37" t="e">
        <f t="shared" si="741"/>
        <v>#DIV/0!</v>
      </c>
      <c r="AB1892" s="37" t="e">
        <f t="shared" si="742"/>
        <v>#DIV/0!</v>
      </c>
      <c r="AC1892" s="37" t="e">
        <f t="shared" si="743"/>
        <v>#DIV/0!</v>
      </c>
      <c r="AD1892" s="33"/>
      <c r="AE1892" s="22">
        <f t="shared" si="744"/>
        <v>22.890383435836387</v>
      </c>
      <c r="AF1892" s="37">
        <f t="shared" si="745"/>
        <v>0</v>
      </c>
      <c r="AG1892" s="37" t="e">
        <f t="shared" si="746"/>
        <v>#DIV/0!</v>
      </c>
      <c r="AH1892" s="37" t="e">
        <f t="shared" si="747"/>
        <v>#DIV/0!</v>
      </c>
      <c r="AI1892" s="37" t="e">
        <f t="shared" si="748"/>
        <v>#DIV/0!</v>
      </c>
    </row>
    <row r="1893" spans="1:35" hidden="1" x14ac:dyDescent="0.25">
      <c r="A1893" s="3"/>
      <c r="B1893" s="4"/>
      <c r="C1893" s="4">
        <v>876</v>
      </c>
      <c r="D1893" s="23">
        <f t="shared" si="749"/>
        <v>1500</v>
      </c>
      <c r="E1893" s="11"/>
      <c r="F1893" s="23">
        <f t="shared" si="726"/>
        <v>30</v>
      </c>
      <c r="G1893" s="22">
        <f t="shared" si="727"/>
        <v>0.03</v>
      </c>
      <c r="H1893" s="22">
        <f t="shared" si="728"/>
        <v>0.7</v>
      </c>
      <c r="I1893" s="21"/>
      <c r="J1893" s="8"/>
      <c r="K1893" s="9">
        <f t="shared" si="729"/>
        <v>22.890383435836387</v>
      </c>
      <c r="L1893" s="9">
        <f t="shared" si="730"/>
        <v>22.890383435836387</v>
      </c>
      <c r="M1893" s="10">
        <f t="shared" si="731"/>
        <v>0</v>
      </c>
      <c r="N1893" s="10" t="e">
        <f t="shared" si="725"/>
        <v>#DIV/0!</v>
      </c>
      <c r="O1893" s="10" t="e">
        <f t="shared" si="732"/>
        <v>#DIV/0!</v>
      </c>
      <c r="P1893" s="10" t="e">
        <f t="shared" si="733"/>
        <v>#DIV/0!</v>
      </c>
      <c r="R1893" s="22">
        <f t="shared" si="734"/>
        <v>22.890383435836387</v>
      </c>
      <c r="S1893" s="37">
        <f t="shared" si="735"/>
        <v>0</v>
      </c>
      <c r="T1893" s="37" t="e">
        <f t="shared" si="736"/>
        <v>#DIV/0!</v>
      </c>
      <c r="U1893" s="37" t="e">
        <f t="shared" si="737"/>
        <v>#DIV/0!</v>
      </c>
      <c r="V1893" s="37" t="e">
        <f t="shared" si="738"/>
        <v>#DIV/0!</v>
      </c>
      <c r="W1893" s="33"/>
      <c r="X1893" s="33"/>
      <c r="Y1893" s="22">
        <f t="shared" si="739"/>
        <v>22.890383435836387</v>
      </c>
      <c r="Z1893" s="37">
        <f t="shared" si="740"/>
        <v>0</v>
      </c>
      <c r="AA1893" s="37" t="e">
        <f t="shared" si="741"/>
        <v>#DIV/0!</v>
      </c>
      <c r="AB1893" s="37" t="e">
        <f t="shared" si="742"/>
        <v>#DIV/0!</v>
      </c>
      <c r="AC1893" s="37" t="e">
        <f t="shared" si="743"/>
        <v>#DIV/0!</v>
      </c>
      <c r="AD1893" s="33"/>
      <c r="AE1893" s="22">
        <f t="shared" si="744"/>
        <v>22.890383435836387</v>
      </c>
      <c r="AF1893" s="37">
        <f t="shared" si="745"/>
        <v>0</v>
      </c>
      <c r="AG1893" s="37" t="e">
        <f t="shared" si="746"/>
        <v>#DIV/0!</v>
      </c>
      <c r="AH1893" s="37" t="e">
        <f t="shared" si="747"/>
        <v>#DIV/0!</v>
      </c>
      <c r="AI1893" s="37" t="e">
        <f t="shared" si="748"/>
        <v>#DIV/0!</v>
      </c>
    </row>
    <row r="1894" spans="1:35" hidden="1" x14ac:dyDescent="0.25">
      <c r="A1894" s="3"/>
      <c r="B1894" s="4"/>
      <c r="C1894" s="4">
        <v>877</v>
      </c>
      <c r="D1894" s="23">
        <f t="shared" si="749"/>
        <v>1500</v>
      </c>
      <c r="E1894" s="11"/>
      <c r="F1894" s="23">
        <f t="shared" si="726"/>
        <v>30</v>
      </c>
      <c r="G1894" s="22">
        <f t="shared" si="727"/>
        <v>0.03</v>
      </c>
      <c r="H1894" s="22">
        <f t="shared" si="728"/>
        <v>0.7</v>
      </c>
      <c r="I1894" s="21"/>
      <c r="J1894" s="8"/>
      <c r="K1894" s="9">
        <f t="shared" si="729"/>
        <v>22.890383435836387</v>
      </c>
      <c r="L1894" s="9">
        <f t="shared" si="730"/>
        <v>22.890383435836387</v>
      </c>
      <c r="M1894" s="10">
        <f t="shared" si="731"/>
        <v>0</v>
      </c>
      <c r="N1894" s="10" t="e">
        <f t="shared" si="725"/>
        <v>#DIV/0!</v>
      </c>
      <c r="O1894" s="10" t="e">
        <f t="shared" si="732"/>
        <v>#DIV/0!</v>
      </c>
      <c r="P1894" s="10" t="e">
        <f t="shared" si="733"/>
        <v>#DIV/0!</v>
      </c>
      <c r="R1894" s="22">
        <f t="shared" si="734"/>
        <v>22.890383435836387</v>
      </c>
      <c r="S1894" s="37">
        <f t="shared" si="735"/>
        <v>0</v>
      </c>
      <c r="T1894" s="37" t="e">
        <f t="shared" si="736"/>
        <v>#DIV/0!</v>
      </c>
      <c r="U1894" s="37" t="e">
        <f t="shared" si="737"/>
        <v>#DIV/0!</v>
      </c>
      <c r="V1894" s="37" t="e">
        <f t="shared" si="738"/>
        <v>#DIV/0!</v>
      </c>
      <c r="W1894" s="33"/>
      <c r="X1894" s="33"/>
      <c r="Y1894" s="22">
        <f t="shared" si="739"/>
        <v>22.890383435836387</v>
      </c>
      <c r="Z1894" s="37">
        <f t="shared" si="740"/>
        <v>0</v>
      </c>
      <c r="AA1894" s="37" t="e">
        <f t="shared" si="741"/>
        <v>#DIV/0!</v>
      </c>
      <c r="AB1894" s="37" t="e">
        <f t="shared" si="742"/>
        <v>#DIV/0!</v>
      </c>
      <c r="AC1894" s="37" t="e">
        <f t="shared" si="743"/>
        <v>#DIV/0!</v>
      </c>
      <c r="AD1894" s="33"/>
      <c r="AE1894" s="22">
        <f t="shared" si="744"/>
        <v>22.890383435836387</v>
      </c>
      <c r="AF1894" s="37">
        <f t="shared" si="745"/>
        <v>0</v>
      </c>
      <c r="AG1894" s="37" t="e">
        <f t="shared" si="746"/>
        <v>#DIV/0!</v>
      </c>
      <c r="AH1894" s="37" t="e">
        <f t="shared" si="747"/>
        <v>#DIV/0!</v>
      </c>
      <c r="AI1894" s="37" t="e">
        <f t="shared" si="748"/>
        <v>#DIV/0!</v>
      </c>
    </row>
    <row r="1895" spans="1:35" hidden="1" x14ac:dyDescent="0.25">
      <c r="A1895" s="3"/>
      <c r="B1895" s="4"/>
      <c r="C1895" s="4">
        <v>878</v>
      </c>
      <c r="D1895" s="23">
        <f t="shared" si="749"/>
        <v>1500</v>
      </c>
      <c r="E1895" s="11"/>
      <c r="F1895" s="23">
        <f t="shared" si="726"/>
        <v>30</v>
      </c>
      <c r="G1895" s="22">
        <f t="shared" si="727"/>
        <v>0.03</v>
      </c>
      <c r="H1895" s="22">
        <f t="shared" si="728"/>
        <v>0.7</v>
      </c>
      <c r="I1895" s="21"/>
      <c r="J1895" s="8"/>
      <c r="K1895" s="9">
        <f t="shared" si="729"/>
        <v>22.890383435836387</v>
      </c>
      <c r="L1895" s="9">
        <f t="shared" si="730"/>
        <v>22.890383435836387</v>
      </c>
      <c r="M1895" s="10">
        <f t="shared" si="731"/>
        <v>0</v>
      </c>
      <c r="N1895" s="10" t="e">
        <f t="shared" si="725"/>
        <v>#DIV/0!</v>
      </c>
      <c r="O1895" s="10" t="e">
        <f t="shared" si="732"/>
        <v>#DIV/0!</v>
      </c>
      <c r="P1895" s="10" t="e">
        <f t="shared" si="733"/>
        <v>#DIV/0!</v>
      </c>
      <c r="R1895" s="22">
        <f t="shared" si="734"/>
        <v>22.890383435836387</v>
      </c>
      <c r="S1895" s="37">
        <f t="shared" si="735"/>
        <v>0</v>
      </c>
      <c r="T1895" s="37" t="e">
        <f t="shared" si="736"/>
        <v>#DIV/0!</v>
      </c>
      <c r="U1895" s="37" t="e">
        <f t="shared" si="737"/>
        <v>#DIV/0!</v>
      </c>
      <c r="V1895" s="37" t="e">
        <f t="shared" si="738"/>
        <v>#DIV/0!</v>
      </c>
      <c r="W1895" s="33"/>
      <c r="X1895" s="33"/>
      <c r="Y1895" s="22">
        <f t="shared" si="739"/>
        <v>22.890383435836387</v>
      </c>
      <c r="Z1895" s="37">
        <f t="shared" si="740"/>
        <v>0</v>
      </c>
      <c r="AA1895" s="37" t="e">
        <f t="shared" si="741"/>
        <v>#DIV/0!</v>
      </c>
      <c r="AB1895" s="37" t="e">
        <f t="shared" si="742"/>
        <v>#DIV/0!</v>
      </c>
      <c r="AC1895" s="37" t="e">
        <f t="shared" si="743"/>
        <v>#DIV/0!</v>
      </c>
      <c r="AD1895" s="33"/>
      <c r="AE1895" s="22">
        <f t="shared" si="744"/>
        <v>22.890383435836387</v>
      </c>
      <c r="AF1895" s="37">
        <f t="shared" si="745"/>
        <v>0</v>
      </c>
      <c r="AG1895" s="37" t="e">
        <f t="shared" si="746"/>
        <v>#DIV/0!</v>
      </c>
      <c r="AH1895" s="37" t="e">
        <f t="shared" si="747"/>
        <v>#DIV/0!</v>
      </c>
      <c r="AI1895" s="37" t="e">
        <f t="shared" si="748"/>
        <v>#DIV/0!</v>
      </c>
    </row>
    <row r="1896" spans="1:35" hidden="1" x14ac:dyDescent="0.25">
      <c r="A1896" s="3"/>
      <c r="B1896" s="4"/>
      <c r="C1896" s="4">
        <v>879</v>
      </c>
      <c r="D1896" s="23">
        <f t="shared" si="749"/>
        <v>1500</v>
      </c>
      <c r="E1896" s="11"/>
      <c r="F1896" s="23">
        <f t="shared" si="726"/>
        <v>30</v>
      </c>
      <c r="G1896" s="22">
        <f t="shared" si="727"/>
        <v>0.03</v>
      </c>
      <c r="H1896" s="22">
        <f t="shared" si="728"/>
        <v>0.7</v>
      </c>
      <c r="I1896" s="21"/>
      <c r="J1896" s="8"/>
      <c r="K1896" s="9">
        <f t="shared" si="729"/>
        <v>22.890383435836387</v>
      </c>
      <c r="L1896" s="9">
        <f t="shared" si="730"/>
        <v>22.890383435836387</v>
      </c>
      <c r="M1896" s="10">
        <f t="shared" si="731"/>
        <v>0</v>
      </c>
      <c r="N1896" s="10" t="e">
        <f t="shared" si="725"/>
        <v>#DIV/0!</v>
      </c>
      <c r="O1896" s="10" t="e">
        <f t="shared" si="732"/>
        <v>#DIV/0!</v>
      </c>
      <c r="P1896" s="10" t="e">
        <f t="shared" si="733"/>
        <v>#DIV/0!</v>
      </c>
      <c r="R1896" s="22">
        <f t="shared" si="734"/>
        <v>22.890383435836387</v>
      </c>
      <c r="S1896" s="37">
        <f t="shared" si="735"/>
        <v>0</v>
      </c>
      <c r="T1896" s="37" t="e">
        <f t="shared" si="736"/>
        <v>#DIV/0!</v>
      </c>
      <c r="U1896" s="37" t="e">
        <f t="shared" si="737"/>
        <v>#DIV/0!</v>
      </c>
      <c r="V1896" s="37" t="e">
        <f t="shared" si="738"/>
        <v>#DIV/0!</v>
      </c>
      <c r="W1896" s="33"/>
      <c r="X1896" s="33"/>
      <c r="Y1896" s="22">
        <f t="shared" si="739"/>
        <v>22.890383435836387</v>
      </c>
      <c r="Z1896" s="37">
        <f t="shared" si="740"/>
        <v>0</v>
      </c>
      <c r="AA1896" s="37" t="e">
        <f t="shared" si="741"/>
        <v>#DIV/0!</v>
      </c>
      <c r="AB1896" s="37" t="e">
        <f t="shared" si="742"/>
        <v>#DIV/0!</v>
      </c>
      <c r="AC1896" s="37" t="e">
        <f t="shared" si="743"/>
        <v>#DIV/0!</v>
      </c>
      <c r="AD1896" s="33"/>
      <c r="AE1896" s="22">
        <f t="shared" si="744"/>
        <v>22.890383435836387</v>
      </c>
      <c r="AF1896" s="37">
        <f t="shared" si="745"/>
        <v>0</v>
      </c>
      <c r="AG1896" s="37" t="e">
        <f t="shared" si="746"/>
        <v>#DIV/0!</v>
      </c>
      <c r="AH1896" s="37" t="e">
        <f t="shared" si="747"/>
        <v>#DIV/0!</v>
      </c>
      <c r="AI1896" s="37" t="e">
        <f t="shared" si="748"/>
        <v>#DIV/0!</v>
      </c>
    </row>
    <row r="1897" spans="1:35" hidden="1" x14ac:dyDescent="0.25">
      <c r="A1897" s="3"/>
      <c r="B1897" s="4"/>
      <c r="C1897" s="4">
        <v>880</v>
      </c>
      <c r="D1897" s="23">
        <f t="shared" si="749"/>
        <v>1500</v>
      </c>
      <c r="E1897" s="11"/>
      <c r="F1897" s="23">
        <f t="shared" si="726"/>
        <v>30</v>
      </c>
      <c r="G1897" s="22">
        <f t="shared" si="727"/>
        <v>0.03</v>
      </c>
      <c r="H1897" s="22">
        <f t="shared" si="728"/>
        <v>0.7</v>
      </c>
      <c r="I1897" s="21"/>
      <c r="J1897" s="8"/>
      <c r="K1897" s="9">
        <f t="shared" si="729"/>
        <v>22.890383435836387</v>
      </c>
      <c r="L1897" s="9">
        <f t="shared" si="730"/>
        <v>22.890383435836387</v>
      </c>
      <c r="M1897" s="10">
        <f t="shared" si="731"/>
        <v>0</v>
      </c>
      <c r="N1897" s="10" t="e">
        <f t="shared" si="725"/>
        <v>#DIV/0!</v>
      </c>
      <c r="O1897" s="10" t="e">
        <f t="shared" si="732"/>
        <v>#DIV/0!</v>
      </c>
      <c r="P1897" s="10" t="e">
        <f t="shared" si="733"/>
        <v>#DIV/0!</v>
      </c>
      <c r="R1897" s="22">
        <f t="shared" si="734"/>
        <v>22.890383435836387</v>
      </c>
      <c r="S1897" s="37">
        <f t="shared" si="735"/>
        <v>0</v>
      </c>
      <c r="T1897" s="37" t="e">
        <f t="shared" si="736"/>
        <v>#DIV/0!</v>
      </c>
      <c r="U1897" s="37" t="e">
        <f t="shared" si="737"/>
        <v>#DIV/0!</v>
      </c>
      <c r="V1897" s="37" t="e">
        <f t="shared" si="738"/>
        <v>#DIV/0!</v>
      </c>
      <c r="W1897" s="33"/>
      <c r="X1897" s="33"/>
      <c r="Y1897" s="22">
        <f t="shared" si="739"/>
        <v>22.890383435836387</v>
      </c>
      <c r="Z1897" s="37">
        <f t="shared" si="740"/>
        <v>0</v>
      </c>
      <c r="AA1897" s="37" t="e">
        <f t="shared" si="741"/>
        <v>#DIV/0!</v>
      </c>
      <c r="AB1897" s="37" t="e">
        <f t="shared" si="742"/>
        <v>#DIV/0!</v>
      </c>
      <c r="AC1897" s="37" t="e">
        <f t="shared" si="743"/>
        <v>#DIV/0!</v>
      </c>
      <c r="AD1897" s="33"/>
      <c r="AE1897" s="22">
        <f t="shared" si="744"/>
        <v>22.890383435836387</v>
      </c>
      <c r="AF1897" s="37">
        <f t="shared" si="745"/>
        <v>0</v>
      </c>
      <c r="AG1897" s="37" t="e">
        <f t="shared" si="746"/>
        <v>#DIV/0!</v>
      </c>
      <c r="AH1897" s="37" t="e">
        <f t="shared" si="747"/>
        <v>#DIV/0!</v>
      </c>
      <c r="AI1897" s="37" t="e">
        <f t="shared" si="748"/>
        <v>#DIV/0!</v>
      </c>
    </row>
    <row r="1898" spans="1:35" hidden="1" x14ac:dyDescent="0.25">
      <c r="A1898" s="3"/>
      <c r="B1898" s="4"/>
      <c r="C1898" s="4">
        <v>881</v>
      </c>
      <c r="D1898" s="23">
        <f t="shared" si="749"/>
        <v>1500</v>
      </c>
      <c r="E1898" s="11"/>
      <c r="F1898" s="23">
        <f t="shared" si="726"/>
        <v>30</v>
      </c>
      <c r="G1898" s="22">
        <f t="shared" si="727"/>
        <v>0.03</v>
      </c>
      <c r="H1898" s="22">
        <f t="shared" si="728"/>
        <v>0.7</v>
      </c>
      <c r="I1898" s="21"/>
      <c r="J1898" s="8"/>
      <c r="K1898" s="9">
        <f t="shared" si="729"/>
        <v>22.890383435836387</v>
      </c>
      <c r="L1898" s="9">
        <f t="shared" si="730"/>
        <v>22.890383435836387</v>
      </c>
      <c r="M1898" s="10">
        <f t="shared" si="731"/>
        <v>0</v>
      </c>
      <c r="N1898" s="10" t="e">
        <f t="shared" si="725"/>
        <v>#DIV/0!</v>
      </c>
      <c r="O1898" s="10" t="e">
        <f t="shared" si="732"/>
        <v>#DIV/0!</v>
      </c>
      <c r="P1898" s="10" t="e">
        <f t="shared" si="733"/>
        <v>#DIV/0!</v>
      </c>
      <c r="R1898" s="22">
        <f t="shared" si="734"/>
        <v>22.890383435836387</v>
      </c>
      <c r="S1898" s="37">
        <f t="shared" si="735"/>
        <v>0</v>
      </c>
      <c r="T1898" s="37" t="e">
        <f t="shared" si="736"/>
        <v>#DIV/0!</v>
      </c>
      <c r="U1898" s="37" t="e">
        <f t="shared" si="737"/>
        <v>#DIV/0!</v>
      </c>
      <c r="V1898" s="37" t="e">
        <f t="shared" si="738"/>
        <v>#DIV/0!</v>
      </c>
      <c r="W1898" s="33"/>
      <c r="X1898" s="33"/>
      <c r="Y1898" s="22">
        <f t="shared" si="739"/>
        <v>22.890383435836387</v>
      </c>
      <c r="Z1898" s="37">
        <f t="shared" si="740"/>
        <v>0</v>
      </c>
      <c r="AA1898" s="37" t="e">
        <f t="shared" si="741"/>
        <v>#DIV/0!</v>
      </c>
      <c r="AB1898" s="37" t="e">
        <f t="shared" si="742"/>
        <v>#DIV/0!</v>
      </c>
      <c r="AC1898" s="37" t="e">
        <f t="shared" si="743"/>
        <v>#DIV/0!</v>
      </c>
      <c r="AD1898" s="33"/>
      <c r="AE1898" s="22">
        <f t="shared" si="744"/>
        <v>22.890383435836387</v>
      </c>
      <c r="AF1898" s="37">
        <f t="shared" si="745"/>
        <v>0</v>
      </c>
      <c r="AG1898" s="37" t="e">
        <f t="shared" si="746"/>
        <v>#DIV/0!</v>
      </c>
      <c r="AH1898" s="37" t="e">
        <f t="shared" si="747"/>
        <v>#DIV/0!</v>
      </c>
      <c r="AI1898" s="37" t="e">
        <f t="shared" si="748"/>
        <v>#DIV/0!</v>
      </c>
    </row>
    <row r="1899" spans="1:35" hidden="1" x14ac:dyDescent="0.25">
      <c r="A1899" s="3"/>
      <c r="B1899" s="4"/>
      <c r="C1899" s="4">
        <v>882</v>
      </c>
      <c r="D1899" s="23">
        <f t="shared" si="749"/>
        <v>1500</v>
      </c>
      <c r="E1899" s="11"/>
      <c r="F1899" s="23">
        <f t="shared" si="726"/>
        <v>30</v>
      </c>
      <c r="G1899" s="22">
        <f t="shared" si="727"/>
        <v>0.03</v>
      </c>
      <c r="H1899" s="22">
        <f t="shared" si="728"/>
        <v>0.7</v>
      </c>
      <c r="I1899" s="21"/>
      <c r="J1899" s="8"/>
      <c r="K1899" s="9">
        <f t="shared" si="729"/>
        <v>22.890383435836387</v>
      </c>
      <c r="L1899" s="9">
        <f t="shared" si="730"/>
        <v>22.890383435836387</v>
      </c>
      <c r="M1899" s="10">
        <f t="shared" si="731"/>
        <v>0</v>
      </c>
      <c r="N1899" s="10" t="e">
        <f t="shared" si="725"/>
        <v>#DIV/0!</v>
      </c>
      <c r="O1899" s="10" t="e">
        <f t="shared" si="732"/>
        <v>#DIV/0!</v>
      </c>
      <c r="P1899" s="10" t="e">
        <f t="shared" si="733"/>
        <v>#DIV/0!</v>
      </c>
      <c r="R1899" s="22">
        <f t="shared" si="734"/>
        <v>22.890383435836387</v>
      </c>
      <c r="S1899" s="37">
        <f t="shared" si="735"/>
        <v>0</v>
      </c>
      <c r="T1899" s="37" t="e">
        <f t="shared" si="736"/>
        <v>#DIV/0!</v>
      </c>
      <c r="U1899" s="37" t="e">
        <f t="shared" si="737"/>
        <v>#DIV/0!</v>
      </c>
      <c r="V1899" s="37" t="e">
        <f t="shared" si="738"/>
        <v>#DIV/0!</v>
      </c>
      <c r="W1899" s="33"/>
      <c r="X1899" s="33"/>
      <c r="Y1899" s="22">
        <f t="shared" si="739"/>
        <v>22.890383435836387</v>
      </c>
      <c r="Z1899" s="37">
        <f t="shared" si="740"/>
        <v>0</v>
      </c>
      <c r="AA1899" s="37" t="e">
        <f t="shared" si="741"/>
        <v>#DIV/0!</v>
      </c>
      <c r="AB1899" s="37" t="e">
        <f t="shared" si="742"/>
        <v>#DIV/0!</v>
      </c>
      <c r="AC1899" s="37" t="e">
        <f t="shared" si="743"/>
        <v>#DIV/0!</v>
      </c>
      <c r="AD1899" s="33"/>
      <c r="AE1899" s="22">
        <f t="shared" si="744"/>
        <v>22.890383435836387</v>
      </c>
      <c r="AF1899" s="37">
        <f t="shared" si="745"/>
        <v>0</v>
      </c>
      <c r="AG1899" s="37" t="e">
        <f t="shared" si="746"/>
        <v>#DIV/0!</v>
      </c>
      <c r="AH1899" s="37" t="e">
        <f t="shared" si="747"/>
        <v>#DIV/0!</v>
      </c>
      <c r="AI1899" s="37" t="e">
        <f t="shared" si="748"/>
        <v>#DIV/0!</v>
      </c>
    </row>
    <row r="1900" spans="1:35" hidden="1" x14ac:dyDescent="0.25">
      <c r="A1900" s="3"/>
      <c r="B1900" s="4"/>
      <c r="C1900" s="4">
        <v>883</v>
      </c>
      <c r="D1900" s="23">
        <f t="shared" si="749"/>
        <v>1500</v>
      </c>
      <c r="E1900" s="11"/>
      <c r="F1900" s="23">
        <f t="shared" si="726"/>
        <v>30</v>
      </c>
      <c r="G1900" s="22">
        <f t="shared" si="727"/>
        <v>0.03</v>
      </c>
      <c r="H1900" s="22">
        <f t="shared" si="728"/>
        <v>0.7</v>
      </c>
      <c r="I1900" s="21"/>
      <c r="J1900" s="8"/>
      <c r="K1900" s="9">
        <f t="shared" si="729"/>
        <v>22.890383435836387</v>
      </c>
      <c r="L1900" s="9">
        <f t="shared" si="730"/>
        <v>22.890383435836387</v>
      </c>
      <c r="M1900" s="10">
        <f t="shared" si="731"/>
        <v>0</v>
      </c>
      <c r="N1900" s="10" t="e">
        <f t="shared" si="725"/>
        <v>#DIV/0!</v>
      </c>
      <c r="O1900" s="10" t="e">
        <f t="shared" si="732"/>
        <v>#DIV/0!</v>
      </c>
      <c r="P1900" s="10" t="e">
        <f t="shared" si="733"/>
        <v>#DIV/0!</v>
      </c>
      <c r="R1900" s="22">
        <f t="shared" si="734"/>
        <v>22.890383435836387</v>
      </c>
      <c r="S1900" s="37">
        <f t="shared" si="735"/>
        <v>0</v>
      </c>
      <c r="T1900" s="37" t="e">
        <f t="shared" si="736"/>
        <v>#DIV/0!</v>
      </c>
      <c r="U1900" s="37" t="e">
        <f t="shared" si="737"/>
        <v>#DIV/0!</v>
      </c>
      <c r="V1900" s="37" t="e">
        <f t="shared" si="738"/>
        <v>#DIV/0!</v>
      </c>
      <c r="W1900" s="33"/>
      <c r="X1900" s="33"/>
      <c r="Y1900" s="22">
        <f t="shared" si="739"/>
        <v>22.890383435836387</v>
      </c>
      <c r="Z1900" s="37">
        <f t="shared" si="740"/>
        <v>0</v>
      </c>
      <c r="AA1900" s="37" t="e">
        <f t="shared" si="741"/>
        <v>#DIV/0!</v>
      </c>
      <c r="AB1900" s="37" t="e">
        <f t="shared" si="742"/>
        <v>#DIV/0!</v>
      </c>
      <c r="AC1900" s="37" t="e">
        <f t="shared" si="743"/>
        <v>#DIV/0!</v>
      </c>
      <c r="AD1900" s="33"/>
      <c r="AE1900" s="22">
        <f t="shared" si="744"/>
        <v>22.890383435836387</v>
      </c>
      <c r="AF1900" s="37">
        <f t="shared" si="745"/>
        <v>0</v>
      </c>
      <c r="AG1900" s="37" t="e">
        <f t="shared" si="746"/>
        <v>#DIV/0!</v>
      </c>
      <c r="AH1900" s="37" t="e">
        <f t="shared" si="747"/>
        <v>#DIV/0!</v>
      </c>
      <c r="AI1900" s="37" t="e">
        <f t="shared" si="748"/>
        <v>#DIV/0!</v>
      </c>
    </row>
    <row r="1901" spans="1:35" hidden="1" x14ac:dyDescent="0.25">
      <c r="A1901" s="3"/>
      <c r="B1901" s="4"/>
      <c r="C1901" s="4">
        <v>884</v>
      </c>
      <c r="D1901" s="23">
        <f t="shared" si="749"/>
        <v>1500</v>
      </c>
      <c r="E1901" s="11"/>
      <c r="F1901" s="23">
        <f t="shared" si="726"/>
        <v>30</v>
      </c>
      <c r="G1901" s="22">
        <f t="shared" si="727"/>
        <v>0.03</v>
      </c>
      <c r="H1901" s="22">
        <f t="shared" si="728"/>
        <v>0.7</v>
      </c>
      <c r="I1901" s="21"/>
      <c r="J1901" s="8"/>
      <c r="K1901" s="9">
        <f t="shared" si="729"/>
        <v>22.890383435836387</v>
      </c>
      <c r="L1901" s="9">
        <f t="shared" si="730"/>
        <v>22.890383435836387</v>
      </c>
      <c r="M1901" s="10">
        <f t="shared" si="731"/>
        <v>0</v>
      </c>
      <c r="N1901" s="10" t="e">
        <f t="shared" si="725"/>
        <v>#DIV/0!</v>
      </c>
      <c r="O1901" s="10" t="e">
        <f t="shared" si="732"/>
        <v>#DIV/0!</v>
      </c>
      <c r="P1901" s="10" t="e">
        <f t="shared" si="733"/>
        <v>#DIV/0!</v>
      </c>
      <c r="R1901" s="22">
        <f t="shared" si="734"/>
        <v>22.890383435836387</v>
      </c>
      <c r="S1901" s="37">
        <f t="shared" si="735"/>
        <v>0</v>
      </c>
      <c r="T1901" s="37" t="e">
        <f t="shared" si="736"/>
        <v>#DIV/0!</v>
      </c>
      <c r="U1901" s="37" t="e">
        <f t="shared" si="737"/>
        <v>#DIV/0!</v>
      </c>
      <c r="V1901" s="37" t="e">
        <f t="shared" si="738"/>
        <v>#DIV/0!</v>
      </c>
      <c r="W1901" s="33"/>
      <c r="X1901" s="33"/>
      <c r="Y1901" s="22">
        <f t="shared" si="739"/>
        <v>22.890383435836387</v>
      </c>
      <c r="Z1901" s="37">
        <f t="shared" si="740"/>
        <v>0</v>
      </c>
      <c r="AA1901" s="37" t="e">
        <f t="shared" si="741"/>
        <v>#DIV/0!</v>
      </c>
      <c r="AB1901" s="37" t="e">
        <f t="shared" si="742"/>
        <v>#DIV/0!</v>
      </c>
      <c r="AC1901" s="37" t="e">
        <f t="shared" si="743"/>
        <v>#DIV/0!</v>
      </c>
      <c r="AD1901" s="33"/>
      <c r="AE1901" s="22">
        <f t="shared" si="744"/>
        <v>22.890383435836387</v>
      </c>
      <c r="AF1901" s="37">
        <f t="shared" si="745"/>
        <v>0</v>
      </c>
      <c r="AG1901" s="37" t="e">
        <f t="shared" si="746"/>
        <v>#DIV/0!</v>
      </c>
      <c r="AH1901" s="37" t="e">
        <f t="shared" si="747"/>
        <v>#DIV/0!</v>
      </c>
      <c r="AI1901" s="37" t="e">
        <f t="shared" si="748"/>
        <v>#DIV/0!</v>
      </c>
    </row>
    <row r="1902" spans="1:35" hidden="1" x14ac:dyDescent="0.25">
      <c r="A1902" s="3"/>
      <c r="B1902" s="4"/>
      <c r="C1902" s="4">
        <v>885</v>
      </c>
      <c r="D1902" s="23">
        <f t="shared" si="749"/>
        <v>1500</v>
      </c>
      <c r="E1902" s="11"/>
      <c r="F1902" s="23">
        <f t="shared" si="726"/>
        <v>30</v>
      </c>
      <c r="G1902" s="22">
        <f t="shared" si="727"/>
        <v>0.03</v>
      </c>
      <c r="H1902" s="22">
        <f t="shared" si="728"/>
        <v>0.7</v>
      </c>
      <c r="I1902" s="21"/>
      <c r="J1902" s="8"/>
      <c r="K1902" s="9">
        <f t="shared" si="729"/>
        <v>22.890383435836387</v>
      </c>
      <c r="L1902" s="9">
        <f t="shared" si="730"/>
        <v>22.890383435836387</v>
      </c>
      <c r="M1902" s="10">
        <f t="shared" si="731"/>
        <v>0</v>
      </c>
      <c r="N1902" s="10" t="e">
        <f t="shared" si="725"/>
        <v>#DIV/0!</v>
      </c>
      <c r="O1902" s="10" t="e">
        <f t="shared" si="732"/>
        <v>#DIV/0!</v>
      </c>
      <c r="P1902" s="10" t="e">
        <f t="shared" si="733"/>
        <v>#DIV/0!</v>
      </c>
      <c r="R1902" s="22">
        <f t="shared" si="734"/>
        <v>22.890383435836387</v>
      </c>
      <c r="S1902" s="37">
        <f t="shared" si="735"/>
        <v>0</v>
      </c>
      <c r="T1902" s="37" t="e">
        <f t="shared" si="736"/>
        <v>#DIV/0!</v>
      </c>
      <c r="U1902" s="37" t="e">
        <f t="shared" si="737"/>
        <v>#DIV/0!</v>
      </c>
      <c r="V1902" s="37" t="e">
        <f t="shared" si="738"/>
        <v>#DIV/0!</v>
      </c>
      <c r="W1902" s="33"/>
      <c r="X1902" s="33"/>
      <c r="Y1902" s="22">
        <f t="shared" si="739"/>
        <v>22.890383435836387</v>
      </c>
      <c r="Z1902" s="37">
        <f t="shared" si="740"/>
        <v>0</v>
      </c>
      <c r="AA1902" s="37" t="e">
        <f t="shared" si="741"/>
        <v>#DIV/0!</v>
      </c>
      <c r="AB1902" s="37" t="e">
        <f t="shared" si="742"/>
        <v>#DIV/0!</v>
      </c>
      <c r="AC1902" s="37" t="e">
        <f t="shared" si="743"/>
        <v>#DIV/0!</v>
      </c>
      <c r="AD1902" s="33"/>
      <c r="AE1902" s="22">
        <f t="shared" si="744"/>
        <v>22.890383435836387</v>
      </c>
      <c r="AF1902" s="37">
        <f t="shared" si="745"/>
        <v>0</v>
      </c>
      <c r="AG1902" s="37" t="e">
        <f t="shared" si="746"/>
        <v>#DIV/0!</v>
      </c>
      <c r="AH1902" s="37" t="e">
        <f t="shared" si="747"/>
        <v>#DIV/0!</v>
      </c>
      <c r="AI1902" s="37" t="e">
        <f t="shared" si="748"/>
        <v>#DIV/0!</v>
      </c>
    </row>
    <row r="1903" spans="1:35" hidden="1" x14ac:dyDescent="0.25">
      <c r="A1903" s="3"/>
      <c r="B1903" s="4"/>
      <c r="C1903" s="4">
        <v>886</v>
      </c>
      <c r="D1903" s="23">
        <f t="shared" si="749"/>
        <v>1500</v>
      </c>
      <c r="E1903" s="11"/>
      <c r="F1903" s="23">
        <f t="shared" si="726"/>
        <v>30</v>
      </c>
      <c r="G1903" s="22">
        <f t="shared" si="727"/>
        <v>0.03</v>
      </c>
      <c r="H1903" s="22">
        <f t="shared" si="728"/>
        <v>0.7</v>
      </c>
      <c r="I1903" s="21"/>
      <c r="J1903" s="8"/>
      <c r="K1903" s="9">
        <f t="shared" si="729"/>
        <v>22.890383435836387</v>
      </c>
      <c r="L1903" s="9">
        <f t="shared" si="730"/>
        <v>22.890383435836387</v>
      </c>
      <c r="M1903" s="10">
        <f t="shared" si="731"/>
        <v>0</v>
      </c>
      <c r="N1903" s="10" t="e">
        <f t="shared" si="725"/>
        <v>#DIV/0!</v>
      </c>
      <c r="O1903" s="10" t="e">
        <f t="shared" si="732"/>
        <v>#DIV/0!</v>
      </c>
      <c r="P1903" s="10" t="e">
        <f t="shared" si="733"/>
        <v>#DIV/0!</v>
      </c>
      <c r="R1903" s="22">
        <f t="shared" si="734"/>
        <v>22.890383435836387</v>
      </c>
      <c r="S1903" s="37">
        <f t="shared" si="735"/>
        <v>0</v>
      </c>
      <c r="T1903" s="37" t="e">
        <f t="shared" si="736"/>
        <v>#DIV/0!</v>
      </c>
      <c r="U1903" s="37" t="e">
        <f t="shared" si="737"/>
        <v>#DIV/0!</v>
      </c>
      <c r="V1903" s="37" t="e">
        <f t="shared" si="738"/>
        <v>#DIV/0!</v>
      </c>
      <c r="W1903" s="33"/>
      <c r="X1903" s="33"/>
      <c r="Y1903" s="22">
        <f t="shared" si="739"/>
        <v>22.890383435836387</v>
      </c>
      <c r="Z1903" s="37">
        <f t="shared" si="740"/>
        <v>0</v>
      </c>
      <c r="AA1903" s="37" t="e">
        <f t="shared" si="741"/>
        <v>#DIV/0!</v>
      </c>
      <c r="AB1903" s="37" t="e">
        <f t="shared" si="742"/>
        <v>#DIV/0!</v>
      </c>
      <c r="AC1903" s="37" t="e">
        <f t="shared" si="743"/>
        <v>#DIV/0!</v>
      </c>
      <c r="AD1903" s="33"/>
      <c r="AE1903" s="22">
        <f t="shared" si="744"/>
        <v>22.890383435836387</v>
      </c>
      <c r="AF1903" s="37">
        <f t="shared" si="745"/>
        <v>0</v>
      </c>
      <c r="AG1903" s="37" t="e">
        <f t="shared" si="746"/>
        <v>#DIV/0!</v>
      </c>
      <c r="AH1903" s="37" t="e">
        <f t="shared" si="747"/>
        <v>#DIV/0!</v>
      </c>
      <c r="AI1903" s="37" t="e">
        <f t="shared" si="748"/>
        <v>#DIV/0!</v>
      </c>
    </row>
    <row r="1904" spans="1:35" hidden="1" x14ac:dyDescent="0.25">
      <c r="A1904" s="3"/>
      <c r="B1904" s="4"/>
      <c r="C1904" s="4">
        <v>887</v>
      </c>
      <c r="D1904" s="23">
        <f t="shared" si="749"/>
        <v>1500</v>
      </c>
      <c r="E1904" s="11"/>
      <c r="F1904" s="23">
        <f t="shared" si="726"/>
        <v>30</v>
      </c>
      <c r="G1904" s="22">
        <f t="shared" si="727"/>
        <v>0.03</v>
      </c>
      <c r="H1904" s="22">
        <f t="shared" si="728"/>
        <v>0.7</v>
      </c>
      <c r="I1904" s="21"/>
      <c r="J1904" s="8"/>
      <c r="K1904" s="9">
        <f t="shared" si="729"/>
        <v>22.890383435836387</v>
      </c>
      <c r="L1904" s="9">
        <f t="shared" si="730"/>
        <v>22.890383435836387</v>
      </c>
      <c r="M1904" s="10">
        <f t="shared" si="731"/>
        <v>0</v>
      </c>
      <c r="N1904" s="10" t="e">
        <f t="shared" si="725"/>
        <v>#DIV/0!</v>
      </c>
      <c r="O1904" s="10" t="e">
        <f t="shared" si="732"/>
        <v>#DIV/0!</v>
      </c>
      <c r="P1904" s="10" t="e">
        <f t="shared" si="733"/>
        <v>#DIV/0!</v>
      </c>
      <c r="R1904" s="22">
        <f t="shared" si="734"/>
        <v>22.890383435836387</v>
      </c>
      <c r="S1904" s="37">
        <f t="shared" si="735"/>
        <v>0</v>
      </c>
      <c r="T1904" s="37" t="e">
        <f t="shared" si="736"/>
        <v>#DIV/0!</v>
      </c>
      <c r="U1904" s="37" t="e">
        <f t="shared" si="737"/>
        <v>#DIV/0!</v>
      </c>
      <c r="V1904" s="37" t="e">
        <f t="shared" si="738"/>
        <v>#DIV/0!</v>
      </c>
      <c r="W1904" s="33"/>
      <c r="X1904" s="33"/>
      <c r="Y1904" s="22">
        <f t="shared" si="739"/>
        <v>22.890383435836387</v>
      </c>
      <c r="Z1904" s="37">
        <f t="shared" si="740"/>
        <v>0</v>
      </c>
      <c r="AA1904" s="37" t="e">
        <f t="shared" si="741"/>
        <v>#DIV/0!</v>
      </c>
      <c r="AB1904" s="37" t="e">
        <f t="shared" si="742"/>
        <v>#DIV/0!</v>
      </c>
      <c r="AC1904" s="37" t="e">
        <f t="shared" si="743"/>
        <v>#DIV/0!</v>
      </c>
      <c r="AD1904" s="33"/>
      <c r="AE1904" s="22">
        <f t="shared" si="744"/>
        <v>22.890383435836387</v>
      </c>
      <c r="AF1904" s="37">
        <f t="shared" si="745"/>
        <v>0</v>
      </c>
      <c r="AG1904" s="37" t="e">
        <f t="shared" si="746"/>
        <v>#DIV/0!</v>
      </c>
      <c r="AH1904" s="37" t="e">
        <f t="shared" si="747"/>
        <v>#DIV/0!</v>
      </c>
      <c r="AI1904" s="37" t="e">
        <f t="shared" si="748"/>
        <v>#DIV/0!</v>
      </c>
    </row>
    <row r="1905" spans="1:35" hidden="1" x14ac:dyDescent="0.25">
      <c r="A1905" s="3"/>
      <c r="B1905" s="4"/>
      <c r="C1905" s="4">
        <v>888</v>
      </c>
      <c r="D1905" s="23">
        <f t="shared" si="749"/>
        <v>1500</v>
      </c>
      <c r="E1905" s="11"/>
      <c r="F1905" s="23">
        <f t="shared" si="726"/>
        <v>30</v>
      </c>
      <c r="G1905" s="22">
        <f t="shared" si="727"/>
        <v>0.03</v>
      </c>
      <c r="H1905" s="22">
        <f t="shared" si="728"/>
        <v>0.7</v>
      </c>
      <c r="I1905" s="21"/>
      <c r="J1905" s="8"/>
      <c r="K1905" s="9">
        <f t="shared" si="729"/>
        <v>22.890383435836387</v>
      </c>
      <c r="L1905" s="9">
        <f t="shared" si="730"/>
        <v>22.890383435836387</v>
      </c>
      <c r="M1905" s="10">
        <f t="shared" si="731"/>
        <v>0</v>
      </c>
      <c r="N1905" s="10" t="e">
        <f t="shared" si="725"/>
        <v>#DIV/0!</v>
      </c>
      <c r="O1905" s="10" t="e">
        <f t="shared" si="732"/>
        <v>#DIV/0!</v>
      </c>
      <c r="P1905" s="10" t="e">
        <f t="shared" si="733"/>
        <v>#DIV/0!</v>
      </c>
      <c r="R1905" s="22">
        <f t="shared" si="734"/>
        <v>22.890383435836387</v>
      </c>
      <c r="S1905" s="37">
        <f t="shared" si="735"/>
        <v>0</v>
      </c>
      <c r="T1905" s="37" t="e">
        <f t="shared" si="736"/>
        <v>#DIV/0!</v>
      </c>
      <c r="U1905" s="37" t="e">
        <f t="shared" si="737"/>
        <v>#DIV/0!</v>
      </c>
      <c r="V1905" s="37" t="e">
        <f t="shared" si="738"/>
        <v>#DIV/0!</v>
      </c>
      <c r="W1905" s="33"/>
      <c r="X1905" s="33"/>
      <c r="Y1905" s="22">
        <f t="shared" si="739"/>
        <v>22.890383435836387</v>
      </c>
      <c r="Z1905" s="37">
        <f t="shared" si="740"/>
        <v>0</v>
      </c>
      <c r="AA1905" s="37" t="e">
        <f t="shared" si="741"/>
        <v>#DIV/0!</v>
      </c>
      <c r="AB1905" s="37" t="e">
        <f t="shared" si="742"/>
        <v>#DIV/0!</v>
      </c>
      <c r="AC1905" s="37" t="e">
        <f t="shared" si="743"/>
        <v>#DIV/0!</v>
      </c>
      <c r="AD1905" s="33"/>
      <c r="AE1905" s="22">
        <f t="shared" si="744"/>
        <v>22.890383435836387</v>
      </c>
      <c r="AF1905" s="37">
        <f t="shared" si="745"/>
        <v>0</v>
      </c>
      <c r="AG1905" s="37" t="e">
        <f t="shared" si="746"/>
        <v>#DIV/0!</v>
      </c>
      <c r="AH1905" s="37" t="e">
        <f t="shared" si="747"/>
        <v>#DIV/0!</v>
      </c>
      <c r="AI1905" s="37" t="e">
        <f t="shared" si="748"/>
        <v>#DIV/0!</v>
      </c>
    </row>
    <row r="1906" spans="1:35" hidden="1" x14ac:dyDescent="0.25">
      <c r="A1906" s="3"/>
      <c r="B1906" s="4"/>
      <c r="C1906" s="4">
        <v>889</v>
      </c>
      <c r="D1906" s="23">
        <f t="shared" si="749"/>
        <v>1500</v>
      </c>
      <c r="E1906" s="11"/>
      <c r="F1906" s="23">
        <f t="shared" si="726"/>
        <v>30</v>
      </c>
      <c r="G1906" s="22">
        <f t="shared" si="727"/>
        <v>0.03</v>
      </c>
      <c r="H1906" s="22">
        <f t="shared" si="728"/>
        <v>0.7</v>
      </c>
      <c r="I1906" s="21"/>
      <c r="J1906" s="8"/>
      <c r="K1906" s="9">
        <f t="shared" si="729"/>
        <v>22.890383435836387</v>
      </c>
      <c r="L1906" s="9">
        <f t="shared" si="730"/>
        <v>22.890383435836387</v>
      </c>
      <c r="M1906" s="10">
        <f t="shared" si="731"/>
        <v>0</v>
      </c>
      <c r="N1906" s="10" t="e">
        <f t="shared" si="725"/>
        <v>#DIV/0!</v>
      </c>
      <c r="O1906" s="10" t="e">
        <f t="shared" si="732"/>
        <v>#DIV/0!</v>
      </c>
      <c r="P1906" s="10" t="e">
        <f t="shared" si="733"/>
        <v>#DIV/0!</v>
      </c>
      <c r="R1906" s="22">
        <f t="shared" si="734"/>
        <v>22.890383435836387</v>
      </c>
      <c r="S1906" s="37">
        <f t="shared" si="735"/>
        <v>0</v>
      </c>
      <c r="T1906" s="37" t="e">
        <f t="shared" si="736"/>
        <v>#DIV/0!</v>
      </c>
      <c r="U1906" s="37" t="e">
        <f t="shared" si="737"/>
        <v>#DIV/0!</v>
      </c>
      <c r="V1906" s="37" t="e">
        <f t="shared" si="738"/>
        <v>#DIV/0!</v>
      </c>
      <c r="W1906" s="33"/>
      <c r="X1906" s="33"/>
      <c r="Y1906" s="22">
        <f t="shared" si="739"/>
        <v>22.890383435836387</v>
      </c>
      <c r="Z1906" s="37">
        <f t="shared" si="740"/>
        <v>0</v>
      </c>
      <c r="AA1906" s="37" t="e">
        <f t="shared" si="741"/>
        <v>#DIV/0!</v>
      </c>
      <c r="AB1906" s="37" t="e">
        <f t="shared" si="742"/>
        <v>#DIV/0!</v>
      </c>
      <c r="AC1906" s="37" t="e">
        <f t="shared" si="743"/>
        <v>#DIV/0!</v>
      </c>
      <c r="AD1906" s="33"/>
      <c r="AE1906" s="22">
        <f t="shared" si="744"/>
        <v>22.890383435836387</v>
      </c>
      <c r="AF1906" s="37">
        <f t="shared" si="745"/>
        <v>0</v>
      </c>
      <c r="AG1906" s="37" t="e">
        <f t="shared" si="746"/>
        <v>#DIV/0!</v>
      </c>
      <c r="AH1906" s="37" t="e">
        <f t="shared" si="747"/>
        <v>#DIV/0!</v>
      </c>
      <c r="AI1906" s="37" t="e">
        <f t="shared" si="748"/>
        <v>#DIV/0!</v>
      </c>
    </row>
    <row r="1907" spans="1:35" hidden="1" x14ac:dyDescent="0.25">
      <c r="A1907" s="3"/>
      <c r="B1907" s="4"/>
      <c r="C1907" s="4">
        <v>890</v>
      </c>
      <c r="D1907" s="23">
        <f t="shared" si="749"/>
        <v>1500</v>
      </c>
      <c r="E1907" s="11"/>
      <c r="F1907" s="23">
        <f t="shared" si="726"/>
        <v>30</v>
      </c>
      <c r="G1907" s="22">
        <f t="shared" si="727"/>
        <v>0.03</v>
      </c>
      <c r="H1907" s="22">
        <f t="shared" si="728"/>
        <v>0.7</v>
      </c>
      <c r="I1907" s="21"/>
      <c r="J1907" s="8"/>
      <c r="K1907" s="9">
        <f t="shared" si="729"/>
        <v>22.890383435836387</v>
      </c>
      <c r="L1907" s="9">
        <f t="shared" si="730"/>
        <v>22.890383435836387</v>
      </c>
      <c r="M1907" s="10">
        <f t="shared" si="731"/>
        <v>0</v>
      </c>
      <c r="N1907" s="10" t="e">
        <f t="shared" si="725"/>
        <v>#DIV/0!</v>
      </c>
      <c r="O1907" s="10" t="e">
        <f t="shared" si="732"/>
        <v>#DIV/0!</v>
      </c>
      <c r="P1907" s="10" t="e">
        <f t="shared" si="733"/>
        <v>#DIV/0!</v>
      </c>
      <c r="R1907" s="22">
        <f t="shared" si="734"/>
        <v>22.890383435836387</v>
      </c>
      <c r="S1907" s="37">
        <f t="shared" si="735"/>
        <v>0</v>
      </c>
      <c r="T1907" s="37" t="e">
        <f t="shared" si="736"/>
        <v>#DIV/0!</v>
      </c>
      <c r="U1907" s="37" t="e">
        <f t="shared" si="737"/>
        <v>#DIV/0!</v>
      </c>
      <c r="V1907" s="37" t="e">
        <f t="shared" si="738"/>
        <v>#DIV/0!</v>
      </c>
      <c r="W1907" s="33"/>
      <c r="X1907" s="33"/>
      <c r="Y1907" s="22">
        <f t="shared" si="739"/>
        <v>22.890383435836387</v>
      </c>
      <c r="Z1907" s="37">
        <f t="shared" si="740"/>
        <v>0</v>
      </c>
      <c r="AA1907" s="37" t="e">
        <f t="shared" si="741"/>
        <v>#DIV/0!</v>
      </c>
      <c r="AB1907" s="37" t="e">
        <f t="shared" si="742"/>
        <v>#DIV/0!</v>
      </c>
      <c r="AC1907" s="37" t="e">
        <f t="shared" si="743"/>
        <v>#DIV/0!</v>
      </c>
      <c r="AD1907" s="33"/>
      <c r="AE1907" s="22">
        <f t="shared" si="744"/>
        <v>22.890383435836387</v>
      </c>
      <c r="AF1907" s="37">
        <f t="shared" si="745"/>
        <v>0</v>
      </c>
      <c r="AG1907" s="37" t="e">
        <f t="shared" si="746"/>
        <v>#DIV/0!</v>
      </c>
      <c r="AH1907" s="37" t="e">
        <f t="shared" si="747"/>
        <v>#DIV/0!</v>
      </c>
      <c r="AI1907" s="37" t="e">
        <f t="shared" si="748"/>
        <v>#DIV/0!</v>
      </c>
    </row>
    <row r="1908" spans="1:35" hidden="1" x14ac:dyDescent="0.25">
      <c r="A1908" s="3"/>
      <c r="B1908" s="4"/>
      <c r="C1908" s="4">
        <v>891</v>
      </c>
      <c r="D1908" s="23">
        <f t="shared" si="749"/>
        <v>1500</v>
      </c>
      <c r="E1908" s="11"/>
      <c r="F1908" s="23">
        <f t="shared" si="726"/>
        <v>30</v>
      </c>
      <c r="G1908" s="22">
        <f t="shared" si="727"/>
        <v>0.03</v>
      </c>
      <c r="H1908" s="22">
        <f t="shared" si="728"/>
        <v>0.7</v>
      </c>
      <c r="I1908" s="21"/>
      <c r="J1908" s="8"/>
      <c r="K1908" s="9">
        <f t="shared" si="729"/>
        <v>22.890383435836387</v>
      </c>
      <c r="L1908" s="9">
        <f t="shared" si="730"/>
        <v>22.890383435836387</v>
      </c>
      <c r="M1908" s="10">
        <f t="shared" si="731"/>
        <v>0</v>
      </c>
      <c r="N1908" s="10" t="e">
        <f t="shared" si="725"/>
        <v>#DIV/0!</v>
      </c>
      <c r="O1908" s="10" t="e">
        <f t="shared" si="732"/>
        <v>#DIV/0!</v>
      </c>
      <c r="P1908" s="10" t="e">
        <f t="shared" si="733"/>
        <v>#DIV/0!</v>
      </c>
      <c r="R1908" s="22">
        <f t="shared" si="734"/>
        <v>22.890383435836387</v>
      </c>
      <c r="S1908" s="37">
        <f t="shared" si="735"/>
        <v>0</v>
      </c>
      <c r="T1908" s="37" t="e">
        <f t="shared" si="736"/>
        <v>#DIV/0!</v>
      </c>
      <c r="U1908" s="37" t="e">
        <f t="shared" si="737"/>
        <v>#DIV/0!</v>
      </c>
      <c r="V1908" s="37" t="e">
        <f t="shared" si="738"/>
        <v>#DIV/0!</v>
      </c>
      <c r="W1908" s="33"/>
      <c r="X1908" s="33"/>
      <c r="Y1908" s="22">
        <f t="shared" si="739"/>
        <v>22.890383435836387</v>
      </c>
      <c r="Z1908" s="37">
        <f t="shared" si="740"/>
        <v>0</v>
      </c>
      <c r="AA1908" s="37" t="e">
        <f t="shared" si="741"/>
        <v>#DIV/0!</v>
      </c>
      <c r="AB1908" s="37" t="e">
        <f t="shared" si="742"/>
        <v>#DIV/0!</v>
      </c>
      <c r="AC1908" s="37" t="e">
        <f t="shared" si="743"/>
        <v>#DIV/0!</v>
      </c>
      <c r="AD1908" s="33"/>
      <c r="AE1908" s="22">
        <f t="shared" si="744"/>
        <v>22.890383435836387</v>
      </c>
      <c r="AF1908" s="37">
        <f t="shared" si="745"/>
        <v>0</v>
      </c>
      <c r="AG1908" s="37" t="e">
        <f t="shared" si="746"/>
        <v>#DIV/0!</v>
      </c>
      <c r="AH1908" s="37" t="e">
        <f t="shared" si="747"/>
        <v>#DIV/0!</v>
      </c>
      <c r="AI1908" s="37" t="e">
        <f t="shared" si="748"/>
        <v>#DIV/0!</v>
      </c>
    </row>
    <row r="1909" spans="1:35" hidden="1" x14ac:dyDescent="0.25">
      <c r="A1909" s="3"/>
      <c r="B1909" s="4"/>
      <c r="C1909" s="4">
        <v>892</v>
      </c>
      <c r="D1909" s="23">
        <f t="shared" si="749"/>
        <v>1500</v>
      </c>
      <c r="E1909" s="11"/>
      <c r="F1909" s="23">
        <f t="shared" si="726"/>
        <v>30</v>
      </c>
      <c r="G1909" s="22">
        <f t="shared" si="727"/>
        <v>0.03</v>
      </c>
      <c r="H1909" s="22">
        <f t="shared" si="728"/>
        <v>0.7</v>
      </c>
      <c r="I1909" s="21"/>
      <c r="J1909" s="8"/>
      <c r="K1909" s="9">
        <f t="shared" si="729"/>
        <v>22.890383435836387</v>
      </c>
      <c r="L1909" s="9">
        <f t="shared" si="730"/>
        <v>22.890383435836387</v>
      </c>
      <c r="M1909" s="10">
        <f t="shared" si="731"/>
        <v>0</v>
      </c>
      <c r="N1909" s="10" t="e">
        <f t="shared" si="725"/>
        <v>#DIV/0!</v>
      </c>
      <c r="O1909" s="10" t="e">
        <f t="shared" si="732"/>
        <v>#DIV/0!</v>
      </c>
      <c r="P1909" s="10" t="e">
        <f t="shared" si="733"/>
        <v>#DIV/0!</v>
      </c>
      <c r="R1909" s="22">
        <f t="shared" si="734"/>
        <v>22.890383435836387</v>
      </c>
      <c r="S1909" s="37">
        <f t="shared" si="735"/>
        <v>0</v>
      </c>
      <c r="T1909" s="37" t="e">
        <f t="shared" si="736"/>
        <v>#DIV/0!</v>
      </c>
      <c r="U1909" s="37" t="e">
        <f t="shared" si="737"/>
        <v>#DIV/0!</v>
      </c>
      <c r="V1909" s="37" t="e">
        <f t="shared" si="738"/>
        <v>#DIV/0!</v>
      </c>
      <c r="W1909" s="33"/>
      <c r="X1909" s="33"/>
      <c r="Y1909" s="22">
        <f t="shared" si="739"/>
        <v>22.890383435836387</v>
      </c>
      <c r="Z1909" s="37">
        <f t="shared" si="740"/>
        <v>0</v>
      </c>
      <c r="AA1909" s="37" t="e">
        <f t="shared" si="741"/>
        <v>#DIV/0!</v>
      </c>
      <c r="AB1909" s="37" t="e">
        <f t="shared" si="742"/>
        <v>#DIV/0!</v>
      </c>
      <c r="AC1909" s="37" t="e">
        <f t="shared" si="743"/>
        <v>#DIV/0!</v>
      </c>
      <c r="AD1909" s="33"/>
      <c r="AE1909" s="22">
        <f t="shared" si="744"/>
        <v>22.890383435836387</v>
      </c>
      <c r="AF1909" s="37">
        <f t="shared" si="745"/>
        <v>0</v>
      </c>
      <c r="AG1909" s="37" t="e">
        <f t="shared" si="746"/>
        <v>#DIV/0!</v>
      </c>
      <c r="AH1909" s="37" t="e">
        <f t="shared" si="747"/>
        <v>#DIV/0!</v>
      </c>
      <c r="AI1909" s="37" t="e">
        <f t="shared" si="748"/>
        <v>#DIV/0!</v>
      </c>
    </row>
    <row r="1910" spans="1:35" hidden="1" x14ac:dyDescent="0.25">
      <c r="A1910" s="3"/>
      <c r="B1910" s="4"/>
      <c r="C1910" s="4">
        <v>893</v>
      </c>
      <c r="D1910" s="23">
        <f t="shared" si="749"/>
        <v>1500</v>
      </c>
      <c r="E1910" s="11"/>
      <c r="F1910" s="23">
        <f t="shared" si="726"/>
        <v>30</v>
      </c>
      <c r="G1910" s="22">
        <f t="shared" si="727"/>
        <v>0.03</v>
      </c>
      <c r="H1910" s="22">
        <f t="shared" si="728"/>
        <v>0.7</v>
      </c>
      <c r="I1910" s="21"/>
      <c r="J1910" s="8"/>
      <c r="K1910" s="9">
        <f t="shared" si="729"/>
        <v>22.890383435836387</v>
      </c>
      <c r="L1910" s="9">
        <f t="shared" si="730"/>
        <v>22.890383435836387</v>
      </c>
      <c r="M1910" s="10">
        <f t="shared" si="731"/>
        <v>0</v>
      </c>
      <c r="N1910" s="10" t="e">
        <f t="shared" si="725"/>
        <v>#DIV/0!</v>
      </c>
      <c r="O1910" s="10" t="e">
        <f t="shared" si="732"/>
        <v>#DIV/0!</v>
      </c>
      <c r="P1910" s="10" t="e">
        <f t="shared" si="733"/>
        <v>#DIV/0!</v>
      </c>
      <c r="R1910" s="22">
        <f t="shared" si="734"/>
        <v>22.890383435836387</v>
      </c>
      <c r="S1910" s="37">
        <f t="shared" si="735"/>
        <v>0</v>
      </c>
      <c r="T1910" s="37" t="e">
        <f t="shared" si="736"/>
        <v>#DIV/0!</v>
      </c>
      <c r="U1910" s="37" t="e">
        <f t="shared" si="737"/>
        <v>#DIV/0!</v>
      </c>
      <c r="V1910" s="37" t="e">
        <f t="shared" si="738"/>
        <v>#DIV/0!</v>
      </c>
      <c r="W1910" s="33"/>
      <c r="X1910" s="33"/>
      <c r="Y1910" s="22">
        <f t="shared" si="739"/>
        <v>22.890383435836387</v>
      </c>
      <c r="Z1910" s="37">
        <f t="shared" si="740"/>
        <v>0</v>
      </c>
      <c r="AA1910" s="37" t="e">
        <f t="shared" si="741"/>
        <v>#DIV/0!</v>
      </c>
      <c r="AB1910" s="37" t="e">
        <f t="shared" si="742"/>
        <v>#DIV/0!</v>
      </c>
      <c r="AC1910" s="37" t="e">
        <f t="shared" si="743"/>
        <v>#DIV/0!</v>
      </c>
      <c r="AD1910" s="33"/>
      <c r="AE1910" s="22">
        <f t="shared" si="744"/>
        <v>22.890383435836387</v>
      </c>
      <c r="AF1910" s="37">
        <f t="shared" si="745"/>
        <v>0</v>
      </c>
      <c r="AG1910" s="37" t="e">
        <f t="shared" si="746"/>
        <v>#DIV/0!</v>
      </c>
      <c r="AH1910" s="37" t="e">
        <f t="shared" si="747"/>
        <v>#DIV/0!</v>
      </c>
      <c r="AI1910" s="37" t="e">
        <f t="shared" si="748"/>
        <v>#DIV/0!</v>
      </c>
    </row>
    <row r="1911" spans="1:35" hidden="1" x14ac:dyDescent="0.25">
      <c r="A1911" s="3"/>
      <c r="B1911" s="4"/>
      <c r="C1911" s="4">
        <v>894</v>
      </c>
      <c r="D1911" s="23">
        <f t="shared" si="749"/>
        <v>1500</v>
      </c>
      <c r="E1911" s="11"/>
      <c r="F1911" s="23">
        <f t="shared" si="726"/>
        <v>30</v>
      </c>
      <c r="G1911" s="22">
        <f t="shared" si="727"/>
        <v>0.03</v>
      </c>
      <c r="H1911" s="22">
        <f t="shared" si="728"/>
        <v>0.7</v>
      </c>
      <c r="I1911" s="21"/>
      <c r="J1911" s="8"/>
      <c r="K1911" s="9">
        <f t="shared" si="729"/>
        <v>22.890383435836387</v>
      </c>
      <c r="L1911" s="9">
        <f t="shared" si="730"/>
        <v>22.890383435836387</v>
      </c>
      <c r="M1911" s="10">
        <f t="shared" si="731"/>
        <v>0</v>
      </c>
      <c r="N1911" s="10" t="e">
        <f t="shared" si="725"/>
        <v>#DIV/0!</v>
      </c>
      <c r="O1911" s="10" t="e">
        <f t="shared" si="732"/>
        <v>#DIV/0!</v>
      </c>
      <c r="P1911" s="10" t="e">
        <f t="shared" si="733"/>
        <v>#DIV/0!</v>
      </c>
      <c r="R1911" s="22">
        <f t="shared" si="734"/>
        <v>22.890383435836387</v>
      </c>
      <c r="S1911" s="37">
        <f t="shared" si="735"/>
        <v>0</v>
      </c>
      <c r="T1911" s="37" t="e">
        <f t="shared" si="736"/>
        <v>#DIV/0!</v>
      </c>
      <c r="U1911" s="37" t="e">
        <f t="shared" si="737"/>
        <v>#DIV/0!</v>
      </c>
      <c r="V1911" s="37" t="e">
        <f t="shared" si="738"/>
        <v>#DIV/0!</v>
      </c>
      <c r="W1911" s="33"/>
      <c r="X1911" s="33"/>
      <c r="Y1911" s="22">
        <f t="shared" si="739"/>
        <v>22.890383435836387</v>
      </c>
      <c r="Z1911" s="37">
        <f t="shared" si="740"/>
        <v>0</v>
      </c>
      <c r="AA1911" s="37" t="e">
        <f t="shared" si="741"/>
        <v>#DIV/0!</v>
      </c>
      <c r="AB1911" s="37" t="e">
        <f t="shared" si="742"/>
        <v>#DIV/0!</v>
      </c>
      <c r="AC1911" s="37" t="e">
        <f t="shared" si="743"/>
        <v>#DIV/0!</v>
      </c>
      <c r="AD1911" s="33"/>
      <c r="AE1911" s="22">
        <f t="shared" si="744"/>
        <v>22.890383435836387</v>
      </c>
      <c r="AF1911" s="37">
        <f t="shared" si="745"/>
        <v>0</v>
      </c>
      <c r="AG1911" s="37" t="e">
        <f t="shared" si="746"/>
        <v>#DIV/0!</v>
      </c>
      <c r="AH1911" s="37" t="e">
        <f t="shared" si="747"/>
        <v>#DIV/0!</v>
      </c>
      <c r="AI1911" s="37" t="e">
        <f t="shared" si="748"/>
        <v>#DIV/0!</v>
      </c>
    </row>
    <row r="1912" spans="1:35" hidden="1" x14ac:dyDescent="0.25">
      <c r="A1912" s="3"/>
      <c r="B1912" s="4"/>
      <c r="C1912" s="4">
        <v>895</v>
      </c>
      <c r="D1912" s="23">
        <f t="shared" si="749"/>
        <v>1500</v>
      </c>
      <c r="E1912" s="11"/>
      <c r="F1912" s="23">
        <f t="shared" si="726"/>
        <v>30</v>
      </c>
      <c r="G1912" s="22">
        <f t="shared" si="727"/>
        <v>0.03</v>
      </c>
      <c r="H1912" s="22">
        <f t="shared" si="728"/>
        <v>0.7</v>
      </c>
      <c r="I1912" s="21"/>
      <c r="J1912" s="8"/>
      <c r="K1912" s="9">
        <f t="shared" si="729"/>
        <v>22.890383435836387</v>
      </c>
      <c r="L1912" s="9">
        <f t="shared" si="730"/>
        <v>22.890383435836387</v>
      </c>
      <c r="M1912" s="10">
        <f t="shared" si="731"/>
        <v>0</v>
      </c>
      <c r="N1912" s="10" t="e">
        <f t="shared" si="725"/>
        <v>#DIV/0!</v>
      </c>
      <c r="O1912" s="10" t="e">
        <f t="shared" si="732"/>
        <v>#DIV/0!</v>
      </c>
      <c r="P1912" s="10" t="e">
        <f t="shared" si="733"/>
        <v>#DIV/0!</v>
      </c>
      <c r="R1912" s="22">
        <f t="shared" si="734"/>
        <v>22.890383435836387</v>
      </c>
      <c r="S1912" s="37">
        <f t="shared" si="735"/>
        <v>0</v>
      </c>
      <c r="T1912" s="37" t="e">
        <f t="shared" si="736"/>
        <v>#DIV/0!</v>
      </c>
      <c r="U1912" s="37" t="e">
        <f t="shared" si="737"/>
        <v>#DIV/0!</v>
      </c>
      <c r="V1912" s="37" t="e">
        <f t="shared" si="738"/>
        <v>#DIV/0!</v>
      </c>
      <c r="W1912" s="33"/>
      <c r="X1912" s="33"/>
      <c r="Y1912" s="22">
        <f t="shared" si="739"/>
        <v>22.890383435836387</v>
      </c>
      <c r="Z1912" s="37">
        <f t="shared" si="740"/>
        <v>0</v>
      </c>
      <c r="AA1912" s="37" t="e">
        <f t="shared" si="741"/>
        <v>#DIV/0!</v>
      </c>
      <c r="AB1912" s="37" t="e">
        <f t="shared" si="742"/>
        <v>#DIV/0!</v>
      </c>
      <c r="AC1912" s="37" t="e">
        <f t="shared" si="743"/>
        <v>#DIV/0!</v>
      </c>
      <c r="AD1912" s="33"/>
      <c r="AE1912" s="22">
        <f t="shared" si="744"/>
        <v>22.890383435836387</v>
      </c>
      <c r="AF1912" s="37">
        <f t="shared" si="745"/>
        <v>0</v>
      </c>
      <c r="AG1912" s="37" t="e">
        <f t="shared" si="746"/>
        <v>#DIV/0!</v>
      </c>
      <c r="AH1912" s="37" t="e">
        <f t="shared" si="747"/>
        <v>#DIV/0!</v>
      </c>
      <c r="AI1912" s="37" t="e">
        <f t="shared" si="748"/>
        <v>#DIV/0!</v>
      </c>
    </row>
    <row r="1913" spans="1:35" hidden="1" x14ac:dyDescent="0.25">
      <c r="A1913" s="3"/>
      <c r="B1913" s="4"/>
      <c r="C1913" s="4">
        <v>896</v>
      </c>
      <c r="D1913" s="23">
        <f t="shared" si="749"/>
        <v>1500</v>
      </c>
      <c r="E1913" s="11"/>
      <c r="F1913" s="23">
        <f t="shared" si="726"/>
        <v>30</v>
      </c>
      <c r="G1913" s="22">
        <f t="shared" si="727"/>
        <v>0.03</v>
      </c>
      <c r="H1913" s="22">
        <f t="shared" si="728"/>
        <v>0.7</v>
      </c>
      <c r="I1913" s="21"/>
      <c r="J1913" s="8"/>
      <c r="K1913" s="9">
        <f t="shared" si="729"/>
        <v>22.890383435836387</v>
      </c>
      <c r="L1913" s="9">
        <f t="shared" si="730"/>
        <v>22.890383435836387</v>
      </c>
      <c r="M1913" s="10">
        <f t="shared" si="731"/>
        <v>0</v>
      </c>
      <c r="N1913" s="10" t="e">
        <f t="shared" ref="N1913:N1976" si="750">M1913/(D1914-D1913)</f>
        <v>#DIV/0!</v>
      </c>
      <c r="O1913" s="10" t="e">
        <f t="shared" si="732"/>
        <v>#DIV/0!</v>
      </c>
      <c r="P1913" s="10" t="e">
        <f t="shared" si="733"/>
        <v>#DIV/0!</v>
      </c>
      <c r="R1913" s="22">
        <f t="shared" si="734"/>
        <v>22.890383435836387</v>
      </c>
      <c r="S1913" s="37">
        <f t="shared" si="735"/>
        <v>0</v>
      </c>
      <c r="T1913" s="37" t="e">
        <f t="shared" si="736"/>
        <v>#DIV/0!</v>
      </c>
      <c r="U1913" s="37" t="e">
        <f t="shared" si="737"/>
        <v>#DIV/0!</v>
      </c>
      <c r="V1913" s="37" t="e">
        <f t="shared" si="738"/>
        <v>#DIV/0!</v>
      </c>
      <c r="W1913" s="33"/>
      <c r="X1913" s="33"/>
      <c r="Y1913" s="22">
        <f t="shared" si="739"/>
        <v>22.890383435836387</v>
      </c>
      <c r="Z1913" s="37">
        <f t="shared" si="740"/>
        <v>0</v>
      </c>
      <c r="AA1913" s="37" t="e">
        <f t="shared" si="741"/>
        <v>#DIV/0!</v>
      </c>
      <c r="AB1913" s="37" t="e">
        <f t="shared" si="742"/>
        <v>#DIV/0!</v>
      </c>
      <c r="AC1913" s="37" t="e">
        <f t="shared" si="743"/>
        <v>#DIV/0!</v>
      </c>
      <c r="AD1913" s="33"/>
      <c r="AE1913" s="22">
        <f t="shared" si="744"/>
        <v>22.890383435836387</v>
      </c>
      <c r="AF1913" s="37">
        <f t="shared" si="745"/>
        <v>0</v>
      </c>
      <c r="AG1913" s="37" t="e">
        <f t="shared" si="746"/>
        <v>#DIV/0!</v>
      </c>
      <c r="AH1913" s="37" t="e">
        <f t="shared" si="747"/>
        <v>#DIV/0!</v>
      </c>
      <c r="AI1913" s="37" t="e">
        <f t="shared" si="748"/>
        <v>#DIV/0!</v>
      </c>
    </row>
    <row r="1914" spans="1:35" hidden="1" x14ac:dyDescent="0.25">
      <c r="A1914" s="3"/>
      <c r="B1914" s="4"/>
      <c r="C1914" s="4">
        <v>897</v>
      </c>
      <c r="D1914" s="23">
        <f t="shared" si="749"/>
        <v>1500</v>
      </c>
      <c r="E1914" s="11"/>
      <c r="F1914" s="23">
        <f t="shared" ref="F1914:F1977" si="751">$F$11+C1914/$C$1011*($F$1011-$F$11)</f>
        <v>30</v>
      </c>
      <c r="G1914" s="22">
        <f t="shared" ref="G1914:G1978" si="752">$G$11+C1914/$C$1011*($G$1011-$G$11)</f>
        <v>0.03</v>
      </c>
      <c r="H1914" s="22">
        <f t="shared" ref="H1914:H1978" si="753">$H$11+C1914/$C$1011*($H$1011-$H$11)</f>
        <v>0.7</v>
      </c>
      <c r="I1914" s="21"/>
      <c r="J1914" s="8"/>
      <c r="K1914" s="9">
        <f t="shared" ref="K1914:K1977" si="754">IF((ISNUMBER((G1914*D1914+F1914-SQRT((G1914*D1914+F1914)*(G1914*D1914+F1914)-(4*H1914*F1914*G1914*D1914)))/(2*H1914))),((G1914*D1914+F1914-SQRT((G1914*D1914+F1914)*(G1914*D1914+F1914)-(4*H1914*F1914*G1914*D1914)))/(2*H1914)),"")</f>
        <v>22.890383435836387</v>
      </c>
      <c r="L1914" s="9">
        <f t="shared" ref="L1914:L1977" si="755">IF((ISNUMBER((G1914*D1915+F1914-SQRT((G1914*D1915+F1914)*(G1914*D1915+F1914)-(4*H1914*F1914*G1914*D1915)))/(2*H1914))),((G1914*D1915+F1914-SQRT((G1914*D1915+F1914)*(G1914*D1915+F1914)-(4*H1914*F1914*G1914*D1915)))/(2*H1914)),"")</f>
        <v>22.890383435836387</v>
      </c>
      <c r="M1914" s="10">
        <f t="shared" ref="M1914:M1977" si="756">L1914-K1914</f>
        <v>0</v>
      </c>
      <c r="N1914" s="10" t="e">
        <f t="shared" si="750"/>
        <v>#DIV/0!</v>
      </c>
      <c r="O1914" s="10" t="e">
        <f t="shared" ref="O1914:O1977" si="757">(M1914/K1914)/((D1915-D1914)/D1914)</f>
        <v>#DIV/0!</v>
      </c>
      <c r="P1914" s="10" t="e">
        <f t="shared" ref="P1914:P1977" si="758">(LN(L1914)-LN(K1914))/(LN(D1915)-LN(D1914))</f>
        <v>#DIV/0!</v>
      </c>
      <c r="R1914" s="22">
        <f t="shared" ref="R1914:R1977" si="759">(G1914*(D1914-I1914)+F1915-SQRT((G1914*(D1914-I1914)+F1915)*(G1914*(D1914-I1914)+F1915)-(4*H1914*F1915*G1914*(D1914-I1914))))/(2*H1914)</f>
        <v>22.890383435836387</v>
      </c>
      <c r="S1914" s="37">
        <f t="shared" ref="S1914:S1977" si="760">R1914-K1914</f>
        <v>0</v>
      </c>
      <c r="T1914" s="37" t="e">
        <f t="shared" ref="T1914:T1977" si="761">S1914/(F1915-F1914)</f>
        <v>#DIV/0!</v>
      </c>
      <c r="U1914" s="37" t="e">
        <f t="shared" ref="U1914:U1977" si="762">(S1914/K1914)/(($F1915-$F1914)/$F1914)</f>
        <v>#DIV/0!</v>
      </c>
      <c r="V1914" s="37" t="e">
        <f t="shared" ref="V1914:V1977" si="763">(LN(R1914)-LN($K1914))/(LN($F1915)-LN($F1914))</f>
        <v>#DIV/0!</v>
      </c>
      <c r="W1914" s="33"/>
      <c r="X1914" s="33"/>
      <c r="Y1914" s="22">
        <f t="shared" ref="Y1914:Y1977" si="764">IF((ISNUMBER((G1915*D1914+F1914-SQRT((G1915*D1914+F1914)*(G1915*D1914+F1914)-(4*H1914*F1914*G1915*D1914)))/(2*H1914))),((G1915*D1914+F1914-SQRT((G1915*D1914+F1914)*(G1915*D1914+F1914)-(4*H1914*F1914*G1915*D1914)))/(2*H1914)),"")</f>
        <v>22.890383435836387</v>
      </c>
      <c r="Z1914" s="37">
        <f t="shared" ref="Z1914:Z1977" si="765">Y1914-$K1914</f>
        <v>0</v>
      </c>
      <c r="AA1914" s="37" t="e">
        <f t="shared" ref="AA1914:AA1977" si="766">Z1914/($G1915-$G1914)</f>
        <v>#DIV/0!</v>
      </c>
      <c r="AB1914" s="37" t="e">
        <f t="shared" ref="AB1914:AB1977" si="767">(Z1914/$K1914)/(($G1915-$G1914)/$G1914)</f>
        <v>#DIV/0!</v>
      </c>
      <c r="AC1914" s="37" t="e">
        <f t="shared" ref="AC1914:AC1977" si="768">(LN(Y1914)-LN($K1914))/(LN($G1915)-LN($G1914))</f>
        <v>#DIV/0!</v>
      </c>
      <c r="AD1914" s="33"/>
      <c r="AE1914" s="22">
        <f t="shared" ref="AE1914:AE1977" si="769">IF((ISNUMBER((G1914*D1914+F1914-SQRT((G1914*D1914+F1914)*(G1914*D1914+F1914)-(4*H1915*F1914*G1914*D1914)))/(2*H1915))),((G1914*D1914+F1914-SQRT((G1914*D1914+F1914)*(G1914*D1914+F1914)-(4*H1915*F1914*G1914*D1914)))/(2*H1915)),"")</f>
        <v>22.890383435836387</v>
      </c>
      <c r="AF1914" s="37">
        <f t="shared" ref="AF1914:AF1977" si="770">AE1914-$K1914</f>
        <v>0</v>
      </c>
      <c r="AG1914" s="37" t="e">
        <f t="shared" ref="AG1914:AG1977" si="771">AF1914/($H1915-$H1914)</f>
        <v>#DIV/0!</v>
      </c>
      <c r="AH1914" s="37" t="e">
        <f t="shared" ref="AH1914:AH1977" si="772">(AF1914/$K1914)/(($H1915-$H1914)/$H1914)</f>
        <v>#DIV/0!</v>
      </c>
      <c r="AI1914" s="37" t="e">
        <f t="shared" ref="AI1914:AI1977" si="773">(LN(AE1914)-LN($K1914))/(LN($H1915)-LN($H1914))</f>
        <v>#DIV/0!</v>
      </c>
    </row>
    <row r="1915" spans="1:35" hidden="1" x14ac:dyDescent="0.25">
      <c r="A1915" s="3"/>
      <c r="B1915" s="4"/>
      <c r="C1915" s="4">
        <v>898</v>
      </c>
      <c r="D1915" s="23">
        <f t="shared" ref="D1915:D1978" si="774">$D$1017+C1915/$C$2017*($D$2017-$D$1017)</f>
        <v>1500</v>
      </c>
      <c r="E1915" s="11"/>
      <c r="F1915" s="23">
        <f t="shared" si="751"/>
        <v>30</v>
      </c>
      <c r="G1915" s="22">
        <f t="shared" si="752"/>
        <v>0.03</v>
      </c>
      <c r="H1915" s="22">
        <f t="shared" si="753"/>
        <v>0.7</v>
      </c>
      <c r="I1915" s="21"/>
      <c r="J1915" s="8"/>
      <c r="K1915" s="9">
        <f t="shared" si="754"/>
        <v>22.890383435836387</v>
      </c>
      <c r="L1915" s="9">
        <f t="shared" si="755"/>
        <v>22.890383435836387</v>
      </c>
      <c r="M1915" s="10">
        <f t="shared" si="756"/>
        <v>0</v>
      </c>
      <c r="N1915" s="10" t="e">
        <f t="shared" si="750"/>
        <v>#DIV/0!</v>
      </c>
      <c r="O1915" s="10" t="e">
        <f t="shared" si="757"/>
        <v>#DIV/0!</v>
      </c>
      <c r="P1915" s="10" t="e">
        <f t="shared" si="758"/>
        <v>#DIV/0!</v>
      </c>
      <c r="R1915" s="22">
        <f t="shared" si="759"/>
        <v>22.890383435836387</v>
      </c>
      <c r="S1915" s="37">
        <f t="shared" si="760"/>
        <v>0</v>
      </c>
      <c r="T1915" s="37" t="e">
        <f t="shared" si="761"/>
        <v>#DIV/0!</v>
      </c>
      <c r="U1915" s="37" t="e">
        <f t="shared" si="762"/>
        <v>#DIV/0!</v>
      </c>
      <c r="V1915" s="37" t="e">
        <f t="shared" si="763"/>
        <v>#DIV/0!</v>
      </c>
      <c r="W1915" s="33"/>
      <c r="X1915" s="33"/>
      <c r="Y1915" s="22">
        <f t="shared" si="764"/>
        <v>22.890383435836387</v>
      </c>
      <c r="Z1915" s="37">
        <f t="shared" si="765"/>
        <v>0</v>
      </c>
      <c r="AA1915" s="37" t="e">
        <f t="shared" si="766"/>
        <v>#DIV/0!</v>
      </c>
      <c r="AB1915" s="37" t="e">
        <f t="shared" si="767"/>
        <v>#DIV/0!</v>
      </c>
      <c r="AC1915" s="37" t="e">
        <f t="shared" si="768"/>
        <v>#DIV/0!</v>
      </c>
      <c r="AD1915" s="33"/>
      <c r="AE1915" s="22">
        <f t="shared" si="769"/>
        <v>22.890383435836387</v>
      </c>
      <c r="AF1915" s="37">
        <f t="shared" si="770"/>
        <v>0</v>
      </c>
      <c r="AG1915" s="37" t="e">
        <f t="shared" si="771"/>
        <v>#DIV/0!</v>
      </c>
      <c r="AH1915" s="37" t="e">
        <f t="shared" si="772"/>
        <v>#DIV/0!</v>
      </c>
      <c r="AI1915" s="37" t="e">
        <f t="shared" si="773"/>
        <v>#DIV/0!</v>
      </c>
    </row>
    <row r="1916" spans="1:35" hidden="1" x14ac:dyDescent="0.25">
      <c r="A1916" s="3"/>
      <c r="B1916" s="4"/>
      <c r="C1916" s="4">
        <v>899</v>
      </c>
      <c r="D1916" s="23">
        <f t="shared" si="774"/>
        <v>1500</v>
      </c>
      <c r="E1916" s="11"/>
      <c r="F1916" s="23">
        <f t="shared" si="751"/>
        <v>30</v>
      </c>
      <c r="G1916" s="22">
        <f t="shared" si="752"/>
        <v>0.03</v>
      </c>
      <c r="H1916" s="22">
        <f t="shared" si="753"/>
        <v>0.7</v>
      </c>
      <c r="I1916" s="21"/>
      <c r="J1916" s="8"/>
      <c r="K1916" s="9">
        <f t="shared" si="754"/>
        <v>22.890383435836387</v>
      </c>
      <c r="L1916" s="9">
        <f t="shared" si="755"/>
        <v>22.890383435836387</v>
      </c>
      <c r="M1916" s="10">
        <f t="shared" si="756"/>
        <v>0</v>
      </c>
      <c r="N1916" s="10" t="e">
        <f t="shared" si="750"/>
        <v>#DIV/0!</v>
      </c>
      <c r="O1916" s="10" t="e">
        <f t="shared" si="757"/>
        <v>#DIV/0!</v>
      </c>
      <c r="P1916" s="10" t="e">
        <f t="shared" si="758"/>
        <v>#DIV/0!</v>
      </c>
      <c r="R1916" s="22">
        <f t="shared" si="759"/>
        <v>22.890383435836387</v>
      </c>
      <c r="S1916" s="37">
        <f t="shared" si="760"/>
        <v>0</v>
      </c>
      <c r="T1916" s="37" t="e">
        <f t="shared" si="761"/>
        <v>#DIV/0!</v>
      </c>
      <c r="U1916" s="37" t="e">
        <f t="shared" si="762"/>
        <v>#DIV/0!</v>
      </c>
      <c r="V1916" s="37" t="e">
        <f t="shared" si="763"/>
        <v>#DIV/0!</v>
      </c>
      <c r="W1916" s="33"/>
      <c r="X1916" s="33"/>
      <c r="Y1916" s="22">
        <f t="shared" si="764"/>
        <v>22.890383435836387</v>
      </c>
      <c r="Z1916" s="37">
        <f t="shared" si="765"/>
        <v>0</v>
      </c>
      <c r="AA1916" s="37" t="e">
        <f t="shared" si="766"/>
        <v>#DIV/0!</v>
      </c>
      <c r="AB1916" s="37" t="e">
        <f t="shared" si="767"/>
        <v>#DIV/0!</v>
      </c>
      <c r="AC1916" s="37" t="e">
        <f t="shared" si="768"/>
        <v>#DIV/0!</v>
      </c>
      <c r="AD1916" s="33"/>
      <c r="AE1916" s="22">
        <f t="shared" si="769"/>
        <v>22.890383435836387</v>
      </c>
      <c r="AF1916" s="37">
        <f t="shared" si="770"/>
        <v>0</v>
      </c>
      <c r="AG1916" s="37" t="e">
        <f t="shared" si="771"/>
        <v>#DIV/0!</v>
      </c>
      <c r="AH1916" s="37" t="e">
        <f t="shared" si="772"/>
        <v>#DIV/0!</v>
      </c>
      <c r="AI1916" s="37" t="e">
        <f t="shared" si="773"/>
        <v>#DIV/0!</v>
      </c>
    </row>
    <row r="1917" spans="1:35" hidden="1" x14ac:dyDescent="0.25">
      <c r="A1917" s="3"/>
      <c r="B1917" s="4"/>
      <c r="C1917" s="4">
        <v>900</v>
      </c>
      <c r="D1917" s="23">
        <f t="shared" si="774"/>
        <v>1500</v>
      </c>
      <c r="E1917" s="11"/>
      <c r="F1917" s="23">
        <f t="shared" si="751"/>
        <v>30</v>
      </c>
      <c r="G1917" s="22">
        <f t="shared" si="752"/>
        <v>0.03</v>
      </c>
      <c r="H1917" s="22">
        <f t="shared" si="753"/>
        <v>0.7</v>
      </c>
      <c r="I1917" s="21"/>
      <c r="J1917" s="8"/>
      <c r="K1917" s="9">
        <f t="shared" si="754"/>
        <v>22.890383435836387</v>
      </c>
      <c r="L1917" s="9">
        <f t="shared" si="755"/>
        <v>22.890383435836387</v>
      </c>
      <c r="M1917" s="10">
        <f t="shared" si="756"/>
        <v>0</v>
      </c>
      <c r="N1917" s="10" t="e">
        <f t="shared" si="750"/>
        <v>#DIV/0!</v>
      </c>
      <c r="O1917" s="10" t="e">
        <f t="shared" si="757"/>
        <v>#DIV/0!</v>
      </c>
      <c r="P1917" s="10" t="e">
        <f t="shared" si="758"/>
        <v>#DIV/0!</v>
      </c>
      <c r="R1917" s="22">
        <f t="shared" si="759"/>
        <v>22.890383435836387</v>
      </c>
      <c r="S1917" s="37">
        <f t="shared" si="760"/>
        <v>0</v>
      </c>
      <c r="T1917" s="37" t="e">
        <f t="shared" si="761"/>
        <v>#DIV/0!</v>
      </c>
      <c r="U1917" s="37" t="e">
        <f t="shared" si="762"/>
        <v>#DIV/0!</v>
      </c>
      <c r="V1917" s="37" t="e">
        <f t="shared" si="763"/>
        <v>#DIV/0!</v>
      </c>
      <c r="W1917" s="33"/>
      <c r="X1917" s="33"/>
      <c r="Y1917" s="22">
        <f t="shared" si="764"/>
        <v>22.890383435836387</v>
      </c>
      <c r="Z1917" s="37">
        <f t="shared" si="765"/>
        <v>0</v>
      </c>
      <c r="AA1917" s="37" t="e">
        <f t="shared" si="766"/>
        <v>#DIV/0!</v>
      </c>
      <c r="AB1917" s="37" t="e">
        <f t="shared" si="767"/>
        <v>#DIV/0!</v>
      </c>
      <c r="AC1917" s="37" t="e">
        <f t="shared" si="768"/>
        <v>#DIV/0!</v>
      </c>
      <c r="AD1917" s="33"/>
      <c r="AE1917" s="22">
        <f t="shared" si="769"/>
        <v>22.890383435836387</v>
      </c>
      <c r="AF1917" s="37">
        <f t="shared" si="770"/>
        <v>0</v>
      </c>
      <c r="AG1917" s="37" t="e">
        <f t="shared" si="771"/>
        <v>#DIV/0!</v>
      </c>
      <c r="AH1917" s="37" t="e">
        <f t="shared" si="772"/>
        <v>#DIV/0!</v>
      </c>
      <c r="AI1917" s="37" t="e">
        <f t="shared" si="773"/>
        <v>#DIV/0!</v>
      </c>
    </row>
    <row r="1918" spans="1:35" hidden="1" x14ac:dyDescent="0.25">
      <c r="A1918" s="3"/>
      <c r="B1918" s="4"/>
      <c r="C1918" s="4">
        <v>901</v>
      </c>
      <c r="D1918" s="23">
        <f t="shared" si="774"/>
        <v>1500</v>
      </c>
      <c r="E1918" s="11"/>
      <c r="F1918" s="23">
        <f t="shared" si="751"/>
        <v>30</v>
      </c>
      <c r="G1918" s="22">
        <f t="shared" si="752"/>
        <v>0.03</v>
      </c>
      <c r="H1918" s="22">
        <f t="shared" si="753"/>
        <v>0.7</v>
      </c>
      <c r="I1918" s="21"/>
      <c r="J1918" s="8"/>
      <c r="K1918" s="9">
        <f t="shared" si="754"/>
        <v>22.890383435836387</v>
      </c>
      <c r="L1918" s="9">
        <f t="shared" si="755"/>
        <v>22.890383435836387</v>
      </c>
      <c r="M1918" s="10">
        <f t="shared" si="756"/>
        <v>0</v>
      </c>
      <c r="N1918" s="10" t="e">
        <f t="shared" si="750"/>
        <v>#DIV/0!</v>
      </c>
      <c r="O1918" s="10" t="e">
        <f t="shared" si="757"/>
        <v>#DIV/0!</v>
      </c>
      <c r="P1918" s="10" t="e">
        <f t="shared" si="758"/>
        <v>#DIV/0!</v>
      </c>
      <c r="R1918" s="22">
        <f t="shared" si="759"/>
        <v>22.890383435836387</v>
      </c>
      <c r="S1918" s="37">
        <f t="shared" si="760"/>
        <v>0</v>
      </c>
      <c r="T1918" s="37" t="e">
        <f t="shared" si="761"/>
        <v>#DIV/0!</v>
      </c>
      <c r="U1918" s="37" t="e">
        <f t="shared" si="762"/>
        <v>#DIV/0!</v>
      </c>
      <c r="V1918" s="37" t="e">
        <f t="shared" si="763"/>
        <v>#DIV/0!</v>
      </c>
      <c r="W1918" s="33"/>
      <c r="X1918" s="33"/>
      <c r="Y1918" s="22">
        <f t="shared" si="764"/>
        <v>22.890383435836387</v>
      </c>
      <c r="Z1918" s="37">
        <f t="shared" si="765"/>
        <v>0</v>
      </c>
      <c r="AA1918" s="37" t="e">
        <f t="shared" si="766"/>
        <v>#DIV/0!</v>
      </c>
      <c r="AB1918" s="37" t="e">
        <f t="shared" si="767"/>
        <v>#DIV/0!</v>
      </c>
      <c r="AC1918" s="37" t="e">
        <f t="shared" si="768"/>
        <v>#DIV/0!</v>
      </c>
      <c r="AD1918" s="33"/>
      <c r="AE1918" s="22">
        <f t="shared" si="769"/>
        <v>22.890383435836387</v>
      </c>
      <c r="AF1918" s="37">
        <f t="shared" si="770"/>
        <v>0</v>
      </c>
      <c r="AG1918" s="37" t="e">
        <f t="shared" si="771"/>
        <v>#DIV/0!</v>
      </c>
      <c r="AH1918" s="37" t="e">
        <f t="shared" si="772"/>
        <v>#DIV/0!</v>
      </c>
      <c r="AI1918" s="37" t="e">
        <f t="shared" si="773"/>
        <v>#DIV/0!</v>
      </c>
    </row>
    <row r="1919" spans="1:35" hidden="1" x14ac:dyDescent="0.25">
      <c r="A1919" s="3"/>
      <c r="B1919" s="4"/>
      <c r="C1919" s="4">
        <v>902</v>
      </c>
      <c r="D1919" s="23">
        <f t="shared" si="774"/>
        <v>1500</v>
      </c>
      <c r="E1919" s="11"/>
      <c r="F1919" s="23">
        <f t="shared" si="751"/>
        <v>30</v>
      </c>
      <c r="G1919" s="22">
        <f t="shared" si="752"/>
        <v>0.03</v>
      </c>
      <c r="H1919" s="22">
        <f t="shared" si="753"/>
        <v>0.7</v>
      </c>
      <c r="I1919" s="21"/>
      <c r="J1919" s="8"/>
      <c r="K1919" s="9">
        <f t="shared" si="754"/>
        <v>22.890383435836387</v>
      </c>
      <c r="L1919" s="9">
        <f t="shared" si="755"/>
        <v>22.890383435836387</v>
      </c>
      <c r="M1919" s="10">
        <f t="shared" si="756"/>
        <v>0</v>
      </c>
      <c r="N1919" s="10" t="e">
        <f t="shared" si="750"/>
        <v>#DIV/0!</v>
      </c>
      <c r="O1919" s="10" t="e">
        <f t="shared" si="757"/>
        <v>#DIV/0!</v>
      </c>
      <c r="P1919" s="10" t="e">
        <f t="shared" si="758"/>
        <v>#DIV/0!</v>
      </c>
      <c r="R1919" s="22">
        <f t="shared" si="759"/>
        <v>22.890383435836387</v>
      </c>
      <c r="S1919" s="37">
        <f t="shared" si="760"/>
        <v>0</v>
      </c>
      <c r="T1919" s="37" t="e">
        <f t="shared" si="761"/>
        <v>#DIV/0!</v>
      </c>
      <c r="U1919" s="37" t="e">
        <f t="shared" si="762"/>
        <v>#DIV/0!</v>
      </c>
      <c r="V1919" s="37" t="e">
        <f t="shared" si="763"/>
        <v>#DIV/0!</v>
      </c>
      <c r="W1919" s="33"/>
      <c r="X1919" s="33"/>
      <c r="Y1919" s="22">
        <f t="shared" si="764"/>
        <v>22.890383435836387</v>
      </c>
      <c r="Z1919" s="37">
        <f t="shared" si="765"/>
        <v>0</v>
      </c>
      <c r="AA1919" s="37" t="e">
        <f t="shared" si="766"/>
        <v>#DIV/0!</v>
      </c>
      <c r="AB1919" s="37" t="e">
        <f t="shared" si="767"/>
        <v>#DIV/0!</v>
      </c>
      <c r="AC1919" s="37" t="e">
        <f t="shared" si="768"/>
        <v>#DIV/0!</v>
      </c>
      <c r="AD1919" s="33"/>
      <c r="AE1919" s="22">
        <f t="shared" si="769"/>
        <v>22.890383435836387</v>
      </c>
      <c r="AF1919" s="37">
        <f t="shared" si="770"/>
        <v>0</v>
      </c>
      <c r="AG1919" s="37" t="e">
        <f t="shared" si="771"/>
        <v>#DIV/0!</v>
      </c>
      <c r="AH1919" s="37" t="e">
        <f t="shared" si="772"/>
        <v>#DIV/0!</v>
      </c>
      <c r="AI1919" s="37" t="e">
        <f t="shared" si="773"/>
        <v>#DIV/0!</v>
      </c>
    </row>
    <row r="1920" spans="1:35" hidden="1" x14ac:dyDescent="0.25">
      <c r="A1920" s="3"/>
      <c r="B1920" s="4"/>
      <c r="C1920" s="4">
        <v>903</v>
      </c>
      <c r="D1920" s="23">
        <f t="shared" si="774"/>
        <v>1500</v>
      </c>
      <c r="E1920" s="11"/>
      <c r="F1920" s="23">
        <f t="shared" si="751"/>
        <v>30</v>
      </c>
      <c r="G1920" s="22">
        <f t="shared" si="752"/>
        <v>0.03</v>
      </c>
      <c r="H1920" s="22">
        <f t="shared" si="753"/>
        <v>0.7</v>
      </c>
      <c r="I1920" s="21"/>
      <c r="J1920" s="8"/>
      <c r="K1920" s="9">
        <f t="shared" si="754"/>
        <v>22.890383435836387</v>
      </c>
      <c r="L1920" s="9">
        <f t="shared" si="755"/>
        <v>22.890383435836387</v>
      </c>
      <c r="M1920" s="10">
        <f t="shared" si="756"/>
        <v>0</v>
      </c>
      <c r="N1920" s="10" t="e">
        <f t="shared" si="750"/>
        <v>#DIV/0!</v>
      </c>
      <c r="O1920" s="10" t="e">
        <f t="shared" si="757"/>
        <v>#DIV/0!</v>
      </c>
      <c r="P1920" s="10" t="e">
        <f t="shared" si="758"/>
        <v>#DIV/0!</v>
      </c>
      <c r="R1920" s="22">
        <f t="shared" si="759"/>
        <v>22.890383435836387</v>
      </c>
      <c r="S1920" s="37">
        <f t="shared" si="760"/>
        <v>0</v>
      </c>
      <c r="T1920" s="37" t="e">
        <f t="shared" si="761"/>
        <v>#DIV/0!</v>
      </c>
      <c r="U1920" s="37" t="e">
        <f t="shared" si="762"/>
        <v>#DIV/0!</v>
      </c>
      <c r="V1920" s="37" t="e">
        <f t="shared" si="763"/>
        <v>#DIV/0!</v>
      </c>
      <c r="W1920" s="33"/>
      <c r="X1920" s="33"/>
      <c r="Y1920" s="22">
        <f t="shared" si="764"/>
        <v>22.890383435836387</v>
      </c>
      <c r="Z1920" s="37">
        <f t="shared" si="765"/>
        <v>0</v>
      </c>
      <c r="AA1920" s="37" t="e">
        <f t="shared" si="766"/>
        <v>#DIV/0!</v>
      </c>
      <c r="AB1920" s="37" t="e">
        <f t="shared" si="767"/>
        <v>#DIV/0!</v>
      </c>
      <c r="AC1920" s="37" t="e">
        <f t="shared" si="768"/>
        <v>#DIV/0!</v>
      </c>
      <c r="AD1920" s="33"/>
      <c r="AE1920" s="22">
        <f t="shared" si="769"/>
        <v>22.890383435836387</v>
      </c>
      <c r="AF1920" s="37">
        <f t="shared" si="770"/>
        <v>0</v>
      </c>
      <c r="AG1920" s="37" t="e">
        <f t="shared" si="771"/>
        <v>#DIV/0!</v>
      </c>
      <c r="AH1920" s="37" t="e">
        <f t="shared" si="772"/>
        <v>#DIV/0!</v>
      </c>
      <c r="AI1920" s="37" t="e">
        <f t="shared" si="773"/>
        <v>#DIV/0!</v>
      </c>
    </row>
    <row r="1921" spans="1:35" hidden="1" x14ac:dyDescent="0.25">
      <c r="A1921" s="3"/>
      <c r="B1921" s="4"/>
      <c r="C1921" s="4">
        <v>904</v>
      </c>
      <c r="D1921" s="23">
        <f t="shared" si="774"/>
        <v>1500</v>
      </c>
      <c r="E1921" s="11"/>
      <c r="F1921" s="23">
        <f t="shared" si="751"/>
        <v>30</v>
      </c>
      <c r="G1921" s="22">
        <f t="shared" si="752"/>
        <v>0.03</v>
      </c>
      <c r="H1921" s="22">
        <f t="shared" si="753"/>
        <v>0.7</v>
      </c>
      <c r="I1921" s="21"/>
      <c r="J1921" s="8"/>
      <c r="K1921" s="9">
        <f t="shared" si="754"/>
        <v>22.890383435836387</v>
      </c>
      <c r="L1921" s="9">
        <f t="shared" si="755"/>
        <v>22.890383435836387</v>
      </c>
      <c r="M1921" s="10">
        <f t="shared" si="756"/>
        <v>0</v>
      </c>
      <c r="N1921" s="10" t="e">
        <f t="shared" si="750"/>
        <v>#DIV/0!</v>
      </c>
      <c r="O1921" s="10" t="e">
        <f t="shared" si="757"/>
        <v>#DIV/0!</v>
      </c>
      <c r="P1921" s="10" t="e">
        <f t="shared" si="758"/>
        <v>#DIV/0!</v>
      </c>
      <c r="R1921" s="22">
        <f t="shared" si="759"/>
        <v>22.890383435836387</v>
      </c>
      <c r="S1921" s="37">
        <f t="shared" si="760"/>
        <v>0</v>
      </c>
      <c r="T1921" s="37" t="e">
        <f t="shared" si="761"/>
        <v>#DIV/0!</v>
      </c>
      <c r="U1921" s="37" t="e">
        <f t="shared" si="762"/>
        <v>#DIV/0!</v>
      </c>
      <c r="V1921" s="37" t="e">
        <f t="shared" si="763"/>
        <v>#DIV/0!</v>
      </c>
      <c r="W1921" s="33"/>
      <c r="X1921" s="33"/>
      <c r="Y1921" s="22">
        <f t="shared" si="764"/>
        <v>22.890383435836387</v>
      </c>
      <c r="Z1921" s="37">
        <f t="shared" si="765"/>
        <v>0</v>
      </c>
      <c r="AA1921" s="37" t="e">
        <f t="shared" si="766"/>
        <v>#DIV/0!</v>
      </c>
      <c r="AB1921" s="37" t="e">
        <f t="shared" si="767"/>
        <v>#DIV/0!</v>
      </c>
      <c r="AC1921" s="37" t="e">
        <f t="shared" si="768"/>
        <v>#DIV/0!</v>
      </c>
      <c r="AD1921" s="33"/>
      <c r="AE1921" s="22">
        <f t="shared" si="769"/>
        <v>22.890383435836387</v>
      </c>
      <c r="AF1921" s="37">
        <f t="shared" si="770"/>
        <v>0</v>
      </c>
      <c r="AG1921" s="37" t="e">
        <f t="shared" si="771"/>
        <v>#DIV/0!</v>
      </c>
      <c r="AH1921" s="37" t="e">
        <f t="shared" si="772"/>
        <v>#DIV/0!</v>
      </c>
      <c r="AI1921" s="37" t="e">
        <f t="shared" si="773"/>
        <v>#DIV/0!</v>
      </c>
    </row>
    <row r="1922" spans="1:35" hidden="1" x14ac:dyDescent="0.25">
      <c r="A1922" s="3"/>
      <c r="B1922" s="4"/>
      <c r="C1922" s="4">
        <v>905</v>
      </c>
      <c r="D1922" s="23">
        <f t="shared" si="774"/>
        <v>1500</v>
      </c>
      <c r="E1922" s="11"/>
      <c r="F1922" s="23">
        <f t="shared" si="751"/>
        <v>30</v>
      </c>
      <c r="G1922" s="22">
        <f t="shared" si="752"/>
        <v>0.03</v>
      </c>
      <c r="H1922" s="22">
        <f t="shared" si="753"/>
        <v>0.7</v>
      </c>
      <c r="I1922" s="21"/>
      <c r="J1922" s="8"/>
      <c r="K1922" s="9">
        <f t="shared" si="754"/>
        <v>22.890383435836387</v>
      </c>
      <c r="L1922" s="9">
        <f t="shared" si="755"/>
        <v>22.890383435836387</v>
      </c>
      <c r="M1922" s="10">
        <f t="shared" si="756"/>
        <v>0</v>
      </c>
      <c r="N1922" s="10" t="e">
        <f t="shared" si="750"/>
        <v>#DIV/0!</v>
      </c>
      <c r="O1922" s="10" t="e">
        <f t="shared" si="757"/>
        <v>#DIV/0!</v>
      </c>
      <c r="P1922" s="10" t="e">
        <f t="shared" si="758"/>
        <v>#DIV/0!</v>
      </c>
      <c r="R1922" s="22">
        <f t="shared" si="759"/>
        <v>22.890383435836387</v>
      </c>
      <c r="S1922" s="37">
        <f t="shared" si="760"/>
        <v>0</v>
      </c>
      <c r="T1922" s="37" t="e">
        <f t="shared" si="761"/>
        <v>#DIV/0!</v>
      </c>
      <c r="U1922" s="37" t="e">
        <f t="shared" si="762"/>
        <v>#DIV/0!</v>
      </c>
      <c r="V1922" s="37" t="e">
        <f t="shared" si="763"/>
        <v>#DIV/0!</v>
      </c>
      <c r="W1922" s="33"/>
      <c r="X1922" s="33"/>
      <c r="Y1922" s="22">
        <f t="shared" si="764"/>
        <v>22.890383435836387</v>
      </c>
      <c r="Z1922" s="37">
        <f t="shared" si="765"/>
        <v>0</v>
      </c>
      <c r="AA1922" s="37" t="e">
        <f t="shared" si="766"/>
        <v>#DIV/0!</v>
      </c>
      <c r="AB1922" s="37" t="e">
        <f t="shared" si="767"/>
        <v>#DIV/0!</v>
      </c>
      <c r="AC1922" s="37" t="e">
        <f t="shared" si="768"/>
        <v>#DIV/0!</v>
      </c>
      <c r="AD1922" s="33"/>
      <c r="AE1922" s="22">
        <f t="shared" si="769"/>
        <v>22.890383435836387</v>
      </c>
      <c r="AF1922" s="37">
        <f t="shared" si="770"/>
        <v>0</v>
      </c>
      <c r="AG1922" s="37" t="e">
        <f t="shared" si="771"/>
        <v>#DIV/0!</v>
      </c>
      <c r="AH1922" s="37" t="e">
        <f t="shared" si="772"/>
        <v>#DIV/0!</v>
      </c>
      <c r="AI1922" s="37" t="e">
        <f t="shared" si="773"/>
        <v>#DIV/0!</v>
      </c>
    </row>
    <row r="1923" spans="1:35" hidden="1" x14ac:dyDescent="0.25">
      <c r="A1923" s="3"/>
      <c r="B1923" s="4"/>
      <c r="C1923" s="4">
        <v>906</v>
      </c>
      <c r="D1923" s="23">
        <f t="shared" si="774"/>
        <v>1500</v>
      </c>
      <c r="E1923" s="11"/>
      <c r="F1923" s="23">
        <f t="shared" si="751"/>
        <v>30</v>
      </c>
      <c r="G1923" s="22">
        <f t="shared" si="752"/>
        <v>0.03</v>
      </c>
      <c r="H1923" s="22">
        <f t="shared" si="753"/>
        <v>0.7</v>
      </c>
      <c r="I1923" s="21"/>
      <c r="J1923" s="8"/>
      <c r="K1923" s="9">
        <f t="shared" si="754"/>
        <v>22.890383435836387</v>
      </c>
      <c r="L1923" s="9">
        <f t="shared" si="755"/>
        <v>22.890383435836387</v>
      </c>
      <c r="M1923" s="10">
        <f t="shared" si="756"/>
        <v>0</v>
      </c>
      <c r="N1923" s="10" t="e">
        <f t="shared" si="750"/>
        <v>#DIV/0!</v>
      </c>
      <c r="O1923" s="10" t="e">
        <f t="shared" si="757"/>
        <v>#DIV/0!</v>
      </c>
      <c r="P1923" s="10" t="e">
        <f t="shared" si="758"/>
        <v>#DIV/0!</v>
      </c>
      <c r="R1923" s="22">
        <f t="shared" si="759"/>
        <v>22.890383435836387</v>
      </c>
      <c r="S1923" s="37">
        <f t="shared" si="760"/>
        <v>0</v>
      </c>
      <c r="T1923" s="37" t="e">
        <f t="shared" si="761"/>
        <v>#DIV/0!</v>
      </c>
      <c r="U1923" s="37" t="e">
        <f t="shared" si="762"/>
        <v>#DIV/0!</v>
      </c>
      <c r="V1923" s="37" t="e">
        <f t="shared" si="763"/>
        <v>#DIV/0!</v>
      </c>
      <c r="W1923" s="33"/>
      <c r="X1923" s="33"/>
      <c r="Y1923" s="22">
        <f t="shared" si="764"/>
        <v>22.890383435836387</v>
      </c>
      <c r="Z1923" s="37">
        <f t="shared" si="765"/>
        <v>0</v>
      </c>
      <c r="AA1923" s="37" t="e">
        <f t="shared" si="766"/>
        <v>#DIV/0!</v>
      </c>
      <c r="AB1923" s="37" t="e">
        <f t="shared" si="767"/>
        <v>#DIV/0!</v>
      </c>
      <c r="AC1923" s="37" t="e">
        <f t="shared" si="768"/>
        <v>#DIV/0!</v>
      </c>
      <c r="AD1923" s="33"/>
      <c r="AE1923" s="22">
        <f t="shared" si="769"/>
        <v>22.890383435836387</v>
      </c>
      <c r="AF1923" s="37">
        <f t="shared" si="770"/>
        <v>0</v>
      </c>
      <c r="AG1923" s="37" t="e">
        <f t="shared" si="771"/>
        <v>#DIV/0!</v>
      </c>
      <c r="AH1923" s="37" t="e">
        <f t="shared" si="772"/>
        <v>#DIV/0!</v>
      </c>
      <c r="AI1923" s="37" t="e">
        <f t="shared" si="773"/>
        <v>#DIV/0!</v>
      </c>
    </row>
    <row r="1924" spans="1:35" hidden="1" x14ac:dyDescent="0.25">
      <c r="A1924" s="3"/>
      <c r="B1924" s="4"/>
      <c r="C1924" s="4">
        <v>907</v>
      </c>
      <c r="D1924" s="23">
        <f t="shared" si="774"/>
        <v>1500</v>
      </c>
      <c r="E1924" s="11"/>
      <c r="F1924" s="23">
        <f t="shared" si="751"/>
        <v>30</v>
      </c>
      <c r="G1924" s="22">
        <f t="shared" si="752"/>
        <v>0.03</v>
      </c>
      <c r="H1924" s="22">
        <f t="shared" si="753"/>
        <v>0.7</v>
      </c>
      <c r="I1924" s="21"/>
      <c r="J1924" s="8"/>
      <c r="K1924" s="9">
        <f t="shared" si="754"/>
        <v>22.890383435836387</v>
      </c>
      <c r="L1924" s="9">
        <f t="shared" si="755"/>
        <v>22.890383435836387</v>
      </c>
      <c r="M1924" s="10">
        <f t="shared" si="756"/>
        <v>0</v>
      </c>
      <c r="N1924" s="10" t="e">
        <f t="shared" si="750"/>
        <v>#DIV/0!</v>
      </c>
      <c r="O1924" s="10" t="e">
        <f t="shared" si="757"/>
        <v>#DIV/0!</v>
      </c>
      <c r="P1924" s="10" t="e">
        <f t="shared" si="758"/>
        <v>#DIV/0!</v>
      </c>
      <c r="R1924" s="22">
        <f t="shared" si="759"/>
        <v>22.890383435836387</v>
      </c>
      <c r="S1924" s="37">
        <f t="shared" si="760"/>
        <v>0</v>
      </c>
      <c r="T1924" s="37" t="e">
        <f t="shared" si="761"/>
        <v>#DIV/0!</v>
      </c>
      <c r="U1924" s="37" t="e">
        <f t="shared" si="762"/>
        <v>#DIV/0!</v>
      </c>
      <c r="V1924" s="37" t="e">
        <f t="shared" si="763"/>
        <v>#DIV/0!</v>
      </c>
      <c r="W1924" s="33"/>
      <c r="X1924" s="33"/>
      <c r="Y1924" s="22">
        <f t="shared" si="764"/>
        <v>22.890383435836387</v>
      </c>
      <c r="Z1924" s="37">
        <f t="shared" si="765"/>
        <v>0</v>
      </c>
      <c r="AA1924" s="37" t="e">
        <f t="shared" si="766"/>
        <v>#DIV/0!</v>
      </c>
      <c r="AB1924" s="37" t="e">
        <f t="shared" si="767"/>
        <v>#DIV/0!</v>
      </c>
      <c r="AC1924" s="37" t="e">
        <f t="shared" si="768"/>
        <v>#DIV/0!</v>
      </c>
      <c r="AD1924" s="33"/>
      <c r="AE1924" s="22">
        <f t="shared" si="769"/>
        <v>22.890383435836387</v>
      </c>
      <c r="AF1924" s="37">
        <f t="shared" si="770"/>
        <v>0</v>
      </c>
      <c r="AG1924" s="37" t="e">
        <f t="shared" si="771"/>
        <v>#DIV/0!</v>
      </c>
      <c r="AH1924" s="37" t="e">
        <f t="shared" si="772"/>
        <v>#DIV/0!</v>
      </c>
      <c r="AI1924" s="37" t="e">
        <f t="shared" si="773"/>
        <v>#DIV/0!</v>
      </c>
    </row>
    <row r="1925" spans="1:35" hidden="1" x14ac:dyDescent="0.25">
      <c r="A1925" s="3"/>
      <c r="B1925" s="4"/>
      <c r="C1925" s="4">
        <v>908</v>
      </c>
      <c r="D1925" s="23">
        <f t="shared" si="774"/>
        <v>1500</v>
      </c>
      <c r="E1925" s="11"/>
      <c r="F1925" s="23">
        <f t="shared" si="751"/>
        <v>30</v>
      </c>
      <c r="G1925" s="22">
        <f t="shared" si="752"/>
        <v>0.03</v>
      </c>
      <c r="H1925" s="22">
        <f t="shared" si="753"/>
        <v>0.7</v>
      </c>
      <c r="I1925" s="21"/>
      <c r="J1925" s="8"/>
      <c r="K1925" s="9">
        <f t="shared" si="754"/>
        <v>22.890383435836387</v>
      </c>
      <c r="L1925" s="9">
        <f t="shared" si="755"/>
        <v>22.890383435836387</v>
      </c>
      <c r="M1925" s="10">
        <f t="shared" si="756"/>
        <v>0</v>
      </c>
      <c r="N1925" s="10" t="e">
        <f t="shared" si="750"/>
        <v>#DIV/0!</v>
      </c>
      <c r="O1925" s="10" t="e">
        <f t="shared" si="757"/>
        <v>#DIV/0!</v>
      </c>
      <c r="P1925" s="10" t="e">
        <f t="shared" si="758"/>
        <v>#DIV/0!</v>
      </c>
      <c r="R1925" s="22">
        <f t="shared" si="759"/>
        <v>22.890383435836387</v>
      </c>
      <c r="S1925" s="37">
        <f t="shared" si="760"/>
        <v>0</v>
      </c>
      <c r="T1925" s="37" t="e">
        <f t="shared" si="761"/>
        <v>#DIV/0!</v>
      </c>
      <c r="U1925" s="37" t="e">
        <f t="shared" si="762"/>
        <v>#DIV/0!</v>
      </c>
      <c r="V1925" s="37" t="e">
        <f t="shared" si="763"/>
        <v>#DIV/0!</v>
      </c>
      <c r="W1925" s="33"/>
      <c r="X1925" s="33"/>
      <c r="Y1925" s="22">
        <f t="shared" si="764"/>
        <v>22.890383435836387</v>
      </c>
      <c r="Z1925" s="37">
        <f t="shared" si="765"/>
        <v>0</v>
      </c>
      <c r="AA1925" s="37" t="e">
        <f t="shared" si="766"/>
        <v>#DIV/0!</v>
      </c>
      <c r="AB1925" s="37" t="e">
        <f t="shared" si="767"/>
        <v>#DIV/0!</v>
      </c>
      <c r="AC1925" s="37" t="e">
        <f t="shared" si="768"/>
        <v>#DIV/0!</v>
      </c>
      <c r="AD1925" s="33"/>
      <c r="AE1925" s="22">
        <f t="shared" si="769"/>
        <v>22.890383435836387</v>
      </c>
      <c r="AF1925" s="37">
        <f t="shared" si="770"/>
        <v>0</v>
      </c>
      <c r="AG1925" s="37" t="e">
        <f t="shared" si="771"/>
        <v>#DIV/0!</v>
      </c>
      <c r="AH1925" s="37" t="e">
        <f t="shared" si="772"/>
        <v>#DIV/0!</v>
      </c>
      <c r="AI1925" s="37" t="e">
        <f t="shared" si="773"/>
        <v>#DIV/0!</v>
      </c>
    </row>
    <row r="1926" spans="1:35" hidden="1" x14ac:dyDescent="0.25">
      <c r="A1926" s="3"/>
      <c r="B1926" s="4"/>
      <c r="C1926" s="4">
        <v>909</v>
      </c>
      <c r="D1926" s="23">
        <f t="shared" si="774"/>
        <v>1500</v>
      </c>
      <c r="E1926" s="11"/>
      <c r="F1926" s="23">
        <f t="shared" si="751"/>
        <v>30</v>
      </c>
      <c r="G1926" s="22">
        <f t="shared" si="752"/>
        <v>0.03</v>
      </c>
      <c r="H1926" s="22">
        <f t="shared" si="753"/>
        <v>0.7</v>
      </c>
      <c r="I1926" s="21"/>
      <c r="J1926" s="8"/>
      <c r="K1926" s="9">
        <f t="shared" si="754"/>
        <v>22.890383435836387</v>
      </c>
      <c r="L1926" s="9">
        <f t="shared" si="755"/>
        <v>22.890383435836387</v>
      </c>
      <c r="M1926" s="10">
        <f t="shared" si="756"/>
        <v>0</v>
      </c>
      <c r="N1926" s="10" t="e">
        <f t="shared" si="750"/>
        <v>#DIV/0!</v>
      </c>
      <c r="O1926" s="10" t="e">
        <f t="shared" si="757"/>
        <v>#DIV/0!</v>
      </c>
      <c r="P1926" s="10" t="e">
        <f t="shared" si="758"/>
        <v>#DIV/0!</v>
      </c>
      <c r="R1926" s="22">
        <f t="shared" si="759"/>
        <v>22.890383435836387</v>
      </c>
      <c r="S1926" s="37">
        <f t="shared" si="760"/>
        <v>0</v>
      </c>
      <c r="T1926" s="37" t="e">
        <f t="shared" si="761"/>
        <v>#DIV/0!</v>
      </c>
      <c r="U1926" s="37" t="e">
        <f t="shared" si="762"/>
        <v>#DIV/0!</v>
      </c>
      <c r="V1926" s="37" t="e">
        <f t="shared" si="763"/>
        <v>#DIV/0!</v>
      </c>
      <c r="W1926" s="33"/>
      <c r="X1926" s="33"/>
      <c r="Y1926" s="22">
        <f t="shared" si="764"/>
        <v>22.890383435836387</v>
      </c>
      <c r="Z1926" s="37">
        <f t="shared" si="765"/>
        <v>0</v>
      </c>
      <c r="AA1926" s="37" t="e">
        <f t="shared" si="766"/>
        <v>#DIV/0!</v>
      </c>
      <c r="AB1926" s="37" t="e">
        <f t="shared" si="767"/>
        <v>#DIV/0!</v>
      </c>
      <c r="AC1926" s="37" t="e">
        <f t="shared" si="768"/>
        <v>#DIV/0!</v>
      </c>
      <c r="AD1926" s="33"/>
      <c r="AE1926" s="22">
        <f t="shared" si="769"/>
        <v>22.890383435836387</v>
      </c>
      <c r="AF1926" s="37">
        <f t="shared" si="770"/>
        <v>0</v>
      </c>
      <c r="AG1926" s="37" t="e">
        <f t="shared" si="771"/>
        <v>#DIV/0!</v>
      </c>
      <c r="AH1926" s="37" t="e">
        <f t="shared" si="772"/>
        <v>#DIV/0!</v>
      </c>
      <c r="AI1926" s="37" t="e">
        <f t="shared" si="773"/>
        <v>#DIV/0!</v>
      </c>
    </row>
    <row r="1927" spans="1:35" hidden="1" x14ac:dyDescent="0.25">
      <c r="A1927" s="3"/>
      <c r="B1927" s="4"/>
      <c r="C1927" s="4">
        <v>910</v>
      </c>
      <c r="D1927" s="23">
        <f t="shared" si="774"/>
        <v>1500</v>
      </c>
      <c r="E1927" s="11"/>
      <c r="F1927" s="23">
        <f t="shared" si="751"/>
        <v>30</v>
      </c>
      <c r="G1927" s="22">
        <f t="shared" si="752"/>
        <v>0.03</v>
      </c>
      <c r="H1927" s="22">
        <f t="shared" si="753"/>
        <v>0.7</v>
      </c>
      <c r="I1927" s="21"/>
      <c r="J1927" s="8"/>
      <c r="K1927" s="9">
        <f t="shared" si="754"/>
        <v>22.890383435836387</v>
      </c>
      <c r="L1927" s="9">
        <f t="shared" si="755"/>
        <v>22.890383435836387</v>
      </c>
      <c r="M1927" s="10">
        <f t="shared" si="756"/>
        <v>0</v>
      </c>
      <c r="N1927" s="10" t="e">
        <f t="shared" si="750"/>
        <v>#DIV/0!</v>
      </c>
      <c r="O1927" s="10" t="e">
        <f t="shared" si="757"/>
        <v>#DIV/0!</v>
      </c>
      <c r="P1927" s="10" t="e">
        <f t="shared" si="758"/>
        <v>#DIV/0!</v>
      </c>
      <c r="R1927" s="22">
        <f t="shared" si="759"/>
        <v>22.890383435836387</v>
      </c>
      <c r="S1927" s="37">
        <f t="shared" si="760"/>
        <v>0</v>
      </c>
      <c r="T1927" s="37" t="e">
        <f t="shared" si="761"/>
        <v>#DIV/0!</v>
      </c>
      <c r="U1927" s="37" t="e">
        <f t="shared" si="762"/>
        <v>#DIV/0!</v>
      </c>
      <c r="V1927" s="37" t="e">
        <f t="shared" si="763"/>
        <v>#DIV/0!</v>
      </c>
      <c r="W1927" s="33"/>
      <c r="X1927" s="33"/>
      <c r="Y1927" s="22">
        <f t="shared" si="764"/>
        <v>22.890383435836387</v>
      </c>
      <c r="Z1927" s="37">
        <f t="shared" si="765"/>
        <v>0</v>
      </c>
      <c r="AA1927" s="37" t="e">
        <f t="shared" si="766"/>
        <v>#DIV/0!</v>
      </c>
      <c r="AB1927" s="37" t="e">
        <f t="shared" si="767"/>
        <v>#DIV/0!</v>
      </c>
      <c r="AC1927" s="37" t="e">
        <f t="shared" si="768"/>
        <v>#DIV/0!</v>
      </c>
      <c r="AD1927" s="33"/>
      <c r="AE1927" s="22">
        <f t="shared" si="769"/>
        <v>22.890383435836387</v>
      </c>
      <c r="AF1927" s="37">
        <f t="shared" si="770"/>
        <v>0</v>
      </c>
      <c r="AG1927" s="37" t="e">
        <f t="shared" si="771"/>
        <v>#DIV/0!</v>
      </c>
      <c r="AH1927" s="37" t="e">
        <f t="shared" si="772"/>
        <v>#DIV/0!</v>
      </c>
      <c r="AI1927" s="37" t="e">
        <f t="shared" si="773"/>
        <v>#DIV/0!</v>
      </c>
    </row>
    <row r="1928" spans="1:35" hidden="1" x14ac:dyDescent="0.25">
      <c r="A1928" s="3"/>
      <c r="B1928" s="4"/>
      <c r="C1928" s="4">
        <v>911</v>
      </c>
      <c r="D1928" s="23">
        <f t="shared" si="774"/>
        <v>1500</v>
      </c>
      <c r="E1928" s="11"/>
      <c r="F1928" s="23">
        <f t="shared" si="751"/>
        <v>30</v>
      </c>
      <c r="G1928" s="22">
        <f t="shared" si="752"/>
        <v>0.03</v>
      </c>
      <c r="H1928" s="22">
        <f t="shared" si="753"/>
        <v>0.7</v>
      </c>
      <c r="I1928" s="21"/>
      <c r="J1928" s="8"/>
      <c r="K1928" s="9">
        <f t="shared" si="754"/>
        <v>22.890383435836387</v>
      </c>
      <c r="L1928" s="9">
        <f t="shared" si="755"/>
        <v>22.890383435836387</v>
      </c>
      <c r="M1928" s="10">
        <f t="shared" si="756"/>
        <v>0</v>
      </c>
      <c r="N1928" s="10" t="e">
        <f t="shared" si="750"/>
        <v>#DIV/0!</v>
      </c>
      <c r="O1928" s="10" t="e">
        <f t="shared" si="757"/>
        <v>#DIV/0!</v>
      </c>
      <c r="P1928" s="10" t="e">
        <f t="shared" si="758"/>
        <v>#DIV/0!</v>
      </c>
      <c r="R1928" s="22">
        <f t="shared" si="759"/>
        <v>22.890383435836387</v>
      </c>
      <c r="S1928" s="37">
        <f t="shared" si="760"/>
        <v>0</v>
      </c>
      <c r="T1928" s="37" t="e">
        <f t="shared" si="761"/>
        <v>#DIV/0!</v>
      </c>
      <c r="U1928" s="37" t="e">
        <f t="shared" si="762"/>
        <v>#DIV/0!</v>
      </c>
      <c r="V1928" s="37" t="e">
        <f t="shared" si="763"/>
        <v>#DIV/0!</v>
      </c>
      <c r="W1928" s="33"/>
      <c r="X1928" s="33"/>
      <c r="Y1928" s="22">
        <f t="shared" si="764"/>
        <v>22.890383435836387</v>
      </c>
      <c r="Z1928" s="37">
        <f t="shared" si="765"/>
        <v>0</v>
      </c>
      <c r="AA1928" s="37" t="e">
        <f t="shared" si="766"/>
        <v>#DIV/0!</v>
      </c>
      <c r="AB1928" s="37" t="e">
        <f t="shared" si="767"/>
        <v>#DIV/0!</v>
      </c>
      <c r="AC1928" s="37" t="e">
        <f t="shared" si="768"/>
        <v>#DIV/0!</v>
      </c>
      <c r="AD1928" s="33"/>
      <c r="AE1928" s="22">
        <f t="shared" si="769"/>
        <v>22.890383435836387</v>
      </c>
      <c r="AF1928" s="37">
        <f t="shared" si="770"/>
        <v>0</v>
      </c>
      <c r="AG1928" s="37" t="e">
        <f t="shared" si="771"/>
        <v>#DIV/0!</v>
      </c>
      <c r="AH1928" s="37" t="e">
        <f t="shared" si="772"/>
        <v>#DIV/0!</v>
      </c>
      <c r="AI1928" s="37" t="e">
        <f t="shared" si="773"/>
        <v>#DIV/0!</v>
      </c>
    </row>
    <row r="1929" spans="1:35" hidden="1" x14ac:dyDescent="0.25">
      <c r="A1929" s="3"/>
      <c r="B1929" s="4"/>
      <c r="C1929" s="4">
        <v>912</v>
      </c>
      <c r="D1929" s="23">
        <f t="shared" si="774"/>
        <v>1500</v>
      </c>
      <c r="E1929" s="11"/>
      <c r="F1929" s="23">
        <f t="shared" si="751"/>
        <v>30</v>
      </c>
      <c r="G1929" s="22">
        <f t="shared" si="752"/>
        <v>0.03</v>
      </c>
      <c r="H1929" s="22">
        <f t="shared" si="753"/>
        <v>0.7</v>
      </c>
      <c r="I1929" s="21"/>
      <c r="J1929" s="8"/>
      <c r="K1929" s="9">
        <f t="shared" si="754"/>
        <v>22.890383435836387</v>
      </c>
      <c r="L1929" s="9">
        <f t="shared" si="755"/>
        <v>22.890383435836387</v>
      </c>
      <c r="M1929" s="10">
        <f t="shared" si="756"/>
        <v>0</v>
      </c>
      <c r="N1929" s="10" t="e">
        <f t="shared" si="750"/>
        <v>#DIV/0!</v>
      </c>
      <c r="O1929" s="10" t="e">
        <f t="shared" si="757"/>
        <v>#DIV/0!</v>
      </c>
      <c r="P1929" s="10" t="e">
        <f t="shared" si="758"/>
        <v>#DIV/0!</v>
      </c>
      <c r="R1929" s="22">
        <f t="shared" si="759"/>
        <v>22.890383435836387</v>
      </c>
      <c r="S1929" s="37">
        <f t="shared" si="760"/>
        <v>0</v>
      </c>
      <c r="T1929" s="37" t="e">
        <f t="shared" si="761"/>
        <v>#DIV/0!</v>
      </c>
      <c r="U1929" s="37" t="e">
        <f t="shared" si="762"/>
        <v>#DIV/0!</v>
      </c>
      <c r="V1929" s="37" t="e">
        <f t="shared" si="763"/>
        <v>#DIV/0!</v>
      </c>
      <c r="W1929" s="33"/>
      <c r="X1929" s="33"/>
      <c r="Y1929" s="22">
        <f t="shared" si="764"/>
        <v>22.890383435836387</v>
      </c>
      <c r="Z1929" s="37">
        <f t="shared" si="765"/>
        <v>0</v>
      </c>
      <c r="AA1929" s="37" t="e">
        <f t="shared" si="766"/>
        <v>#DIV/0!</v>
      </c>
      <c r="AB1929" s="37" t="e">
        <f t="shared" si="767"/>
        <v>#DIV/0!</v>
      </c>
      <c r="AC1929" s="37" t="e">
        <f t="shared" si="768"/>
        <v>#DIV/0!</v>
      </c>
      <c r="AD1929" s="33"/>
      <c r="AE1929" s="22">
        <f t="shared" si="769"/>
        <v>22.890383435836387</v>
      </c>
      <c r="AF1929" s="37">
        <f t="shared" si="770"/>
        <v>0</v>
      </c>
      <c r="AG1929" s="37" t="e">
        <f t="shared" si="771"/>
        <v>#DIV/0!</v>
      </c>
      <c r="AH1929" s="37" t="e">
        <f t="shared" si="772"/>
        <v>#DIV/0!</v>
      </c>
      <c r="AI1929" s="37" t="e">
        <f t="shared" si="773"/>
        <v>#DIV/0!</v>
      </c>
    </row>
    <row r="1930" spans="1:35" hidden="1" x14ac:dyDescent="0.25">
      <c r="A1930" s="3"/>
      <c r="B1930" s="4"/>
      <c r="C1930" s="4">
        <v>913</v>
      </c>
      <c r="D1930" s="23">
        <f t="shared" si="774"/>
        <v>1500</v>
      </c>
      <c r="E1930" s="11"/>
      <c r="F1930" s="23">
        <f t="shared" si="751"/>
        <v>30</v>
      </c>
      <c r="G1930" s="22">
        <f t="shared" si="752"/>
        <v>0.03</v>
      </c>
      <c r="H1930" s="22">
        <f t="shared" si="753"/>
        <v>0.7</v>
      </c>
      <c r="I1930" s="21"/>
      <c r="J1930" s="8"/>
      <c r="K1930" s="9">
        <f t="shared" si="754"/>
        <v>22.890383435836387</v>
      </c>
      <c r="L1930" s="9">
        <f t="shared" si="755"/>
        <v>22.890383435836387</v>
      </c>
      <c r="M1930" s="10">
        <f t="shared" si="756"/>
        <v>0</v>
      </c>
      <c r="N1930" s="10" t="e">
        <f t="shared" si="750"/>
        <v>#DIV/0!</v>
      </c>
      <c r="O1930" s="10" t="e">
        <f t="shared" si="757"/>
        <v>#DIV/0!</v>
      </c>
      <c r="P1930" s="10" t="e">
        <f t="shared" si="758"/>
        <v>#DIV/0!</v>
      </c>
      <c r="R1930" s="22">
        <f t="shared" si="759"/>
        <v>22.890383435836387</v>
      </c>
      <c r="S1930" s="37">
        <f t="shared" si="760"/>
        <v>0</v>
      </c>
      <c r="T1930" s="37" t="e">
        <f t="shared" si="761"/>
        <v>#DIV/0!</v>
      </c>
      <c r="U1930" s="37" t="e">
        <f t="shared" si="762"/>
        <v>#DIV/0!</v>
      </c>
      <c r="V1930" s="37" t="e">
        <f t="shared" si="763"/>
        <v>#DIV/0!</v>
      </c>
      <c r="W1930" s="33"/>
      <c r="X1930" s="33"/>
      <c r="Y1930" s="22">
        <f t="shared" si="764"/>
        <v>22.890383435836387</v>
      </c>
      <c r="Z1930" s="37">
        <f t="shared" si="765"/>
        <v>0</v>
      </c>
      <c r="AA1930" s="37" t="e">
        <f t="shared" si="766"/>
        <v>#DIV/0!</v>
      </c>
      <c r="AB1930" s="37" t="e">
        <f t="shared" si="767"/>
        <v>#DIV/0!</v>
      </c>
      <c r="AC1930" s="37" t="e">
        <f t="shared" si="768"/>
        <v>#DIV/0!</v>
      </c>
      <c r="AD1930" s="33"/>
      <c r="AE1930" s="22">
        <f t="shared" si="769"/>
        <v>22.890383435836387</v>
      </c>
      <c r="AF1930" s="37">
        <f t="shared" si="770"/>
        <v>0</v>
      </c>
      <c r="AG1930" s="37" t="e">
        <f t="shared" si="771"/>
        <v>#DIV/0!</v>
      </c>
      <c r="AH1930" s="37" t="e">
        <f t="shared" si="772"/>
        <v>#DIV/0!</v>
      </c>
      <c r="AI1930" s="37" t="e">
        <f t="shared" si="773"/>
        <v>#DIV/0!</v>
      </c>
    </row>
    <row r="1931" spans="1:35" hidden="1" x14ac:dyDescent="0.25">
      <c r="A1931" s="3"/>
      <c r="B1931" s="4"/>
      <c r="C1931" s="4">
        <v>914</v>
      </c>
      <c r="D1931" s="23">
        <f t="shared" si="774"/>
        <v>1500</v>
      </c>
      <c r="E1931" s="11"/>
      <c r="F1931" s="23">
        <f t="shared" si="751"/>
        <v>30</v>
      </c>
      <c r="G1931" s="22">
        <f t="shared" si="752"/>
        <v>0.03</v>
      </c>
      <c r="H1931" s="22">
        <f t="shared" si="753"/>
        <v>0.7</v>
      </c>
      <c r="I1931" s="21"/>
      <c r="J1931" s="8"/>
      <c r="K1931" s="9">
        <f t="shared" si="754"/>
        <v>22.890383435836387</v>
      </c>
      <c r="L1931" s="9">
        <f t="shared" si="755"/>
        <v>22.890383435836387</v>
      </c>
      <c r="M1931" s="10">
        <f t="shared" si="756"/>
        <v>0</v>
      </c>
      <c r="N1931" s="10" t="e">
        <f t="shared" si="750"/>
        <v>#DIV/0!</v>
      </c>
      <c r="O1931" s="10" t="e">
        <f t="shared" si="757"/>
        <v>#DIV/0!</v>
      </c>
      <c r="P1931" s="10" t="e">
        <f t="shared" si="758"/>
        <v>#DIV/0!</v>
      </c>
      <c r="R1931" s="22">
        <f t="shared" si="759"/>
        <v>22.890383435836387</v>
      </c>
      <c r="S1931" s="37">
        <f t="shared" si="760"/>
        <v>0</v>
      </c>
      <c r="T1931" s="37" t="e">
        <f t="shared" si="761"/>
        <v>#DIV/0!</v>
      </c>
      <c r="U1931" s="37" t="e">
        <f t="shared" si="762"/>
        <v>#DIV/0!</v>
      </c>
      <c r="V1931" s="37" t="e">
        <f t="shared" si="763"/>
        <v>#DIV/0!</v>
      </c>
      <c r="W1931" s="33"/>
      <c r="X1931" s="33"/>
      <c r="Y1931" s="22">
        <f t="shared" si="764"/>
        <v>22.890383435836387</v>
      </c>
      <c r="Z1931" s="37">
        <f t="shared" si="765"/>
        <v>0</v>
      </c>
      <c r="AA1931" s="37" t="e">
        <f t="shared" si="766"/>
        <v>#DIV/0!</v>
      </c>
      <c r="AB1931" s="37" t="e">
        <f t="shared" si="767"/>
        <v>#DIV/0!</v>
      </c>
      <c r="AC1931" s="37" t="e">
        <f t="shared" si="768"/>
        <v>#DIV/0!</v>
      </c>
      <c r="AD1931" s="33"/>
      <c r="AE1931" s="22">
        <f t="shared" si="769"/>
        <v>22.890383435836387</v>
      </c>
      <c r="AF1931" s="37">
        <f t="shared" si="770"/>
        <v>0</v>
      </c>
      <c r="AG1931" s="37" t="e">
        <f t="shared" si="771"/>
        <v>#DIV/0!</v>
      </c>
      <c r="AH1931" s="37" t="e">
        <f t="shared" si="772"/>
        <v>#DIV/0!</v>
      </c>
      <c r="AI1931" s="37" t="e">
        <f t="shared" si="773"/>
        <v>#DIV/0!</v>
      </c>
    </row>
    <row r="1932" spans="1:35" hidden="1" x14ac:dyDescent="0.25">
      <c r="A1932" s="3"/>
      <c r="B1932" s="4"/>
      <c r="C1932" s="4">
        <v>915</v>
      </c>
      <c r="D1932" s="23">
        <f t="shared" si="774"/>
        <v>1500</v>
      </c>
      <c r="E1932" s="11"/>
      <c r="F1932" s="23">
        <f t="shared" si="751"/>
        <v>30</v>
      </c>
      <c r="G1932" s="22">
        <f t="shared" si="752"/>
        <v>0.03</v>
      </c>
      <c r="H1932" s="22">
        <f t="shared" si="753"/>
        <v>0.7</v>
      </c>
      <c r="I1932" s="21"/>
      <c r="J1932" s="8"/>
      <c r="K1932" s="9">
        <f t="shared" si="754"/>
        <v>22.890383435836387</v>
      </c>
      <c r="L1932" s="9">
        <f t="shared" si="755"/>
        <v>22.890383435836387</v>
      </c>
      <c r="M1932" s="10">
        <f t="shared" si="756"/>
        <v>0</v>
      </c>
      <c r="N1932" s="10" t="e">
        <f t="shared" si="750"/>
        <v>#DIV/0!</v>
      </c>
      <c r="O1932" s="10" t="e">
        <f t="shared" si="757"/>
        <v>#DIV/0!</v>
      </c>
      <c r="P1932" s="10" t="e">
        <f t="shared" si="758"/>
        <v>#DIV/0!</v>
      </c>
      <c r="R1932" s="22">
        <f t="shared" si="759"/>
        <v>22.890383435836387</v>
      </c>
      <c r="S1932" s="37">
        <f t="shared" si="760"/>
        <v>0</v>
      </c>
      <c r="T1932" s="37" t="e">
        <f t="shared" si="761"/>
        <v>#DIV/0!</v>
      </c>
      <c r="U1932" s="37" t="e">
        <f t="shared" si="762"/>
        <v>#DIV/0!</v>
      </c>
      <c r="V1932" s="37" t="e">
        <f t="shared" si="763"/>
        <v>#DIV/0!</v>
      </c>
      <c r="W1932" s="33"/>
      <c r="X1932" s="33"/>
      <c r="Y1932" s="22">
        <f t="shared" si="764"/>
        <v>22.890383435836387</v>
      </c>
      <c r="Z1932" s="37">
        <f t="shared" si="765"/>
        <v>0</v>
      </c>
      <c r="AA1932" s="37" t="e">
        <f t="shared" si="766"/>
        <v>#DIV/0!</v>
      </c>
      <c r="AB1932" s="37" t="e">
        <f t="shared" si="767"/>
        <v>#DIV/0!</v>
      </c>
      <c r="AC1932" s="37" t="e">
        <f t="shared" si="768"/>
        <v>#DIV/0!</v>
      </c>
      <c r="AD1932" s="33"/>
      <c r="AE1932" s="22">
        <f t="shared" si="769"/>
        <v>22.890383435836387</v>
      </c>
      <c r="AF1932" s="37">
        <f t="shared" si="770"/>
        <v>0</v>
      </c>
      <c r="AG1932" s="37" t="e">
        <f t="shared" si="771"/>
        <v>#DIV/0!</v>
      </c>
      <c r="AH1932" s="37" t="e">
        <f t="shared" si="772"/>
        <v>#DIV/0!</v>
      </c>
      <c r="AI1932" s="37" t="e">
        <f t="shared" si="773"/>
        <v>#DIV/0!</v>
      </c>
    </row>
    <row r="1933" spans="1:35" hidden="1" x14ac:dyDescent="0.25">
      <c r="A1933" s="3"/>
      <c r="B1933" s="4"/>
      <c r="C1933" s="4">
        <v>916</v>
      </c>
      <c r="D1933" s="23">
        <f t="shared" si="774"/>
        <v>1500</v>
      </c>
      <c r="E1933" s="11"/>
      <c r="F1933" s="23">
        <f t="shared" si="751"/>
        <v>30</v>
      </c>
      <c r="G1933" s="22">
        <f t="shared" si="752"/>
        <v>0.03</v>
      </c>
      <c r="H1933" s="22">
        <f t="shared" si="753"/>
        <v>0.7</v>
      </c>
      <c r="I1933" s="21"/>
      <c r="J1933" s="8"/>
      <c r="K1933" s="9">
        <f t="shared" si="754"/>
        <v>22.890383435836387</v>
      </c>
      <c r="L1933" s="9">
        <f t="shared" si="755"/>
        <v>22.890383435836387</v>
      </c>
      <c r="M1933" s="10">
        <f t="shared" si="756"/>
        <v>0</v>
      </c>
      <c r="N1933" s="10" t="e">
        <f t="shared" si="750"/>
        <v>#DIV/0!</v>
      </c>
      <c r="O1933" s="10" t="e">
        <f t="shared" si="757"/>
        <v>#DIV/0!</v>
      </c>
      <c r="P1933" s="10" t="e">
        <f t="shared" si="758"/>
        <v>#DIV/0!</v>
      </c>
      <c r="R1933" s="22">
        <f t="shared" si="759"/>
        <v>22.890383435836387</v>
      </c>
      <c r="S1933" s="37">
        <f t="shared" si="760"/>
        <v>0</v>
      </c>
      <c r="T1933" s="37" t="e">
        <f t="shared" si="761"/>
        <v>#DIV/0!</v>
      </c>
      <c r="U1933" s="37" t="e">
        <f t="shared" si="762"/>
        <v>#DIV/0!</v>
      </c>
      <c r="V1933" s="37" t="e">
        <f t="shared" si="763"/>
        <v>#DIV/0!</v>
      </c>
      <c r="W1933" s="33"/>
      <c r="X1933" s="33"/>
      <c r="Y1933" s="22">
        <f t="shared" si="764"/>
        <v>22.890383435836387</v>
      </c>
      <c r="Z1933" s="37">
        <f t="shared" si="765"/>
        <v>0</v>
      </c>
      <c r="AA1933" s="37" t="e">
        <f t="shared" si="766"/>
        <v>#DIV/0!</v>
      </c>
      <c r="AB1933" s="37" t="e">
        <f t="shared" si="767"/>
        <v>#DIV/0!</v>
      </c>
      <c r="AC1933" s="37" t="e">
        <f t="shared" si="768"/>
        <v>#DIV/0!</v>
      </c>
      <c r="AD1933" s="33"/>
      <c r="AE1933" s="22">
        <f t="shared" si="769"/>
        <v>22.890383435836387</v>
      </c>
      <c r="AF1933" s="37">
        <f t="shared" si="770"/>
        <v>0</v>
      </c>
      <c r="AG1933" s="37" t="e">
        <f t="shared" si="771"/>
        <v>#DIV/0!</v>
      </c>
      <c r="AH1933" s="37" t="e">
        <f t="shared" si="772"/>
        <v>#DIV/0!</v>
      </c>
      <c r="AI1933" s="37" t="e">
        <f t="shared" si="773"/>
        <v>#DIV/0!</v>
      </c>
    </row>
    <row r="1934" spans="1:35" hidden="1" x14ac:dyDescent="0.25">
      <c r="A1934" s="3"/>
      <c r="B1934" s="4"/>
      <c r="C1934" s="4">
        <v>917</v>
      </c>
      <c r="D1934" s="23">
        <f t="shared" si="774"/>
        <v>1500</v>
      </c>
      <c r="E1934" s="11"/>
      <c r="F1934" s="23">
        <f t="shared" si="751"/>
        <v>30</v>
      </c>
      <c r="G1934" s="22">
        <f t="shared" si="752"/>
        <v>0.03</v>
      </c>
      <c r="H1934" s="22">
        <f t="shared" si="753"/>
        <v>0.7</v>
      </c>
      <c r="I1934" s="21"/>
      <c r="J1934" s="8"/>
      <c r="K1934" s="9">
        <f t="shared" si="754"/>
        <v>22.890383435836387</v>
      </c>
      <c r="L1934" s="9">
        <f t="shared" si="755"/>
        <v>22.890383435836387</v>
      </c>
      <c r="M1934" s="10">
        <f t="shared" si="756"/>
        <v>0</v>
      </c>
      <c r="N1934" s="10" t="e">
        <f t="shared" si="750"/>
        <v>#DIV/0!</v>
      </c>
      <c r="O1934" s="10" t="e">
        <f t="shared" si="757"/>
        <v>#DIV/0!</v>
      </c>
      <c r="P1934" s="10" t="e">
        <f t="shared" si="758"/>
        <v>#DIV/0!</v>
      </c>
      <c r="R1934" s="22">
        <f t="shared" si="759"/>
        <v>22.890383435836387</v>
      </c>
      <c r="S1934" s="37">
        <f t="shared" si="760"/>
        <v>0</v>
      </c>
      <c r="T1934" s="37" t="e">
        <f t="shared" si="761"/>
        <v>#DIV/0!</v>
      </c>
      <c r="U1934" s="37" t="e">
        <f t="shared" si="762"/>
        <v>#DIV/0!</v>
      </c>
      <c r="V1934" s="37" t="e">
        <f t="shared" si="763"/>
        <v>#DIV/0!</v>
      </c>
      <c r="W1934" s="33"/>
      <c r="X1934" s="33"/>
      <c r="Y1934" s="22">
        <f t="shared" si="764"/>
        <v>22.890383435836387</v>
      </c>
      <c r="Z1934" s="37">
        <f t="shared" si="765"/>
        <v>0</v>
      </c>
      <c r="AA1934" s="37" t="e">
        <f t="shared" si="766"/>
        <v>#DIV/0!</v>
      </c>
      <c r="AB1934" s="37" t="e">
        <f t="shared" si="767"/>
        <v>#DIV/0!</v>
      </c>
      <c r="AC1934" s="37" t="e">
        <f t="shared" si="768"/>
        <v>#DIV/0!</v>
      </c>
      <c r="AD1934" s="33"/>
      <c r="AE1934" s="22">
        <f t="shared" si="769"/>
        <v>22.890383435836387</v>
      </c>
      <c r="AF1934" s="37">
        <f t="shared" si="770"/>
        <v>0</v>
      </c>
      <c r="AG1934" s="37" t="e">
        <f t="shared" si="771"/>
        <v>#DIV/0!</v>
      </c>
      <c r="AH1934" s="37" t="e">
        <f t="shared" si="772"/>
        <v>#DIV/0!</v>
      </c>
      <c r="AI1934" s="37" t="e">
        <f t="shared" si="773"/>
        <v>#DIV/0!</v>
      </c>
    </row>
    <row r="1935" spans="1:35" hidden="1" x14ac:dyDescent="0.25">
      <c r="A1935" s="3"/>
      <c r="B1935" s="4"/>
      <c r="C1935" s="4">
        <v>918</v>
      </c>
      <c r="D1935" s="23">
        <f t="shared" si="774"/>
        <v>1500</v>
      </c>
      <c r="E1935" s="11"/>
      <c r="F1935" s="23">
        <f t="shared" si="751"/>
        <v>30</v>
      </c>
      <c r="G1935" s="22">
        <f t="shared" si="752"/>
        <v>0.03</v>
      </c>
      <c r="H1935" s="22">
        <f t="shared" si="753"/>
        <v>0.7</v>
      </c>
      <c r="I1935" s="21"/>
      <c r="J1935" s="8"/>
      <c r="K1935" s="9">
        <f t="shared" si="754"/>
        <v>22.890383435836387</v>
      </c>
      <c r="L1935" s="9">
        <f t="shared" si="755"/>
        <v>22.890383435836387</v>
      </c>
      <c r="M1935" s="10">
        <f t="shared" si="756"/>
        <v>0</v>
      </c>
      <c r="N1935" s="10" t="e">
        <f t="shared" si="750"/>
        <v>#DIV/0!</v>
      </c>
      <c r="O1935" s="10" t="e">
        <f t="shared" si="757"/>
        <v>#DIV/0!</v>
      </c>
      <c r="P1935" s="10" t="e">
        <f t="shared" si="758"/>
        <v>#DIV/0!</v>
      </c>
      <c r="R1935" s="22">
        <f t="shared" si="759"/>
        <v>22.890383435836387</v>
      </c>
      <c r="S1935" s="37">
        <f t="shared" si="760"/>
        <v>0</v>
      </c>
      <c r="T1935" s="37" t="e">
        <f t="shared" si="761"/>
        <v>#DIV/0!</v>
      </c>
      <c r="U1935" s="37" t="e">
        <f t="shared" si="762"/>
        <v>#DIV/0!</v>
      </c>
      <c r="V1935" s="37" t="e">
        <f t="shared" si="763"/>
        <v>#DIV/0!</v>
      </c>
      <c r="W1935" s="33"/>
      <c r="X1935" s="33"/>
      <c r="Y1935" s="22">
        <f t="shared" si="764"/>
        <v>22.890383435836387</v>
      </c>
      <c r="Z1935" s="37">
        <f t="shared" si="765"/>
        <v>0</v>
      </c>
      <c r="AA1935" s="37" t="e">
        <f t="shared" si="766"/>
        <v>#DIV/0!</v>
      </c>
      <c r="AB1935" s="37" t="e">
        <f t="shared" si="767"/>
        <v>#DIV/0!</v>
      </c>
      <c r="AC1935" s="37" t="e">
        <f t="shared" si="768"/>
        <v>#DIV/0!</v>
      </c>
      <c r="AD1935" s="33"/>
      <c r="AE1935" s="22">
        <f t="shared" si="769"/>
        <v>22.890383435836387</v>
      </c>
      <c r="AF1935" s="37">
        <f t="shared" si="770"/>
        <v>0</v>
      </c>
      <c r="AG1935" s="37" t="e">
        <f t="shared" si="771"/>
        <v>#DIV/0!</v>
      </c>
      <c r="AH1935" s="37" t="e">
        <f t="shared" si="772"/>
        <v>#DIV/0!</v>
      </c>
      <c r="AI1935" s="37" t="e">
        <f t="shared" si="773"/>
        <v>#DIV/0!</v>
      </c>
    </row>
    <row r="1936" spans="1:35" hidden="1" x14ac:dyDescent="0.25">
      <c r="A1936" s="3"/>
      <c r="B1936" s="4"/>
      <c r="C1936" s="4">
        <v>919</v>
      </c>
      <c r="D1936" s="23">
        <f t="shared" si="774"/>
        <v>1500</v>
      </c>
      <c r="E1936" s="11"/>
      <c r="F1936" s="23">
        <f t="shared" si="751"/>
        <v>30</v>
      </c>
      <c r="G1936" s="22">
        <f t="shared" si="752"/>
        <v>0.03</v>
      </c>
      <c r="H1936" s="22">
        <f t="shared" si="753"/>
        <v>0.7</v>
      </c>
      <c r="I1936" s="21"/>
      <c r="J1936" s="8"/>
      <c r="K1936" s="9">
        <f t="shared" si="754"/>
        <v>22.890383435836387</v>
      </c>
      <c r="L1936" s="9">
        <f t="shared" si="755"/>
        <v>22.890383435836387</v>
      </c>
      <c r="M1936" s="10">
        <f t="shared" si="756"/>
        <v>0</v>
      </c>
      <c r="N1936" s="10" t="e">
        <f t="shared" si="750"/>
        <v>#DIV/0!</v>
      </c>
      <c r="O1936" s="10" t="e">
        <f t="shared" si="757"/>
        <v>#DIV/0!</v>
      </c>
      <c r="P1936" s="10" t="e">
        <f t="shared" si="758"/>
        <v>#DIV/0!</v>
      </c>
      <c r="R1936" s="22">
        <f t="shared" si="759"/>
        <v>22.890383435836387</v>
      </c>
      <c r="S1936" s="37">
        <f t="shared" si="760"/>
        <v>0</v>
      </c>
      <c r="T1936" s="37" t="e">
        <f t="shared" si="761"/>
        <v>#DIV/0!</v>
      </c>
      <c r="U1936" s="37" t="e">
        <f t="shared" si="762"/>
        <v>#DIV/0!</v>
      </c>
      <c r="V1936" s="37" t="e">
        <f t="shared" si="763"/>
        <v>#DIV/0!</v>
      </c>
      <c r="W1936" s="33"/>
      <c r="X1936" s="33"/>
      <c r="Y1936" s="22">
        <f t="shared" si="764"/>
        <v>22.890383435836387</v>
      </c>
      <c r="Z1936" s="37">
        <f t="shared" si="765"/>
        <v>0</v>
      </c>
      <c r="AA1936" s="37" t="e">
        <f t="shared" si="766"/>
        <v>#DIV/0!</v>
      </c>
      <c r="AB1936" s="37" t="e">
        <f t="shared" si="767"/>
        <v>#DIV/0!</v>
      </c>
      <c r="AC1936" s="37" t="e">
        <f t="shared" si="768"/>
        <v>#DIV/0!</v>
      </c>
      <c r="AD1936" s="33"/>
      <c r="AE1936" s="22">
        <f t="shared" si="769"/>
        <v>22.890383435836387</v>
      </c>
      <c r="AF1936" s="37">
        <f t="shared" si="770"/>
        <v>0</v>
      </c>
      <c r="AG1936" s="37" t="e">
        <f t="shared" si="771"/>
        <v>#DIV/0!</v>
      </c>
      <c r="AH1936" s="37" t="e">
        <f t="shared" si="772"/>
        <v>#DIV/0!</v>
      </c>
      <c r="AI1936" s="37" t="e">
        <f t="shared" si="773"/>
        <v>#DIV/0!</v>
      </c>
    </row>
    <row r="1937" spans="1:35" hidden="1" x14ac:dyDescent="0.25">
      <c r="A1937" s="3"/>
      <c r="B1937" s="4"/>
      <c r="C1937" s="4">
        <v>920</v>
      </c>
      <c r="D1937" s="23">
        <f t="shared" si="774"/>
        <v>1500</v>
      </c>
      <c r="E1937" s="11"/>
      <c r="F1937" s="23">
        <f t="shared" si="751"/>
        <v>30</v>
      </c>
      <c r="G1937" s="22">
        <f t="shared" si="752"/>
        <v>0.03</v>
      </c>
      <c r="H1937" s="22">
        <f t="shared" si="753"/>
        <v>0.7</v>
      </c>
      <c r="I1937" s="21"/>
      <c r="J1937" s="8"/>
      <c r="K1937" s="9">
        <f t="shared" si="754"/>
        <v>22.890383435836387</v>
      </c>
      <c r="L1937" s="9">
        <f t="shared" si="755"/>
        <v>22.890383435836387</v>
      </c>
      <c r="M1937" s="10">
        <f t="shared" si="756"/>
        <v>0</v>
      </c>
      <c r="N1937" s="10" t="e">
        <f t="shared" si="750"/>
        <v>#DIV/0!</v>
      </c>
      <c r="O1937" s="10" t="e">
        <f t="shared" si="757"/>
        <v>#DIV/0!</v>
      </c>
      <c r="P1937" s="10" t="e">
        <f t="shared" si="758"/>
        <v>#DIV/0!</v>
      </c>
      <c r="R1937" s="22">
        <f t="shared" si="759"/>
        <v>22.890383435836387</v>
      </c>
      <c r="S1937" s="37">
        <f t="shared" si="760"/>
        <v>0</v>
      </c>
      <c r="T1937" s="37" t="e">
        <f t="shared" si="761"/>
        <v>#DIV/0!</v>
      </c>
      <c r="U1937" s="37" t="e">
        <f t="shared" si="762"/>
        <v>#DIV/0!</v>
      </c>
      <c r="V1937" s="37" t="e">
        <f t="shared" si="763"/>
        <v>#DIV/0!</v>
      </c>
      <c r="W1937" s="33"/>
      <c r="X1937" s="33"/>
      <c r="Y1937" s="22">
        <f t="shared" si="764"/>
        <v>22.890383435836387</v>
      </c>
      <c r="Z1937" s="37">
        <f t="shared" si="765"/>
        <v>0</v>
      </c>
      <c r="AA1937" s="37" t="e">
        <f t="shared" si="766"/>
        <v>#DIV/0!</v>
      </c>
      <c r="AB1937" s="37" t="e">
        <f t="shared" si="767"/>
        <v>#DIV/0!</v>
      </c>
      <c r="AC1937" s="37" t="e">
        <f t="shared" si="768"/>
        <v>#DIV/0!</v>
      </c>
      <c r="AD1937" s="33"/>
      <c r="AE1937" s="22">
        <f t="shared" si="769"/>
        <v>22.890383435836387</v>
      </c>
      <c r="AF1937" s="37">
        <f t="shared" si="770"/>
        <v>0</v>
      </c>
      <c r="AG1937" s="37" t="e">
        <f t="shared" si="771"/>
        <v>#DIV/0!</v>
      </c>
      <c r="AH1937" s="37" t="e">
        <f t="shared" si="772"/>
        <v>#DIV/0!</v>
      </c>
      <c r="AI1937" s="37" t="e">
        <f t="shared" si="773"/>
        <v>#DIV/0!</v>
      </c>
    </row>
    <row r="1938" spans="1:35" hidden="1" x14ac:dyDescent="0.25">
      <c r="A1938" s="3"/>
      <c r="B1938" s="4"/>
      <c r="C1938" s="4">
        <v>921</v>
      </c>
      <c r="D1938" s="23">
        <f t="shared" si="774"/>
        <v>1500</v>
      </c>
      <c r="E1938" s="11"/>
      <c r="F1938" s="23">
        <f t="shared" si="751"/>
        <v>30</v>
      </c>
      <c r="G1938" s="22">
        <f t="shared" si="752"/>
        <v>0.03</v>
      </c>
      <c r="H1938" s="22">
        <f t="shared" si="753"/>
        <v>0.7</v>
      </c>
      <c r="I1938" s="21"/>
      <c r="J1938" s="8"/>
      <c r="K1938" s="9">
        <f t="shared" si="754"/>
        <v>22.890383435836387</v>
      </c>
      <c r="L1938" s="9">
        <f t="shared" si="755"/>
        <v>22.890383435836387</v>
      </c>
      <c r="M1938" s="10">
        <f t="shared" si="756"/>
        <v>0</v>
      </c>
      <c r="N1938" s="10" t="e">
        <f t="shared" si="750"/>
        <v>#DIV/0!</v>
      </c>
      <c r="O1938" s="10" t="e">
        <f t="shared" si="757"/>
        <v>#DIV/0!</v>
      </c>
      <c r="P1938" s="10" t="e">
        <f t="shared" si="758"/>
        <v>#DIV/0!</v>
      </c>
      <c r="R1938" s="22">
        <f t="shared" si="759"/>
        <v>22.890383435836387</v>
      </c>
      <c r="S1938" s="37">
        <f t="shared" si="760"/>
        <v>0</v>
      </c>
      <c r="T1938" s="37" t="e">
        <f t="shared" si="761"/>
        <v>#DIV/0!</v>
      </c>
      <c r="U1938" s="37" t="e">
        <f t="shared" si="762"/>
        <v>#DIV/0!</v>
      </c>
      <c r="V1938" s="37" t="e">
        <f t="shared" si="763"/>
        <v>#DIV/0!</v>
      </c>
      <c r="W1938" s="33"/>
      <c r="X1938" s="33"/>
      <c r="Y1938" s="22">
        <f t="shared" si="764"/>
        <v>22.890383435836387</v>
      </c>
      <c r="Z1938" s="37">
        <f t="shared" si="765"/>
        <v>0</v>
      </c>
      <c r="AA1938" s="37" t="e">
        <f t="shared" si="766"/>
        <v>#DIV/0!</v>
      </c>
      <c r="AB1938" s="37" t="e">
        <f t="shared" si="767"/>
        <v>#DIV/0!</v>
      </c>
      <c r="AC1938" s="37" t="e">
        <f t="shared" si="768"/>
        <v>#DIV/0!</v>
      </c>
      <c r="AD1938" s="33"/>
      <c r="AE1938" s="22">
        <f t="shared" si="769"/>
        <v>22.890383435836387</v>
      </c>
      <c r="AF1938" s="37">
        <f t="shared" si="770"/>
        <v>0</v>
      </c>
      <c r="AG1938" s="37" t="e">
        <f t="shared" si="771"/>
        <v>#DIV/0!</v>
      </c>
      <c r="AH1938" s="37" t="e">
        <f t="shared" si="772"/>
        <v>#DIV/0!</v>
      </c>
      <c r="AI1938" s="37" t="e">
        <f t="shared" si="773"/>
        <v>#DIV/0!</v>
      </c>
    </row>
    <row r="1939" spans="1:35" hidden="1" x14ac:dyDescent="0.25">
      <c r="A1939" s="3"/>
      <c r="B1939" s="4"/>
      <c r="C1939" s="4">
        <v>922</v>
      </c>
      <c r="D1939" s="23">
        <f t="shared" si="774"/>
        <v>1500</v>
      </c>
      <c r="E1939" s="11"/>
      <c r="F1939" s="23">
        <f t="shared" si="751"/>
        <v>30</v>
      </c>
      <c r="G1939" s="22">
        <f t="shared" si="752"/>
        <v>0.03</v>
      </c>
      <c r="H1939" s="22">
        <f t="shared" si="753"/>
        <v>0.7</v>
      </c>
      <c r="I1939" s="21"/>
      <c r="J1939" s="8"/>
      <c r="K1939" s="9">
        <f t="shared" si="754"/>
        <v>22.890383435836387</v>
      </c>
      <c r="L1939" s="9">
        <f t="shared" si="755"/>
        <v>22.890383435836387</v>
      </c>
      <c r="M1939" s="10">
        <f t="shared" si="756"/>
        <v>0</v>
      </c>
      <c r="N1939" s="10" t="e">
        <f t="shared" si="750"/>
        <v>#DIV/0!</v>
      </c>
      <c r="O1939" s="10" t="e">
        <f t="shared" si="757"/>
        <v>#DIV/0!</v>
      </c>
      <c r="P1939" s="10" t="e">
        <f t="shared" si="758"/>
        <v>#DIV/0!</v>
      </c>
      <c r="R1939" s="22">
        <f t="shared" si="759"/>
        <v>22.890383435836387</v>
      </c>
      <c r="S1939" s="37">
        <f t="shared" si="760"/>
        <v>0</v>
      </c>
      <c r="T1939" s="37" t="e">
        <f t="shared" si="761"/>
        <v>#DIV/0!</v>
      </c>
      <c r="U1939" s="37" t="e">
        <f t="shared" si="762"/>
        <v>#DIV/0!</v>
      </c>
      <c r="V1939" s="37" t="e">
        <f t="shared" si="763"/>
        <v>#DIV/0!</v>
      </c>
      <c r="W1939" s="33"/>
      <c r="X1939" s="33"/>
      <c r="Y1939" s="22">
        <f t="shared" si="764"/>
        <v>22.890383435836387</v>
      </c>
      <c r="Z1939" s="37">
        <f t="shared" si="765"/>
        <v>0</v>
      </c>
      <c r="AA1939" s="37" t="e">
        <f t="shared" si="766"/>
        <v>#DIV/0!</v>
      </c>
      <c r="AB1939" s="37" t="e">
        <f t="shared" si="767"/>
        <v>#DIV/0!</v>
      </c>
      <c r="AC1939" s="37" t="e">
        <f t="shared" si="768"/>
        <v>#DIV/0!</v>
      </c>
      <c r="AD1939" s="33"/>
      <c r="AE1939" s="22">
        <f t="shared" si="769"/>
        <v>22.890383435836387</v>
      </c>
      <c r="AF1939" s="37">
        <f t="shared" si="770"/>
        <v>0</v>
      </c>
      <c r="AG1939" s="37" t="e">
        <f t="shared" si="771"/>
        <v>#DIV/0!</v>
      </c>
      <c r="AH1939" s="37" t="e">
        <f t="shared" si="772"/>
        <v>#DIV/0!</v>
      </c>
      <c r="AI1939" s="37" t="e">
        <f t="shared" si="773"/>
        <v>#DIV/0!</v>
      </c>
    </row>
    <row r="1940" spans="1:35" hidden="1" x14ac:dyDescent="0.25">
      <c r="A1940" s="3"/>
      <c r="B1940" s="4"/>
      <c r="C1940" s="4">
        <v>923</v>
      </c>
      <c r="D1940" s="23">
        <f t="shared" si="774"/>
        <v>1500</v>
      </c>
      <c r="E1940" s="11"/>
      <c r="F1940" s="23">
        <f t="shared" si="751"/>
        <v>30</v>
      </c>
      <c r="G1940" s="22">
        <f t="shared" si="752"/>
        <v>0.03</v>
      </c>
      <c r="H1940" s="22">
        <f t="shared" si="753"/>
        <v>0.7</v>
      </c>
      <c r="I1940" s="21"/>
      <c r="J1940" s="8"/>
      <c r="K1940" s="9">
        <f t="shared" si="754"/>
        <v>22.890383435836387</v>
      </c>
      <c r="L1940" s="9">
        <f t="shared" si="755"/>
        <v>22.890383435836387</v>
      </c>
      <c r="M1940" s="10">
        <f t="shared" si="756"/>
        <v>0</v>
      </c>
      <c r="N1940" s="10" t="e">
        <f t="shared" si="750"/>
        <v>#DIV/0!</v>
      </c>
      <c r="O1940" s="10" t="e">
        <f t="shared" si="757"/>
        <v>#DIV/0!</v>
      </c>
      <c r="P1940" s="10" t="e">
        <f t="shared" si="758"/>
        <v>#DIV/0!</v>
      </c>
      <c r="R1940" s="22">
        <f t="shared" si="759"/>
        <v>22.890383435836387</v>
      </c>
      <c r="S1940" s="37">
        <f t="shared" si="760"/>
        <v>0</v>
      </c>
      <c r="T1940" s="37" t="e">
        <f t="shared" si="761"/>
        <v>#DIV/0!</v>
      </c>
      <c r="U1940" s="37" t="e">
        <f t="shared" si="762"/>
        <v>#DIV/0!</v>
      </c>
      <c r="V1940" s="37" t="e">
        <f t="shared" si="763"/>
        <v>#DIV/0!</v>
      </c>
      <c r="W1940" s="33"/>
      <c r="X1940" s="33"/>
      <c r="Y1940" s="22">
        <f t="shared" si="764"/>
        <v>22.890383435836387</v>
      </c>
      <c r="Z1940" s="37">
        <f t="shared" si="765"/>
        <v>0</v>
      </c>
      <c r="AA1940" s="37" t="e">
        <f t="shared" si="766"/>
        <v>#DIV/0!</v>
      </c>
      <c r="AB1940" s="37" t="e">
        <f t="shared" si="767"/>
        <v>#DIV/0!</v>
      </c>
      <c r="AC1940" s="37" t="e">
        <f t="shared" si="768"/>
        <v>#DIV/0!</v>
      </c>
      <c r="AD1940" s="33"/>
      <c r="AE1940" s="22">
        <f t="shared" si="769"/>
        <v>22.890383435836387</v>
      </c>
      <c r="AF1940" s="37">
        <f t="shared" si="770"/>
        <v>0</v>
      </c>
      <c r="AG1940" s="37" t="e">
        <f t="shared" si="771"/>
        <v>#DIV/0!</v>
      </c>
      <c r="AH1940" s="37" t="e">
        <f t="shared" si="772"/>
        <v>#DIV/0!</v>
      </c>
      <c r="AI1940" s="37" t="e">
        <f t="shared" si="773"/>
        <v>#DIV/0!</v>
      </c>
    </row>
    <row r="1941" spans="1:35" hidden="1" x14ac:dyDescent="0.25">
      <c r="A1941" s="3"/>
      <c r="B1941" s="4"/>
      <c r="C1941" s="4">
        <v>924</v>
      </c>
      <c r="D1941" s="23">
        <f t="shared" si="774"/>
        <v>1500</v>
      </c>
      <c r="E1941" s="11"/>
      <c r="F1941" s="23">
        <f t="shared" si="751"/>
        <v>30</v>
      </c>
      <c r="G1941" s="22">
        <f t="shared" si="752"/>
        <v>0.03</v>
      </c>
      <c r="H1941" s="22">
        <f t="shared" si="753"/>
        <v>0.7</v>
      </c>
      <c r="I1941" s="21"/>
      <c r="J1941" s="8"/>
      <c r="K1941" s="9">
        <f t="shared" si="754"/>
        <v>22.890383435836387</v>
      </c>
      <c r="L1941" s="9">
        <f t="shared" si="755"/>
        <v>22.890383435836387</v>
      </c>
      <c r="M1941" s="10">
        <f t="shared" si="756"/>
        <v>0</v>
      </c>
      <c r="N1941" s="10" t="e">
        <f t="shared" si="750"/>
        <v>#DIV/0!</v>
      </c>
      <c r="O1941" s="10" t="e">
        <f t="shared" si="757"/>
        <v>#DIV/0!</v>
      </c>
      <c r="P1941" s="10" t="e">
        <f t="shared" si="758"/>
        <v>#DIV/0!</v>
      </c>
      <c r="R1941" s="22">
        <f t="shared" si="759"/>
        <v>22.890383435836387</v>
      </c>
      <c r="S1941" s="37">
        <f t="shared" si="760"/>
        <v>0</v>
      </c>
      <c r="T1941" s="37" t="e">
        <f t="shared" si="761"/>
        <v>#DIV/0!</v>
      </c>
      <c r="U1941" s="37" t="e">
        <f t="shared" si="762"/>
        <v>#DIV/0!</v>
      </c>
      <c r="V1941" s="37" t="e">
        <f t="shared" si="763"/>
        <v>#DIV/0!</v>
      </c>
      <c r="W1941" s="33"/>
      <c r="X1941" s="33"/>
      <c r="Y1941" s="22">
        <f t="shared" si="764"/>
        <v>22.890383435836387</v>
      </c>
      <c r="Z1941" s="37">
        <f t="shared" si="765"/>
        <v>0</v>
      </c>
      <c r="AA1941" s="37" t="e">
        <f t="shared" si="766"/>
        <v>#DIV/0!</v>
      </c>
      <c r="AB1941" s="37" t="e">
        <f t="shared" si="767"/>
        <v>#DIV/0!</v>
      </c>
      <c r="AC1941" s="37" t="e">
        <f t="shared" si="768"/>
        <v>#DIV/0!</v>
      </c>
      <c r="AD1941" s="33"/>
      <c r="AE1941" s="22">
        <f t="shared" si="769"/>
        <v>22.890383435836387</v>
      </c>
      <c r="AF1941" s="37">
        <f t="shared" si="770"/>
        <v>0</v>
      </c>
      <c r="AG1941" s="37" t="e">
        <f t="shared" si="771"/>
        <v>#DIV/0!</v>
      </c>
      <c r="AH1941" s="37" t="e">
        <f t="shared" si="772"/>
        <v>#DIV/0!</v>
      </c>
      <c r="AI1941" s="37" t="e">
        <f t="shared" si="773"/>
        <v>#DIV/0!</v>
      </c>
    </row>
    <row r="1942" spans="1:35" hidden="1" x14ac:dyDescent="0.25">
      <c r="A1942" s="3"/>
      <c r="B1942" s="4"/>
      <c r="C1942" s="4">
        <v>925</v>
      </c>
      <c r="D1942" s="23">
        <f t="shared" si="774"/>
        <v>1500</v>
      </c>
      <c r="E1942" s="11"/>
      <c r="F1942" s="23">
        <f t="shared" si="751"/>
        <v>30</v>
      </c>
      <c r="G1942" s="22">
        <f t="shared" si="752"/>
        <v>0.03</v>
      </c>
      <c r="H1942" s="22">
        <f t="shared" si="753"/>
        <v>0.7</v>
      </c>
      <c r="I1942" s="21"/>
      <c r="J1942" s="8"/>
      <c r="K1942" s="9">
        <f t="shared" si="754"/>
        <v>22.890383435836387</v>
      </c>
      <c r="L1942" s="9">
        <f t="shared" si="755"/>
        <v>22.890383435836387</v>
      </c>
      <c r="M1942" s="10">
        <f t="shared" si="756"/>
        <v>0</v>
      </c>
      <c r="N1942" s="10" t="e">
        <f t="shared" si="750"/>
        <v>#DIV/0!</v>
      </c>
      <c r="O1942" s="10" t="e">
        <f t="shared" si="757"/>
        <v>#DIV/0!</v>
      </c>
      <c r="P1942" s="10" t="e">
        <f t="shared" si="758"/>
        <v>#DIV/0!</v>
      </c>
      <c r="R1942" s="22">
        <f t="shared" si="759"/>
        <v>22.890383435836387</v>
      </c>
      <c r="S1942" s="37">
        <f t="shared" si="760"/>
        <v>0</v>
      </c>
      <c r="T1942" s="37" t="e">
        <f t="shared" si="761"/>
        <v>#DIV/0!</v>
      </c>
      <c r="U1942" s="37" t="e">
        <f t="shared" si="762"/>
        <v>#DIV/0!</v>
      </c>
      <c r="V1942" s="37" t="e">
        <f t="shared" si="763"/>
        <v>#DIV/0!</v>
      </c>
      <c r="W1942" s="33"/>
      <c r="X1942" s="33"/>
      <c r="Y1942" s="22">
        <f t="shared" si="764"/>
        <v>22.890383435836387</v>
      </c>
      <c r="Z1942" s="37">
        <f t="shared" si="765"/>
        <v>0</v>
      </c>
      <c r="AA1942" s="37" t="e">
        <f t="shared" si="766"/>
        <v>#DIV/0!</v>
      </c>
      <c r="AB1942" s="37" t="e">
        <f t="shared" si="767"/>
        <v>#DIV/0!</v>
      </c>
      <c r="AC1942" s="37" t="e">
        <f t="shared" si="768"/>
        <v>#DIV/0!</v>
      </c>
      <c r="AD1942" s="33"/>
      <c r="AE1942" s="22">
        <f t="shared" si="769"/>
        <v>22.890383435836387</v>
      </c>
      <c r="AF1942" s="37">
        <f t="shared" si="770"/>
        <v>0</v>
      </c>
      <c r="AG1942" s="37" t="e">
        <f t="shared" si="771"/>
        <v>#DIV/0!</v>
      </c>
      <c r="AH1942" s="37" t="e">
        <f t="shared" si="772"/>
        <v>#DIV/0!</v>
      </c>
      <c r="AI1942" s="37" t="e">
        <f t="shared" si="773"/>
        <v>#DIV/0!</v>
      </c>
    </row>
    <row r="1943" spans="1:35" hidden="1" x14ac:dyDescent="0.25">
      <c r="A1943" s="3"/>
      <c r="B1943" s="4"/>
      <c r="C1943" s="4">
        <v>926</v>
      </c>
      <c r="D1943" s="23">
        <f t="shared" si="774"/>
        <v>1500</v>
      </c>
      <c r="E1943" s="11"/>
      <c r="F1943" s="23">
        <f t="shared" si="751"/>
        <v>30</v>
      </c>
      <c r="G1943" s="22">
        <f t="shared" si="752"/>
        <v>0.03</v>
      </c>
      <c r="H1943" s="22">
        <f t="shared" si="753"/>
        <v>0.7</v>
      </c>
      <c r="I1943" s="21"/>
      <c r="J1943" s="8"/>
      <c r="K1943" s="9">
        <f t="shared" si="754"/>
        <v>22.890383435836387</v>
      </c>
      <c r="L1943" s="9">
        <f t="shared" si="755"/>
        <v>22.890383435836387</v>
      </c>
      <c r="M1943" s="10">
        <f t="shared" si="756"/>
        <v>0</v>
      </c>
      <c r="N1943" s="10" t="e">
        <f t="shared" si="750"/>
        <v>#DIV/0!</v>
      </c>
      <c r="O1943" s="10" t="e">
        <f t="shared" si="757"/>
        <v>#DIV/0!</v>
      </c>
      <c r="P1943" s="10" t="e">
        <f t="shared" si="758"/>
        <v>#DIV/0!</v>
      </c>
      <c r="R1943" s="22">
        <f t="shared" si="759"/>
        <v>22.890383435836387</v>
      </c>
      <c r="S1943" s="37">
        <f t="shared" si="760"/>
        <v>0</v>
      </c>
      <c r="T1943" s="37" t="e">
        <f t="shared" si="761"/>
        <v>#DIV/0!</v>
      </c>
      <c r="U1943" s="37" t="e">
        <f t="shared" si="762"/>
        <v>#DIV/0!</v>
      </c>
      <c r="V1943" s="37" t="e">
        <f t="shared" si="763"/>
        <v>#DIV/0!</v>
      </c>
      <c r="W1943" s="33"/>
      <c r="X1943" s="33"/>
      <c r="Y1943" s="22">
        <f t="shared" si="764"/>
        <v>22.890383435836387</v>
      </c>
      <c r="Z1943" s="37">
        <f t="shared" si="765"/>
        <v>0</v>
      </c>
      <c r="AA1943" s="37" t="e">
        <f t="shared" si="766"/>
        <v>#DIV/0!</v>
      </c>
      <c r="AB1943" s="37" t="e">
        <f t="shared" si="767"/>
        <v>#DIV/0!</v>
      </c>
      <c r="AC1943" s="37" t="e">
        <f t="shared" si="768"/>
        <v>#DIV/0!</v>
      </c>
      <c r="AD1943" s="33"/>
      <c r="AE1943" s="22">
        <f t="shared" si="769"/>
        <v>22.890383435836387</v>
      </c>
      <c r="AF1943" s="37">
        <f t="shared" si="770"/>
        <v>0</v>
      </c>
      <c r="AG1943" s="37" t="e">
        <f t="shared" si="771"/>
        <v>#DIV/0!</v>
      </c>
      <c r="AH1943" s="37" t="e">
        <f t="shared" si="772"/>
        <v>#DIV/0!</v>
      </c>
      <c r="AI1943" s="37" t="e">
        <f t="shared" si="773"/>
        <v>#DIV/0!</v>
      </c>
    </row>
    <row r="1944" spans="1:35" hidden="1" x14ac:dyDescent="0.25">
      <c r="A1944" s="3"/>
      <c r="B1944" s="4"/>
      <c r="C1944" s="4">
        <v>927</v>
      </c>
      <c r="D1944" s="23">
        <f t="shared" si="774"/>
        <v>1500</v>
      </c>
      <c r="E1944" s="11"/>
      <c r="F1944" s="23">
        <f t="shared" si="751"/>
        <v>30</v>
      </c>
      <c r="G1944" s="22">
        <f t="shared" si="752"/>
        <v>0.03</v>
      </c>
      <c r="H1944" s="22">
        <f t="shared" si="753"/>
        <v>0.7</v>
      </c>
      <c r="I1944" s="21"/>
      <c r="J1944" s="8"/>
      <c r="K1944" s="9">
        <f t="shared" si="754"/>
        <v>22.890383435836387</v>
      </c>
      <c r="L1944" s="9">
        <f t="shared" si="755"/>
        <v>22.890383435836387</v>
      </c>
      <c r="M1944" s="10">
        <f t="shared" si="756"/>
        <v>0</v>
      </c>
      <c r="N1944" s="10" t="e">
        <f t="shared" si="750"/>
        <v>#DIV/0!</v>
      </c>
      <c r="O1944" s="10" t="e">
        <f t="shared" si="757"/>
        <v>#DIV/0!</v>
      </c>
      <c r="P1944" s="10" t="e">
        <f t="shared" si="758"/>
        <v>#DIV/0!</v>
      </c>
      <c r="R1944" s="22">
        <f t="shared" si="759"/>
        <v>22.890383435836387</v>
      </c>
      <c r="S1944" s="37">
        <f t="shared" si="760"/>
        <v>0</v>
      </c>
      <c r="T1944" s="37" t="e">
        <f t="shared" si="761"/>
        <v>#DIV/0!</v>
      </c>
      <c r="U1944" s="37" t="e">
        <f t="shared" si="762"/>
        <v>#DIV/0!</v>
      </c>
      <c r="V1944" s="37" t="e">
        <f t="shared" si="763"/>
        <v>#DIV/0!</v>
      </c>
      <c r="W1944" s="33"/>
      <c r="X1944" s="33"/>
      <c r="Y1944" s="22">
        <f t="shared" si="764"/>
        <v>22.890383435836387</v>
      </c>
      <c r="Z1944" s="37">
        <f t="shared" si="765"/>
        <v>0</v>
      </c>
      <c r="AA1944" s="37" t="e">
        <f t="shared" si="766"/>
        <v>#DIV/0!</v>
      </c>
      <c r="AB1944" s="37" t="e">
        <f t="shared" si="767"/>
        <v>#DIV/0!</v>
      </c>
      <c r="AC1944" s="37" t="e">
        <f t="shared" si="768"/>
        <v>#DIV/0!</v>
      </c>
      <c r="AD1944" s="33"/>
      <c r="AE1944" s="22">
        <f t="shared" si="769"/>
        <v>22.890383435836387</v>
      </c>
      <c r="AF1944" s="37">
        <f t="shared" si="770"/>
        <v>0</v>
      </c>
      <c r="AG1944" s="37" t="e">
        <f t="shared" si="771"/>
        <v>#DIV/0!</v>
      </c>
      <c r="AH1944" s="37" t="e">
        <f t="shared" si="772"/>
        <v>#DIV/0!</v>
      </c>
      <c r="AI1944" s="37" t="e">
        <f t="shared" si="773"/>
        <v>#DIV/0!</v>
      </c>
    </row>
    <row r="1945" spans="1:35" hidden="1" x14ac:dyDescent="0.25">
      <c r="A1945" s="3"/>
      <c r="B1945" s="4"/>
      <c r="C1945" s="4">
        <v>928</v>
      </c>
      <c r="D1945" s="23">
        <f t="shared" si="774"/>
        <v>1500</v>
      </c>
      <c r="E1945" s="11"/>
      <c r="F1945" s="23">
        <f t="shared" si="751"/>
        <v>30</v>
      </c>
      <c r="G1945" s="22">
        <f t="shared" si="752"/>
        <v>0.03</v>
      </c>
      <c r="H1945" s="22">
        <f t="shared" si="753"/>
        <v>0.7</v>
      </c>
      <c r="I1945" s="21"/>
      <c r="J1945" s="8"/>
      <c r="K1945" s="9">
        <f t="shared" si="754"/>
        <v>22.890383435836387</v>
      </c>
      <c r="L1945" s="9">
        <f t="shared" si="755"/>
        <v>22.890383435836387</v>
      </c>
      <c r="M1945" s="10">
        <f t="shared" si="756"/>
        <v>0</v>
      </c>
      <c r="N1945" s="10" t="e">
        <f t="shared" si="750"/>
        <v>#DIV/0!</v>
      </c>
      <c r="O1945" s="10" t="e">
        <f t="shared" si="757"/>
        <v>#DIV/0!</v>
      </c>
      <c r="P1945" s="10" t="e">
        <f t="shared" si="758"/>
        <v>#DIV/0!</v>
      </c>
      <c r="R1945" s="22">
        <f t="shared" si="759"/>
        <v>22.890383435836387</v>
      </c>
      <c r="S1945" s="37">
        <f t="shared" si="760"/>
        <v>0</v>
      </c>
      <c r="T1945" s="37" t="e">
        <f t="shared" si="761"/>
        <v>#DIV/0!</v>
      </c>
      <c r="U1945" s="37" t="e">
        <f t="shared" si="762"/>
        <v>#DIV/0!</v>
      </c>
      <c r="V1945" s="37" t="e">
        <f t="shared" si="763"/>
        <v>#DIV/0!</v>
      </c>
      <c r="W1945" s="33"/>
      <c r="X1945" s="33"/>
      <c r="Y1945" s="22">
        <f t="shared" si="764"/>
        <v>22.890383435836387</v>
      </c>
      <c r="Z1945" s="37">
        <f t="shared" si="765"/>
        <v>0</v>
      </c>
      <c r="AA1945" s="37" t="e">
        <f t="shared" si="766"/>
        <v>#DIV/0!</v>
      </c>
      <c r="AB1945" s="37" t="e">
        <f t="shared" si="767"/>
        <v>#DIV/0!</v>
      </c>
      <c r="AC1945" s="37" t="e">
        <f t="shared" si="768"/>
        <v>#DIV/0!</v>
      </c>
      <c r="AD1945" s="33"/>
      <c r="AE1945" s="22">
        <f t="shared" si="769"/>
        <v>22.890383435836387</v>
      </c>
      <c r="AF1945" s="37">
        <f t="shared" si="770"/>
        <v>0</v>
      </c>
      <c r="AG1945" s="37" t="e">
        <f t="shared" si="771"/>
        <v>#DIV/0!</v>
      </c>
      <c r="AH1945" s="37" t="e">
        <f t="shared" si="772"/>
        <v>#DIV/0!</v>
      </c>
      <c r="AI1945" s="37" t="e">
        <f t="shared" si="773"/>
        <v>#DIV/0!</v>
      </c>
    </row>
    <row r="1946" spans="1:35" hidden="1" x14ac:dyDescent="0.25">
      <c r="A1946" s="3"/>
      <c r="B1946" s="4"/>
      <c r="C1946" s="4">
        <v>929</v>
      </c>
      <c r="D1946" s="23">
        <f t="shared" si="774"/>
        <v>1500</v>
      </c>
      <c r="E1946" s="11"/>
      <c r="F1946" s="23">
        <f t="shared" si="751"/>
        <v>30</v>
      </c>
      <c r="G1946" s="22">
        <f t="shared" si="752"/>
        <v>0.03</v>
      </c>
      <c r="H1946" s="22">
        <f t="shared" si="753"/>
        <v>0.7</v>
      </c>
      <c r="I1946" s="21"/>
      <c r="J1946" s="8"/>
      <c r="K1946" s="9">
        <f t="shared" si="754"/>
        <v>22.890383435836387</v>
      </c>
      <c r="L1946" s="9">
        <f t="shared" si="755"/>
        <v>22.890383435836387</v>
      </c>
      <c r="M1946" s="10">
        <f t="shared" si="756"/>
        <v>0</v>
      </c>
      <c r="N1946" s="10" t="e">
        <f t="shared" si="750"/>
        <v>#DIV/0!</v>
      </c>
      <c r="O1946" s="10" t="e">
        <f t="shared" si="757"/>
        <v>#DIV/0!</v>
      </c>
      <c r="P1946" s="10" t="e">
        <f t="shared" si="758"/>
        <v>#DIV/0!</v>
      </c>
      <c r="R1946" s="22">
        <f t="shared" si="759"/>
        <v>22.890383435836387</v>
      </c>
      <c r="S1946" s="37">
        <f t="shared" si="760"/>
        <v>0</v>
      </c>
      <c r="T1946" s="37" t="e">
        <f t="shared" si="761"/>
        <v>#DIV/0!</v>
      </c>
      <c r="U1946" s="37" t="e">
        <f t="shared" si="762"/>
        <v>#DIV/0!</v>
      </c>
      <c r="V1946" s="37" t="e">
        <f t="shared" si="763"/>
        <v>#DIV/0!</v>
      </c>
      <c r="W1946" s="33"/>
      <c r="X1946" s="33"/>
      <c r="Y1946" s="22">
        <f t="shared" si="764"/>
        <v>22.890383435836387</v>
      </c>
      <c r="Z1946" s="37">
        <f t="shared" si="765"/>
        <v>0</v>
      </c>
      <c r="AA1946" s="37" t="e">
        <f t="shared" si="766"/>
        <v>#DIV/0!</v>
      </c>
      <c r="AB1946" s="37" t="e">
        <f t="shared" si="767"/>
        <v>#DIV/0!</v>
      </c>
      <c r="AC1946" s="37" t="e">
        <f t="shared" si="768"/>
        <v>#DIV/0!</v>
      </c>
      <c r="AD1946" s="33"/>
      <c r="AE1946" s="22">
        <f t="shared" si="769"/>
        <v>22.890383435836387</v>
      </c>
      <c r="AF1946" s="37">
        <f t="shared" si="770"/>
        <v>0</v>
      </c>
      <c r="AG1946" s="37" t="e">
        <f t="shared" si="771"/>
        <v>#DIV/0!</v>
      </c>
      <c r="AH1946" s="37" t="e">
        <f t="shared" si="772"/>
        <v>#DIV/0!</v>
      </c>
      <c r="AI1946" s="37" t="e">
        <f t="shared" si="773"/>
        <v>#DIV/0!</v>
      </c>
    </row>
    <row r="1947" spans="1:35" hidden="1" x14ac:dyDescent="0.25">
      <c r="A1947" s="3"/>
      <c r="B1947" s="4"/>
      <c r="C1947" s="4">
        <v>930</v>
      </c>
      <c r="D1947" s="23">
        <f t="shared" si="774"/>
        <v>1500</v>
      </c>
      <c r="E1947" s="11"/>
      <c r="F1947" s="23">
        <f t="shared" si="751"/>
        <v>30</v>
      </c>
      <c r="G1947" s="22">
        <f t="shared" si="752"/>
        <v>0.03</v>
      </c>
      <c r="H1947" s="22">
        <f t="shared" si="753"/>
        <v>0.7</v>
      </c>
      <c r="I1947" s="21"/>
      <c r="J1947" s="8"/>
      <c r="K1947" s="9">
        <f t="shared" si="754"/>
        <v>22.890383435836387</v>
      </c>
      <c r="L1947" s="9">
        <f t="shared" si="755"/>
        <v>22.890383435836387</v>
      </c>
      <c r="M1947" s="10">
        <f t="shared" si="756"/>
        <v>0</v>
      </c>
      <c r="N1947" s="10" t="e">
        <f t="shared" si="750"/>
        <v>#DIV/0!</v>
      </c>
      <c r="O1947" s="10" t="e">
        <f t="shared" si="757"/>
        <v>#DIV/0!</v>
      </c>
      <c r="P1947" s="10" t="e">
        <f t="shared" si="758"/>
        <v>#DIV/0!</v>
      </c>
      <c r="R1947" s="22">
        <f t="shared" si="759"/>
        <v>22.890383435836387</v>
      </c>
      <c r="S1947" s="37">
        <f t="shared" si="760"/>
        <v>0</v>
      </c>
      <c r="T1947" s="37" t="e">
        <f t="shared" si="761"/>
        <v>#DIV/0!</v>
      </c>
      <c r="U1947" s="37" t="e">
        <f t="shared" si="762"/>
        <v>#DIV/0!</v>
      </c>
      <c r="V1947" s="37" t="e">
        <f t="shared" si="763"/>
        <v>#DIV/0!</v>
      </c>
      <c r="W1947" s="33"/>
      <c r="X1947" s="33"/>
      <c r="Y1947" s="22">
        <f t="shared" si="764"/>
        <v>22.890383435836387</v>
      </c>
      <c r="Z1947" s="37">
        <f t="shared" si="765"/>
        <v>0</v>
      </c>
      <c r="AA1947" s="37" t="e">
        <f t="shared" si="766"/>
        <v>#DIV/0!</v>
      </c>
      <c r="AB1947" s="37" t="e">
        <f t="shared" si="767"/>
        <v>#DIV/0!</v>
      </c>
      <c r="AC1947" s="37" t="e">
        <f t="shared" si="768"/>
        <v>#DIV/0!</v>
      </c>
      <c r="AD1947" s="33"/>
      <c r="AE1947" s="22">
        <f t="shared" si="769"/>
        <v>22.890383435836387</v>
      </c>
      <c r="AF1947" s="37">
        <f t="shared" si="770"/>
        <v>0</v>
      </c>
      <c r="AG1947" s="37" t="e">
        <f t="shared" si="771"/>
        <v>#DIV/0!</v>
      </c>
      <c r="AH1947" s="37" t="e">
        <f t="shared" si="772"/>
        <v>#DIV/0!</v>
      </c>
      <c r="AI1947" s="37" t="e">
        <f t="shared" si="773"/>
        <v>#DIV/0!</v>
      </c>
    </row>
    <row r="1948" spans="1:35" hidden="1" x14ac:dyDescent="0.25">
      <c r="A1948" s="3"/>
      <c r="B1948" s="4"/>
      <c r="C1948" s="4">
        <v>931</v>
      </c>
      <c r="D1948" s="23">
        <f t="shared" si="774"/>
        <v>1500</v>
      </c>
      <c r="E1948" s="11"/>
      <c r="F1948" s="23">
        <f t="shared" si="751"/>
        <v>30</v>
      </c>
      <c r="G1948" s="22">
        <f t="shared" si="752"/>
        <v>0.03</v>
      </c>
      <c r="H1948" s="22">
        <f t="shared" si="753"/>
        <v>0.7</v>
      </c>
      <c r="I1948" s="21"/>
      <c r="J1948" s="8"/>
      <c r="K1948" s="9">
        <f t="shared" si="754"/>
        <v>22.890383435836387</v>
      </c>
      <c r="L1948" s="9">
        <f t="shared" si="755"/>
        <v>22.890383435836387</v>
      </c>
      <c r="M1948" s="10">
        <f t="shared" si="756"/>
        <v>0</v>
      </c>
      <c r="N1948" s="10" t="e">
        <f t="shared" si="750"/>
        <v>#DIV/0!</v>
      </c>
      <c r="O1948" s="10" t="e">
        <f t="shared" si="757"/>
        <v>#DIV/0!</v>
      </c>
      <c r="P1948" s="10" t="e">
        <f t="shared" si="758"/>
        <v>#DIV/0!</v>
      </c>
      <c r="R1948" s="22">
        <f t="shared" si="759"/>
        <v>22.890383435836387</v>
      </c>
      <c r="S1948" s="37">
        <f t="shared" si="760"/>
        <v>0</v>
      </c>
      <c r="T1948" s="37" t="e">
        <f t="shared" si="761"/>
        <v>#DIV/0!</v>
      </c>
      <c r="U1948" s="37" t="e">
        <f t="shared" si="762"/>
        <v>#DIV/0!</v>
      </c>
      <c r="V1948" s="37" t="e">
        <f t="shared" si="763"/>
        <v>#DIV/0!</v>
      </c>
      <c r="W1948" s="33"/>
      <c r="X1948" s="33"/>
      <c r="Y1948" s="22">
        <f t="shared" si="764"/>
        <v>22.890383435836387</v>
      </c>
      <c r="Z1948" s="37">
        <f t="shared" si="765"/>
        <v>0</v>
      </c>
      <c r="AA1948" s="37" t="e">
        <f t="shared" si="766"/>
        <v>#DIV/0!</v>
      </c>
      <c r="AB1948" s="37" t="e">
        <f t="shared" si="767"/>
        <v>#DIV/0!</v>
      </c>
      <c r="AC1948" s="37" t="e">
        <f t="shared" si="768"/>
        <v>#DIV/0!</v>
      </c>
      <c r="AD1948" s="33"/>
      <c r="AE1948" s="22">
        <f t="shared" si="769"/>
        <v>22.890383435836387</v>
      </c>
      <c r="AF1948" s="37">
        <f t="shared" si="770"/>
        <v>0</v>
      </c>
      <c r="AG1948" s="37" t="e">
        <f t="shared" si="771"/>
        <v>#DIV/0!</v>
      </c>
      <c r="AH1948" s="37" t="e">
        <f t="shared" si="772"/>
        <v>#DIV/0!</v>
      </c>
      <c r="AI1948" s="37" t="e">
        <f t="shared" si="773"/>
        <v>#DIV/0!</v>
      </c>
    </row>
    <row r="1949" spans="1:35" hidden="1" x14ac:dyDescent="0.25">
      <c r="A1949" s="3"/>
      <c r="B1949" s="4"/>
      <c r="C1949" s="4">
        <v>932</v>
      </c>
      <c r="D1949" s="23">
        <f t="shared" si="774"/>
        <v>1500</v>
      </c>
      <c r="E1949" s="11"/>
      <c r="F1949" s="23">
        <f t="shared" si="751"/>
        <v>30</v>
      </c>
      <c r="G1949" s="22">
        <f t="shared" si="752"/>
        <v>0.03</v>
      </c>
      <c r="H1949" s="22">
        <f t="shared" si="753"/>
        <v>0.7</v>
      </c>
      <c r="I1949" s="21"/>
      <c r="J1949" s="8"/>
      <c r="K1949" s="9">
        <f t="shared" si="754"/>
        <v>22.890383435836387</v>
      </c>
      <c r="L1949" s="9">
        <f t="shared" si="755"/>
        <v>22.890383435836387</v>
      </c>
      <c r="M1949" s="10">
        <f t="shared" si="756"/>
        <v>0</v>
      </c>
      <c r="N1949" s="10" t="e">
        <f t="shared" si="750"/>
        <v>#DIV/0!</v>
      </c>
      <c r="O1949" s="10" t="e">
        <f t="shared" si="757"/>
        <v>#DIV/0!</v>
      </c>
      <c r="P1949" s="10" t="e">
        <f t="shared" si="758"/>
        <v>#DIV/0!</v>
      </c>
      <c r="R1949" s="22">
        <f t="shared" si="759"/>
        <v>22.890383435836387</v>
      </c>
      <c r="S1949" s="37">
        <f t="shared" si="760"/>
        <v>0</v>
      </c>
      <c r="T1949" s="37" t="e">
        <f t="shared" si="761"/>
        <v>#DIV/0!</v>
      </c>
      <c r="U1949" s="37" t="e">
        <f t="shared" si="762"/>
        <v>#DIV/0!</v>
      </c>
      <c r="V1949" s="37" t="e">
        <f t="shared" si="763"/>
        <v>#DIV/0!</v>
      </c>
      <c r="W1949" s="33"/>
      <c r="X1949" s="33"/>
      <c r="Y1949" s="22">
        <f t="shared" si="764"/>
        <v>22.890383435836387</v>
      </c>
      <c r="Z1949" s="37">
        <f t="shared" si="765"/>
        <v>0</v>
      </c>
      <c r="AA1949" s="37" t="e">
        <f t="shared" si="766"/>
        <v>#DIV/0!</v>
      </c>
      <c r="AB1949" s="37" t="e">
        <f t="shared" si="767"/>
        <v>#DIV/0!</v>
      </c>
      <c r="AC1949" s="37" t="e">
        <f t="shared" si="768"/>
        <v>#DIV/0!</v>
      </c>
      <c r="AD1949" s="33"/>
      <c r="AE1949" s="22">
        <f t="shared" si="769"/>
        <v>22.890383435836387</v>
      </c>
      <c r="AF1949" s="37">
        <f t="shared" si="770"/>
        <v>0</v>
      </c>
      <c r="AG1949" s="37" t="e">
        <f t="shared" si="771"/>
        <v>#DIV/0!</v>
      </c>
      <c r="AH1949" s="37" t="e">
        <f t="shared" si="772"/>
        <v>#DIV/0!</v>
      </c>
      <c r="AI1949" s="37" t="e">
        <f t="shared" si="773"/>
        <v>#DIV/0!</v>
      </c>
    </row>
    <row r="1950" spans="1:35" hidden="1" x14ac:dyDescent="0.25">
      <c r="A1950" s="3"/>
      <c r="B1950" s="4"/>
      <c r="C1950" s="4">
        <v>933</v>
      </c>
      <c r="D1950" s="23">
        <f t="shared" si="774"/>
        <v>1500</v>
      </c>
      <c r="E1950" s="11"/>
      <c r="F1950" s="23">
        <f t="shared" si="751"/>
        <v>30</v>
      </c>
      <c r="G1950" s="22">
        <f t="shared" si="752"/>
        <v>0.03</v>
      </c>
      <c r="H1950" s="22">
        <f t="shared" si="753"/>
        <v>0.7</v>
      </c>
      <c r="I1950" s="21"/>
      <c r="J1950" s="8"/>
      <c r="K1950" s="9">
        <f t="shared" si="754"/>
        <v>22.890383435836387</v>
      </c>
      <c r="L1950" s="9">
        <f t="shared" si="755"/>
        <v>22.890383435836387</v>
      </c>
      <c r="M1950" s="10">
        <f t="shared" si="756"/>
        <v>0</v>
      </c>
      <c r="N1950" s="10" t="e">
        <f t="shared" si="750"/>
        <v>#DIV/0!</v>
      </c>
      <c r="O1950" s="10" t="e">
        <f t="shared" si="757"/>
        <v>#DIV/0!</v>
      </c>
      <c r="P1950" s="10" t="e">
        <f t="shared" si="758"/>
        <v>#DIV/0!</v>
      </c>
      <c r="R1950" s="22">
        <f t="shared" si="759"/>
        <v>22.890383435836387</v>
      </c>
      <c r="S1950" s="37">
        <f t="shared" si="760"/>
        <v>0</v>
      </c>
      <c r="T1950" s="37" t="e">
        <f t="shared" si="761"/>
        <v>#DIV/0!</v>
      </c>
      <c r="U1950" s="37" t="e">
        <f t="shared" si="762"/>
        <v>#DIV/0!</v>
      </c>
      <c r="V1950" s="37" t="e">
        <f t="shared" si="763"/>
        <v>#DIV/0!</v>
      </c>
      <c r="W1950" s="33"/>
      <c r="X1950" s="33"/>
      <c r="Y1950" s="22">
        <f t="shared" si="764"/>
        <v>22.890383435836387</v>
      </c>
      <c r="Z1950" s="37">
        <f t="shared" si="765"/>
        <v>0</v>
      </c>
      <c r="AA1950" s="37" t="e">
        <f t="shared" si="766"/>
        <v>#DIV/0!</v>
      </c>
      <c r="AB1950" s="37" t="e">
        <f t="shared" si="767"/>
        <v>#DIV/0!</v>
      </c>
      <c r="AC1950" s="37" t="e">
        <f t="shared" si="768"/>
        <v>#DIV/0!</v>
      </c>
      <c r="AD1950" s="33"/>
      <c r="AE1950" s="22">
        <f t="shared" si="769"/>
        <v>22.890383435836387</v>
      </c>
      <c r="AF1950" s="37">
        <f t="shared" si="770"/>
        <v>0</v>
      </c>
      <c r="AG1950" s="37" t="e">
        <f t="shared" si="771"/>
        <v>#DIV/0!</v>
      </c>
      <c r="AH1950" s="37" t="e">
        <f t="shared" si="772"/>
        <v>#DIV/0!</v>
      </c>
      <c r="AI1950" s="37" t="e">
        <f t="shared" si="773"/>
        <v>#DIV/0!</v>
      </c>
    </row>
    <row r="1951" spans="1:35" hidden="1" x14ac:dyDescent="0.25">
      <c r="A1951" s="3"/>
      <c r="B1951" s="4"/>
      <c r="C1951" s="4">
        <v>934</v>
      </c>
      <c r="D1951" s="23">
        <f t="shared" si="774"/>
        <v>1500</v>
      </c>
      <c r="E1951" s="11"/>
      <c r="F1951" s="23">
        <f t="shared" si="751"/>
        <v>30</v>
      </c>
      <c r="G1951" s="22">
        <f t="shared" si="752"/>
        <v>0.03</v>
      </c>
      <c r="H1951" s="22">
        <f t="shared" si="753"/>
        <v>0.7</v>
      </c>
      <c r="I1951" s="21"/>
      <c r="J1951" s="8"/>
      <c r="K1951" s="9">
        <f t="shared" si="754"/>
        <v>22.890383435836387</v>
      </c>
      <c r="L1951" s="9">
        <f t="shared" si="755"/>
        <v>22.890383435836387</v>
      </c>
      <c r="M1951" s="10">
        <f t="shared" si="756"/>
        <v>0</v>
      </c>
      <c r="N1951" s="10" t="e">
        <f t="shared" si="750"/>
        <v>#DIV/0!</v>
      </c>
      <c r="O1951" s="10" t="e">
        <f t="shared" si="757"/>
        <v>#DIV/0!</v>
      </c>
      <c r="P1951" s="10" t="e">
        <f t="shared" si="758"/>
        <v>#DIV/0!</v>
      </c>
      <c r="R1951" s="22">
        <f t="shared" si="759"/>
        <v>22.890383435836387</v>
      </c>
      <c r="S1951" s="37">
        <f t="shared" si="760"/>
        <v>0</v>
      </c>
      <c r="T1951" s="37" t="e">
        <f t="shared" si="761"/>
        <v>#DIV/0!</v>
      </c>
      <c r="U1951" s="37" t="e">
        <f t="shared" si="762"/>
        <v>#DIV/0!</v>
      </c>
      <c r="V1951" s="37" t="e">
        <f t="shared" si="763"/>
        <v>#DIV/0!</v>
      </c>
      <c r="W1951" s="33"/>
      <c r="X1951" s="33"/>
      <c r="Y1951" s="22">
        <f t="shared" si="764"/>
        <v>22.890383435836387</v>
      </c>
      <c r="Z1951" s="37">
        <f t="shared" si="765"/>
        <v>0</v>
      </c>
      <c r="AA1951" s="37" t="e">
        <f t="shared" si="766"/>
        <v>#DIV/0!</v>
      </c>
      <c r="AB1951" s="37" t="e">
        <f t="shared" si="767"/>
        <v>#DIV/0!</v>
      </c>
      <c r="AC1951" s="37" t="e">
        <f t="shared" si="768"/>
        <v>#DIV/0!</v>
      </c>
      <c r="AD1951" s="33"/>
      <c r="AE1951" s="22">
        <f t="shared" si="769"/>
        <v>22.890383435836387</v>
      </c>
      <c r="AF1951" s="37">
        <f t="shared" si="770"/>
        <v>0</v>
      </c>
      <c r="AG1951" s="37" t="e">
        <f t="shared" si="771"/>
        <v>#DIV/0!</v>
      </c>
      <c r="AH1951" s="37" t="e">
        <f t="shared" si="772"/>
        <v>#DIV/0!</v>
      </c>
      <c r="AI1951" s="37" t="e">
        <f t="shared" si="773"/>
        <v>#DIV/0!</v>
      </c>
    </row>
    <row r="1952" spans="1:35" hidden="1" x14ac:dyDescent="0.25">
      <c r="A1952" s="3"/>
      <c r="B1952" s="4"/>
      <c r="C1952" s="4">
        <v>935</v>
      </c>
      <c r="D1952" s="23">
        <f t="shared" si="774"/>
        <v>1500</v>
      </c>
      <c r="E1952" s="11"/>
      <c r="F1952" s="23">
        <f t="shared" si="751"/>
        <v>30</v>
      </c>
      <c r="G1952" s="22">
        <f t="shared" si="752"/>
        <v>0.03</v>
      </c>
      <c r="H1952" s="22">
        <f t="shared" si="753"/>
        <v>0.7</v>
      </c>
      <c r="I1952" s="21"/>
      <c r="J1952" s="8"/>
      <c r="K1952" s="9">
        <f t="shared" si="754"/>
        <v>22.890383435836387</v>
      </c>
      <c r="L1952" s="9">
        <f t="shared" si="755"/>
        <v>22.890383435836387</v>
      </c>
      <c r="M1952" s="10">
        <f t="shared" si="756"/>
        <v>0</v>
      </c>
      <c r="N1952" s="10" t="e">
        <f t="shared" si="750"/>
        <v>#DIV/0!</v>
      </c>
      <c r="O1952" s="10" t="e">
        <f t="shared" si="757"/>
        <v>#DIV/0!</v>
      </c>
      <c r="P1952" s="10" t="e">
        <f t="shared" si="758"/>
        <v>#DIV/0!</v>
      </c>
      <c r="R1952" s="22">
        <f t="shared" si="759"/>
        <v>22.890383435836387</v>
      </c>
      <c r="S1952" s="37">
        <f t="shared" si="760"/>
        <v>0</v>
      </c>
      <c r="T1952" s="37" t="e">
        <f t="shared" si="761"/>
        <v>#DIV/0!</v>
      </c>
      <c r="U1952" s="37" t="e">
        <f t="shared" si="762"/>
        <v>#DIV/0!</v>
      </c>
      <c r="V1952" s="37" t="e">
        <f t="shared" si="763"/>
        <v>#DIV/0!</v>
      </c>
      <c r="W1952" s="33"/>
      <c r="X1952" s="33"/>
      <c r="Y1952" s="22">
        <f t="shared" si="764"/>
        <v>22.890383435836387</v>
      </c>
      <c r="Z1952" s="37">
        <f t="shared" si="765"/>
        <v>0</v>
      </c>
      <c r="AA1952" s="37" t="e">
        <f t="shared" si="766"/>
        <v>#DIV/0!</v>
      </c>
      <c r="AB1952" s="37" t="e">
        <f t="shared" si="767"/>
        <v>#DIV/0!</v>
      </c>
      <c r="AC1952" s="37" t="e">
        <f t="shared" si="768"/>
        <v>#DIV/0!</v>
      </c>
      <c r="AD1952" s="33"/>
      <c r="AE1952" s="22">
        <f t="shared" si="769"/>
        <v>22.890383435836387</v>
      </c>
      <c r="AF1952" s="37">
        <f t="shared" si="770"/>
        <v>0</v>
      </c>
      <c r="AG1952" s="37" t="e">
        <f t="shared" si="771"/>
        <v>#DIV/0!</v>
      </c>
      <c r="AH1952" s="37" t="e">
        <f t="shared" si="772"/>
        <v>#DIV/0!</v>
      </c>
      <c r="AI1952" s="37" t="e">
        <f t="shared" si="773"/>
        <v>#DIV/0!</v>
      </c>
    </row>
    <row r="1953" spans="1:35" hidden="1" x14ac:dyDescent="0.25">
      <c r="A1953" s="3"/>
      <c r="B1953" s="4"/>
      <c r="C1953" s="4">
        <v>936</v>
      </c>
      <c r="D1953" s="23">
        <f t="shared" si="774"/>
        <v>1500</v>
      </c>
      <c r="E1953" s="11"/>
      <c r="F1953" s="23">
        <f t="shared" si="751"/>
        <v>30</v>
      </c>
      <c r="G1953" s="22">
        <f t="shared" si="752"/>
        <v>0.03</v>
      </c>
      <c r="H1953" s="22">
        <f t="shared" si="753"/>
        <v>0.7</v>
      </c>
      <c r="I1953" s="21"/>
      <c r="J1953" s="8"/>
      <c r="K1953" s="9">
        <f t="shared" si="754"/>
        <v>22.890383435836387</v>
      </c>
      <c r="L1953" s="9">
        <f t="shared" si="755"/>
        <v>22.890383435836387</v>
      </c>
      <c r="M1953" s="10">
        <f t="shared" si="756"/>
        <v>0</v>
      </c>
      <c r="N1953" s="10" t="e">
        <f t="shared" si="750"/>
        <v>#DIV/0!</v>
      </c>
      <c r="O1953" s="10" t="e">
        <f t="shared" si="757"/>
        <v>#DIV/0!</v>
      </c>
      <c r="P1953" s="10" t="e">
        <f t="shared" si="758"/>
        <v>#DIV/0!</v>
      </c>
      <c r="R1953" s="22">
        <f t="shared" si="759"/>
        <v>22.890383435836387</v>
      </c>
      <c r="S1953" s="37">
        <f t="shared" si="760"/>
        <v>0</v>
      </c>
      <c r="T1953" s="37" t="e">
        <f t="shared" si="761"/>
        <v>#DIV/0!</v>
      </c>
      <c r="U1953" s="37" t="e">
        <f t="shared" si="762"/>
        <v>#DIV/0!</v>
      </c>
      <c r="V1953" s="37" t="e">
        <f t="shared" si="763"/>
        <v>#DIV/0!</v>
      </c>
      <c r="W1953" s="33"/>
      <c r="X1953" s="33"/>
      <c r="Y1953" s="22">
        <f t="shared" si="764"/>
        <v>22.890383435836387</v>
      </c>
      <c r="Z1953" s="37">
        <f t="shared" si="765"/>
        <v>0</v>
      </c>
      <c r="AA1953" s="37" t="e">
        <f t="shared" si="766"/>
        <v>#DIV/0!</v>
      </c>
      <c r="AB1953" s="37" t="e">
        <f t="shared" si="767"/>
        <v>#DIV/0!</v>
      </c>
      <c r="AC1953" s="37" t="e">
        <f t="shared" si="768"/>
        <v>#DIV/0!</v>
      </c>
      <c r="AD1953" s="33"/>
      <c r="AE1953" s="22">
        <f t="shared" si="769"/>
        <v>22.890383435836387</v>
      </c>
      <c r="AF1953" s="37">
        <f t="shared" si="770"/>
        <v>0</v>
      </c>
      <c r="AG1953" s="37" t="e">
        <f t="shared" si="771"/>
        <v>#DIV/0!</v>
      </c>
      <c r="AH1953" s="37" t="e">
        <f t="shared" si="772"/>
        <v>#DIV/0!</v>
      </c>
      <c r="AI1953" s="37" t="e">
        <f t="shared" si="773"/>
        <v>#DIV/0!</v>
      </c>
    </row>
    <row r="1954" spans="1:35" hidden="1" x14ac:dyDescent="0.25">
      <c r="A1954" s="3"/>
      <c r="B1954" s="4"/>
      <c r="C1954" s="4">
        <v>937</v>
      </c>
      <c r="D1954" s="23">
        <f t="shared" si="774"/>
        <v>1500</v>
      </c>
      <c r="E1954" s="11"/>
      <c r="F1954" s="23">
        <f t="shared" si="751"/>
        <v>30</v>
      </c>
      <c r="G1954" s="22">
        <f t="shared" si="752"/>
        <v>0.03</v>
      </c>
      <c r="H1954" s="22">
        <f t="shared" si="753"/>
        <v>0.7</v>
      </c>
      <c r="I1954" s="21"/>
      <c r="J1954" s="8"/>
      <c r="K1954" s="9">
        <f t="shared" si="754"/>
        <v>22.890383435836387</v>
      </c>
      <c r="L1954" s="9">
        <f t="shared" si="755"/>
        <v>22.890383435836387</v>
      </c>
      <c r="M1954" s="10">
        <f t="shared" si="756"/>
        <v>0</v>
      </c>
      <c r="N1954" s="10" t="e">
        <f t="shared" si="750"/>
        <v>#DIV/0!</v>
      </c>
      <c r="O1954" s="10" t="e">
        <f t="shared" si="757"/>
        <v>#DIV/0!</v>
      </c>
      <c r="P1954" s="10" t="e">
        <f t="shared" si="758"/>
        <v>#DIV/0!</v>
      </c>
      <c r="R1954" s="22">
        <f t="shared" si="759"/>
        <v>22.890383435836387</v>
      </c>
      <c r="S1954" s="37">
        <f t="shared" si="760"/>
        <v>0</v>
      </c>
      <c r="T1954" s="37" t="e">
        <f t="shared" si="761"/>
        <v>#DIV/0!</v>
      </c>
      <c r="U1954" s="37" t="e">
        <f t="shared" si="762"/>
        <v>#DIV/0!</v>
      </c>
      <c r="V1954" s="37" t="e">
        <f t="shared" si="763"/>
        <v>#DIV/0!</v>
      </c>
      <c r="W1954" s="33"/>
      <c r="X1954" s="33"/>
      <c r="Y1954" s="22">
        <f t="shared" si="764"/>
        <v>22.890383435836387</v>
      </c>
      <c r="Z1954" s="37">
        <f t="shared" si="765"/>
        <v>0</v>
      </c>
      <c r="AA1954" s="37" t="e">
        <f t="shared" si="766"/>
        <v>#DIV/0!</v>
      </c>
      <c r="AB1954" s="37" t="e">
        <f t="shared" si="767"/>
        <v>#DIV/0!</v>
      </c>
      <c r="AC1954" s="37" t="e">
        <f t="shared" si="768"/>
        <v>#DIV/0!</v>
      </c>
      <c r="AD1954" s="33"/>
      <c r="AE1954" s="22">
        <f t="shared" si="769"/>
        <v>22.890383435836387</v>
      </c>
      <c r="AF1954" s="37">
        <f t="shared" si="770"/>
        <v>0</v>
      </c>
      <c r="AG1954" s="37" t="e">
        <f t="shared" si="771"/>
        <v>#DIV/0!</v>
      </c>
      <c r="AH1954" s="37" t="e">
        <f t="shared" si="772"/>
        <v>#DIV/0!</v>
      </c>
      <c r="AI1954" s="37" t="e">
        <f t="shared" si="773"/>
        <v>#DIV/0!</v>
      </c>
    </row>
    <row r="1955" spans="1:35" hidden="1" x14ac:dyDescent="0.25">
      <c r="A1955" s="3"/>
      <c r="B1955" s="4"/>
      <c r="C1955" s="4">
        <v>938</v>
      </c>
      <c r="D1955" s="23">
        <f t="shared" si="774"/>
        <v>1500</v>
      </c>
      <c r="E1955" s="11"/>
      <c r="F1955" s="23">
        <f t="shared" si="751"/>
        <v>30</v>
      </c>
      <c r="G1955" s="22">
        <f t="shared" si="752"/>
        <v>0.03</v>
      </c>
      <c r="H1955" s="22">
        <f t="shared" si="753"/>
        <v>0.7</v>
      </c>
      <c r="I1955" s="21"/>
      <c r="J1955" s="8"/>
      <c r="K1955" s="9">
        <f t="shared" si="754"/>
        <v>22.890383435836387</v>
      </c>
      <c r="L1955" s="9">
        <f t="shared" si="755"/>
        <v>22.890383435836387</v>
      </c>
      <c r="M1955" s="10">
        <f t="shared" si="756"/>
        <v>0</v>
      </c>
      <c r="N1955" s="10" t="e">
        <f t="shared" si="750"/>
        <v>#DIV/0!</v>
      </c>
      <c r="O1955" s="10" t="e">
        <f t="shared" si="757"/>
        <v>#DIV/0!</v>
      </c>
      <c r="P1955" s="10" t="e">
        <f t="shared" si="758"/>
        <v>#DIV/0!</v>
      </c>
      <c r="R1955" s="22">
        <f t="shared" si="759"/>
        <v>22.890383435836387</v>
      </c>
      <c r="S1955" s="37">
        <f t="shared" si="760"/>
        <v>0</v>
      </c>
      <c r="T1955" s="37" t="e">
        <f t="shared" si="761"/>
        <v>#DIV/0!</v>
      </c>
      <c r="U1955" s="37" t="e">
        <f t="shared" si="762"/>
        <v>#DIV/0!</v>
      </c>
      <c r="V1955" s="37" t="e">
        <f t="shared" si="763"/>
        <v>#DIV/0!</v>
      </c>
      <c r="W1955" s="33"/>
      <c r="X1955" s="33"/>
      <c r="Y1955" s="22">
        <f t="shared" si="764"/>
        <v>22.890383435836387</v>
      </c>
      <c r="Z1955" s="37">
        <f t="shared" si="765"/>
        <v>0</v>
      </c>
      <c r="AA1955" s="37" t="e">
        <f t="shared" si="766"/>
        <v>#DIV/0!</v>
      </c>
      <c r="AB1955" s="37" t="e">
        <f t="shared" si="767"/>
        <v>#DIV/0!</v>
      </c>
      <c r="AC1955" s="37" t="e">
        <f t="shared" si="768"/>
        <v>#DIV/0!</v>
      </c>
      <c r="AD1955" s="33"/>
      <c r="AE1955" s="22">
        <f t="shared" si="769"/>
        <v>22.890383435836387</v>
      </c>
      <c r="AF1955" s="37">
        <f t="shared" si="770"/>
        <v>0</v>
      </c>
      <c r="AG1955" s="37" t="e">
        <f t="shared" si="771"/>
        <v>#DIV/0!</v>
      </c>
      <c r="AH1955" s="37" t="e">
        <f t="shared" si="772"/>
        <v>#DIV/0!</v>
      </c>
      <c r="AI1955" s="37" t="e">
        <f t="shared" si="773"/>
        <v>#DIV/0!</v>
      </c>
    </row>
    <row r="1956" spans="1:35" hidden="1" x14ac:dyDescent="0.25">
      <c r="A1956" s="3"/>
      <c r="B1956" s="4"/>
      <c r="C1956" s="4">
        <v>939</v>
      </c>
      <c r="D1956" s="23">
        <f t="shared" si="774"/>
        <v>1500</v>
      </c>
      <c r="E1956" s="11"/>
      <c r="F1956" s="23">
        <f t="shared" si="751"/>
        <v>30</v>
      </c>
      <c r="G1956" s="22">
        <f t="shared" si="752"/>
        <v>0.03</v>
      </c>
      <c r="H1956" s="22">
        <f t="shared" si="753"/>
        <v>0.7</v>
      </c>
      <c r="I1956" s="21"/>
      <c r="J1956" s="8"/>
      <c r="K1956" s="9">
        <f t="shared" si="754"/>
        <v>22.890383435836387</v>
      </c>
      <c r="L1956" s="9">
        <f t="shared" si="755"/>
        <v>22.890383435836387</v>
      </c>
      <c r="M1956" s="10">
        <f t="shared" si="756"/>
        <v>0</v>
      </c>
      <c r="N1956" s="10" t="e">
        <f t="shared" si="750"/>
        <v>#DIV/0!</v>
      </c>
      <c r="O1956" s="10" t="e">
        <f t="shared" si="757"/>
        <v>#DIV/0!</v>
      </c>
      <c r="P1956" s="10" t="e">
        <f t="shared" si="758"/>
        <v>#DIV/0!</v>
      </c>
      <c r="R1956" s="22">
        <f t="shared" si="759"/>
        <v>22.890383435836387</v>
      </c>
      <c r="S1956" s="37">
        <f t="shared" si="760"/>
        <v>0</v>
      </c>
      <c r="T1956" s="37" t="e">
        <f t="shared" si="761"/>
        <v>#DIV/0!</v>
      </c>
      <c r="U1956" s="37" t="e">
        <f t="shared" si="762"/>
        <v>#DIV/0!</v>
      </c>
      <c r="V1956" s="37" t="e">
        <f t="shared" si="763"/>
        <v>#DIV/0!</v>
      </c>
      <c r="W1956" s="33"/>
      <c r="X1956" s="33"/>
      <c r="Y1956" s="22">
        <f t="shared" si="764"/>
        <v>22.890383435836387</v>
      </c>
      <c r="Z1956" s="37">
        <f t="shared" si="765"/>
        <v>0</v>
      </c>
      <c r="AA1956" s="37" t="e">
        <f t="shared" si="766"/>
        <v>#DIV/0!</v>
      </c>
      <c r="AB1956" s="37" t="e">
        <f t="shared" si="767"/>
        <v>#DIV/0!</v>
      </c>
      <c r="AC1956" s="37" t="e">
        <f t="shared" si="768"/>
        <v>#DIV/0!</v>
      </c>
      <c r="AD1956" s="33"/>
      <c r="AE1956" s="22">
        <f t="shared" si="769"/>
        <v>22.890383435836387</v>
      </c>
      <c r="AF1956" s="37">
        <f t="shared" si="770"/>
        <v>0</v>
      </c>
      <c r="AG1956" s="37" t="e">
        <f t="shared" si="771"/>
        <v>#DIV/0!</v>
      </c>
      <c r="AH1956" s="37" t="e">
        <f t="shared" si="772"/>
        <v>#DIV/0!</v>
      </c>
      <c r="AI1956" s="37" t="e">
        <f t="shared" si="773"/>
        <v>#DIV/0!</v>
      </c>
    </row>
    <row r="1957" spans="1:35" hidden="1" x14ac:dyDescent="0.25">
      <c r="A1957" s="3"/>
      <c r="B1957" s="4"/>
      <c r="C1957" s="4">
        <v>940</v>
      </c>
      <c r="D1957" s="23">
        <f t="shared" si="774"/>
        <v>1500</v>
      </c>
      <c r="E1957" s="11"/>
      <c r="F1957" s="23">
        <f t="shared" si="751"/>
        <v>30</v>
      </c>
      <c r="G1957" s="22">
        <f t="shared" si="752"/>
        <v>0.03</v>
      </c>
      <c r="H1957" s="22">
        <f t="shared" si="753"/>
        <v>0.7</v>
      </c>
      <c r="I1957" s="21"/>
      <c r="J1957" s="8"/>
      <c r="K1957" s="9">
        <f t="shared" si="754"/>
        <v>22.890383435836387</v>
      </c>
      <c r="L1957" s="9">
        <f t="shared" si="755"/>
        <v>22.890383435836387</v>
      </c>
      <c r="M1957" s="10">
        <f t="shared" si="756"/>
        <v>0</v>
      </c>
      <c r="N1957" s="10" t="e">
        <f t="shared" si="750"/>
        <v>#DIV/0!</v>
      </c>
      <c r="O1957" s="10" t="e">
        <f t="shared" si="757"/>
        <v>#DIV/0!</v>
      </c>
      <c r="P1957" s="10" t="e">
        <f t="shared" si="758"/>
        <v>#DIV/0!</v>
      </c>
      <c r="R1957" s="22">
        <f t="shared" si="759"/>
        <v>22.890383435836387</v>
      </c>
      <c r="S1957" s="37">
        <f t="shared" si="760"/>
        <v>0</v>
      </c>
      <c r="T1957" s="37" t="e">
        <f t="shared" si="761"/>
        <v>#DIV/0!</v>
      </c>
      <c r="U1957" s="37" t="e">
        <f t="shared" si="762"/>
        <v>#DIV/0!</v>
      </c>
      <c r="V1957" s="37" t="e">
        <f t="shared" si="763"/>
        <v>#DIV/0!</v>
      </c>
      <c r="W1957" s="33"/>
      <c r="X1957" s="33"/>
      <c r="Y1957" s="22">
        <f t="shared" si="764"/>
        <v>22.890383435836387</v>
      </c>
      <c r="Z1957" s="37">
        <f t="shared" si="765"/>
        <v>0</v>
      </c>
      <c r="AA1957" s="37" t="e">
        <f t="shared" si="766"/>
        <v>#DIV/0!</v>
      </c>
      <c r="AB1957" s="37" t="e">
        <f t="shared" si="767"/>
        <v>#DIV/0!</v>
      </c>
      <c r="AC1957" s="37" t="e">
        <f t="shared" si="768"/>
        <v>#DIV/0!</v>
      </c>
      <c r="AD1957" s="33"/>
      <c r="AE1957" s="22">
        <f t="shared" si="769"/>
        <v>22.890383435836387</v>
      </c>
      <c r="AF1957" s="37">
        <f t="shared" si="770"/>
        <v>0</v>
      </c>
      <c r="AG1957" s="37" t="e">
        <f t="shared" si="771"/>
        <v>#DIV/0!</v>
      </c>
      <c r="AH1957" s="37" t="e">
        <f t="shared" si="772"/>
        <v>#DIV/0!</v>
      </c>
      <c r="AI1957" s="37" t="e">
        <f t="shared" si="773"/>
        <v>#DIV/0!</v>
      </c>
    </row>
    <row r="1958" spans="1:35" hidden="1" x14ac:dyDescent="0.25">
      <c r="A1958" s="3"/>
      <c r="B1958" s="4"/>
      <c r="C1958" s="4">
        <v>941</v>
      </c>
      <c r="D1958" s="23">
        <f t="shared" si="774"/>
        <v>1500</v>
      </c>
      <c r="E1958" s="11"/>
      <c r="F1958" s="23">
        <f t="shared" si="751"/>
        <v>30</v>
      </c>
      <c r="G1958" s="22">
        <f t="shared" si="752"/>
        <v>0.03</v>
      </c>
      <c r="H1958" s="22">
        <f t="shared" si="753"/>
        <v>0.7</v>
      </c>
      <c r="I1958" s="21"/>
      <c r="J1958" s="8"/>
      <c r="K1958" s="9">
        <f t="shared" si="754"/>
        <v>22.890383435836387</v>
      </c>
      <c r="L1958" s="9">
        <f t="shared" si="755"/>
        <v>22.890383435836387</v>
      </c>
      <c r="M1958" s="10">
        <f t="shared" si="756"/>
        <v>0</v>
      </c>
      <c r="N1958" s="10" t="e">
        <f t="shared" si="750"/>
        <v>#DIV/0!</v>
      </c>
      <c r="O1958" s="10" t="e">
        <f t="shared" si="757"/>
        <v>#DIV/0!</v>
      </c>
      <c r="P1958" s="10" t="e">
        <f t="shared" si="758"/>
        <v>#DIV/0!</v>
      </c>
      <c r="R1958" s="22">
        <f t="shared" si="759"/>
        <v>22.890383435836387</v>
      </c>
      <c r="S1958" s="37">
        <f t="shared" si="760"/>
        <v>0</v>
      </c>
      <c r="T1958" s="37" t="e">
        <f t="shared" si="761"/>
        <v>#DIV/0!</v>
      </c>
      <c r="U1958" s="37" t="e">
        <f t="shared" si="762"/>
        <v>#DIV/0!</v>
      </c>
      <c r="V1958" s="37" t="e">
        <f t="shared" si="763"/>
        <v>#DIV/0!</v>
      </c>
      <c r="W1958" s="33"/>
      <c r="X1958" s="33"/>
      <c r="Y1958" s="22">
        <f t="shared" si="764"/>
        <v>22.890383435836387</v>
      </c>
      <c r="Z1958" s="37">
        <f t="shared" si="765"/>
        <v>0</v>
      </c>
      <c r="AA1958" s="37" t="e">
        <f t="shared" si="766"/>
        <v>#DIV/0!</v>
      </c>
      <c r="AB1958" s="37" t="e">
        <f t="shared" si="767"/>
        <v>#DIV/0!</v>
      </c>
      <c r="AC1958" s="37" t="e">
        <f t="shared" si="768"/>
        <v>#DIV/0!</v>
      </c>
      <c r="AD1958" s="33"/>
      <c r="AE1958" s="22">
        <f t="shared" si="769"/>
        <v>22.890383435836387</v>
      </c>
      <c r="AF1958" s="37">
        <f t="shared" si="770"/>
        <v>0</v>
      </c>
      <c r="AG1958" s="37" t="e">
        <f t="shared" si="771"/>
        <v>#DIV/0!</v>
      </c>
      <c r="AH1958" s="37" t="e">
        <f t="shared" si="772"/>
        <v>#DIV/0!</v>
      </c>
      <c r="AI1958" s="37" t="e">
        <f t="shared" si="773"/>
        <v>#DIV/0!</v>
      </c>
    </row>
    <row r="1959" spans="1:35" hidden="1" x14ac:dyDescent="0.25">
      <c r="A1959" s="3"/>
      <c r="B1959" s="4"/>
      <c r="C1959" s="4">
        <v>942</v>
      </c>
      <c r="D1959" s="23">
        <f t="shared" si="774"/>
        <v>1500</v>
      </c>
      <c r="E1959" s="11"/>
      <c r="F1959" s="23">
        <f t="shared" si="751"/>
        <v>30</v>
      </c>
      <c r="G1959" s="22">
        <f t="shared" si="752"/>
        <v>0.03</v>
      </c>
      <c r="H1959" s="22">
        <f t="shared" si="753"/>
        <v>0.7</v>
      </c>
      <c r="I1959" s="21"/>
      <c r="J1959" s="8"/>
      <c r="K1959" s="9">
        <f t="shared" si="754"/>
        <v>22.890383435836387</v>
      </c>
      <c r="L1959" s="9">
        <f t="shared" si="755"/>
        <v>22.890383435836387</v>
      </c>
      <c r="M1959" s="10">
        <f t="shared" si="756"/>
        <v>0</v>
      </c>
      <c r="N1959" s="10" t="e">
        <f t="shared" si="750"/>
        <v>#DIV/0!</v>
      </c>
      <c r="O1959" s="10" t="e">
        <f t="shared" si="757"/>
        <v>#DIV/0!</v>
      </c>
      <c r="P1959" s="10" t="e">
        <f t="shared" si="758"/>
        <v>#DIV/0!</v>
      </c>
      <c r="R1959" s="22">
        <f t="shared" si="759"/>
        <v>22.890383435836387</v>
      </c>
      <c r="S1959" s="37">
        <f t="shared" si="760"/>
        <v>0</v>
      </c>
      <c r="T1959" s="37" t="e">
        <f t="shared" si="761"/>
        <v>#DIV/0!</v>
      </c>
      <c r="U1959" s="37" t="e">
        <f t="shared" si="762"/>
        <v>#DIV/0!</v>
      </c>
      <c r="V1959" s="37" t="e">
        <f t="shared" si="763"/>
        <v>#DIV/0!</v>
      </c>
      <c r="W1959" s="33"/>
      <c r="X1959" s="33"/>
      <c r="Y1959" s="22">
        <f t="shared" si="764"/>
        <v>22.890383435836387</v>
      </c>
      <c r="Z1959" s="37">
        <f t="shared" si="765"/>
        <v>0</v>
      </c>
      <c r="AA1959" s="37" t="e">
        <f t="shared" si="766"/>
        <v>#DIV/0!</v>
      </c>
      <c r="AB1959" s="37" t="e">
        <f t="shared" si="767"/>
        <v>#DIV/0!</v>
      </c>
      <c r="AC1959" s="37" t="e">
        <f t="shared" si="768"/>
        <v>#DIV/0!</v>
      </c>
      <c r="AD1959" s="33"/>
      <c r="AE1959" s="22">
        <f t="shared" si="769"/>
        <v>22.890383435836387</v>
      </c>
      <c r="AF1959" s="37">
        <f t="shared" si="770"/>
        <v>0</v>
      </c>
      <c r="AG1959" s="37" t="e">
        <f t="shared" si="771"/>
        <v>#DIV/0!</v>
      </c>
      <c r="AH1959" s="37" t="e">
        <f t="shared" si="772"/>
        <v>#DIV/0!</v>
      </c>
      <c r="AI1959" s="37" t="e">
        <f t="shared" si="773"/>
        <v>#DIV/0!</v>
      </c>
    </row>
    <row r="1960" spans="1:35" hidden="1" x14ac:dyDescent="0.25">
      <c r="A1960" s="3"/>
      <c r="B1960" s="4"/>
      <c r="C1960" s="4">
        <v>943</v>
      </c>
      <c r="D1960" s="23">
        <f t="shared" si="774"/>
        <v>1500</v>
      </c>
      <c r="E1960" s="11"/>
      <c r="F1960" s="23">
        <f t="shared" si="751"/>
        <v>30</v>
      </c>
      <c r="G1960" s="22">
        <f t="shared" si="752"/>
        <v>0.03</v>
      </c>
      <c r="H1960" s="22">
        <f t="shared" si="753"/>
        <v>0.7</v>
      </c>
      <c r="I1960" s="21"/>
      <c r="J1960" s="8"/>
      <c r="K1960" s="9">
        <f t="shared" si="754"/>
        <v>22.890383435836387</v>
      </c>
      <c r="L1960" s="9">
        <f t="shared" si="755"/>
        <v>22.890383435836387</v>
      </c>
      <c r="M1960" s="10">
        <f t="shared" si="756"/>
        <v>0</v>
      </c>
      <c r="N1960" s="10" t="e">
        <f t="shared" si="750"/>
        <v>#DIV/0!</v>
      </c>
      <c r="O1960" s="10" t="e">
        <f t="shared" si="757"/>
        <v>#DIV/0!</v>
      </c>
      <c r="P1960" s="10" t="e">
        <f t="shared" si="758"/>
        <v>#DIV/0!</v>
      </c>
      <c r="R1960" s="22">
        <f t="shared" si="759"/>
        <v>22.890383435836387</v>
      </c>
      <c r="S1960" s="37">
        <f t="shared" si="760"/>
        <v>0</v>
      </c>
      <c r="T1960" s="37" t="e">
        <f t="shared" si="761"/>
        <v>#DIV/0!</v>
      </c>
      <c r="U1960" s="37" t="e">
        <f t="shared" si="762"/>
        <v>#DIV/0!</v>
      </c>
      <c r="V1960" s="37" t="e">
        <f t="shared" si="763"/>
        <v>#DIV/0!</v>
      </c>
      <c r="W1960" s="33"/>
      <c r="X1960" s="33"/>
      <c r="Y1960" s="22">
        <f t="shared" si="764"/>
        <v>22.890383435836387</v>
      </c>
      <c r="Z1960" s="37">
        <f t="shared" si="765"/>
        <v>0</v>
      </c>
      <c r="AA1960" s="37" t="e">
        <f t="shared" si="766"/>
        <v>#DIV/0!</v>
      </c>
      <c r="AB1960" s="37" t="e">
        <f t="shared" si="767"/>
        <v>#DIV/0!</v>
      </c>
      <c r="AC1960" s="37" t="e">
        <f t="shared" si="768"/>
        <v>#DIV/0!</v>
      </c>
      <c r="AD1960" s="33"/>
      <c r="AE1960" s="22">
        <f t="shared" si="769"/>
        <v>22.890383435836387</v>
      </c>
      <c r="AF1960" s="37">
        <f t="shared" si="770"/>
        <v>0</v>
      </c>
      <c r="AG1960" s="37" t="e">
        <f t="shared" si="771"/>
        <v>#DIV/0!</v>
      </c>
      <c r="AH1960" s="37" t="e">
        <f t="shared" si="772"/>
        <v>#DIV/0!</v>
      </c>
      <c r="AI1960" s="37" t="e">
        <f t="shared" si="773"/>
        <v>#DIV/0!</v>
      </c>
    </row>
    <row r="1961" spans="1:35" hidden="1" x14ac:dyDescent="0.25">
      <c r="A1961" s="3"/>
      <c r="B1961" s="4"/>
      <c r="C1961" s="4">
        <v>944</v>
      </c>
      <c r="D1961" s="23">
        <f t="shared" si="774"/>
        <v>1500</v>
      </c>
      <c r="E1961" s="11"/>
      <c r="F1961" s="23">
        <f t="shared" si="751"/>
        <v>30</v>
      </c>
      <c r="G1961" s="22">
        <f t="shared" si="752"/>
        <v>0.03</v>
      </c>
      <c r="H1961" s="22">
        <f t="shared" si="753"/>
        <v>0.7</v>
      </c>
      <c r="I1961" s="21"/>
      <c r="J1961" s="8"/>
      <c r="K1961" s="9">
        <f t="shared" si="754"/>
        <v>22.890383435836387</v>
      </c>
      <c r="L1961" s="9">
        <f t="shared" si="755"/>
        <v>22.890383435836387</v>
      </c>
      <c r="M1961" s="10">
        <f t="shared" si="756"/>
        <v>0</v>
      </c>
      <c r="N1961" s="10" t="e">
        <f t="shared" si="750"/>
        <v>#DIV/0!</v>
      </c>
      <c r="O1961" s="10" t="e">
        <f t="shared" si="757"/>
        <v>#DIV/0!</v>
      </c>
      <c r="P1961" s="10" t="e">
        <f t="shared" si="758"/>
        <v>#DIV/0!</v>
      </c>
      <c r="R1961" s="22">
        <f t="shared" si="759"/>
        <v>22.890383435836387</v>
      </c>
      <c r="S1961" s="37">
        <f t="shared" si="760"/>
        <v>0</v>
      </c>
      <c r="T1961" s="37" t="e">
        <f t="shared" si="761"/>
        <v>#DIV/0!</v>
      </c>
      <c r="U1961" s="37" t="e">
        <f t="shared" si="762"/>
        <v>#DIV/0!</v>
      </c>
      <c r="V1961" s="37" t="e">
        <f t="shared" si="763"/>
        <v>#DIV/0!</v>
      </c>
      <c r="W1961" s="33"/>
      <c r="X1961" s="33"/>
      <c r="Y1961" s="22">
        <f t="shared" si="764"/>
        <v>22.890383435836387</v>
      </c>
      <c r="Z1961" s="37">
        <f t="shared" si="765"/>
        <v>0</v>
      </c>
      <c r="AA1961" s="37" t="e">
        <f t="shared" si="766"/>
        <v>#DIV/0!</v>
      </c>
      <c r="AB1961" s="37" t="e">
        <f t="shared" si="767"/>
        <v>#DIV/0!</v>
      </c>
      <c r="AC1961" s="37" t="e">
        <f t="shared" si="768"/>
        <v>#DIV/0!</v>
      </c>
      <c r="AD1961" s="33"/>
      <c r="AE1961" s="22">
        <f t="shared" si="769"/>
        <v>22.890383435836387</v>
      </c>
      <c r="AF1961" s="37">
        <f t="shared" si="770"/>
        <v>0</v>
      </c>
      <c r="AG1961" s="37" t="e">
        <f t="shared" si="771"/>
        <v>#DIV/0!</v>
      </c>
      <c r="AH1961" s="37" t="e">
        <f t="shared" si="772"/>
        <v>#DIV/0!</v>
      </c>
      <c r="AI1961" s="37" t="e">
        <f t="shared" si="773"/>
        <v>#DIV/0!</v>
      </c>
    </row>
    <row r="1962" spans="1:35" hidden="1" x14ac:dyDescent="0.25">
      <c r="A1962" s="3"/>
      <c r="B1962" s="4"/>
      <c r="C1962" s="4">
        <v>945</v>
      </c>
      <c r="D1962" s="23">
        <f t="shared" si="774"/>
        <v>1500</v>
      </c>
      <c r="E1962" s="11"/>
      <c r="F1962" s="23">
        <f t="shared" si="751"/>
        <v>30</v>
      </c>
      <c r="G1962" s="22">
        <f t="shared" si="752"/>
        <v>0.03</v>
      </c>
      <c r="H1962" s="22">
        <f t="shared" si="753"/>
        <v>0.7</v>
      </c>
      <c r="I1962" s="21"/>
      <c r="J1962" s="8"/>
      <c r="K1962" s="9">
        <f t="shared" si="754"/>
        <v>22.890383435836387</v>
      </c>
      <c r="L1962" s="9">
        <f t="shared" si="755"/>
        <v>22.890383435836387</v>
      </c>
      <c r="M1962" s="10">
        <f t="shared" si="756"/>
        <v>0</v>
      </c>
      <c r="N1962" s="10" t="e">
        <f t="shared" si="750"/>
        <v>#DIV/0!</v>
      </c>
      <c r="O1962" s="10" t="e">
        <f t="shared" si="757"/>
        <v>#DIV/0!</v>
      </c>
      <c r="P1962" s="10" t="e">
        <f t="shared" si="758"/>
        <v>#DIV/0!</v>
      </c>
      <c r="R1962" s="22">
        <f t="shared" si="759"/>
        <v>22.890383435836387</v>
      </c>
      <c r="S1962" s="37">
        <f t="shared" si="760"/>
        <v>0</v>
      </c>
      <c r="T1962" s="37" t="e">
        <f t="shared" si="761"/>
        <v>#DIV/0!</v>
      </c>
      <c r="U1962" s="37" t="e">
        <f t="shared" si="762"/>
        <v>#DIV/0!</v>
      </c>
      <c r="V1962" s="37" t="e">
        <f t="shared" si="763"/>
        <v>#DIV/0!</v>
      </c>
      <c r="W1962" s="33"/>
      <c r="X1962" s="33"/>
      <c r="Y1962" s="22">
        <f t="shared" si="764"/>
        <v>22.890383435836387</v>
      </c>
      <c r="Z1962" s="37">
        <f t="shared" si="765"/>
        <v>0</v>
      </c>
      <c r="AA1962" s="37" t="e">
        <f t="shared" si="766"/>
        <v>#DIV/0!</v>
      </c>
      <c r="AB1962" s="37" t="e">
        <f t="shared" si="767"/>
        <v>#DIV/0!</v>
      </c>
      <c r="AC1962" s="37" t="e">
        <f t="shared" si="768"/>
        <v>#DIV/0!</v>
      </c>
      <c r="AD1962" s="33"/>
      <c r="AE1962" s="22">
        <f t="shared" si="769"/>
        <v>22.890383435836387</v>
      </c>
      <c r="AF1962" s="37">
        <f t="shared" si="770"/>
        <v>0</v>
      </c>
      <c r="AG1962" s="37" t="e">
        <f t="shared" si="771"/>
        <v>#DIV/0!</v>
      </c>
      <c r="AH1962" s="37" t="e">
        <f t="shared" si="772"/>
        <v>#DIV/0!</v>
      </c>
      <c r="AI1962" s="37" t="e">
        <f t="shared" si="773"/>
        <v>#DIV/0!</v>
      </c>
    </row>
    <row r="1963" spans="1:35" hidden="1" x14ac:dyDescent="0.25">
      <c r="A1963" s="3"/>
      <c r="B1963" s="4"/>
      <c r="C1963" s="4">
        <v>946</v>
      </c>
      <c r="D1963" s="23">
        <f t="shared" si="774"/>
        <v>1500</v>
      </c>
      <c r="E1963" s="11"/>
      <c r="F1963" s="23">
        <f t="shared" si="751"/>
        <v>30</v>
      </c>
      <c r="G1963" s="22">
        <f t="shared" si="752"/>
        <v>0.03</v>
      </c>
      <c r="H1963" s="22">
        <f t="shared" si="753"/>
        <v>0.7</v>
      </c>
      <c r="I1963" s="21"/>
      <c r="J1963" s="8"/>
      <c r="K1963" s="9">
        <f t="shared" si="754"/>
        <v>22.890383435836387</v>
      </c>
      <c r="L1963" s="9">
        <f t="shared" si="755"/>
        <v>22.890383435836387</v>
      </c>
      <c r="M1963" s="10">
        <f t="shared" si="756"/>
        <v>0</v>
      </c>
      <c r="N1963" s="10" t="e">
        <f t="shared" si="750"/>
        <v>#DIV/0!</v>
      </c>
      <c r="O1963" s="10" t="e">
        <f t="shared" si="757"/>
        <v>#DIV/0!</v>
      </c>
      <c r="P1963" s="10" t="e">
        <f t="shared" si="758"/>
        <v>#DIV/0!</v>
      </c>
      <c r="R1963" s="22">
        <f t="shared" si="759"/>
        <v>22.890383435836387</v>
      </c>
      <c r="S1963" s="37">
        <f t="shared" si="760"/>
        <v>0</v>
      </c>
      <c r="T1963" s="37" t="e">
        <f t="shared" si="761"/>
        <v>#DIV/0!</v>
      </c>
      <c r="U1963" s="37" t="e">
        <f t="shared" si="762"/>
        <v>#DIV/0!</v>
      </c>
      <c r="V1963" s="37" t="e">
        <f t="shared" si="763"/>
        <v>#DIV/0!</v>
      </c>
      <c r="W1963" s="33"/>
      <c r="X1963" s="33"/>
      <c r="Y1963" s="22">
        <f t="shared" si="764"/>
        <v>22.890383435836387</v>
      </c>
      <c r="Z1963" s="37">
        <f t="shared" si="765"/>
        <v>0</v>
      </c>
      <c r="AA1963" s="37" t="e">
        <f t="shared" si="766"/>
        <v>#DIV/0!</v>
      </c>
      <c r="AB1963" s="37" t="e">
        <f t="shared" si="767"/>
        <v>#DIV/0!</v>
      </c>
      <c r="AC1963" s="37" t="e">
        <f t="shared" si="768"/>
        <v>#DIV/0!</v>
      </c>
      <c r="AD1963" s="33"/>
      <c r="AE1963" s="22">
        <f t="shared" si="769"/>
        <v>22.890383435836387</v>
      </c>
      <c r="AF1963" s="37">
        <f t="shared" si="770"/>
        <v>0</v>
      </c>
      <c r="AG1963" s="37" t="e">
        <f t="shared" si="771"/>
        <v>#DIV/0!</v>
      </c>
      <c r="AH1963" s="37" t="e">
        <f t="shared" si="772"/>
        <v>#DIV/0!</v>
      </c>
      <c r="AI1963" s="37" t="e">
        <f t="shared" si="773"/>
        <v>#DIV/0!</v>
      </c>
    </row>
    <row r="1964" spans="1:35" hidden="1" x14ac:dyDescent="0.25">
      <c r="A1964" s="3"/>
      <c r="B1964" s="4"/>
      <c r="C1964" s="4">
        <v>947</v>
      </c>
      <c r="D1964" s="23">
        <f t="shared" si="774"/>
        <v>1500</v>
      </c>
      <c r="E1964" s="11"/>
      <c r="F1964" s="23">
        <f t="shared" si="751"/>
        <v>30</v>
      </c>
      <c r="G1964" s="22">
        <f t="shared" si="752"/>
        <v>0.03</v>
      </c>
      <c r="H1964" s="22">
        <f t="shared" si="753"/>
        <v>0.7</v>
      </c>
      <c r="I1964" s="21"/>
      <c r="J1964" s="8"/>
      <c r="K1964" s="9">
        <f t="shared" si="754"/>
        <v>22.890383435836387</v>
      </c>
      <c r="L1964" s="9">
        <f t="shared" si="755"/>
        <v>22.890383435836387</v>
      </c>
      <c r="M1964" s="10">
        <f t="shared" si="756"/>
        <v>0</v>
      </c>
      <c r="N1964" s="10" t="e">
        <f t="shared" si="750"/>
        <v>#DIV/0!</v>
      </c>
      <c r="O1964" s="10" t="e">
        <f t="shared" si="757"/>
        <v>#DIV/0!</v>
      </c>
      <c r="P1964" s="10" t="e">
        <f t="shared" si="758"/>
        <v>#DIV/0!</v>
      </c>
      <c r="R1964" s="22">
        <f t="shared" si="759"/>
        <v>22.890383435836387</v>
      </c>
      <c r="S1964" s="37">
        <f t="shared" si="760"/>
        <v>0</v>
      </c>
      <c r="T1964" s="37" t="e">
        <f t="shared" si="761"/>
        <v>#DIV/0!</v>
      </c>
      <c r="U1964" s="37" t="e">
        <f t="shared" si="762"/>
        <v>#DIV/0!</v>
      </c>
      <c r="V1964" s="37" t="e">
        <f t="shared" si="763"/>
        <v>#DIV/0!</v>
      </c>
      <c r="W1964" s="33"/>
      <c r="X1964" s="33"/>
      <c r="Y1964" s="22">
        <f t="shared" si="764"/>
        <v>22.890383435836387</v>
      </c>
      <c r="Z1964" s="37">
        <f t="shared" si="765"/>
        <v>0</v>
      </c>
      <c r="AA1964" s="37" t="e">
        <f t="shared" si="766"/>
        <v>#DIV/0!</v>
      </c>
      <c r="AB1964" s="37" t="e">
        <f t="shared" si="767"/>
        <v>#DIV/0!</v>
      </c>
      <c r="AC1964" s="37" t="e">
        <f t="shared" si="768"/>
        <v>#DIV/0!</v>
      </c>
      <c r="AD1964" s="33"/>
      <c r="AE1964" s="22">
        <f t="shared" si="769"/>
        <v>22.890383435836387</v>
      </c>
      <c r="AF1964" s="37">
        <f t="shared" si="770"/>
        <v>0</v>
      </c>
      <c r="AG1964" s="37" t="e">
        <f t="shared" si="771"/>
        <v>#DIV/0!</v>
      </c>
      <c r="AH1964" s="37" t="e">
        <f t="shared" si="772"/>
        <v>#DIV/0!</v>
      </c>
      <c r="AI1964" s="37" t="e">
        <f t="shared" si="773"/>
        <v>#DIV/0!</v>
      </c>
    </row>
    <row r="1965" spans="1:35" hidden="1" x14ac:dyDescent="0.25">
      <c r="A1965" s="3"/>
      <c r="B1965" s="4"/>
      <c r="C1965" s="4">
        <v>948</v>
      </c>
      <c r="D1965" s="23">
        <f t="shared" si="774"/>
        <v>1500</v>
      </c>
      <c r="E1965" s="11"/>
      <c r="F1965" s="23">
        <f t="shared" si="751"/>
        <v>30</v>
      </c>
      <c r="G1965" s="22">
        <f t="shared" si="752"/>
        <v>0.03</v>
      </c>
      <c r="H1965" s="22">
        <f t="shared" si="753"/>
        <v>0.7</v>
      </c>
      <c r="I1965" s="21"/>
      <c r="J1965" s="8"/>
      <c r="K1965" s="9">
        <f t="shared" si="754"/>
        <v>22.890383435836387</v>
      </c>
      <c r="L1965" s="9">
        <f t="shared" si="755"/>
        <v>22.890383435836387</v>
      </c>
      <c r="M1965" s="10">
        <f t="shared" si="756"/>
        <v>0</v>
      </c>
      <c r="N1965" s="10" t="e">
        <f t="shared" si="750"/>
        <v>#DIV/0!</v>
      </c>
      <c r="O1965" s="10" t="e">
        <f t="shared" si="757"/>
        <v>#DIV/0!</v>
      </c>
      <c r="P1965" s="10" t="e">
        <f t="shared" si="758"/>
        <v>#DIV/0!</v>
      </c>
      <c r="R1965" s="22">
        <f t="shared" si="759"/>
        <v>22.890383435836387</v>
      </c>
      <c r="S1965" s="37">
        <f t="shared" si="760"/>
        <v>0</v>
      </c>
      <c r="T1965" s="37" t="e">
        <f t="shared" si="761"/>
        <v>#DIV/0!</v>
      </c>
      <c r="U1965" s="37" t="e">
        <f t="shared" si="762"/>
        <v>#DIV/0!</v>
      </c>
      <c r="V1965" s="37" t="e">
        <f t="shared" si="763"/>
        <v>#DIV/0!</v>
      </c>
      <c r="W1965" s="33"/>
      <c r="X1965" s="33"/>
      <c r="Y1965" s="22">
        <f t="shared" si="764"/>
        <v>22.890383435836387</v>
      </c>
      <c r="Z1965" s="37">
        <f t="shared" si="765"/>
        <v>0</v>
      </c>
      <c r="AA1965" s="37" t="e">
        <f t="shared" si="766"/>
        <v>#DIV/0!</v>
      </c>
      <c r="AB1965" s="37" t="e">
        <f t="shared" si="767"/>
        <v>#DIV/0!</v>
      </c>
      <c r="AC1965" s="37" t="e">
        <f t="shared" si="768"/>
        <v>#DIV/0!</v>
      </c>
      <c r="AD1965" s="33"/>
      <c r="AE1965" s="22">
        <f t="shared" si="769"/>
        <v>22.890383435836387</v>
      </c>
      <c r="AF1965" s="37">
        <f t="shared" si="770"/>
        <v>0</v>
      </c>
      <c r="AG1965" s="37" t="e">
        <f t="shared" si="771"/>
        <v>#DIV/0!</v>
      </c>
      <c r="AH1965" s="37" t="e">
        <f t="shared" si="772"/>
        <v>#DIV/0!</v>
      </c>
      <c r="AI1965" s="37" t="e">
        <f t="shared" si="773"/>
        <v>#DIV/0!</v>
      </c>
    </row>
    <row r="1966" spans="1:35" hidden="1" x14ac:dyDescent="0.25">
      <c r="A1966" s="3"/>
      <c r="B1966" s="4"/>
      <c r="C1966" s="4">
        <v>949</v>
      </c>
      <c r="D1966" s="23">
        <f t="shared" si="774"/>
        <v>1500</v>
      </c>
      <c r="E1966" s="11"/>
      <c r="F1966" s="23">
        <f t="shared" si="751"/>
        <v>30</v>
      </c>
      <c r="G1966" s="22">
        <f t="shared" si="752"/>
        <v>0.03</v>
      </c>
      <c r="H1966" s="22">
        <f t="shared" si="753"/>
        <v>0.7</v>
      </c>
      <c r="I1966" s="21"/>
      <c r="J1966" s="8"/>
      <c r="K1966" s="9">
        <f t="shared" si="754"/>
        <v>22.890383435836387</v>
      </c>
      <c r="L1966" s="9">
        <f t="shared" si="755"/>
        <v>22.890383435836387</v>
      </c>
      <c r="M1966" s="10">
        <f t="shared" si="756"/>
        <v>0</v>
      </c>
      <c r="N1966" s="10" t="e">
        <f t="shared" si="750"/>
        <v>#DIV/0!</v>
      </c>
      <c r="O1966" s="10" t="e">
        <f t="shared" si="757"/>
        <v>#DIV/0!</v>
      </c>
      <c r="P1966" s="10" t="e">
        <f t="shared" si="758"/>
        <v>#DIV/0!</v>
      </c>
      <c r="R1966" s="22">
        <f t="shared" si="759"/>
        <v>22.890383435836387</v>
      </c>
      <c r="S1966" s="37">
        <f t="shared" si="760"/>
        <v>0</v>
      </c>
      <c r="T1966" s="37" t="e">
        <f t="shared" si="761"/>
        <v>#DIV/0!</v>
      </c>
      <c r="U1966" s="37" t="e">
        <f t="shared" si="762"/>
        <v>#DIV/0!</v>
      </c>
      <c r="V1966" s="37" t="e">
        <f t="shared" si="763"/>
        <v>#DIV/0!</v>
      </c>
      <c r="W1966" s="33"/>
      <c r="X1966" s="33"/>
      <c r="Y1966" s="22">
        <f t="shared" si="764"/>
        <v>22.890383435836387</v>
      </c>
      <c r="Z1966" s="37">
        <f t="shared" si="765"/>
        <v>0</v>
      </c>
      <c r="AA1966" s="37" t="e">
        <f t="shared" si="766"/>
        <v>#DIV/0!</v>
      </c>
      <c r="AB1966" s="37" t="e">
        <f t="shared" si="767"/>
        <v>#DIV/0!</v>
      </c>
      <c r="AC1966" s="37" t="e">
        <f t="shared" si="768"/>
        <v>#DIV/0!</v>
      </c>
      <c r="AD1966" s="33"/>
      <c r="AE1966" s="22">
        <f t="shared" si="769"/>
        <v>22.890383435836387</v>
      </c>
      <c r="AF1966" s="37">
        <f t="shared" si="770"/>
        <v>0</v>
      </c>
      <c r="AG1966" s="37" t="e">
        <f t="shared" si="771"/>
        <v>#DIV/0!</v>
      </c>
      <c r="AH1966" s="37" t="e">
        <f t="shared" si="772"/>
        <v>#DIV/0!</v>
      </c>
      <c r="AI1966" s="37" t="e">
        <f t="shared" si="773"/>
        <v>#DIV/0!</v>
      </c>
    </row>
    <row r="1967" spans="1:35" hidden="1" x14ac:dyDescent="0.25">
      <c r="A1967" s="3"/>
      <c r="B1967" s="4"/>
      <c r="C1967" s="4">
        <v>950</v>
      </c>
      <c r="D1967" s="23">
        <f t="shared" si="774"/>
        <v>1500</v>
      </c>
      <c r="E1967" s="11"/>
      <c r="F1967" s="23">
        <f t="shared" si="751"/>
        <v>30</v>
      </c>
      <c r="G1967" s="22">
        <f t="shared" si="752"/>
        <v>0.03</v>
      </c>
      <c r="H1967" s="22">
        <f t="shared" si="753"/>
        <v>0.7</v>
      </c>
      <c r="I1967" s="21"/>
      <c r="J1967" s="8"/>
      <c r="K1967" s="9">
        <f t="shared" si="754"/>
        <v>22.890383435836387</v>
      </c>
      <c r="L1967" s="9">
        <f t="shared" si="755"/>
        <v>22.890383435836387</v>
      </c>
      <c r="M1967" s="10">
        <f t="shared" si="756"/>
        <v>0</v>
      </c>
      <c r="N1967" s="10" t="e">
        <f t="shared" si="750"/>
        <v>#DIV/0!</v>
      </c>
      <c r="O1967" s="10" t="e">
        <f t="shared" si="757"/>
        <v>#DIV/0!</v>
      </c>
      <c r="P1967" s="10" t="e">
        <f t="shared" si="758"/>
        <v>#DIV/0!</v>
      </c>
      <c r="R1967" s="22">
        <f t="shared" si="759"/>
        <v>22.890383435836387</v>
      </c>
      <c r="S1967" s="37">
        <f t="shared" si="760"/>
        <v>0</v>
      </c>
      <c r="T1967" s="37" t="e">
        <f t="shared" si="761"/>
        <v>#DIV/0!</v>
      </c>
      <c r="U1967" s="37" t="e">
        <f t="shared" si="762"/>
        <v>#DIV/0!</v>
      </c>
      <c r="V1967" s="37" t="e">
        <f t="shared" si="763"/>
        <v>#DIV/0!</v>
      </c>
      <c r="W1967" s="33"/>
      <c r="X1967" s="33"/>
      <c r="Y1967" s="22">
        <f t="shared" si="764"/>
        <v>22.890383435836387</v>
      </c>
      <c r="Z1967" s="37">
        <f t="shared" si="765"/>
        <v>0</v>
      </c>
      <c r="AA1967" s="37" t="e">
        <f t="shared" si="766"/>
        <v>#DIV/0!</v>
      </c>
      <c r="AB1967" s="37" t="e">
        <f t="shared" si="767"/>
        <v>#DIV/0!</v>
      </c>
      <c r="AC1967" s="37" t="e">
        <f t="shared" si="768"/>
        <v>#DIV/0!</v>
      </c>
      <c r="AD1967" s="33"/>
      <c r="AE1967" s="22">
        <f t="shared" si="769"/>
        <v>22.890383435836387</v>
      </c>
      <c r="AF1967" s="37">
        <f t="shared" si="770"/>
        <v>0</v>
      </c>
      <c r="AG1967" s="37" t="e">
        <f t="shared" si="771"/>
        <v>#DIV/0!</v>
      </c>
      <c r="AH1967" s="37" t="e">
        <f t="shared" si="772"/>
        <v>#DIV/0!</v>
      </c>
      <c r="AI1967" s="37" t="e">
        <f t="shared" si="773"/>
        <v>#DIV/0!</v>
      </c>
    </row>
    <row r="1968" spans="1:35" hidden="1" x14ac:dyDescent="0.25">
      <c r="A1968" s="3"/>
      <c r="B1968" s="4"/>
      <c r="C1968" s="4">
        <v>951</v>
      </c>
      <c r="D1968" s="23">
        <f t="shared" si="774"/>
        <v>1500</v>
      </c>
      <c r="E1968" s="11"/>
      <c r="F1968" s="23">
        <f t="shared" si="751"/>
        <v>30</v>
      </c>
      <c r="G1968" s="22">
        <f t="shared" si="752"/>
        <v>0.03</v>
      </c>
      <c r="H1968" s="22">
        <f t="shared" si="753"/>
        <v>0.7</v>
      </c>
      <c r="I1968" s="21"/>
      <c r="J1968" s="8"/>
      <c r="K1968" s="9">
        <f t="shared" si="754"/>
        <v>22.890383435836387</v>
      </c>
      <c r="L1968" s="9">
        <f t="shared" si="755"/>
        <v>22.890383435836387</v>
      </c>
      <c r="M1968" s="10">
        <f t="shared" si="756"/>
        <v>0</v>
      </c>
      <c r="N1968" s="10" t="e">
        <f t="shared" si="750"/>
        <v>#DIV/0!</v>
      </c>
      <c r="O1968" s="10" t="e">
        <f t="shared" si="757"/>
        <v>#DIV/0!</v>
      </c>
      <c r="P1968" s="10" t="e">
        <f t="shared" si="758"/>
        <v>#DIV/0!</v>
      </c>
      <c r="R1968" s="22">
        <f t="shared" si="759"/>
        <v>22.890383435836387</v>
      </c>
      <c r="S1968" s="37">
        <f t="shared" si="760"/>
        <v>0</v>
      </c>
      <c r="T1968" s="37" t="e">
        <f t="shared" si="761"/>
        <v>#DIV/0!</v>
      </c>
      <c r="U1968" s="37" t="e">
        <f t="shared" si="762"/>
        <v>#DIV/0!</v>
      </c>
      <c r="V1968" s="37" t="e">
        <f t="shared" si="763"/>
        <v>#DIV/0!</v>
      </c>
      <c r="W1968" s="33"/>
      <c r="X1968" s="33"/>
      <c r="Y1968" s="22">
        <f t="shared" si="764"/>
        <v>22.890383435836387</v>
      </c>
      <c r="Z1968" s="37">
        <f t="shared" si="765"/>
        <v>0</v>
      </c>
      <c r="AA1968" s="37" t="e">
        <f t="shared" si="766"/>
        <v>#DIV/0!</v>
      </c>
      <c r="AB1968" s="37" t="e">
        <f t="shared" si="767"/>
        <v>#DIV/0!</v>
      </c>
      <c r="AC1968" s="37" t="e">
        <f t="shared" si="768"/>
        <v>#DIV/0!</v>
      </c>
      <c r="AD1968" s="33"/>
      <c r="AE1968" s="22">
        <f t="shared" si="769"/>
        <v>22.890383435836387</v>
      </c>
      <c r="AF1968" s="37">
        <f t="shared" si="770"/>
        <v>0</v>
      </c>
      <c r="AG1968" s="37" t="e">
        <f t="shared" si="771"/>
        <v>#DIV/0!</v>
      </c>
      <c r="AH1968" s="37" t="e">
        <f t="shared" si="772"/>
        <v>#DIV/0!</v>
      </c>
      <c r="AI1968" s="37" t="e">
        <f t="shared" si="773"/>
        <v>#DIV/0!</v>
      </c>
    </row>
    <row r="1969" spans="1:35" hidden="1" x14ac:dyDescent="0.25">
      <c r="A1969" s="3"/>
      <c r="B1969" s="4"/>
      <c r="C1969" s="4">
        <v>952</v>
      </c>
      <c r="D1969" s="23">
        <f t="shared" si="774"/>
        <v>1500</v>
      </c>
      <c r="E1969" s="11"/>
      <c r="F1969" s="23">
        <f t="shared" si="751"/>
        <v>30</v>
      </c>
      <c r="G1969" s="22">
        <f t="shared" si="752"/>
        <v>0.03</v>
      </c>
      <c r="H1969" s="22">
        <f t="shared" si="753"/>
        <v>0.7</v>
      </c>
      <c r="I1969" s="21"/>
      <c r="J1969" s="8"/>
      <c r="K1969" s="9">
        <f t="shared" si="754"/>
        <v>22.890383435836387</v>
      </c>
      <c r="L1969" s="9">
        <f t="shared" si="755"/>
        <v>22.890383435836387</v>
      </c>
      <c r="M1969" s="10">
        <f t="shared" si="756"/>
        <v>0</v>
      </c>
      <c r="N1969" s="10" t="e">
        <f t="shared" si="750"/>
        <v>#DIV/0!</v>
      </c>
      <c r="O1969" s="10" t="e">
        <f t="shared" si="757"/>
        <v>#DIV/0!</v>
      </c>
      <c r="P1969" s="10" t="e">
        <f t="shared" si="758"/>
        <v>#DIV/0!</v>
      </c>
      <c r="R1969" s="22">
        <f t="shared" si="759"/>
        <v>22.890383435836387</v>
      </c>
      <c r="S1969" s="37">
        <f t="shared" si="760"/>
        <v>0</v>
      </c>
      <c r="T1969" s="37" t="e">
        <f t="shared" si="761"/>
        <v>#DIV/0!</v>
      </c>
      <c r="U1969" s="37" t="e">
        <f t="shared" si="762"/>
        <v>#DIV/0!</v>
      </c>
      <c r="V1969" s="37" t="e">
        <f t="shared" si="763"/>
        <v>#DIV/0!</v>
      </c>
      <c r="W1969" s="33"/>
      <c r="X1969" s="33"/>
      <c r="Y1969" s="22">
        <f t="shared" si="764"/>
        <v>22.890383435836387</v>
      </c>
      <c r="Z1969" s="37">
        <f t="shared" si="765"/>
        <v>0</v>
      </c>
      <c r="AA1969" s="37" t="e">
        <f t="shared" si="766"/>
        <v>#DIV/0!</v>
      </c>
      <c r="AB1969" s="37" t="e">
        <f t="shared" si="767"/>
        <v>#DIV/0!</v>
      </c>
      <c r="AC1969" s="37" t="e">
        <f t="shared" si="768"/>
        <v>#DIV/0!</v>
      </c>
      <c r="AD1969" s="33"/>
      <c r="AE1969" s="22">
        <f t="shared" si="769"/>
        <v>22.890383435836387</v>
      </c>
      <c r="AF1969" s="37">
        <f t="shared" si="770"/>
        <v>0</v>
      </c>
      <c r="AG1969" s="37" t="e">
        <f t="shared" si="771"/>
        <v>#DIV/0!</v>
      </c>
      <c r="AH1969" s="37" t="e">
        <f t="shared" si="772"/>
        <v>#DIV/0!</v>
      </c>
      <c r="AI1969" s="37" t="e">
        <f t="shared" si="773"/>
        <v>#DIV/0!</v>
      </c>
    </row>
    <row r="1970" spans="1:35" hidden="1" x14ac:dyDescent="0.25">
      <c r="A1970" s="3"/>
      <c r="B1970" s="4"/>
      <c r="C1970" s="4">
        <v>953</v>
      </c>
      <c r="D1970" s="23">
        <f t="shared" si="774"/>
        <v>1500</v>
      </c>
      <c r="E1970" s="11"/>
      <c r="F1970" s="23">
        <f t="shared" si="751"/>
        <v>30</v>
      </c>
      <c r="G1970" s="22">
        <f t="shared" si="752"/>
        <v>0.03</v>
      </c>
      <c r="H1970" s="22">
        <f t="shared" si="753"/>
        <v>0.7</v>
      </c>
      <c r="I1970" s="21"/>
      <c r="J1970" s="8"/>
      <c r="K1970" s="9">
        <f t="shared" si="754"/>
        <v>22.890383435836387</v>
      </c>
      <c r="L1970" s="9">
        <f t="shared" si="755"/>
        <v>22.890383435836387</v>
      </c>
      <c r="M1970" s="10">
        <f t="shared" si="756"/>
        <v>0</v>
      </c>
      <c r="N1970" s="10" t="e">
        <f t="shared" si="750"/>
        <v>#DIV/0!</v>
      </c>
      <c r="O1970" s="10" t="e">
        <f t="shared" si="757"/>
        <v>#DIV/0!</v>
      </c>
      <c r="P1970" s="10" t="e">
        <f t="shared" si="758"/>
        <v>#DIV/0!</v>
      </c>
      <c r="R1970" s="22">
        <f t="shared" si="759"/>
        <v>22.890383435836387</v>
      </c>
      <c r="S1970" s="37">
        <f t="shared" si="760"/>
        <v>0</v>
      </c>
      <c r="T1970" s="37" t="e">
        <f t="shared" si="761"/>
        <v>#DIV/0!</v>
      </c>
      <c r="U1970" s="37" t="e">
        <f t="shared" si="762"/>
        <v>#DIV/0!</v>
      </c>
      <c r="V1970" s="37" t="e">
        <f t="shared" si="763"/>
        <v>#DIV/0!</v>
      </c>
      <c r="W1970" s="33"/>
      <c r="X1970" s="33"/>
      <c r="Y1970" s="22">
        <f t="shared" si="764"/>
        <v>22.890383435836387</v>
      </c>
      <c r="Z1970" s="37">
        <f t="shared" si="765"/>
        <v>0</v>
      </c>
      <c r="AA1970" s="37" t="e">
        <f t="shared" si="766"/>
        <v>#DIV/0!</v>
      </c>
      <c r="AB1970" s="37" t="e">
        <f t="shared" si="767"/>
        <v>#DIV/0!</v>
      </c>
      <c r="AC1970" s="37" t="e">
        <f t="shared" si="768"/>
        <v>#DIV/0!</v>
      </c>
      <c r="AD1970" s="33"/>
      <c r="AE1970" s="22">
        <f t="shared" si="769"/>
        <v>22.890383435836387</v>
      </c>
      <c r="AF1970" s="37">
        <f t="shared" si="770"/>
        <v>0</v>
      </c>
      <c r="AG1970" s="37" t="e">
        <f t="shared" si="771"/>
        <v>#DIV/0!</v>
      </c>
      <c r="AH1970" s="37" t="e">
        <f t="shared" si="772"/>
        <v>#DIV/0!</v>
      </c>
      <c r="AI1970" s="37" t="e">
        <f t="shared" si="773"/>
        <v>#DIV/0!</v>
      </c>
    </row>
    <row r="1971" spans="1:35" hidden="1" x14ac:dyDescent="0.25">
      <c r="A1971" s="3"/>
      <c r="B1971" s="4"/>
      <c r="C1971" s="4">
        <v>954</v>
      </c>
      <c r="D1971" s="23">
        <f t="shared" si="774"/>
        <v>1500</v>
      </c>
      <c r="E1971" s="11"/>
      <c r="F1971" s="23">
        <f t="shared" si="751"/>
        <v>30</v>
      </c>
      <c r="G1971" s="22">
        <f t="shared" si="752"/>
        <v>0.03</v>
      </c>
      <c r="H1971" s="22">
        <f t="shared" si="753"/>
        <v>0.7</v>
      </c>
      <c r="I1971" s="21"/>
      <c r="J1971" s="8"/>
      <c r="K1971" s="9">
        <f t="shared" si="754"/>
        <v>22.890383435836387</v>
      </c>
      <c r="L1971" s="9">
        <f t="shared" si="755"/>
        <v>22.890383435836387</v>
      </c>
      <c r="M1971" s="10">
        <f t="shared" si="756"/>
        <v>0</v>
      </c>
      <c r="N1971" s="10" t="e">
        <f t="shared" si="750"/>
        <v>#DIV/0!</v>
      </c>
      <c r="O1971" s="10" t="e">
        <f t="shared" si="757"/>
        <v>#DIV/0!</v>
      </c>
      <c r="P1971" s="10" t="e">
        <f t="shared" si="758"/>
        <v>#DIV/0!</v>
      </c>
      <c r="R1971" s="22">
        <f t="shared" si="759"/>
        <v>22.890383435836387</v>
      </c>
      <c r="S1971" s="37">
        <f t="shared" si="760"/>
        <v>0</v>
      </c>
      <c r="T1971" s="37" t="e">
        <f t="shared" si="761"/>
        <v>#DIV/0!</v>
      </c>
      <c r="U1971" s="37" t="e">
        <f t="shared" si="762"/>
        <v>#DIV/0!</v>
      </c>
      <c r="V1971" s="37" t="e">
        <f t="shared" si="763"/>
        <v>#DIV/0!</v>
      </c>
      <c r="W1971" s="33"/>
      <c r="X1971" s="33"/>
      <c r="Y1971" s="22">
        <f t="shared" si="764"/>
        <v>22.890383435836387</v>
      </c>
      <c r="Z1971" s="37">
        <f t="shared" si="765"/>
        <v>0</v>
      </c>
      <c r="AA1971" s="37" t="e">
        <f t="shared" si="766"/>
        <v>#DIV/0!</v>
      </c>
      <c r="AB1971" s="37" t="e">
        <f t="shared" si="767"/>
        <v>#DIV/0!</v>
      </c>
      <c r="AC1971" s="37" t="e">
        <f t="shared" si="768"/>
        <v>#DIV/0!</v>
      </c>
      <c r="AD1971" s="33"/>
      <c r="AE1971" s="22">
        <f t="shared" si="769"/>
        <v>22.890383435836387</v>
      </c>
      <c r="AF1971" s="37">
        <f t="shared" si="770"/>
        <v>0</v>
      </c>
      <c r="AG1971" s="37" t="e">
        <f t="shared" si="771"/>
        <v>#DIV/0!</v>
      </c>
      <c r="AH1971" s="37" t="e">
        <f t="shared" si="772"/>
        <v>#DIV/0!</v>
      </c>
      <c r="AI1971" s="37" t="e">
        <f t="shared" si="773"/>
        <v>#DIV/0!</v>
      </c>
    </row>
    <row r="1972" spans="1:35" hidden="1" x14ac:dyDescent="0.25">
      <c r="A1972" s="3"/>
      <c r="B1972" s="4"/>
      <c r="C1972" s="4">
        <v>955</v>
      </c>
      <c r="D1972" s="23">
        <f t="shared" si="774"/>
        <v>1500</v>
      </c>
      <c r="E1972" s="11"/>
      <c r="F1972" s="23">
        <f t="shared" si="751"/>
        <v>30</v>
      </c>
      <c r="G1972" s="22">
        <f t="shared" si="752"/>
        <v>0.03</v>
      </c>
      <c r="H1972" s="22">
        <f t="shared" si="753"/>
        <v>0.7</v>
      </c>
      <c r="I1972" s="21"/>
      <c r="J1972" s="8"/>
      <c r="K1972" s="9">
        <f t="shared" si="754"/>
        <v>22.890383435836387</v>
      </c>
      <c r="L1972" s="9">
        <f t="shared" si="755"/>
        <v>22.890383435836387</v>
      </c>
      <c r="M1972" s="10">
        <f t="shared" si="756"/>
        <v>0</v>
      </c>
      <c r="N1972" s="10" t="e">
        <f t="shared" si="750"/>
        <v>#DIV/0!</v>
      </c>
      <c r="O1972" s="10" t="e">
        <f t="shared" si="757"/>
        <v>#DIV/0!</v>
      </c>
      <c r="P1972" s="10" t="e">
        <f t="shared" si="758"/>
        <v>#DIV/0!</v>
      </c>
      <c r="R1972" s="22">
        <f t="shared" si="759"/>
        <v>22.890383435836387</v>
      </c>
      <c r="S1972" s="37">
        <f t="shared" si="760"/>
        <v>0</v>
      </c>
      <c r="T1972" s="37" t="e">
        <f t="shared" si="761"/>
        <v>#DIV/0!</v>
      </c>
      <c r="U1972" s="37" t="e">
        <f t="shared" si="762"/>
        <v>#DIV/0!</v>
      </c>
      <c r="V1972" s="37" t="e">
        <f t="shared" si="763"/>
        <v>#DIV/0!</v>
      </c>
      <c r="W1972" s="33"/>
      <c r="X1972" s="33"/>
      <c r="Y1972" s="22">
        <f t="shared" si="764"/>
        <v>22.890383435836387</v>
      </c>
      <c r="Z1972" s="37">
        <f t="shared" si="765"/>
        <v>0</v>
      </c>
      <c r="AA1972" s="37" t="e">
        <f t="shared" si="766"/>
        <v>#DIV/0!</v>
      </c>
      <c r="AB1972" s="37" t="e">
        <f t="shared" si="767"/>
        <v>#DIV/0!</v>
      </c>
      <c r="AC1972" s="37" t="e">
        <f t="shared" si="768"/>
        <v>#DIV/0!</v>
      </c>
      <c r="AD1972" s="33"/>
      <c r="AE1972" s="22">
        <f t="shared" si="769"/>
        <v>22.890383435836387</v>
      </c>
      <c r="AF1972" s="37">
        <f t="shared" si="770"/>
        <v>0</v>
      </c>
      <c r="AG1972" s="37" t="e">
        <f t="shared" si="771"/>
        <v>#DIV/0!</v>
      </c>
      <c r="AH1972" s="37" t="e">
        <f t="shared" si="772"/>
        <v>#DIV/0!</v>
      </c>
      <c r="AI1972" s="37" t="e">
        <f t="shared" si="773"/>
        <v>#DIV/0!</v>
      </c>
    </row>
    <row r="1973" spans="1:35" hidden="1" x14ac:dyDescent="0.25">
      <c r="A1973" s="3"/>
      <c r="B1973" s="4"/>
      <c r="C1973" s="4">
        <v>956</v>
      </c>
      <c r="D1973" s="23">
        <f t="shared" si="774"/>
        <v>1500</v>
      </c>
      <c r="E1973" s="11"/>
      <c r="F1973" s="23">
        <f t="shared" si="751"/>
        <v>30</v>
      </c>
      <c r="G1973" s="22">
        <f t="shared" si="752"/>
        <v>0.03</v>
      </c>
      <c r="H1973" s="22">
        <f t="shared" si="753"/>
        <v>0.7</v>
      </c>
      <c r="I1973" s="21"/>
      <c r="J1973" s="8"/>
      <c r="K1973" s="9">
        <f t="shared" si="754"/>
        <v>22.890383435836387</v>
      </c>
      <c r="L1973" s="9">
        <f t="shared" si="755"/>
        <v>22.890383435836387</v>
      </c>
      <c r="M1973" s="10">
        <f t="shared" si="756"/>
        <v>0</v>
      </c>
      <c r="N1973" s="10" t="e">
        <f t="shared" si="750"/>
        <v>#DIV/0!</v>
      </c>
      <c r="O1973" s="10" t="e">
        <f t="shared" si="757"/>
        <v>#DIV/0!</v>
      </c>
      <c r="P1973" s="10" t="e">
        <f t="shared" si="758"/>
        <v>#DIV/0!</v>
      </c>
      <c r="R1973" s="22">
        <f t="shared" si="759"/>
        <v>22.890383435836387</v>
      </c>
      <c r="S1973" s="37">
        <f t="shared" si="760"/>
        <v>0</v>
      </c>
      <c r="T1973" s="37" t="e">
        <f t="shared" si="761"/>
        <v>#DIV/0!</v>
      </c>
      <c r="U1973" s="37" t="e">
        <f t="shared" si="762"/>
        <v>#DIV/0!</v>
      </c>
      <c r="V1973" s="37" t="e">
        <f t="shared" si="763"/>
        <v>#DIV/0!</v>
      </c>
      <c r="W1973" s="33"/>
      <c r="X1973" s="33"/>
      <c r="Y1973" s="22">
        <f t="shared" si="764"/>
        <v>22.890383435836387</v>
      </c>
      <c r="Z1973" s="37">
        <f t="shared" si="765"/>
        <v>0</v>
      </c>
      <c r="AA1973" s="37" t="e">
        <f t="shared" si="766"/>
        <v>#DIV/0!</v>
      </c>
      <c r="AB1973" s="37" t="e">
        <f t="shared" si="767"/>
        <v>#DIV/0!</v>
      </c>
      <c r="AC1973" s="37" t="e">
        <f t="shared" si="768"/>
        <v>#DIV/0!</v>
      </c>
      <c r="AD1973" s="33"/>
      <c r="AE1973" s="22">
        <f t="shared" si="769"/>
        <v>22.890383435836387</v>
      </c>
      <c r="AF1973" s="37">
        <f t="shared" si="770"/>
        <v>0</v>
      </c>
      <c r="AG1973" s="37" t="e">
        <f t="shared" si="771"/>
        <v>#DIV/0!</v>
      </c>
      <c r="AH1973" s="37" t="e">
        <f t="shared" si="772"/>
        <v>#DIV/0!</v>
      </c>
      <c r="AI1973" s="37" t="e">
        <f t="shared" si="773"/>
        <v>#DIV/0!</v>
      </c>
    </row>
    <row r="1974" spans="1:35" hidden="1" x14ac:dyDescent="0.25">
      <c r="A1974" s="3"/>
      <c r="B1974" s="4"/>
      <c r="C1974" s="4">
        <v>957</v>
      </c>
      <c r="D1974" s="23">
        <f t="shared" si="774"/>
        <v>1500</v>
      </c>
      <c r="E1974" s="11"/>
      <c r="F1974" s="23">
        <f t="shared" si="751"/>
        <v>30</v>
      </c>
      <c r="G1974" s="22">
        <f t="shared" si="752"/>
        <v>0.03</v>
      </c>
      <c r="H1974" s="22">
        <f t="shared" si="753"/>
        <v>0.7</v>
      </c>
      <c r="I1974" s="21"/>
      <c r="J1974" s="8"/>
      <c r="K1974" s="9">
        <f t="shared" si="754"/>
        <v>22.890383435836387</v>
      </c>
      <c r="L1974" s="9">
        <f t="shared" si="755"/>
        <v>22.890383435836387</v>
      </c>
      <c r="M1974" s="10">
        <f t="shared" si="756"/>
        <v>0</v>
      </c>
      <c r="N1974" s="10" t="e">
        <f t="shared" si="750"/>
        <v>#DIV/0!</v>
      </c>
      <c r="O1974" s="10" t="e">
        <f t="shared" si="757"/>
        <v>#DIV/0!</v>
      </c>
      <c r="P1974" s="10" t="e">
        <f t="shared" si="758"/>
        <v>#DIV/0!</v>
      </c>
      <c r="R1974" s="22">
        <f t="shared" si="759"/>
        <v>22.890383435836387</v>
      </c>
      <c r="S1974" s="37">
        <f t="shared" si="760"/>
        <v>0</v>
      </c>
      <c r="T1974" s="37" t="e">
        <f t="shared" si="761"/>
        <v>#DIV/0!</v>
      </c>
      <c r="U1974" s="37" t="e">
        <f t="shared" si="762"/>
        <v>#DIV/0!</v>
      </c>
      <c r="V1974" s="37" t="e">
        <f t="shared" si="763"/>
        <v>#DIV/0!</v>
      </c>
      <c r="W1974" s="33"/>
      <c r="X1974" s="33"/>
      <c r="Y1974" s="22">
        <f t="shared" si="764"/>
        <v>22.890383435836387</v>
      </c>
      <c r="Z1974" s="37">
        <f t="shared" si="765"/>
        <v>0</v>
      </c>
      <c r="AA1974" s="37" t="e">
        <f t="shared" si="766"/>
        <v>#DIV/0!</v>
      </c>
      <c r="AB1974" s="37" t="e">
        <f t="shared" si="767"/>
        <v>#DIV/0!</v>
      </c>
      <c r="AC1974" s="37" t="e">
        <f t="shared" si="768"/>
        <v>#DIV/0!</v>
      </c>
      <c r="AD1974" s="33"/>
      <c r="AE1974" s="22">
        <f t="shared" si="769"/>
        <v>22.890383435836387</v>
      </c>
      <c r="AF1974" s="37">
        <f t="shared" si="770"/>
        <v>0</v>
      </c>
      <c r="AG1974" s="37" t="e">
        <f t="shared" si="771"/>
        <v>#DIV/0!</v>
      </c>
      <c r="AH1974" s="37" t="e">
        <f t="shared" si="772"/>
        <v>#DIV/0!</v>
      </c>
      <c r="AI1974" s="37" t="e">
        <f t="shared" si="773"/>
        <v>#DIV/0!</v>
      </c>
    </row>
    <row r="1975" spans="1:35" hidden="1" x14ac:dyDescent="0.25">
      <c r="A1975" s="3"/>
      <c r="B1975" s="4"/>
      <c r="C1975" s="4">
        <v>958</v>
      </c>
      <c r="D1975" s="23">
        <f t="shared" si="774"/>
        <v>1500</v>
      </c>
      <c r="E1975" s="11"/>
      <c r="F1975" s="23">
        <f t="shared" si="751"/>
        <v>30</v>
      </c>
      <c r="G1975" s="22">
        <f t="shared" si="752"/>
        <v>0.03</v>
      </c>
      <c r="H1975" s="22">
        <f t="shared" si="753"/>
        <v>0.7</v>
      </c>
      <c r="I1975" s="21"/>
      <c r="J1975" s="8"/>
      <c r="K1975" s="9">
        <f t="shared" si="754"/>
        <v>22.890383435836387</v>
      </c>
      <c r="L1975" s="9">
        <f t="shared" si="755"/>
        <v>22.890383435836387</v>
      </c>
      <c r="M1975" s="10">
        <f t="shared" si="756"/>
        <v>0</v>
      </c>
      <c r="N1975" s="10" t="e">
        <f t="shared" si="750"/>
        <v>#DIV/0!</v>
      </c>
      <c r="O1975" s="10" t="e">
        <f t="shared" si="757"/>
        <v>#DIV/0!</v>
      </c>
      <c r="P1975" s="10" t="e">
        <f t="shared" si="758"/>
        <v>#DIV/0!</v>
      </c>
      <c r="R1975" s="22">
        <f t="shared" si="759"/>
        <v>22.890383435836387</v>
      </c>
      <c r="S1975" s="37">
        <f t="shared" si="760"/>
        <v>0</v>
      </c>
      <c r="T1975" s="37" t="e">
        <f t="shared" si="761"/>
        <v>#DIV/0!</v>
      </c>
      <c r="U1975" s="37" t="e">
        <f t="shared" si="762"/>
        <v>#DIV/0!</v>
      </c>
      <c r="V1975" s="37" t="e">
        <f t="shared" si="763"/>
        <v>#DIV/0!</v>
      </c>
      <c r="W1975" s="33"/>
      <c r="X1975" s="33"/>
      <c r="Y1975" s="22">
        <f t="shared" si="764"/>
        <v>22.890383435836387</v>
      </c>
      <c r="Z1975" s="37">
        <f t="shared" si="765"/>
        <v>0</v>
      </c>
      <c r="AA1975" s="37" t="e">
        <f t="shared" si="766"/>
        <v>#DIV/0!</v>
      </c>
      <c r="AB1975" s="37" t="e">
        <f t="shared" si="767"/>
        <v>#DIV/0!</v>
      </c>
      <c r="AC1975" s="37" t="e">
        <f t="shared" si="768"/>
        <v>#DIV/0!</v>
      </c>
      <c r="AD1975" s="33"/>
      <c r="AE1975" s="22">
        <f t="shared" si="769"/>
        <v>22.890383435836387</v>
      </c>
      <c r="AF1975" s="37">
        <f t="shared" si="770"/>
        <v>0</v>
      </c>
      <c r="AG1975" s="37" t="e">
        <f t="shared" si="771"/>
        <v>#DIV/0!</v>
      </c>
      <c r="AH1975" s="37" t="e">
        <f t="shared" si="772"/>
        <v>#DIV/0!</v>
      </c>
      <c r="AI1975" s="37" t="e">
        <f t="shared" si="773"/>
        <v>#DIV/0!</v>
      </c>
    </row>
    <row r="1976" spans="1:35" hidden="1" x14ac:dyDescent="0.25">
      <c r="A1976" s="3"/>
      <c r="B1976" s="4"/>
      <c r="C1976" s="4">
        <v>959</v>
      </c>
      <c r="D1976" s="23">
        <f t="shared" si="774"/>
        <v>1500</v>
      </c>
      <c r="E1976" s="11"/>
      <c r="F1976" s="23">
        <f t="shared" si="751"/>
        <v>30</v>
      </c>
      <c r="G1976" s="22">
        <f t="shared" si="752"/>
        <v>0.03</v>
      </c>
      <c r="H1976" s="22">
        <f t="shared" si="753"/>
        <v>0.7</v>
      </c>
      <c r="I1976" s="21"/>
      <c r="J1976" s="8"/>
      <c r="K1976" s="9">
        <f t="shared" si="754"/>
        <v>22.890383435836387</v>
      </c>
      <c r="L1976" s="9">
        <f t="shared" si="755"/>
        <v>22.890383435836387</v>
      </c>
      <c r="M1976" s="10">
        <f t="shared" si="756"/>
        <v>0</v>
      </c>
      <c r="N1976" s="10" t="e">
        <f t="shared" si="750"/>
        <v>#DIV/0!</v>
      </c>
      <c r="O1976" s="10" t="e">
        <f t="shared" si="757"/>
        <v>#DIV/0!</v>
      </c>
      <c r="P1976" s="10" t="e">
        <f t="shared" si="758"/>
        <v>#DIV/0!</v>
      </c>
      <c r="R1976" s="22">
        <f t="shared" si="759"/>
        <v>22.890383435836387</v>
      </c>
      <c r="S1976" s="37">
        <f t="shared" si="760"/>
        <v>0</v>
      </c>
      <c r="T1976" s="37" t="e">
        <f t="shared" si="761"/>
        <v>#DIV/0!</v>
      </c>
      <c r="U1976" s="37" t="e">
        <f t="shared" si="762"/>
        <v>#DIV/0!</v>
      </c>
      <c r="V1976" s="37" t="e">
        <f t="shared" si="763"/>
        <v>#DIV/0!</v>
      </c>
      <c r="W1976" s="33"/>
      <c r="X1976" s="33"/>
      <c r="Y1976" s="22">
        <f t="shared" si="764"/>
        <v>22.890383435836387</v>
      </c>
      <c r="Z1976" s="37">
        <f t="shared" si="765"/>
        <v>0</v>
      </c>
      <c r="AA1976" s="37" t="e">
        <f t="shared" si="766"/>
        <v>#DIV/0!</v>
      </c>
      <c r="AB1976" s="37" t="e">
        <f t="shared" si="767"/>
        <v>#DIV/0!</v>
      </c>
      <c r="AC1976" s="37" t="e">
        <f t="shared" si="768"/>
        <v>#DIV/0!</v>
      </c>
      <c r="AD1976" s="33"/>
      <c r="AE1976" s="22">
        <f t="shared" si="769"/>
        <v>22.890383435836387</v>
      </c>
      <c r="AF1976" s="37">
        <f t="shared" si="770"/>
        <v>0</v>
      </c>
      <c r="AG1976" s="37" t="e">
        <f t="shared" si="771"/>
        <v>#DIV/0!</v>
      </c>
      <c r="AH1976" s="37" t="e">
        <f t="shared" si="772"/>
        <v>#DIV/0!</v>
      </c>
      <c r="AI1976" s="37" t="e">
        <f t="shared" si="773"/>
        <v>#DIV/0!</v>
      </c>
    </row>
    <row r="1977" spans="1:35" hidden="1" x14ac:dyDescent="0.25">
      <c r="A1977" s="3"/>
      <c r="B1977" s="4"/>
      <c r="C1977" s="4">
        <v>960</v>
      </c>
      <c r="D1977" s="23">
        <f t="shared" si="774"/>
        <v>1500</v>
      </c>
      <c r="E1977" s="11"/>
      <c r="F1977" s="23">
        <f t="shared" si="751"/>
        <v>30</v>
      </c>
      <c r="G1977" s="22">
        <f t="shared" si="752"/>
        <v>0.03</v>
      </c>
      <c r="H1977" s="22">
        <f t="shared" si="753"/>
        <v>0.7</v>
      </c>
      <c r="I1977" s="21"/>
      <c r="J1977" s="8"/>
      <c r="K1977" s="9">
        <f t="shared" si="754"/>
        <v>22.890383435836387</v>
      </c>
      <c r="L1977" s="9">
        <f t="shared" si="755"/>
        <v>22.890383435836387</v>
      </c>
      <c r="M1977" s="10">
        <f t="shared" si="756"/>
        <v>0</v>
      </c>
      <c r="N1977" s="10" t="e">
        <f t="shared" ref="N1977:N2012" si="775">M1977/(D1978-D1977)</f>
        <v>#DIV/0!</v>
      </c>
      <c r="O1977" s="10" t="e">
        <f t="shared" si="757"/>
        <v>#DIV/0!</v>
      </c>
      <c r="P1977" s="10" t="e">
        <f t="shared" si="758"/>
        <v>#DIV/0!</v>
      </c>
      <c r="R1977" s="22">
        <f t="shared" si="759"/>
        <v>22.890383435836387</v>
      </c>
      <c r="S1977" s="37">
        <f t="shared" si="760"/>
        <v>0</v>
      </c>
      <c r="T1977" s="37" t="e">
        <f t="shared" si="761"/>
        <v>#DIV/0!</v>
      </c>
      <c r="U1977" s="37" t="e">
        <f t="shared" si="762"/>
        <v>#DIV/0!</v>
      </c>
      <c r="V1977" s="37" t="e">
        <f t="shared" si="763"/>
        <v>#DIV/0!</v>
      </c>
      <c r="W1977" s="33"/>
      <c r="X1977" s="33"/>
      <c r="Y1977" s="22">
        <f t="shared" si="764"/>
        <v>22.890383435836387</v>
      </c>
      <c r="Z1977" s="37">
        <f t="shared" si="765"/>
        <v>0</v>
      </c>
      <c r="AA1977" s="37" t="e">
        <f t="shared" si="766"/>
        <v>#DIV/0!</v>
      </c>
      <c r="AB1977" s="37" t="e">
        <f t="shared" si="767"/>
        <v>#DIV/0!</v>
      </c>
      <c r="AC1977" s="37" t="e">
        <f t="shared" si="768"/>
        <v>#DIV/0!</v>
      </c>
      <c r="AD1977" s="33"/>
      <c r="AE1977" s="22">
        <f t="shared" si="769"/>
        <v>22.890383435836387</v>
      </c>
      <c r="AF1977" s="37">
        <f t="shared" si="770"/>
        <v>0</v>
      </c>
      <c r="AG1977" s="37" t="e">
        <f t="shared" si="771"/>
        <v>#DIV/0!</v>
      </c>
      <c r="AH1977" s="37" t="e">
        <f t="shared" si="772"/>
        <v>#DIV/0!</v>
      </c>
      <c r="AI1977" s="37" t="e">
        <f t="shared" si="773"/>
        <v>#DIV/0!</v>
      </c>
    </row>
    <row r="1978" spans="1:35" hidden="1" x14ac:dyDescent="0.25">
      <c r="A1978" s="3"/>
      <c r="B1978" s="4"/>
      <c r="C1978" s="4">
        <v>961</v>
      </c>
      <c r="D1978" s="23">
        <f t="shared" si="774"/>
        <v>1500</v>
      </c>
      <c r="E1978" s="11"/>
      <c r="F1978" s="23">
        <f t="shared" ref="F1978:F2016" si="776">$F$11+C1978/$C$1011*($F$1011-$F$11)</f>
        <v>30</v>
      </c>
      <c r="G1978" s="22">
        <f t="shared" si="752"/>
        <v>0.03</v>
      </c>
      <c r="H1978" s="22">
        <f t="shared" si="753"/>
        <v>0.7</v>
      </c>
      <c r="I1978" s="21"/>
      <c r="J1978" s="8"/>
      <c r="K1978" s="9">
        <f t="shared" ref="K1978:K2017" si="777">IF((ISNUMBER((G1978*D1978+F1978-SQRT((G1978*D1978+F1978)*(G1978*D1978+F1978)-(4*H1978*F1978*G1978*D1978)))/(2*H1978))),((G1978*D1978+F1978-SQRT((G1978*D1978+F1978)*(G1978*D1978+F1978)-(4*H1978*F1978*G1978*D1978)))/(2*H1978)),"")</f>
        <v>22.890383435836387</v>
      </c>
      <c r="L1978" s="9">
        <f t="shared" ref="L1978:L2016" si="778">IF((ISNUMBER((G1978*D1979+F1978-SQRT((G1978*D1979+F1978)*(G1978*D1979+F1978)-(4*H1978*F1978*G1978*D1979)))/(2*H1978))),((G1978*D1979+F1978-SQRT((G1978*D1979+F1978)*(G1978*D1979+F1978)-(4*H1978*F1978*G1978*D1979)))/(2*H1978)),"")</f>
        <v>22.890383435836387</v>
      </c>
      <c r="M1978" s="10">
        <f t="shared" ref="M1978:M2013" si="779">L1978-K1978</f>
        <v>0</v>
      </c>
      <c r="N1978" s="10" t="e">
        <f t="shared" si="775"/>
        <v>#DIV/0!</v>
      </c>
      <c r="O1978" s="10" t="e">
        <f t="shared" ref="O1978:O2012" si="780">(M1978/K1978)/((D1979-D1978)/D1978)</f>
        <v>#DIV/0!</v>
      </c>
      <c r="P1978" s="10" t="e">
        <f t="shared" ref="P1978:P2012" si="781">(LN(L1978)-LN(K1978))/(LN(D1979)-LN(D1978))</f>
        <v>#DIV/0!</v>
      </c>
      <c r="R1978" s="22">
        <f t="shared" ref="R1978:R2016" si="782">(G1978*(D1978-I1978)+F1979-SQRT((G1978*(D1978-I1978)+F1979)*(G1978*(D1978-I1978)+F1979)-(4*H1978*F1979*G1978*(D1978-I1978))))/(2*H1978)</f>
        <v>22.890383435836387</v>
      </c>
      <c r="S1978" s="37">
        <f t="shared" ref="S1978:S2016" si="783">R1978-K1978</f>
        <v>0</v>
      </c>
      <c r="T1978" s="37" t="e">
        <f t="shared" ref="T1978:T2016" si="784">S1978/(F1979-F1978)</f>
        <v>#DIV/0!</v>
      </c>
      <c r="U1978" s="37" t="e">
        <f t="shared" ref="U1978:U2016" si="785">(S1978/K1978)/(($F1979-$F1978)/$F1978)</f>
        <v>#DIV/0!</v>
      </c>
      <c r="V1978" s="37" t="e">
        <f t="shared" ref="V1978:V2016" si="786">(LN(R1978)-LN($K1978))/(LN($F1979)-LN($F1978))</f>
        <v>#DIV/0!</v>
      </c>
      <c r="W1978" s="33"/>
      <c r="X1978" s="33"/>
      <c r="Y1978" s="22">
        <f t="shared" ref="Y1978:Y2016" si="787">IF((ISNUMBER((G1979*D1978+F1978-SQRT((G1979*D1978+F1978)*(G1979*D1978+F1978)-(4*H1978*F1978*G1979*D1978)))/(2*H1978))),((G1979*D1978+F1978-SQRT((G1979*D1978+F1978)*(G1979*D1978+F1978)-(4*H1978*F1978*G1979*D1978)))/(2*H1978)),"")</f>
        <v>22.890383435836387</v>
      </c>
      <c r="Z1978" s="37">
        <f t="shared" ref="Z1978:Z2016" si="788">Y1978-$K1978</f>
        <v>0</v>
      </c>
      <c r="AA1978" s="37" t="e">
        <f t="shared" ref="AA1978:AA2016" si="789">Z1978/($G1979-$G1978)</f>
        <v>#DIV/0!</v>
      </c>
      <c r="AB1978" s="37" t="e">
        <f t="shared" ref="AB1978:AB2016" si="790">(Z1978/$K1978)/(($G1979-$G1978)/$G1978)</f>
        <v>#DIV/0!</v>
      </c>
      <c r="AC1978" s="37" t="e">
        <f t="shared" ref="AC1978:AC2016" si="791">(LN(Y1978)-LN($K1978))/(LN($G1979)-LN($G1978))</f>
        <v>#DIV/0!</v>
      </c>
      <c r="AD1978" s="33"/>
      <c r="AE1978" s="22">
        <f t="shared" ref="AE1978:AE2016" si="792">IF((ISNUMBER((G1978*D1978+F1978-SQRT((G1978*D1978+F1978)*(G1978*D1978+F1978)-(4*H1979*F1978*G1978*D1978)))/(2*H1979))),((G1978*D1978+F1978-SQRT((G1978*D1978+F1978)*(G1978*D1978+F1978)-(4*H1979*F1978*G1978*D1978)))/(2*H1979)),"")</f>
        <v>22.890383435836387</v>
      </c>
      <c r="AF1978" s="37">
        <f t="shared" ref="AF1978:AF2016" si="793">AE1978-$K1978</f>
        <v>0</v>
      </c>
      <c r="AG1978" s="37" t="e">
        <f t="shared" ref="AG1978:AG2016" si="794">AF1978/($H1979-$H1978)</f>
        <v>#DIV/0!</v>
      </c>
      <c r="AH1978" s="37" t="e">
        <f t="shared" ref="AH1978:AH2016" si="795">(AF1978/$K1978)/(($H1979-$H1978)/$H1978)</f>
        <v>#DIV/0!</v>
      </c>
      <c r="AI1978" s="37" t="e">
        <f t="shared" ref="AI1978:AI2016" si="796">(LN(AE1978)-LN($K1978))/(LN($H1979)-LN($H1978))</f>
        <v>#DIV/0!</v>
      </c>
    </row>
    <row r="1979" spans="1:35" hidden="1" x14ac:dyDescent="0.25">
      <c r="A1979" s="3"/>
      <c r="B1979" s="4"/>
      <c r="C1979" s="4">
        <v>962</v>
      </c>
      <c r="D1979" s="23">
        <f t="shared" ref="D1979:D2016" si="797">$D$1017+C1979/$C$2017*($D$2017-$D$1017)</f>
        <v>1500</v>
      </c>
      <c r="E1979" s="11"/>
      <c r="F1979" s="23">
        <f t="shared" si="776"/>
        <v>30</v>
      </c>
      <c r="G1979" s="22">
        <f t="shared" ref="G1979:G2013" si="798">$G$11+C1979/$C$1011*($G$1011-$G$11)</f>
        <v>0.03</v>
      </c>
      <c r="H1979" s="22">
        <f t="shared" ref="H1979:H2013" si="799">$H$11+C1979/$C$1011*($H$1011-$H$11)</f>
        <v>0.7</v>
      </c>
      <c r="I1979" s="21"/>
      <c r="J1979" s="8"/>
      <c r="K1979" s="9">
        <f t="shared" si="777"/>
        <v>22.890383435836387</v>
      </c>
      <c r="L1979" s="9">
        <f t="shared" si="778"/>
        <v>22.890383435836387</v>
      </c>
      <c r="M1979" s="10">
        <f t="shared" si="779"/>
        <v>0</v>
      </c>
      <c r="N1979" s="10" t="e">
        <f t="shared" si="775"/>
        <v>#DIV/0!</v>
      </c>
      <c r="O1979" s="10" t="e">
        <f t="shared" si="780"/>
        <v>#DIV/0!</v>
      </c>
      <c r="P1979" s="10" t="e">
        <f t="shared" si="781"/>
        <v>#DIV/0!</v>
      </c>
      <c r="R1979" s="22">
        <f t="shared" si="782"/>
        <v>22.890383435836387</v>
      </c>
      <c r="S1979" s="37">
        <f t="shared" si="783"/>
        <v>0</v>
      </c>
      <c r="T1979" s="37" t="e">
        <f t="shared" si="784"/>
        <v>#DIV/0!</v>
      </c>
      <c r="U1979" s="37" t="e">
        <f t="shared" si="785"/>
        <v>#DIV/0!</v>
      </c>
      <c r="V1979" s="37" t="e">
        <f t="shared" si="786"/>
        <v>#DIV/0!</v>
      </c>
      <c r="W1979" s="33"/>
      <c r="X1979" s="33"/>
      <c r="Y1979" s="22">
        <f t="shared" si="787"/>
        <v>22.890383435836387</v>
      </c>
      <c r="Z1979" s="37">
        <f t="shared" si="788"/>
        <v>0</v>
      </c>
      <c r="AA1979" s="37" t="e">
        <f t="shared" si="789"/>
        <v>#DIV/0!</v>
      </c>
      <c r="AB1979" s="37" t="e">
        <f t="shared" si="790"/>
        <v>#DIV/0!</v>
      </c>
      <c r="AC1979" s="37" t="e">
        <f t="shared" si="791"/>
        <v>#DIV/0!</v>
      </c>
      <c r="AD1979" s="33"/>
      <c r="AE1979" s="22">
        <f t="shared" si="792"/>
        <v>22.890383435836387</v>
      </c>
      <c r="AF1979" s="37">
        <f t="shared" si="793"/>
        <v>0</v>
      </c>
      <c r="AG1979" s="37" t="e">
        <f t="shared" si="794"/>
        <v>#DIV/0!</v>
      </c>
      <c r="AH1979" s="37" t="e">
        <f t="shared" si="795"/>
        <v>#DIV/0!</v>
      </c>
      <c r="AI1979" s="37" t="e">
        <f t="shared" si="796"/>
        <v>#DIV/0!</v>
      </c>
    </row>
    <row r="1980" spans="1:35" hidden="1" x14ac:dyDescent="0.25">
      <c r="A1980" s="3"/>
      <c r="B1980" s="4"/>
      <c r="C1980" s="4">
        <v>963</v>
      </c>
      <c r="D1980" s="23">
        <f t="shared" si="797"/>
        <v>1500</v>
      </c>
      <c r="E1980" s="11"/>
      <c r="F1980" s="23">
        <f t="shared" si="776"/>
        <v>30</v>
      </c>
      <c r="G1980" s="22">
        <f t="shared" si="798"/>
        <v>0.03</v>
      </c>
      <c r="H1980" s="22">
        <f t="shared" si="799"/>
        <v>0.7</v>
      </c>
      <c r="I1980" s="21"/>
      <c r="J1980" s="8"/>
      <c r="K1980" s="9">
        <f t="shared" si="777"/>
        <v>22.890383435836387</v>
      </c>
      <c r="L1980" s="9">
        <f t="shared" si="778"/>
        <v>22.890383435836387</v>
      </c>
      <c r="M1980" s="10">
        <f t="shared" si="779"/>
        <v>0</v>
      </c>
      <c r="N1980" s="10" t="e">
        <f t="shared" si="775"/>
        <v>#DIV/0!</v>
      </c>
      <c r="O1980" s="10" t="e">
        <f t="shared" si="780"/>
        <v>#DIV/0!</v>
      </c>
      <c r="P1980" s="10" t="e">
        <f t="shared" si="781"/>
        <v>#DIV/0!</v>
      </c>
      <c r="R1980" s="22">
        <f t="shared" si="782"/>
        <v>22.890383435836387</v>
      </c>
      <c r="S1980" s="37">
        <f t="shared" si="783"/>
        <v>0</v>
      </c>
      <c r="T1980" s="37" t="e">
        <f t="shared" si="784"/>
        <v>#DIV/0!</v>
      </c>
      <c r="U1980" s="37" t="e">
        <f t="shared" si="785"/>
        <v>#DIV/0!</v>
      </c>
      <c r="V1980" s="37" t="e">
        <f t="shared" si="786"/>
        <v>#DIV/0!</v>
      </c>
      <c r="W1980" s="33"/>
      <c r="X1980" s="33"/>
      <c r="Y1980" s="22">
        <f t="shared" si="787"/>
        <v>22.890383435836387</v>
      </c>
      <c r="Z1980" s="37">
        <f t="shared" si="788"/>
        <v>0</v>
      </c>
      <c r="AA1980" s="37" t="e">
        <f t="shared" si="789"/>
        <v>#DIV/0!</v>
      </c>
      <c r="AB1980" s="37" t="e">
        <f t="shared" si="790"/>
        <v>#DIV/0!</v>
      </c>
      <c r="AC1980" s="37" t="e">
        <f t="shared" si="791"/>
        <v>#DIV/0!</v>
      </c>
      <c r="AD1980" s="33"/>
      <c r="AE1980" s="22">
        <f t="shared" si="792"/>
        <v>22.890383435836387</v>
      </c>
      <c r="AF1980" s="37">
        <f t="shared" si="793"/>
        <v>0</v>
      </c>
      <c r="AG1980" s="37" t="e">
        <f t="shared" si="794"/>
        <v>#DIV/0!</v>
      </c>
      <c r="AH1980" s="37" t="e">
        <f t="shared" si="795"/>
        <v>#DIV/0!</v>
      </c>
      <c r="AI1980" s="37" t="e">
        <f t="shared" si="796"/>
        <v>#DIV/0!</v>
      </c>
    </row>
    <row r="1981" spans="1:35" hidden="1" x14ac:dyDescent="0.25">
      <c r="A1981" s="3"/>
      <c r="B1981" s="4"/>
      <c r="C1981" s="4">
        <v>964</v>
      </c>
      <c r="D1981" s="23">
        <f t="shared" si="797"/>
        <v>1500</v>
      </c>
      <c r="E1981" s="11"/>
      <c r="F1981" s="23">
        <f t="shared" si="776"/>
        <v>30</v>
      </c>
      <c r="G1981" s="22">
        <f t="shared" si="798"/>
        <v>0.03</v>
      </c>
      <c r="H1981" s="22">
        <f t="shared" si="799"/>
        <v>0.7</v>
      </c>
      <c r="I1981" s="21"/>
      <c r="J1981" s="8"/>
      <c r="K1981" s="9">
        <f t="shared" si="777"/>
        <v>22.890383435836387</v>
      </c>
      <c r="L1981" s="9">
        <f t="shared" si="778"/>
        <v>22.890383435836387</v>
      </c>
      <c r="M1981" s="10">
        <f t="shared" si="779"/>
        <v>0</v>
      </c>
      <c r="N1981" s="10" t="e">
        <f t="shared" si="775"/>
        <v>#DIV/0!</v>
      </c>
      <c r="O1981" s="10" t="e">
        <f t="shared" si="780"/>
        <v>#DIV/0!</v>
      </c>
      <c r="P1981" s="10" t="e">
        <f t="shared" si="781"/>
        <v>#DIV/0!</v>
      </c>
      <c r="R1981" s="22">
        <f t="shared" si="782"/>
        <v>22.890383435836387</v>
      </c>
      <c r="S1981" s="37">
        <f t="shared" si="783"/>
        <v>0</v>
      </c>
      <c r="T1981" s="37" t="e">
        <f t="shared" si="784"/>
        <v>#DIV/0!</v>
      </c>
      <c r="U1981" s="37" t="e">
        <f t="shared" si="785"/>
        <v>#DIV/0!</v>
      </c>
      <c r="V1981" s="37" t="e">
        <f t="shared" si="786"/>
        <v>#DIV/0!</v>
      </c>
      <c r="W1981" s="33"/>
      <c r="X1981" s="33"/>
      <c r="Y1981" s="22">
        <f t="shared" si="787"/>
        <v>22.890383435836387</v>
      </c>
      <c r="Z1981" s="37">
        <f t="shared" si="788"/>
        <v>0</v>
      </c>
      <c r="AA1981" s="37" t="e">
        <f t="shared" si="789"/>
        <v>#DIV/0!</v>
      </c>
      <c r="AB1981" s="37" t="e">
        <f t="shared" si="790"/>
        <v>#DIV/0!</v>
      </c>
      <c r="AC1981" s="37" t="e">
        <f t="shared" si="791"/>
        <v>#DIV/0!</v>
      </c>
      <c r="AD1981" s="33"/>
      <c r="AE1981" s="22">
        <f t="shared" si="792"/>
        <v>22.890383435836387</v>
      </c>
      <c r="AF1981" s="37">
        <f t="shared" si="793"/>
        <v>0</v>
      </c>
      <c r="AG1981" s="37" t="e">
        <f t="shared" si="794"/>
        <v>#DIV/0!</v>
      </c>
      <c r="AH1981" s="37" t="e">
        <f t="shared" si="795"/>
        <v>#DIV/0!</v>
      </c>
      <c r="AI1981" s="37" t="e">
        <f t="shared" si="796"/>
        <v>#DIV/0!</v>
      </c>
    </row>
    <row r="1982" spans="1:35" hidden="1" x14ac:dyDescent="0.25">
      <c r="A1982" s="3"/>
      <c r="B1982" s="4"/>
      <c r="C1982" s="4">
        <v>965</v>
      </c>
      <c r="D1982" s="23">
        <f t="shared" si="797"/>
        <v>1500</v>
      </c>
      <c r="E1982" s="11"/>
      <c r="F1982" s="23">
        <f t="shared" si="776"/>
        <v>30</v>
      </c>
      <c r="G1982" s="22">
        <f t="shared" si="798"/>
        <v>0.03</v>
      </c>
      <c r="H1982" s="22">
        <f t="shared" si="799"/>
        <v>0.7</v>
      </c>
      <c r="I1982" s="21"/>
      <c r="J1982" s="8"/>
      <c r="K1982" s="9">
        <f t="shared" si="777"/>
        <v>22.890383435836387</v>
      </c>
      <c r="L1982" s="9">
        <f t="shared" si="778"/>
        <v>22.890383435836387</v>
      </c>
      <c r="M1982" s="10">
        <f t="shared" si="779"/>
        <v>0</v>
      </c>
      <c r="N1982" s="10" t="e">
        <f t="shared" si="775"/>
        <v>#DIV/0!</v>
      </c>
      <c r="O1982" s="10" t="e">
        <f t="shared" si="780"/>
        <v>#DIV/0!</v>
      </c>
      <c r="P1982" s="10" t="e">
        <f t="shared" si="781"/>
        <v>#DIV/0!</v>
      </c>
      <c r="R1982" s="22">
        <f t="shared" si="782"/>
        <v>22.890383435836387</v>
      </c>
      <c r="S1982" s="37">
        <f t="shared" si="783"/>
        <v>0</v>
      </c>
      <c r="T1982" s="37" t="e">
        <f t="shared" si="784"/>
        <v>#DIV/0!</v>
      </c>
      <c r="U1982" s="37" t="e">
        <f t="shared" si="785"/>
        <v>#DIV/0!</v>
      </c>
      <c r="V1982" s="37" t="e">
        <f t="shared" si="786"/>
        <v>#DIV/0!</v>
      </c>
      <c r="W1982" s="33"/>
      <c r="X1982" s="33"/>
      <c r="Y1982" s="22">
        <f t="shared" si="787"/>
        <v>22.890383435836387</v>
      </c>
      <c r="Z1982" s="37">
        <f t="shared" si="788"/>
        <v>0</v>
      </c>
      <c r="AA1982" s="37" t="e">
        <f t="shared" si="789"/>
        <v>#DIV/0!</v>
      </c>
      <c r="AB1982" s="37" t="e">
        <f t="shared" si="790"/>
        <v>#DIV/0!</v>
      </c>
      <c r="AC1982" s="37" t="e">
        <f t="shared" si="791"/>
        <v>#DIV/0!</v>
      </c>
      <c r="AD1982" s="33"/>
      <c r="AE1982" s="22">
        <f t="shared" si="792"/>
        <v>22.890383435836387</v>
      </c>
      <c r="AF1982" s="37">
        <f t="shared" si="793"/>
        <v>0</v>
      </c>
      <c r="AG1982" s="37" t="e">
        <f t="shared" si="794"/>
        <v>#DIV/0!</v>
      </c>
      <c r="AH1982" s="37" t="e">
        <f t="shared" si="795"/>
        <v>#DIV/0!</v>
      </c>
      <c r="AI1982" s="37" t="e">
        <f t="shared" si="796"/>
        <v>#DIV/0!</v>
      </c>
    </row>
    <row r="1983" spans="1:35" hidden="1" x14ac:dyDescent="0.25">
      <c r="A1983" s="3"/>
      <c r="B1983" s="4"/>
      <c r="C1983" s="4">
        <v>966</v>
      </c>
      <c r="D1983" s="23">
        <f t="shared" si="797"/>
        <v>1500</v>
      </c>
      <c r="E1983" s="11"/>
      <c r="F1983" s="23">
        <f t="shared" si="776"/>
        <v>30</v>
      </c>
      <c r="G1983" s="22">
        <f t="shared" si="798"/>
        <v>0.03</v>
      </c>
      <c r="H1983" s="22">
        <f t="shared" si="799"/>
        <v>0.7</v>
      </c>
      <c r="I1983" s="21"/>
      <c r="J1983" s="8"/>
      <c r="K1983" s="9">
        <f t="shared" si="777"/>
        <v>22.890383435836387</v>
      </c>
      <c r="L1983" s="9">
        <f t="shared" si="778"/>
        <v>22.890383435836387</v>
      </c>
      <c r="M1983" s="10">
        <f t="shared" si="779"/>
        <v>0</v>
      </c>
      <c r="N1983" s="10" t="e">
        <f t="shared" si="775"/>
        <v>#DIV/0!</v>
      </c>
      <c r="O1983" s="10" t="e">
        <f t="shared" si="780"/>
        <v>#DIV/0!</v>
      </c>
      <c r="P1983" s="10" t="e">
        <f t="shared" si="781"/>
        <v>#DIV/0!</v>
      </c>
      <c r="R1983" s="22">
        <f t="shared" si="782"/>
        <v>22.890383435836387</v>
      </c>
      <c r="S1983" s="37">
        <f t="shared" si="783"/>
        <v>0</v>
      </c>
      <c r="T1983" s="37" t="e">
        <f t="shared" si="784"/>
        <v>#DIV/0!</v>
      </c>
      <c r="U1983" s="37" t="e">
        <f t="shared" si="785"/>
        <v>#DIV/0!</v>
      </c>
      <c r="V1983" s="37" t="e">
        <f t="shared" si="786"/>
        <v>#DIV/0!</v>
      </c>
      <c r="W1983" s="33"/>
      <c r="X1983" s="33"/>
      <c r="Y1983" s="22">
        <f t="shared" si="787"/>
        <v>22.890383435836387</v>
      </c>
      <c r="Z1983" s="37">
        <f t="shared" si="788"/>
        <v>0</v>
      </c>
      <c r="AA1983" s="37" t="e">
        <f t="shared" si="789"/>
        <v>#DIV/0!</v>
      </c>
      <c r="AB1983" s="37" t="e">
        <f t="shared" si="790"/>
        <v>#DIV/0!</v>
      </c>
      <c r="AC1983" s="37" t="e">
        <f t="shared" si="791"/>
        <v>#DIV/0!</v>
      </c>
      <c r="AD1983" s="33"/>
      <c r="AE1983" s="22">
        <f t="shared" si="792"/>
        <v>22.890383435836387</v>
      </c>
      <c r="AF1983" s="37">
        <f t="shared" si="793"/>
        <v>0</v>
      </c>
      <c r="AG1983" s="37" t="e">
        <f t="shared" si="794"/>
        <v>#DIV/0!</v>
      </c>
      <c r="AH1983" s="37" t="e">
        <f t="shared" si="795"/>
        <v>#DIV/0!</v>
      </c>
      <c r="AI1983" s="37" t="e">
        <f t="shared" si="796"/>
        <v>#DIV/0!</v>
      </c>
    </row>
    <row r="1984" spans="1:35" hidden="1" x14ac:dyDescent="0.25">
      <c r="A1984" s="3"/>
      <c r="B1984" s="4"/>
      <c r="C1984" s="4">
        <v>967</v>
      </c>
      <c r="D1984" s="23">
        <f t="shared" si="797"/>
        <v>1500</v>
      </c>
      <c r="E1984" s="11"/>
      <c r="F1984" s="23">
        <f t="shared" si="776"/>
        <v>30</v>
      </c>
      <c r="G1984" s="22">
        <f t="shared" si="798"/>
        <v>0.03</v>
      </c>
      <c r="H1984" s="22">
        <f t="shared" si="799"/>
        <v>0.7</v>
      </c>
      <c r="I1984" s="21"/>
      <c r="J1984" s="8"/>
      <c r="K1984" s="9">
        <f t="shared" si="777"/>
        <v>22.890383435836387</v>
      </c>
      <c r="L1984" s="9">
        <f t="shared" si="778"/>
        <v>22.890383435836387</v>
      </c>
      <c r="M1984" s="10">
        <f t="shared" si="779"/>
        <v>0</v>
      </c>
      <c r="N1984" s="10" t="e">
        <f t="shared" si="775"/>
        <v>#DIV/0!</v>
      </c>
      <c r="O1984" s="10" t="e">
        <f t="shared" si="780"/>
        <v>#DIV/0!</v>
      </c>
      <c r="P1984" s="10" t="e">
        <f t="shared" si="781"/>
        <v>#DIV/0!</v>
      </c>
      <c r="R1984" s="22">
        <f t="shared" si="782"/>
        <v>22.890383435836387</v>
      </c>
      <c r="S1984" s="37">
        <f t="shared" si="783"/>
        <v>0</v>
      </c>
      <c r="T1984" s="37" t="e">
        <f t="shared" si="784"/>
        <v>#DIV/0!</v>
      </c>
      <c r="U1984" s="37" t="e">
        <f t="shared" si="785"/>
        <v>#DIV/0!</v>
      </c>
      <c r="V1984" s="37" t="e">
        <f t="shared" si="786"/>
        <v>#DIV/0!</v>
      </c>
      <c r="W1984" s="33"/>
      <c r="X1984" s="33"/>
      <c r="Y1984" s="22">
        <f t="shared" si="787"/>
        <v>22.890383435836387</v>
      </c>
      <c r="Z1984" s="37">
        <f t="shared" si="788"/>
        <v>0</v>
      </c>
      <c r="AA1984" s="37" t="e">
        <f t="shared" si="789"/>
        <v>#DIV/0!</v>
      </c>
      <c r="AB1984" s="37" t="e">
        <f t="shared" si="790"/>
        <v>#DIV/0!</v>
      </c>
      <c r="AC1984" s="37" t="e">
        <f t="shared" si="791"/>
        <v>#DIV/0!</v>
      </c>
      <c r="AD1984" s="33"/>
      <c r="AE1984" s="22">
        <f t="shared" si="792"/>
        <v>22.890383435836387</v>
      </c>
      <c r="AF1984" s="37">
        <f t="shared" si="793"/>
        <v>0</v>
      </c>
      <c r="AG1984" s="37" t="e">
        <f t="shared" si="794"/>
        <v>#DIV/0!</v>
      </c>
      <c r="AH1984" s="37" t="e">
        <f t="shared" si="795"/>
        <v>#DIV/0!</v>
      </c>
      <c r="AI1984" s="37" t="e">
        <f t="shared" si="796"/>
        <v>#DIV/0!</v>
      </c>
    </row>
    <row r="1985" spans="1:35" hidden="1" x14ac:dyDescent="0.25">
      <c r="A1985" s="3"/>
      <c r="B1985" s="4"/>
      <c r="C1985" s="4">
        <v>968</v>
      </c>
      <c r="D1985" s="23">
        <f t="shared" si="797"/>
        <v>1500</v>
      </c>
      <c r="E1985" s="11"/>
      <c r="F1985" s="23">
        <f t="shared" si="776"/>
        <v>30</v>
      </c>
      <c r="G1985" s="22">
        <f t="shared" si="798"/>
        <v>0.03</v>
      </c>
      <c r="H1985" s="22">
        <f t="shared" si="799"/>
        <v>0.7</v>
      </c>
      <c r="I1985" s="21"/>
      <c r="J1985" s="8"/>
      <c r="K1985" s="9">
        <f t="shared" si="777"/>
        <v>22.890383435836387</v>
      </c>
      <c r="L1985" s="9">
        <f t="shared" si="778"/>
        <v>22.890383435836387</v>
      </c>
      <c r="M1985" s="10">
        <f t="shared" si="779"/>
        <v>0</v>
      </c>
      <c r="N1985" s="10" t="e">
        <f t="shared" si="775"/>
        <v>#DIV/0!</v>
      </c>
      <c r="O1985" s="10" t="e">
        <f t="shared" si="780"/>
        <v>#DIV/0!</v>
      </c>
      <c r="P1985" s="10" t="e">
        <f t="shared" si="781"/>
        <v>#DIV/0!</v>
      </c>
      <c r="R1985" s="22">
        <f t="shared" si="782"/>
        <v>22.890383435836387</v>
      </c>
      <c r="S1985" s="37">
        <f t="shared" si="783"/>
        <v>0</v>
      </c>
      <c r="T1985" s="37" t="e">
        <f t="shared" si="784"/>
        <v>#DIV/0!</v>
      </c>
      <c r="U1985" s="37" t="e">
        <f t="shared" si="785"/>
        <v>#DIV/0!</v>
      </c>
      <c r="V1985" s="37" t="e">
        <f t="shared" si="786"/>
        <v>#DIV/0!</v>
      </c>
      <c r="W1985" s="33"/>
      <c r="X1985" s="33"/>
      <c r="Y1985" s="22">
        <f t="shared" si="787"/>
        <v>22.890383435836387</v>
      </c>
      <c r="Z1985" s="37">
        <f t="shared" si="788"/>
        <v>0</v>
      </c>
      <c r="AA1985" s="37" t="e">
        <f t="shared" si="789"/>
        <v>#DIV/0!</v>
      </c>
      <c r="AB1985" s="37" t="e">
        <f t="shared" si="790"/>
        <v>#DIV/0!</v>
      </c>
      <c r="AC1985" s="37" t="e">
        <f t="shared" si="791"/>
        <v>#DIV/0!</v>
      </c>
      <c r="AD1985" s="33"/>
      <c r="AE1985" s="22">
        <f t="shared" si="792"/>
        <v>22.890383435836387</v>
      </c>
      <c r="AF1985" s="37">
        <f t="shared" si="793"/>
        <v>0</v>
      </c>
      <c r="AG1985" s="37" t="e">
        <f t="shared" si="794"/>
        <v>#DIV/0!</v>
      </c>
      <c r="AH1985" s="37" t="e">
        <f t="shared" si="795"/>
        <v>#DIV/0!</v>
      </c>
      <c r="AI1985" s="37" t="e">
        <f t="shared" si="796"/>
        <v>#DIV/0!</v>
      </c>
    </row>
    <row r="1986" spans="1:35" hidden="1" x14ac:dyDescent="0.25">
      <c r="A1986" s="3"/>
      <c r="B1986" s="4"/>
      <c r="C1986" s="4">
        <v>969</v>
      </c>
      <c r="D1986" s="23">
        <f t="shared" si="797"/>
        <v>1500</v>
      </c>
      <c r="E1986" s="11"/>
      <c r="F1986" s="23">
        <f t="shared" si="776"/>
        <v>30</v>
      </c>
      <c r="G1986" s="22">
        <f t="shared" si="798"/>
        <v>0.03</v>
      </c>
      <c r="H1986" s="22">
        <f t="shared" si="799"/>
        <v>0.7</v>
      </c>
      <c r="I1986" s="21"/>
      <c r="J1986" s="8"/>
      <c r="K1986" s="9">
        <f t="shared" si="777"/>
        <v>22.890383435836387</v>
      </c>
      <c r="L1986" s="9">
        <f t="shared" si="778"/>
        <v>22.890383435836387</v>
      </c>
      <c r="M1986" s="10">
        <f t="shared" si="779"/>
        <v>0</v>
      </c>
      <c r="N1986" s="10" t="e">
        <f t="shared" si="775"/>
        <v>#DIV/0!</v>
      </c>
      <c r="O1986" s="10" t="e">
        <f t="shared" si="780"/>
        <v>#DIV/0!</v>
      </c>
      <c r="P1986" s="10" t="e">
        <f t="shared" si="781"/>
        <v>#DIV/0!</v>
      </c>
      <c r="R1986" s="22">
        <f t="shared" si="782"/>
        <v>22.890383435836387</v>
      </c>
      <c r="S1986" s="37">
        <f t="shared" si="783"/>
        <v>0</v>
      </c>
      <c r="T1986" s="37" t="e">
        <f t="shared" si="784"/>
        <v>#DIV/0!</v>
      </c>
      <c r="U1986" s="37" t="e">
        <f t="shared" si="785"/>
        <v>#DIV/0!</v>
      </c>
      <c r="V1986" s="37" t="e">
        <f t="shared" si="786"/>
        <v>#DIV/0!</v>
      </c>
      <c r="W1986" s="33"/>
      <c r="X1986" s="33"/>
      <c r="Y1986" s="22">
        <f t="shared" si="787"/>
        <v>22.890383435836387</v>
      </c>
      <c r="Z1986" s="37">
        <f t="shared" si="788"/>
        <v>0</v>
      </c>
      <c r="AA1986" s="37" t="e">
        <f t="shared" si="789"/>
        <v>#DIV/0!</v>
      </c>
      <c r="AB1986" s="37" t="e">
        <f t="shared" si="790"/>
        <v>#DIV/0!</v>
      </c>
      <c r="AC1986" s="37" t="e">
        <f t="shared" si="791"/>
        <v>#DIV/0!</v>
      </c>
      <c r="AD1986" s="33"/>
      <c r="AE1986" s="22">
        <f t="shared" si="792"/>
        <v>22.890383435836387</v>
      </c>
      <c r="AF1986" s="37">
        <f t="shared" si="793"/>
        <v>0</v>
      </c>
      <c r="AG1986" s="37" t="e">
        <f t="shared" si="794"/>
        <v>#DIV/0!</v>
      </c>
      <c r="AH1986" s="37" t="e">
        <f t="shared" si="795"/>
        <v>#DIV/0!</v>
      </c>
      <c r="AI1986" s="37" t="e">
        <f t="shared" si="796"/>
        <v>#DIV/0!</v>
      </c>
    </row>
    <row r="1987" spans="1:35" hidden="1" x14ac:dyDescent="0.25">
      <c r="A1987" s="3"/>
      <c r="B1987" s="4"/>
      <c r="C1987" s="4">
        <v>970</v>
      </c>
      <c r="D1987" s="23">
        <f t="shared" si="797"/>
        <v>1500</v>
      </c>
      <c r="E1987" s="11"/>
      <c r="F1987" s="23">
        <f t="shared" si="776"/>
        <v>30</v>
      </c>
      <c r="G1987" s="22">
        <f t="shared" si="798"/>
        <v>0.03</v>
      </c>
      <c r="H1987" s="22">
        <f t="shared" si="799"/>
        <v>0.7</v>
      </c>
      <c r="I1987" s="21"/>
      <c r="J1987" s="8"/>
      <c r="K1987" s="9">
        <f t="shared" si="777"/>
        <v>22.890383435836387</v>
      </c>
      <c r="L1987" s="9">
        <f t="shared" si="778"/>
        <v>22.890383435836387</v>
      </c>
      <c r="M1987" s="10">
        <f t="shared" si="779"/>
        <v>0</v>
      </c>
      <c r="N1987" s="10" t="e">
        <f t="shared" si="775"/>
        <v>#DIV/0!</v>
      </c>
      <c r="O1987" s="10" t="e">
        <f t="shared" si="780"/>
        <v>#DIV/0!</v>
      </c>
      <c r="P1987" s="10" t="e">
        <f t="shared" si="781"/>
        <v>#DIV/0!</v>
      </c>
      <c r="R1987" s="22">
        <f t="shared" si="782"/>
        <v>22.890383435836387</v>
      </c>
      <c r="S1987" s="37">
        <f t="shared" si="783"/>
        <v>0</v>
      </c>
      <c r="T1987" s="37" t="e">
        <f t="shared" si="784"/>
        <v>#DIV/0!</v>
      </c>
      <c r="U1987" s="37" t="e">
        <f t="shared" si="785"/>
        <v>#DIV/0!</v>
      </c>
      <c r="V1987" s="37" t="e">
        <f t="shared" si="786"/>
        <v>#DIV/0!</v>
      </c>
      <c r="W1987" s="33"/>
      <c r="X1987" s="33"/>
      <c r="Y1987" s="22">
        <f t="shared" si="787"/>
        <v>22.890383435836387</v>
      </c>
      <c r="Z1987" s="37">
        <f t="shared" si="788"/>
        <v>0</v>
      </c>
      <c r="AA1987" s="37" t="e">
        <f t="shared" si="789"/>
        <v>#DIV/0!</v>
      </c>
      <c r="AB1987" s="37" t="e">
        <f t="shared" si="790"/>
        <v>#DIV/0!</v>
      </c>
      <c r="AC1987" s="37" t="e">
        <f t="shared" si="791"/>
        <v>#DIV/0!</v>
      </c>
      <c r="AD1987" s="33"/>
      <c r="AE1987" s="22">
        <f t="shared" si="792"/>
        <v>22.890383435836387</v>
      </c>
      <c r="AF1987" s="37">
        <f t="shared" si="793"/>
        <v>0</v>
      </c>
      <c r="AG1987" s="37" t="e">
        <f t="shared" si="794"/>
        <v>#DIV/0!</v>
      </c>
      <c r="AH1987" s="37" t="e">
        <f t="shared" si="795"/>
        <v>#DIV/0!</v>
      </c>
      <c r="AI1987" s="37" t="e">
        <f t="shared" si="796"/>
        <v>#DIV/0!</v>
      </c>
    </row>
    <row r="1988" spans="1:35" hidden="1" x14ac:dyDescent="0.25">
      <c r="A1988" s="3"/>
      <c r="B1988" s="4"/>
      <c r="C1988" s="4">
        <v>971</v>
      </c>
      <c r="D1988" s="23">
        <f t="shared" si="797"/>
        <v>1500</v>
      </c>
      <c r="E1988" s="11"/>
      <c r="F1988" s="23">
        <f t="shared" si="776"/>
        <v>30</v>
      </c>
      <c r="G1988" s="22">
        <f t="shared" si="798"/>
        <v>0.03</v>
      </c>
      <c r="H1988" s="22">
        <f t="shared" si="799"/>
        <v>0.7</v>
      </c>
      <c r="I1988" s="21"/>
      <c r="J1988" s="8"/>
      <c r="K1988" s="9">
        <f t="shared" si="777"/>
        <v>22.890383435836387</v>
      </c>
      <c r="L1988" s="9">
        <f t="shared" si="778"/>
        <v>22.890383435836387</v>
      </c>
      <c r="M1988" s="10">
        <f t="shared" si="779"/>
        <v>0</v>
      </c>
      <c r="N1988" s="10" t="e">
        <f t="shared" si="775"/>
        <v>#DIV/0!</v>
      </c>
      <c r="O1988" s="10" t="e">
        <f t="shared" si="780"/>
        <v>#DIV/0!</v>
      </c>
      <c r="P1988" s="10" t="e">
        <f t="shared" si="781"/>
        <v>#DIV/0!</v>
      </c>
      <c r="R1988" s="22">
        <f t="shared" si="782"/>
        <v>22.890383435836387</v>
      </c>
      <c r="S1988" s="37">
        <f t="shared" si="783"/>
        <v>0</v>
      </c>
      <c r="T1988" s="37" t="e">
        <f t="shared" si="784"/>
        <v>#DIV/0!</v>
      </c>
      <c r="U1988" s="37" t="e">
        <f t="shared" si="785"/>
        <v>#DIV/0!</v>
      </c>
      <c r="V1988" s="37" t="e">
        <f t="shared" si="786"/>
        <v>#DIV/0!</v>
      </c>
      <c r="W1988" s="33"/>
      <c r="X1988" s="33"/>
      <c r="Y1988" s="22">
        <f t="shared" si="787"/>
        <v>22.890383435836387</v>
      </c>
      <c r="Z1988" s="37">
        <f t="shared" si="788"/>
        <v>0</v>
      </c>
      <c r="AA1988" s="37" t="e">
        <f t="shared" si="789"/>
        <v>#DIV/0!</v>
      </c>
      <c r="AB1988" s="37" t="e">
        <f t="shared" si="790"/>
        <v>#DIV/0!</v>
      </c>
      <c r="AC1988" s="37" t="e">
        <f t="shared" si="791"/>
        <v>#DIV/0!</v>
      </c>
      <c r="AD1988" s="33"/>
      <c r="AE1988" s="22">
        <f t="shared" si="792"/>
        <v>22.890383435836387</v>
      </c>
      <c r="AF1988" s="37">
        <f t="shared" si="793"/>
        <v>0</v>
      </c>
      <c r="AG1988" s="37" t="e">
        <f t="shared" si="794"/>
        <v>#DIV/0!</v>
      </c>
      <c r="AH1988" s="37" t="e">
        <f t="shared" si="795"/>
        <v>#DIV/0!</v>
      </c>
      <c r="AI1988" s="37" t="e">
        <f t="shared" si="796"/>
        <v>#DIV/0!</v>
      </c>
    </row>
    <row r="1989" spans="1:35" hidden="1" x14ac:dyDescent="0.25">
      <c r="A1989" s="3"/>
      <c r="B1989" s="4"/>
      <c r="C1989" s="4">
        <v>972</v>
      </c>
      <c r="D1989" s="23">
        <f t="shared" si="797"/>
        <v>1500</v>
      </c>
      <c r="E1989" s="11"/>
      <c r="F1989" s="23">
        <f t="shared" si="776"/>
        <v>30</v>
      </c>
      <c r="G1989" s="22">
        <f t="shared" si="798"/>
        <v>0.03</v>
      </c>
      <c r="H1989" s="22">
        <f t="shared" si="799"/>
        <v>0.7</v>
      </c>
      <c r="I1989" s="21"/>
      <c r="J1989" s="8"/>
      <c r="K1989" s="9">
        <f t="shared" si="777"/>
        <v>22.890383435836387</v>
      </c>
      <c r="L1989" s="9">
        <f t="shared" si="778"/>
        <v>22.890383435836387</v>
      </c>
      <c r="M1989" s="10">
        <f t="shared" si="779"/>
        <v>0</v>
      </c>
      <c r="N1989" s="10" t="e">
        <f t="shared" si="775"/>
        <v>#DIV/0!</v>
      </c>
      <c r="O1989" s="10" t="e">
        <f t="shared" si="780"/>
        <v>#DIV/0!</v>
      </c>
      <c r="P1989" s="10" t="e">
        <f t="shared" si="781"/>
        <v>#DIV/0!</v>
      </c>
      <c r="R1989" s="22">
        <f t="shared" si="782"/>
        <v>22.890383435836387</v>
      </c>
      <c r="S1989" s="37">
        <f t="shared" si="783"/>
        <v>0</v>
      </c>
      <c r="T1989" s="37" t="e">
        <f t="shared" si="784"/>
        <v>#DIV/0!</v>
      </c>
      <c r="U1989" s="37" t="e">
        <f t="shared" si="785"/>
        <v>#DIV/0!</v>
      </c>
      <c r="V1989" s="37" t="e">
        <f t="shared" si="786"/>
        <v>#DIV/0!</v>
      </c>
      <c r="W1989" s="33"/>
      <c r="X1989" s="33"/>
      <c r="Y1989" s="22">
        <f t="shared" si="787"/>
        <v>22.890383435836387</v>
      </c>
      <c r="Z1989" s="37">
        <f t="shared" si="788"/>
        <v>0</v>
      </c>
      <c r="AA1989" s="37" t="e">
        <f t="shared" si="789"/>
        <v>#DIV/0!</v>
      </c>
      <c r="AB1989" s="37" t="e">
        <f t="shared" si="790"/>
        <v>#DIV/0!</v>
      </c>
      <c r="AC1989" s="37" t="e">
        <f t="shared" si="791"/>
        <v>#DIV/0!</v>
      </c>
      <c r="AD1989" s="33"/>
      <c r="AE1989" s="22">
        <f t="shared" si="792"/>
        <v>22.890383435836387</v>
      </c>
      <c r="AF1989" s="37">
        <f t="shared" si="793"/>
        <v>0</v>
      </c>
      <c r="AG1989" s="37" t="e">
        <f t="shared" si="794"/>
        <v>#DIV/0!</v>
      </c>
      <c r="AH1989" s="37" t="e">
        <f t="shared" si="795"/>
        <v>#DIV/0!</v>
      </c>
      <c r="AI1989" s="37" t="e">
        <f t="shared" si="796"/>
        <v>#DIV/0!</v>
      </c>
    </row>
    <row r="1990" spans="1:35" hidden="1" x14ac:dyDescent="0.25">
      <c r="A1990" s="3"/>
      <c r="B1990" s="4"/>
      <c r="C1990" s="4">
        <v>973</v>
      </c>
      <c r="D1990" s="23">
        <f t="shared" si="797"/>
        <v>1500</v>
      </c>
      <c r="E1990" s="11"/>
      <c r="F1990" s="23">
        <f t="shared" si="776"/>
        <v>30</v>
      </c>
      <c r="G1990" s="22">
        <f t="shared" si="798"/>
        <v>0.03</v>
      </c>
      <c r="H1990" s="22">
        <f t="shared" si="799"/>
        <v>0.7</v>
      </c>
      <c r="I1990" s="21"/>
      <c r="J1990" s="8"/>
      <c r="K1990" s="9">
        <f t="shared" si="777"/>
        <v>22.890383435836387</v>
      </c>
      <c r="L1990" s="9">
        <f t="shared" si="778"/>
        <v>22.890383435836387</v>
      </c>
      <c r="M1990" s="10">
        <f t="shared" si="779"/>
        <v>0</v>
      </c>
      <c r="N1990" s="10" t="e">
        <f t="shared" si="775"/>
        <v>#DIV/0!</v>
      </c>
      <c r="O1990" s="10" t="e">
        <f t="shared" si="780"/>
        <v>#DIV/0!</v>
      </c>
      <c r="P1990" s="10" t="e">
        <f t="shared" si="781"/>
        <v>#DIV/0!</v>
      </c>
      <c r="R1990" s="22">
        <f t="shared" si="782"/>
        <v>22.890383435836387</v>
      </c>
      <c r="S1990" s="37">
        <f t="shared" si="783"/>
        <v>0</v>
      </c>
      <c r="T1990" s="37" t="e">
        <f t="shared" si="784"/>
        <v>#DIV/0!</v>
      </c>
      <c r="U1990" s="37" t="e">
        <f t="shared" si="785"/>
        <v>#DIV/0!</v>
      </c>
      <c r="V1990" s="37" t="e">
        <f t="shared" si="786"/>
        <v>#DIV/0!</v>
      </c>
      <c r="W1990" s="33"/>
      <c r="X1990" s="33"/>
      <c r="Y1990" s="22">
        <f t="shared" si="787"/>
        <v>22.890383435836387</v>
      </c>
      <c r="Z1990" s="37">
        <f t="shared" si="788"/>
        <v>0</v>
      </c>
      <c r="AA1990" s="37" t="e">
        <f t="shared" si="789"/>
        <v>#DIV/0!</v>
      </c>
      <c r="AB1990" s="37" t="e">
        <f t="shared" si="790"/>
        <v>#DIV/0!</v>
      </c>
      <c r="AC1990" s="37" t="e">
        <f t="shared" si="791"/>
        <v>#DIV/0!</v>
      </c>
      <c r="AD1990" s="33"/>
      <c r="AE1990" s="22">
        <f t="shared" si="792"/>
        <v>22.890383435836387</v>
      </c>
      <c r="AF1990" s="37">
        <f t="shared" si="793"/>
        <v>0</v>
      </c>
      <c r="AG1990" s="37" t="e">
        <f t="shared" si="794"/>
        <v>#DIV/0!</v>
      </c>
      <c r="AH1990" s="37" t="e">
        <f t="shared" si="795"/>
        <v>#DIV/0!</v>
      </c>
      <c r="AI1990" s="37" t="e">
        <f t="shared" si="796"/>
        <v>#DIV/0!</v>
      </c>
    </row>
    <row r="1991" spans="1:35" hidden="1" x14ac:dyDescent="0.25">
      <c r="A1991" s="3"/>
      <c r="B1991" s="4"/>
      <c r="C1991" s="4">
        <v>974</v>
      </c>
      <c r="D1991" s="23">
        <f t="shared" si="797"/>
        <v>1500</v>
      </c>
      <c r="E1991" s="11"/>
      <c r="F1991" s="23">
        <f t="shared" si="776"/>
        <v>30</v>
      </c>
      <c r="G1991" s="22">
        <f t="shared" si="798"/>
        <v>0.03</v>
      </c>
      <c r="H1991" s="22">
        <f t="shared" si="799"/>
        <v>0.7</v>
      </c>
      <c r="I1991" s="21"/>
      <c r="J1991" s="8"/>
      <c r="K1991" s="9">
        <f t="shared" si="777"/>
        <v>22.890383435836387</v>
      </c>
      <c r="L1991" s="9">
        <f t="shared" si="778"/>
        <v>22.890383435836387</v>
      </c>
      <c r="M1991" s="10">
        <f t="shared" si="779"/>
        <v>0</v>
      </c>
      <c r="N1991" s="10" t="e">
        <f t="shared" si="775"/>
        <v>#DIV/0!</v>
      </c>
      <c r="O1991" s="10" t="e">
        <f t="shared" si="780"/>
        <v>#DIV/0!</v>
      </c>
      <c r="P1991" s="10" t="e">
        <f t="shared" si="781"/>
        <v>#DIV/0!</v>
      </c>
      <c r="R1991" s="22">
        <f t="shared" si="782"/>
        <v>22.890383435836387</v>
      </c>
      <c r="S1991" s="37">
        <f t="shared" si="783"/>
        <v>0</v>
      </c>
      <c r="T1991" s="37" t="e">
        <f t="shared" si="784"/>
        <v>#DIV/0!</v>
      </c>
      <c r="U1991" s="37" t="e">
        <f t="shared" si="785"/>
        <v>#DIV/0!</v>
      </c>
      <c r="V1991" s="37" t="e">
        <f t="shared" si="786"/>
        <v>#DIV/0!</v>
      </c>
      <c r="W1991" s="33"/>
      <c r="X1991" s="33"/>
      <c r="Y1991" s="22">
        <f t="shared" si="787"/>
        <v>22.890383435836387</v>
      </c>
      <c r="Z1991" s="37">
        <f t="shared" si="788"/>
        <v>0</v>
      </c>
      <c r="AA1991" s="37" t="e">
        <f t="shared" si="789"/>
        <v>#DIV/0!</v>
      </c>
      <c r="AB1991" s="37" t="e">
        <f t="shared" si="790"/>
        <v>#DIV/0!</v>
      </c>
      <c r="AC1991" s="37" t="e">
        <f t="shared" si="791"/>
        <v>#DIV/0!</v>
      </c>
      <c r="AD1991" s="33"/>
      <c r="AE1991" s="22">
        <f t="shared" si="792"/>
        <v>22.890383435836387</v>
      </c>
      <c r="AF1991" s="37">
        <f t="shared" si="793"/>
        <v>0</v>
      </c>
      <c r="AG1991" s="37" t="e">
        <f t="shared" si="794"/>
        <v>#DIV/0!</v>
      </c>
      <c r="AH1991" s="37" t="e">
        <f t="shared" si="795"/>
        <v>#DIV/0!</v>
      </c>
      <c r="AI1991" s="37" t="e">
        <f t="shared" si="796"/>
        <v>#DIV/0!</v>
      </c>
    </row>
    <row r="1992" spans="1:35" hidden="1" x14ac:dyDescent="0.25">
      <c r="A1992" s="3"/>
      <c r="B1992" s="4"/>
      <c r="C1992" s="4">
        <v>975</v>
      </c>
      <c r="D1992" s="23">
        <f t="shared" si="797"/>
        <v>1500</v>
      </c>
      <c r="E1992" s="11"/>
      <c r="F1992" s="23">
        <f t="shared" si="776"/>
        <v>30</v>
      </c>
      <c r="G1992" s="22">
        <f t="shared" si="798"/>
        <v>0.03</v>
      </c>
      <c r="H1992" s="22">
        <f t="shared" si="799"/>
        <v>0.7</v>
      </c>
      <c r="I1992" s="21"/>
      <c r="J1992" s="8"/>
      <c r="K1992" s="9">
        <f t="shared" si="777"/>
        <v>22.890383435836387</v>
      </c>
      <c r="L1992" s="9">
        <f t="shared" si="778"/>
        <v>22.890383435836387</v>
      </c>
      <c r="M1992" s="10">
        <f t="shared" si="779"/>
        <v>0</v>
      </c>
      <c r="N1992" s="10" t="e">
        <f t="shared" si="775"/>
        <v>#DIV/0!</v>
      </c>
      <c r="O1992" s="10" t="e">
        <f t="shared" si="780"/>
        <v>#DIV/0!</v>
      </c>
      <c r="P1992" s="10" t="e">
        <f t="shared" si="781"/>
        <v>#DIV/0!</v>
      </c>
      <c r="R1992" s="22">
        <f t="shared" si="782"/>
        <v>22.890383435836387</v>
      </c>
      <c r="S1992" s="37">
        <f t="shared" si="783"/>
        <v>0</v>
      </c>
      <c r="T1992" s="37" t="e">
        <f t="shared" si="784"/>
        <v>#DIV/0!</v>
      </c>
      <c r="U1992" s="37" t="e">
        <f t="shared" si="785"/>
        <v>#DIV/0!</v>
      </c>
      <c r="V1992" s="37" t="e">
        <f t="shared" si="786"/>
        <v>#DIV/0!</v>
      </c>
      <c r="W1992" s="33"/>
      <c r="X1992" s="33"/>
      <c r="Y1992" s="22">
        <f t="shared" si="787"/>
        <v>22.890383435836387</v>
      </c>
      <c r="Z1992" s="37">
        <f t="shared" si="788"/>
        <v>0</v>
      </c>
      <c r="AA1992" s="37" t="e">
        <f t="shared" si="789"/>
        <v>#DIV/0!</v>
      </c>
      <c r="AB1992" s="37" t="e">
        <f t="shared" si="790"/>
        <v>#DIV/0!</v>
      </c>
      <c r="AC1992" s="37" t="e">
        <f t="shared" si="791"/>
        <v>#DIV/0!</v>
      </c>
      <c r="AD1992" s="33"/>
      <c r="AE1992" s="22">
        <f t="shared" si="792"/>
        <v>22.890383435836387</v>
      </c>
      <c r="AF1992" s="37">
        <f t="shared" si="793"/>
        <v>0</v>
      </c>
      <c r="AG1992" s="37" t="e">
        <f t="shared" si="794"/>
        <v>#DIV/0!</v>
      </c>
      <c r="AH1992" s="37" t="e">
        <f t="shared" si="795"/>
        <v>#DIV/0!</v>
      </c>
      <c r="AI1992" s="37" t="e">
        <f t="shared" si="796"/>
        <v>#DIV/0!</v>
      </c>
    </row>
    <row r="1993" spans="1:35" hidden="1" x14ac:dyDescent="0.25">
      <c r="A1993" s="3"/>
      <c r="B1993" s="4"/>
      <c r="C1993" s="4">
        <v>976</v>
      </c>
      <c r="D1993" s="23">
        <f t="shared" si="797"/>
        <v>1500</v>
      </c>
      <c r="E1993" s="11"/>
      <c r="F1993" s="23">
        <f t="shared" si="776"/>
        <v>30</v>
      </c>
      <c r="G1993" s="22">
        <f t="shared" si="798"/>
        <v>0.03</v>
      </c>
      <c r="H1993" s="22">
        <f t="shared" si="799"/>
        <v>0.7</v>
      </c>
      <c r="I1993" s="21"/>
      <c r="J1993" s="8"/>
      <c r="K1993" s="9">
        <f t="shared" si="777"/>
        <v>22.890383435836387</v>
      </c>
      <c r="L1993" s="9">
        <f t="shared" si="778"/>
        <v>22.890383435836387</v>
      </c>
      <c r="M1993" s="10">
        <f t="shared" si="779"/>
        <v>0</v>
      </c>
      <c r="N1993" s="10" t="e">
        <f t="shared" si="775"/>
        <v>#DIV/0!</v>
      </c>
      <c r="O1993" s="10" t="e">
        <f t="shared" si="780"/>
        <v>#DIV/0!</v>
      </c>
      <c r="P1993" s="10" t="e">
        <f t="shared" si="781"/>
        <v>#DIV/0!</v>
      </c>
      <c r="R1993" s="22">
        <f t="shared" si="782"/>
        <v>22.890383435836387</v>
      </c>
      <c r="S1993" s="37">
        <f t="shared" si="783"/>
        <v>0</v>
      </c>
      <c r="T1993" s="37" t="e">
        <f t="shared" si="784"/>
        <v>#DIV/0!</v>
      </c>
      <c r="U1993" s="37" t="e">
        <f t="shared" si="785"/>
        <v>#DIV/0!</v>
      </c>
      <c r="V1993" s="37" t="e">
        <f t="shared" si="786"/>
        <v>#DIV/0!</v>
      </c>
      <c r="W1993" s="33"/>
      <c r="X1993" s="33"/>
      <c r="Y1993" s="22">
        <f t="shared" si="787"/>
        <v>22.890383435836387</v>
      </c>
      <c r="Z1993" s="37">
        <f t="shared" si="788"/>
        <v>0</v>
      </c>
      <c r="AA1993" s="37" t="e">
        <f t="shared" si="789"/>
        <v>#DIV/0!</v>
      </c>
      <c r="AB1993" s="37" t="e">
        <f t="shared" si="790"/>
        <v>#DIV/0!</v>
      </c>
      <c r="AC1993" s="37" t="e">
        <f t="shared" si="791"/>
        <v>#DIV/0!</v>
      </c>
      <c r="AD1993" s="33"/>
      <c r="AE1993" s="22">
        <f t="shared" si="792"/>
        <v>22.890383435836387</v>
      </c>
      <c r="AF1993" s="37">
        <f t="shared" si="793"/>
        <v>0</v>
      </c>
      <c r="AG1993" s="37" t="e">
        <f t="shared" si="794"/>
        <v>#DIV/0!</v>
      </c>
      <c r="AH1993" s="37" t="e">
        <f t="shared" si="795"/>
        <v>#DIV/0!</v>
      </c>
      <c r="AI1993" s="37" t="e">
        <f t="shared" si="796"/>
        <v>#DIV/0!</v>
      </c>
    </row>
    <row r="1994" spans="1:35" hidden="1" x14ac:dyDescent="0.25">
      <c r="A1994" s="3"/>
      <c r="B1994" s="4"/>
      <c r="C1994" s="4">
        <v>977</v>
      </c>
      <c r="D1994" s="23">
        <f t="shared" si="797"/>
        <v>1500</v>
      </c>
      <c r="E1994" s="11"/>
      <c r="F1994" s="23">
        <f t="shared" si="776"/>
        <v>30</v>
      </c>
      <c r="G1994" s="22">
        <f t="shared" si="798"/>
        <v>0.03</v>
      </c>
      <c r="H1994" s="22">
        <f t="shared" si="799"/>
        <v>0.7</v>
      </c>
      <c r="I1994" s="21"/>
      <c r="J1994" s="8"/>
      <c r="K1994" s="9">
        <f t="shared" si="777"/>
        <v>22.890383435836387</v>
      </c>
      <c r="L1994" s="9">
        <f t="shared" si="778"/>
        <v>22.890383435836387</v>
      </c>
      <c r="M1994" s="10">
        <f t="shared" si="779"/>
        <v>0</v>
      </c>
      <c r="N1994" s="10" t="e">
        <f t="shared" si="775"/>
        <v>#DIV/0!</v>
      </c>
      <c r="O1994" s="10" t="e">
        <f t="shared" si="780"/>
        <v>#DIV/0!</v>
      </c>
      <c r="P1994" s="10" t="e">
        <f t="shared" si="781"/>
        <v>#DIV/0!</v>
      </c>
      <c r="R1994" s="22">
        <f t="shared" si="782"/>
        <v>22.890383435836387</v>
      </c>
      <c r="S1994" s="37">
        <f t="shared" si="783"/>
        <v>0</v>
      </c>
      <c r="T1994" s="37" t="e">
        <f t="shared" si="784"/>
        <v>#DIV/0!</v>
      </c>
      <c r="U1994" s="37" t="e">
        <f t="shared" si="785"/>
        <v>#DIV/0!</v>
      </c>
      <c r="V1994" s="37" t="e">
        <f t="shared" si="786"/>
        <v>#DIV/0!</v>
      </c>
      <c r="W1994" s="33"/>
      <c r="X1994" s="33"/>
      <c r="Y1994" s="22">
        <f t="shared" si="787"/>
        <v>22.890383435836387</v>
      </c>
      <c r="Z1994" s="37">
        <f t="shared" si="788"/>
        <v>0</v>
      </c>
      <c r="AA1994" s="37" t="e">
        <f t="shared" si="789"/>
        <v>#DIV/0!</v>
      </c>
      <c r="AB1994" s="37" t="e">
        <f t="shared" si="790"/>
        <v>#DIV/0!</v>
      </c>
      <c r="AC1994" s="37" t="e">
        <f t="shared" si="791"/>
        <v>#DIV/0!</v>
      </c>
      <c r="AD1994" s="33"/>
      <c r="AE1994" s="22">
        <f t="shared" si="792"/>
        <v>22.890383435836387</v>
      </c>
      <c r="AF1994" s="37">
        <f t="shared" si="793"/>
        <v>0</v>
      </c>
      <c r="AG1994" s="37" t="e">
        <f t="shared" si="794"/>
        <v>#DIV/0!</v>
      </c>
      <c r="AH1994" s="37" t="e">
        <f t="shared" si="795"/>
        <v>#DIV/0!</v>
      </c>
      <c r="AI1994" s="37" t="e">
        <f t="shared" si="796"/>
        <v>#DIV/0!</v>
      </c>
    </row>
    <row r="1995" spans="1:35" hidden="1" x14ac:dyDescent="0.25">
      <c r="A1995" s="3"/>
      <c r="B1995" s="4"/>
      <c r="C1995" s="4">
        <v>978</v>
      </c>
      <c r="D1995" s="23">
        <f t="shared" si="797"/>
        <v>1500</v>
      </c>
      <c r="E1995" s="11"/>
      <c r="F1995" s="23">
        <f t="shared" si="776"/>
        <v>30</v>
      </c>
      <c r="G1995" s="22">
        <f t="shared" si="798"/>
        <v>0.03</v>
      </c>
      <c r="H1995" s="22">
        <f t="shared" si="799"/>
        <v>0.7</v>
      </c>
      <c r="I1995" s="21"/>
      <c r="J1995" s="8"/>
      <c r="K1995" s="9">
        <f t="shared" si="777"/>
        <v>22.890383435836387</v>
      </c>
      <c r="L1995" s="9">
        <f t="shared" si="778"/>
        <v>22.890383435836387</v>
      </c>
      <c r="M1995" s="10">
        <f t="shared" si="779"/>
        <v>0</v>
      </c>
      <c r="N1995" s="10" t="e">
        <f t="shared" si="775"/>
        <v>#DIV/0!</v>
      </c>
      <c r="O1995" s="10" t="e">
        <f t="shared" si="780"/>
        <v>#DIV/0!</v>
      </c>
      <c r="P1995" s="10" t="e">
        <f t="shared" si="781"/>
        <v>#DIV/0!</v>
      </c>
      <c r="R1995" s="22">
        <f t="shared" si="782"/>
        <v>22.890383435836387</v>
      </c>
      <c r="S1995" s="37">
        <f t="shared" si="783"/>
        <v>0</v>
      </c>
      <c r="T1995" s="37" t="e">
        <f t="shared" si="784"/>
        <v>#DIV/0!</v>
      </c>
      <c r="U1995" s="37" t="e">
        <f t="shared" si="785"/>
        <v>#DIV/0!</v>
      </c>
      <c r="V1995" s="37" t="e">
        <f t="shared" si="786"/>
        <v>#DIV/0!</v>
      </c>
      <c r="W1995" s="33"/>
      <c r="X1995" s="33"/>
      <c r="Y1995" s="22">
        <f t="shared" si="787"/>
        <v>22.890383435836387</v>
      </c>
      <c r="Z1995" s="37">
        <f t="shared" si="788"/>
        <v>0</v>
      </c>
      <c r="AA1995" s="37" t="e">
        <f t="shared" si="789"/>
        <v>#DIV/0!</v>
      </c>
      <c r="AB1995" s="37" t="e">
        <f t="shared" si="790"/>
        <v>#DIV/0!</v>
      </c>
      <c r="AC1995" s="37" t="e">
        <f t="shared" si="791"/>
        <v>#DIV/0!</v>
      </c>
      <c r="AD1995" s="33"/>
      <c r="AE1995" s="22">
        <f t="shared" si="792"/>
        <v>22.890383435836387</v>
      </c>
      <c r="AF1995" s="37">
        <f t="shared" si="793"/>
        <v>0</v>
      </c>
      <c r="AG1995" s="37" t="e">
        <f t="shared" si="794"/>
        <v>#DIV/0!</v>
      </c>
      <c r="AH1995" s="37" t="e">
        <f t="shared" si="795"/>
        <v>#DIV/0!</v>
      </c>
      <c r="AI1995" s="37" t="e">
        <f t="shared" si="796"/>
        <v>#DIV/0!</v>
      </c>
    </row>
    <row r="1996" spans="1:35" hidden="1" x14ac:dyDescent="0.25">
      <c r="A1996" s="3"/>
      <c r="B1996" s="4"/>
      <c r="C1996" s="4">
        <v>979</v>
      </c>
      <c r="D1996" s="23">
        <f t="shared" si="797"/>
        <v>1500</v>
      </c>
      <c r="E1996" s="11"/>
      <c r="F1996" s="23">
        <f t="shared" si="776"/>
        <v>30</v>
      </c>
      <c r="G1996" s="22">
        <f t="shared" si="798"/>
        <v>0.03</v>
      </c>
      <c r="H1996" s="22">
        <f t="shared" si="799"/>
        <v>0.7</v>
      </c>
      <c r="I1996" s="21"/>
      <c r="J1996" s="8"/>
      <c r="K1996" s="9">
        <f t="shared" si="777"/>
        <v>22.890383435836387</v>
      </c>
      <c r="L1996" s="9">
        <f t="shared" si="778"/>
        <v>22.890383435836387</v>
      </c>
      <c r="M1996" s="10">
        <f t="shared" si="779"/>
        <v>0</v>
      </c>
      <c r="N1996" s="10" t="e">
        <f t="shared" si="775"/>
        <v>#DIV/0!</v>
      </c>
      <c r="O1996" s="10" t="e">
        <f t="shared" si="780"/>
        <v>#DIV/0!</v>
      </c>
      <c r="P1996" s="10" t="e">
        <f t="shared" si="781"/>
        <v>#DIV/0!</v>
      </c>
      <c r="R1996" s="22">
        <f t="shared" si="782"/>
        <v>22.890383435836387</v>
      </c>
      <c r="S1996" s="37">
        <f t="shared" si="783"/>
        <v>0</v>
      </c>
      <c r="T1996" s="37" t="e">
        <f t="shared" si="784"/>
        <v>#DIV/0!</v>
      </c>
      <c r="U1996" s="37" t="e">
        <f t="shared" si="785"/>
        <v>#DIV/0!</v>
      </c>
      <c r="V1996" s="37" t="e">
        <f t="shared" si="786"/>
        <v>#DIV/0!</v>
      </c>
      <c r="W1996" s="33"/>
      <c r="X1996" s="33"/>
      <c r="Y1996" s="22">
        <f t="shared" si="787"/>
        <v>22.890383435836387</v>
      </c>
      <c r="Z1996" s="37">
        <f t="shared" si="788"/>
        <v>0</v>
      </c>
      <c r="AA1996" s="37" t="e">
        <f t="shared" si="789"/>
        <v>#DIV/0!</v>
      </c>
      <c r="AB1996" s="37" t="e">
        <f t="shared" si="790"/>
        <v>#DIV/0!</v>
      </c>
      <c r="AC1996" s="37" t="e">
        <f t="shared" si="791"/>
        <v>#DIV/0!</v>
      </c>
      <c r="AD1996" s="33"/>
      <c r="AE1996" s="22">
        <f t="shared" si="792"/>
        <v>22.890383435836387</v>
      </c>
      <c r="AF1996" s="37">
        <f t="shared" si="793"/>
        <v>0</v>
      </c>
      <c r="AG1996" s="37" t="e">
        <f t="shared" si="794"/>
        <v>#DIV/0!</v>
      </c>
      <c r="AH1996" s="37" t="e">
        <f t="shared" si="795"/>
        <v>#DIV/0!</v>
      </c>
      <c r="AI1996" s="37" t="e">
        <f t="shared" si="796"/>
        <v>#DIV/0!</v>
      </c>
    </row>
    <row r="1997" spans="1:35" hidden="1" x14ac:dyDescent="0.25">
      <c r="A1997" s="3"/>
      <c r="B1997" s="4"/>
      <c r="C1997" s="4">
        <v>980</v>
      </c>
      <c r="D1997" s="23">
        <f t="shared" si="797"/>
        <v>1500</v>
      </c>
      <c r="E1997" s="11"/>
      <c r="F1997" s="23">
        <f t="shared" si="776"/>
        <v>30</v>
      </c>
      <c r="G1997" s="22">
        <f t="shared" si="798"/>
        <v>0.03</v>
      </c>
      <c r="H1997" s="22">
        <f t="shared" si="799"/>
        <v>0.7</v>
      </c>
      <c r="I1997" s="21"/>
      <c r="J1997" s="8"/>
      <c r="K1997" s="9">
        <f t="shared" si="777"/>
        <v>22.890383435836387</v>
      </c>
      <c r="L1997" s="9">
        <f t="shared" si="778"/>
        <v>22.890383435836387</v>
      </c>
      <c r="M1997" s="10">
        <f t="shared" si="779"/>
        <v>0</v>
      </c>
      <c r="N1997" s="10" t="e">
        <f t="shared" si="775"/>
        <v>#DIV/0!</v>
      </c>
      <c r="O1997" s="10" t="e">
        <f t="shared" si="780"/>
        <v>#DIV/0!</v>
      </c>
      <c r="P1997" s="10" t="e">
        <f t="shared" si="781"/>
        <v>#DIV/0!</v>
      </c>
      <c r="R1997" s="22">
        <f t="shared" si="782"/>
        <v>22.890383435836387</v>
      </c>
      <c r="S1997" s="37">
        <f t="shared" si="783"/>
        <v>0</v>
      </c>
      <c r="T1997" s="37" t="e">
        <f t="shared" si="784"/>
        <v>#DIV/0!</v>
      </c>
      <c r="U1997" s="37" t="e">
        <f t="shared" si="785"/>
        <v>#DIV/0!</v>
      </c>
      <c r="V1997" s="37" t="e">
        <f t="shared" si="786"/>
        <v>#DIV/0!</v>
      </c>
      <c r="W1997" s="33"/>
      <c r="X1997" s="33"/>
      <c r="Y1997" s="22">
        <f t="shared" si="787"/>
        <v>22.890383435836387</v>
      </c>
      <c r="Z1997" s="37">
        <f t="shared" si="788"/>
        <v>0</v>
      </c>
      <c r="AA1997" s="37" t="e">
        <f t="shared" si="789"/>
        <v>#DIV/0!</v>
      </c>
      <c r="AB1997" s="37" t="e">
        <f t="shared" si="790"/>
        <v>#DIV/0!</v>
      </c>
      <c r="AC1997" s="37" t="e">
        <f t="shared" si="791"/>
        <v>#DIV/0!</v>
      </c>
      <c r="AD1997" s="33"/>
      <c r="AE1997" s="22">
        <f t="shared" si="792"/>
        <v>22.890383435836387</v>
      </c>
      <c r="AF1997" s="37">
        <f t="shared" si="793"/>
        <v>0</v>
      </c>
      <c r="AG1997" s="37" t="e">
        <f t="shared" si="794"/>
        <v>#DIV/0!</v>
      </c>
      <c r="AH1997" s="37" t="e">
        <f t="shared" si="795"/>
        <v>#DIV/0!</v>
      </c>
      <c r="AI1997" s="37" t="e">
        <f t="shared" si="796"/>
        <v>#DIV/0!</v>
      </c>
    </row>
    <row r="1998" spans="1:35" hidden="1" x14ac:dyDescent="0.25">
      <c r="A1998" s="3"/>
      <c r="B1998" s="4"/>
      <c r="C1998" s="4">
        <v>981</v>
      </c>
      <c r="D1998" s="23">
        <f t="shared" si="797"/>
        <v>1500</v>
      </c>
      <c r="E1998" s="11"/>
      <c r="F1998" s="23">
        <f t="shared" si="776"/>
        <v>30</v>
      </c>
      <c r="G1998" s="22">
        <f t="shared" si="798"/>
        <v>0.03</v>
      </c>
      <c r="H1998" s="22">
        <f t="shared" si="799"/>
        <v>0.7</v>
      </c>
      <c r="I1998" s="21"/>
      <c r="J1998" s="8"/>
      <c r="K1998" s="9">
        <f t="shared" si="777"/>
        <v>22.890383435836387</v>
      </c>
      <c r="L1998" s="9">
        <f t="shared" si="778"/>
        <v>22.890383435836387</v>
      </c>
      <c r="M1998" s="10">
        <f t="shared" si="779"/>
        <v>0</v>
      </c>
      <c r="N1998" s="10" t="e">
        <f t="shared" si="775"/>
        <v>#DIV/0!</v>
      </c>
      <c r="O1998" s="10" t="e">
        <f t="shared" si="780"/>
        <v>#DIV/0!</v>
      </c>
      <c r="P1998" s="10" t="e">
        <f t="shared" si="781"/>
        <v>#DIV/0!</v>
      </c>
      <c r="R1998" s="22">
        <f t="shared" si="782"/>
        <v>22.890383435836387</v>
      </c>
      <c r="S1998" s="37">
        <f t="shared" si="783"/>
        <v>0</v>
      </c>
      <c r="T1998" s="37" t="e">
        <f t="shared" si="784"/>
        <v>#DIV/0!</v>
      </c>
      <c r="U1998" s="37" t="e">
        <f t="shared" si="785"/>
        <v>#DIV/0!</v>
      </c>
      <c r="V1998" s="37" t="e">
        <f t="shared" si="786"/>
        <v>#DIV/0!</v>
      </c>
      <c r="W1998" s="33"/>
      <c r="X1998" s="33"/>
      <c r="Y1998" s="22">
        <f t="shared" si="787"/>
        <v>22.890383435836387</v>
      </c>
      <c r="Z1998" s="37">
        <f t="shared" si="788"/>
        <v>0</v>
      </c>
      <c r="AA1998" s="37" t="e">
        <f t="shared" si="789"/>
        <v>#DIV/0!</v>
      </c>
      <c r="AB1998" s="37" t="e">
        <f t="shared" si="790"/>
        <v>#DIV/0!</v>
      </c>
      <c r="AC1998" s="37" t="e">
        <f t="shared" si="791"/>
        <v>#DIV/0!</v>
      </c>
      <c r="AD1998" s="33"/>
      <c r="AE1998" s="22">
        <f t="shared" si="792"/>
        <v>22.890383435836387</v>
      </c>
      <c r="AF1998" s="37">
        <f t="shared" si="793"/>
        <v>0</v>
      </c>
      <c r="AG1998" s="37" t="e">
        <f t="shared" si="794"/>
        <v>#DIV/0!</v>
      </c>
      <c r="AH1998" s="37" t="e">
        <f t="shared" si="795"/>
        <v>#DIV/0!</v>
      </c>
      <c r="AI1998" s="37" t="e">
        <f t="shared" si="796"/>
        <v>#DIV/0!</v>
      </c>
    </row>
    <row r="1999" spans="1:35" hidden="1" x14ac:dyDescent="0.25">
      <c r="A1999" s="3"/>
      <c r="B1999" s="4"/>
      <c r="C1999" s="4">
        <v>982</v>
      </c>
      <c r="D1999" s="23">
        <f t="shared" si="797"/>
        <v>1500</v>
      </c>
      <c r="E1999" s="11"/>
      <c r="F1999" s="23">
        <f t="shared" si="776"/>
        <v>30</v>
      </c>
      <c r="G1999" s="22">
        <f t="shared" si="798"/>
        <v>0.03</v>
      </c>
      <c r="H1999" s="22">
        <f t="shared" si="799"/>
        <v>0.7</v>
      </c>
      <c r="I1999" s="21"/>
      <c r="J1999" s="8"/>
      <c r="K1999" s="9">
        <f t="shared" si="777"/>
        <v>22.890383435836387</v>
      </c>
      <c r="L1999" s="9">
        <f t="shared" si="778"/>
        <v>22.890383435836387</v>
      </c>
      <c r="M1999" s="10">
        <f t="shared" si="779"/>
        <v>0</v>
      </c>
      <c r="N1999" s="10" t="e">
        <f t="shared" si="775"/>
        <v>#DIV/0!</v>
      </c>
      <c r="O1999" s="10" t="e">
        <f t="shared" si="780"/>
        <v>#DIV/0!</v>
      </c>
      <c r="P1999" s="10" t="e">
        <f t="shared" si="781"/>
        <v>#DIV/0!</v>
      </c>
      <c r="R1999" s="22">
        <f t="shared" si="782"/>
        <v>22.890383435836387</v>
      </c>
      <c r="S1999" s="37">
        <f t="shared" si="783"/>
        <v>0</v>
      </c>
      <c r="T1999" s="37" t="e">
        <f t="shared" si="784"/>
        <v>#DIV/0!</v>
      </c>
      <c r="U1999" s="37" t="e">
        <f t="shared" si="785"/>
        <v>#DIV/0!</v>
      </c>
      <c r="V1999" s="37" t="e">
        <f t="shared" si="786"/>
        <v>#DIV/0!</v>
      </c>
      <c r="W1999" s="33"/>
      <c r="X1999" s="33"/>
      <c r="Y1999" s="22">
        <f t="shared" si="787"/>
        <v>22.890383435836387</v>
      </c>
      <c r="Z1999" s="37">
        <f t="shared" si="788"/>
        <v>0</v>
      </c>
      <c r="AA1999" s="37" t="e">
        <f t="shared" si="789"/>
        <v>#DIV/0!</v>
      </c>
      <c r="AB1999" s="37" t="e">
        <f t="shared" si="790"/>
        <v>#DIV/0!</v>
      </c>
      <c r="AC1999" s="37" t="e">
        <f t="shared" si="791"/>
        <v>#DIV/0!</v>
      </c>
      <c r="AD1999" s="33"/>
      <c r="AE1999" s="22">
        <f t="shared" si="792"/>
        <v>22.890383435836387</v>
      </c>
      <c r="AF1999" s="37">
        <f t="shared" si="793"/>
        <v>0</v>
      </c>
      <c r="AG1999" s="37" t="e">
        <f t="shared" si="794"/>
        <v>#DIV/0!</v>
      </c>
      <c r="AH1999" s="37" t="e">
        <f t="shared" si="795"/>
        <v>#DIV/0!</v>
      </c>
      <c r="AI1999" s="37" t="e">
        <f t="shared" si="796"/>
        <v>#DIV/0!</v>
      </c>
    </row>
    <row r="2000" spans="1:35" hidden="1" x14ac:dyDescent="0.25">
      <c r="A2000" s="3"/>
      <c r="B2000" s="4"/>
      <c r="C2000" s="4">
        <v>983</v>
      </c>
      <c r="D2000" s="23">
        <f t="shared" si="797"/>
        <v>1500</v>
      </c>
      <c r="E2000" s="11"/>
      <c r="F2000" s="23">
        <f t="shared" si="776"/>
        <v>30</v>
      </c>
      <c r="G2000" s="22">
        <f t="shared" si="798"/>
        <v>0.03</v>
      </c>
      <c r="H2000" s="22">
        <f t="shared" si="799"/>
        <v>0.7</v>
      </c>
      <c r="I2000" s="21"/>
      <c r="J2000" s="8"/>
      <c r="K2000" s="9">
        <f t="shared" si="777"/>
        <v>22.890383435836387</v>
      </c>
      <c r="L2000" s="9">
        <f t="shared" si="778"/>
        <v>22.890383435836387</v>
      </c>
      <c r="M2000" s="10">
        <f t="shared" si="779"/>
        <v>0</v>
      </c>
      <c r="N2000" s="10" t="e">
        <f t="shared" si="775"/>
        <v>#DIV/0!</v>
      </c>
      <c r="O2000" s="10" t="e">
        <f t="shared" si="780"/>
        <v>#DIV/0!</v>
      </c>
      <c r="P2000" s="10" t="e">
        <f t="shared" si="781"/>
        <v>#DIV/0!</v>
      </c>
      <c r="R2000" s="22">
        <f t="shared" si="782"/>
        <v>22.890383435836387</v>
      </c>
      <c r="S2000" s="37">
        <f t="shared" si="783"/>
        <v>0</v>
      </c>
      <c r="T2000" s="37" t="e">
        <f t="shared" si="784"/>
        <v>#DIV/0!</v>
      </c>
      <c r="U2000" s="37" t="e">
        <f t="shared" si="785"/>
        <v>#DIV/0!</v>
      </c>
      <c r="V2000" s="37" t="e">
        <f t="shared" si="786"/>
        <v>#DIV/0!</v>
      </c>
      <c r="W2000" s="33"/>
      <c r="X2000" s="33"/>
      <c r="Y2000" s="22">
        <f t="shared" si="787"/>
        <v>22.890383435836387</v>
      </c>
      <c r="Z2000" s="37">
        <f t="shared" si="788"/>
        <v>0</v>
      </c>
      <c r="AA2000" s="37" t="e">
        <f t="shared" si="789"/>
        <v>#DIV/0!</v>
      </c>
      <c r="AB2000" s="37" t="e">
        <f t="shared" si="790"/>
        <v>#DIV/0!</v>
      </c>
      <c r="AC2000" s="37" t="e">
        <f t="shared" si="791"/>
        <v>#DIV/0!</v>
      </c>
      <c r="AD2000" s="33"/>
      <c r="AE2000" s="22">
        <f t="shared" si="792"/>
        <v>22.890383435836387</v>
      </c>
      <c r="AF2000" s="37">
        <f t="shared" si="793"/>
        <v>0</v>
      </c>
      <c r="AG2000" s="37" t="e">
        <f t="shared" si="794"/>
        <v>#DIV/0!</v>
      </c>
      <c r="AH2000" s="37" t="e">
        <f t="shared" si="795"/>
        <v>#DIV/0!</v>
      </c>
      <c r="AI2000" s="37" t="e">
        <f t="shared" si="796"/>
        <v>#DIV/0!</v>
      </c>
    </row>
    <row r="2001" spans="1:35" hidden="1" x14ac:dyDescent="0.25">
      <c r="A2001" s="3"/>
      <c r="B2001" s="4"/>
      <c r="C2001" s="4">
        <v>984</v>
      </c>
      <c r="D2001" s="23">
        <f t="shared" si="797"/>
        <v>1500</v>
      </c>
      <c r="E2001" s="11"/>
      <c r="F2001" s="23">
        <f t="shared" si="776"/>
        <v>30</v>
      </c>
      <c r="G2001" s="22">
        <f t="shared" si="798"/>
        <v>0.03</v>
      </c>
      <c r="H2001" s="22">
        <f t="shared" si="799"/>
        <v>0.7</v>
      </c>
      <c r="I2001" s="21"/>
      <c r="J2001" s="8"/>
      <c r="K2001" s="9">
        <f t="shared" si="777"/>
        <v>22.890383435836387</v>
      </c>
      <c r="L2001" s="9">
        <f t="shared" si="778"/>
        <v>22.890383435836387</v>
      </c>
      <c r="M2001" s="10">
        <f t="shared" si="779"/>
        <v>0</v>
      </c>
      <c r="N2001" s="10" t="e">
        <f t="shared" si="775"/>
        <v>#DIV/0!</v>
      </c>
      <c r="O2001" s="10" t="e">
        <f t="shared" si="780"/>
        <v>#DIV/0!</v>
      </c>
      <c r="P2001" s="10" t="e">
        <f t="shared" si="781"/>
        <v>#DIV/0!</v>
      </c>
      <c r="R2001" s="22">
        <f t="shared" si="782"/>
        <v>22.890383435836387</v>
      </c>
      <c r="S2001" s="37">
        <f t="shared" si="783"/>
        <v>0</v>
      </c>
      <c r="T2001" s="37" t="e">
        <f t="shared" si="784"/>
        <v>#DIV/0!</v>
      </c>
      <c r="U2001" s="37" t="e">
        <f t="shared" si="785"/>
        <v>#DIV/0!</v>
      </c>
      <c r="V2001" s="37" t="e">
        <f t="shared" si="786"/>
        <v>#DIV/0!</v>
      </c>
      <c r="W2001" s="33"/>
      <c r="X2001" s="33"/>
      <c r="Y2001" s="22">
        <f t="shared" si="787"/>
        <v>22.890383435836387</v>
      </c>
      <c r="Z2001" s="37">
        <f t="shared" si="788"/>
        <v>0</v>
      </c>
      <c r="AA2001" s="37" t="e">
        <f t="shared" si="789"/>
        <v>#DIV/0!</v>
      </c>
      <c r="AB2001" s="37" t="e">
        <f t="shared" si="790"/>
        <v>#DIV/0!</v>
      </c>
      <c r="AC2001" s="37" t="e">
        <f t="shared" si="791"/>
        <v>#DIV/0!</v>
      </c>
      <c r="AD2001" s="33"/>
      <c r="AE2001" s="22">
        <f t="shared" si="792"/>
        <v>22.890383435836387</v>
      </c>
      <c r="AF2001" s="37">
        <f t="shared" si="793"/>
        <v>0</v>
      </c>
      <c r="AG2001" s="37" t="e">
        <f t="shared" si="794"/>
        <v>#DIV/0!</v>
      </c>
      <c r="AH2001" s="37" t="e">
        <f t="shared" si="795"/>
        <v>#DIV/0!</v>
      </c>
      <c r="AI2001" s="37" t="e">
        <f t="shared" si="796"/>
        <v>#DIV/0!</v>
      </c>
    </row>
    <row r="2002" spans="1:35" hidden="1" x14ac:dyDescent="0.25">
      <c r="A2002" s="3"/>
      <c r="B2002" s="4"/>
      <c r="C2002" s="4">
        <v>985</v>
      </c>
      <c r="D2002" s="23">
        <f t="shared" si="797"/>
        <v>1500</v>
      </c>
      <c r="E2002" s="11"/>
      <c r="F2002" s="23">
        <f t="shared" si="776"/>
        <v>30</v>
      </c>
      <c r="G2002" s="22">
        <f t="shared" si="798"/>
        <v>0.03</v>
      </c>
      <c r="H2002" s="22">
        <f t="shared" si="799"/>
        <v>0.7</v>
      </c>
      <c r="I2002" s="21"/>
      <c r="J2002" s="8"/>
      <c r="K2002" s="9">
        <f t="shared" si="777"/>
        <v>22.890383435836387</v>
      </c>
      <c r="L2002" s="9">
        <f t="shared" si="778"/>
        <v>22.890383435836387</v>
      </c>
      <c r="M2002" s="10">
        <f t="shared" si="779"/>
        <v>0</v>
      </c>
      <c r="N2002" s="10" t="e">
        <f t="shared" si="775"/>
        <v>#DIV/0!</v>
      </c>
      <c r="O2002" s="10" t="e">
        <f t="shared" si="780"/>
        <v>#DIV/0!</v>
      </c>
      <c r="P2002" s="10" t="e">
        <f t="shared" si="781"/>
        <v>#DIV/0!</v>
      </c>
      <c r="R2002" s="22">
        <f t="shared" si="782"/>
        <v>22.890383435836387</v>
      </c>
      <c r="S2002" s="37">
        <f t="shared" si="783"/>
        <v>0</v>
      </c>
      <c r="T2002" s="37" t="e">
        <f t="shared" si="784"/>
        <v>#DIV/0!</v>
      </c>
      <c r="U2002" s="37" t="e">
        <f t="shared" si="785"/>
        <v>#DIV/0!</v>
      </c>
      <c r="V2002" s="37" t="e">
        <f t="shared" si="786"/>
        <v>#DIV/0!</v>
      </c>
      <c r="W2002" s="33"/>
      <c r="X2002" s="33"/>
      <c r="Y2002" s="22">
        <f t="shared" si="787"/>
        <v>22.890383435836387</v>
      </c>
      <c r="Z2002" s="37">
        <f t="shared" si="788"/>
        <v>0</v>
      </c>
      <c r="AA2002" s="37" t="e">
        <f t="shared" si="789"/>
        <v>#DIV/0!</v>
      </c>
      <c r="AB2002" s="37" t="e">
        <f t="shared" si="790"/>
        <v>#DIV/0!</v>
      </c>
      <c r="AC2002" s="37" t="e">
        <f t="shared" si="791"/>
        <v>#DIV/0!</v>
      </c>
      <c r="AD2002" s="33"/>
      <c r="AE2002" s="22">
        <f t="shared" si="792"/>
        <v>22.890383435836387</v>
      </c>
      <c r="AF2002" s="37">
        <f t="shared" si="793"/>
        <v>0</v>
      </c>
      <c r="AG2002" s="37" t="e">
        <f t="shared" si="794"/>
        <v>#DIV/0!</v>
      </c>
      <c r="AH2002" s="37" t="e">
        <f t="shared" si="795"/>
        <v>#DIV/0!</v>
      </c>
      <c r="AI2002" s="37" t="e">
        <f t="shared" si="796"/>
        <v>#DIV/0!</v>
      </c>
    </row>
    <row r="2003" spans="1:35" hidden="1" x14ac:dyDescent="0.25">
      <c r="A2003" s="3"/>
      <c r="B2003" s="4"/>
      <c r="C2003" s="4">
        <v>986</v>
      </c>
      <c r="D2003" s="23">
        <f t="shared" si="797"/>
        <v>1500</v>
      </c>
      <c r="E2003" s="11"/>
      <c r="F2003" s="23">
        <f t="shared" si="776"/>
        <v>30</v>
      </c>
      <c r="G2003" s="22">
        <f t="shared" si="798"/>
        <v>0.03</v>
      </c>
      <c r="H2003" s="22">
        <f t="shared" si="799"/>
        <v>0.7</v>
      </c>
      <c r="I2003" s="21"/>
      <c r="J2003" s="8"/>
      <c r="K2003" s="9">
        <f t="shared" si="777"/>
        <v>22.890383435836387</v>
      </c>
      <c r="L2003" s="9">
        <f t="shared" si="778"/>
        <v>22.890383435836387</v>
      </c>
      <c r="M2003" s="10">
        <f t="shared" si="779"/>
        <v>0</v>
      </c>
      <c r="N2003" s="10" t="e">
        <f t="shared" si="775"/>
        <v>#DIV/0!</v>
      </c>
      <c r="O2003" s="10" t="e">
        <f t="shared" si="780"/>
        <v>#DIV/0!</v>
      </c>
      <c r="P2003" s="10" t="e">
        <f t="shared" si="781"/>
        <v>#DIV/0!</v>
      </c>
      <c r="R2003" s="22">
        <f t="shared" si="782"/>
        <v>22.890383435836387</v>
      </c>
      <c r="S2003" s="37">
        <f t="shared" si="783"/>
        <v>0</v>
      </c>
      <c r="T2003" s="37" t="e">
        <f t="shared" si="784"/>
        <v>#DIV/0!</v>
      </c>
      <c r="U2003" s="37" t="e">
        <f t="shared" si="785"/>
        <v>#DIV/0!</v>
      </c>
      <c r="V2003" s="37" t="e">
        <f t="shared" si="786"/>
        <v>#DIV/0!</v>
      </c>
      <c r="W2003" s="33"/>
      <c r="X2003" s="33"/>
      <c r="Y2003" s="22">
        <f t="shared" si="787"/>
        <v>22.890383435836387</v>
      </c>
      <c r="Z2003" s="37">
        <f t="shared" si="788"/>
        <v>0</v>
      </c>
      <c r="AA2003" s="37" t="e">
        <f t="shared" si="789"/>
        <v>#DIV/0!</v>
      </c>
      <c r="AB2003" s="37" t="e">
        <f t="shared" si="790"/>
        <v>#DIV/0!</v>
      </c>
      <c r="AC2003" s="37" t="e">
        <f t="shared" si="791"/>
        <v>#DIV/0!</v>
      </c>
      <c r="AD2003" s="33"/>
      <c r="AE2003" s="22">
        <f t="shared" si="792"/>
        <v>22.890383435836387</v>
      </c>
      <c r="AF2003" s="37">
        <f t="shared" si="793"/>
        <v>0</v>
      </c>
      <c r="AG2003" s="37" t="e">
        <f t="shared" si="794"/>
        <v>#DIV/0!</v>
      </c>
      <c r="AH2003" s="37" t="e">
        <f t="shared" si="795"/>
        <v>#DIV/0!</v>
      </c>
      <c r="AI2003" s="37" t="e">
        <f t="shared" si="796"/>
        <v>#DIV/0!</v>
      </c>
    </row>
    <row r="2004" spans="1:35" hidden="1" x14ac:dyDescent="0.25">
      <c r="A2004" s="3"/>
      <c r="B2004" s="4"/>
      <c r="C2004" s="4">
        <v>987</v>
      </c>
      <c r="D2004" s="23">
        <f t="shared" si="797"/>
        <v>1500</v>
      </c>
      <c r="E2004" s="11"/>
      <c r="F2004" s="23">
        <f t="shared" si="776"/>
        <v>30</v>
      </c>
      <c r="G2004" s="22">
        <f t="shared" si="798"/>
        <v>0.03</v>
      </c>
      <c r="H2004" s="22">
        <f t="shared" si="799"/>
        <v>0.7</v>
      </c>
      <c r="I2004" s="21"/>
      <c r="J2004" s="8"/>
      <c r="K2004" s="9">
        <f t="shared" si="777"/>
        <v>22.890383435836387</v>
      </c>
      <c r="L2004" s="9">
        <f t="shared" si="778"/>
        <v>22.890383435836387</v>
      </c>
      <c r="M2004" s="10">
        <f t="shared" si="779"/>
        <v>0</v>
      </c>
      <c r="N2004" s="10" t="e">
        <f t="shared" si="775"/>
        <v>#DIV/0!</v>
      </c>
      <c r="O2004" s="10" t="e">
        <f t="shared" si="780"/>
        <v>#DIV/0!</v>
      </c>
      <c r="P2004" s="10" t="e">
        <f t="shared" si="781"/>
        <v>#DIV/0!</v>
      </c>
      <c r="R2004" s="22">
        <f t="shared" si="782"/>
        <v>22.890383435836387</v>
      </c>
      <c r="S2004" s="37">
        <f t="shared" si="783"/>
        <v>0</v>
      </c>
      <c r="T2004" s="37" t="e">
        <f t="shared" si="784"/>
        <v>#DIV/0!</v>
      </c>
      <c r="U2004" s="37" t="e">
        <f t="shared" si="785"/>
        <v>#DIV/0!</v>
      </c>
      <c r="V2004" s="37" t="e">
        <f t="shared" si="786"/>
        <v>#DIV/0!</v>
      </c>
      <c r="W2004" s="33"/>
      <c r="X2004" s="33"/>
      <c r="Y2004" s="22">
        <f t="shared" si="787"/>
        <v>22.890383435836387</v>
      </c>
      <c r="Z2004" s="37">
        <f t="shared" si="788"/>
        <v>0</v>
      </c>
      <c r="AA2004" s="37" t="e">
        <f t="shared" si="789"/>
        <v>#DIV/0!</v>
      </c>
      <c r="AB2004" s="37" t="e">
        <f t="shared" si="790"/>
        <v>#DIV/0!</v>
      </c>
      <c r="AC2004" s="37" t="e">
        <f t="shared" si="791"/>
        <v>#DIV/0!</v>
      </c>
      <c r="AD2004" s="33"/>
      <c r="AE2004" s="22">
        <f t="shared" si="792"/>
        <v>22.890383435836387</v>
      </c>
      <c r="AF2004" s="37">
        <f t="shared" si="793"/>
        <v>0</v>
      </c>
      <c r="AG2004" s="37" t="e">
        <f t="shared" si="794"/>
        <v>#DIV/0!</v>
      </c>
      <c r="AH2004" s="37" t="e">
        <f t="shared" si="795"/>
        <v>#DIV/0!</v>
      </c>
      <c r="AI2004" s="37" t="e">
        <f t="shared" si="796"/>
        <v>#DIV/0!</v>
      </c>
    </row>
    <row r="2005" spans="1:35" hidden="1" x14ac:dyDescent="0.25">
      <c r="A2005" s="3"/>
      <c r="B2005" s="4"/>
      <c r="C2005" s="4">
        <v>988</v>
      </c>
      <c r="D2005" s="23">
        <f t="shared" si="797"/>
        <v>1500</v>
      </c>
      <c r="E2005" s="11"/>
      <c r="F2005" s="23">
        <f t="shared" si="776"/>
        <v>30</v>
      </c>
      <c r="G2005" s="22">
        <f t="shared" si="798"/>
        <v>0.03</v>
      </c>
      <c r="H2005" s="22">
        <f t="shared" si="799"/>
        <v>0.7</v>
      </c>
      <c r="I2005" s="21"/>
      <c r="J2005" s="8"/>
      <c r="K2005" s="9">
        <f t="shared" si="777"/>
        <v>22.890383435836387</v>
      </c>
      <c r="L2005" s="9">
        <f t="shared" si="778"/>
        <v>22.890383435836387</v>
      </c>
      <c r="M2005" s="10">
        <f t="shared" si="779"/>
        <v>0</v>
      </c>
      <c r="N2005" s="10" t="e">
        <f t="shared" si="775"/>
        <v>#DIV/0!</v>
      </c>
      <c r="O2005" s="10" t="e">
        <f t="shared" si="780"/>
        <v>#DIV/0!</v>
      </c>
      <c r="P2005" s="10" t="e">
        <f t="shared" si="781"/>
        <v>#DIV/0!</v>
      </c>
      <c r="R2005" s="22">
        <f t="shared" si="782"/>
        <v>22.890383435836387</v>
      </c>
      <c r="S2005" s="37">
        <f t="shared" si="783"/>
        <v>0</v>
      </c>
      <c r="T2005" s="37" t="e">
        <f t="shared" si="784"/>
        <v>#DIV/0!</v>
      </c>
      <c r="U2005" s="37" t="e">
        <f t="shared" si="785"/>
        <v>#DIV/0!</v>
      </c>
      <c r="V2005" s="37" t="e">
        <f t="shared" si="786"/>
        <v>#DIV/0!</v>
      </c>
      <c r="W2005" s="33"/>
      <c r="X2005" s="33"/>
      <c r="Y2005" s="22">
        <f t="shared" si="787"/>
        <v>22.890383435836387</v>
      </c>
      <c r="Z2005" s="37">
        <f t="shared" si="788"/>
        <v>0</v>
      </c>
      <c r="AA2005" s="37" t="e">
        <f t="shared" si="789"/>
        <v>#DIV/0!</v>
      </c>
      <c r="AB2005" s="37" t="e">
        <f t="shared" si="790"/>
        <v>#DIV/0!</v>
      </c>
      <c r="AC2005" s="37" t="e">
        <f t="shared" si="791"/>
        <v>#DIV/0!</v>
      </c>
      <c r="AD2005" s="33"/>
      <c r="AE2005" s="22">
        <f t="shared" si="792"/>
        <v>22.890383435836387</v>
      </c>
      <c r="AF2005" s="37">
        <f t="shared" si="793"/>
        <v>0</v>
      </c>
      <c r="AG2005" s="37" t="e">
        <f t="shared" si="794"/>
        <v>#DIV/0!</v>
      </c>
      <c r="AH2005" s="37" t="e">
        <f t="shared" si="795"/>
        <v>#DIV/0!</v>
      </c>
      <c r="AI2005" s="37" t="e">
        <f t="shared" si="796"/>
        <v>#DIV/0!</v>
      </c>
    </row>
    <row r="2006" spans="1:35" hidden="1" x14ac:dyDescent="0.25">
      <c r="A2006" s="3"/>
      <c r="B2006" s="4"/>
      <c r="C2006" s="4">
        <v>989</v>
      </c>
      <c r="D2006" s="23">
        <f t="shared" si="797"/>
        <v>1500</v>
      </c>
      <c r="E2006" s="11"/>
      <c r="F2006" s="23">
        <f t="shared" si="776"/>
        <v>30</v>
      </c>
      <c r="G2006" s="22">
        <f t="shared" si="798"/>
        <v>0.03</v>
      </c>
      <c r="H2006" s="22">
        <f t="shared" si="799"/>
        <v>0.7</v>
      </c>
      <c r="I2006" s="21"/>
      <c r="J2006" s="8"/>
      <c r="K2006" s="9">
        <f t="shared" si="777"/>
        <v>22.890383435836387</v>
      </c>
      <c r="L2006" s="9">
        <f t="shared" si="778"/>
        <v>22.890383435836387</v>
      </c>
      <c r="M2006" s="10">
        <f t="shared" si="779"/>
        <v>0</v>
      </c>
      <c r="N2006" s="10" t="e">
        <f t="shared" si="775"/>
        <v>#DIV/0!</v>
      </c>
      <c r="O2006" s="10" t="e">
        <f t="shared" si="780"/>
        <v>#DIV/0!</v>
      </c>
      <c r="P2006" s="10" t="e">
        <f t="shared" si="781"/>
        <v>#DIV/0!</v>
      </c>
      <c r="R2006" s="22">
        <f t="shared" si="782"/>
        <v>22.890383435836387</v>
      </c>
      <c r="S2006" s="37">
        <f t="shared" si="783"/>
        <v>0</v>
      </c>
      <c r="T2006" s="37" t="e">
        <f t="shared" si="784"/>
        <v>#DIV/0!</v>
      </c>
      <c r="U2006" s="37" t="e">
        <f t="shared" si="785"/>
        <v>#DIV/0!</v>
      </c>
      <c r="V2006" s="37" t="e">
        <f t="shared" si="786"/>
        <v>#DIV/0!</v>
      </c>
      <c r="W2006" s="33"/>
      <c r="X2006" s="33"/>
      <c r="Y2006" s="22">
        <f t="shared" si="787"/>
        <v>22.890383435836387</v>
      </c>
      <c r="Z2006" s="37">
        <f t="shared" si="788"/>
        <v>0</v>
      </c>
      <c r="AA2006" s="37" t="e">
        <f t="shared" si="789"/>
        <v>#DIV/0!</v>
      </c>
      <c r="AB2006" s="37" t="e">
        <f t="shared" si="790"/>
        <v>#DIV/0!</v>
      </c>
      <c r="AC2006" s="37" t="e">
        <f t="shared" si="791"/>
        <v>#DIV/0!</v>
      </c>
      <c r="AD2006" s="33"/>
      <c r="AE2006" s="22">
        <f t="shared" si="792"/>
        <v>22.890383435836387</v>
      </c>
      <c r="AF2006" s="37">
        <f t="shared" si="793"/>
        <v>0</v>
      </c>
      <c r="AG2006" s="37" t="e">
        <f t="shared" si="794"/>
        <v>#DIV/0!</v>
      </c>
      <c r="AH2006" s="37" t="e">
        <f t="shared" si="795"/>
        <v>#DIV/0!</v>
      </c>
      <c r="AI2006" s="37" t="e">
        <f t="shared" si="796"/>
        <v>#DIV/0!</v>
      </c>
    </row>
    <row r="2007" spans="1:35" hidden="1" x14ac:dyDescent="0.25">
      <c r="A2007" s="3"/>
      <c r="B2007" s="4"/>
      <c r="C2007" s="4">
        <v>990</v>
      </c>
      <c r="D2007" s="23">
        <f t="shared" si="797"/>
        <v>1500</v>
      </c>
      <c r="E2007" s="11"/>
      <c r="F2007" s="23">
        <f t="shared" si="776"/>
        <v>30</v>
      </c>
      <c r="G2007" s="22">
        <f t="shared" si="798"/>
        <v>0.03</v>
      </c>
      <c r="H2007" s="22">
        <f t="shared" si="799"/>
        <v>0.7</v>
      </c>
      <c r="I2007" s="21"/>
      <c r="J2007" s="8"/>
      <c r="K2007" s="9">
        <f t="shared" si="777"/>
        <v>22.890383435836387</v>
      </c>
      <c r="L2007" s="9">
        <f t="shared" si="778"/>
        <v>22.890383435836387</v>
      </c>
      <c r="M2007" s="10">
        <f t="shared" si="779"/>
        <v>0</v>
      </c>
      <c r="N2007" s="10" t="e">
        <f t="shared" si="775"/>
        <v>#DIV/0!</v>
      </c>
      <c r="O2007" s="10" t="e">
        <f t="shared" si="780"/>
        <v>#DIV/0!</v>
      </c>
      <c r="P2007" s="10" t="e">
        <f t="shared" si="781"/>
        <v>#DIV/0!</v>
      </c>
      <c r="R2007" s="22">
        <f t="shared" si="782"/>
        <v>22.890383435836387</v>
      </c>
      <c r="S2007" s="37">
        <f t="shared" si="783"/>
        <v>0</v>
      </c>
      <c r="T2007" s="37" t="e">
        <f t="shared" si="784"/>
        <v>#DIV/0!</v>
      </c>
      <c r="U2007" s="37" t="e">
        <f t="shared" si="785"/>
        <v>#DIV/0!</v>
      </c>
      <c r="V2007" s="37" t="e">
        <f t="shared" si="786"/>
        <v>#DIV/0!</v>
      </c>
      <c r="W2007" s="33"/>
      <c r="X2007" s="33"/>
      <c r="Y2007" s="22">
        <f t="shared" si="787"/>
        <v>22.890383435836387</v>
      </c>
      <c r="Z2007" s="37">
        <f t="shared" si="788"/>
        <v>0</v>
      </c>
      <c r="AA2007" s="37" t="e">
        <f t="shared" si="789"/>
        <v>#DIV/0!</v>
      </c>
      <c r="AB2007" s="37" t="e">
        <f t="shared" si="790"/>
        <v>#DIV/0!</v>
      </c>
      <c r="AC2007" s="37" t="e">
        <f t="shared" si="791"/>
        <v>#DIV/0!</v>
      </c>
      <c r="AD2007" s="33"/>
      <c r="AE2007" s="22">
        <f t="shared" si="792"/>
        <v>22.890383435836387</v>
      </c>
      <c r="AF2007" s="37">
        <f t="shared" si="793"/>
        <v>0</v>
      </c>
      <c r="AG2007" s="37" t="e">
        <f t="shared" si="794"/>
        <v>#DIV/0!</v>
      </c>
      <c r="AH2007" s="37" t="e">
        <f t="shared" si="795"/>
        <v>#DIV/0!</v>
      </c>
      <c r="AI2007" s="37" t="e">
        <f t="shared" si="796"/>
        <v>#DIV/0!</v>
      </c>
    </row>
    <row r="2008" spans="1:35" hidden="1" x14ac:dyDescent="0.25">
      <c r="A2008" s="3"/>
      <c r="B2008" s="4"/>
      <c r="C2008" s="4">
        <v>991</v>
      </c>
      <c r="D2008" s="23">
        <f t="shared" si="797"/>
        <v>1500</v>
      </c>
      <c r="E2008" s="11"/>
      <c r="F2008" s="23">
        <f t="shared" si="776"/>
        <v>30</v>
      </c>
      <c r="G2008" s="22">
        <f t="shared" si="798"/>
        <v>0.03</v>
      </c>
      <c r="H2008" s="22">
        <f t="shared" si="799"/>
        <v>0.7</v>
      </c>
      <c r="I2008" s="21"/>
      <c r="J2008" s="8"/>
      <c r="K2008" s="9">
        <f t="shared" si="777"/>
        <v>22.890383435836387</v>
      </c>
      <c r="L2008" s="9">
        <f t="shared" si="778"/>
        <v>22.890383435836387</v>
      </c>
      <c r="M2008" s="10">
        <f t="shared" si="779"/>
        <v>0</v>
      </c>
      <c r="N2008" s="10" t="e">
        <f t="shared" si="775"/>
        <v>#DIV/0!</v>
      </c>
      <c r="O2008" s="10" t="e">
        <f t="shared" si="780"/>
        <v>#DIV/0!</v>
      </c>
      <c r="P2008" s="10" t="e">
        <f t="shared" si="781"/>
        <v>#DIV/0!</v>
      </c>
      <c r="R2008" s="22">
        <f t="shared" si="782"/>
        <v>22.890383435836387</v>
      </c>
      <c r="S2008" s="37">
        <f t="shared" si="783"/>
        <v>0</v>
      </c>
      <c r="T2008" s="37" t="e">
        <f t="shared" si="784"/>
        <v>#DIV/0!</v>
      </c>
      <c r="U2008" s="37" t="e">
        <f t="shared" si="785"/>
        <v>#DIV/0!</v>
      </c>
      <c r="V2008" s="37" t="e">
        <f t="shared" si="786"/>
        <v>#DIV/0!</v>
      </c>
      <c r="W2008" s="33"/>
      <c r="X2008" s="33"/>
      <c r="Y2008" s="22">
        <f t="shared" si="787"/>
        <v>22.890383435836387</v>
      </c>
      <c r="Z2008" s="37">
        <f t="shared" si="788"/>
        <v>0</v>
      </c>
      <c r="AA2008" s="37" t="e">
        <f t="shared" si="789"/>
        <v>#DIV/0!</v>
      </c>
      <c r="AB2008" s="37" t="e">
        <f t="shared" si="790"/>
        <v>#DIV/0!</v>
      </c>
      <c r="AC2008" s="37" t="e">
        <f t="shared" si="791"/>
        <v>#DIV/0!</v>
      </c>
      <c r="AD2008" s="33"/>
      <c r="AE2008" s="22">
        <f t="shared" si="792"/>
        <v>22.890383435836387</v>
      </c>
      <c r="AF2008" s="37">
        <f t="shared" si="793"/>
        <v>0</v>
      </c>
      <c r="AG2008" s="37" t="e">
        <f t="shared" si="794"/>
        <v>#DIV/0!</v>
      </c>
      <c r="AH2008" s="37" t="e">
        <f t="shared" si="795"/>
        <v>#DIV/0!</v>
      </c>
      <c r="AI2008" s="37" t="e">
        <f t="shared" si="796"/>
        <v>#DIV/0!</v>
      </c>
    </row>
    <row r="2009" spans="1:35" hidden="1" x14ac:dyDescent="0.25">
      <c r="A2009" s="3"/>
      <c r="B2009" s="4"/>
      <c r="C2009" s="4">
        <v>992</v>
      </c>
      <c r="D2009" s="23">
        <f t="shared" si="797"/>
        <v>1500</v>
      </c>
      <c r="E2009" s="11"/>
      <c r="F2009" s="23">
        <f t="shared" si="776"/>
        <v>30</v>
      </c>
      <c r="G2009" s="22">
        <f t="shared" si="798"/>
        <v>0.03</v>
      </c>
      <c r="H2009" s="22">
        <f t="shared" si="799"/>
        <v>0.7</v>
      </c>
      <c r="I2009" s="21"/>
      <c r="J2009" s="8"/>
      <c r="K2009" s="9">
        <f t="shared" si="777"/>
        <v>22.890383435836387</v>
      </c>
      <c r="L2009" s="9">
        <f t="shared" si="778"/>
        <v>22.890383435836387</v>
      </c>
      <c r="M2009" s="10">
        <f t="shared" si="779"/>
        <v>0</v>
      </c>
      <c r="N2009" s="10" t="e">
        <f t="shared" si="775"/>
        <v>#DIV/0!</v>
      </c>
      <c r="O2009" s="10" t="e">
        <f t="shared" si="780"/>
        <v>#DIV/0!</v>
      </c>
      <c r="P2009" s="10" t="e">
        <f t="shared" si="781"/>
        <v>#DIV/0!</v>
      </c>
      <c r="R2009" s="22">
        <f t="shared" si="782"/>
        <v>22.890383435836387</v>
      </c>
      <c r="S2009" s="37">
        <f t="shared" si="783"/>
        <v>0</v>
      </c>
      <c r="T2009" s="37" t="e">
        <f t="shared" si="784"/>
        <v>#DIV/0!</v>
      </c>
      <c r="U2009" s="37" t="e">
        <f t="shared" si="785"/>
        <v>#DIV/0!</v>
      </c>
      <c r="V2009" s="37" t="e">
        <f t="shared" si="786"/>
        <v>#DIV/0!</v>
      </c>
      <c r="W2009" s="33"/>
      <c r="X2009" s="33"/>
      <c r="Y2009" s="22">
        <f t="shared" si="787"/>
        <v>22.890383435836387</v>
      </c>
      <c r="Z2009" s="37">
        <f t="shared" si="788"/>
        <v>0</v>
      </c>
      <c r="AA2009" s="37" t="e">
        <f t="shared" si="789"/>
        <v>#DIV/0!</v>
      </c>
      <c r="AB2009" s="37" t="e">
        <f t="shared" si="790"/>
        <v>#DIV/0!</v>
      </c>
      <c r="AC2009" s="37" t="e">
        <f t="shared" si="791"/>
        <v>#DIV/0!</v>
      </c>
      <c r="AD2009" s="33"/>
      <c r="AE2009" s="22">
        <f t="shared" si="792"/>
        <v>22.890383435836387</v>
      </c>
      <c r="AF2009" s="37">
        <f t="shared" si="793"/>
        <v>0</v>
      </c>
      <c r="AG2009" s="37" t="e">
        <f t="shared" si="794"/>
        <v>#DIV/0!</v>
      </c>
      <c r="AH2009" s="37" t="e">
        <f t="shared" si="795"/>
        <v>#DIV/0!</v>
      </c>
      <c r="AI2009" s="37" t="e">
        <f t="shared" si="796"/>
        <v>#DIV/0!</v>
      </c>
    </row>
    <row r="2010" spans="1:35" hidden="1" x14ac:dyDescent="0.25">
      <c r="A2010" s="3"/>
      <c r="B2010" s="4"/>
      <c r="C2010" s="4">
        <v>993</v>
      </c>
      <c r="D2010" s="23">
        <f t="shared" si="797"/>
        <v>1500</v>
      </c>
      <c r="E2010" s="11"/>
      <c r="F2010" s="23">
        <f t="shared" si="776"/>
        <v>30</v>
      </c>
      <c r="G2010" s="22">
        <f t="shared" si="798"/>
        <v>0.03</v>
      </c>
      <c r="H2010" s="22">
        <f t="shared" si="799"/>
        <v>0.7</v>
      </c>
      <c r="I2010" s="21"/>
      <c r="J2010" s="8"/>
      <c r="K2010" s="9">
        <f t="shared" si="777"/>
        <v>22.890383435836387</v>
      </c>
      <c r="L2010" s="9">
        <f t="shared" si="778"/>
        <v>22.890383435836387</v>
      </c>
      <c r="M2010" s="10">
        <f t="shared" si="779"/>
        <v>0</v>
      </c>
      <c r="N2010" s="10" t="e">
        <f t="shared" si="775"/>
        <v>#DIV/0!</v>
      </c>
      <c r="O2010" s="10" t="e">
        <f t="shared" si="780"/>
        <v>#DIV/0!</v>
      </c>
      <c r="P2010" s="10" t="e">
        <f t="shared" si="781"/>
        <v>#DIV/0!</v>
      </c>
      <c r="R2010" s="22">
        <f t="shared" si="782"/>
        <v>22.890383435836387</v>
      </c>
      <c r="S2010" s="37">
        <f t="shared" si="783"/>
        <v>0</v>
      </c>
      <c r="T2010" s="37" t="e">
        <f t="shared" si="784"/>
        <v>#DIV/0!</v>
      </c>
      <c r="U2010" s="37" t="e">
        <f t="shared" si="785"/>
        <v>#DIV/0!</v>
      </c>
      <c r="V2010" s="37" t="e">
        <f t="shared" si="786"/>
        <v>#DIV/0!</v>
      </c>
      <c r="W2010" s="33"/>
      <c r="X2010" s="33"/>
      <c r="Y2010" s="22">
        <f t="shared" si="787"/>
        <v>22.890383435836387</v>
      </c>
      <c r="Z2010" s="37">
        <f t="shared" si="788"/>
        <v>0</v>
      </c>
      <c r="AA2010" s="37" t="e">
        <f t="shared" si="789"/>
        <v>#DIV/0!</v>
      </c>
      <c r="AB2010" s="37" t="e">
        <f t="shared" si="790"/>
        <v>#DIV/0!</v>
      </c>
      <c r="AC2010" s="37" t="e">
        <f t="shared" si="791"/>
        <v>#DIV/0!</v>
      </c>
      <c r="AD2010" s="33"/>
      <c r="AE2010" s="22">
        <f t="shared" si="792"/>
        <v>22.890383435836387</v>
      </c>
      <c r="AF2010" s="37">
        <f t="shared" si="793"/>
        <v>0</v>
      </c>
      <c r="AG2010" s="37" t="e">
        <f t="shared" si="794"/>
        <v>#DIV/0!</v>
      </c>
      <c r="AH2010" s="37" t="e">
        <f t="shared" si="795"/>
        <v>#DIV/0!</v>
      </c>
      <c r="AI2010" s="37" t="e">
        <f t="shared" si="796"/>
        <v>#DIV/0!</v>
      </c>
    </row>
    <row r="2011" spans="1:35" x14ac:dyDescent="0.25">
      <c r="A2011" s="3"/>
      <c r="B2011" s="4"/>
      <c r="C2011" s="4">
        <v>994</v>
      </c>
      <c r="D2011" s="23">
        <f t="shared" si="797"/>
        <v>1500</v>
      </c>
      <c r="E2011" s="11"/>
      <c r="F2011" s="23">
        <f t="shared" si="776"/>
        <v>30</v>
      </c>
      <c r="G2011" s="22">
        <f t="shared" si="798"/>
        <v>0.03</v>
      </c>
      <c r="H2011" s="22">
        <f t="shared" si="799"/>
        <v>0.7</v>
      </c>
      <c r="I2011" s="21"/>
      <c r="J2011" s="8"/>
      <c r="K2011" s="9">
        <f t="shared" si="777"/>
        <v>22.890383435836387</v>
      </c>
      <c r="L2011" s="9">
        <f t="shared" si="778"/>
        <v>22.890383435836387</v>
      </c>
      <c r="M2011" s="10">
        <f t="shared" si="779"/>
        <v>0</v>
      </c>
      <c r="N2011" s="10" t="e">
        <f t="shared" si="775"/>
        <v>#DIV/0!</v>
      </c>
      <c r="O2011" s="10" t="e">
        <f t="shared" si="780"/>
        <v>#DIV/0!</v>
      </c>
      <c r="P2011" s="10" t="e">
        <f t="shared" si="781"/>
        <v>#DIV/0!</v>
      </c>
      <c r="R2011" s="22">
        <f t="shared" si="782"/>
        <v>22.890383435836387</v>
      </c>
      <c r="S2011" s="37">
        <f t="shared" si="783"/>
        <v>0</v>
      </c>
      <c r="T2011" s="37" t="e">
        <f t="shared" si="784"/>
        <v>#DIV/0!</v>
      </c>
      <c r="U2011" s="37" t="e">
        <f t="shared" si="785"/>
        <v>#DIV/0!</v>
      </c>
      <c r="V2011" s="37" t="e">
        <f t="shared" si="786"/>
        <v>#DIV/0!</v>
      </c>
      <c r="W2011" s="33"/>
      <c r="X2011" s="33"/>
      <c r="Y2011" s="22">
        <f t="shared" si="787"/>
        <v>22.890383435836387</v>
      </c>
      <c r="Z2011" s="37">
        <f t="shared" si="788"/>
        <v>0</v>
      </c>
      <c r="AA2011" s="37" t="e">
        <f t="shared" si="789"/>
        <v>#DIV/0!</v>
      </c>
      <c r="AB2011" s="37" t="e">
        <f t="shared" si="790"/>
        <v>#DIV/0!</v>
      </c>
      <c r="AC2011" s="37" t="e">
        <f t="shared" si="791"/>
        <v>#DIV/0!</v>
      </c>
      <c r="AD2011" s="33"/>
      <c r="AE2011" s="22">
        <f t="shared" si="792"/>
        <v>22.890383435836387</v>
      </c>
      <c r="AF2011" s="37">
        <f t="shared" si="793"/>
        <v>0</v>
      </c>
      <c r="AG2011" s="37" t="e">
        <f t="shared" si="794"/>
        <v>#DIV/0!</v>
      </c>
      <c r="AH2011" s="37" t="e">
        <f t="shared" si="795"/>
        <v>#DIV/0!</v>
      </c>
      <c r="AI2011" s="37" t="e">
        <f t="shared" si="796"/>
        <v>#DIV/0!</v>
      </c>
    </row>
    <row r="2012" spans="1:35" x14ac:dyDescent="0.25">
      <c r="A2012" s="3"/>
      <c r="B2012" s="4"/>
      <c r="C2012" s="4">
        <v>995</v>
      </c>
      <c r="D2012" s="23">
        <f t="shared" si="797"/>
        <v>1500</v>
      </c>
      <c r="E2012" s="11"/>
      <c r="F2012" s="23">
        <f t="shared" si="776"/>
        <v>30</v>
      </c>
      <c r="G2012" s="22">
        <f t="shared" si="798"/>
        <v>0.03</v>
      </c>
      <c r="H2012" s="22">
        <f t="shared" si="799"/>
        <v>0.7</v>
      </c>
      <c r="I2012" s="21"/>
      <c r="J2012" s="8"/>
      <c r="K2012" s="9">
        <f t="shared" si="777"/>
        <v>22.890383435836387</v>
      </c>
      <c r="L2012" s="9">
        <f t="shared" si="778"/>
        <v>22.890383435836387</v>
      </c>
      <c r="M2012" s="10">
        <f t="shared" si="779"/>
        <v>0</v>
      </c>
      <c r="N2012" s="10" t="e">
        <f t="shared" si="775"/>
        <v>#DIV/0!</v>
      </c>
      <c r="O2012" s="10" t="e">
        <f t="shared" si="780"/>
        <v>#DIV/0!</v>
      </c>
      <c r="P2012" s="10" t="e">
        <f t="shared" si="781"/>
        <v>#DIV/0!</v>
      </c>
      <c r="R2012" s="22">
        <f t="shared" si="782"/>
        <v>22.890383435836387</v>
      </c>
      <c r="S2012" s="37">
        <f t="shared" si="783"/>
        <v>0</v>
      </c>
      <c r="T2012" s="37" t="e">
        <f t="shared" si="784"/>
        <v>#DIV/0!</v>
      </c>
      <c r="U2012" s="37" t="e">
        <f t="shared" si="785"/>
        <v>#DIV/0!</v>
      </c>
      <c r="V2012" s="37" t="e">
        <f t="shared" si="786"/>
        <v>#DIV/0!</v>
      </c>
      <c r="W2012" s="33"/>
      <c r="X2012" s="33"/>
      <c r="Y2012" s="22">
        <f t="shared" si="787"/>
        <v>22.890383435836387</v>
      </c>
      <c r="Z2012" s="37">
        <f t="shared" si="788"/>
        <v>0</v>
      </c>
      <c r="AA2012" s="37" t="e">
        <f t="shared" si="789"/>
        <v>#DIV/0!</v>
      </c>
      <c r="AB2012" s="37" t="e">
        <f t="shared" si="790"/>
        <v>#DIV/0!</v>
      </c>
      <c r="AC2012" s="37" t="e">
        <f t="shared" si="791"/>
        <v>#DIV/0!</v>
      </c>
      <c r="AD2012" s="33"/>
      <c r="AE2012" s="22">
        <f t="shared" si="792"/>
        <v>22.890383435836387</v>
      </c>
      <c r="AF2012" s="37">
        <f t="shared" si="793"/>
        <v>0</v>
      </c>
      <c r="AG2012" s="37" t="e">
        <f t="shared" si="794"/>
        <v>#DIV/0!</v>
      </c>
      <c r="AH2012" s="37" t="e">
        <f t="shared" si="795"/>
        <v>#DIV/0!</v>
      </c>
      <c r="AI2012" s="37" t="e">
        <f t="shared" si="796"/>
        <v>#DIV/0!</v>
      </c>
    </row>
    <row r="2013" spans="1:35" x14ac:dyDescent="0.25">
      <c r="A2013" s="3"/>
      <c r="B2013" s="4"/>
      <c r="C2013" s="4">
        <v>996</v>
      </c>
      <c r="D2013" s="23">
        <f t="shared" si="797"/>
        <v>1500</v>
      </c>
      <c r="E2013" s="11"/>
      <c r="F2013" s="23">
        <f t="shared" si="776"/>
        <v>30</v>
      </c>
      <c r="G2013" s="22">
        <f t="shared" si="798"/>
        <v>0.03</v>
      </c>
      <c r="H2013" s="22">
        <f t="shared" si="799"/>
        <v>0.7</v>
      </c>
      <c r="I2013" s="21"/>
      <c r="J2013" s="8"/>
      <c r="K2013" s="9">
        <f t="shared" si="777"/>
        <v>22.890383435836387</v>
      </c>
      <c r="L2013" s="9">
        <f t="shared" si="778"/>
        <v>22.890383435836387</v>
      </c>
      <c r="M2013" s="10">
        <f t="shared" si="779"/>
        <v>0</v>
      </c>
      <c r="N2013" s="10" t="e">
        <f>M2013/(D2015-D2013)</f>
        <v>#DIV/0!</v>
      </c>
      <c r="O2013" s="10" t="e">
        <f>(M2013/K2013)/((D2015-D2013)/D2013)</f>
        <v>#DIV/0!</v>
      </c>
      <c r="P2013" s="10" t="e">
        <f>(LN(L2013)-LN(K2013))/(LN(D2015)-LN(D2013))</f>
        <v>#DIV/0!</v>
      </c>
      <c r="R2013" s="22">
        <f t="shared" si="782"/>
        <v>22.890383435836387</v>
      </c>
      <c r="S2013" s="37">
        <f t="shared" si="783"/>
        <v>0</v>
      </c>
      <c r="T2013" s="37" t="e">
        <f t="shared" si="784"/>
        <v>#DIV/0!</v>
      </c>
      <c r="U2013" s="37" t="e">
        <f t="shared" si="785"/>
        <v>#DIV/0!</v>
      </c>
      <c r="V2013" s="37" t="e">
        <f t="shared" si="786"/>
        <v>#DIV/0!</v>
      </c>
      <c r="W2013" s="33"/>
      <c r="X2013" s="33"/>
      <c r="Y2013" s="22">
        <f t="shared" si="787"/>
        <v>22.890383435836387</v>
      </c>
      <c r="Z2013" s="37">
        <f t="shared" si="788"/>
        <v>0</v>
      </c>
      <c r="AA2013" s="37" t="e">
        <f t="shared" si="789"/>
        <v>#DIV/0!</v>
      </c>
      <c r="AB2013" s="37" t="e">
        <f t="shared" si="790"/>
        <v>#DIV/0!</v>
      </c>
      <c r="AC2013" s="37" t="e">
        <f t="shared" si="791"/>
        <v>#DIV/0!</v>
      </c>
      <c r="AD2013" s="33"/>
      <c r="AE2013" s="22">
        <f t="shared" si="792"/>
        <v>22.890383435836387</v>
      </c>
      <c r="AF2013" s="37">
        <f t="shared" si="793"/>
        <v>0</v>
      </c>
      <c r="AG2013" s="37" t="e">
        <f t="shared" si="794"/>
        <v>#DIV/0!</v>
      </c>
      <c r="AH2013" s="37" t="e">
        <f t="shared" si="795"/>
        <v>#DIV/0!</v>
      </c>
      <c r="AI2013" s="37" t="e">
        <f t="shared" si="796"/>
        <v>#DIV/0!</v>
      </c>
    </row>
    <row r="2014" spans="1:35" x14ac:dyDescent="0.25">
      <c r="A2014" s="3"/>
      <c r="B2014" s="4"/>
      <c r="C2014" s="4">
        <v>997</v>
      </c>
      <c r="D2014" s="23">
        <f t="shared" si="797"/>
        <v>1500</v>
      </c>
      <c r="E2014" s="11"/>
      <c r="F2014" s="23">
        <f t="shared" si="776"/>
        <v>30</v>
      </c>
      <c r="G2014" s="22">
        <f>$G$11+C2014/$C$1011*($G$1011-$G$11)</f>
        <v>0.03</v>
      </c>
      <c r="H2014" s="22">
        <f>$H$11+C2014/$C$1011*($H$1011-$H$11)</f>
        <v>0.7</v>
      </c>
      <c r="I2014" s="21"/>
      <c r="J2014" s="8"/>
      <c r="K2014" s="9">
        <f t="shared" si="777"/>
        <v>22.890383435836387</v>
      </c>
      <c r="L2014" s="9">
        <f t="shared" si="778"/>
        <v>22.890383435836387</v>
      </c>
      <c r="M2014" s="10">
        <f>L2014-K2014</f>
        <v>0</v>
      </c>
      <c r="N2014" s="10" t="e">
        <f>M2014/(D2015-D2014)</f>
        <v>#DIV/0!</v>
      </c>
      <c r="O2014" s="10" t="e">
        <f>(M2014/K2014)/((D2015-D2014)/D2014)</f>
        <v>#DIV/0!</v>
      </c>
      <c r="P2014" s="10" t="e">
        <f>(LN(L2014)-LN(K2014))/(LN(D2015)-LN(D2014))</f>
        <v>#DIV/0!</v>
      </c>
      <c r="R2014" s="22">
        <f t="shared" si="782"/>
        <v>22.890383435836387</v>
      </c>
      <c r="S2014" s="37">
        <f t="shared" si="783"/>
        <v>0</v>
      </c>
      <c r="T2014" s="37" t="e">
        <f t="shared" si="784"/>
        <v>#DIV/0!</v>
      </c>
      <c r="U2014" s="37" t="e">
        <f t="shared" si="785"/>
        <v>#DIV/0!</v>
      </c>
      <c r="V2014" s="37" t="e">
        <f t="shared" si="786"/>
        <v>#DIV/0!</v>
      </c>
      <c r="W2014" s="33"/>
      <c r="X2014" s="33"/>
      <c r="Y2014" s="22">
        <f t="shared" si="787"/>
        <v>22.890383435836387</v>
      </c>
      <c r="Z2014" s="37">
        <f t="shared" si="788"/>
        <v>0</v>
      </c>
      <c r="AA2014" s="37" t="e">
        <f t="shared" si="789"/>
        <v>#DIV/0!</v>
      </c>
      <c r="AB2014" s="37" t="e">
        <f t="shared" si="790"/>
        <v>#DIV/0!</v>
      </c>
      <c r="AC2014" s="37" t="e">
        <f t="shared" si="791"/>
        <v>#DIV/0!</v>
      </c>
      <c r="AD2014" s="33"/>
      <c r="AE2014" s="22">
        <f t="shared" si="792"/>
        <v>22.890383435836387</v>
      </c>
      <c r="AF2014" s="37">
        <f t="shared" si="793"/>
        <v>0</v>
      </c>
      <c r="AG2014" s="37" t="e">
        <f t="shared" si="794"/>
        <v>#DIV/0!</v>
      </c>
      <c r="AH2014" s="37" t="e">
        <f t="shared" si="795"/>
        <v>#DIV/0!</v>
      </c>
      <c r="AI2014" s="37" t="e">
        <f t="shared" si="796"/>
        <v>#DIV/0!</v>
      </c>
    </row>
    <row r="2015" spans="1:35" x14ac:dyDescent="0.25">
      <c r="A2015" s="3"/>
      <c r="B2015" s="4"/>
      <c r="C2015" s="4">
        <v>998</v>
      </c>
      <c r="D2015" s="23">
        <f t="shared" si="797"/>
        <v>1500</v>
      </c>
      <c r="E2015" s="11"/>
      <c r="F2015" s="23">
        <f t="shared" si="776"/>
        <v>30</v>
      </c>
      <c r="G2015" s="22">
        <f>$G$11+C2015/$C$1011*($G$1011-$G$11)</f>
        <v>0.03</v>
      </c>
      <c r="H2015" s="22">
        <f>$H$11+C2015/$C$1011*($H$1011-$H$11)</f>
        <v>0.7</v>
      </c>
      <c r="I2015" s="21"/>
      <c r="J2015" s="8"/>
      <c r="K2015" s="9">
        <f t="shared" si="777"/>
        <v>22.890383435836387</v>
      </c>
      <c r="L2015" s="9">
        <f t="shared" si="778"/>
        <v>22.890383435836387</v>
      </c>
      <c r="M2015" s="10">
        <f>L2015-K2015</f>
        <v>0</v>
      </c>
      <c r="N2015" s="10" t="e">
        <f>M2015/(D2017-D2015)</f>
        <v>#DIV/0!</v>
      </c>
      <c r="O2015" s="10" t="e">
        <f>(M2015/K2015)/((D2017-D2015)/D2015)</f>
        <v>#DIV/0!</v>
      </c>
      <c r="P2015" s="10" t="e">
        <f>(LN(L2015)-LN(K2015))/(LN(D2017)-LN(D2015))</f>
        <v>#DIV/0!</v>
      </c>
      <c r="R2015" s="22">
        <f t="shared" si="782"/>
        <v>22.890383435836387</v>
      </c>
      <c r="S2015" s="37">
        <f t="shared" si="783"/>
        <v>0</v>
      </c>
      <c r="T2015" s="37" t="e">
        <f t="shared" si="784"/>
        <v>#DIV/0!</v>
      </c>
      <c r="U2015" s="37" t="e">
        <f t="shared" si="785"/>
        <v>#DIV/0!</v>
      </c>
      <c r="V2015" s="37" t="e">
        <f t="shared" si="786"/>
        <v>#DIV/0!</v>
      </c>
      <c r="W2015" s="33"/>
      <c r="X2015" s="33"/>
      <c r="Y2015" s="22">
        <f t="shared" si="787"/>
        <v>22.890383435836387</v>
      </c>
      <c r="Z2015" s="37">
        <f t="shared" si="788"/>
        <v>0</v>
      </c>
      <c r="AA2015" s="37" t="e">
        <f t="shared" si="789"/>
        <v>#DIV/0!</v>
      </c>
      <c r="AB2015" s="37" t="e">
        <f t="shared" si="790"/>
        <v>#DIV/0!</v>
      </c>
      <c r="AC2015" s="37" t="e">
        <f t="shared" si="791"/>
        <v>#DIV/0!</v>
      </c>
      <c r="AD2015" s="33"/>
      <c r="AE2015" s="22">
        <f t="shared" si="792"/>
        <v>22.890383435836387</v>
      </c>
      <c r="AF2015" s="37">
        <f t="shared" si="793"/>
        <v>0</v>
      </c>
      <c r="AG2015" s="37" t="e">
        <f t="shared" si="794"/>
        <v>#DIV/0!</v>
      </c>
      <c r="AH2015" s="37" t="e">
        <f t="shared" si="795"/>
        <v>#DIV/0!</v>
      </c>
      <c r="AI2015" s="37" t="e">
        <f t="shared" si="796"/>
        <v>#DIV/0!</v>
      </c>
    </row>
    <row r="2016" spans="1:35" x14ac:dyDescent="0.25">
      <c r="A2016" s="3"/>
      <c r="B2016" s="4"/>
      <c r="C2016" s="4">
        <v>999</v>
      </c>
      <c r="D2016" s="23">
        <f t="shared" si="797"/>
        <v>1500</v>
      </c>
      <c r="E2016" s="11"/>
      <c r="F2016" s="23">
        <f t="shared" si="776"/>
        <v>30</v>
      </c>
      <c r="G2016" s="22">
        <f t="shared" ref="G2016" si="800">$G$11+C2016/$C$1011*($G$1011-$G$11)</f>
        <v>0.03</v>
      </c>
      <c r="H2016" s="22">
        <f t="shared" ref="H2016" si="801">$H$11+C2016/$C$1011*($H$1011-$H$11)</f>
        <v>0.7</v>
      </c>
      <c r="I2016" s="21"/>
      <c r="J2016" s="8"/>
      <c r="K2016" s="9">
        <f t="shared" si="777"/>
        <v>22.890383435836387</v>
      </c>
      <c r="L2016" s="9">
        <f t="shared" si="778"/>
        <v>22.890383435836387</v>
      </c>
      <c r="M2016" s="10">
        <f t="shared" ref="M2016" si="802">L2016-K2016</f>
        <v>0</v>
      </c>
      <c r="N2016" s="10" t="e">
        <f t="shared" ref="N2016" si="803">M2016/(D2017-D2016)</f>
        <v>#DIV/0!</v>
      </c>
      <c r="O2016" s="10" t="e">
        <f t="shared" ref="O2016" si="804">(M2016/K2016)/((D2017-D2016)/D2016)</f>
        <v>#DIV/0!</v>
      </c>
      <c r="P2016" s="10" t="e">
        <f t="shared" ref="P2016" si="805">(LN(L2016)-LN(K2016))/(LN(D2017)-LN(D2016))</f>
        <v>#DIV/0!</v>
      </c>
      <c r="R2016" s="22">
        <f t="shared" si="782"/>
        <v>25.278988538292197</v>
      </c>
      <c r="S2016" s="37">
        <f t="shared" si="783"/>
        <v>2.3886051024558093</v>
      </c>
      <c r="T2016" s="37">
        <f t="shared" si="784"/>
        <v>0.47772102049116183</v>
      </c>
      <c r="U2016" s="37">
        <f t="shared" si="785"/>
        <v>0.62609832006124255</v>
      </c>
      <c r="V2016" s="37">
        <f t="shared" si="786"/>
        <v>0.64389383929393273</v>
      </c>
      <c r="W2016" s="33"/>
      <c r="X2016" s="33"/>
      <c r="Y2016" s="22">
        <f t="shared" si="787"/>
        <v>25.900974696901713</v>
      </c>
      <c r="Z2016" s="37">
        <f t="shared" si="788"/>
        <v>3.0105912610653256</v>
      </c>
      <c r="AA2016" s="37">
        <f t="shared" si="789"/>
        <v>150.52956305326626</v>
      </c>
      <c r="AB2016" s="37">
        <f t="shared" si="790"/>
        <v>0.19728314749538323</v>
      </c>
      <c r="AC2016" s="37">
        <f t="shared" si="791"/>
        <v>0.24189020728702845</v>
      </c>
      <c r="AD2016" s="33"/>
      <c r="AE2016" s="22">
        <f t="shared" si="792"/>
        <v>22.890383435836387</v>
      </c>
      <c r="AF2016" s="37">
        <f t="shared" si="793"/>
        <v>0</v>
      </c>
      <c r="AG2016" s="37" t="e">
        <f t="shared" si="794"/>
        <v>#DIV/0!</v>
      </c>
      <c r="AH2016" s="37" t="e">
        <f t="shared" si="795"/>
        <v>#DIV/0!</v>
      </c>
      <c r="AI2016" s="37" t="e">
        <f t="shared" si="796"/>
        <v>#DIV/0!</v>
      </c>
    </row>
    <row r="2017" spans="1:16" ht="14.4" x14ac:dyDescent="0.3">
      <c r="A2017" s="12" t="s">
        <v>6</v>
      </c>
      <c r="B2017" s="13" t="s">
        <v>7</v>
      </c>
      <c r="C2017" s="13">
        <v>1000</v>
      </c>
      <c r="D2017" s="7">
        <v>1500</v>
      </c>
      <c r="E2017" s="7"/>
      <c r="F2017" s="28">
        <v>35</v>
      </c>
      <c r="G2017" s="27">
        <v>0.05</v>
      </c>
      <c r="H2017" s="27">
        <v>0.7</v>
      </c>
      <c r="I2017" s="26"/>
      <c r="J2017" s="8"/>
      <c r="K2017" s="9">
        <f t="shared" si="777"/>
        <v>29.342683028249215</v>
      </c>
      <c r="L2017" s="9"/>
      <c r="M2017" s="9"/>
      <c r="N2017" s="9"/>
      <c r="O2017" s="9"/>
      <c r="P2017" s="9"/>
    </row>
    <row r="2018" spans="1:16" x14ac:dyDescent="0.25">
      <c r="B2018" s="1"/>
      <c r="C2018" s="1"/>
      <c r="D2018" s="4"/>
      <c r="E2018" s="4"/>
      <c r="F2018" s="4"/>
      <c r="G2018" s="4"/>
      <c r="H2018" s="4"/>
      <c r="I2018" s="4"/>
      <c r="J2018" s="4"/>
      <c r="K2018" s="4"/>
      <c r="L2018" s="4"/>
    </row>
  </sheetData>
  <mergeCells count="2">
    <mergeCell ref="F9:I9"/>
    <mergeCell ref="F1015:I1015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DiffNondiff</vt:lpstr>
      <vt:lpstr>LightNlight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</dc:creator>
  <cp:lastModifiedBy>Chandra Bellasio</cp:lastModifiedBy>
  <dcterms:created xsi:type="dcterms:W3CDTF">2020-10-19T12:53:11Z</dcterms:created>
  <dcterms:modified xsi:type="dcterms:W3CDTF">2024-06-27T13:41:52Z</dcterms:modified>
</cp:coreProperties>
</file>